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0.1\Files\Privates\2019\TARIFI\06_June 2019\"/>
    </mc:Choice>
  </mc:AlternateContent>
  <xr:revisionPtr revIDLastSave="0" documentId="13_ncr:1_{136656E7-0F24-418A-97D2-BD70CCC7AB24}" xr6:coauthVersionLast="43" xr6:coauthVersionMax="43" xr10:uidLastSave="{00000000-0000-0000-0000-000000000000}"/>
  <workbookProtection workbookAlgorithmName="SHA-512" workbookHashValue="M1mS5CpfgpfR8y5/2oyrGu1lJISZ7XSWr1oYwO7fYGT0JuP3tP/sHqWlhIzKdjRmSQwRQ2tZeeD3oq3kcIt6kg==" workbookSaltValue="PlFBxzTOE4NFTKWEGEpuTw==" workbookSpinCount="100000" lockStructure="1"/>
  <bookViews>
    <workbookView xWindow="-120" yWindow="-120" windowWidth="29040" windowHeight="15840" tabRatio="474" xr2:uid="{00000000-000D-0000-FFFF-FFFF00000000}"/>
  </bookViews>
  <sheets>
    <sheet name="BNT 1 fix" sheetId="22" r:id="rId1"/>
    <sheet name="BNT 2 fix" sheetId="19" r:id="rId2"/>
    <sheet name="BNT 3 fix" sheetId="20" r:id="rId3"/>
    <sheet name="BNT 4 fix" sheetId="21" r:id="rId4"/>
    <sheet name="calc" sheetId="17" state="hidden" r:id="rId5"/>
  </sheets>
  <definedNames>
    <definedName name="_xlnm._FilterDatabase" localSheetId="0" hidden="1">'BNT 1 fix'!$A$18:$PJ$18</definedName>
    <definedName name="_xlnm._FilterDatabase" localSheetId="1" hidden="1">'BNT 2 fix'!$A$18:$PJ$18</definedName>
    <definedName name="_xlnm._FilterDatabase" localSheetId="2" hidden="1">'BNT 3 fix'!$A$18:$PK$18</definedName>
    <definedName name="_xlnm._FilterDatabase" localSheetId="3" hidden="1">'BNT 4 fix'!$A$18:$PI$18</definedName>
    <definedName name="Advance_payment_disc">calc!$O$30:$Q$30</definedName>
    <definedName name="Agent_discount">calc!$O$21:$P$21</definedName>
    <definedName name="BNT1_fixed_prices" localSheetId="0">calc!$U$5:$V$13</definedName>
    <definedName name="BNT2_BNT3_BNT4_fixed_price">calc!$O$5:$O$10</definedName>
    <definedName name="Bonuses_comp">calc!$L$22:$L$22</definedName>
    <definedName name="budget_discount">calc!$O$23:$Q$23</definedName>
    <definedName name="Budget_spons_discount">calc!$O$25:$P$25</definedName>
    <definedName name="Coeff">calc!$B$8:$B$97</definedName>
    <definedName name="Coeff_paidreport">calc!$C$4:$C$96</definedName>
    <definedName name="Combined_disc">calc!$O$26:$P$26</definedName>
    <definedName name="ComboSurchargesCoeff">calc!$J$22:$J$51</definedName>
    <definedName name="Duration">calc!$A$8:$A$100</definedName>
    <definedName name="DURATION_1">calc!$A$4:$B$100</definedName>
    <definedName name="Index_30">calc!$F$4:$F$18</definedName>
    <definedName name="krosmed_disc">calc!$O$27:$P$27</definedName>
    <definedName name="Length">calc!$G$4:$G$18</definedName>
    <definedName name="NumberNoBonus" localSheetId="0">'BNT 1 fix'!$DB$34:$DB$87</definedName>
    <definedName name="NumberNoBonus" localSheetId="1">'BNT 2 fix'!$DB$34:$DB$86</definedName>
    <definedName name="NumberNoBonus" localSheetId="2">'BNT 3 fix'!$DB$34:$DB$87</definedName>
    <definedName name="NumberNoBonus" localSheetId="3">'BNT 4 fix'!$DB$34:$DB$88</definedName>
    <definedName name="Price_paid_report">calc!$Y$4:$Y$5</definedName>
    <definedName name="PriceSurcharges">calc!$I$4:$I$21</definedName>
    <definedName name="PriceSurchargesBG">calc!$I$4:$I$12</definedName>
    <definedName name="PriceSurchargesCoeff">calc!$J$4:$J$12</definedName>
    <definedName name="PriceSurchargesENG">calc!$I$13:$I$21</definedName>
    <definedName name="PriceSurgargesCoeff1">calc!$J$4:$J$12</definedName>
    <definedName name="_xlnm.Print_Area" localSheetId="0">'BNT 1 fix'!$A$1:$BJ$77</definedName>
    <definedName name="_xlnm.Print_Area" localSheetId="1">'BNT 2 fix'!$A$1:$BJ$77</definedName>
    <definedName name="_xlnm.Print_Area" localSheetId="2">'BNT 3 fix'!$A$1:$BJ$77</definedName>
    <definedName name="_xlnm.Print_Area" localSheetId="3">'BNT 4 fix'!$A$1:$BJ$77</definedName>
    <definedName name="reklamni_formi">calc!$E$4:$E$18</definedName>
    <definedName name="SherePT_OPT_discount">calc!$O$24:$U$24</definedName>
    <definedName name="Spons_budget_discount">calc!$O$25:$P$25</definedName>
    <definedName name="Targets">calc!$L$4:$L$7</definedName>
    <definedName name="time_slot_1">calc!$N$5:$N$10</definedName>
    <definedName name="time_slot_2">calc!$R$5:$R$13</definedName>
    <definedName name="TimeZone" localSheetId="0">'BNT 1 fix'!$E$19:$E$47</definedName>
    <definedName name="TimeZone" localSheetId="1">'BNT 2 fix'!$E$19:$E$47</definedName>
    <definedName name="TimeZone" localSheetId="2">'BNT 3 fix'!$E$19:$E$47</definedName>
    <definedName name="TimeZone" localSheetId="3">'BNT 4 fix'!$E$19:$E$47</definedName>
    <definedName name="TotalPrice" localSheetId="0">'BNT 1 fix'!$AO$34:$AO$85</definedName>
    <definedName name="TotalPrice" localSheetId="1">'BNT 2 fix'!$AO$34:$AO$84</definedName>
    <definedName name="TotalPrice" localSheetId="2">'BNT 3 fix'!$AO$34:$AO$85</definedName>
    <definedName name="TotalPrice" localSheetId="3">'BNT 4 fix'!$AO$34:$AO$86</definedName>
    <definedName name="TRPNoBonus" localSheetId="0">'BNT 1 fix'!$CM$19:$CM$47</definedName>
    <definedName name="TRPNoBonus" localSheetId="1">'BNT 2 fix'!$CM$19:$CM$47</definedName>
    <definedName name="TRPNoBonus" localSheetId="2">'BNT 3 fix'!$CM$19:$CM$47</definedName>
    <definedName name="TRPNoBonus" localSheetId="3">'BNT 4 fix'!$CM$19:$CM$47</definedName>
    <definedName name="Volume_discount">calc!$O$22:$Z$22</definedName>
    <definedName name="weekday_BG_ENG">calc!$AA$4</definedName>
    <definedName name="weekday_ENG">calc!$AA$5</definedName>
    <definedName name="Without_guarant_RTG">calc!$O$28:$P$28</definedName>
    <definedName name="Еarly_contracting">calc!$O$29:$P$29</definedName>
  </definedNam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77" i="21" l="1"/>
  <c r="B76" i="21"/>
  <c r="B77" i="20"/>
  <c r="B76" i="20"/>
  <c r="B77" i="19"/>
  <c r="B76" i="19"/>
  <c r="B77" i="22"/>
  <c r="B76" i="22"/>
  <c r="AB51" i="17" l="1"/>
  <c r="AB52" i="17"/>
  <c r="AB53" i="17"/>
  <c r="AB41" i="17"/>
  <c r="AB42" i="17"/>
  <c r="AB43" i="17"/>
  <c r="AB31" i="17"/>
  <c r="AB32" i="17"/>
  <c r="AB33" i="17"/>
  <c r="AB21" i="17"/>
  <c r="AB22" i="17"/>
  <c r="AB23" i="17"/>
  <c r="AC20" i="19" l="1"/>
  <c r="AC21" i="19"/>
  <c r="AC22" i="19"/>
  <c r="AC23" i="19"/>
  <c r="AC24" i="19"/>
  <c r="AC25" i="19"/>
  <c r="AC26" i="19"/>
  <c r="AC27" i="19"/>
  <c r="AC28" i="19"/>
  <c r="AC29" i="19"/>
  <c r="AC30" i="19"/>
  <c r="AC31" i="19"/>
  <c r="AC32" i="19"/>
  <c r="AC33" i="19"/>
  <c r="AC34" i="19"/>
  <c r="AC35" i="19"/>
  <c r="AC36" i="19"/>
  <c r="AC37" i="19"/>
  <c r="AC38" i="19"/>
  <c r="AC39" i="19"/>
  <c r="AC40" i="19"/>
  <c r="AC41" i="19"/>
  <c r="AC42" i="19"/>
  <c r="AC43" i="19"/>
  <c r="AC44" i="19"/>
  <c r="AC45" i="19"/>
  <c r="AC46" i="19"/>
  <c r="AC47" i="19"/>
  <c r="AC19" i="19"/>
  <c r="AC20" i="22"/>
  <c r="AC21" i="22"/>
  <c r="AC22" i="22"/>
  <c r="AC23" i="22"/>
  <c r="AC24" i="22"/>
  <c r="AC25" i="22"/>
  <c r="AC26" i="22"/>
  <c r="AC27" i="22"/>
  <c r="AC28" i="22"/>
  <c r="AC29" i="22"/>
  <c r="AC30" i="22"/>
  <c r="AC31" i="22"/>
  <c r="AC32" i="22"/>
  <c r="AC33" i="22"/>
  <c r="AC34" i="22"/>
  <c r="AC35" i="22"/>
  <c r="AC36" i="22"/>
  <c r="AC37" i="22"/>
  <c r="AC38" i="22"/>
  <c r="AC39" i="22"/>
  <c r="AC40" i="22"/>
  <c r="AC41" i="22"/>
  <c r="AC42" i="22"/>
  <c r="AC43" i="22"/>
  <c r="AC44" i="22"/>
  <c r="AC45" i="22"/>
  <c r="AC46" i="22"/>
  <c r="AC47" i="22"/>
  <c r="AC19" i="22"/>
  <c r="AF16" i="21" l="1"/>
  <c r="A1" i="21"/>
  <c r="A1" i="20"/>
  <c r="AF16" i="20"/>
  <c r="AF16" i="19"/>
  <c r="A1" i="19"/>
  <c r="AF16" i="22"/>
  <c r="A1" i="22"/>
  <c r="H20" i="19" l="1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20" i="21" l="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19" i="21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19" i="20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38" i="22"/>
  <c r="H39" i="22"/>
  <c r="H40" i="22"/>
  <c r="H41" i="22"/>
  <c r="H42" i="22"/>
  <c r="H43" i="22"/>
  <c r="H44" i="22"/>
  <c r="H45" i="22"/>
  <c r="H46" i="22"/>
  <c r="H47" i="22"/>
  <c r="H19" i="22"/>
  <c r="E46" i="19"/>
  <c r="F46" i="19"/>
  <c r="E47" i="19"/>
  <c r="F47" i="19"/>
  <c r="H19" i="19"/>
  <c r="K19" i="19" l="1"/>
  <c r="I6" i="21" l="1"/>
  <c r="J6" i="21" l="1"/>
  <c r="AF6" i="21" s="1"/>
  <c r="BK16" i="21" l="1"/>
  <c r="BK16" i="20"/>
  <c r="BK16" i="19"/>
  <c r="BK16" i="22"/>
  <c r="B5" i="21" l="1"/>
  <c r="B4" i="21"/>
  <c r="B5" i="20"/>
  <c r="B5" i="19"/>
  <c r="B6" i="20"/>
  <c r="B4" i="20"/>
  <c r="B4" i="19"/>
  <c r="B5" i="22"/>
  <c r="B4" i="22"/>
  <c r="F69" i="21" l="1"/>
  <c r="F69" i="20"/>
  <c r="C56" i="21"/>
  <c r="B55" i="21"/>
  <c r="B54" i="21"/>
  <c r="B55" i="19"/>
  <c r="B54" i="19"/>
  <c r="B55" i="20"/>
  <c r="B54" i="20"/>
  <c r="C56" i="20"/>
  <c r="C56" i="19"/>
  <c r="B56" i="19"/>
  <c r="C56" i="22"/>
  <c r="B55" i="22"/>
  <c r="B54" i="22"/>
  <c r="H2" i="21"/>
  <c r="H2" i="20"/>
  <c r="H2" i="19"/>
  <c r="B9" i="20"/>
  <c r="B10" i="20"/>
  <c r="B11" i="20"/>
  <c r="B12" i="20"/>
  <c r="B9" i="19"/>
  <c r="B10" i="19"/>
  <c r="B11" i="19"/>
  <c r="B12" i="19"/>
  <c r="H2" i="22"/>
  <c r="B9" i="22"/>
  <c r="B10" i="22"/>
  <c r="B11" i="22"/>
  <c r="B12" i="22"/>
  <c r="AF2" i="21" l="1"/>
  <c r="AF2" i="20"/>
  <c r="AF2" i="19"/>
  <c r="AF2" i="22"/>
  <c r="J5" i="20" l="1"/>
  <c r="AJ2" i="20" l="1"/>
  <c r="AJ2" i="21"/>
  <c r="E2" i="21"/>
  <c r="E2" i="19"/>
  <c r="G2" i="21"/>
  <c r="I2" i="21"/>
  <c r="J13" i="21" l="1"/>
  <c r="AF13" i="21" s="1"/>
  <c r="J12" i="21"/>
  <c r="AF12" i="21" s="1"/>
  <c r="J11" i="21"/>
  <c r="AF11" i="21" s="1"/>
  <c r="J10" i="21"/>
  <c r="AF10" i="21" s="1"/>
  <c r="J9" i="21"/>
  <c r="AF9" i="21" s="1"/>
  <c r="J8" i="21"/>
  <c r="AF8" i="21" s="1"/>
  <c r="J7" i="21"/>
  <c r="AF7" i="21" s="1"/>
  <c r="J5" i="21"/>
  <c r="AF5" i="21" s="1"/>
  <c r="J4" i="21"/>
  <c r="AF4" i="21" s="1"/>
  <c r="J2" i="21"/>
  <c r="AM2" i="21"/>
  <c r="AH2" i="21"/>
  <c r="I13" i="21"/>
  <c r="I12" i="21"/>
  <c r="I11" i="21"/>
  <c r="I10" i="21"/>
  <c r="I9" i="21"/>
  <c r="I8" i="21"/>
  <c r="I7" i="21"/>
  <c r="I5" i="21"/>
  <c r="I4" i="21"/>
  <c r="AJ2" i="22"/>
  <c r="OR16" i="21" l="1"/>
  <c r="OG16" i="21"/>
  <c r="NV16" i="21"/>
  <c r="NK16" i="21"/>
  <c r="MZ16" i="21"/>
  <c r="MO16" i="21"/>
  <c r="MD16" i="21"/>
  <c r="LS16" i="21"/>
  <c r="LH16" i="21"/>
  <c r="KW16" i="21"/>
  <c r="KL16" i="21"/>
  <c r="KA16" i="21"/>
  <c r="JP16" i="21"/>
  <c r="JE16" i="21"/>
  <c r="IT16" i="21"/>
  <c r="II16" i="21"/>
  <c r="HX16" i="21"/>
  <c r="HM16" i="21"/>
  <c r="GQ16" i="21"/>
  <c r="FU16" i="21"/>
  <c r="EY16" i="21"/>
  <c r="EC16" i="21"/>
  <c r="DG16" i="21"/>
  <c r="CK16" i="21"/>
  <c r="BN16" i="21"/>
  <c r="HB16" i="21"/>
  <c r="GF16" i="21"/>
  <c r="FJ16" i="21"/>
  <c r="EN16" i="21"/>
  <c r="DR16" i="21"/>
  <c r="CV16" i="21"/>
  <c r="BZ16" i="21"/>
  <c r="OT16" i="21"/>
  <c r="OI16" i="21"/>
  <c r="NX16" i="21"/>
  <c r="NM16" i="21"/>
  <c r="NB16" i="21"/>
  <c r="MQ16" i="21"/>
  <c r="MF16" i="21"/>
  <c r="LU16" i="21"/>
  <c r="LJ16" i="21"/>
  <c r="KY16" i="21"/>
  <c r="KN16" i="21"/>
  <c r="KC16" i="21"/>
  <c r="JR16" i="21"/>
  <c r="JG16" i="21"/>
  <c r="IV16" i="21"/>
  <c r="IK16" i="21"/>
  <c r="HZ16" i="21"/>
  <c r="HD16" i="21"/>
  <c r="GH16" i="21"/>
  <c r="FL16" i="21"/>
  <c r="EP16" i="21"/>
  <c r="DT16" i="21"/>
  <c r="CX16" i="21"/>
  <c r="CB16" i="21"/>
  <c r="HO16" i="21"/>
  <c r="GS16" i="21"/>
  <c r="FW16" i="21"/>
  <c r="FA16" i="21"/>
  <c r="EE16" i="21"/>
  <c r="DI16" i="21"/>
  <c r="CM16" i="21"/>
  <c r="BP16" i="21"/>
  <c r="OV16" i="21"/>
  <c r="OK16" i="21"/>
  <c r="NZ16" i="21"/>
  <c r="NO16" i="21"/>
  <c r="ND16" i="21"/>
  <c r="MS16" i="21"/>
  <c r="MH16" i="21"/>
  <c r="LW16" i="21"/>
  <c r="LL16" i="21"/>
  <c r="LA16" i="21"/>
  <c r="KP16" i="21"/>
  <c r="KE16" i="21"/>
  <c r="JT16" i="21"/>
  <c r="JI16" i="21"/>
  <c r="IX16" i="21"/>
  <c r="IM16" i="21"/>
  <c r="IB16" i="21"/>
  <c r="HQ16" i="21"/>
  <c r="GU16" i="21"/>
  <c r="FY16" i="21"/>
  <c r="FC16" i="21"/>
  <c r="EG16" i="21"/>
  <c r="DK16" i="21"/>
  <c r="CO16" i="21"/>
  <c r="BR16" i="21"/>
  <c r="HF16" i="21"/>
  <c r="GJ16" i="21"/>
  <c r="FN16" i="21"/>
  <c r="ER16" i="21"/>
  <c r="DV16" i="21"/>
  <c r="CZ16" i="21"/>
  <c r="CD16" i="21"/>
  <c r="OX16" i="21"/>
  <c r="OM16" i="21"/>
  <c r="OB16" i="21"/>
  <c r="NQ16" i="21"/>
  <c r="NF16" i="21"/>
  <c r="MU16" i="21"/>
  <c r="MJ16" i="21"/>
  <c r="LY16" i="21"/>
  <c r="LN16" i="21"/>
  <c r="LC16" i="21"/>
  <c r="KR16" i="21"/>
  <c r="KG16" i="21"/>
  <c r="JV16" i="21"/>
  <c r="JK16" i="21"/>
  <c r="IZ16" i="21"/>
  <c r="IO16" i="21"/>
  <c r="ID16" i="21"/>
  <c r="HH16" i="21"/>
  <c r="GL16" i="21"/>
  <c r="FP16" i="21"/>
  <c r="ET16" i="21"/>
  <c r="DX16" i="21"/>
  <c r="DB16" i="21"/>
  <c r="CF16" i="21"/>
  <c r="HS16" i="21"/>
  <c r="GW16" i="21"/>
  <c r="GA16" i="21"/>
  <c r="FE16" i="21"/>
  <c r="EI16" i="21"/>
  <c r="DM16" i="21"/>
  <c r="CQ16" i="21"/>
  <c r="BT16" i="21"/>
  <c r="OZ16" i="21"/>
  <c r="OO16" i="21"/>
  <c r="OD16" i="21"/>
  <c r="NS16" i="21"/>
  <c r="NH16" i="21"/>
  <c r="MW16" i="21"/>
  <c r="ML16" i="21"/>
  <c r="MA16" i="21"/>
  <c r="LP16" i="21"/>
  <c r="LE16" i="21"/>
  <c r="KT16" i="21"/>
  <c r="KI16" i="21"/>
  <c r="JX16" i="21"/>
  <c r="JM16" i="21"/>
  <c r="JB16" i="21"/>
  <c r="IQ16" i="21"/>
  <c r="IF16" i="21"/>
  <c r="HU16" i="21"/>
  <c r="GY16" i="21"/>
  <c r="GC16" i="21"/>
  <c r="FG16" i="21"/>
  <c r="EK16" i="21"/>
  <c r="DO16" i="21"/>
  <c r="CS16" i="21"/>
  <c r="BV16" i="21"/>
  <c r="HJ16" i="21"/>
  <c r="GN16" i="21"/>
  <c r="FR16" i="21"/>
  <c r="EV16" i="21"/>
  <c r="DZ16" i="21"/>
  <c r="DD16" i="21"/>
  <c r="CH16" i="21"/>
  <c r="OH16" i="21"/>
  <c r="NL16" i="21"/>
  <c r="MP16" i="21"/>
  <c r="LT16" i="21"/>
  <c r="KX16" i="21"/>
  <c r="KB16" i="21"/>
  <c r="JF16" i="21"/>
  <c r="IJ16" i="21"/>
  <c r="HN16" i="21"/>
  <c r="HC16" i="21"/>
  <c r="GR16" i="21"/>
  <c r="GG16" i="21"/>
  <c r="FV16" i="21"/>
  <c r="FK16" i="21"/>
  <c r="EZ16" i="21"/>
  <c r="EO16" i="21"/>
  <c r="ED16" i="21"/>
  <c r="DS16" i="21"/>
  <c r="DH16" i="21"/>
  <c r="CW16" i="21"/>
  <c r="CL16" i="21"/>
  <c r="CA16" i="21"/>
  <c r="BO16" i="21"/>
  <c r="NW16" i="21"/>
  <c r="ME16" i="21"/>
  <c r="KM16" i="21"/>
  <c r="IU16" i="21"/>
  <c r="OS16" i="21"/>
  <c r="NA16" i="21"/>
  <c r="LI16" i="21"/>
  <c r="JQ16" i="21"/>
  <c r="HY16" i="21"/>
  <c r="OU16" i="21"/>
  <c r="NY16" i="21"/>
  <c r="NC16" i="21"/>
  <c r="MG16" i="21"/>
  <c r="LK16" i="21"/>
  <c r="KO16" i="21"/>
  <c r="JS16" i="21"/>
  <c r="IW16" i="21"/>
  <c r="IA16" i="21"/>
  <c r="HP16" i="21"/>
  <c r="HE16" i="21"/>
  <c r="GT16" i="21"/>
  <c r="GI16" i="21"/>
  <c r="FX16" i="21"/>
  <c r="FM16" i="21"/>
  <c r="FB16" i="21"/>
  <c r="EQ16" i="21"/>
  <c r="EF16" i="21"/>
  <c r="DU16" i="21"/>
  <c r="DJ16" i="21"/>
  <c r="CY16" i="21"/>
  <c r="CN16" i="21"/>
  <c r="CC16" i="21"/>
  <c r="BQ16" i="21"/>
  <c r="NN16" i="21"/>
  <c r="LV16" i="21"/>
  <c r="KD16" i="21"/>
  <c r="IL16" i="21"/>
  <c r="OJ16" i="21"/>
  <c r="MR16" i="21"/>
  <c r="KZ16" i="21"/>
  <c r="JH16" i="21"/>
  <c r="OL16" i="21"/>
  <c r="NP16" i="21"/>
  <c r="MT16" i="21"/>
  <c r="LX16" i="21"/>
  <c r="LB16" i="21"/>
  <c r="KF16" i="21"/>
  <c r="JJ16" i="21"/>
  <c r="IN16" i="21"/>
  <c r="HR16" i="21"/>
  <c r="HG16" i="21"/>
  <c r="GV16" i="21"/>
  <c r="GK16" i="21"/>
  <c r="FZ16" i="21"/>
  <c r="FO16" i="21"/>
  <c r="FD16" i="21"/>
  <c r="ES16" i="21"/>
  <c r="EH16" i="21"/>
  <c r="DW16" i="21"/>
  <c r="DL16" i="21"/>
  <c r="DA16" i="21"/>
  <c r="CP16" i="21"/>
  <c r="CE16" i="21"/>
  <c r="BS16" i="21"/>
  <c r="OW16" i="21"/>
  <c r="NE16" i="21"/>
  <c r="LM16" i="21"/>
  <c r="JU16" i="21"/>
  <c r="IC16" i="21"/>
  <c r="OA16" i="21"/>
  <c r="MI16" i="21"/>
  <c r="KQ16" i="21"/>
  <c r="IY16" i="21"/>
  <c r="OY16" i="21"/>
  <c r="OC16" i="21"/>
  <c r="NG16" i="21"/>
  <c r="MK16" i="21"/>
  <c r="LO16" i="21"/>
  <c r="KS16" i="21"/>
  <c r="JW16" i="21"/>
  <c r="JA16" i="21"/>
  <c r="IE16" i="21"/>
  <c r="HT16" i="21"/>
  <c r="HI16" i="21"/>
  <c r="GX16" i="21"/>
  <c r="GM16" i="21"/>
  <c r="GB16" i="21"/>
  <c r="FQ16" i="21"/>
  <c r="FF16" i="21"/>
  <c r="EU16" i="21"/>
  <c r="EJ16" i="21"/>
  <c r="DY16" i="21"/>
  <c r="DN16" i="21"/>
  <c r="DC16" i="21"/>
  <c r="CR16" i="21"/>
  <c r="CG16" i="21"/>
  <c r="BU16" i="21"/>
  <c r="ON16" i="21"/>
  <c r="MV16" i="21"/>
  <c r="LD16" i="21"/>
  <c r="JL16" i="21"/>
  <c r="NR16" i="21"/>
  <c r="LZ16" i="21"/>
  <c r="KH16" i="21"/>
  <c r="IP16" i="21"/>
  <c r="OP16" i="21"/>
  <c r="NT16" i="21"/>
  <c r="MX16" i="21"/>
  <c r="MB16" i="21"/>
  <c r="LF16" i="21"/>
  <c r="KJ16" i="21"/>
  <c r="JN16" i="21"/>
  <c r="IR16" i="21"/>
  <c r="HV16" i="21"/>
  <c r="HK16" i="21"/>
  <c r="GZ16" i="21"/>
  <c r="GO16" i="21"/>
  <c r="GD16" i="21"/>
  <c r="FS16" i="21"/>
  <c r="FH16" i="21"/>
  <c r="EW16" i="21"/>
  <c r="EL16" i="21"/>
  <c r="EA16" i="21"/>
  <c r="DP16" i="21"/>
  <c r="DE16" i="21"/>
  <c r="CT16" i="21"/>
  <c r="CI16" i="21"/>
  <c r="BW16" i="21"/>
  <c r="OE16" i="21"/>
  <c r="MM16" i="21"/>
  <c r="KU16" i="21"/>
  <c r="JC16" i="21"/>
  <c r="PA16" i="21"/>
  <c r="NI16" i="21"/>
  <c r="LQ16" i="21"/>
  <c r="JY16" i="21"/>
  <c r="IG16" i="21"/>
  <c r="J5" i="19" l="1"/>
  <c r="J6" i="19"/>
  <c r="J7" i="19"/>
  <c r="J8" i="19"/>
  <c r="J9" i="19"/>
  <c r="J10" i="19"/>
  <c r="J11" i="19"/>
  <c r="J12" i="19"/>
  <c r="J13" i="19"/>
  <c r="J4" i="19"/>
  <c r="AF4" i="19" s="1"/>
  <c r="L19" i="19" s="1"/>
  <c r="AF5" i="20"/>
  <c r="J6" i="20"/>
  <c r="AF6" i="20" s="1"/>
  <c r="J7" i="20"/>
  <c r="AF7" i="20" s="1"/>
  <c r="J8" i="20"/>
  <c r="AF8" i="20" s="1"/>
  <c r="J9" i="20"/>
  <c r="AF9" i="20" s="1"/>
  <c r="J10" i="20"/>
  <c r="AF10" i="20" s="1"/>
  <c r="J11" i="20"/>
  <c r="AF11" i="20" s="1"/>
  <c r="J12" i="20"/>
  <c r="AF12" i="20" s="1"/>
  <c r="J13" i="20"/>
  <c r="AF13" i="20" s="1"/>
  <c r="J4" i="20"/>
  <c r="AF4" i="20" s="1"/>
  <c r="I13" i="20"/>
  <c r="I12" i="20"/>
  <c r="I11" i="20"/>
  <c r="I10" i="20"/>
  <c r="I9" i="20"/>
  <c r="I8" i="20"/>
  <c r="I7" i="20"/>
  <c r="I6" i="20"/>
  <c r="I5" i="20"/>
  <c r="I4" i="20"/>
  <c r="J2" i="20"/>
  <c r="AM2" i="20"/>
  <c r="AH2" i="20"/>
  <c r="I2" i="20"/>
  <c r="E2" i="20"/>
  <c r="AF48" i="19"/>
  <c r="OR16" i="20" l="1"/>
  <c r="NV16" i="20"/>
  <c r="MZ16" i="20"/>
  <c r="MD16" i="20"/>
  <c r="LH16" i="20"/>
  <c r="KL16" i="20"/>
  <c r="JP16" i="20"/>
  <c r="IT16" i="20"/>
  <c r="HX16" i="20"/>
  <c r="HM16" i="20"/>
  <c r="HB16" i="20"/>
  <c r="GQ16" i="20"/>
  <c r="GF16" i="20"/>
  <c r="FU16" i="20"/>
  <c r="FJ16" i="20"/>
  <c r="EY16" i="20"/>
  <c r="EN16" i="20"/>
  <c r="EC16" i="20"/>
  <c r="DR16" i="20"/>
  <c r="DG16" i="20"/>
  <c r="CV16" i="20"/>
  <c r="CK16" i="20"/>
  <c r="BZ16" i="20"/>
  <c r="BN16" i="20"/>
  <c r="OG16" i="20"/>
  <c r="MO16" i="20"/>
  <c r="KW16" i="20"/>
  <c r="JE16" i="20"/>
  <c r="NK16" i="20"/>
  <c r="LS16" i="20"/>
  <c r="KA16" i="20"/>
  <c r="II16" i="20"/>
  <c r="OI16" i="20"/>
  <c r="NM16" i="20"/>
  <c r="MQ16" i="20"/>
  <c r="LU16" i="20"/>
  <c r="KY16" i="20"/>
  <c r="KC16" i="20"/>
  <c r="JG16" i="20"/>
  <c r="IK16" i="20"/>
  <c r="HO16" i="20"/>
  <c r="HD16" i="20"/>
  <c r="GS16" i="20"/>
  <c r="GH16" i="20"/>
  <c r="FW16" i="20"/>
  <c r="FL16" i="20"/>
  <c r="FA16" i="20"/>
  <c r="EP16" i="20"/>
  <c r="EE16" i="20"/>
  <c r="DT16" i="20"/>
  <c r="DI16" i="20"/>
  <c r="CX16" i="20"/>
  <c r="CM16" i="20"/>
  <c r="CB16" i="20"/>
  <c r="BP16" i="20"/>
  <c r="NX16" i="20"/>
  <c r="MF16" i="20"/>
  <c r="KN16" i="20"/>
  <c r="IV16" i="20"/>
  <c r="OT16" i="20"/>
  <c r="NB16" i="20"/>
  <c r="LJ16" i="20"/>
  <c r="JR16" i="20"/>
  <c r="HZ16" i="20"/>
  <c r="OV16" i="20"/>
  <c r="NZ16" i="20"/>
  <c r="ND16" i="20"/>
  <c r="MH16" i="20"/>
  <c r="LL16" i="20"/>
  <c r="KP16" i="20"/>
  <c r="JT16" i="20"/>
  <c r="IX16" i="20"/>
  <c r="IB16" i="20"/>
  <c r="HQ16" i="20"/>
  <c r="HF16" i="20"/>
  <c r="GU16" i="20"/>
  <c r="GJ16" i="20"/>
  <c r="FY16" i="20"/>
  <c r="FN16" i="20"/>
  <c r="FC16" i="20"/>
  <c r="ER16" i="20"/>
  <c r="EG16" i="20"/>
  <c r="DV16" i="20"/>
  <c r="DK16" i="20"/>
  <c r="CZ16" i="20"/>
  <c r="CO16" i="20"/>
  <c r="CD16" i="20"/>
  <c r="BR16" i="20"/>
  <c r="NO16" i="20"/>
  <c r="LW16" i="20"/>
  <c r="KE16" i="20"/>
  <c r="IM16" i="20"/>
  <c r="OK16" i="20"/>
  <c r="MS16" i="20"/>
  <c r="LA16" i="20"/>
  <c r="JI16" i="20"/>
  <c r="OM16" i="20"/>
  <c r="NQ16" i="20"/>
  <c r="MU16" i="20"/>
  <c r="LY16" i="20"/>
  <c r="LC16" i="20"/>
  <c r="KG16" i="20"/>
  <c r="JK16" i="20"/>
  <c r="IO16" i="20"/>
  <c r="HS16" i="20"/>
  <c r="HH16" i="20"/>
  <c r="GW16" i="20"/>
  <c r="GL16" i="20"/>
  <c r="GA16" i="20"/>
  <c r="FP16" i="20"/>
  <c r="FE16" i="20"/>
  <c r="ET16" i="20"/>
  <c r="EI16" i="20"/>
  <c r="DX16" i="20"/>
  <c r="DM16" i="20"/>
  <c r="DB16" i="20"/>
  <c r="CQ16" i="20"/>
  <c r="CF16" i="20"/>
  <c r="BT16" i="20"/>
  <c r="OX16" i="20"/>
  <c r="NF16" i="20"/>
  <c r="LN16" i="20"/>
  <c r="JV16" i="20"/>
  <c r="ID16" i="20"/>
  <c r="OB16" i="20"/>
  <c r="MJ16" i="20"/>
  <c r="KR16" i="20"/>
  <c r="IZ16" i="20"/>
  <c r="OZ16" i="20"/>
  <c r="OD16" i="20"/>
  <c r="NH16" i="20"/>
  <c r="ML16" i="20"/>
  <c r="LP16" i="20"/>
  <c r="KT16" i="20"/>
  <c r="JX16" i="20"/>
  <c r="JB16" i="20"/>
  <c r="IF16" i="20"/>
  <c r="HU16" i="20"/>
  <c r="HJ16" i="20"/>
  <c r="GY16" i="20"/>
  <c r="GN16" i="20"/>
  <c r="GC16" i="20"/>
  <c r="FR16" i="20"/>
  <c r="FG16" i="20"/>
  <c r="EV16" i="20"/>
  <c r="EK16" i="20"/>
  <c r="DZ16" i="20"/>
  <c r="DO16" i="20"/>
  <c r="DD16" i="20"/>
  <c r="CS16" i="20"/>
  <c r="CH16" i="20"/>
  <c r="BV16" i="20"/>
  <c r="OO16" i="20"/>
  <c r="MW16" i="20"/>
  <c r="LE16" i="20"/>
  <c r="JM16" i="20"/>
  <c r="NS16" i="20"/>
  <c r="MA16" i="20"/>
  <c r="KI16" i="20"/>
  <c r="IQ16" i="20"/>
  <c r="OS16" i="20"/>
  <c r="OH16" i="20"/>
  <c r="NW16" i="20"/>
  <c r="NL16" i="20"/>
  <c r="NA16" i="20"/>
  <c r="MP16" i="20"/>
  <c r="ME16" i="20"/>
  <c r="LT16" i="20"/>
  <c r="LI16" i="20"/>
  <c r="KX16" i="20"/>
  <c r="KM16" i="20"/>
  <c r="KB16" i="20"/>
  <c r="JQ16" i="20"/>
  <c r="JF16" i="20"/>
  <c r="IU16" i="20"/>
  <c r="IJ16" i="20"/>
  <c r="HY16" i="20"/>
  <c r="HN16" i="20"/>
  <c r="GR16" i="20"/>
  <c r="FV16" i="20"/>
  <c r="EZ16" i="20"/>
  <c r="ED16" i="20"/>
  <c r="DH16" i="20"/>
  <c r="CL16" i="20"/>
  <c r="BO16" i="20"/>
  <c r="HC16" i="20"/>
  <c r="GG16" i="20"/>
  <c r="FK16" i="20"/>
  <c r="EO16" i="20"/>
  <c r="DS16" i="20"/>
  <c r="CW16" i="20"/>
  <c r="CA16" i="20"/>
  <c r="OU16" i="20"/>
  <c r="OJ16" i="20"/>
  <c r="NY16" i="20"/>
  <c r="NN16" i="20"/>
  <c r="NC16" i="20"/>
  <c r="MR16" i="20"/>
  <c r="MG16" i="20"/>
  <c r="LV16" i="20"/>
  <c r="LK16" i="20"/>
  <c r="KZ16" i="20"/>
  <c r="KO16" i="20"/>
  <c r="KD16" i="20"/>
  <c r="JS16" i="20"/>
  <c r="JH16" i="20"/>
  <c r="IW16" i="20"/>
  <c r="IL16" i="20"/>
  <c r="IA16" i="20"/>
  <c r="HE16" i="20"/>
  <c r="GI16" i="20"/>
  <c r="FM16" i="20"/>
  <c r="EQ16" i="20"/>
  <c r="DU16" i="20"/>
  <c r="CY16" i="20"/>
  <c r="CC16" i="20"/>
  <c r="HP16" i="20"/>
  <c r="GT16" i="20"/>
  <c r="FX16" i="20"/>
  <c r="FB16" i="20"/>
  <c r="EF16" i="20"/>
  <c r="DJ16" i="20"/>
  <c r="CN16" i="20"/>
  <c r="BQ16" i="20"/>
  <c r="OW16" i="20"/>
  <c r="OL16" i="20"/>
  <c r="OA16" i="20"/>
  <c r="NP16" i="20"/>
  <c r="NE16" i="20"/>
  <c r="MT16" i="20"/>
  <c r="MI16" i="20"/>
  <c r="LX16" i="20"/>
  <c r="LM16" i="20"/>
  <c r="LB16" i="20"/>
  <c r="KQ16" i="20"/>
  <c r="KF16" i="20"/>
  <c r="JU16" i="20"/>
  <c r="JJ16" i="20"/>
  <c r="IY16" i="20"/>
  <c r="IN16" i="20"/>
  <c r="IC16" i="20"/>
  <c r="HR16" i="20"/>
  <c r="GV16" i="20"/>
  <c r="FZ16" i="20"/>
  <c r="FD16" i="20"/>
  <c r="EH16" i="20"/>
  <c r="DL16" i="20"/>
  <c r="CP16" i="20"/>
  <c r="BS16" i="20"/>
  <c r="HG16" i="20"/>
  <c r="GK16" i="20"/>
  <c r="FO16" i="20"/>
  <c r="ES16" i="20"/>
  <c r="DW16" i="20"/>
  <c r="DA16" i="20"/>
  <c r="CE16" i="20"/>
  <c r="OY16" i="20"/>
  <c r="ON16" i="20"/>
  <c r="OC16" i="20"/>
  <c r="NR16" i="20"/>
  <c r="NG16" i="20"/>
  <c r="MV16" i="20"/>
  <c r="MK16" i="20"/>
  <c r="LZ16" i="20"/>
  <c r="LO16" i="20"/>
  <c r="LD16" i="20"/>
  <c r="KS16" i="20"/>
  <c r="KH16" i="20"/>
  <c r="JW16" i="20"/>
  <c r="JL16" i="20"/>
  <c r="JA16" i="20"/>
  <c r="IP16" i="20"/>
  <c r="IE16" i="20"/>
  <c r="HI16" i="20"/>
  <c r="GM16" i="20"/>
  <c r="FQ16" i="20"/>
  <c r="EU16" i="20"/>
  <c r="DY16" i="20"/>
  <c r="DC16" i="20"/>
  <c r="CG16" i="20"/>
  <c r="HT16" i="20"/>
  <c r="GX16" i="20"/>
  <c r="GB16" i="20"/>
  <c r="FF16" i="20"/>
  <c r="EJ16" i="20"/>
  <c r="DN16" i="20"/>
  <c r="CR16" i="20"/>
  <c r="BU16" i="20"/>
  <c r="PA16" i="20"/>
  <c r="OP16" i="20"/>
  <c r="OE16" i="20"/>
  <c r="NT16" i="20"/>
  <c r="NI16" i="20"/>
  <c r="MX16" i="20"/>
  <c r="MM16" i="20"/>
  <c r="MB16" i="20"/>
  <c r="LQ16" i="20"/>
  <c r="LF16" i="20"/>
  <c r="KU16" i="20"/>
  <c r="KJ16" i="20"/>
  <c r="JY16" i="20"/>
  <c r="JN16" i="20"/>
  <c r="JC16" i="20"/>
  <c r="IR16" i="20"/>
  <c r="IG16" i="20"/>
  <c r="HV16" i="20"/>
  <c r="GZ16" i="20"/>
  <c r="GD16" i="20"/>
  <c r="FH16" i="20"/>
  <c r="EL16" i="20"/>
  <c r="DP16" i="20"/>
  <c r="CT16" i="20"/>
  <c r="BW16" i="20"/>
  <c r="HK16" i="20"/>
  <c r="GO16" i="20"/>
  <c r="FS16" i="20"/>
  <c r="EW16" i="20"/>
  <c r="EA16" i="20"/>
  <c r="DE16" i="20"/>
  <c r="CI16" i="20"/>
  <c r="AH13" i="17"/>
  <c r="AH12" i="17"/>
  <c r="AH11" i="17"/>
  <c r="AH10" i="17"/>
  <c r="AH9" i="17"/>
  <c r="AH8" i="17"/>
  <c r="AH7" i="17"/>
  <c r="AH6" i="17"/>
  <c r="AH5" i="17"/>
  <c r="AH4" i="17"/>
  <c r="AK13" i="17"/>
  <c r="AK12" i="17"/>
  <c r="AK11" i="17"/>
  <c r="AK10" i="17"/>
  <c r="AK9" i="17"/>
  <c r="AK8" i="17"/>
  <c r="AK7" i="17"/>
  <c r="AK6" i="17"/>
  <c r="AK5" i="17"/>
  <c r="AK4" i="17"/>
  <c r="J2" i="22"/>
  <c r="J2" i="19"/>
  <c r="AF13" i="19"/>
  <c r="AF12" i="19"/>
  <c r="AF11" i="19"/>
  <c r="AF10" i="19"/>
  <c r="AF9" i="19"/>
  <c r="AF8" i="19"/>
  <c r="AF7" i="19"/>
  <c r="AF6" i="19"/>
  <c r="AF5" i="19"/>
  <c r="M19" i="19" s="1"/>
  <c r="AM2" i="19" l="1"/>
  <c r="AH2" i="19"/>
  <c r="I13" i="19"/>
  <c r="I12" i="19"/>
  <c r="I11" i="19"/>
  <c r="I10" i="19"/>
  <c r="I9" i="19"/>
  <c r="I8" i="19"/>
  <c r="I7" i="19"/>
  <c r="I6" i="19"/>
  <c r="I5" i="19"/>
  <c r="I4" i="19"/>
  <c r="I2" i="19"/>
  <c r="G2" i="19"/>
  <c r="C16" i="22"/>
  <c r="OR16" i="19" l="1"/>
  <c r="NV16" i="19"/>
  <c r="MZ16" i="19"/>
  <c r="MD16" i="19"/>
  <c r="LH16" i="19"/>
  <c r="KL16" i="19"/>
  <c r="JP16" i="19"/>
  <c r="IT16" i="19"/>
  <c r="HX16" i="19"/>
  <c r="HM16" i="19"/>
  <c r="HB16" i="19"/>
  <c r="GQ16" i="19"/>
  <c r="GF16" i="19"/>
  <c r="FU16" i="19"/>
  <c r="FJ16" i="19"/>
  <c r="EY16" i="19"/>
  <c r="EN16" i="19"/>
  <c r="EC16" i="19"/>
  <c r="DR16" i="19"/>
  <c r="DG16" i="19"/>
  <c r="CV16" i="19"/>
  <c r="CK16" i="19"/>
  <c r="BZ16" i="19"/>
  <c r="BN16" i="19"/>
  <c r="OG16" i="19"/>
  <c r="MO16" i="19"/>
  <c r="KW16" i="19"/>
  <c r="JE16" i="19"/>
  <c r="NK16" i="19"/>
  <c r="LS16" i="19"/>
  <c r="KA16" i="19"/>
  <c r="II16" i="19"/>
  <c r="AE4" i="17"/>
  <c r="OI16" i="19"/>
  <c r="NM16" i="19"/>
  <c r="MQ16" i="19"/>
  <c r="LU16" i="19"/>
  <c r="KY16" i="19"/>
  <c r="KC16" i="19"/>
  <c r="JG16" i="19"/>
  <c r="IK16" i="19"/>
  <c r="HO16" i="19"/>
  <c r="HD16" i="19"/>
  <c r="GS16" i="19"/>
  <c r="GH16" i="19"/>
  <c r="FW16" i="19"/>
  <c r="FL16" i="19"/>
  <c r="FA16" i="19"/>
  <c r="EP16" i="19"/>
  <c r="EE16" i="19"/>
  <c r="DT16" i="19"/>
  <c r="DI16" i="19"/>
  <c r="CX16" i="19"/>
  <c r="CM16" i="19"/>
  <c r="CB16" i="19"/>
  <c r="BP16" i="19"/>
  <c r="NX16" i="19"/>
  <c r="MF16" i="19"/>
  <c r="KN16" i="19"/>
  <c r="IV16" i="19"/>
  <c r="OT16" i="19"/>
  <c r="NB16" i="19"/>
  <c r="LJ16" i="19"/>
  <c r="JR16" i="19"/>
  <c r="HZ16" i="19"/>
  <c r="AE6" i="17"/>
  <c r="OV16" i="19"/>
  <c r="NZ16" i="19"/>
  <c r="ND16" i="19"/>
  <c r="MH16" i="19"/>
  <c r="LL16" i="19"/>
  <c r="KP16" i="19"/>
  <c r="JT16" i="19"/>
  <c r="IX16" i="19"/>
  <c r="IB16" i="19"/>
  <c r="HQ16" i="19"/>
  <c r="HF16" i="19"/>
  <c r="GU16" i="19"/>
  <c r="GJ16" i="19"/>
  <c r="FY16" i="19"/>
  <c r="FN16" i="19"/>
  <c r="FC16" i="19"/>
  <c r="ER16" i="19"/>
  <c r="EG16" i="19"/>
  <c r="DV16" i="19"/>
  <c r="DK16" i="19"/>
  <c r="CZ16" i="19"/>
  <c r="CO16" i="19"/>
  <c r="CD16" i="19"/>
  <c r="BR16" i="19"/>
  <c r="NO16" i="19"/>
  <c r="LW16" i="19"/>
  <c r="KE16" i="19"/>
  <c r="IM16" i="19"/>
  <c r="OK16" i="19"/>
  <c r="MS16" i="19"/>
  <c r="LA16" i="19"/>
  <c r="JI16" i="19"/>
  <c r="AE8" i="17"/>
  <c r="OM16" i="19"/>
  <c r="NQ16" i="19"/>
  <c r="MU16" i="19"/>
  <c r="LY16" i="19"/>
  <c r="LC16" i="19"/>
  <c r="KG16" i="19"/>
  <c r="JK16" i="19"/>
  <c r="IO16" i="19"/>
  <c r="HS16" i="19"/>
  <c r="HH16" i="19"/>
  <c r="GW16" i="19"/>
  <c r="GL16" i="19"/>
  <c r="GA16" i="19"/>
  <c r="FP16" i="19"/>
  <c r="FE16" i="19"/>
  <c r="ET16" i="19"/>
  <c r="EI16" i="19"/>
  <c r="DX16" i="19"/>
  <c r="DM16" i="19"/>
  <c r="DB16" i="19"/>
  <c r="CQ16" i="19"/>
  <c r="CF16" i="19"/>
  <c r="BT16" i="19"/>
  <c r="OX16" i="19"/>
  <c r="NF16" i="19"/>
  <c r="LN16" i="19"/>
  <c r="JV16" i="19"/>
  <c r="ID16" i="19"/>
  <c r="OB16" i="19"/>
  <c r="MJ16" i="19"/>
  <c r="KR16" i="19"/>
  <c r="IZ16" i="19"/>
  <c r="AE10" i="17"/>
  <c r="OZ16" i="19"/>
  <c r="OD16" i="19"/>
  <c r="NH16" i="19"/>
  <c r="ML16" i="19"/>
  <c r="LP16" i="19"/>
  <c r="KT16" i="19"/>
  <c r="JX16" i="19"/>
  <c r="JB16" i="19"/>
  <c r="IF16" i="19"/>
  <c r="HU16" i="19"/>
  <c r="HJ16" i="19"/>
  <c r="GY16" i="19"/>
  <c r="GN16" i="19"/>
  <c r="GC16" i="19"/>
  <c r="FR16" i="19"/>
  <c r="FG16" i="19"/>
  <c r="EV16" i="19"/>
  <c r="EK16" i="19"/>
  <c r="DZ16" i="19"/>
  <c r="DO16" i="19"/>
  <c r="DD16" i="19"/>
  <c r="CS16" i="19"/>
  <c r="CH16" i="19"/>
  <c r="BV16" i="19"/>
  <c r="OO16" i="19"/>
  <c r="MW16" i="19"/>
  <c r="LE16" i="19"/>
  <c r="JM16" i="19"/>
  <c r="NS16" i="19"/>
  <c r="MA16" i="19"/>
  <c r="KI16" i="19"/>
  <c r="IQ16" i="19"/>
  <c r="AE12" i="17"/>
  <c r="OS16" i="19"/>
  <c r="OH16" i="19"/>
  <c r="NW16" i="19"/>
  <c r="NL16" i="19"/>
  <c r="NA16" i="19"/>
  <c r="MP16" i="19"/>
  <c r="ME16" i="19"/>
  <c r="LT16" i="19"/>
  <c r="LI16" i="19"/>
  <c r="KX16" i="19"/>
  <c r="KM16" i="19"/>
  <c r="KB16" i="19"/>
  <c r="JQ16" i="19"/>
  <c r="JF16" i="19"/>
  <c r="IU16" i="19"/>
  <c r="IJ16" i="19"/>
  <c r="HY16" i="19"/>
  <c r="HN16" i="19"/>
  <c r="GR16" i="19"/>
  <c r="FV16" i="19"/>
  <c r="EZ16" i="19"/>
  <c r="ED16" i="19"/>
  <c r="DH16" i="19"/>
  <c r="CL16" i="19"/>
  <c r="BO16" i="19"/>
  <c r="HC16" i="19"/>
  <c r="GG16" i="19"/>
  <c r="FK16" i="19"/>
  <c r="EO16" i="19"/>
  <c r="DS16" i="19"/>
  <c r="CW16" i="19"/>
  <c r="CA16" i="19"/>
  <c r="AE5" i="17"/>
  <c r="OU16" i="19"/>
  <c r="OJ16" i="19"/>
  <c r="NY16" i="19"/>
  <c r="NN16" i="19"/>
  <c r="NC16" i="19"/>
  <c r="MR16" i="19"/>
  <c r="MG16" i="19"/>
  <c r="LV16" i="19"/>
  <c r="LK16" i="19"/>
  <c r="KZ16" i="19"/>
  <c r="KO16" i="19"/>
  <c r="KD16" i="19"/>
  <c r="JS16" i="19"/>
  <c r="JH16" i="19"/>
  <c r="IW16" i="19"/>
  <c r="IL16" i="19"/>
  <c r="IA16" i="19"/>
  <c r="HE16" i="19"/>
  <c r="GI16" i="19"/>
  <c r="FM16" i="19"/>
  <c r="EQ16" i="19"/>
  <c r="DU16" i="19"/>
  <c r="CY16" i="19"/>
  <c r="CC16" i="19"/>
  <c r="HP16" i="19"/>
  <c r="GT16" i="19"/>
  <c r="FX16" i="19"/>
  <c r="FB16" i="19"/>
  <c r="EF16" i="19"/>
  <c r="DJ16" i="19"/>
  <c r="CN16" i="19"/>
  <c r="BQ16" i="19"/>
  <c r="AE7" i="17"/>
  <c r="OW16" i="19"/>
  <c r="OL16" i="19"/>
  <c r="OA16" i="19"/>
  <c r="NP16" i="19"/>
  <c r="NE16" i="19"/>
  <c r="MT16" i="19"/>
  <c r="MI16" i="19"/>
  <c r="LX16" i="19"/>
  <c r="LM16" i="19"/>
  <c r="LB16" i="19"/>
  <c r="KQ16" i="19"/>
  <c r="KF16" i="19"/>
  <c r="JU16" i="19"/>
  <c r="JJ16" i="19"/>
  <c r="IY16" i="19"/>
  <c r="IN16" i="19"/>
  <c r="IC16" i="19"/>
  <c r="HR16" i="19"/>
  <c r="GV16" i="19"/>
  <c r="FZ16" i="19"/>
  <c r="FD16" i="19"/>
  <c r="EH16" i="19"/>
  <c r="DL16" i="19"/>
  <c r="CP16" i="19"/>
  <c r="BS16" i="19"/>
  <c r="HG16" i="19"/>
  <c r="GK16" i="19"/>
  <c r="FO16" i="19"/>
  <c r="ES16" i="19"/>
  <c r="DW16" i="19"/>
  <c r="DA16" i="19"/>
  <c r="CE16" i="19"/>
  <c r="AE9" i="17"/>
  <c r="OY16" i="19"/>
  <c r="ON16" i="19"/>
  <c r="OC16" i="19"/>
  <c r="NR16" i="19"/>
  <c r="NG16" i="19"/>
  <c r="MV16" i="19"/>
  <c r="MK16" i="19"/>
  <c r="LZ16" i="19"/>
  <c r="LO16" i="19"/>
  <c r="LD16" i="19"/>
  <c r="KS16" i="19"/>
  <c r="KH16" i="19"/>
  <c r="JW16" i="19"/>
  <c r="JL16" i="19"/>
  <c r="JA16" i="19"/>
  <c r="IP16" i="19"/>
  <c r="IE16" i="19"/>
  <c r="HI16" i="19"/>
  <c r="GM16" i="19"/>
  <c r="FQ16" i="19"/>
  <c r="EU16" i="19"/>
  <c r="DY16" i="19"/>
  <c r="DC16" i="19"/>
  <c r="CG16" i="19"/>
  <c r="HT16" i="19"/>
  <c r="GX16" i="19"/>
  <c r="GB16" i="19"/>
  <c r="FF16" i="19"/>
  <c r="EJ16" i="19"/>
  <c r="DN16" i="19"/>
  <c r="CR16" i="19"/>
  <c r="BU16" i="19"/>
  <c r="AE11" i="17"/>
  <c r="PA16" i="19"/>
  <c r="OP16" i="19"/>
  <c r="OE16" i="19"/>
  <c r="NT16" i="19"/>
  <c r="NI16" i="19"/>
  <c r="MX16" i="19"/>
  <c r="MM16" i="19"/>
  <c r="MB16" i="19"/>
  <c r="LQ16" i="19"/>
  <c r="LF16" i="19"/>
  <c r="KU16" i="19"/>
  <c r="KJ16" i="19"/>
  <c r="JY16" i="19"/>
  <c r="JN16" i="19"/>
  <c r="JC16" i="19"/>
  <c r="IR16" i="19"/>
  <c r="IG16" i="19"/>
  <c r="HV16" i="19"/>
  <c r="GZ16" i="19"/>
  <c r="GD16" i="19"/>
  <c r="FH16" i="19"/>
  <c r="EL16" i="19"/>
  <c r="DP16" i="19"/>
  <c r="CT16" i="19"/>
  <c r="BW16" i="19"/>
  <c r="HK16" i="19"/>
  <c r="GO16" i="19"/>
  <c r="FS16" i="19"/>
  <c r="EW16" i="19"/>
  <c r="EA16" i="19"/>
  <c r="DE16" i="19"/>
  <c r="CI16" i="19"/>
  <c r="AE13" i="17"/>
  <c r="F63" i="21"/>
  <c r="F63" i="20"/>
  <c r="F62" i="19"/>
  <c r="F62" i="22"/>
  <c r="R17" i="22"/>
  <c r="Q17" i="22"/>
  <c r="P17" i="22"/>
  <c r="N17" i="22"/>
  <c r="I13" i="22" l="1"/>
  <c r="I12" i="22"/>
  <c r="I11" i="22"/>
  <c r="I10" i="22"/>
  <c r="I9" i="22"/>
  <c r="I8" i="22"/>
  <c r="I7" i="22"/>
  <c r="I6" i="22"/>
  <c r="I5" i="22"/>
  <c r="OT16" i="22" l="1"/>
  <c r="OI16" i="22"/>
  <c r="NX16" i="22"/>
  <c r="NM16" i="22"/>
  <c r="NB16" i="22"/>
  <c r="MQ16" i="22"/>
  <c r="MF16" i="22"/>
  <c r="LU16" i="22"/>
  <c r="LJ16" i="22"/>
  <c r="KY16" i="22"/>
  <c r="KN16" i="22"/>
  <c r="KC16" i="22"/>
  <c r="JR16" i="22"/>
  <c r="JG16" i="22"/>
  <c r="IV16" i="22"/>
  <c r="IK16" i="22"/>
  <c r="HZ16" i="22"/>
  <c r="HO16" i="22"/>
  <c r="HD16" i="22"/>
  <c r="GS16" i="22"/>
  <c r="FW16" i="22"/>
  <c r="FA16" i="22"/>
  <c r="EE16" i="22"/>
  <c r="DI16" i="22"/>
  <c r="CM16" i="22"/>
  <c r="BP16" i="22"/>
  <c r="GH16" i="22"/>
  <c r="FL16" i="22"/>
  <c r="EP16" i="22"/>
  <c r="DT16" i="22"/>
  <c r="CX16" i="22"/>
  <c r="CB16" i="22"/>
  <c r="OV16" i="22"/>
  <c r="OK16" i="22"/>
  <c r="NZ16" i="22"/>
  <c r="NO16" i="22"/>
  <c r="ND16" i="22"/>
  <c r="MS16" i="22"/>
  <c r="MH16" i="22"/>
  <c r="LW16" i="22"/>
  <c r="LL16" i="22"/>
  <c r="LA16" i="22"/>
  <c r="KP16" i="22"/>
  <c r="KE16" i="22"/>
  <c r="JT16" i="22"/>
  <c r="JI16" i="22"/>
  <c r="IX16" i="22"/>
  <c r="IM16" i="22"/>
  <c r="IB16" i="22"/>
  <c r="HQ16" i="22"/>
  <c r="HF16" i="22"/>
  <c r="GJ16" i="22"/>
  <c r="FN16" i="22"/>
  <c r="ER16" i="22"/>
  <c r="DV16" i="22"/>
  <c r="CZ16" i="22"/>
  <c r="CD16" i="22"/>
  <c r="GU16" i="22"/>
  <c r="FY16" i="22"/>
  <c r="FC16" i="22"/>
  <c r="EG16" i="22"/>
  <c r="DK16" i="22"/>
  <c r="CO16" i="22"/>
  <c r="BR16" i="22"/>
  <c r="OX16" i="22"/>
  <c r="OM16" i="22"/>
  <c r="OB16" i="22"/>
  <c r="NQ16" i="22"/>
  <c r="NF16" i="22"/>
  <c r="MU16" i="22"/>
  <c r="MJ16" i="22"/>
  <c r="LY16" i="22"/>
  <c r="LN16" i="22"/>
  <c r="LC16" i="22"/>
  <c r="KR16" i="22"/>
  <c r="KG16" i="22"/>
  <c r="JV16" i="22"/>
  <c r="JK16" i="22"/>
  <c r="IZ16" i="22"/>
  <c r="IO16" i="22"/>
  <c r="ID16" i="22"/>
  <c r="HS16" i="22"/>
  <c r="HH16" i="22"/>
  <c r="GW16" i="22"/>
  <c r="GA16" i="22"/>
  <c r="FE16" i="22"/>
  <c r="EI16" i="22"/>
  <c r="DM16" i="22"/>
  <c r="CQ16" i="22"/>
  <c r="BT16" i="22"/>
  <c r="GL16" i="22"/>
  <c r="FP16" i="22"/>
  <c r="ET16" i="22"/>
  <c r="DX16" i="22"/>
  <c r="DB16" i="22"/>
  <c r="CF16" i="22"/>
  <c r="OZ16" i="22"/>
  <c r="OO16" i="22"/>
  <c r="OD16" i="22"/>
  <c r="NS16" i="22"/>
  <c r="NH16" i="22"/>
  <c r="MW16" i="22"/>
  <c r="ML16" i="22"/>
  <c r="MA16" i="22"/>
  <c r="LP16" i="22"/>
  <c r="LE16" i="22"/>
  <c r="KT16" i="22"/>
  <c r="KI16" i="22"/>
  <c r="JX16" i="22"/>
  <c r="JM16" i="22"/>
  <c r="JB16" i="22"/>
  <c r="IQ16" i="22"/>
  <c r="IF16" i="22"/>
  <c r="HU16" i="22"/>
  <c r="HJ16" i="22"/>
  <c r="GN16" i="22"/>
  <c r="FR16" i="22"/>
  <c r="EV16" i="22"/>
  <c r="DZ16" i="22"/>
  <c r="DD16" i="22"/>
  <c r="CH16" i="22"/>
  <c r="GY16" i="22"/>
  <c r="GC16" i="22"/>
  <c r="FG16" i="22"/>
  <c r="EK16" i="22"/>
  <c r="DO16" i="22"/>
  <c r="CS16" i="22"/>
  <c r="BV16" i="22"/>
  <c r="OH16" i="22"/>
  <c r="NL16" i="22"/>
  <c r="MP16" i="22"/>
  <c r="LT16" i="22"/>
  <c r="KX16" i="22"/>
  <c r="KB16" i="22"/>
  <c r="JF16" i="22"/>
  <c r="IJ16" i="22"/>
  <c r="HN16" i="22"/>
  <c r="HC16" i="22"/>
  <c r="GR16" i="22"/>
  <c r="GG16" i="22"/>
  <c r="FV16" i="22"/>
  <c r="FK16" i="22"/>
  <c r="EZ16" i="22"/>
  <c r="EO16" i="22"/>
  <c r="ED16" i="22"/>
  <c r="DS16" i="22"/>
  <c r="DH16" i="22"/>
  <c r="CW16" i="22"/>
  <c r="CL16" i="22"/>
  <c r="CA16" i="22"/>
  <c r="BO16" i="22"/>
  <c r="OS16" i="22"/>
  <c r="NW16" i="22"/>
  <c r="NA16" i="22"/>
  <c r="ME16" i="22"/>
  <c r="LI16" i="22"/>
  <c r="KM16" i="22"/>
  <c r="JQ16" i="22"/>
  <c r="IU16" i="22"/>
  <c r="HY16" i="22"/>
  <c r="OU16" i="22"/>
  <c r="NY16" i="22"/>
  <c r="NC16" i="22"/>
  <c r="MG16" i="22"/>
  <c r="LK16" i="22"/>
  <c r="KO16" i="22"/>
  <c r="JS16" i="22"/>
  <c r="IW16" i="22"/>
  <c r="IA16" i="22"/>
  <c r="HP16" i="22"/>
  <c r="HE16" i="22"/>
  <c r="GT16" i="22"/>
  <c r="GI16" i="22"/>
  <c r="FX16" i="22"/>
  <c r="FM16" i="22"/>
  <c r="FB16" i="22"/>
  <c r="EQ16" i="22"/>
  <c r="EF16" i="22"/>
  <c r="DU16" i="22"/>
  <c r="DJ16" i="22"/>
  <c r="CY16" i="22"/>
  <c r="CN16" i="22"/>
  <c r="CC16" i="22"/>
  <c r="BQ16" i="22"/>
  <c r="OJ16" i="22"/>
  <c r="NN16" i="22"/>
  <c r="MR16" i="22"/>
  <c r="LV16" i="22"/>
  <c r="KZ16" i="22"/>
  <c r="KD16" i="22"/>
  <c r="JH16" i="22"/>
  <c r="IL16" i="22"/>
  <c r="OL16" i="22"/>
  <c r="NP16" i="22"/>
  <c r="MT16" i="22"/>
  <c r="LX16" i="22"/>
  <c r="LB16" i="22"/>
  <c r="KF16" i="22"/>
  <c r="JJ16" i="22"/>
  <c r="IN16" i="22"/>
  <c r="HR16" i="22"/>
  <c r="HG16" i="22"/>
  <c r="GV16" i="22"/>
  <c r="GK16" i="22"/>
  <c r="FZ16" i="22"/>
  <c r="FO16" i="22"/>
  <c r="FD16" i="22"/>
  <c r="ES16" i="22"/>
  <c r="EH16" i="22"/>
  <c r="DW16" i="22"/>
  <c r="DL16" i="22"/>
  <c r="DA16" i="22"/>
  <c r="CP16" i="22"/>
  <c r="CE16" i="22"/>
  <c r="BS16" i="22"/>
  <c r="OW16" i="22"/>
  <c r="OA16" i="22"/>
  <c r="NE16" i="22"/>
  <c r="MI16" i="22"/>
  <c r="LM16" i="22"/>
  <c r="KQ16" i="22"/>
  <c r="JU16" i="22"/>
  <c r="IY16" i="22"/>
  <c r="IC16" i="22"/>
  <c r="OY16" i="22"/>
  <c r="OC16" i="22"/>
  <c r="NG16" i="22"/>
  <c r="MK16" i="22"/>
  <c r="LO16" i="22"/>
  <c r="KS16" i="22"/>
  <c r="JW16" i="22"/>
  <c r="JA16" i="22"/>
  <c r="IE16" i="22"/>
  <c r="HT16" i="22"/>
  <c r="HI16" i="22"/>
  <c r="GX16" i="22"/>
  <c r="GM16" i="22"/>
  <c r="GB16" i="22"/>
  <c r="FQ16" i="22"/>
  <c r="FF16" i="22"/>
  <c r="EU16" i="22"/>
  <c r="EJ16" i="22"/>
  <c r="DY16" i="22"/>
  <c r="DN16" i="22"/>
  <c r="DC16" i="22"/>
  <c r="CR16" i="22"/>
  <c r="CG16" i="22"/>
  <c r="BU16" i="22"/>
  <c r="ON16" i="22"/>
  <c r="NR16" i="22"/>
  <c r="MV16" i="22"/>
  <c r="LZ16" i="22"/>
  <c r="LD16" i="22"/>
  <c r="KH16" i="22"/>
  <c r="JL16" i="22"/>
  <c r="IP16" i="22"/>
  <c r="OP16" i="22"/>
  <c r="NT16" i="22"/>
  <c r="MX16" i="22"/>
  <c r="MB16" i="22"/>
  <c r="LF16" i="22"/>
  <c r="KJ16" i="22"/>
  <c r="JN16" i="22"/>
  <c r="IR16" i="22"/>
  <c r="HV16" i="22"/>
  <c r="HK16" i="22"/>
  <c r="GZ16" i="22"/>
  <c r="GO16" i="22"/>
  <c r="GD16" i="22"/>
  <c r="FS16" i="22"/>
  <c r="FH16" i="22"/>
  <c r="EW16" i="22"/>
  <c r="EL16" i="22"/>
  <c r="EA16" i="22"/>
  <c r="DP16" i="22"/>
  <c r="DE16" i="22"/>
  <c r="CT16" i="22"/>
  <c r="CI16" i="22"/>
  <c r="BW16" i="22"/>
  <c r="PA16" i="22"/>
  <c r="OE16" i="22"/>
  <c r="NI16" i="22"/>
  <c r="MM16" i="22"/>
  <c r="LQ16" i="22"/>
  <c r="KU16" i="22"/>
  <c r="JY16" i="22"/>
  <c r="JC16" i="22"/>
  <c r="IG16" i="22"/>
  <c r="J5" i="22"/>
  <c r="AF5" i="22" s="1"/>
  <c r="J6" i="22"/>
  <c r="AF6" i="22" s="1"/>
  <c r="J7" i="22"/>
  <c r="AF7" i="22" s="1"/>
  <c r="J8" i="22"/>
  <c r="AF8" i="22" s="1"/>
  <c r="J9" i="22"/>
  <c r="AF9" i="22" s="1"/>
  <c r="J10" i="22"/>
  <c r="AF10" i="22" s="1"/>
  <c r="J11" i="22"/>
  <c r="AF11" i="22" s="1"/>
  <c r="J12" i="22"/>
  <c r="AF12" i="22" s="1"/>
  <c r="J13" i="22"/>
  <c r="AF13" i="22" s="1"/>
  <c r="J4" i="22"/>
  <c r="AF4" i="22" s="1"/>
  <c r="AB5" i="17"/>
  <c r="AB6" i="17"/>
  <c r="AB7" i="17"/>
  <c r="AB8" i="17"/>
  <c r="AB9" i="17"/>
  <c r="AB10" i="17"/>
  <c r="AB11" i="17"/>
  <c r="AB12" i="17"/>
  <c r="AB13" i="17"/>
  <c r="I4" i="22"/>
  <c r="AB4" i="17" s="1"/>
  <c r="I2" i="22"/>
  <c r="G2" i="22"/>
  <c r="E2" i="22"/>
  <c r="F62" i="21"/>
  <c r="F62" i="20"/>
  <c r="F61" i="19"/>
  <c r="BV21" i="22" l="1"/>
  <c r="BV23" i="22"/>
  <c r="BV25" i="22"/>
  <c r="BV27" i="22"/>
  <c r="BV29" i="22"/>
  <c r="BV31" i="22"/>
  <c r="BV33" i="22"/>
  <c r="BV35" i="22"/>
  <c r="BV37" i="22"/>
  <c r="BV22" i="22"/>
  <c r="BV26" i="22"/>
  <c r="BV30" i="22"/>
  <c r="BV34" i="22"/>
  <c r="BV38" i="22"/>
  <c r="BV40" i="22"/>
  <c r="BV42" i="22"/>
  <c r="BV44" i="22"/>
  <c r="BV46" i="22"/>
  <c r="BV20" i="22"/>
  <c r="BV24" i="22"/>
  <c r="BV28" i="22"/>
  <c r="BV32" i="22"/>
  <c r="BV36" i="22"/>
  <c r="BV39" i="22"/>
  <c r="BV41" i="22"/>
  <c r="BV43" i="22"/>
  <c r="BV45" i="22"/>
  <c r="BV47" i="22"/>
  <c r="BU20" i="22"/>
  <c r="BU22" i="22"/>
  <c r="BU24" i="22"/>
  <c r="BU26" i="22"/>
  <c r="BU28" i="22"/>
  <c r="BU30" i="22"/>
  <c r="BU32" i="22"/>
  <c r="BU34" i="22"/>
  <c r="BU36" i="22"/>
  <c r="BU38" i="22"/>
  <c r="BU23" i="22"/>
  <c r="BU27" i="22"/>
  <c r="BU31" i="22"/>
  <c r="BU35" i="22"/>
  <c r="BU39" i="22"/>
  <c r="BU41" i="22"/>
  <c r="BU43" i="22"/>
  <c r="BU45" i="22"/>
  <c r="BU47" i="22"/>
  <c r="BU21" i="22"/>
  <c r="BU25" i="22"/>
  <c r="BU29" i="22"/>
  <c r="BU33" i="22"/>
  <c r="BU37" i="22"/>
  <c r="BU40" i="22"/>
  <c r="BU42" i="22"/>
  <c r="BU44" i="22"/>
  <c r="BU46" i="22"/>
  <c r="OR16" i="22"/>
  <c r="OG16" i="22"/>
  <c r="NV16" i="22"/>
  <c r="NK16" i="22"/>
  <c r="MZ16" i="22"/>
  <c r="MO16" i="22"/>
  <c r="MD16" i="22"/>
  <c r="LS16" i="22"/>
  <c r="LH16" i="22"/>
  <c r="KW16" i="22"/>
  <c r="KL16" i="22"/>
  <c r="KA16" i="22"/>
  <c r="JP16" i="22"/>
  <c r="JE16" i="22"/>
  <c r="IT16" i="22"/>
  <c r="II16" i="22"/>
  <c r="HX16" i="22"/>
  <c r="HM16" i="22"/>
  <c r="HB16" i="22"/>
  <c r="GF16" i="22"/>
  <c r="FJ16" i="22"/>
  <c r="EN16" i="22"/>
  <c r="DR16" i="22"/>
  <c r="CV16" i="22"/>
  <c r="BZ16" i="22"/>
  <c r="GQ16" i="22"/>
  <c r="FU16" i="22"/>
  <c r="EY16" i="22"/>
  <c r="EC16" i="22"/>
  <c r="DG16" i="22"/>
  <c r="CK16" i="22"/>
  <c r="BN16" i="22"/>
  <c r="PA20" i="22"/>
  <c r="PA22" i="22"/>
  <c r="PA24" i="22"/>
  <c r="PA26" i="22"/>
  <c r="PA28" i="22"/>
  <c r="PA30" i="22"/>
  <c r="PA32" i="22"/>
  <c r="PA34" i="22"/>
  <c r="PA36" i="22"/>
  <c r="PA37" i="22"/>
  <c r="PA38" i="22"/>
  <c r="PA39" i="22"/>
  <c r="PA40" i="22"/>
  <c r="PA41" i="22"/>
  <c r="PA42" i="22"/>
  <c r="PA43" i="22"/>
  <c r="PA44" i="22"/>
  <c r="PA45" i="22"/>
  <c r="PA46" i="22"/>
  <c r="PA47" i="22"/>
  <c r="OP20" i="22"/>
  <c r="OP21" i="22"/>
  <c r="OP22" i="22"/>
  <c r="OP23" i="22"/>
  <c r="OP24" i="22"/>
  <c r="OP25" i="22"/>
  <c r="OP26" i="22"/>
  <c r="OP27" i="22"/>
  <c r="OP28" i="22"/>
  <c r="OP29" i="22"/>
  <c r="OP30" i="22"/>
  <c r="OP31" i="22"/>
  <c r="OP32" i="22"/>
  <c r="PA23" i="22"/>
  <c r="PA27" i="22"/>
  <c r="PA31" i="22"/>
  <c r="PA35" i="22"/>
  <c r="PA19" i="22"/>
  <c r="PA21" i="22"/>
  <c r="PA25" i="22"/>
  <c r="PA29" i="22"/>
  <c r="PA33" i="22"/>
  <c r="OP33" i="22"/>
  <c r="OP34" i="22"/>
  <c r="OP35" i="22"/>
  <c r="OP36" i="22"/>
  <c r="OP37" i="22"/>
  <c r="OP38" i="22"/>
  <c r="OP39" i="22"/>
  <c r="OP40" i="22"/>
  <c r="OP41" i="22"/>
  <c r="OP42" i="22"/>
  <c r="OP43" i="22"/>
  <c r="OP44" i="22"/>
  <c r="OP45" i="22"/>
  <c r="OP46" i="22"/>
  <c r="OP47" i="22"/>
  <c r="OE20" i="22"/>
  <c r="OE21" i="22"/>
  <c r="OE22" i="22"/>
  <c r="OE23" i="22"/>
  <c r="OE24" i="22"/>
  <c r="OE25" i="22"/>
  <c r="OE26" i="22"/>
  <c r="OE27" i="22"/>
  <c r="OE28" i="22"/>
  <c r="OE29" i="22"/>
  <c r="OE30" i="22"/>
  <c r="OE31" i="22"/>
  <c r="OE32" i="22"/>
  <c r="OE33" i="22"/>
  <c r="OE34" i="22"/>
  <c r="OE35" i="22"/>
  <c r="OE36" i="22"/>
  <c r="OE37" i="22"/>
  <c r="OP19" i="22"/>
  <c r="OE19" i="22"/>
  <c r="NT19" i="22"/>
  <c r="NI19" i="22"/>
  <c r="OE38" i="22"/>
  <c r="OE40" i="22"/>
  <c r="OE42" i="22"/>
  <c r="OE44" i="22"/>
  <c r="OE46" i="22"/>
  <c r="NT21" i="22"/>
  <c r="NT23" i="22"/>
  <c r="NT25" i="22"/>
  <c r="NT27" i="22"/>
  <c r="NT29" i="22"/>
  <c r="NT31" i="22"/>
  <c r="NT33" i="22"/>
  <c r="NT35" i="22"/>
  <c r="NT37" i="22"/>
  <c r="NT39" i="22"/>
  <c r="NT41" i="22"/>
  <c r="NT43" i="22"/>
  <c r="NT45" i="22"/>
  <c r="NT47" i="22"/>
  <c r="NI20" i="22"/>
  <c r="NI22" i="22"/>
  <c r="NI24" i="22"/>
  <c r="NI26" i="22"/>
  <c r="NI28" i="22"/>
  <c r="NI30" i="22"/>
  <c r="NI32" i="22"/>
  <c r="NI34" i="22"/>
  <c r="NI36" i="22"/>
  <c r="NI38" i="22"/>
  <c r="NI40" i="22"/>
  <c r="NI42" i="22"/>
  <c r="NI44" i="22"/>
  <c r="NI46" i="22"/>
  <c r="MX20" i="22"/>
  <c r="MX21" i="22"/>
  <c r="MX22" i="22"/>
  <c r="MX23" i="22"/>
  <c r="MX24" i="22"/>
  <c r="MX25" i="22"/>
  <c r="MX26" i="22"/>
  <c r="MX27" i="22"/>
  <c r="MX28" i="22"/>
  <c r="MX29" i="22"/>
  <c r="MX30" i="22"/>
  <c r="MX31" i="22"/>
  <c r="MX32" i="22"/>
  <c r="MX33" i="22"/>
  <c r="MX34" i="22"/>
  <c r="MX35" i="22"/>
  <c r="MX36" i="22"/>
  <c r="MX37" i="22"/>
  <c r="MX38" i="22"/>
  <c r="MX39" i="22"/>
  <c r="MX40" i="22"/>
  <c r="MX41" i="22"/>
  <c r="MX42" i="22"/>
  <c r="MX43" i="22"/>
  <c r="MX44" i="22"/>
  <c r="MX45" i="22"/>
  <c r="MX46" i="22"/>
  <c r="MX47" i="22"/>
  <c r="MM20" i="22"/>
  <c r="MM21" i="22"/>
  <c r="MM22" i="22"/>
  <c r="MM23" i="22"/>
  <c r="MM24" i="22"/>
  <c r="MM25" i="22"/>
  <c r="MM26" i="22"/>
  <c r="MM27" i="22"/>
  <c r="MM28" i="22"/>
  <c r="MM29" i="22"/>
  <c r="MM30" i="22"/>
  <c r="MM31" i="22"/>
  <c r="MM32" i="22"/>
  <c r="MM33" i="22"/>
  <c r="MM34" i="22"/>
  <c r="MM35" i="22"/>
  <c r="MM36" i="22"/>
  <c r="MM37" i="22"/>
  <c r="MM38" i="22"/>
  <c r="MM39" i="22"/>
  <c r="MM40" i="22"/>
  <c r="MM41" i="22"/>
  <c r="MM42" i="22"/>
  <c r="MM43" i="22"/>
  <c r="MM44" i="22"/>
  <c r="MM45" i="22"/>
  <c r="MM46" i="22"/>
  <c r="MM47" i="22"/>
  <c r="MB20" i="22"/>
  <c r="MB21" i="22"/>
  <c r="MB22" i="22"/>
  <c r="MB23" i="22"/>
  <c r="MB24" i="22"/>
  <c r="MB25" i="22"/>
  <c r="MB26" i="22"/>
  <c r="MB27" i="22"/>
  <c r="MB28" i="22"/>
  <c r="MB29" i="22"/>
  <c r="MB30" i="22"/>
  <c r="MB31" i="22"/>
  <c r="MB32" i="22"/>
  <c r="MB33" i="22"/>
  <c r="MB34" i="22"/>
  <c r="MB35" i="22"/>
  <c r="MB36" i="22"/>
  <c r="MB37" i="22"/>
  <c r="MB38" i="22"/>
  <c r="MB39" i="22"/>
  <c r="MB40" i="22"/>
  <c r="MB41" i="22"/>
  <c r="OE39" i="22"/>
  <c r="OE41" i="22"/>
  <c r="OE43" i="22"/>
  <c r="OE45" i="22"/>
  <c r="OE47" i="22"/>
  <c r="NT20" i="22"/>
  <c r="NT22" i="22"/>
  <c r="NT24" i="22"/>
  <c r="NT26" i="22"/>
  <c r="NT28" i="22"/>
  <c r="NT30" i="22"/>
  <c r="NT32" i="22"/>
  <c r="NT34" i="22"/>
  <c r="NT36" i="22"/>
  <c r="NT38" i="22"/>
  <c r="NT40" i="22"/>
  <c r="NT42" i="22"/>
  <c r="NT44" i="22"/>
  <c r="NT46" i="22"/>
  <c r="NI21" i="22"/>
  <c r="NI23" i="22"/>
  <c r="NI25" i="22"/>
  <c r="NI27" i="22"/>
  <c r="NI29" i="22"/>
  <c r="NI31" i="22"/>
  <c r="NI33" i="22"/>
  <c r="NI35" i="22"/>
  <c r="NI37" i="22"/>
  <c r="NI39" i="22"/>
  <c r="NI41" i="22"/>
  <c r="NI43" i="22"/>
  <c r="NI45" i="22"/>
  <c r="NI47" i="22"/>
  <c r="MX19" i="22"/>
  <c r="MM19" i="22"/>
  <c r="MB42" i="22"/>
  <c r="MB43" i="22"/>
  <c r="MB44" i="22"/>
  <c r="MB45" i="22"/>
  <c r="MB46" i="22"/>
  <c r="MB47" i="22"/>
  <c r="LQ20" i="22"/>
  <c r="LQ21" i="22"/>
  <c r="LQ22" i="22"/>
  <c r="LQ23" i="22"/>
  <c r="LQ24" i="22"/>
  <c r="MB19" i="22"/>
  <c r="LQ19" i="22"/>
  <c r="LF19" i="22"/>
  <c r="KU19" i="22"/>
  <c r="LQ26" i="22"/>
  <c r="LQ28" i="22"/>
  <c r="LQ30" i="22"/>
  <c r="LQ32" i="22"/>
  <c r="LQ34" i="22"/>
  <c r="LQ36" i="22"/>
  <c r="LQ38" i="22"/>
  <c r="LQ40" i="22"/>
  <c r="LQ42" i="22"/>
  <c r="LQ44" i="22"/>
  <c r="LQ46" i="22"/>
  <c r="LF21" i="22"/>
  <c r="LF23" i="22"/>
  <c r="LF25" i="22"/>
  <c r="LF27" i="22"/>
  <c r="LF29" i="22"/>
  <c r="LF31" i="22"/>
  <c r="LF33" i="22"/>
  <c r="LF35" i="22"/>
  <c r="LF37" i="22"/>
  <c r="LF39" i="22"/>
  <c r="LF41" i="22"/>
  <c r="LF43" i="22"/>
  <c r="LF45" i="22"/>
  <c r="LF47" i="22"/>
  <c r="KU20" i="22"/>
  <c r="KU22" i="22"/>
  <c r="KU24" i="22"/>
  <c r="KU26" i="22"/>
  <c r="KU28" i="22"/>
  <c r="KU30" i="22"/>
  <c r="KU32" i="22"/>
  <c r="KU34" i="22"/>
  <c r="KU36" i="22"/>
  <c r="KU38" i="22"/>
  <c r="KU40" i="22"/>
  <c r="KU42" i="22"/>
  <c r="KU44" i="22"/>
  <c r="KU46" i="22"/>
  <c r="KJ21" i="22"/>
  <c r="KJ23" i="22"/>
  <c r="KJ25" i="22"/>
  <c r="KJ27" i="22"/>
  <c r="KJ29" i="22"/>
  <c r="KJ31" i="22"/>
  <c r="KJ33" i="22"/>
  <c r="KJ35" i="22"/>
  <c r="KJ37" i="22"/>
  <c r="KJ19" i="22"/>
  <c r="JY20" i="22"/>
  <c r="JY21" i="22"/>
  <c r="JY22" i="22"/>
  <c r="JY23" i="22"/>
  <c r="JY24" i="22"/>
  <c r="JY25" i="22"/>
  <c r="JY26" i="22"/>
  <c r="JY27" i="22"/>
  <c r="JY28" i="22"/>
  <c r="JY29" i="22"/>
  <c r="JY30" i="22"/>
  <c r="JY31" i="22"/>
  <c r="JY32" i="22"/>
  <c r="JY33" i="22"/>
  <c r="JY34" i="22"/>
  <c r="JY35" i="22"/>
  <c r="JY36" i="22"/>
  <c r="JY37" i="22"/>
  <c r="JY38" i="22"/>
  <c r="JY39" i="22"/>
  <c r="JY40" i="22"/>
  <c r="JY41" i="22"/>
  <c r="JY42" i="22"/>
  <c r="JY43" i="22"/>
  <c r="JY44" i="22"/>
  <c r="JY45" i="22"/>
  <c r="JY46" i="22"/>
  <c r="JY47" i="22"/>
  <c r="JN19" i="22"/>
  <c r="LF34" i="22"/>
  <c r="LF38" i="22"/>
  <c r="LF42" i="22"/>
  <c r="KU23" i="22"/>
  <c r="KU29" i="22"/>
  <c r="KU33" i="22"/>
  <c r="KU35" i="22"/>
  <c r="KU39" i="22"/>
  <c r="KU41" i="22"/>
  <c r="KU45" i="22"/>
  <c r="KU47" i="22"/>
  <c r="KJ22" i="22"/>
  <c r="KJ24" i="22"/>
  <c r="KJ28" i="22"/>
  <c r="KJ32" i="22"/>
  <c r="KJ34" i="22"/>
  <c r="KJ38" i="22"/>
  <c r="KJ39" i="22"/>
  <c r="KJ41" i="22"/>
  <c r="LQ25" i="22"/>
  <c r="LQ27" i="22"/>
  <c r="LQ29" i="22"/>
  <c r="LQ31" i="22"/>
  <c r="LQ33" i="22"/>
  <c r="LQ35" i="22"/>
  <c r="LQ37" i="22"/>
  <c r="LQ39" i="22"/>
  <c r="LQ41" i="22"/>
  <c r="LQ43" i="22"/>
  <c r="LQ45" i="22"/>
  <c r="LQ47" i="22"/>
  <c r="LF20" i="22"/>
  <c r="LF22" i="22"/>
  <c r="LF24" i="22"/>
  <c r="LF26" i="22"/>
  <c r="LF28" i="22"/>
  <c r="LF30" i="22"/>
  <c r="LF32" i="22"/>
  <c r="LF36" i="22"/>
  <c r="LF40" i="22"/>
  <c r="LF44" i="22"/>
  <c r="LF46" i="22"/>
  <c r="KU21" i="22"/>
  <c r="KU25" i="22"/>
  <c r="KU27" i="22"/>
  <c r="KU31" i="22"/>
  <c r="KU37" i="22"/>
  <c r="KU43" i="22"/>
  <c r="KJ20" i="22"/>
  <c r="KJ26" i="22"/>
  <c r="KJ30" i="22"/>
  <c r="KJ36" i="22"/>
  <c r="KJ40" i="22"/>
  <c r="KJ42" i="22"/>
  <c r="KJ44" i="22"/>
  <c r="KJ46" i="22"/>
  <c r="JY19" i="22"/>
  <c r="JN20" i="22"/>
  <c r="JN22" i="22"/>
  <c r="JN24" i="22"/>
  <c r="JN26" i="22"/>
  <c r="JN28" i="22"/>
  <c r="JN30" i="22"/>
  <c r="JN32" i="22"/>
  <c r="JN34" i="22"/>
  <c r="JN36" i="22"/>
  <c r="JN38" i="22"/>
  <c r="JN40" i="22"/>
  <c r="JN42" i="22"/>
  <c r="JN46" i="22"/>
  <c r="KJ43" i="22"/>
  <c r="KJ45" i="22"/>
  <c r="KJ47" i="22"/>
  <c r="JN21" i="22"/>
  <c r="JN23" i="22"/>
  <c r="JN25" i="22"/>
  <c r="JN27" i="22"/>
  <c r="JN29" i="22"/>
  <c r="JN31" i="22"/>
  <c r="JN33" i="22"/>
  <c r="JN35" i="22"/>
  <c r="JN37" i="22"/>
  <c r="JN39" i="22"/>
  <c r="JN41" i="22"/>
  <c r="JN43" i="22"/>
  <c r="JN45" i="22"/>
  <c r="JN47" i="22"/>
  <c r="JN44" i="22"/>
  <c r="JC20" i="22"/>
  <c r="JC21" i="22"/>
  <c r="JC22" i="22"/>
  <c r="JC23" i="22"/>
  <c r="JC24" i="22"/>
  <c r="JC25" i="22"/>
  <c r="JC26" i="22"/>
  <c r="JC27" i="22"/>
  <c r="JC28" i="22"/>
  <c r="JC29" i="22"/>
  <c r="JC30" i="22"/>
  <c r="JC31" i="22"/>
  <c r="JC32" i="22"/>
  <c r="JC33" i="22"/>
  <c r="JC34" i="22"/>
  <c r="JC35" i="22"/>
  <c r="JC36" i="22"/>
  <c r="JC37" i="22"/>
  <c r="JC38" i="22"/>
  <c r="JC39" i="22"/>
  <c r="JC40" i="22"/>
  <c r="JC41" i="22"/>
  <c r="JC42" i="22"/>
  <c r="JC43" i="22"/>
  <c r="JC44" i="22"/>
  <c r="JC45" i="22"/>
  <c r="JC46" i="22"/>
  <c r="JC47" i="22"/>
  <c r="IR20" i="22"/>
  <c r="IR21" i="22"/>
  <c r="IR22" i="22"/>
  <c r="IR23" i="22"/>
  <c r="IR24" i="22"/>
  <c r="IR25" i="22"/>
  <c r="IR26" i="22"/>
  <c r="IR27" i="22"/>
  <c r="IR28" i="22"/>
  <c r="IR29" i="22"/>
  <c r="IR30" i="22"/>
  <c r="IR31" i="22"/>
  <c r="IR32" i="22"/>
  <c r="IR33" i="22"/>
  <c r="IR34" i="22"/>
  <c r="IR35" i="22"/>
  <c r="IR36" i="22"/>
  <c r="IR37" i="22"/>
  <c r="IR38" i="22"/>
  <c r="IR39" i="22"/>
  <c r="IR40" i="22"/>
  <c r="IR41" i="22"/>
  <c r="IR42" i="22"/>
  <c r="IR43" i="22"/>
  <c r="IR44" i="22"/>
  <c r="IR45" i="22"/>
  <c r="IR46" i="22"/>
  <c r="IR47" i="22"/>
  <c r="IG20" i="22"/>
  <c r="IG21" i="22"/>
  <c r="IG22" i="22"/>
  <c r="IG23" i="22"/>
  <c r="IG24" i="22"/>
  <c r="IG25" i="22"/>
  <c r="IG26" i="22"/>
  <c r="IG27" i="22"/>
  <c r="IG28" i="22"/>
  <c r="IG29" i="22"/>
  <c r="IG30" i="22"/>
  <c r="IG31" i="22"/>
  <c r="IG32" i="22"/>
  <c r="IG33" i="22"/>
  <c r="IG34" i="22"/>
  <c r="IG35" i="22"/>
  <c r="IG36" i="22"/>
  <c r="IG37" i="22"/>
  <c r="IG38" i="22"/>
  <c r="IG39" i="22"/>
  <c r="IG40" i="22"/>
  <c r="IG41" i="22"/>
  <c r="IG42" i="22"/>
  <c r="IG43" i="22"/>
  <c r="IG44" i="22"/>
  <c r="IG45" i="22"/>
  <c r="IG46" i="22"/>
  <c r="IG47" i="22"/>
  <c r="HV20" i="22"/>
  <c r="HV21" i="22"/>
  <c r="HV22" i="22"/>
  <c r="HV23" i="22"/>
  <c r="HV24" i="22"/>
  <c r="HV25" i="22"/>
  <c r="HV26" i="22"/>
  <c r="HV27" i="22"/>
  <c r="HV28" i="22"/>
  <c r="HV29" i="22"/>
  <c r="HV30" i="22"/>
  <c r="HV31" i="22"/>
  <c r="HV32" i="22"/>
  <c r="HV33" i="22"/>
  <c r="HV34" i="22"/>
  <c r="HV35" i="22"/>
  <c r="HV36" i="22"/>
  <c r="HV37" i="22"/>
  <c r="HV38" i="22"/>
  <c r="HV39" i="22"/>
  <c r="HV40" i="22"/>
  <c r="HV41" i="22"/>
  <c r="HV42" i="22"/>
  <c r="HV43" i="22"/>
  <c r="HV44" i="22"/>
  <c r="HV45" i="22"/>
  <c r="HV46" i="22"/>
  <c r="HV47" i="22"/>
  <c r="HK20" i="22"/>
  <c r="HK21" i="22"/>
  <c r="HK22" i="22"/>
  <c r="HK23" i="22"/>
  <c r="HK24" i="22"/>
  <c r="HK25" i="22"/>
  <c r="HK26" i="22"/>
  <c r="HK27" i="22"/>
  <c r="HK28" i="22"/>
  <c r="HK29" i="22"/>
  <c r="HK30" i="22"/>
  <c r="HK31" i="22"/>
  <c r="HK32" i="22"/>
  <c r="HK33" i="22"/>
  <c r="HK34" i="22"/>
  <c r="HK35" i="22"/>
  <c r="HK36" i="22"/>
  <c r="HK37" i="22"/>
  <c r="HK38" i="22"/>
  <c r="HK39" i="22"/>
  <c r="HK40" i="22"/>
  <c r="HK41" i="22"/>
  <c r="HK42" i="22"/>
  <c r="HK43" i="22"/>
  <c r="HK44" i="22"/>
  <c r="HK45" i="22"/>
  <c r="HK46" i="22"/>
  <c r="HK47" i="22"/>
  <c r="GZ20" i="22"/>
  <c r="GZ21" i="22"/>
  <c r="GZ22" i="22"/>
  <c r="GZ23" i="22"/>
  <c r="GZ24" i="22"/>
  <c r="GZ25" i="22"/>
  <c r="GZ26" i="22"/>
  <c r="GZ27" i="22"/>
  <c r="GZ28" i="22"/>
  <c r="GZ29" i="22"/>
  <c r="GZ30" i="22"/>
  <c r="GZ31" i="22"/>
  <c r="GZ32" i="22"/>
  <c r="GZ33" i="22"/>
  <c r="GZ34" i="22"/>
  <c r="GZ35" i="22"/>
  <c r="GZ36" i="22"/>
  <c r="GZ37" i="22"/>
  <c r="GZ38" i="22"/>
  <c r="GZ39" i="22"/>
  <c r="GZ40" i="22"/>
  <c r="GZ41" i="22"/>
  <c r="GZ42" i="22"/>
  <c r="GZ43" i="22"/>
  <c r="GZ44" i="22"/>
  <c r="GZ45" i="22"/>
  <c r="GZ46" i="22"/>
  <c r="GZ47" i="22"/>
  <c r="GO20" i="22"/>
  <c r="GO21" i="22"/>
  <c r="GO22" i="22"/>
  <c r="GO23" i="22"/>
  <c r="GO24" i="22"/>
  <c r="GO25" i="22"/>
  <c r="GO26" i="22"/>
  <c r="GO27" i="22"/>
  <c r="GO28" i="22"/>
  <c r="GO29" i="22"/>
  <c r="GO30" i="22"/>
  <c r="GO31" i="22"/>
  <c r="GO32" i="22"/>
  <c r="GO33" i="22"/>
  <c r="GO34" i="22"/>
  <c r="GO35" i="22"/>
  <c r="GO36" i="22"/>
  <c r="GO37" i="22"/>
  <c r="GO38" i="22"/>
  <c r="GO39" i="22"/>
  <c r="GO40" i="22"/>
  <c r="GO41" i="22"/>
  <c r="GO42" i="22"/>
  <c r="GO43" i="22"/>
  <c r="GO44" i="22"/>
  <c r="GO45" i="22"/>
  <c r="GO46" i="22"/>
  <c r="GO47" i="22"/>
  <c r="GD20" i="22"/>
  <c r="GD21" i="22"/>
  <c r="GD22" i="22"/>
  <c r="GD23" i="22"/>
  <c r="GD24" i="22"/>
  <c r="GD25" i="22"/>
  <c r="GD26" i="22"/>
  <c r="GD27" i="22"/>
  <c r="GD28" i="22"/>
  <c r="GD29" i="22"/>
  <c r="GD30" i="22"/>
  <c r="GD31" i="22"/>
  <c r="GD32" i="22"/>
  <c r="GD33" i="22"/>
  <c r="GD34" i="22"/>
  <c r="GD35" i="22"/>
  <c r="GD36" i="22"/>
  <c r="GD37" i="22"/>
  <c r="GD38" i="22"/>
  <c r="GD39" i="22"/>
  <c r="GD40" i="22"/>
  <c r="GD41" i="22"/>
  <c r="GD42" i="22"/>
  <c r="GD43" i="22"/>
  <c r="GD44" i="22"/>
  <c r="GD45" i="22"/>
  <c r="GD46" i="22"/>
  <c r="GD47" i="22"/>
  <c r="FS20" i="22"/>
  <c r="FS21" i="22"/>
  <c r="FS22" i="22"/>
  <c r="FS23" i="22"/>
  <c r="FS24" i="22"/>
  <c r="FS25" i="22"/>
  <c r="FS26" i="22"/>
  <c r="FS27" i="22"/>
  <c r="FS28" i="22"/>
  <c r="FS29" i="22"/>
  <c r="FS30" i="22"/>
  <c r="FS31" i="22"/>
  <c r="FS32" i="22"/>
  <c r="FS33" i="22"/>
  <c r="FS34" i="22"/>
  <c r="FS35" i="22"/>
  <c r="FS36" i="22"/>
  <c r="FS37" i="22"/>
  <c r="FS38" i="22"/>
  <c r="FS39" i="22"/>
  <c r="FS40" i="22"/>
  <c r="FS41" i="22"/>
  <c r="FS42" i="22"/>
  <c r="FS43" i="22"/>
  <c r="FS44" i="22"/>
  <c r="FS45" i="22"/>
  <c r="FS46" i="22"/>
  <c r="FS47" i="22"/>
  <c r="FS19" i="22"/>
  <c r="FH20" i="22"/>
  <c r="FH21" i="22"/>
  <c r="FH22" i="22"/>
  <c r="FH23" i="22"/>
  <c r="FH24" i="22"/>
  <c r="FH25" i="22"/>
  <c r="FH26" i="22"/>
  <c r="FH27" i="22"/>
  <c r="FH28" i="22"/>
  <c r="FH29" i="22"/>
  <c r="FH30" i="22"/>
  <c r="FH31" i="22"/>
  <c r="JC19" i="22"/>
  <c r="IR19" i="22"/>
  <c r="IG19" i="22"/>
  <c r="HV19" i="22"/>
  <c r="HK19" i="22"/>
  <c r="GZ19" i="22"/>
  <c r="GD19" i="22"/>
  <c r="FH19" i="22"/>
  <c r="EW20" i="22"/>
  <c r="EW22" i="22"/>
  <c r="EW24" i="22"/>
  <c r="EW26" i="22"/>
  <c r="EW28" i="22"/>
  <c r="EW30" i="22"/>
  <c r="EW32" i="22"/>
  <c r="EW34" i="22"/>
  <c r="EW36" i="22"/>
  <c r="EW38" i="22"/>
  <c r="EW40" i="22"/>
  <c r="EW42" i="22"/>
  <c r="EW44" i="22"/>
  <c r="EW46" i="22"/>
  <c r="EW19" i="22"/>
  <c r="EA19" i="22"/>
  <c r="EL19" i="22"/>
  <c r="EA20" i="22"/>
  <c r="EA22" i="22"/>
  <c r="EA24" i="22"/>
  <c r="EA26" i="22"/>
  <c r="EA28" i="22"/>
  <c r="EA30" i="22"/>
  <c r="EA32" i="22"/>
  <c r="EA34" i="22"/>
  <c r="EA36" i="22"/>
  <c r="EA38" i="22"/>
  <c r="EA40" i="22"/>
  <c r="EA42" i="22"/>
  <c r="EA44" i="22"/>
  <c r="EA46" i="22"/>
  <c r="DP19" i="22"/>
  <c r="DE20" i="22"/>
  <c r="DE22" i="22"/>
  <c r="DE24" i="22"/>
  <c r="DE26" i="22"/>
  <c r="DE28" i="22"/>
  <c r="DE30" i="22"/>
  <c r="DE32" i="22"/>
  <c r="DE34" i="22"/>
  <c r="DE36" i="22"/>
  <c r="DE38" i="22"/>
  <c r="DE40" i="22"/>
  <c r="DE42" i="22"/>
  <c r="DE44" i="22"/>
  <c r="DE46" i="22"/>
  <c r="DE19" i="22"/>
  <c r="CT20" i="22"/>
  <c r="CT22" i="22"/>
  <c r="CT24" i="22"/>
  <c r="CT26" i="22"/>
  <c r="CT28" i="22"/>
  <c r="CT30" i="22"/>
  <c r="CT32" i="22"/>
  <c r="CT34" i="22"/>
  <c r="CT36" i="22"/>
  <c r="CT38" i="22"/>
  <c r="CT40" i="22"/>
  <c r="CT42" i="22"/>
  <c r="CT44" i="22"/>
  <c r="CT46" i="22"/>
  <c r="CT19" i="22"/>
  <c r="CI20" i="22"/>
  <c r="CI22" i="22"/>
  <c r="CI24" i="22"/>
  <c r="CI26" i="22"/>
  <c r="CI28" i="22"/>
  <c r="CI30" i="22"/>
  <c r="CI32" i="22"/>
  <c r="CI34" i="22"/>
  <c r="CI36" i="22"/>
  <c r="CI38" i="22"/>
  <c r="CI40" i="22"/>
  <c r="CI42" i="22"/>
  <c r="CI44" i="22"/>
  <c r="CI46" i="22"/>
  <c r="CI19" i="22"/>
  <c r="DE21" i="22"/>
  <c r="DE25" i="22"/>
  <c r="DE29" i="22"/>
  <c r="DE31" i="22"/>
  <c r="DE35" i="22"/>
  <c r="DE39" i="22"/>
  <c r="DE43" i="22"/>
  <c r="DE47" i="22"/>
  <c r="CT21" i="22"/>
  <c r="CT25" i="22"/>
  <c r="CT29" i="22"/>
  <c r="CT33" i="22"/>
  <c r="CT37" i="22"/>
  <c r="CT41" i="22"/>
  <c r="CT45" i="22"/>
  <c r="CI23" i="22"/>
  <c r="CI25" i="22"/>
  <c r="CI29" i="22"/>
  <c r="CI33" i="22"/>
  <c r="CI37" i="22"/>
  <c r="CI41" i="22"/>
  <c r="CI45" i="22"/>
  <c r="GO19" i="22"/>
  <c r="FH32" i="22"/>
  <c r="FH33" i="22"/>
  <c r="FH34" i="22"/>
  <c r="FH35" i="22"/>
  <c r="FH36" i="22"/>
  <c r="FH37" i="22"/>
  <c r="FH38" i="22"/>
  <c r="FH39" i="22"/>
  <c r="FH40" i="22"/>
  <c r="FH41" i="22"/>
  <c r="FH42" i="22"/>
  <c r="FH43" i="22"/>
  <c r="FH44" i="22"/>
  <c r="FH45" i="22"/>
  <c r="FH46" i="22"/>
  <c r="FH47" i="22"/>
  <c r="EW21" i="22"/>
  <c r="EW23" i="22"/>
  <c r="EW25" i="22"/>
  <c r="EW27" i="22"/>
  <c r="EW29" i="22"/>
  <c r="EW31" i="22"/>
  <c r="EW33" i="22"/>
  <c r="EW35" i="22"/>
  <c r="EW37" i="22"/>
  <c r="EW39" i="22"/>
  <c r="EW41" i="22"/>
  <c r="EW43" i="22"/>
  <c r="EW45" i="22"/>
  <c r="EW47" i="22"/>
  <c r="EL20" i="22"/>
  <c r="EL21" i="22"/>
  <c r="EL22" i="22"/>
  <c r="EL23" i="22"/>
  <c r="EL24" i="22"/>
  <c r="EL25" i="22"/>
  <c r="EL26" i="22"/>
  <c r="EL27" i="22"/>
  <c r="EL28" i="22"/>
  <c r="EL29" i="22"/>
  <c r="EL30" i="22"/>
  <c r="EL31" i="22"/>
  <c r="EL32" i="22"/>
  <c r="EL33" i="22"/>
  <c r="EL34" i="22"/>
  <c r="EL35" i="22"/>
  <c r="EL36" i="22"/>
  <c r="EL37" i="22"/>
  <c r="EL38" i="22"/>
  <c r="EL39" i="22"/>
  <c r="EL40" i="22"/>
  <c r="EL41" i="22"/>
  <c r="EL42" i="22"/>
  <c r="EL43" i="22"/>
  <c r="EL44" i="22"/>
  <c r="EL45" i="22"/>
  <c r="EL46" i="22"/>
  <c r="EL47" i="22"/>
  <c r="EA21" i="22"/>
  <c r="EA23" i="22"/>
  <c r="EA25" i="22"/>
  <c r="EA27" i="22"/>
  <c r="EA29" i="22"/>
  <c r="EA31" i="22"/>
  <c r="EA33" i="22"/>
  <c r="EA35" i="22"/>
  <c r="EA37" i="22"/>
  <c r="EA39" i="22"/>
  <c r="EA41" i="22"/>
  <c r="EA43" i="22"/>
  <c r="EA45" i="22"/>
  <c r="EA47" i="22"/>
  <c r="DE23" i="22"/>
  <c r="DE27" i="22"/>
  <c r="DE33" i="22"/>
  <c r="DE37" i="22"/>
  <c r="DE41" i="22"/>
  <c r="DE45" i="22"/>
  <c r="CT23" i="22"/>
  <c r="CT27" i="22"/>
  <c r="CT31" i="22"/>
  <c r="CT35" i="22"/>
  <c r="CT39" i="22"/>
  <c r="CT43" i="22"/>
  <c r="CT47" i="22"/>
  <c r="CI21" i="22"/>
  <c r="CI27" i="22"/>
  <c r="CI31" i="22"/>
  <c r="CI35" i="22"/>
  <c r="CI39" i="22"/>
  <c r="CI43" i="22"/>
  <c r="CI47" i="22"/>
  <c r="OY21" i="22"/>
  <c r="OY23" i="22"/>
  <c r="OY25" i="22"/>
  <c r="OY27" i="22"/>
  <c r="OY29" i="22"/>
  <c r="OY31" i="22"/>
  <c r="OY33" i="22"/>
  <c r="OY35" i="22"/>
  <c r="OY37" i="22"/>
  <c r="OY38" i="22"/>
  <c r="OY39" i="22"/>
  <c r="OY40" i="22"/>
  <c r="OY41" i="22"/>
  <c r="OY42" i="22"/>
  <c r="OY43" i="22"/>
  <c r="OY44" i="22"/>
  <c r="OY45" i="22"/>
  <c r="OY46" i="22"/>
  <c r="OY47" i="22"/>
  <c r="ON20" i="22"/>
  <c r="ON21" i="22"/>
  <c r="ON22" i="22"/>
  <c r="ON23" i="22"/>
  <c r="ON24" i="22"/>
  <c r="ON25" i="22"/>
  <c r="ON26" i="22"/>
  <c r="ON27" i="22"/>
  <c r="ON28" i="22"/>
  <c r="ON29" i="22"/>
  <c r="ON30" i="22"/>
  <c r="ON31" i="22"/>
  <c r="ON32" i="22"/>
  <c r="OY20" i="22"/>
  <c r="OY24" i="22"/>
  <c r="OY28" i="22"/>
  <c r="OY32" i="22"/>
  <c r="OY36" i="22"/>
  <c r="OY22" i="22"/>
  <c r="OY26" i="22"/>
  <c r="OY30" i="22"/>
  <c r="OY34" i="22"/>
  <c r="OY19" i="22"/>
  <c r="ON33" i="22"/>
  <c r="ON34" i="22"/>
  <c r="ON35" i="22"/>
  <c r="ON36" i="22"/>
  <c r="ON37" i="22"/>
  <c r="ON38" i="22"/>
  <c r="ON39" i="22"/>
  <c r="ON40" i="22"/>
  <c r="ON41" i="22"/>
  <c r="ON42" i="22"/>
  <c r="ON43" i="22"/>
  <c r="ON44" i="22"/>
  <c r="ON45" i="22"/>
  <c r="ON46" i="22"/>
  <c r="ON47" i="22"/>
  <c r="OC20" i="22"/>
  <c r="OC21" i="22"/>
  <c r="OC22" i="22"/>
  <c r="OC23" i="22"/>
  <c r="OC24" i="22"/>
  <c r="OC25" i="22"/>
  <c r="OC26" i="22"/>
  <c r="OC27" i="22"/>
  <c r="OC28" i="22"/>
  <c r="OC29" i="22"/>
  <c r="OC30" i="22"/>
  <c r="OC31" i="22"/>
  <c r="OC32" i="22"/>
  <c r="OC33" i="22"/>
  <c r="OC34" i="22"/>
  <c r="OC35" i="22"/>
  <c r="OC36" i="22"/>
  <c r="OC37" i="22"/>
  <c r="ON19" i="22"/>
  <c r="OC19" i="22"/>
  <c r="NR19" i="22"/>
  <c r="OC39" i="22"/>
  <c r="OC41" i="22"/>
  <c r="OC43" i="22"/>
  <c r="OC45" i="22"/>
  <c r="OC47" i="22"/>
  <c r="NR20" i="22"/>
  <c r="NR22" i="22"/>
  <c r="NR24" i="22"/>
  <c r="NR26" i="22"/>
  <c r="NR28" i="22"/>
  <c r="NR30" i="22"/>
  <c r="NR32" i="22"/>
  <c r="NR34" i="22"/>
  <c r="NR36" i="22"/>
  <c r="NR38" i="22"/>
  <c r="NR40" i="22"/>
  <c r="NR42" i="22"/>
  <c r="NR44" i="22"/>
  <c r="NR46" i="22"/>
  <c r="NG21" i="22"/>
  <c r="NG23" i="22"/>
  <c r="NG25" i="22"/>
  <c r="NG27" i="22"/>
  <c r="NG29" i="22"/>
  <c r="NG31" i="22"/>
  <c r="NG33" i="22"/>
  <c r="NG35" i="22"/>
  <c r="NG37" i="22"/>
  <c r="NG39" i="22"/>
  <c r="NG41" i="22"/>
  <c r="NG43" i="22"/>
  <c r="NG45" i="22"/>
  <c r="NG47" i="22"/>
  <c r="MV20" i="22"/>
  <c r="MV21" i="22"/>
  <c r="MV22" i="22"/>
  <c r="MV23" i="22"/>
  <c r="MV24" i="22"/>
  <c r="MV25" i="22"/>
  <c r="MV26" i="22"/>
  <c r="MV27" i="22"/>
  <c r="MV28" i="22"/>
  <c r="MV29" i="22"/>
  <c r="MV30" i="22"/>
  <c r="MV31" i="22"/>
  <c r="MV32" i="22"/>
  <c r="MV33" i="22"/>
  <c r="MV34" i="22"/>
  <c r="MV35" i="22"/>
  <c r="MV36" i="22"/>
  <c r="MV37" i="22"/>
  <c r="MV38" i="22"/>
  <c r="MV39" i="22"/>
  <c r="MV40" i="22"/>
  <c r="MV41" i="22"/>
  <c r="MV42" i="22"/>
  <c r="MV43" i="22"/>
  <c r="MV44" i="22"/>
  <c r="MV45" i="22"/>
  <c r="MV46" i="22"/>
  <c r="MV47" i="22"/>
  <c r="MK20" i="22"/>
  <c r="MK21" i="22"/>
  <c r="MK22" i="22"/>
  <c r="MK23" i="22"/>
  <c r="MK24" i="22"/>
  <c r="MK25" i="22"/>
  <c r="MK26" i="22"/>
  <c r="MK27" i="22"/>
  <c r="MK28" i="22"/>
  <c r="MK29" i="22"/>
  <c r="MK30" i="22"/>
  <c r="MK31" i="22"/>
  <c r="MK32" i="22"/>
  <c r="MK33" i="22"/>
  <c r="MK34" i="22"/>
  <c r="MK35" i="22"/>
  <c r="MK36" i="22"/>
  <c r="MK37" i="22"/>
  <c r="MK38" i="22"/>
  <c r="MK39" i="22"/>
  <c r="MK40" i="22"/>
  <c r="MK41" i="22"/>
  <c r="MK42" i="22"/>
  <c r="MK43" i="22"/>
  <c r="MK44" i="22"/>
  <c r="MK45" i="22"/>
  <c r="MK46" i="22"/>
  <c r="MK47" i="22"/>
  <c r="LZ20" i="22"/>
  <c r="LZ21" i="22"/>
  <c r="LZ22" i="22"/>
  <c r="LZ23" i="22"/>
  <c r="LZ24" i="22"/>
  <c r="LZ25" i="22"/>
  <c r="LZ26" i="22"/>
  <c r="LZ27" i="22"/>
  <c r="LZ28" i="22"/>
  <c r="LZ29" i="22"/>
  <c r="LZ30" i="22"/>
  <c r="LZ31" i="22"/>
  <c r="LZ32" i="22"/>
  <c r="LZ33" i="22"/>
  <c r="LZ34" i="22"/>
  <c r="LZ35" i="22"/>
  <c r="LZ36" i="22"/>
  <c r="LZ37" i="22"/>
  <c r="LZ38" i="22"/>
  <c r="LZ39" i="22"/>
  <c r="LZ40" i="22"/>
  <c r="LZ41" i="22"/>
  <c r="OC38" i="22"/>
  <c r="OC40" i="22"/>
  <c r="OC42" i="22"/>
  <c r="OC44" i="22"/>
  <c r="OC46" i="22"/>
  <c r="NR21" i="22"/>
  <c r="NR23" i="22"/>
  <c r="NR25" i="22"/>
  <c r="NR27" i="22"/>
  <c r="NR29" i="22"/>
  <c r="NR31" i="22"/>
  <c r="NR33" i="22"/>
  <c r="NR35" i="22"/>
  <c r="NR37" i="22"/>
  <c r="NR39" i="22"/>
  <c r="NR41" i="22"/>
  <c r="NR43" i="22"/>
  <c r="NR45" i="22"/>
  <c r="NR47" i="22"/>
  <c r="NG20" i="22"/>
  <c r="NG22" i="22"/>
  <c r="NG24" i="22"/>
  <c r="NG26" i="22"/>
  <c r="NG28" i="22"/>
  <c r="NG30" i="22"/>
  <c r="NG32" i="22"/>
  <c r="NG34" i="22"/>
  <c r="NG36" i="22"/>
  <c r="NG38" i="22"/>
  <c r="NG40" i="22"/>
  <c r="NG42" i="22"/>
  <c r="NG44" i="22"/>
  <c r="NG46" i="22"/>
  <c r="NG19" i="22"/>
  <c r="MV19" i="22"/>
  <c r="LZ42" i="22"/>
  <c r="LZ43" i="22"/>
  <c r="LZ44" i="22"/>
  <c r="LZ45" i="22"/>
  <c r="LZ46" i="22"/>
  <c r="LZ47" i="22"/>
  <c r="LO20" i="22"/>
  <c r="LO21" i="22"/>
  <c r="LO22" i="22"/>
  <c r="LO23" i="22"/>
  <c r="LO24" i="22"/>
  <c r="MK19" i="22"/>
  <c r="LZ19" i="22"/>
  <c r="LO19" i="22"/>
  <c r="LD19" i="22"/>
  <c r="KS19" i="22"/>
  <c r="LO25" i="22"/>
  <c r="LO27" i="22"/>
  <c r="LO29" i="22"/>
  <c r="LO31" i="22"/>
  <c r="LO33" i="22"/>
  <c r="LO35" i="22"/>
  <c r="LO37" i="22"/>
  <c r="LO39" i="22"/>
  <c r="LO41" i="22"/>
  <c r="LO43" i="22"/>
  <c r="LO45" i="22"/>
  <c r="LO47" i="22"/>
  <c r="LD20" i="22"/>
  <c r="LD22" i="22"/>
  <c r="LD24" i="22"/>
  <c r="LD26" i="22"/>
  <c r="LD28" i="22"/>
  <c r="LD30" i="22"/>
  <c r="LD32" i="22"/>
  <c r="LD34" i="22"/>
  <c r="LD36" i="22"/>
  <c r="LD38" i="22"/>
  <c r="LD40" i="22"/>
  <c r="LD42" i="22"/>
  <c r="LD44" i="22"/>
  <c r="LD46" i="22"/>
  <c r="KS21" i="22"/>
  <c r="KS23" i="22"/>
  <c r="KS25" i="22"/>
  <c r="KS27" i="22"/>
  <c r="KS29" i="22"/>
  <c r="KS31" i="22"/>
  <c r="KS33" i="22"/>
  <c r="KS35" i="22"/>
  <c r="KS37" i="22"/>
  <c r="KS39" i="22"/>
  <c r="KS41" i="22"/>
  <c r="KS43" i="22"/>
  <c r="KS45" i="22"/>
  <c r="KS47" i="22"/>
  <c r="KH20" i="22"/>
  <c r="KH22" i="22"/>
  <c r="KH24" i="22"/>
  <c r="KH26" i="22"/>
  <c r="KH28" i="22"/>
  <c r="KH30" i="22"/>
  <c r="KH32" i="22"/>
  <c r="KH34" i="22"/>
  <c r="KH36" i="22"/>
  <c r="KH38" i="22"/>
  <c r="KH19" i="22"/>
  <c r="JW20" i="22"/>
  <c r="JW21" i="22"/>
  <c r="JW22" i="22"/>
  <c r="JW23" i="22"/>
  <c r="JW24" i="22"/>
  <c r="JW25" i="22"/>
  <c r="JW26" i="22"/>
  <c r="JW27" i="22"/>
  <c r="JW28" i="22"/>
  <c r="JW29" i="22"/>
  <c r="JW30" i="22"/>
  <c r="JW31" i="22"/>
  <c r="JW32" i="22"/>
  <c r="JW33" i="22"/>
  <c r="JW34" i="22"/>
  <c r="JW35" i="22"/>
  <c r="JW36" i="22"/>
  <c r="JW37" i="22"/>
  <c r="JW38" i="22"/>
  <c r="JW39" i="22"/>
  <c r="JW40" i="22"/>
  <c r="JW41" i="22"/>
  <c r="JW42" i="22"/>
  <c r="JW43" i="22"/>
  <c r="JW44" i="22"/>
  <c r="JW45" i="22"/>
  <c r="JW46" i="22"/>
  <c r="JW47" i="22"/>
  <c r="JL19" i="22"/>
  <c r="LD35" i="22"/>
  <c r="LD37" i="22"/>
  <c r="LD39" i="22"/>
  <c r="LD43" i="22"/>
  <c r="KS20" i="22"/>
  <c r="KS24" i="22"/>
  <c r="KS30" i="22"/>
  <c r="KS34" i="22"/>
  <c r="KS36" i="22"/>
  <c r="KS40" i="22"/>
  <c r="KS42" i="22"/>
  <c r="KS46" i="22"/>
  <c r="KH23" i="22"/>
  <c r="KH25" i="22"/>
  <c r="KH29" i="22"/>
  <c r="KH33" i="22"/>
  <c r="KH35" i="22"/>
  <c r="KH40" i="22"/>
  <c r="LO26" i="22"/>
  <c r="LO28" i="22"/>
  <c r="LO30" i="22"/>
  <c r="LO32" i="22"/>
  <c r="LO34" i="22"/>
  <c r="LO36" i="22"/>
  <c r="LO38" i="22"/>
  <c r="LO40" i="22"/>
  <c r="LO42" i="22"/>
  <c r="LO44" i="22"/>
  <c r="LO46" i="22"/>
  <c r="LD21" i="22"/>
  <c r="LD23" i="22"/>
  <c r="LD25" i="22"/>
  <c r="LD27" i="22"/>
  <c r="LD29" i="22"/>
  <c r="LD31" i="22"/>
  <c r="LD33" i="22"/>
  <c r="LD41" i="22"/>
  <c r="LD45" i="22"/>
  <c r="LD47" i="22"/>
  <c r="KS22" i="22"/>
  <c r="KS26" i="22"/>
  <c r="KS28" i="22"/>
  <c r="KS32" i="22"/>
  <c r="KS38" i="22"/>
  <c r="KS44" i="22"/>
  <c r="KH21" i="22"/>
  <c r="KH27" i="22"/>
  <c r="KH31" i="22"/>
  <c r="KH37" i="22"/>
  <c r="KH39" i="22"/>
  <c r="KH41" i="22"/>
  <c r="KH43" i="22"/>
  <c r="KH45" i="22"/>
  <c r="KH47" i="22"/>
  <c r="JL21" i="22"/>
  <c r="JL23" i="22"/>
  <c r="JL25" i="22"/>
  <c r="JL27" i="22"/>
  <c r="JL29" i="22"/>
  <c r="JL31" i="22"/>
  <c r="JL33" i="22"/>
  <c r="JL35" i="22"/>
  <c r="JL37" i="22"/>
  <c r="JL39" i="22"/>
  <c r="JL43" i="22"/>
  <c r="JL47" i="22"/>
  <c r="KH42" i="22"/>
  <c r="KH44" i="22"/>
  <c r="KH46" i="22"/>
  <c r="JW19" i="22"/>
  <c r="JL20" i="22"/>
  <c r="JL22" i="22"/>
  <c r="JL24" i="22"/>
  <c r="JL26" i="22"/>
  <c r="JL28" i="22"/>
  <c r="JL30" i="22"/>
  <c r="JL32" i="22"/>
  <c r="JL34" i="22"/>
  <c r="JL36" i="22"/>
  <c r="JL38" i="22"/>
  <c r="JL40" i="22"/>
  <c r="JL42" i="22"/>
  <c r="JL44" i="22"/>
  <c r="JL46" i="22"/>
  <c r="JL41" i="22"/>
  <c r="JL45" i="22"/>
  <c r="JA20" i="22"/>
  <c r="JA21" i="22"/>
  <c r="JA22" i="22"/>
  <c r="JA23" i="22"/>
  <c r="JA24" i="22"/>
  <c r="JA25" i="22"/>
  <c r="JA26" i="22"/>
  <c r="JA27" i="22"/>
  <c r="JA28" i="22"/>
  <c r="JA29" i="22"/>
  <c r="JA30" i="22"/>
  <c r="JA31" i="22"/>
  <c r="JA32" i="22"/>
  <c r="JA33" i="22"/>
  <c r="JA34" i="22"/>
  <c r="JA35" i="22"/>
  <c r="JA36" i="22"/>
  <c r="JA37" i="22"/>
  <c r="JA38" i="22"/>
  <c r="JA39" i="22"/>
  <c r="JA40" i="22"/>
  <c r="JA41" i="22"/>
  <c r="JA42" i="22"/>
  <c r="JA43" i="22"/>
  <c r="JA44" i="22"/>
  <c r="JA45" i="22"/>
  <c r="JA46" i="22"/>
  <c r="JA47" i="22"/>
  <c r="IP20" i="22"/>
  <c r="IP21" i="22"/>
  <c r="IP22" i="22"/>
  <c r="IP23" i="22"/>
  <c r="IP24" i="22"/>
  <c r="IP25" i="22"/>
  <c r="IP26" i="22"/>
  <c r="IP27" i="22"/>
  <c r="IP28" i="22"/>
  <c r="IP29" i="22"/>
  <c r="IP30" i="22"/>
  <c r="IP31" i="22"/>
  <c r="IP32" i="22"/>
  <c r="IP33" i="22"/>
  <c r="IP34" i="22"/>
  <c r="IP35" i="22"/>
  <c r="IP36" i="22"/>
  <c r="IP37" i="22"/>
  <c r="IP38" i="22"/>
  <c r="IP39" i="22"/>
  <c r="IP40" i="22"/>
  <c r="IP41" i="22"/>
  <c r="IP42" i="22"/>
  <c r="IP43" i="22"/>
  <c r="IP44" i="22"/>
  <c r="IP45" i="22"/>
  <c r="IP46" i="22"/>
  <c r="IP47" i="22"/>
  <c r="IE20" i="22"/>
  <c r="IE21" i="22"/>
  <c r="IE22" i="22"/>
  <c r="IE23" i="22"/>
  <c r="IE24" i="22"/>
  <c r="IE25" i="22"/>
  <c r="IE26" i="22"/>
  <c r="IE27" i="22"/>
  <c r="IE28" i="22"/>
  <c r="IE29" i="22"/>
  <c r="IE30" i="22"/>
  <c r="IE31" i="22"/>
  <c r="IE32" i="22"/>
  <c r="IE33" i="22"/>
  <c r="IE34" i="22"/>
  <c r="IE35" i="22"/>
  <c r="IE36" i="22"/>
  <c r="IE37" i="22"/>
  <c r="IE38" i="22"/>
  <c r="IE39" i="22"/>
  <c r="IE40" i="22"/>
  <c r="IE41" i="22"/>
  <c r="IE42" i="22"/>
  <c r="IE43" i="22"/>
  <c r="IE44" i="22"/>
  <c r="IE45" i="22"/>
  <c r="IE46" i="22"/>
  <c r="IE47" i="22"/>
  <c r="HT20" i="22"/>
  <c r="HT21" i="22"/>
  <c r="HT22" i="22"/>
  <c r="HT23" i="22"/>
  <c r="HT24" i="22"/>
  <c r="HT25" i="22"/>
  <c r="HT26" i="22"/>
  <c r="HT27" i="22"/>
  <c r="HT28" i="22"/>
  <c r="HT29" i="22"/>
  <c r="HT30" i="22"/>
  <c r="HT31" i="22"/>
  <c r="HT32" i="22"/>
  <c r="HT33" i="22"/>
  <c r="HT34" i="22"/>
  <c r="HT35" i="22"/>
  <c r="HT36" i="22"/>
  <c r="HT37" i="22"/>
  <c r="HT38" i="22"/>
  <c r="HT39" i="22"/>
  <c r="HT40" i="22"/>
  <c r="HT41" i="22"/>
  <c r="HT42" i="22"/>
  <c r="HT43" i="22"/>
  <c r="HT44" i="22"/>
  <c r="HT45" i="22"/>
  <c r="HT46" i="22"/>
  <c r="HT47" i="22"/>
  <c r="HI20" i="22"/>
  <c r="HI21" i="22"/>
  <c r="HI22" i="22"/>
  <c r="HI23" i="22"/>
  <c r="HI24" i="22"/>
  <c r="HI25" i="22"/>
  <c r="HI26" i="22"/>
  <c r="HI27" i="22"/>
  <c r="HI28" i="22"/>
  <c r="HI29" i="22"/>
  <c r="HI30" i="22"/>
  <c r="HI31" i="22"/>
  <c r="HI32" i="22"/>
  <c r="HI33" i="22"/>
  <c r="HI34" i="22"/>
  <c r="HI35" i="22"/>
  <c r="HI36" i="22"/>
  <c r="HI37" i="22"/>
  <c r="HI38" i="22"/>
  <c r="HI39" i="22"/>
  <c r="HI40" i="22"/>
  <c r="HI41" i="22"/>
  <c r="HI42" i="22"/>
  <c r="HI43" i="22"/>
  <c r="HI44" i="22"/>
  <c r="HI45" i="22"/>
  <c r="HI46" i="22"/>
  <c r="HI47" i="22"/>
  <c r="GX20" i="22"/>
  <c r="GX21" i="22"/>
  <c r="GX22" i="22"/>
  <c r="GX23" i="22"/>
  <c r="GX24" i="22"/>
  <c r="GX25" i="22"/>
  <c r="GX26" i="22"/>
  <c r="GX27" i="22"/>
  <c r="GX28" i="22"/>
  <c r="GX29" i="22"/>
  <c r="GX30" i="22"/>
  <c r="GX31" i="22"/>
  <c r="GX32" i="22"/>
  <c r="GX33" i="22"/>
  <c r="GX34" i="22"/>
  <c r="GX35" i="22"/>
  <c r="GX36" i="22"/>
  <c r="GX37" i="22"/>
  <c r="GX38" i="22"/>
  <c r="GX39" i="22"/>
  <c r="GX40" i="22"/>
  <c r="GX41" i="22"/>
  <c r="GX42" i="22"/>
  <c r="GX43" i="22"/>
  <c r="GX44" i="22"/>
  <c r="GX45" i="22"/>
  <c r="GX46" i="22"/>
  <c r="GX47" i="22"/>
  <c r="GM20" i="22"/>
  <c r="GM21" i="22"/>
  <c r="GM22" i="22"/>
  <c r="GM23" i="22"/>
  <c r="GM24" i="22"/>
  <c r="GM25" i="22"/>
  <c r="GM26" i="22"/>
  <c r="GM27" i="22"/>
  <c r="GM28" i="22"/>
  <c r="GM29" i="22"/>
  <c r="GM30" i="22"/>
  <c r="GM31" i="22"/>
  <c r="GM32" i="22"/>
  <c r="GM33" i="22"/>
  <c r="GM34" i="22"/>
  <c r="GM35" i="22"/>
  <c r="GM36" i="22"/>
  <c r="GM37" i="22"/>
  <c r="GM38" i="22"/>
  <c r="GM39" i="22"/>
  <c r="GM40" i="22"/>
  <c r="GM41" i="22"/>
  <c r="GM42" i="22"/>
  <c r="GM43" i="22"/>
  <c r="GM44" i="22"/>
  <c r="GM45" i="22"/>
  <c r="GM46" i="22"/>
  <c r="GM47" i="22"/>
  <c r="GB20" i="22"/>
  <c r="GB21" i="22"/>
  <c r="GB22" i="22"/>
  <c r="GB23" i="22"/>
  <c r="GB24" i="22"/>
  <c r="GB25" i="22"/>
  <c r="GB26" i="22"/>
  <c r="GB27" i="22"/>
  <c r="GB28" i="22"/>
  <c r="GB29" i="22"/>
  <c r="GB30" i="22"/>
  <c r="GB31" i="22"/>
  <c r="GB32" i="22"/>
  <c r="GB33" i="22"/>
  <c r="GB34" i="22"/>
  <c r="GB35" i="22"/>
  <c r="GB36" i="22"/>
  <c r="GB37" i="22"/>
  <c r="GB38" i="22"/>
  <c r="GB39" i="22"/>
  <c r="GB40" i="22"/>
  <c r="GB41" i="22"/>
  <c r="GB42" i="22"/>
  <c r="GB43" i="22"/>
  <c r="GB44" i="22"/>
  <c r="GB45" i="22"/>
  <c r="GB46" i="22"/>
  <c r="GB47" i="22"/>
  <c r="FQ20" i="22"/>
  <c r="FQ21" i="22"/>
  <c r="FQ22" i="22"/>
  <c r="FQ23" i="22"/>
  <c r="FQ24" i="22"/>
  <c r="FQ25" i="22"/>
  <c r="FQ26" i="22"/>
  <c r="FQ27" i="22"/>
  <c r="FQ28" i="22"/>
  <c r="FQ29" i="22"/>
  <c r="FQ30" i="22"/>
  <c r="FQ31" i="22"/>
  <c r="FQ32" i="22"/>
  <c r="FQ33" i="22"/>
  <c r="FQ34" i="22"/>
  <c r="FQ35" i="22"/>
  <c r="FQ36" i="22"/>
  <c r="FQ37" i="22"/>
  <c r="FQ38" i="22"/>
  <c r="FQ39" i="22"/>
  <c r="FQ40" i="22"/>
  <c r="FQ41" i="22"/>
  <c r="FQ42" i="22"/>
  <c r="FQ43" i="22"/>
  <c r="FQ44" i="22"/>
  <c r="FQ45" i="22"/>
  <c r="FQ46" i="22"/>
  <c r="FQ47" i="22"/>
  <c r="FQ19" i="22"/>
  <c r="FF20" i="22"/>
  <c r="FF21" i="22"/>
  <c r="FF22" i="22"/>
  <c r="FF23" i="22"/>
  <c r="FF24" i="22"/>
  <c r="FF25" i="22"/>
  <c r="FF26" i="22"/>
  <c r="FF27" i="22"/>
  <c r="FF28" i="22"/>
  <c r="FF29" i="22"/>
  <c r="FF30" i="22"/>
  <c r="FF31" i="22"/>
  <c r="JA19" i="22"/>
  <c r="IP19" i="22"/>
  <c r="IE19" i="22"/>
  <c r="HT19" i="22"/>
  <c r="HI19" i="22"/>
  <c r="GX19" i="22"/>
  <c r="GM19" i="22"/>
  <c r="FF19" i="22"/>
  <c r="EU20" i="22"/>
  <c r="EU22" i="22"/>
  <c r="EU24" i="22"/>
  <c r="EU26" i="22"/>
  <c r="EU28" i="22"/>
  <c r="EU30" i="22"/>
  <c r="EU32" i="22"/>
  <c r="EU34" i="22"/>
  <c r="EU36" i="22"/>
  <c r="EU38" i="22"/>
  <c r="EU40" i="22"/>
  <c r="EU42" i="22"/>
  <c r="EU44" i="22"/>
  <c r="EU46" i="22"/>
  <c r="EU19" i="22"/>
  <c r="DY19" i="22"/>
  <c r="EJ19" i="22"/>
  <c r="DY20" i="22"/>
  <c r="DY22" i="22"/>
  <c r="DY24" i="22"/>
  <c r="DY26" i="22"/>
  <c r="DY28" i="22"/>
  <c r="DY30" i="22"/>
  <c r="DY32" i="22"/>
  <c r="DY34" i="22"/>
  <c r="DY36" i="22"/>
  <c r="DY38" i="22"/>
  <c r="DY40" i="22"/>
  <c r="DY42" i="22"/>
  <c r="DY44" i="22"/>
  <c r="DY46" i="22"/>
  <c r="DN20" i="22"/>
  <c r="DN22" i="22"/>
  <c r="DN24" i="22"/>
  <c r="DN26" i="22"/>
  <c r="DN28" i="22"/>
  <c r="DN30" i="22"/>
  <c r="DN32" i="22"/>
  <c r="DN34" i="22"/>
  <c r="DN36" i="22"/>
  <c r="DN38" i="22"/>
  <c r="DN40" i="22"/>
  <c r="DN42" i="22"/>
  <c r="DN44" i="22"/>
  <c r="DN46" i="22"/>
  <c r="DN19" i="22"/>
  <c r="DC20" i="22"/>
  <c r="DC22" i="22"/>
  <c r="DC24" i="22"/>
  <c r="DC26" i="22"/>
  <c r="DC28" i="22"/>
  <c r="DC30" i="22"/>
  <c r="DC32" i="22"/>
  <c r="DC34" i="22"/>
  <c r="DC36" i="22"/>
  <c r="DC38" i="22"/>
  <c r="DC40" i="22"/>
  <c r="DC42" i="22"/>
  <c r="DC44" i="22"/>
  <c r="DC46" i="22"/>
  <c r="DC19" i="22"/>
  <c r="CR20" i="22"/>
  <c r="CR22" i="22"/>
  <c r="CR24" i="22"/>
  <c r="CR26" i="22"/>
  <c r="CR28" i="22"/>
  <c r="CR30" i="22"/>
  <c r="CR32" i="22"/>
  <c r="CR34" i="22"/>
  <c r="CR36" i="22"/>
  <c r="CR38" i="22"/>
  <c r="CR40" i="22"/>
  <c r="CR42" i="22"/>
  <c r="CR44" i="22"/>
  <c r="CR46" i="22"/>
  <c r="CR19" i="22"/>
  <c r="CG20" i="22"/>
  <c r="CG22" i="22"/>
  <c r="CG24" i="22"/>
  <c r="CG26" i="22"/>
  <c r="CG28" i="22"/>
  <c r="CG30" i="22"/>
  <c r="CG32" i="22"/>
  <c r="CG34" i="22"/>
  <c r="CG36" i="22"/>
  <c r="CG38" i="22"/>
  <c r="CG40" i="22"/>
  <c r="CG42" i="22"/>
  <c r="CG44" i="22"/>
  <c r="CG46" i="22"/>
  <c r="CG19" i="22"/>
  <c r="DN31" i="22"/>
  <c r="DN35" i="22"/>
  <c r="DN39" i="22"/>
  <c r="DN43" i="22"/>
  <c r="DN47" i="22"/>
  <c r="DC23" i="22"/>
  <c r="DC27" i="22"/>
  <c r="DC31" i="22"/>
  <c r="DC35" i="22"/>
  <c r="DC39" i="22"/>
  <c r="DC43" i="22"/>
  <c r="DC47" i="22"/>
  <c r="CR23" i="22"/>
  <c r="CR27" i="22"/>
  <c r="CR29" i="22"/>
  <c r="CR33" i="22"/>
  <c r="CR37" i="22"/>
  <c r="CR41" i="22"/>
  <c r="CR45" i="22"/>
  <c r="CG21" i="22"/>
  <c r="CG25" i="22"/>
  <c r="CG29" i="22"/>
  <c r="CG33" i="22"/>
  <c r="CG37" i="22"/>
  <c r="CG41" i="22"/>
  <c r="CG45" i="22"/>
  <c r="GB19" i="22"/>
  <c r="FF32" i="22"/>
  <c r="FF33" i="22"/>
  <c r="FF34" i="22"/>
  <c r="FF35" i="22"/>
  <c r="FF36" i="22"/>
  <c r="FF37" i="22"/>
  <c r="FF38" i="22"/>
  <c r="FF39" i="22"/>
  <c r="FF40" i="22"/>
  <c r="FF41" i="22"/>
  <c r="FF42" i="22"/>
  <c r="FF43" i="22"/>
  <c r="FF44" i="22"/>
  <c r="FF45" i="22"/>
  <c r="FF46" i="22"/>
  <c r="FF47" i="22"/>
  <c r="EU21" i="22"/>
  <c r="EU23" i="22"/>
  <c r="EU25" i="22"/>
  <c r="EU27" i="22"/>
  <c r="EU29" i="22"/>
  <c r="EU31" i="22"/>
  <c r="EU33" i="22"/>
  <c r="EU35" i="22"/>
  <c r="EU37" i="22"/>
  <c r="EU39" i="22"/>
  <c r="EU41" i="22"/>
  <c r="EU43" i="22"/>
  <c r="EU45" i="22"/>
  <c r="EU47" i="22"/>
  <c r="EJ20" i="22"/>
  <c r="EJ21" i="22"/>
  <c r="EJ22" i="22"/>
  <c r="EJ23" i="22"/>
  <c r="EJ24" i="22"/>
  <c r="EJ25" i="22"/>
  <c r="EJ26" i="22"/>
  <c r="EJ27" i="22"/>
  <c r="EJ28" i="22"/>
  <c r="EJ29" i="22"/>
  <c r="EJ30" i="22"/>
  <c r="EJ31" i="22"/>
  <c r="EJ32" i="22"/>
  <c r="EJ33" i="22"/>
  <c r="EJ34" i="22"/>
  <c r="EJ35" i="22"/>
  <c r="EJ36" i="22"/>
  <c r="EJ37" i="22"/>
  <c r="EJ38" i="22"/>
  <c r="EJ39" i="22"/>
  <c r="EJ40" i="22"/>
  <c r="EJ41" i="22"/>
  <c r="EJ42" i="22"/>
  <c r="EJ43" i="22"/>
  <c r="EJ44" i="22"/>
  <c r="EJ45" i="22"/>
  <c r="EJ46" i="22"/>
  <c r="EJ47" i="22"/>
  <c r="DY21" i="22"/>
  <c r="DY23" i="22"/>
  <c r="DY25" i="22"/>
  <c r="DY27" i="22"/>
  <c r="DY29" i="22"/>
  <c r="DY31" i="22"/>
  <c r="DY33" i="22"/>
  <c r="DY35" i="22"/>
  <c r="DY37" i="22"/>
  <c r="DY39" i="22"/>
  <c r="DY41" i="22"/>
  <c r="DY43" i="22"/>
  <c r="DY45" i="22"/>
  <c r="DY47" i="22"/>
  <c r="DN21" i="22"/>
  <c r="DN23" i="22"/>
  <c r="DN25" i="22"/>
  <c r="DN27" i="22"/>
  <c r="DN29" i="22"/>
  <c r="DN33" i="22"/>
  <c r="DN37" i="22"/>
  <c r="DN41" i="22"/>
  <c r="DN45" i="22"/>
  <c r="DC21" i="22"/>
  <c r="DC25" i="22"/>
  <c r="DC29" i="22"/>
  <c r="DC33" i="22"/>
  <c r="DC37" i="22"/>
  <c r="DC41" i="22"/>
  <c r="DC45" i="22"/>
  <c r="CR21" i="22"/>
  <c r="CR25" i="22"/>
  <c r="CR31" i="22"/>
  <c r="CR35" i="22"/>
  <c r="CR39" i="22"/>
  <c r="CR43" i="22"/>
  <c r="CR47" i="22"/>
  <c r="CG23" i="22"/>
  <c r="CG27" i="22"/>
  <c r="CG31" i="22"/>
  <c r="CG35" i="22"/>
  <c r="CG39" i="22"/>
  <c r="CG43" i="22"/>
  <c r="CG47" i="22"/>
  <c r="OZ20" i="22"/>
  <c r="OZ21" i="22"/>
  <c r="OZ22" i="22"/>
  <c r="OZ23" i="22"/>
  <c r="OZ24" i="22"/>
  <c r="OZ25" i="22"/>
  <c r="OZ26" i="22"/>
  <c r="OZ27" i="22"/>
  <c r="OZ28" i="22"/>
  <c r="OZ29" i="22"/>
  <c r="OZ30" i="22"/>
  <c r="OZ31" i="22"/>
  <c r="OZ32" i="22"/>
  <c r="OZ33" i="22"/>
  <c r="OZ34" i="22"/>
  <c r="OZ35" i="22"/>
  <c r="OZ36" i="22"/>
  <c r="OZ19" i="22"/>
  <c r="OZ38" i="22"/>
  <c r="OZ40" i="22"/>
  <c r="OZ42" i="22"/>
  <c r="OZ44" i="22"/>
  <c r="OZ46" i="22"/>
  <c r="OO21" i="22"/>
  <c r="OO23" i="22"/>
  <c r="OO25" i="22"/>
  <c r="OO27" i="22"/>
  <c r="OO29" i="22"/>
  <c r="OZ37" i="22"/>
  <c r="OZ39" i="22"/>
  <c r="OZ41" i="22"/>
  <c r="OZ43" i="22"/>
  <c r="OZ45" i="22"/>
  <c r="OZ47" i="22"/>
  <c r="OO20" i="22"/>
  <c r="OO22" i="22"/>
  <c r="OO24" i="22"/>
  <c r="OO26" i="22"/>
  <c r="OO28" i="22"/>
  <c r="OO30" i="22"/>
  <c r="OO32" i="22"/>
  <c r="OO31" i="22"/>
  <c r="OO19" i="22"/>
  <c r="OO33" i="22"/>
  <c r="OO34" i="22"/>
  <c r="OO35" i="22"/>
  <c r="OO36" i="22"/>
  <c r="OO37" i="22"/>
  <c r="OO38" i="22"/>
  <c r="OO39" i="22"/>
  <c r="OO40" i="22"/>
  <c r="OO41" i="22"/>
  <c r="OO42" i="22"/>
  <c r="OO43" i="22"/>
  <c r="OO44" i="22"/>
  <c r="OO45" i="22"/>
  <c r="OO46" i="22"/>
  <c r="OO47" i="22"/>
  <c r="OD20" i="22"/>
  <c r="OD21" i="22"/>
  <c r="OD22" i="22"/>
  <c r="OD23" i="22"/>
  <c r="OD24" i="22"/>
  <c r="OD25" i="22"/>
  <c r="OD26" i="22"/>
  <c r="OD27" i="22"/>
  <c r="OD28" i="22"/>
  <c r="OD29" i="22"/>
  <c r="OD30" i="22"/>
  <c r="OD31" i="22"/>
  <c r="OD32" i="22"/>
  <c r="OD33" i="22"/>
  <c r="OD34" i="22"/>
  <c r="OD35" i="22"/>
  <c r="OD36" i="22"/>
  <c r="OD37" i="22"/>
  <c r="OD38" i="22"/>
  <c r="OD39" i="22"/>
  <c r="OD40" i="22"/>
  <c r="OD41" i="22"/>
  <c r="OD42" i="22"/>
  <c r="OD43" i="22"/>
  <c r="OD44" i="22"/>
  <c r="OD45" i="22"/>
  <c r="OD46" i="22"/>
  <c r="OD47" i="22"/>
  <c r="NS20" i="22"/>
  <c r="NS21" i="22"/>
  <c r="NS22" i="22"/>
  <c r="NS23" i="22"/>
  <c r="NS24" i="22"/>
  <c r="NS25" i="22"/>
  <c r="NS26" i="22"/>
  <c r="NS27" i="22"/>
  <c r="NS28" i="22"/>
  <c r="NS29" i="22"/>
  <c r="NS30" i="22"/>
  <c r="NS31" i="22"/>
  <c r="NS32" i="22"/>
  <c r="NS33" i="22"/>
  <c r="NS34" i="22"/>
  <c r="NS35" i="22"/>
  <c r="NS36" i="22"/>
  <c r="NS37" i="22"/>
  <c r="NS38" i="22"/>
  <c r="NS39" i="22"/>
  <c r="NS40" i="22"/>
  <c r="NS41" i="22"/>
  <c r="NS42" i="22"/>
  <c r="NS43" i="22"/>
  <c r="NS44" i="22"/>
  <c r="NS45" i="22"/>
  <c r="NS46" i="22"/>
  <c r="NS47" i="22"/>
  <c r="NH20" i="22"/>
  <c r="NH21" i="22"/>
  <c r="NH22" i="22"/>
  <c r="NH23" i="22"/>
  <c r="NH24" i="22"/>
  <c r="NH25" i="22"/>
  <c r="NH26" i="22"/>
  <c r="NH27" i="22"/>
  <c r="NH28" i="22"/>
  <c r="NH29" i="22"/>
  <c r="NH30" i="22"/>
  <c r="NH31" i="22"/>
  <c r="NH32" i="22"/>
  <c r="NH33" i="22"/>
  <c r="NH34" i="22"/>
  <c r="NH35" i="22"/>
  <c r="NH36" i="22"/>
  <c r="NH37" i="22"/>
  <c r="NH38" i="22"/>
  <c r="NH39" i="22"/>
  <c r="NH40" i="22"/>
  <c r="NH41" i="22"/>
  <c r="NH42" i="22"/>
  <c r="NH43" i="22"/>
  <c r="NH44" i="22"/>
  <c r="NH45" i="22"/>
  <c r="NH46" i="22"/>
  <c r="NH47" i="22"/>
  <c r="OD19" i="22"/>
  <c r="NH19" i="22"/>
  <c r="MW19" i="22"/>
  <c r="ML19" i="22"/>
  <c r="NS19" i="22"/>
  <c r="MW20" i="22"/>
  <c r="MW21" i="22"/>
  <c r="MW22" i="22"/>
  <c r="MW23" i="22"/>
  <c r="MW24" i="22"/>
  <c r="MW25" i="22"/>
  <c r="MW26" i="22"/>
  <c r="MW27" i="22"/>
  <c r="MW28" i="22"/>
  <c r="MW29" i="22"/>
  <c r="MW30" i="22"/>
  <c r="MW31" i="22"/>
  <c r="MW32" i="22"/>
  <c r="MW33" i="22"/>
  <c r="MW34" i="22"/>
  <c r="MW35" i="22"/>
  <c r="MW36" i="22"/>
  <c r="MW37" i="22"/>
  <c r="MW38" i="22"/>
  <c r="MW39" i="22"/>
  <c r="MW40" i="22"/>
  <c r="MW41" i="22"/>
  <c r="MW42" i="22"/>
  <c r="MW43" i="22"/>
  <c r="MW44" i="22"/>
  <c r="MW45" i="22"/>
  <c r="MW46" i="22"/>
  <c r="MW47" i="22"/>
  <c r="ML20" i="22"/>
  <c r="ML21" i="22"/>
  <c r="ML22" i="22"/>
  <c r="ML23" i="22"/>
  <c r="ML24" i="22"/>
  <c r="ML26" i="22"/>
  <c r="ML28" i="22"/>
  <c r="ML30" i="22"/>
  <c r="ML32" i="22"/>
  <c r="ML34" i="22"/>
  <c r="ML36" i="22"/>
  <c r="ML38" i="22"/>
  <c r="ML40" i="22"/>
  <c r="ML42" i="22"/>
  <c r="ML44" i="22"/>
  <c r="ML46" i="22"/>
  <c r="MA21" i="22"/>
  <c r="MA23" i="22"/>
  <c r="MA25" i="22"/>
  <c r="MA27" i="22"/>
  <c r="MA29" i="22"/>
  <c r="MA31" i="22"/>
  <c r="MA33" i="22"/>
  <c r="MA35" i="22"/>
  <c r="MA37" i="22"/>
  <c r="MA39" i="22"/>
  <c r="MA41" i="22"/>
  <c r="MA19" i="22"/>
  <c r="ML25" i="22"/>
  <c r="ML27" i="22"/>
  <c r="ML29" i="22"/>
  <c r="ML31" i="22"/>
  <c r="ML33" i="22"/>
  <c r="ML35" i="22"/>
  <c r="ML37" i="22"/>
  <c r="ML39" i="22"/>
  <c r="ML41" i="22"/>
  <c r="ML43" i="22"/>
  <c r="ML45" i="22"/>
  <c r="ML47" i="22"/>
  <c r="MA20" i="22"/>
  <c r="MA22" i="22"/>
  <c r="MA24" i="22"/>
  <c r="MA26" i="22"/>
  <c r="MA28" i="22"/>
  <c r="MA30" i="22"/>
  <c r="MA32" i="22"/>
  <c r="MA34" i="22"/>
  <c r="MA36" i="22"/>
  <c r="MA38" i="22"/>
  <c r="MA40" i="22"/>
  <c r="MA42" i="22"/>
  <c r="MA43" i="22"/>
  <c r="MA44" i="22"/>
  <c r="MA45" i="22"/>
  <c r="MA46" i="22"/>
  <c r="MA47" i="22"/>
  <c r="LP20" i="22"/>
  <c r="LP21" i="22"/>
  <c r="LP22" i="22"/>
  <c r="LP23" i="22"/>
  <c r="LP24" i="22"/>
  <c r="LP25" i="22"/>
  <c r="LP26" i="22"/>
  <c r="LP27" i="22"/>
  <c r="LP28" i="22"/>
  <c r="LP29" i="22"/>
  <c r="LP30" i="22"/>
  <c r="LP31" i="22"/>
  <c r="LP32" i="22"/>
  <c r="LP33" i="22"/>
  <c r="LP34" i="22"/>
  <c r="LP35" i="22"/>
  <c r="LP36" i="22"/>
  <c r="LP37" i="22"/>
  <c r="LP38" i="22"/>
  <c r="LP39" i="22"/>
  <c r="LP40" i="22"/>
  <c r="LP41" i="22"/>
  <c r="LP42" i="22"/>
  <c r="LP43" i="22"/>
  <c r="LP44" i="22"/>
  <c r="LP45" i="22"/>
  <c r="LP46" i="22"/>
  <c r="LP47" i="22"/>
  <c r="LE20" i="22"/>
  <c r="LE21" i="22"/>
  <c r="LE22" i="22"/>
  <c r="LE23" i="22"/>
  <c r="LE24" i="22"/>
  <c r="LE25" i="22"/>
  <c r="LE26" i="22"/>
  <c r="LE27" i="22"/>
  <c r="LE28" i="22"/>
  <c r="LE29" i="22"/>
  <c r="LE30" i="22"/>
  <c r="LE31" i="22"/>
  <c r="LE32" i="22"/>
  <c r="LE33" i="22"/>
  <c r="LE34" i="22"/>
  <c r="LE35" i="22"/>
  <c r="LE36" i="22"/>
  <c r="LE37" i="22"/>
  <c r="LE38" i="22"/>
  <c r="LE39" i="22"/>
  <c r="LE40" i="22"/>
  <c r="LE41" i="22"/>
  <c r="LE42" i="22"/>
  <c r="LE43" i="22"/>
  <c r="LE44" i="22"/>
  <c r="LE45" i="22"/>
  <c r="LE46" i="22"/>
  <c r="LE47" i="22"/>
  <c r="KT20" i="22"/>
  <c r="KT21" i="22"/>
  <c r="KT22" i="22"/>
  <c r="KT23" i="22"/>
  <c r="KT24" i="22"/>
  <c r="KT25" i="22"/>
  <c r="KT26" i="22"/>
  <c r="KT27" i="22"/>
  <c r="KT28" i="22"/>
  <c r="KT29" i="22"/>
  <c r="KT30" i="22"/>
  <c r="KT31" i="22"/>
  <c r="KT32" i="22"/>
  <c r="KT33" i="22"/>
  <c r="KT34" i="22"/>
  <c r="KT35" i="22"/>
  <c r="KT36" i="22"/>
  <c r="KT37" i="22"/>
  <c r="KT38" i="22"/>
  <c r="KT39" i="22"/>
  <c r="KT40" i="22"/>
  <c r="KT41" i="22"/>
  <c r="KT42" i="22"/>
  <c r="KT43" i="22"/>
  <c r="KT44" i="22"/>
  <c r="KT45" i="22"/>
  <c r="KT46" i="22"/>
  <c r="KT47" i="22"/>
  <c r="KI20" i="22"/>
  <c r="KI21" i="22"/>
  <c r="KI22" i="22"/>
  <c r="KI23" i="22"/>
  <c r="KI24" i="22"/>
  <c r="KI25" i="22"/>
  <c r="KI26" i="22"/>
  <c r="KI27" i="22"/>
  <c r="KI28" i="22"/>
  <c r="KI29" i="22"/>
  <c r="KI30" i="22"/>
  <c r="KI31" i="22"/>
  <c r="KI32" i="22"/>
  <c r="KI33" i="22"/>
  <c r="KI34" i="22"/>
  <c r="KI35" i="22"/>
  <c r="KI36" i="22"/>
  <c r="KI37" i="22"/>
  <c r="KI38" i="22"/>
  <c r="LP19" i="22"/>
  <c r="KT19" i="22"/>
  <c r="KI39" i="22"/>
  <c r="KI40" i="22"/>
  <c r="KI41" i="22"/>
  <c r="KI42" i="22"/>
  <c r="KI43" i="22"/>
  <c r="KI44" i="22"/>
  <c r="KI45" i="22"/>
  <c r="KI46" i="22"/>
  <c r="KI47" i="22"/>
  <c r="JX19" i="22"/>
  <c r="JM20" i="22"/>
  <c r="JM21" i="22"/>
  <c r="JM22" i="22"/>
  <c r="JM23" i="22"/>
  <c r="JM24" i="22"/>
  <c r="JM25" i="22"/>
  <c r="JM26" i="22"/>
  <c r="JM27" i="22"/>
  <c r="JM28" i="22"/>
  <c r="JM29" i="22"/>
  <c r="JM30" i="22"/>
  <c r="JM31" i="22"/>
  <c r="JM32" i="22"/>
  <c r="JM33" i="22"/>
  <c r="JM34" i="22"/>
  <c r="JM35" i="22"/>
  <c r="JM36" i="22"/>
  <c r="JM37" i="22"/>
  <c r="JM38" i="22"/>
  <c r="JM39" i="22"/>
  <c r="JM40" i="22"/>
  <c r="JM41" i="22"/>
  <c r="JM42" i="22"/>
  <c r="JM43" i="22"/>
  <c r="JM44" i="22"/>
  <c r="JM45" i="22"/>
  <c r="JM46" i="22"/>
  <c r="JM47" i="22"/>
  <c r="LE19" i="22"/>
  <c r="KI19" i="22"/>
  <c r="JX20" i="22"/>
  <c r="JX22" i="22"/>
  <c r="JX24" i="22"/>
  <c r="JX26" i="22"/>
  <c r="JX28" i="22"/>
  <c r="JX30" i="22"/>
  <c r="JX32" i="22"/>
  <c r="JX34" i="22"/>
  <c r="JX36" i="22"/>
  <c r="JX38" i="22"/>
  <c r="JX40" i="22"/>
  <c r="JX42" i="22"/>
  <c r="JX44" i="22"/>
  <c r="JX46" i="22"/>
  <c r="JX21" i="22"/>
  <c r="JX23" i="22"/>
  <c r="JX25" i="22"/>
  <c r="JX27" i="22"/>
  <c r="JX29" i="22"/>
  <c r="JX31" i="22"/>
  <c r="JX33" i="22"/>
  <c r="JX35" i="22"/>
  <c r="JX37" i="22"/>
  <c r="JX39" i="22"/>
  <c r="JX41" i="22"/>
  <c r="JX43" i="22"/>
  <c r="JX45" i="22"/>
  <c r="JX47" i="22"/>
  <c r="JM19" i="22"/>
  <c r="JB19" i="22"/>
  <c r="IQ19" i="22"/>
  <c r="IF19" i="22"/>
  <c r="HU19" i="22"/>
  <c r="HJ19" i="22"/>
  <c r="GY19" i="22"/>
  <c r="GN19" i="22"/>
  <c r="GC19" i="22"/>
  <c r="JB20" i="22"/>
  <c r="JB21" i="22"/>
  <c r="JB22" i="22"/>
  <c r="JB23" i="22"/>
  <c r="JB24" i="22"/>
  <c r="JB25" i="22"/>
  <c r="JB26" i="22"/>
  <c r="JB27" i="22"/>
  <c r="JB28" i="22"/>
  <c r="JB29" i="22"/>
  <c r="JB30" i="22"/>
  <c r="JB31" i="22"/>
  <c r="JB32" i="22"/>
  <c r="JB33" i="22"/>
  <c r="JB34" i="22"/>
  <c r="JB35" i="22"/>
  <c r="JB36" i="22"/>
  <c r="JB37" i="22"/>
  <c r="JB38" i="22"/>
  <c r="JB39" i="22"/>
  <c r="JB40" i="22"/>
  <c r="JB41" i="22"/>
  <c r="JB42" i="22"/>
  <c r="JB43" i="22"/>
  <c r="JB44" i="22"/>
  <c r="JB45" i="22"/>
  <c r="JB46" i="22"/>
  <c r="JB47" i="22"/>
  <c r="IQ20" i="22"/>
  <c r="IQ21" i="22"/>
  <c r="IQ22" i="22"/>
  <c r="IQ23" i="22"/>
  <c r="IQ24" i="22"/>
  <c r="IQ25" i="22"/>
  <c r="IQ26" i="22"/>
  <c r="IQ27" i="22"/>
  <c r="IQ28" i="22"/>
  <c r="IQ29" i="22"/>
  <c r="IQ30" i="22"/>
  <c r="IQ31" i="22"/>
  <c r="IQ32" i="22"/>
  <c r="IQ33" i="22"/>
  <c r="IQ34" i="22"/>
  <c r="IQ35" i="22"/>
  <c r="IQ36" i="22"/>
  <c r="IQ37" i="22"/>
  <c r="IQ38" i="22"/>
  <c r="IQ39" i="22"/>
  <c r="IQ40" i="22"/>
  <c r="IQ41" i="22"/>
  <c r="IQ42" i="22"/>
  <c r="IQ43" i="22"/>
  <c r="IQ44" i="22"/>
  <c r="IQ45" i="22"/>
  <c r="IQ46" i="22"/>
  <c r="IQ47" i="22"/>
  <c r="IF20" i="22"/>
  <c r="IF21" i="22"/>
  <c r="IF22" i="22"/>
  <c r="IF23" i="22"/>
  <c r="IF24" i="22"/>
  <c r="IF25" i="22"/>
  <c r="IF26" i="22"/>
  <c r="IF27" i="22"/>
  <c r="IF28" i="22"/>
  <c r="IF29" i="22"/>
  <c r="IF30" i="22"/>
  <c r="IF31" i="22"/>
  <c r="IF32" i="22"/>
  <c r="IF33" i="22"/>
  <c r="IF34" i="22"/>
  <c r="IF35" i="22"/>
  <c r="IF36" i="22"/>
  <c r="IF37" i="22"/>
  <c r="IF38" i="22"/>
  <c r="IF39" i="22"/>
  <c r="IF40" i="22"/>
  <c r="IF41" i="22"/>
  <c r="IF42" i="22"/>
  <c r="IF43" i="22"/>
  <c r="IF44" i="22"/>
  <c r="IF45" i="22"/>
  <c r="IF46" i="22"/>
  <c r="IF47" i="22"/>
  <c r="HU20" i="22"/>
  <c r="HU21" i="22"/>
  <c r="HU22" i="22"/>
  <c r="HU23" i="22"/>
  <c r="HU24" i="22"/>
  <c r="HU25" i="22"/>
  <c r="HU26" i="22"/>
  <c r="HU27" i="22"/>
  <c r="HU28" i="22"/>
  <c r="HU29" i="22"/>
  <c r="HU30" i="22"/>
  <c r="HU31" i="22"/>
  <c r="HU32" i="22"/>
  <c r="HU33" i="22"/>
  <c r="HU34" i="22"/>
  <c r="HU35" i="22"/>
  <c r="HU36" i="22"/>
  <c r="HU37" i="22"/>
  <c r="HU38" i="22"/>
  <c r="HU39" i="22"/>
  <c r="HU40" i="22"/>
  <c r="HU41" i="22"/>
  <c r="HU42" i="22"/>
  <c r="HU43" i="22"/>
  <c r="HU44" i="22"/>
  <c r="HU45" i="22"/>
  <c r="HU46" i="22"/>
  <c r="HU47" i="22"/>
  <c r="HJ20" i="22"/>
  <c r="HJ21" i="22"/>
  <c r="HJ22" i="22"/>
  <c r="HJ23" i="22"/>
  <c r="HJ24" i="22"/>
  <c r="HJ25" i="22"/>
  <c r="HJ26" i="22"/>
  <c r="HJ27" i="22"/>
  <c r="HJ28" i="22"/>
  <c r="HJ29" i="22"/>
  <c r="HJ30" i="22"/>
  <c r="HJ31" i="22"/>
  <c r="HJ32" i="22"/>
  <c r="HJ33" i="22"/>
  <c r="HJ34" i="22"/>
  <c r="HJ35" i="22"/>
  <c r="HJ36" i="22"/>
  <c r="HJ37" i="22"/>
  <c r="HJ38" i="22"/>
  <c r="HJ39" i="22"/>
  <c r="HJ40" i="22"/>
  <c r="HJ41" i="22"/>
  <c r="HJ42" i="22"/>
  <c r="HJ43" i="22"/>
  <c r="HJ44" i="22"/>
  <c r="HJ45" i="22"/>
  <c r="HJ46" i="22"/>
  <c r="HJ47" i="22"/>
  <c r="GY20" i="22"/>
  <c r="GY21" i="22"/>
  <c r="GY22" i="22"/>
  <c r="GY23" i="22"/>
  <c r="GY24" i="22"/>
  <c r="GY25" i="22"/>
  <c r="GY26" i="22"/>
  <c r="GY27" i="22"/>
  <c r="GY28" i="22"/>
  <c r="GY29" i="22"/>
  <c r="GY30" i="22"/>
  <c r="GY31" i="22"/>
  <c r="GY32" i="22"/>
  <c r="GY33" i="22"/>
  <c r="GY34" i="22"/>
  <c r="GY35" i="22"/>
  <c r="GY36" i="22"/>
  <c r="GY37" i="22"/>
  <c r="GY38" i="22"/>
  <c r="GY39" i="22"/>
  <c r="GY40" i="22"/>
  <c r="GY41" i="22"/>
  <c r="GY42" i="22"/>
  <c r="GY43" i="22"/>
  <c r="GY44" i="22"/>
  <c r="GY45" i="22"/>
  <c r="GY46" i="22"/>
  <c r="GY47" i="22"/>
  <c r="GN20" i="22"/>
  <c r="GN21" i="22"/>
  <c r="GN22" i="22"/>
  <c r="GN23" i="22"/>
  <c r="GN24" i="22"/>
  <c r="GN25" i="22"/>
  <c r="GN26" i="22"/>
  <c r="GN27" i="22"/>
  <c r="GN28" i="22"/>
  <c r="GN29" i="22"/>
  <c r="GN31" i="22"/>
  <c r="GN33" i="22"/>
  <c r="GN35" i="22"/>
  <c r="GN37" i="22"/>
  <c r="GN39" i="22"/>
  <c r="GN41" i="22"/>
  <c r="GN43" i="22"/>
  <c r="GN45" i="22"/>
  <c r="GN47" i="22"/>
  <c r="GC20" i="22"/>
  <c r="GC22" i="22"/>
  <c r="GC24" i="22"/>
  <c r="GC26" i="22"/>
  <c r="GC28" i="22"/>
  <c r="GC30" i="22"/>
  <c r="GC32" i="22"/>
  <c r="GC34" i="22"/>
  <c r="GC36" i="22"/>
  <c r="GC38" i="22"/>
  <c r="GC40" i="22"/>
  <c r="GC42" i="22"/>
  <c r="GC44" i="22"/>
  <c r="GC46" i="22"/>
  <c r="FR21" i="22"/>
  <c r="FR23" i="22"/>
  <c r="FR25" i="22"/>
  <c r="FR27" i="22"/>
  <c r="FR29" i="22"/>
  <c r="FR31" i="22"/>
  <c r="FR33" i="22"/>
  <c r="FR35" i="22"/>
  <c r="FR37" i="22"/>
  <c r="FR39" i="22"/>
  <c r="FR41" i="22"/>
  <c r="FR43" i="22"/>
  <c r="FR45" i="22"/>
  <c r="FR47" i="22"/>
  <c r="FR19" i="22"/>
  <c r="FG20" i="22"/>
  <c r="FG22" i="22"/>
  <c r="FG24" i="22"/>
  <c r="FG26" i="22"/>
  <c r="FG28" i="22"/>
  <c r="FG30" i="22"/>
  <c r="FG32" i="22"/>
  <c r="FG33" i="22"/>
  <c r="FG34" i="22"/>
  <c r="FG35" i="22"/>
  <c r="FG36" i="22"/>
  <c r="FG37" i="22"/>
  <c r="FG38" i="22"/>
  <c r="FG39" i="22"/>
  <c r="FG40" i="22"/>
  <c r="FG41" i="22"/>
  <c r="FG42" i="22"/>
  <c r="FG43" i="22"/>
  <c r="FG44" i="22"/>
  <c r="FG45" i="22"/>
  <c r="FG46" i="22"/>
  <c r="FG47" i="22"/>
  <c r="EV21" i="22"/>
  <c r="EV23" i="22"/>
  <c r="EV25" i="22"/>
  <c r="EV27" i="22"/>
  <c r="EV29" i="22"/>
  <c r="EV31" i="22"/>
  <c r="EV33" i="22"/>
  <c r="EV35" i="22"/>
  <c r="EV37" i="22"/>
  <c r="EV39" i="22"/>
  <c r="EV41" i="22"/>
  <c r="EV43" i="22"/>
  <c r="EV45" i="22"/>
  <c r="EV47" i="22"/>
  <c r="EK20" i="22"/>
  <c r="EK21" i="22"/>
  <c r="EK22" i="22"/>
  <c r="EK23" i="22"/>
  <c r="EK24" i="22"/>
  <c r="EK25" i="22"/>
  <c r="EK26" i="22"/>
  <c r="EK27" i="22"/>
  <c r="EK28" i="22"/>
  <c r="EK29" i="22"/>
  <c r="EK30" i="22"/>
  <c r="EK31" i="22"/>
  <c r="EK32" i="22"/>
  <c r="EK33" i="22"/>
  <c r="EK34" i="22"/>
  <c r="EK35" i="22"/>
  <c r="EK36" i="22"/>
  <c r="EK37" i="22"/>
  <c r="EK38" i="22"/>
  <c r="EK39" i="22"/>
  <c r="EK40" i="22"/>
  <c r="EK41" i="22"/>
  <c r="EK42" i="22"/>
  <c r="EK43" i="22"/>
  <c r="EK44" i="22"/>
  <c r="EK45" i="22"/>
  <c r="EK46" i="22"/>
  <c r="EK47" i="22"/>
  <c r="DZ20" i="22"/>
  <c r="DZ22" i="22"/>
  <c r="DZ24" i="22"/>
  <c r="DZ26" i="22"/>
  <c r="DZ28" i="22"/>
  <c r="DZ30" i="22"/>
  <c r="DZ32" i="22"/>
  <c r="DZ34" i="22"/>
  <c r="DZ36" i="22"/>
  <c r="DZ38" i="22"/>
  <c r="DZ40" i="22"/>
  <c r="DZ42" i="22"/>
  <c r="DZ44" i="22"/>
  <c r="DZ46" i="22"/>
  <c r="DO21" i="22"/>
  <c r="DO23" i="22"/>
  <c r="DO25" i="22"/>
  <c r="DO27" i="22"/>
  <c r="DO29" i="22"/>
  <c r="DO31" i="22"/>
  <c r="DO33" i="22"/>
  <c r="DO35" i="22"/>
  <c r="DO37" i="22"/>
  <c r="DO39" i="22"/>
  <c r="DO41" i="22"/>
  <c r="DO43" i="22"/>
  <c r="DO45" i="22"/>
  <c r="DO47" i="22"/>
  <c r="DD21" i="22"/>
  <c r="DD23" i="22"/>
  <c r="DD25" i="22"/>
  <c r="DD27" i="22"/>
  <c r="DD29" i="22"/>
  <c r="DD31" i="22"/>
  <c r="DD33" i="22"/>
  <c r="DD35" i="22"/>
  <c r="DD37" i="22"/>
  <c r="DD39" i="22"/>
  <c r="DD41" i="22"/>
  <c r="DD43" i="22"/>
  <c r="DD45" i="22"/>
  <c r="DD47" i="22"/>
  <c r="CS21" i="22"/>
  <c r="CS23" i="22"/>
  <c r="CS25" i="22"/>
  <c r="CS27" i="22"/>
  <c r="CS29" i="22"/>
  <c r="CS31" i="22"/>
  <c r="CS33" i="22"/>
  <c r="CS35" i="22"/>
  <c r="CS37" i="22"/>
  <c r="CS39" i="22"/>
  <c r="CS41" i="22"/>
  <c r="CS43" i="22"/>
  <c r="CS45" i="22"/>
  <c r="CS47" i="22"/>
  <c r="CH21" i="22"/>
  <c r="CH23" i="22"/>
  <c r="CH25" i="22"/>
  <c r="CH27" i="22"/>
  <c r="CH29" i="22"/>
  <c r="CH31" i="22"/>
  <c r="CH33" i="22"/>
  <c r="CH35" i="22"/>
  <c r="CH37" i="22"/>
  <c r="CH39" i="22"/>
  <c r="CH41" i="22"/>
  <c r="CH43" i="22"/>
  <c r="CH45" i="22"/>
  <c r="CH47" i="22"/>
  <c r="DD22" i="22"/>
  <c r="DD26" i="22"/>
  <c r="DD30" i="22"/>
  <c r="DD34" i="22"/>
  <c r="DD38" i="22"/>
  <c r="DD40" i="22"/>
  <c r="DD44" i="22"/>
  <c r="DD19" i="22"/>
  <c r="CS20" i="22"/>
  <c r="CS24" i="22"/>
  <c r="CS26" i="22"/>
  <c r="CS30" i="22"/>
  <c r="CS34" i="22"/>
  <c r="CS36" i="22"/>
  <c r="CS40" i="22"/>
  <c r="CS44" i="22"/>
  <c r="CS19" i="22"/>
  <c r="CH20" i="22"/>
  <c r="CH24" i="22"/>
  <c r="CH26" i="22"/>
  <c r="CH30" i="22"/>
  <c r="CH34" i="22"/>
  <c r="CH38" i="22"/>
  <c r="CH42" i="22"/>
  <c r="CH46" i="22"/>
  <c r="GN30" i="22"/>
  <c r="GN32" i="22"/>
  <c r="GN34" i="22"/>
  <c r="GN36" i="22"/>
  <c r="GN38" i="22"/>
  <c r="GN40" i="22"/>
  <c r="GN42" i="22"/>
  <c r="GN44" i="22"/>
  <c r="GN46" i="22"/>
  <c r="GC21" i="22"/>
  <c r="GC23" i="22"/>
  <c r="GC25" i="22"/>
  <c r="GC27" i="22"/>
  <c r="GC29" i="22"/>
  <c r="GC31" i="22"/>
  <c r="GC33" i="22"/>
  <c r="GC35" i="22"/>
  <c r="GC37" i="22"/>
  <c r="GC39" i="22"/>
  <c r="GC41" i="22"/>
  <c r="GC43" i="22"/>
  <c r="GC45" i="22"/>
  <c r="GC47" i="22"/>
  <c r="FR20" i="22"/>
  <c r="FR22" i="22"/>
  <c r="FR24" i="22"/>
  <c r="FR26" i="22"/>
  <c r="FR28" i="22"/>
  <c r="FR30" i="22"/>
  <c r="FR32" i="22"/>
  <c r="FR34" i="22"/>
  <c r="FR36" i="22"/>
  <c r="FR38" i="22"/>
  <c r="FR40" i="22"/>
  <c r="FR42" i="22"/>
  <c r="FR44" i="22"/>
  <c r="FR46" i="22"/>
  <c r="FG21" i="22"/>
  <c r="FG23" i="22"/>
  <c r="FG25" i="22"/>
  <c r="FG27" i="22"/>
  <c r="FG29" i="22"/>
  <c r="FG31" i="22"/>
  <c r="FG19" i="22"/>
  <c r="EV20" i="22"/>
  <c r="EV22" i="22"/>
  <c r="EV24" i="22"/>
  <c r="EV26" i="22"/>
  <c r="EV28" i="22"/>
  <c r="EV30" i="22"/>
  <c r="EV32" i="22"/>
  <c r="EV34" i="22"/>
  <c r="EV36" i="22"/>
  <c r="EV38" i="22"/>
  <c r="EV40" i="22"/>
  <c r="EV42" i="22"/>
  <c r="EV44" i="22"/>
  <c r="EV46" i="22"/>
  <c r="EV19" i="22"/>
  <c r="DZ19" i="22"/>
  <c r="EK19" i="22"/>
  <c r="DZ21" i="22"/>
  <c r="DZ23" i="22"/>
  <c r="DZ25" i="22"/>
  <c r="DZ27" i="22"/>
  <c r="DZ29" i="22"/>
  <c r="DZ31" i="22"/>
  <c r="DZ33" i="22"/>
  <c r="DZ35" i="22"/>
  <c r="DZ37" i="22"/>
  <c r="DZ39" i="22"/>
  <c r="DZ41" i="22"/>
  <c r="DZ43" i="22"/>
  <c r="DZ45" i="22"/>
  <c r="DZ47" i="22"/>
  <c r="DO20" i="22"/>
  <c r="DO22" i="22"/>
  <c r="DO24" i="22"/>
  <c r="DO26" i="22"/>
  <c r="DO28" i="22"/>
  <c r="DO30" i="22"/>
  <c r="DO32" i="22"/>
  <c r="DO34" i="22"/>
  <c r="DO36" i="22"/>
  <c r="DO38" i="22"/>
  <c r="DO40" i="22"/>
  <c r="DO42" i="22"/>
  <c r="DO44" i="22"/>
  <c r="DO46" i="22"/>
  <c r="DO19" i="22"/>
  <c r="DD20" i="22"/>
  <c r="DD24" i="22"/>
  <c r="DD28" i="22"/>
  <c r="DD32" i="22"/>
  <c r="DD36" i="22"/>
  <c r="DD42" i="22"/>
  <c r="DD46" i="22"/>
  <c r="CS22" i="22"/>
  <c r="CS28" i="22"/>
  <c r="CS32" i="22"/>
  <c r="CS38" i="22"/>
  <c r="CS42" i="22"/>
  <c r="CS46" i="22"/>
  <c r="CH22" i="22"/>
  <c r="CH28" i="22"/>
  <c r="CH32" i="22"/>
  <c r="CH36" i="22"/>
  <c r="CH40" i="22"/>
  <c r="CH44" i="22"/>
  <c r="CH19" i="22"/>
  <c r="F61" i="22"/>
  <c r="B73" i="22" l="1"/>
  <c r="B72" i="22"/>
  <c r="G69" i="22"/>
  <c r="B69" i="22"/>
  <c r="B61" i="22"/>
  <c r="B60" i="22"/>
  <c r="F64" i="22"/>
  <c r="B59" i="22"/>
  <c r="F63" i="22"/>
  <c r="B58" i="22"/>
  <c r="B57" i="22"/>
  <c r="B56" i="22"/>
  <c r="J58" i="22"/>
  <c r="I58" i="22"/>
  <c r="H58" i="22"/>
  <c r="F58" i="22"/>
  <c r="F54" i="22"/>
  <c r="F53" i="22"/>
  <c r="J52" i="22"/>
  <c r="H52" i="22"/>
  <c r="I51" i="22"/>
  <c r="G51" i="22"/>
  <c r="F51" i="22"/>
  <c r="B53" i="22"/>
  <c r="D51" i="22"/>
  <c r="B51" i="22"/>
  <c r="BJ48" i="22"/>
  <c r="BI48" i="22"/>
  <c r="BH48" i="22"/>
  <c r="BG48" i="22"/>
  <c r="BF48" i="22"/>
  <c r="BE48" i="22"/>
  <c r="BD48" i="22"/>
  <c r="BC48" i="22"/>
  <c r="BB48" i="22"/>
  <c r="BA48" i="22"/>
  <c r="AZ48" i="22"/>
  <c r="AY48" i="22"/>
  <c r="AX48" i="22"/>
  <c r="AW48" i="22"/>
  <c r="AV48" i="22"/>
  <c r="AU48" i="22"/>
  <c r="AT48" i="22"/>
  <c r="AS48" i="22"/>
  <c r="AR48" i="22"/>
  <c r="AQ48" i="22"/>
  <c r="AP48" i="22"/>
  <c r="AO48" i="22"/>
  <c r="AN48" i="22"/>
  <c r="AM48" i="22"/>
  <c r="AL48" i="22"/>
  <c r="AK48" i="22"/>
  <c r="AJ48" i="22"/>
  <c r="AI48" i="22"/>
  <c r="AH48" i="22"/>
  <c r="AG48" i="22"/>
  <c r="AF48" i="22"/>
  <c r="H48" i="22"/>
  <c r="DP47" i="22"/>
  <c r="BL47" i="22"/>
  <c r="K47" i="22"/>
  <c r="F47" i="22"/>
  <c r="E47" i="22"/>
  <c r="DP46" i="22"/>
  <c r="BL46" i="22"/>
  <c r="K46" i="22"/>
  <c r="F46" i="22"/>
  <c r="E46" i="22"/>
  <c r="DP45" i="22"/>
  <c r="BL45" i="22"/>
  <c r="K45" i="22"/>
  <c r="F45" i="22"/>
  <c r="E45" i="22"/>
  <c r="DP44" i="22"/>
  <c r="BL44" i="22"/>
  <c r="K44" i="22"/>
  <c r="F44" i="22"/>
  <c r="E44" i="22"/>
  <c r="DP43" i="22"/>
  <c r="BL43" i="22"/>
  <c r="K43" i="22"/>
  <c r="F43" i="22"/>
  <c r="E43" i="22"/>
  <c r="DP42" i="22"/>
  <c r="BL42" i="22"/>
  <c r="K42" i="22"/>
  <c r="F42" i="22"/>
  <c r="E42" i="22"/>
  <c r="DP41" i="22"/>
  <c r="BL41" i="22"/>
  <c r="K41" i="22"/>
  <c r="F41" i="22"/>
  <c r="E41" i="22"/>
  <c r="DP40" i="22"/>
  <c r="BL40" i="22"/>
  <c r="K40" i="22"/>
  <c r="F40" i="22"/>
  <c r="E40" i="22"/>
  <c r="DP39" i="22"/>
  <c r="BL39" i="22"/>
  <c r="K39" i="22"/>
  <c r="F39" i="22"/>
  <c r="E39" i="22"/>
  <c r="DP38" i="22"/>
  <c r="BL38" i="22"/>
  <c r="K38" i="22"/>
  <c r="F38" i="22"/>
  <c r="E38" i="22"/>
  <c r="DP37" i="22"/>
  <c r="BL37" i="22"/>
  <c r="K37" i="22"/>
  <c r="F37" i="22"/>
  <c r="E37" i="22"/>
  <c r="DP36" i="22"/>
  <c r="BL36" i="22"/>
  <c r="K36" i="22"/>
  <c r="F36" i="22"/>
  <c r="E36" i="22"/>
  <c r="DP35" i="22"/>
  <c r="BL35" i="22"/>
  <c r="K35" i="22"/>
  <c r="F35" i="22"/>
  <c r="E35" i="22"/>
  <c r="DP34" i="22"/>
  <c r="BL34" i="22"/>
  <c r="K34" i="22"/>
  <c r="F34" i="22"/>
  <c r="E34" i="22"/>
  <c r="DP33" i="22"/>
  <c r="BL33" i="22"/>
  <c r="K33" i="22"/>
  <c r="F33" i="22"/>
  <c r="E33" i="22"/>
  <c r="DP32" i="22"/>
  <c r="BL32" i="22"/>
  <c r="K32" i="22"/>
  <c r="F32" i="22"/>
  <c r="E32" i="22"/>
  <c r="DP31" i="22"/>
  <c r="BL31" i="22"/>
  <c r="K31" i="22"/>
  <c r="F31" i="22"/>
  <c r="E31" i="22"/>
  <c r="DP30" i="22"/>
  <c r="BL30" i="22"/>
  <c r="K30" i="22"/>
  <c r="F30" i="22"/>
  <c r="E30" i="22"/>
  <c r="DP29" i="22"/>
  <c r="BL29" i="22"/>
  <c r="K29" i="22"/>
  <c r="F29" i="22"/>
  <c r="E29" i="22"/>
  <c r="DP28" i="22"/>
  <c r="BL28" i="22"/>
  <c r="K28" i="22"/>
  <c r="F28" i="22"/>
  <c r="E28" i="22"/>
  <c r="DP27" i="22"/>
  <c r="BL27" i="22"/>
  <c r="K27" i="22"/>
  <c r="F27" i="22"/>
  <c r="E27" i="22"/>
  <c r="DP26" i="22"/>
  <c r="BL26" i="22"/>
  <c r="K26" i="22"/>
  <c r="F26" i="22"/>
  <c r="E26" i="22"/>
  <c r="DP25" i="22"/>
  <c r="BL25" i="22"/>
  <c r="K25" i="22"/>
  <c r="F25" i="22"/>
  <c r="E25" i="22"/>
  <c r="DP24" i="22"/>
  <c r="BL24" i="22"/>
  <c r="K24" i="22"/>
  <c r="F24" i="22"/>
  <c r="E24" i="22"/>
  <c r="DP23" i="22"/>
  <c r="BL23" i="22"/>
  <c r="K23" i="22"/>
  <c r="F23" i="22"/>
  <c r="E23" i="22"/>
  <c r="DP22" i="22"/>
  <c r="BL22" i="22"/>
  <c r="K22" i="22"/>
  <c r="F22" i="22"/>
  <c r="E22" i="22"/>
  <c r="DP21" i="22"/>
  <c r="BL21" i="22"/>
  <c r="K21" i="22"/>
  <c r="F21" i="22"/>
  <c r="E21" i="22"/>
  <c r="DP20" i="22"/>
  <c r="BL20" i="22"/>
  <c r="K20" i="22"/>
  <c r="F20" i="22"/>
  <c r="E20" i="22"/>
  <c r="BL19" i="22"/>
  <c r="K19" i="22"/>
  <c r="F19" i="22"/>
  <c r="E19" i="22"/>
  <c r="AG18" i="22"/>
  <c r="AH18" i="22" s="1"/>
  <c r="AI18" i="22" s="1"/>
  <c r="AJ18" i="22" s="1"/>
  <c r="AK18" i="22" s="1"/>
  <c r="AL18" i="22" s="1"/>
  <c r="AM18" i="22" s="1"/>
  <c r="AN18" i="22" s="1"/>
  <c r="AO18" i="22" s="1"/>
  <c r="AP18" i="22" s="1"/>
  <c r="AQ18" i="22" s="1"/>
  <c r="AR18" i="22" s="1"/>
  <c r="AS18" i="22" s="1"/>
  <c r="AT18" i="22" s="1"/>
  <c r="AU18" i="22" s="1"/>
  <c r="AV18" i="22" s="1"/>
  <c r="AW18" i="22" s="1"/>
  <c r="AX18" i="22" s="1"/>
  <c r="AY18" i="22" s="1"/>
  <c r="AZ18" i="22" s="1"/>
  <c r="BA18" i="22" s="1"/>
  <c r="BB18" i="22" s="1"/>
  <c r="BC18" i="22" s="1"/>
  <c r="BD18" i="22" s="1"/>
  <c r="BE18" i="22" s="1"/>
  <c r="BF18" i="22" s="1"/>
  <c r="BG18" i="22" s="1"/>
  <c r="BH18" i="22" s="1"/>
  <c r="BI18" i="22" s="1"/>
  <c r="BJ18" i="22" s="1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O17" i="22"/>
  <c r="M17" i="22"/>
  <c r="L17" i="22"/>
  <c r="K16" i="22"/>
  <c r="J16" i="22"/>
  <c r="I16" i="22"/>
  <c r="H16" i="22"/>
  <c r="G16" i="22"/>
  <c r="F16" i="22"/>
  <c r="E16" i="22"/>
  <c r="D16" i="22"/>
  <c r="B16" i="22"/>
  <c r="A16" i="22"/>
  <c r="B13" i="22"/>
  <c r="B8" i="22"/>
  <c r="B7" i="22"/>
  <c r="B6" i="22"/>
  <c r="AM2" i="22"/>
  <c r="AH2" i="22"/>
  <c r="L20" i="22" l="1"/>
  <c r="T20" i="22"/>
  <c r="P20" i="22"/>
  <c r="R20" i="22"/>
  <c r="S20" i="22"/>
  <c r="Q20" i="22"/>
  <c r="O20" i="22"/>
  <c r="N20" i="22"/>
  <c r="U20" i="22"/>
  <c r="M20" i="22"/>
  <c r="L22" i="22"/>
  <c r="T22" i="22"/>
  <c r="P22" i="22"/>
  <c r="N22" i="22"/>
  <c r="U22" i="22"/>
  <c r="Q22" i="22"/>
  <c r="O22" i="22"/>
  <c r="R22" i="22"/>
  <c r="S22" i="22"/>
  <c r="M22" i="22"/>
  <c r="L24" i="22"/>
  <c r="T24" i="22"/>
  <c r="P24" i="22"/>
  <c r="R24" i="22"/>
  <c r="S24" i="22"/>
  <c r="Q24" i="22"/>
  <c r="O24" i="22"/>
  <c r="N24" i="22"/>
  <c r="U24" i="22"/>
  <c r="M24" i="22"/>
  <c r="L26" i="22"/>
  <c r="T26" i="22"/>
  <c r="P26" i="22"/>
  <c r="N26" i="22"/>
  <c r="U26" i="22"/>
  <c r="Q26" i="22"/>
  <c r="O26" i="22"/>
  <c r="R26" i="22"/>
  <c r="S26" i="22"/>
  <c r="M26" i="22"/>
  <c r="L28" i="22"/>
  <c r="T28" i="22"/>
  <c r="P28" i="22"/>
  <c r="R28" i="22"/>
  <c r="S28" i="22"/>
  <c r="Q28" i="22"/>
  <c r="O28" i="22"/>
  <c r="N28" i="22"/>
  <c r="U28" i="22"/>
  <c r="M28" i="22"/>
  <c r="L30" i="22"/>
  <c r="T30" i="22"/>
  <c r="P30" i="22"/>
  <c r="N30" i="22"/>
  <c r="U30" i="22"/>
  <c r="Q30" i="22"/>
  <c r="O30" i="22"/>
  <c r="R30" i="22"/>
  <c r="S30" i="22"/>
  <c r="M30" i="22"/>
  <c r="L32" i="22"/>
  <c r="T32" i="22"/>
  <c r="P32" i="22"/>
  <c r="R32" i="22"/>
  <c r="S32" i="22"/>
  <c r="Q32" i="22"/>
  <c r="O32" i="22"/>
  <c r="N32" i="22"/>
  <c r="U32" i="22"/>
  <c r="M32" i="22"/>
  <c r="L34" i="22"/>
  <c r="T34" i="22"/>
  <c r="P34" i="22"/>
  <c r="N34" i="22"/>
  <c r="U34" i="22"/>
  <c r="Q34" i="22"/>
  <c r="O34" i="22"/>
  <c r="R34" i="22"/>
  <c r="S34" i="22"/>
  <c r="M34" i="22"/>
  <c r="L36" i="22"/>
  <c r="T36" i="22"/>
  <c r="P36" i="22"/>
  <c r="R36" i="22"/>
  <c r="S36" i="22"/>
  <c r="Q36" i="22"/>
  <c r="O36" i="22"/>
  <c r="N36" i="22"/>
  <c r="U36" i="22"/>
  <c r="M36" i="22"/>
  <c r="L38" i="22"/>
  <c r="T38" i="22"/>
  <c r="P38" i="22"/>
  <c r="N38" i="22"/>
  <c r="U38" i="22"/>
  <c r="Q38" i="22"/>
  <c r="O38" i="22"/>
  <c r="R38" i="22"/>
  <c r="S38" i="22"/>
  <c r="M38" i="22"/>
  <c r="L40" i="22"/>
  <c r="T40" i="22"/>
  <c r="P40" i="22"/>
  <c r="R40" i="22"/>
  <c r="S40" i="22"/>
  <c r="Q40" i="22"/>
  <c r="O40" i="22"/>
  <c r="N40" i="22"/>
  <c r="U40" i="22"/>
  <c r="M40" i="22"/>
  <c r="L42" i="22"/>
  <c r="R42" i="22"/>
  <c r="N42" i="22"/>
  <c r="P42" i="22"/>
  <c r="U42" i="22"/>
  <c r="Q42" i="22"/>
  <c r="O42" i="22"/>
  <c r="T42" i="22"/>
  <c r="S42" i="22"/>
  <c r="M42" i="22"/>
  <c r="L44" i="22"/>
  <c r="R44" i="22"/>
  <c r="N44" i="22"/>
  <c r="T44" i="22"/>
  <c r="S44" i="22"/>
  <c r="Q44" i="22"/>
  <c r="O44" i="22"/>
  <c r="P44" i="22"/>
  <c r="U44" i="22"/>
  <c r="M44" i="22"/>
  <c r="L46" i="22"/>
  <c r="R46" i="22"/>
  <c r="N46" i="22"/>
  <c r="P46" i="22"/>
  <c r="U46" i="22"/>
  <c r="S46" i="22"/>
  <c r="Q46" i="22"/>
  <c r="O46" i="22"/>
  <c r="T46" i="22"/>
  <c r="M46" i="22"/>
  <c r="L19" i="22"/>
  <c r="R19" i="22"/>
  <c r="U19" i="22"/>
  <c r="T19" i="22"/>
  <c r="N19" i="22"/>
  <c r="S19" i="22"/>
  <c r="O19" i="22"/>
  <c r="P19" i="22"/>
  <c r="Q19" i="22"/>
  <c r="M19" i="22"/>
  <c r="L21" i="22"/>
  <c r="R21" i="22"/>
  <c r="N21" i="22"/>
  <c r="U21" i="22"/>
  <c r="S21" i="22"/>
  <c r="T21" i="22"/>
  <c r="M21" i="22"/>
  <c r="P21" i="22"/>
  <c r="Q21" i="22"/>
  <c r="O21" i="22"/>
  <c r="L23" i="22"/>
  <c r="R23" i="22"/>
  <c r="N23" i="22"/>
  <c r="U23" i="22"/>
  <c r="S23" i="22"/>
  <c r="P23" i="22"/>
  <c r="M23" i="22"/>
  <c r="T23" i="22"/>
  <c r="Q23" i="22"/>
  <c r="O23" i="22"/>
  <c r="L25" i="22"/>
  <c r="R25" i="22"/>
  <c r="N25" i="22"/>
  <c r="U25" i="22"/>
  <c r="S25" i="22"/>
  <c r="T25" i="22"/>
  <c r="M25" i="22"/>
  <c r="P25" i="22"/>
  <c r="Q25" i="22"/>
  <c r="O25" i="22"/>
  <c r="L27" i="22"/>
  <c r="R27" i="22"/>
  <c r="N27" i="22"/>
  <c r="U27" i="22"/>
  <c r="S27" i="22"/>
  <c r="P27" i="22"/>
  <c r="M27" i="22"/>
  <c r="T27" i="22"/>
  <c r="Q27" i="22"/>
  <c r="O27" i="22"/>
  <c r="L29" i="22"/>
  <c r="R29" i="22"/>
  <c r="N29" i="22"/>
  <c r="U29" i="22"/>
  <c r="S29" i="22"/>
  <c r="T29" i="22"/>
  <c r="M29" i="22"/>
  <c r="P29" i="22"/>
  <c r="Q29" i="22"/>
  <c r="O29" i="22"/>
  <c r="L31" i="22"/>
  <c r="R31" i="22"/>
  <c r="N31" i="22"/>
  <c r="U31" i="22"/>
  <c r="S31" i="22"/>
  <c r="P31" i="22"/>
  <c r="M31" i="22"/>
  <c r="T31" i="22"/>
  <c r="Q31" i="22"/>
  <c r="O31" i="22"/>
  <c r="L33" i="22"/>
  <c r="R33" i="22"/>
  <c r="N33" i="22"/>
  <c r="U33" i="22"/>
  <c r="S33" i="22"/>
  <c r="T33" i="22"/>
  <c r="M33" i="22"/>
  <c r="P33" i="22"/>
  <c r="Q33" i="22"/>
  <c r="O33" i="22"/>
  <c r="L35" i="22"/>
  <c r="R35" i="22"/>
  <c r="N35" i="22"/>
  <c r="U35" i="22"/>
  <c r="S35" i="22"/>
  <c r="P35" i="22"/>
  <c r="M35" i="22"/>
  <c r="T35" i="22"/>
  <c r="Q35" i="22"/>
  <c r="O35" i="22"/>
  <c r="L37" i="22"/>
  <c r="R37" i="22"/>
  <c r="N37" i="22"/>
  <c r="U37" i="22"/>
  <c r="S37" i="22"/>
  <c r="T37" i="22"/>
  <c r="M37" i="22"/>
  <c r="P37" i="22"/>
  <c r="Q37" i="22"/>
  <c r="O37" i="22"/>
  <c r="L39" i="22"/>
  <c r="R39" i="22"/>
  <c r="N39" i="22"/>
  <c r="U39" i="22"/>
  <c r="S39" i="22"/>
  <c r="P39" i="22"/>
  <c r="M39" i="22"/>
  <c r="T39" i="22"/>
  <c r="Q39" i="22"/>
  <c r="O39" i="22"/>
  <c r="L41" i="22"/>
  <c r="T41" i="22"/>
  <c r="P41" i="22"/>
  <c r="N41" i="22"/>
  <c r="U41" i="22"/>
  <c r="S41" i="22"/>
  <c r="M41" i="22"/>
  <c r="R41" i="22"/>
  <c r="Q41" i="22"/>
  <c r="O41" i="22"/>
  <c r="L43" i="22"/>
  <c r="T43" i="22"/>
  <c r="P43" i="22"/>
  <c r="U43" i="22"/>
  <c r="S43" i="22"/>
  <c r="R43" i="22"/>
  <c r="M43" i="22"/>
  <c r="N43" i="22"/>
  <c r="Q43" i="22"/>
  <c r="O43" i="22"/>
  <c r="L45" i="22"/>
  <c r="T45" i="22"/>
  <c r="P45" i="22"/>
  <c r="U45" i="22"/>
  <c r="N45" i="22"/>
  <c r="M45" i="22"/>
  <c r="R45" i="22"/>
  <c r="S45" i="22"/>
  <c r="Q45" i="22"/>
  <c r="O45" i="22"/>
  <c r="L47" i="22"/>
  <c r="T47" i="22"/>
  <c r="P47" i="22"/>
  <c r="U47" i="22"/>
  <c r="R47" i="22"/>
  <c r="M47" i="22"/>
  <c r="N47" i="22"/>
  <c r="S47" i="22"/>
  <c r="Q47" i="22"/>
  <c r="O47" i="22"/>
  <c r="BL48" i="22"/>
  <c r="CH49" i="22"/>
  <c r="CS49" i="22"/>
  <c r="DD49" i="22"/>
  <c r="DO49" i="22"/>
  <c r="DZ49" i="22"/>
  <c r="EV49" i="22"/>
  <c r="FG49" i="22"/>
  <c r="FR49" i="22"/>
  <c r="GC49" i="22"/>
  <c r="GN49" i="22"/>
  <c r="GY49" i="22"/>
  <c r="HJ49" i="22"/>
  <c r="HU49" i="22"/>
  <c r="IF49" i="22"/>
  <c r="IQ49" i="22"/>
  <c r="JB49" i="22"/>
  <c r="JM49" i="22"/>
  <c r="JX49" i="22"/>
  <c r="KI49" i="22"/>
  <c r="KT49" i="22"/>
  <c r="LE49" i="22"/>
  <c r="LP49" i="22"/>
  <c r="MA49" i="22"/>
  <c r="ML49" i="22"/>
  <c r="MW49" i="22"/>
  <c r="NH49" i="22"/>
  <c r="NS49" i="22"/>
  <c r="OD49" i="22"/>
  <c r="OO49" i="22"/>
  <c r="OZ49" i="22"/>
  <c r="CG49" i="22"/>
  <c r="CI49" i="22"/>
  <c r="CR49" i="22"/>
  <c r="CT49" i="22"/>
  <c r="DC49" i="22"/>
  <c r="DE49" i="22"/>
  <c r="DN49" i="22"/>
  <c r="DP49" i="22"/>
  <c r="DY49" i="22"/>
  <c r="EA49" i="22"/>
  <c r="EU49" i="22"/>
  <c r="EW49" i="22"/>
  <c r="FF49" i="22"/>
  <c r="FH49" i="22"/>
  <c r="FQ49" i="22"/>
  <c r="FS49" i="22"/>
  <c r="GB49" i="22"/>
  <c r="GD49" i="22"/>
  <c r="GM49" i="22"/>
  <c r="GO49" i="22"/>
  <c r="GX49" i="22"/>
  <c r="GZ49" i="22"/>
  <c r="HI49" i="22"/>
  <c r="HK49" i="22"/>
  <c r="HT49" i="22"/>
  <c r="HV49" i="22"/>
  <c r="IE49" i="22"/>
  <c r="IG49" i="22"/>
  <c r="IP49" i="22"/>
  <c r="IR49" i="22"/>
  <c r="JA49" i="22"/>
  <c r="JC49" i="22"/>
  <c r="JL49" i="22"/>
  <c r="JN49" i="22"/>
  <c r="JW49" i="22"/>
  <c r="JY49" i="22"/>
  <c r="KH49" i="22"/>
  <c r="KJ49" i="22"/>
  <c r="KS49" i="22"/>
  <c r="KU49" i="22"/>
  <c r="LD49" i="22"/>
  <c r="LF49" i="22"/>
  <c r="LO49" i="22"/>
  <c r="LQ49" i="22"/>
  <c r="LZ49" i="22"/>
  <c r="MB49" i="22"/>
  <c r="MK49" i="22"/>
  <c r="MM49" i="22"/>
  <c r="MV49" i="22"/>
  <c r="MX49" i="22"/>
  <c r="NG49" i="22"/>
  <c r="NI49" i="22"/>
  <c r="NR49" i="22"/>
  <c r="NT49" i="22"/>
  <c r="OC49" i="22"/>
  <c r="OE49" i="22"/>
  <c r="ON49" i="22"/>
  <c r="OP49" i="22"/>
  <c r="OY49" i="22"/>
  <c r="PA49" i="22"/>
  <c r="B3" i="21"/>
  <c r="F54" i="21"/>
  <c r="F53" i="21"/>
  <c r="H54" i="22" l="1"/>
  <c r="H48" i="21" l="1"/>
  <c r="J16" i="21"/>
  <c r="H48" i="20"/>
  <c r="J16" i="20"/>
  <c r="H48" i="19"/>
  <c r="J16" i="19"/>
  <c r="AG18" i="21" l="1"/>
  <c r="AH18" i="21" s="1"/>
  <c r="AI18" i="21" s="1"/>
  <c r="AJ18" i="21" s="1"/>
  <c r="AK18" i="21" s="1"/>
  <c r="AL18" i="21" s="1"/>
  <c r="AM18" i="21" s="1"/>
  <c r="AN18" i="21" s="1"/>
  <c r="AO18" i="21" s="1"/>
  <c r="AP18" i="21" s="1"/>
  <c r="AQ18" i="21" s="1"/>
  <c r="AR18" i="21" s="1"/>
  <c r="AS18" i="21" s="1"/>
  <c r="AT18" i="21" s="1"/>
  <c r="AU18" i="21" s="1"/>
  <c r="AV18" i="21" s="1"/>
  <c r="AW18" i="21" s="1"/>
  <c r="AX18" i="21" s="1"/>
  <c r="AY18" i="21" s="1"/>
  <c r="AZ18" i="21" s="1"/>
  <c r="BA18" i="21" s="1"/>
  <c r="BB18" i="21" s="1"/>
  <c r="BC18" i="21" s="1"/>
  <c r="BD18" i="21" s="1"/>
  <c r="BE18" i="21" s="1"/>
  <c r="BF18" i="21" s="1"/>
  <c r="BG18" i="21" s="1"/>
  <c r="BH18" i="21" s="1"/>
  <c r="BI18" i="21" s="1"/>
  <c r="BJ18" i="21" s="1"/>
  <c r="AG18" i="20"/>
  <c r="AH18" i="20" s="1"/>
  <c r="AI18" i="20" s="1"/>
  <c r="AJ18" i="20" s="1"/>
  <c r="AK18" i="20" s="1"/>
  <c r="AL18" i="20" s="1"/>
  <c r="AM18" i="20" s="1"/>
  <c r="AG18" i="19"/>
  <c r="AH18" i="19" s="1"/>
  <c r="AI18" i="19" s="1"/>
  <c r="AJ18" i="19" s="1"/>
  <c r="AK18" i="19" s="1"/>
  <c r="AL18" i="19" s="1"/>
  <c r="AM18" i="19" s="1"/>
  <c r="AN18" i="19" s="1"/>
  <c r="AO18" i="19" s="1"/>
  <c r="AP18" i="19" s="1"/>
  <c r="AQ18" i="19" s="1"/>
  <c r="AR18" i="19" s="1"/>
  <c r="AS18" i="19" s="1"/>
  <c r="AT18" i="19" s="1"/>
  <c r="AU18" i="19" s="1"/>
  <c r="AV18" i="19" s="1"/>
  <c r="AW18" i="19" s="1"/>
  <c r="AX18" i="19" s="1"/>
  <c r="AY18" i="19" s="1"/>
  <c r="AZ18" i="19" s="1"/>
  <c r="BA18" i="19" s="1"/>
  <c r="BB18" i="19" s="1"/>
  <c r="BC18" i="19" s="1"/>
  <c r="BD18" i="19" s="1"/>
  <c r="BE18" i="19" s="1"/>
  <c r="BF18" i="19" s="1"/>
  <c r="BG18" i="19" s="1"/>
  <c r="BH18" i="19" s="1"/>
  <c r="BI18" i="19" s="1"/>
  <c r="BJ18" i="19" s="1"/>
  <c r="AN18" i="20" l="1"/>
  <c r="AO18" i="20" s="1"/>
  <c r="AP18" i="20" s="1"/>
  <c r="AQ18" i="20" s="1"/>
  <c r="AR18" i="20" s="1"/>
  <c r="AS18" i="20" s="1"/>
  <c r="AT18" i="20" s="1"/>
  <c r="AU18" i="20" s="1"/>
  <c r="AV18" i="20" s="1"/>
  <c r="AW18" i="20" s="1"/>
  <c r="AX18" i="20" s="1"/>
  <c r="AY18" i="20" s="1"/>
  <c r="AZ18" i="20" s="1"/>
  <c r="BA18" i="20" s="1"/>
  <c r="BB18" i="20" s="1"/>
  <c r="BC18" i="20" s="1"/>
  <c r="BD18" i="20" s="1"/>
  <c r="BE18" i="20" s="1"/>
  <c r="BF18" i="20" s="1"/>
  <c r="BG18" i="20" s="1"/>
  <c r="BH18" i="20" s="1"/>
  <c r="BI18" i="20" s="1"/>
  <c r="BJ18" i="20" s="1"/>
  <c r="AE17" i="19"/>
  <c r="AD17" i="19"/>
  <c r="AB17" i="19"/>
  <c r="AA17" i="19"/>
  <c r="Z17" i="19"/>
  <c r="X17" i="19"/>
  <c r="U17" i="19"/>
  <c r="T17" i="19"/>
  <c r="U17" i="20"/>
  <c r="T17" i="20"/>
  <c r="BL20" i="21" l="1"/>
  <c r="BL21" i="21"/>
  <c r="BL22" i="21"/>
  <c r="BL23" i="21"/>
  <c r="BL24" i="21"/>
  <c r="BL25" i="21"/>
  <c r="BL26" i="21"/>
  <c r="BL27" i="21"/>
  <c r="BL28" i="21"/>
  <c r="BL29" i="21"/>
  <c r="BL30" i="21"/>
  <c r="BL31" i="21"/>
  <c r="BL32" i="21"/>
  <c r="BL33" i="21"/>
  <c r="BL34" i="21"/>
  <c r="BL35" i="21"/>
  <c r="BL36" i="21"/>
  <c r="BL37" i="21"/>
  <c r="BL38" i="21"/>
  <c r="BL39" i="21"/>
  <c r="BL40" i="21"/>
  <c r="BL41" i="21"/>
  <c r="BL42" i="21"/>
  <c r="BL43" i="21"/>
  <c r="BL44" i="21"/>
  <c r="BL45" i="21"/>
  <c r="BL46" i="21"/>
  <c r="BL47" i="21"/>
  <c r="BL19" i="21"/>
  <c r="BL20" i="20"/>
  <c r="BL21" i="20"/>
  <c r="BL22" i="20"/>
  <c r="BL23" i="20"/>
  <c r="BL24" i="20"/>
  <c r="BL25" i="20"/>
  <c r="BL26" i="20"/>
  <c r="BL27" i="20"/>
  <c r="BL28" i="20"/>
  <c r="BL29" i="20"/>
  <c r="BL30" i="20"/>
  <c r="BL31" i="20"/>
  <c r="BL32" i="20"/>
  <c r="BL33" i="20"/>
  <c r="BL34" i="20"/>
  <c r="BL35" i="20"/>
  <c r="BL36" i="20"/>
  <c r="BL37" i="20"/>
  <c r="BL38" i="20"/>
  <c r="BL39" i="20"/>
  <c r="BL40" i="20"/>
  <c r="BL41" i="20"/>
  <c r="BL42" i="20"/>
  <c r="BL43" i="20"/>
  <c r="BL44" i="20"/>
  <c r="BL45" i="20"/>
  <c r="BL46" i="20"/>
  <c r="BL47" i="20"/>
  <c r="BL19" i="20"/>
  <c r="BL20" i="19"/>
  <c r="BL21" i="19" l="1"/>
  <c r="BL22" i="19"/>
  <c r="BL23" i="19"/>
  <c r="BL24" i="19"/>
  <c r="BL25" i="19"/>
  <c r="BL26" i="19"/>
  <c r="BL27" i="19"/>
  <c r="BL28" i="19"/>
  <c r="BL29" i="19"/>
  <c r="BL30" i="19"/>
  <c r="BL31" i="19"/>
  <c r="BL32" i="19"/>
  <c r="BL33" i="19"/>
  <c r="BL34" i="19"/>
  <c r="BL35" i="19"/>
  <c r="BL36" i="19"/>
  <c r="BL37" i="19"/>
  <c r="BL38" i="19"/>
  <c r="BL39" i="19"/>
  <c r="BL40" i="19"/>
  <c r="BL41" i="19"/>
  <c r="BL42" i="19"/>
  <c r="BL43" i="19"/>
  <c r="BL44" i="19"/>
  <c r="BL45" i="19"/>
  <c r="BL46" i="19"/>
  <c r="BL47" i="19"/>
  <c r="BL19" i="19"/>
  <c r="BL48" i="19" l="1"/>
  <c r="F54" i="20" l="1"/>
  <c r="F53" i="20"/>
  <c r="B51" i="19"/>
  <c r="F54" i="19"/>
  <c r="F53" i="19"/>
  <c r="C98" i="17" l="1"/>
  <c r="N19" i="19" l="1"/>
  <c r="R19" i="19"/>
  <c r="P19" i="19"/>
  <c r="T19" i="19"/>
  <c r="O19" i="19"/>
  <c r="Q19" i="19"/>
  <c r="U19" i="19"/>
  <c r="S19" i="19"/>
  <c r="J58" i="19"/>
  <c r="G24" i="17" l="1"/>
  <c r="G25" i="17"/>
  <c r="G26" i="17"/>
  <c r="F24" i="17"/>
  <c r="F25" i="17"/>
  <c r="F26" i="17"/>
  <c r="AG48" i="21"/>
  <c r="AH48" i="21"/>
  <c r="AI48" i="21"/>
  <c r="AJ48" i="21"/>
  <c r="AK48" i="21"/>
  <c r="AL48" i="21"/>
  <c r="AM48" i="21"/>
  <c r="AN48" i="21"/>
  <c r="AO48" i="21"/>
  <c r="AP48" i="21"/>
  <c r="AQ48" i="21"/>
  <c r="AR48" i="21"/>
  <c r="AS48" i="21"/>
  <c r="AT48" i="21"/>
  <c r="AU48" i="21"/>
  <c r="AV48" i="21"/>
  <c r="AW48" i="21"/>
  <c r="AX48" i="21"/>
  <c r="AY48" i="21"/>
  <c r="AZ48" i="21"/>
  <c r="BA48" i="21"/>
  <c r="BB48" i="21"/>
  <c r="BC48" i="21"/>
  <c r="BD48" i="21"/>
  <c r="BE48" i="21"/>
  <c r="BF48" i="21"/>
  <c r="BG48" i="21"/>
  <c r="BH48" i="21"/>
  <c r="BI48" i="21"/>
  <c r="BJ48" i="21"/>
  <c r="AF48" i="21"/>
  <c r="AG48" i="20"/>
  <c r="AH48" i="20"/>
  <c r="AI48" i="20"/>
  <c r="AJ48" i="20"/>
  <c r="AK48" i="20"/>
  <c r="AL48" i="20"/>
  <c r="AM48" i="20"/>
  <c r="AN48" i="20"/>
  <c r="AO48" i="20"/>
  <c r="AP48" i="20"/>
  <c r="AQ48" i="20"/>
  <c r="AR48" i="20"/>
  <c r="AS48" i="20"/>
  <c r="AT48" i="20"/>
  <c r="AU48" i="20"/>
  <c r="AV48" i="20"/>
  <c r="AW48" i="20"/>
  <c r="AX48" i="20"/>
  <c r="AY48" i="20"/>
  <c r="AZ48" i="20"/>
  <c r="BA48" i="20"/>
  <c r="BB48" i="20"/>
  <c r="BC48" i="20"/>
  <c r="BD48" i="20"/>
  <c r="BE48" i="20"/>
  <c r="BF48" i="20"/>
  <c r="BG48" i="20"/>
  <c r="BH48" i="20"/>
  <c r="BI48" i="20"/>
  <c r="BJ48" i="20"/>
  <c r="AF48" i="20"/>
  <c r="AE17" i="21" l="1"/>
  <c r="AD17" i="21"/>
  <c r="AC17" i="21"/>
  <c r="U17" i="21"/>
  <c r="T17" i="21"/>
  <c r="S17" i="21"/>
  <c r="AE17" i="20"/>
  <c r="AD17" i="20"/>
  <c r="AC17" i="20"/>
  <c r="AB17" i="20"/>
  <c r="AA17" i="20"/>
  <c r="Z17" i="20"/>
  <c r="Y17" i="20"/>
  <c r="X17" i="20"/>
  <c r="W17" i="20"/>
  <c r="V17" i="20"/>
  <c r="S17" i="20"/>
  <c r="R17" i="20"/>
  <c r="Q17" i="20"/>
  <c r="P17" i="20"/>
  <c r="O17" i="20"/>
  <c r="N17" i="20"/>
  <c r="M17" i="20"/>
  <c r="L17" i="20"/>
  <c r="L17" i="19"/>
  <c r="AC17" i="19"/>
  <c r="S17" i="19"/>
  <c r="AG48" i="19"/>
  <c r="AH48" i="19"/>
  <c r="AI48" i="19"/>
  <c r="AJ48" i="19"/>
  <c r="AK48" i="19"/>
  <c r="AL48" i="19"/>
  <c r="AM48" i="19"/>
  <c r="AN48" i="19"/>
  <c r="AO48" i="19"/>
  <c r="AP48" i="19"/>
  <c r="AQ48" i="19"/>
  <c r="AR48" i="19"/>
  <c r="AS48" i="19"/>
  <c r="AT48" i="19"/>
  <c r="AU48" i="19"/>
  <c r="AV48" i="19"/>
  <c r="AW48" i="19"/>
  <c r="AX48" i="19"/>
  <c r="AY48" i="19"/>
  <c r="AZ48" i="19"/>
  <c r="BA48" i="19"/>
  <c r="BB48" i="19"/>
  <c r="BC48" i="19"/>
  <c r="BD48" i="19"/>
  <c r="BE48" i="19"/>
  <c r="BF48" i="19"/>
  <c r="BG48" i="19"/>
  <c r="BH48" i="19"/>
  <c r="BI48" i="19"/>
  <c r="BJ48" i="19"/>
  <c r="AK22" i="17" l="1"/>
  <c r="AK51" i="17"/>
  <c r="AE52" i="17"/>
  <c r="AE21" i="17"/>
  <c r="AE22" i="17"/>
  <c r="AK21" i="17"/>
  <c r="AK42" i="17"/>
  <c r="AK41" i="17"/>
  <c r="F65" i="20"/>
  <c r="F64" i="19"/>
  <c r="F64" i="20"/>
  <c r="F63" i="19"/>
  <c r="AK31" i="17" l="1"/>
  <c r="OY22" i="21" s="1"/>
  <c r="AK32" i="17"/>
  <c r="AE42" i="17"/>
  <c r="AE32" i="17"/>
  <c r="BV46" i="19" s="1"/>
  <c r="AK52" i="17"/>
  <c r="AE41" i="17"/>
  <c r="AE31" i="17"/>
  <c r="AE51" i="17"/>
  <c r="LO23" i="19"/>
  <c r="LO27" i="19"/>
  <c r="LO31" i="19"/>
  <c r="LO35" i="19"/>
  <c r="LO39" i="19"/>
  <c r="LO43" i="19"/>
  <c r="LO47" i="19"/>
  <c r="LO20" i="19"/>
  <c r="LO24" i="19"/>
  <c r="LO28" i="19"/>
  <c r="LO32" i="19"/>
  <c r="LO36" i="19"/>
  <c r="LO40" i="19"/>
  <c r="LO44" i="19"/>
  <c r="LO21" i="19"/>
  <c r="LO25" i="19"/>
  <c r="LO29" i="19"/>
  <c r="LO33" i="19"/>
  <c r="LO37" i="19"/>
  <c r="LO41" i="19"/>
  <c r="LO45" i="19"/>
  <c r="LO22" i="19"/>
  <c r="LO26" i="19"/>
  <c r="LO30" i="19"/>
  <c r="LO34" i="19"/>
  <c r="LO38" i="19"/>
  <c r="LO42" i="19"/>
  <c r="LO46" i="19"/>
  <c r="LP20" i="19"/>
  <c r="LP24" i="19"/>
  <c r="LP28" i="19"/>
  <c r="LP32" i="19"/>
  <c r="LP36" i="19"/>
  <c r="LP40" i="19"/>
  <c r="LP44" i="19"/>
  <c r="LP21" i="19"/>
  <c r="LP25" i="19"/>
  <c r="LP29" i="19"/>
  <c r="LP33" i="19"/>
  <c r="LP37" i="19"/>
  <c r="LP41" i="19"/>
  <c r="LP45" i="19"/>
  <c r="LP22" i="19"/>
  <c r="LP26" i="19"/>
  <c r="LP30" i="19"/>
  <c r="LP34" i="19"/>
  <c r="LP38" i="19"/>
  <c r="LP42" i="19"/>
  <c r="LP46" i="19"/>
  <c r="LP23" i="19"/>
  <c r="LP27" i="19"/>
  <c r="LP31" i="19"/>
  <c r="LP35" i="19"/>
  <c r="LP39" i="19"/>
  <c r="LP43" i="19"/>
  <c r="LP47" i="19"/>
  <c r="AH21" i="17"/>
  <c r="AH22" i="17"/>
  <c r="AH32" i="17"/>
  <c r="AH31" i="17"/>
  <c r="AH51" i="17"/>
  <c r="AH52" i="17"/>
  <c r="AH42" i="17"/>
  <c r="AH41" i="17"/>
  <c r="OZ21" i="21" l="1"/>
  <c r="OZ25" i="21"/>
  <c r="CH41" i="21"/>
  <c r="CS42" i="21"/>
  <c r="DD39" i="21"/>
  <c r="DO32" i="21"/>
  <c r="DZ29" i="21"/>
  <c r="EK30" i="21"/>
  <c r="EV27" i="21"/>
  <c r="FG20" i="21"/>
  <c r="GC19" i="21"/>
  <c r="GN47" i="21"/>
  <c r="GY40" i="21"/>
  <c r="HJ37" i="21"/>
  <c r="HU38" i="21"/>
  <c r="IF35" i="21"/>
  <c r="IQ23" i="21"/>
  <c r="JX46" i="21"/>
  <c r="KT32" i="21"/>
  <c r="LP34" i="21"/>
  <c r="NH44" i="21"/>
  <c r="CH39" i="21"/>
  <c r="CS32" i="21"/>
  <c r="DD29" i="21"/>
  <c r="DO30" i="21"/>
  <c r="DZ27" i="21"/>
  <c r="EK20" i="21"/>
  <c r="FG19" i="21"/>
  <c r="FR47" i="21"/>
  <c r="GC40" i="21"/>
  <c r="GN37" i="21"/>
  <c r="GY38" i="21"/>
  <c r="HJ35" i="21"/>
  <c r="HU28" i="21"/>
  <c r="IF25" i="21"/>
  <c r="IQ27" i="21"/>
  <c r="JX19" i="21"/>
  <c r="KT44" i="21"/>
  <c r="LP38" i="21"/>
  <c r="ML26" i="21"/>
  <c r="CH46" i="21"/>
  <c r="CH30" i="21"/>
  <c r="CS43" i="21"/>
  <c r="CS27" i="21"/>
  <c r="DD40" i="21"/>
  <c r="DD24" i="21"/>
  <c r="DO37" i="21"/>
  <c r="DO21" i="21"/>
  <c r="DZ34" i="21"/>
  <c r="EK47" i="21"/>
  <c r="EK31" i="21"/>
  <c r="EV44" i="21"/>
  <c r="EV28" i="21"/>
  <c r="FG41" i="21"/>
  <c r="FG25" i="21"/>
  <c r="FR38" i="21"/>
  <c r="FR22" i="21"/>
  <c r="GC35" i="21"/>
  <c r="GN19" i="21"/>
  <c r="GN32" i="21"/>
  <c r="GY45" i="21"/>
  <c r="GY29" i="21"/>
  <c r="HJ42" i="21"/>
  <c r="HJ26" i="21"/>
  <c r="HU39" i="21"/>
  <c r="HU23" i="21"/>
  <c r="IF36" i="21"/>
  <c r="IF20" i="21"/>
  <c r="IQ33" i="21"/>
  <c r="JB38" i="21"/>
  <c r="JM35" i="21"/>
  <c r="JX28" i="21"/>
  <c r="KI25" i="21"/>
  <c r="KT26" i="21"/>
  <c r="LE23" i="21"/>
  <c r="MA45" i="21"/>
  <c r="ML22" i="21"/>
  <c r="NS37" i="21"/>
  <c r="IQ24" i="21"/>
  <c r="JB37" i="21"/>
  <c r="JB21" i="21"/>
  <c r="JM34" i="21"/>
  <c r="JX47" i="21"/>
  <c r="JX31" i="21"/>
  <c r="KI44" i="21"/>
  <c r="KI28" i="21"/>
  <c r="KT41" i="21"/>
  <c r="KT25" i="21"/>
  <c r="LE38" i="21"/>
  <c r="LE22" i="21"/>
  <c r="LP35" i="21"/>
  <c r="MA19" i="21"/>
  <c r="MA31" i="21"/>
  <c r="ML24" i="21"/>
  <c r="MW21" i="21"/>
  <c r="NH22" i="21"/>
  <c r="OD29" i="21"/>
  <c r="MA30" i="21"/>
  <c r="ML43" i="21"/>
  <c r="ML27" i="21"/>
  <c r="MW40" i="21"/>
  <c r="MW24" i="21"/>
  <c r="NH37" i="21"/>
  <c r="NH21" i="21"/>
  <c r="NS30" i="21"/>
  <c r="OD27" i="21"/>
  <c r="OZ20" i="21"/>
  <c r="NS21" i="21"/>
  <c r="OD34" i="21"/>
  <c r="OO47" i="21"/>
  <c r="OO22" i="21"/>
  <c r="OO33" i="21"/>
  <c r="OZ46" i="21"/>
  <c r="OZ22" i="21"/>
  <c r="OZ23" i="21"/>
  <c r="CS19" i="21"/>
  <c r="DD47" i="21"/>
  <c r="DO40" i="21"/>
  <c r="DZ37" i="21"/>
  <c r="EK38" i="21"/>
  <c r="EV35" i="21"/>
  <c r="FG28" i="21"/>
  <c r="FR25" i="21"/>
  <c r="GC26" i="21"/>
  <c r="GN23" i="21"/>
  <c r="HJ45" i="21"/>
  <c r="HU46" i="21"/>
  <c r="IF43" i="21"/>
  <c r="IQ36" i="21"/>
  <c r="JM33" i="21"/>
  <c r="KI27" i="21"/>
  <c r="LP19" i="21"/>
  <c r="MW47" i="21"/>
  <c r="CH47" i="21"/>
  <c r="CS40" i="21"/>
  <c r="DD37" i="21"/>
  <c r="DO38" i="21"/>
  <c r="DZ35" i="21"/>
  <c r="EK28" i="21"/>
  <c r="EV25" i="21"/>
  <c r="FG26" i="21"/>
  <c r="FR23" i="21"/>
  <c r="GN45" i="21"/>
  <c r="GY46" i="21"/>
  <c r="HJ43" i="21"/>
  <c r="HU36" i="21"/>
  <c r="IF33" i="21"/>
  <c r="IQ34" i="21"/>
  <c r="JM29" i="21"/>
  <c r="KI31" i="21"/>
  <c r="LE25" i="21"/>
  <c r="ML19" i="21"/>
  <c r="OO38" i="21"/>
  <c r="CH34" i="21"/>
  <c r="CS47" i="21"/>
  <c r="CS31" i="21"/>
  <c r="DD44" i="21"/>
  <c r="DD28" i="21"/>
  <c r="DO41" i="21"/>
  <c r="DO25" i="21"/>
  <c r="DZ38" i="21"/>
  <c r="DZ22" i="21"/>
  <c r="EK35" i="21"/>
  <c r="EV19" i="21"/>
  <c r="EV32" i="21"/>
  <c r="FG45" i="21"/>
  <c r="FG29" i="21"/>
  <c r="FR42" i="21"/>
  <c r="FR26" i="21"/>
  <c r="GC39" i="21"/>
  <c r="GC23" i="21"/>
  <c r="GN36" i="21"/>
  <c r="GN20" i="21"/>
  <c r="GY33" i="21"/>
  <c r="HJ46" i="21"/>
  <c r="HJ30" i="21"/>
  <c r="HU43" i="21"/>
  <c r="HU27" i="21"/>
  <c r="IF40" i="21"/>
  <c r="IF24" i="21"/>
  <c r="IQ37" i="21"/>
  <c r="JB46" i="21"/>
  <c r="JM43" i="21"/>
  <c r="JX36" i="21"/>
  <c r="KI33" i="21"/>
  <c r="KT34" i="21"/>
  <c r="LE31" i="21"/>
  <c r="LP24" i="21"/>
  <c r="ML38" i="21"/>
  <c r="NH24" i="21"/>
  <c r="IQ28" i="21"/>
  <c r="JB41" i="21"/>
  <c r="JB25" i="21"/>
  <c r="JM38" i="21"/>
  <c r="JM22" i="21"/>
  <c r="JX35" i="21"/>
  <c r="KI19" i="21"/>
  <c r="KI32" i="21"/>
  <c r="KT45" i="21"/>
  <c r="KT29" i="21"/>
  <c r="LE42" i="21"/>
  <c r="LE26" i="21"/>
  <c r="LP39" i="21"/>
  <c r="LP23" i="21"/>
  <c r="MA36" i="21"/>
  <c r="ML32" i="21"/>
  <c r="MW29" i="21"/>
  <c r="NH30" i="21"/>
  <c r="OD45" i="21"/>
  <c r="OZ28" i="21"/>
  <c r="ML47" i="21"/>
  <c r="ML31" i="21"/>
  <c r="MW44" i="21"/>
  <c r="MW28" i="21"/>
  <c r="NH41" i="21"/>
  <c r="NH25" i="21"/>
  <c r="NS38" i="21"/>
  <c r="OD35" i="21"/>
  <c r="OZ45" i="21"/>
  <c r="NS25" i="21"/>
  <c r="OD38" i="21"/>
  <c r="OD22" i="21"/>
  <c r="OO30" i="21"/>
  <c r="OO37" i="21"/>
  <c r="OO21" i="21"/>
  <c r="OZ30" i="21"/>
  <c r="OZ27" i="21"/>
  <c r="CH45" i="21"/>
  <c r="CH29" i="21"/>
  <c r="CS46" i="21"/>
  <c r="CS30" i="21"/>
  <c r="DD43" i="21"/>
  <c r="DD27" i="21"/>
  <c r="DO36" i="21"/>
  <c r="DO20" i="21"/>
  <c r="DZ33" i="21"/>
  <c r="EK19" i="21"/>
  <c r="EK34" i="21"/>
  <c r="EV47" i="21"/>
  <c r="EV31" i="21"/>
  <c r="FG40" i="21"/>
  <c r="FG24" i="21"/>
  <c r="FR37" i="21"/>
  <c r="FR21" i="21"/>
  <c r="GC38" i="21"/>
  <c r="GC22" i="21"/>
  <c r="GN35" i="21"/>
  <c r="GY44" i="21"/>
  <c r="GY28" i="21"/>
  <c r="HJ41" i="21"/>
  <c r="HJ25" i="21"/>
  <c r="HU42" i="21"/>
  <c r="HU26" i="21"/>
  <c r="IF39" i="21"/>
  <c r="IF23" i="21"/>
  <c r="IQ32" i="21"/>
  <c r="JB28" i="21"/>
  <c r="JM25" i="21"/>
  <c r="JX22" i="21"/>
  <c r="KT40" i="21"/>
  <c r="LE37" i="21"/>
  <c r="LP42" i="21"/>
  <c r="MA39" i="21"/>
  <c r="MW31" i="21"/>
  <c r="NS28" i="21"/>
  <c r="CH43" i="21"/>
  <c r="CH27" i="21"/>
  <c r="CS36" i="21"/>
  <c r="CS20" i="21"/>
  <c r="DD33" i="21"/>
  <c r="DO19" i="21"/>
  <c r="DO34" i="21"/>
  <c r="DZ47" i="21"/>
  <c r="DZ31" i="21"/>
  <c r="EK40" i="21"/>
  <c r="EK24" i="21"/>
  <c r="EV37" i="21"/>
  <c r="EV21" i="21"/>
  <c r="FG38" i="21"/>
  <c r="FG22" i="21"/>
  <c r="FR35" i="21"/>
  <c r="GC44" i="21"/>
  <c r="GC28" i="21"/>
  <c r="GN41" i="21"/>
  <c r="GN25" i="21"/>
  <c r="GY42" i="21"/>
  <c r="GY26" i="21"/>
  <c r="HJ39" i="21"/>
  <c r="HJ23" i="21"/>
  <c r="HU32" i="21"/>
  <c r="IF45" i="21"/>
  <c r="IF29" i="21"/>
  <c r="IQ46" i="21"/>
  <c r="IQ30" i="21"/>
  <c r="JB24" i="21"/>
  <c r="JM21" i="21"/>
  <c r="JX26" i="21"/>
  <c r="KI23" i="21"/>
  <c r="KT20" i="21"/>
  <c r="LP46" i="21"/>
  <c r="MA43" i="21"/>
  <c r="ML42" i="21"/>
  <c r="NH36" i="21"/>
  <c r="CH19" i="21"/>
  <c r="CH40" i="21"/>
  <c r="CH32" i="21"/>
  <c r="CH24" i="21"/>
  <c r="CS45" i="21"/>
  <c r="CS37" i="21"/>
  <c r="CS29" i="21"/>
  <c r="CS21" i="21"/>
  <c r="DD42" i="21"/>
  <c r="DD34" i="21"/>
  <c r="DD26" i="21"/>
  <c r="DO47" i="21"/>
  <c r="DO39" i="21"/>
  <c r="DO31" i="21"/>
  <c r="DO23" i="21"/>
  <c r="DZ44" i="21"/>
  <c r="DZ36" i="21"/>
  <c r="DZ28" i="21"/>
  <c r="DZ20" i="21"/>
  <c r="EK41" i="21"/>
  <c r="EK33" i="21"/>
  <c r="EK25" i="21"/>
  <c r="EV46" i="21"/>
  <c r="EV38" i="21"/>
  <c r="EV30" i="21"/>
  <c r="EV22" i="21"/>
  <c r="FG43" i="21"/>
  <c r="FG35" i="21"/>
  <c r="FG27" i="21"/>
  <c r="FR19" i="21"/>
  <c r="FR40" i="21"/>
  <c r="FR32" i="21"/>
  <c r="FR24" i="21"/>
  <c r="GC45" i="21"/>
  <c r="GC37" i="21"/>
  <c r="GC29" i="21"/>
  <c r="GC21" i="21"/>
  <c r="GN42" i="21"/>
  <c r="GN34" i="21"/>
  <c r="GN26" i="21"/>
  <c r="GY47" i="21"/>
  <c r="GY39" i="21"/>
  <c r="GY31" i="21"/>
  <c r="GY23" i="21"/>
  <c r="HJ44" i="21"/>
  <c r="HJ36" i="21"/>
  <c r="HJ28" i="21"/>
  <c r="HJ20" i="21"/>
  <c r="HU41" i="21"/>
  <c r="HU33" i="21"/>
  <c r="HU25" i="21"/>
  <c r="IF46" i="21"/>
  <c r="IF38" i="21"/>
  <c r="IF30" i="21"/>
  <c r="IF22" i="21"/>
  <c r="IQ43" i="21"/>
  <c r="IQ35" i="21"/>
  <c r="IQ25" i="21"/>
  <c r="JB42" i="21"/>
  <c r="JB26" i="21"/>
  <c r="JM39" i="21"/>
  <c r="JM23" i="21"/>
  <c r="JX32" i="21"/>
  <c r="KI45" i="21"/>
  <c r="KI29" i="21"/>
  <c r="KT46" i="21"/>
  <c r="KT30" i="21"/>
  <c r="LE43" i="21"/>
  <c r="LE27" i="21"/>
  <c r="LP36" i="21"/>
  <c r="LP20" i="21"/>
  <c r="MA33" i="21"/>
  <c r="ML30" i="21"/>
  <c r="MW27" i="21"/>
  <c r="NS45" i="21"/>
  <c r="OD33" i="21"/>
  <c r="IQ26" i="21"/>
  <c r="JB47" i="21"/>
  <c r="JB39" i="21"/>
  <c r="JB31" i="21"/>
  <c r="JB23" i="21"/>
  <c r="JM44" i="21"/>
  <c r="JM36" i="21"/>
  <c r="JM28" i="21"/>
  <c r="JM20" i="21"/>
  <c r="JX41" i="21"/>
  <c r="JX33" i="21"/>
  <c r="JX25" i="21"/>
  <c r="KI46" i="21"/>
  <c r="KI38" i="21"/>
  <c r="KI30" i="21"/>
  <c r="KI22" i="21"/>
  <c r="KT43" i="21"/>
  <c r="KT35" i="21"/>
  <c r="KT27" i="21"/>
  <c r="LE19" i="21"/>
  <c r="LE40" i="21"/>
  <c r="LE32" i="21"/>
  <c r="LE24" i="21"/>
  <c r="LP45" i="21"/>
  <c r="LP37" i="21"/>
  <c r="LP29" i="21"/>
  <c r="LP21" i="21"/>
  <c r="MA42" i="21"/>
  <c r="MA34" i="21"/>
  <c r="ML44" i="21"/>
  <c r="ML28" i="21"/>
  <c r="MW41" i="21"/>
  <c r="MW25" i="21"/>
  <c r="NH42" i="21"/>
  <c r="NH26" i="21"/>
  <c r="NS39" i="21"/>
  <c r="OD37" i="21"/>
  <c r="OO42" i="21"/>
  <c r="MA32" i="21"/>
  <c r="MA24" i="21"/>
  <c r="ML45" i="21"/>
  <c r="ML37" i="21"/>
  <c r="ML29" i="21"/>
  <c r="ML21" i="21"/>
  <c r="MW42" i="21"/>
  <c r="MW34" i="21"/>
  <c r="MW26" i="21"/>
  <c r="NH47" i="21"/>
  <c r="NH39" i="21"/>
  <c r="NH31" i="21"/>
  <c r="NH23" i="21"/>
  <c r="NS44" i="21"/>
  <c r="NS34" i="21"/>
  <c r="OD47" i="21"/>
  <c r="OD31" i="21"/>
  <c r="OO40" i="21"/>
  <c r="OZ36" i="21"/>
  <c r="NS31" i="21"/>
  <c r="NS23" i="21"/>
  <c r="OD44" i="21"/>
  <c r="OD36" i="21"/>
  <c r="OD28" i="21"/>
  <c r="OD20" i="21"/>
  <c r="OO41" i="21"/>
  <c r="OO26" i="21"/>
  <c r="OZ39" i="21"/>
  <c r="OO35" i="21"/>
  <c r="OO27" i="21"/>
  <c r="OZ19" i="21"/>
  <c r="OZ40" i="21"/>
  <c r="OZ26" i="21"/>
  <c r="OZ33" i="21"/>
  <c r="CG22" i="21"/>
  <c r="DC19" i="21"/>
  <c r="DN45" i="21"/>
  <c r="DY42" i="21"/>
  <c r="EJ39" i="21"/>
  <c r="EU36" i="21"/>
  <c r="FF33" i="21"/>
  <c r="FQ30" i="21"/>
  <c r="GB27" i="21"/>
  <c r="GM24" i="21"/>
  <c r="GX21" i="21"/>
  <c r="HT47" i="21"/>
  <c r="IE44" i="21"/>
  <c r="IP41" i="21"/>
  <c r="JL42" i="21"/>
  <c r="KH44" i="21"/>
  <c r="LD38" i="21"/>
  <c r="MK43" i="21"/>
  <c r="CG19" i="21"/>
  <c r="CR45" i="21"/>
  <c r="DC42" i="21"/>
  <c r="DN39" i="21"/>
  <c r="DY36" i="21"/>
  <c r="EJ33" i="21"/>
  <c r="EU30" i="21"/>
  <c r="FF27" i="21"/>
  <c r="FQ24" i="21"/>
  <c r="GB21" i="21"/>
  <c r="GX47" i="21"/>
  <c r="HI44" i="21"/>
  <c r="HT41" i="21"/>
  <c r="IE38" i="21"/>
  <c r="IP35" i="21"/>
  <c r="JL38" i="21"/>
  <c r="KH24" i="21"/>
  <c r="LO47" i="21"/>
  <c r="MK35" i="21"/>
  <c r="CG45" i="21"/>
  <c r="CG29" i="21"/>
  <c r="CR42" i="21"/>
  <c r="CR26" i="21"/>
  <c r="DC39" i="21"/>
  <c r="DC23" i="21"/>
  <c r="DN36" i="21"/>
  <c r="DN20" i="21"/>
  <c r="DY33" i="21"/>
  <c r="EJ46" i="21"/>
  <c r="EJ30" i="21"/>
  <c r="EU43" i="21"/>
  <c r="EU27" i="21"/>
  <c r="FF40" i="21"/>
  <c r="FF24" i="21"/>
  <c r="FQ37" i="21"/>
  <c r="FQ21" i="21"/>
  <c r="GB34" i="21"/>
  <c r="GM47" i="21"/>
  <c r="GM31" i="21"/>
  <c r="GX44" i="21"/>
  <c r="GX28" i="21"/>
  <c r="HI41" i="21"/>
  <c r="HI25" i="21"/>
  <c r="HT38" i="21"/>
  <c r="HT22" i="21"/>
  <c r="IE35" i="21"/>
  <c r="IP19" i="21"/>
  <c r="IP32" i="21"/>
  <c r="JA31" i="21"/>
  <c r="JL28" i="21"/>
  <c r="JW25" i="21"/>
  <c r="KH22" i="21"/>
  <c r="LD19" i="21"/>
  <c r="LO45" i="21"/>
  <c r="LZ42" i="21"/>
  <c r="MV19" i="21"/>
  <c r="NR46" i="21"/>
  <c r="IP29" i="21"/>
  <c r="JA42" i="21"/>
  <c r="JA26" i="21"/>
  <c r="JL39" i="21"/>
  <c r="JL23" i="21"/>
  <c r="JW36" i="21"/>
  <c r="JW20" i="21"/>
  <c r="KH33" i="21"/>
  <c r="KS46" i="21"/>
  <c r="KS30" i="21"/>
  <c r="LD43" i="21"/>
  <c r="LD27" i="21"/>
  <c r="LO40" i="21"/>
  <c r="LO24" i="21"/>
  <c r="LZ37" i="21"/>
  <c r="MK37" i="21"/>
  <c r="MV34" i="21"/>
  <c r="NG31" i="21"/>
  <c r="OC46" i="21"/>
  <c r="LZ33" i="21"/>
  <c r="MK46" i="21"/>
  <c r="MK30" i="21"/>
  <c r="MV43" i="21"/>
  <c r="MV27" i="21"/>
  <c r="NG40" i="21"/>
  <c r="NG24" i="21"/>
  <c r="NR37" i="21"/>
  <c r="OC36" i="21"/>
  <c r="ON25" i="21"/>
  <c r="NR26" i="21"/>
  <c r="OC39" i="21"/>
  <c r="OC23" i="21"/>
  <c r="ON35" i="21"/>
  <c r="OY25" i="21"/>
  <c r="ON22" i="21"/>
  <c r="OY31" i="21"/>
  <c r="OY28" i="21"/>
  <c r="CG30" i="21"/>
  <c r="CR27" i="21"/>
  <c r="DC24" i="21"/>
  <c r="DN21" i="21"/>
  <c r="EJ47" i="21"/>
  <c r="EU44" i="21"/>
  <c r="FF41" i="21"/>
  <c r="FQ38" i="21"/>
  <c r="GB35" i="21"/>
  <c r="GM32" i="21"/>
  <c r="GX29" i="21"/>
  <c r="HI26" i="21"/>
  <c r="HT23" i="21"/>
  <c r="IE20" i="21"/>
  <c r="JA29" i="21"/>
  <c r="JW23" i="21"/>
  <c r="KS25" i="21"/>
  <c r="LZ40" i="21"/>
  <c r="NR21" i="21"/>
  <c r="CG24" i="21"/>
  <c r="CR21" i="21"/>
  <c r="DN47" i="21"/>
  <c r="DY44" i="21"/>
  <c r="EJ41" i="21"/>
  <c r="EU38" i="21"/>
  <c r="FF35" i="21"/>
  <c r="FQ32" i="21"/>
  <c r="GB29" i="21"/>
  <c r="GM26" i="21"/>
  <c r="GX23" i="21"/>
  <c r="HI20" i="21"/>
  <c r="IE46" i="21"/>
  <c r="IP43" i="21"/>
  <c r="JA25" i="21"/>
  <c r="KH40" i="21"/>
  <c r="LD34" i="21"/>
  <c r="LZ36" i="21"/>
  <c r="ON21" i="21"/>
  <c r="CG33" i="21"/>
  <c r="CR46" i="21"/>
  <c r="CR30" i="21"/>
  <c r="DC43" i="21"/>
  <c r="DC27" i="21"/>
  <c r="DN40" i="21"/>
  <c r="DN24" i="21"/>
  <c r="DY37" i="21"/>
  <c r="DY21" i="21"/>
  <c r="EJ34" i="21"/>
  <c r="EU47" i="21"/>
  <c r="EU31" i="21"/>
  <c r="FF44" i="21"/>
  <c r="FF28" i="21"/>
  <c r="FQ41" i="21"/>
  <c r="FQ25" i="21"/>
  <c r="GB38" i="21"/>
  <c r="GB22" i="21"/>
  <c r="GM35" i="21"/>
  <c r="GX19" i="21"/>
  <c r="GX32" i="21"/>
  <c r="HI45" i="21"/>
  <c r="HI29" i="21"/>
  <c r="HT42" i="21"/>
  <c r="HT26" i="21"/>
  <c r="IE39" i="21"/>
  <c r="IE23" i="21"/>
  <c r="IP36" i="21"/>
  <c r="JA39" i="21"/>
  <c r="JL36" i="21"/>
  <c r="JW33" i="21"/>
  <c r="KH30" i="21"/>
  <c r="KS27" i="21"/>
  <c r="LD24" i="21"/>
  <c r="LO21" i="21"/>
  <c r="MK31" i="21"/>
  <c r="NG33" i="21"/>
  <c r="ON37" i="21"/>
  <c r="JA46" i="21"/>
  <c r="JA30" i="21"/>
  <c r="JL43" i="21"/>
  <c r="JL27" i="21"/>
  <c r="JW40" i="21"/>
  <c r="JW24" i="21"/>
  <c r="KH37" i="21"/>
  <c r="KH21" i="21"/>
  <c r="KS34" i="21"/>
  <c r="LD47" i="21"/>
  <c r="LD31" i="21"/>
  <c r="LO44" i="21"/>
  <c r="LO28" i="21"/>
  <c r="LZ41" i="21"/>
  <c r="MK45" i="21"/>
  <c r="MV42" i="21"/>
  <c r="NG39" i="21"/>
  <c r="NR33" i="21"/>
  <c r="OY42" i="21"/>
  <c r="LZ21" i="21"/>
  <c r="MK34" i="21"/>
  <c r="MV47" i="21"/>
  <c r="MV31" i="21"/>
  <c r="NG44" i="21"/>
  <c r="NG28" i="21"/>
  <c r="NR41" i="21"/>
  <c r="OC44" i="21"/>
  <c r="ON41" i="21"/>
  <c r="NR30" i="21"/>
  <c r="OC43" i="21"/>
  <c r="OC27" i="21"/>
  <c r="ON40" i="21"/>
  <c r="OY40" i="21"/>
  <c r="ON26" i="21"/>
  <c r="OY39" i="21"/>
  <c r="OY32" i="21"/>
  <c r="CG34" i="21"/>
  <c r="CR47" i="21"/>
  <c r="CR31" i="21"/>
  <c r="DC44" i="21"/>
  <c r="DC28" i="21"/>
  <c r="DN41" i="21"/>
  <c r="DN25" i="21"/>
  <c r="DY38" i="21"/>
  <c r="DY22" i="21"/>
  <c r="EJ35" i="21"/>
  <c r="EU19" i="21"/>
  <c r="EU32" i="21"/>
  <c r="FF45" i="21"/>
  <c r="FF29" i="21"/>
  <c r="FQ42" i="21"/>
  <c r="FQ26" i="21"/>
  <c r="GB39" i="21"/>
  <c r="GB23" i="21"/>
  <c r="GM36" i="21"/>
  <c r="GM20" i="21"/>
  <c r="GX33" i="21"/>
  <c r="HI46" i="21"/>
  <c r="HI30" i="21"/>
  <c r="HT43" i="21"/>
  <c r="HT27" i="21"/>
  <c r="IE40" i="21"/>
  <c r="IE24" i="21"/>
  <c r="IP37" i="21"/>
  <c r="JA37" i="21"/>
  <c r="JL34" i="21"/>
  <c r="JW31" i="21"/>
  <c r="KH36" i="21"/>
  <c r="KS33" i="21"/>
  <c r="LD30" i="21"/>
  <c r="LO27" i="21"/>
  <c r="MK27" i="21"/>
  <c r="NG21" i="21"/>
  <c r="CG44" i="21"/>
  <c r="CG28" i="21"/>
  <c r="CR41" i="21"/>
  <c r="CR25" i="21"/>
  <c r="DC38" i="21"/>
  <c r="DC22" i="21"/>
  <c r="DN35" i="21"/>
  <c r="DY19" i="21"/>
  <c r="DY32" i="21"/>
  <c r="EJ45" i="21"/>
  <c r="EJ29" i="21"/>
  <c r="EU42" i="21"/>
  <c r="EU26" i="21"/>
  <c r="FF39" i="21"/>
  <c r="FF23" i="21"/>
  <c r="FQ36" i="21"/>
  <c r="FQ20" i="21"/>
  <c r="GB33" i="21"/>
  <c r="GM46" i="21"/>
  <c r="GM30" i="21"/>
  <c r="GX43" i="21"/>
  <c r="GX27" i="21"/>
  <c r="HI40" i="21"/>
  <c r="HI24" i="21"/>
  <c r="HT37" i="21"/>
  <c r="HT21" i="21"/>
  <c r="IE34" i="21"/>
  <c r="IP47" i="21"/>
  <c r="IP31" i="21"/>
  <c r="JA33" i="21"/>
  <c r="JL30" i="21"/>
  <c r="JW27" i="21"/>
  <c r="KS45" i="21"/>
  <c r="LD42" i="21"/>
  <c r="LO39" i="21"/>
  <c r="LZ44" i="21"/>
  <c r="MV32" i="21"/>
  <c r="OC34" i="21"/>
  <c r="CG43" i="21"/>
  <c r="CG35" i="21"/>
  <c r="CG27" i="21"/>
  <c r="CR19" i="21"/>
  <c r="CR40" i="21"/>
  <c r="CR32" i="21"/>
  <c r="CR24" i="21"/>
  <c r="DC45" i="21"/>
  <c r="DC37" i="21"/>
  <c r="DC29" i="21"/>
  <c r="DC21" i="21"/>
  <c r="DN42" i="21"/>
  <c r="DN34" i="21"/>
  <c r="DN26" i="21"/>
  <c r="DY47" i="21"/>
  <c r="DY39" i="21"/>
  <c r="DY31" i="21"/>
  <c r="DY23" i="21"/>
  <c r="EJ44" i="21"/>
  <c r="EJ36" i="21"/>
  <c r="EJ28" i="21"/>
  <c r="EJ20" i="21"/>
  <c r="EU41" i="21"/>
  <c r="EU33" i="21"/>
  <c r="EU25" i="21"/>
  <c r="FF46" i="21"/>
  <c r="FF38" i="21"/>
  <c r="FF30" i="21"/>
  <c r="FF22" i="21"/>
  <c r="FQ43" i="21"/>
  <c r="FQ35" i="21"/>
  <c r="FQ27" i="21"/>
  <c r="GB19" i="21"/>
  <c r="GB40" i="21"/>
  <c r="GB32" i="21"/>
  <c r="GB24" i="21"/>
  <c r="GM45" i="21"/>
  <c r="GM37" i="21"/>
  <c r="GM29" i="21"/>
  <c r="GM21" i="21"/>
  <c r="GX42" i="21"/>
  <c r="GX34" i="21"/>
  <c r="GX26" i="21"/>
  <c r="HI47" i="21"/>
  <c r="HI39" i="21"/>
  <c r="HI31" i="21"/>
  <c r="HI23" i="21"/>
  <c r="HT44" i="21"/>
  <c r="HT36" i="21"/>
  <c r="HT28" i="21"/>
  <c r="HT20" i="21"/>
  <c r="IE41" i="21"/>
  <c r="IE33" i="21"/>
  <c r="IE25" i="21"/>
  <c r="IP46" i="21"/>
  <c r="IP38" i="21"/>
  <c r="IP30" i="21"/>
  <c r="JA43" i="21"/>
  <c r="JA27" i="21"/>
  <c r="JL40" i="21"/>
  <c r="JL24" i="21"/>
  <c r="JW37" i="21"/>
  <c r="JW21" i="21"/>
  <c r="KH34" i="21"/>
  <c r="KS47" i="21"/>
  <c r="KS31" i="21"/>
  <c r="LD44" i="21"/>
  <c r="LD28" i="21"/>
  <c r="LO41" i="21"/>
  <c r="LO25" i="21"/>
  <c r="LZ38" i="21"/>
  <c r="MK39" i="21"/>
  <c r="MV44" i="21"/>
  <c r="NG41" i="21"/>
  <c r="NR38" i="21"/>
  <c r="ON39" i="21"/>
  <c r="IP27" i="21"/>
  <c r="JA19" i="21"/>
  <c r="JA40" i="21"/>
  <c r="JA32" i="21"/>
  <c r="JA24" i="21"/>
  <c r="JL45" i="21"/>
  <c r="JL37" i="21"/>
  <c r="JL29" i="21"/>
  <c r="JL21" i="21"/>
  <c r="JW42" i="21"/>
  <c r="JW34" i="21"/>
  <c r="JW26" i="21"/>
  <c r="KH47" i="21"/>
  <c r="KH39" i="21"/>
  <c r="KH31" i="21"/>
  <c r="KH23" i="21"/>
  <c r="KS44" i="21"/>
  <c r="KS36" i="21"/>
  <c r="KS28" i="21"/>
  <c r="KS20" i="21"/>
  <c r="LD41" i="21"/>
  <c r="LD33" i="21"/>
  <c r="LD25" i="21"/>
  <c r="LO46" i="21"/>
  <c r="LO38" i="21"/>
  <c r="LO30" i="21"/>
  <c r="LO22" i="21"/>
  <c r="LZ43" i="21"/>
  <c r="LZ35" i="21"/>
  <c r="LZ20" i="21"/>
  <c r="MK33" i="21"/>
  <c r="MV46" i="21"/>
  <c r="MV30" i="21"/>
  <c r="NG43" i="21"/>
  <c r="NG27" i="21"/>
  <c r="NR40" i="21"/>
  <c r="OC38" i="21"/>
  <c r="ON29" i="21"/>
  <c r="LZ31" i="21"/>
  <c r="LZ23" i="21"/>
  <c r="MK44" i="21"/>
  <c r="MK36" i="21"/>
  <c r="MK28" i="21"/>
  <c r="MK20" i="21"/>
  <c r="MV41" i="21"/>
  <c r="MV33" i="21"/>
  <c r="MV25" i="21"/>
  <c r="NG46" i="21"/>
  <c r="NG38" i="21"/>
  <c r="NG30" i="21"/>
  <c r="NG22" i="21"/>
  <c r="NR43" i="21"/>
  <c r="NR35" i="21"/>
  <c r="OC19" i="21"/>
  <c r="OC32" i="21"/>
  <c r="ON45" i="21"/>
  <c r="OY46" i="21"/>
  <c r="NR32" i="21"/>
  <c r="NR24" i="21"/>
  <c r="OC45" i="21"/>
  <c r="OC37" i="21"/>
  <c r="OC29" i="21"/>
  <c r="OC21" i="21"/>
  <c r="ON42" i="21"/>
  <c r="ON31" i="21"/>
  <c r="OY44" i="21"/>
  <c r="ON36" i="21"/>
  <c r="ON28" i="21"/>
  <c r="ON20" i="21"/>
  <c r="OY41" i="21"/>
  <c r="OY27" i="21"/>
  <c r="OY34" i="21"/>
  <c r="OY26" i="21"/>
  <c r="CH25" i="21"/>
  <c r="CS26" i="21"/>
  <c r="DD23" i="21"/>
  <c r="DZ45" i="21"/>
  <c r="EK46" i="21"/>
  <c r="EV43" i="21"/>
  <c r="FG36" i="21"/>
  <c r="FR33" i="21"/>
  <c r="GC34" i="21"/>
  <c r="GN31" i="21"/>
  <c r="GY24" i="21"/>
  <c r="HJ21" i="21"/>
  <c r="HU22" i="21"/>
  <c r="IQ44" i="21"/>
  <c r="JB20" i="21"/>
  <c r="KI43" i="21"/>
  <c r="LE29" i="21"/>
  <c r="MA21" i="21"/>
  <c r="OD25" i="21"/>
  <c r="CH23" i="21"/>
  <c r="DD45" i="21"/>
  <c r="DO46" i="21"/>
  <c r="DZ43" i="21"/>
  <c r="EK36" i="21"/>
  <c r="EV33" i="21"/>
  <c r="FG34" i="21"/>
  <c r="FR31" i="21"/>
  <c r="GC24" i="21"/>
  <c r="GN21" i="21"/>
  <c r="GY22" i="21"/>
  <c r="HU44" i="21"/>
  <c r="IF41" i="21"/>
  <c r="IQ42" i="21"/>
  <c r="JM45" i="21"/>
  <c r="KI47" i="21"/>
  <c r="LE41" i="21"/>
  <c r="MA35" i="21"/>
  <c r="NH20" i="21"/>
  <c r="CH38" i="21"/>
  <c r="CH22" i="21"/>
  <c r="CS35" i="21"/>
  <c r="DD19" i="21"/>
  <c r="DD32" i="21"/>
  <c r="DO45" i="21"/>
  <c r="DO29" i="21"/>
  <c r="DZ42" i="21"/>
  <c r="DZ26" i="21"/>
  <c r="EK39" i="21"/>
  <c r="EK23" i="21"/>
  <c r="EV36" i="21"/>
  <c r="EV20" i="21"/>
  <c r="FG33" i="21"/>
  <c r="FR46" i="21"/>
  <c r="FR30" i="21"/>
  <c r="GC43" i="21"/>
  <c r="GC27" i="21"/>
  <c r="GN40" i="21"/>
  <c r="GN24" i="21"/>
  <c r="GY37" i="21"/>
  <c r="GY21" i="21"/>
  <c r="HJ34" i="21"/>
  <c r="HU47" i="21"/>
  <c r="HU31" i="21"/>
  <c r="IF44" i="21"/>
  <c r="IF28" i="21"/>
  <c r="IQ41" i="21"/>
  <c r="IQ21" i="21"/>
  <c r="JB22" i="21"/>
  <c r="JX44" i="21"/>
  <c r="KI41" i="21"/>
  <c r="KT42" i="21"/>
  <c r="LE39" i="21"/>
  <c r="LP32" i="21"/>
  <c r="MA25" i="21"/>
  <c r="NH40" i="21"/>
  <c r="OO46" i="21"/>
  <c r="JB45" i="21"/>
  <c r="JB29" i="21"/>
  <c r="JM42" i="21"/>
  <c r="JM26" i="21"/>
  <c r="JX39" i="21"/>
  <c r="JX23" i="21"/>
  <c r="KI36" i="21"/>
  <c r="KI20" i="21"/>
  <c r="KT33" i="21"/>
  <c r="LE46" i="21"/>
  <c r="LE30" i="21"/>
  <c r="LP43" i="21"/>
  <c r="LP27" i="21"/>
  <c r="MA40" i="21"/>
  <c r="ML40" i="21"/>
  <c r="MW37" i="21"/>
  <c r="NH38" i="21"/>
  <c r="NS32" i="21"/>
  <c r="OO36" i="21"/>
  <c r="MA22" i="21"/>
  <c r="ML35" i="21"/>
  <c r="MW19" i="21"/>
  <c r="MW32" i="21"/>
  <c r="NH45" i="21"/>
  <c r="NH29" i="21"/>
  <c r="NS42" i="21"/>
  <c r="OD43" i="21"/>
  <c r="OO32" i="21"/>
  <c r="NS29" i="21"/>
  <c r="OD42" i="21"/>
  <c r="OD26" i="21"/>
  <c r="OO39" i="21"/>
  <c r="OZ32" i="21"/>
  <c r="OO25" i="21"/>
  <c r="OZ38" i="21"/>
  <c r="OZ31" i="21"/>
  <c r="CH33" i="21"/>
  <c r="CS34" i="21"/>
  <c r="DD31" i="21"/>
  <c r="DO24" i="21"/>
  <c r="DZ21" i="21"/>
  <c r="EK22" i="21"/>
  <c r="FG44" i="21"/>
  <c r="FR41" i="21"/>
  <c r="GC42" i="21"/>
  <c r="GN39" i="21"/>
  <c r="GY32" i="21"/>
  <c r="HJ29" i="21"/>
  <c r="HU30" i="21"/>
  <c r="IF27" i="21"/>
  <c r="JB36" i="21"/>
  <c r="JX30" i="21"/>
  <c r="LE45" i="21"/>
  <c r="MA47" i="21"/>
  <c r="NS41" i="21"/>
  <c r="CH31" i="21"/>
  <c r="CS24" i="21"/>
  <c r="DD21" i="21"/>
  <c r="DO22" i="21"/>
  <c r="EK44" i="21"/>
  <c r="EV41" i="21"/>
  <c r="FG42" i="21"/>
  <c r="FR39" i="21"/>
  <c r="GC32" i="21"/>
  <c r="GN29" i="21"/>
  <c r="GY30" i="21"/>
  <c r="HJ27" i="21"/>
  <c r="HU20" i="21"/>
  <c r="IQ19" i="21"/>
  <c r="JB32" i="21"/>
  <c r="JX34" i="21"/>
  <c r="KT28" i="21"/>
  <c r="LP22" i="21"/>
  <c r="MW23" i="21"/>
  <c r="CH42" i="21"/>
  <c r="CH26" i="21"/>
  <c r="CS39" i="21"/>
  <c r="CS23" i="21"/>
  <c r="DD36" i="21"/>
  <c r="DD20" i="21"/>
  <c r="DO33" i="21"/>
  <c r="DZ46" i="21"/>
  <c r="DZ30" i="21"/>
  <c r="EK43" i="21"/>
  <c r="EK27" i="21"/>
  <c r="EV40" i="21"/>
  <c r="EV24" i="21"/>
  <c r="FG37" i="21"/>
  <c r="FG21" i="21"/>
  <c r="FR34" i="21"/>
  <c r="GC47" i="21"/>
  <c r="GC31" i="21"/>
  <c r="GN44" i="21"/>
  <c r="GN28" i="21"/>
  <c r="GY41" i="21"/>
  <c r="GY25" i="21"/>
  <c r="HJ38" i="21"/>
  <c r="HJ22" i="21"/>
  <c r="HU35" i="21"/>
  <c r="IF19" i="21"/>
  <c r="IF32" i="21"/>
  <c r="IQ45" i="21"/>
  <c r="IQ29" i="21"/>
  <c r="JB30" i="21"/>
  <c r="JM27" i="21"/>
  <c r="JX20" i="21"/>
  <c r="KT19" i="21"/>
  <c r="LE47" i="21"/>
  <c r="LP40" i="21"/>
  <c r="MA37" i="21"/>
  <c r="MW35" i="21"/>
  <c r="NS20" i="21"/>
  <c r="IQ20" i="21"/>
  <c r="JB33" i="21"/>
  <c r="JM46" i="21"/>
  <c r="JM30" i="21"/>
  <c r="JX43" i="21"/>
  <c r="JX27" i="21"/>
  <c r="KI40" i="21"/>
  <c r="KI24" i="21"/>
  <c r="KT37" i="21"/>
  <c r="KT21" i="21"/>
  <c r="LE34" i="21"/>
  <c r="LP47" i="21"/>
  <c r="LP31" i="21"/>
  <c r="MA44" i="21"/>
  <c r="MA23" i="21"/>
  <c r="MW45" i="21"/>
  <c r="NH46" i="21"/>
  <c r="NS43" i="21"/>
  <c r="OO19" i="21"/>
  <c r="MA26" i="21"/>
  <c r="ML39" i="21"/>
  <c r="ML23" i="21"/>
  <c r="MW36" i="21"/>
  <c r="MW20" i="21"/>
  <c r="NH33" i="21"/>
  <c r="NS46" i="21"/>
  <c r="NS22" i="21"/>
  <c r="OO44" i="21"/>
  <c r="NS33" i="21"/>
  <c r="OD46" i="21"/>
  <c r="OD30" i="21"/>
  <c r="OO43" i="21"/>
  <c r="OZ43" i="21"/>
  <c r="OO29" i="21"/>
  <c r="OZ42" i="21"/>
  <c r="OZ35" i="21"/>
  <c r="CH37" i="21"/>
  <c r="CH21" i="21"/>
  <c r="CS38" i="21"/>
  <c r="CS22" i="21"/>
  <c r="DD35" i="21"/>
  <c r="DO44" i="21"/>
  <c r="DO28" i="21"/>
  <c r="DZ41" i="21"/>
  <c r="DZ25" i="21"/>
  <c r="EK42" i="21"/>
  <c r="EK26" i="21"/>
  <c r="EV39" i="21"/>
  <c r="EV23" i="21"/>
  <c r="FG32" i="21"/>
  <c r="FR45" i="21"/>
  <c r="FR29" i="21"/>
  <c r="GC46" i="21"/>
  <c r="GC30" i="21"/>
  <c r="GN43" i="21"/>
  <c r="GN27" i="21"/>
  <c r="GY36" i="21"/>
  <c r="GY20" i="21"/>
  <c r="HJ33" i="21"/>
  <c r="HU19" i="21"/>
  <c r="HU34" i="21"/>
  <c r="IF47" i="21"/>
  <c r="IF31" i="21"/>
  <c r="IQ40" i="21"/>
  <c r="JB44" i="21"/>
  <c r="JM41" i="21"/>
  <c r="JX38" i="21"/>
  <c r="KI35" i="21"/>
  <c r="KT24" i="21"/>
  <c r="LE21" i="21"/>
  <c r="LP26" i="21"/>
  <c r="ML34" i="21"/>
  <c r="NH28" i="21"/>
  <c r="OO28" i="21"/>
  <c r="CH35" i="21"/>
  <c r="CS44" i="21"/>
  <c r="CS28" i="21"/>
  <c r="DD41" i="21"/>
  <c r="DD25" i="21"/>
  <c r="DO42" i="21"/>
  <c r="DO26" i="21"/>
  <c r="DZ39" i="21"/>
  <c r="DZ23" i="21"/>
  <c r="EK32" i="21"/>
  <c r="EV45" i="21"/>
  <c r="EV29" i="21"/>
  <c r="FG46" i="21"/>
  <c r="FG30" i="21"/>
  <c r="FR43" i="21"/>
  <c r="FR27" i="21"/>
  <c r="GC36" i="21"/>
  <c r="GC20" i="21"/>
  <c r="GN33" i="21"/>
  <c r="GY19" i="21"/>
  <c r="GY34" i="21"/>
  <c r="HJ47" i="21"/>
  <c r="HJ31" i="21"/>
  <c r="HU40" i="21"/>
  <c r="HU24" i="21"/>
  <c r="IF37" i="21"/>
  <c r="IF21" i="21"/>
  <c r="IQ38" i="21"/>
  <c r="JB40" i="21"/>
  <c r="JM37" i="21"/>
  <c r="JX42" i="21"/>
  <c r="KI39" i="21"/>
  <c r="KT36" i="21"/>
  <c r="LE33" i="21"/>
  <c r="LP30" i="21"/>
  <c r="MA29" i="21"/>
  <c r="MW39" i="21"/>
  <c r="OD41" i="21"/>
  <c r="CH44" i="21"/>
  <c r="CH36" i="21"/>
  <c r="CH28" i="21"/>
  <c r="CH20" i="21"/>
  <c r="CS41" i="21"/>
  <c r="CS33" i="21"/>
  <c r="CS25" i="21"/>
  <c r="DD46" i="21"/>
  <c r="DD38" i="21"/>
  <c r="DD30" i="21"/>
  <c r="DD22" i="21"/>
  <c r="DO43" i="21"/>
  <c r="DO35" i="21"/>
  <c r="DO27" i="21"/>
  <c r="DZ19" i="21"/>
  <c r="DZ40" i="21"/>
  <c r="DZ32" i="21"/>
  <c r="DZ24" i="21"/>
  <c r="EK45" i="21"/>
  <c r="EK37" i="21"/>
  <c r="EK29" i="21"/>
  <c r="EK21" i="21"/>
  <c r="EV42" i="21"/>
  <c r="EV34" i="21"/>
  <c r="EV26" i="21"/>
  <c r="FG47" i="21"/>
  <c r="FG39" i="21"/>
  <c r="FG31" i="21"/>
  <c r="FG23" i="21"/>
  <c r="FR44" i="21"/>
  <c r="FR36" i="21"/>
  <c r="FR28" i="21"/>
  <c r="FR20" i="21"/>
  <c r="GC41" i="21"/>
  <c r="GC33" i="21"/>
  <c r="GC25" i="21"/>
  <c r="GN46" i="21"/>
  <c r="GN38" i="21"/>
  <c r="GN30" i="21"/>
  <c r="GN22" i="21"/>
  <c r="GY43" i="21"/>
  <c r="GY35" i="21"/>
  <c r="GY27" i="21"/>
  <c r="HJ19" i="21"/>
  <c r="HJ40" i="21"/>
  <c r="HJ32" i="21"/>
  <c r="HJ24" i="21"/>
  <c r="HU45" i="21"/>
  <c r="HU37" i="21"/>
  <c r="HU29" i="21"/>
  <c r="HU21" i="21"/>
  <c r="IF42" i="21"/>
  <c r="IF34" i="21"/>
  <c r="IF26" i="21"/>
  <c r="IQ47" i="21"/>
  <c r="IQ39" i="21"/>
  <c r="IQ31" i="21"/>
  <c r="JB19" i="21"/>
  <c r="JB34" i="21"/>
  <c r="JM47" i="21"/>
  <c r="JM31" i="21"/>
  <c r="JX40" i="21"/>
  <c r="JX24" i="21"/>
  <c r="KI37" i="21"/>
  <c r="KI21" i="21"/>
  <c r="KT38" i="21"/>
  <c r="KT22" i="21"/>
  <c r="LE35" i="21"/>
  <c r="LP44" i="21"/>
  <c r="LP28" i="21"/>
  <c r="MA41" i="21"/>
  <c r="ML46" i="21"/>
  <c r="MW43" i="21"/>
  <c r="NH32" i="21"/>
  <c r="NS36" i="21"/>
  <c r="OZ41" i="21"/>
  <c r="IQ22" i="21"/>
  <c r="JB43" i="21"/>
  <c r="JB35" i="21"/>
  <c r="JB27" i="21"/>
  <c r="JM19" i="21"/>
  <c r="JM40" i="21"/>
  <c r="JM32" i="21"/>
  <c r="JM24" i="21"/>
  <c r="JX45" i="21"/>
  <c r="JX37" i="21"/>
  <c r="JX29" i="21"/>
  <c r="JX21" i="21"/>
  <c r="KI42" i="21"/>
  <c r="KI34" i="21"/>
  <c r="KI26" i="21"/>
  <c r="KT47" i="21"/>
  <c r="KT39" i="21"/>
  <c r="KT31" i="21"/>
  <c r="KT23" i="21"/>
  <c r="LE44" i="21"/>
  <c r="LE36" i="21"/>
  <c r="LE28" i="21"/>
  <c r="LE20" i="21"/>
  <c r="LP41" i="21"/>
  <c r="LP33" i="21"/>
  <c r="LP25" i="21"/>
  <c r="MA46" i="21"/>
  <c r="MA38" i="21"/>
  <c r="MA27" i="21"/>
  <c r="ML36" i="21"/>
  <c r="ML20" i="21"/>
  <c r="MW33" i="21"/>
  <c r="NH19" i="21"/>
  <c r="NH34" i="21"/>
  <c r="NS47" i="21"/>
  <c r="NS24" i="21"/>
  <c r="OD21" i="21"/>
  <c r="OO20" i="21"/>
  <c r="MA28" i="21"/>
  <c r="MA20" i="21"/>
  <c r="ML41" i="21"/>
  <c r="ML33" i="21"/>
  <c r="ML25" i="21"/>
  <c r="MW46" i="21"/>
  <c r="MW38" i="21"/>
  <c r="MW30" i="21"/>
  <c r="MW22" i="21"/>
  <c r="NH43" i="21"/>
  <c r="NH35" i="21"/>
  <c r="NH27" i="21"/>
  <c r="NS19" i="21"/>
  <c r="NS40" i="21"/>
  <c r="NS26" i="21"/>
  <c r="OD39" i="21"/>
  <c r="OD23" i="21"/>
  <c r="OO24" i="21"/>
  <c r="NS35" i="21"/>
  <c r="NS27" i="21"/>
  <c r="OD19" i="21"/>
  <c r="OD40" i="21"/>
  <c r="OD32" i="21"/>
  <c r="OD24" i="21"/>
  <c r="OO45" i="21"/>
  <c r="OO34" i="21"/>
  <c r="OZ47" i="21"/>
  <c r="OZ24" i="21"/>
  <c r="OO31" i="21"/>
  <c r="OO23" i="21"/>
  <c r="OZ44" i="21"/>
  <c r="OZ34" i="21"/>
  <c r="OZ37" i="21"/>
  <c r="OZ29" i="21"/>
  <c r="CG38" i="21"/>
  <c r="CR35" i="21"/>
  <c r="DC32" i="21"/>
  <c r="DN29" i="21"/>
  <c r="DY26" i="21"/>
  <c r="EJ23" i="21"/>
  <c r="EU20" i="21"/>
  <c r="FQ46" i="21"/>
  <c r="GB43" i="21"/>
  <c r="GM40" i="21"/>
  <c r="GX37" i="21"/>
  <c r="HI34" i="21"/>
  <c r="HT31" i="21"/>
  <c r="IE28" i="21"/>
  <c r="JA45" i="21"/>
  <c r="JW39" i="21"/>
  <c r="KS41" i="21"/>
  <c r="LO35" i="21"/>
  <c r="NG37" i="21"/>
  <c r="CG32" i="21"/>
  <c r="CR29" i="21"/>
  <c r="DC26" i="21"/>
  <c r="DN23" i="21"/>
  <c r="DY20" i="21"/>
  <c r="EU46" i="21"/>
  <c r="FF43" i="21"/>
  <c r="FQ40" i="21"/>
  <c r="GB37" i="21"/>
  <c r="GM34" i="21"/>
  <c r="GX31" i="21"/>
  <c r="HI28" i="21"/>
  <c r="HT25" i="21"/>
  <c r="IE22" i="21"/>
  <c r="JA41" i="21"/>
  <c r="JW35" i="21"/>
  <c r="KS21" i="21"/>
  <c r="LZ19" i="21"/>
  <c r="NR42" i="21"/>
  <c r="CG37" i="21"/>
  <c r="CG21" i="21"/>
  <c r="CR34" i="21"/>
  <c r="DC47" i="21"/>
  <c r="DC31" i="21"/>
  <c r="DN44" i="21"/>
  <c r="DN28" i="21"/>
  <c r="DY41" i="21"/>
  <c r="DY25" i="21"/>
  <c r="EJ38" i="21"/>
  <c r="EJ22" i="21"/>
  <c r="EU35" i="21"/>
  <c r="FF19" i="21"/>
  <c r="FF32" i="21"/>
  <c r="FQ45" i="21"/>
  <c r="FQ29" i="21"/>
  <c r="GB42" i="21"/>
  <c r="GB26" i="21"/>
  <c r="GM39" i="21"/>
  <c r="GM23" i="21"/>
  <c r="GX36" i="21"/>
  <c r="GX20" i="21"/>
  <c r="HI33" i="21"/>
  <c r="HT46" i="21"/>
  <c r="HT30" i="21"/>
  <c r="IE43" i="21"/>
  <c r="IE27" i="21"/>
  <c r="IP40" i="21"/>
  <c r="JA47" i="21"/>
  <c r="JL44" i="21"/>
  <c r="JW41" i="21"/>
  <c r="KH38" i="21"/>
  <c r="KS35" i="21"/>
  <c r="LD32" i="21"/>
  <c r="LO29" i="21"/>
  <c r="MK47" i="21"/>
  <c r="MV20" i="21"/>
  <c r="OC26" i="21"/>
  <c r="IP21" i="21"/>
  <c r="JA34" i="21"/>
  <c r="JL47" i="21"/>
  <c r="JL31" i="21"/>
  <c r="JW44" i="21"/>
  <c r="JW28" i="21"/>
  <c r="KH41" i="21"/>
  <c r="KH25" i="21"/>
  <c r="KS38" i="21"/>
  <c r="KS22" i="21"/>
  <c r="LD35" i="21"/>
  <c r="LO19" i="21"/>
  <c r="LO32" i="21"/>
  <c r="LZ45" i="21"/>
  <c r="LZ24" i="21"/>
  <c r="MK21" i="21"/>
  <c r="NG47" i="21"/>
  <c r="NR44" i="21"/>
  <c r="ON43" i="21"/>
  <c r="LZ25" i="21"/>
  <c r="MK38" i="21"/>
  <c r="MK22" i="21"/>
  <c r="MV35" i="21"/>
  <c r="NG19" i="21"/>
  <c r="NG32" i="21"/>
  <c r="NR45" i="21"/>
  <c r="NR23" i="21"/>
  <c r="OC20" i="21"/>
  <c r="NR34" i="21"/>
  <c r="OC47" i="21"/>
  <c r="OC31" i="21"/>
  <c r="ON44" i="21"/>
  <c r="OY19" i="21"/>
  <c r="ON30" i="21"/>
  <c r="OY43" i="21"/>
  <c r="OY36" i="21"/>
  <c r="OY20" i="21"/>
  <c r="CG46" i="21"/>
  <c r="CR43" i="21"/>
  <c r="DC40" i="21"/>
  <c r="DN37" i="21"/>
  <c r="DY34" i="21"/>
  <c r="EJ31" i="21"/>
  <c r="EU28" i="21"/>
  <c r="FF25" i="21"/>
  <c r="FQ22" i="21"/>
  <c r="GM19" i="21"/>
  <c r="GX45" i="21"/>
  <c r="HI42" i="21"/>
  <c r="HT39" i="21"/>
  <c r="IE36" i="21"/>
  <c r="IP33" i="21"/>
  <c r="JL26" i="21"/>
  <c r="KH28" i="21"/>
  <c r="LD22" i="21"/>
  <c r="MV40" i="21"/>
  <c r="CG40" i="21"/>
  <c r="CR37" i="21"/>
  <c r="DC34" i="21"/>
  <c r="DN31" i="21"/>
  <c r="DY28" i="21"/>
  <c r="EJ25" i="21"/>
  <c r="EU22" i="21"/>
  <c r="FQ19" i="21"/>
  <c r="GB45" i="21"/>
  <c r="GM42" i="21"/>
  <c r="GX39" i="21"/>
  <c r="HI36" i="21"/>
  <c r="HT33" i="21"/>
  <c r="IE30" i="21"/>
  <c r="IP28" i="21"/>
  <c r="JL22" i="21"/>
  <c r="KS37" i="21"/>
  <c r="LO31" i="21"/>
  <c r="NG45" i="21"/>
  <c r="CG41" i="21"/>
  <c r="CG25" i="21"/>
  <c r="CR38" i="21"/>
  <c r="CR22" i="21"/>
  <c r="DC35" i="21"/>
  <c r="DN19" i="21"/>
  <c r="DN32" i="21"/>
  <c r="DY45" i="21"/>
  <c r="DY29" i="21"/>
  <c r="EJ42" i="21"/>
  <c r="EJ26" i="21"/>
  <c r="EU39" i="21"/>
  <c r="EU23" i="21"/>
  <c r="FF36" i="21"/>
  <c r="FF20" i="21"/>
  <c r="FQ33" i="21"/>
  <c r="GB46" i="21"/>
  <c r="GB30" i="21"/>
  <c r="GM43" i="21"/>
  <c r="GM27" i="21"/>
  <c r="GX40" i="21"/>
  <c r="GX24" i="21"/>
  <c r="HI37" i="21"/>
  <c r="HI21" i="21"/>
  <c r="HT34" i="21"/>
  <c r="IE47" i="21"/>
  <c r="IE31" i="21"/>
  <c r="IP44" i="21"/>
  <c r="IP26" i="21"/>
  <c r="JA23" i="21"/>
  <c r="JL20" i="21"/>
  <c r="KH46" i="21"/>
  <c r="KS43" i="21"/>
  <c r="LD40" i="21"/>
  <c r="LO37" i="21"/>
  <c r="LZ34" i="21"/>
  <c r="MV36" i="21"/>
  <c r="NR29" i="21"/>
  <c r="IP25" i="21"/>
  <c r="JA38" i="21"/>
  <c r="JA22" i="21"/>
  <c r="JL35" i="21"/>
  <c r="JW19" i="21"/>
  <c r="JW32" i="21"/>
  <c r="KH45" i="21"/>
  <c r="KH29" i="21"/>
  <c r="KS42" i="21"/>
  <c r="KS26" i="21"/>
  <c r="LD39" i="21"/>
  <c r="LD23" i="21"/>
  <c r="LO36" i="21"/>
  <c r="LO20" i="21"/>
  <c r="LZ32" i="21"/>
  <c r="MK29" i="21"/>
  <c r="MV26" i="21"/>
  <c r="NG23" i="21"/>
  <c r="OC30" i="21"/>
  <c r="LZ29" i="21"/>
  <c r="MK42" i="21"/>
  <c r="MK26" i="21"/>
  <c r="MV39" i="21"/>
  <c r="MV23" i="21"/>
  <c r="NG36" i="21"/>
  <c r="NG20" i="21"/>
  <c r="NR31" i="21"/>
  <c r="OC28" i="21"/>
  <c r="OY29" i="21"/>
  <c r="NR22" i="21"/>
  <c r="OC35" i="21"/>
  <c r="ON19" i="21"/>
  <c r="ON27" i="21"/>
  <c r="ON34" i="21"/>
  <c r="OY47" i="21"/>
  <c r="OY23" i="21"/>
  <c r="OY24" i="21"/>
  <c r="CG42" i="21"/>
  <c r="CG26" i="21"/>
  <c r="CR39" i="21"/>
  <c r="CR23" i="21"/>
  <c r="DC36" i="21"/>
  <c r="DC20" i="21"/>
  <c r="DN33" i="21"/>
  <c r="DY46" i="21"/>
  <c r="DY30" i="21"/>
  <c r="EJ43" i="21"/>
  <c r="EJ27" i="21"/>
  <c r="EU40" i="21"/>
  <c r="EU24" i="21"/>
  <c r="FF37" i="21"/>
  <c r="FF21" i="21"/>
  <c r="FQ34" i="21"/>
  <c r="GB47" i="21"/>
  <c r="GB31" i="21"/>
  <c r="GM44" i="21"/>
  <c r="GM28" i="21"/>
  <c r="GX41" i="21"/>
  <c r="GX25" i="21"/>
  <c r="HI38" i="21"/>
  <c r="HI22" i="21"/>
  <c r="HT35" i="21"/>
  <c r="IE19" i="21"/>
  <c r="IE32" i="21"/>
  <c r="IP45" i="21"/>
  <c r="IP24" i="21"/>
  <c r="JA21" i="21"/>
  <c r="JW47" i="21"/>
  <c r="KH19" i="21"/>
  <c r="KH20" i="21"/>
  <c r="LD46" i="21"/>
  <c r="LO43" i="21"/>
  <c r="LZ30" i="21"/>
  <c r="MV24" i="21"/>
  <c r="ON47" i="21"/>
  <c r="CG36" i="21"/>
  <c r="CG20" i="21"/>
  <c r="CR33" i="21"/>
  <c r="DC46" i="21"/>
  <c r="DC30" i="21"/>
  <c r="DN43" i="21"/>
  <c r="DN27" i="21"/>
  <c r="DY40" i="21"/>
  <c r="DY24" i="21"/>
  <c r="EJ37" i="21"/>
  <c r="EJ21" i="21"/>
  <c r="EU34" i="21"/>
  <c r="FF47" i="21"/>
  <c r="FF31" i="21"/>
  <c r="FQ44" i="21"/>
  <c r="FQ28" i="21"/>
  <c r="GB41" i="21"/>
  <c r="GB25" i="21"/>
  <c r="GM38" i="21"/>
  <c r="GM22" i="21"/>
  <c r="GX35" i="21"/>
  <c r="HI19" i="21"/>
  <c r="HI32" i="21"/>
  <c r="HT45" i="21"/>
  <c r="HT29" i="21"/>
  <c r="IE42" i="21"/>
  <c r="IE26" i="21"/>
  <c r="IP39" i="21"/>
  <c r="IP20" i="21"/>
  <c r="JL46" i="21"/>
  <c r="JW43" i="21"/>
  <c r="KH32" i="21"/>
  <c r="KS29" i="21"/>
  <c r="LD26" i="21"/>
  <c r="LO23" i="21"/>
  <c r="LZ22" i="21"/>
  <c r="NG29" i="21"/>
  <c r="CG47" i="21"/>
  <c r="CG39" i="21"/>
  <c r="CG31" i="21"/>
  <c r="CG23" i="21"/>
  <c r="CR44" i="21"/>
  <c r="CR36" i="21"/>
  <c r="CR28" i="21"/>
  <c r="CR20" i="21"/>
  <c r="DC41" i="21"/>
  <c r="DC33" i="21"/>
  <c r="DC25" i="21"/>
  <c r="DN46" i="21"/>
  <c r="DN38" i="21"/>
  <c r="DN30" i="21"/>
  <c r="DN22" i="21"/>
  <c r="DY43" i="21"/>
  <c r="DY35" i="21"/>
  <c r="DY27" i="21"/>
  <c r="EJ19" i="21"/>
  <c r="EJ40" i="21"/>
  <c r="EJ32" i="21"/>
  <c r="EJ24" i="21"/>
  <c r="EU45" i="21"/>
  <c r="EU37" i="21"/>
  <c r="EU29" i="21"/>
  <c r="EU21" i="21"/>
  <c r="FF42" i="21"/>
  <c r="FF34" i="21"/>
  <c r="FF26" i="21"/>
  <c r="FQ47" i="21"/>
  <c r="FQ39" i="21"/>
  <c r="FQ31" i="21"/>
  <c r="FQ23" i="21"/>
  <c r="GB44" i="21"/>
  <c r="GB36" i="21"/>
  <c r="GB28" i="21"/>
  <c r="GB20" i="21"/>
  <c r="GM41" i="21"/>
  <c r="GM33" i="21"/>
  <c r="GM25" i="21"/>
  <c r="GX46" i="21"/>
  <c r="GX38" i="21"/>
  <c r="GX30" i="21"/>
  <c r="GX22" i="21"/>
  <c r="HI43" i="21"/>
  <c r="HI35" i="21"/>
  <c r="HI27" i="21"/>
  <c r="HT19" i="21"/>
  <c r="HT40" i="21"/>
  <c r="HT32" i="21"/>
  <c r="HT24" i="21"/>
  <c r="IE45" i="21"/>
  <c r="IE37" i="21"/>
  <c r="IE29" i="21"/>
  <c r="IE21" i="21"/>
  <c r="IP42" i="21"/>
  <c r="IP34" i="21"/>
  <c r="IP22" i="21"/>
  <c r="JA35" i="21"/>
  <c r="JL19" i="21"/>
  <c r="JL32" i="21"/>
  <c r="JW45" i="21"/>
  <c r="JW29" i="21"/>
  <c r="KH42" i="21"/>
  <c r="KH26" i="21"/>
  <c r="KS39" i="21"/>
  <c r="KS23" i="21"/>
  <c r="LD36" i="21"/>
  <c r="LD20" i="21"/>
  <c r="LO33" i="21"/>
  <c r="LZ46" i="21"/>
  <c r="LZ26" i="21"/>
  <c r="MK23" i="21"/>
  <c r="MV28" i="21"/>
  <c r="NG25" i="21"/>
  <c r="OC42" i="21"/>
  <c r="OY37" i="21"/>
  <c r="IP23" i="21"/>
  <c r="JA44" i="21"/>
  <c r="JA36" i="21"/>
  <c r="JA28" i="21"/>
  <c r="JA20" i="21"/>
  <c r="JL41" i="21"/>
  <c r="JL33" i="21"/>
  <c r="JL25" i="21"/>
  <c r="JW46" i="21"/>
  <c r="JW38" i="21"/>
  <c r="JW30" i="21"/>
  <c r="JW22" i="21"/>
  <c r="KH43" i="21"/>
  <c r="KH35" i="21"/>
  <c r="KH27" i="21"/>
  <c r="KS19" i="21"/>
  <c r="KS40" i="21"/>
  <c r="KS32" i="21"/>
  <c r="KS24" i="21"/>
  <c r="LD45" i="21"/>
  <c r="LD37" i="21"/>
  <c r="LD29" i="21"/>
  <c r="LD21" i="21"/>
  <c r="LO42" i="21"/>
  <c r="LO34" i="21"/>
  <c r="LO26" i="21"/>
  <c r="LZ47" i="21"/>
  <c r="LZ39" i="21"/>
  <c r="LZ28" i="21"/>
  <c r="MK41" i="21"/>
  <c r="MK25" i="21"/>
  <c r="MV38" i="21"/>
  <c r="MV22" i="21"/>
  <c r="NG35" i="21"/>
  <c r="NR19" i="21"/>
  <c r="NR25" i="21"/>
  <c r="OC22" i="21"/>
  <c r="OY21" i="21"/>
  <c r="LZ27" i="21"/>
  <c r="MK19" i="21"/>
  <c r="MK40" i="21"/>
  <c r="MK32" i="21"/>
  <c r="MK24" i="21"/>
  <c r="MV45" i="21"/>
  <c r="MV37" i="21"/>
  <c r="MV29" i="21"/>
  <c r="MV21" i="21"/>
  <c r="NG42" i="21"/>
  <c r="NG34" i="21"/>
  <c r="NG26" i="21"/>
  <c r="NR47" i="21"/>
  <c r="NR39" i="21"/>
  <c r="NR27" i="21"/>
  <c r="OC40" i="21"/>
  <c r="OC24" i="21"/>
  <c r="ON33" i="21"/>
  <c r="NR36" i="21"/>
  <c r="NR28" i="21"/>
  <c r="NR20" i="21"/>
  <c r="OC41" i="21"/>
  <c r="OC33" i="21"/>
  <c r="OC25" i="21"/>
  <c r="ON46" i="21"/>
  <c r="ON38" i="21"/>
  <c r="ON23" i="21"/>
  <c r="OY33" i="21"/>
  <c r="ON32" i="21"/>
  <c r="ON24" i="21"/>
  <c r="OY45" i="21"/>
  <c r="OY35" i="21"/>
  <c r="OY38" i="21"/>
  <c r="OY30" i="21"/>
  <c r="MA47" i="19"/>
  <c r="OZ20" i="20"/>
  <c r="OZ22" i="20"/>
  <c r="OZ24" i="20"/>
  <c r="OZ26" i="20"/>
  <c r="OZ28" i="20"/>
  <c r="OZ30" i="20"/>
  <c r="OZ32" i="20"/>
  <c r="OZ34" i="20"/>
  <c r="OZ36" i="20"/>
  <c r="OZ38" i="20"/>
  <c r="OZ40" i="20"/>
  <c r="OZ42" i="20"/>
  <c r="OZ44" i="20"/>
  <c r="OZ46" i="20"/>
  <c r="OO20" i="20"/>
  <c r="OO22" i="20"/>
  <c r="OO24" i="20"/>
  <c r="OO25" i="20"/>
  <c r="OO27" i="20"/>
  <c r="OO29" i="20"/>
  <c r="OO31" i="20"/>
  <c r="OO33" i="20"/>
  <c r="OO35" i="20"/>
  <c r="OO37" i="20"/>
  <c r="OO39" i="20"/>
  <c r="OO41" i="20"/>
  <c r="OO43" i="20"/>
  <c r="OO45" i="20"/>
  <c r="OO47" i="20"/>
  <c r="OD21" i="20"/>
  <c r="OD23" i="20"/>
  <c r="OD25" i="20"/>
  <c r="OD27" i="20"/>
  <c r="OD29" i="20"/>
  <c r="OD31" i="20"/>
  <c r="OD33" i="20"/>
  <c r="OD35" i="20"/>
  <c r="OD37" i="20"/>
  <c r="OD39" i="20"/>
  <c r="OD41" i="20"/>
  <c r="OD43" i="20"/>
  <c r="OD45" i="20"/>
  <c r="OO19" i="20"/>
  <c r="NS19" i="20"/>
  <c r="MW19" i="20"/>
  <c r="NS23" i="20"/>
  <c r="NS27" i="20"/>
  <c r="NS31" i="20"/>
  <c r="NS35" i="20"/>
  <c r="NS39" i="20"/>
  <c r="NS43" i="20"/>
  <c r="NS47" i="20"/>
  <c r="NH22" i="20"/>
  <c r="NH26" i="20"/>
  <c r="NH30" i="20"/>
  <c r="NH34" i="20"/>
  <c r="NH38" i="20"/>
  <c r="NH42" i="20"/>
  <c r="NH46" i="20"/>
  <c r="MW23" i="20"/>
  <c r="MW27" i="20"/>
  <c r="MW31" i="20"/>
  <c r="MW35" i="20"/>
  <c r="MW39" i="20"/>
  <c r="MW43" i="20"/>
  <c r="MW47" i="20"/>
  <c r="ML22" i="20"/>
  <c r="ML26" i="20"/>
  <c r="ML30" i="20"/>
  <c r="ML19" i="20"/>
  <c r="LP19" i="20"/>
  <c r="KT19" i="20"/>
  <c r="JX19" i="20"/>
  <c r="NS22" i="20"/>
  <c r="NS30" i="20"/>
  <c r="NS38" i="20"/>
  <c r="NS46" i="20"/>
  <c r="NH25" i="20"/>
  <c r="NH33" i="20"/>
  <c r="NH41" i="20"/>
  <c r="MW20" i="20"/>
  <c r="MW28" i="20"/>
  <c r="MW36" i="20"/>
  <c r="MW44" i="20"/>
  <c r="ML27" i="20"/>
  <c r="ML33" i="20"/>
  <c r="ML37" i="20"/>
  <c r="ML41" i="20"/>
  <c r="ML45" i="20"/>
  <c r="MA20" i="20"/>
  <c r="MA24" i="20"/>
  <c r="MA28" i="20"/>
  <c r="MA32" i="20"/>
  <c r="MA36" i="20"/>
  <c r="MA40" i="20"/>
  <c r="MA44" i="20"/>
  <c r="LP21" i="20"/>
  <c r="LP25" i="20"/>
  <c r="LP29" i="20"/>
  <c r="LP33" i="20"/>
  <c r="LP37" i="20"/>
  <c r="LP41" i="20"/>
  <c r="LP45" i="20"/>
  <c r="LE20" i="20"/>
  <c r="LE24" i="20"/>
  <c r="LE28" i="20"/>
  <c r="LE32" i="20"/>
  <c r="LE36" i="20"/>
  <c r="LE40" i="20"/>
  <c r="LE44" i="20"/>
  <c r="KT21" i="20"/>
  <c r="KT25" i="20"/>
  <c r="KT29" i="20"/>
  <c r="KT33" i="20"/>
  <c r="KT37" i="20"/>
  <c r="KT41" i="20"/>
  <c r="KT45" i="20"/>
  <c r="KI20" i="20"/>
  <c r="KI24" i="20"/>
  <c r="KI28" i="20"/>
  <c r="KI32" i="20"/>
  <c r="KI36" i="20"/>
  <c r="KI40" i="20"/>
  <c r="KI44" i="20"/>
  <c r="JX21" i="20"/>
  <c r="JX25" i="20"/>
  <c r="JX29" i="20"/>
  <c r="JX33" i="20"/>
  <c r="JX37" i="20"/>
  <c r="JX41" i="20"/>
  <c r="JX45" i="20"/>
  <c r="JM20" i="20"/>
  <c r="JM24" i="20"/>
  <c r="JM28" i="20"/>
  <c r="JM32" i="20"/>
  <c r="JM35" i="20"/>
  <c r="JM37" i="20"/>
  <c r="JM39" i="20"/>
  <c r="JM41" i="20"/>
  <c r="JM43" i="20"/>
  <c r="JM45" i="20"/>
  <c r="JM47" i="20"/>
  <c r="JB21" i="20"/>
  <c r="JB23" i="20"/>
  <c r="JB25" i="20"/>
  <c r="JB27" i="20"/>
  <c r="JB29" i="20"/>
  <c r="JB31" i="20"/>
  <c r="JB33" i="20"/>
  <c r="JB35" i="20"/>
  <c r="JB37" i="20"/>
  <c r="JB39" i="20"/>
  <c r="JB41" i="20"/>
  <c r="JB43" i="20"/>
  <c r="JB45" i="20"/>
  <c r="JB47" i="20"/>
  <c r="IQ21" i="20"/>
  <c r="IQ23" i="20"/>
  <c r="IQ25" i="20"/>
  <c r="IQ27" i="20"/>
  <c r="IQ29" i="20"/>
  <c r="IQ31" i="20"/>
  <c r="IQ33" i="20"/>
  <c r="IQ35" i="20"/>
  <c r="IQ37" i="20"/>
  <c r="IQ39" i="20"/>
  <c r="IQ41" i="20"/>
  <c r="IQ43" i="20"/>
  <c r="IQ45" i="20"/>
  <c r="IQ47" i="20"/>
  <c r="IF21" i="20"/>
  <c r="IF23" i="20"/>
  <c r="IF25" i="20"/>
  <c r="IF27" i="20"/>
  <c r="IF29" i="20"/>
  <c r="IF31" i="20"/>
  <c r="IF33" i="20"/>
  <c r="IF35" i="20"/>
  <c r="IF37" i="20"/>
  <c r="IF39" i="20"/>
  <c r="IF41" i="20"/>
  <c r="IF43" i="20"/>
  <c r="IF45" i="20"/>
  <c r="IF47" i="20"/>
  <c r="HU21" i="20"/>
  <c r="NS20" i="20"/>
  <c r="NS28" i="20"/>
  <c r="NS36" i="20"/>
  <c r="NS44" i="20"/>
  <c r="NH31" i="20"/>
  <c r="NH47" i="20"/>
  <c r="MW34" i="20"/>
  <c r="ML21" i="20"/>
  <c r="ML34" i="20"/>
  <c r="ML42" i="20"/>
  <c r="MA21" i="20"/>
  <c r="MA29" i="20"/>
  <c r="MA37" i="20"/>
  <c r="MA45" i="20"/>
  <c r="LP24" i="20"/>
  <c r="LP32" i="20"/>
  <c r="LP40" i="20"/>
  <c r="LE23" i="20"/>
  <c r="LE31" i="20"/>
  <c r="LE39" i="20"/>
  <c r="LE47" i="20"/>
  <c r="KT26" i="20"/>
  <c r="KT34" i="20"/>
  <c r="KT42" i="20"/>
  <c r="KI21" i="20"/>
  <c r="KI29" i="20"/>
  <c r="KI37" i="20"/>
  <c r="KI45" i="20"/>
  <c r="JX24" i="20"/>
  <c r="JX32" i="20"/>
  <c r="JX40" i="20"/>
  <c r="JM23" i="20"/>
  <c r="JM31" i="20"/>
  <c r="IF19" i="20"/>
  <c r="HU24" i="20"/>
  <c r="HU26" i="20"/>
  <c r="HU28" i="20"/>
  <c r="HU30" i="20"/>
  <c r="HU32" i="20"/>
  <c r="HU34" i="20"/>
  <c r="HU36" i="20"/>
  <c r="HU38" i="20"/>
  <c r="HU40" i="20"/>
  <c r="HU42" i="20"/>
  <c r="HU44" i="20"/>
  <c r="HU46" i="20"/>
  <c r="HJ20" i="20"/>
  <c r="HJ22" i="20"/>
  <c r="HJ24" i="20"/>
  <c r="HJ26" i="20"/>
  <c r="HJ28" i="20"/>
  <c r="HJ30" i="20"/>
  <c r="HJ32" i="20"/>
  <c r="HJ34" i="20"/>
  <c r="HJ36" i="20"/>
  <c r="HJ38" i="20"/>
  <c r="HJ40" i="20"/>
  <c r="HJ42" i="20"/>
  <c r="HJ44" i="20"/>
  <c r="HJ46" i="20"/>
  <c r="GY20" i="20"/>
  <c r="GY22" i="20"/>
  <c r="GY24" i="20"/>
  <c r="GY26" i="20"/>
  <c r="GY28" i="20"/>
  <c r="GY30" i="20"/>
  <c r="GY32" i="20"/>
  <c r="GY34" i="20"/>
  <c r="GY36" i="20"/>
  <c r="GY38" i="20"/>
  <c r="GY40" i="20"/>
  <c r="GY42" i="20"/>
  <c r="GY44" i="20"/>
  <c r="GY46" i="20"/>
  <c r="GN20" i="20"/>
  <c r="GN22" i="20"/>
  <c r="GN24" i="20"/>
  <c r="GN26" i="20"/>
  <c r="GN28" i="20"/>
  <c r="GN30" i="20"/>
  <c r="GN32" i="20"/>
  <c r="GN34" i="20"/>
  <c r="GN36" i="20"/>
  <c r="GN38" i="20"/>
  <c r="GN40" i="20"/>
  <c r="GN42" i="20"/>
  <c r="GN44" i="20"/>
  <c r="GN46" i="20"/>
  <c r="GC20" i="20"/>
  <c r="GC22" i="20"/>
  <c r="GC24" i="20"/>
  <c r="GC26" i="20"/>
  <c r="GC28" i="20"/>
  <c r="GC30" i="20"/>
  <c r="GC32" i="20"/>
  <c r="GC34" i="20"/>
  <c r="GC36" i="20"/>
  <c r="NH27" i="20"/>
  <c r="NH43" i="20"/>
  <c r="MW30" i="20"/>
  <c r="MW46" i="20"/>
  <c r="ML36" i="20"/>
  <c r="ML44" i="20"/>
  <c r="MA27" i="20"/>
  <c r="MA35" i="20"/>
  <c r="MA43" i="20"/>
  <c r="LP22" i="20"/>
  <c r="LP30" i="20"/>
  <c r="LP38" i="20"/>
  <c r="LP46" i="20"/>
  <c r="LE25" i="20"/>
  <c r="LE33" i="20"/>
  <c r="LE41" i="20"/>
  <c r="KT24" i="20"/>
  <c r="KT40" i="20"/>
  <c r="KI35" i="20"/>
  <c r="JX22" i="20"/>
  <c r="JX38" i="20"/>
  <c r="JM25" i="20"/>
  <c r="JM19" i="20"/>
  <c r="GN19" i="20"/>
  <c r="FR19" i="20"/>
  <c r="EV19" i="20"/>
  <c r="DZ19" i="20"/>
  <c r="DD19" i="20"/>
  <c r="CH19" i="20"/>
  <c r="BV22" i="20"/>
  <c r="BV26" i="20"/>
  <c r="BV30" i="20"/>
  <c r="BV34" i="20"/>
  <c r="BV38" i="20"/>
  <c r="BV42" i="20"/>
  <c r="BV46" i="20"/>
  <c r="KT20" i="20"/>
  <c r="KT36" i="20"/>
  <c r="KI23" i="20"/>
  <c r="KI39" i="20"/>
  <c r="JX26" i="20"/>
  <c r="JX42" i="20"/>
  <c r="JM29" i="20"/>
  <c r="HU19" i="20"/>
  <c r="GC38" i="20"/>
  <c r="GC42" i="20"/>
  <c r="GC46" i="20"/>
  <c r="FR23" i="20"/>
  <c r="FR27" i="20"/>
  <c r="FR31" i="20"/>
  <c r="FR35" i="20"/>
  <c r="FR39" i="20"/>
  <c r="FR43" i="20"/>
  <c r="FR47" i="20"/>
  <c r="FG22" i="20"/>
  <c r="FG26" i="20"/>
  <c r="FG30" i="20"/>
  <c r="FG34" i="20"/>
  <c r="FG38" i="20"/>
  <c r="FG42" i="20"/>
  <c r="FG46" i="20"/>
  <c r="EV23" i="20"/>
  <c r="EV27" i="20"/>
  <c r="EV31" i="20"/>
  <c r="EV35" i="20"/>
  <c r="EV39" i="20"/>
  <c r="EV43" i="20"/>
  <c r="EV47" i="20"/>
  <c r="EK22" i="20"/>
  <c r="EK26" i="20"/>
  <c r="EK30" i="20"/>
  <c r="EK34" i="20"/>
  <c r="EK38" i="20"/>
  <c r="EK42" i="20"/>
  <c r="EK46" i="20"/>
  <c r="DZ23" i="20"/>
  <c r="DZ27" i="20"/>
  <c r="DZ31" i="20"/>
  <c r="DZ35" i="20"/>
  <c r="DZ39" i="20"/>
  <c r="DZ43" i="20"/>
  <c r="DZ47" i="20"/>
  <c r="DO22" i="20"/>
  <c r="DO26" i="20"/>
  <c r="DO30" i="20"/>
  <c r="DO34" i="20"/>
  <c r="DO38" i="20"/>
  <c r="DO42" i="20"/>
  <c r="DO46" i="20"/>
  <c r="DD23" i="20"/>
  <c r="DD27" i="20"/>
  <c r="DD31" i="20"/>
  <c r="DD35" i="20"/>
  <c r="DD39" i="20"/>
  <c r="DD43" i="20"/>
  <c r="DD47" i="20"/>
  <c r="CS22" i="20"/>
  <c r="CS26" i="20"/>
  <c r="CS30" i="20"/>
  <c r="CS34" i="20"/>
  <c r="CS38" i="20"/>
  <c r="CS42" i="20"/>
  <c r="CS46" i="20"/>
  <c r="CH23" i="20"/>
  <c r="CH27" i="20"/>
  <c r="CH31" i="20"/>
  <c r="CH35" i="20"/>
  <c r="CH39" i="20"/>
  <c r="CH43" i="20"/>
  <c r="CH47" i="20"/>
  <c r="BV27" i="20"/>
  <c r="BV35" i="20"/>
  <c r="BV43" i="20"/>
  <c r="FG21" i="20"/>
  <c r="FG35" i="20"/>
  <c r="FG43" i="20"/>
  <c r="EV20" i="20"/>
  <c r="GC39" i="20"/>
  <c r="GC43" i="20"/>
  <c r="GC47" i="20"/>
  <c r="FR22" i="20"/>
  <c r="FR26" i="20"/>
  <c r="FR30" i="20"/>
  <c r="FR34" i="20"/>
  <c r="FR38" i="20"/>
  <c r="FR42" i="20"/>
  <c r="FR46" i="20"/>
  <c r="FG25" i="20"/>
  <c r="FG29" i="20"/>
  <c r="FG37" i="20"/>
  <c r="FG45" i="20"/>
  <c r="EV24" i="20"/>
  <c r="EV30" i="20"/>
  <c r="EV34" i="20"/>
  <c r="EV38" i="20"/>
  <c r="EV42" i="20"/>
  <c r="EV46" i="20"/>
  <c r="EK23" i="20"/>
  <c r="EK27" i="20"/>
  <c r="EK31" i="20"/>
  <c r="EK35" i="20"/>
  <c r="EK39" i="20"/>
  <c r="EK43" i="20"/>
  <c r="EK47" i="20"/>
  <c r="DZ22" i="20"/>
  <c r="DZ26" i="20"/>
  <c r="DZ30" i="20"/>
  <c r="DZ34" i="20"/>
  <c r="DZ38" i="20"/>
  <c r="DZ42" i="20"/>
  <c r="DZ46" i="20"/>
  <c r="DO23" i="20"/>
  <c r="DO27" i="20"/>
  <c r="DO31" i="20"/>
  <c r="DO35" i="20"/>
  <c r="DO39" i="20"/>
  <c r="DO43" i="20"/>
  <c r="DO47" i="20"/>
  <c r="DD22" i="20"/>
  <c r="DD26" i="20"/>
  <c r="DD30" i="20"/>
  <c r="DD34" i="20"/>
  <c r="DD38" i="20"/>
  <c r="DD42" i="20"/>
  <c r="DD46" i="20"/>
  <c r="CS23" i="20"/>
  <c r="CS27" i="20"/>
  <c r="CS31" i="20"/>
  <c r="CS35" i="20"/>
  <c r="CS39" i="20"/>
  <c r="CS43" i="20"/>
  <c r="CS47" i="20"/>
  <c r="CH22" i="20"/>
  <c r="CH26" i="20"/>
  <c r="CH30" i="20"/>
  <c r="CH36" i="20"/>
  <c r="CH44" i="20"/>
  <c r="BV29" i="20"/>
  <c r="BV45" i="20"/>
  <c r="CH38" i="20"/>
  <c r="CH46" i="20"/>
  <c r="BV33" i="20"/>
  <c r="OZ21" i="20"/>
  <c r="OZ23" i="20"/>
  <c r="OZ25" i="20"/>
  <c r="OZ27" i="20"/>
  <c r="OZ29" i="20"/>
  <c r="OZ31" i="20"/>
  <c r="OZ33" i="20"/>
  <c r="OZ35" i="20"/>
  <c r="OZ37" i="20"/>
  <c r="OZ39" i="20"/>
  <c r="OZ41" i="20"/>
  <c r="OZ43" i="20"/>
  <c r="OZ45" i="20"/>
  <c r="OZ47" i="20"/>
  <c r="OO21" i="20"/>
  <c r="OO23" i="20"/>
  <c r="OZ19" i="20"/>
  <c r="OO26" i="20"/>
  <c r="OO28" i="20"/>
  <c r="OO30" i="20"/>
  <c r="OO32" i="20"/>
  <c r="OO34" i="20"/>
  <c r="OO36" i="20"/>
  <c r="OO38" i="20"/>
  <c r="OO40" i="20"/>
  <c r="OO42" i="20"/>
  <c r="OO44" i="20"/>
  <c r="OO46" i="20"/>
  <c r="OD20" i="20"/>
  <c r="OD22" i="20"/>
  <c r="OD24" i="20"/>
  <c r="OD26" i="20"/>
  <c r="OD28" i="20"/>
  <c r="OD30" i="20"/>
  <c r="OD32" i="20"/>
  <c r="OD34" i="20"/>
  <c r="OD36" i="20"/>
  <c r="OD38" i="20"/>
  <c r="OD40" i="20"/>
  <c r="OD42" i="20"/>
  <c r="OD44" i="20"/>
  <c r="OD46" i="20"/>
  <c r="OD19" i="20"/>
  <c r="NH19" i="20"/>
  <c r="NS21" i="20"/>
  <c r="NS25" i="20"/>
  <c r="NS29" i="20"/>
  <c r="NS33" i="20"/>
  <c r="NS37" i="20"/>
  <c r="NS41" i="20"/>
  <c r="NS45" i="20"/>
  <c r="NH20" i="20"/>
  <c r="NH24" i="20"/>
  <c r="NH28" i="20"/>
  <c r="NH32" i="20"/>
  <c r="NH36" i="20"/>
  <c r="NH40" i="20"/>
  <c r="NH44" i="20"/>
  <c r="MW21" i="20"/>
  <c r="MW25" i="20"/>
  <c r="MW29" i="20"/>
  <c r="MW33" i="20"/>
  <c r="MW37" i="20"/>
  <c r="MW41" i="20"/>
  <c r="MW45" i="20"/>
  <c r="ML20" i="20"/>
  <c r="ML24" i="20"/>
  <c r="ML28" i="20"/>
  <c r="ML32" i="20"/>
  <c r="MA19" i="20"/>
  <c r="LE19" i="20"/>
  <c r="KI19" i="20"/>
  <c r="OD47" i="20"/>
  <c r="NS26" i="20"/>
  <c r="NS34" i="20"/>
  <c r="NS42" i="20"/>
  <c r="NH21" i="20"/>
  <c r="NH29" i="20"/>
  <c r="NH37" i="20"/>
  <c r="NH45" i="20"/>
  <c r="MW24" i="20"/>
  <c r="MW32" i="20"/>
  <c r="MW40" i="20"/>
  <c r="ML23" i="20"/>
  <c r="ML31" i="20"/>
  <c r="ML35" i="20"/>
  <c r="ML39" i="20"/>
  <c r="ML43" i="20"/>
  <c r="ML47" i="20"/>
  <c r="MA22" i="20"/>
  <c r="MA26" i="20"/>
  <c r="MA30" i="20"/>
  <c r="MA34" i="20"/>
  <c r="MA38" i="20"/>
  <c r="MA42" i="20"/>
  <c r="MA46" i="20"/>
  <c r="LP23" i="20"/>
  <c r="LP27" i="20"/>
  <c r="LP31" i="20"/>
  <c r="LP35" i="20"/>
  <c r="LP39" i="20"/>
  <c r="LP43" i="20"/>
  <c r="LP47" i="20"/>
  <c r="LE22" i="20"/>
  <c r="LE26" i="20"/>
  <c r="LE30" i="20"/>
  <c r="LE34" i="20"/>
  <c r="LE38" i="20"/>
  <c r="LE42" i="20"/>
  <c r="LE46" i="20"/>
  <c r="KT23" i="20"/>
  <c r="KT27" i="20"/>
  <c r="KT31" i="20"/>
  <c r="KT35" i="20"/>
  <c r="KT39" i="20"/>
  <c r="KT43" i="20"/>
  <c r="KT47" i="20"/>
  <c r="KI22" i="20"/>
  <c r="KI26" i="20"/>
  <c r="KI30" i="20"/>
  <c r="KI34" i="20"/>
  <c r="KI38" i="20"/>
  <c r="KI42" i="20"/>
  <c r="KI46" i="20"/>
  <c r="JX23" i="20"/>
  <c r="JX27" i="20"/>
  <c r="JX31" i="20"/>
  <c r="JX35" i="20"/>
  <c r="JX39" i="20"/>
  <c r="JX43" i="20"/>
  <c r="JX47" i="20"/>
  <c r="JM22" i="20"/>
  <c r="JM26" i="20"/>
  <c r="JM30" i="20"/>
  <c r="JM34" i="20"/>
  <c r="JM36" i="20"/>
  <c r="JM38" i="20"/>
  <c r="JM40" i="20"/>
  <c r="JM42" i="20"/>
  <c r="JM44" i="20"/>
  <c r="JM46" i="20"/>
  <c r="JB20" i="20"/>
  <c r="JB22" i="20"/>
  <c r="JB24" i="20"/>
  <c r="JB26" i="20"/>
  <c r="JB28" i="20"/>
  <c r="JB30" i="20"/>
  <c r="JB32" i="20"/>
  <c r="JB34" i="20"/>
  <c r="JB36" i="20"/>
  <c r="JB38" i="20"/>
  <c r="JB40" i="20"/>
  <c r="JB42" i="20"/>
  <c r="JB44" i="20"/>
  <c r="JB46" i="20"/>
  <c r="IQ20" i="20"/>
  <c r="IQ22" i="20"/>
  <c r="IQ24" i="20"/>
  <c r="IQ26" i="20"/>
  <c r="IQ28" i="20"/>
  <c r="IQ30" i="20"/>
  <c r="IQ32" i="20"/>
  <c r="IQ34" i="20"/>
  <c r="IQ36" i="20"/>
  <c r="IQ38" i="20"/>
  <c r="IQ40" i="20"/>
  <c r="IQ42" i="20"/>
  <c r="IQ44" i="20"/>
  <c r="IQ46" i="20"/>
  <c r="IF20" i="20"/>
  <c r="IF22" i="20"/>
  <c r="IF24" i="20"/>
  <c r="IF26" i="20"/>
  <c r="IF28" i="20"/>
  <c r="IF30" i="20"/>
  <c r="IF32" i="20"/>
  <c r="IF34" i="20"/>
  <c r="IF36" i="20"/>
  <c r="IF38" i="20"/>
  <c r="IF40" i="20"/>
  <c r="IF42" i="20"/>
  <c r="IF44" i="20"/>
  <c r="IF46" i="20"/>
  <c r="HU20" i="20"/>
  <c r="HU22" i="20"/>
  <c r="NS24" i="20"/>
  <c r="NS32" i="20"/>
  <c r="NS40" i="20"/>
  <c r="NH23" i="20"/>
  <c r="NH39" i="20"/>
  <c r="MW26" i="20"/>
  <c r="MW42" i="20"/>
  <c r="ML29" i="20"/>
  <c r="ML38" i="20"/>
  <c r="ML46" i="20"/>
  <c r="MA25" i="20"/>
  <c r="MA33" i="20"/>
  <c r="MA41" i="20"/>
  <c r="LP20" i="20"/>
  <c r="LP28" i="20"/>
  <c r="LP36" i="20"/>
  <c r="LP44" i="20"/>
  <c r="LE27" i="20"/>
  <c r="LE35" i="20"/>
  <c r="LE43" i="20"/>
  <c r="KT22" i="20"/>
  <c r="KT30" i="20"/>
  <c r="KT38" i="20"/>
  <c r="KT46" i="20"/>
  <c r="KI25" i="20"/>
  <c r="KI33" i="20"/>
  <c r="KI41" i="20"/>
  <c r="JX20" i="20"/>
  <c r="JX28" i="20"/>
  <c r="JX36" i="20"/>
  <c r="JX44" i="20"/>
  <c r="JM27" i="20"/>
  <c r="JB19" i="20"/>
  <c r="HU23" i="20"/>
  <c r="HU25" i="20"/>
  <c r="HU27" i="20"/>
  <c r="HU29" i="20"/>
  <c r="HU31" i="20"/>
  <c r="HU33" i="20"/>
  <c r="HU35" i="20"/>
  <c r="HU37" i="20"/>
  <c r="HU39" i="20"/>
  <c r="HU41" i="20"/>
  <c r="HU43" i="20"/>
  <c r="HU45" i="20"/>
  <c r="HU47" i="20"/>
  <c r="HJ21" i="20"/>
  <c r="HJ23" i="20"/>
  <c r="HJ25" i="20"/>
  <c r="HJ27" i="20"/>
  <c r="HJ29" i="20"/>
  <c r="HJ31" i="20"/>
  <c r="HJ33" i="20"/>
  <c r="HJ35" i="20"/>
  <c r="HJ37" i="20"/>
  <c r="HJ39" i="20"/>
  <c r="HJ41" i="20"/>
  <c r="HJ43" i="20"/>
  <c r="HJ45" i="20"/>
  <c r="HJ47" i="20"/>
  <c r="GY21" i="20"/>
  <c r="GY23" i="20"/>
  <c r="GY25" i="20"/>
  <c r="GY27" i="20"/>
  <c r="GY29" i="20"/>
  <c r="GY31" i="20"/>
  <c r="GY33" i="20"/>
  <c r="GY35" i="20"/>
  <c r="GY37" i="20"/>
  <c r="GY39" i="20"/>
  <c r="GY41" i="20"/>
  <c r="GY43" i="20"/>
  <c r="GY45" i="20"/>
  <c r="GY47" i="20"/>
  <c r="GN21" i="20"/>
  <c r="GN23" i="20"/>
  <c r="GN25" i="20"/>
  <c r="GN27" i="20"/>
  <c r="GN29" i="20"/>
  <c r="GN31" i="20"/>
  <c r="GN33" i="20"/>
  <c r="GN35" i="20"/>
  <c r="GN37" i="20"/>
  <c r="GN39" i="20"/>
  <c r="GN41" i="20"/>
  <c r="GN43" i="20"/>
  <c r="GN45" i="20"/>
  <c r="GN47" i="20"/>
  <c r="GC21" i="20"/>
  <c r="GC23" i="20"/>
  <c r="GC25" i="20"/>
  <c r="GC27" i="20"/>
  <c r="GC29" i="20"/>
  <c r="GC31" i="20"/>
  <c r="GC33" i="20"/>
  <c r="GC35" i="20"/>
  <c r="GC37" i="20"/>
  <c r="NH35" i="20"/>
  <c r="MW22" i="20"/>
  <c r="MW38" i="20"/>
  <c r="ML25" i="20"/>
  <c r="ML40" i="20"/>
  <c r="MA23" i="20"/>
  <c r="MA31" i="20"/>
  <c r="MA39" i="20"/>
  <c r="MA47" i="20"/>
  <c r="LP26" i="20"/>
  <c r="LP34" i="20"/>
  <c r="LP42" i="20"/>
  <c r="LE21" i="20"/>
  <c r="LE29" i="20"/>
  <c r="LE37" i="20"/>
  <c r="LE45" i="20"/>
  <c r="KT32" i="20"/>
  <c r="KI27" i="20"/>
  <c r="KI43" i="20"/>
  <c r="JX30" i="20"/>
  <c r="JX46" i="20"/>
  <c r="JM33" i="20"/>
  <c r="HJ19" i="20"/>
  <c r="GC19" i="20"/>
  <c r="FG19" i="20"/>
  <c r="EK19" i="20"/>
  <c r="DO19" i="20"/>
  <c r="CS19" i="20"/>
  <c r="BV20" i="20"/>
  <c r="BV24" i="20"/>
  <c r="BV28" i="20"/>
  <c r="BV32" i="20"/>
  <c r="BV36" i="20"/>
  <c r="BV40" i="20"/>
  <c r="BV44" i="20"/>
  <c r="BV19" i="20"/>
  <c r="KT28" i="20"/>
  <c r="KT44" i="20"/>
  <c r="KI31" i="20"/>
  <c r="KI47" i="20"/>
  <c r="JX34" i="20"/>
  <c r="JM21" i="20"/>
  <c r="IQ19" i="20"/>
  <c r="GY19" i="20"/>
  <c r="GC40" i="20"/>
  <c r="GC44" i="20"/>
  <c r="FR21" i="20"/>
  <c r="FR25" i="20"/>
  <c r="FR29" i="20"/>
  <c r="FR33" i="20"/>
  <c r="FR37" i="20"/>
  <c r="FR41" i="20"/>
  <c r="FR45" i="20"/>
  <c r="FG20" i="20"/>
  <c r="FG24" i="20"/>
  <c r="FG28" i="20"/>
  <c r="FG32" i="20"/>
  <c r="FG36" i="20"/>
  <c r="FG40" i="20"/>
  <c r="FG44" i="20"/>
  <c r="EV21" i="20"/>
  <c r="EV25" i="20"/>
  <c r="EV29" i="20"/>
  <c r="EV33" i="20"/>
  <c r="EV37" i="20"/>
  <c r="EV41" i="20"/>
  <c r="EV45" i="20"/>
  <c r="EK20" i="20"/>
  <c r="EK24" i="20"/>
  <c r="EK28" i="20"/>
  <c r="EK32" i="20"/>
  <c r="EK36" i="20"/>
  <c r="EK40" i="20"/>
  <c r="EK44" i="20"/>
  <c r="DZ21" i="20"/>
  <c r="DZ25" i="20"/>
  <c r="DZ29" i="20"/>
  <c r="DZ33" i="20"/>
  <c r="DZ37" i="20"/>
  <c r="DZ41" i="20"/>
  <c r="DZ45" i="20"/>
  <c r="DO20" i="20"/>
  <c r="DO24" i="20"/>
  <c r="DO28" i="20"/>
  <c r="DO32" i="20"/>
  <c r="DO36" i="20"/>
  <c r="DO40" i="20"/>
  <c r="DO44" i="20"/>
  <c r="DD21" i="20"/>
  <c r="DD25" i="20"/>
  <c r="DD29" i="20"/>
  <c r="DD33" i="20"/>
  <c r="DD37" i="20"/>
  <c r="DD41" i="20"/>
  <c r="DD45" i="20"/>
  <c r="CS20" i="20"/>
  <c r="CS24" i="20"/>
  <c r="CS28" i="20"/>
  <c r="CS32" i="20"/>
  <c r="CS36" i="20"/>
  <c r="CS40" i="20"/>
  <c r="CS44" i="20"/>
  <c r="CH21" i="20"/>
  <c r="CH25" i="20"/>
  <c r="CH29" i="20"/>
  <c r="CH33" i="20"/>
  <c r="CH37" i="20"/>
  <c r="CH41" i="20"/>
  <c r="CH45" i="20"/>
  <c r="BV23" i="20"/>
  <c r="BV31" i="20"/>
  <c r="BV39" i="20"/>
  <c r="BV47" i="20"/>
  <c r="FG31" i="20"/>
  <c r="FG39" i="20"/>
  <c r="FG47" i="20"/>
  <c r="EV26" i="20"/>
  <c r="GC41" i="20"/>
  <c r="GC45" i="20"/>
  <c r="FR20" i="20"/>
  <c r="FR24" i="20"/>
  <c r="FR28" i="20"/>
  <c r="FR32" i="20"/>
  <c r="FR36" i="20"/>
  <c r="FR40" i="20"/>
  <c r="FR44" i="20"/>
  <c r="FG23" i="20"/>
  <c r="FG27" i="20"/>
  <c r="FG33" i="20"/>
  <c r="FG41" i="20"/>
  <c r="EV22" i="20"/>
  <c r="EV28" i="20"/>
  <c r="EV32" i="20"/>
  <c r="EV36" i="20"/>
  <c r="EV40" i="20"/>
  <c r="EV44" i="20"/>
  <c r="EK21" i="20"/>
  <c r="EK25" i="20"/>
  <c r="EK29" i="20"/>
  <c r="EK33" i="20"/>
  <c r="EK37" i="20"/>
  <c r="EK41" i="20"/>
  <c r="EK45" i="20"/>
  <c r="DZ20" i="20"/>
  <c r="DZ24" i="20"/>
  <c r="DZ28" i="20"/>
  <c r="DZ32" i="20"/>
  <c r="DZ36" i="20"/>
  <c r="DZ40" i="20"/>
  <c r="DZ44" i="20"/>
  <c r="DO21" i="20"/>
  <c r="DO25" i="20"/>
  <c r="DO29" i="20"/>
  <c r="DO33" i="20"/>
  <c r="DO37" i="20"/>
  <c r="DO41" i="20"/>
  <c r="DO45" i="20"/>
  <c r="DD20" i="20"/>
  <c r="DD24" i="20"/>
  <c r="DD28" i="20"/>
  <c r="DD32" i="20"/>
  <c r="DD36" i="20"/>
  <c r="DD40" i="20"/>
  <c r="DD44" i="20"/>
  <c r="CS21" i="20"/>
  <c r="CS25" i="20"/>
  <c r="CS29" i="20"/>
  <c r="CS33" i="20"/>
  <c r="CS37" i="20"/>
  <c r="CS41" i="20"/>
  <c r="CS45" i="20"/>
  <c r="CH20" i="20"/>
  <c r="CH24" i="20"/>
  <c r="CH28" i="20"/>
  <c r="CH32" i="20"/>
  <c r="CH40" i="20"/>
  <c r="BV21" i="20"/>
  <c r="BV37" i="20"/>
  <c r="CH34" i="20"/>
  <c r="CH42" i="20"/>
  <c r="BV25" i="20"/>
  <c r="BV41" i="20"/>
  <c r="OY21" i="20"/>
  <c r="OY25" i="20"/>
  <c r="OY29" i="20"/>
  <c r="OY33" i="20"/>
  <c r="OY37" i="20"/>
  <c r="OY41" i="20"/>
  <c r="OY45" i="20"/>
  <c r="ON20" i="20"/>
  <c r="ON24" i="20"/>
  <c r="OY22" i="20"/>
  <c r="OY30" i="20"/>
  <c r="OY38" i="20"/>
  <c r="OY46" i="20"/>
  <c r="ON25" i="20"/>
  <c r="ON29" i="20"/>
  <c r="ON33" i="20"/>
  <c r="ON37" i="20"/>
  <c r="ON41" i="20"/>
  <c r="ON45" i="20"/>
  <c r="OC20" i="20"/>
  <c r="OC24" i="20"/>
  <c r="OC28" i="20"/>
  <c r="OC32" i="20"/>
  <c r="OC36" i="20"/>
  <c r="OC40" i="20"/>
  <c r="OC44" i="20"/>
  <c r="OC47" i="20"/>
  <c r="NR21" i="20"/>
  <c r="NR23" i="20"/>
  <c r="NR25" i="20"/>
  <c r="NR27" i="20"/>
  <c r="NR29" i="20"/>
  <c r="NR31" i="20"/>
  <c r="NR33" i="20"/>
  <c r="NR35" i="20"/>
  <c r="NR37" i="20"/>
  <c r="NR39" i="20"/>
  <c r="NR41" i="20"/>
  <c r="NR43" i="20"/>
  <c r="NR45" i="20"/>
  <c r="NR47" i="20"/>
  <c r="NG21" i="20"/>
  <c r="NG23" i="20"/>
  <c r="NG25" i="20"/>
  <c r="NG27" i="20"/>
  <c r="NG29" i="20"/>
  <c r="NG31" i="20"/>
  <c r="NG33" i="20"/>
  <c r="NG35" i="20"/>
  <c r="NG37" i="20"/>
  <c r="NG39" i="20"/>
  <c r="NG41" i="20"/>
  <c r="NG43" i="20"/>
  <c r="NG45" i="20"/>
  <c r="NG47" i="20"/>
  <c r="MV21" i="20"/>
  <c r="MV23" i="20"/>
  <c r="MV25" i="20"/>
  <c r="MV27" i="20"/>
  <c r="MV29" i="20"/>
  <c r="MV31" i="20"/>
  <c r="MV33" i="20"/>
  <c r="MV35" i="20"/>
  <c r="MV37" i="20"/>
  <c r="MV39" i="20"/>
  <c r="MV41" i="20"/>
  <c r="MV43" i="20"/>
  <c r="MV45" i="20"/>
  <c r="MV47" i="20"/>
  <c r="MK21" i="20"/>
  <c r="MK23" i="20"/>
  <c r="MK25" i="20"/>
  <c r="MK27" i="20"/>
  <c r="MK29" i="20"/>
  <c r="MK31" i="20"/>
  <c r="OY20" i="20"/>
  <c r="OY36" i="20"/>
  <c r="ON23" i="20"/>
  <c r="ON30" i="20"/>
  <c r="ON38" i="20"/>
  <c r="ON46" i="20"/>
  <c r="OC25" i="20"/>
  <c r="OC33" i="20"/>
  <c r="OC41" i="20"/>
  <c r="NR19" i="20"/>
  <c r="MK33" i="20"/>
  <c r="MK35" i="20"/>
  <c r="MK37" i="20"/>
  <c r="MK39" i="20"/>
  <c r="MK41" i="20"/>
  <c r="MK43" i="20"/>
  <c r="MK45" i="20"/>
  <c r="MK47" i="20"/>
  <c r="LZ21" i="20"/>
  <c r="LZ23" i="20"/>
  <c r="LZ25" i="20"/>
  <c r="LZ27" i="20"/>
  <c r="LZ29" i="20"/>
  <c r="LZ31" i="20"/>
  <c r="LZ33" i="20"/>
  <c r="LZ35" i="20"/>
  <c r="LZ37" i="20"/>
  <c r="LZ39" i="20"/>
  <c r="LZ41" i="20"/>
  <c r="LZ43" i="20"/>
  <c r="LZ45" i="20"/>
  <c r="LZ47" i="20"/>
  <c r="LO21" i="20"/>
  <c r="LO23" i="20"/>
  <c r="LO25" i="20"/>
  <c r="LO27" i="20"/>
  <c r="LO29" i="20"/>
  <c r="LO31" i="20"/>
  <c r="LO33" i="20"/>
  <c r="LO35" i="20"/>
  <c r="LO37" i="20"/>
  <c r="LO39" i="20"/>
  <c r="LO41" i="20"/>
  <c r="LO43" i="20"/>
  <c r="LO45" i="20"/>
  <c r="LO47" i="20"/>
  <c r="LD21" i="20"/>
  <c r="LD23" i="20"/>
  <c r="LD25" i="20"/>
  <c r="LD27" i="20"/>
  <c r="LD29" i="20"/>
  <c r="LD31" i="20"/>
  <c r="LD33" i="20"/>
  <c r="LD35" i="20"/>
  <c r="LD37" i="20"/>
  <c r="LD39" i="20"/>
  <c r="LD41" i="20"/>
  <c r="LD43" i="20"/>
  <c r="LD45" i="20"/>
  <c r="LD47" i="20"/>
  <c r="KS21" i="20"/>
  <c r="KS23" i="20"/>
  <c r="KS25" i="20"/>
  <c r="KS27" i="20"/>
  <c r="KS29" i="20"/>
  <c r="KS31" i="20"/>
  <c r="KS33" i="20"/>
  <c r="KS35" i="20"/>
  <c r="KS37" i="20"/>
  <c r="KS39" i="20"/>
  <c r="KS41" i="20"/>
  <c r="KS43" i="20"/>
  <c r="KS45" i="20"/>
  <c r="KS47" i="20"/>
  <c r="KH21" i="20"/>
  <c r="KH23" i="20"/>
  <c r="KH25" i="20"/>
  <c r="KH27" i="20"/>
  <c r="KH29" i="20"/>
  <c r="KH31" i="20"/>
  <c r="KH33" i="20"/>
  <c r="KH35" i="20"/>
  <c r="KH37" i="20"/>
  <c r="KH39" i="20"/>
  <c r="KH41" i="20"/>
  <c r="KH43" i="20"/>
  <c r="KH45" i="20"/>
  <c r="KH47" i="20"/>
  <c r="JW21" i="20"/>
  <c r="JW23" i="20"/>
  <c r="JW25" i="20"/>
  <c r="JW27" i="20"/>
  <c r="JW29" i="20"/>
  <c r="JW31" i="20"/>
  <c r="JW33" i="20"/>
  <c r="JW35" i="20"/>
  <c r="JW37" i="20"/>
  <c r="JW39" i="20"/>
  <c r="JW41" i="20"/>
  <c r="JW43" i="20"/>
  <c r="JW45" i="20"/>
  <c r="JW47" i="20"/>
  <c r="JL21" i="20"/>
  <c r="JL23" i="20"/>
  <c r="JL25" i="20"/>
  <c r="JL27" i="20"/>
  <c r="JL29" i="20"/>
  <c r="JL31" i="20"/>
  <c r="JL33" i="20"/>
  <c r="OY24" i="20"/>
  <c r="ON32" i="20"/>
  <c r="OC27" i="20"/>
  <c r="OC43" i="20"/>
  <c r="MK19" i="20"/>
  <c r="KS19" i="20"/>
  <c r="JL19" i="20"/>
  <c r="IP19" i="20"/>
  <c r="OY32" i="20"/>
  <c r="ON36" i="20"/>
  <c r="OC23" i="20"/>
  <c r="OC39" i="20"/>
  <c r="LZ19" i="20"/>
  <c r="JL36" i="20"/>
  <c r="JL40" i="20"/>
  <c r="JL44" i="20"/>
  <c r="JA21" i="20"/>
  <c r="JA25" i="20"/>
  <c r="JA29" i="20"/>
  <c r="JA33" i="20"/>
  <c r="JA37" i="20"/>
  <c r="JA41" i="20"/>
  <c r="JA45" i="20"/>
  <c r="IP20" i="20"/>
  <c r="IP24" i="20"/>
  <c r="IP28" i="20"/>
  <c r="IP32" i="20"/>
  <c r="IP36" i="20"/>
  <c r="IP40" i="20"/>
  <c r="IP44" i="20"/>
  <c r="IE21" i="20"/>
  <c r="IE25" i="20"/>
  <c r="IE29" i="20"/>
  <c r="IE33" i="20"/>
  <c r="IE37" i="20"/>
  <c r="IE41" i="20"/>
  <c r="IE45" i="20"/>
  <c r="HT20" i="20"/>
  <c r="HT19" i="20"/>
  <c r="GX19" i="20"/>
  <c r="LD19" i="20"/>
  <c r="JL41" i="20"/>
  <c r="JA20" i="20"/>
  <c r="JA28" i="20"/>
  <c r="JA36" i="20"/>
  <c r="JA44" i="20"/>
  <c r="IP27" i="20"/>
  <c r="IP35" i="20"/>
  <c r="IP43" i="20"/>
  <c r="IE22" i="20"/>
  <c r="IE30" i="20"/>
  <c r="IE38" i="20"/>
  <c r="IE46" i="20"/>
  <c r="HT24" i="20"/>
  <c r="HT28" i="20"/>
  <c r="HT32" i="20"/>
  <c r="HT36" i="20"/>
  <c r="HT40" i="20"/>
  <c r="HT44" i="20"/>
  <c r="HI21" i="20"/>
  <c r="HI25" i="20"/>
  <c r="HI29" i="20"/>
  <c r="HI33" i="20"/>
  <c r="HI37" i="20"/>
  <c r="HI41" i="20"/>
  <c r="HI45" i="20"/>
  <c r="GX20" i="20"/>
  <c r="GX24" i="20"/>
  <c r="GX28" i="20"/>
  <c r="GX32" i="20"/>
  <c r="GX36" i="20"/>
  <c r="GX40" i="20"/>
  <c r="GX44" i="20"/>
  <c r="GM21" i="20"/>
  <c r="GM25" i="20"/>
  <c r="GM29" i="20"/>
  <c r="GM33" i="20"/>
  <c r="GM37" i="20"/>
  <c r="GM41" i="20"/>
  <c r="GM45" i="20"/>
  <c r="GB20" i="20"/>
  <c r="GB24" i="20"/>
  <c r="GB28" i="20"/>
  <c r="GB32" i="20"/>
  <c r="GB36" i="20"/>
  <c r="GB39" i="20"/>
  <c r="GB41" i="20"/>
  <c r="GB43" i="20"/>
  <c r="GB45" i="20"/>
  <c r="GB47" i="20"/>
  <c r="FQ21" i="20"/>
  <c r="FQ23" i="20"/>
  <c r="FQ25" i="20"/>
  <c r="FQ27" i="20"/>
  <c r="FQ29" i="20"/>
  <c r="FQ31" i="20"/>
  <c r="FQ33" i="20"/>
  <c r="FQ35" i="20"/>
  <c r="FQ37" i="20"/>
  <c r="FQ39" i="20"/>
  <c r="FQ41" i="20"/>
  <c r="FQ43" i="20"/>
  <c r="FQ45" i="20"/>
  <c r="FQ47" i="20"/>
  <c r="FF21" i="20"/>
  <c r="FF23" i="20"/>
  <c r="FF25" i="20"/>
  <c r="FF27" i="20"/>
  <c r="FF29" i="20"/>
  <c r="FF31" i="20"/>
  <c r="FF33" i="20"/>
  <c r="FF35" i="20"/>
  <c r="FF37" i="20"/>
  <c r="FF39" i="20"/>
  <c r="FF41" i="20"/>
  <c r="FF43" i="20"/>
  <c r="FF45" i="20"/>
  <c r="FF47" i="20"/>
  <c r="EU21" i="20"/>
  <c r="EU23" i="20"/>
  <c r="EU25" i="20"/>
  <c r="EU27" i="20"/>
  <c r="EU29" i="20"/>
  <c r="EU31" i="20"/>
  <c r="EU33" i="20"/>
  <c r="EU35" i="20"/>
  <c r="EU37" i="20"/>
  <c r="EU39" i="20"/>
  <c r="EU41" i="20"/>
  <c r="EU43" i="20"/>
  <c r="EU45" i="20"/>
  <c r="EU47" i="20"/>
  <c r="EJ21" i="20"/>
  <c r="EJ23" i="20"/>
  <c r="EJ25" i="20"/>
  <c r="EJ27" i="20"/>
  <c r="EJ29" i="20"/>
  <c r="EJ31" i="20"/>
  <c r="EJ33" i="20"/>
  <c r="EJ35" i="20"/>
  <c r="EJ37" i="20"/>
  <c r="EJ39" i="20"/>
  <c r="EJ41" i="20"/>
  <c r="EJ43" i="20"/>
  <c r="EJ45" i="20"/>
  <c r="EJ47" i="20"/>
  <c r="DY21" i="20"/>
  <c r="DY23" i="20"/>
  <c r="DY25" i="20"/>
  <c r="DY27" i="20"/>
  <c r="DY29" i="20"/>
  <c r="DY31" i="20"/>
  <c r="DY33" i="20"/>
  <c r="DY35" i="20"/>
  <c r="DY37" i="20"/>
  <c r="DY39" i="20"/>
  <c r="DY41" i="20"/>
  <c r="DY43" i="20"/>
  <c r="DY45" i="20"/>
  <c r="DY47" i="20"/>
  <c r="DN21" i="20"/>
  <c r="DN23" i="20"/>
  <c r="DN25" i="20"/>
  <c r="DN27" i="20"/>
  <c r="DN29" i="20"/>
  <c r="DN31" i="20"/>
  <c r="DN33" i="20"/>
  <c r="DN35" i="20"/>
  <c r="DN37" i="20"/>
  <c r="DN39" i="20"/>
  <c r="DN41" i="20"/>
  <c r="DN43" i="20"/>
  <c r="DN45" i="20"/>
  <c r="DN47" i="20"/>
  <c r="DC21" i="20"/>
  <c r="DC23" i="20"/>
  <c r="DC25" i="20"/>
  <c r="DC27" i="20"/>
  <c r="DC29" i="20"/>
  <c r="DC31" i="20"/>
  <c r="DC33" i="20"/>
  <c r="OY23" i="20"/>
  <c r="OY31" i="20"/>
  <c r="OY39" i="20"/>
  <c r="OY47" i="20"/>
  <c r="ON19" i="20"/>
  <c r="OY34" i="20"/>
  <c r="ON21" i="20"/>
  <c r="ON31" i="20"/>
  <c r="ON39" i="20"/>
  <c r="ON47" i="20"/>
  <c r="OC26" i="20"/>
  <c r="OC34" i="20"/>
  <c r="OC42" i="20"/>
  <c r="NR20" i="20"/>
  <c r="NR24" i="20"/>
  <c r="NR28" i="20"/>
  <c r="NR32" i="20"/>
  <c r="NR36" i="20"/>
  <c r="NR40" i="20"/>
  <c r="NR44" i="20"/>
  <c r="NG20" i="20"/>
  <c r="NG24" i="20"/>
  <c r="NG28" i="20"/>
  <c r="NG32" i="20"/>
  <c r="NG36" i="20"/>
  <c r="NG40" i="20"/>
  <c r="NG44" i="20"/>
  <c r="MV20" i="20"/>
  <c r="MV24" i="20"/>
  <c r="MV28" i="20"/>
  <c r="MV32" i="20"/>
  <c r="MV36" i="20"/>
  <c r="MV40" i="20"/>
  <c r="MV44" i="20"/>
  <c r="MK20" i="20"/>
  <c r="MK24" i="20"/>
  <c r="MK28" i="20"/>
  <c r="MK32" i="20"/>
  <c r="OY44" i="20"/>
  <c r="ON34" i="20"/>
  <c r="OC21" i="20"/>
  <c r="OC37" i="20"/>
  <c r="MV19" i="20"/>
  <c r="MK36" i="20"/>
  <c r="MK40" i="20"/>
  <c r="MK44" i="20"/>
  <c r="LZ20" i="20"/>
  <c r="LZ24" i="20"/>
  <c r="LZ28" i="20"/>
  <c r="LZ32" i="20"/>
  <c r="LZ36" i="20"/>
  <c r="LZ40" i="20"/>
  <c r="LZ44" i="20"/>
  <c r="LO20" i="20"/>
  <c r="LO24" i="20"/>
  <c r="LO28" i="20"/>
  <c r="LO32" i="20"/>
  <c r="LO36" i="20"/>
  <c r="LO40" i="20"/>
  <c r="LO44" i="20"/>
  <c r="LD20" i="20"/>
  <c r="LD24" i="20"/>
  <c r="LD28" i="20"/>
  <c r="LD32" i="20"/>
  <c r="LD36" i="20"/>
  <c r="LD40" i="20"/>
  <c r="LD44" i="20"/>
  <c r="KS20" i="20"/>
  <c r="KS24" i="20"/>
  <c r="KS28" i="20"/>
  <c r="KS32" i="20"/>
  <c r="KS36" i="20"/>
  <c r="KS40" i="20"/>
  <c r="KS44" i="20"/>
  <c r="KH20" i="20"/>
  <c r="KH24" i="20"/>
  <c r="KH28" i="20"/>
  <c r="KH32" i="20"/>
  <c r="KH36" i="20"/>
  <c r="KH40" i="20"/>
  <c r="KH44" i="20"/>
  <c r="JW20" i="20"/>
  <c r="JW24" i="20"/>
  <c r="JW28" i="20"/>
  <c r="JW32" i="20"/>
  <c r="JW36" i="20"/>
  <c r="JW40" i="20"/>
  <c r="JW44" i="20"/>
  <c r="JL20" i="20"/>
  <c r="JL24" i="20"/>
  <c r="JL28" i="20"/>
  <c r="JL32" i="20"/>
  <c r="OY40" i="20"/>
  <c r="OC35" i="20"/>
  <c r="LO19" i="20"/>
  <c r="JA19" i="20"/>
  <c r="ON28" i="20"/>
  <c r="OC31" i="20"/>
  <c r="KH19" i="20"/>
  <c r="JL42" i="20"/>
  <c r="JA23" i="20"/>
  <c r="JA31" i="20"/>
  <c r="JA39" i="20"/>
  <c r="JA47" i="20"/>
  <c r="IP26" i="20"/>
  <c r="IP34" i="20"/>
  <c r="IP42" i="20"/>
  <c r="IE23" i="20"/>
  <c r="IE31" i="20"/>
  <c r="IE39" i="20"/>
  <c r="IE47" i="20"/>
  <c r="HI19" i="20"/>
  <c r="JL37" i="20"/>
  <c r="JA24" i="20"/>
  <c r="JA40" i="20"/>
  <c r="IP31" i="20"/>
  <c r="IP47" i="20"/>
  <c r="IE34" i="20"/>
  <c r="HT21" i="20"/>
  <c r="HT30" i="20"/>
  <c r="HT38" i="20"/>
  <c r="HT46" i="20"/>
  <c r="HI27" i="20"/>
  <c r="HI35" i="20"/>
  <c r="HI43" i="20"/>
  <c r="GX22" i="20"/>
  <c r="GX30" i="20"/>
  <c r="GX38" i="20"/>
  <c r="GX46" i="20"/>
  <c r="GM27" i="20"/>
  <c r="GM35" i="20"/>
  <c r="GM43" i="20"/>
  <c r="GB22" i="20"/>
  <c r="GB30" i="20"/>
  <c r="GB38" i="20"/>
  <c r="GB42" i="20"/>
  <c r="GB46" i="20"/>
  <c r="FQ22" i="20"/>
  <c r="FQ26" i="20"/>
  <c r="FQ30" i="20"/>
  <c r="FQ34" i="20"/>
  <c r="FQ38" i="20"/>
  <c r="FQ42" i="20"/>
  <c r="FQ46" i="20"/>
  <c r="FF22" i="20"/>
  <c r="FF26" i="20"/>
  <c r="FF30" i="20"/>
  <c r="FF34" i="20"/>
  <c r="FF38" i="20"/>
  <c r="FF42" i="20"/>
  <c r="FF46" i="20"/>
  <c r="EU22" i="20"/>
  <c r="EU26" i="20"/>
  <c r="EU30" i="20"/>
  <c r="EU34" i="20"/>
  <c r="EU38" i="20"/>
  <c r="EU42" i="20"/>
  <c r="EU46" i="20"/>
  <c r="EJ22" i="20"/>
  <c r="EJ26" i="20"/>
  <c r="EJ30" i="20"/>
  <c r="EJ34" i="20"/>
  <c r="EJ38" i="20"/>
  <c r="EJ42" i="20"/>
  <c r="EJ46" i="20"/>
  <c r="DY22" i="20"/>
  <c r="DY26" i="20"/>
  <c r="DY30" i="20"/>
  <c r="DY34" i="20"/>
  <c r="DY38" i="20"/>
  <c r="DY42" i="20"/>
  <c r="DY46" i="20"/>
  <c r="DN22" i="20"/>
  <c r="DN26" i="20"/>
  <c r="DN30" i="20"/>
  <c r="DN34" i="20"/>
  <c r="DN38" i="20"/>
  <c r="DN42" i="20"/>
  <c r="DN46" i="20"/>
  <c r="DC22" i="20"/>
  <c r="DC26" i="20"/>
  <c r="DC30" i="20"/>
  <c r="DC34" i="20"/>
  <c r="DC36" i="20"/>
  <c r="DC38" i="20"/>
  <c r="DC40" i="20"/>
  <c r="DC42" i="20"/>
  <c r="DC44" i="20"/>
  <c r="DC46" i="20"/>
  <c r="CR20" i="20"/>
  <c r="CR22" i="20"/>
  <c r="CR24" i="20"/>
  <c r="CR26" i="20"/>
  <c r="CR28" i="20"/>
  <c r="CR30" i="20"/>
  <c r="CR32" i="20"/>
  <c r="CR34" i="20"/>
  <c r="CR36" i="20"/>
  <c r="CR38" i="20"/>
  <c r="CR40" i="20"/>
  <c r="CR42" i="20"/>
  <c r="CR44" i="20"/>
  <c r="CR46" i="20"/>
  <c r="CG20" i="20"/>
  <c r="CG22" i="20"/>
  <c r="CG24" i="20"/>
  <c r="CG26" i="20"/>
  <c r="CG28" i="20"/>
  <c r="CG30" i="20"/>
  <c r="CG32" i="20"/>
  <c r="CG34" i="20"/>
  <c r="CG36" i="20"/>
  <c r="CG38" i="20"/>
  <c r="CG40" i="20"/>
  <c r="CG42" i="20"/>
  <c r="CG44" i="20"/>
  <c r="CG46" i="20"/>
  <c r="BU21" i="20"/>
  <c r="BU25" i="20"/>
  <c r="BU29" i="20"/>
  <c r="BU33" i="20"/>
  <c r="BU37" i="20"/>
  <c r="BU41" i="20"/>
  <c r="BU45" i="20"/>
  <c r="JL35" i="20"/>
  <c r="JL43" i="20"/>
  <c r="JA22" i="20"/>
  <c r="JA30" i="20"/>
  <c r="JA38" i="20"/>
  <c r="JA46" i="20"/>
  <c r="IP25" i="20"/>
  <c r="IP33" i="20"/>
  <c r="IP41" i="20"/>
  <c r="IE20" i="20"/>
  <c r="IE28" i="20"/>
  <c r="IE36" i="20"/>
  <c r="IE44" i="20"/>
  <c r="HT25" i="20"/>
  <c r="HT29" i="20"/>
  <c r="HT33" i="20"/>
  <c r="HT37" i="20"/>
  <c r="HT41" i="20"/>
  <c r="HT45" i="20"/>
  <c r="HI20" i="20"/>
  <c r="HI24" i="20"/>
  <c r="HI28" i="20"/>
  <c r="HI32" i="20"/>
  <c r="HI36" i="20"/>
  <c r="HI40" i="20"/>
  <c r="HI44" i="20"/>
  <c r="GX21" i="20"/>
  <c r="GX25" i="20"/>
  <c r="GX33" i="20"/>
  <c r="GX41" i="20"/>
  <c r="GM20" i="20"/>
  <c r="GM28" i="20"/>
  <c r="GM36" i="20"/>
  <c r="GM44" i="20"/>
  <c r="GB27" i="20"/>
  <c r="GB35" i="20"/>
  <c r="EU19" i="20"/>
  <c r="DC19" i="20"/>
  <c r="BU22" i="20"/>
  <c r="BU30" i="20"/>
  <c r="BU38" i="20"/>
  <c r="BU46" i="20"/>
  <c r="GX27" i="20"/>
  <c r="GX35" i="20"/>
  <c r="GX43" i="20"/>
  <c r="GM22" i="20"/>
  <c r="GM30" i="20"/>
  <c r="GM38" i="20"/>
  <c r="GM46" i="20"/>
  <c r="GB25" i="20"/>
  <c r="GB33" i="20"/>
  <c r="GB19" i="20"/>
  <c r="DN19" i="20"/>
  <c r="BU24" i="20"/>
  <c r="BU40" i="20"/>
  <c r="BU20" i="20"/>
  <c r="BU36" i="20"/>
  <c r="OY19" i="20"/>
  <c r="OY27" i="20"/>
  <c r="OY35" i="20"/>
  <c r="OY43" i="20"/>
  <c r="ON22" i="20"/>
  <c r="OY26" i="20"/>
  <c r="OY42" i="20"/>
  <c r="ON27" i="20"/>
  <c r="ON35" i="20"/>
  <c r="ON43" i="20"/>
  <c r="OC22" i="20"/>
  <c r="OC30" i="20"/>
  <c r="OC38" i="20"/>
  <c r="OC46" i="20"/>
  <c r="NR22" i="20"/>
  <c r="NR26" i="20"/>
  <c r="NR30" i="20"/>
  <c r="NR34" i="20"/>
  <c r="NR38" i="20"/>
  <c r="NR42" i="20"/>
  <c r="NR46" i="20"/>
  <c r="NG22" i="20"/>
  <c r="NG26" i="20"/>
  <c r="NG30" i="20"/>
  <c r="NG34" i="20"/>
  <c r="NG38" i="20"/>
  <c r="NG42" i="20"/>
  <c r="NG46" i="20"/>
  <c r="MV22" i="20"/>
  <c r="MV26" i="20"/>
  <c r="MV30" i="20"/>
  <c r="MV34" i="20"/>
  <c r="MV38" i="20"/>
  <c r="MV42" i="20"/>
  <c r="MV46" i="20"/>
  <c r="MK22" i="20"/>
  <c r="MK26" i="20"/>
  <c r="MK30" i="20"/>
  <c r="OY28" i="20"/>
  <c r="ON26" i="20"/>
  <c r="ON42" i="20"/>
  <c r="OC29" i="20"/>
  <c r="OC45" i="20"/>
  <c r="MK34" i="20"/>
  <c r="MK38" i="20"/>
  <c r="MK42" i="20"/>
  <c r="MK46" i="20"/>
  <c r="LZ22" i="20"/>
  <c r="LZ26" i="20"/>
  <c r="LZ30" i="20"/>
  <c r="LZ34" i="20"/>
  <c r="LZ38" i="20"/>
  <c r="LZ42" i="20"/>
  <c r="LZ46" i="20"/>
  <c r="LO22" i="20"/>
  <c r="LO26" i="20"/>
  <c r="LO30" i="20"/>
  <c r="LO34" i="20"/>
  <c r="LO38" i="20"/>
  <c r="LO42" i="20"/>
  <c r="LO46" i="20"/>
  <c r="LD22" i="20"/>
  <c r="LD26" i="20"/>
  <c r="LD30" i="20"/>
  <c r="LD34" i="20"/>
  <c r="LD38" i="20"/>
  <c r="LD42" i="20"/>
  <c r="LD46" i="20"/>
  <c r="KS22" i="20"/>
  <c r="KS26" i="20"/>
  <c r="KS30" i="20"/>
  <c r="KS34" i="20"/>
  <c r="KS38" i="20"/>
  <c r="KS42" i="20"/>
  <c r="KS46" i="20"/>
  <c r="KH22" i="20"/>
  <c r="KH26" i="20"/>
  <c r="KH30" i="20"/>
  <c r="KH34" i="20"/>
  <c r="KH38" i="20"/>
  <c r="KH42" i="20"/>
  <c r="KH46" i="20"/>
  <c r="JW22" i="20"/>
  <c r="JW26" i="20"/>
  <c r="JW30" i="20"/>
  <c r="JW34" i="20"/>
  <c r="JW38" i="20"/>
  <c r="JW42" i="20"/>
  <c r="JW46" i="20"/>
  <c r="JL22" i="20"/>
  <c r="JL26" i="20"/>
  <c r="JL30" i="20"/>
  <c r="JL34" i="20"/>
  <c r="ON40" i="20"/>
  <c r="NG19" i="20"/>
  <c r="JW19" i="20"/>
  <c r="IE19" i="20"/>
  <c r="ON44" i="20"/>
  <c r="OC19" i="20"/>
  <c r="JL38" i="20"/>
  <c r="JL46" i="20"/>
  <c r="JA27" i="20"/>
  <c r="JA35" i="20"/>
  <c r="JA43" i="20"/>
  <c r="IP22" i="20"/>
  <c r="IP30" i="20"/>
  <c r="IP38" i="20"/>
  <c r="IP46" i="20"/>
  <c r="IE27" i="20"/>
  <c r="IE35" i="20"/>
  <c r="IE43" i="20"/>
  <c r="HT22" i="20"/>
  <c r="GM19" i="20"/>
  <c r="JL45" i="20"/>
  <c r="JA32" i="20"/>
  <c r="IP23" i="20"/>
  <c r="IP39" i="20"/>
  <c r="IE26" i="20"/>
  <c r="IE42" i="20"/>
  <c r="HT26" i="20"/>
  <c r="HT34" i="20"/>
  <c r="HT42" i="20"/>
  <c r="HI23" i="20"/>
  <c r="HI31" i="20"/>
  <c r="HI39" i="20"/>
  <c r="HI47" i="20"/>
  <c r="GX26" i="20"/>
  <c r="GX34" i="20"/>
  <c r="GX42" i="20"/>
  <c r="GM23" i="20"/>
  <c r="GM31" i="20"/>
  <c r="GM39" i="20"/>
  <c r="GM47" i="20"/>
  <c r="GB26" i="20"/>
  <c r="GB34" i="20"/>
  <c r="GB40" i="20"/>
  <c r="GB44" i="20"/>
  <c r="FQ20" i="20"/>
  <c r="FQ24" i="20"/>
  <c r="FQ28" i="20"/>
  <c r="FQ32" i="20"/>
  <c r="FQ36" i="20"/>
  <c r="FQ40" i="20"/>
  <c r="FQ44" i="20"/>
  <c r="FF20" i="20"/>
  <c r="FF24" i="20"/>
  <c r="FF28" i="20"/>
  <c r="FF32" i="20"/>
  <c r="FF36" i="20"/>
  <c r="FF40" i="20"/>
  <c r="FF44" i="20"/>
  <c r="EU20" i="20"/>
  <c r="EU24" i="20"/>
  <c r="EU28" i="20"/>
  <c r="EU32" i="20"/>
  <c r="EU36" i="20"/>
  <c r="EU40" i="20"/>
  <c r="EU44" i="20"/>
  <c r="EJ20" i="20"/>
  <c r="EJ24" i="20"/>
  <c r="EJ28" i="20"/>
  <c r="EJ32" i="20"/>
  <c r="EJ36" i="20"/>
  <c r="EJ40" i="20"/>
  <c r="EJ44" i="20"/>
  <c r="DY20" i="20"/>
  <c r="DY24" i="20"/>
  <c r="DY28" i="20"/>
  <c r="DY32" i="20"/>
  <c r="DY36" i="20"/>
  <c r="DY40" i="20"/>
  <c r="DY44" i="20"/>
  <c r="DN20" i="20"/>
  <c r="DN24" i="20"/>
  <c r="DN28" i="20"/>
  <c r="DN32" i="20"/>
  <c r="DN36" i="20"/>
  <c r="DN40" i="20"/>
  <c r="DN44" i="20"/>
  <c r="DC20" i="20"/>
  <c r="DC24" i="20"/>
  <c r="DC28" i="20"/>
  <c r="DC32" i="20"/>
  <c r="DC35" i="20"/>
  <c r="DC37" i="20"/>
  <c r="DC39" i="20"/>
  <c r="DC41" i="20"/>
  <c r="DC43" i="20"/>
  <c r="DC45" i="20"/>
  <c r="DC47" i="20"/>
  <c r="CR21" i="20"/>
  <c r="CR23" i="20"/>
  <c r="CR25" i="20"/>
  <c r="CR27" i="20"/>
  <c r="CR29" i="20"/>
  <c r="CR31" i="20"/>
  <c r="CR33" i="20"/>
  <c r="CR35" i="20"/>
  <c r="CR37" i="20"/>
  <c r="CR39" i="20"/>
  <c r="CR41" i="20"/>
  <c r="CR43" i="20"/>
  <c r="CR45" i="20"/>
  <c r="CR47" i="20"/>
  <c r="CG21" i="20"/>
  <c r="CG23" i="20"/>
  <c r="CG25" i="20"/>
  <c r="CG27" i="20"/>
  <c r="CG29" i="20"/>
  <c r="CG31" i="20"/>
  <c r="CG33" i="20"/>
  <c r="CG35" i="20"/>
  <c r="CG37" i="20"/>
  <c r="CG39" i="20"/>
  <c r="CG41" i="20"/>
  <c r="CG43" i="20"/>
  <c r="CG45" i="20"/>
  <c r="CG47" i="20"/>
  <c r="BU23" i="20"/>
  <c r="BU27" i="20"/>
  <c r="BU31" i="20"/>
  <c r="BU35" i="20"/>
  <c r="BU39" i="20"/>
  <c r="BU43" i="20"/>
  <c r="BU47" i="20"/>
  <c r="JL39" i="20"/>
  <c r="JL47" i="20"/>
  <c r="JA26" i="20"/>
  <c r="JA34" i="20"/>
  <c r="JA42" i="20"/>
  <c r="IP21" i="20"/>
  <c r="IP29" i="20"/>
  <c r="IP37" i="20"/>
  <c r="IP45" i="20"/>
  <c r="IE24" i="20"/>
  <c r="IE32" i="20"/>
  <c r="IE40" i="20"/>
  <c r="HT23" i="20"/>
  <c r="HT27" i="20"/>
  <c r="HT31" i="20"/>
  <c r="HT35" i="20"/>
  <c r="HT39" i="20"/>
  <c r="HT43" i="20"/>
  <c r="HT47" i="20"/>
  <c r="HI22" i="20"/>
  <c r="HI26" i="20"/>
  <c r="HI30" i="20"/>
  <c r="HI34" i="20"/>
  <c r="HI38" i="20"/>
  <c r="HI42" i="20"/>
  <c r="HI46" i="20"/>
  <c r="GX23" i="20"/>
  <c r="GX29" i="20"/>
  <c r="GX37" i="20"/>
  <c r="GX45" i="20"/>
  <c r="GM24" i="20"/>
  <c r="GM32" i="20"/>
  <c r="GM40" i="20"/>
  <c r="GB23" i="20"/>
  <c r="GB31" i="20"/>
  <c r="FQ19" i="20"/>
  <c r="DY19" i="20"/>
  <c r="CG19" i="20"/>
  <c r="BU26" i="20"/>
  <c r="BU34" i="20"/>
  <c r="BU42" i="20"/>
  <c r="FF19" i="20"/>
  <c r="GX31" i="20"/>
  <c r="GX39" i="20"/>
  <c r="GX47" i="20"/>
  <c r="GM26" i="20"/>
  <c r="GM34" i="20"/>
  <c r="GM42" i="20"/>
  <c r="GB21" i="20"/>
  <c r="GB29" i="20"/>
  <c r="GB37" i="20"/>
  <c r="EJ19" i="20"/>
  <c r="CR19" i="20"/>
  <c r="BU32" i="20"/>
  <c r="BU19" i="20"/>
  <c r="BU28" i="20"/>
  <c r="BU44" i="20"/>
  <c r="BV42" i="19"/>
  <c r="BV30" i="19"/>
  <c r="BV22" i="19"/>
  <c r="CH38" i="19"/>
  <c r="CH22" i="19"/>
  <c r="FG19" i="19"/>
  <c r="CH35" i="19"/>
  <c r="CS47" i="19"/>
  <c r="CS39" i="19"/>
  <c r="CS31" i="19"/>
  <c r="CS23" i="19"/>
  <c r="DD43" i="19"/>
  <c r="DD35" i="19"/>
  <c r="DD27" i="19"/>
  <c r="DO47" i="19"/>
  <c r="DO39" i="19"/>
  <c r="DO31" i="19"/>
  <c r="DO23" i="19"/>
  <c r="DZ43" i="19"/>
  <c r="DZ35" i="19"/>
  <c r="DZ27" i="19"/>
  <c r="EK47" i="19"/>
  <c r="EK39" i="19"/>
  <c r="EK31" i="19"/>
  <c r="EK23" i="19"/>
  <c r="EV43" i="19"/>
  <c r="EV35" i="19"/>
  <c r="EV31" i="19"/>
  <c r="EV23" i="19"/>
  <c r="FG43" i="19"/>
  <c r="FG35" i="19"/>
  <c r="FG27" i="19"/>
  <c r="FR47" i="19"/>
  <c r="FR39" i="19"/>
  <c r="FR31" i="19"/>
  <c r="FR23" i="19"/>
  <c r="FR21" i="19"/>
  <c r="GC41" i="19"/>
  <c r="GC33" i="19"/>
  <c r="GC25" i="19"/>
  <c r="GN45" i="19"/>
  <c r="GN37" i="19"/>
  <c r="GN29" i="19"/>
  <c r="GN21" i="19"/>
  <c r="GY41" i="19"/>
  <c r="GY33" i="19"/>
  <c r="GY25" i="19"/>
  <c r="HJ45" i="19"/>
  <c r="HJ37" i="19"/>
  <c r="HJ29" i="19"/>
  <c r="HJ21" i="19"/>
  <c r="HU41" i="19"/>
  <c r="HU33" i="19"/>
  <c r="HU29" i="19"/>
  <c r="HU21" i="19"/>
  <c r="IF41" i="19"/>
  <c r="IF33" i="19"/>
  <c r="IF25" i="19"/>
  <c r="IQ45" i="19"/>
  <c r="JM19" i="19"/>
  <c r="IQ34" i="19"/>
  <c r="IQ26" i="19"/>
  <c r="JB46" i="19"/>
  <c r="JB38" i="19"/>
  <c r="JB30" i="19"/>
  <c r="JB22" i="19"/>
  <c r="JM42" i="19"/>
  <c r="JM34" i="19"/>
  <c r="JM26" i="19"/>
  <c r="JX46" i="19"/>
  <c r="JX38" i="19"/>
  <c r="JX30" i="19"/>
  <c r="JX22" i="19"/>
  <c r="KI42" i="19"/>
  <c r="KI34" i="19"/>
  <c r="KI26" i="19"/>
  <c r="KI25" i="19"/>
  <c r="KT45" i="19"/>
  <c r="KT37" i="19"/>
  <c r="KT29" i="19"/>
  <c r="KT25" i="19"/>
  <c r="LE45" i="19"/>
  <c r="LE37" i="19"/>
  <c r="LE29" i="19"/>
  <c r="LE21" i="19"/>
  <c r="NH42" i="19"/>
  <c r="NH34" i="19"/>
  <c r="NH26" i="19"/>
  <c r="MW46" i="19"/>
  <c r="MW38" i="19"/>
  <c r="MW30" i="19"/>
  <c r="MW22" i="19"/>
  <c r="ML42" i="19"/>
  <c r="ML34" i="19"/>
  <c r="ML22" i="19"/>
  <c r="MA33" i="19"/>
  <c r="MV34" i="19"/>
  <c r="MA29" i="19"/>
  <c r="NS41" i="19"/>
  <c r="NS33" i="19"/>
  <c r="BV43" i="19"/>
  <c r="BV35" i="19"/>
  <c r="BV27" i="19"/>
  <c r="CH19" i="19"/>
  <c r="CH32" i="19"/>
  <c r="DD19" i="19"/>
  <c r="CH45" i="19"/>
  <c r="CH37" i="19"/>
  <c r="CH21" i="19"/>
  <c r="CS40" i="19"/>
  <c r="CS32" i="19"/>
  <c r="CS24" i="19"/>
  <c r="DD44" i="19"/>
  <c r="DD36" i="19"/>
  <c r="DD28" i="19"/>
  <c r="DD20" i="19"/>
  <c r="DO40" i="19"/>
  <c r="DO32" i="19"/>
  <c r="DO24" i="19"/>
  <c r="DZ44" i="19"/>
  <c r="DZ36" i="19"/>
  <c r="DZ32" i="19"/>
  <c r="DZ24" i="19"/>
  <c r="EK44" i="19"/>
  <c r="EK36" i="19"/>
  <c r="EK28" i="19"/>
  <c r="EK20" i="19"/>
  <c r="EV40" i="19"/>
  <c r="EV32" i="19"/>
  <c r="EV24" i="19"/>
  <c r="FG44" i="19"/>
  <c r="FG36" i="19"/>
  <c r="FG28" i="19"/>
  <c r="FG20" i="19"/>
  <c r="FR40" i="19"/>
  <c r="FR32" i="19"/>
  <c r="FR24" i="19"/>
  <c r="IF19" i="19"/>
  <c r="GC42" i="19"/>
  <c r="GC34" i="19"/>
  <c r="GC26" i="19"/>
  <c r="GN46" i="19"/>
  <c r="GN38" i="19"/>
  <c r="GN30" i="19"/>
  <c r="GN22" i="19"/>
  <c r="GY46" i="19"/>
  <c r="GY38" i="19"/>
  <c r="GY30" i="19"/>
  <c r="GY22" i="19"/>
  <c r="HJ42" i="19"/>
  <c r="HJ34" i="19"/>
  <c r="HJ26" i="19"/>
  <c r="HU46" i="19"/>
  <c r="HU38" i="19"/>
  <c r="HU30" i="19"/>
  <c r="HU22" i="19"/>
  <c r="IF42" i="19"/>
  <c r="IF34" i="19"/>
  <c r="IF26" i="19"/>
  <c r="IQ46" i="19"/>
  <c r="JB19" i="19"/>
  <c r="IQ35" i="19"/>
  <c r="IQ27" i="19"/>
  <c r="JB47" i="19"/>
  <c r="JB39" i="19"/>
  <c r="JB35" i="19"/>
  <c r="JB27" i="19"/>
  <c r="JM47" i="19"/>
  <c r="JM39" i="19"/>
  <c r="JM31" i="19"/>
  <c r="JM23" i="19"/>
  <c r="JX43" i="19"/>
  <c r="JX35" i="19"/>
  <c r="JX27" i="19"/>
  <c r="KI47" i="19"/>
  <c r="KI39" i="19"/>
  <c r="KT46" i="19"/>
  <c r="BV19" i="19"/>
  <c r="BV44" i="19"/>
  <c r="BV40" i="19"/>
  <c r="BV36" i="19"/>
  <c r="BV32" i="19"/>
  <c r="BV28" i="19"/>
  <c r="BV24" i="19"/>
  <c r="BV20" i="19"/>
  <c r="CH42" i="19"/>
  <c r="CH34" i="19"/>
  <c r="CH26" i="19"/>
  <c r="CS19" i="19"/>
  <c r="EK19" i="19"/>
  <c r="CH47" i="19"/>
  <c r="CH39" i="19"/>
  <c r="CH31" i="19"/>
  <c r="CH23" i="19"/>
  <c r="CS45" i="19"/>
  <c r="CS41" i="19"/>
  <c r="CS37" i="19"/>
  <c r="CS33" i="19"/>
  <c r="CS29" i="19"/>
  <c r="CS25" i="19"/>
  <c r="CS21" i="19"/>
  <c r="DD45" i="19"/>
  <c r="DD41" i="19"/>
  <c r="DD37" i="19"/>
  <c r="DD33" i="19"/>
  <c r="DD29" i="19"/>
  <c r="DD25" i="19"/>
  <c r="DD21" i="19"/>
  <c r="DO45" i="19"/>
  <c r="DO41" i="19"/>
  <c r="DO37" i="19"/>
  <c r="DO33" i="19"/>
  <c r="DO29" i="19"/>
  <c r="DO25" i="19"/>
  <c r="DO21" i="19"/>
  <c r="DZ45" i="19"/>
  <c r="DZ41" i="19"/>
  <c r="DZ37" i="19"/>
  <c r="DZ33" i="19"/>
  <c r="DZ29" i="19"/>
  <c r="DZ25" i="19"/>
  <c r="DZ21" i="19"/>
  <c r="EK45" i="19"/>
  <c r="EK41" i="19"/>
  <c r="EK37" i="19"/>
  <c r="EK33" i="19"/>
  <c r="EK29" i="19"/>
  <c r="EK25" i="19"/>
  <c r="EK21" i="19"/>
  <c r="EV45" i="19"/>
  <c r="EV41" i="19"/>
  <c r="EV37" i="19"/>
  <c r="EV33" i="19"/>
  <c r="EV29" i="19"/>
  <c r="EV25" i="19"/>
  <c r="EV21" i="19"/>
  <c r="FG45" i="19"/>
  <c r="FG41" i="19"/>
  <c r="FG37" i="19"/>
  <c r="FG33" i="19"/>
  <c r="FG29" i="19"/>
  <c r="FG25" i="19"/>
  <c r="FG21" i="19"/>
  <c r="FR45" i="19"/>
  <c r="FR41" i="19"/>
  <c r="FR37" i="19"/>
  <c r="FR33" i="19"/>
  <c r="FR29" i="19"/>
  <c r="FR25" i="19"/>
  <c r="GC19" i="19"/>
  <c r="HU19" i="19"/>
  <c r="GC47" i="19"/>
  <c r="GC43" i="19"/>
  <c r="GC39" i="19"/>
  <c r="GC35" i="19"/>
  <c r="GC31" i="19"/>
  <c r="GC27" i="19"/>
  <c r="GC23" i="19"/>
  <c r="GN47" i="19"/>
  <c r="GN43" i="19"/>
  <c r="GN39" i="19"/>
  <c r="GN35" i="19"/>
  <c r="GN31" i="19"/>
  <c r="GN27" i="19"/>
  <c r="GN23" i="19"/>
  <c r="GY47" i="19"/>
  <c r="GY43" i="19"/>
  <c r="GY39" i="19"/>
  <c r="GY35" i="19"/>
  <c r="GY31" i="19"/>
  <c r="GY27" i="19"/>
  <c r="GY23" i="19"/>
  <c r="HJ47" i="19"/>
  <c r="HJ43" i="19"/>
  <c r="HJ39" i="19"/>
  <c r="HJ35" i="19"/>
  <c r="HJ31" i="19"/>
  <c r="HJ27" i="19"/>
  <c r="HJ23" i="19"/>
  <c r="HU47" i="19"/>
  <c r="HU43" i="19"/>
  <c r="HU39" i="19"/>
  <c r="HU35" i="19"/>
  <c r="HU31" i="19"/>
  <c r="HU27" i="19"/>
  <c r="HU23" i="19"/>
  <c r="IF47" i="19"/>
  <c r="IF43" i="19"/>
  <c r="IF39" i="19"/>
  <c r="IF35" i="19"/>
  <c r="IF31" i="19"/>
  <c r="IF27" i="19"/>
  <c r="IF23" i="19"/>
  <c r="IQ47" i="19"/>
  <c r="IQ43" i="19"/>
  <c r="IQ19" i="19"/>
  <c r="KI19" i="19"/>
  <c r="IQ36" i="19"/>
  <c r="IQ32" i="19"/>
  <c r="IQ28" i="19"/>
  <c r="IQ24" i="19"/>
  <c r="IQ20" i="19"/>
  <c r="JB44" i="19"/>
  <c r="JB40" i="19"/>
  <c r="JB36" i="19"/>
  <c r="JB32" i="19"/>
  <c r="JB28" i="19"/>
  <c r="JB24" i="19"/>
  <c r="JB20" i="19"/>
  <c r="JM44" i="19"/>
  <c r="JM40" i="19"/>
  <c r="JM36" i="19"/>
  <c r="JM32" i="19"/>
  <c r="JM28" i="19"/>
  <c r="JM24" i="19"/>
  <c r="JM20" i="19"/>
  <c r="JX44" i="19"/>
  <c r="JX40" i="19"/>
  <c r="JX36" i="19"/>
  <c r="JX32" i="19"/>
  <c r="JX28" i="19"/>
  <c r="JX24" i="19"/>
  <c r="JX20" i="19"/>
  <c r="KI44" i="19"/>
  <c r="KI40" i="19"/>
  <c r="KI36" i="19"/>
  <c r="KI32" i="19"/>
  <c r="KI28" i="19"/>
  <c r="LE19" i="19"/>
  <c r="MW19" i="19"/>
  <c r="KI23" i="19"/>
  <c r="KT47" i="19"/>
  <c r="KT43" i="19"/>
  <c r="KT39" i="19"/>
  <c r="KT35" i="19"/>
  <c r="KT31" i="19"/>
  <c r="KT27" i="19"/>
  <c r="KT23" i="19"/>
  <c r="LE47" i="19"/>
  <c r="LE43" i="19"/>
  <c r="LE39" i="19"/>
  <c r="LE35" i="19"/>
  <c r="LE31" i="19"/>
  <c r="LE27" i="19"/>
  <c r="LE23" i="19"/>
  <c r="MV19" i="19"/>
  <c r="NH44" i="19"/>
  <c r="NH40" i="19"/>
  <c r="NH36" i="19"/>
  <c r="NH32" i="19"/>
  <c r="NH28" i="19"/>
  <c r="NH24" i="19"/>
  <c r="NH20" i="19"/>
  <c r="MW44" i="19"/>
  <c r="MW40" i="19"/>
  <c r="MW36" i="19"/>
  <c r="MW32" i="19"/>
  <c r="MW28" i="19"/>
  <c r="MW24" i="19"/>
  <c r="MW20" i="19"/>
  <c r="ML44" i="19"/>
  <c r="ML40" i="19"/>
  <c r="ML36" i="19"/>
  <c r="ML32" i="19"/>
  <c r="ML28" i="19"/>
  <c r="ML24" i="19"/>
  <c r="ML20" i="19"/>
  <c r="MA44" i="19"/>
  <c r="MA37" i="19"/>
  <c r="MV46" i="19"/>
  <c r="MV38" i="19"/>
  <c r="MV30" i="19"/>
  <c r="MV22" i="19"/>
  <c r="MA25" i="19"/>
  <c r="NS45" i="19"/>
  <c r="NS37" i="19"/>
  <c r="NS29" i="19"/>
  <c r="BV45" i="19"/>
  <c r="BV41" i="19"/>
  <c r="BV37" i="19"/>
  <c r="BV33" i="19"/>
  <c r="BV29" i="19"/>
  <c r="BV25" i="19"/>
  <c r="BV21" i="19"/>
  <c r="CH44" i="19"/>
  <c r="CH36" i="19"/>
  <c r="CH28" i="19"/>
  <c r="CH20" i="19"/>
  <c r="DZ19" i="19"/>
  <c r="FR19" i="19"/>
  <c r="CH41" i="19"/>
  <c r="CH33" i="19"/>
  <c r="CH25" i="19"/>
  <c r="CS46" i="19"/>
  <c r="CS42" i="19"/>
  <c r="CS38" i="19"/>
  <c r="CS34" i="19"/>
  <c r="CS30" i="19"/>
  <c r="CS26" i="19"/>
  <c r="CS22" i="19"/>
  <c r="DD46" i="19"/>
  <c r="DD42" i="19"/>
  <c r="DD38" i="19"/>
  <c r="DD34" i="19"/>
  <c r="DD30" i="19"/>
  <c r="DD26" i="19"/>
  <c r="DD22" i="19"/>
  <c r="DO46" i="19"/>
  <c r="DO42" i="19"/>
  <c r="DO38" i="19"/>
  <c r="DO34" i="19"/>
  <c r="DO30" i="19"/>
  <c r="DO26" i="19"/>
  <c r="DO22" i="19"/>
  <c r="DZ46" i="19"/>
  <c r="DZ42" i="19"/>
  <c r="DZ38" i="19"/>
  <c r="DZ34" i="19"/>
  <c r="DZ30" i="19"/>
  <c r="DZ26" i="19"/>
  <c r="DZ22" i="19"/>
  <c r="EK46" i="19"/>
  <c r="EK42" i="19"/>
  <c r="EK38" i="19"/>
  <c r="EK34" i="19"/>
  <c r="EK30" i="19"/>
  <c r="EK26" i="19"/>
  <c r="EK22" i="19"/>
  <c r="EV46" i="19"/>
  <c r="EV42" i="19"/>
  <c r="EV38" i="19"/>
  <c r="EV34" i="19"/>
  <c r="EV30" i="19"/>
  <c r="EV26" i="19"/>
  <c r="EV22" i="19"/>
  <c r="FG46" i="19"/>
  <c r="FG42" i="19"/>
  <c r="FG38" i="19"/>
  <c r="FG34" i="19"/>
  <c r="FG30" i="19"/>
  <c r="FG26" i="19"/>
  <c r="FG22" i="19"/>
  <c r="FR46" i="19"/>
  <c r="FR42" i="19"/>
  <c r="FR38" i="19"/>
  <c r="FR34" i="19"/>
  <c r="FR30" i="19"/>
  <c r="FR26" i="19"/>
  <c r="FR22" i="19"/>
  <c r="HJ19" i="19"/>
  <c r="FR20" i="19"/>
  <c r="GC44" i="19"/>
  <c r="GC40" i="19"/>
  <c r="GC36" i="19"/>
  <c r="GC32" i="19"/>
  <c r="GC28" i="19"/>
  <c r="GC24" i="19"/>
  <c r="GC20" i="19"/>
  <c r="GN44" i="19"/>
  <c r="GN40" i="19"/>
  <c r="GN36" i="19"/>
  <c r="GN32" i="19"/>
  <c r="GN28" i="19"/>
  <c r="GN24" i="19"/>
  <c r="GN20" i="19"/>
  <c r="GY44" i="19"/>
  <c r="GY40" i="19"/>
  <c r="GY36" i="19"/>
  <c r="GY32" i="19"/>
  <c r="GY28" i="19"/>
  <c r="GY24" i="19"/>
  <c r="GY20" i="19"/>
  <c r="HJ44" i="19"/>
  <c r="HJ40" i="19"/>
  <c r="HJ36" i="19"/>
  <c r="HJ32" i="19"/>
  <c r="HJ28" i="19"/>
  <c r="HJ24" i="19"/>
  <c r="HJ20" i="19"/>
  <c r="HU44" i="19"/>
  <c r="HU40" i="19"/>
  <c r="HU36" i="19"/>
  <c r="HU32" i="19"/>
  <c r="HU28" i="19"/>
  <c r="HU24" i="19"/>
  <c r="HU20" i="19"/>
  <c r="IF44" i="19"/>
  <c r="IF40" i="19"/>
  <c r="IF36" i="19"/>
  <c r="IF32" i="19"/>
  <c r="IF28" i="19"/>
  <c r="IF24" i="19"/>
  <c r="IF20" i="19"/>
  <c r="IQ44" i="19"/>
  <c r="IQ40" i="19"/>
  <c r="JX19" i="19"/>
  <c r="IQ37" i="19"/>
  <c r="IQ33" i="19"/>
  <c r="IQ29" i="19"/>
  <c r="IQ25" i="19"/>
  <c r="IQ21" i="19"/>
  <c r="JB45" i="19"/>
  <c r="JB41" i="19"/>
  <c r="JB37" i="19"/>
  <c r="JB33" i="19"/>
  <c r="JB29" i="19"/>
  <c r="JB25" i="19"/>
  <c r="JB21" i="19"/>
  <c r="JM45" i="19"/>
  <c r="JM41" i="19"/>
  <c r="JM37" i="19"/>
  <c r="JM33" i="19"/>
  <c r="JM29" i="19"/>
  <c r="JM25" i="19"/>
  <c r="JM21" i="19"/>
  <c r="JX45" i="19"/>
  <c r="JX41" i="19"/>
  <c r="JX37" i="19"/>
  <c r="JX33" i="19"/>
  <c r="JX29" i="19"/>
  <c r="JX25" i="19"/>
  <c r="JX21" i="19"/>
  <c r="KI45" i="19"/>
  <c r="KI41" i="19"/>
  <c r="KI37" i="19"/>
  <c r="KI33" i="19"/>
  <c r="KI29" i="19"/>
  <c r="KT19" i="19"/>
  <c r="ML19" i="19"/>
  <c r="KI24" i="19"/>
  <c r="KI20" i="19"/>
  <c r="KT44" i="19"/>
  <c r="KT40" i="19"/>
  <c r="KT36" i="19"/>
  <c r="KT32" i="19"/>
  <c r="KT28" i="19"/>
  <c r="KT24" i="19"/>
  <c r="KT20" i="19"/>
  <c r="LE44" i="19"/>
  <c r="LE40" i="19"/>
  <c r="LE36" i="19"/>
  <c r="LE32" i="19"/>
  <c r="LE28" i="19"/>
  <c r="LE24" i="19"/>
  <c r="LE20" i="19"/>
  <c r="NH45" i="19"/>
  <c r="NH41" i="19"/>
  <c r="NH37" i="19"/>
  <c r="NH33" i="19"/>
  <c r="NH29" i="19"/>
  <c r="NH25" i="19"/>
  <c r="NH21" i="19"/>
  <c r="MW45" i="19"/>
  <c r="MW41" i="19"/>
  <c r="MW37" i="19"/>
  <c r="MW33" i="19"/>
  <c r="MW29" i="19"/>
  <c r="MW25" i="19"/>
  <c r="MW21" i="19"/>
  <c r="ML45" i="19"/>
  <c r="ML41" i="19"/>
  <c r="ML37" i="19"/>
  <c r="ML33" i="19"/>
  <c r="ML29" i="19"/>
  <c r="ML25" i="19"/>
  <c r="ML21" i="19"/>
  <c r="MA45" i="19"/>
  <c r="MA39" i="19"/>
  <c r="MA31" i="19"/>
  <c r="MV40" i="19"/>
  <c r="MV32" i="19"/>
  <c r="MV24" i="19"/>
  <c r="MA27" i="19"/>
  <c r="NS47" i="19"/>
  <c r="NS39" i="19"/>
  <c r="NS31" i="19"/>
  <c r="MA42" i="19"/>
  <c r="MA38" i="19"/>
  <c r="MA34" i="19"/>
  <c r="MV47" i="19"/>
  <c r="MV43" i="19"/>
  <c r="MV39" i="19"/>
  <c r="MV35" i="19"/>
  <c r="MV31" i="19"/>
  <c r="MV27" i="19"/>
  <c r="MV23" i="19"/>
  <c r="MA30" i="19"/>
  <c r="MA26" i="19"/>
  <c r="MA22" i="19"/>
  <c r="NS46" i="19"/>
  <c r="NS42" i="19"/>
  <c r="NS38" i="19"/>
  <c r="NS34" i="19"/>
  <c r="NS30" i="19"/>
  <c r="NS26" i="19"/>
  <c r="NS22" i="19"/>
  <c r="NS19" i="19"/>
  <c r="OD45" i="19"/>
  <c r="OD41" i="19"/>
  <c r="OD37" i="19"/>
  <c r="OD33" i="19"/>
  <c r="OD29" i="19"/>
  <c r="OD25" i="19"/>
  <c r="OD21" i="19"/>
  <c r="OO45" i="19"/>
  <c r="OO41" i="19"/>
  <c r="OO37" i="19"/>
  <c r="OO33" i="19"/>
  <c r="OO29" i="19"/>
  <c r="OO25" i="19"/>
  <c r="OO21" i="19"/>
  <c r="OZ45" i="19"/>
  <c r="OZ41" i="19"/>
  <c r="OZ38" i="19"/>
  <c r="OZ34" i="19"/>
  <c r="OZ30" i="19"/>
  <c r="OZ26" i="19"/>
  <c r="OZ22" i="19"/>
  <c r="NS25" i="19"/>
  <c r="NS21" i="19"/>
  <c r="OD19" i="19"/>
  <c r="OD44" i="19"/>
  <c r="OD40" i="19"/>
  <c r="OD36" i="19"/>
  <c r="OD32" i="19"/>
  <c r="OD28" i="19"/>
  <c r="OD24" i="19"/>
  <c r="OD20" i="19"/>
  <c r="OO44" i="19"/>
  <c r="OO40" i="19"/>
  <c r="OO36" i="19"/>
  <c r="OO32" i="19"/>
  <c r="OO28" i="19"/>
  <c r="OO24" i="19"/>
  <c r="OO20" i="19"/>
  <c r="OZ44" i="19"/>
  <c r="OZ19" i="19"/>
  <c r="OZ37" i="19"/>
  <c r="OZ33" i="19"/>
  <c r="OZ29" i="19"/>
  <c r="OZ25" i="19"/>
  <c r="OZ21" i="19"/>
  <c r="CG41" i="19"/>
  <c r="CG33" i="19"/>
  <c r="CG25" i="19"/>
  <c r="CR46" i="19"/>
  <c r="CR42" i="19"/>
  <c r="CR38" i="19"/>
  <c r="CR34" i="19"/>
  <c r="CR30" i="19"/>
  <c r="CR26" i="19"/>
  <c r="CR22" i="19"/>
  <c r="DC46" i="19"/>
  <c r="DC42" i="19"/>
  <c r="DC38" i="19"/>
  <c r="DC34" i="19"/>
  <c r="DC30" i="19"/>
  <c r="DC26" i="19"/>
  <c r="DC22" i="19"/>
  <c r="DN46" i="19"/>
  <c r="DN42" i="19"/>
  <c r="DN38" i="19"/>
  <c r="DN34" i="19"/>
  <c r="DN30" i="19"/>
  <c r="DN26" i="19"/>
  <c r="DN22" i="19"/>
  <c r="DY46" i="19"/>
  <c r="DY42" i="19"/>
  <c r="DY38" i="19"/>
  <c r="DY34" i="19"/>
  <c r="DY30" i="19"/>
  <c r="DY26" i="19"/>
  <c r="DY22" i="19"/>
  <c r="EJ46" i="19"/>
  <c r="EJ42" i="19"/>
  <c r="EJ38" i="19"/>
  <c r="EJ34" i="19"/>
  <c r="EJ30" i="19"/>
  <c r="EJ26" i="19"/>
  <c r="EJ22" i="19"/>
  <c r="EU46" i="19"/>
  <c r="EU42" i="19"/>
  <c r="EU38" i="19"/>
  <c r="EU34" i="19"/>
  <c r="EU30" i="19"/>
  <c r="EU26" i="19"/>
  <c r="EU22" i="19"/>
  <c r="FF46" i="19"/>
  <c r="FF42" i="19"/>
  <c r="FF38" i="19"/>
  <c r="FF34" i="19"/>
  <c r="FF30" i="19"/>
  <c r="FF26" i="19"/>
  <c r="FF22" i="19"/>
  <c r="FQ46" i="19"/>
  <c r="FQ42" i="19"/>
  <c r="FQ38" i="19"/>
  <c r="FQ34" i="19"/>
  <c r="FQ30" i="19"/>
  <c r="FQ26" i="19"/>
  <c r="BU19" i="19"/>
  <c r="BU44" i="19"/>
  <c r="BU40" i="19"/>
  <c r="BU36" i="19"/>
  <c r="BU32" i="19"/>
  <c r="BU28" i="19"/>
  <c r="BU24" i="19"/>
  <c r="BU20" i="19"/>
  <c r="CG42" i="19"/>
  <c r="CG34" i="19"/>
  <c r="CG26" i="19"/>
  <c r="CR19" i="19"/>
  <c r="EJ19" i="19"/>
  <c r="FQ22" i="19"/>
  <c r="GB46" i="19"/>
  <c r="GB42" i="19"/>
  <c r="GB38" i="19"/>
  <c r="GB34" i="19"/>
  <c r="GB30" i="19"/>
  <c r="GB26" i="19"/>
  <c r="GB22" i="19"/>
  <c r="GM46" i="19"/>
  <c r="GM42" i="19"/>
  <c r="GM38" i="19"/>
  <c r="GM34" i="19"/>
  <c r="GM30" i="19"/>
  <c r="GM26" i="19"/>
  <c r="GM22" i="19"/>
  <c r="GX46" i="19"/>
  <c r="GX42" i="19"/>
  <c r="GX38" i="19"/>
  <c r="GX34" i="19"/>
  <c r="GX30" i="19"/>
  <c r="GX26" i="19"/>
  <c r="GX22" i="19"/>
  <c r="HI46" i="19"/>
  <c r="HI42" i="19"/>
  <c r="HI38" i="19"/>
  <c r="HI34" i="19"/>
  <c r="HI30" i="19"/>
  <c r="HI26" i="19"/>
  <c r="HI22" i="19"/>
  <c r="HT46" i="19"/>
  <c r="HT42" i="19"/>
  <c r="HT38" i="19"/>
  <c r="HT34" i="19"/>
  <c r="HT30" i="19"/>
  <c r="HT26" i="19"/>
  <c r="HT22" i="19"/>
  <c r="IE46" i="19"/>
  <c r="IE42" i="19"/>
  <c r="GM19" i="19"/>
  <c r="IE19" i="19"/>
  <c r="IE37" i="19"/>
  <c r="IE33" i="19"/>
  <c r="IE29" i="19"/>
  <c r="IE25" i="19"/>
  <c r="IE21" i="19"/>
  <c r="IP45" i="19"/>
  <c r="IP41" i="19"/>
  <c r="IP37" i="19"/>
  <c r="IP33" i="19"/>
  <c r="IP29" i="19"/>
  <c r="IP25" i="19"/>
  <c r="IP21" i="19"/>
  <c r="JA45" i="19"/>
  <c r="JA41" i="19"/>
  <c r="JA37" i="19"/>
  <c r="JA33" i="19"/>
  <c r="JA29" i="19"/>
  <c r="JA25" i="19"/>
  <c r="JA21" i="19"/>
  <c r="JL45" i="19"/>
  <c r="JL41" i="19"/>
  <c r="JL37" i="19"/>
  <c r="JL33" i="19"/>
  <c r="JL29" i="19"/>
  <c r="JL25" i="19"/>
  <c r="JL21" i="19"/>
  <c r="JW45" i="19"/>
  <c r="JW41" i="19"/>
  <c r="JW37" i="19"/>
  <c r="JW33" i="19"/>
  <c r="JW29" i="19"/>
  <c r="JW25" i="19"/>
  <c r="JW21" i="19"/>
  <c r="KH45" i="19"/>
  <c r="KH41" i="19"/>
  <c r="KH37" i="19"/>
  <c r="KH33" i="19"/>
  <c r="KH29" i="19"/>
  <c r="JA19" i="19"/>
  <c r="KH25" i="19"/>
  <c r="KH21" i="19"/>
  <c r="KS45" i="19"/>
  <c r="KS41" i="19"/>
  <c r="KS37" i="19"/>
  <c r="KS33" i="19"/>
  <c r="KS29" i="19"/>
  <c r="KS25" i="19"/>
  <c r="KS21" i="19"/>
  <c r="LD45" i="19"/>
  <c r="LD41" i="19"/>
  <c r="LD37" i="19"/>
  <c r="LD33" i="19"/>
  <c r="LD29" i="19"/>
  <c r="LD25" i="19"/>
  <c r="LD21" i="19"/>
  <c r="NG45" i="19"/>
  <c r="NG41" i="19"/>
  <c r="NG37" i="19"/>
  <c r="NG33" i="19"/>
  <c r="LO19" i="19"/>
  <c r="NG31" i="19"/>
  <c r="NG28" i="19"/>
  <c r="NG24" i="19"/>
  <c r="NG20" i="19"/>
  <c r="MK44" i="19"/>
  <c r="MK40" i="19"/>
  <c r="MK36" i="19"/>
  <c r="MK32" i="19"/>
  <c r="MK28" i="19"/>
  <c r="MK24" i="19"/>
  <c r="MK20" i="19"/>
  <c r="LZ44" i="19"/>
  <c r="LZ40" i="19"/>
  <c r="LZ36" i="19"/>
  <c r="LZ32" i="19"/>
  <c r="ON19" i="19"/>
  <c r="LZ26" i="19"/>
  <c r="LZ22" i="19"/>
  <c r="NR46" i="19"/>
  <c r="NR42" i="19"/>
  <c r="NR38" i="19"/>
  <c r="NR34" i="19"/>
  <c r="NR30" i="19"/>
  <c r="NR26" i="19"/>
  <c r="NR22" i="19"/>
  <c r="OC46" i="19"/>
  <c r="OC42" i="19"/>
  <c r="OC38" i="19"/>
  <c r="OC34" i="19"/>
  <c r="OC30" i="19"/>
  <c r="OC26" i="19"/>
  <c r="OC22" i="19"/>
  <c r="ON46" i="19"/>
  <c r="ON42" i="19"/>
  <c r="ON38" i="19"/>
  <c r="ON34" i="19"/>
  <c r="ON31" i="19"/>
  <c r="ON27" i="19"/>
  <c r="ON23" i="19"/>
  <c r="OY47" i="19"/>
  <c r="OY43" i="19"/>
  <c r="OY39" i="19"/>
  <c r="OY35" i="19"/>
  <c r="OY31" i="19"/>
  <c r="OY27" i="19"/>
  <c r="OY23" i="19"/>
  <c r="CG47" i="19"/>
  <c r="CG39" i="19"/>
  <c r="CG31" i="19"/>
  <c r="CG23" i="19"/>
  <c r="CR45" i="19"/>
  <c r="CR41" i="19"/>
  <c r="CR37" i="19"/>
  <c r="CR33" i="19"/>
  <c r="CR29" i="19"/>
  <c r="CR25" i="19"/>
  <c r="CR21" i="19"/>
  <c r="DC45" i="19"/>
  <c r="DC41" i="19"/>
  <c r="DC37" i="19"/>
  <c r="DC33" i="19"/>
  <c r="DC29" i="19"/>
  <c r="DC25" i="19"/>
  <c r="DC21" i="19"/>
  <c r="DN45" i="19"/>
  <c r="DN41" i="19"/>
  <c r="DN37" i="19"/>
  <c r="DN33" i="19"/>
  <c r="DN29" i="19"/>
  <c r="DN25" i="19"/>
  <c r="DN21" i="19"/>
  <c r="DY45" i="19"/>
  <c r="DY41" i="19"/>
  <c r="DY37" i="19"/>
  <c r="DY33" i="19"/>
  <c r="DY29" i="19"/>
  <c r="DY25" i="19"/>
  <c r="DY21" i="19"/>
  <c r="EJ45" i="19"/>
  <c r="EJ41" i="19"/>
  <c r="EJ37" i="19"/>
  <c r="EJ33" i="19"/>
  <c r="EJ29" i="19"/>
  <c r="EJ25" i="19"/>
  <c r="EJ21" i="19"/>
  <c r="EU45" i="19"/>
  <c r="EU41" i="19"/>
  <c r="EU37" i="19"/>
  <c r="EU33" i="19"/>
  <c r="EU29" i="19"/>
  <c r="EU25" i="19"/>
  <c r="EU21" i="19"/>
  <c r="FF45" i="19"/>
  <c r="FF41" i="19"/>
  <c r="FF37" i="19"/>
  <c r="FF33" i="19"/>
  <c r="FF29" i="19"/>
  <c r="FF25" i="19"/>
  <c r="FF21" i="19"/>
  <c r="FQ45" i="19"/>
  <c r="FQ41" i="19"/>
  <c r="FQ37" i="19"/>
  <c r="FQ33" i="19"/>
  <c r="FQ29" i="19"/>
  <c r="FQ25" i="19"/>
  <c r="BU47" i="19"/>
  <c r="BU43" i="19"/>
  <c r="BU39" i="19"/>
  <c r="BU35" i="19"/>
  <c r="BU31" i="19"/>
  <c r="BU27" i="19"/>
  <c r="BU23" i="19"/>
  <c r="CG19" i="19"/>
  <c r="CG40" i="19"/>
  <c r="CG32" i="19"/>
  <c r="CG24" i="19"/>
  <c r="DC19" i="19"/>
  <c r="EU19" i="19"/>
  <c r="FQ21" i="19"/>
  <c r="GB45" i="19"/>
  <c r="GB41" i="19"/>
  <c r="GB37" i="19"/>
  <c r="GB33" i="19"/>
  <c r="GB29" i="19"/>
  <c r="GB25" i="19"/>
  <c r="GB21" i="19"/>
  <c r="GM45" i="19"/>
  <c r="GM41" i="19"/>
  <c r="GM37" i="19"/>
  <c r="GM33" i="19"/>
  <c r="GM29" i="19"/>
  <c r="GM25" i="19"/>
  <c r="GM21" i="19"/>
  <c r="GX45" i="19"/>
  <c r="GX41" i="19"/>
  <c r="GX37" i="19"/>
  <c r="GX33" i="19"/>
  <c r="GX29" i="19"/>
  <c r="GX25" i="19"/>
  <c r="GX21" i="19"/>
  <c r="HI45" i="19"/>
  <c r="HI41" i="19"/>
  <c r="HI37" i="19"/>
  <c r="HI33" i="19"/>
  <c r="HI29" i="19"/>
  <c r="HI25" i="19"/>
  <c r="HI21" i="19"/>
  <c r="HT45" i="19"/>
  <c r="HT41" i="19"/>
  <c r="HT37" i="19"/>
  <c r="HT33" i="19"/>
  <c r="HT29" i="19"/>
  <c r="HT25" i="19"/>
  <c r="HT21" i="19"/>
  <c r="IE45" i="19"/>
  <c r="IE41" i="19"/>
  <c r="GX19" i="19"/>
  <c r="IP19" i="19"/>
  <c r="IE36" i="19"/>
  <c r="IE32" i="19"/>
  <c r="IE28" i="19"/>
  <c r="IE24" i="19"/>
  <c r="IE20" i="19"/>
  <c r="IP44" i="19"/>
  <c r="IP40" i="19"/>
  <c r="IP36" i="19"/>
  <c r="IP32" i="19"/>
  <c r="IP28" i="19"/>
  <c r="IP24" i="19"/>
  <c r="IP20" i="19"/>
  <c r="JA44" i="19"/>
  <c r="JA40" i="19"/>
  <c r="JA36" i="19"/>
  <c r="JA32" i="19"/>
  <c r="JA28" i="19"/>
  <c r="JA24" i="19"/>
  <c r="JA20" i="19"/>
  <c r="JL44" i="19"/>
  <c r="JL40" i="19"/>
  <c r="JL36" i="19"/>
  <c r="JL32" i="19"/>
  <c r="JL28" i="19"/>
  <c r="JL24" i="19"/>
  <c r="JL20" i="19"/>
  <c r="JW44" i="19"/>
  <c r="JW40" i="19"/>
  <c r="JW36" i="19"/>
  <c r="JW32" i="19"/>
  <c r="JW28" i="19"/>
  <c r="JW24" i="19"/>
  <c r="JW20" i="19"/>
  <c r="KH44" i="19"/>
  <c r="KH40" i="19"/>
  <c r="KH36" i="19"/>
  <c r="KH32" i="19"/>
  <c r="KH28" i="19"/>
  <c r="JL19" i="19"/>
  <c r="KH24" i="19"/>
  <c r="KH20" i="19"/>
  <c r="KS44" i="19"/>
  <c r="KS40" i="19"/>
  <c r="KS36" i="19"/>
  <c r="KS32" i="19"/>
  <c r="KS28" i="19"/>
  <c r="KS24" i="19"/>
  <c r="KS20" i="19"/>
  <c r="LD44" i="19"/>
  <c r="LD40" i="19"/>
  <c r="LD36" i="19"/>
  <c r="LD32" i="19"/>
  <c r="LD28" i="19"/>
  <c r="LD24" i="19"/>
  <c r="LD20" i="19"/>
  <c r="NG44" i="19"/>
  <c r="NG40" i="19"/>
  <c r="NG36" i="19"/>
  <c r="NG32" i="19"/>
  <c r="LZ19" i="19"/>
  <c r="LZ30" i="19"/>
  <c r="NG27" i="19"/>
  <c r="NG23" i="19"/>
  <c r="MK47" i="19"/>
  <c r="MK43" i="19"/>
  <c r="MK39" i="19"/>
  <c r="MK35" i="19"/>
  <c r="MK31" i="19"/>
  <c r="MK27" i="19"/>
  <c r="MK23" i="19"/>
  <c r="LZ47" i="19"/>
  <c r="LZ43" i="19"/>
  <c r="LZ39" i="19"/>
  <c r="LZ35" i="19"/>
  <c r="LZ31" i="19"/>
  <c r="LZ29" i="19"/>
  <c r="LZ25" i="19"/>
  <c r="LZ21" i="19"/>
  <c r="NR45" i="19"/>
  <c r="NR41" i="19"/>
  <c r="NR37" i="19"/>
  <c r="NR33" i="19"/>
  <c r="NR29" i="19"/>
  <c r="NR25" i="19"/>
  <c r="NR21" i="19"/>
  <c r="OC45" i="19"/>
  <c r="OC41" i="19"/>
  <c r="OC37" i="19"/>
  <c r="OC33" i="19"/>
  <c r="OC29" i="19"/>
  <c r="OC25" i="19"/>
  <c r="OC21" i="19"/>
  <c r="ON45" i="19"/>
  <c r="ON41" i="19"/>
  <c r="ON37" i="19"/>
  <c r="ON33" i="19"/>
  <c r="ON30" i="19"/>
  <c r="ON26" i="19"/>
  <c r="ON22" i="19"/>
  <c r="OY46" i="19"/>
  <c r="OY42" i="19"/>
  <c r="OY38" i="19"/>
  <c r="OY34" i="19"/>
  <c r="OY30" i="19"/>
  <c r="OY26" i="19"/>
  <c r="OY22" i="19"/>
  <c r="BV38" i="19"/>
  <c r="BV34" i="19"/>
  <c r="BV26" i="19"/>
  <c r="CH46" i="19"/>
  <c r="CH30" i="19"/>
  <c r="DO19" i="19"/>
  <c r="CH43" i="19"/>
  <c r="CH27" i="19"/>
  <c r="CS43" i="19"/>
  <c r="CS35" i="19"/>
  <c r="CS27" i="19"/>
  <c r="DD47" i="19"/>
  <c r="DD39" i="19"/>
  <c r="DD31" i="19"/>
  <c r="DD23" i="19"/>
  <c r="DO43" i="19"/>
  <c r="DO35" i="19"/>
  <c r="DO27" i="19"/>
  <c r="DZ47" i="19"/>
  <c r="DZ39" i="19"/>
  <c r="DZ31" i="19"/>
  <c r="DZ23" i="19"/>
  <c r="EK43" i="19"/>
  <c r="EK35" i="19"/>
  <c r="EK27" i="19"/>
  <c r="EV47" i="19"/>
  <c r="EV39" i="19"/>
  <c r="EV27" i="19"/>
  <c r="FG47" i="19"/>
  <c r="FG39" i="19"/>
  <c r="FG31" i="19"/>
  <c r="FG23" i="19"/>
  <c r="FR43" i="19"/>
  <c r="FR35" i="19"/>
  <c r="FR27" i="19"/>
  <c r="GY19" i="19"/>
  <c r="GC45" i="19"/>
  <c r="GC37" i="19"/>
  <c r="GC29" i="19"/>
  <c r="GC21" i="19"/>
  <c r="GN41" i="19"/>
  <c r="GN33" i="19"/>
  <c r="GN25" i="19"/>
  <c r="GY45" i="19"/>
  <c r="GY37" i="19"/>
  <c r="GY29" i="19"/>
  <c r="GY21" i="19"/>
  <c r="HJ41" i="19"/>
  <c r="HJ33" i="19"/>
  <c r="HJ25" i="19"/>
  <c r="HU45" i="19"/>
  <c r="HU37" i="19"/>
  <c r="HU25" i="19"/>
  <c r="IF45" i="19"/>
  <c r="IF37" i="19"/>
  <c r="IF29" i="19"/>
  <c r="IF21" i="19"/>
  <c r="IQ41" i="19"/>
  <c r="IQ38" i="19"/>
  <c r="IQ30" i="19"/>
  <c r="IQ22" i="19"/>
  <c r="JB42" i="19"/>
  <c r="JB34" i="19"/>
  <c r="JB26" i="19"/>
  <c r="JM46" i="19"/>
  <c r="JM38" i="19"/>
  <c r="JM30" i="19"/>
  <c r="JM22" i="19"/>
  <c r="JX42" i="19"/>
  <c r="JX34" i="19"/>
  <c r="JX26" i="19"/>
  <c r="KI46" i="19"/>
  <c r="KI38" i="19"/>
  <c r="KI30" i="19"/>
  <c r="MA19" i="19"/>
  <c r="KI21" i="19"/>
  <c r="KT41" i="19"/>
  <c r="KT33" i="19"/>
  <c r="KT21" i="19"/>
  <c r="LE41" i="19"/>
  <c r="LE33" i="19"/>
  <c r="LE25" i="19"/>
  <c r="NH46" i="19"/>
  <c r="NH38" i="19"/>
  <c r="NH30" i="19"/>
  <c r="NH22" i="19"/>
  <c r="MW42" i="19"/>
  <c r="MW34" i="19"/>
  <c r="MW26" i="19"/>
  <c r="ML46" i="19"/>
  <c r="ML38" i="19"/>
  <c r="ML30" i="19"/>
  <c r="ML26" i="19"/>
  <c r="MA46" i="19"/>
  <c r="MA41" i="19"/>
  <c r="MV42" i="19"/>
  <c r="MV26" i="19"/>
  <c r="MA21" i="19"/>
  <c r="BV47" i="19"/>
  <c r="BV39" i="19"/>
  <c r="BV31" i="19"/>
  <c r="BV23" i="19"/>
  <c r="CH40" i="19"/>
  <c r="CH24" i="19"/>
  <c r="EV19" i="19"/>
  <c r="CH29" i="19"/>
  <c r="CS44" i="19"/>
  <c r="CS36" i="19"/>
  <c r="CS28" i="19"/>
  <c r="CS20" i="19"/>
  <c r="DD40" i="19"/>
  <c r="DD32" i="19"/>
  <c r="DD24" i="19"/>
  <c r="DO44" i="19"/>
  <c r="DO36" i="19"/>
  <c r="DO28" i="19"/>
  <c r="DO20" i="19"/>
  <c r="DZ40" i="19"/>
  <c r="DZ28" i="19"/>
  <c r="DZ20" i="19"/>
  <c r="EK40" i="19"/>
  <c r="EK32" i="19"/>
  <c r="EK24" i="19"/>
  <c r="EV44" i="19"/>
  <c r="EV36" i="19"/>
  <c r="EV28" i="19"/>
  <c r="EV20" i="19"/>
  <c r="FG40" i="19"/>
  <c r="FG32" i="19"/>
  <c r="FG24" i="19"/>
  <c r="FR44" i="19"/>
  <c r="FR36" i="19"/>
  <c r="FR28" i="19"/>
  <c r="GN19" i="19"/>
  <c r="GC46" i="19"/>
  <c r="GC38" i="19"/>
  <c r="GC30" i="19"/>
  <c r="GC22" i="19"/>
  <c r="GN42" i="19"/>
  <c r="GN34" i="19"/>
  <c r="GN26" i="19"/>
  <c r="GY42" i="19"/>
  <c r="GY34" i="19"/>
  <c r="GY26" i="19"/>
  <c r="HJ46" i="19"/>
  <c r="HJ38" i="19"/>
  <c r="HJ30" i="19"/>
  <c r="HJ22" i="19"/>
  <c r="HU42" i="19"/>
  <c r="HU34" i="19"/>
  <c r="HU26" i="19"/>
  <c r="IF46" i="19"/>
  <c r="IF38" i="19"/>
  <c r="IF30" i="19"/>
  <c r="IF22" i="19"/>
  <c r="IQ42" i="19"/>
  <c r="IQ39" i="19"/>
  <c r="IQ31" i="19"/>
  <c r="IQ23" i="19"/>
  <c r="JB43" i="19"/>
  <c r="JB31" i="19"/>
  <c r="JB23" i="19"/>
  <c r="JM43" i="19"/>
  <c r="JM35" i="19"/>
  <c r="JM27" i="19"/>
  <c r="JX47" i="19"/>
  <c r="JX39" i="19"/>
  <c r="JX31" i="19"/>
  <c r="JX23" i="19"/>
  <c r="KI43" i="19"/>
  <c r="KI35" i="19"/>
  <c r="KI31" i="19"/>
  <c r="KI27" i="19"/>
  <c r="LP19" i="19"/>
  <c r="NH19" i="19"/>
  <c r="KI22" i="19"/>
  <c r="KT42" i="19"/>
  <c r="KT38" i="19"/>
  <c r="KT34" i="19"/>
  <c r="KT30" i="19"/>
  <c r="KT26" i="19"/>
  <c r="KT22" i="19"/>
  <c r="LE46" i="19"/>
  <c r="LE42" i="19"/>
  <c r="LE38" i="19"/>
  <c r="LE34" i="19"/>
  <c r="LE30" i="19"/>
  <c r="LE26" i="19"/>
  <c r="LE22" i="19"/>
  <c r="NH47" i="19"/>
  <c r="NH43" i="19"/>
  <c r="NH39" i="19"/>
  <c r="NH35" i="19"/>
  <c r="NH31" i="19"/>
  <c r="NH27" i="19"/>
  <c r="NH23" i="19"/>
  <c r="MW47" i="19"/>
  <c r="MW43" i="19"/>
  <c r="MW39" i="19"/>
  <c r="MW35" i="19"/>
  <c r="MW31" i="19"/>
  <c r="MW27" i="19"/>
  <c r="MW23" i="19"/>
  <c r="ML47" i="19"/>
  <c r="ML43" i="19"/>
  <c r="ML39" i="19"/>
  <c r="ML35" i="19"/>
  <c r="ML31" i="19"/>
  <c r="ML27" i="19"/>
  <c r="ML23" i="19"/>
  <c r="MA43" i="19"/>
  <c r="MA35" i="19"/>
  <c r="MV44" i="19"/>
  <c r="MV36" i="19"/>
  <c r="MV28" i="19"/>
  <c r="MV20" i="19"/>
  <c r="MA23" i="19"/>
  <c r="NS43" i="19"/>
  <c r="NS35" i="19"/>
  <c r="NS27" i="19"/>
  <c r="MA40" i="19"/>
  <c r="MA36" i="19"/>
  <c r="MA32" i="19"/>
  <c r="MV45" i="19"/>
  <c r="MV41" i="19"/>
  <c r="MV37" i="19"/>
  <c r="MV33" i="19"/>
  <c r="MV29" i="19"/>
  <c r="MV25" i="19"/>
  <c r="MV21" i="19"/>
  <c r="MA28" i="19"/>
  <c r="MA24" i="19"/>
  <c r="MA20" i="19"/>
  <c r="NS44" i="19"/>
  <c r="NS40" i="19"/>
  <c r="NS36" i="19"/>
  <c r="NS32" i="19"/>
  <c r="NS28" i="19"/>
  <c r="NS24" i="19"/>
  <c r="NS20" i="19"/>
  <c r="OO19" i="19"/>
  <c r="OD43" i="19"/>
  <c r="OD39" i="19"/>
  <c r="OD35" i="19"/>
  <c r="OD31" i="19"/>
  <c r="OD27" i="19"/>
  <c r="OD23" i="19"/>
  <c r="OO47" i="19"/>
  <c r="OO43" i="19"/>
  <c r="OO39" i="19"/>
  <c r="OO35" i="19"/>
  <c r="OO31" i="19"/>
  <c r="OO27" i="19"/>
  <c r="OO23" i="19"/>
  <c r="OZ47" i="19"/>
  <c r="OZ43" i="19"/>
  <c r="OZ40" i="19"/>
  <c r="OZ36" i="19"/>
  <c r="OZ32" i="19"/>
  <c r="OZ28" i="19"/>
  <c r="OZ24" i="19"/>
  <c r="OZ20" i="19"/>
  <c r="NS23" i="19"/>
  <c r="OD47" i="19"/>
  <c r="OD46" i="19"/>
  <c r="OD42" i="19"/>
  <c r="OD38" i="19"/>
  <c r="OD34" i="19"/>
  <c r="OD30" i="19"/>
  <c r="OD26" i="19"/>
  <c r="OD22" i="19"/>
  <c r="OO46" i="19"/>
  <c r="OO42" i="19"/>
  <c r="OO38" i="19"/>
  <c r="OO34" i="19"/>
  <c r="OO30" i="19"/>
  <c r="OO26" i="19"/>
  <c r="OO22" i="19"/>
  <c r="OZ46" i="19"/>
  <c r="OZ42" i="19"/>
  <c r="OZ39" i="19"/>
  <c r="OZ35" i="19"/>
  <c r="OZ31" i="19"/>
  <c r="OZ27" i="19"/>
  <c r="OZ23" i="19"/>
  <c r="CG45" i="19"/>
  <c r="CG37" i="19"/>
  <c r="CG29" i="19"/>
  <c r="CG21" i="19"/>
  <c r="CR44" i="19"/>
  <c r="CR40" i="19"/>
  <c r="CR36" i="19"/>
  <c r="CR32" i="19"/>
  <c r="CR28" i="19"/>
  <c r="CR24" i="19"/>
  <c r="CR20" i="19"/>
  <c r="DC44" i="19"/>
  <c r="DC40" i="19"/>
  <c r="DC36" i="19"/>
  <c r="DC32" i="19"/>
  <c r="DC28" i="19"/>
  <c r="DC24" i="19"/>
  <c r="DC20" i="19"/>
  <c r="DN44" i="19"/>
  <c r="DN40" i="19"/>
  <c r="DN36" i="19"/>
  <c r="DN32" i="19"/>
  <c r="DN28" i="19"/>
  <c r="DN24" i="19"/>
  <c r="DN20" i="19"/>
  <c r="DY44" i="19"/>
  <c r="DY40" i="19"/>
  <c r="DY36" i="19"/>
  <c r="DY32" i="19"/>
  <c r="DY28" i="19"/>
  <c r="DY24" i="19"/>
  <c r="DY20" i="19"/>
  <c r="EJ44" i="19"/>
  <c r="EJ40" i="19"/>
  <c r="EJ36" i="19"/>
  <c r="EJ32" i="19"/>
  <c r="EJ28" i="19"/>
  <c r="EJ24" i="19"/>
  <c r="EJ20" i="19"/>
  <c r="EU44" i="19"/>
  <c r="EU40" i="19"/>
  <c r="EU36" i="19"/>
  <c r="EU32" i="19"/>
  <c r="EU28" i="19"/>
  <c r="EU24" i="19"/>
  <c r="EU20" i="19"/>
  <c r="FF44" i="19"/>
  <c r="FF40" i="19"/>
  <c r="FF36" i="19"/>
  <c r="FF32" i="19"/>
  <c r="FF28" i="19"/>
  <c r="FF24" i="19"/>
  <c r="FF20" i="19"/>
  <c r="FQ44" i="19"/>
  <c r="FQ40" i="19"/>
  <c r="FQ36" i="19"/>
  <c r="FQ32" i="19"/>
  <c r="FQ28" i="19"/>
  <c r="FQ24" i="19"/>
  <c r="BU46" i="19"/>
  <c r="BU42" i="19"/>
  <c r="BU38" i="19"/>
  <c r="BU34" i="19"/>
  <c r="BU30" i="19"/>
  <c r="BU26" i="19"/>
  <c r="BU22" i="19"/>
  <c r="CG46" i="19"/>
  <c r="CG38" i="19"/>
  <c r="CG30" i="19"/>
  <c r="CG22" i="19"/>
  <c r="DN19" i="19"/>
  <c r="FF19" i="19"/>
  <c r="FQ20" i="19"/>
  <c r="GB44" i="19"/>
  <c r="GB40" i="19"/>
  <c r="GB36" i="19"/>
  <c r="GB32" i="19"/>
  <c r="GB28" i="19"/>
  <c r="GB24" i="19"/>
  <c r="GB20" i="19"/>
  <c r="GM44" i="19"/>
  <c r="GM40" i="19"/>
  <c r="GM36" i="19"/>
  <c r="GM32" i="19"/>
  <c r="GM28" i="19"/>
  <c r="GM24" i="19"/>
  <c r="GM20" i="19"/>
  <c r="GX44" i="19"/>
  <c r="GX40" i="19"/>
  <c r="GX36" i="19"/>
  <c r="GX32" i="19"/>
  <c r="GX28" i="19"/>
  <c r="GX24" i="19"/>
  <c r="GX20" i="19"/>
  <c r="HI44" i="19"/>
  <c r="HI40" i="19"/>
  <c r="HI36" i="19"/>
  <c r="HI32" i="19"/>
  <c r="HI28" i="19"/>
  <c r="HI24" i="19"/>
  <c r="HI20" i="19"/>
  <c r="HT44" i="19"/>
  <c r="HT40" i="19"/>
  <c r="HT36" i="19"/>
  <c r="HT32" i="19"/>
  <c r="HT28" i="19"/>
  <c r="HT24" i="19"/>
  <c r="HT20" i="19"/>
  <c r="IE44" i="19"/>
  <c r="IE40" i="19"/>
  <c r="HI19" i="19"/>
  <c r="IE39" i="19"/>
  <c r="IE35" i="19"/>
  <c r="IE31" i="19"/>
  <c r="IE27" i="19"/>
  <c r="IE23" i="19"/>
  <c r="IP47" i="19"/>
  <c r="IP43" i="19"/>
  <c r="IP39" i="19"/>
  <c r="IP35" i="19"/>
  <c r="IP31" i="19"/>
  <c r="IP27" i="19"/>
  <c r="IP23" i="19"/>
  <c r="JA47" i="19"/>
  <c r="JA43" i="19"/>
  <c r="JA39" i="19"/>
  <c r="JA35" i="19"/>
  <c r="JA31" i="19"/>
  <c r="JA27" i="19"/>
  <c r="JA23" i="19"/>
  <c r="JL47" i="19"/>
  <c r="JL43" i="19"/>
  <c r="JL39" i="19"/>
  <c r="JL35" i="19"/>
  <c r="JL31" i="19"/>
  <c r="JL27" i="19"/>
  <c r="JL23" i="19"/>
  <c r="JW47" i="19"/>
  <c r="JW43" i="19"/>
  <c r="JW39" i="19"/>
  <c r="JW35" i="19"/>
  <c r="JW31" i="19"/>
  <c r="JW27" i="19"/>
  <c r="JW23" i="19"/>
  <c r="KH47" i="19"/>
  <c r="KH43" i="19"/>
  <c r="KH39" i="19"/>
  <c r="KH35" i="19"/>
  <c r="KH31" i="19"/>
  <c r="KH27" i="19"/>
  <c r="JW19" i="19"/>
  <c r="KH23" i="19"/>
  <c r="KS47" i="19"/>
  <c r="KS43" i="19"/>
  <c r="KS39" i="19"/>
  <c r="KS35" i="19"/>
  <c r="KS31" i="19"/>
  <c r="KS27" i="19"/>
  <c r="KS23" i="19"/>
  <c r="LD47" i="19"/>
  <c r="LD43" i="19"/>
  <c r="LD39" i="19"/>
  <c r="LD35" i="19"/>
  <c r="LD31" i="19"/>
  <c r="LD27" i="19"/>
  <c r="LD23" i="19"/>
  <c r="NG47" i="19"/>
  <c r="NG43" i="19"/>
  <c r="NG39" i="19"/>
  <c r="NG35" i="19"/>
  <c r="KS19" i="19"/>
  <c r="MK19" i="19"/>
  <c r="NG30" i="19"/>
  <c r="NG26" i="19"/>
  <c r="NG22" i="19"/>
  <c r="MK46" i="19"/>
  <c r="MK42" i="19"/>
  <c r="MK38" i="19"/>
  <c r="MK34" i="19"/>
  <c r="MK30" i="19"/>
  <c r="MK26" i="19"/>
  <c r="MK22" i="19"/>
  <c r="LZ46" i="19"/>
  <c r="LZ42" i="19"/>
  <c r="LZ38" i="19"/>
  <c r="LZ34" i="19"/>
  <c r="NR19" i="19"/>
  <c r="LZ28" i="19"/>
  <c r="LZ24" i="19"/>
  <c r="LZ20" i="19"/>
  <c r="NR44" i="19"/>
  <c r="NR40" i="19"/>
  <c r="NR36" i="19"/>
  <c r="NR32" i="19"/>
  <c r="NR28" i="19"/>
  <c r="NR24" i="19"/>
  <c r="NR20" i="19"/>
  <c r="OC44" i="19"/>
  <c r="OC40" i="19"/>
  <c r="OC36" i="19"/>
  <c r="OC32" i="19"/>
  <c r="OC28" i="19"/>
  <c r="OC24" i="19"/>
  <c r="OC20" i="19"/>
  <c r="ON44" i="19"/>
  <c r="ON40" i="19"/>
  <c r="ON36" i="19"/>
  <c r="OY19" i="19"/>
  <c r="ON29" i="19"/>
  <c r="ON25" i="19"/>
  <c r="ON21" i="19"/>
  <c r="OY45" i="19"/>
  <c r="OY41" i="19"/>
  <c r="OY37" i="19"/>
  <c r="OY33" i="19"/>
  <c r="OY29" i="19"/>
  <c r="OY25" i="19"/>
  <c r="OY21" i="19"/>
  <c r="CG43" i="19"/>
  <c r="CG35" i="19"/>
  <c r="CG27" i="19"/>
  <c r="CR47" i="19"/>
  <c r="CR43" i="19"/>
  <c r="CR39" i="19"/>
  <c r="CR35" i="19"/>
  <c r="CR31" i="19"/>
  <c r="CR27" i="19"/>
  <c r="CR23" i="19"/>
  <c r="DC47" i="19"/>
  <c r="DC43" i="19"/>
  <c r="DC39" i="19"/>
  <c r="DC35" i="19"/>
  <c r="DC31" i="19"/>
  <c r="DC27" i="19"/>
  <c r="DC23" i="19"/>
  <c r="DN47" i="19"/>
  <c r="DN43" i="19"/>
  <c r="DN39" i="19"/>
  <c r="DN35" i="19"/>
  <c r="DN31" i="19"/>
  <c r="DN27" i="19"/>
  <c r="DN23" i="19"/>
  <c r="DY47" i="19"/>
  <c r="DY43" i="19"/>
  <c r="DY39" i="19"/>
  <c r="DY35" i="19"/>
  <c r="DY31" i="19"/>
  <c r="DY27" i="19"/>
  <c r="DY23" i="19"/>
  <c r="EJ47" i="19"/>
  <c r="EJ43" i="19"/>
  <c r="EJ39" i="19"/>
  <c r="EJ35" i="19"/>
  <c r="EJ31" i="19"/>
  <c r="EJ27" i="19"/>
  <c r="EJ23" i="19"/>
  <c r="EU47" i="19"/>
  <c r="EU43" i="19"/>
  <c r="EU39" i="19"/>
  <c r="EU35" i="19"/>
  <c r="EU31" i="19"/>
  <c r="EU27" i="19"/>
  <c r="EU23" i="19"/>
  <c r="FF47" i="19"/>
  <c r="FF43" i="19"/>
  <c r="FF39" i="19"/>
  <c r="FF35" i="19"/>
  <c r="FF31" i="19"/>
  <c r="FF27" i="19"/>
  <c r="FF23" i="19"/>
  <c r="FQ47" i="19"/>
  <c r="FQ43" i="19"/>
  <c r="FQ39" i="19"/>
  <c r="FQ35" i="19"/>
  <c r="FQ31" i="19"/>
  <c r="FQ27" i="19"/>
  <c r="FQ23" i="19"/>
  <c r="BU45" i="19"/>
  <c r="BU41" i="19"/>
  <c r="BU37" i="19"/>
  <c r="BU33" i="19"/>
  <c r="BU29" i="19"/>
  <c r="BU25" i="19"/>
  <c r="BU21" i="19"/>
  <c r="CG44" i="19"/>
  <c r="CG36" i="19"/>
  <c r="CG28" i="19"/>
  <c r="CG20" i="19"/>
  <c r="DY19" i="19"/>
  <c r="FQ19" i="19"/>
  <c r="GB47" i="19"/>
  <c r="GB43" i="19"/>
  <c r="GB39" i="19"/>
  <c r="GB35" i="19"/>
  <c r="GB31" i="19"/>
  <c r="GB27" i="19"/>
  <c r="GB23" i="19"/>
  <c r="GM47" i="19"/>
  <c r="GM43" i="19"/>
  <c r="GM39" i="19"/>
  <c r="GM35" i="19"/>
  <c r="GM31" i="19"/>
  <c r="GM27" i="19"/>
  <c r="GM23" i="19"/>
  <c r="GX47" i="19"/>
  <c r="GX43" i="19"/>
  <c r="GX39" i="19"/>
  <c r="GX35" i="19"/>
  <c r="GX31" i="19"/>
  <c r="GX27" i="19"/>
  <c r="GX23" i="19"/>
  <c r="HI47" i="19"/>
  <c r="HI43" i="19"/>
  <c r="HI39" i="19"/>
  <c r="HI35" i="19"/>
  <c r="HI31" i="19"/>
  <c r="HI27" i="19"/>
  <c r="HI23" i="19"/>
  <c r="HT47" i="19"/>
  <c r="HT43" i="19"/>
  <c r="HT39" i="19"/>
  <c r="HT35" i="19"/>
  <c r="HT31" i="19"/>
  <c r="HT27" i="19"/>
  <c r="HT23" i="19"/>
  <c r="IE47" i="19"/>
  <c r="IE43" i="19"/>
  <c r="GB19" i="19"/>
  <c r="HT19" i="19"/>
  <c r="IE38" i="19"/>
  <c r="IE34" i="19"/>
  <c r="IE30" i="19"/>
  <c r="IE26" i="19"/>
  <c r="IE22" i="19"/>
  <c r="IP46" i="19"/>
  <c r="IP42" i="19"/>
  <c r="IP38" i="19"/>
  <c r="IP34" i="19"/>
  <c r="IP30" i="19"/>
  <c r="IP26" i="19"/>
  <c r="IP22" i="19"/>
  <c r="JA46" i="19"/>
  <c r="JA42" i="19"/>
  <c r="JA38" i="19"/>
  <c r="JA34" i="19"/>
  <c r="JA30" i="19"/>
  <c r="JA26" i="19"/>
  <c r="JA22" i="19"/>
  <c r="JL46" i="19"/>
  <c r="JL42" i="19"/>
  <c r="JL38" i="19"/>
  <c r="JL34" i="19"/>
  <c r="JL30" i="19"/>
  <c r="JL26" i="19"/>
  <c r="JL22" i="19"/>
  <c r="JW46" i="19"/>
  <c r="JW42" i="19"/>
  <c r="JW38" i="19"/>
  <c r="JW34" i="19"/>
  <c r="JW30" i="19"/>
  <c r="JW26" i="19"/>
  <c r="JW22" i="19"/>
  <c r="KH46" i="19"/>
  <c r="KH42" i="19"/>
  <c r="KH38" i="19"/>
  <c r="KH34" i="19"/>
  <c r="KH30" i="19"/>
  <c r="KH26" i="19"/>
  <c r="KH19" i="19"/>
  <c r="KH22" i="19"/>
  <c r="KS46" i="19"/>
  <c r="KS42" i="19"/>
  <c r="KS38" i="19"/>
  <c r="KS34" i="19"/>
  <c r="KS30" i="19"/>
  <c r="KS26" i="19"/>
  <c r="KS22" i="19"/>
  <c r="LD46" i="19"/>
  <c r="LD42" i="19"/>
  <c r="LD38" i="19"/>
  <c r="LD34" i="19"/>
  <c r="LD30" i="19"/>
  <c r="LD26" i="19"/>
  <c r="LD22" i="19"/>
  <c r="NG46" i="19"/>
  <c r="NG42" i="19"/>
  <c r="NG38" i="19"/>
  <c r="NG34" i="19"/>
  <c r="LD19" i="19"/>
  <c r="NG19" i="19"/>
  <c r="NG29" i="19"/>
  <c r="NG25" i="19"/>
  <c r="NG21" i="19"/>
  <c r="MK45" i="19"/>
  <c r="MK41" i="19"/>
  <c r="MK37" i="19"/>
  <c r="MK33" i="19"/>
  <c r="MK29" i="19"/>
  <c r="MK25" i="19"/>
  <c r="MK21" i="19"/>
  <c r="LZ45" i="19"/>
  <c r="LZ41" i="19"/>
  <c r="LZ37" i="19"/>
  <c r="LZ33" i="19"/>
  <c r="OC19" i="19"/>
  <c r="LZ27" i="19"/>
  <c r="LZ23" i="19"/>
  <c r="NR47" i="19"/>
  <c r="NR43" i="19"/>
  <c r="NR39" i="19"/>
  <c r="NR35" i="19"/>
  <c r="NR31" i="19"/>
  <c r="NR27" i="19"/>
  <c r="NR23" i="19"/>
  <c r="OC47" i="19"/>
  <c r="OC43" i="19"/>
  <c r="OC39" i="19"/>
  <c r="OC35" i="19"/>
  <c r="OC31" i="19"/>
  <c r="OC27" i="19"/>
  <c r="OC23" i="19"/>
  <c r="ON47" i="19"/>
  <c r="ON43" i="19"/>
  <c r="ON39" i="19"/>
  <c r="ON35" i="19"/>
  <c r="ON32" i="19"/>
  <c r="ON28" i="19"/>
  <c r="ON24" i="19"/>
  <c r="ON20" i="19"/>
  <c r="OY44" i="19"/>
  <c r="OY40" i="19"/>
  <c r="OY36" i="19"/>
  <c r="OY32" i="19"/>
  <c r="OY28" i="19"/>
  <c r="OY24" i="19"/>
  <c r="OY20" i="19"/>
  <c r="I58" i="19"/>
  <c r="I59" i="20"/>
  <c r="H58" i="19"/>
  <c r="E25" i="17" l="1"/>
  <c r="AB17" i="21" l="1"/>
  <c r="AA17" i="21"/>
  <c r="Z17" i="21"/>
  <c r="Y17" i="21"/>
  <c r="X17" i="21"/>
  <c r="W17" i="21"/>
  <c r="V17" i="21"/>
  <c r="R17" i="21"/>
  <c r="Q17" i="21"/>
  <c r="P17" i="21"/>
  <c r="O17" i="21"/>
  <c r="N17" i="21"/>
  <c r="M17" i="21"/>
  <c r="L17" i="21"/>
  <c r="B73" i="21"/>
  <c r="B72" i="21"/>
  <c r="O71" i="21"/>
  <c r="B69" i="21"/>
  <c r="F65" i="21"/>
  <c r="F64" i="21"/>
  <c r="J59" i="21"/>
  <c r="I59" i="21"/>
  <c r="H59" i="21"/>
  <c r="F59" i="21"/>
  <c r="J52" i="21"/>
  <c r="H52" i="21"/>
  <c r="I51" i="21"/>
  <c r="G51" i="21"/>
  <c r="F51" i="21"/>
  <c r="B61" i="21"/>
  <c r="B60" i="21"/>
  <c r="B59" i="21"/>
  <c r="B58" i="21"/>
  <c r="B57" i="21"/>
  <c r="B56" i="21"/>
  <c r="B53" i="21"/>
  <c r="D51" i="21"/>
  <c r="B51" i="21"/>
  <c r="I16" i="21"/>
  <c r="H16" i="21"/>
  <c r="G16" i="21"/>
  <c r="F16" i="21"/>
  <c r="E16" i="21"/>
  <c r="D16" i="21"/>
  <c r="C16" i="21"/>
  <c r="B16" i="21"/>
  <c r="A16" i="21"/>
  <c r="B13" i="21"/>
  <c r="B11" i="21"/>
  <c r="B10" i="21"/>
  <c r="B9" i="21"/>
  <c r="B8" i="21"/>
  <c r="B7" i="21"/>
  <c r="B6" i="21"/>
  <c r="K16" i="20"/>
  <c r="B73" i="20"/>
  <c r="B72" i="20"/>
  <c r="P71" i="20"/>
  <c r="B69" i="20"/>
  <c r="J59" i="20"/>
  <c r="H59" i="20"/>
  <c r="F59" i="20"/>
  <c r="J52" i="20"/>
  <c r="H52" i="20"/>
  <c r="I51" i="20"/>
  <c r="G51" i="20"/>
  <c r="F51" i="20"/>
  <c r="B61" i="20"/>
  <c r="B59" i="20"/>
  <c r="B57" i="20"/>
  <c r="B60" i="20"/>
  <c r="B58" i="20"/>
  <c r="B56" i="20"/>
  <c r="B53" i="20"/>
  <c r="D51" i="20"/>
  <c r="B51" i="20"/>
  <c r="I16" i="20"/>
  <c r="H16" i="20"/>
  <c r="G16" i="20"/>
  <c r="F16" i="20"/>
  <c r="F16" i="19"/>
  <c r="E16" i="20"/>
  <c r="D16" i="20"/>
  <c r="C16" i="20"/>
  <c r="B16" i="20"/>
  <c r="A16" i="20"/>
  <c r="G2" i="20"/>
  <c r="B13" i="20"/>
  <c r="B8" i="20"/>
  <c r="B7" i="20"/>
  <c r="K16" i="19"/>
  <c r="Y17" i="19"/>
  <c r="W17" i="19"/>
  <c r="V17" i="19"/>
  <c r="R17" i="19"/>
  <c r="Q17" i="19"/>
  <c r="P17" i="19"/>
  <c r="O17" i="19"/>
  <c r="N17" i="19"/>
  <c r="M17" i="19"/>
  <c r="B74" i="19"/>
  <c r="B73" i="19"/>
  <c r="B70" i="19"/>
  <c r="G70" i="19"/>
  <c r="B59" i="19"/>
  <c r="F58" i="19"/>
  <c r="J52" i="19"/>
  <c r="H52" i="19"/>
  <c r="I51" i="19"/>
  <c r="G51" i="19"/>
  <c r="F51" i="19"/>
  <c r="B61" i="19"/>
  <c r="B60" i="19"/>
  <c r="B58" i="19"/>
  <c r="B57" i="19"/>
  <c r="B53" i="19"/>
  <c r="D51" i="19"/>
  <c r="I16" i="19"/>
  <c r="H16" i="19"/>
  <c r="G16" i="19"/>
  <c r="E16" i="19"/>
  <c r="D16" i="19"/>
  <c r="C16" i="19"/>
  <c r="B16" i="19"/>
  <c r="A16" i="19"/>
  <c r="B13" i="19"/>
  <c r="B8" i="19"/>
  <c r="B7" i="19"/>
  <c r="B6" i="19"/>
  <c r="AK23" i="17" l="1"/>
  <c r="AK43" i="17"/>
  <c r="AK53" i="17"/>
  <c r="AK33" i="17"/>
  <c r="AH23" i="17"/>
  <c r="AH43" i="17"/>
  <c r="AH53" i="17"/>
  <c r="AH33" i="17"/>
  <c r="AE23" i="17"/>
  <c r="AE53" i="17"/>
  <c r="AE43" i="17"/>
  <c r="AE33" i="17"/>
  <c r="PA22" i="21" l="1"/>
  <c r="PA26" i="21"/>
  <c r="PA30" i="21"/>
  <c r="PA34" i="21"/>
  <c r="PA21" i="21"/>
  <c r="PA29" i="21"/>
  <c r="PA37" i="21"/>
  <c r="PA41" i="21"/>
  <c r="PA45" i="21"/>
  <c r="OP20" i="21"/>
  <c r="OP24" i="21"/>
  <c r="OP28" i="21"/>
  <c r="OP32" i="21"/>
  <c r="OP36" i="21"/>
  <c r="PA31" i="21"/>
  <c r="PA42" i="21"/>
  <c r="OP21" i="21"/>
  <c r="OP29" i="21"/>
  <c r="OP37" i="21"/>
  <c r="OP40" i="21"/>
  <c r="OP44" i="21"/>
  <c r="OP19" i="21"/>
  <c r="OE23" i="21"/>
  <c r="OE27" i="21"/>
  <c r="OE31" i="21"/>
  <c r="OE35" i="21"/>
  <c r="OE39" i="21"/>
  <c r="OE43" i="21"/>
  <c r="OE47" i="21"/>
  <c r="NT22" i="21"/>
  <c r="NT26" i="21"/>
  <c r="NT30" i="21"/>
  <c r="NT34" i="21"/>
  <c r="PA27" i="21"/>
  <c r="OP23" i="21"/>
  <c r="OP39" i="21"/>
  <c r="OP47" i="21"/>
  <c r="OE26" i="21"/>
  <c r="OE34" i="21"/>
  <c r="OE42" i="21"/>
  <c r="NT21" i="21"/>
  <c r="NT29" i="21"/>
  <c r="NT37" i="21"/>
  <c r="NT41" i="21"/>
  <c r="NT45" i="21"/>
  <c r="NI20" i="21"/>
  <c r="NI24" i="21"/>
  <c r="NI28" i="21"/>
  <c r="NI32" i="21"/>
  <c r="NI36" i="21"/>
  <c r="NI40" i="21"/>
  <c r="NI44" i="21"/>
  <c r="NI19" i="21"/>
  <c r="MX23" i="21"/>
  <c r="MX27" i="21"/>
  <c r="MX31" i="21"/>
  <c r="MX35" i="21"/>
  <c r="MX39" i="21"/>
  <c r="MX43" i="21"/>
  <c r="MX47" i="21"/>
  <c r="MM22" i="21"/>
  <c r="MM26" i="21"/>
  <c r="MM30" i="21"/>
  <c r="MM34" i="21"/>
  <c r="MM38" i="21"/>
  <c r="MM42" i="21"/>
  <c r="MM46" i="21"/>
  <c r="MB21" i="21"/>
  <c r="MB25" i="21"/>
  <c r="MB29" i="21"/>
  <c r="MB33" i="21"/>
  <c r="PA40" i="21"/>
  <c r="OP27" i="21"/>
  <c r="OE20" i="21"/>
  <c r="OE36" i="21"/>
  <c r="NT23" i="21"/>
  <c r="NT38" i="21"/>
  <c r="NT46" i="21"/>
  <c r="NI25" i="21"/>
  <c r="NI33" i="21"/>
  <c r="NI41" i="21"/>
  <c r="MX20" i="21"/>
  <c r="MX28" i="21"/>
  <c r="MX36" i="21"/>
  <c r="MX44" i="21"/>
  <c r="MM23" i="21"/>
  <c r="MM31" i="21"/>
  <c r="MM39" i="21"/>
  <c r="MM47" i="21"/>
  <c r="MB26" i="21"/>
  <c r="MB35" i="21"/>
  <c r="MB39" i="21"/>
  <c r="MB43" i="21"/>
  <c r="MB47" i="21"/>
  <c r="LQ22" i="21"/>
  <c r="LQ26" i="21"/>
  <c r="LQ30" i="21"/>
  <c r="LQ34" i="21"/>
  <c r="LQ38" i="21"/>
  <c r="LQ42" i="21"/>
  <c r="LQ46" i="21"/>
  <c r="LF21" i="21"/>
  <c r="LF25" i="21"/>
  <c r="LF29" i="21"/>
  <c r="LF33" i="21"/>
  <c r="LF37" i="21"/>
  <c r="LF41" i="21"/>
  <c r="LF45" i="21"/>
  <c r="KU20" i="21"/>
  <c r="KU24" i="21"/>
  <c r="KU28" i="21"/>
  <c r="KU32" i="21"/>
  <c r="KU36" i="21"/>
  <c r="KU40" i="21"/>
  <c r="KU44" i="21"/>
  <c r="KU19" i="21"/>
  <c r="KJ23" i="21"/>
  <c r="KJ27" i="21"/>
  <c r="KJ31" i="21"/>
  <c r="KJ35" i="21"/>
  <c r="KJ39" i="21"/>
  <c r="KJ43" i="21"/>
  <c r="KJ47" i="21"/>
  <c r="JY22" i="21"/>
  <c r="JY26" i="21"/>
  <c r="JY30" i="21"/>
  <c r="JY34" i="21"/>
  <c r="JY38" i="21"/>
  <c r="JY42" i="21"/>
  <c r="JY46" i="21"/>
  <c r="JN21" i="21"/>
  <c r="JN25" i="21"/>
  <c r="JN29" i="21"/>
  <c r="JN33" i="21"/>
  <c r="JN37" i="21"/>
  <c r="JN41" i="21"/>
  <c r="JN45" i="21"/>
  <c r="JC20" i="21"/>
  <c r="JC24" i="21"/>
  <c r="JC28" i="21"/>
  <c r="JC32" i="21"/>
  <c r="JC36" i="21"/>
  <c r="JC40" i="21"/>
  <c r="JC44" i="21"/>
  <c r="JC19" i="21"/>
  <c r="IR23" i="21"/>
  <c r="IR27" i="21"/>
  <c r="OE24" i="21"/>
  <c r="OE19" i="21"/>
  <c r="NT44" i="21"/>
  <c r="NI31" i="21"/>
  <c r="NI47" i="21"/>
  <c r="MX34" i="21"/>
  <c r="MM21" i="21"/>
  <c r="MM37" i="21"/>
  <c r="MB24" i="21"/>
  <c r="MB36" i="21"/>
  <c r="MB44" i="21"/>
  <c r="LQ23" i="21"/>
  <c r="LQ31" i="21"/>
  <c r="LQ39" i="21"/>
  <c r="LQ47" i="21"/>
  <c r="LF26" i="21"/>
  <c r="LF34" i="21"/>
  <c r="LF42" i="21"/>
  <c r="KU21" i="21"/>
  <c r="KU29" i="21"/>
  <c r="KU37" i="21"/>
  <c r="KU45" i="21"/>
  <c r="KJ24" i="21"/>
  <c r="KJ32" i="21"/>
  <c r="KJ40" i="21"/>
  <c r="KJ19" i="21"/>
  <c r="JY27" i="21"/>
  <c r="JY35" i="21"/>
  <c r="JY43" i="21"/>
  <c r="JN22" i="21"/>
  <c r="JN30" i="21"/>
  <c r="JN38" i="21"/>
  <c r="JN46" i="21"/>
  <c r="JC25" i="21"/>
  <c r="JC33" i="21"/>
  <c r="JC41" i="21"/>
  <c r="IR20" i="21"/>
  <c r="IR28" i="21"/>
  <c r="IR32" i="21"/>
  <c r="IR36" i="21"/>
  <c r="IR40" i="21"/>
  <c r="IR44" i="21"/>
  <c r="IR19" i="21"/>
  <c r="IG23" i="21"/>
  <c r="IG27" i="21"/>
  <c r="IG31" i="21"/>
  <c r="IG35" i="21"/>
  <c r="IG39" i="21"/>
  <c r="IG43" i="21"/>
  <c r="IG47" i="21"/>
  <c r="HV22" i="21"/>
  <c r="HV26" i="21"/>
  <c r="HV30" i="21"/>
  <c r="HV34" i="21"/>
  <c r="HV38" i="21"/>
  <c r="HV42" i="21"/>
  <c r="HV46" i="21"/>
  <c r="HK21" i="21"/>
  <c r="HK25" i="21"/>
  <c r="HK29" i="21"/>
  <c r="HK33" i="21"/>
  <c r="HK37" i="21"/>
  <c r="HK41" i="21"/>
  <c r="HK45" i="21"/>
  <c r="GZ20" i="21"/>
  <c r="GZ24" i="21"/>
  <c r="GZ28" i="21"/>
  <c r="GZ32" i="21"/>
  <c r="GZ36" i="21"/>
  <c r="GZ40" i="21"/>
  <c r="GZ44" i="21"/>
  <c r="GZ19" i="21"/>
  <c r="GO23" i="21"/>
  <c r="GO27" i="21"/>
  <c r="GO31" i="21"/>
  <c r="GO35" i="21"/>
  <c r="GO39" i="21"/>
  <c r="GO43" i="21"/>
  <c r="GO47" i="21"/>
  <c r="GD22" i="21"/>
  <c r="GD26" i="21"/>
  <c r="GD30" i="21"/>
  <c r="GD34" i="21"/>
  <c r="GD38" i="21"/>
  <c r="GD42" i="21"/>
  <c r="GD46" i="21"/>
  <c r="FS21" i="21"/>
  <c r="FS25" i="21"/>
  <c r="FS29" i="21"/>
  <c r="FS33" i="21"/>
  <c r="FS37" i="21"/>
  <c r="FS41" i="21"/>
  <c r="FS45" i="21"/>
  <c r="FH20" i="21"/>
  <c r="FH24" i="21"/>
  <c r="FH28" i="21"/>
  <c r="FH32" i="21"/>
  <c r="FH36" i="21"/>
  <c r="FH40" i="21"/>
  <c r="FH44" i="21"/>
  <c r="FH19" i="21"/>
  <c r="EW23" i="21"/>
  <c r="EW27" i="21"/>
  <c r="EW31" i="21"/>
  <c r="EW35" i="21"/>
  <c r="EW39" i="21"/>
  <c r="EW43" i="21"/>
  <c r="EW47" i="21"/>
  <c r="EL22" i="21"/>
  <c r="EL26" i="21"/>
  <c r="EL30" i="21"/>
  <c r="EL34" i="21"/>
  <c r="EL38" i="21"/>
  <c r="EL42" i="21"/>
  <c r="EL46" i="21"/>
  <c r="EA21" i="21"/>
  <c r="EA25" i="21"/>
  <c r="EA29" i="21"/>
  <c r="EA33" i="21"/>
  <c r="EA37" i="21"/>
  <c r="EA41" i="21"/>
  <c r="EA45" i="21"/>
  <c r="DP20" i="21"/>
  <c r="DP24" i="21"/>
  <c r="DP28" i="21"/>
  <c r="DP32" i="21"/>
  <c r="DP36" i="21"/>
  <c r="DP40" i="21"/>
  <c r="DP44" i="21"/>
  <c r="DP19" i="21"/>
  <c r="DE23" i="21"/>
  <c r="DE27" i="21"/>
  <c r="DE31" i="21"/>
  <c r="DE35" i="21"/>
  <c r="DE39" i="21"/>
  <c r="DE43" i="21"/>
  <c r="DE47" i="21"/>
  <c r="CT22" i="21"/>
  <c r="CT26" i="21"/>
  <c r="CT30" i="21"/>
  <c r="CT34" i="21"/>
  <c r="CT38" i="21"/>
  <c r="CT42" i="21"/>
  <c r="CT46" i="21"/>
  <c r="CI21" i="21"/>
  <c r="CI25" i="21"/>
  <c r="CI29" i="21"/>
  <c r="CI33" i="21"/>
  <c r="CI37" i="21"/>
  <c r="CI41" i="21"/>
  <c r="CI45" i="21"/>
  <c r="OP45" i="21"/>
  <c r="NT19" i="21"/>
  <c r="NI43" i="21"/>
  <c r="MX46" i="21"/>
  <c r="MB20" i="21"/>
  <c r="MB42" i="21"/>
  <c r="LQ29" i="21"/>
  <c r="LQ45" i="21"/>
  <c r="LF32" i="21"/>
  <c r="LF19" i="21"/>
  <c r="KU35" i="21"/>
  <c r="KJ22" i="21"/>
  <c r="KJ38" i="21"/>
  <c r="JY25" i="21"/>
  <c r="JY41" i="21"/>
  <c r="JN28" i="21"/>
  <c r="JN44" i="21"/>
  <c r="JC31" i="21"/>
  <c r="JC47" i="21"/>
  <c r="IR33" i="21"/>
  <c r="IR41" i="21"/>
  <c r="IG20" i="21"/>
  <c r="IG28" i="21"/>
  <c r="IG36" i="21"/>
  <c r="IG44" i="21"/>
  <c r="HV23" i="21"/>
  <c r="HV31" i="21"/>
  <c r="HV39" i="21"/>
  <c r="HV47" i="21"/>
  <c r="HK26" i="21"/>
  <c r="HK34" i="21"/>
  <c r="HK42" i="21"/>
  <c r="GZ21" i="21"/>
  <c r="GZ29" i="21"/>
  <c r="GZ37" i="21"/>
  <c r="GZ45" i="21"/>
  <c r="GO24" i="21"/>
  <c r="GO32" i="21"/>
  <c r="GO40" i="21"/>
  <c r="GO19" i="21"/>
  <c r="GD27" i="21"/>
  <c r="GD35" i="21"/>
  <c r="GD43" i="21"/>
  <c r="FS22" i="21"/>
  <c r="FS30" i="21"/>
  <c r="FS38" i="21"/>
  <c r="FS46" i="21"/>
  <c r="FH25" i="21"/>
  <c r="FH33" i="21"/>
  <c r="FH41" i="21"/>
  <c r="EW20" i="21"/>
  <c r="EW28" i="21"/>
  <c r="EW36" i="21"/>
  <c r="EW44" i="21"/>
  <c r="EL23" i="21"/>
  <c r="EL31" i="21"/>
  <c r="EL39" i="21"/>
  <c r="EL47" i="21"/>
  <c r="EA26" i="21"/>
  <c r="EA34" i="21"/>
  <c r="EA42" i="21"/>
  <c r="DP21" i="21"/>
  <c r="DP29" i="21"/>
  <c r="DP37" i="21"/>
  <c r="DP45" i="21"/>
  <c r="DE24" i="21"/>
  <c r="DE32" i="21"/>
  <c r="DE40" i="21"/>
  <c r="DE19" i="21"/>
  <c r="CT27" i="21"/>
  <c r="CT35" i="21"/>
  <c r="CT43" i="21"/>
  <c r="CI22" i="21"/>
  <c r="CI30" i="21"/>
  <c r="CI38" i="21"/>
  <c r="CI46" i="21"/>
  <c r="OE32" i="21"/>
  <c r="NI35" i="21"/>
  <c r="MX38" i="21"/>
  <c r="MM41" i="21"/>
  <c r="MB38" i="21"/>
  <c r="LQ25" i="21"/>
  <c r="LQ41" i="21"/>
  <c r="LF28" i="21"/>
  <c r="LF44" i="21"/>
  <c r="KU31" i="21"/>
  <c r="KU47" i="21"/>
  <c r="KJ34" i="21"/>
  <c r="JY21" i="21"/>
  <c r="JY37" i="21"/>
  <c r="JN24" i="21"/>
  <c r="JN40" i="21"/>
  <c r="JC27" i="21"/>
  <c r="JC43" i="21"/>
  <c r="IR31" i="21"/>
  <c r="IR39" i="21"/>
  <c r="IR47" i="21"/>
  <c r="IG26" i="21"/>
  <c r="IG34" i="21"/>
  <c r="IG42" i="21"/>
  <c r="HV21" i="21"/>
  <c r="HV29" i="21"/>
  <c r="HV37" i="21"/>
  <c r="HV45" i="21"/>
  <c r="HK24" i="21"/>
  <c r="HK32" i="21"/>
  <c r="HK40" i="21"/>
  <c r="HK19" i="21"/>
  <c r="GZ27" i="21"/>
  <c r="GZ35" i="21"/>
  <c r="GZ43" i="21"/>
  <c r="GO22" i="21"/>
  <c r="GO30" i="21"/>
  <c r="GO38" i="21"/>
  <c r="GO46" i="21"/>
  <c r="GD25" i="21"/>
  <c r="GD33" i="21"/>
  <c r="GD41" i="21"/>
  <c r="FS20" i="21"/>
  <c r="FS28" i="21"/>
  <c r="FS36" i="21"/>
  <c r="FS44" i="21"/>
  <c r="FH23" i="21"/>
  <c r="FH31" i="21"/>
  <c r="FH39" i="21"/>
  <c r="FH47" i="21"/>
  <c r="EW26" i="21"/>
  <c r="EW34" i="21"/>
  <c r="EW42" i="21"/>
  <c r="EL21" i="21"/>
  <c r="EL29" i="21"/>
  <c r="EL37" i="21"/>
  <c r="EL45" i="21"/>
  <c r="EA24" i="21"/>
  <c r="EA32" i="21"/>
  <c r="EA40" i="21"/>
  <c r="EA19" i="21"/>
  <c r="DP27" i="21"/>
  <c r="DP35" i="21"/>
  <c r="DP43" i="21"/>
  <c r="DE22" i="21"/>
  <c r="DE30" i="21"/>
  <c r="DE38" i="21"/>
  <c r="DE46" i="21"/>
  <c r="CT25" i="21"/>
  <c r="CT33" i="21"/>
  <c r="CT41" i="21"/>
  <c r="CI20" i="21"/>
  <c r="CI28" i="21"/>
  <c r="CI36" i="21"/>
  <c r="CI44" i="21"/>
  <c r="PA24" i="21"/>
  <c r="PA32" i="21"/>
  <c r="PA25" i="21"/>
  <c r="PA39" i="21"/>
  <c r="PA47" i="21"/>
  <c r="OP26" i="21"/>
  <c r="OP34" i="21"/>
  <c r="PA38" i="21"/>
  <c r="OP25" i="21"/>
  <c r="OP38" i="21"/>
  <c r="OP46" i="21"/>
  <c r="OE25" i="21"/>
  <c r="OE33" i="21"/>
  <c r="OE41" i="21"/>
  <c r="NT20" i="21"/>
  <c r="NT28" i="21"/>
  <c r="NT36" i="21"/>
  <c r="OP31" i="21"/>
  <c r="OE22" i="21"/>
  <c r="OE38" i="21"/>
  <c r="NT25" i="21"/>
  <c r="NT39" i="21"/>
  <c r="NT47" i="21"/>
  <c r="NI26" i="21"/>
  <c r="NI34" i="21"/>
  <c r="NI42" i="21"/>
  <c r="MX21" i="21"/>
  <c r="MX29" i="21"/>
  <c r="MX37" i="21"/>
  <c r="MX45" i="21"/>
  <c r="MM24" i="21"/>
  <c r="MM32" i="21"/>
  <c r="MM40" i="21"/>
  <c r="MM19" i="21"/>
  <c r="MB27" i="21"/>
  <c r="PA35" i="21"/>
  <c r="OP41" i="21"/>
  <c r="OE44" i="21"/>
  <c r="NT42" i="21"/>
  <c r="NI29" i="21"/>
  <c r="NI45" i="21"/>
  <c r="MX32" i="21"/>
  <c r="MX19" i="21"/>
  <c r="MM35" i="21"/>
  <c r="MB22" i="21"/>
  <c r="MB37" i="21"/>
  <c r="MB45" i="21"/>
  <c r="LQ24" i="21"/>
  <c r="LQ32" i="21"/>
  <c r="LQ40" i="21"/>
  <c r="LQ19" i="21"/>
  <c r="LF27" i="21"/>
  <c r="LF35" i="21"/>
  <c r="LF43" i="21"/>
  <c r="KU22" i="21"/>
  <c r="KU30" i="21"/>
  <c r="KU38" i="21"/>
  <c r="KU46" i="21"/>
  <c r="KJ25" i="21"/>
  <c r="KJ33" i="21"/>
  <c r="KJ41" i="21"/>
  <c r="JY20" i="21"/>
  <c r="JY28" i="21"/>
  <c r="JY36" i="21"/>
  <c r="JY44" i="21"/>
  <c r="JN23" i="21"/>
  <c r="JN31" i="21"/>
  <c r="JN39" i="21"/>
  <c r="JN47" i="21"/>
  <c r="JC26" i="21"/>
  <c r="JC34" i="21"/>
  <c r="JC42" i="21"/>
  <c r="IR21" i="21"/>
  <c r="IR29" i="21"/>
  <c r="NT27" i="21"/>
  <c r="NI39" i="21"/>
  <c r="MX42" i="21"/>
  <c r="MM45" i="21"/>
  <c r="MB40" i="21"/>
  <c r="LQ27" i="21"/>
  <c r="LQ43" i="21"/>
  <c r="LF30" i="21"/>
  <c r="LF46" i="21"/>
  <c r="KU33" i="21"/>
  <c r="KJ20" i="21"/>
  <c r="KJ36" i="21"/>
  <c r="JY23" i="21"/>
  <c r="JY39" i="21"/>
  <c r="JN26" i="21"/>
  <c r="JN42" i="21"/>
  <c r="JC29" i="21"/>
  <c r="JC45" i="21"/>
  <c r="IR30" i="21"/>
  <c r="IR38" i="21"/>
  <c r="IR46" i="21"/>
  <c r="IG25" i="21"/>
  <c r="IG33" i="21"/>
  <c r="IG41" i="21"/>
  <c r="HV20" i="21"/>
  <c r="HV28" i="21"/>
  <c r="HV36" i="21"/>
  <c r="HV44" i="21"/>
  <c r="HK23" i="21"/>
  <c r="HK31" i="21"/>
  <c r="HK39" i="21"/>
  <c r="HK47" i="21"/>
  <c r="GZ26" i="21"/>
  <c r="GZ34" i="21"/>
  <c r="GZ42" i="21"/>
  <c r="GO21" i="21"/>
  <c r="GO29" i="21"/>
  <c r="GO37" i="21"/>
  <c r="GO45" i="21"/>
  <c r="GD24" i="21"/>
  <c r="GD32" i="21"/>
  <c r="GD40" i="21"/>
  <c r="GD19" i="21"/>
  <c r="FS27" i="21"/>
  <c r="FS35" i="21"/>
  <c r="FS43" i="21"/>
  <c r="FH22" i="21"/>
  <c r="FH30" i="21"/>
  <c r="FH38" i="21"/>
  <c r="FH46" i="21"/>
  <c r="EW25" i="21"/>
  <c r="EW33" i="21"/>
  <c r="EW41" i="21"/>
  <c r="EL20" i="21"/>
  <c r="EL28" i="21"/>
  <c r="EL36" i="21"/>
  <c r="EL44" i="21"/>
  <c r="EA23" i="21"/>
  <c r="EA31" i="21"/>
  <c r="EA39" i="21"/>
  <c r="EA47" i="21"/>
  <c r="DP26" i="21"/>
  <c r="DP34" i="21"/>
  <c r="DP42" i="21"/>
  <c r="DE21" i="21"/>
  <c r="DE29" i="21"/>
  <c r="DE37" i="21"/>
  <c r="DE45" i="21"/>
  <c r="CT24" i="21"/>
  <c r="CT32" i="21"/>
  <c r="CT40" i="21"/>
  <c r="CT19" i="21"/>
  <c r="CI27" i="21"/>
  <c r="CI35" i="21"/>
  <c r="CI43" i="21"/>
  <c r="NT40" i="21"/>
  <c r="MX30" i="21"/>
  <c r="MB34" i="21"/>
  <c r="LQ37" i="21"/>
  <c r="LF40" i="21"/>
  <c r="KU43" i="21"/>
  <c r="KJ46" i="21"/>
  <c r="JN20" i="21"/>
  <c r="JC23" i="21"/>
  <c r="IR26" i="21"/>
  <c r="IR45" i="21"/>
  <c r="IG32" i="21"/>
  <c r="IG19" i="21"/>
  <c r="HV35" i="21"/>
  <c r="HK22" i="21"/>
  <c r="HK38" i="21"/>
  <c r="GZ25" i="21"/>
  <c r="GZ41" i="21"/>
  <c r="GO28" i="21"/>
  <c r="GO44" i="21"/>
  <c r="GD31" i="21"/>
  <c r="GD47" i="21"/>
  <c r="FS34" i="21"/>
  <c r="FH21" i="21"/>
  <c r="FH37" i="21"/>
  <c r="EW24" i="21"/>
  <c r="EW40" i="21"/>
  <c r="EL27" i="21"/>
  <c r="EL43" i="21"/>
  <c r="EA30" i="21"/>
  <c r="EA46" i="21"/>
  <c r="DP33" i="21"/>
  <c r="DE20" i="21"/>
  <c r="DE36" i="21"/>
  <c r="CT23" i="21"/>
  <c r="CT39" i="21"/>
  <c r="CI26" i="21"/>
  <c r="CI42" i="21"/>
  <c r="NT35" i="21"/>
  <c r="MM25" i="21"/>
  <c r="MB46" i="21"/>
  <c r="LF20" i="21"/>
  <c r="KU23" i="21"/>
  <c r="KJ26" i="21"/>
  <c r="JY29" i="21"/>
  <c r="JN32" i="21"/>
  <c r="JC35" i="21"/>
  <c r="IR35" i="21"/>
  <c r="IG22" i="21"/>
  <c r="IG38" i="21"/>
  <c r="HV25" i="21"/>
  <c r="HV41" i="21"/>
  <c r="HK28" i="21"/>
  <c r="HK44" i="21"/>
  <c r="GZ31" i="21"/>
  <c r="GZ47" i="21"/>
  <c r="GO34" i="21"/>
  <c r="GD21" i="21"/>
  <c r="GD37" i="21"/>
  <c r="FS24" i="21"/>
  <c r="FS40" i="21"/>
  <c r="FH27" i="21"/>
  <c r="FH43" i="21"/>
  <c r="EW30" i="21"/>
  <c r="EW46" i="21"/>
  <c r="EL33" i="21"/>
  <c r="EA20" i="21"/>
  <c r="EA36" i="21"/>
  <c r="DP23" i="21"/>
  <c r="DP39" i="21"/>
  <c r="DE26" i="21"/>
  <c r="DE42" i="21"/>
  <c r="CT29" i="21"/>
  <c r="CT45" i="21"/>
  <c r="CI32" i="21"/>
  <c r="CI19" i="21"/>
  <c r="PA20" i="21"/>
  <c r="PA28" i="21"/>
  <c r="PA36" i="21"/>
  <c r="PA33" i="21"/>
  <c r="PA43" i="21"/>
  <c r="OP22" i="21"/>
  <c r="OP30" i="21"/>
  <c r="PA23" i="21"/>
  <c r="PA46" i="21"/>
  <c r="OP33" i="21"/>
  <c r="OP42" i="21"/>
  <c r="OE21" i="21"/>
  <c r="OE29" i="21"/>
  <c r="OE37" i="21"/>
  <c r="OE45" i="21"/>
  <c r="NT24" i="21"/>
  <c r="NT32" i="21"/>
  <c r="PA44" i="21"/>
  <c r="OP43" i="21"/>
  <c r="OE30" i="21"/>
  <c r="OE46" i="21"/>
  <c r="NT33" i="21"/>
  <c r="NT43" i="21"/>
  <c r="NI22" i="21"/>
  <c r="NI30" i="21"/>
  <c r="NI38" i="21"/>
  <c r="NI46" i="21"/>
  <c r="MX25" i="21"/>
  <c r="MX33" i="21"/>
  <c r="MX41" i="21"/>
  <c r="MM20" i="21"/>
  <c r="MM28" i="21"/>
  <c r="MM36" i="21"/>
  <c r="MM44" i="21"/>
  <c r="MB23" i="21"/>
  <c r="MB31" i="21"/>
  <c r="PA19" i="21"/>
  <c r="OE28" i="21"/>
  <c r="NT31" i="21"/>
  <c r="NI21" i="21"/>
  <c r="NI37" i="21"/>
  <c r="MX24" i="21"/>
  <c r="MX40" i="21"/>
  <c r="MM27" i="21"/>
  <c r="MM43" i="21"/>
  <c r="MB30" i="21"/>
  <c r="MB41" i="21"/>
  <c r="LQ20" i="21"/>
  <c r="LQ28" i="21"/>
  <c r="LQ36" i="21"/>
  <c r="LQ44" i="21"/>
  <c r="LF23" i="21"/>
  <c r="LF31" i="21"/>
  <c r="LF39" i="21"/>
  <c r="LF47" i="21"/>
  <c r="KU26" i="21"/>
  <c r="KU34" i="21"/>
  <c r="KU42" i="21"/>
  <c r="KJ21" i="21"/>
  <c r="KJ29" i="21"/>
  <c r="KJ37" i="21"/>
  <c r="KJ45" i="21"/>
  <c r="JY24" i="21"/>
  <c r="JY32" i="21"/>
  <c r="JY40" i="21"/>
  <c r="JY19" i="21"/>
  <c r="JN27" i="21"/>
  <c r="JN35" i="21"/>
  <c r="JN43" i="21"/>
  <c r="JC22" i="21"/>
  <c r="JC30" i="21"/>
  <c r="JC38" i="21"/>
  <c r="JC46" i="21"/>
  <c r="IR25" i="21"/>
  <c r="OE40" i="21"/>
  <c r="NI23" i="21"/>
  <c r="MX26" i="21"/>
  <c r="MM29" i="21"/>
  <c r="MB32" i="21"/>
  <c r="MB19" i="21"/>
  <c r="LQ35" i="21"/>
  <c r="LF22" i="21"/>
  <c r="LF38" i="21"/>
  <c r="KU25" i="21"/>
  <c r="KU41" i="21"/>
  <c r="KJ28" i="21"/>
  <c r="KJ44" i="21"/>
  <c r="JY31" i="21"/>
  <c r="JY47" i="21"/>
  <c r="JN34" i="21"/>
  <c r="JC21" i="21"/>
  <c r="JC37" i="21"/>
  <c r="IR24" i="21"/>
  <c r="IR34" i="21"/>
  <c r="IR42" i="21"/>
  <c r="IG21" i="21"/>
  <c r="IG29" i="21"/>
  <c r="IG37" i="21"/>
  <c r="IG45" i="21"/>
  <c r="HV24" i="21"/>
  <c r="HV32" i="21"/>
  <c r="HV40" i="21"/>
  <c r="HV19" i="21"/>
  <c r="HK27" i="21"/>
  <c r="HK35" i="21"/>
  <c r="HK43" i="21"/>
  <c r="GZ22" i="21"/>
  <c r="GZ30" i="21"/>
  <c r="GZ38" i="21"/>
  <c r="GZ46" i="21"/>
  <c r="GO25" i="21"/>
  <c r="GO33" i="21"/>
  <c r="GO41" i="21"/>
  <c r="GD20" i="21"/>
  <c r="GD28" i="21"/>
  <c r="GD36" i="21"/>
  <c r="GD44" i="21"/>
  <c r="FS23" i="21"/>
  <c r="FS31" i="21"/>
  <c r="FS39" i="21"/>
  <c r="FS47" i="21"/>
  <c r="FH26" i="21"/>
  <c r="FH34" i="21"/>
  <c r="FH42" i="21"/>
  <c r="EW21" i="21"/>
  <c r="EW29" i="21"/>
  <c r="EW37" i="21"/>
  <c r="EW45" i="21"/>
  <c r="EL24" i="21"/>
  <c r="EL32" i="21"/>
  <c r="EL40" i="21"/>
  <c r="EL19" i="21"/>
  <c r="EA27" i="21"/>
  <c r="EA35" i="21"/>
  <c r="EA43" i="21"/>
  <c r="DP22" i="21"/>
  <c r="DP30" i="21"/>
  <c r="DP38" i="21"/>
  <c r="DP46" i="21"/>
  <c r="DE25" i="21"/>
  <c r="DE33" i="21"/>
  <c r="DE41" i="21"/>
  <c r="CT20" i="21"/>
  <c r="CT28" i="21"/>
  <c r="CT36" i="21"/>
  <c r="CT44" i="21"/>
  <c r="CI23" i="21"/>
  <c r="CI31" i="21"/>
  <c r="CI39" i="21"/>
  <c r="CI47" i="21"/>
  <c r="NI27" i="21"/>
  <c r="MM33" i="21"/>
  <c r="LQ21" i="21"/>
  <c r="LF24" i="21"/>
  <c r="KU27" i="21"/>
  <c r="KJ30" i="21"/>
  <c r="JY33" i="21"/>
  <c r="JN36" i="21"/>
  <c r="JC39" i="21"/>
  <c r="IR37" i="21"/>
  <c r="IG24" i="21"/>
  <c r="IG40" i="21"/>
  <c r="HV27" i="21"/>
  <c r="HV43" i="21"/>
  <c r="HK30" i="21"/>
  <c r="HK46" i="21"/>
  <c r="GZ33" i="21"/>
  <c r="GO20" i="21"/>
  <c r="GO36" i="21"/>
  <c r="GD23" i="21"/>
  <c r="GD39" i="21"/>
  <c r="FS26" i="21"/>
  <c r="FS42" i="21"/>
  <c r="FH29" i="21"/>
  <c r="FH45" i="21"/>
  <c r="EW32" i="21"/>
  <c r="EW19" i="21"/>
  <c r="EL35" i="21"/>
  <c r="EA22" i="21"/>
  <c r="EA38" i="21"/>
  <c r="DP25" i="21"/>
  <c r="DP41" i="21"/>
  <c r="DE28" i="21"/>
  <c r="DE44" i="21"/>
  <c r="CT31" i="21"/>
  <c r="CT47" i="21"/>
  <c r="CI34" i="21"/>
  <c r="OP35" i="21"/>
  <c r="MX22" i="21"/>
  <c r="MB28" i="21"/>
  <c r="LQ33" i="21"/>
  <c r="LF36" i="21"/>
  <c r="KU39" i="21"/>
  <c r="KJ42" i="21"/>
  <c r="JY45" i="21"/>
  <c r="JN19" i="21"/>
  <c r="IR22" i="21"/>
  <c r="IR43" i="21"/>
  <c r="IG30" i="21"/>
  <c r="IG46" i="21"/>
  <c r="HV33" i="21"/>
  <c r="HK20" i="21"/>
  <c r="HK36" i="21"/>
  <c r="GZ23" i="21"/>
  <c r="GZ39" i="21"/>
  <c r="GO26" i="21"/>
  <c r="GO42" i="21"/>
  <c r="GD29" i="21"/>
  <c r="GD45" i="21"/>
  <c r="FS32" i="21"/>
  <c r="FS19" i="21"/>
  <c r="FH35" i="21"/>
  <c r="EW22" i="21"/>
  <c r="EW38" i="21"/>
  <c r="EL25" i="21"/>
  <c r="EL41" i="21"/>
  <c r="EA28" i="21"/>
  <c r="EA44" i="21"/>
  <c r="DP31" i="21"/>
  <c r="DP47" i="21"/>
  <c r="DE34" i="21"/>
  <c r="CT21" i="21"/>
  <c r="CT37" i="21"/>
  <c r="CI24" i="21"/>
  <c r="CI40" i="21"/>
  <c r="PA19" i="20"/>
  <c r="PA22" i="20"/>
  <c r="PA26" i="20"/>
  <c r="PA30" i="20"/>
  <c r="PA34" i="20"/>
  <c r="PA38" i="20"/>
  <c r="PA42" i="20"/>
  <c r="PA46" i="20"/>
  <c r="OP23" i="20"/>
  <c r="PA21" i="20"/>
  <c r="PA29" i="20"/>
  <c r="PA37" i="20"/>
  <c r="PA45" i="20"/>
  <c r="OP24" i="20"/>
  <c r="OP28" i="20"/>
  <c r="OP32" i="20"/>
  <c r="OP36" i="20"/>
  <c r="OP40" i="20"/>
  <c r="OP44" i="20"/>
  <c r="OE21" i="20"/>
  <c r="OE25" i="20"/>
  <c r="OE29" i="20"/>
  <c r="OE33" i="20"/>
  <c r="OE37" i="20"/>
  <c r="OE41" i="20"/>
  <c r="OE45" i="20"/>
  <c r="NT20" i="20"/>
  <c r="NT22" i="20"/>
  <c r="NT24" i="20"/>
  <c r="NT26" i="20"/>
  <c r="NT28" i="20"/>
  <c r="NT30" i="20"/>
  <c r="NT32" i="20"/>
  <c r="NT34" i="20"/>
  <c r="NT36" i="20"/>
  <c r="NT38" i="20"/>
  <c r="NT40" i="20"/>
  <c r="NT42" i="20"/>
  <c r="NT44" i="20"/>
  <c r="NT46" i="20"/>
  <c r="NI20" i="20"/>
  <c r="NI22" i="20"/>
  <c r="NI24" i="20"/>
  <c r="NI26" i="20"/>
  <c r="NI28" i="20"/>
  <c r="NI30" i="20"/>
  <c r="NI32" i="20"/>
  <c r="NI34" i="20"/>
  <c r="NI36" i="20"/>
  <c r="NI38" i="20"/>
  <c r="NI40" i="20"/>
  <c r="NI42" i="20"/>
  <c r="NI44" i="20"/>
  <c r="NI46" i="20"/>
  <c r="MX20" i="20"/>
  <c r="MX22" i="20"/>
  <c r="MX24" i="20"/>
  <c r="MX26" i="20"/>
  <c r="MX28" i="20"/>
  <c r="MX30" i="20"/>
  <c r="MX32" i="20"/>
  <c r="MX34" i="20"/>
  <c r="MX36" i="20"/>
  <c r="MX38" i="20"/>
  <c r="MX40" i="20"/>
  <c r="MX42" i="20"/>
  <c r="MX44" i="20"/>
  <c r="MX46" i="20"/>
  <c r="MM20" i="20"/>
  <c r="MM22" i="20"/>
  <c r="MM24" i="20"/>
  <c r="MM26" i="20"/>
  <c r="MM28" i="20"/>
  <c r="MM30" i="20"/>
  <c r="MM32" i="20"/>
  <c r="PA31" i="20"/>
  <c r="PA47" i="20"/>
  <c r="OP29" i="20"/>
  <c r="OP37" i="20"/>
  <c r="OP45" i="20"/>
  <c r="OE24" i="20"/>
  <c r="OE32" i="20"/>
  <c r="OE40" i="20"/>
  <c r="OE19" i="20"/>
  <c r="MM33" i="20"/>
  <c r="MM35" i="20"/>
  <c r="MM37" i="20"/>
  <c r="MM39" i="20"/>
  <c r="MM41" i="20"/>
  <c r="MM43" i="20"/>
  <c r="MM45" i="20"/>
  <c r="MM47" i="20"/>
  <c r="MB21" i="20"/>
  <c r="MB23" i="20"/>
  <c r="MB25" i="20"/>
  <c r="MB27" i="20"/>
  <c r="MB29" i="20"/>
  <c r="MB31" i="20"/>
  <c r="MB33" i="20"/>
  <c r="MB35" i="20"/>
  <c r="MB37" i="20"/>
  <c r="MB39" i="20"/>
  <c r="MB41" i="20"/>
  <c r="MB43" i="20"/>
  <c r="MB45" i="20"/>
  <c r="MB47" i="20"/>
  <c r="LQ21" i="20"/>
  <c r="LQ23" i="20"/>
  <c r="LQ25" i="20"/>
  <c r="LQ27" i="20"/>
  <c r="LQ29" i="20"/>
  <c r="LQ31" i="20"/>
  <c r="LQ33" i="20"/>
  <c r="LQ35" i="20"/>
  <c r="LQ37" i="20"/>
  <c r="LQ39" i="20"/>
  <c r="LQ41" i="20"/>
  <c r="LQ43" i="20"/>
  <c r="LQ45" i="20"/>
  <c r="LQ47" i="20"/>
  <c r="LF21" i="20"/>
  <c r="LF23" i="20"/>
  <c r="LF25" i="20"/>
  <c r="LF27" i="20"/>
  <c r="LF29" i="20"/>
  <c r="LF31" i="20"/>
  <c r="LF33" i="20"/>
  <c r="LF35" i="20"/>
  <c r="LF37" i="20"/>
  <c r="LF39" i="20"/>
  <c r="LF41" i="20"/>
  <c r="LF43" i="20"/>
  <c r="LF45" i="20"/>
  <c r="LF47" i="20"/>
  <c r="KU21" i="20"/>
  <c r="KU23" i="20"/>
  <c r="KU25" i="20"/>
  <c r="KU27" i="20"/>
  <c r="KU29" i="20"/>
  <c r="KU31" i="20"/>
  <c r="KU33" i="20"/>
  <c r="KU35" i="20"/>
  <c r="KU37" i="20"/>
  <c r="KU39" i="20"/>
  <c r="KU41" i="20"/>
  <c r="KU43" i="20"/>
  <c r="KU45" i="20"/>
  <c r="KU47" i="20"/>
  <c r="KJ21" i="20"/>
  <c r="KJ23" i="20"/>
  <c r="KJ25" i="20"/>
  <c r="KJ27" i="20"/>
  <c r="KJ29" i="20"/>
  <c r="KJ31" i="20"/>
  <c r="KJ33" i="20"/>
  <c r="KJ35" i="20"/>
  <c r="KJ37" i="20"/>
  <c r="KJ39" i="20"/>
  <c r="KJ41" i="20"/>
  <c r="KJ43" i="20"/>
  <c r="KJ45" i="20"/>
  <c r="KJ47" i="20"/>
  <c r="JY21" i="20"/>
  <c r="JY23" i="20"/>
  <c r="JY25" i="20"/>
  <c r="JY27" i="20"/>
  <c r="JY29" i="20"/>
  <c r="JY31" i="20"/>
  <c r="JY33" i="20"/>
  <c r="JY35" i="20"/>
  <c r="JY37" i="20"/>
  <c r="JY39" i="20"/>
  <c r="JY41" i="20"/>
  <c r="JY43" i="20"/>
  <c r="JY45" i="20"/>
  <c r="JY47" i="20"/>
  <c r="JN21" i="20"/>
  <c r="JN23" i="20"/>
  <c r="JN25" i="20"/>
  <c r="JN27" i="20"/>
  <c r="JN29" i="20"/>
  <c r="JN31" i="20"/>
  <c r="JN33" i="20"/>
  <c r="PA27" i="20"/>
  <c r="OP27" i="20"/>
  <c r="OP43" i="20"/>
  <c r="OE30" i="20"/>
  <c r="OE46" i="20"/>
  <c r="MB19" i="20"/>
  <c r="KJ19" i="20"/>
  <c r="JC19" i="20"/>
  <c r="IG19" i="20"/>
  <c r="OP22" i="20"/>
  <c r="OP39" i="20"/>
  <c r="OE26" i="20"/>
  <c r="OE42" i="20"/>
  <c r="LQ19" i="20"/>
  <c r="JN35" i="20"/>
  <c r="JN39" i="20"/>
  <c r="JN43" i="20"/>
  <c r="JN47" i="20"/>
  <c r="JC22" i="20"/>
  <c r="JC26" i="20"/>
  <c r="JC30" i="20"/>
  <c r="JC34" i="20"/>
  <c r="JC38" i="20"/>
  <c r="JC42" i="20"/>
  <c r="JC46" i="20"/>
  <c r="IR23" i="20"/>
  <c r="IR27" i="20"/>
  <c r="IR31" i="20"/>
  <c r="IR35" i="20"/>
  <c r="IR39" i="20"/>
  <c r="IR43" i="20"/>
  <c r="IR47" i="20"/>
  <c r="IG22" i="20"/>
  <c r="IG26" i="20"/>
  <c r="IG30" i="20"/>
  <c r="IG34" i="20"/>
  <c r="IG38" i="20"/>
  <c r="IG42" i="20"/>
  <c r="IG46" i="20"/>
  <c r="HV19" i="20"/>
  <c r="GZ19" i="20"/>
  <c r="MM19" i="20"/>
  <c r="JN40" i="20"/>
  <c r="JC23" i="20"/>
  <c r="JC31" i="20"/>
  <c r="JC39" i="20"/>
  <c r="JC47" i="20"/>
  <c r="IR26" i="20"/>
  <c r="IR34" i="20"/>
  <c r="IR42" i="20"/>
  <c r="IG21" i="20"/>
  <c r="IG29" i="20"/>
  <c r="IG37" i="20"/>
  <c r="IG45" i="20"/>
  <c r="HV23" i="20"/>
  <c r="HV27" i="20"/>
  <c r="HV31" i="20"/>
  <c r="HV35" i="20"/>
  <c r="HV39" i="20"/>
  <c r="HV43" i="20"/>
  <c r="HV47" i="20"/>
  <c r="HK22" i="20"/>
  <c r="HK26" i="20"/>
  <c r="HK30" i="20"/>
  <c r="HK34" i="20"/>
  <c r="HK38" i="20"/>
  <c r="HK42" i="20"/>
  <c r="HK46" i="20"/>
  <c r="GZ23" i="20"/>
  <c r="GZ27" i="20"/>
  <c r="GZ31" i="20"/>
  <c r="GZ35" i="20"/>
  <c r="GZ39" i="20"/>
  <c r="GZ43" i="20"/>
  <c r="GZ47" i="20"/>
  <c r="GO22" i="20"/>
  <c r="GO26" i="20"/>
  <c r="GO30" i="20"/>
  <c r="GO34" i="20"/>
  <c r="GO38" i="20"/>
  <c r="GO42" i="20"/>
  <c r="GO46" i="20"/>
  <c r="GD23" i="20"/>
  <c r="GD27" i="20"/>
  <c r="GD31" i="20"/>
  <c r="GD35" i="20"/>
  <c r="GD38" i="20"/>
  <c r="GD40" i="20"/>
  <c r="GD42" i="20"/>
  <c r="GD44" i="20"/>
  <c r="GD46" i="20"/>
  <c r="FS20" i="20"/>
  <c r="FS22" i="20"/>
  <c r="FS24" i="20"/>
  <c r="FS26" i="20"/>
  <c r="FS28" i="20"/>
  <c r="FS30" i="20"/>
  <c r="FS32" i="20"/>
  <c r="FS34" i="20"/>
  <c r="FS36" i="20"/>
  <c r="FS38" i="20"/>
  <c r="FS40" i="20"/>
  <c r="FS42" i="20"/>
  <c r="FS44" i="20"/>
  <c r="FS46" i="20"/>
  <c r="FH20" i="20"/>
  <c r="FH22" i="20"/>
  <c r="FH24" i="20"/>
  <c r="FH26" i="20"/>
  <c r="FH28" i="20"/>
  <c r="FH30" i="20"/>
  <c r="FH32" i="20"/>
  <c r="FH34" i="20"/>
  <c r="FH36" i="20"/>
  <c r="FH38" i="20"/>
  <c r="FH40" i="20"/>
  <c r="FH42" i="20"/>
  <c r="FH44" i="20"/>
  <c r="FH46" i="20"/>
  <c r="EW20" i="20"/>
  <c r="EW22" i="20"/>
  <c r="EW24" i="20"/>
  <c r="EW26" i="20"/>
  <c r="EW28" i="20"/>
  <c r="EW30" i="20"/>
  <c r="EW32" i="20"/>
  <c r="EW34" i="20"/>
  <c r="EW36" i="20"/>
  <c r="EW38" i="20"/>
  <c r="EW40" i="20"/>
  <c r="EW42" i="20"/>
  <c r="EW44" i="20"/>
  <c r="EW46" i="20"/>
  <c r="EL20" i="20"/>
  <c r="EL22" i="20"/>
  <c r="EL24" i="20"/>
  <c r="EL26" i="20"/>
  <c r="EL28" i="20"/>
  <c r="EL30" i="20"/>
  <c r="EL32" i="20"/>
  <c r="EL34" i="20"/>
  <c r="EL36" i="20"/>
  <c r="EL38" i="20"/>
  <c r="EL40" i="20"/>
  <c r="EL42" i="20"/>
  <c r="EL44" i="20"/>
  <c r="EL46" i="20"/>
  <c r="EA20" i="20"/>
  <c r="EA22" i="20"/>
  <c r="EA24" i="20"/>
  <c r="EA26" i="20"/>
  <c r="EA28" i="20"/>
  <c r="EA30" i="20"/>
  <c r="EA32" i="20"/>
  <c r="EA34" i="20"/>
  <c r="EA36" i="20"/>
  <c r="EA38" i="20"/>
  <c r="EA40" i="20"/>
  <c r="EA42" i="20"/>
  <c r="EA44" i="20"/>
  <c r="EA46" i="20"/>
  <c r="DP20" i="20"/>
  <c r="DP22" i="20"/>
  <c r="DP24" i="20"/>
  <c r="DP26" i="20"/>
  <c r="DP28" i="20"/>
  <c r="DP30" i="20"/>
  <c r="DP32" i="20"/>
  <c r="DP34" i="20"/>
  <c r="DP36" i="20"/>
  <c r="DP38" i="20"/>
  <c r="DP40" i="20"/>
  <c r="DP42" i="20"/>
  <c r="DP44" i="20"/>
  <c r="DP46" i="20"/>
  <c r="DE20" i="20"/>
  <c r="DE22" i="20"/>
  <c r="DE24" i="20"/>
  <c r="DE26" i="20"/>
  <c r="DE28" i="20"/>
  <c r="DE30" i="20"/>
  <c r="DE32" i="20"/>
  <c r="DE34" i="20"/>
  <c r="DE36" i="20"/>
  <c r="DE38" i="20"/>
  <c r="DE40" i="20"/>
  <c r="DE42" i="20"/>
  <c r="DE44" i="20"/>
  <c r="DE46" i="20"/>
  <c r="CT20" i="20"/>
  <c r="CT22" i="20"/>
  <c r="CT24" i="20"/>
  <c r="CT26" i="20"/>
  <c r="CT28" i="20"/>
  <c r="CT30" i="20"/>
  <c r="CT32" i="20"/>
  <c r="CT34" i="20"/>
  <c r="CT36" i="20"/>
  <c r="CT38" i="20"/>
  <c r="CT40" i="20"/>
  <c r="CT42" i="20"/>
  <c r="CT44" i="20"/>
  <c r="CT46" i="20"/>
  <c r="CI20" i="20"/>
  <c r="CI22" i="20"/>
  <c r="CI24" i="20"/>
  <c r="CI26" i="20"/>
  <c r="CI28" i="20"/>
  <c r="CI30" i="20"/>
  <c r="CI32" i="20"/>
  <c r="CI34" i="20"/>
  <c r="CI36" i="20"/>
  <c r="CI38" i="20"/>
  <c r="CI40" i="20"/>
  <c r="CI42" i="20"/>
  <c r="CI44" i="20"/>
  <c r="CI46" i="20"/>
  <c r="BW21" i="20"/>
  <c r="BW25" i="20"/>
  <c r="BW29" i="20"/>
  <c r="BW33" i="20"/>
  <c r="BW37" i="20"/>
  <c r="BW41" i="20"/>
  <c r="BW45" i="20"/>
  <c r="KU19" i="20"/>
  <c r="JN42" i="20"/>
  <c r="JC21" i="20"/>
  <c r="JC29" i="20"/>
  <c r="JC37" i="20"/>
  <c r="JC45" i="20"/>
  <c r="IR24" i="20"/>
  <c r="IR32" i="20"/>
  <c r="IR40" i="20"/>
  <c r="IG23" i="20"/>
  <c r="IG31" i="20"/>
  <c r="IG39" i="20"/>
  <c r="IG47" i="20"/>
  <c r="HV24" i="20"/>
  <c r="HV28" i="20"/>
  <c r="HV32" i="20"/>
  <c r="HV36" i="20"/>
  <c r="HV40" i="20"/>
  <c r="HV44" i="20"/>
  <c r="HK21" i="20"/>
  <c r="HK25" i="20"/>
  <c r="HK29" i="20"/>
  <c r="HK33" i="20"/>
  <c r="HK37" i="20"/>
  <c r="HK41" i="20"/>
  <c r="HK45" i="20"/>
  <c r="GZ20" i="20"/>
  <c r="GZ24" i="20"/>
  <c r="GZ32" i="20"/>
  <c r="GZ40" i="20"/>
  <c r="GO23" i="20"/>
  <c r="GO31" i="20"/>
  <c r="GO39" i="20"/>
  <c r="GO47" i="20"/>
  <c r="GD26" i="20"/>
  <c r="GD34" i="20"/>
  <c r="FH19" i="20"/>
  <c r="DP19" i="20"/>
  <c r="BW20" i="20"/>
  <c r="BW28" i="20"/>
  <c r="BW36" i="20"/>
  <c r="BW44" i="20"/>
  <c r="GZ26" i="20"/>
  <c r="GZ34" i="20"/>
  <c r="GZ42" i="20"/>
  <c r="GO21" i="20"/>
  <c r="GO29" i="20"/>
  <c r="GO37" i="20"/>
  <c r="GO45" i="20"/>
  <c r="GD24" i="20"/>
  <c r="GD32" i="20"/>
  <c r="FS19" i="20"/>
  <c r="EA19" i="20"/>
  <c r="CI19" i="20"/>
  <c r="BW34" i="20"/>
  <c r="BW22" i="20"/>
  <c r="BW38" i="20"/>
  <c r="GO35" i="20"/>
  <c r="GD30" i="20"/>
  <c r="EL19" i="20"/>
  <c r="BW24" i="20"/>
  <c r="BW40" i="20"/>
  <c r="GZ30" i="20"/>
  <c r="GZ46" i="20"/>
  <c r="GO33" i="20"/>
  <c r="GD20" i="20"/>
  <c r="GD36" i="20"/>
  <c r="DE19" i="20"/>
  <c r="BW42" i="20"/>
  <c r="BW30" i="20"/>
  <c r="PA20" i="20"/>
  <c r="PA24" i="20"/>
  <c r="PA28" i="20"/>
  <c r="PA32" i="20"/>
  <c r="PA36" i="20"/>
  <c r="PA40" i="20"/>
  <c r="PA44" i="20"/>
  <c r="OP21" i="20"/>
  <c r="OP19" i="20"/>
  <c r="PA25" i="20"/>
  <c r="PA33" i="20"/>
  <c r="PA41" i="20"/>
  <c r="OP20" i="20"/>
  <c r="OP26" i="20"/>
  <c r="OP30" i="20"/>
  <c r="OP34" i="20"/>
  <c r="OP38" i="20"/>
  <c r="OP42" i="20"/>
  <c r="OP46" i="20"/>
  <c r="OE23" i="20"/>
  <c r="OE27" i="20"/>
  <c r="OE31" i="20"/>
  <c r="OE35" i="20"/>
  <c r="OE39" i="20"/>
  <c r="OE43" i="20"/>
  <c r="OE47" i="20"/>
  <c r="NT21" i="20"/>
  <c r="NT23" i="20"/>
  <c r="NT25" i="20"/>
  <c r="NT27" i="20"/>
  <c r="NT29" i="20"/>
  <c r="NT31" i="20"/>
  <c r="NT33" i="20"/>
  <c r="NT35" i="20"/>
  <c r="NT37" i="20"/>
  <c r="NT39" i="20"/>
  <c r="NT41" i="20"/>
  <c r="NT43" i="20"/>
  <c r="NT45" i="20"/>
  <c r="NT47" i="20"/>
  <c r="NI21" i="20"/>
  <c r="NI23" i="20"/>
  <c r="NI25" i="20"/>
  <c r="NI27" i="20"/>
  <c r="NI29" i="20"/>
  <c r="NI31" i="20"/>
  <c r="NI33" i="20"/>
  <c r="NI35" i="20"/>
  <c r="NI37" i="20"/>
  <c r="NI39" i="20"/>
  <c r="NI41" i="20"/>
  <c r="NI43" i="20"/>
  <c r="NI45" i="20"/>
  <c r="NI47" i="20"/>
  <c r="MX21" i="20"/>
  <c r="MX23" i="20"/>
  <c r="MX25" i="20"/>
  <c r="MX27" i="20"/>
  <c r="MX29" i="20"/>
  <c r="MX31" i="20"/>
  <c r="MX33" i="20"/>
  <c r="MX35" i="20"/>
  <c r="MX37" i="20"/>
  <c r="MX39" i="20"/>
  <c r="MX41" i="20"/>
  <c r="MX43" i="20"/>
  <c r="MX45" i="20"/>
  <c r="MX47" i="20"/>
  <c r="MM21" i="20"/>
  <c r="MM23" i="20"/>
  <c r="MM25" i="20"/>
  <c r="MM27" i="20"/>
  <c r="MM29" i="20"/>
  <c r="MM31" i="20"/>
  <c r="PA23" i="20"/>
  <c r="PA39" i="20"/>
  <c r="OP25" i="20"/>
  <c r="OP33" i="20"/>
  <c r="OP41" i="20"/>
  <c r="OE20" i="20"/>
  <c r="OE28" i="20"/>
  <c r="OE36" i="20"/>
  <c r="OE44" i="20"/>
  <c r="NI19" i="20"/>
  <c r="MM34" i="20"/>
  <c r="MM36" i="20"/>
  <c r="MM38" i="20"/>
  <c r="MM40" i="20"/>
  <c r="MM42" i="20"/>
  <c r="MM44" i="20"/>
  <c r="MM46" i="20"/>
  <c r="MB20" i="20"/>
  <c r="MB22" i="20"/>
  <c r="MB24" i="20"/>
  <c r="MB26" i="20"/>
  <c r="MB28" i="20"/>
  <c r="MB30" i="20"/>
  <c r="MB32" i="20"/>
  <c r="MB34" i="20"/>
  <c r="MB36" i="20"/>
  <c r="MB38" i="20"/>
  <c r="MB40" i="20"/>
  <c r="MB42" i="20"/>
  <c r="MB44" i="20"/>
  <c r="MB46" i="20"/>
  <c r="LQ20" i="20"/>
  <c r="LQ22" i="20"/>
  <c r="LQ24" i="20"/>
  <c r="LQ26" i="20"/>
  <c r="LQ28" i="20"/>
  <c r="LQ30" i="20"/>
  <c r="LQ32" i="20"/>
  <c r="LQ34" i="20"/>
  <c r="LQ36" i="20"/>
  <c r="LQ38" i="20"/>
  <c r="LQ40" i="20"/>
  <c r="LQ42" i="20"/>
  <c r="LQ44" i="20"/>
  <c r="LQ46" i="20"/>
  <c r="LF20" i="20"/>
  <c r="LF22" i="20"/>
  <c r="LF24" i="20"/>
  <c r="LF26" i="20"/>
  <c r="LF28" i="20"/>
  <c r="LF30" i="20"/>
  <c r="LF32" i="20"/>
  <c r="LF34" i="20"/>
  <c r="LF36" i="20"/>
  <c r="LF38" i="20"/>
  <c r="LF40" i="20"/>
  <c r="LF42" i="20"/>
  <c r="LF44" i="20"/>
  <c r="LF46" i="20"/>
  <c r="KU20" i="20"/>
  <c r="KU22" i="20"/>
  <c r="KU24" i="20"/>
  <c r="KU26" i="20"/>
  <c r="KU28" i="20"/>
  <c r="KU30" i="20"/>
  <c r="KU32" i="20"/>
  <c r="KU34" i="20"/>
  <c r="KU36" i="20"/>
  <c r="KU38" i="20"/>
  <c r="KU40" i="20"/>
  <c r="KU42" i="20"/>
  <c r="KU44" i="20"/>
  <c r="KU46" i="20"/>
  <c r="KJ20" i="20"/>
  <c r="KJ22" i="20"/>
  <c r="KJ24" i="20"/>
  <c r="KJ26" i="20"/>
  <c r="KJ28" i="20"/>
  <c r="KJ30" i="20"/>
  <c r="KJ32" i="20"/>
  <c r="KJ34" i="20"/>
  <c r="KJ36" i="20"/>
  <c r="KJ38" i="20"/>
  <c r="KJ40" i="20"/>
  <c r="KJ42" i="20"/>
  <c r="KJ44" i="20"/>
  <c r="KJ46" i="20"/>
  <c r="JY20" i="20"/>
  <c r="JY22" i="20"/>
  <c r="JY24" i="20"/>
  <c r="JY26" i="20"/>
  <c r="JY28" i="20"/>
  <c r="JY30" i="20"/>
  <c r="JY32" i="20"/>
  <c r="JY34" i="20"/>
  <c r="JY36" i="20"/>
  <c r="JY38" i="20"/>
  <c r="JY40" i="20"/>
  <c r="JY42" i="20"/>
  <c r="JY44" i="20"/>
  <c r="JY46" i="20"/>
  <c r="JN20" i="20"/>
  <c r="JN22" i="20"/>
  <c r="JN24" i="20"/>
  <c r="JN26" i="20"/>
  <c r="JN28" i="20"/>
  <c r="JN30" i="20"/>
  <c r="JN32" i="20"/>
  <c r="JN34" i="20"/>
  <c r="PA43" i="20"/>
  <c r="OP35" i="20"/>
  <c r="OE22" i="20"/>
  <c r="OE38" i="20"/>
  <c r="MX19" i="20"/>
  <c r="LF19" i="20"/>
  <c r="JN19" i="20"/>
  <c r="IR19" i="20"/>
  <c r="PA35" i="20"/>
  <c r="OP31" i="20"/>
  <c r="OP47" i="20"/>
  <c r="OE34" i="20"/>
  <c r="NT19" i="20"/>
  <c r="JY19" i="20"/>
  <c r="JN37" i="20"/>
  <c r="JN41" i="20"/>
  <c r="JN45" i="20"/>
  <c r="JC20" i="20"/>
  <c r="JC24" i="20"/>
  <c r="JC28" i="20"/>
  <c r="JC32" i="20"/>
  <c r="JC36" i="20"/>
  <c r="JC40" i="20"/>
  <c r="JC44" i="20"/>
  <c r="IR21" i="20"/>
  <c r="IR25" i="20"/>
  <c r="IR29" i="20"/>
  <c r="IR33" i="20"/>
  <c r="IR37" i="20"/>
  <c r="IR41" i="20"/>
  <c r="IR45" i="20"/>
  <c r="IG20" i="20"/>
  <c r="IG24" i="20"/>
  <c r="IG28" i="20"/>
  <c r="IG32" i="20"/>
  <c r="IG36" i="20"/>
  <c r="IG40" i="20"/>
  <c r="IG44" i="20"/>
  <c r="HV21" i="20"/>
  <c r="HK19" i="20"/>
  <c r="GO19" i="20"/>
  <c r="JN36" i="20"/>
  <c r="JN44" i="20"/>
  <c r="JC27" i="20"/>
  <c r="JC35" i="20"/>
  <c r="JC43" i="20"/>
  <c r="IR22" i="20"/>
  <c r="IR30" i="20"/>
  <c r="IR38" i="20"/>
  <c r="IR46" i="20"/>
  <c r="IG25" i="20"/>
  <c r="IG33" i="20"/>
  <c r="IG41" i="20"/>
  <c r="HV20" i="20"/>
  <c r="HV25" i="20"/>
  <c r="HV29" i="20"/>
  <c r="HV33" i="20"/>
  <c r="HV37" i="20"/>
  <c r="HV41" i="20"/>
  <c r="HV45" i="20"/>
  <c r="HK20" i="20"/>
  <c r="HK24" i="20"/>
  <c r="HK28" i="20"/>
  <c r="HK32" i="20"/>
  <c r="HK36" i="20"/>
  <c r="HK40" i="20"/>
  <c r="HK44" i="20"/>
  <c r="GZ21" i="20"/>
  <c r="GZ25" i="20"/>
  <c r="GZ29" i="20"/>
  <c r="GZ33" i="20"/>
  <c r="GZ37" i="20"/>
  <c r="GZ41" i="20"/>
  <c r="GZ45" i="20"/>
  <c r="GO20" i="20"/>
  <c r="GO24" i="20"/>
  <c r="GO28" i="20"/>
  <c r="GO32" i="20"/>
  <c r="GO36" i="20"/>
  <c r="GO40" i="20"/>
  <c r="GO44" i="20"/>
  <c r="GD21" i="20"/>
  <c r="GD25" i="20"/>
  <c r="GD29" i="20"/>
  <c r="GD33" i="20"/>
  <c r="GD37" i="20"/>
  <c r="GD39" i="20"/>
  <c r="GD41" i="20"/>
  <c r="GD43" i="20"/>
  <c r="GD45" i="20"/>
  <c r="GD47" i="20"/>
  <c r="FS21" i="20"/>
  <c r="FS23" i="20"/>
  <c r="FS25" i="20"/>
  <c r="FS27" i="20"/>
  <c r="FS29" i="20"/>
  <c r="FS31" i="20"/>
  <c r="FS33" i="20"/>
  <c r="FS35" i="20"/>
  <c r="FS37" i="20"/>
  <c r="FS39" i="20"/>
  <c r="FS41" i="20"/>
  <c r="FS43" i="20"/>
  <c r="FS45" i="20"/>
  <c r="FS47" i="20"/>
  <c r="FH21" i="20"/>
  <c r="FH23" i="20"/>
  <c r="FH25" i="20"/>
  <c r="FH27" i="20"/>
  <c r="FH29" i="20"/>
  <c r="FH31" i="20"/>
  <c r="FH33" i="20"/>
  <c r="FH35" i="20"/>
  <c r="FH37" i="20"/>
  <c r="FH39" i="20"/>
  <c r="FH41" i="20"/>
  <c r="FH43" i="20"/>
  <c r="FH45" i="20"/>
  <c r="FH47" i="20"/>
  <c r="EW21" i="20"/>
  <c r="EW23" i="20"/>
  <c r="EW25" i="20"/>
  <c r="EW27" i="20"/>
  <c r="EW29" i="20"/>
  <c r="EW31" i="20"/>
  <c r="EW33" i="20"/>
  <c r="EW35" i="20"/>
  <c r="EW37" i="20"/>
  <c r="EW39" i="20"/>
  <c r="EW41" i="20"/>
  <c r="EW43" i="20"/>
  <c r="EW45" i="20"/>
  <c r="EW47" i="20"/>
  <c r="EL21" i="20"/>
  <c r="EL23" i="20"/>
  <c r="EL25" i="20"/>
  <c r="EL27" i="20"/>
  <c r="EL29" i="20"/>
  <c r="EL31" i="20"/>
  <c r="EL33" i="20"/>
  <c r="EL35" i="20"/>
  <c r="EL37" i="20"/>
  <c r="EL39" i="20"/>
  <c r="EL41" i="20"/>
  <c r="EL43" i="20"/>
  <c r="EL45" i="20"/>
  <c r="EL47" i="20"/>
  <c r="EA21" i="20"/>
  <c r="EA23" i="20"/>
  <c r="EA25" i="20"/>
  <c r="EA27" i="20"/>
  <c r="EA29" i="20"/>
  <c r="EA31" i="20"/>
  <c r="EA33" i="20"/>
  <c r="EA35" i="20"/>
  <c r="EA37" i="20"/>
  <c r="EA39" i="20"/>
  <c r="EA41" i="20"/>
  <c r="EA43" i="20"/>
  <c r="EA45" i="20"/>
  <c r="EA47" i="20"/>
  <c r="DP21" i="20"/>
  <c r="DP23" i="20"/>
  <c r="DP25" i="20"/>
  <c r="DP27" i="20"/>
  <c r="DP29" i="20"/>
  <c r="DP31" i="20"/>
  <c r="DP33" i="20"/>
  <c r="DP35" i="20"/>
  <c r="DP37" i="20"/>
  <c r="DP39" i="20"/>
  <c r="DP41" i="20"/>
  <c r="DP43" i="20"/>
  <c r="DP45" i="20"/>
  <c r="DP47" i="20"/>
  <c r="DE21" i="20"/>
  <c r="DE23" i="20"/>
  <c r="DE25" i="20"/>
  <c r="DE27" i="20"/>
  <c r="DE29" i="20"/>
  <c r="DE31" i="20"/>
  <c r="DE33" i="20"/>
  <c r="DE35" i="20"/>
  <c r="DE37" i="20"/>
  <c r="DE39" i="20"/>
  <c r="DE41" i="20"/>
  <c r="DE43" i="20"/>
  <c r="DE45" i="20"/>
  <c r="DE47" i="20"/>
  <c r="CT21" i="20"/>
  <c r="CT23" i="20"/>
  <c r="CT25" i="20"/>
  <c r="CT27" i="20"/>
  <c r="CT29" i="20"/>
  <c r="CT31" i="20"/>
  <c r="CT33" i="20"/>
  <c r="CT35" i="20"/>
  <c r="CT37" i="20"/>
  <c r="CT39" i="20"/>
  <c r="CT41" i="20"/>
  <c r="CT43" i="20"/>
  <c r="CT45" i="20"/>
  <c r="CT47" i="20"/>
  <c r="CI21" i="20"/>
  <c r="CI23" i="20"/>
  <c r="CI25" i="20"/>
  <c r="CI27" i="20"/>
  <c r="CI29" i="20"/>
  <c r="CI31" i="20"/>
  <c r="CI33" i="20"/>
  <c r="CI35" i="20"/>
  <c r="CI37" i="20"/>
  <c r="CI39" i="20"/>
  <c r="CI41" i="20"/>
  <c r="CI43" i="20"/>
  <c r="CI45" i="20"/>
  <c r="CI47" i="20"/>
  <c r="BW23" i="20"/>
  <c r="BW27" i="20"/>
  <c r="BW31" i="20"/>
  <c r="BW35" i="20"/>
  <c r="BW39" i="20"/>
  <c r="BW43" i="20"/>
  <c r="BW47" i="20"/>
  <c r="JN38" i="20"/>
  <c r="JN46" i="20"/>
  <c r="JC25" i="20"/>
  <c r="JC33" i="20"/>
  <c r="JC41" i="20"/>
  <c r="IR20" i="20"/>
  <c r="IR28" i="20"/>
  <c r="IR36" i="20"/>
  <c r="IR44" i="20"/>
  <c r="IG27" i="20"/>
  <c r="IG35" i="20"/>
  <c r="IG43" i="20"/>
  <c r="HV22" i="20"/>
  <c r="HV26" i="20"/>
  <c r="HV30" i="20"/>
  <c r="HV34" i="20"/>
  <c r="HV38" i="20"/>
  <c r="HV42" i="20"/>
  <c r="HV46" i="20"/>
  <c r="HK23" i="20"/>
  <c r="HK27" i="20"/>
  <c r="HK31" i="20"/>
  <c r="HK35" i="20"/>
  <c r="HK39" i="20"/>
  <c r="HK43" i="20"/>
  <c r="HK47" i="20"/>
  <c r="GZ22" i="20"/>
  <c r="GZ28" i="20"/>
  <c r="GZ36" i="20"/>
  <c r="GZ44" i="20"/>
  <c r="GO27" i="20"/>
  <c r="GO43" i="20"/>
  <c r="GD22" i="20"/>
  <c r="GD19" i="20"/>
  <c r="CT19" i="20"/>
  <c r="BW32" i="20"/>
  <c r="BW19" i="20"/>
  <c r="GZ38" i="20"/>
  <c r="GO25" i="20"/>
  <c r="GO41" i="20"/>
  <c r="GD28" i="20"/>
  <c r="EW19" i="20"/>
  <c r="BW26" i="20"/>
  <c r="BW46" i="20"/>
  <c r="PA20" i="19"/>
  <c r="PA22" i="19"/>
  <c r="PA24" i="19"/>
  <c r="PA26" i="19"/>
  <c r="PA28" i="19"/>
  <c r="PA30" i="19"/>
  <c r="PA32" i="19"/>
  <c r="PA34" i="19"/>
  <c r="PA36" i="19"/>
  <c r="PA38" i="19"/>
  <c r="PA41" i="19"/>
  <c r="PA43" i="19"/>
  <c r="PA45" i="19"/>
  <c r="PA47" i="19"/>
  <c r="OP21" i="19"/>
  <c r="OP23" i="19"/>
  <c r="OP25" i="19"/>
  <c r="OP27" i="19"/>
  <c r="OP29" i="19"/>
  <c r="OP31" i="19"/>
  <c r="PA40" i="19"/>
  <c r="OP33" i="19"/>
  <c r="OP35" i="19"/>
  <c r="OP37" i="19"/>
  <c r="OP39" i="19"/>
  <c r="OP41" i="19"/>
  <c r="OP43" i="19"/>
  <c r="OP45" i="19"/>
  <c r="OP47" i="19"/>
  <c r="OE21" i="19"/>
  <c r="OE23" i="19"/>
  <c r="OE25" i="19"/>
  <c r="OE27" i="19"/>
  <c r="OE29" i="19"/>
  <c r="OE31" i="19"/>
  <c r="OE33" i="19"/>
  <c r="OE35" i="19"/>
  <c r="OE37" i="19"/>
  <c r="OE39" i="19"/>
  <c r="OE41" i="19"/>
  <c r="OE43" i="19"/>
  <c r="OE45" i="19"/>
  <c r="OE47" i="19"/>
  <c r="NT21" i="19"/>
  <c r="NT23" i="19"/>
  <c r="NT25" i="19"/>
  <c r="NT27" i="19"/>
  <c r="NT29" i="19"/>
  <c r="NT31" i="19"/>
  <c r="NT33" i="19"/>
  <c r="NT35" i="19"/>
  <c r="NT37" i="19"/>
  <c r="NT39" i="19"/>
  <c r="NT41" i="19"/>
  <c r="NT43" i="19"/>
  <c r="NT45" i="19"/>
  <c r="NT47" i="19"/>
  <c r="MB21" i="19"/>
  <c r="MB23" i="19"/>
  <c r="MB25" i="19"/>
  <c r="MB27" i="19"/>
  <c r="MB29" i="19"/>
  <c r="OE19" i="19"/>
  <c r="MB30" i="19"/>
  <c r="MB32" i="19"/>
  <c r="MB34" i="19"/>
  <c r="MB36" i="19"/>
  <c r="MB38" i="19"/>
  <c r="MB40" i="19"/>
  <c r="MB42" i="19"/>
  <c r="MB44" i="19"/>
  <c r="MB46" i="19"/>
  <c r="MM20" i="19"/>
  <c r="MM22" i="19"/>
  <c r="MM24" i="19"/>
  <c r="MM26" i="19"/>
  <c r="MM28" i="19"/>
  <c r="MM30" i="19"/>
  <c r="MM32" i="19"/>
  <c r="MM34" i="19"/>
  <c r="MM36" i="19"/>
  <c r="MM38" i="19"/>
  <c r="MM40" i="19"/>
  <c r="MM42" i="19"/>
  <c r="MM44" i="19"/>
  <c r="MM46" i="19"/>
  <c r="MX20" i="19"/>
  <c r="MX22" i="19"/>
  <c r="MX24" i="19"/>
  <c r="MX26" i="19"/>
  <c r="MX28" i="19"/>
  <c r="MX30" i="19"/>
  <c r="MX32" i="19"/>
  <c r="MX34" i="19"/>
  <c r="MX36" i="19"/>
  <c r="MX38" i="19"/>
  <c r="MX40" i="19"/>
  <c r="MX42" i="19"/>
  <c r="MX44" i="19"/>
  <c r="MX46" i="19"/>
  <c r="NI20" i="19"/>
  <c r="NI22" i="19"/>
  <c r="NI24" i="19"/>
  <c r="NI26" i="19"/>
  <c r="NI28" i="19"/>
  <c r="NI30" i="19"/>
  <c r="MX19" i="19"/>
  <c r="MB19" i="19"/>
  <c r="LF19" i="19"/>
  <c r="NI31" i="19"/>
  <c r="NI33" i="19"/>
  <c r="NI35" i="19"/>
  <c r="NI37" i="19"/>
  <c r="NI39" i="19"/>
  <c r="NI41" i="19"/>
  <c r="NI43" i="19"/>
  <c r="NI45" i="19"/>
  <c r="NI47" i="19"/>
  <c r="LF21" i="19"/>
  <c r="LF23" i="19"/>
  <c r="LF25" i="19"/>
  <c r="LF27" i="19"/>
  <c r="LF29" i="19"/>
  <c r="LF31" i="19"/>
  <c r="LF33" i="19"/>
  <c r="LF35" i="19"/>
  <c r="LF37" i="19"/>
  <c r="LF39" i="19"/>
  <c r="LF41" i="19"/>
  <c r="LF43" i="19"/>
  <c r="LF45" i="19"/>
  <c r="LF47" i="19"/>
  <c r="KU21" i="19"/>
  <c r="KU23" i="19"/>
  <c r="KU25" i="19"/>
  <c r="KU27" i="19"/>
  <c r="KU29" i="19"/>
  <c r="KU31" i="19"/>
  <c r="JY19" i="19"/>
  <c r="JC19" i="19"/>
  <c r="KU33" i="19"/>
  <c r="KU35" i="19"/>
  <c r="KU37" i="19"/>
  <c r="KU39" i="19"/>
  <c r="KU41" i="19"/>
  <c r="KU43" i="19"/>
  <c r="KU45" i="19"/>
  <c r="KU47" i="19"/>
  <c r="KJ21" i="19"/>
  <c r="KJ23" i="19"/>
  <c r="KJ25" i="19"/>
  <c r="KJ27" i="19"/>
  <c r="KJ29" i="19"/>
  <c r="KJ31" i="19"/>
  <c r="KJ33" i="19"/>
  <c r="KJ35" i="19"/>
  <c r="KJ37" i="19"/>
  <c r="KJ39" i="19"/>
  <c r="KJ41" i="19"/>
  <c r="KJ43" i="19"/>
  <c r="KJ45" i="19"/>
  <c r="KJ47" i="19"/>
  <c r="JY21" i="19"/>
  <c r="JY23" i="19"/>
  <c r="JY25" i="19"/>
  <c r="JY27" i="19"/>
  <c r="JY29" i="19"/>
  <c r="JY31" i="19"/>
  <c r="JY33" i="19"/>
  <c r="JY35" i="19"/>
  <c r="JY37" i="19"/>
  <c r="JY39" i="19"/>
  <c r="JY41" i="19"/>
  <c r="JY43" i="19"/>
  <c r="JY45" i="19"/>
  <c r="JY47" i="19"/>
  <c r="JN21" i="19"/>
  <c r="JN23" i="19"/>
  <c r="JN25" i="19"/>
  <c r="JN27" i="19"/>
  <c r="JN29" i="19"/>
  <c r="JN31" i="19"/>
  <c r="JN33" i="19"/>
  <c r="JN35" i="19"/>
  <c r="JN37" i="19"/>
  <c r="JN39" i="19"/>
  <c r="JN41" i="19"/>
  <c r="JN43" i="19"/>
  <c r="JN45" i="19"/>
  <c r="JN47" i="19"/>
  <c r="JC21" i="19"/>
  <c r="JC23" i="19"/>
  <c r="JC25" i="19"/>
  <c r="JC27" i="19"/>
  <c r="JC29" i="19"/>
  <c r="JC31" i="19"/>
  <c r="JC33" i="19"/>
  <c r="JC35" i="19"/>
  <c r="JC37" i="19"/>
  <c r="JC39" i="19"/>
  <c r="JC41" i="19"/>
  <c r="JC43" i="19"/>
  <c r="JC45" i="19"/>
  <c r="JC47" i="19"/>
  <c r="IR21" i="19"/>
  <c r="IR23" i="19"/>
  <c r="IR25" i="19"/>
  <c r="IR27" i="19"/>
  <c r="IR29" i="19"/>
  <c r="IR31" i="19"/>
  <c r="IR33" i="19"/>
  <c r="IR35" i="19"/>
  <c r="IR37" i="19"/>
  <c r="IR39" i="19"/>
  <c r="IR41" i="19"/>
  <c r="IR43" i="19"/>
  <c r="IR45" i="19"/>
  <c r="IR47" i="19"/>
  <c r="IG21" i="19"/>
  <c r="IG23" i="19"/>
  <c r="IG25" i="19"/>
  <c r="IG27" i="19"/>
  <c r="IG29" i="19"/>
  <c r="IG31" i="19"/>
  <c r="IG33" i="19"/>
  <c r="IG35" i="19"/>
  <c r="IG37" i="19"/>
  <c r="IG39" i="19"/>
  <c r="HV19" i="19"/>
  <c r="GZ19" i="19"/>
  <c r="GD19" i="19"/>
  <c r="IG40" i="19"/>
  <c r="IG42" i="19"/>
  <c r="IG44" i="19"/>
  <c r="IG46" i="19"/>
  <c r="HV20" i="19"/>
  <c r="HV22" i="19"/>
  <c r="HV24" i="19"/>
  <c r="HV26" i="19"/>
  <c r="HV28" i="19"/>
  <c r="HV30" i="19"/>
  <c r="HV32" i="19"/>
  <c r="HV34" i="19"/>
  <c r="HV36" i="19"/>
  <c r="HV38" i="19"/>
  <c r="HV40" i="19"/>
  <c r="HV42" i="19"/>
  <c r="HV44" i="19"/>
  <c r="HV46" i="19"/>
  <c r="HK20" i="19"/>
  <c r="HK22" i="19"/>
  <c r="HK24" i="19"/>
  <c r="HK26" i="19"/>
  <c r="HK28" i="19"/>
  <c r="HK30" i="19"/>
  <c r="HK32" i="19"/>
  <c r="HK34" i="19"/>
  <c r="HK36" i="19"/>
  <c r="HK38" i="19"/>
  <c r="HK40" i="19"/>
  <c r="HK42" i="19"/>
  <c r="HK44" i="19"/>
  <c r="HK46" i="19"/>
  <c r="GZ20" i="19"/>
  <c r="GZ22" i="19"/>
  <c r="GZ24" i="19"/>
  <c r="GZ26" i="19"/>
  <c r="GZ28" i="19"/>
  <c r="GZ30" i="19"/>
  <c r="GZ32" i="19"/>
  <c r="GZ34" i="19"/>
  <c r="GZ36" i="19"/>
  <c r="GZ38" i="19"/>
  <c r="GZ40" i="19"/>
  <c r="GZ42" i="19"/>
  <c r="GZ44" i="19"/>
  <c r="GZ46" i="19"/>
  <c r="GO20" i="19"/>
  <c r="GO22" i="19"/>
  <c r="GO24" i="19"/>
  <c r="GO26" i="19"/>
  <c r="GO28" i="19"/>
  <c r="GO30" i="19"/>
  <c r="GO32" i="19"/>
  <c r="GO34" i="19"/>
  <c r="GO36" i="19"/>
  <c r="GO38" i="19"/>
  <c r="GO40" i="19"/>
  <c r="GO42" i="19"/>
  <c r="GO44" i="19"/>
  <c r="GO46" i="19"/>
  <c r="GD20" i="19"/>
  <c r="GD22" i="19"/>
  <c r="GD24" i="19"/>
  <c r="GD26" i="19"/>
  <c r="GD28" i="19"/>
  <c r="GD30" i="19"/>
  <c r="GD32" i="19"/>
  <c r="GD34" i="19"/>
  <c r="GD36" i="19"/>
  <c r="GD38" i="19"/>
  <c r="GD40" i="19"/>
  <c r="GD42" i="19"/>
  <c r="GD44" i="19"/>
  <c r="GD46" i="19"/>
  <c r="FS20" i="19"/>
  <c r="FS22" i="19"/>
  <c r="FH19" i="19"/>
  <c r="EL19" i="19"/>
  <c r="DP19" i="19"/>
  <c r="CT19" i="19"/>
  <c r="CI22" i="19"/>
  <c r="CI26" i="19"/>
  <c r="CI30" i="19"/>
  <c r="CI34" i="19"/>
  <c r="CI38" i="19"/>
  <c r="CI42" i="19"/>
  <c r="CI46" i="19"/>
  <c r="FS23" i="19"/>
  <c r="FS25" i="19"/>
  <c r="FS27" i="19"/>
  <c r="FS29" i="19"/>
  <c r="FS31" i="19"/>
  <c r="FS33" i="19"/>
  <c r="FS35" i="19"/>
  <c r="FS37" i="19"/>
  <c r="FS39" i="19"/>
  <c r="FS41" i="19"/>
  <c r="FS43" i="19"/>
  <c r="FS45" i="19"/>
  <c r="FS47" i="19"/>
  <c r="FH21" i="19"/>
  <c r="FH23" i="19"/>
  <c r="FH25" i="19"/>
  <c r="FH27" i="19"/>
  <c r="FH29" i="19"/>
  <c r="FH31" i="19"/>
  <c r="FH33" i="19"/>
  <c r="FH35" i="19"/>
  <c r="FH37" i="19"/>
  <c r="FH39" i="19"/>
  <c r="FH41" i="19"/>
  <c r="FH43" i="19"/>
  <c r="FH45" i="19"/>
  <c r="FH47" i="19"/>
  <c r="EW21" i="19"/>
  <c r="EW23" i="19"/>
  <c r="EW25" i="19"/>
  <c r="EW27" i="19"/>
  <c r="EW29" i="19"/>
  <c r="EW31" i="19"/>
  <c r="EW33" i="19"/>
  <c r="EW35" i="19"/>
  <c r="EW37" i="19"/>
  <c r="EW39" i="19"/>
  <c r="EW41" i="19"/>
  <c r="EW43" i="19"/>
  <c r="EW45" i="19"/>
  <c r="EW47" i="19"/>
  <c r="EL21" i="19"/>
  <c r="EL23" i="19"/>
  <c r="EL25" i="19"/>
  <c r="EL27" i="19"/>
  <c r="EL29" i="19"/>
  <c r="EL31" i="19"/>
  <c r="EL33" i="19"/>
  <c r="EL35" i="19"/>
  <c r="EL37" i="19"/>
  <c r="EL39" i="19"/>
  <c r="EL41" i="19"/>
  <c r="EL43" i="19"/>
  <c r="EL45" i="19"/>
  <c r="EL47" i="19"/>
  <c r="EA21" i="19"/>
  <c r="EA23" i="19"/>
  <c r="EA25" i="19"/>
  <c r="EA27" i="19"/>
  <c r="EA29" i="19"/>
  <c r="EA31" i="19"/>
  <c r="EA33" i="19"/>
  <c r="EA35" i="19"/>
  <c r="EA37" i="19"/>
  <c r="EA39" i="19"/>
  <c r="EA41" i="19"/>
  <c r="EA43" i="19"/>
  <c r="EA45" i="19"/>
  <c r="EA47" i="19"/>
  <c r="DP21" i="19"/>
  <c r="DP23" i="19"/>
  <c r="DP25" i="19"/>
  <c r="DP27" i="19"/>
  <c r="DP29" i="19"/>
  <c r="DP31" i="19"/>
  <c r="DP33" i="19"/>
  <c r="DP35" i="19"/>
  <c r="DP37" i="19"/>
  <c r="DP39" i="19"/>
  <c r="DP41" i="19"/>
  <c r="DP43" i="19"/>
  <c r="DP45" i="19"/>
  <c r="DP47" i="19"/>
  <c r="DE21" i="19"/>
  <c r="DE23" i="19"/>
  <c r="DE25" i="19"/>
  <c r="DE27" i="19"/>
  <c r="DE29" i="19"/>
  <c r="DE31" i="19"/>
  <c r="DE33" i="19"/>
  <c r="DE35" i="19"/>
  <c r="DE37" i="19"/>
  <c r="DE39" i="19"/>
  <c r="DE41" i="19"/>
  <c r="DE43" i="19"/>
  <c r="DE45" i="19"/>
  <c r="DE47" i="19"/>
  <c r="CT21" i="19"/>
  <c r="CT23" i="19"/>
  <c r="CT25" i="19"/>
  <c r="CT27" i="19"/>
  <c r="CT29" i="19"/>
  <c r="CT31" i="19"/>
  <c r="CT33" i="19"/>
  <c r="CT35" i="19"/>
  <c r="CT37" i="19"/>
  <c r="CT39" i="19"/>
  <c r="CT41" i="19"/>
  <c r="CT43" i="19"/>
  <c r="CT45" i="19"/>
  <c r="CT47" i="19"/>
  <c r="CI23" i="19"/>
  <c r="CI27" i="19"/>
  <c r="CI31" i="19"/>
  <c r="CI35" i="19"/>
  <c r="CI39" i="19"/>
  <c r="CI43" i="19"/>
  <c r="CI47" i="19"/>
  <c r="PA21" i="19"/>
  <c r="PA23" i="19"/>
  <c r="PA25" i="19"/>
  <c r="PA27" i="19"/>
  <c r="PA29" i="19"/>
  <c r="PA31" i="19"/>
  <c r="PA33" i="19"/>
  <c r="PA35" i="19"/>
  <c r="PA37" i="19"/>
  <c r="PA39" i="19"/>
  <c r="PA42" i="19"/>
  <c r="PA44" i="19"/>
  <c r="PA46" i="19"/>
  <c r="OP20" i="19"/>
  <c r="OP22" i="19"/>
  <c r="OP24" i="19"/>
  <c r="OP26" i="19"/>
  <c r="OP28" i="19"/>
  <c r="OP30" i="19"/>
  <c r="OP32" i="19"/>
  <c r="PA19" i="19"/>
  <c r="OP34" i="19"/>
  <c r="OP36" i="19"/>
  <c r="OP38" i="19"/>
  <c r="OP40" i="19"/>
  <c r="OP42" i="19"/>
  <c r="OP44" i="19"/>
  <c r="OP46" i="19"/>
  <c r="OE20" i="19"/>
  <c r="OE22" i="19"/>
  <c r="OE24" i="19"/>
  <c r="OE26" i="19"/>
  <c r="OE28" i="19"/>
  <c r="OE30" i="19"/>
  <c r="OE32" i="19"/>
  <c r="OE34" i="19"/>
  <c r="OE36" i="19"/>
  <c r="OE38" i="19"/>
  <c r="OE40" i="19"/>
  <c r="OE42" i="19"/>
  <c r="OE44" i="19"/>
  <c r="OE46" i="19"/>
  <c r="NT20" i="19"/>
  <c r="NT22" i="19"/>
  <c r="NT24" i="19"/>
  <c r="NT26" i="19"/>
  <c r="NT28" i="19"/>
  <c r="NT30" i="19"/>
  <c r="NT32" i="19"/>
  <c r="NT34" i="19"/>
  <c r="NT36" i="19"/>
  <c r="NT38" i="19"/>
  <c r="NT40" i="19"/>
  <c r="NT42" i="19"/>
  <c r="NT44" i="19"/>
  <c r="NT46" i="19"/>
  <c r="MB20" i="19"/>
  <c r="MB22" i="19"/>
  <c r="MB24" i="19"/>
  <c r="MB26" i="19"/>
  <c r="MB28" i="19"/>
  <c r="OP19" i="19"/>
  <c r="NT19" i="19"/>
  <c r="MB31" i="19"/>
  <c r="MB33" i="19"/>
  <c r="MB35" i="19"/>
  <c r="MB37" i="19"/>
  <c r="MB39" i="19"/>
  <c r="MB41" i="19"/>
  <c r="MB43" i="19"/>
  <c r="MB45" i="19"/>
  <c r="MB47" i="19"/>
  <c r="MM21" i="19"/>
  <c r="MM23" i="19"/>
  <c r="MM25" i="19"/>
  <c r="MM27" i="19"/>
  <c r="MM29" i="19"/>
  <c r="MM31" i="19"/>
  <c r="MM33" i="19"/>
  <c r="MM35" i="19"/>
  <c r="MM37" i="19"/>
  <c r="MM39" i="19"/>
  <c r="MM41" i="19"/>
  <c r="MM43" i="19"/>
  <c r="MM45" i="19"/>
  <c r="MM47" i="19"/>
  <c r="MX21" i="19"/>
  <c r="MX23" i="19"/>
  <c r="MX25" i="19"/>
  <c r="MX27" i="19"/>
  <c r="MX29" i="19"/>
  <c r="MX31" i="19"/>
  <c r="MX33" i="19"/>
  <c r="MX35" i="19"/>
  <c r="MX37" i="19"/>
  <c r="MX39" i="19"/>
  <c r="MX41" i="19"/>
  <c r="MX43" i="19"/>
  <c r="MX45" i="19"/>
  <c r="MX47" i="19"/>
  <c r="NI21" i="19"/>
  <c r="NI23" i="19"/>
  <c r="NI25" i="19"/>
  <c r="NI27" i="19"/>
  <c r="NI29" i="19"/>
  <c r="NI19" i="19"/>
  <c r="MM19" i="19"/>
  <c r="LQ19" i="19"/>
  <c r="KU19" i="19"/>
  <c r="NI32" i="19"/>
  <c r="NI34" i="19"/>
  <c r="NI36" i="19"/>
  <c r="NI38" i="19"/>
  <c r="NI40" i="19"/>
  <c r="NI42" i="19"/>
  <c r="NI44" i="19"/>
  <c r="NI46" i="19"/>
  <c r="LF20" i="19"/>
  <c r="LF22" i="19"/>
  <c r="LF24" i="19"/>
  <c r="LF26" i="19"/>
  <c r="LF28" i="19"/>
  <c r="LF30" i="19"/>
  <c r="LF32" i="19"/>
  <c r="LF34" i="19"/>
  <c r="LF36" i="19"/>
  <c r="LF38" i="19"/>
  <c r="LF40" i="19"/>
  <c r="LF42" i="19"/>
  <c r="LF44" i="19"/>
  <c r="LF46" i="19"/>
  <c r="KU20" i="19"/>
  <c r="KU22" i="19"/>
  <c r="KU24" i="19"/>
  <c r="KU26" i="19"/>
  <c r="KU28" i="19"/>
  <c r="KU30" i="19"/>
  <c r="KJ19" i="19"/>
  <c r="JN19" i="19"/>
  <c r="KU32" i="19"/>
  <c r="KU34" i="19"/>
  <c r="KU36" i="19"/>
  <c r="KU38" i="19"/>
  <c r="KU40" i="19"/>
  <c r="KU42" i="19"/>
  <c r="KU44" i="19"/>
  <c r="KU46" i="19"/>
  <c r="KJ20" i="19"/>
  <c r="KJ22" i="19"/>
  <c r="KJ24" i="19"/>
  <c r="KJ26" i="19"/>
  <c r="KJ28" i="19"/>
  <c r="KJ30" i="19"/>
  <c r="KJ32" i="19"/>
  <c r="KJ34" i="19"/>
  <c r="KJ36" i="19"/>
  <c r="KJ38" i="19"/>
  <c r="KJ40" i="19"/>
  <c r="KJ42" i="19"/>
  <c r="KJ44" i="19"/>
  <c r="KJ46" i="19"/>
  <c r="JY20" i="19"/>
  <c r="JY22" i="19"/>
  <c r="JY24" i="19"/>
  <c r="JY26" i="19"/>
  <c r="JY28" i="19"/>
  <c r="JY30" i="19"/>
  <c r="JY32" i="19"/>
  <c r="JY34" i="19"/>
  <c r="JY36" i="19"/>
  <c r="JY38" i="19"/>
  <c r="JY40" i="19"/>
  <c r="JY42" i="19"/>
  <c r="JY44" i="19"/>
  <c r="JY46" i="19"/>
  <c r="JN20" i="19"/>
  <c r="JN22" i="19"/>
  <c r="JN24" i="19"/>
  <c r="JN26" i="19"/>
  <c r="JN28" i="19"/>
  <c r="JN30" i="19"/>
  <c r="JN32" i="19"/>
  <c r="JN34" i="19"/>
  <c r="JN36" i="19"/>
  <c r="JN38" i="19"/>
  <c r="JN40" i="19"/>
  <c r="JN42" i="19"/>
  <c r="JN44" i="19"/>
  <c r="JN46" i="19"/>
  <c r="JC20" i="19"/>
  <c r="JC22" i="19"/>
  <c r="JC24" i="19"/>
  <c r="JC26" i="19"/>
  <c r="JC28" i="19"/>
  <c r="JC30" i="19"/>
  <c r="JC32" i="19"/>
  <c r="JC34" i="19"/>
  <c r="JC36" i="19"/>
  <c r="JC38" i="19"/>
  <c r="JC40" i="19"/>
  <c r="JC42" i="19"/>
  <c r="JC44" i="19"/>
  <c r="JC46" i="19"/>
  <c r="IR20" i="19"/>
  <c r="IR22" i="19"/>
  <c r="IR24" i="19"/>
  <c r="IR26" i="19"/>
  <c r="IR28" i="19"/>
  <c r="IR30" i="19"/>
  <c r="IR32" i="19"/>
  <c r="IR34" i="19"/>
  <c r="IR36" i="19"/>
  <c r="IR38" i="19"/>
  <c r="IR40" i="19"/>
  <c r="IR42" i="19"/>
  <c r="IR44" i="19"/>
  <c r="IR46" i="19"/>
  <c r="IG20" i="19"/>
  <c r="IG22" i="19"/>
  <c r="IG24" i="19"/>
  <c r="IG26" i="19"/>
  <c r="IG28" i="19"/>
  <c r="IG30" i="19"/>
  <c r="IG32" i="19"/>
  <c r="IG34" i="19"/>
  <c r="IG36" i="19"/>
  <c r="IG38" i="19"/>
  <c r="IG19" i="19"/>
  <c r="HK19" i="19"/>
  <c r="GO19" i="19"/>
  <c r="IR19" i="19"/>
  <c r="IG41" i="19"/>
  <c r="IG43" i="19"/>
  <c r="IG45" i="19"/>
  <c r="IG47" i="19"/>
  <c r="HV21" i="19"/>
  <c r="HV23" i="19"/>
  <c r="HV25" i="19"/>
  <c r="HV27" i="19"/>
  <c r="HV29" i="19"/>
  <c r="HV31" i="19"/>
  <c r="HV33" i="19"/>
  <c r="HV35" i="19"/>
  <c r="HV37" i="19"/>
  <c r="HV39" i="19"/>
  <c r="HV41" i="19"/>
  <c r="HV43" i="19"/>
  <c r="HV45" i="19"/>
  <c r="HV47" i="19"/>
  <c r="HK21" i="19"/>
  <c r="HK23" i="19"/>
  <c r="HK25" i="19"/>
  <c r="HK27" i="19"/>
  <c r="HK29" i="19"/>
  <c r="HK31" i="19"/>
  <c r="HK33" i="19"/>
  <c r="HK35" i="19"/>
  <c r="HK37" i="19"/>
  <c r="HK39" i="19"/>
  <c r="HK41" i="19"/>
  <c r="HK43" i="19"/>
  <c r="HK45" i="19"/>
  <c r="HK47" i="19"/>
  <c r="GZ21" i="19"/>
  <c r="GZ23" i="19"/>
  <c r="GZ25" i="19"/>
  <c r="GZ27" i="19"/>
  <c r="GZ29" i="19"/>
  <c r="GZ31" i="19"/>
  <c r="GZ33" i="19"/>
  <c r="GZ35" i="19"/>
  <c r="GZ37" i="19"/>
  <c r="GZ39" i="19"/>
  <c r="GZ41" i="19"/>
  <c r="GZ43" i="19"/>
  <c r="GZ45" i="19"/>
  <c r="GZ47" i="19"/>
  <c r="GO21" i="19"/>
  <c r="GO23" i="19"/>
  <c r="GO25" i="19"/>
  <c r="GO27" i="19"/>
  <c r="GO29" i="19"/>
  <c r="GO31" i="19"/>
  <c r="GO33" i="19"/>
  <c r="GO35" i="19"/>
  <c r="GO37" i="19"/>
  <c r="GO39" i="19"/>
  <c r="GO41" i="19"/>
  <c r="GO43" i="19"/>
  <c r="GO45" i="19"/>
  <c r="GO47" i="19"/>
  <c r="GD21" i="19"/>
  <c r="GD23" i="19"/>
  <c r="GD25" i="19"/>
  <c r="GD27" i="19"/>
  <c r="GD29" i="19"/>
  <c r="GD31" i="19"/>
  <c r="GD33" i="19"/>
  <c r="GD35" i="19"/>
  <c r="GD37" i="19"/>
  <c r="GD39" i="19"/>
  <c r="GD41" i="19"/>
  <c r="GD43" i="19"/>
  <c r="GD45" i="19"/>
  <c r="GD47" i="19"/>
  <c r="FS21" i="19"/>
  <c r="FS19" i="19"/>
  <c r="EW19" i="19"/>
  <c r="EA19" i="19"/>
  <c r="DE19" i="19"/>
  <c r="CI20" i="19"/>
  <c r="CI24" i="19"/>
  <c r="CI28" i="19"/>
  <c r="CI32" i="19"/>
  <c r="CI36" i="19"/>
  <c r="CI40" i="19"/>
  <c r="CI44" i="19"/>
  <c r="CI19" i="19"/>
  <c r="FS24" i="19"/>
  <c r="FS26" i="19"/>
  <c r="FS28" i="19"/>
  <c r="FS30" i="19"/>
  <c r="FS32" i="19"/>
  <c r="FS34" i="19"/>
  <c r="FS36" i="19"/>
  <c r="FS38" i="19"/>
  <c r="FS40" i="19"/>
  <c r="FS42" i="19"/>
  <c r="FS44" i="19"/>
  <c r="FS46" i="19"/>
  <c r="FH20" i="19"/>
  <c r="FH22" i="19"/>
  <c r="FH24" i="19"/>
  <c r="FH26" i="19"/>
  <c r="FH28" i="19"/>
  <c r="FH30" i="19"/>
  <c r="FH32" i="19"/>
  <c r="FH34" i="19"/>
  <c r="FH36" i="19"/>
  <c r="FH38" i="19"/>
  <c r="FH40" i="19"/>
  <c r="FH42" i="19"/>
  <c r="FH44" i="19"/>
  <c r="FH46" i="19"/>
  <c r="EW20" i="19"/>
  <c r="EW22" i="19"/>
  <c r="EW24" i="19"/>
  <c r="EW26" i="19"/>
  <c r="EW28" i="19"/>
  <c r="EW30" i="19"/>
  <c r="EW32" i="19"/>
  <c r="EW34" i="19"/>
  <c r="EW36" i="19"/>
  <c r="EW38" i="19"/>
  <c r="EW40" i="19"/>
  <c r="EW42" i="19"/>
  <c r="EW44" i="19"/>
  <c r="EW46" i="19"/>
  <c r="EL20" i="19"/>
  <c r="EL22" i="19"/>
  <c r="EL24" i="19"/>
  <c r="EL26" i="19"/>
  <c r="EL28" i="19"/>
  <c r="EL30" i="19"/>
  <c r="EL32" i="19"/>
  <c r="EL34" i="19"/>
  <c r="EL36" i="19"/>
  <c r="EL38" i="19"/>
  <c r="EL40" i="19"/>
  <c r="EL42" i="19"/>
  <c r="EL44" i="19"/>
  <c r="EL46" i="19"/>
  <c r="EA20" i="19"/>
  <c r="EA22" i="19"/>
  <c r="EA24" i="19"/>
  <c r="EA26" i="19"/>
  <c r="EA28" i="19"/>
  <c r="EA30" i="19"/>
  <c r="EA32" i="19"/>
  <c r="EA34" i="19"/>
  <c r="EA36" i="19"/>
  <c r="EA38" i="19"/>
  <c r="EA40" i="19"/>
  <c r="EA42" i="19"/>
  <c r="EA44" i="19"/>
  <c r="EA46" i="19"/>
  <c r="DP20" i="19"/>
  <c r="DP22" i="19"/>
  <c r="DP24" i="19"/>
  <c r="DP26" i="19"/>
  <c r="DP28" i="19"/>
  <c r="DP30" i="19"/>
  <c r="DP32" i="19"/>
  <c r="DP34" i="19"/>
  <c r="DP36" i="19"/>
  <c r="DP38" i="19"/>
  <c r="DP40" i="19"/>
  <c r="DP42" i="19"/>
  <c r="DP44" i="19"/>
  <c r="DP46" i="19"/>
  <c r="DE20" i="19"/>
  <c r="DE22" i="19"/>
  <c r="DE24" i="19"/>
  <c r="DE26" i="19"/>
  <c r="DE28" i="19"/>
  <c r="DE30" i="19"/>
  <c r="DE32" i="19"/>
  <c r="DE34" i="19"/>
  <c r="DE36" i="19"/>
  <c r="DE38" i="19"/>
  <c r="DE40" i="19"/>
  <c r="DE42" i="19"/>
  <c r="DE44" i="19"/>
  <c r="DE46" i="19"/>
  <c r="CT20" i="19"/>
  <c r="CT22" i="19"/>
  <c r="CT24" i="19"/>
  <c r="CT26" i="19"/>
  <c r="CT28" i="19"/>
  <c r="CT30" i="19"/>
  <c r="CT32" i="19"/>
  <c r="CT34" i="19"/>
  <c r="CT36" i="19"/>
  <c r="CT38" i="19"/>
  <c r="CT40" i="19"/>
  <c r="CT42" i="19"/>
  <c r="CT44" i="19"/>
  <c r="CT46" i="19"/>
  <c r="CI21" i="19"/>
  <c r="CI25" i="19"/>
  <c r="CI29" i="19"/>
  <c r="CI33" i="19"/>
  <c r="CI37" i="19"/>
  <c r="CI41" i="19"/>
  <c r="CI45" i="19"/>
  <c r="LQ23" i="19"/>
  <c r="LQ27" i="19"/>
  <c r="LQ31" i="19"/>
  <c r="LQ35" i="19"/>
  <c r="LQ39" i="19"/>
  <c r="LQ43" i="19"/>
  <c r="LQ47" i="19"/>
  <c r="LQ20" i="19"/>
  <c r="LQ24" i="19"/>
  <c r="LQ28" i="19"/>
  <c r="LQ32" i="19"/>
  <c r="LQ36" i="19"/>
  <c r="LQ40" i="19"/>
  <c r="LQ44" i="19"/>
  <c r="LQ21" i="19"/>
  <c r="LQ25" i="19"/>
  <c r="LQ29" i="19"/>
  <c r="LQ33" i="19"/>
  <c r="LQ37" i="19"/>
  <c r="LQ41" i="19"/>
  <c r="LQ45" i="19"/>
  <c r="LQ26" i="19"/>
  <c r="LQ34" i="19"/>
  <c r="LQ42" i="19"/>
  <c r="LQ22" i="19"/>
  <c r="LQ30" i="19"/>
  <c r="LQ38" i="19"/>
  <c r="LQ46" i="19"/>
  <c r="E20" i="17"/>
  <c r="E21" i="17"/>
  <c r="BL48" i="21" l="1"/>
  <c r="BL48" i="20"/>
  <c r="F20" i="21" l="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19" i="21"/>
  <c r="F19" i="20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20" i="19"/>
  <c r="F19" i="19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21" i="19"/>
  <c r="H54" i="20" l="1"/>
  <c r="K47" i="21" l="1"/>
  <c r="N47" i="21" s="1"/>
  <c r="E47" i="21"/>
  <c r="K46" i="21"/>
  <c r="N46" i="21" s="1"/>
  <c r="E46" i="21"/>
  <c r="K45" i="21"/>
  <c r="N45" i="21" s="1"/>
  <c r="E45" i="21"/>
  <c r="K44" i="21"/>
  <c r="N44" i="21" s="1"/>
  <c r="E44" i="21"/>
  <c r="K43" i="21"/>
  <c r="N43" i="21" s="1"/>
  <c r="E43" i="21"/>
  <c r="K42" i="21"/>
  <c r="N42" i="21" s="1"/>
  <c r="E42" i="21"/>
  <c r="K41" i="21"/>
  <c r="N41" i="21" s="1"/>
  <c r="E41" i="21"/>
  <c r="K40" i="21"/>
  <c r="N40" i="21" s="1"/>
  <c r="E40" i="21"/>
  <c r="K39" i="21"/>
  <c r="N39" i="21" s="1"/>
  <c r="E39" i="21"/>
  <c r="K38" i="21"/>
  <c r="N38" i="21" s="1"/>
  <c r="E38" i="21"/>
  <c r="K37" i="21"/>
  <c r="N37" i="21" s="1"/>
  <c r="E37" i="21"/>
  <c r="K36" i="21"/>
  <c r="N36" i="21" s="1"/>
  <c r="E36" i="21"/>
  <c r="K35" i="21"/>
  <c r="N35" i="21" s="1"/>
  <c r="E35" i="21"/>
  <c r="K34" i="21"/>
  <c r="N34" i="21" s="1"/>
  <c r="E34" i="21"/>
  <c r="K33" i="21"/>
  <c r="N33" i="21" s="1"/>
  <c r="E33" i="21"/>
  <c r="K32" i="21"/>
  <c r="N32" i="21" s="1"/>
  <c r="E32" i="21"/>
  <c r="K31" i="21"/>
  <c r="N31" i="21" s="1"/>
  <c r="E31" i="21"/>
  <c r="K30" i="21"/>
  <c r="N30" i="21" s="1"/>
  <c r="E30" i="21"/>
  <c r="K29" i="21"/>
  <c r="N29" i="21" s="1"/>
  <c r="E29" i="21"/>
  <c r="K28" i="21"/>
  <c r="N28" i="21" s="1"/>
  <c r="E28" i="21"/>
  <c r="K27" i="21"/>
  <c r="N27" i="21" s="1"/>
  <c r="E27" i="21"/>
  <c r="K26" i="21"/>
  <c r="N26" i="21" s="1"/>
  <c r="E26" i="21"/>
  <c r="K25" i="21"/>
  <c r="N25" i="21" s="1"/>
  <c r="E25" i="21"/>
  <c r="K24" i="21"/>
  <c r="N24" i="21" s="1"/>
  <c r="E24" i="21"/>
  <c r="K23" i="21"/>
  <c r="N23" i="21" s="1"/>
  <c r="E23" i="21"/>
  <c r="K22" i="21"/>
  <c r="N22" i="21" s="1"/>
  <c r="E22" i="21"/>
  <c r="K21" i="21"/>
  <c r="N21" i="21" s="1"/>
  <c r="E21" i="21"/>
  <c r="K20" i="21"/>
  <c r="N20" i="21" s="1"/>
  <c r="E20" i="21"/>
  <c r="K19" i="21"/>
  <c r="N19" i="21" s="1"/>
  <c r="E19" i="21"/>
  <c r="L20" i="21" l="1"/>
  <c r="M20" i="21"/>
  <c r="Q20" i="21"/>
  <c r="T20" i="21"/>
  <c r="P20" i="21"/>
  <c r="O20" i="21"/>
  <c r="S20" i="21"/>
  <c r="U20" i="21"/>
  <c r="R20" i="21"/>
  <c r="L22" i="21"/>
  <c r="M22" i="21"/>
  <c r="Q22" i="21"/>
  <c r="T22" i="21"/>
  <c r="P22" i="21"/>
  <c r="O22" i="21"/>
  <c r="S22" i="21"/>
  <c r="U22" i="21"/>
  <c r="R22" i="21"/>
  <c r="L24" i="21"/>
  <c r="M24" i="21"/>
  <c r="Q24" i="21"/>
  <c r="T24" i="21"/>
  <c r="P24" i="21"/>
  <c r="O24" i="21"/>
  <c r="S24" i="21"/>
  <c r="U24" i="21"/>
  <c r="R24" i="21"/>
  <c r="L26" i="21"/>
  <c r="M26" i="21"/>
  <c r="Q26" i="21"/>
  <c r="T26" i="21"/>
  <c r="P26" i="21"/>
  <c r="O26" i="21"/>
  <c r="S26" i="21"/>
  <c r="U26" i="21"/>
  <c r="R26" i="21"/>
  <c r="L28" i="21"/>
  <c r="M28" i="21"/>
  <c r="Q28" i="21"/>
  <c r="T28" i="21"/>
  <c r="P28" i="21"/>
  <c r="O28" i="21"/>
  <c r="S28" i="21"/>
  <c r="U28" i="21"/>
  <c r="R28" i="21"/>
  <c r="L30" i="21"/>
  <c r="M30" i="21"/>
  <c r="Q30" i="21"/>
  <c r="T30" i="21"/>
  <c r="P30" i="21"/>
  <c r="O30" i="21"/>
  <c r="S30" i="21"/>
  <c r="U30" i="21"/>
  <c r="R30" i="21"/>
  <c r="L32" i="21"/>
  <c r="M32" i="21"/>
  <c r="Q32" i="21"/>
  <c r="T32" i="21"/>
  <c r="P32" i="21"/>
  <c r="O32" i="21"/>
  <c r="S32" i="21"/>
  <c r="U32" i="21"/>
  <c r="R32" i="21"/>
  <c r="L34" i="21"/>
  <c r="M34" i="21"/>
  <c r="Q34" i="21"/>
  <c r="T34" i="21"/>
  <c r="P34" i="21"/>
  <c r="O34" i="21"/>
  <c r="S34" i="21"/>
  <c r="U34" i="21"/>
  <c r="R34" i="21"/>
  <c r="L36" i="21"/>
  <c r="M36" i="21"/>
  <c r="Q36" i="21"/>
  <c r="T36" i="21"/>
  <c r="P36" i="21"/>
  <c r="O36" i="21"/>
  <c r="S36" i="21"/>
  <c r="U36" i="21"/>
  <c r="R36" i="21"/>
  <c r="L38" i="21"/>
  <c r="M38" i="21"/>
  <c r="Q38" i="21"/>
  <c r="T38" i="21"/>
  <c r="P38" i="21"/>
  <c r="O38" i="21"/>
  <c r="S38" i="21"/>
  <c r="U38" i="21"/>
  <c r="R38" i="21"/>
  <c r="L40" i="21"/>
  <c r="M40" i="21"/>
  <c r="Q40" i="21"/>
  <c r="T40" i="21"/>
  <c r="P40" i="21"/>
  <c r="O40" i="21"/>
  <c r="S40" i="21"/>
  <c r="U40" i="21"/>
  <c r="R40" i="21"/>
  <c r="L43" i="21"/>
  <c r="U43" i="21"/>
  <c r="R43" i="21"/>
  <c r="M43" i="21"/>
  <c r="Q43" i="21"/>
  <c r="T43" i="21"/>
  <c r="P43" i="21"/>
  <c r="O43" i="21"/>
  <c r="S43" i="21"/>
  <c r="L45" i="21"/>
  <c r="M45" i="21"/>
  <c r="Q45" i="21"/>
  <c r="T45" i="21"/>
  <c r="P45" i="21"/>
  <c r="O45" i="21"/>
  <c r="S45" i="21"/>
  <c r="U45" i="21"/>
  <c r="R45" i="21"/>
  <c r="L46" i="21"/>
  <c r="M46" i="21"/>
  <c r="Q46" i="21"/>
  <c r="T46" i="21"/>
  <c r="P46" i="21"/>
  <c r="O46" i="21"/>
  <c r="S46" i="21"/>
  <c r="U46" i="21"/>
  <c r="R46" i="21"/>
  <c r="L21" i="21"/>
  <c r="M21" i="21"/>
  <c r="Q21" i="21"/>
  <c r="T21" i="21"/>
  <c r="P21" i="21"/>
  <c r="O21" i="21"/>
  <c r="S21" i="21"/>
  <c r="U21" i="21"/>
  <c r="R21" i="21"/>
  <c r="L23" i="21"/>
  <c r="U23" i="21"/>
  <c r="R23" i="21"/>
  <c r="M23" i="21"/>
  <c r="Q23" i="21"/>
  <c r="T23" i="21"/>
  <c r="P23" i="21"/>
  <c r="O23" i="21"/>
  <c r="S23" i="21"/>
  <c r="L25" i="21"/>
  <c r="M25" i="21"/>
  <c r="Q25" i="21"/>
  <c r="T25" i="21"/>
  <c r="P25" i="21"/>
  <c r="O25" i="21"/>
  <c r="S25" i="21"/>
  <c r="U25" i="21"/>
  <c r="R25" i="21"/>
  <c r="L27" i="21"/>
  <c r="U27" i="21"/>
  <c r="R27" i="21"/>
  <c r="M27" i="21"/>
  <c r="Q27" i="21"/>
  <c r="T27" i="21"/>
  <c r="P27" i="21"/>
  <c r="O27" i="21"/>
  <c r="S27" i="21"/>
  <c r="L29" i="21"/>
  <c r="M29" i="21"/>
  <c r="Q29" i="21"/>
  <c r="T29" i="21"/>
  <c r="P29" i="21"/>
  <c r="O29" i="21"/>
  <c r="S29" i="21"/>
  <c r="U29" i="21"/>
  <c r="R29" i="21"/>
  <c r="L31" i="21"/>
  <c r="U31" i="21"/>
  <c r="R31" i="21"/>
  <c r="M31" i="21"/>
  <c r="Q31" i="21"/>
  <c r="T31" i="21"/>
  <c r="P31" i="21"/>
  <c r="O31" i="21"/>
  <c r="S31" i="21"/>
  <c r="L33" i="21"/>
  <c r="M33" i="21"/>
  <c r="Q33" i="21"/>
  <c r="T33" i="21"/>
  <c r="P33" i="21"/>
  <c r="O33" i="21"/>
  <c r="S33" i="21"/>
  <c r="U33" i="21"/>
  <c r="R33" i="21"/>
  <c r="L35" i="21"/>
  <c r="U35" i="21"/>
  <c r="R35" i="21"/>
  <c r="M35" i="21"/>
  <c r="Q35" i="21"/>
  <c r="T35" i="21"/>
  <c r="P35" i="21"/>
  <c r="O35" i="21"/>
  <c r="S35" i="21"/>
  <c r="L37" i="21"/>
  <c r="M37" i="21"/>
  <c r="Q37" i="21"/>
  <c r="T37" i="21"/>
  <c r="P37" i="21"/>
  <c r="O37" i="21"/>
  <c r="S37" i="21"/>
  <c r="U37" i="21"/>
  <c r="R37" i="21"/>
  <c r="L39" i="21"/>
  <c r="U39" i="21"/>
  <c r="R39" i="21"/>
  <c r="M39" i="21"/>
  <c r="Q39" i="21"/>
  <c r="T39" i="21"/>
  <c r="P39" i="21"/>
  <c r="O39" i="21"/>
  <c r="S39" i="21"/>
  <c r="L41" i="21"/>
  <c r="M41" i="21"/>
  <c r="Q41" i="21"/>
  <c r="T41" i="21"/>
  <c r="P41" i="21"/>
  <c r="O41" i="21"/>
  <c r="S41" i="21"/>
  <c r="U41" i="21"/>
  <c r="R41" i="21"/>
  <c r="L42" i="21"/>
  <c r="M42" i="21"/>
  <c r="Q42" i="21"/>
  <c r="T42" i="21"/>
  <c r="P42" i="21"/>
  <c r="O42" i="21"/>
  <c r="S42" i="21"/>
  <c r="U42" i="21"/>
  <c r="R42" i="21"/>
  <c r="L44" i="21"/>
  <c r="M44" i="21"/>
  <c r="Q44" i="21"/>
  <c r="T44" i="21"/>
  <c r="P44" i="21"/>
  <c r="O44" i="21"/>
  <c r="S44" i="21"/>
  <c r="U44" i="21"/>
  <c r="R44" i="21"/>
  <c r="L47" i="21"/>
  <c r="U47" i="21"/>
  <c r="R47" i="21"/>
  <c r="M47" i="21"/>
  <c r="Q47" i="21"/>
  <c r="T47" i="21"/>
  <c r="P47" i="21"/>
  <c r="O47" i="21"/>
  <c r="S47" i="21"/>
  <c r="L19" i="21"/>
  <c r="M19" i="21"/>
  <c r="T19" i="21"/>
  <c r="O19" i="21"/>
  <c r="U19" i="21"/>
  <c r="Q19" i="21"/>
  <c r="P19" i="21"/>
  <c r="S19" i="21"/>
  <c r="R19" i="21"/>
  <c r="K47" i="20"/>
  <c r="E47" i="20"/>
  <c r="K46" i="20"/>
  <c r="E46" i="20"/>
  <c r="K45" i="20"/>
  <c r="E45" i="20"/>
  <c r="K44" i="20"/>
  <c r="E44" i="20"/>
  <c r="K43" i="20"/>
  <c r="E43" i="20"/>
  <c r="K42" i="20"/>
  <c r="E42" i="20"/>
  <c r="K41" i="20"/>
  <c r="E41" i="20"/>
  <c r="K40" i="20"/>
  <c r="E40" i="20"/>
  <c r="K39" i="20"/>
  <c r="E39" i="20"/>
  <c r="K38" i="20"/>
  <c r="E38" i="20"/>
  <c r="K37" i="20"/>
  <c r="E37" i="20"/>
  <c r="K36" i="20"/>
  <c r="E36" i="20"/>
  <c r="K35" i="20"/>
  <c r="E35" i="20"/>
  <c r="K34" i="20"/>
  <c r="E34" i="20"/>
  <c r="K33" i="20"/>
  <c r="E33" i="20"/>
  <c r="K32" i="20"/>
  <c r="E32" i="20"/>
  <c r="K31" i="20"/>
  <c r="E31" i="20"/>
  <c r="K30" i="20"/>
  <c r="E30" i="20"/>
  <c r="K29" i="20"/>
  <c r="E29" i="20"/>
  <c r="K28" i="20"/>
  <c r="E28" i="20"/>
  <c r="K27" i="20"/>
  <c r="E27" i="20"/>
  <c r="K26" i="20"/>
  <c r="E26" i="20"/>
  <c r="K25" i="20"/>
  <c r="E25" i="20"/>
  <c r="K24" i="20"/>
  <c r="E24" i="20"/>
  <c r="K23" i="20"/>
  <c r="E23" i="20"/>
  <c r="K22" i="20"/>
  <c r="E22" i="20"/>
  <c r="K21" i="20"/>
  <c r="E21" i="20"/>
  <c r="K20" i="20"/>
  <c r="E20" i="20"/>
  <c r="K19" i="20"/>
  <c r="E19" i="20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L21" i="20" l="1"/>
  <c r="T21" i="20"/>
  <c r="P21" i="20"/>
  <c r="U21" i="20"/>
  <c r="S21" i="20"/>
  <c r="N21" i="20"/>
  <c r="Q21" i="20"/>
  <c r="M21" i="20"/>
  <c r="R21" i="20"/>
  <c r="O21" i="20"/>
  <c r="L23" i="20"/>
  <c r="R23" i="20"/>
  <c r="N23" i="20"/>
  <c r="T23" i="20"/>
  <c r="U23" i="20"/>
  <c r="S23" i="20"/>
  <c r="O23" i="20"/>
  <c r="P23" i="20"/>
  <c r="Q23" i="20"/>
  <c r="M23" i="20"/>
  <c r="L25" i="20"/>
  <c r="T25" i="20"/>
  <c r="P25" i="20"/>
  <c r="U25" i="20"/>
  <c r="S25" i="20"/>
  <c r="R25" i="20"/>
  <c r="Q25" i="20"/>
  <c r="M25" i="20"/>
  <c r="N25" i="20"/>
  <c r="O25" i="20"/>
  <c r="L27" i="20"/>
  <c r="R27" i="20"/>
  <c r="N27" i="20"/>
  <c r="P27" i="20"/>
  <c r="O27" i="20"/>
  <c r="T27" i="20"/>
  <c r="U27" i="20"/>
  <c r="S27" i="20"/>
  <c r="Q27" i="20"/>
  <c r="M27" i="20"/>
  <c r="L29" i="20"/>
  <c r="T29" i="20"/>
  <c r="P29" i="20"/>
  <c r="U29" i="20"/>
  <c r="S29" i="20"/>
  <c r="N29" i="20"/>
  <c r="Q29" i="20"/>
  <c r="M29" i="20"/>
  <c r="R29" i="20"/>
  <c r="O29" i="20"/>
  <c r="L31" i="20"/>
  <c r="R31" i="20"/>
  <c r="N31" i="20"/>
  <c r="U31" i="20"/>
  <c r="T31" i="20"/>
  <c r="S31" i="20"/>
  <c r="O31" i="20"/>
  <c r="P31" i="20"/>
  <c r="Q31" i="20"/>
  <c r="M31" i="20"/>
  <c r="L22" i="20"/>
  <c r="R22" i="20"/>
  <c r="N22" i="20"/>
  <c r="U22" i="20"/>
  <c r="Q22" i="20"/>
  <c r="T22" i="20"/>
  <c r="O22" i="20"/>
  <c r="P22" i="20"/>
  <c r="S22" i="20"/>
  <c r="M22" i="20"/>
  <c r="L24" i="20"/>
  <c r="T24" i="20"/>
  <c r="P24" i="20"/>
  <c r="S24" i="20"/>
  <c r="R24" i="20"/>
  <c r="U24" i="20"/>
  <c r="M24" i="20"/>
  <c r="N24" i="20"/>
  <c r="Q24" i="20"/>
  <c r="O24" i="20"/>
  <c r="L26" i="20"/>
  <c r="R26" i="20"/>
  <c r="N26" i="20"/>
  <c r="U26" i="20"/>
  <c r="Q26" i="20"/>
  <c r="P26" i="20"/>
  <c r="S26" i="20"/>
  <c r="O26" i="20"/>
  <c r="T26" i="20"/>
  <c r="M26" i="20"/>
  <c r="L28" i="20"/>
  <c r="T28" i="20"/>
  <c r="P28" i="20"/>
  <c r="S28" i="20"/>
  <c r="N28" i="20"/>
  <c r="Q28" i="20"/>
  <c r="M28" i="20"/>
  <c r="R28" i="20"/>
  <c r="U28" i="20"/>
  <c r="O28" i="20"/>
  <c r="L30" i="20"/>
  <c r="R30" i="20"/>
  <c r="N30" i="20"/>
  <c r="U30" i="20"/>
  <c r="Q30" i="20"/>
  <c r="T30" i="20"/>
  <c r="O30" i="20"/>
  <c r="P30" i="20"/>
  <c r="S30" i="20"/>
  <c r="M30" i="20"/>
  <c r="L32" i="20"/>
  <c r="T32" i="20"/>
  <c r="P32" i="20"/>
  <c r="S32" i="20"/>
  <c r="R32" i="20"/>
  <c r="U32" i="20"/>
  <c r="M32" i="20"/>
  <c r="N32" i="20"/>
  <c r="Q32" i="20"/>
  <c r="O32" i="20"/>
  <c r="L33" i="20"/>
  <c r="T33" i="20"/>
  <c r="P33" i="20"/>
  <c r="S33" i="20"/>
  <c r="R33" i="20"/>
  <c r="U33" i="20"/>
  <c r="Q33" i="20"/>
  <c r="M33" i="20"/>
  <c r="N33" i="20"/>
  <c r="O33" i="20"/>
  <c r="L34" i="20"/>
  <c r="T34" i="20"/>
  <c r="P34" i="20"/>
  <c r="U34" i="20"/>
  <c r="Q34" i="20"/>
  <c r="N34" i="20"/>
  <c r="S34" i="20"/>
  <c r="O34" i="20"/>
  <c r="R34" i="20"/>
  <c r="M34" i="20"/>
  <c r="L35" i="20"/>
  <c r="R35" i="20"/>
  <c r="N35" i="20"/>
  <c r="S35" i="20"/>
  <c r="P35" i="20"/>
  <c r="U35" i="20"/>
  <c r="T35" i="20"/>
  <c r="Q35" i="20"/>
  <c r="O35" i="20"/>
  <c r="M35" i="20"/>
  <c r="L36" i="20"/>
  <c r="R36" i="20"/>
  <c r="N36" i="20"/>
  <c r="S36" i="20"/>
  <c r="T36" i="20"/>
  <c r="Q36" i="20"/>
  <c r="M36" i="20"/>
  <c r="P36" i="20"/>
  <c r="U36" i="20"/>
  <c r="O36" i="20"/>
  <c r="L37" i="20"/>
  <c r="T37" i="20"/>
  <c r="P37" i="20"/>
  <c r="U37" i="20"/>
  <c r="N37" i="20"/>
  <c r="S37" i="20"/>
  <c r="O37" i="20"/>
  <c r="R37" i="20"/>
  <c r="Q37" i="20"/>
  <c r="M37" i="20"/>
  <c r="L38" i="20"/>
  <c r="R38" i="20"/>
  <c r="N38" i="20"/>
  <c r="U38" i="20"/>
  <c r="P38" i="20"/>
  <c r="O38" i="20"/>
  <c r="T38" i="20"/>
  <c r="S38" i="20"/>
  <c r="Q38" i="20"/>
  <c r="M38" i="20"/>
  <c r="L39" i="20"/>
  <c r="T39" i="20"/>
  <c r="P39" i="20"/>
  <c r="R39" i="20"/>
  <c r="Q39" i="20"/>
  <c r="O39" i="20"/>
  <c r="M39" i="20"/>
  <c r="N39" i="20"/>
  <c r="U39" i="20"/>
  <c r="S39" i="20"/>
  <c r="L40" i="20"/>
  <c r="T40" i="20"/>
  <c r="P40" i="20"/>
  <c r="S40" i="20"/>
  <c r="N40" i="20"/>
  <c r="Q40" i="20"/>
  <c r="M40" i="20"/>
  <c r="R40" i="20"/>
  <c r="U40" i="20"/>
  <c r="O40" i="20"/>
  <c r="L41" i="20"/>
  <c r="R41" i="20"/>
  <c r="N41" i="20"/>
  <c r="U41" i="20"/>
  <c r="S41" i="20"/>
  <c r="P41" i="20"/>
  <c r="T41" i="20"/>
  <c r="Q41" i="20"/>
  <c r="O41" i="20"/>
  <c r="M41" i="20"/>
  <c r="L42" i="20"/>
  <c r="R42" i="20"/>
  <c r="N42" i="20"/>
  <c r="U42" i="20"/>
  <c r="T42" i="20"/>
  <c r="O42" i="20"/>
  <c r="P42" i="20"/>
  <c r="S42" i="20"/>
  <c r="Q42" i="20"/>
  <c r="M42" i="20"/>
  <c r="L43" i="20"/>
  <c r="T43" i="20"/>
  <c r="P43" i="20"/>
  <c r="N43" i="20"/>
  <c r="U43" i="20"/>
  <c r="S43" i="20"/>
  <c r="Q43" i="20"/>
  <c r="O43" i="20"/>
  <c r="M43" i="20"/>
  <c r="R43" i="20"/>
  <c r="L44" i="20"/>
  <c r="T44" i="20"/>
  <c r="P44" i="20"/>
  <c r="S44" i="20"/>
  <c r="R44" i="20"/>
  <c r="U44" i="20"/>
  <c r="Q44" i="20"/>
  <c r="M44" i="20"/>
  <c r="N44" i="20"/>
  <c r="O44" i="20"/>
  <c r="L45" i="20"/>
  <c r="R45" i="20"/>
  <c r="N45" i="20"/>
  <c r="U45" i="20"/>
  <c r="S45" i="20"/>
  <c r="T45" i="20"/>
  <c r="P45" i="20"/>
  <c r="Q45" i="20"/>
  <c r="O45" i="20"/>
  <c r="M45" i="20"/>
  <c r="L46" i="20"/>
  <c r="R46" i="20"/>
  <c r="N46" i="20"/>
  <c r="U46" i="20"/>
  <c r="P46" i="20"/>
  <c r="S46" i="20"/>
  <c r="O46" i="20"/>
  <c r="T46" i="20"/>
  <c r="Q46" i="20"/>
  <c r="M46" i="20"/>
  <c r="L47" i="20"/>
  <c r="T47" i="20"/>
  <c r="P47" i="20"/>
  <c r="R47" i="20"/>
  <c r="Q47" i="20"/>
  <c r="O47" i="20"/>
  <c r="M47" i="20"/>
  <c r="N47" i="20"/>
  <c r="U47" i="20"/>
  <c r="S47" i="20"/>
  <c r="L21" i="19"/>
  <c r="N21" i="19"/>
  <c r="R21" i="19"/>
  <c r="O21" i="19"/>
  <c r="P21" i="19"/>
  <c r="T21" i="19"/>
  <c r="M21" i="19"/>
  <c r="S21" i="19"/>
  <c r="Q21" i="19"/>
  <c r="U21" i="19"/>
  <c r="L25" i="19"/>
  <c r="N25" i="19"/>
  <c r="R25" i="19"/>
  <c r="O25" i="19"/>
  <c r="P25" i="19"/>
  <c r="T25" i="19"/>
  <c r="M25" i="19"/>
  <c r="S25" i="19"/>
  <c r="Q25" i="19"/>
  <c r="U25" i="19"/>
  <c r="L29" i="19"/>
  <c r="N29" i="19"/>
  <c r="R29" i="19"/>
  <c r="O29" i="19"/>
  <c r="P29" i="19"/>
  <c r="T29" i="19"/>
  <c r="M29" i="19"/>
  <c r="S29" i="19"/>
  <c r="Q29" i="19"/>
  <c r="U29" i="19"/>
  <c r="L33" i="19"/>
  <c r="N33" i="19"/>
  <c r="R33" i="19"/>
  <c r="O33" i="19"/>
  <c r="P33" i="19"/>
  <c r="T33" i="19"/>
  <c r="M33" i="19"/>
  <c r="S33" i="19"/>
  <c r="Q33" i="19"/>
  <c r="U33" i="19"/>
  <c r="L37" i="19"/>
  <c r="N37" i="19"/>
  <c r="R37" i="19"/>
  <c r="M37" i="19"/>
  <c r="O37" i="19"/>
  <c r="P37" i="19"/>
  <c r="T37" i="19"/>
  <c r="Q37" i="19"/>
  <c r="S37" i="19"/>
  <c r="U37" i="19"/>
  <c r="L41" i="19"/>
  <c r="N41" i="19"/>
  <c r="R41" i="19"/>
  <c r="M41" i="19"/>
  <c r="O41" i="19"/>
  <c r="P41" i="19"/>
  <c r="T41" i="19"/>
  <c r="Q41" i="19"/>
  <c r="S41" i="19"/>
  <c r="U41" i="19"/>
  <c r="L45" i="19"/>
  <c r="P45" i="19"/>
  <c r="T45" i="19"/>
  <c r="M45" i="19"/>
  <c r="O45" i="19"/>
  <c r="N45" i="19"/>
  <c r="R45" i="19"/>
  <c r="Q45" i="19"/>
  <c r="S45" i="19"/>
  <c r="U45" i="19"/>
  <c r="L20" i="19"/>
  <c r="P20" i="19"/>
  <c r="T20" i="19"/>
  <c r="N20" i="19"/>
  <c r="R20" i="19"/>
  <c r="M20" i="19"/>
  <c r="O20" i="19"/>
  <c r="Q20" i="19"/>
  <c r="S20" i="19"/>
  <c r="U20" i="19"/>
  <c r="L22" i="19"/>
  <c r="P22" i="19"/>
  <c r="T22" i="19"/>
  <c r="M22" i="19"/>
  <c r="O22" i="19"/>
  <c r="N22" i="19"/>
  <c r="R22" i="19"/>
  <c r="Q22" i="19"/>
  <c r="S22" i="19"/>
  <c r="U22" i="19"/>
  <c r="L24" i="19"/>
  <c r="P24" i="19"/>
  <c r="T24" i="19"/>
  <c r="N24" i="19"/>
  <c r="R24" i="19"/>
  <c r="M24" i="19"/>
  <c r="O24" i="19"/>
  <c r="Q24" i="19"/>
  <c r="S24" i="19"/>
  <c r="U24" i="19"/>
  <c r="L26" i="19"/>
  <c r="P26" i="19"/>
  <c r="T26" i="19"/>
  <c r="M26" i="19"/>
  <c r="O26" i="19"/>
  <c r="N26" i="19"/>
  <c r="R26" i="19"/>
  <c r="Q26" i="19"/>
  <c r="S26" i="19"/>
  <c r="U26" i="19"/>
  <c r="L28" i="19"/>
  <c r="P28" i="19"/>
  <c r="T28" i="19"/>
  <c r="N28" i="19"/>
  <c r="R28" i="19"/>
  <c r="M28" i="19"/>
  <c r="O28" i="19"/>
  <c r="Q28" i="19"/>
  <c r="S28" i="19"/>
  <c r="U28" i="19"/>
  <c r="L30" i="19"/>
  <c r="P30" i="19"/>
  <c r="T30" i="19"/>
  <c r="M30" i="19"/>
  <c r="N30" i="19"/>
  <c r="R30" i="19"/>
  <c r="O30" i="19"/>
  <c r="Q30" i="19"/>
  <c r="S30" i="19"/>
  <c r="U30" i="19"/>
  <c r="L32" i="19"/>
  <c r="P32" i="19"/>
  <c r="T32" i="19"/>
  <c r="N32" i="19"/>
  <c r="R32" i="19"/>
  <c r="M32" i="19"/>
  <c r="O32" i="19"/>
  <c r="Q32" i="19"/>
  <c r="S32" i="19"/>
  <c r="U32" i="19"/>
  <c r="L34" i="19"/>
  <c r="P34" i="19"/>
  <c r="T34" i="19"/>
  <c r="M34" i="19"/>
  <c r="N34" i="19"/>
  <c r="R34" i="19"/>
  <c r="O34" i="19"/>
  <c r="Q34" i="19"/>
  <c r="S34" i="19"/>
  <c r="U34" i="19"/>
  <c r="L36" i="19"/>
  <c r="P36" i="19"/>
  <c r="T36" i="19"/>
  <c r="N36" i="19"/>
  <c r="R36" i="19"/>
  <c r="M36" i="19"/>
  <c r="O36" i="19"/>
  <c r="Q36" i="19"/>
  <c r="S36" i="19"/>
  <c r="U36" i="19"/>
  <c r="L38" i="19"/>
  <c r="P38" i="19"/>
  <c r="T38" i="19"/>
  <c r="N38" i="19"/>
  <c r="R38" i="19"/>
  <c r="M38" i="19"/>
  <c r="O38" i="19"/>
  <c r="Q38" i="19"/>
  <c r="S38" i="19"/>
  <c r="U38" i="19"/>
  <c r="L40" i="19"/>
  <c r="P40" i="19"/>
  <c r="T40" i="19"/>
  <c r="N40" i="19"/>
  <c r="R40" i="19"/>
  <c r="M40" i="19"/>
  <c r="O40" i="19"/>
  <c r="Q40" i="19"/>
  <c r="S40" i="19"/>
  <c r="U40" i="19"/>
  <c r="L42" i="19"/>
  <c r="P42" i="19"/>
  <c r="T42" i="19"/>
  <c r="N42" i="19"/>
  <c r="R42" i="19"/>
  <c r="M42" i="19"/>
  <c r="O42" i="19"/>
  <c r="Q42" i="19"/>
  <c r="S42" i="19"/>
  <c r="U42" i="19"/>
  <c r="L44" i="19"/>
  <c r="N44" i="19"/>
  <c r="P44" i="19"/>
  <c r="R44" i="19"/>
  <c r="T44" i="19"/>
  <c r="M44" i="19"/>
  <c r="O44" i="19"/>
  <c r="Q44" i="19"/>
  <c r="S44" i="19"/>
  <c r="U44" i="19"/>
  <c r="L46" i="19"/>
  <c r="N46" i="19"/>
  <c r="P46" i="19"/>
  <c r="R46" i="19"/>
  <c r="T46" i="19"/>
  <c r="M46" i="19"/>
  <c r="O46" i="19"/>
  <c r="Q46" i="19"/>
  <c r="S46" i="19"/>
  <c r="U46" i="19"/>
  <c r="L23" i="19"/>
  <c r="N23" i="19"/>
  <c r="R23" i="19"/>
  <c r="M23" i="19"/>
  <c r="P23" i="19"/>
  <c r="T23" i="19"/>
  <c r="O23" i="19"/>
  <c r="Q23" i="19"/>
  <c r="U23" i="19"/>
  <c r="S23" i="19"/>
  <c r="L27" i="19"/>
  <c r="N27" i="19"/>
  <c r="R27" i="19"/>
  <c r="M27" i="19"/>
  <c r="P27" i="19"/>
  <c r="T27" i="19"/>
  <c r="O27" i="19"/>
  <c r="Q27" i="19"/>
  <c r="U27" i="19"/>
  <c r="S27" i="19"/>
  <c r="L31" i="19"/>
  <c r="N31" i="19"/>
  <c r="R31" i="19"/>
  <c r="M31" i="19"/>
  <c r="P31" i="19"/>
  <c r="T31" i="19"/>
  <c r="O31" i="19"/>
  <c r="Q31" i="19"/>
  <c r="U31" i="19"/>
  <c r="S31" i="19"/>
  <c r="L35" i="19"/>
  <c r="N35" i="19"/>
  <c r="R35" i="19"/>
  <c r="M35" i="19"/>
  <c r="P35" i="19"/>
  <c r="T35" i="19"/>
  <c r="O35" i="19"/>
  <c r="Q35" i="19"/>
  <c r="U35" i="19"/>
  <c r="S35" i="19"/>
  <c r="L39" i="19"/>
  <c r="N39" i="19"/>
  <c r="R39" i="19"/>
  <c r="M39" i="19"/>
  <c r="O39" i="19"/>
  <c r="P39" i="19"/>
  <c r="T39" i="19"/>
  <c r="Q39" i="19"/>
  <c r="S39" i="19"/>
  <c r="U39" i="19"/>
  <c r="L43" i="19"/>
  <c r="N43" i="19"/>
  <c r="R43" i="19"/>
  <c r="M43" i="19"/>
  <c r="O43" i="19"/>
  <c r="P43" i="19"/>
  <c r="T43" i="19"/>
  <c r="Q43" i="19"/>
  <c r="S43" i="19"/>
  <c r="U43" i="19"/>
  <c r="L47" i="19"/>
  <c r="N47" i="19"/>
  <c r="R47" i="19"/>
  <c r="M47" i="19"/>
  <c r="O47" i="19"/>
  <c r="P47" i="19"/>
  <c r="T47" i="19"/>
  <c r="Q47" i="19"/>
  <c r="S47" i="19"/>
  <c r="U47" i="19"/>
  <c r="L20" i="20"/>
  <c r="U20" i="20"/>
  <c r="S20" i="20"/>
  <c r="Q20" i="20"/>
  <c r="O20" i="20"/>
  <c r="M20" i="20"/>
  <c r="T20" i="20"/>
  <c r="R20" i="20"/>
  <c r="P20" i="20"/>
  <c r="N20" i="20"/>
  <c r="L19" i="20"/>
  <c r="R19" i="20"/>
  <c r="N19" i="20"/>
  <c r="U19" i="20"/>
  <c r="Q19" i="20"/>
  <c r="M19" i="20"/>
  <c r="T19" i="20"/>
  <c r="P19" i="20"/>
  <c r="S19" i="20"/>
  <c r="O19" i="20"/>
  <c r="AH34" i="17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AH44" i="17" l="1"/>
  <c r="AH24" i="17"/>
  <c r="AH14" i="17"/>
  <c r="AE50" i="17"/>
  <c r="AE39" i="17"/>
  <c r="AE48" i="17"/>
  <c r="AE37" i="17"/>
  <c r="AE46" i="17"/>
  <c r="AE44" i="17"/>
  <c r="AE34" i="17"/>
  <c r="AE24" i="17"/>
  <c r="AE14" i="17"/>
  <c r="OR20" i="20" l="1"/>
  <c r="OR22" i="20"/>
  <c r="OR24" i="20"/>
  <c r="OR26" i="20"/>
  <c r="OR28" i="20"/>
  <c r="OR30" i="20"/>
  <c r="OR32" i="20"/>
  <c r="OR34" i="20"/>
  <c r="OR36" i="20"/>
  <c r="OR38" i="20"/>
  <c r="OR40" i="20"/>
  <c r="OR42" i="20"/>
  <c r="OR44" i="20"/>
  <c r="OR46" i="20"/>
  <c r="OG20" i="20"/>
  <c r="OG22" i="20"/>
  <c r="OG24" i="20"/>
  <c r="OG25" i="20"/>
  <c r="OG27" i="20"/>
  <c r="OG29" i="20"/>
  <c r="OG31" i="20"/>
  <c r="OG33" i="20"/>
  <c r="OG35" i="20"/>
  <c r="OG37" i="20"/>
  <c r="OG39" i="20"/>
  <c r="OG41" i="20"/>
  <c r="OG43" i="20"/>
  <c r="OG45" i="20"/>
  <c r="OG47" i="20"/>
  <c r="NV21" i="20"/>
  <c r="NV23" i="20"/>
  <c r="NV25" i="20"/>
  <c r="NV27" i="20"/>
  <c r="NV29" i="20"/>
  <c r="NV31" i="20"/>
  <c r="NV33" i="20"/>
  <c r="NV35" i="20"/>
  <c r="NV37" i="20"/>
  <c r="NV39" i="20"/>
  <c r="NV41" i="20"/>
  <c r="NV43" i="20"/>
  <c r="NV45" i="20"/>
  <c r="NV47" i="20"/>
  <c r="NV19" i="20"/>
  <c r="MZ19" i="20"/>
  <c r="NK21" i="20"/>
  <c r="NK25" i="20"/>
  <c r="NK29" i="20"/>
  <c r="NK33" i="20"/>
  <c r="NK37" i="20"/>
  <c r="NK41" i="20"/>
  <c r="NK45" i="20"/>
  <c r="MZ20" i="20"/>
  <c r="MZ24" i="20"/>
  <c r="MZ28" i="20"/>
  <c r="MZ32" i="20"/>
  <c r="MZ36" i="20"/>
  <c r="MZ40" i="20"/>
  <c r="MZ44" i="20"/>
  <c r="MO21" i="20"/>
  <c r="MO25" i="20"/>
  <c r="MO29" i="20"/>
  <c r="MO33" i="20"/>
  <c r="MO37" i="20"/>
  <c r="MO41" i="20"/>
  <c r="MO45" i="20"/>
  <c r="MD20" i="20"/>
  <c r="MD24" i="20"/>
  <c r="MD28" i="20"/>
  <c r="MD32" i="20"/>
  <c r="LS19" i="20"/>
  <c r="KW19" i="20"/>
  <c r="KA19" i="20"/>
  <c r="NK22" i="20"/>
  <c r="NK30" i="20"/>
  <c r="NK38" i="20"/>
  <c r="NK46" i="20"/>
  <c r="MZ25" i="20"/>
  <c r="MZ33" i="20"/>
  <c r="MZ41" i="20"/>
  <c r="MO20" i="20"/>
  <c r="MO28" i="20"/>
  <c r="MO36" i="20"/>
  <c r="MO44" i="20"/>
  <c r="MD27" i="20"/>
  <c r="MD35" i="20"/>
  <c r="MD39" i="20"/>
  <c r="MD43" i="20"/>
  <c r="MD47" i="20"/>
  <c r="LS22" i="20"/>
  <c r="LS26" i="20"/>
  <c r="LS30" i="20"/>
  <c r="LS34" i="20"/>
  <c r="LS38" i="20"/>
  <c r="LS42" i="20"/>
  <c r="LS46" i="20"/>
  <c r="LH23" i="20"/>
  <c r="LH27" i="20"/>
  <c r="LH31" i="20"/>
  <c r="LH35" i="20"/>
  <c r="LH39" i="20"/>
  <c r="LH43" i="20"/>
  <c r="LH47" i="20"/>
  <c r="KW22" i="20"/>
  <c r="KW26" i="20"/>
  <c r="KW30" i="20"/>
  <c r="KW34" i="20"/>
  <c r="KW38" i="20"/>
  <c r="KW42" i="20"/>
  <c r="KW46" i="20"/>
  <c r="KL23" i="20"/>
  <c r="KL27" i="20"/>
  <c r="KL31" i="20"/>
  <c r="KL35" i="20"/>
  <c r="KL39" i="20"/>
  <c r="KL43" i="20"/>
  <c r="KL47" i="20"/>
  <c r="KA22" i="20"/>
  <c r="KA26" i="20"/>
  <c r="KA30" i="20"/>
  <c r="KA34" i="20"/>
  <c r="KA38" i="20"/>
  <c r="KA42" i="20"/>
  <c r="KA46" i="20"/>
  <c r="JP23" i="20"/>
  <c r="JP27" i="20"/>
  <c r="JP31" i="20"/>
  <c r="JP35" i="20"/>
  <c r="JP39" i="20"/>
  <c r="JP43" i="20"/>
  <c r="JP47" i="20"/>
  <c r="JE22" i="20"/>
  <c r="JE26" i="20"/>
  <c r="JE30" i="20"/>
  <c r="JE34" i="20"/>
  <c r="JE37" i="20"/>
  <c r="JE39" i="20"/>
  <c r="JE41" i="20"/>
  <c r="JE43" i="20"/>
  <c r="JE45" i="20"/>
  <c r="JE47" i="20"/>
  <c r="IT21" i="20"/>
  <c r="IT23" i="20"/>
  <c r="IT25" i="20"/>
  <c r="IT27" i="20"/>
  <c r="IT29" i="20"/>
  <c r="IT31" i="20"/>
  <c r="IT33" i="20"/>
  <c r="IT35" i="20"/>
  <c r="IT37" i="20"/>
  <c r="IT39" i="20"/>
  <c r="IT41" i="20"/>
  <c r="IT43" i="20"/>
  <c r="IT45" i="20"/>
  <c r="IT47" i="20"/>
  <c r="II21" i="20"/>
  <c r="II23" i="20"/>
  <c r="II25" i="20"/>
  <c r="II27" i="20"/>
  <c r="II29" i="20"/>
  <c r="II31" i="20"/>
  <c r="II33" i="20"/>
  <c r="II35" i="20"/>
  <c r="II37" i="20"/>
  <c r="II39" i="20"/>
  <c r="II41" i="20"/>
  <c r="II43" i="20"/>
  <c r="II45" i="20"/>
  <c r="II47" i="20"/>
  <c r="HX21" i="20"/>
  <c r="HX23" i="20"/>
  <c r="HX25" i="20"/>
  <c r="HX27" i="20"/>
  <c r="HX29" i="20"/>
  <c r="HX31" i="20"/>
  <c r="HX33" i="20"/>
  <c r="HX35" i="20"/>
  <c r="HX37" i="20"/>
  <c r="HX39" i="20"/>
  <c r="HX41" i="20"/>
  <c r="HX43" i="20"/>
  <c r="HX45" i="20"/>
  <c r="HX47" i="20"/>
  <c r="HM21" i="20"/>
  <c r="NK20" i="20"/>
  <c r="NK28" i="20"/>
  <c r="NK36" i="20"/>
  <c r="NK44" i="20"/>
  <c r="MZ27" i="20"/>
  <c r="MZ43" i="20"/>
  <c r="MO30" i="20"/>
  <c r="MO46" i="20"/>
  <c r="MD33" i="20"/>
  <c r="MD38" i="20"/>
  <c r="MD46" i="20"/>
  <c r="LS25" i="20"/>
  <c r="LS33" i="20"/>
  <c r="LS41" i="20"/>
  <c r="LH20" i="20"/>
  <c r="LH28" i="20"/>
  <c r="LH36" i="20"/>
  <c r="LH44" i="20"/>
  <c r="KW27" i="20"/>
  <c r="KW35" i="20"/>
  <c r="KW43" i="20"/>
  <c r="KL22" i="20"/>
  <c r="KL30" i="20"/>
  <c r="KL38" i="20"/>
  <c r="KL46" i="20"/>
  <c r="KA25" i="20"/>
  <c r="KA33" i="20"/>
  <c r="KA41" i="20"/>
  <c r="JP20" i="20"/>
  <c r="JP28" i="20"/>
  <c r="JP36" i="20"/>
  <c r="JP44" i="20"/>
  <c r="JE27" i="20"/>
  <c r="JE35" i="20"/>
  <c r="HX19" i="20"/>
  <c r="HM24" i="20"/>
  <c r="HM26" i="20"/>
  <c r="HM28" i="20"/>
  <c r="HM30" i="20"/>
  <c r="HM32" i="20"/>
  <c r="HM34" i="20"/>
  <c r="HM36" i="20"/>
  <c r="HM38" i="20"/>
  <c r="HM40" i="20"/>
  <c r="HM42" i="20"/>
  <c r="HM44" i="20"/>
  <c r="HM46" i="20"/>
  <c r="HB20" i="20"/>
  <c r="HB22" i="20"/>
  <c r="HB24" i="20"/>
  <c r="HB26" i="20"/>
  <c r="HB28" i="20"/>
  <c r="HB30" i="20"/>
  <c r="HB32" i="20"/>
  <c r="HB34" i="20"/>
  <c r="HB36" i="20"/>
  <c r="HB38" i="20"/>
  <c r="HB40" i="20"/>
  <c r="HB42" i="20"/>
  <c r="HB44" i="20"/>
  <c r="HB46" i="20"/>
  <c r="GQ20" i="20"/>
  <c r="GQ22" i="20"/>
  <c r="GQ24" i="20"/>
  <c r="GQ26" i="20"/>
  <c r="GQ28" i="20"/>
  <c r="GQ30" i="20"/>
  <c r="GQ32" i="20"/>
  <c r="GQ34" i="20"/>
  <c r="GQ36" i="20"/>
  <c r="GQ38" i="20"/>
  <c r="GQ40" i="20"/>
  <c r="GQ42" i="20"/>
  <c r="GQ44" i="20"/>
  <c r="GQ46" i="20"/>
  <c r="GF20" i="20"/>
  <c r="GF22" i="20"/>
  <c r="GF24" i="20"/>
  <c r="GF26" i="20"/>
  <c r="GF28" i="20"/>
  <c r="GF30" i="20"/>
  <c r="GF32" i="20"/>
  <c r="GF34" i="20"/>
  <c r="GF36" i="20"/>
  <c r="GF38" i="20"/>
  <c r="GF40" i="20"/>
  <c r="GF42" i="20"/>
  <c r="GF44" i="20"/>
  <c r="GF46" i="20"/>
  <c r="FU20" i="20"/>
  <c r="FU22" i="20"/>
  <c r="FU24" i="20"/>
  <c r="FU26" i="20"/>
  <c r="FU28" i="20"/>
  <c r="FU30" i="20"/>
  <c r="FU32" i="20"/>
  <c r="FU34" i="20"/>
  <c r="FU36" i="20"/>
  <c r="MZ31" i="20"/>
  <c r="MZ47" i="20"/>
  <c r="MO34" i="20"/>
  <c r="MD21" i="20"/>
  <c r="MD36" i="20"/>
  <c r="MD44" i="20"/>
  <c r="LS27" i="20"/>
  <c r="LS35" i="20"/>
  <c r="LS43" i="20"/>
  <c r="LH22" i="20"/>
  <c r="LH30" i="20"/>
  <c r="LH38" i="20"/>
  <c r="LH46" i="20"/>
  <c r="KW25" i="20"/>
  <c r="KW33" i="20"/>
  <c r="KW41" i="20"/>
  <c r="KL20" i="20"/>
  <c r="KL36" i="20"/>
  <c r="KA23" i="20"/>
  <c r="KA39" i="20"/>
  <c r="JP26" i="20"/>
  <c r="JP42" i="20"/>
  <c r="JE29" i="20"/>
  <c r="HB19" i="20"/>
  <c r="FU19" i="20"/>
  <c r="EY19" i="20"/>
  <c r="EC19" i="20"/>
  <c r="DG19" i="20"/>
  <c r="CK19" i="20"/>
  <c r="KL24" i="20"/>
  <c r="KL40" i="20"/>
  <c r="KA35" i="20"/>
  <c r="JP22" i="20"/>
  <c r="JP38" i="20"/>
  <c r="JE25" i="20"/>
  <c r="II19" i="20"/>
  <c r="GQ19" i="20"/>
  <c r="FU40" i="20"/>
  <c r="FU44" i="20"/>
  <c r="FJ21" i="20"/>
  <c r="FJ25" i="20"/>
  <c r="FJ29" i="20"/>
  <c r="FJ33" i="20"/>
  <c r="FJ37" i="20"/>
  <c r="FJ41" i="20"/>
  <c r="FJ45" i="20"/>
  <c r="EY20" i="20"/>
  <c r="EY24" i="20"/>
  <c r="EY28" i="20"/>
  <c r="EY32" i="20"/>
  <c r="EY36" i="20"/>
  <c r="EY40" i="20"/>
  <c r="EY44" i="20"/>
  <c r="EN21" i="20"/>
  <c r="EN25" i="20"/>
  <c r="EN29" i="20"/>
  <c r="EN33" i="20"/>
  <c r="EN37" i="20"/>
  <c r="EN41" i="20"/>
  <c r="EN45" i="20"/>
  <c r="EC20" i="20"/>
  <c r="EC24" i="20"/>
  <c r="EC28" i="20"/>
  <c r="EC32" i="20"/>
  <c r="EC36" i="20"/>
  <c r="EC40" i="20"/>
  <c r="EC44" i="20"/>
  <c r="DR21" i="20"/>
  <c r="DR25" i="20"/>
  <c r="DR29" i="20"/>
  <c r="DR33" i="20"/>
  <c r="DR37" i="20"/>
  <c r="DR41" i="20"/>
  <c r="DR45" i="20"/>
  <c r="DG20" i="20"/>
  <c r="DG24" i="20"/>
  <c r="DG28" i="20"/>
  <c r="DG32" i="20"/>
  <c r="DG36" i="20"/>
  <c r="DG40" i="20"/>
  <c r="DG44" i="20"/>
  <c r="CV21" i="20"/>
  <c r="CV25" i="20"/>
  <c r="CV29" i="20"/>
  <c r="CV33" i="20"/>
  <c r="CV37" i="20"/>
  <c r="CV41" i="20"/>
  <c r="CV45" i="20"/>
  <c r="CK20" i="20"/>
  <c r="CK24" i="20"/>
  <c r="CK28" i="20"/>
  <c r="CK32" i="20"/>
  <c r="CK36" i="20"/>
  <c r="CK40" i="20"/>
  <c r="CK44" i="20"/>
  <c r="BZ21" i="20"/>
  <c r="BZ25" i="20"/>
  <c r="BZ29" i="20"/>
  <c r="BZ33" i="20"/>
  <c r="BZ37" i="20"/>
  <c r="BZ41" i="20"/>
  <c r="BZ45" i="20"/>
  <c r="BN20" i="20"/>
  <c r="BN24" i="20"/>
  <c r="BN28" i="20"/>
  <c r="BN32" i="20"/>
  <c r="BN36" i="20"/>
  <c r="BN40" i="20"/>
  <c r="BN44" i="20"/>
  <c r="BN19" i="20"/>
  <c r="EY25" i="20"/>
  <c r="EY31" i="20"/>
  <c r="EY39" i="20"/>
  <c r="EY47" i="20"/>
  <c r="EN24" i="20"/>
  <c r="EN28" i="20"/>
  <c r="FU41" i="20"/>
  <c r="FU45" i="20"/>
  <c r="FJ20" i="20"/>
  <c r="FJ24" i="20"/>
  <c r="FJ28" i="20"/>
  <c r="FJ32" i="20"/>
  <c r="FJ36" i="20"/>
  <c r="FJ40" i="20"/>
  <c r="FJ44" i="20"/>
  <c r="EY23" i="20"/>
  <c r="EY33" i="20"/>
  <c r="EY41" i="20"/>
  <c r="EN22" i="20"/>
  <c r="EN32" i="20"/>
  <c r="EN36" i="20"/>
  <c r="EN40" i="20"/>
  <c r="EN44" i="20"/>
  <c r="EC21" i="20"/>
  <c r="EC25" i="20"/>
  <c r="EC29" i="20"/>
  <c r="EC33" i="20"/>
  <c r="EC37" i="20"/>
  <c r="EC41" i="20"/>
  <c r="EC45" i="20"/>
  <c r="DR20" i="20"/>
  <c r="DR24" i="20"/>
  <c r="DR28" i="20"/>
  <c r="DR32" i="20"/>
  <c r="DR36" i="20"/>
  <c r="DR40" i="20"/>
  <c r="DR44" i="20"/>
  <c r="DG21" i="20"/>
  <c r="DG25" i="20"/>
  <c r="DG29" i="20"/>
  <c r="DG33" i="20"/>
  <c r="DG37" i="20"/>
  <c r="DG41" i="20"/>
  <c r="DG45" i="20"/>
  <c r="CV20" i="20"/>
  <c r="CV24" i="20"/>
  <c r="CV28" i="20"/>
  <c r="CV32" i="20"/>
  <c r="CV36" i="20"/>
  <c r="CV40" i="20"/>
  <c r="CV44" i="20"/>
  <c r="CK21" i="20"/>
  <c r="CK25" i="20"/>
  <c r="CK29" i="20"/>
  <c r="CK33" i="20"/>
  <c r="CK37" i="20"/>
  <c r="CK41" i="20"/>
  <c r="CK45" i="20"/>
  <c r="BZ20" i="20"/>
  <c r="BZ24" i="20"/>
  <c r="BZ28" i="20"/>
  <c r="BZ32" i="20"/>
  <c r="BZ36" i="20"/>
  <c r="BZ44" i="20"/>
  <c r="BN25" i="20"/>
  <c r="BN33" i="20"/>
  <c r="BN41" i="20"/>
  <c r="BZ38" i="20"/>
  <c r="BZ46" i="20"/>
  <c r="BN35" i="20"/>
  <c r="BN23" i="20"/>
  <c r="BN39" i="20"/>
  <c r="OR21" i="20"/>
  <c r="OR23" i="20"/>
  <c r="OR25" i="20"/>
  <c r="OR27" i="20"/>
  <c r="OR29" i="20"/>
  <c r="OR31" i="20"/>
  <c r="OR33" i="20"/>
  <c r="OR35" i="20"/>
  <c r="OR37" i="20"/>
  <c r="OR39" i="20"/>
  <c r="OR41" i="20"/>
  <c r="OR43" i="20"/>
  <c r="OR45" i="20"/>
  <c r="OR47" i="20"/>
  <c r="OG21" i="20"/>
  <c r="OG23" i="20"/>
  <c r="OR19" i="20"/>
  <c r="OG26" i="20"/>
  <c r="OG28" i="20"/>
  <c r="OG30" i="20"/>
  <c r="OG32" i="20"/>
  <c r="OG34" i="20"/>
  <c r="OG36" i="20"/>
  <c r="OG38" i="20"/>
  <c r="OG40" i="20"/>
  <c r="OG42" i="20"/>
  <c r="OG44" i="20"/>
  <c r="OG46" i="20"/>
  <c r="NV20" i="20"/>
  <c r="NV22" i="20"/>
  <c r="NV24" i="20"/>
  <c r="NV26" i="20"/>
  <c r="NV28" i="20"/>
  <c r="NV30" i="20"/>
  <c r="NV32" i="20"/>
  <c r="NV34" i="20"/>
  <c r="NV36" i="20"/>
  <c r="NV38" i="20"/>
  <c r="NV40" i="20"/>
  <c r="NV42" i="20"/>
  <c r="NV44" i="20"/>
  <c r="NV46" i="20"/>
  <c r="OG19" i="20"/>
  <c r="NK19" i="20"/>
  <c r="MO19" i="20"/>
  <c r="NK23" i="20"/>
  <c r="NK27" i="20"/>
  <c r="NK31" i="20"/>
  <c r="NK35" i="20"/>
  <c r="NK39" i="20"/>
  <c r="NK43" i="20"/>
  <c r="NK47" i="20"/>
  <c r="MZ22" i="20"/>
  <c r="MZ26" i="20"/>
  <c r="MZ30" i="20"/>
  <c r="MZ34" i="20"/>
  <c r="MZ38" i="20"/>
  <c r="MZ42" i="20"/>
  <c r="MZ46" i="20"/>
  <c r="MO23" i="20"/>
  <c r="MO27" i="20"/>
  <c r="MO31" i="20"/>
  <c r="MO35" i="20"/>
  <c r="MO39" i="20"/>
  <c r="MO43" i="20"/>
  <c r="MO47" i="20"/>
  <c r="MD22" i="20"/>
  <c r="MD26" i="20"/>
  <c r="MD30" i="20"/>
  <c r="MD19" i="20"/>
  <c r="LH19" i="20"/>
  <c r="KL19" i="20"/>
  <c r="JP19" i="20"/>
  <c r="NK26" i="20"/>
  <c r="NK34" i="20"/>
  <c r="NK42" i="20"/>
  <c r="MZ21" i="20"/>
  <c r="MZ29" i="20"/>
  <c r="MZ37" i="20"/>
  <c r="MZ45" i="20"/>
  <c r="MO24" i="20"/>
  <c r="MO32" i="20"/>
  <c r="MO40" i="20"/>
  <c r="MD23" i="20"/>
  <c r="MD31" i="20"/>
  <c r="MD37" i="20"/>
  <c r="MD41" i="20"/>
  <c r="MD45" i="20"/>
  <c r="LS20" i="20"/>
  <c r="LS24" i="20"/>
  <c r="LS28" i="20"/>
  <c r="LS32" i="20"/>
  <c r="LS36" i="20"/>
  <c r="LS40" i="20"/>
  <c r="LS44" i="20"/>
  <c r="LH21" i="20"/>
  <c r="LH25" i="20"/>
  <c r="LH29" i="20"/>
  <c r="LH33" i="20"/>
  <c r="LH37" i="20"/>
  <c r="LH41" i="20"/>
  <c r="LH45" i="20"/>
  <c r="KW20" i="20"/>
  <c r="KW24" i="20"/>
  <c r="KW28" i="20"/>
  <c r="KW32" i="20"/>
  <c r="KW36" i="20"/>
  <c r="KW40" i="20"/>
  <c r="KW44" i="20"/>
  <c r="KL21" i="20"/>
  <c r="KL25" i="20"/>
  <c r="KL29" i="20"/>
  <c r="KL33" i="20"/>
  <c r="KL37" i="20"/>
  <c r="KL41" i="20"/>
  <c r="KL45" i="20"/>
  <c r="KA20" i="20"/>
  <c r="KA24" i="20"/>
  <c r="KA28" i="20"/>
  <c r="KA32" i="20"/>
  <c r="KA36" i="20"/>
  <c r="KA40" i="20"/>
  <c r="KA44" i="20"/>
  <c r="JP21" i="20"/>
  <c r="JP25" i="20"/>
  <c r="JP29" i="20"/>
  <c r="JP33" i="20"/>
  <c r="JP37" i="20"/>
  <c r="JP41" i="20"/>
  <c r="JP45" i="20"/>
  <c r="JE20" i="20"/>
  <c r="JE24" i="20"/>
  <c r="JE28" i="20"/>
  <c r="JE32" i="20"/>
  <c r="JE36" i="20"/>
  <c r="JE38" i="20"/>
  <c r="JE40" i="20"/>
  <c r="JE42" i="20"/>
  <c r="JE44" i="20"/>
  <c r="JE46" i="20"/>
  <c r="IT20" i="20"/>
  <c r="IT22" i="20"/>
  <c r="IT24" i="20"/>
  <c r="IT26" i="20"/>
  <c r="IT28" i="20"/>
  <c r="IT30" i="20"/>
  <c r="IT32" i="20"/>
  <c r="IT34" i="20"/>
  <c r="IT36" i="20"/>
  <c r="IT38" i="20"/>
  <c r="IT40" i="20"/>
  <c r="IT42" i="20"/>
  <c r="IT44" i="20"/>
  <c r="IT46" i="20"/>
  <c r="II20" i="20"/>
  <c r="II22" i="20"/>
  <c r="II24" i="20"/>
  <c r="II26" i="20"/>
  <c r="II28" i="20"/>
  <c r="II30" i="20"/>
  <c r="II32" i="20"/>
  <c r="II34" i="20"/>
  <c r="II36" i="20"/>
  <c r="II38" i="20"/>
  <c r="II40" i="20"/>
  <c r="II42" i="20"/>
  <c r="II44" i="20"/>
  <c r="II46" i="20"/>
  <c r="HX20" i="20"/>
  <c r="HX22" i="20"/>
  <c r="HX24" i="20"/>
  <c r="HX26" i="20"/>
  <c r="HX28" i="20"/>
  <c r="HX30" i="20"/>
  <c r="HX32" i="20"/>
  <c r="HX34" i="20"/>
  <c r="HX36" i="20"/>
  <c r="HX38" i="20"/>
  <c r="HX40" i="20"/>
  <c r="HX42" i="20"/>
  <c r="HX44" i="20"/>
  <c r="HX46" i="20"/>
  <c r="HM20" i="20"/>
  <c r="HM22" i="20"/>
  <c r="NK24" i="20"/>
  <c r="NK32" i="20"/>
  <c r="NK40" i="20"/>
  <c r="MZ23" i="20"/>
  <c r="MZ35" i="20"/>
  <c r="MO22" i="20"/>
  <c r="MO38" i="20"/>
  <c r="MD25" i="20"/>
  <c r="MD34" i="20"/>
  <c r="MD42" i="20"/>
  <c r="LS21" i="20"/>
  <c r="LS29" i="20"/>
  <c r="LS37" i="20"/>
  <c r="LS45" i="20"/>
  <c r="LH24" i="20"/>
  <c r="LH32" i="20"/>
  <c r="LH40" i="20"/>
  <c r="KW23" i="20"/>
  <c r="KW31" i="20"/>
  <c r="KW39" i="20"/>
  <c r="KW47" i="20"/>
  <c r="KL26" i="20"/>
  <c r="KL34" i="20"/>
  <c r="KL42" i="20"/>
  <c r="KA21" i="20"/>
  <c r="KA29" i="20"/>
  <c r="KA37" i="20"/>
  <c r="KA45" i="20"/>
  <c r="JP24" i="20"/>
  <c r="JP32" i="20"/>
  <c r="JP40" i="20"/>
  <c r="JE23" i="20"/>
  <c r="JE31" i="20"/>
  <c r="IT19" i="20"/>
  <c r="HM23" i="20"/>
  <c r="HM25" i="20"/>
  <c r="HM27" i="20"/>
  <c r="HM29" i="20"/>
  <c r="HM31" i="20"/>
  <c r="HM33" i="20"/>
  <c r="HM35" i="20"/>
  <c r="HM37" i="20"/>
  <c r="HM39" i="20"/>
  <c r="HM41" i="20"/>
  <c r="HM43" i="20"/>
  <c r="HM45" i="20"/>
  <c r="HM47" i="20"/>
  <c r="HB21" i="20"/>
  <c r="HB23" i="20"/>
  <c r="HB25" i="20"/>
  <c r="HB27" i="20"/>
  <c r="HB29" i="20"/>
  <c r="HB31" i="20"/>
  <c r="HB33" i="20"/>
  <c r="HB35" i="20"/>
  <c r="HB37" i="20"/>
  <c r="HB39" i="20"/>
  <c r="HB41" i="20"/>
  <c r="HB43" i="20"/>
  <c r="HB45" i="20"/>
  <c r="HB47" i="20"/>
  <c r="GQ21" i="20"/>
  <c r="GQ23" i="20"/>
  <c r="GQ25" i="20"/>
  <c r="GQ27" i="20"/>
  <c r="GQ29" i="20"/>
  <c r="GQ31" i="20"/>
  <c r="GQ33" i="20"/>
  <c r="GQ35" i="20"/>
  <c r="GQ37" i="20"/>
  <c r="GQ39" i="20"/>
  <c r="GQ41" i="20"/>
  <c r="GQ43" i="20"/>
  <c r="GQ45" i="20"/>
  <c r="GQ47" i="20"/>
  <c r="GF21" i="20"/>
  <c r="GF23" i="20"/>
  <c r="GF25" i="20"/>
  <c r="GF27" i="20"/>
  <c r="GF29" i="20"/>
  <c r="GF31" i="20"/>
  <c r="GF33" i="20"/>
  <c r="GF35" i="20"/>
  <c r="GF37" i="20"/>
  <c r="GF39" i="20"/>
  <c r="GF41" i="20"/>
  <c r="GF43" i="20"/>
  <c r="GF45" i="20"/>
  <c r="GF47" i="20"/>
  <c r="FU21" i="20"/>
  <c r="FU23" i="20"/>
  <c r="FU25" i="20"/>
  <c r="FU27" i="20"/>
  <c r="FU29" i="20"/>
  <c r="FU31" i="20"/>
  <c r="FU33" i="20"/>
  <c r="FU35" i="20"/>
  <c r="FU37" i="20"/>
  <c r="MZ39" i="20"/>
  <c r="MO26" i="20"/>
  <c r="MO42" i="20"/>
  <c r="MD29" i="20"/>
  <c r="MD40" i="20"/>
  <c r="LS23" i="20"/>
  <c r="LS31" i="20"/>
  <c r="LS39" i="20"/>
  <c r="LS47" i="20"/>
  <c r="LH26" i="20"/>
  <c r="LH34" i="20"/>
  <c r="LH42" i="20"/>
  <c r="KW21" i="20"/>
  <c r="KW29" i="20"/>
  <c r="KW37" i="20"/>
  <c r="KW45" i="20"/>
  <c r="KL28" i="20"/>
  <c r="KL44" i="20"/>
  <c r="KA31" i="20"/>
  <c r="KA47" i="20"/>
  <c r="JP34" i="20"/>
  <c r="JE21" i="20"/>
  <c r="JE19" i="20"/>
  <c r="GF19" i="20"/>
  <c r="FJ19" i="20"/>
  <c r="EN19" i="20"/>
  <c r="DR19" i="20"/>
  <c r="CV19" i="20"/>
  <c r="BZ19" i="20"/>
  <c r="KL32" i="20"/>
  <c r="KA27" i="20"/>
  <c r="KA43" i="20"/>
  <c r="JP30" i="20"/>
  <c r="JP46" i="20"/>
  <c r="JE33" i="20"/>
  <c r="HM19" i="20"/>
  <c r="FU38" i="20"/>
  <c r="FU42" i="20"/>
  <c r="FU46" i="20"/>
  <c r="FJ23" i="20"/>
  <c r="FJ27" i="20"/>
  <c r="FJ31" i="20"/>
  <c r="FJ35" i="20"/>
  <c r="FJ39" i="20"/>
  <c r="FJ43" i="20"/>
  <c r="FJ47" i="20"/>
  <c r="EY22" i="20"/>
  <c r="EY26" i="20"/>
  <c r="EY30" i="20"/>
  <c r="EY34" i="20"/>
  <c r="EY38" i="20"/>
  <c r="EY42" i="20"/>
  <c r="EY46" i="20"/>
  <c r="EN23" i="20"/>
  <c r="EN27" i="20"/>
  <c r="EN31" i="20"/>
  <c r="EN35" i="20"/>
  <c r="EN39" i="20"/>
  <c r="EN43" i="20"/>
  <c r="EN47" i="20"/>
  <c r="EC22" i="20"/>
  <c r="EC26" i="20"/>
  <c r="EC30" i="20"/>
  <c r="EC34" i="20"/>
  <c r="EC38" i="20"/>
  <c r="EC42" i="20"/>
  <c r="EC46" i="20"/>
  <c r="DR23" i="20"/>
  <c r="DR27" i="20"/>
  <c r="DR31" i="20"/>
  <c r="DR35" i="20"/>
  <c r="DR39" i="20"/>
  <c r="DR43" i="20"/>
  <c r="DR47" i="20"/>
  <c r="DG22" i="20"/>
  <c r="DG26" i="20"/>
  <c r="DG30" i="20"/>
  <c r="DG34" i="20"/>
  <c r="DG38" i="20"/>
  <c r="DG42" i="20"/>
  <c r="DG46" i="20"/>
  <c r="CV23" i="20"/>
  <c r="CV27" i="20"/>
  <c r="CV31" i="20"/>
  <c r="CV35" i="20"/>
  <c r="CV39" i="20"/>
  <c r="CV43" i="20"/>
  <c r="CV47" i="20"/>
  <c r="CK22" i="20"/>
  <c r="CK26" i="20"/>
  <c r="CK30" i="20"/>
  <c r="CK34" i="20"/>
  <c r="CK38" i="20"/>
  <c r="CK42" i="20"/>
  <c r="CK46" i="20"/>
  <c r="BZ23" i="20"/>
  <c r="BZ27" i="20"/>
  <c r="BZ31" i="20"/>
  <c r="BZ35" i="20"/>
  <c r="BZ39" i="20"/>
  <c r="BZ43" i="20"/>
  <c r="BZ47" i="20"/>
  <c r="BN22" i="20"/>
  <c r="BN26" i="20"/>
  <c r="BN30" i="20"/>
  <c r="BN34" i="20"/>
  <c r="BN38" i="20"/>
  <c r="BN42" i="20"/>
  <c r="BN46" i="20"/>
  <c r="EY21" i="20"/>
  <c r="EY29" i="20"/>
  <c r="EY35" i="20"/>
  <c r="EY43" i="20"/>
  <c r="EN20" i="20"/>
  <c r="EN26" i="20"/>
  <c r="FU39" i="20"/>
  <c r="FU43" i="20"/>
  <c r="FU47" i="20"/>
  <c r="FJ22" i="20"/>
  <c r="FJ26" i="20"/>
  <c r="FJ30" i="20"/>
  <c r="FJ34" i="20"/>
  <c r="FJ38" i="20"/>
  <c r="FJ42" i="20"/>
  <c r="FJ46" i="20"/>
  <c r="EY27" i="20"/>
  <c r="EY37" i="20"/>
  <c r="EY45" i="20"/>
  <c r="EN30" i="20"/>
  <c r="EN34" i="20"/>
  <c r="EN38" i="20"/>
  <c r="EN42" i="20"/>
  <c r="EN46" i="20"/>
  <c r="EC23" i="20"/>
  <c r="EC27" i="20"/>
  <c r="EC31" i="20"/>
  <c r="EC35" i="20"/>
  <c r="EC39" i="20"/>
  <c r="EC43" i="20"/>
  <c r="EC47" i="20"/>
  <c r="DR22" i="20"/>
  <c r="DR26" i="20"/>
  <c r="DR30" i="20"/>
  <c r="DR34" i="20"/>
  <c r="DR38" i="20"/>
  <c r="DR42" i="20"/>
  <c r="DR46" i="20"/>
  <c r="DG23" i="20"/>
  <c r="DG27" i="20"/>
  <c r="DG31" i="20"/>
  <c r="DG35" i="20"/>
  <c r="DG39" i="20"/>
  <c r="DG43" i="20"/>
  <c r="DG47" i="20"/>
  <c r="CV22" i="20"/>
  <c r="CV26" i="20"/>
  <c r="CV30" i="20"/>
  <c r="CV34" i="20"/>
  <c r="CV38" i="20"/>
  <c r="CV42" i="20"/>
  <c r="CV46" i="20"/>
  <c r="CK23" i="20"/>
  <c r="CK27" i="20"/>
  <c r="CK31" i="20"/>
  <c r="CK35" i="20"/>
  <c r="CK39" i="20"/>
  <c r="CK43" i="20"/>
  <c r="CK47" i="20"/>
  <c r="BZ22" i="20"/>
  <c r="BZ26" i="20"/>
  <c r="BZ30" i="20"/>
  <c r="BZ34" i="20"/>
  <c r="BZ40" i="20"/>
  <c r="BN21" i="20"/>
  <c r="BN29" i="20"/>
  <c r="BN37" i="20"/>
  <c r="BN45" i="20"/>
  <c r="BZ42" i="20"/>
  <c r="BN27" i="20"/>
  <c r="BN43" i="20"/>
  <c r="BN31" i="20"/>
  <c r="BN47" i="20"/>
  <c r="OR19" i="19"/>
  <c r="NV19" i="19"/>
  <c r="MZ19" i="19"/>
  <c r="MD19" i="19"/>
  <c r="LH19" i="19"/>
  <c r="KL19" i="19"/>
  <c r="JP19" i="19"/>
  <c r="IT19" i="19"/>
  <c r="HX19" i="19"/>
  <c r="HB19" i="19"/>
  <c r="GF19" i="19"/>
  <c r="FJ19" i="19"/>
  <c r="EN19" i="19"/>
  <c r="DR19" i="19"/>
  <c r="CV19" i="19"/>
  <c r="BZ20" i="19"/>
  <c r="BZ24" i="19"/>
  <c r="BZ28" i="19"/>
  <c r="BZ32" i="19"/>
  <c r="BZ36" i="19"/>
  <c r="BZ40" i="19"/>
  <c r="BZ44" i="19"/>
  <c r="BZ19" i="19"/>
  <c r="OR20" i="19"/>
  <c r="OR22" i="19"/>
  <c r="OR24" i="19"/>
  <c r="OR26" i="19"/>
  <c r="OR28" i="19"/>
  <c r="OR30" i="19"/>
  <c r="OR32" i="19"/>
  <c r="OR34" i="19"/>
  <c r="OR36" i="19"/>
  <c r="OR38" i="19"/>
  <c r="OR40" i="19"/>
  <c r="OR42" i="19"/>
  <c r="OR44" i="19"/>
  <c r="OR46" i="19"/>
  <c r="OG20" i="19"/>
  <c r="OG22" i="19"/>
  <c r="OG24" i="19"/>
  <c r="OG26" i="19"/>
  <c r="OG28" i="19"/>
  <c r="OG30" i="19"/>
  <c r="OG32" i="19"/>
  <c r="OG34" i="19"/>
  <c r="OG36" i="19"/>
  <c r="OG38" i="19"/>
  <c r="OG40" i="19"/>
  <c r="OG42" i="19"/>
  <c r="OG44" i="19"/>
  <c r="OG46" i="19"/>
  <c r="NV20" i="19"/>
  <c r="NV22" i="19"/>
  <c r="NV24" i="19"/>
  <c r="NV26" i="19"/>
  <c r="NV28" i="19"/>
  <c r="NV30" i="19"/>
  <c r="NV32" i="19"/>
  <c r="NV34" i="19"/>
  <c r="NV36" i="19"/>
  <c r="NV38" i="19"/>
  <c r="NV40" i="19"/>
  <c r="NV42" i="19"/>
  <c r="NV44" i="19"/>
  <c r="NV46" i="19"/>
  <c r="NK20" i="19"/>
  <c r="NK22" i="19"/>
  <c r="NK24" i="19"/>
  <c r="NK26" i="19"/>
  <c r="NK28" i="19"/>
  <c r="NK30" i="19"/>
  <c r="NK32" i="19"/>
  <c r="NK34" i="19"/>
  <c r="NK36" i="19"/>
  <c r="NK38" i="19"/>
  <c r="NK40" i="19"/>
  <c r="NK42" i="19"/>
  <c r="NK44" i="19"/>
  <c r="NK46" i="19"/>
  <c r="KW20" i="19"/>
  <c r="KW22" i="19"/>
  <c r="KW24" i="19"/>
  <c r="KW26" i="19"/>
  <c r="KW28" i="19"/>
  <c r="KW30" i="19"/>
  <c r="LS21" i="19"/>
  <c r="LS23" i="19"/>
  <c r="LS25" i="19"/>
  <c r="LS27" i="19"/>
  <c r="LS29" i="19"/>
  <c r="LS31" i="19"/>
  <c r="LS33" i="19"/>
  <c r="LS35" i="19"/>
  <c r="LS37" i="19"/>
  <c r="LS39" i="19"/>
  <c r="LS41" i="19"/>
  <c r="LS43" i="19"/>
  <c r="LS45" i="19"/>
  <c r="LS47" i="19"/>
  <c r="MD21" i="19"/>
  <c r="MD23" i="19"/>
  <c r="MD25" i="19"/>
  <c r="MD27" i="19"/>
  <c r="MD29" i="19"/>
  <c r="MD31" i="19"/>
  <c r="MD33" i="19"/>
  <c r="MD35" i="19"/>
  <c r="MD37" i="19"/>
  <c r="MD39" i="19"/>
  <c r="MD41" i="19"/>
  <c r="MD43" i="19"/>
  <c r="MD45" i="19"/>
  <c r="MD47" i="19"/>
  <c r="MO21" i="19"/>
  <c r="MO23" i="19"/>
  <c r="MO25" i="19"/>
  <c r="MO27" i="19"/>
  <c r="MO29" i="19"/>
  <c r="MO31" i="19"/>
  <c r="MO33" i="19"/>
  <c r="MO35" i="19"/>
  <c r="MO37" i="19"/>
  <c r="MO39" i="19"/>
  <c r="MO41" i="19"/>
  <c r="MO43" i="19"/>
  <c r="MO45" i="19"/>
  <c r="MO47" i="19"/>
  <c r="MZ21" i="19"/>
  <c r="MZ23" i="19"/>
  <c r="MZ25" i="19"/>
  <c r="MZ27" i="19"/>
  <c r="MZ29" i="19"/>
  <c r="MZ31" i="19"/>
  <c r="MZ33" i="19"/>
  <c r="MZ35" i="19"/>
  <c r="MZ37" i="19"/>
  <c r="MZ39" i="19"/>
  <c r="MZ41" i="19"/>
  <c r="MZ43" i="19"/>
  <c r="MZ45" i="19"/>
  <c r="MZ47" i="19"/>
  <c r="KW32" i="19"/>
  <c r="KW34" i="19"/>
  <c r="KW36" i="19"/>
  <c r="KW38" i="19"/>
  <c r="KW40" i="19"/>
  <c r="KW42" i="19"/>
  <c r="KW44" i="19"/>
  <c r="KW46" i="19"/>
  <c r="KA20" i="19"/>
  <c r="KA22" i="19"/>
  <c r="KA24" i="19"/>
  <c r="KA26" i="19"/>
  <c r="KA28" i="19"/>
  <c r="KA30" i="19"/>
  <c r="KA32" i="19"/>
  <c r="KA34" i="19"/>
  <c r="KA36" i="19"/>
  <c r="KA38" i="19"/>
  <c r="KA40" i="19"/>
  <c r="KA42" i="19"/>
  <c r="KA44" i="19"/>
  <c r="KA46" i="19"/>
  <c r="JE20" i="19"/>
  <c r="JE22" i="19"/>
  <c r="JE24" i="19"/>
  <c r="JE26" i="19"/>
  <c r="JE28" i="19"/>
  <c r="JE30" i="19"/>
  <c r="JE32" i="19"/>
  <c r="IT21" i="19"/>
  <c r="IT23" i="19"/>
  <c r="IT25" i="19"/>
  <c r="IT27" i="19"/>
  <c r="IT29" i="19"/>
  <c r="IT31" i="19"/>
  <c r="IT33" i="19"/>
  <c r="IT35" i="19"/>
  <c r="IT37" i="19"/>
  <c r="IT39" i="19"/>
  <c r="IT41" i="19"/>
  <c r="IT43" i="19"/>
  <c r="IT45" i="19"/>
  <c r="IT47" i="19"/>
  <c r="HX21" i="19"/>
  <c r="HX23" i="19"/>
  <c r="HX25" i="19"/>
  <c r="HX27" i="19"/>
  <c r="HX29" i="19"/>
  <c r="HX31" i="19"/>
  <c r="HX33" i="19"/>
  <c r="HX35" i="19"/>
  <c r="HX37" i="19"/>
  <c r="HX39" i="19"/>
  <c r="HX41" i="19"/>
  <c r="HX43" i="19"/>
  <c r="HX45" i="19"/>
  <c r="HX47" i="19"/>
  <c r="HB21" i="19"/>
  <c r="HB23" i="19"/>
  <c r="HB25" i="19"/>
  <c r="HB27" i="19"/>
  <c r="HB29" i="19"/>
  <c r="HB31" i="19"/>
  <c r="HB33" i="19"/>
  <c r="HB35" i="19"/>
  <c r="HB37" i="19"/>
  <c r="HB39" i="19"/>
  <c r="HB41" i="19"/>
  <c r="HB43" i="19"/>
  <c r="HB45" i="19"/>
  <c r="HB47" i="19"/>
  <c r="GF21" i="19"/>
  <c r="GF23" i="19"/>
  <c r="GF25" i="19"/>
  <c r="GF27" i="19"/>
  <c r="GF29" i="19"/>
  <c r="GF31" i="19"/>
  <c r="GF33" i="19"/>
  <c r="GF35" i="19"/>
  <c r="GF37" i="19"/>
  <c r="GF39" i="19"/>
  <c r="GF41" i="19"/>
  <c r="GF43" i="19"/>
  <c r="GF45" i="19"/>
  <c r="GF47" i="19"/>
  <c r="FJ21" i="19"/>
  <c r="FJ23" i="19"/>
  <c r="FJ25" i="19"/>
  <c r="FJ27" i="19"/>
  <c r="FJ29" i="19"/>
  <c r="FJ31" i="19"/>
  <c r="FJ33" i="19"/>
  <c r="FJ35" i="19"/>
  <c r="FJ37" i="19"/>
  <c r="FJ39" i="19"/>
  <c r="FJ41" i="19"/>
  <c r="FJ43" i="19"/>
  <c r="FJ45" i="19"/>
  <c r="FJ47" i="19"/>
  <c r="EN21" i="19"/>
  <c r="EN23" i="19"/>
  <c r="EN25" i="19"/>
  <c r="EN27" i="19"/>
  <c r="EN29" i="19"/>
  <c r="EN31" i="19"/>
  <c r="EN33" i="19"/>
  <c r="EN35" i="19"/>
  <c r="EN37" i="19"/>
  <c r="EN39" i="19"/>
  <c r="EN41" i="19"/>
  <c r="EN43" i="19"/>
  <c r="EN45" i="19"/>
  <c r="EN47" i="19"/>
  <c r="DR21" i="19"/>
  <c r="KL21" i="19"/>
  <c r="KL23" i="19"/>
  <c r="KL25" i="19"/>
  <c r="KL27" i="19"/>
  <c r="KL29" i="19"/>
  <c r="KL31" i="19"/>
  <c r="KL33" i="19"/>
  <c r="KL35" i="19"/>
  <c r="KL37" i="19"/>
  <c r="KL39" i="19"/>
  <c r="KL41" i="19"/>
  <c r="KL43" i="19"/>
  <c r="KL45" i="19"/>
  <c r="KL47" i="19"/>
  <c r="JP21" i="19"/>
  <c r="JP23" i="19"/>
  <c r="JP25" i="19"/>
  <c r="JP27" i="19"/>
  <c r="JP29" i="19"/>
  <c r="JP31" i="19"/>
  <c r="JP33" i="19"/>
  <c r="JP35" i="19"/>
  <c r="JP37" i="19"/>
  <c r="JP39" i="19"/>
  <c r="JP41" i="19"/>
  <c r="JP43" i="19"/>
  <c r="JP45" i="19"/>
  <c r="JP47" i="19"/>
  <c r="JE34" i="19"/>
  <c r="JE36" i="19"/>
  <c r="JE38" i="19"/>
  <c r="JE40" i="19"/>
  <c r="JE42" i="19"/>
  <c r="JE44" i="19"/>
  <c r="JE46" i="19"/>
  <c r="II20" i="19"/>
  <c r="II22" i="19"/>
  <c r="II24" i="19"/>
  <c r="II26" i="19"/>
  <c r="II28" i="19"/>
  <c r="II30" i="19"/>
  <c r="II32" i="19"/>
  <c r="II34" i="19"/>
  <c r="II36" i="19"/>
  <c r="II38" i="19"/>
  <c r="II40" i="19"/>
  <c r="II42" i="19"/>
  <c r="II44" i="19"/>
  <c r="II46" i="19"/>
  <c r="HM20" i="19"/>
  <c r="HM22" i="19"/>
  <c r="HM24" i="19"/>
  <c r="HM26" i="19"/>
  <c r="HM28" i="19"/>
  <c r="HM30" i="19"/>
  <c r="HM32" i="19"/>
  <c r="HM34" i="19"/>
  <c r="HM36" i="19"/>
  <c r="HM38" i="19"/>
  <c r="HM40" i="19"/>
  <c r="HM42" i="19"/>
  <c r="HM44" i="19"/>
  <c r="HM46" i="19"/>
  <c r="GQ20" i="19"/>
  <c r="GQ22" i="19"/>
  <c r="GQ24" i="19"/>
  <c r="GQ26" i="19"/>
  <c r="GQ28" i="19"/>
  <c r="GQ30" i="19"/>
  <c r="GQ32" i="19"/>
  <c r="GQ34" i="19"/>
  <c r="GQ36" i="19"/>
  <c r="GQ38" i="19"/>
  <c r="GQ40" i="19"/>
  <c r="GQ42" i="19"/>
  <c r="GQ44" i="19"/>
  <c r="GQ46" i="19"/>
  <c r="FU20" i="19"/>
  <c r="FU22" i="19"/>
  <c r="FU24" i="19"/>
  <c r="FU26" i="19"/>
  <c r="FU28" i="19"/>
  <c r="FU30" i="19"/>
  <c r="FU32" i="19"/>
  <c r="FU34" i="19"/>
  <c r="FU36" i="19"/>
  <c r="FU38" i="19"/>
  <c r="FU40" i="19"/>
  <c r="FU42" i="19"/>
  <c r="FU44" i="19"/>
  <c r="FU46" i="19"/>
  <c r="EY20" i="19"/>
  <c r="EY22" i="19"/>
  <c r="EY24" i="19"/>
  <c r="EY26" i="19"/>
  <c r="EY28" i="19"/>
  <c r="EY30" i="19"/>
  <c r="EY32" i="19"/>
  <c r="EY34" i="19"/>
  <c r="EY36" i="19"/>
  <c r="EY38" i="19"/>
  <c r="EY40" i="19"/>
  <c r="EY42" i="19"/>
  <c r="EY44" i="19"/>
  <c r="EY46" i="19"/>
  <c r="EC20" i="19"/>
  <c r="EC22" i="19"/>
  <c r="EC24" i="19"/>
  <c r="EC26" i="19"/>
  <c r="EC28" i="19"/>
  <c r="EC30" i="19"/>
  <c r="EC32" i="19"/>
  <c r="EC34" i="19"/>
  <c r="EC36" i="19"/>
  <c r="EC38" i="19"/>
  <c r="EC40" i="19"/>
  <c r="EC42" i="19"/>
  <c r="EC44" i="19"/>
  <c r="EC46" i="19"/>
  <c r="DG20" i="19"/>
  <c r="DG22" i="19"/>
  <c r="DG24" i="19"/>
  <c r="DG26" i="19"/>
  <c r="DG28" i="19"/>
  <c r="DG30" i="19"/>
  <c r="DG32" i="19"/>
  <c r="DG34" i="19"/>
  <c r="DG36" i="19"/>
  <c r="DG38" i="19"/>
  <c r="DG40" i="19"/>
  <c r="DG42" i="19"/>
  <c r="DG44" i="19"/>
  <c r="DG46" i="19"/>
  <c r="CK20" i="19"/>
  <c r="CK22" i="19"/>
  <c r="CK24" i="19"/>
  <c r="CK26" i="19"/>
  <c r="CK28" i="19"/>
  <c r="CK30" i="19"/>
  <c r="CK32" i="19"/>
  <c r="CK34" i="19"/>
  <c r="CK36" i="19"/>
  <c r="CK38" i="19"/>
  <c r="CK40" i="19"/>
  <c r="CK42" i="19"/>
  <c r="CK44" i="19"/>
  <c r="CK46" i="19"/>
  <c r="BZ21" i="19"/>
  <c r="BZ29" i="19"/>
  <c r="BZ37" i="19"/>
  <c r="BZ45" i="19"/>
  <c r="BN21" i="19"/>
  <c r="BN23" i="19"/>
  <c r="BN25" i="19"/>
  <c r="BN27" i="19"/>
  <c r="BN29" i="19"/>
  <c r="BN31" i="19"/>
  <c r="BN33" i="19"/>
  <c r="BN35" i="19"/>
  <c r="BN37" i="19"/>
  <c r="BN39" i="19"/>
  <c r="BN41" i="19"/>
  <c r="BN43" i="19"/>
  <c r="BN45" i="19"/>
  <c r="BN47" i="19"/>
  <c r="DR23" i="19"/>
  <c r="DR25" i="19"/>
  <c r="DR27" i="19"/>
  <c r="DR29" i="19"/>
  <c r="DR31" i="19"/>
  <c r="DR33" i="19"/>
  <c r="DR35" i="19"/>
  <c r="DR37" i="19"/>
  <c r="DR39" i="19"/>
  <c r="DR41" i="19"/>
  <c r="DR43" i="19"/>
  <c r="DR45" i="19"/>
  <c r="DR47" i="19"/>
  <c r="CV21" i="19"/>
  <c r="CV23" i="19"/>
  <c r="CV25" i="19"/>
  <c r="CV27" i="19"/>
  <c r="CV29" i="19"/>
  <c r="CV31" i="19"/>
  <c r="CV33" i="19"/>
  <c r="CV35" i="19"/>
  <c r="CV37" i="19"/>
  <c r="CV39" i="19"/>
  <c r="CV41" i="19"/>
  <c r="CV43" i="19"/>
  <c r="CV45" i="19"/>
  <c r="CV47" i="19"/>
  <c r="BZ35" i="19"/>
  <c r="BZ23" i="19"/>
  <c r="BZ39" i="19"/>
  <c r="OG19" i="19"/>
  <c r="NK19" i="19"/>
  <c r="MO19" i="19"/>
  <c r="LS19" i="19"/>
  <c r="KW19" i="19"/>
  <c r="KA19" i="19"/>
  <c r="JE19" i="19"/>
  <c r="II19" i="19"/>
  <c r="HM19" i="19"/>
  <c r="GQ19" i="19"/>
  <c r="FU19" i="19"/>
  <c r="EY19" i="19"/>
  <c r="EC19" i="19"/>
  <c r="DG19" i="19"/>
  <c r="CK19" i="19"/>
  <c r="BZ22" i="19"/>
  <c r="BZ26" i="19"/>
  <c r="BZ30" i="19"/>
  <c r="BZ34" i="19"/>
  <c r="BZ38" i="19"/>
  <c r="BZ42" i="19"/>
  <c r="BZ46" i="19"/>
  <c r="BN19" i="19"/>
  <c r="OR21" i="19"/>
  <c r="OR23" i="19"/>
  <c r="OR25" i="19"/>
  <c r="OR27" i="19"/>
  <c r="OR29" i="19"/>
  <c r="OR31" i="19"/>
  <c r="OR33" i="19"/>
  <c r="OR35" i="19"/>
  <c r="OR37" i="19"/>
  <c r="OR39" i="19"/>
  <c r="OR41" i="19"/>
  <c r="OR43" i="19"/>
  <c r="OR45" i="19"/>
  <c r="OR47" i="19"/>
  <c r="OG21" i="19"/>
  <c r="OG23" i="19"/>
  <c r="OG25" i="19"/>
  <c r="OG27" i="19"/>
  <c r="OG29" i="19"/>
  <c r="OG31" i="19"/>
  <c r="OG33" i="19"/>
  <c r="OG35" i="19"/>
  <c r="OG37" i="19"/>
  <c r="OG39" i="19"/>
  <c r="OG41" i="19"/>
  <c r="OG43" i="19"/>
  <c r="OG45" i="19"/>
  <c r="OG47" i="19"/>
  <c r="NV21" i="19"/>
  <c r="NV23" i="19"/>
  <c r="NV25" i="19"/>
  <c r="NV27" i="19"/>
  <c r="NV29" i="19"/>
  <c r="NV31" i="19"/>
  <c r="NV33" i="19"/>
  <c r="NV35" i="19"/>
  <c r="NV37" i="19"/>
  <c r="NV39" i="19"/>
  <c r="NV41" i="19"/>
  <c r="NV43" i="19"/>
  <c r="NV45" i="19"/>
  <c r="NV47" i="19"/>
  <c r="NK21" i="19"/>
  <c r="NK23" i="19"/>
  <c r="NK25" i="19"/>
  <c r="NK27" i="19"/>
  <c r="NK29" i="19"/>
  <c r="NK31" i="19"/>
  <c r="NK33" i="19"/>
  <c r="NK35" i="19"/>
  <c r="NK37" i="19"/>
  <c r="NK39" i="19"/>
  <c r="NK41" i="19"/>
  <c r="NK43" i="19"/>
  <c r="NK45" i="19"/>
  <c r="NK47" i="19"/>
  <c r="KW21" i="19"/>
  <c r="KW23" i="19"/>
  <c r="KW25" i="19"/>
  <c r="KW27" i="19"/>
  <c r="KW29" i="19"/>
  <c r="LS20" i="19"/>
  <c r="LS22" i="19"/>
  <c r="LS24" i="19"/>
  <c r="LS26" i="19"/>
  <c r="LS28" i="19"/>
  <c r="LS30" i="19"/>
  <c r="LS32" i="19"/>
  <c r="LS34" i="19"/>
  <c r="LS36" i="19"/>
  <c r="LS38" i="19"/>
  <c r="LS40" i="19"/>
  <c r="LS42" i="19"/>
  <c r="LS44" i="19"/>
  <c r="LS46" i="19"/>
  <c r="MD20" i="19"/>
  <c r="MD22" i="19"/>
  <c r="MD24" i="19"/>
  <c r="MD26" i="19"/>
  <c r="MD28" i="19"/>
  <c r="MD30" i="19"/>
  <c r="MD32" i="19"/>
  <c r="MD34" i="19"/>
  <c r="MD36" i="19"/>
  <c r="MD38" i="19"/>
  <c r="MD40" i="19"/>
  <c r="MD42" i="19"/>
  <c r="MD44" i="19"/>
  <c r="MD46" i="19"/>
  <c r="MO20" i="19"/>
  <c r="MO22" i="19"/>
  <c r="MO24" i="19"/>
  <c r="MO26" i="19"/>
  <c r="MO28" i="19"/>
  <c r="MO30" i="19"/>
  <c r="MO32" i="19"/>
  <c r="MO34" i="19"/>
  <c r="MO36" i="19"/>
  <c r="MO38" i="19"/>
  <c r="MO40" i="19"/>
  <c r="MO42" i="19"/>
  <c r="MO44" i="19"/>
  <c r="MO46" i="19"/>
  <c r="MZ20" i="19"/>
  <c r="MZ22" i="19"/>
  <c r="MZ24" i="19"/>
  <c r="MZ26" i="19"/>
  <c r="MZ28" i="19"/>
  <c r="MZ30" i="19"/>
  <c r="MZ32" i="19"/>
  <c r="MZ34" i="19"/>
  <c r="MZ36" i="19"/>
  <c r="MZ38" i="19"/>
  <c r="MZ40" i="19"/>
  <c r="MZ42" i="19"/>
  <c r="MZ44" i="19"/>
  <c r="MZ46" i="19"/>
  <c r="KW31" i="19"/>
  <c r="KW33" i="19"/>
  <c r="KW35" i="19"/>
  <c r="KW37" i="19"/>
  <c r="KW39" i="19"/>
  <c r="KW41" i="19"/>
  <c r="KW43" i="19"/>
  <c r="KW45" i="19"/>
  <c r="KW47" i="19"/>
  <c r="KA21" i="19"/>
  <c r="KA23" i="19"/>
  <c r="KA25" i="19"/>
  <c r="KA27" i="19"/>
  <c r="KA29" i="19"/>
  <c r="KA31" i="19"/>
  <c r="KA33" i="19"/>
  <c r="KA35" i="19"/>
  <c r="KA37" i="19"/>
  <c r="KA39" i="19"/>
  <c r="KA41" i="19"/>
  <c r="KA43" i="19"/>
  <c r="KA45" i="19"/>
  <c r="KA47" i="19"/>
  <c r="JE21" i="19"/>
  <c r="JE23" i="19"/>
  <c r="JE25" i="19"/>
  <c r="JE27" i="19"/>
  <c r="JE29" i="19"/>
  <c r="JE31" i="19"/>
  <c r="IT20" i="19"/>
  <c r="IT22" i="19"/>
  <c r="IT24" i="19"/>
  <c r="IT26" i="19"/>
  <c r="IT28" i="19"/>
  <c r="IT30" i="19"/>
  <c r="IT32" i="19"/>
  <c r="IT34" i="19"/>
  <c r="IT36" i="19"/>
  <c r="IT38" i="19"/>
  <c r="IT40" i="19"/>
  <c r="IT42" i="19"/>
  <c r="IT44" i="19"/>
  <c r="IT46" i="19"/>
  <c r="HX20" i="19"/>
  <c r="HX22" i="19"/>
  <c r="HX24" i="19"/>
  <c r="HX26" i="19"/>
  <c r="HX28" i="19"/>
  <c r="HX30" i="19"/>
  <c r="HX32" i="19"/>
  <c r="HX34" i="19"/>
  <c r="HX36" i="19"/>
  <c r="HX38" i="19"/>
  <c r="HX40" i="19"/>
  <c r="HX42" i="19"/>
  <c r="HX44" i="19"/>
  <c r="HX46" i="19"/>
  <c r="HB20" i="19"/>
  <c r="HB22" i="19"/>
  <c r="HB24" i="19"/>
  <c r="HB26" i="19"/>
  <c r="HB28" i="19"/>
  <c r="HB30" i="19"/>
  <c r="HB32" i="19"/>
  <c r="HB34" i="19"/>
  <c r="HB36" i="19"/>
  <c r="HB38" i="19"/>
  <c r="HB40" i="19"/>
  <c r="HB42" i="19"/>
  <c r="HB44" i="19"/>
  <c r="HB46" i="19"/>
  <c r="GF20" i="19"/>
  <c r="GF22" i="19"/>
  <c r="GF24" i="19"/>
  <c r="GF26" i="19"/>
  <c r="GF28" i="19"/>
  <c r="GF30" i="19"/>
  <c r="GF32" i="19"/>
  <c r="GF34" i="19"/>
  <c r="GF36" i="19"/>
  <c r="GF38" i="19"/>
  <c r="GF40" i="19"/>
  <c r="GF42" i="19"/>
  <c r="GF44" i="19"/>
  <c r="GF46" i="19"/>
  <c r="FJ20" i="19"/>
  <c r="FJ22" i="19"/>
  <c r="FJ24" i="19"/>
  <c r="FJ26" i="19"/>
  <c r="FJ28" i="19"/>
  <c r="FJ30" i="19"/>
  <c r="FJ32" i="19"/>
  <c r="FJ36" i="19"/>
  <c r="FJ40" i="19"/>
  <c r="FJ44" i="19"/>
  <c r="EN20" i="19"/>
  <c r="EN24" i="19"/>
  <c r="EN28" i="19"/>
  <c r="EN32" i="19"/>
  <c r="EN36" i="19"/>
  <c r="EN40" i="19"/>
  <c r="EN44" i="19"/>
  <c r="DR20" i="19"/>
  <c r="KL22" i="19"/>
  <c r="KL26" i="19"/>
  <c r="KL30" i="19"/>
  <c r="KL34" i="19"/>
  <c r="KL38" i="19"/>
  <c r="KL42" i="19"/>
  <c r="KL46" i="19"/>
  <c r="JP22" i="19"/>
  <c r="JP26" i="19"/>
  <c r="JP30" i="19"/>
  <c r="JP34" i="19"/>
  <c r="JP38" i="19"/>
  <c r="JP42" i="19"/>
  <c r="JP46" i="19"/>
  <c r="JE35" i="19"/>
  <c r="JE39" i="19"/>
  <c r="JE43" i="19"/>
  <c r="JE47" i="19"/>
  <c r="II23" i="19"/>
  <c r="II27" i="19"/>
  <c r="II31" i="19"/>
  <c r="II35" i="19"/>
  <c r="II39" i="19"/>
  <c r="II43" i="19"/>
  <c r="II47" i="19"/>
  <c r="HM23" i="19"/>
  <c r="HM27" i="19"/>
  <c r="HM31" i="19"/>
  <c r="HM35" i="19"/>
  <c r="HM39" i="19"/>
  <c r="HM43" i="19"/>
  <c r="HM47" i="19"/>
  <c r="GQ23" i="19"/>
  <c r="GQ27" i="19"/>
  <c r="GQ31" i="19"/>
  <c r="GQ35" i="19"/>
  <c r="GQ39" i="19"/>
  <c r="GQ43" i="19"/>
  <c r="GQ47" i="19"/>
  <c r="FU23" i="19"/>
  <c r="FU27" i="19"/>
  <c r="FU31" i="19"/>
  <c r="FU35" i="19"/>
  <c r="FU39" i="19"/>
  <c r="FU43" i="19"/>
  <c r="FU47" i="19"/>
  <c r="EY23" i="19"/>
  <c r="EY27" i="19"/>
  <c r="EY31" i="19"/>
  <c r="EY35" i="19"/>
  <c r="EY39" i="19"/>
  <c r="EY43" i="19"/>
  <c r="EY47" i="19"/>
  <c r="EC23" i="19"/>
  <c r="EC27" i="19"/>
  <c r="EC31" i="19"/>
  <c r="EC35" i="19"/>
  <c r="EC39" i="19"/>
  <c r="EC43" i="19"/>
  <c r="EC47" i="19"/>
  <c r="DG23" i="19"/>
  <c r="DG27" i="19"/>
  <c r="DG31" i="19"/>
  <c r="DG35" i="19"/>
  <c r="DG39" i="19"/>
  <c r="DG43" i="19"/>
  <c r="DG47" i="19"/>
  <c r="CK23" i="19"/>
  <c r="CK27" i="19"/>
  <c r="CK31" i="19"/>
  <c r="CK35" i="19"/>
  <c r="CK39" i="19"/>
  <c r="CK43" i="19"/>
  <c r="CK47" i="19"/>
  <c r="BZ33" i="19"/>
  <c r="BN20" i="19"/>
  <c r="BN24" i="19"/>
  <c r="BN28" i="19"/>
  <c r="BN32" i="19"/>
  <c r="BN36" i="19"/>
  <c r="BN40" i="19"/>
  <c r="BN44" i="19"/>
  <c r="DR22" i="19"/>
  <c r="DR26" i="19"/>
  <c r="DR30" i="19"/>
  <c r="DR34" i="19"/>
  <c r="DR38" i="19"/>
  <c r="DR42" i="19"/>
  <c r="DR46" i="19"/>
  <c r="CV22" i="19"/>
  <c r="CV26" i="19"/>
  <c r="CV30" i="19"/>
  <c r="CV34" i="19"/>
  <c r="CV38" i="19"/>
  <c r="CV42" i="19"/>
  <c r="CV46" i="19"/>
  <c r="BZ43" i="19"/>
  <c r="BZ47" i="19"/>
  <c r="FJ34" i="19"/>
  <c r="FJ38" i="19"/>
  <c r="FJ42" i="19"/>
  <c r="FJ46" i="19"/>
  <c r="EN22" i="19"/>
  <c r="EN26" i="19"/>
  <c r="EN30" i="19"/>
  <c r="EN34" i="19"/>
  <c r="EN38" i="19"/>
  <c r="EN42" i="19"/>
  <c r="EN46" i="19"/>
  <c r="KL20" i="19"/>
  <c r="KL24" i="19"/>
  <c r="KL28" i="19"/>
  <c r="KL32" i="19"/>
  <c r="KL36" i="19"/>
  <c r="KL40" i="19"/>
  <c r="KL44" i="19"/>
  <c r="JP20" i="19"/>
  <c r="JP24" i="19"/>
  <c r="JP28" i="19"/>
  <c r="JP32" i="19"/>
  <c r="JP36" i="19"/>
  <c r="JP40" i="19"/>
  <c r="JP44" i="19"/>
  <c r="JE33" i="19"/>
  <c r="JE37" i="19"/>
  <c r="JE41" i="19"/>
  <c r="JE45" i="19"/>
  <c r="II21" i="19"/>
  <c r="II25" i="19"/>
  <c r="II29" i="19"/>
  <c r="II33" i="19"/>
  <c r="II37" i="19"/>
  <c r="II41" i="19"/>
  <c r="II45" i="19"/>
  <c r="HM21" i="19"/>
  <c r="HM25" i="19"/>
  <c r="HM29" i="19"/>
  <c r="HM33" i="19"/>
  <c r="HM37" i="19"/>
  <c r="HM41" i="19"/>
  <c r="HM45" i="19"/>
  <c r="GQ21" i="19"/>
  <c r="GQ25" i="19"/>
  <c r="GQ29" i="19"/>
  <c r="GQ33" i="19"/>
  <c r="GQ37" i="19"/>
  <c r="GQ41" i="19"/>
  <c r="GQ45" i="19"/>
  <c r="FU21" i="19"/>
  <c r="FU25" i="19"/>
  <c r="FU29" i="19"/>
  <c r="FU33" i="19"/>
  <c r="FU37" i="19"/>
  <c r="FU41" i="19"/>
  <c r="FU45" i="19"/>
  <c r="EY21" i="19"/>
  <c r="EY25" i="19"/>
  <c r="EY29" i="19"/>
  <c r="EY33" i="19"/>
  <c r="EY37" i="19"/>
  <c r="EY41" i="19"/>
  <c r="EY45" i="19"/>
  <c r="EC21" i="19"/>
  <c r="EC25" i="19"/>
  <c r="EC29" i="19"/>
  <c r="EC33" i="19"/>
  <c r="EC37" i="19"/>
  <c r="EC41" i="19"/>
  <c r="EC45" i="19"/>
  <c r="DG21" i="19"/>
  <c r="DG25" i="19"/>
  <c r="DG29" i="19"/>
  <c r="DG33" i="19"/>
  <c r="DG37" i="19"/>
  <c r="DG41" i="19"/>
  <c r="DG45" i="19"/>
  <c r="CK21" i="19"/>
  <c r="CK25" i="19"/>
  <c r="CK29" i="19"/>
  <c r="CK33" i="19"/>
  <c r="CK37" i="19"/>
  <c r="CK41" i="19"/>
  <c r="CK45" i="19"/>
  <c r="BZ25" i="19"/>
  <c r="BZ41" i="19"/>
  <c r="BN22" i="19"/>
  <c r="BN26" i="19"/>
  <c r="BN30" i="19"/>
  <c r="BN34" i="19"/>
  <c r="BN38" i="19"/>
  <c r="BN42" i="19"/>
  <c r="BN46" i="19"/>
  <c r="DR24" i="19"/>
  <c r="DR28" i="19"/>
  <c r="DR32" i="19"/>
  <c r="DR36" i="19"/>
  <c r="DR40" i="19"/>
  <c r="DR44" i="19"/>
  <c r="CV20" i="19"/>
  <c r="CV24" i="19"/>
  <c r="CV28" i="19"/>
  <c r="CV32" i="19"/>
  <c r="CV36" i="19"/>
  <c r="CV40" i="19"/>
  <c r="CV44" i="19"/>
  <c r="BZ27" i="19"/>
  <c r="BZ31" i="19"/>
  <c r="AE35" i="17"/>
  <c r="AE17" i="17"/>
  <c r="AE49" i="17"/>
  <c r="AE30" i="17"/>
  <c r="AE36" i="17"/>
  <c r="AE28" i="17"/>
  <c r="AE26" i="17"/>
  <c r="AE29" i="17"/>
  <c r="AE47" i="17"/>
  <c r="AE20" i="17"/>
  <c r="AE38" i="17"/>
  <c r="AE16" i="17"/>
  <c r="AE25" i="17"/>
  <c r="AE19" i="17"/>
  <c r="AE27" i="17"/>
  <c r="AE40" i="17"/>
  <c r="AE18" i="17"/>
  <c r="AE45" i="17"/>
  <c r="AE15" i="17"/>
  <c r="LK23" i="19"/>
  <c r="LK27" i="19"/>
  <c r="LK31" i="19"/>
  <c r="LK35" i="19"/>
  <c r="LK39" i="19"/>
  <c r="LK43" i="19"/>
  <c r="LK47" i="19"/>
  <c r="LK20" i="19"/>
  <c r="LK24" i="19"/>
  <c r="LK28" i="19"/>
  <c r="LK32" i="19"/>
  <c r="LK36" i="19"/>
  <c r="LK40" i="19"/>
  <c r="LK44" i="19"/>
  <c r="LK21" i="19"/>
  <c r="LK25" i="19"/>
  <c r="LK29" i="19"/>
  <c r="LK33" i="19"/>
  <c r="LK37" i="19"/>
  <c r="LK41" i="19"/>
  <c r="LK45" i="19"/>
  <c r="LK22" i="19"/>
  <c r="LK26" i="19"/>
  <c r="LK30" i="19"/>
  <c r="LK34" i="19"/>
  <c r="LK38" i="19"/>
  <c r="LK42" i="19"/>
  <c r="LK46" i="19"/>
  <c r="LN20" i="19"/>
  <c r="LN24" i="19"/>
  <c r="LN28" i="19"/>
  <c r="LN32" i="19"/>
  <c r="LN36" i="19"/>
  <c r="LN40" i="19"/>
  <c r="LN44" i="19"/>
  <c r="LN23" i="19"/>
  <c r="LN27" i="19"/>
  <c r="LN31" i="19"/>
  <c r="LN35" i="19"/>
  <c r="LN39" i="19"/>
  <c r="LN43" i="19"/>
  <c r="LN47" i="19"/>
  <c r="LN22" i="19"/>
  <c r="LN26" i="19"/>
  <c r="LN30" i="19"/>
  <c r="LN34" i="19"/>
  <c r="LN38" i="19"/>
  <c r="LN42" i="19"/>
  <c r="LN46" i="19"/>
  <c r="LN21" i="19"/>
  <c r="LN25" i="19"/>
  <c r="LN29" i="19"/>
  <c r="LN33" i="19"/>
  <c r="LN37" i="19"/>
  <c r="LN41" i="19"/>
  <c r="LN45" i="19"/>
  <c r="LM46" i="19"/>
  <c r="LM38" i="19"/>
  <c r="LM30" i="19"/>
  <c r="LM22" i="19"/>
  <c r="LM41" i="19"/>
  <c r="LM33" i="19"/>
  <c r="LM25" i="19"/>
  <c r="LM23" i="19"/>
  <c r="LM27" i="19"/>
  <c r="LM31" i="19"/>
  <c r="LM35" i="19"/>
  <c r="LM39" i="19"/>
  <c r="LM43" i="19"/>
  <c r="LM47" i="19"/>
  <c r="LM20" i="19"/>
  <c r="LM24" i="19"/>
  <c r="LM28" i="19"/>
  <c r="LM32" i="19"/>
  <c r="LM36" i="19"/>
  <c r="LM40" i="19"/>
  <c r="LM44" i="19"/>
  <c r="LL20" i="19"/>
  <c r="LL24" i="19"/>
  <c r="LL28" i="19"/>
  <c r="LL32" i="19"/>
  <c r="LL36" i="19"/>
  <c r="LL40" i="19"/>
  <c r="LL44" i="19"/>
  <c r="LL23" i="19"/>
  <c r="LL27" i="19"/>
  <c r="LL31" i="19"/>
  <c r="LL35" i="19"/>
  <c r="LL39" i="19"/>
  <c r="LL43" i="19"/>
  <c r="LL47" i="19"/>
  <c r="LL22" i="19"/>
  <c r="LL26" i="19"/>
  <c r="LL30" i="19"/>
  <c r="LL34" i="19"/>
  <c r="LL38" i="19"/>
  <c r="LL42" i="19"/>
  <c r="LL46" i="19"/>
  <c r="LL21" i="19"/>
  <c r="LL25" i="19"/>
  <c r="LL29" i="19"/>
  <c r="LL33" i="19"/>
  <c r="LL37" i="19"/>
  <c r="LL41" i="19"/>
  <c r="LL45" i="19"/>
  <c r="LJ20" i="19"/>
  <c r="LJ24" i="19"/>
  <c r="LJ28" i="19"/>
  <c r="LJ32" i="19"/>
  <c r="LJ36" i="19"/>
  <c r="LJ40" i="19"/>
  <c r="LJ44" i="19"/>
  <c r="LJ21" i="19"/>
  <c r="LJ25" i="19"/>
  <c r="LJ29" i="19"/>
  <c r="LJ33" i="19"/>
  <c r="LJ37" i="19"/>
  <c r="LJ41" i="19"/>
  <c r="LJ45" i="19"/>
  <c r="LJ22" i="19"/>
  <c r="LJ26" i="19"/>
  <c r="LJ30" i="19"/>
  <c r="LJ34" i="19"/>
  <c r="LJ38" i="19"/>
  <c r="LJ42" i="19"/>
  <c r="LJ46" i="19"/>
  <c r="LJ23" i="19"/>
  <c r="LJ27" i="19"/>
  <c r="LJ31" i="19"/>
  <c r="LJ35" i="19"/>
  <c r="LJ39" i="19"/>
  <c r="LJ43" i="19"/>
  <c r="LJ47" i="19"/>
  <c r="LI23" i="19"/>
  <c r="LI27" i="19"/>
  <c r="LI31" i="19"/>
  <c r="LI35" i="19"/>
  <c r="LI39" i="19"/>
  <c r="LI43" i="19"/>
  <c r="LI47" i="19"/>
  <c r="LI20" i="19"/>
  <c r="LI24" i="19"/>
  <c r="LI28" i="19"/>
  <c r="LI32" i="19"/>
  <c r="LI36" i="19"/>
  <c r="LI40" i="19"/>
  <c r="LI44" i="19"/>
  <c r="LI21" i="19"/>
  <c r="LI25" i="19"/>
  <c r="LI29" i="19"/>
  <c r="LI33" i="19"/>
  <c r="LI37" i="19"/>
  <c r="LI41" i="19"/>
  <c r="LI45" i="19"/>
  <c r="LI22" i="19"/>
  <c r="LI26" i="19"/>
  <c r="LI30" i="19"/>
  <c r="LI34" i="19"/>
  <c r="LI38" i="19"/>
  <c r="LI42" i="19"/>
  <c r="LI46" i="19"/>
  <c r="LM42" i="19"/>
  <c r="LM34" i="19"/>
  <c r="LM26" i="19"/>
  <c r="LM45" i="19"/>
  <c r="LM37" i="19"/>
  <c r="LM29" i="19"/>
  <c r="LM21" i="19"/>
  <c r="LH21" i="19"/>
  <c r="LH25" i="19"/>
  <c r="LH29" i="19"/>
  <c r="LH33" i="19"/>
  <c r="LH37" i="19"/>
  <c r="LH41" i="19"/>
  <c r="LH20" i="19"/>
  <c r="LH24" i="19"/>
  <c r="LH28" i="19"/>
  <c r="LH32" i="19"/>
  <c r="LH36" i="19"/>
  <c r="LH40" i="19"/>
  <c r="LH44" i="19"/>
  <c r="LH47" i="19"/>
  <c r="LH23" i="19"/>
  <c r="LH27" i="19"/>
  <c r="LH31" i="19"/>
  <c r="LH35" i="19"/>
  <c r="LH39" i="19"/>
  <c r="LH43" i="19"/>
  <c r="LH22" i="19"/>
  <c r="LH26" i="19"/>
  <c r="LH30" i="19"/>
  <c r="LH34" i="19"/>
  <c r="LH38" i="19"/>
  <c r="LH42" i="19"/>
  <c r="LH45" i="19"/>
  <c r="LH46" i="19"/>
  <c r="OW21" i="19" l="1"/>
  <c r="OW23" i="19"/>
  <c r="OW25" i="19"/>
  <c r="OW27" i="19"/>
  <c r="OW29" i="19"/>
  <c r="OW31" i="19"/>
  <c r="OW33" i="19"/>
  <c r="OW35" i="19"/>
  <c r="OW37" i="19"/>
  <c r="OW39" i="19"/>
  <c r="OW41" i="19"/>
  <c r="OW43" i="19"/>
  <c r="OW45" i="19"/>
  <c r="OW47" i="19"/>
  <c r="OL21" i="19"/>
  <c r="OL23" i="19"/>
  <c r="OL25" i="19"/>
  <c r="OL27" i="19"/>
  <c r="OL29" i="19"/>
  <c r="OL31" i="19"/>
  <c r="OW19" i="19"/>
  <c r="OL34" i="19"/>
  <c r="OL36" i="19"/>
  <c r="OL38" i="19"/>
  <c r="OL40" i="19"/>
  <c r="OL42" i="19"/>
  <c r="OL44" i="19"/>
  <c r="OL46" i="19"/>
  <c r="OA20" i="19"/>
  <c r="OA22" i="19"/>
  <c r="OA24" i="19"/>
  <c r="OA26" i="19"/>
  <c r="OA28" i="19"/>
  <c r="OA30" i="19"/>
  <c r="OA32" i="19"/>
  <c r="OA34" i="19"/>
  <c r="OA36" i="19"/>
  <c r="OA38" i="19"/>
  <c r="OA40" i="19"/>
  <c r="OA42" i="19"/>
  <c r="OA44" i="19"/>
  <c r="OA46" i="19"/>
  <c r="NP21" i="19"/>
  <c r="NP23" i="19"/>
  <c r="NP25" i="19"/>
  <c r="NP27" i="19"/>
  <c r="NP29" i="19"/>
  <c r="NP31" i="19"/>
  <c r="NP33" i="19"/>
  <c r="NP35" i="19"/>
  <c r="NP37" i="19"/>
  <c r="NP39" i="19"/>
  <c r="NP41" i="19"/>
  <c r="NP43" i="19"/>
  <c r="NP45" i="19"/>
  <c r="NP47" i="19"/>
  <c r="LX21" i="19"/>
  <c r="LX23" i="19"/>
  <c r="LX25" i="19"/>
  <c r="LX27" i="19"/>
  <c r="LX29" i="19"/>
  <c r="OL19" i="19"/>
  <c r="NP19" i="19"/>
  <c r="LX31" i="19"/>
  <c r="LX33" i="19"/>
  <c r="LX35" i="19"/>
  <c r="LX37" i="19"/>
  <c r="LX39" i="19"/>
  <c r="LX41" i="19"/>
  <c r="LX43" i="19"/>
  <c r="LX45" i="19"/>
  <c r="LX47" i="19"/>
  <c r="MI21" i="19"/>
  <c r="MI23" i="19"/>
  <c r="MI25" i="19"/>
  <c r="MI27" i="19"/>
  <c r="MI29" i="19"/>
  <c r="MI31" i="19"/>
  <c r="MI33" i="19"/>
  <c r="MI35" i="19"/>
  <c r="MI37" i="19"/>
  <c r="MI39" i="19"/>
  <c r="MI41" i="19"/>
  <c r="MI43" i="19"/>
  <c r="MI45" i="19"/>
  <c r="MI47" i="19"/>
  <c r="MT21" i="19"/>
  <c r="MT23" i="19"/>
  <c r="MT25" i="19"/>
  <c r="MT27" i="19"/>
  <c r="MT29" i="19"/>
  <c r="MT31" i="19"/>
  <c r="MT33" i="19"/>
  <c r="MT35" i="19"/>
  <c r="MT37" i="19"/>
  <c r="MT39" i="19"/>
  <c r="MT41" i="19"/>
  <c r="MT43" i="19"/>
  <c r="MT45" i="19"/>
  <c r="MT47" i="19"/>
  <c r="NE21" i="19"/>
  <c r="NE23" i="19"/>
  <c r="NE25" i="19"/>
  <c r="NE27" i="19"/>
  <c r="NE29" i="19"/>
  <c r="NE31" i="19"/>
  <c r="MT19" i="19"/>
  <c r="LX19" i="19"/>
  <c r="LB19" i="19"/>
  <c r="NE32" i="19"/>
  <c r="NE34" i="19"/>
  <c r="NE36" i="19"/>
  <c r="NE38" i="19"/>
  <c r="NE40" i="19"/>
  <c r="NE42" i="19"/>
  <c r="NE44" i="19"/>
  <c r="NE46" i="19"/>
  <c r="LB20" i="19"/>
  <c r="LB22" i="19"/>
  <c r="LB24" i="19"/>
  <c r="LB26" i="19"/>
  <c r="LB28" i="19"/>
  <c r="LB30" i="19"/>
  <c r="LB32" i="19"/>
  <c r="LB34" i="19"/>
  <c r="LB36" i="19"/>
  <c r="LB38" i="19"/>
  <c r="LB40" i="19"/>
  <c r="LB42" i="19"/>
  <c r="LB44" i="19"/>
  <c r="LB46" i="19"/>
  <c r="KQ20" i="19"/>
  <c r="KQ22" i="19"/>
  <c r="KQ24" i="19"/>
  <c r="KQ26" i="19"/>
  <c r="KQ28" i="19"/>
  <c r="KQ30" i="19"/>
  <c r="KQ32" i="19"/>
  <c r="JU19" i="19"/>
  <c r="IY19" i="19"/>
  <c r="KQ34" i="19"/>
  <c r="KQ36" i="19"/>
  <c r="KQ38" i="19"/>
  <c r="KQ40" i="19"/>
  <c r="KQ42" i="19"/>
  <c r="KQ44" i="19"/>
  <c r="KQ46" i="19"/>
  <c r="KF20" i="19"/>
  <c r="KF22" i="19"/>
  <c r="KF24" i="19"/>
  <c r="KF26" i="19"/>
  <c r="KF28" i="19"/>
  <c r="KF30" i="19"/>
  <c r="KF32" i="19"/>
  <c r="KF34" i="19"/>
  <c r="KF36" i="19"/>
  <c r="KF38" i="19"/>
  <c r="KF40" i="19"/>
  <c r="KF42" i="19"/>
  <c r="KF44" i="19"/>
  <c r="KF46" i="19"/>
  <c r="JU20" i="19"/>
  <c r="JU22" i="19"/>
  <c r="JU24" i="19"/>
  <c r="JU26" i="19"/>
  <c r="JU28" i="19"/>
  <c r="JU30" i="19"/>
  <c r="JU32" i="19"/>
  <c r="JU34" i="19"/>
  <c r="JU36" i="19"/>
  <c r="JU38" i="19"/>
  <c r="JU40" i="19"/>
  <c r="JU42" i="19"/>
  <c r="JU44" i="19"/>
  <c r="JU46" i="19"/>
  <c r="JJ20" i="19"/>
  <c r="JJ22" i="19"/>
  <c r="JJ24" i="19"/>
  <c r="JJ26" i="19"/>
  <c r="JJ28" i="19"/>
  <c r="JJ30" i="19"/>
  <c r="JJ32" i="19"/>
  <c r="JJ34" i="19"/>
  <c r="JJ36" i="19"/>
  <c r="JJ38" i="19"/>
  <c r="JJ40" i="19"/>
  <c r="JJ42" i="19"/>
  <c r="JJ44" i="19"/>
  <c r="JJ46" i="19"/>
  <c r="IY20" i="19"/>
  <c r="IY22" i="19"/>
  <c r="IY24" i="19"/>
  <c r="IY26" i="19"/>
  <c r="IY28" i="19"/>
  <c r="IY30" i="19"/>
  <c r="IY32" i="19"/>
  <c r="IY34" i="19"/>
  <c r="IY36" i="19"/>
  <c r="IY38" i="19"/>
  <c r="IY40" i="19"/>
  <c r="IY42" i="19"/>
  <c r="IY44" i="19"/>
  <c r="IY46" i="19"/>
  <c r="IN20" i="19"/>
  <c r="IN22" i="19"/>
  <c r="IN24" i="19"/>
  <c r="IN26" i="19"/>
  <c r="IN28" i="19"/>
  <c r="IN30" i="19"/>
  <c r="IN32" i="19"/>
  <c r="IN34" i="19"/>
  <c r="IN36" i="19"/>
  <c r="IN38" i="19"/>
  <c r="IN40" i="19"/>
  <c r="IN42" i="19"/>
  <c r="IN44" i="19"/>
  <c r="IN46" i="19"/>
  <c r="IC20" i="19"/>
  <c r="IC22" i="19"/>
  <c r="IC24" i="19"/>
  <c r="IC26" i="19"/>
  <c r="IC28" i="19"/>
  <c r="IC30" i="19"/>
  <c r="IC32" i="19"/>
  <c r="IC34" i="19"/>
  <c r="IC36" i="19"/>
  <c r="IC38" i="19"/>
  <c r="IC19" i="19"/>
  <c r="HG19" i="19"/>
  <c r="GK19" i="19"/>
  <c r="IN19" i="19"/>
  <c r="IC41" i="19"/>
  <c r="IC43" i="19"/>
  <c r="IC45" i="19"/>
  <c r="IC47" i="19"/>
  <c r="HR21" i="19"/>
  <c r="HR23" i="19"/>
  <c r="HR25" i="19"/>
  <c r="HR27" i="19"/>
  <c r="HR29" i="19"/>
  <c r="HR31" i="19"/>
  <c r="HR33" i="19"/>
  <c r="HR35" i="19"/>
  <c r="HR37" i="19"/>
  <c r="HR39" i="19"/>
  <c r="HR41" i="19"/>
  <c r="HR43" i="19"/>
  <c r="HR45" i="19"/>
  <c r="HR47" i="19"/>
  <c r="HG21" i="19"/>
  <c r="HG23" i="19"/>
  <c r="HG25" i="19"/>
  <c r="HG27" i="19"/>
  <c r="HG29" i="19"/>
  <c r="HG31" i="19"/>
  <c r="HG33" i="19"/>
  <c r="HG35" i="19"/>
  <c r="HG37" i="19"/>
  <c r="HG39" i="19"/>
  <c r="HG41" i="19"/>
  <c r="HG43" i="19"/>
  <c r="HG45" i="19"/>
  <c r="HG47" i="19"/>
  <c r="GV21" i="19"/>
  <c r="GV23" i="19"/>
  <c r="GV25" i="19"/>
  <c r="GV27" i="19"/>
  <c r="GV29" i="19"/>
  <c r="GV31" i="19"/>
  <c r="GV33" i="19"/>
  <c r="GV35" i="19"/>
  <c r="GV37" i="19"/>
  <c r="GV39" i="19"/>
  <c r="GV41" i="19"/>
  <c r="GV43" i="19"/>
  <c r="GV45" i="19"/>
  <c r="GV47" i="19"/>
  <c r="GK21" i="19"/>
  <c r="GK23" i="19"/>
  <c r="GK25" i="19"/>
  <c r="GK27" i="19"/>
  <c r="GK29" i="19"/>
  <c r="GK31" i="19"/>
  <c r="GK33" i="19"/>
  <c r="GK35" i="19"/>
  <c r="GK37" i="19"/>
  <c r="GK39" i="19"/>
  <c r="GK41" i="19"/>
  <c r="GK43" i="19"/>
  <c r="GK45" i="19"/>
  <c r="GK47" i="19"/>
  <c r="FZ21" i="19"/>
  <c r="FZ23" i="19"/>
  <c r="FZ25" i="19"/>
  <c r="FZ27" i="19"/>
  <c r="FZ29" i="19"/>
  <c r="FZ31" i="19"/>
  <c r="FZ33" i="19"/>
  <c r="FZ35" i="19"/>
  <c r="FZ37" i="19"/>
  <c r="FZ39" i="19"/>
  <c r="FZ41" i="19"/>
  <c r="FZ43" i="19"/>
  <c r="FZ45" i="19"/>
  <c r="FZ47" i="19"/>
  <c r="FO21" i="19"/>
  <c r="FO19" i="19"/>
  <c r="ES19" i="19"/>
  <c r="DW19" i="19"/>
  <c r="DA19" i="19"/>
  <c r="CE20" i="19"/>
  <c r="CE24" i="19"/>
  <c r="CE28" i="19"/>
  <c r="CE32" i="19"/>
  <c r="CE36" i="19"/>
  <c r="CE40" i="19"/>
  <c r="CE44" i="19"/>
  <c r="CE19" i="19"/>
  <c r="BS21" i="19"/>
  <c r="BS23" i="19"/>
  <c r="BS25" i="19"/>
  <c r="BS27" i="19"/>
  <c r="BS29" i="19"/>
  <c r="BS31" i="19"/>
  <c r="BS33" i="19"/>
  <c r="BS35" i="19"/>
  <c r="BS37" i="19"/>
  <c r="BS39" i="19"/>
  <c r="BS41" i="19"/>
  <c r="BS43" i="19"/>
  <c r="BS45" i="19"/>
  <c r="BS47" i="19"/>
  <c r="FO23" i="19"/>
  <c r="FO25" i="19"/>
  <c r="FO27" i="19"/>
  <c r="FO29" i="19"/>
  <c r="FO31" i="19"/>
  <c r="FO33" i="19"/>
  <c r="FO35" i="19"/>
  <c r="FO37" i="19"/>
  <c r="FO39" i="19"/>
  <c r="FO41" i="19"/>
  <c r="FO43" i="19"/>
  <c r="FO45" i="19"/>
  <c r="FO47" i="19"/>
  <c r="FD21" i="19"/>
  <c r="FD23" i="19"/>
  <c r="FD25" i="19"/>
  <c r="FD27" i="19"/>
  <c r="FD29" i="19"/>
  <c r="FD31" i="19"/>
  <c r="FD33" i="19"/>
  <c r="FD35" i="19"/>
  <c r="FD37" i="19"/>
  <c r="FD39" i="19"/>
  <c r="FD41" i="19"/>
  <c r="FD43" i="19"/>
  <c r="FD45" i="19"/>
  <c r="FD47" i="19"/>
  <c r="ES21" i="19"/>
  <c r="ES23" i="19"/>
  <c r="ES25" i="19"/>
  <c r="ES27" i="19"/>
  <c r="ES29" i="19"/>
  <c r="ES31" i="19"/>
  <c r="ES33" i="19"/>
  <c r="ES35" i="19"/>
  <c r="ES37" i="19"/>
  <c r="ES39" i="19"/>
  <c r="ES41" i="19"/>
  <c r="ES43" i="19"/>
  <c r="ES45" i="19"/>
  <c r="ES47" i="19"/>
  <c r="EH21" i="19"/>
  <c r="EH23" i="19"/>
  <c r="EH25" i="19"/>
  <c r="EH27" i="19"/>
  <c r="EH29" i="19"/>
  <c r="EH31" i="19"/>
  <c r="EH33" i="19"/>
  <c r="EH35" i="19"/>
  <c r="EH37" i="19"/>
  <c r="EH39" i="19"/>
  <c r="EH41" i="19"/>
  <c r="EH43" i="19"/>
  <c r="EH45" i="19"/>
  <c r="EH47" i="19"/>
  <c r="DW21" i="19"/>
  <c r="DW23" i="19"/>
  <c r="DW25" i="19"/>
  <c r="DW27" i="19"/>
  <c r="DW29" i="19"/>
  <c r="DW31" i="19"/>
  <c r="DW33" i="19"/>
  <c r="DW35" i="19"/>
  <c r="DW37" i="19"/>
  <c r="DW39" i="19"/>
  <c r="DW41" i="19"/>
  <c r="DW43" i="19"/>
  <c r="DW45" i="19"/>
  <c r="DW47" i="19"/>
  <c r="DL21" i="19"/>
  <c r="DL23" i="19"/>
  <c r="DL25" i="19"/>
  <c r="DL27" i="19"/>
  <c r="DL29" i="19"/>
  <c r="DL31" i="19"/>
  <c r="DL33" i="19"/>
  <c r="DL35" i="19"/>
  <c r="DL37" i="19"/>
  <c r="DL39" i="19"/>
  <c r="DL41" i="19"/>
  <c r="DL43" i="19"/>
  <c r="DL45" i="19"/>
  <c r="DL47" i="19"/>
  <c r="DA21" i="19"/>
  <c r="DA23" i="19"/>
  <c r="DA25" i="19"/>
  <c r="DA27" i="19"/>
  <c r="DA29" i="19"/>
  <c r="DA31" i="19"/>
  <c r="DA33" i="19"/>
  <c r="DA35" i="19"/>
  <c r="DA37" i="19"/>
  <c r="DA39" i="19"/>
  <c r="DA41" i="19"/>
  <c r="DA43" i="19"/>
  <c r="DA45" i="19"/>
  <c r="DA47" i="19"/>
  <c r="CP21" i="19"/>
  <c r="CP23" i="19"/>
  <c r="CP25" i="19"/>
  <c r="CP27" i="19"/>
  <c r="CP29" i="19"/>
  <c r="CP31" i="19"/>
  <c r="CP33" i="19"/>
  <c r="CP35" i="19"/>
  <c r="CP37" i="19"/>
  <c r="CP39" i="19"/>
  <c r="CP41" i="19"/>
  <c r="CP43" i="19"/>
  <c r="CP45" i="19"/>
  <c r="CP47" i="19"/>
  <c r="CE23" i="19"/>
  <c r="CE27" i="19"/>
  <c r="CE31" i="19"/>
  <c r="CE35" i="19"/>
  <c r="CE39" i="19"/>
  <c r="CE43" i="19"/>
  <c r="CE47" i="19"/>
  <c r="OW20" i="19"/>
  <c r="OW22" i="19"/>
  <c r="OW24" i="19"/>
  <c r="OW26" i="19"/>
  <c r="OW28" i="19"/>
  <c r="OW30" i="19"/>
  <c r="OW32" i="19"/>
  <c r="OW34" i="19"/>
  <c r="OW36" i="19"/>
  <c r="OW38" i="19"/>
  <c r="OW40" i="19"/>
  <c r="OW42" i="19"/>
  <c r="OW44" i="19"/>
  <c r="OW46" i="19"/>
  <c r="OL20" i="19"/>
  <c r="OL22" i="19"/>
  <c r="OL24" i="19"/>
  <c r="OL26" i="19"/>
  <c r="OL28" i="19"/>
  <c r="OL30" i="19"/>
  <c r="OL32" i="19"/>
  <c r="OL33" i="19"/>
  <c r="OL35" i="19"/>
  <c r="OL37" i="19"/>
  <c r="OL39" i="19"/>
  <c r="OL41" i="19"/>
  <c r="OL43" i="19"/>
  <c r="OL45" i="19"/>
  <c r="OL47" i="19"/>
  <c r="OA21" i="19"/>
  <c r="OA23" i="19"/>
  <c r="OA25" i="19"/>
  <c r="OA27" i="19"/>
  <c r="OA29" i="19"/>
  <c r="OA31" i="19"/>
  <c r="OA33" i="19"/>
  <c r="OA35" i="19"/>
  <c r="OA37" i="19"/>
  <c r="OA39" i="19"/>
  <c r="OA41" i="19"/>
  <c r="OA43" i="19"/>
  <c r="OA45" i="19"/>
  <c r="NP20" i="19"/>
  <c r="NP22" i="19"/>
  <c r="NP24" i="19"/>
  <c r="NP26" i="19"/>
  <c r="NP28" i="19"/>
  <c r="NP30" i="19"/>
  <c r="NP32" i="19"/>
  <c r="NP34" i="19"/>
  <c r="NP36" i="19"/>
  <c r="NP38" i="19"/>
  <c r="NP40" i="19"/>
  <c r="NP42" i="19"/>
  <c r="NP44" i="19"/>
  <c r="NP46" i="19"/>
  <c r="LX20" i="19"/>
  <c r="LX22" i="19"/>
  <c r="LX24" i="19"/>
  <c r="LX26" i="19"/>
  <c r="LX28" i="19"/>
  <c r="OA47" i="19"/>
  <c r="OA19" i="19"/>
  <c r="LX30" i="19"/>
  <c r="LX32" i="19"/>
  <c r="LX34" i="19"/>
  <c r="LX36" i="19"/>
  <c r="LX38" i="19"/>
  <c r="LX40" i="19"/>
  <c r="LX42" i="19"/>
  <c r="LX44" i="19"/>
  <c r="LX46" i="19"/>
  <c r="MI20" i="19"/>
  <c r="MI22" i="19"/>
  <c r="MI24" i="19"/>
  <c r="MI26" i="19"/>
  <c r="MI28" i="19"/>
  <c r="MI30" i="19"/>
  <c r="MI32" i="19"/>
  <c r="MI34" i="19"/>
  <c r="MI36" i="19"/>
  <c r="MI38" i="19"/>
  <c r="MI40" i="19"/>
  <c r="MI42" i="19"/>
  <c r="MI44" i="19"/>
  <c r="MI46" i="19"/>
  <c r="MT20" i="19"/>
  <c r="MT22" i="19"/>
  <c r="MT24" i="19"/>
  <c r="MT26" i="19"/>
  <c r="MT28" i="19"/>
  <c r="MT30" i="19"/>
  <c r="MT32" i="19"/>
  <c r="MT34" i="19"/>
  <c r="MT36" i="19"/>
  <c r="MT38" i="19"/>
  <c r="MT40" i="19"/>
  <c r="MT42" i="19"/>
  <c r="MT44" i="19"/>
  <c r="MT46" i="19"/>
  <c r="NE20" i="19"/>
  <c r="NE22" i="19"/>
  <c r="NE24" i="19"/>
  <c r="NE26" i="19"/>
  <c r="NE28" i="19"/>
  <c r="NE30" i="19"/>
  <c r="NE19" i="19"/>
  <c r="MI19" i="19"/>
  <c r="LM19" i="19"/>
  <c r="KQ19" i="19"/>
  <c r="NE33" i="19"/>
  <c r="NE35" i="19"/>
  <c r="NE37" i="19"/>
  <c r="NE39" i="19"/>
  <c r="NE41" i="19"/>
  <c r="NE43" i="19"/>
  <c r="NE45" i="19"/>
  <c r="NE47" i="19"/>
  <c r="LB21" i="19"/>
  <c r="LB23" i="19"/>
  <c r="LB25" i="19"/>
  <c r="LB27" i="19"/>
  <c r="LB29" i="19"/>
  <c r="LB31" i="19"/>
  <c r="LB33" i="19"/>
  <c r="LB35" i="19"/>
  <c r="LB37" i="19"/>
  <c r="LB39" i="19"/>
  <c r="LB41" i="19"/>
  <c r="LB43" i="19"/>
  <c r="LB45" i="19"/>
  <c r="LB47" i="19"/>
  <c r="KQ21" i="19"/>
  <c r="KQ23" i="19"/>
  <c r="KQ25" i="19"/>
  <c r="KQ27" i="19"/>
  <c r="KQ29" i="19"/>
  <c r="KQ31" i="19"/>
  <c r="KF19" i="19"/>
  <c r="JJ19" i="19"/>
  <c r="KQ33" i="19"/>
  <c r="KQ35" i="19"/>
  <c r="KQ37" i="19"/>
  <c r="KQ39" i="19"/>
  <c r="KQ41" i="19"/>
  <c r="KQ43" i="19"/>
  <c r="KQ45" i="19"/>
  <c r="KQ47" i="19"/>
  <c r="KF21" i="19"/>
  <c r="KF23" i="19"/>
  <c r="KF25" i="19"/>
  <c r="KF27" i="19"/>
  <c r="KF29" i="19"/>
  <c r="KF31" i="19"/>
  <c r="KF33" i="19"/>
  <c r="KF35" i="19"/>
  <c r="KF37" i="19"/>
  <c r="KF39" i="19"/>
  <c r="KF41" i="19"/>
  <c r="KF43" i="19"/>
  <c r="KF45" i="19"/>
  <c r="KF47" i="19"/>
  <c r="JU21" i="19"/>
  <c r="JU23" i="19"/>
  <c r="JU25" i="19"/>
  <c r="JU27" i="19"/>
  <c r="JU29" i="19"/>
  <c r="JU31" i="19"/>
  <c r="JU33" i="19"/>
  <c r="JU35" i="19"/>
  <c r="JU37" i="19"/>
  <c r="JU39" i="19"/>
  <c r="JU41" i="19"/>
  <c r="JU43" i="19"/>
  <c r="JU45" i="19"/>
  <c r="JU47" i="19"/>
  <c r="JJ21" i="19"/>
  <c r="JJ23" i="19"/>
  <c r="JJ25" i="19"/>
  <c r="JJ27" i="19"/>
  <c r="JJ29" i="19"/>
  <c r="JJ31" i="19"/>
  <c r="JJ33" i="19"/>
  <c r="JJ35" i="19"/>
  <c r="JJ37" i="19"/>
  <c r="JJ39" i="19"/>
  <c r="JJ41" i="19"/>
  <c r="JJ43" i="19"/>
  <c r="JJ45" i="19"/>
  <c r="JJ47" i="19"/>
  <c r="IY21" i="19"/>
  <c r="IY23" i="19"/>
  <c r="IY25" i="19"/>
  <c r="IY27" i="19"/>
  <c r="IY29" i="19"/>
  <c r="IY31" i="19"/>
  <c r="IY33" i="19"/>
  <c r="IY35" i="19"/>
  <c r="IY37" i="19"/>
  <c r="IY39" i="19"/>
  <c r="IY41" i="19"/>
  <c r="IY43" i="19"/>
  <c r="IY45" i="19"/>
  <c r="IY47" i="19"/>
  <c r="IN21" i="19"/>
  <c r="IN23" i="19"/>
  <c r="IN25" i="19"/>
  <c r="IN27" i="19"/>
  <c r="IN29" i="19"/>
  <c r="IN31" i="19"/>
  <c r="IN33" i="19"/>
  <c r="IN35" i="19"/>
  <c r="IN37" i="19"/>
  <c r="IN39" i="19"/>
  <c r="IN41" i="19"/>
  <c r="IN43" i="19"/>
  <c r="IN45" i="19"/>
  <c r="IN47" i="19"/>
  <c r="IC21" i="19"/>
  <c r="IC23" i="19"/>
  <c r="IC25" i="19"/>
  <c r="IC27" i="19"/>
  <c r="IC29" i="19"/>
  <c r="IC31" i="19"/>
  <c r="IC33" i="19"/>
  <c r="IC35" i="19"/>
  <c r="IC37" i="19"/>
  <c r="IC39" i="19"/>
  <c r="HR19" i="19"/>
  <c r="GV19" i="19"/>
  <c r="FZ19" i="19"/>
  <c r="IC40" i="19"/>
  <c r="IC42" i="19"/>
  <c r="IC44" i="19"/>
  <c r="IC46" i="19"/>
  <c r="HR20" i="19"/>
  <c r="HR22" i="19"/>
  <c r="HR24" i="19"/>
  <c r="HR26" i="19"/>
  <c r="HR28" i="19"/>
  <c r="HR30" i="19"/>
  <c r="HR32" i="19"/>
  <c r="HR34" i="19"/>
  <c r="HR36" i="19"/>
  <c r="HR38" i="19"/>
  <c r="HR40" i="19"/>
  <c r="HR42" i="19"/>
  <c r="HR44" i="19"/>
  <c r="HR46" i="19"/>
  <c r="HG20" i="19"/>
  <c r="HG22" i="19"/>
  <c r="HG24" i="19"/>
  <c r="HG26" i="19"/>
  <c r="HG28" i="19"/>
  <c r="HG30" i="19"/>
  <c r="HG32" i="19"/>
  <c r="HG34" i="19"/>
  <c r="HG36" i="19"/>
  <c r="HG38" i="19"/>
  <c r="HG40" i="19"/>
  <c r="HG42" i="19"/>
  <c r="HG44" i="19"/>
  <c r="HG46" i="19"/>
  <c r="GV20" i="19"/>
  <c r="GV22" i="19"/>
  <c r="GV24" i="19"/>
  <c r="GV26" i="19"/>
  <c r="GV28" i="19"/>
  <c r="GV30" i="19"/>
  <c r="GV32" i="19"/>
  <c r="GV34" i="19"/>
  <c r="GV36" i="19"/>
  <c r="GV38" i="19"/>
  <c r="GV40" i="19"/>
  <c r="GV42" i="19"/>
  <c r="GV44" i="19"/>
  <c r="GV46" i="19"/>
  <c r="GK20" i="19"/>
  <c r="GK22" i="19"/>
  <c r="GK24" i="19"/>
  <c r="GK26" i="19"/>
  <c r="GK28" i="19"/>
  <c r="GK30" i="19"/>
  <c r="GK32" i="19"/>
  <c r="GK34" i="19"/>
  <c r="GK36" i="19"/>
  <c r="GK38" i="19"/>
  <c r="GK40" i="19"/>
  <c r="GK42" i="19"/>
  <c r="GK44" i="19"/>
  <c r="GK46" i="19"/>
  <c r="FZ20" i="19"/>
  <c r="FZ22" i="19"/>
  <c r="FZ24" i="19"/>
  <c r="FZ26" i="19"/>
  <c r="FZ28" i="19"/>
  <c r="FZ30" i="19"/>
  <c r="FZ32" i="19"/>
  <c r="FZ34" i="19"/>
  <c r="FZ36" i="19"/>
  <c r="FZ38" i="19"/>
  <c r="FZ40" i="19"/>
  <c r="FZ42" i="19"/>
  <c r="FZ44" i="19"/>
  <c r="FZ46" i="19"/>
  <c r="FO20" i="19"/>
  <c r="FO22" i="19"/>
  <c r="FD19" i="19"/>
  <c r="EH19" i="19"/>
  <c r="DL19" i="19"/>
  <c r="CP19" i="19"/>
  <c r="CE22" i="19"/>
  <c r="CE26" i="19"/>
  <c r="CE30" i="19"/>
  <c r="CE34" i="19"/>
  <c r="CE38" i="19"/>
  <c r="CE42" i="19"/>
  <c r="CE46" i="19"/>
  <c r="BS20" i="19"/>
  <c r="BS22" i="19"/>
  <c r="BS24" i="19"/>
  <c r="BS26" i="19"/>
  <c r="BS28" i="19"/>
  <c r="BS30" i="19"/>
  <c r="BS32" i="19"/>
  <c r="BS34" i="19"/>
  <c r="BS36" i="19"/>
  <c r="BS38" i="19"/>
  <c r="BS40" i="19"/>
  <c r="BS42" i="19"/>
  <c r="BS44" i="19"/>
  <c r="BS46" i="19"/>
  <c r="BS19" i="19"/>
  <c r="FO24" i="19"/>
  <c r="FO26" i="19"/>
  <c r="FO28" i="19"/>
  <c r="FO30" i="19"/>
  <c r="FO32" i="19"/>
  <c r="FO34" i="19"/>
  <c r="FO36" i="19"/>
  <c r="FO38" i="19"/>
  <c r="FO40" i="19"/>
  <c r="FO42" i="19"/>
  <c r="FO44" i="19"/>
  <c r="FO46" i="19"/>
  <c r="FD20" i="19"/>
  <c r="FD22" i="19"/>
  <c r="FD24" i="19"/>
  <c r="FD26" i="19"/>
  <c r="FD28" i="19"/>
  <c r="FD30" i="19"/>
  <c r="FD32" i="19"/>
  <c r="FD34" i="19"/>
  <c r="FD36" i="19"/>
  <c r="FD38" i="19"/>
  <c r="FD40" i="19"/>
  <c r="FD42" i="19"/>
  <c r="FD44" i="19"/>
  <c r="FD46" i="19"/>
  <c r="ES20" i="19"/>
  <c r="ES22" i="19"/>
  <c r="ES24" i="19"/>
  <c r="ES26" i="19"/>
  <c r="ES28" i="19"/>
  <c r="ES30" i="19"/>
  <c r="ES32" i="19"/>
  <c r="ES34" i="19"/>
  <c r="ES36" i="19"/>
  <c r="ES38" i="19"/>
  <c r="ES40" i="19"/>
  <c r="ES42" i="19"/>
  <c r="ES44" i="19"/>
  <c r="ES46" i="19"/>
  <c r="EH20" i="19"/>
  <c r="EH22" i="19"/>
  <c r="EH24" i="19"/>
  <c r="EH26" i="19"/>
  <c r="EH28" i="19"/>
  <c r="EH30" i="19"/>
  <c r="EH32" i="19"/>
  <c r="EH34" i="19"/>
  <c r="EH36" i="19"/>
  <c r="EH38" i="19"/>
  <c r="EH40" i="19"/>
  <c r="EH42" i="19"/>
  <c r="EH44" i="19"/>
  <c r="EH46" i="19"/>
  <c r="DW20" i="19"/>
  <c r="DW22" i="19"/>
  <c r="DW24" i="19"/>
  <c r="DW26" i="19"/>
  <c r="DW28" i="19"/>
  <c r="DW30" i="19"/>
  <c r="DW32" i="19"/>
  <c r="DW34" i="19"/>
  <c r="DW36" i="19"/>
  <c r="DW38" i="19"/>
  <c r="DW40" i="19"/>
  <c r="DW42" i="19"/>
  <c r="DW44" i="19"/>
  <c r="DW46" i="19"/>
  <c r="DL20" i="19"/>
  <c r="DL22" i="19"/>
  <c r="DL24" i="19"/>
  <c r="DL26" i="19"/>
  <c r="DL28" i="19"/>
  <c r="DL30" i="19"/>
  <c r="DL32" i="19"/>
  <c r="DL34" i="19"/>
  <c r="DL36" i="19"/>
  <c r="DL38" i="19"/>
  <c r="DL40" i="19"/>
  <c r="DL42" i="19"/>
  <c r="DL44" i="19"/>
  <c r="DL46" i="19"/>
  <c r="DA20" i="19"/>
  <c r="DA22" i="19"/>
  <c r="DA24" i="19"/>
  <c r="DA26" i="19"/>
  <c r="DA28" i="19"/>
  <c r="DA30" i="19"/>
  <c r="DA32" i="19"/>
  <c r="DA34" i="19"/>
  <c r="DA36" i="19"/>
  <c r="DA38" i="19"/>
  <c r="DA40" i="19"/>
  <c r="DA42" i="19"/>
  <c r="DA44" i="19"/>
  <c r="DA46" i="19"/>
  <c r="CP20" i="19"/>
  <c r="CP22" i="19"/>
  <c r="CP24" i="19"/>
  <c r="CP26" i="19"/>
  <c r="CP28" i="19"/>
  <c r="CP30" i="19"/>
  <c r="CP32" i="19"/>
  <c r="CP34" i="19"/>
  <c r="CP36" i="19"/>
  <c r="CP38" i="19"/>
  <c r="CP40" i="19"/>
  <c r="CP42" i="19"/>
  <c r="CP44" i="19"/>
  <c r="CP46" i="19"/>
  <c r="CE21" i="19"/>
  <c r="CE25" i="19"/>
  <c r="CE29" i="19"/>
  <c r="CE33" i="19"/>
  <c r="CE37" i="19"/>
  <c r="CE41" i="19"/>
  <c r="CE45" i="19"/>
  <c r="OT21" i="19"/>
  <c r="OT23" i="19"/>
  <c r="OT25" i="19"/>
  <c r="OT27" i="19"/>
  <c r="OT29" i="19"/>
  <c r="OT31" i="19"/>
  <c r="OT20" i="19"/>
  <c r="OT22" i="19"/>
  <c r="OT24" i="19"/>
  <c r="OT26" i="19"/>
  <c r="OT28" i="19"/>
  <c r="OT30" i="19"/>
  <c r="OT32" i="19"/>
  <c r="OT34" i="19"/>
  <c r="OT36" i="19"/>
  <c r="OT38" i="19"/>
  <c r="OT40" i="19"/>
  <c r="OT19" i="19"/>
  <c r="OT43" i="19"/>
  <c r="OT45" i="19"/>
  <c r="OT47" i="19"/>
  <c r="OI21" i="19"/>
  <c r="OI23" i="19"/>
  <c r="OI25" i="19"/>
  <c r="OI27" i="19"/>
  <c r="OI29" i="19"/>
  <c r="OI31" i="19"/>
  <c r="OI33" i="19"/>
  <c r="OI35" i="19"/>
  <c r="OI37" i="19"/>
  <c r="OI39" i="19"/>
  <c r="OI41" i="19"/>
  <c r="OI43" i="19"/>
  <c r="OI45" i="19"/>
  <c r="OI47" i="19"/>
  <c r="NX21" i="19"/>
  <c r="OT33" i="19"/>
  <c r="OT37" i="19"/>
  <c r="OT41" i="19"/>
  <c r="OT44" i="19"/>
  <c r="OI20" i="19"/>
  <c r="OI24" i="19"/>
  <c r="OI28" i="19"/>
  <c r="OI32" i="19"/>
  <c r="OI36" i="19"/>
  <c r="OI40" i="19"/>
  <c r="OI44" i="19"/>
  <c r="NX20" i="19"/>
  <c r="NX23" i="19"/>
  <c r="NX25" i="19"/>
  <c r="NX27" i="19"/>
  <c r="NX29" i="19"/>
  <c r="NX31" i="19"/>
  <c r="NX33" i="19"/>
  <c r="NX35" i="19"/>
  <c r="NX37" i="19"/>
  <c r="NX39" i="19"/>
  <c r="NX41" i="19"/>
  <c r="NX43" i="19"/>
  <c r="NX45" i="19"/>
  <c r="NX47" i="19"/>
  <c r="NX19" i="19"/>
  <c r="NM20" i="19"/>
  <c r="NM22" i="19"/>
  <c r="NM24" i="19"/>
  <c r="NM26" i="19"/>
  <c r="NM28" i="19"/>
  <c r="NM30" i="19"/>
  <c r="NM32" i="19"/>
  <c r="NM34" i="19"/>
  <c r="NM36" i="19"/>
  <c r="NM38" i="19"/>
  <c r="NM40" i="19"/>
  <c r="NM42" i="19"/>
  <c r="NM44" i="19"/>
  <c r="NM46" i="19"/>
  <c r="LU20" i="19"/>
  <c r="LU22" i="19"/>
  <c r="LU24" i="19"/>
  <c r="LU26" i="19"/>
  <c r="LU28" i="19"/>
  <c r="LU30" i="19"/>
  <c r="LU32" i="19"/>
  <c r="LU34" i="19"/>
  <c r="LU36" i="19"/>
  <c r="LU38" i="19"/>
  <c r="LU40" i="19"/>
  <c r="LU42" i="19"/>
  <c r="LU44" i="19"/>
  <c r="LU46" i="19"/>
  <c r="MF20" i="19"/>
  <c r="MF22" i="19"/>
  <c r="MF24" i="19"/>
  <c r="MF26" i="19"/>
  <c r="MF28" i="19"/>
  <c r="MF30" i="19"/>
  <c r="MF32" i="19"/>
  <c r="MF34" i="19"/>
  <c r="MF36" i="19"/>
  <c r="MF38" i="19"/>
  <c r="MF40" i="19"/>
  <c r="MF42" i="19"/>
  <c r="MF44" i="19"/>
  <c r="MF46" i="19"/>
  <c r="MQ20" i="19"/>
  <c r="MQ22" i="19"/>
  <c r="MQ24" i="19"/>
  <c r="MQ26" i="19"/>
  <c r="MQ28" i="19"/>
  <c r="MQ30" i="19"/>
  <c r="MQ32" i="19"/>
  <c r="MQ34" i="19"/>
  <c r="MQ36" i="19"/>
  <c r="MQ38" i="19"/>
  <c r="MQ40" i="19"/>
  <c r="MQ42" i="19"/>
  <c r="MQ44" i="19"/>
  <c r="MQ46" i="19"/>
  <c r="NB20" i="19"/>
  <c r="NB22" i="19"/>
  <c r="NB24" i="19"/>
  <c r="NB26" i="19"/>
  <c r="NB28" i="19"/>
  <c r="NB30" i="19"/>
  <c r="NB32" i="19"/>
  <c r="NB34" i="19"/>
  <c r="NB36" i="19"/>
  <c r="NB38" i="19"/>
  <c r="NB40" i="19"/>
  <c r="NB42" i="19"/>
  <c r="NB44" i="19"/>
  <c r="NB46" i="19"/>
  <c r="KY20" i="19"/>
  <c r="KY22" i="19"/>
  <c r="KY24" i="19"/>
  <c r="KY26" i="19"/>
  <c r="KY28" i="19"/>
  <c r="KY30" i="19"/>
  <c r="KY32" i="19"/>
  <c r="KY34" i="19"/>
  <c r="KY36" i="19"/>
  <c r="KY38" i="19"/>
  <c r="KY40" i="19"/>
  <c r="KY42" i="19"/>
  <c r="KY44" i="19"/>
  <c r="KY46" i="19"/>
  <c r="KN20" i="19"/>
  <c r="KN22" i="19"/>
  <c r="KN24" i="19"/>
  <c r="KN26" i="19"/>
  <c r="KN28" i="19"/>
  <c r="KN30" i="19"/>
  <c r="KN32" i="19"/>
  <c r="KN34" i="19"/>
  <c r="KN36" i="19"/>
  <c r="KN38" i="19"/>
  <c r="KN40" i="19"/>
  <c r="KN42" i="19"/>
  <c r="KN44" i="19"/>
  <c r="KN46" i="19"/>
  <c r="KC20" i="19"/>
  <c r="KC22" i="19"/>
  <c r="KC24" i="19"/>
  <c r="NB19" i="19"/>
  <c r="MF19" i="19"/>
  <c r="LJ19" i="19"/>
  <c r="KC26" i="19"/>
  <c r="KC28" i="19"/>
  <c r="KC30" i="19"/>
  <c r="KC32" i="19"/>
  <c r="KC34" i="19"/>
  <c r="KC36" i="19"/>
  <c r="KC38" i="19"/>
  <c r="KC40" i="19"/>
  <c r="KC42" i="19"/>
  <c r="KC44" i="19"/>
  <c r="KC46" i="19"/>
  <c r="JR20" i="19"/>
  <c r="JR22" i="19"/>
  <c r="JR24" i="19"/>
  <c r="JR26" i="19"/>
  <c r="JR28" i="19"/>
  <c r="JR30" i="19"/>
  <c r="JR32" i="19"/>
  <c r="JR34" i="19"/>
  <c r="JR36" i="19"/>
  <c r="JR38" i="19"/>
  <c r="JR40" i="19"/>
  <c r="JR42" i="19"/>
  <c r="JR44" i="19"/>
  <c r="JR46" i="19"/>
  <c r="JG20" i="19"/>
  <c r="JG22" i="19"/>
  <c r="JG24" i="19"/>
  <c r="JG26" i="19"/>
  <c r="JG28" i="19"/>
  <c r="JG30" i="19"/>
  <c r="JG32" i="19"/>
  <c r="JG34" i="19"/>
  <c r="JG36" i="19"/>
  <c r="JG38" i="19"/>
  <c r="JG40" i="19"/>
  <c r="JG42" i="19"/>
  <c r="JG44" i="19"/>
  <c r="JG46" i="19"/>
  <c r="IV20" i="19"/>
  <c r="IV22" i="19"/>
  <c r="IV24" i="19"/>
  <c r="IV26" i="19"/>
  <c r="IV28" i="19"/>
  <c r="IV30" i="19"/>
  <c r="IV32" i="19"/>
  <c r="IV34" i="19"/>
  <c r="IV36" i="19"/>
  <c r="IV38" i="19"/>
  <c r="IV40" i="19"/>
  <c r="IV42" i="19"/>
  <c r="IV44" i="19"/>
  <c r="IV46" i="19"/>
  <c r="IK20" i="19"/>
  <c r="IK22" i="19"/>
  <c r="IK24" i="19"/>
  <c r="IK26" i="19"/>
  <c r="IK28" i="19"/>
  <c r="IK30" i="19"/>
  <c r="IK32" i="19"/>
  <c r="IK34" i="19"/>
  <c r="IK36" i="19"/>
  <c r="IK38" i="19"/>
  <c r="IK40" i="19"/>
  <c r="KC19" i="19"/>
  <c r="JG19" i="19"/>
  <c r="IK19" i="19"/>
  <c r="HZ42" i="19"/>
  <c r="HZ44" i="19"/>
  <c r="HZ46" i="19"/>
  <c r="HO20" i="19"/>
  <c r="HO22" i="19"/>
  <c r="HO24" i="19"/>
  <c r="HO26" i="19"/>
  <c r="HO28" i="19"/>
  <c r="HO30" i="19"/>
  <c r="HO32" i="19"/>
  <c r="HO34" i="19"/>
  <c r="HO36" i="19"/>
  <c r="HO38" i="19"/>
  <c r="HO40" i="19"/>
  <c r="HO42" i="19"/>
  <c r="HO44" i="19"/>
  <c r="HO46" i="19"/>
  <c r="HD20" i="19"/>
  <c r="HD22" i="19"/>
  <c r="HD24" i="19"/>
  <c r="HD26" i="19"/>
  <c r="HD28" i="19"/>
  <c r="HD30" i="19"/>
  <c r="HD32" i="19"/>
  <c r="HD34" i="19"/>
  <c r="HD36" i="19"/>
  <c r="HD38" i="19"/>
  <c r="HD40" i="19"/>
  <c r="HD42" i="19"/>
  <c r="HD44" i="19"/>
  <c r="HD46" i="19"/>
  <c r="GS20" i="19"/>
  <c r="GS22" i="19"/>
  <c r="GS24" i="19"/>
  <c r="GS26" i="19"/>
  <c r="GS28" i="19"/>
  <c r="GS30" i="19"/>
  <c r="GS32" i="19"/>
  <c r="GS34" i="19"/>
  <c r="GS36" i="19"/>
  <c r="GS38" i="19"/>
  <c r="GS40" i="19"/>
  <c r="GS42" i="19"/>
  <c r="GS44" i="19"/>
  <c r="GS46" i="19"/>
  <c r="GH20" i="19"/>
  <c r="GH22" i="19"/>
  <c r="GH24" i="19"/>
  <c r="GH26" i="19"/>
  <c r="GH28" i="19"/>
  <c r="GH30" i="19"/>
  <c r="GH32" i="19"/>
  <c r="GH34" i="19"/>
  <c r="GH36" i="19"/>
  <c r="GH38" i="19"/>
  <c r="GH40" i="19"/>
  <c r="GH42" i="19"/>
  <c r="GH44" i="19"/>
  <c r="GH46" i="19"/>
  <c r="FW20" i="19"/>
  <c r="FW22" i="19"/>
  <c r="FW24" i="19"/>
  <c r="FW26" i="19"/>
  <c r="FW28" i="19"/>
  <c r="FW30" i="19"/>
  <c r="FW32" i="19"/>
  <c r="FW34" i="19"/>
  <c r="FW36" i="19"/>
  <c r="FW38" i="19"/>
  <c r="FW40" i="19"/>
  <c r="FW42" i="19"/>
  <c r="FW44" i="19"/>
  <c r="FW46" i="19"/>
  <c r="FL20" i="19"/>
  <c r="FL22" i="19"/>
  <c r="IK42" i="19"/>
  <c r="IK44" i="19"/>
  <c r="IK46" i="19"/>
  <c r="HZ20" i="19"/>
  <c r="HZ22" i="19"/>
  <c r="HZ24" i="19"/>
  <c r="HZ26" i="19"/>
  <c r="HZ28" i="19"/>
  <c r="HZ30" i="19"/>
  <c r="HZ32" i="19"/>
  <c r="HZ34" i="19"/>
  <c r="HZ36" i="19"/>
  <c r="HZ38" i="19"/>
  <c r="HZ40" i="19"/>
  <c r="HO19" i="19"/>
  <c r="GS19" i="19"/>
  <c r="FW19" i="19"/>
  <c r="FL25" i="19"/>
  <c r="FL27" i="19"/>
  <c r="FL29" i="19"/>
  <c r="FL31" i="19"/>
  <c r="FL33" i="19"/>
  <c r="FL35" i="19"/>
  <c r="FL37" i="19"/>
  <c r="FL39" i="19"/>
  <c r="FL41" i="19"/>
  <c r="FL43" i="19"/>
  <c r="FL45" i="19"/>
  <c r="FL47" i="19"/>
  <c r="FA21" i="19"/>
  <c r="FA23" i="19"/>
  <c r="FA25" i="19"/>
  <c r="FA27" i="19"/>
  <c r="FA29" i="19"/>
  <c r="FA31" i="19"/>
  <c r="FA33" i="19"/>
  <c r="FA35" i="19"/>
  <c r="FA37" i="19"/>
  <c r="FA39" i="19"/>
  <c r="FA41" i="19"/>
  <c r="FA43" i="19"/>
  <c r="FA45" i="19"/>
  <c r="FA47" i="19"/>
  <c r="EP21" i="19"/>
  <c r="EP23" i="19"/>
  <c r="EP25" i="19"/>
  <c r="EP27" i="19"/>
  <c r="EP29" i="19"/>
  <c r="EP31" i="19"/>
  <c r="EP33" i="19"/>
  <c r="EP35" i="19"/>
  <c r="EP37" i="19"/>
  <c r="EP39" i="19"/>
  <c r="EP41" i="19"/>
  <c r="EP43" i="19"/>
  <c r="EP45" i="19"/>
  <c r="EP47" i="19"/>
  <c r="EE21" i="19"/>
  <c r="EE23" i="19"/>
  <c r="EE25" i="19"/>
  <c r="EE27" i="19"/>
  <c r="EE29" i="19"/>
  <c r="EE31" i="19"/>
  <c r="EE33" i="19"/>
  <c r="EE35" i="19"/>
  <c r="EE37" i="19"/>
  <c r="EE39" i="19"/>
  <c r="EE41" i="19"/>
  <c r="EE43" i="19"/>
  <c r="EE45" i="19"/>
  <c r="EE47" i="19"/>
  <c r="DT21" i="19"/>
  <c r="DT23" i="19"/>
  <c r="DT25" i="19"/>
  <c r="DT27" i="19"/>
  <c r="DT29" i="19"/>
  <c r="DT31" i="19"/>
  <c r="DT33" i="19"/>
  <c r="DT35" i="19"/>
  <c r="DT37" i="19"/>
  <c r="DT39" i="19"/>
  <c r="DT41" i="19"/>
  <c r="DT43" i="19"/>
  <c r="DT45" i="19"/>
  <c r="DT47" i="19"/>
  <c r="DI21" i="19"/>
  <c r="DI23" i="19"/>
  <c r="DI25" i="19"/>
  <c r="DI27" i="19"/>
  <c r="DI29" i="19"/>
  <c r="DI31" i="19"/>
  <c r="DI33" i="19"/>
  <c r="DI35" i="19"/>
  <c r="DI37" i="19"/>
  <c r="DI39" i="19"/>
  <c r="DI41" i="19"/>
  <c r="DI43" i="19"/>
  <c r="DI45" i="19"/>
  <c r="DI47" i="19"/>
  <c r="CX21" i="19"/>
  <c r="CX23" i="19"/>
  <c r="CX25" i="19"/>
  <c r="CX27" i="19"/>
  <c r="CX29" i="19"/>
  <c r="CX31" i="19"/>
  <c r="CX33" i="19"/>
  <c r="CX35" i="19"/>
  <c r="CX37" i="19"/>
  <c r="CX39" i="19"/>
  <c r="CX41" i="19"/>
  <c r="CX43" i="19"/>
  <c r="CX45" i="19"/>
  <c r="CX47" i="19"/>
  <c r="CM21" i="19"/>
  <c r="CM23" i="19"/>
  <c r="CM25" i="19"/>
  <c r="CM27" i="19"/>
  <c r="CM29" i="19"/>
  <c r="CM31" i="19"/>
  <c r="CM33" i="19"/>
  <c r="CM35" i="19"/>
  <c r="CM37" i="19"/>
  <c r="CM39" i="19"/>
  <c r="CM41" i="19"/>
  <c r="CM43" i="19"/>
  <c r="CM45" i="19"/>
  <c r="CM47" i="19"/>
  <c r="CB23" i="19"/>
  <c r="CB27" i="19"/>
  <c r="CB31" i="19"/>
  <c r="CB35" i="19"/>
  <c r="CB39" i="19"/>
  <c r="CB43" i="19"/>
  <c r="CB47" i="19"/>
  <c r="BP21" i="19"/>
  <c r="BP23" i="19"/>
  <c r="BP25" i="19"/>
  <c r="BP27" i="19"/>
  <c r="BP29" i="19"/>
  <c r="BP31" i="19"/>
  <c r="BP33" i="19"/>
  <c r="BP35" i="19"/>
  <c r="BP37" i="19"/>
  <c r="BP39" i="19"/>
  <c r="BP41" i="19"/>
  <c r="BP43" i="19"/>
  <c r="BP45" i="19"/>
  <c r="BP47" i="19"/>
  <c r="FL19" i="19"/>
  <c r="EP19" i="19"/>
  <c r="DT19" i="19"/>
  <c r="CX19" i="19"/>
  <c r="CB20" i="19"/>
  <c r="CB24" i="19"/>
  <c r="CB28" i="19"/>
  <c r="CB32" i="19"/>
  <c r="CB36" i="19"/>
  <c r="CB40" i="19"/>
  <c r="CB44" i="19"/>
  <c r="CB19" i="19"/>
  <c r="OT35" i="19"/>
  <c r="OT39" i="19"/>
  <c r="OT42" i="19"/>
  <c r="OT46" i="19"/>
  <c r="OI22" i="19"/>
  <c r="OI26" i="19"/>
  <c r="OI30" i="19"/>
  <c r="OI34" i="19"/>
  <c r="OI38" i="19"/>
  <c r="OI42" i="19"/>
  <c r="OI46" i="19"/>
  <c r="NX22" i="19"/>
  <c r="NX24" i="19"/>
  <c r="NX26" i="19"/>
  <c r="NX28" i="19"/>
  <c r="NX30" i="19"/>
  <c r="NX32" i="19"/>
  <c r="NX34" i="19"/>
  <c r="NX36" i="19"/>
  <c r="NX38" i="19"/>
  <c r="NX40" i="19"/>
  <c r="NX42" i="19"/>
  <c r="NX44" i="19"/>
  <c r="NX46" i="19"/>
  <c r="OI19" i="19"/>
  <c r="NM19" i="19"/>
  <c r="NM21" i="19"/>
  <c r="NM23" i="19"/>
  <c r="NM25" i="19"/>
  <c r="NM27" i="19"/>
  <c r="NM29" i="19"/>
  <c r="NM31" i="19"/>
  <c r="NM33" i="19"/>
  <c r="NM35" i="19"/>
  <c r="NM37" i="19"/>
  <c r="NM39" i="19"/>
  <c r="NM41" i="19"/>
  <c r="NM43" i="19"/>
  <c r="NM45" i="19"/>
  <c r="NM47" i="19"/>
  <c r="LU21" i="19"/>
  <c r="LU23" i="19"/>
  <c r="LU25" i="19"/>
  <c r="LU27" i="19"/>
  <c r="LU29" i="19"/>
  <c r="LU31" i="19"/>
  <c r="LU33" i="19"/>
  <c r="LU35" i="19"/>
  <c r="LU37" i="19"/>
  <c r="LU39" i="19"/>
  <c r="LU41" i="19"/>
  <c r="LU43" i="19"/>
  <c r="LU45" i="19"/>
  <c r="LU47" i="19"/>
  <c r="MF21" i="19"/>
  <c r="MF23" i="19"/>
  <c r="MF25" i="19"/>
  <c r="MF27" i="19"/>
  <c r="MF29" i="19"/>
  <c r="MF31" i="19"/>
  <c r="MF33" i="19"/>
  <c r="MF35" i="19"/>
  <c r="MF37" i="19"/>
  <c r="MF39" i="19"/>
  <c r="MF41" i="19"/>
  <c r="MF43" i="19"/>
  <c r="MF45" i="19"/>
  <c r="MF47" i="19"/>
  <c r="MQ21" i="19"/>
  <c r="MQ23" i="19"/>
  <c r="MQ25" i="19"/>
  <c r="MQ27" i="19"/>
  <c r="MQ29" i="19"/>
  <c r="MQ31" i="19"/>
  <c r="MQ33" i="19"/>
  <c r="MQ35" i="19"/>
  <c r="MQ37" i="19"/>
  <c r="MQ39" i="19"/>
  <c r="MQ41" i="19"/>
  <c r="MQ43" i="19"/>
  <c r="MQ45" i="19"/>
  <c r="MQ47" i="19"/>
  <c r="NB21" i="19"/>
  <c r="NB23" i="19"/>
  <c r="NB25" i="19"/>
  <c r="NB27" i="19"/>
  <c r="NB29" i="19"/>
  <c r="NB31" i="19"/>
  <c r="NB33" i="19"/>
  <c r="NB35" i="19"/>
  <c r="NB37" i="19"/>
  <c r="NB39" i="19"/>
  <c r="NB41" i="19"/>
  <c r="NB43" i="19"/>
  <c r="NB45" i="19"/>
  <c r="NB47" i="19"/>
  <c r="KY21" i="19"/>
  <c r="KY23" i="19"/>
  <c r="KY25" i="19"/>
  <c r="KY27" i="19"/>
  <c r="KY29" i="19"/>
  <c r="KY31" i="19"/>
  <c r="KY33" i="19"/>
  <c r="KY35" i="19"/>
  <c r="KY37" i="19"/>
  <c r="KY39" i="19"/>
  <c r="KY41" i="19"/>
  <c r="KY43" i="19"/>
  <c r="KY45" i="19"/>
  <c r="KY47" i="19"/>
  <c r="KN21" i="19"/>
  <c r="KN23" i="19"/>
  <c r="KN25" i="19"/>
  <c r="KN27" i="19"/>
  <c r="KN29" i="19"/>
  <c r="KN31" i="19"/>
  <c r="KN33" i="19"/>
  <c r="KN35" i="19"/>
  <c r="KN37" i="19"/>
  <c r="KN39" i="19"/>
  <c r="KN41" i="19"/>
  <c r="KN43" i="19"/>
  <c r="KN45" i="19"/>
  <c r="KN47" i="19"/>
  <c r="KC21" i="19"/>
  <c r="KC23" i="19"/>
  <c r="KC25" i="19"/>
  <c r="MQ19" i="19"/>
  <c r="LU19" i="19"/>
  <c r="KY19" i="19"/>
  <c r="KC27" i="19"/>
  <c r="KC29" i="19"/>
  <c r="KC31" i="19"/>
  <c r="KC33" i="19"/>
  <c r="KC35" i="19"/>
  <c r="KC37" i="19"/>
  <c r="KC39" i="19"/>
  <c r="KC41" i="19"/>
  <c r="KC43" i="19"/>
  <c r="KC45" i="19"/>
  <c r="KC47" i="19"/>
  <c r="JR21" i="19"/>
  <c r="JR23" i="19"/>
  <c r="JR25" i="19"/>
  <c r="JR27" i="19"/>
  <c r="JR29" i="19"/>
  <c r="JR31" i="19"/>
  <c r="JR33" i="19"/>
  <c r="JR35" i="19"/>
  <c r="JR37" i="19"/>
  <c r="JR39" i="19"/>
  <c r="JR41" i="19"/>
  <c r="JR43" i="19"/>
  <c r="JR45" i="19"/>
  <c r="JR47" i="19"/>
  <c r="JG21" i="19"/>
  <c r="JG23" i="19"/>
  <c r="JG25" i="19"/>
  <c r="JG27" i="19"/>
  <c r="JG29" i="19"/>
  <c r="JG31" i="19"/>
  <c r="JG33" i="19"/>
  <c r="JG35" i="19"/>
  <c r="JG37" i="19"/>
  <c r="JG39" i="19"/>
  <c r="JG41" i="19"/>
  <c r="JG43" i="19"/>
  <c r="JG45" i="19"/>
  <c r="JG47" i="19"/>
  <c r="IV21" i="19"/>
  <c r="IV23" i="19"/>
  <c r="IV25" i="19"/>
  <c r="IV27" i="19"/>
  <c r="IV29" i="19"/>
  <c r="IV31" i="19"/>
  <c r="IV33" i="19"/>
  <c r="IV35" i="19"/>
  <c r="IV37" i="19"/>
  <c r="IV39" i="19"/>
  <c r="IV41" i="19"/>
  <c r="IV43" i="19"/>
  <c r="IV45" i="19"/>
  <c r="IV47" i="19"/>
  <c r="IK21" i="19"/>
  <c r="IK23" i="19"/>
  <c r="IK25" i="19"/>
  <c r="IK27" i="19"/>
  <c r="IK29" i="19"/>
  <c r="IK31" i="19"/>
  <c r="IK33" i="19"/>
  <c r="IK35" i="19"/>
  <c r="IK37" i="19"/>
  <c r="IK39" i="19"/>
  <c r="KN19" i="19"/>
  <c r="JR19" i="19"/>
  <c r="IV19" i="19"/>
  <c r="HZ41" i="19"/>
  <c r="HZ43" i="19"/>
  <c r="HZ45" i="19"/>
  <c r="HZ47" i="19"/>
  <c r="HO21" i="19"/>
  <c r="HO23" i="19"/>
  <c r="HO25" i="19"/>
  <c r="HO27" i="19"/>
  <c r="HO29" i="19"/>
  <c r="HO31" i="19"/>
  <c r="HO33" i="19"/>
  <c r="HO35" i="19"/>
  <c r="HO37" i="19"/>
  <c r="HO39" i="19"/>
  <c r="HO41" i="19"/>
  <c r="HO43" i="19"/>
  <c r="HO45" i="19"/>
  <c r="HO47" i="19"/>
  <c r="HD21" i="19"/>
  <c r="HD23" i="19"/>
  <c r="HD25" i="19"/>
  <c r="HD27" i="19"/>
  <c r="HD29" i="19"/>
  <c r="HD31" i="19"/>
  <c r="HD33" i="19"/>
  <c r="HD35" i="19"/>
  <c r="HD37" i="19"/>
  <c r="HD39" i="19"/>
  <c r="HD41" i="19"/>
  <c r="HD43" i="19"/>
  <c r="HD45" i="19"/>
  <c r="HD47" i="19"/>
  <c r="GS21" i="19"/>
  <c r="GS23" i="19"/>
  <c r="GS25" i="19"/>
  <c r="GS27" i="19"/>
  <c r="GS29" i="19"/>
  <c r="GS31" i="19"/>
  <c r="GS33" i="19"/>
  <c r="GS35" i="19"/>
  <c r="GS37" i="19"/>
  <c r="GS39" i="19"/>
  <c r="GS41" i="19"/>
  <c r="GS43" i="19"/>
  <c r="GS45" i="19"/>
  <c r="GS47" i="19"/>
  <c r="GH21" i="19"/>
  <c r="GH23" i="19"/>
  <c r="GH25" i="19"/>
  <c r="GH27" i="19"/>
  <c r="GH29" i="19"/>
  <c r="GH31" i="19"/>
  <c r="GH33" i="19"/>
  <c r="GH35" i="19"/>
  <c r="GH37" i="19"/>
  <c r="GH39" i="19"/>
  <c r="GH41" i="19"/>
  <c r="GH43" i="19"/>
  <c r="GH45" i="19"/>
  <c r="GH47" i="19"/>
  <c r="FW21" i="19"/>
  <c r="FW23" i="19"/>
  <c r="FW25" i="19"/>
  <c r="FW27" i="19"/>
  <c r="FW29" i="19"/>
  <c r="FW31" i="19"/>
  <c r="FW33" i="19"/>
  <c r="FW35" i="19"/>
  <c r="FW37" i="19"/>
  <c r="FW39" i="19"/>
  <c r="FW41" i="19"/>
  <c r="FW43" i="19"/>
  <c r="FW45" i="19"/>
  <c r="FW47" i="19"/>
  <c r="FL21" i="19"/>
  <c r="IK41" i="19"/>
  <c r="IK43" i="19"/>
  <c r="IK45" i="19"/>
  <c r="IK47" i="19"/>
  <c r="HZ21" i="19"/>
  <c r="HZ23" i="19"/>
  <c r="HZ25" i="19"/>
  <c r="HZ27" i="19"/>
  <c r="HZ29" i="19"/>
  <c r="HZ31" i="19"/>
  <c r="HZ33" i="19"/>
  <c r="HZ35" i="19"/>
  <c r="HZ37" i="19"/>
  <c r="HZ39" i="19"/>
  <c r="HZ19" i="19"/>
  <c r="HD19" i="19"/>
  <c r="GH19" i="19"/>
  <c r="FL24" i="19"/>
  <c r="FL26" i="19"/>
  <c r="FL28" i="19"/>
  <c r="FL30" i="19"/>
  <c r="FL32" i="19"/>
  <c r="FL34" i="19"/>
  <c r="FL36" i="19"/>
  <c r="FL38" i="19"/>
  <c r="FL40" i="19"/>
  <c r="FL42" i="19"/>
  <c r="FL44" i="19"/>
  <c r="FL46" i="19"/>
  <c r="FA20" i="19"/>
  <c r="FA22" i="19"/>
  <c r="FA24" i="19"/>
  <c r="FA26" i="19"/>
  <c r="FA28" i="19"/>
  <c r="FA30" i="19"/>
  <c r="FA32" i="19"/>
  <c r="FA34" i="19"/>
  <c r="FA36" i="19"/>
  <c r="FA38" i="19"/>
  <c r="FA40" i="19"/>
  <c r="FA42" i="19"/>
  <c r="FA44" i="19"/>
  <c r="FA46" i="19"/>
  <c r="EP20" i="19"/>
  <c r="EP22" i="19"/>
  <c r="EP24" i="19"/>
  <c r="EP26" i="19"/>
  <c r="EP28" i="19"/>
  <c r="EP30" i="19"/>
  <c r="EP32" i="19"/>
  <c r="EP34" i="19"/>
  <c r="EP36" i="19"/>
  <c r="EP38" i="19"/>
  <c r="EP40" i="19"/>
  <c r="EP42" i="19"/>
  <c r="EP44" i="19"/>
  <c r="EP46" i="19"/>
  <c r="EE20" i="19"/>
  <c r="EE22" i="19"/>
  <c r="EE24" i="19"/>
  <c r="EE26" i="19"/>
  <c r="EE28" i="19"/>
  <c r="EE30" i="19"/>
  <c r="EE32" i="19"/>
  <c r="EE34" i="19"/>
  <c r="EE36" i="19"/>
  <c r="EE38" i="19"/>
  <c r="EE40" i="19"/>
  <c r="EE42" i="19"/>
  <c r="EE44" i="19"/>
  <c r="EE46" i="19"/>
  <c r="DT20" i="19"/>
  <c r="DT22" i="19"/>
  <c r="DT24" i="19"/>
  <c r="DT26" i="19"/>
  <c r="DT28" i="19"/>
  <c r="DT30" i="19"/>
  <c r="DT32" i="19"/>
  <c r="DT34" i="19"/>
  <c r="DT36" i="19"/>
  <c r="DT38" i="19"/>
  <c r="DT40" i="19"/>
  <c r="DT42" i="19"/>
  <c r="DT44" i="19"/>
  <c r="DT46" i="19"/>
  <c r="DI20" i="19"/>
  <c r="DI22" i="19"/>
  <c r="DI24" i="19"/>
  <c r="DI26" i="19"/>
  <c r="DI28" i="19"/>
  <c r="DI30" i="19"/>
  <c r="DI32" i="19"/>
  <c r="DI34" i="19"/>
  <c r="DI36" i="19"/>
  <c r="DI38" i="19"/>
  <c r="DI40" i="19"/>
  <c r="DI42" i="19"/>
  <c r="DI44" i="19"/>
  <c r="DI46" i="19"/>
  <c r="CX20" i="19"/>
  <c r="CX22" i="19"/>
  <c r="CX24" i="19"/>
  <c r="CX26" i="19"/>
  <c r="CX28" i="19"/>
  <c r="CX30" i="19"/>
  <c r="CX32" i="19"/>
  <c r="CX34" i="19"/>
  <c r="CX36" i="19"/>
  <c r="CX38" i="19"/>
  <c r="CX40" i="19"/>
  <c r="CX42" i="19"/>
  <c r="CX44" i="19"/>
  <c r="CX46" i="19"/>
  <c r="CM20" i="19"/>
  <c r="CM22" i="19"/>
  <c r="CM24" i="19"/>
  <c r="CM26" i="19"/>
  <c r="CM28" i="19"/>
  <c r="CM30" i="19"/>
  <c r="CM32" i="19"/>
  <c r="CM34" i="19"/>
  <c r="CM36" i="19"/>
  <c r="CM38" i="19"/>
  <c r="CM40" i="19"/>
  <c r="CM42" i="19"/>
  <c r="CM44" i="19"/>
  <c r="CM46" i="19"/>
  <c r="CB21" i="19"/>
  <c r="CB25" i="19"/>
  <c r="CB29" i="19"/>
  <c r="CB33" i="19"/>
  <c r="CB37" i="19"/>
  <c r="CB41" i="19"/>
  <c r="CB45" i="19"/>
  <c r="BP20" i="19"/>
  <c r="BP22" i="19"/>
  <c r="BP24" i="19"/>
  <c r="BP26" i="19"/>
  <c r="BP28" i="19"/>
  <c r="BP30" i="19"/>
  <c r="BP32" i="19"/>
  <c r="BP34" i="19"/>
  <c r="BP36" i="19"/>
  <c r="BP38" i="19"/>
  <c r="BP40" i="19"/>
  <c r="BP42" i="19"/>
  <c r="BP44" i="19"/>
  <c r="BP46" i="19"/>
  <c r="FL23" i="19"/>
  <c r="FA19" i="19"/>
  <c r="EE19" i="19"/>
  <c r="DI19" i="19"/>
  <c r="CM19" i="19"/>
  <c r="CB22" i="19"/>
  <c r="CB26" i="19"/>
  <c r="CB30" i="19"/>
  <c r="CB34" i="19"/>
  <c r="CB38" i="19"/>
  <c r="CB42" i="19"/>
  <c r="CB46" i="19"/>
  <c r="BP19" i="19"/>
  <c r="OX21" i="19"/>
  <c r="OX23" i="19"/>
  <c r="OX25" i="19"/>
  <c r="OX27" i="19"/>
  <c r="OX29" i="19"/>
  <c r="OX31" i="19"/>
  <c r="OX33" i="19"/>
  <c r="OX35" i="19"/>
  <c r="OX37" i="19"/>
  <c r="OX39" i="19"/>
  <c r="OX19" i="19"/>
  <c r="OX42" i="19"/>
  <c r="OX44" i="19"/>
  <c r="OX46" i="19"/>
  <c r="OM20" i="19"/>
  <c r="OM22" i="19"/>
  <c r="OM24" i="19"/>
  <c r="OM26" i="19"/>
  <c r="OM28" i="19"/>
  <c r="OM30" i="19"/>
  <c r="OM32" i="19"/>
  <c r="OM34" i="19"/>
  <c r="OM36" i="19"/>
  <c r="OM38" i="19"/>
  <c r="OM40" i="19"/>
  <c r="OM42" i="19"/>
  <c r="OM44" i="19"/>
  <c r="OM46" i="19"/>
  <c r="OB20" i="19"/>
  <c r="OB22" i="19"/>
  <c r="OB24" i="19"/>
  <c r="OB26" i="19"/>
  <c r="OB28" i="19"/>
  <c r="OB30" i="19"/>
  <c r="OB32" i="19"/>
  <c r="OB34" i="19"/>
  <c r="OB36" i="19"/>
  <c r="OB38" i="19"/>
  <c r="OB40" i="19"/>
  <c r="OB42" i="19"/>
  <c r="OB44" i="19"/>
  <c r="OB46" i="19"/>
  <c r="OM19" i="19"/>
  <c r="NQ19" i="19"/>
  <c r="NQ21" i="19"/>
  <c r="NQ23" i="19"/>
  <c r="NQ25" i="19"/>
  <c r="NQ27" i="19"/>
  <c r="NQ29" i="19"/>
  <c r="NQ31" i="19"/>
  <c r="NQ33" i="19"/>
  <c r="NQ35" i="19"/>
  <c r="NQ37" i="19"/>
  <c r="NQ39" i="19"/>
  <c r="NQ41" i="19"/>
  <c r="NQ43" i="19"/>
  <c r="NQ45" i="19"/>
  <c r="NQ47" i="19"/>
  <c r="LY21" i="19"/>
  <c r="LY23" i="19"/>
  <c r="LY25" i="19"/>
  <c r="LY27" i="19"/>
  <c r="LY29" i="19"/>
  <c r="LY31" i="19"/>
  <c r="LY33" i="19"/>
  <c r="LY35" i="19"/>
  <c r="LY37" i="19"/>
  <c r="LY39" i="19"/>
  <c r="LY41" i="19"/>
  <c r="LY43" i="19"/>
  <c r="LY45" i="19"/>
  <c r="LY47" i="19"/>
  <c r="MJ21" i="19"/>
  <c r="MJ23" i="19"/>
  <c r="MJ25" i="19"/>
  <c r="MJ27" i="19"/>
  <c r="MJ29" i="19"/>
  <c r="MJ31" i="19"/>
  <c r="MJ33" i="19"/>
  <c r="MJ35" i="19"/>
  <c r="MJ37" i="19"/>
  <c r="MJ39" i="19"/>
  <c r="MJ41" i="19"/>
  <c r="MJ43" i="19"/>
  <c r="MJ45" i="19"/>
  <c r="MJ47" i="19"/>
  <c r="MU21" i="19"/>
  <c r="MU23" i="19"/>
  <c r="MU25" i="19"/>
  <c r="MU27" i="19"/>
  <c r="MU29" i="19"/>
  <c r="MU31" i="19"/>
  <c r="MU33" i="19"/>
  <c r="MU35" i="19"/>
  <c r="MU37" i="19"/>
  <c r="MU39" i="19"/>
  <c r="MU41" i="19"/>
  <c r="MU43" i="19"/>
  <c r="MU45" i="19"/>
  <c r="MU47" i="19"/>
  <c r="NF21" i="19"/>
  <c r="NF23" i="19"/>
  <c r="NF25" i="19"/>
  <c r="NF27" i="19"/>
  <c r="NF29" i="19"/>
  <c r="NF31" i="19"/>
  <c r="NF33" i="19"/>
  <c r="NF35" i="19"/>
  <c r="NF37" i="19"/>
  <c r="NF39" i="19"/>
  <c r="NF41" i="19"/>
  <c r="NF43" i="19"/>
  <c r="NF45" i="19"/>
  <c r="NF47" i="19"/>
  <c r="LC21" i="19"/>
  <c r="LC23" i="19"/>
  <c r="LC25" i="19"/>
  <c r="LC27" i="19"/>
  <c r="LC29" i="19"/>
  <c r="LC31" i="19"/>
  <c r="LC33" i="19"/>
  <c r="LC35" i="19"/>
  <c r="LC37" i="19"/>
  <c r="LC39" i="19"/>
  <c r="LC41" i="19"/>
  <c r="LC43" i="19"/>
  <c r="LC45" i="19"/>
  <c r="LC47" i="19"/>
  <c r="KR21" i="19"/>
  <c r="KR23" i="19"/>
  <c r="KR25" i="19"/>
  <c r="KR27" i="19"/>
  <c r="KR29" i="19"/>
  <c r="KR31" i="19"/>
  <c r="KR33" i="19"/>
  <c r="KR35" i="19"/>
  <c r="KR37" i="19"/>
  <c r="KR39" i="19"/>
  <c r="KR41" i="19"/>
  <c r="KR43" i="19"/>
  <c r="KR45" i="19"/>
  <c r="KR47" i="19"/>
  <c r="KG21" i="19"/>
  <c r="KG23" i="19"/>
  <c r="KG25" i="19"/>
  <c r="MU19" i="19"/>
  <c r="LY19" i="19"/>
  <c r="LC19" i="19"/>
  <c r="KG27" i="19"/>
  <c r="KG29" i="19"/>
  <c r="KG31" i="19"/>
  <c r="KG33" i="19"/>
  <c r="KG35" i="19"/>
  <c r="KG37" i="19"/>
  <c r="KG39" i="19"/>
  <c r="KG41" i="19"/>
  <c r="KG43" i="19"/>
  <c r="KG45" i="19"/>
  <c r="KG47" i="19"/>
  <c r="JV21" i="19"/>
  <c r="JV23" i="19"/>
  <c r="JV25" i="19"/>
  <c r="JV27" i="19"/>
  <c r="JV29" i="19"/>
  <c r="JV31" i="19"/>
  <c r="JV33" i="19"/>
  <c r="JV35" i="19"/>
  <c r="JV37" i="19"/>
  <c r="JV39" i="19"/>
  <c r="JV41" i="19"/>
  <c r="JV43" i="19"/>
  <c r="JV45" i="19"/>
  <c r="JV47" i="19"/>
  <c r="JK21" i="19"/>
  <c r="JK23" i="19"/>
  <c r="JK25" i="19"/>
  <c r="JK27" i="19"/>
  <c r="JK29" i="19"/>
  <c r="JK31" i="19"/>
  <c r="JK33" i="19"/>
  <c r="JK35" i="19"/>
  <c r="JK37" i="19"/>
  <c r="JK39" i="19"/>
  <c r="JK41" i="19"/>
  <c r="JK43" i="19"/>
  <c r="JK45" i="19"/>
  <c r="JK47" i="19"/>
  <c r="IZ21" i="19"/>
  <c r="IZ23" i="19"/>
  <c r="IZ25" i="19"/>
  <c r="IZ27" i="19"/>
  <c r="IZ29" i="19"/>
  <c r="IZ31" i="19"/>
  <c r="IZ33" i="19"/>
  <c r="IZ35" i="19"/>
  <c r="IZ37" i="19"/>
  <c r="IZ39" i="19"/>
  <c r="IZ41" i="19"/>
  <c r="IZ43" i="19"/>
  <c r="IZ45" i="19"/>
  <c r="IZ47" i="19"/>
  <c r="IO21" i="19"/>
  <c r="IO23" i="19"/>
  <c r="IO25" i="19"/>
  <c r="IO27" i="19"/>
  <c r="IO29" i="19"/>
  <c r="IO31" i="19"/>
  <c r="IO33" i="19"/>
  <c r="IO35" i="19"/>
  <c r="IO37" i="19"/>
  <c r="IO39" i="19"/>
  <c r="KG19" i="19"/>
  <c r="JK19" i="19"/>
  <c r="IO19" i="19"/>
  <c r="ID41" i="19"/>
  <c r="ID43" i="19"/>
  <c r="ID45" i="19"/>
  <c r="ID47" i="19"/>
  <c r="HS21" i="19"/>
  <c r="HS23" i="19"/>
  <c r="HS25" i="19"/>
  <c r="HS27" i="19"/>
  <c r="HS29" i="19"/>
  <c r="HS31" i="19"/>
  <c r="HS33" i="19"/>
  <c r="HS35" i="19"/>
  <c r="HS37" i="19"/>
  <c r="HS39" i="19"/>
  <c r="HS41" i="19"/>
  <c r="HS43" i="19"/>
  <c r="HS45" i="19"/>
  <c r="HS47" i="19"/>
  <c r="HH21" i="19"/>
  <c r="HH23" i="19"/>
  <c r="HH25" i="19"/>
  <c r="HH27" i="19"/>
  <c r="HH29" i="19"/>
  <c r="HH31" i="19"/>
  <c r="HH33" i="19"/>
  <c r="HH35" i="19"/>
  <c r="HH37" i="19"/>
  <c r="HH39" i="19"/>
  <c r="HH41" i="19"/>
  <c r="HH43" i="19"/>
  <c r="HH45" i="19"/>
  <c r="HH47" i="19"/>
  <c r="GW21" i="19"/>
  <c r="GW23" i="19"/>
  <c r="GW25" i="19"/>
  <c r="GW27" i="19"/>
  <c r="GW29" i="19"/>
  <c r="GW31" i="19"/>
  <c r="GW33" i="19"/>
  <c r="GW35" i="19"/>
  <c r="GW37" i="19"/>
  <c r="GW39" i="19"/>
  <c r="GW41" i="19"/>
  <c r="GW43" i="19"/>
  <c r="GW45" i="19"/>
  <c r="GW47" i="19"/>
  <c r="GL21" i="19"/>
  <c r="GL23" i="19"/>
  <c r="GL25" i="19"/>
  <c r="GL27" i="19"/>
  <c r="GL29" i="19"/>
  <c r="GL31" i="19"/>
  <c r="GL33" i="19"/>
  <c r="GL35" i="19"/>
  <c r="GL37" i="19"/>
  <c r="GL39" i="19"/>
  <c r="GL41" i="19"/>
  <c r="GL43" i="19"/>
  <c r="GL45" i="19"/>
  <c r="GL47" i="19"/>
  <c r="GA21" i="19"/>
  <c r="GA23" i="19"/>
  <c r="GA25" i="19"/>
  <c r="GA27" i="19"/>
  <c r="GA29" i="19"/>
  <c r="GA31" i="19"/>
  <c r="GA33" i="19"/>
  <c r="GA35" i="19"/>
  <c r="GA37" i="19"/>
  <c r="GA39" i="19"/>
  <c r="GA41" i="19"/>
  <c r="GA43" i="19"/>
  <c r="GA45" i="19"/>
  <c r="GA47" i="19"/>
  <c r="FP21" i="19"/>
  <c r="IO41" i="19"/>
  <c r="IO43" i="19"/>
  <c r="IO45" i="19"/>
  <c r="IO47" i="19"/>
  <c r="ID21" i="19"/>
  <c r="ID23" i="19"/>
  <c r="ID25" i="19"/>
  <c r="ID27" i="19"/>
  <c r="ID29" i="19"/>
  <c r="ID31" i="19"/>
  <c r="ID33" i="19"/>
  <c r="ID35" i="19"/>
  <c r="ID37" i="19"/>
  <c r="ID39" i="19"/>
  <c r="HS19" i="19"/>
  <c r="GW19" i="19"/>
  <c r="GA19" i="19"/>
  <c r="FP24" i="19"/>
  <c r="FP26" i="19"/>
  <c r="FP28" i="19"/>
  <c r="FP30" i="19"/>
  <c r="FP32" i="19"/>
  <c r="FP34" i="19"/>
  <c r="FP36" i="19"/>
  <c r="FP38" i="19"/>
  <c r="FP40" i="19"/>
  <c r="FP42" i="19"/>
  <c r="FP44" i="19"/>
  <c r="FP46" i="19"/>
  <c r="FE20" i="19"/>
  <c r="FE22" i="19"/>
  <c r="FE24" i="19"/>
  <c r="FE26" i="19"/>
  <c r="FE28" i="19"/>
  <c r="FE30" i="19"/>
  <c r="FE32" i="19"/>
  <c r="FE34" i="19"/>
  <c r="FE36" i="19"/>
  <c r="FE38" i="19"/>
  <c r="FE40" i="19"/>
  <c r="FE42" i="19"/>
  <c r="FE44" i="19"/>
  <c r="FE46" i="19"/>
  <c r="ET20" i="19"/>
  <c r="ET22" i="19"/>
  <c r="ET24" i="19"/>
  <c r="ET26" i="19"/>
  <c r="ET28" i="19"/>
  <c r="ET30" i="19"/>
  <c r="ET32" i="19"/>
  <c r="ET34" i="19"/>
  <c r="ET36" i="19"/>
  <c r="ET38" i="19"/>
  <c r="ET40" i="19"/>
  <c r="ET42" i="19"/>
  <c r="ET44" i="19"/>
  <c r="ET46" i="19"/>
  <c r="EI20" i="19"/>
  <c r="EI22" i="19"/>
  <c r="EI24" i="19"/>
  <c r="EI26" i="19"/>
  <c r="EI28" i="19"/>
  <c r="EI30" i="19"/>
  <c r="EI32" i="19"/>
  <c r="EI34" i="19"/>
  <c r="EI36" i="19"/>
  <c r="EI38" i="19"/>
  <c r="EI40" i="19"/>
  <c r="EI42" i="19"/>
  <c r="EI44" i="19"/>
  <c r="EI46" i="19"/>
  <c r="DX20" i="19"/>
  <c r="DX22" i="19"/>
  <c r="DX24" i="19"/>
  <c r="DX26" i="19"/>
  <c r="DX28" i="19"/>
  <c r="DX30" i="19"/>
  <c r="DX32" i="19"/>
  <c r="DX34" i="19"/>
  <c r="DX36" i="19"/>
  <c r="DX38" i="19"/>
  <c r="DX40" i="19"/>
  <c r="DX42" i="19"/>
  <c r="DX44" i="19"/>
  <c r="DX46" i="19"/>
  <c r="DM20" i="19"/>
  <c r="DM22" i="19"/>
  <c r="DM24" i="19"/>
  <c r="DM26" i="19"/>
  <c r="DM28" i="19"/>
  <c r="DM30" i="19"/>
  <c r="DM32" i="19"/>
  <c r="DM34" i="19"/>
  <c r="DM36" i="19"/>
  <c r="DM38" i="19"/>
  <c r="DM40" i="19"/>
  <c r="DM42" i="19"/>
  <c r="DM44" i="19"/>
  <c r="DM46" i="19"/>
  <c r="DB20" i="19"/>
  <c r="DB22" i="19"/>
  <c r="DB24" i="19"/>
  <c r="DB26" i="19"/>
  <c r="DB28" i="19"/>
  <c r="DB30" i="19"/>
  <c r="DB32" i="19"/>
  <c r="DB34" i="19"/>
  <c r="DB36" i="19"/>
  <c r="DB38" i="19"/>
  <c r="DB40" i="19"/>
  <c r="DB42" i="19"/>
  <c r="DB44" i="19"/>
  <c r="DB46" i="19"/>
  <c r="CQ20" i="19"/>
  <c r="CQ22" i="19"/>
  <c r="CQ24" i="19"/>
  <c r="CQ26" i="19"/>
  <c r="CQ28" i="19"/>
  <c r="CQ30" i="19"/>
  <c r="CQ32" i="19"/>
  <c r="CQ34" i="19"/>
  <c r="CQ36" i="19"/>
  <c r="CQ38" i="19"/>
  <c r="CQ40" i="19"/>
  <c r="CQ42" i="19"/>
  <c r="CQ44" i="19"/>
  <c r="CQ46" i="19"/>
  <c r="CF21" i="19"/>
  <c r="CF25" i="19"/>
  <c r="CF29" i="19"/>
  <c r="CF33" i="19"/>
  <c r="CF37" i="19"/>
  <c r="CF41" i="19"/>
  <c r="CF45" i="19"/>
  <c r="FP22" i="19"/>
  <c r="FE19" i="19"/>
  <c r="EI19" i="19"/>
  <c r="DM19" i="19"/>
  <c r="CQ19" i="19"/>
  <c r="CF22" i="19"/>
  <c r="CF26" i="19"/>
  <c r="CF30" i="19"/>
  <c r="CF34" i="19"/>
  <c r="CF38" i="19"/>
  <c r="CF42" i="19"/>
  <c r="CF46" i="19"/>
  <c r="BT20" i="19"/>
  <c r="BT22" i="19"/>
  <c r="BT24" i="19"/>
  <c r="BT26" i="19"/>
  <c r="BT28" i="19"/>
  <c r="BT30" i="19"/>
  <c r="BT32" i="19"/>
  <c r="BT34" i="19"/>
  <c r="BT36" i="19"/>
  <c r="BT38" i="19"/>
  <c r="BT40" i="19"/>
  <c r="BT42" i="19"/>
  <c r="BT44" i="19"/>
  <c r="BT46" i="19"/>
  <c r="BT19" i="19"/>
  <c r="OX20" i="19"/>
  <c r="OX22" i="19"/>
  <c r="OX24" i="19"/>
  <c r="OX26" i="19"/>
  <c r="OX28" i="19"/>
  <c r="OX30" i="19"/>
  <c r="OX32" i="19"/>
  <c r="OX34" i="19"/>
  <c r="OX36" i="19"/>
  <c r="OX38" i="19"/>
  <c r="OX40" i="19"/>
  <c r="OX41" i="19"/>
  <c r="OX43" i="19"/>
  <c r="OX45" i="19"/>
  <c r="OX47" i="19"/>
  <c r="OM21" i="19"/>
  <c r="OM23" i="19"/>
  <c r="OM25" i="19"/>
  <c r="OM27" i="19"/>
  <c r="OM29" i="19"/>
  <c r="OM31" i="19"/>
  <c r="OM33" i="19"/>
  <c r="OM35" i="19"/>
  <c r="OM37" i="19"/>
  <c r="OM39" i="19"/>
  <c r="OM41" i="19"/>
  <c r="OM43" i="19"/>
  <c r="OM45" i="19"/>
  <c r="OM47" i="19"/>
  <c r="OB21" i="19"/>
  <c r="OB23" i="19"/>
  <c r="OB25" i="19"/>
  <c r="OB27" i="19"/>
  <c r="OB29" i="19"/>
  <c r="OB31" i="19"/>
  <c r="OB33" i="19"/>
  <c r="OB35" i="19"/>
  <c r="OB37" i="19"/>
  <c r="OB39" i="19"/>
  <c r="OB41" i="19"/>
  <c r="OB43" i="19"/>
  <c r="OB45" i="19"/>
  <c r="OB47" i="19"/>
  <c r="OB19" i="19"/>
  <c r="NQ20" i="19"/>
  <c r="NQ22" i="19"/>
  <c r="NQ24" i="19"/>
  <c r="NQ26" i="19"/>
  <c r="NQ28" i="19"/>
  <c r="NQ30" i="19"/>
  <c r="NQ32" i="19"/>
  <c r="NQ34" i="19"/>
  <c r="NQ36" i="19"/>
  <c r="NQ38" i="19"/>
  <c r="NQ40" i="19"/>
  <c r="NQ42" i="19"/>
  <c r="NQ44" i="19"/>
  <c r="NQ46" i="19"/>
  <c r="LY20" i="19"/>
  <c r="LY22" i="19"/>
  <c r="LY24" i="19"/>
  <c r="LY26" i="19"/>
  <c r="LY28" i="19"/>
  <c r="LY30" i="19"/>
  <c r="LY32" i="19"/>
  <c r="LY34" i="19"/>
  <c r="LY36" i="19"/>
  <c r="LY38" i="19"/>
  <c r="LY40" i="19"/>
  <c r="LY42" i="19"/>
  <c r="LY44" i="19"/>
  <c r="LY46" i="19"/>
  <c r="MJ20" i="19"/>
  <c r="MJ22" i="19"/>
  <c r="MJ24" i="19"/>
  <c r="MJ26" i="19"/>
  <c r="MJ28" i="19"/>
  <c r="MJ30" i="19"/>
  <c r="MJ32" i="19"/>
  <c r="MJ34" i="19"/>
  <c r="MJ36" i="19"/>
  <c r="MJ38" i="19"/>
  <c r="MJ40" i="19"/>
  <c r="MJ42" i="19"/>
  <c r="MJ44" i="19"/>
  <c r="MJ46" i="19"/>
  <c r="MU20" i="19"/>
  <c r="MU22" i="19"/>
  <c r="MU24" i="19"/>
  <c r="MU26" i="19"/>
  <c r="MU28" i="19"/>
  <c r="MU30" i="19"/>
  <c r="MU32" i="19"/>
  <c r="MU34" i="19"/>
  <c r="MU36" i="19"/>
  <c r="MU38" i="19"/>
  <c r="MU40" i="19"/>
  <c r="MU42" i="19"/>
  <c r="MU44" i="19"/>
  <c r="MU46" i="19"/>
  <c r="NF20" i="19"/>
  <c r="NF22" i="19"/>
  <c r="NF24" i="19"/>
  <c r="NF26" i="19"/>
  <c r="NF28" i="19"/>
  <c r="NF30" i="19"/>
  <c r="NF32" i="19"/>
  <c r="NF34" i="19"/>
  <c r="NF36" i="19"/>
  <c r="NF38" i="19"/>
  <c r="NF40" i="19"/>
  <c r="NF42" i="19"/>
  <c r="NF44" i="19"/>
  <c r="NF46" i="19"/>
  <c r="LC20" i="19"/>
  <c r="LC22" i="19"/>
  <c r="LC24" i="19"/>
  <c r="LC26" i="19"/>
  <c r="LC28" i="19"/>
  <c r="LC30" i="19"/>
  <c r="LC32" i="19"/>
  <c r="LC34" i="19"/>
  <c r="LC36" i="19"/>
  <c r="LC38" i="19"/>
  <c r="LC40" i="19"/>
  <c r="LC42" i="19"/>
  <c r="LC44" i="19"/>
  <c r="LC46" i="19"/>
  <c r="KR20" i="19"/>
  <c r="KR22" i="19"/>
  <c r="KR24" i="19"/>
  <c r="KR26" i="19"/>
  <c r="KR28" i="19"/>
  <c r="KR30" i="19"/>
  <c r="KR32" i="19"/>
  <c r="KR34" i="19"/>
  <c r="KR36" i="19"/>
  <c r="KR38" i="19"/>
  <c r="KR40" i="19"/>
  <c r="KR42" i="19"/>
  <c r="KR44" i="19"/>
  <c r="KR46" i="19"/>
  <c r="KG20" i="19"/>
  <c r="KG22" i="19"/>
  <c r="KG24" i="19"/>
  <c r="NF19" i="19"/>
  <c r="MJ19" i="19"/>
  <c r="LN19" i="19"/>
  <c r="KG26" i="19"/>
  <c r="KG28" i="19"/>
  <c r="KG30" i="19"/>
  <c r="KG32" i="19"/>
  <c r="KG34" i="19"/>
  <c r="KG36" i="19"/>
  <c r="KG38" i="19"/>
  <c r="KG40" i="19"/>
  <c r="KG42" i="19"/>
  <c r="KG44" i="19"/>
  <c r="KG46" i="19"/>
  <c r="JV20" i="19"/>
  <c r="JV22" i="19"/>
  <c r="JV24" i="19"/>
  <c r="JV26" i="19"/>
  <c r="JV28" i="19"/>
  <c r="JV30" i="19"/>
  <c r="JV32" i="19"/>
  <c r="JV34" i="19"/>
  <c r="JV36" i="19"/>
  <c r="JV38" i="19"/>
  <c r="JV40" i="19"/>
  <c r="JV42" i="19"/>
  <c r="JV44" i="19"/>
  <c r="JV46" i="19"/>
  <c r="JK20" i="19"/>
  <c r="JK22" i="19"/>
  <c r="JK24" i="19"/>
  <c r="JK26" i="19"/>
  <c r="JK28" i="19"/>
  <c r="JK30" i="19"/>
  <c r="JK32" i="19"/>
  <c r="JK34" i="19"/>
  <c r="JK36" i="19"/>
  <c r="JK38" i="19"/>
  <c r="JK40" i="19"/>
  <c r="JK42" i="19"/>
  <c r="JK44" i="19"/>
  <c r="JK46" i="19"/>
  <c r="IZ20" i="19"/>
  <c r="IZ22" i="19"/>
  <c r="IZ24" i="19"/>
  <c r="IZ26" i="19"/>
  <c r="IZ28" i="19"/>
  <c r="IZ30" i="19"/>
  <c r="IZ32" i="19"/>
  <c r="IZ34" i="19"/>
  <c r="IZ36" i="19"/>
  <c r="IZ38" i="19"/>
  <c r="IZ40" i="19"/>
  <c r="IZ42" i="19"/>
  <c r="IZ44" i="19"/>
  <c r="IZ46" i="19"/>
  <c r="IO20" i="19"/>
  <c r="IO22" i="19"/>
  <c r="IO24" i="19"/>
  <c r="IO26" i="19"/>
  <c r="IO28" i="19"/>
  <c r="IO30" i="19"/>
  <c r="IO32" i="19"/>
  <c r="IO34" i="19"/>
  <c r="IO36" i="19"/>
  <c r="IO38" i="19"/>
  <c r="KR19" i="19"/>
  <c r="JV19" i="19"/>
  <c r="IZ19" i="19"/>
  <c r="ID40" i="19"/>
  <c r="ID42" i="19"/>
  <c r="ID44" i="19"/>
  <c r="ID46" i="19"/>
  <c r="HS20" i="19"/>
  <c r="HS22" i="19"/>
  <c r="HS24" i="19"/>
  <c r="HS26" i="19"/>
  <c r="HS28" i="19"/>
  <c r="HS30" i="19"/>
  <c r="HS32" i="19"/>
  <c r="HS34" i="19"/>
  <c r="HS36" i="19"/>
  <c r="HS38" i="19"/>
  <c r="HS40" i="19"/>
  <c r="HS42" i="19"/>
  <c r="HS44" i="19"/>
  <c r="HS46" i="19"/>
  <c r="HH20" i="19"/>
  <c r="HH22" i="19"/>
  <c r="HH24" i="19"/>
  <c r="HH26" i="19"/>
  <c r="HH28" i="19"/>
  <c r="HH30" i="19"/>
  <c r="HH32" i="19"/>
  <c r="HH34" i="19"/>
  <c r="HH36" i="19"/>
  <c r="HH38" i="19"/>
  <c r="HH40" i="19"/>
  <c r="HH42" i="19"/>
  <c r="HH44" i="19"/>
  <c r="HH46" i="19"/>
  <c r="GW20" i="19"/>
  <c r="GW22" i="19"/>
  <c r="GW24" i="19"/>
  <c r="GW26" i="19"/>
  <c r="GW28" i="19"/>
  <c r="GW30" i="19"/>
  <c r="GW32" i="19"/>
  <c r="GW34" i="19"/>
  <c r="GW36" i="19"/>
  <c r="GW38" i="19"/>
  <c r="GW40" i="19"/>
  <c r="GW42" i="19"/>
  <c r="GW44" i="19"/>
  <c r="GW46" i="19"/>
  <c r="GL20" i="19"/>
  <c r="GL22" i="19"/>
  <c r="GL24" i="19"/>
  <c r="GL26" i="19"/>
  <c r="GL28" i="19"/>
  <c r="GL30" i="19"/>
  <c r="GL32" i="19"/>
  <c r="GL34" i="19"/>
  <c r="GL36" i="19"/>
  <c r="GL38" i="19"/>
  <c r="GL40" i="19"/>
  <c r="GL42" i="19"/>
  <c r="GL44" i="19"/>
  <c r="GL46" i="19"/>
  <c r="GA20" i="19"/>
  <c r="GA22" i="19"/>
  <c r="GA24" i="19"/>
  <c r="GA26" i="19"/>
  <c r="GA28" i="19"/>
  <c r="GA30" i="19"/>
  <c r="GA32" i="19"/>
  <c r="GA34" i="19"/>
  <c r="GA36" i="19"/>
  <c r="GA38" i="19"/>
  <c r="GA40" i="19"/>
  <c r="GA42" i="19"/>
  <c r="GA44" i="19"/>
  <c r="GA46" i="19"/>
  <c r="FP20" i="19"/>
  <c r="IO40" i="19"/>
  <c r="IO42" i="19"/>
  <c r="IO44" i="19"/>
  <c r="IO46" i="19"/>
  <c r="ID20" i="19"/>
  <c r="ID22" i="19"/>
  <c r="ID24" i="19"/>
  <c r="ID26" i="19"/>
  <c r="ID28" i="19"/>
  <c r="ID30" i="19"/>
  <c r="ID32" i="19"/>
  <c r="ID34" i="19"/>
  <c r="ID36" i="19"/>
  <c r="ID38" i="19"/>
  <c r="ID19" i="19"/>
  <c r="HH19" i="19"/>
  <c r="GL19" i="19"/>
  <c r="FP23" i="19"/>
  <c r="FP25" i="19"/>
  <c r="FP27" i="19"/>
  <c r="FP29" i="19"/>
  <c r="FP31" i="19"/>
  <c r="FP33" i="19"/>
  <c r="FP35" i="19"/>
  <c r="FP37" i="19"/>
  <c r="FP39" i="19"/>
  <c r="FP41" i="19"/>
  <c r="FP43" i="19"/>
  <c r="FP45" i="19"/>
  <c r="FP47" i="19"/>
  <c r="FE21" i="19"/>
  <c r="FE23" i="19"/>
  <c r="FE25" i="19"/>
  <c r="FE27" i="19"/>
  <c r="FE29" i="19"/>
  <c r="FE31" i="19"/>
  <c r="FE33" i="19"/>
  <c r="FE35" i="19"/>
  <c r="FE37" i="19"/>
  <c r="FE39" i="19"/>
  <c r="FE41" i="19"/>
  <c r="FE43" i="19"/>
  <c r="FE45" i="19"/>
  <c r="FE47" i="19"/>
  <c r="ET21" i="19"/>
  <c r="ET23" i="19"/>
  <c r="ET25" i="19"/>
  <c r="ET27" i="19"/>
  <c r="ET29" i="19"/>
  <c r="ET31" i="19"/>
  <c r="ET33" i="19"/>
  <c r="ET35" i="19"/>
  <c r="ET37" i="19"/>
  <c r="ET39" i="19"/>
  <c r="ET41" i="19"/>
  <c r="ET43" i="19"/>
  <c r="ET45" i="19"/>
  <c r="ET47" i="19"/>
  <c r="EI21" i="19"/>
  <c r="EI23" i="19"/>
  <c r="EI25" i="19"/>
  <c r="EI27" i="19"/>
  <c r="EI29" i="19"/>
  <c r="EI31" i="19"/>
  <c r="EI33" i="19"/>
  <c r="EI35" i="19"/>
  <c r="EI37" i="19"/>
  <c r="EI39" i="19"/>
  <c r="EI41" i="19"/>
  <c r="EI43" i="19"/>
  <c r="EI45" i="19"/>
  <c r="EI47" i="19"/>
  <c r="DX21" i="19"/>
  <c r="DX23" i="19"/>
  <c r="DX25" i="19"/>
  <c r="DX27" i="19"/>
  <c r="DX29" i="19"/>
  <c r="DX31" i="19"/>
  <c r="DX33" i="19"/>
  <c r="DX35" i="19"/>
  <c r="DX37" i="19"/>
  <c r="DX39" i="19"/>
  <c r="DX41" i="19"/>
  <c r="DX43" i="19"/>
  <c r="DX45" i="19"/>
  <c r="DX47" i="19"/>
  <c r="DM21" i="19"/>
  <c r="DM23" i="19"/>
  <c r="DM25" i="19"/>
  <c r="DM27" i="19"/>
  <c r="DM29" i="19"/>
  <c r="DM31" i="19"/>
  <c r="DM33" i="19"/>
  <c r="DM35" i="19"/>
  <c r="DM37" i="19"/>
  <c r="DM39" i="19"/>
  <c r="DM41" i="19"/>
  <c r="DM43" i="19"/>
  <c r="DM45" i="19"/>
  <c r="DM47" i="19"/>
  <c r="DB21" i="19"/>
  <c r="DB23" i="19"/>
  <c r="DB25" i="19"/>
  <c r="DB27" i="19"/>
  <c r="DB29" i="19"/>
  <c r="DB31" i="19"/>
  <c r="DB33" i="19"/>
  <c r="DB35" i="19"/>
  <c r="DB37" i="19"/>
  <c r="DB39" i="19"/>
  <c r="DB41" i="19"/>
  <c r="DB43" i="19"/>
  <c r="DB45" i="19"/>
  <c r="DB47" i="19"/>
  <c r="CQ21" i="19"/>
  <c r="CQ23" i="19"/>
  <c r="CQ25" i="19"/>
  <c r="CQ27" i="19"/>
  <c r="CQ29" i="19"/>
  <c r="CQ31" i="19"/>
  <c r="CQ33" i="19"/>
  <c r="CQ35" i="19"/>
  <c r="CQ37" i="19"/>
  <c r="CQ39" i="19"/>
  <c r="CQ41" i="19"/>
  <c r="CQ43" i="19"/>
  <c r="CQ45" i="19"/>
  <c r="CQ47" i="19"/>
  <c r="CF23" i="19"/>
  <c r="CF27" i="19"/>
  <c r="CF31" i="19"/>
  <c r="CF35" i="19"/>
  <c r="CF39" i="19"/>
  <c r="CF43" i="19"/>
  <c r="CF47" i="19"/>
  <c r="FP19" i="19"/>
  <c r="ET19" i="19"/>
  <c r="DX19" i="19"/>
  <c r="DB19" i="19"/>
  <c r="CF20" i="19"/>
  <c r="CF24" i="19"/>
  <c r="CF28" i="19"/>
  <c r="CF32" i="19"/>
  <c r="CF36" i="19"/>
  <c r="CF40" i="19"/>
  <c r="CF44" i="19"/>
  <c r="CF19" i="19"/>
  <c r="BT21" i="19"/>
  <c r="BT23" i="19"/>
  <c r="BT25" i="19"/>
  <c r="BT27" i="19"/>
  <c r="BT29" i="19"/>
  <c r="BT31" i="19"/>
  <c r="BT33" i="19"/>
  <c r="BT35" i="19"/>
  <c r="BT37" i="19"/>
  <c r="BT39" i="19"/>
  <c r="BT41" i="19"/>
  <c r="BT43" i="19"/>
  <c r="BT45" i="19"/>
  <c r="BT47" i="19"/>
  <c r="OU21" i="19"/>
  <c r="OU23" i="19"/>
  <c r="OU25" i="19"/>
  <c r="OU27" i="19"/>
  <c r="OU29" i="19"/>
  <c r="OU31" i="19"/>
  <c r="OU33" i="19"/>
  <c r="OU35" i="19"/>
  <c r="OU37" i="19"/>
  <c r="OU39" i="19"/>
  <c r="OU41" i="19"/>
  <c r="OU43" i="19"/>
  <c r="OU45" i="19"/>
  <c r="OU47" i="19"/>
  <c r="OJ21" i="19"/>
  <c r="OJ23" i="19"/>
  <c r="OJ25" i="19"/>
  <c r="OJ27" i="19"/>
  <c r="OJ29" i="19"/>
  <c r="OJ31" i="19"/>
  <c r="OJ33" i="19"/>
  <c r="OJ34" i="19"/>
  <c r="OJ36" i="19"/>
  <c r="OJ38" i="19"/>
  <c r="OJ40" i="19"/>
  <c r="OJ42" i="19"/>
  <c r="OJ44" i="19"/>
  <c r="OJ46" i="19"/>
  <c r="NY20" i="19"/>
  <c r="NY22" i="19"/>
  <c r="NY24" i="19"/>
  <c r="NY26" i="19"/>
  <c r="NY28" i="19"/>
  <c r="NY30" i="19"/>
  <c r="NY32" i="19"/>
  <c r="NY34" i="19"/>
  <c r="NY36" i="19"/>
  <c r="NY38" i="19"/>
  <c r="NY40" i="19"/>
  <c r="NY42" i="19"/>
  <c r="NY44" i="19"/>
  <c r="NY46" i="19"/>
  <c r="NN20" i="19"/>
  <c r="NN22" i="19"/>
  <c r="NN24" i="19"/>
  <c r="NN26" i="19"/>
  <c r="NN28" i="19"/>
  <c r="NN30" i="19"/>
  <c r="NN32" i="19"/>
  <c r="NN34" i="19"/>
  <c r="NN36" i="19"/>
  <c r="NN38" i="19"/>
  <c r="NN40" i="19"/>
  <c r="NN42" i="19"/>
  <c r="NN44" i="19"/>
  <c r="NN46" i="19"/>
  <c r="LV20" i="19"/>
  <c r="LV22" i="19"/>
  <c r="LV24" i="19"/>
  <c r="LV26" i="19"/>
  <c r="LV28" i="19"/>
  <c r="LV30" i="19"/>
  <c r="NY19" i="19"/>
  <c r="LV31" i="19"/>
  <c r="LV33" i="19"/>
  <c r="LV35" i="19"/>
  <c r="LV37" i="19"/>
  <c r="LV39" i="19"/>
  <c r="LV41" i="19"/>
  <c r="LV43" i="19"/>
  <c r="LV45" i="19"/>
  <c r="LV47" i="19"/>
  <c r="MG21" i="19"/>
  <c r="MG23" i="19"/>
  <c r="MG25" i="19"/>
  <c r="MG27" i="19"/>
  <c r="MG29" i="19"/>
  <c r="MG31" i="19"/>
  <c r="MG33" i="19"/>
  <c r="MG35" i="19"/>
  <c r="MG37" i="19"/>
  <c r="MG39" i="19"/>
  <c r="MG41" i="19"/>
  <c r="MG43" i="19"/>
  <c r="MG45" i="19"/>
  <c r="MG47" i="19"/>
  <c r="MR21" i="19"/>
  <c r="MR23" i="19"/>
  <c r="MR25" i="19"/>
  <c r="MR27" i="19"/>
  <c r="MR29" i="19"/>
  <c r="MR31" i="19"/>
  <c r="MR33" i="19"/>
  <c r="MR35" i="19"/>
  <c r="MR37" i="19"/>
  <c r="MR39" i="19"/>
  <c r="MR41" i="19"/>
  <c r="MR43" i="19"/>
  <c r="MR45" i="19"/>
  <c r="MR47" i="19"/>
  <c r="NC21" i="19"/>
  <c r="NC23" i="19"/>
  <c r="NC25" i="19"/>
  <c r="NC27" i="19"/>
  <c r="NC29" i="19"/>
  <c r="NC31" i="19"/>
  <c r="MR19" i="19"/>
  <c r="LV19" i="19"/>
  <c r="KZ19" i="19"/>
  <c r="NC32" i="19"/>
  <c r="NC34" i="19"/>
  <c r="NC36" i="19"/>
  <c r="NC38" i="19"/>
  <c r="NC40" i="19"/>
  <c r="NC42" i="19"/>
  <c r="NC44" i="19"/>
  <c r="NC46" i="19"/>
  <c r="KZ20" i="19"/>
  <c r="KZ22" i="19"/>
  <c r="KZ24" i="19"/>
  <c r="KZ26" i="19"/>
  <c r="KZ28" i="19"/>
  <c r="KZ30" i="19"/>
  <c r="KZ32" i="19"/>
  <c r="KZ34" i="19"/>
  <c r="KZ36" i="19"/>
  <c r="KZ38" i="19"/>
  <c r="KZ40" i="19"/>
  <c r="KZ42" i="19"/>
  <c r="KZ44" i="19"/>
  <c r="KZ46" i="19"/>
  <c r="KO20" i="19"/>
  <c r="KO22" i="19"/>
  <c r="KO24" i="19"/>
  <c r="KO26" i="19"/>
  <c r="KO28" i="19"/>
  <c r="KO30" i="19"/>
  <c r="KO32" i="19"/>
  <c r="KO34" i="19"/>
  <c r="KO36" i="19"/>
  <c r="KO38" i="19"/>
  <c r="KO40" i="19"/>
  <c r="KO42" i="19"/>
  <c r="KO44" i="19"/>
  <c r="KO46" i="19"/>
  <c r="KD20" i="19"/>
  <c r="KD22" i="19"/>
  <c r="KD24" i="19"/>
  <c r="KD19" i="19"/>
  <c r="JH19" i="19"/>
  <c r="KD26" i="19"/>
  <c r="KD28" i="19"/>
  <c r="KD30" i="19"/>
  <c r="KD32" i="19"/>
  <c r="KD34" i="19"/>
  <c r="KD36" i="19"/>
  <c r="KD38" i="19"/>
  <c r="KD40" i="19"/>
  <c r="KD42" i="19"/>
  <c r="KD44" i="19"/>
  <c r="KD46" i="19"/>
  <c r="JS20" i="19"/>
  <c r="JS22" i="19"/>
  <c r="JS24" i="19"/>
  <c r="JS26" i="19"/>
  <c r="JS28" i="19"/>
  <c r="JS30" i="19"/>
  <c r="JS32" i="19"/>
  <c r="JS34" i="19"/>
  <c r="JS36" i="19"/>
  <c r="JS38" i="19"/>
  <c r="JS40" i="19"/>
  <c r="JS42" i="19"/>
  <c r="JS44" i="19"/>
  <c r="JS46" i="19"/>
  <c r="JH20" i="19"/>
  <c r="JH22" i="19"/>
  <c r="JH24" i="19"/>
  <c r="JH26" i="19"/>
  <c r="JH28" i="19"/>
  <c r="JH30" i="19"/>
  <c r="JH32" i="19"/>
  <c r="JH34" i="19"/>
  <c r="JH36" i="19"/>
  <c r="JH38" i="19"/>
  <c r="JH40" i="19"/>
  <c r="JH42" i="19"/>
  <c r="JH44" i="19"/>
  <c r="JH46" i="19"/>
  <c r="IW20" i="19"/>
  <c r="IW22" i="19"/>
  <c r="IW24" i="19"/>
  <c r="IW26" i="19"/>
  <c r="IW28" i="19"/>
  <c r="IW30" i="19"/>
  <c r="IW32" i="19"/>
  <c r="IW34" i="19"/>
  <c r="IW36" i="19"/>
  <c r="IW38" i="19"/>
  <c r="IW40" i="19"/>
  <c r="IW42" i="19"/>
  <c r="IW44" i="19"/>
  <c r="IW46" i="19"/>
  <c r="IL20" i="19"/>
  <c r="IL22" i="19"/>
  <c r="IL24" i="19"/>
  <c r="IL26" i="19"/>
  <c r="IL28" i="19"/>
  <c r="IL30" i="19"/>
  <c r="IL32" i="19"/>
  <c r="IL34" i="19"/>
  <c r="IL36" i="19"/>
  <c r="IL38" i="19"/>
  <c r="IL40" i="19"/>
  <c r="IL42" i="19"/>
  <c r="IL44" i="19"/>
  <c r="IL46" i="19"/>
  <c r="IA20" i="19"/>
  <c r="IA22" i="19"/>
  <c r="IA24" i="19"/>
  <c r="IA26" i="19"/>
  <c r="IA28" i="19"/>
  <c r="IA30" i="19"/>
  <c r="IA32" i="19"/>
  <c r="IA34" i="19"/>
  <c r="IA36" i="19"/>
  <c r="IA38" i="19"/>
  <c r="IA40" i="19"/>
  <c r="IA19" i="19"/>
  <c r="HE19" i="19"/>
  <c r="GI19" i="19"/>
  <c r="IA41" i="19"/>
  <c r="IA43" i="19"/>
  <c r="IA45" i="19"/>
  <c r="IA47" i="19"/>
  <c r="HP21" i="19"/>
  <c r="HP23" i="19"/>
  <c r="HP25" i="19"/>
  <c r="HP27" i="19"/>
  <c r="HP29" i="19"/>
  <c r="HP31" i="19"/>
  <c r="HP33" i="19"/>
  <c r="HP35" i="19"/>
  <c r="HP37" i="19"/>
  <c r="HP39" i="19"/>
  <c r="HP41" i="19"/>
  <c r="HP43" i="19"/>
  <c r="HP45" i="19"/>
  <c r="HP47" i="19"/>
  <c r="HE21" i="19"/>
  <c r="HE23" i="19"/>
  <c r="HE25" i="19"/>
  <c r="HE27" i="19"/>
  <c r="HE29" i="19"/>
  <c r="HE31" i="19"/>
  <c r="HE33" i="19"/>
  <c r="HE35" i="19"/>
  <c r="HE37" i="19"/>
  <c r="HE39" i="19"/>
  <c r="HE41" i="19"/>
  <c r="HE43" i="19"/>
  <c r="HE45" i="19"/>
  <c r="HE47" i="19"/>
  <c r="GT21" i="19"/>
  <c r="GT23" i="19"/>
  <c r="GT25" i="19"/>
  <c r="GT27" i="19"/>
  <c r="GT29" i="19"/>
  <c r="GT31" i="19"/>
  <c r="GT33" i="19"/>
  <c r="GT35" i="19"/>
  <c r="GT37" i="19"/>
  <c r="GT39" i="19"/>
  <c r="GT41" i="19"/>
  <c r="GT43" i="19"/>
  <c r="GT45" i="19"/>
  <c r="GT47" i="19"/>
  <c r="GI21" i="19"/>
  <c r="GI23" i="19"/>
  <c r="GI25" i="19"/>
  <c r="GI27" i="19"/>
  <c r="GI29" i="19"/>
  <c r="GI31" i="19"/>
  <c r="GI33" i="19"/>
  <c r="GI35" i="19"/>
  <c r="GI37" i="19"/>
  <c r="GI39" i="19"/>
  <c r="GI41" i="19"/>
  <c r="GI43" i="19"/>
  <c r="GI45" i="19"/>
  <c r="GI47" i="19"/>
  <c r="FX21" i="19"/>
  <c r="FX23" i="19"/>
  <c r="FX25" i="19"/>
  <c r="FX27" i="19"/>
  <c r="FX29" i="19"/>
  <c r="FX31" i="19"/>
  <c r="FX33" i="19"/>
  <c r="FX35" i="19"/>
  <c r="FX37" i="19"/>
  <c r="FX39" i="19"/>
  <c r="FX41" i="19"/>
  <c r="FX43" i="19"/>
  <c r="FX45" i="19"/>
  <c r="FX47" i="19"/>
  <c r="FM21" i="19"/>
  <c r="FM23" i="19"/>
  <c r="FB19" i="19"/>
  <c r="EF19" i="19"/>
  <c r="DJ19" i="19"/>
  <c r="CN19" i="19"/>
  <c r="CC22" i="19"/>
  <c r="CC26" i="19"/>
  <c r="CC30" i="19"/>
  <c r="CC34" i="19"/>
  <c r="CC38" i="19"/>
  <c r="CC42" i="19"/>
  <c r="CC46" i="19"/>
  <c r="BQ19" i="19"/>
  <c r="FM25" i="19"/>
  <c r="FM27" i="19"/>
  <c r="FM29" i="19"/>
  <c r="FM31" i="19"/>
  <c r="FM33" i="19"/>
  <c r="FM35" i="19"/>
  <c r="FM37" i="19"/>
  <c r="FM39" i="19"/>
  <c r="FM41" i="19"/>
  <c r="FM43" i="19"/>
  <c r="FM45" i="19"/>
  <c r="FM47" i="19"/>
  <c r="FB21" i="19"/>
  <c r="FB23" i="19"/>
  <c r="FB25" i="19"/>
  <c r="FB27" i="19"/>
  <c r="FB29" i="19"/>
  <c r="FB31" i="19"/>
  <c r="FB33" i="19"/>
  <c r="FB35" i="19"/>
  <c r="FB37" i="19"/>
  <c r="FB39" i="19"/>
  <c r="FB41" i="19"/>
  <c r="FB43" i="19"/>
  <c r="FB45" i="19"/>
  <c r="FB47" i="19"/>
  <c r="EQ21" i="19"/>
  <c r="EQ23" i="19"/>
  <c r="EQ25" i="19"/>
  <c r="EQ27" i="19"/>
  <c r="EQ29" i="19"/>
  <c r="EQ31" i="19"/>
  <c r="EQ33" i="19"/>
  <c r="EQ35" i="19"/>
  <c r="EQ37" i="19"/>
  <c r="EQ39" i="19"/>
  <c r="EQ41" i="19"/>
  <c r="EQ43" i="19"/>
  <c r="EQ45" i="19"/>
  <c r="EQ47" i="19"/>
  <c r="EF21" i="19"/>
  <c r="EF23" i="19"/>
  <c r="EF25" i="19"/>
  <c r="EF27" i="19"/>
  <c r="EF29" i="19"/>
  <c r="EF31" i="19"/>
  <c r="EF33" i="19"/>
  <c r="EF35" i="19"/>
  <c r="EF37" i="19"/>
  <c r="EF39" i="19"/>
  <c r="EF41" i="19"/>
  <c r="EF43" i="19"/>
  <c r="EF45" i="19"/>
  <c r="EF47" i="19"/>
  <c r="DU21" i="19"/>
  <c r="DU23" i="19"/>
  <c r="DU25" i="19"/>
  <c r="DU27" i="19"/>
  <c r="DU29" i="19"/>
  <c r="DU31" i="19"/>
  <c r="DU33" i="19"/>
  <c r="DU35" i="19"/>
  <c r="DU37" i="19"/>
  <c r="DU39" i="19"/>
  <c r="DU41" i="19"/>
  <c r="DU43" i="19"/>
  <c r="DU45" i="19"/>
  <c r="DU47" i="19"/>
  <c r="DJ21" i="19"/>
  <c r="DJ23" i="19"/>
  <c r="DJ25" i="19"/>
  <c r="DJ27" i="19"/>
  <c r="DJ29" i="19"/>
  <c r="DJ31" i="19"/>
  <c r="DJ33" i="19"/>
  <c r="DJ35" i="19"/>
  <c r="DJ37" i="19"/>
  <c r="DJ39" i="19"/>
  <c r="DJ41" i="19"/>
  <c r="DJ43" i="19"/>
  <c r="DJ45" i="19"/>
  <c r="DJ47" i="19"/>
  <c r="CY21" i="19"/>
  <c r="CY23" i="19"/>
  <c r="CY25" i="19"/>
  <c r="CY27" i="19"/>
  <c r="CY29" i="19"/>
  <c r="CY31" i="19"/>
  <c r="CY33" i="19"/>
  <c r="CY35" i="19"/>
  <c r="CY37" i="19"/>
  <c r="CY39" i="19"/>
  <c r="CY41" i="19"/>
  <c r="CY43" i="19"/>
  <c r="CY45" i="19"/>
  <c r="CY47" i="19"/>
  <c r="CN21" i="19"/>
  <c r="CN23" i="19"/>
  <c r="CN25" i="19"/>
  <c r="CN27" i="19"/>
  <c r="CN29" i="19"/>
  <c r="CN31" i="19"/>
  <c r="CN33" i="19"/>
  <c r="CN35" i="19"/>
  <c r="CN37" i="19"/>
  <c r="CN39" i="19"/>
  <c r="CN41" i="19"/>
  <c r="CN43" i="19"/>
  <c r="CN45" i="19"/>
  <c r="CN47" i="19"/>
  <c r="CC23" i="19"/>
  <c r="CC27" i="19"/>
  <c r="CC31" i="19"/>
  <c r="CC35" i="19"/>
  <c r="CC39" i="19"/>
  <c r="CC43" i="19"/>
  <c r="CC47" i="19"/>
  <c r="BQ21" i="19"/>
  <c r="BQ23" i="19"/>
  <c r="BQ25" i="19"/>
  <c r="BQ27" i="19"/>
  <c r="BQ29" i="19"/>
  <c r="BQ31" i="19"/>
  <c r="BQ33" i="19"/>
  <c r="BQ35" i="19"/>
  <c r="BQ37" i="19"/>
  <c r="BQ39" i="19"/>
  <c r="BQ41" i="19"/>
  <c r="BQ43" i="19"/>
  <c r="BQ45" i="19"/>
  <c r="BQ47" i="19"/>
  <c r="OU20" i="19"/>
  <c r="OU22" i="19"/>
  <c r="OU24" i="19"/>
  <c r="OU26" i="19"/>
  <c r="OU28" i="19"/>
  <c r="OU30" i="19"/>
  <c r="OU32" i="19"/>
  <c r="OU34" i="19"/>
  <c r="OU36" i="19"/>
  <c r="OU38" i="19"/>
  <c r="OU40" i="19"/>
  <c r="OU42" i="19"/>
  <c r="OU44" i="19"/>
  <c r="OU46" i="19"/>
  <c r="OJ20" i="19"/>
  <c r="OJ22" i="19"/>
  <c r="OJ24" i="19"/>
  <c r="OJ26" i="19"/>
  <c r="OJ28" i="19"/>
  <c r="OJ30" i="19"/>
  <c r="OJ32" i="19"/>
  <c r="OU19" i="19"/>
  <c r="OJ35" i="19"/>
  <c r="OJ37" i="19"/>
  <c r="OJ39" i="19"/>
  <c r="OJ41" i="19"/>
  <c r="OJ43" i="19"/>
  <c r="OJ45" i="19"/>
  <c r="OJ47" i="19"/>
  <c r="NY21" i="19"/>
  <c r="NY23" i="19"/>
  <c r="NY25" i="19"/>
  <c r="NY27" i="19"/>
  <c r="NY29" i="19"/>
  <c r="NY31" i="19"/>
  <c r="NY33" i="19"/>
  <c r="NY35" i="19"/>
  <c r="NY37" i="19"/>
  <c r="NY39" i="19"/>
  <c r="NY41" i="19"/>
  <c r="NY43" i="19"/>
  <c r="NY45" i="19"/>
  <c r="NY47" i="19"/>
  <c r="NN21" i="19"/>
  <c r="NN23" i="19"/>
  <c r="NN25" i="19"/>
  <c r="NN27" i="19"/>
  <c r="NN29" i="19"/>
  <c r="NN31" i="19"/>
  <c r="NN33" i="19"/>
  <c r="NN35" i="19"/>
  <c r="NN37" i="19"/>
  <c r="NN39" i="19"/>
  <c r="NN41" i="19"/>
  <c r="NN43" i="19"/>
  <c r="NN45" i="19"/>
  <c r="NN47" i="19"/>
  <c r="LV21" i="19"/>
  <c r="LV23" i="19"/>
  <c r="LV25" i="19"/>
  <c r="LV27" i="19"/>
  <c r="LV29" i="19"/>
  <c r="OJ19" i="19"/>
  <c r="NN19" i="19"/>
  <c r="LV32" i="19"/>
  <c r="LV34" i="19"/>
  <c r="LV36" i="19"/>
  <c r="LV38" i="19"/>
  <c r="LV40" i="19"/>
  <c r="LV42" i="19"/>
  <c r="LV44" i="19"/>
  <c r="LV46" i="19"/>
  <c r="MG20" i="19"/>
  <c r="MG22" i="19"/>
  <c r="MG24" i="19"/>
  <c r="MG26" i="19"/>
  <c r="MG28" i="19"/>
  <c r="MG30" i="19"/>
  <c r="MG32" i="19"/>
  <c r="MG34" i="19"/>
  <c r="MG36" i="19"/>
  <c r="MG38" i="19"/>
  <c r="MG40" i="19"/>
  <c r="MG42" i="19"/>
  <c r="MG44" i="19"/>
  <c r="MG46" i="19"/>
  <c r="MR20" i="19"/>
  <c r="MR22" i="19"/>
  <c r="MR24" i="19"/>
  <c r="MR26" i="19"/>
  <c r="MR28" i="19"/>
  <c r="MR30" i="19"/>
  <c r="MR32" i="19"/>
  <c r="MR34" i="19"/>
  <c r="MR36" i="19"/>
  <c r="MR38" i="19"/>
  <c r="MR40" i="19"/>
  <c r="MR42" i="19"/>
  <c r="MR44" i="19"/>
  <c r="MR46" i="19"/>
  <c r="NC20" i="19"/>
  <c r="NC22" i="19"/>
  <c r="NC24" i="19"/>
  <c r="NC26" i="19"/>
  <c r="NC28" i="19"/>
  <c r="NC30" i="19"/>
  <c r="NC19" i="19"/>
  <c r="MG19" i="19"/>
  <c r="LK19" i="19"/>
  <c r="KO19" i="19"/>
  <c r="NC33" i="19"/>
  <c r="NC35" i="19"/>
  <c r="NC37" i="19"/>
  <c r="NC39" i="19"/>
  <c r="NC41" i="19"/>
  <c r="NC43" i="19"/>
  <c r="NC45" i="19"/>
  <c r="NC47" i="19"/>
  <c r="KZ21" i="19"/>
  <c r="KZ23" i="19"/>
  <c r="KZ25" i="19"/>
  <c r="KZ27" i="19"/>
  <c r="KZ29" i="19"/>
  <c r="KZ31" i="19"/>
  <c r="KZ33" i="19"/>
  <c r="KZ35" i="19"/>
  <c r="KZ37" i="19"/>
  <c r="KZ39" i="19"/>
  <c r="KZ41" i="19"/>
  <c r="KZ43" i="19"/>
  <c r="KZ45" i="19"/>
  <c r="KZ47" i="19"/>
  <c r="KO21" i="19"/>
  <c r="KO23" i="19"/>
  <c r="KO25" i="19"/>
  <c r="KO27" i="19"/>
  <c r="KO29" i="19"/>
  <c r="KO31" i="19"/>
  <c r="KO33" i="19"/>
  <c r="KO35" i="19"/>
  <c r="KO37" i="19"/>
  <c r="KO39" i="19"/>
  <c r="KO41" i="19"/>
  <c r="KO43" i="19"/>
  <c r="KO45" i="19"/>
  <c r="KO47" i="19"/>
  <c r="KD21" i="19"/>
  <c r="KD23" i="19"/>
  <c r="KD25" i="19"/>
  <c r="JS19" i="19"/>
  <c r="IW19" i="19"/>
  <c r="KD27" i="19"/>
  <c r="KD29" i="19"/>
  <c r="KD31" i="19"/>
  <c r="KD33" i="19"/>
  <c r="KD35" i="19"/>
  <c r="KD37" i="19"/>
  <c r="KD39" i="19"/>
  <c r="KD41" i="19"/>
  <c r="KD43" i="19"/>
  <c r="KD45" i="19"/>
  <c r="KD47" i="19"/>
  <c r="JS21" i="19"/>
  <c r="JS23" i="19"/>
  <c r="JS25" i="19"/>
  <c r="JS27" i="19"/>
  <c r="JS29" i="19"/>
  <c r="JS31" i="19"/>
  <c r="JS33" i="19"/>
  <c r="JS35" i="19"/>
  <c r="JS37" i="19"/>
  <c r="JS39" i="19"/>
  <c r="JS41" i="19"/>
  <c r="JS43" i="19"/>
  <c r="JS45" i="19"/>
  <c r="JS47" i="19"/>
  <c r="JH21" i="19"/>
  <c r="JH23" i="19"/>
  <c r="JH25" i="19"/>
  <c r="JH27" i="19"/>
  <c r="JH29" i="19"/>
  <c r="JH31" i="19"/>
  <c r="JH33" i="19"/>
  <c r="JH35" i="19"/>
  <c r="JH37" i="19"/>
  <c r="JH39" i="19"/>
  <c r="JH41" i="19"/>
  <c r="JH43" i="19"/>
  <c r="JH45" i="19"/>
  <c r="JH47" i="19"/>
  <c r="IW21" i="19"/>
  <c r="IW23" i="19"/>
  <c r="IW25" i="19"/>
  <c r="IW27" i="19"/>
  <c r="IW29" i="19"/>
  <c r="IW31" i="19"/>
  <c r="IW33" i="19"/>
  <c r="IW35" i="19"/>
  <c r="IW37" i="19"/>
  <c r="IW39" i="19"/>
  <c r="IW41" i="19"/>
  <c r="IW43" i="19"/>
  <c r="IW45" i="19"/>
  <c r="IW47" i="19"/>
  <c r="IL21" i="19"/>
  <c r="IL23" i="19"/>
  <c r="IL25" i="19"/>
  <c r="IL27" i="19"/>
  <c r="IL29" i="19"/>
  <c r="IL31" i="19"/>
  <c r="IL33" i="19"/>
  <c r="IL35" i="19"/>
  <c r="IL37" i="19"/>
  <c r="IL39" i="19"/>
  <c r="IL41" i="19"/>
  <c r="IL43" i="19"/>
  <c r="IL45" i="19"/>
  <c r="IL47" i="19"/>
  <c r="IA21" i="19"/>
  <c r="IA23" i="19"/>
  <c r="IA25" i="19"/>
  <c r="IA27" i="19"/>
  <c r="IA29" i="19"/>
  <c r="IA31" i="19"/>
  <c r="IA33" i="19"/>
  <c r="IA35" i="19"/>
  <c r="IA37" i="19"/>
  <c r="IA39" i="19"/>
  <c r="IL19" i="19"/>
  <c r="HP19" i="19"/>
  <c r="GT19" i="19"/>
  <c r="FX19" i="19"/>
  <c r="IA42" i="19"/>
  <c r="IA44" i="19"/>
  <c r="IA46" i="19"/>
  <c r="HP20" i="19"/>
  <c r="HP22" i="19"/>
  <c r="HP24" i="19"/>
  <c r="HP26" i="19"/>
  <c r="HP28" i="19"/>
  <c r="HP30" i="19"/>
  <c r="HP32" i="19"/>
  <c r="HP34" i="19"/>
  <c r="HP36" i="19"/>
  <c r="HP38" i="19"/>
  <c r="HP40" i="19"/>
  <c r="HP42" i="19"/>
  <c r="HP44" i="19"/>
  <c r="HP46" i="19"/>
  <c r="HE20" i="19"/>
  <c r="HE22" i="19"/>
  <c r="HE24" i="19"/>
  <c r="HE26" i="19"/>
  <c r="HE28" i="19"/>
  <c r="HE30" i="19"/>
  <c r="HE32" i="19"/>
  <c r="HE34" i="19"/>
  <c r="HE36" i="19"/>
  <c r="HE38" i="19"/>
  <c r="HE40" i="19"/>
  <c r="HE42" i="19"/>
  <c r="HE44" i="19"/>
  <c r="HE46" i="19"/>
  <c r="GT20" i="19"/>
  <c r="GT22" i="19"/>
  <c r="GT24" i="19"/>
  <c r="GT26" i="19"/>
  <c r="GT28" i="19"/>
  <c r="GT30" i="19"/>
  <c r="GT32" i="19"/>
  <c r="GT34" i="19"/>
  <c r="GT36" i="19"/>
  <c r="GT38" i="19"/>
  <c r="GT40" i="19"/>
  <c r="GT42" i="19"/>
  <c r="GT44" i="19"/>
  <c r="GT46" i="19"/>
  <c r="GI20" i="19"/>
  <c r="GI22" i="19"/>
  <c r="GI24" i="19"/>
  <c r="GI26" i="19"/>
  <c r="GI28" i="19"/>
  <c r="GI30" i="19"/>
  <c r="GI32" i="19"/>
  <c r="GI34" i="19"/>
  <c r="GI36" i="19"/>
  <c r="GI38" i="19"/>
  <c r="GI40" i="19"/>
  <c r="GI42" i="19"/>
  <c r="GI44" i="19"/>
  <c r="GI46" i="19"/>
  <c r="FX20" i="19"/>
  <c r="FX22" i="19"/>
  <c r="FX24" i="19"/>
  <c r="FX26" i="19"/>
  <c r="FX28" i="19"/>
  <c r="FX30" i="19"/>
  <c r="FX32" i="19"/>
  <c r="FX34" i="19"/>
  <c r="FX36" i="19"/>
  <c r="FX38" i="19"/>
  <c r="FX40" i="19"/>
  <c r="FX42" i="19"/>
  <c r="FX44" i="19"/>
  <c r="FX46" i="19"/>
  <c r="FM20" i="19"/>
  <c r="FM22" i="19"/>
  <c r="FM19" i="19"/>
  <c r="EQ19" i="19"/>
  <c r="DU19" i="19"/>
  <c r="CY19" i="19"/>
  <c r="CC20" i="19"/>
  <c r="CC24" i="19"/>
  <c r="CC28" i="19"/>
  <c r="CC32" i="19"/>
  <c r="CC36" i="19"/>
  <c r="CC40" i="19"/>
  <c r="CC44" i="19"/>
  <c r="CC19" i="19"/>
  <c r="FM24" i="19"/>
  <c r="FM26" i="19"/>
  <c r="FM28" i="19"/>
  <c r="FM30" i="19"/>
  <c r="FM32" i="19"/>
  <c r="FM34" i="19"/>
  <c r="FM36" i="19"/>
  <c r="FM38" i="19"/>
  <c r="FM40" i="19"/>
  <c r="FM42" i="19"/>
  <c r="FM44" i="19"/>
  <c r="FM46" i="19"/>
  <c r="FB20" i="19"/>
  <c r="FB22" i="19"/>
  <c r="FB24" i="19"/>
  <c r="FB26" i="19"/>
  <c r="FB28" i="19"/>
  <c r="FB30" i="19"/>
  <c r="FB32" i="19"/>
  <c r="FB34" i="19"/>
  <c r="FB36" i="19"/>
  <c r="FB38" i="19"/>
  <c r="FB40" i="19"/>
  <c r="FB42" i="19"/>
  <c r="FB44" i="19"/>
  <c r="FB46" i="19"/>
  <c r="EQ20" i="19"/>
  <c r="EQ22" i="19"/>
  <c r="EQ24" i="19"/>
  <c r="EQ26" i="19"/>
  <c r="EQ28" i="19"/>
  <c r="EQ30" i="19"/>
  <c r="EQ32" i="19"/>
  <c r="EQ34" i="19"/>
  <c r="EQ36" i="19"/>
  <c r="EQ38" i="19"/>
  <c r="EQ40" i="19"/>
  <c r="EQ42" i="19"/>
  <c r="EQ44" i="19"/>
  <c r="EQ46" i="19"/>
  <c r="EF20" i="19"/>
  <c r="EF22" i="19"/>
  <c r="EF24" i="19"/>
  <c r="EF26" i="19"/>
  <c r="EF28" i="19"/>
  <c r="EF30" i="19"/>
  <c r="EF32" i="19"/>
  <c r="EF34" i="19"/>
  <c r="EF36" i="19"/>
  <c r="EF38" i="19"/>
  <c r="EF40" i="19"/>
  <c r="EF42" i="19"/>
  <c r="EF44" i="19"/>
  <c r="EF46" i="19"/>
  <c r="DU20" i="19"/>
  <c r="DU22" i="19"/>
  <c r="DU24" i="19"/>
  <c r="DU26" i="19"/>
  <c r="DU28" i="19"/>
  <c r="DU30" i="19"/>
  <c r="DU32" i="19"/>
  <c r="DU34" i="19"/>
  <c r="DU36" i="19"/>
  <c r="DU38" i="19"/>
  <c r="DU40" i="19"/>
  <c r="DU42" i="19"/>
  <c r="DU44" i="19"/>
  <c r="DU46" i="19"/>
  <c r="DJ20" i="19"/>
  <c r="DJ22" i="19"/>
  <c r="DJ24" i="19"/>
  <c r="DJ26" i="19"/>
  <c r="DJ28" i="19"/>
  <c r="DJ30" i="19"/>
  <c r="DJ32" i="19"/>
  <c r="DJ34" i="19"/>
  <c r="DJ36" i="19"/>
  <c r="DJ38" i="19"/>
  <c r="DJ40" i="19"/>
  <c r="DJ42" i="19"/>
  <c r="DJ44" i="19"/>
  <c r="DJ46" i="19"/>
  <c r="CY20" i="19"/>
  <c r="CY22" i="19"/>
  <c r="CY24" i="19"/>
  <c r="CY26" i="19"/>
  <c r="CY28" i="19"/>
  <c r="CY30" i="19"/>
  <c r="CY32" i="19"/>
  <c r="CY34" i="19"/>
  <c r="CY36" i="19"/>
  <c r="CY38" i="19"/>
  <c r="CY40" i="19"/>
  <c r="CY42" i="19"/>
  <c r="CY44" i="19"/>
  <c r="CY46" i="19"/>
  <c r="CN20" i="19"/>
  <c r="CN22" i="19"/>
  <c r="CN24" i="19"/>
  <c r="CN26" i="19"/>
  <c r="CN28" i="19"/>
  <c r="CN30" i="19"/>
  <c r="CN32" i="19"/>
  <c r="CN34" i="19"/>
  <c r="CN36" i="19"/>
  <c r="CN38" i="19"/>
  <c r="CN40" i="19"/>
  <c r="CN42" i="19"/>
  <c r="CN44" i="19"/>
  <c r="CN46" i="19"/>
  <c r="CC21" i="19"/>
  <c r="CC25" i="19"/>
  <c r="CC29" i="19"/>
  <c r="CC33" i="19"/>
  <c r="CC37" i="19"/>
  <c r="CC41" i="19"/>
  <c r="CC45" i="19"/>
  <c r="BQ20" i="19"/>
  <c r="BQ22" i="19"/>
  <c r="BQ24" i="19"/>
  <c r="BQ26" i="19"/>
  <c r="BQ28" i="19"/>
  <c r="BQ30" i="19"/>
  <c r="BQ32" i="19"/>
  <c r="BQ34" i="19"/>
  <c r="BQ36" i="19"/>
  <c r="BQ38" i="19"/>
  <c r="BQ40" i="19"/>
  <c r="BQ42" i="19"/>
  <c r="BQ44" i="19"/>
  <c r="BQ46" i="19"/>
  <c r="OV20" i="19"/>
  <c r="OV22" i="19"/>
  <c r="OV24" i="19"/>
  <c r="OV26" i="19"/>
  <c r="OV28" i="19"/>
  <c r="OV30" i="19"/>
  <c r="OV32" i="19"/>
  <c r="OV34" i="19"/>
  <c r="OV36" i="19"/>
  <c r="OV38" i="19"/>
  <c r="OV40" i="19"/>
  <c r="OV41" i="19"/>
  <c r="OV43" i="19"/>
  <c r="OV45" i="19"/>
  <c r="OV47" i="19"/>
  <c r="OK21" i="19"/>
  <c r="OK23" i="19"/>
  <c r="OK25" i="19"/>
  <c r="OK27" i="19"/>
  <c r="OK29" i="19"/>
  <c r="OK31" i="19"/>
  <c r="OK33" i="19"/>
  <c r="OK35" i="19"/>
  <c r="OK37" i="19"/>
  <c r="OK39" i="19"/>
  <c r="OK41" i="19"/>
  <c r="OK43" i="19"/>
  <c r="OK45" i="19"/>
  <c r="OK47" i="19"/>
  <c r="NZ21" i="19"/>
  <c r="NZ23" i="19"/>
  <c r="NZ25" i="19"/>
  <c r="NZ27" i="19"/>
  <c r="NZ29" i="19"/>
  <c r="NZ31" i="19"/>
  <c r="NZ33" i="19"/>
  <c r="NZ35" i="19"/>
  <c r="NZ37" i="19"/>
  <c r="NZ39" i="19"/>
  <c r="NZ41" i="19"/>
  <c r="NZ43" i="19"/>
  <c r="NZ45" i="19"/>
  <c r="NZ47" i="19"/>
  <c r="NZ19" i="19"/>
  <c r="NO20" i="19"/>
  <c r="NO22" i="19"/>
  <c r="NO24" i="19"/>
  <c r="NO26" i="19"/>
  <c r="NO28" i="19"/>
  <c r="NO30" i="19"/>
  <c r="NO32" i="19"/>
  <c r="NO34" i="19"/>
  <c r="NO36" i="19"/>
  <c r="NO38" i="19"/>
  <c r="NO40" i="19"/>
  <c r="NO42" i="19"/>
  <c r="NO44" i="19"/>
  <c r="NO46" i="19"/>
  <c r="LW20" i="19"/>
  <c r="LW22" i="19"/>
  <c r="LW24" i="19"/>
  <c r="LW26" i="19"/>
  <c r="LW28" i="19"/>
  <c r="LW30" i="19"/>
  <c r="LW32" i="19"/>
  <c r="LW34" i="19"/>
  <c r="LW36" i="19"/>
  <c r="LW38" i="19"/>
  <c r="LW40" i="19"/>
  <c r="LW42" i="19"/>
  <c r="LW44" i="19"/>
  <c r="LW46" i="19"/>
  <c r="MH20" i="19"/>
  <c r="MH22" i="19"/>
  <c r="MH24" i="19"/>
  <c r="MH26" i="19"/>
  <c r="MH28" i="19"/>
  <c r="MH30" i="19"/>
  <c r="MH32" i="19"/>
  <c r="MH34" i="19"/>
  <c r="MH36" i="19"/>
  <c r="MH38" i="19"/>
  <c r="MH40" i="19"/>
  <c r="MH42" i="19"/>
  <c r="MH44" i="19"/>
  <c r="MH46" i="19"/>
  <c r="MS20" i="19"/>
  <c r="MS22" i="19"/>
  <c r="MS24" i="19"/>
  <c r="MS26" i="19"/>
  <c r="MS28" i="19"/>
  <c r="MS30" i="19"/>
  <c r="MS32" i="19"/>
  <c r="MS34" i="19"/>
  <c r="MS36" i="19"/>
  <c r="MS38" i="19"/>
  <c r="MS40" i="19"/>
  <c r="MS42" i="19"/>
  <c r="MS44" i="19"/>
  <c r="MS46" i="19"/>
  <c r="ND20" i="19"/>
  <c r="ND22" i="19"/>
  <c r="ND24" i="19"/>
  <c r="ND26" i="19"/>
  <c r="ND28" i="19"/>
  <c r="ND30" i="19"/>
  <c r="ND32" i="19"/>
  <c r="ND34" i="19"/>
  <c r="ND36" i="19"/>
  <c r="ND38" i="19"/>
  <c r="ND40" i="19"/>
  <c r="ND42" i="19"/>
  <c r="ND44" i="19"/>
  <c r="ND46" i="19"/>
  <c r="LA20" i="19"/>
  <c r="LA22" i="19"/>
  <c r="LA24" i="19"/>
  <c r="LA26" i="19"/>
  <c r="LA28" i="19"/>
  <c r="LA30" i="19"/>
  <c r="LA32" i="19"/>
  <c r="LA34" i="19"/>
  <c r="LA36" i="19"/>
  <c r="LA38" i="19"/>
  <c r="LA40" i="19"/>
  <c r="LA42" i="19"/>
  <c r="LA44" i="19"/>
  <c r="LA46" i="19"/>
  <c r="KP20" i="19"/>
  <c r="KP22" i="19"/>
  <c r="KP24" i="19"/>
  <c r="KP26" i="19"/>
  <c r="KP28" i="19"/>
  <c r="KP30" i="19"/>
  <c r="KP32" i="19"/>
  <c r="KP34" i="19"/>
  <c r="KP36" i="19"/>
  <c r="KP38" i="19"/>
  <c r="KP40" i="19"/>
  <c r="KP42" i="19"/>
  <c r="KP44" i="19"/>
  <c r="KP46" i="19"/>
  <c r="KE20" i="19"/>
  <c r="KE22" i="19"/>
  <c r="KE24" i="19"/>
  <c r="ND19" i="19"/>
  <c r="MH19" i="19"/>
  <c r="LL19" i="19"/>
  <c r="KP19" i="19"/>
  <c r="KE27" i="19"/>
  <c r="KE29" i="19"/>
  <c r="KE31" i="19"/>
  <c r="KE33" i="19"/>
  <c r="KE35" i="19"/>
  <c r="KE37" i="19"/>
  <c r="KE39" i="19"/>
  <c r="KE41" i="19"/>
  <c r="KE43" i="19"/>
  <c r="KE45" i="19"/>
  <c r="KE47" i="19"/>
  <c r="JT21" i="19"/>
  <c r="JT23" i="19"/>
  <c r="JT25" i="19"/>
  <c r="JT27" i="19"/>
  <c r="JT29" i="19"/>
  <c r="JT31" i="19"/>
  <c r="JT33" i="19"/>
  <c r="JT35" i="19"/>
  <c r="JT37" i="19"/>
  <c r="JT39" i="19"/>
  <c r="JT41" i="19"/>
  <c r="JT43" i="19"/>
  <c r="JT45" i="19"/>
  <c r="JT47" i="19"/>
  <c r="JI21" i="19"/>
  <c r="JI23" i="19"/>
  <c r="JI25" i="19"/>
  <c r="JI27" i="19"/>
  <c r="JI29" i="19"/>
  <c r="JI31" i="19"/>
  <c r="JI33" i="19"/>
  <c r="JI35" i="19"/>
  <c r="JI37" i="19"/>
  <c r="JI39" i="19"/>
  <c r="JI41" i="19"/>
  <c r="JI43" i="19"/>
  <c r="JI45" i="19"/>
  <c r="JI47" i="19"/>
  <c r="IX21" i="19"/>
  <c r="IX23" i="19"/>
  <c r="IX25" i="19"/>
  <c r="IX27" i="19"/>
  <c r="IX29" i="19"/>
  <c r="IX31" i="19"/>
  <c r="IX33" i="19"/>
  <c r="IX35" i="19"/>
  <c r="IX37" i="19"/>
  <c r="IX39" i="19"/>
  <c r="IX41" i="19"/>
  <c r="IX43" i="19"/>
  <c r="IX45" i="19"/>
  <c r="IX47" i="19"/>
  <c r="IM21" i="19"/>
  <c r="IM23" i="19"/>
  <c r="IM25" i="19"/>
  <c r="IM27" i="19"/>
  <c r="IM29" i="19"/>
  <c r="IM31" i="19"/>
  <c r="IM33" i="19"/>
  <c r="IM35" i="19"/>
  <c r="IM37" i="19"/>
  <c r="IM39" i="19"/>
  <c r="JT19" i="19"/>
  <c r="IX19" i="19"/>
  <c r="IM40" i="19"/>
  <c r="IM42" i="19"/>
  <c r="IM44" i="19"/>
  <c r="IM46" i="19"/>
  <c r="IB20" i="19"/>
  <c r="IB22" i="19"/>
  <c r="IB24" i="19"/>
  <c r="IB26" i="19"/>
  <c r="IB28" i="19"/>
  <c r="IB30" i="19"/>
  <c r="IB32" i="19"/>
  <c r="IB34" i="19"/>
  <c r="IB36" i="19"/>
  <c r="IB38" i="19"/>
  <c r="IB40" i="19"/>
  <c r="IB42" i="19"/>
  <c r="IB44" i="19"/>
  <c r="IB46" i="19"/>
  <c r="HQ20" i="19"/>
  <c r="HQ22" i="19"/>
  <c r="HQ24" i="19"/>
  <c r="HQ26" i="19"/>
  <c r="HQ28" i="19"/>
  <c r="HQ30" i="19"/>
  <c r="HQ32" i="19"/>
  <c r="HQ34" i="19"/>
  <c r="HQ36" i="19"/>
  <c r="HQ38" i="19"/>
  <c r="HQ40" i="19"/>
  <c r="HQ42" i="19"/>
  <c r="HQ44" i="19"/>
  <c r="HQ46" i="19"/>
  <c r="HF20" i="19"/>
  <c r="HF22" i="19"/>
  <c r="HF24" i="19"/>
  <c r="HF26" i="19"/>
  <c r="HF28" i="19"/>
  <c r="HF30" i="19"/>
  <c r="HF32" i="19"/>
  <c r="HF34" i="19"/>
  <c r="HF36" i="19"/>
  <c r="HF38" i="19"/>
  <c r="HF40" i="19"/>
  <c r="HF42" i="19"/>
  <c r="HF44" i="19"/>
  <c r="HF46" i="19"/>
  <c r="GU20" i="19"/>
  <c r="GU22" i="19"/>
  <c r="GU24" i="19"/>
  <c r="GU26" i="19"/>
  <c r="GU28" i="19"/>
  <c r="GU30" i="19"/>
  <c r="GU32" i="19"/>
  <c r="GU34" i="19"/>
  <c r="GU36" i="19"/>
  <c r="GU38" i="19"/>
  <c r="GU40" i="19"/>
  <c r="GU42" i="19"/>
  <c r="GU44" i="19"/>
  <c r="GU46" i="19"/>
  <c r="GJ20" i="19"/>
  <c r="GJ22" i="19"/>
  <c r="GJ24" i="19"/>
  <c r="GJ26" i="19"/>
  <c r="GJ28" i="19"/>
  <c r="GJ30" i="19"/>
  <c r="GJ32" i="19"/>
  <c r="GJ34" i="19"/>
  <c r="GJ36" i="19"/>
  <c r="GJ38" i="19"/>
  <c r="GJ40" i="19"/>
  <c r="GJ42" i="19"/>
  <c r="GJ44" i="19"/>
  <c r="GJ46" i="19"/>
  <c r="FY20" i="19"/>
  <c r="FY22" i="19"/>
  <c r="FY24" i="19"/>
  <c r="FY26" i="19"/>
  <c r="FY28" i="19"/>
  <c r="FY30" i="19"/>
  <c r="FY32" i="19"/>
  <c r="FY34" i="19"/>
  <c r="FY36" i="19"/>
  <c r="FY38" i="19"/>
  <c r="FY40" i="19"/>
  <c r="FY42" i="19"/>
  <c r="FY44" i="19"/>
  <c r="FY46" i="19"/>
  <c r="FN20" i="19"/>
  <c r="IB19" i="19"/>
  <c r="HF19" i="19"/>
  <c r="GJ19" i="19"/>
  <c r="FN22" i="19"/>
  <c r="FN24" i="19"/>
  <c r="FN26" i="19"/>
  <c r="FN28" i="19"/>
  <c r="FN30" i="19"/>
  <c r="FN32" i="19"/>
  <c r="FN34" i="19"/>
  <c r="FN36" i="19"/>
  <c r="FN38" i="19"/>
  <c r="FN40" i="19"/>
  <c r="FN42" i="19"/>
  <c r="FN44" i="19"/>
  <c r="FN46" i="19"/>
  <c r="FC20" i="19"/>
  <c r="FC22" i="19"/>
  <c r="FC24" i="19"/>
  <c r="FC26" i="19"/>
  <c r="FC28" i="19"/>
  <c r="FC30" i="19"/>
  <c r="FC32" i="19"/>
  <c r="FC34" i="19"/>
  <c r="FC36" i="19"/>
  <c r="FC38" i="19"/>
  <c r="FC40" i="19"/>
  <c r="FC42" i="19"/>
  <c r="FC44" i="19"/>
  <c r="FC46" i="19"/>
  <c r="ER20" i="19"/>
  <c r="ER22" i="19"/>
  <c r="ER24" i="19"/>
  <c r="ER26" i="19"/>
  <c r="ER28" i="19"/>
  <c r="ER30" i="19"/>
  <c r="ER32" i="19"/>
  <c r="ER34" i="19"/>
  <c r="ER36" i="19"/>
  <c r="ER38" i="19"/>
  <c r="ER40" i="19"/>
  <c r="ER42" i="19"/>
  <c r="ER44" i="19"/>
  <c r="ER46" i="19"/>
  <c r="EG20" i="19"/>
  <c r="EG22" i="19"/>
  <c r="EG24" i="19"/>
  <c r="EG26" i="19"/>
  <c r="EG28" i="19"/>
  <c r="EG30" i="19"/>
  <c r="EG32" i="19"/>
  <c r="EG34" i="19"/>
  <c r="EG36" i="19"/>
  <c r="EG38" i="19"/>
  <c r="EG40" i="19"/>
  <c r="EG42" i="19"/>
  <c r="EG44" i="19"/>
  <c r="EG46" i="19"/>
  <c r="DV20" i="19"/>
  <c r="DV22" i="19"/>
  <c r="DV24" i="19"/>
  <c r="DV26" i="19"/>
  <c r="DV28" i="19"/>
  <c r="DV30" i="19"/>
  <c r="DV32" i="19"/>
  <c r="DV34" i="19"/>
  <c r="DV36" i="19"/>
  <c r="DV38" i="19"/>
  <c r="DV40" i="19"/>
  <c r="DV42" i="19"/>
  <c r="DV44" i="19"/>
  <c r="DV46" i="19"/>
  <c r="DK20" i="19"/>
  <c r="DK22" i="19"/>
  <c r="DK24" i="19"/>
  <c r="DK26" i="19"/>
  <c r="DK28" i="19"/>
  <c r="DK30" i="19"/>
  <c r="DK32" i="19"/>
  <c r="DK34" i="19"/>
  <c r="DK36" i="19"/>
  <c r="DK38" i="19"/>
  <c r="DK40" i="19"/>
  <c r="DK42" i="19"/>
  <c r="DK44" i="19"/>
  <c r="DK46" i="19"/>
  <c r="CZ20" i="19"/>
  <c r="CZ22" i="19"/>
  <c r="CZ24" i="19"/>
  <c r="CZ26" i="19"/>
  <c r="CZ28" i="19"/>
  <c r="CZ30" i="19"/>
  <c r="CZ32" i="19"/>
  <c r="CZ34" i="19"/>
  <c r="CZ36" i="19"/>
  <c r="CZ38" i="19"/>
  <c r="CZ40" i="19"/>
  <c r="CZ42" i="19"/>
  <c r="CZ44" i="19"/>
  <c r="CZ46" i="19"/>
  <c r="CO22" i="19"/>
  <c r="CO26" i="19"/>
  <c r="CO30" i="19"/>
  <c r="CO34" i="19"/>
  <c r="CO38" i="19"/>
  <c r="CO44" i="19"/>
  <c r="CD21" i="19"/>
  <c r="CD29" i="19"/>
  <c r="CD37" i="19"/>
  <c r="CD45" i="19"/>
  <c r="ER19" i="19"/>
  <c r="CZ19" i="19"/>
  <c r="CD24" i="19"/>
  <c r="CD32" i="19"/>
  <c r="CD40" i="19"/>
  <c r="CD19" i="19"/>
  <c r="OV21" i="19"/>
  <c r="OV23" i="19"/>
  <c r="OV25" i="19"/>
  <c r="OV27" i="19"/>
  <c r="OV29" i="19"/>
  <c r="OV31" i="19"/>
  <c r="OV33" i="19"/>
  <c r="OV35" i="19"/>
  <c r="OV37" i="19"/>
  <c r="OV39" i="19"/>
  <c r="OV19" i="19"/>
  <c r="OV42" i="19"/>
  <c r="OV44" i="19"/>
  <c r="OV46" i="19"/>
  <c r="OK20" i="19"/>
  <c r="OK22" i="19"/>
  <c r="OK24" i="19"/>
  <c r="OK26" i="19"/>
  <c r="OK28" i="19"/>
  <c r="OK30" i="19"/>
  <c r="OK32" i="19"/>
  <c r="OK34" i="19"/>
  <c r="OK36" i="19"/>
  <c r="OK38" i="19"/>
  <c r="OK40" i="19"/>
  <c r="OK42" i="19"/>
  <c r="OK44" i="19"/>
  <c r="OK46" i="19"/>
  <c r="NZ20" i="19"/>
  <c r="NZ22" i="19"/>
  <c r="NZ24" i="19"/>
  <c r="NZ26" i="19"/>
  <c r="NZ28" i="19"/>
  <c r="NZ30" i="19"/>
  <c r="NZ32" i="19"/>
  <c r="NZ34" i="19"/>
  <c r="NZ36" i="19"/>
  <c r="NZ38" i="19"/>
  <c r="NZ40" i="19"/>
  <c r="NZ42" i="19"/>
  <c r="NZ44" i="19"/>
  <c r="NZ46" i="19"/>
  <c r="OK19" i="19"/>
  <c r="NO19" i="19"/>
  <c r="NO21" i="19"/>
  <c r="NO23" i="19"/>
  <c r="NO25" i="19"/>
  <c r="NO27" i="19"/>
  <c r="NO29" i="19"/>
  <c r="NO31" i="19"/>
  <c r="NO33" i="19"/>
  <c r="NO35" i="19"/>
  <c r="NO37" i="19"/>
  <c r="NO39" i="19"/>
  <c r="NO41" i="19"/>
  <c r="NO43" i="19"/>
  <c r="NO45" i="19"/>
  <c r="NO47" i="19"/>
  <c r="LW21" i="19"/>
  <c r="LW23" i="19"/>
  <c r="LW25" i="19"/>
  <c r="LW27" i="19"/>
  <c r="LW29" i="19"/>
  <c r="LW31" i="19"/>
  <c r="LW33" i="19"/>
  <c r="LW35" i="19"/>
  <c r="LW37" i="19"/>
  <c r="LW39" i="19"/>
  <c r="LW41" i="19"/>
  <c r="LW43" i="19"/>
  <c r="LW45" i="19"/>
  <c r="LW47" i="19"/>
  <c r="MH21" i="19"/>
  <c r="MH23" i="19"/>
  <c r="MH25" i="19"/>
  <c r="MH27" i="19"/>
  <c r="MH29" i="19"/>
  <c r="MH31" i="19"/>
  <c r="MH33" i="19"/>
  <c r="MH35" i="19"/>
  <c r="MH37" i="19"/>
  <c r="MH39" i="19"/>
  <c r="MH41" i="19"/>
  <c r="MH43" i="19"/>
  <c r="MH45" i="19"/>
  <c r="MH47" i="19"/>
  <c r="MS21" i="19"/>
  <c r="MS23" i="19"/>
  <c r="MS25" i="19"/>
  <c r="MS27" i="19"/>
  <c r="MS29" i="19"/>
  <c r="MS31" i="19"/>
  <c r="MS33" i="19"/>
  <c r="MS35" i="19"/>
  <c r="MS37" i="19"/>
  <c r="MS39" i="19"/>
  <c r="MS41" i="19"/>
  <c r="MS43" i="19"/>
  <c r="MS45" i="19"/>
  <c r="MS47" i="19"/>
  <c r="ND21" i="19"/>
  <c r="ND23" i="19"/>
  <c r="ND25" i="19"/>
  <c r="ND27" i="19"/>
  <c r="ND29" i="19"/>
  <c r="ND31" i="19"/>
  <c r="ND33" i="19"/>
  <c r="ND35" i="19"/>
  <c r="ND37" i="19"/>
  <c r="ND39" i="19"/>
  <c r="ND41" i="19"/>
  <c r="ND43" i="19"/>
  <c r="ND45" i="19"/>
  <c r="ND47" i="19"/>
  <c r="LA21" i="19"/>
  <c r="LA23" i="19"/>
  <c r="LA25" i="19"/>
  <c r="LA27" i="19"/>
  <c r="LA29" i="19"/>
  <c r="LA31" i="19"/>
  <c r="LA33" i="19"/>
  <c r="LA35" i="19"/>
  <c r="LA37" i="19"/>
  <c r="LA39" i="19"/>
  <c r="LA41" i="19"/>
  <c r="LA43" i="19"/>
  <c r="LA45" i="19"/>
  <c r="LA47" i="19"/>
  <c r="KP21" i="19"/>
  <c r="KP23" i="19"/>
  <c r="KP25" i="19"/>
  <c r="KP27" i="19"/>
  <c r="KP29" i="19"/>
  <c r="KP31" i="19"/>
  <c r="KP33" i="19"/>
  <c r="KP35" i="19"/>
  <c r="KP37" i="19"/>
  <c r="KP39" i="19"/>
  <c r="KP41" i="19"/>
  <c r="KP43" i="19"/>
  <c r="KP45" i="19"/>
  <c r="KP47" i="19"/>
  <c r="KE21" i="19"/>
  <c r="KE23" i="19"/>
  <c r="KE25" i="19"/>
  <c r="MS19" i="19"/>
  <c r="LW19" i="19"/>
  <c r="LA19" i="19"/>
  <c r="KE26" i="19"/>
  <c r="KE28" i="19"/>
  <c r="KE30" i="19"/>
  <c r="KE32" i="19"/>
  <c r="KE34" i="19"/>
  <c r="KE36" i="19"/>
  <c r="KE38" i="19"/>
  <c r="KE40" i="19"/>
  <c r="KE42" i="19"/>
  <c r="KE44" i="19"/>
  <c r="KE46" i="19"/>
  <c r="JT20" i="19"/>
  <c r="JT22" i="19"/>
  <c r="JT24" i="19"/>
  <c r="JT26" i="19"/>
  <c r="JT28" i="19"/>
  <c r="JT30" i="19"/>
  <c r="JT32" i="19"/>
  <c r="JT34" i="19"/>
  <c r="JT36" i="19"/>
  <c r="JT38" i="19"/>
  <c r="JT40" i="19"/>
  <c r="JT42" i="19"/>
  <c r="JT44" i="19"/>
  <c r="JT46" i="19"/>
  <c r="JI20" i="19"/>
  <c r="JI22" i="19"/>
  <c r="JI24" i="19"/>
  <c r="JI26" i="19"/>
  <c r="JI28" i="19"/>
  <c r="JI30" i="19"/>
  <c r="JI32" i="19"/>
  <c r="JI34" i="19"/>
  <c r="JI36" i="19"/>
  <c r="JI38" i="19"/>
  <c r="JI40" i="19"/>
  <c r="JI42" i="19"/>
  <c r="JI44" i="19"/>
  <c r="JI46" i="19"/>
  <c r="IX20" i="19"/>
  <c r="IX22" i="19"/>
  <c r="IX24" i="19"/>
  <c r="IX26" i="19"/>
  <c r="IX28" i="19"/>
  <c r="IX30" i="19"/>
  <c r="IX32" i="19"/>
  <c r="IX34" i="19"/>
  <c r="IX36" i="19"/>
  <c r="IX38" i="19"/>
  <c r="IX40" i="19"/>
  <c r="IX42" i="19"/>
  <c r="IX44" i="19"/>
  <c r="IX46" i="19"/>
  <c r="IM20" i="19"/>
  <c r="IM22" i="19"/>
  <c r="IM24" i="19"/>
  <c r="IM26" i="19"/>
  <c r="IM28" i="19"/>
  <c r="IM30" i="19"/>
  <c r="IM32" i="19"/>
  <c r="IM34" i="19"/>
  <c r="IM36" i="19"/>
  <c r="IM38" i="19"/>
  <c r="KE19" i="19"/>
  <c r="JI19" i="19"/>
  <c r="IM19" i="19"/>
  <c r="IM41" i="19"/>
  <c r="IM43" i="19"/>
  <c r="IM45" i="19"/>
  <c r="IM47" i="19"/>
  <c r="IB21" i="19"/>
  <c r="IB23" i="19"/>
  <c r="IB25" i="19"/>
  <c r="IB27" i="19"/>
  <c r="IB29" i="19"/>
  <c r="IB31" i="19"/>
  <c r="IB33" i="19"/>
  <c r="IB35" i="19"/>
  <c r="IB37" i="19"/>
  <c r="IB39" i="19"/>
  <c r="IB41" i="19"/>
  <c r="IB43" i="19"/>
  <c r="IB45" i="19"/>
  <c r="IB47" i="19"/>
  <c r="HQ21" i="19"/>
  <c r="HQ23" i="19"/>
  <c r="HQ25" i="19"/>
  <c r="HQ27" i="19"/>
  <c r="HQ29" i="19"/>
  <c r="HQ31" i="19"/>
  <c r="HQ33" i="19"/>
  <c r="HQ35" i="19"/>
  <c r="HQ37" i="19"/>
  <c r="HQ39" i="19"/>
  <c r="HQ41" i="19"/>
  <c r="HQ43" i="19"/>
  <c r="HQ45" i="19"/>
  <c r="HQ47" i="19"/>
  <c r="HF21" i="19"/>
  <c r="HF23" i="19"/>
  <c r="HF25" i="19"/>
  <c r="HF27" i="19"/>
  <c r="HF29" i="19"/>
  <c r="HF31" i="19"/>
  <c r="HF33" i="19"/>
  <c r="HF35" i="19"/>
  <c r="HF37" i="19"/>
  <c r="HF39" i="19"/>
  <c r="HF41" i="19"/>
  <c r="HF43" i="19"/>
  <c r="HF45" i="19"/>
  <c r="HF47" i="19"/>
  <c r="GU21" i="19"/>
  <c r="GU23" i="19"/>
  <c r="GU25" i="19"/>
  <c r="GU27" i="19"/>
  <c r="GU29" i="19"/>
  <c r="GU31" i="19"/>
  <c r="GU33" i="19"/>
  <c r="GU35" i="19"/>
  <c r="GU37" i="19"/>
  <c r="GU39" i="19"/>
  <c r="GU41" i="19"/>
  <c r="GU43" i="19"/>
  <c r="GU45" i="19"/>
  <c r="GU47" i="19"/>
  <c r="GJ21" i="19"/>
  <c r="GJ23" i="19"/>
  <c r="GJ25" i="19"/>
  <c r="GJ27" i="19"/>
  <c r="GJ29" i="19"/>
  <c r="GJ31" i="19"/>
  <c r="GJ33" i="19"/>
  <c r="GJ35" i="19"/>
  <c r="GJ37" i="19"/>
  <c r="GJ39" i="19"/>
  <c r="GJ41" i="19"/>
  <c r="GJ43" i="19"/>
  <c r="GJ45" i="19"/>
  <c r="GJ47" i="19"/>
  <c r="FY21" i="19"/>
  <c r="FY23" i="19"/>
  <c r="FY25" i="19"/>
  <c r="FY27" i="19"/>
  <c r="FY29" i="19"/>
  <c r="FY31" i="19"/>
  <c r="FY33" i="19"/>
  <c r="FY35" i="19"/>
  <c r="FY37" i="19"/>
  <c r="FY39" i="19"/>
  <c r="FY41" i="19"/>
  <c r="FY43" i="19"/>
  <c r="FY45" i="19"/>
  <c r="FY47" i="19"/>
  <c r="FN21" i="19"/>
  <c r="HQ19" i="19"/>
  <c r="GU19" i="19"/>
  <c r="FY19" i="19"/>
  <c r="FN23" i="19"/>
  <c r="FN25" i="19"/>
  <c r="FN27" i="19"/>
  <c r="FN29" i="19"/>
  <c r="FN31" i="19"/>
  <c r="FN33" i="19"/>
  <c r="FN35" i="19"/>
  <c r="FN37" i="19"/>
  <c r="FN39" i="19"/>
  <c r="FN41" i="19"/>
  <c r="FN43" i="19"/>
  <c r="FN45" i="19"/>
  <c r="FN47" i="19"/>
  <c r="FC21" i="19"/>
  <c r="FC23" i="19"/>
  <c r="FC25" i="19"/>
  <c r="FC27" i="19"/>
  <c r="FC29" i="19"/>
  <c r="FC31" i="19"/>
  <c r="FC33" i="19"/>
  <c r="FC35" i="19"/>
  <c r="FC37" i="19"/>
  <c r="FC39" i="19"/>
  <c r="FC41" i="19"/>
  <c r="FC43" i="19"/>
  <c r="FC45" i="19"/>
  <c r="FC47" i="19"/>
  <c r="ER21" i="19"/>
  <c r="ER23" i="19"/>
  <c r="ER25" i="19"/>
  <c r="ER27" i="19"/>
  <c r="ER29" i="19"/>
  <c r="ER31" i="19"/>
  <c r="ER33" i="19"/>
  <c r="ER35" i="19"/>
  <c r="ER37" i="19"/>
  <c r="ER39" i="19"/>
  <c r="ER41" i="19"/>
  <c r="ER43" i="19"/>
  <c r="ER45" i="19"/>
  <c r="ER47" i="19"/>
  <c r="EG21" i="19"/>
  <c r="EG23" i="19"/>
  <c r="EG25" i="19"/>
  <c r="EG27" i="19"/>
  <c r="EG29" i="19"/>
  <c r="EG31" i="19"/>
  <c r="EG33" i="19"/>
  <c r="EG35" i="19"/>
  <c r="EG37" i="19"/>
  <c r="EG39" i="19"/>
  <c r="EG41" i="19"/>
  <c r="EG43" i="19"/>
  <c r="EG45" i="19"/>
  <c r="EG47" i="19"/>
  <c r="DV21" i="19"/>
  <c r="DV23" i="19"/>
  <c r="DV25" i="19"/>
  <c r="DV27" i="19"/>
  <c r="DV29" i="19"/>
  <c r="DV31" i="19"/>
  <c r="DV33" i="19"/>
  <c r="DV35" i="19"/>
  <c r="DV37" i="19"/>
  <c r="DV39" i="19"/>
  <c r="DV41" i="19"/>
  <c r="DV43" i="19"/>
  <c r="DV45" i="19"/>
  <c r="DV47" i="19"/>
  <c r="DK21" i="19"/>
  <c r="DK23" i="19"/>
  <c r="DK25" i="19"/>
  <c r="DK27" i="19"/>
  <c r="DK29" i="19"/>
  <c r="DK31" i="19"/>
  <c r="DK33" i="19"/>
  <c r="DK35" i="19"/>
  <c r="DK37" i="19"/>
  <c r="DK39" i="19"/>
  <c r="DK41" i="19"/>
  <c r="DK43" i="19"/>
  <c r="DK45" i="19"/>
  <c r="DK47" i="19"/>
  <c r="CZ21" i="19"/>
  <c r="CZ23" i="19"/>
  <c r="CZ25" i="19"/>
  <c r="CZ27" i="19"/>
  <c r="CZ29" i="19"/>
  <c r="CZ31" i="19"/>
  <c r="CZ33" i="19"/>
  <c r="CZ35" i="19"/>
  <c r="CZ37" i="19"/>
  <c r="CZ39" i="19"/>
  <c r="CZ41" i="19"/>
  <c r="CZ43" i="19"/>
  <c r="CZ45" i="19"/>
  <c r="CZ47" i="19"/>
  <c r="CO21" i="19"/>
  <c r="CO23" i="19"/>
  <c r="CO25" i="19"/>
  <c r="CO27" i="19"/>
  <c r="CO29" i="19"/>
  <c r="CO31" i="19"/>
  <c r="CO33" i="19"/>
  <c r="CO35" i="19"/>
  <c r="CO37" i="19"/>
  <c r="CO39" i="19"/>
  <c r="CO41" i="19"/>
  <c r="CO43" i="19"/>
  <c r="CO45" i="19"/>
  <c r="CO47" i="19"/>
  <c r="CD23" i="19"/>
  <c r="CD27" i="19"/>
  <c r="CD31" i="19"/>
  <c r="CD35" i="19"/>
  <c r="CD39" i="19"/>
  <c r="CD43" i="19"/>
  <c r="CD47" i="19"/>
  <c r="FC19" i="19"/>
  <c r="EG19" i="19"/>
  <c r="DK19" i="19"/>
  <c r="CO19" i="19"/>
  <c r="CD22" i="19"/>
  <c r="CD26" i="19"/>
  <c r="CD30" i="19"/>
  <c r="CD34" i="19"/>
  <c r="CD38" i="19"/>
  <c r="CD42" i="19"/>
  <c r="CD46" i="19"/>
  <c r="CO20" i="19"/>
  <c r="CO24" i="19"/>
  <c r="CO28" i="19"/>
  <c r="CO32" i="19"/>
  <c r="CO36" i="19"/>
  <c r="CO40" i="19"/>
  <c r="CO42" i="19"/>
  <c r="CO46" i="19"/>
  <c r="CD25" i="19"/>
  <c r="CD33" i="19"/>
  <c r="CD41" i="19"/>
  <c r="FN19" i="19"/>
  <c r="DV19" i="19"/>
  <c r="CD20" i="19"/>
  <c r="CD28" i="19"/>
  <c r="CD36" i="19"/>
  <c r="CD44" i="19"/>
  <c r="OS22" i="19"/>
  <c r="OS26" i="19"/>
  <c r="OS30" i="19"/>
  <c r="OS34" i="19"/>
  <c r="OS38" i="19"/>
  <c r="OS42" i="19"/>
  <c r="OS46" i="19"/>
  <c r="OH21" i="19"/>
  <c r="OH25" i="19"/>
  <c r="OH29" i="19"/>
  <c r="OH33" i="19"/>
  <c r="OH37" i="19"/>
  <c r="OH41" i="19"/>
  <c r="OH45" i="19"/>
  <c r="NW21" i="19"/>
  <c r="NW25" i="19"/>
  <c r="NW29" i="19"/>
  <c r="NW33" i="19"/>
  <c r="NW37" i="19"/>
  <c r="NW41" i="19"/>
  <c r="NW45" i="19"/>
  <c r="NW19" i="19"/>
  <c r="NL23" i="19"/>
  <c r="NL27" i="19"/>
  <c r="NL31" i="19"/>
  <c r="NL35" i="19"/>
  <c r="NL39" i="19"/>
  <c r="NL43" i="19"/>
  <c r="NL47" i="19"/>
  <c r="LT22" i="19"/>
  <c r="LT26" i="19"/>
  <c r="LT30" i="19"/>
  <c r="LT34" i="19"/>
  <c r="LT38" i="19"/>
  <c r="LT42" i="19"/>
  <c r="LT46" i="19"/>
  <c r="ME22" i="19"/>
  <c r="ME26" i="19"/>
  <c r="ME30" i="19"/>
  <c r="ME34" i="19"/>
  <c r="ME38" i="19"/>
  <c r="ME42" i="19"/>
  <c r="OS23" i="19"/>
  <c r="OS31" i="19"/>
  <c r="OS39" i="19"/>
  <c r="OS47" i="19"/>
  <c r="OH26" i="19"/>
  <c r="OH34" i="19"/>
  <c r="OH42" i="19"/>
  <c r="NW22" i="19"/>
  <c r="NW30" i="19"/>
  <c r="NW38" i="19"/>
  <c r="NW46" i="19"/>
  <c r="NL24" i="19"/>
  <c r="NL32" i="19"/>
  <c r="NL40" i="19"/>
  <c r="NL19" i="19"/>
  <c r="LT27" i="19"/>
  <c r="LT35" i="19"/>
  <c r="LT43" i="19"/>
  <c r="ME23" i="19"/>
  <c r="ME31" i="19"/>
  <c r="ME39" i="19"/>
  <c r="ME46" i="19"/>
  <c r="MP22" i="19"/>
  <c r="MP26" i="19"/>
  <c r="MP30" i="19"/>
  <c r="MP34" i="19"/>
  <c r="MP38" i="19"/>
  <c r="MP42" i="19"/>
  <c r="MP46" i="19"/>
  <c r="NA22" i="19"/>
  <c r="NA26" i="19"/>
  <c r="NA30" i="19"/>
  <c r="NA34" i="19"/>
  <c r="NA38" i="19"/>
  <c r="NA42" i="19"/>
  <c r="NA46" i="19"/>
  <c r="ME19" i="19"/>
  <c r="KX21" i="19"/>
  <c r="KX25" i="19"/>
  <c r="KX29" i="19"/>
  <c r="KX33" i="19"/>
  <c r="KX37" i="19"/>
  <c r="KX41" i="19"/>
  <c r="OS29" i="19"/>
  <c r="OS45" i="19"/>
  <c r="OH32" i="19"/>
  <c r="NW20" i="19"/>
  <c r="NW36" i="19"/>
  <c r="NL22" i="19"/>
  <c r="NL38" i="19"/>
  <c r="LT25" i="19"/>
  <c r="LT41" i="19"/>
  <c r="ME29" i="19"/>
  <c r="ME45" i="19"/>
  <c r="MP25" i="19"/>
  <c r="MP33" i="19"/>
  <c r="MP41" i="19"/>
  <c r="NA21" i="19"/>
  <c r="NA29" i="19"/>
  <c r="NA37" i="19"/>
  <c r="NA45" i="19"/>
  <c r="KX20" i="19"/>
  <c r="KX28" i="19"/>
  <c r="KX36" i="19"/>
  <c r="KX43" i="19"/>
  <c r="KX47" i="19"/>
  <c r="KM22" i="19"/>
  <c r="KM26" i="19"/>
  <c r="KM30" i="19"/>
  <c r="KM34" i="19"/>
  <c r="KM38" i="19"/>
  <c r="KM42" i="19"/>
  <c r="KM46" i="19"/>
  <c r="KB21" i="19"/>
  <c r="KB25" i="19"/>
  <c r="KB29" i="19"/>
  <c r="KB33" i="19"/>
  <c r="KB37" i="19"/>
  <c r="KB41" i="19"/>
  <c r="KB45" i="19"/>
  <c r="JQ20" i="19"/>
  <c r="JQ24" i="19"/>
  <c r="JQ28" i="19"/>
  <c r="JQ32" i="19"/>
  <c r="JQ36" i="19"/>
  <c r="JQ40" i="19"/>
  <c r="JQ44" i="19"/>
  <c r="JQ19" i="19"/>
  <c r="JF23" i="19"/>
  <c r="JF27" i="19"/>
  <c r="JF31" i="19"/>
  <c r="JF35" i="19"/>
  <c r="JF39" i="19"/>
  <c r="JF43" i="19"/>
  <c r="JF47" i="19"/>
  <c r="IU22" i="19"/>
  <c r="IU26" i="19"/>
  <c r="IU30" i="19"/>
  <c r="IU34" i="19"/>
  <c r="IU38" i="19"/>
  <c r="IU42" i="19"/>
  <c r="IU46" i="19"/>
  <c r="IJ21" i="19"/>
  <c r="IJ25" i="19"/>
  <c r="IJ29" i="19"/>
  <c r="IJ33" i="19"/>
  <c r="IJ37" i="19"/>
  <c r="IJ41" i="19"/>
  <c r="IJ45" i="19"/>
  <c r="HY20" i="19"/>
  <c r="HY24" i="19"/>
  <c r="HY28" i="19"/>
  <c r="HY32" i="19"/>
  <c r="HY36" i="19"/>
  <c r="HY40" i="19"/>
  <c r="HY44" i="19"/>
  <c r="HY19" i="19"/>
  <c r="HN23" i="19"/>
  <c r="HN27" i="19"/>
  <c r="HN31" i="19"/>
  <c r="HN35" i="19"/>
  <c r="HN39" i="19"/>
  <c r="HN43" i="19"/>
  <c r="HN47" i="19"/>
  <c r="HC22" i="19"/>
  <c r="HC26" i="19"/>
  <c r="HC30" i="19"/>
  <c r="HC34" i="19"/>
  <c r="OS41" i="19"/>
  <c r="OH44" i="19"/>
  <c r="OH19" i="19"/>
  <c r="LT21" i="19"/>
  <c r="ME25" i="19"/>
  <c r="MP23" i="19"/>
  <c r="MP39" i="19"/>
  <c r="NA27" i="19"/>
  <c r="NA43" i="19"/>
  <c r="KX26" i="19"/>
  <c r="KX42" i="19"/>
  <c r="KM21" i="19"/>
  <c r="KM29" i="19"/>
  <c r="KM37" i="19"/>
  <c r="KM45" i="19"/>
  <c r="KB24" i="19"/>
  <c r="KB32" i="19"/>
  <c r="KB40" i="19"/>
  <c r="KB19" i="19"/>
  <c r="JQ27" i="19"/>
  <c r="JQ35" i="19"/>
  <c r="JQ43" i="19"/>
  <c r="JF22" i="19"/>
  <c r="JF30" i="19"/>
  <c r="JF38" i="19"/>
  <c r="JF46" i="19"/>
  <c r="IU25" i="19"/>
  <c r="IU33" i="19"/>
  <c r="IU41" i="19"/>
  <c r="IJ20" i="19"/>
  <c r="IJ28" i="19"/>
  <c r="IJ36" i="19"/>
  <c r="IJ44" i="19"/>
  <c r="HY23" i="19"/>
  <c r="HY31" i="19"/>
  <c r="HY39" i="19"/>
  <c r="HY47" i="19"/>
  <c r="HN26" i="19"/>
  <c r="HN34" i="19"/>
  <c r="HN42" i="19"/>
  <c r="HC21" i="19"/>
  <c r="HC29" i="19"/>
  <c r="HC36" i="19"/>
  <c r="HC40" i="19"/>
  <c r="HC44" i="19"/>
  <c r="HC19" i="19"/>
  <c r="GR23" i="19"/>
  <c r="GR27" i="19"/>
  <c r="GR31" i="19"/>
  <c r="GR35" i="19"/>
  <c r="GR39" i="19"/>
  <c r="GR43" i="19"/>
  <c r="GR47" i="19"/>
  <c r="GG22" i="19"/>
  <c r="GG26" i="19"/>
  <c r="GG30" i="19"/>
  <c r="GG34" i="19"/>
  <c r="GG38" i="19"/>
  <c r="GG42" i="19"/>
  <c r="GG46" i="19"/>
  <c r="FV21" i="19"/>
  <c r="FV25" i="19"/>
  <c r="FV29" i="19"/>
  <c r="FV33" i="19"/>
  <c r="FV37" i="19"/>
  <c r="FV41" i="19"/>
  <c r="FV45" i="19"/>
  <c r="FK20" i="19"/>
  <c r="FK24" i="19"/>
  <c r="FK28" i="19"/>
  <c r="FK32" i="19"/>
  <c r="FK36" i="19"/>
  <c r="FK40" i="19"/>
  <c r="FK44" i="19"/>
  <c r="FK19" i="19"/>
  <c r="EZ23" i="19"/>
  <c r="EZ27" i="19"/>
  <c r="EZ31" i="19"/>
  <c r="EZ35" i="19"/>
  <c r="EZ39" i="19"/>
  <c r="EZ43" i="19"/>
  <c r="EZ47" i="19"/>
  <c r="EO22" i="19"/>
  <c r="EO26" i="19"/>
  <c r="EO30" i="19"/>
  <c r="EO34" i="19"/>
  <c r="EO38" i="19"/>
  <c r="EO42" i="19"/>
  <c r="EO46" i="19"/>
  <c r="ED21" i="19"/>
  <c r="ED25" i="19"/>
  <c r="ED29" i="19"/>
  <c r="ED33" i="19"/>
  <c r="ED37" i="19"/>
  <c r="ED41" i="19"/>
  <c r="ED45" i="19"/>
  <c r="DS20" i="19"/>
  <c r="DS24" i="19"/>
  <c r="DS28" i="19"/>
  <c r="DS32" i="19"/>
  <c r="DS36" i="19"/>
  <c r="DS40" i="19"/>
  <c r="DS44" i="19"/>
  <c r="DS19" i="19"/>
  <c r="DH23" i="19"/>
  <c r="DH27" i="19"/>
  <c r="DH31" i="19"/>
  <c r="DH35" i="19"/>
  <c r="DH39" i="19"/>
  <c r="DH43" i="19"/>
  <c r="DH47" i="19"/>
  <c r="CW22" i="19"/>
  <c r="CW26" i="19"/>
  <c r="CW30" i="19"/>
  <c r="CW34" i="19"/>
  <c r="CW38" i="19"/>
  <c r="CW42" i="19"/>
  <c r="CW46" i="19"/>
  <c r="CL21" i="19"/>
  <c r="CL25" i="19"/>
  <c r="CL29" i="19"/>
  <c r="CL33" i="19"/>
  <c r="CL37" i="19"/>
  <c r="CL41" i="19"/>
  <c r="CL45" i="19"/>
  <c r="CA20" i="19"/>
  <c r="CA24" i="19"/>
  <c r="CA28" i="19"/>
  <c r="CA32" i="19"/>
  <c r="CA36" i="19"/>
  <c r="CA40" i="19"/>
  <c r="CA44" i="19"/>
  <c r="CA19" i="19"/>
  <c r="BO23" i="19"/>
  <c r="BO27" i="19"/>
  <c r="BO31" i="19"/>
  <c r="BO35" i="19"/>
  <c r="BO39" i="19"/>
  <c r="BO43" i="19"/>
  <c r="BO47" i="19"/>
  <c r="OH20" i="19"/>
  <c r="NW24" i="19"/>
  <c r="NL26" i="19"/>
  <c r="LT29" i="19"/>
  <c r="ME33" i="19"/>
  <c r="MP27" i="19"/>
  <c r="MP43" i="19"/>
  <c r="NA31" i="19"/>
  <c r="NA47" i="19"/>
  <c r="KX30" i="19"/>
  <c r="KX44" i="19"/>
  <c r="KM23" i="19"/>
  <c r="KM31" i="19"/>
  <c r="KM39" i="19"/>
  <c r="KM47" i="19"/>
  <c r="KB26" i="19"/>
  <c r="KB34" i="19"/>
  <c r="KB42" i="19"/>
  <c r="JQ21" i="19"/>
  <c r="JQ29" i="19"/>
  <c r="JQ37" i="19"/>
  <c r="JQ45" i="19"/>
  <c r="JF24" i="19"/>
  <c r="JF32" i="19"/>
  <c r="JF40" i="19"/>
  <c r="JF19" i="19"/>
  <c r="IU27" i="19"/>
  <c r="IU35" i="19"/>
  <c r="IU43" i="19"/>
  <c r="IJ22" i="19"/>
  <c r="IJ34" i="19"/>
  <c r="OS20" i="19"/>
  <c r="OS28" i="19"/>
  <c r="OS36" i="19"/>
  <c r="OS44" i="19"/>
  <c r="OH23" i="19"/>
  <c r="OH31" i="19"/>
  <c r="OH39" i="19"/>
  <c r="OH47" i="19"/>
  <c r="NW27" i="19"/>
  <c r="NW35" i="19"/>
  <c r="NW43" i="19"/>
  <c r="NL21" i="19"/>
  <c r="NL29" i="19"/>
  <c r="NL37" i="19"/>
  <c r="NL45" i="19"/>
  <c r="LT24" i="19"/>
  <c r="LT32" i="19"/>
  <c r="LT40" i="19"/>
  <c r="ME20" i="19"/>
  <c r="ME28" i="19"/>
  <c r="ME36" i="19"/>
  <c r="ME44" i="19"/>
  <c r="OS35" i="19"/>
  <c r="OH22" i="19"/>
  <c r="OH38" i="19"/>
  <c r="NW26" i="19"/>
  <c r="NW42" i="19"/>
  <c r="NL28" i="19"/>
  <c r="NL44" i="19"/>
  <c r="LT31" i="19"/>
  <c r="LT47" i="19"/>
  <c r="ME35" i="19"/>
  <c r="MP20" i="19"/>
  <c r="MP28" i="19"/>
  <c r="MP36" i="19"/>
  <c r="MP44" i="19"/>
  <c r="NA24" i="19"/>
  <c r="NA32" i="19"/>
  <c r="NA40" i="19"/>
  <c r="NA19" i="19"/>
  <c r="KX23" i="19"/>
  <c r="KX31" i="19"/>
  <c r="KX39" i="19"/>
  <c r="OS37" i="19"/>
  <c r="OH40" i="19"/>
  <c r="NW44" i="19"/>
  <c r="NL46" i="19"/>
  <c r="ME21" i="19"/>
  <c r="MP21" i="19"/>
  <c r="MP37" i="19"/>
  <c r="NA25" i="19"/>
  <c r="NA41" i="19"/>
  <c r="KX24" i="19"/>
  <c r="KX40" i="19"/>
  <c r="KM20" i="19"/>
  <c r="KM28" i="19"/>
  <c r="KM36" i="19"/>
  <c r="KM44" i="19"/>
  <c r="KB23" i="19"/>
  <c r="KB31" i="19"/>
  <c r="KB39" i="19"/>
  <c r="KB47" i="19"/>
  <c r="JQ26" i="19"/>
  <c r="JQ34" i="19"/>
  <c r="JQ42" i="19"/>
  <c r="JF21" i="19"/>
  <c r="JF29" i="19"/>
  <c r="JF37" i="19"/>
  <c r="JF45" i="19"/>
  <c r="IU24" i="19"/>
  <c r="IU32" i="19"/>
  <c r="IU40" i="19"/>
  <c r="IU19" i="19"/>
  <c r="IJ27" i="19"/>
  <c r="IJ35" i="19"/>
  <c r="IJ43" i="19"/>
  <c r="HY22" i="19"/>
  <c r="HY30" i="19"/>
  <c r="HY38" i="19"/>
  <c r="HY46" i="19"/>
  <c r="HN25" i="19"/>
  <c r="HN33" i="19"/>
  <c r="HN41" i="19"/>
  <c r="HC20" i="19"/>
  <c r="HC28" i="19"/>
  <c r="OS25" i="19"/>
  <c r="NW32" i="19"/>
  <c r="LT37" i="19"/>
  <c r="MP31" i="19"/>
  <c r="NA35" i="19"/>
  <c r="KX34" i="19"/>
  <c r="KM25" i="19"/>
  <c r="KM41" i="19"/>
  <c r="KB28" i="19"/>
  <c r="KB44" i="19"/>
  <c r="JQ31" i="19"/>
  <c r="JQ47" i="19"/>
  <c r="JF34" i="19"/>
  <c r="IU21" i="19"/>
  <c r="IU37" i="19"/>
  <c r="IJ24" i="19"/>
  <c r="IJ40" i="19"/>
  <c r="HY27" i="19"/>
  <c r="HY43" i="19"/>
  <c r="HN30" i="19"/>
  <c r="HN46" i="19"/>
  <c r="HC33" i="19"/>
  <c r="HC42" i="19"/>
  <c r="GR21" i="19"/>
  <c r="GR29" i="19"/>
  <c r="GR37" i="19"/>
  <c r="GR45" i="19"/>
  <c r="GG24" i="19"/>
  <c r="GG32" i="19"/>
  <c r="GG40" i="19"/>
  <c r="GG19" i="19"/>
  <c r="FV27" i="19"/>
  <c r="FV35" i="19"/>
  <c r="FV43" i="19"/>
  <c r="FK22" i="19"/>
  <c r="FK30" i="19"/>
  <c r="FK38" i="19"/>
  <c r="FK46" i="19"/>
  <c r="EZ25" i="19"/>
  <c r="EZ33" i="19"/>
  <c r="EZ41" i="19"/>
  <c r="EO20" i="19"/>
  <c r="EO28" i="19"/>
  <c r="EO36" i="19"/>
  <c r="EO44" i="19"/>
  <c r="ED23" i="19"/>
  <c r="ED31" i="19"/>
  <c r="ED39" i="19"/>
  <c r="ED47" i="19"/>
  <c r="DS26" i="19"/>
  <c r="DS34" i="19"/>
  <c r="DS42" i="19"/>
  <c r="DH21" i="19"/>
  <c r="DH29" i="19"/>
  <c r="DH37" i="19"/>
  <c r="DH45" i="19"/>
  <c r="CW24" i="19"/>
  <c r="CW32" i="19"/>
  <c r="CW40" i="19"/>
  <c r="CW19" i="19"/>
  <c r="CL27" i="19"/>
  <c r="CL35" i="19"/>
  <c r="CL43" i="19"/>
  <c r="CA22" i="19"/>
  <c r="CA30" i="19"/>
  <c r="CA38" i="19"/>
  <c r="CA46" i="19"/>
  <c r="BO25" i="19"/>
  <c r="BO33" i="19"/>
  <c r="BO41" i="19"/>
  <c r="OS33" i="19"/>
  <c r="NW40" i="19"/>
  <c r="LT45" i="19"/>
  <c r="MP35" i="19"/>
  <c r="NA39" i="19"/>
  <c r="KX38" i="19"/>
  <c r="KM27" i="19"/>
  <c r="KM43" i="19"/>
  <c r="KB30" i="19"/>
  <c r="KB46" i="19"/>
  <c r="JQ33" i="19"/>
  <c r="JF20" i="19"/>
  <c r="JF36" i="19"/>
  <c r="IU23" i="19"/>
  <c r="IU39" i="19"/>
  <c r="IJ26" i="19"/>
  <c r="HY21" i="19"/>
  <c r="HY37" i="19"/>
  <c r="HN24" i="19"/>
  <c r="HN40" i="19"/>
  <c r="HC27" i="19"/>
  <c r="HC39" i="19"/>
  <c r="HC47" i="19"/>
  <c r="GR26" i="19"/>
  <c r="GR34" i="19"/>
  <c r="GR42" i="19"/>
  <c r="GG21" i="19"/>
  <c r="GG29" i="19"/>
  <c r="GG37" i="19"/>
  <c r="GG45" i="19"/>
  <c r="FV24" i="19"/>
  <c r="FV32" i="19"/>
  <c r="FV40" i="19"/>
  <c r="FV19" i="19"/>
  <c r="FK27" i="19"/>
  <c r="FK35" i="19"/>
  <c r="FK43" i="19"/>
  <c r="EZ22" i="19"/>
  <c r="EZ30" i="19"/>
  <c r="EZ38" i="19"/>
  <c r="EZ46" i="19"/>
  <c r="EO25" i="19"/>
  <c r="EO33" i="19"/>
  <c r="EO41" i="19"/>
  <c r="ED20" i="19"/>
  <c r="ED28" i="19"/>
  <c r="ED36" i="19"/>
  <c r="ED44" i="19"/>
  <c r="DS23" i="19"/>
  <c r="DS31" i="19"/>
  <c r="DS39" i="19"/>
  <c r="DS47" i="19"/>
  <c r="DH26" i="19"/>
  <c r="DH34" i="19"/>
  <c r="DH42" i="19"/>
  <c r="CW21" i="19"/>
  <c r="CW29" i="19"/>
  <c r="CW37" i="19"/>
  <c r="CW45" i="19"/>
  <c r="CL24" i="19"/>
  <c r="CL32" i="19"/>
  <c r="CL40" i="19"/>
  <c r="CL19" i="19"/>
  <c r="CA27" i="19"/>
  <c r="CA35" i="19"/>
  <c r="CA43" i="19"/>
  <c r="BO22" i="19"/>
  <c r="BO30" i="19"/>
  <c r="BO38" i="19"/>
  <c r="BO46" i="19"/>
  <c r="IJ38" i="19"/>
  <c r="HY25" i="19"/>
  <c r="HY41" i="19"/>
  <c r="HN28" i="19"/>
  <c r="HN44" i="19"/>
  <c r="HC31" i="19"/>
  <c r="HC41" i="19"/>
  <c r="GR20" i="19"/>
  <c r="GR28" i="19"/>
  <c r="GR36" i="19"/>
  <c r="GR44" i="19"/>
  <c r="GG23" i="19"/>
  <c r="GG31" i="19"/>
  <c r="GG39" i="19"/>
  <c r="GG47" i="19"/>
  <c r="FV26" i="19"/>
  <c r="FV34" i="19"/>
  <c r="FV42" i="19"/>
  <c r="FK21" i="19"/>
  <c r="FK29" i="19"/>
  <c r="FK37" i="19"/>
  <c r="FK45" i="19"/>
  <c r="EZ24" i="19"/>
  <c r="EZ32" i="19"/>
  <c r="EZ40" i="19"/>
  <c r="EZ19" i="19"/>
  <c r="EO27" i="19"/>
  <c r="EO35" i="19"/>
  <c r="EO43" i="19"/>
  <c r="ED22" i="19"/>
  <c r="ED30" i="19"/>
  <c r="ED46" i="19"/>
  <c r="DS33" i="19"/>
  <c r="DH20" i="19"/>
  <c r="DH36" i="19"/>
  <c r="CW23" i="19"/>
  <c r="CW39" i="19"/>
  <c r="CL26" i="19"/>
  <c r="CL42" i="19"/>
  <c r="CA29" i="19"/>
  <c r="CA45" i="19"/>
  <c r="BO32" i="19"/>
  <c r="BO19" i="19"/>
  <c r="ED42" i="19"/>
  <c r="DS29" i="19"/>
  <c r="DS45" i="19"/>
  <c r="DH32" i="19"/>
  <c r="DH19" i="19"/>
  <c r="CW35" i="19"/>
  <c r="CL22" i="19"/>
  <c r="CL38" i="19"/>
  <c r="CA25" i="19"/>
  <c r="CA41" i="19"/>
  <c r="BO28" i="19"/>
  <c r="BO44" i="19"/>
  <c r="OS24" i="19"/>
  <c r="OS32" i="19"/>
  <c r="OS40" i="19"/>
  <c r="OS19" i="19"/>
  <c r="OH27" i="19"/>
  <c r="OH35" i="19"/>
  <c r="OH43" i="19"/>
  <c r="NW23" i="19"/>
  <c r="NW31" i="19"/>
  <c r="NW39" i="19"/>
  <c r="NW47" i="19"/>
  <c r="NL25" i="19"/>
  <c r="NL33" i="19"/>
  <c r="NL41" i="19"/>
  <c r="LT20" i="19"/>
  <c r="LT28" i="19"/>
  <c r="LT36" i="19"/>
  <c r="LT44" i="19"/>
  <c r="ME24" i="19"/>
  <c r="ME32" i="19"/>
  <c r="ME40" i="19"/>
  <c r="OS27" i="19"/>
  <c r="OS43" i="19"/>
  <c r="OH30" i="19"/>
  <c r="OH46" i="19"/>
  <c r="NW34" i="19"/>
  <c r="NL20" i="19"/>
  <c r="NL36" i="19"/>
  <c r="LT23" i="19"/>
  <c r="LT39" i="19"/>
  <c r="ME27" i="19"/>
  <c r="ME43" i="19"/>
  <c r="MP24" i="19"/>
  <c r="MP32" i="19"/>
  <c r="MP40" i="19"/>
  <c r="NA20" i="19"/>
  <c r="NA28" i="19"/>
  <c r="NA36" i="19"/>
  <c r="NA44" i="19"/>
  <c r="LI19" i="19"/>
  <c r="KX27" i="19"/>
  <c r="KX35" i="19"/>
  <c r="OS21" i="19"/>
  <c r="OH24" i="19"/>
  <c r="NW28" i="19"/>
  <c r="NL30" i="19"/>
  <c r="LT33" i="19"/>
  <c r="ME37" i="19"/>
  <c r="MP29" i="19"/>
  <c r="MP45" i="19"/>
  <c r="NA33" i="19"/>
  <c r="MP19" i="19"/>
  <c r="KX32" i="19"/>
  <c r="KX45" i="19"/>
  <c r="KM24" i="19"/>
  <c r="KM32" i="19"/>
  <c r="KM40" i="19"/>
  <c r="KM19" i="19"/>
  <c r="KB27" i="19"/>
  <c r="KB35" i="19"/>
  <c r="KB43" i="19"/>
  <c r="JQ22" i="19"/>
  <c r="JQ30" i="19"/>
  <c r="JQ38" i="19"/>
  <c r="JQ46" i="19"/>
  <c r="JF25" i="19"/>
  <c r="JF33" i="19"/>
  <c r="JF41" i="19"/>
  <c r="IU20" i="19"/>
  <c r="IU28" i="19"/>
  <c r="IU36" i="19"/>
  <c r="IU44" i="19"/>
  <c r="IJ23" i="19"/>
  <c r="IJ31" i="19"/>
  <c r="IJ39" i="19"/>
  <c r="IJ47" i="19"/>
  <c r="HY26" i="19"/>
  <c r="HY34" i="19"/>
  <c r="HY42" i="19"/>
  <c r="HN21" i="19"/>
  <c r="HN29" i="19"/>
  <c r="HN37" i="19"/>
  <c r="HN45" i="19"/>
  <c r="HC24" i="19"/>
  <c r="HC32" i="19"/>
  <c r="OH28" i="19"/>
  <c r="NL34" i="19"/>
  <c r="ME41" i="19"/>
  <c r="MP47" i="19"/>
  <c r="LT19" i="19"/>
  <c r="KX46" i="19"/>
  <c r="KM33" i="19"/>
  <c r="KB20" i="19"/>
  <c r="KB36" i="19"/>
  <c r="JQ23" i="19"/>
  <c r="JQ39" i="19"/>
  <c r="JF26" i="19"/>
  <c r="JF42" i="19"/>
  <c r="IU29" i="19"/>
  <c r="IU45" i="19"/>
  <c r="IJ32" i="19"/>
  <c r="IJ19" i="19"/>
  <c r="HY35" i="19"/>
  <c r="HN22" i="19"/>
  <c r="HN38" i="19"/>
  <c r="HC25" i="19"/>
  <c r="HC38" i="19"/>
  <c r="HC46" i="19"/>
  <c r="GR25" i="19"/>
  <c r="GR33" i="19"/>
  <c r="GR41" i="19"/>
  <c r="GG20" i="19"/>
  <c r="GG28" i="19"/>
  <c r="GG36" i="19"/>
  <c r="GG44" i="19"/>
  <c r="FV23" i="19"/>
  <c r="FV31" i="19"/>
  <c r="FV39" i="19"/>
  <c r="FV47" i="19"/>
  <c r="FK26" i="19"/>
  <c r="FK34" i="19"/>
  <c r="FK42" i="19"/>
  <c r="EZ21" i="19"/>
  <c r="EZ29" i="19"/>
  <c r="EZ37" i="19"/>
  <c r="EZ45" i="19"/>
  <c r="EO24" i="19"/>
  <c r="EO32" i="19"/>
  <c r="EO40" i="19"/>
  <c r="EO19" i="19"/>
  <c r="ED27" i="19"/>
  <c r="ED35" i="19"/>
  <c r="ED43" i="19"/>
  <c r="DS22" i="19"/>
  <c r="DS30" i="19"/>
  <c r="DS38" i="19"/>
  <c r="DS46" i="19"/>
  <c r="DH25" i="19"/>
  <c r="DH33" i="19"/>
  <c r="DH41" i="19"/>
  <c r="CW20" i="19"/>
  <c r="CW28" i="19"/>
  <c r="CW36" i="19"/>
  <c r="CW44" i="19"/>
  <c r="CL23" i="19"/>
  <c r="CL31" i="19"/>
  <c r="CL39" i="19"/>
  <c r="CL47" i="19"/>
  <c r="CA26" i="19"/>
  <c r="CA34" i="19"/>
  <c r="CA42" i="19"/>
  <c r="BO21" i="19"/>
  <c r="BO29" i="19"/>
  <c r="BO37" i="19"/>
  <c r="BO45" i="19"/>
  <c r="OH36" i="19"/>
  <c r="NL42" i="19"/>
  <c r="ME47" i="19"/>
  <c r="NA23" i="19"/>
  <c r="KX22" i="19"/>
  <c r="KX19" i="19"/>
  <c r="KM35" i="19"/>
  <c r="KB22" i="19"/>
  <c r="KB38" i="19"/>
  <c r="JQ25" i="19"/>
  <c r="JQ41" i="19"/>
  <c r="JF28" i="19"/>
  <c r="JF44" i="19"/>
  <c r="IU31" i="19"/>
  <c r="IU47" i="19"/>
  <c r="IJ42" i="19"/>
  <c r="HY29" i="19"/>
  <c r="HY45" i="19"/>
  <c r="HN32" i="19"/>
  <c r="HN19" i="19"/>
  <c r="HC35" i="19"/>
  <c r="HC43" i="19"/>
  <c r="GR22" i="19"/>
  <c r="GR30" i="19"/>
  <c r="GR38" i="19"/>
  <c r="GR46" i="19"/>
  <c r="GG25" i="19"/>
  <c r="GG33" i="19"/>
  <c r="GG41" i="19"/>
  <c r="FV20" i="19"/>
  <c r="FV28" i="19"/>
  <c r="FV36" i="19"/>
  <c r="FV44" i="19"/>
  <c r="FK23" i="19"/>
  <c r="FK31" i="19"/>
  <c r="FK39" i="19"/>
  <c r="FK47" i="19"/>
  <c r="EZ26" i="19"/>
  <c r="EZ34" i="19"/>
  <c r="EZ42" i="19"/>
  <c r="EO21" i="19"/>
  <c r="EO29" i="19"/>
  <c r="EO37" i="19"/>
  <c r="EO45" i="19"/>
  <c r="ED24" i="19"/>
  <c r="ED32" i="19"/>
  <c r="ED40" i="19"/>
  <c r="ED19" i="19"/>
  <c r="DS27" i="19"/>
  <c r="DS35" i="19"/>
  <c r="DS43" i="19"/>
  <c r="DH22" i="19"/>
  <c r="DH30" i="19"/>
  <c r="DH38" i="19"/>
  <c r="DH46" i="19"/>
  <c r="CW25" i="19"/>
  <c r="CW33" i="19"/>
  <c r="CW41" i="19"/>
  <c r="CL20" i="19"/>
  <c r="CL28" i="19"/>
  <c r="CL36" i="19"/>
  <c r="CL44" i="19"/>
  <c r="CA23" i="19"/>
  <c r="CA31" i="19"/>
  <c r="CA39" i="19"/>
  <c r="CA47" i="19"/>
  <c r="BO26" i="19"/>
  <c r="BO34" i="19"/>
  <c r="BO42" i="19"/>
  <c r="IJ30" i="19"/>
  <c r="IJ46" i="19"/>
  <c r="HY33" i="19"/>
  <c r="HN20" i="19"/>
  <c r="HN36" i="19"/>
  <c r="HC23" i="19"/>
  <c r="HC37" i="19"/>
  <c r="HC45" i="19"/>
  <c r="GR24" i="19"/>
  <c r="GR32" i="19"/>
  <c r="GR40" i="19"/>
  <c r="GR19" i="19"/>
  <c r="GG27" i="19"/>
  <c r="GG35" i="19"/>
  <c r="GG43" i="19"/>
  <c r="FV22" i="19"/>
  <c r="FV30" i="19"/>
  <c r="FV38" i="19"/>
  <c r="FV46" i="19"/>
  <c r="FK25" i="19"/>
  <c r="FK33" i="19"/>
  <c r="FK41" i="19"/>
  <c r="EZ20" i="19"/>
  <c r="EZ28" i="19"/>
  <c r="EZ36" i="19"/>
  <c r="EZ44" i="19"/>
  <c r="EO23" i="19"/>
  <c r="EO31" i="19"/>
  <c r="EO39" i="19"/>
  <c r="EO47" i="19"/>
  <c r="ED26" i="19"/>
  <c r="ED38" i="19"/>
  <c r="DS25" i="19"/>
  <c r="DS41" i="19"/>
  <c r="DH28" i="19"/>
  <c r="DH44" i="19"/>
  <c r="CW31" i="19"/>
  <c r="CW47" i="19"/>
  <c r="CL34" i="19"/>
  <c r="CA21" i="19"/>
  <c r="CA37" i="19"/>
  <c r="BO24" i="19"/>
  <c r="BO40" i="19"/>
  <c r="ED34" i="19"/>
  <c r="DS21" i="19"/>
  <c r="DS37" i="19"/>
  <c r="DH24" i="19"/>
  <c r="DH40" i="19"/>
  <c r="CW27" i="19"/>
  <c r="CW43" i="19"/>
  <c r="CL30" i="19"/>
  <c r="CL46" i="19"/>
  <c r="CA33" i="19"/>
  <c r="BO20" i="19"/>
  <c r="BO36" i="19"/>
  <c r="AH50" i="17"/>
  <c r="AH20" i="17"/>
  <c r="AH40" i="17"/>
  <c r="AH30" i="17"/>
  <c r="AH48" i="17"/>
  <c r="AH38" i="17"/>
  <c r="AH28" i="17"/>
  <c r="AH18" i="17"/>
  <c r="AH46" i="17"/>
  <c r="AH16" i="17"/>
  <c r="AH36" i="17"/>
  <c r="AH26" i="17"/>
  <c r="AH39" i="17"/>
  <c r="AH49" i="17"/>
  <c r="AH29" i="17"/>
  <c r="AH19" i="17"/>
  <c r="AH37" i="17"/>
  <c r="AH27" i="17"/>
  <c r="AH17" i="17"/>
  <c r="AH47" i="17"/>
  <c r="AH35" i="17"/>
  <c r="AH45" i="17"/>
  <c r="AH25" i="17"/>
  <c r="AH15" i="17"/>
  <c r="OU19" i="20" l="1"/>
  <c r="OU23" i="20"/>
  <c r="OU27" i="20"/>
  <c r="OU31" i="20"/>
  <c r="OU35" i="20"/>
  <c r="OU39" i="20"/>
  <c r="OU43" i="20"/>
  <c r="OU47" i="20"/>
  <c r="OJ22" i="20"/>
  <c r="OJ19" i="20"/>
  <c r="OU24" i="20"/>
  <c r="OU32" i="20"/>
  <c r="OU40" i="20"/>
  <c r="OJ23" i="20"/>
  <c r="OJ27" i="20"/>
  <c r="OJ31" i="20"/>
  <c r="OJ35" i="20"/>
  <c r="OJ39" i="20"/>
  <c r="OJ43" i="20"/>
  <c r="OJ47" i="20"/>
  <c r="NY22" i="20"/>
  <c r="NY26" i="20"/>
  <c r="NY30" i="20"/>
  <c r="NY34" i="20"/>
  <c r="NY38" i="20"/>
  <c r="NY42" i="20"/>
  <c r="NY46" i="20"/>
  <c r="NN20" i="20"/>
  <c r="NN22" i="20"/>
  <c r="NN24" i="20"/>
  <c r="NN26" i="20"/>
  <c r="NN28" i="20"/>
  <c r="NN30" i="20"/>
  <c r="NN32" i="20"/>
  <c r="NN34" i="20"/>
  <c r="NN36" i="20"/>
  <c r="NN38" i="20"/>
  <c r="NN40" i="20"/>
  <c r="NN42" i="20"/>
  <c r="NN44" i="20"/>
  <c r="NN46" i="20"/>
  <c r="NC20" i="20"/>
  <c r="NC22" i="20"/>
  <c r="NC24" i="20"/>
  <c r="NC26" i="20"/>
  <c r="NC28" i="20"/>
  <c r="NC30" i="20"/>
  <c r="NC32" i="20"/>
  <c r="NC34" i="20"/>
  <c r="NC36" i="20"/>
  <c r="NC38" i="20"/>
  <c r="NC40" i="20"/>
  <c r="NC42" i="20"/>
  <c r="NC44" i="20"/>
  <c r="NC46" i="20"/>
  <c r="MR20" i="20"/>
  <c r="MR22" i="20"/>
  <c r="MR24" i="20"/>
  <c r="MR26" i="20"/>
  <c r="MR28" i="20"/>
  <c r="MR30" i="20"/>
  <c r="MR32" i="20"/>
  <c r="MR34" i="20"/>
  <c r="MR36" i="20"/>
  <c r="MR38" i="20"/>
  <c r="MR40" i="20"/>
  <c r="MR42" i="20"/>
  <c r="MR44" i="20"/>
  <c r="MR46" i="20"/>
  <c r="MG20" i="20"/>
  <c r="MG22" i="20"/>
  <c r="MG24" i="20"/>
  <c r="MG26" i="20"/>
  <c r="MG28" i="20"/>
  <c r="MG30" i="20"/>
  <c r="MG32" i="20"/>
  <c r="OU22" i="20"/>
  <c r="OU38" i="20"/>
  <c r="OJ28" i="20"/>
  <c r="OJ36" i="20"/>
  <c r="OJ44" i="20"/>
  <c r="NY27" i="20"/>
  <c r="NY35" i="20"/>
  <c r="NY43" i="20"/>
  <c r="MR19" i="20"/>
  <c r="MG35" i="20"/>
  <c r="MG37" i="20"/>
  <c r="MG39" i="20"/>
  <c r="MG41" i="20"/>
  <c r="MG43" i="20"/>
  <c r="MG45" i="20"/>
  <c r="MG47" i="20"/>
  <c r="LV21" i="20"/>
  <c r="LV23" i="20"/>
  <c r="LV25" i="20"/>
  <c r="LV27" i="20"/>
  <c r="LV29" i="20"/>
  <c r="LV31" i="20"/>
  <c r="LV33" i="20"/>
  <c r="LV35" i="20"/>
  <c r="LV37" i="20"/>
  <c r="LV39" i="20"/>
  <c r="LV41" i="20"/>
  <c r="LV43" i="20"/>
  <c r="LV45" i="20"/>
  <c r="LV47" i="20"/>
  <c r="LK21" i="20"/>
  <c r="LK23" i="20"/>
  <c r="LK25" i="20"/>
  <c r="LK27" i="20"/>
  <c r="LK29" i="20"/>
  <c r="LK31" i="20"/>
  <c r="LK33" i="20"/>
  <c r="LK35" i="20"/>
  <c r="LK37" i="20"/>
  <c r="LK39" i="20"/>
  <c r="LK41" i="20"/>
  <c r="LK43" i="20"/>
  <c r="LK45" i="20"/>
  <c r="LK47" i="20"/>
  <c r="KZ21" i="20"/>
  <c r="KZ23" i="20"/>
  <c r="KZ25" i="20"/>
  <c r="KZ27" i="20"/>
  <c r="KZ29" i="20"/>
  <c r="KZ31" i="20"/>
  <c r="KZ33" i="20"/>
  <c r="KZ35" i="20"/>
  <c r="KZ37" i="20"/>
  <c r="KZ39" i="20"/>
  <c r="KZ41" i="20"/>
  <c r="KZ43" i="20"/>
  <c r="KZ45" i="20"/>
  <c r="KZ47" i="20"/>
  <c r="KO21" i="20"/>
  <c r="KO23" i="20"/>
  <c r="KO25" i="20"/>
  <c r="KO27" i="20"/>
  <c r="KO29" i="20"/>
  <c r="KO31" i="20"/>
  <c r="KO33" i="20"/>
  <c r="KO35" i="20"/>
  <c r="KO37" i="20"/>
  <c r="KO39" i="20"/>
  <c r="KO41" i="20"/>
  <c r="KO43" i="20"/>
  <c r="KO45" i="20"/>
  <c r="KO47" i="20"/>
  <c r="KD21" i="20"/>
  <c r="KD23" i="20"/>
  <c r="KD25" i="20"/>
  <c r="KD27" i="20"/>
  <c r="KD29" i="20"/>
  <c r="KD31" i="20"/>
  <c r="KD33" i="20"/>
  <c r="KD35" i="20"/>
  <c r="KD37" i="20"/>
  <c r="KD39" i="20"/>
  <c r="KD41" i="20"/>
  <c r="KD43" i="20"/>
  <c r="KD45" i="20"/>
  <c r="KD47" i="20"/>
  <c r="JS21" i="20"/>
  <c r="JS23" i="20"/>
  <c r="JS25" i="20"/>
  <c r="JS27" i="20"/>
  <c r="JS29" i="20"/>
  <c r="JS31" i="20"/>
  <c r="JS33" i="20"/>
  <c r="JS35" i="20"/>
  <c r="JS37" i="20"/>
  <c r="JS39" i="20"/>
  <c r="JS41" i="20"/>
  <c r="JS43" i="20"/>
  <c r="JS45" i="20"/>
  <c r="JS47" i="20"/>
  <c r="JH21" i="20"/>
  <c r="JH23" i="20"/>
  <c r="JH25" i="20"/>
  <c r="JH27" i="20"/>
  <c r="JH29" i="20"/>
  <c r="JH31" i="20"/>
  <c r="JH33" i="20"/>
  <c r="OU34" i="20"/>
  <c r="OJ26" i="20"/>
  <c r="OJ42" i="20"/>
  <c r="NY29" i="20"/>
  <c r="NY45" i="20"/>
  <c r="MG19" i="20"/>
  <c r="KO19" i="20"/>
  <c r="JH19" i="20"/>
  <c r="IL19" i="20"/>
  <c r="OU26" i="20"/>
  <c r="OJ30" i="20"/>
  <c r="OJ46" i="20"/>
  <c r="NY33" i="20"/>
  <c r="KZ19" i="20"/>
  <c r="JH38" i="20"/>
  <c r="JH42" i="20"/>
  <c r="JH46" i="20"/>
  <c r="IW23" i="20"/>
  <c r="IW27" i="20"/>
  <c r="IW31" i="20"/>
  <c r="IW35" i="20"/>
  <c r="IW39" i="20"/>
  <c r="IW43" i="20"/>
  <c r="IW47" i="20"/>
  <c r="IL22" i="20"/>
  <c r="IL26" i="20"/>
  <c r="IL30" i="20"/>
  <c r="IL34" i="20"/>
  <c r="IL38" i="20"/>
  <c r="IL42" i="20"/>
  <c r="IL46" i="20"/>
  <c r="IA23" i="20"/>
  <c r="IA27" i="20"/>
  <c r="IA31" i="20"/>
  <c r="IA35" i="20"/>
  <c r="IA39" i="20"/>
  <c r="IA43" i="20"/>
  <c r="IA47" i="20"/>
  <c r="HP22" i="20"/>
  <c r="HE19" i="20"/>
  <c r="GI19" i="20"/>
  <c r="LV19" i="20"/>
  <c r="JH35" i="20"/>
  <c r="JH43" i="20"/>
  <c r="IW22" i="20"/>
  <c r="IW30" i="20"/>
  <c r="IW38" i="20"/>
  <c r="IW46" i="20"/>
  <c r="IL25" i="20"/>
  <c r="IL33" i="20"/>
  <c r="IL41" i="20"/>
  <c r="IA20" i="20"/>
  <c r="IA28" i="20"/>
  <c r="IA36" i="20"/>
  <c r="IA44" i="20"/>
  <c r="HP26" i="20"/>
  <c r="HP30" i="20"/>
  <c r="HP34" i="20"/>
  <c r="HP38" i="20"/>
  <c r="HP42" i="20"/>
  <c r="HP46" i="20"/>
  <c r="HE23" i="20"/>
  <c r="HE27" i="20"/>
  <c r="HE31" i="20"/>
  <c r="HE35" i="20"/>
  <c r="HE39" i="20"/>
  <c r="HE43" i="20"/>
  <c r="HE47" i="20"/>
  <c r="GT22" i="20"/>
  <c r="GT26" i="20"/>
  <c r="GT30" i="20"/>
  <c r="GT34" i="20"/>
  <c r="GT38" i="20"/>
  <c r="GT42" i="20"/>
  <c r="GT46" i="20"/>
  <c r="GI23" i="20"/>
  <c r="GI27" i="20"/>
  <c r="GI31" i="20"/>
  <c r="GI35" i="20"/>
  <c r="GI39" i="20"/>
  <c r="GI43" i="20"/>
  <c r="GI47" i="20"/>
  <c r="FX22" i="20"/>
  <c r="FX26" i="20"/>
  <c r="FX30" i="20"/>
  <c r="FX34" i="20"/>
  <c r="FX38" i="20"/>
  <c r="FX40" i="20"/>
  <c r="FX42" i="20"/>
  <c r="FX44" i="20"/>
  <c r="FX46" i="20"/>
  <c r="FM20" i="20"/>
  <c r="FM22" i="20"/>
  <c r="FM24" i="20"/>
  <c r="FM26" i="20"/>
  <c r="FM28" i="20"/>
  <c r="FM30" i="20"/>
  <c r="FM32" i="20"/>
  <c r="FM34" i="20"/>
  <c r="FM36" i="20"/>
  <c r="FM38" i="20"/>
  <c r="FM40" i="20"/>
  <c r="FM42" i="20"/>
  <c r="FM44" i="20"/>
  <c r="FM46" i="20"/>
  <c r="FB20" i="20"/>
  <c r="FB22" i="20"/>
  <c r="FB24" i="20"/>
  <c r="FB26" i="20"/>
  <c r="FB28" i="20"/>
  <c r="FB30" i="20"/>
  <c r="FB32" i="20"/>
  <c r="FB34" i="20"/>
  <c r="FB36" i="20"/>
  <c r="FB38" i="20"/>
  <c r="FB40" i="20"/>
  <c r="FB42" i="20"/>
  <c r="FB44" i="20"/>
  <c r="FB46" i="20"/>
  <c r="EQ20" i="20"/>
  <c r="EQ22" i="20"/>
  <c r="EQ24" i="20"/>
  <c r="EQ26" i="20"/>
  <c r="EQ28" i="20"/>
  <c r="EQ30" i="20"/>
  <c r="EQ32" i="20"/>
  <c r="EQ34" i="20"/>
  <c r="EQ36" i="20"/>
  <c r="EQ38" i="20"/>
  <c r="EQ40" i="20"/>
  <c r="EQ42" i="20"/>
  <c r="EQ44" i="20"/>
  <c r="EQ46" i="20"/>
  <c r="EF20" i="20"/>
  <c r="EF22" i="20"/>
  <c r="EF24" i="20"/>
  <c r="EF26" i="20"/>
  <c r="EF28" i="20"/>
  <c r="EF30" i="20"/>
  <c r="EF32" i="20"/>
  <c r="EF34" i="20"/>
  <c r="EF36" i="20"/>
  <c r="EF38" i="20"/>
  <c r="EF40" i="20"/>
  <c r="EF42" i="20"/>
  <c r="EF44" i="20"/>
  <c r="EF46" i="20"/>
  <c r="DU20" i="20"/>
  <c r="DU22" i="20"/>
  <c r="DU24" i="20"/>
  <c r="DU26" i="20"/>
  <c r="DU28" i="20"/>
  <c r="DU30" i="20"/>
  <c r="DU32" i="20"/>
  <c r="DU34" i="20"/>
  <c r="DU36" i="20"/>
  <c r="DU38" i="20"/>
  <c r="DU40" i="20"/>
  <c r="DU42" i="20"/>
  <c r="DU44" i="20"/>
  <c r="DU46" i="20"/>
  <c r="DJ20" i="20"/>
  <c r="DJ22" i="20"/>
  <c r="DJ24" i="20"/>
  <c r="DJ26" i="20"/>
  <c r="DJ28" i="20"/>
  <c r="DJ30" i="20"/>
  <c r="DJ32" i="20"/>
  <c r="DJ34" i="20"/>
  <c r="DJ36" i="20"/>
  <c r="DJ38" i="20"/>
  <c r="DJ40" i="20"/>
  <c r="DJ42" i="20"/>
  <c r="DJ44" i="20"/>
  <c r="DJ46" i="20"/>
  <c r="CY20" i="20"/>
  <c r="CY22" i="20"/>
  <c r="CY24" i="20"/>
  <c r="CY26" i="20"/>
  <c r="CY28" i="20"/>
  <c r="CY30" i="20"/>
  <c r="CY32" i="20"/>
  <c r="CY34" i="20"/>
  <c r="CY36" i="20"/>
  <c r="CY38" i="20"/>
  <c r="CY40" i="20"/>
  <c r="CY42" i="20"/>
  <c r="CY44" i="20"/>
  <c r="CY46" i="20"/>
  <c r="CN20" i="20"/>
  <c r="CN22" i="20"/>
  <c r="CN24" i="20"/>
  <c r="CN26" i="20"/>
  <c r="CN28" i="20"/>
  <c r="CN30" i="20"/>
  <c r="CN32" i="20"/>
  <c r="CN34" i="20"/>
  <c r="CN36" i="20"/>
  <c r="CN38" i="20"/>
  <c r="CN40" i="20"/>
  <c r="CN42" i="20"/>
  <c r="CN44" i="20"/>
  <c r="CN46" i="20"/>
  <c r="CC20" i="20"/>
  <c r="CC22" i="20"/>
  <c r="CC24" i="20"/>
  <c r="CC26" i="20"/>
  <c r="CC28" i="20"/>
  <c r="CC30" i="20"/>
  <c r="CC32" i="20"/>
  <c r="CC34" i="20"/>
  <c r="CC36" i="20"/>
  <c r="CC38" i="20"/>
  <c r="CC40" i="20"/>
  <c r="CC42" i="20"/>
  <c r="CC44" i="20"/>
  <c r="CC46" i="20"/>
  <c r="JH37" i="20"/>
  <c r="JH45" i="20"/>
  <c r="IW24" i="20"/>
  <c r="IW32" i="20"/>
  <c r="IW40" i="20"/>
  <c r="IL23" i="20"/>
  <c r="IL31" i="20"/>
  <c r="IL39" i="20"/>
  <c r="IL47" i="20"/>
  <c r="IA26" i="20"/>
  <c r="IA34" i="20"/>
  <c r="IA42" i="20"/>
  <c r="HP21" i="20"/>
  <c r="HP25" i="20"/>
  <c r="HP29" i="20"/>
  <c r="HP33" i="20"/>
  <c r="HP37" i="20"/>
  <c r="HP41" i="20"/>
  <c r="HP45" i="20"/>
  <c r="HE20" i="20"/>
  <c r="HE24" i="20"/>
  <c r="HE28" i="20"/>
  <c r="HE32" i="20"/>
  <c r="HE36" i="20"/>
  <c r="HE40" i="20"/>
  <c r="HE44" i="20"/>
  <c r="GT21" i="20"/>
  <c r="GT27" i="20"/>
  <c r="GT35" i="20"/>
  <c r="GT43" i="20"/>
  <c r="GI22" i="20"/>
  <c r="GI30" i="20"/>
  <c r="GI38" i="20"/>
  <c r="GI46" i="20"/>
  <c r="FX25" i="20"/>
  <c r="FX33" i="20"/>
  <c r="FM19" i="20"/>
  <c r="DU19" i="20"/>
  <c r="CC19" i="20"/>
  <c r="BQ23" i="20"/>
  <c r="BQ27" i="20"/>
  <c r="BQ31" i="20"/>
  <c r="BQ35" i="20"/>
  <c r="BQ39" i="20"/>
  <c r="BQ43" i="20"/>
  <c r="BQ47" i="20"/>
  <c r="GT29" i="20"/>
  <c r="GT37" i="20"/>
  <c r="GT45" i="20"/>
  <c r="GI24" i="20"/>
  <c r="GI32" i="20"/>
  <c r="GI40" i="20"/>
  <c r="FX23" i="20"/>
  <c r="FX31" i="20"/>
  <c r="FX19" i="20"/>
  <c r="EF19" i="20"/>
  <c r="CN19" i="20"/>
  <c r="BQ24" i="20"/>
  <c r="BQ32" i="20"/>
  <c r="BQ40" i="20"/>
  <c r="BQ19" i="20"/>
  <c r="BQ26" i="20"/>
  <c r="BQ34" i="20"/>
  <c r="BQ42" i="20"/>
  <c r="OU21" i="20"/>
  <c r="OU25" i="20"/>
  <c r="OU29" i="20"/>
  <c r="OU33" i="20"/>
  <c r="OU37" i="20"/>
  <c r="OU41" i="20"/>
  <c r="OU45" i="20"/>
  <c r="OJ20" i="20"/>
  <c r="OJ24" i="20"/>
  <c r="OU20" i="20"/>
  <c r="OU28" i="20"/>
  <c r="OU36" i="20"/>
  <c r="OU44" i="20"/>
  <c r="OJ25" i="20"/>
  <c r="OJ29" i="20"/>
  <c r="OJ33" i="20"/>
  <c r="OJ37" i="20"/>
  <c r="OJ41" i="20"/>
  <c r="OJ45" i="20"/>
  <c r="NY20" i="20"/>
  <c r="NY24" i="20"/>
  <c r="NY28" i="20"/>
  <c r="NY32" i="20"/>
  <c r="NY36" i="20"/>
  <c r="NY40" i="20"/>
  <c r="NY44" i="20"/>
  <c r="NY47" i="20"/>
  <c r="NN21" i="20"/>
  <c r="NN23" i="20"/>
  <c r="NN25" i="20"/>
  <c r="NN27" i="20"/>
  <c r="NN29" i="20"/>
  <c r="NN31" i="20"/>
  <c r="NN33" i="20"/>
  <c r="NN35" i="20"/>
  <c r="NN37" i="20"/>
  <c r="NN39" i="20"/>
  <c r="NN41" i="20"/>
  <c r="NN43" i="20"/>
  <c r="NN45" i="20"/>
  <c r="NN47" i="20"/>
  <c r="NC21" i="20"/>
  <c r="NC23" i="20"/>
  <c r="NC25" i="20"/>
  <c r="NC27" i="20"/>
  <c r="NC29" i="20"/>
  <c r="NC31" i="20"/>
  <c r="NC33" i="20"/>
  <c r="NC35" i="20"/>
  <c r="NC37" i="20"/>
  <c r="NC39" i="20"/>
  <c r="NC41" i="20"/>
  <c r="NC43" i="20"/>
  <c r="NC45" i="20"/>
  <c r="NC47" i="20"/>
  <c r="MR21" i="20"/>
  <c r="MR23" i="20"/>
  <c r="MR25" i="20"/>
  <c r="MR27" i="20"/>
  <c r="MR29" i="20"/>
  <c r="MR31" i="20"/>
  <c r="MR33" i="20"/>
  <c r="MR35" i="20"/>
  <c r="MR37" i="20"/>
  <c r="MR39" i="20"/>
  <c r="MR41" i="20"/>
  <c r="MR43" i="20"/>
  <c r="MR45" i="20"/>
  <c r="MR47" i="20"/>
  <c r="MG21" i="20"/>
  <c r="MG23" i="20"/>
  <c r="MG25" i="20"/>
  <c r="MG27" i="20"/>
  <c r="MG29" i="20"/>
  <c r="MG31" i="20"/>
  <c r="MG33" i="20"/>
  <c r="OU30" i="20"/>
  <c r="OU46" i="20"/>
  <c r="OJ32" i="20"/>
  <c r="OJ40" i="20"/>
  <c r="NY23" i="20"/>
  <c r="NY31" i="20"/>
  <c r="NY39" i="20"/>
  <c r="NN19" i="20"/>
  <c r="MG34" i="20"/>
  <c r="MG36" i="20"/>
  <c r="MG38" i="20"/>
  <c r="MG40" i="20"/>
  <c r="MG42" i="20"/>
  <c r="MG44" i="20"/>
  <c r="MG46" i="20"/>
  <c r="LV20" i="20"/>
  <c r="LV22" i="20"/>
  <c r="LV24" i="20"/>
  <c r="LV26" i="20"/>
  <c r="LV28" i="20"/>
  <c r="LV30" i="20"/>
  <c r="LV32" i="20"/>
  <c r="LV34" i="20"/>
  <c r="LV36" i="20"/>
  <c r="LV38" i="20"/>
  <c r="LV40" i="20"/>
  <c r="LV42" i="20"/>
  <c r="LV44" i="20"/>
  <c r="LV46" i="20"/>
  <c r="LK20" i="20"/>
  <c r="LK22" i="20"/>
  <c r="LK24" i="20"/>
  <c r="LK26" i="20"/>
  <c r="LK28" i="20"/>
  <c r="LK30" i="20"/>
  <c r="LK32" i="20"/>
  <c r="LK34" i="20"/>
  <c r="LK36" i="20"/>
  <c r="LK38" i="20"/>
  <c r="LK40" i="20"/>
  <c r="LK42" i="20"/>
  <c r="LK44" i="20"/>
  <c r="LK46" i="20"/>
  <c r="KZ20" i="20"/>
  <c r="KZ22" i="20"/>
  <c r="KZ24" i="20"/>
  <c r="KZ26" i="20"/>
  <c r="KZ28" i="20"/>
  <c r="KZ30" i="20"/>
  <c r="KZ32" i="20"/>
  <c r="KZ34" i="20"/>
  <c r="KZ36" i="20"/>
  <c r="KZ38" i="20"/>
  <c r="KZ40" i="20"/>
  <c r="KZ42" i="20"/>
  <c r="KZ44" i="20"/>
  <c r="KZ46" i="20"/>
  <c r="KO20" i="20"/>
  <c r="KO22" i="20"/>
  <c r="KO24" i="20"/>
  <c r="KO26" i="20"/>
  <c r="KO28" i="20"/>
  <c r="KO30" i="20"/>
  <c r="KO32" i="20"/>
  <c r="KO34" i="20"/>
  <c r="KO36" i="20"/>
  <c r="KO38" i="20"/>
  <c r="KO40" i="20"/>
  <c r="KO42" i="20"/>
  <c r="KO44" i="20"/>
  <c r="KO46" i="20"/>
  <c r="KD20" i="20"/>
  <c r="KD22" i="20"/>
  <c r="KD24" i="20"/>
  <c r="KD26" i="20"/>
  <c r="KD28" i="20"/>
  <c r="KD30" i="20"/>
  <c r="KD32" i="20"/>
  <c r="KD34" i="20"/>
  <c r="KD36" i="20"/>
  <c r="KD38" i="20"/>
  <c r="KD40" i="20"/>
  <c r="KD42" i="20"/>
  <c r="KD44" i="20"/>
  <c r="KD46" i="20"/>
  <c r="JS20" i="20"/>
  <c r="JS22" i="20"/>
  <c r="JS24" i="20"/>
  <c r="JS26" i="20"/>
  <c r="JS28" i="20"/>
  <c r="JS30" i="20"/>
  <c r="JS32" i="20"/>
  <c r="JS34" i="20"/>
  <c r="JS36" i="20"/>
  <c r="JS38" i="20"/>
  <c r="JS40" i="20"/>
  <c r="JS42" i="20"/>
  <c r="JS44" i="20"/>
  <c r="JS46" i="20"/>
  <c r="JH20" i="20"/>
  <c r="JH22" i="20"/>
  <c r="JH24" i="20"/>
  <c r="JH26" i="20"/>
  <c r="JH28" i="20"/>
  <c r="JH30" i="20"/>
  <c r="JH32" i="20"/>
  <c r="JH34" i="20"/>
  <c r="OJ21" i="20"/>
  <c r="OJ34" i="20"/>
  <c r="NY21" i="20"/>
  <c r="NY37" i="20"/>
  <c r="NY19" i="20"/>
  <c r="LK19" i="20"/>
  <c r="JS19" i="20"/>
  <c r="IW19" i="20"/>
  <c r="IA19" i="20"/>
  <c r="OU42" i="20"/>
  <c r="OJ38" i="20"/>
  <c r="NY25" i="20"/>
  <c r="NY41" i="20"/>
  <c r="JH36" i="20"/>
  <c r="JH40" i="20"/>
  <c r="JH44" i="20"/>
  <c r="IW21" i="20"/>
  <c r="IW25" i="20"/>
  <c r="IW29" i="20"/>
  <c r="IW33" i="20"/>
  <c r="IW37" i="20"/>
  <c r="IW41" i="20"/>
  <c r="IW45" i="20"/>
  <c r="IL20" i="20"/>
  <c r="IL24" i="20"/>
  <c r="IL28" i="20"/>
  <c r="IL32" i="20"/>
  <c r="IL36" i="20"/>
  <c r="IL40" i="20"/>
  <c r="IL44" i="20"/>
  <c r="IA21" i="20"/>
  <c r="IA25" i="20"/>
  <c r="IA29" i="20"/>
  <c r="IA33" i="20"/>
  <c r="IA37" i="20"/>
  <c r="IA41" i="20"/>
  <c r="IA45" i="20"/>
  <c r="HP20" i="20"/>
  <c r="HP19" i="20"/>
  <c r="GT19" i="20"/>
  <c r="NC19" i="20"/>
  <c r="KD19" i="20"/>
  <c r="JH39" i="20"/>
  <c r="JH47" i="20"/>
  <c r="IW26" i="20"/>
  <c r="IW34" i="20"/>
  <c r="IW42" i="20"/>
  <c r="IL21" i="20"/>
  <c r="IL29" i="20"/>
  <c r="IL37" i="20"/>
  <c r="IL45" i="20"/>
  <c r="IA24" i="20"/>
  <c r="IA32" i="20"/>
  <c r="IA40" i="20"/>
  <c r="HP24" i="20"/>
  <c r="HP28" i="20"/>
  <c r="HP32" i="20"/>
  <c r="HP36" i="20"/>
  <c r="HP40" i="20"/>
  <c r="HP44" i="20"/>
  <c r="HE21" i="20"/>
  <c r="HE25" i="20"/>
  <c r="HE29" i="20"/>
  <c r="HE33" i="20"/>
  <c r="HE37" i="20"/>
  <c r="HE41" i="20"/>
  <c r="HE45" i="20"/>
  <c r="GT20" i="20"/>
  <c r="GT24" i="20"/>
  <c r="GT28" i="20"/>
  <c r="GT32" i="20"/>
  <c r="GT36" i="20"/>
  <c r="GT40" i="20"/>
  <c r="GT44" i="20"/>
  <c r="GI21" i="20"/>
  <c r="GI25" i="20"/>
  <c r="GI29" i="20"/>
  <c r="GI33" i="20"/>
  <c r="GI37" i="20"/>
  <c r="GI41" i="20"/>
  <c r="GI45" i="20"/>
  <c r="FX20" i="20"/>
  <c r="FX24" i="20"/>
  <c r="FX28" i="20"/>
  <c r="FX32" i="20"/>
  <c r="FX36" i="20"/>
  <c r="FX39" i="20"/>
  <c r="FX41" i="20"/>
  <c r="FX43" i="20"/>
  <c r="FX45" i="20"/>
  <c r="FX47" i="20"/>
  <c r="FM21" i="20"/>
  <c r="FM23" i="20"/>
  <c r="FM25" i="20"/>
  <c r="FM27" i="20"/>
  <c r="FM29" i="20"/>
  <c r="FM31" i="20"/>
  <c r="FM33" i="20"/>
  <c r="FM35" i="20"/>
  <c r="FM37" i="20"/>
  <c r="FM39" i="20"/>
  <c r="FM41" i="20"/>
  <c r="FM43" i="20"/>
  <c r="FM45" i="20"/>
  <c r="FM47" i="20"/>
  <c r="FB21" i="20"/>
  <c r="FB23" i="20"/>
  <c r="FB25" i="20"/>
  <c r="FB27" i="20"/>
  <c r="FB29" i="20"/>
  <c r="FB31" i="20"/>
  <c r="FB33" i="20"/>
  <c r="FB35" i="20"/>
  <c r="FB37" i="20"/>
  <c r="FB39" i="20"/>
  <c r="FB41" i="20"/>
  <c r="FB43" i="20"/>
  <c r="FB45" i="20"/>
  <c r="FB47" i="20"/>
  <c r="EQ21" i="20"/>
  <c r="EQ23" i="20"/>
  <c r="EQ25" i="20"/>
  <c r="EQ27" i="20"/>
  <c r="EQ29" i="20"/>
  <c r="EQ31" i="20"/>
  <c r="EQ33" i="20"/>
  <c r="EQ35" i="20"/>
  <c r="EQ37" i="20"/>
  <c r="EQ39" i="20"/>
  <c r="EQ41" i="20"/>
  <c r="EQ43" i="20"/>
  <c r="EQ45" i="20"/>
  <c r="EQ47" i="20"/>
  <c r="EF21" i="20"/>
  <c r="EF23" i="20"/>
  <c r="EF25" i="20"/>
  <c r="EF27" i="20"/>
  <c r="EF29" i="20"/>
  <c r="EF31" i="20"/>
  <c r="EF33" i="20"/>
  <c r="EF35" i="20"/>
  <c r="EF37" i="20"/>
  <c r="EF39" i="20"/>
  <c r="EF41" i="20"/>
  <c r="EF43" i="20"/>
  <c r="EF45" i="20"/>
  <c r="EF47" i="20"/>
  <c r="DU21" i="20"/>
  <c r="DU23" i="20"/>
  <c r="DU25" i="20"/>
  <c r="DU27" i="20"/>
  <c r="DU29" i="20"/>
  <c r="DU31" i="20"/>
  <c r="DU33" i="20"/>
  <c r="DU35" i="20"/>
  <c r="DU37" i="20"/>
  <c r="DU39" i="20"/>
  <c r="DU41" i="20"/>
  <c r="DU43" i="20"/>
  <c r="DU45" i="20"/>
  <c r="DU47" i="20"/>
  <c r="DJ21" i="20"/>
  <c r="DJ23" i="20"/>
  <c r="DJ25" i="20"/>
  <c r="DJ27" i="20"/>
  <c r="DJ29" i="20"/>
  <c r="DJ31" i="20"/>
  <c r="DJ33" i="20"/>
  <c r="DJ35" i="20"/>
  <c r="DJ37" i="20"/>
  <c r="DJ39" i="20"/>
  <c r="DJ41" i="20"/>
  <c r="DJ43" i="20"/>
  <c r="DJ45" i="20"/>
  <c r="DJ47" i="20"/>
  <c r="CY21" i="20"/>
  <c r="CY23" i="20"/>
  <c r="CY25" i="20"/>
  <c r="CY27" i="20"/>
  <c r="CY29" i="20"/>
  <c r="CY31" i="20"/>
  <c r="CY33" i="20"/>
  <c r="CY35" i="20"/>
  <c r="CY37" i="20"/>
  <c r="CY39" i="20"/>
  <c r="CY41" i="20"/>
  <c r="CY43" i="20"/>
  <c r="CY45" i="20"/>
  <c r="CY47" i="20"/>
  <c r="CN21" i="20"/>
  <c r="CN23" i="20"/>
  <c r="CN25" i="20"/>
  <c r="CN27" i="20"/>
  <c r="CN29" i="20"/>
  <c r="CN31" i="20"/>
  <c r="CN33" i="20"/>
  <c r="CN35" i="20"/>
  <c r="CN37" i="20"/>
  <c r="CN39" i="20"/>
  <c r="CN41" i="20"/>
  <c r="CN43" i="20"/>
  <c r="CN45" i="20"/>
  <c r="CN47" i="20"/>
  <c r="CC21" i="20"/>
  <c r="CC23" i="20"/>
  <c r="CC25" i="20"/>
  <c r="CC27" i="20"/>
  <c r="CC29" i="20"/>
  <c r="CC31" i="20"/>
  <c r="CC33" i="20"/>
  <c r="CC35" i="20"/>
  <c r="CC37" i="20"/>
  <c r="CC39" i="20"/>
  <c r="CC41" i="20"/>
  <c r="CC43" i="20"/>
  <c r="CC45" i="20"/>
  <c r="CC47" i="20"/>
  <c r="JH41" i="20"/>
  <c r="IW20" i="20"/>
  <c r="IW28" i="20"/>
  <c r="IW36" i="20"/>
  <c r="IW44" i="20"/>
  <c r="IL27" i="20"/>
  <c r="IL35" i="20"/>
  <c r="IL43" i="20"/>
  <c r="IA22" i="20"/>
  <c r="IA30" i="20"/>
  <c r="IA38" i="20"/>
  <c r="IA46" i="20"/>
  <c r="HP23" i="20"/>
  <c r="HP27" i="20"/>
  <c r="HP31" i="20"/>
  <c r="HP35" i="20"/>
  <c r="HP39" i="20"/>
  <c r="HP43" i="20"/>
  <c r="HP47" i="20"/>
  <c r="HE22" i="20"/>
  <c r="HE26" i="20"/>
  <c r="HE30" i="20"/>
  <c r="HE34" i="20"/>
  <c r="HE38" i="20"/>
  <c r="HE42" i="20"/>
  <c r="HE46" i="20"/>
  <c r="GT23" i="20"/>
  <c r="GT31" i="20"/>
  <c r="GT39" i="20"/>
  <c r="GT47" i="20"/>
  <c r="GI26" i="20"/>
  <c r="GI34" i="20"/>
  <c r="GI42" i="20"/>
  <c r="FX21" i="20"/>
  <c r="FX29" i="20"/>
  <c r="FX37" i="20"/>
  <c r="EQ19" i="20"/>
  <c r="CY19" i="20"/>
  <c r="BQ21" i="20"/>
  <c r="BQ25" i="20"/>
  <c r="BQ29" i="20"/>
  <c r="BQ33" i="20"/>
  <c r="BQ37" i="20"/>
  <c r="BQ41" i="20"/>
  <c r="BQ45" i="20"/>
  <c r="GT25" i="20"/>
  <c r="GT33" i="20"/>
  <c r="GT41" i="20"/>
  <c r="GI20" i="20"/>
  <c r="GI28" i="20"/>
  <c r="GI36" i="20"/>
  <c r="GI44" i="20"/>
  <c r="FX27" i="20"/>
  <c r="FX35" i="20"/>
  <c r="FB19" i="20"/>
  <c r="DJ19" i="20"/>
  <c r="BQ20" i="20"/>
  <c r="BQ28" i="20"/>
  <c r="BQ36" i="20"/>
  <c r="BQ44" i="20"/>
  <c r="BQ22" i="20"/>
  <c r="BQ30" i="20"/>
  <c r="BQ38" i="20"/>
  <c r="BQ46" i="20"/>
  <c r="OS19" i="20"/>
  <c r="OS22" i="20"/>
  <c r="OS26" i="20"/>
  <c r="OS30" i="20"/>
  <c r="OS34" i="20"/>
  <c r="OS38" i="20"/>
  <c r="OS42" i="20"/>
  <c r="OS46" i="20"/>
  <c r="OH23" i="20"/>
  <c r="OS21" i="20"/>
  <c r="OS29" i="20"/>
  <c r="OS37" i="20"/>
  <c r="OS45" i="20"/>
  <c r="OH24" i="20"/>
  <c r="OH28" i="20"/>
  <c r="OH32" i="20"/>
  <c r="OH36" i="20"/>
  <c r="OH40" i="20"/>
  <c r="OH44" i="20"/>
  <c r="NW21" i="20"/>
  <c r="NW25" i="20"/>
  <c r="NW29" i="20"/>
  <c r="NW33" i="20"/>
  <c r="NW37" i="20"/>
  <c r="NW41" i="20"/>
  <c r="NW45" i="20"/>
  <c r="NL20" i="20"/>
  <c r="NL22" i="20"/>
  <c r="NL24" i="20"/>
  <c r="NL26" i="20"/>
  <c r="NL28" i="20"/>
  <c r="NL30" i="20"/>
  <c r="NL32" i="20"/>
  <c r="NL34" i="20"/>
  <c r="NL36" i="20"/>
  <c r="NL38" i="20"/>
  <c r="NL40" i="20"/>
  <c r="NL42" i="20"/>
  <c r="NL44" i="20"/>
  <c r="NL46" i="20"/>
  <c r="NA20" i="20"/>
  <c r="NA22" i="20"/>
  <c r="NA24" i="20"/>
  <c r="NA26" i="20"/>
  <c r="NA28" i="20"/>
  <c r="NA30" i="20"/>
  <c r="NA32" i="20"/>
  <c r="NA34" i="20"/>
  <c r="NA36" i="20"/>
  <c r="NA38" i="20"/>
  <c r="NA40" i="20"/>
  <c r="NA42" i="20"/>
  <c r="NA44" i="20"/>
  <c r="NA46" i="20"/>
  <c r="MP20" i="20"/>
  <c r="MP22" i="20"/>
  <c r="MP24" i="20"/>
  <c r="MP26" i="20"/>
  <c r="MP28" i="20"/>
  <c r="MP30" i="20"/>
  <c r="MP32" i="20"/>
  <c r="MP34" i="20"/>
  <c r="MP36" i="20"/>
  <c r="MP38" i="20"/>
  <c r="MP40" i="20"/>
  <c r="MP42" i="20"/>
  <c r="MP44" i="20"/>
  <c r="MP46" i="20"/>
  <c r="ME20" i="20"/>
  <c r="ME22" i="20"/>
  <c r="ME24" i="20"/>
  <c r="ME26" i="20"/>
  <c r="ME28" i="20"/>
  <c r="ME30" i="20"/>
  <c r="ME32" i="20"/>
  <c r="OS27" i="20"/>
  <c r="OS43" i="20"/>
  <c r="OH25" i="20"/>
  <c r="OH33" i="20"/>
  <c r="OH41" i="20"/>
  <c r="NW20" i="20"/>
  <c r="NW28" i="20"/>
  <c r="NW36" i="20"/>
  <c r="NW44" i="20"/>
  <c r="NA19" i="20"/>
  <c r="ME35" i="20"/>
  <c r="ME37" i="20"/>
  <c r="ME39" i="20"/>
  <c r="ME41" i="20"/>
  <c r="ME43" i="20"/>
  <c r="ME45" i="20"/>
  <c r="ME47" i="20"/>
  <c r="LT21" i="20"/>
  <c r="LT23" i="20"/>
  <c r="LT25" i="20"/>
  <c r="LT27" i="20"/>
  <c r="LT29" i="20"/>
  <c r="LT31" i="20"/>
  <c r="LT33" i="20"/>
  <c r="LT35" i="20"/>
  <c r="LT37" i="20"/>
  <c r="LT39" i="20"/>
  <c r="LT41" i="20"/>
  <c r="LT43" i="20"/>
  <c r="LT45" i="20"/>
  <c r="LT47" i="20"/>
  <c r="LI21" i="20"/>
  <c r="LI23" i="20"/>
  <c r="LI25" i="20"/>
  <c r="LI27" i="20"/>
  <c r="LI29" i="20"/>
  <c r="LI31" i="20"/>
  <c r="LI33" i="20"/>
  <c r="LI35" i="20"/>
  <c r="LI37" i="20"/>
  <c r="LI39" i="20"/>
  <c r="LI41" i="20"/>
  <c r="LI43" i="20"/>
  <c r="LI45" i="20"/>
  <c r="LI47" i="20"/>
  <c r="KX21" i="20"/>
  <c r="KX23" i="20"/>
  <c r="KX25" i="20"/>
  <c r="KX27" i="20"/>
  <c r="KX29" i="20"/>
  <c r="KX31" i="20"/>
  <c r="KX33" i="20"/>
  <c r="KX35" i="20"/>
  <c r="KX37" i="20"/>
  <c r="KX39" i="20"/>
  <c r="KX41" i="20"/>
  <c r="KX43" i="20"/>
  <c r="KX45" i="20"/>
  <c r="KX47" i="20"/>
  <c r="KM21" i="20"/>
  <c r="KM23" i="20"/>
  <c r="KM25" i="20"/>
  <c r="KM27" i="20"/>
  <c r="KM29" i="20"/>
  <c r="KM31" i="20"/>
  <c r="KM33" i="20"/>
  <c r="KM35" i="20"/>
  <c r="KM37" i="20"/>
  <c r="KM39" i="20"/>
  <c r="KM41" i="20"/>
  <c r="KM43" i="20"/>
  <c r="KM45" i="20"/>
  <c r="KM47" i="20"/>
  <c r="KB21" i="20"/>
  <c r="KB23" i="20"/>
  <c r="KB25" i="20"/>
  <c r="KB27" i="20"/>
  <c r="KB29" i="20"/>
  <c r="KB31" i="20"/>
  <c r="KB33" i="20"/>
  <c r="KB35" i="20"/>
  <c r="KB37" i="20"/>
  <c r="KB39" i="20"/>
  <c r="KB41" i="20"/>
  <c r="KB43" i="20"/>
  <c r="KB45" i="20"/>
  <c r="KB47" i="20"/>
  <c r="JQ21" i="20"/>
  <c r="JQ23" i="20"/>
  <c r="JQ25" i="20"/>
  <c r="JQ27" i="20"/>
  <c r="JQ29" i="20"/>
  <c r="JQ31" i="20"/>
  <c r="JQ33" i="20"/>
  <c r="JQ35" i="20"/>
  <c r="JQ37" i="20"/>
  <c r="JQ39" i="20"/>
  <c r="JQ41" i="20"/>
  <c r="JQ43" i="20"/>
  <c r="JQ45" i="20"/>
  <c r="JQ47" i="20"/>
  <c r="JF21" i="20"/>
  <c r="JF23" i="20"/>
  <c r="JF25" i="20"/>
  <c r="JF27" i="20"/>
  <c r="JF29" i="20"/>
  <c r="JF31" i="20"/>
  <c r="JF33" i="20"/>
  <c r="JF35" i="20"/>
  <c r="OS47" i="20"/>
  <c r="OH39" i="20"/>
  <c r="NW26" i="20"/>
  <c r="NW42" i="20"/>
  <c r="LT19" i="20"/>
  <c r="KB19" i="20"/>
  <c r="IU19" i="20"/>
  <c r="HY19" i="20"/>
  <c r="OS39" i="20"/>
  <c r="OH35" i="20"/>
  <c r="NW22" i="20"/>
  <c r="NW38" i="20"/>
  <c r="NL19" i="20"/>
  <c r="JQ19" i="20"/>
  <c r="JF39" i="20"/>
  <c r="JF43" i="20"/>
  <c r="JF47" i="20"/>
  <c r="IU22" i="20"/>
  <c r="IU26" i="20"/>
  <c r="IU30" i="20"/>
  <c r="IU34" i="20"/>
  <c r="IU38" i="20"/>
  <c r="IU42" i="20"/>
  <c r="IU46" i="20"/>
  <c r="IJ23" i="20"/>
  <c r="IJ27" i="20"/>
  <c r="IJ31" i="20"/>
  <c r="IJ35" i="20"/>
  <c r="IJ39" i="20"/>
  <c r="IJ43" i="20"/>
  <c r="IJ47" i="20"/>
  <c r="HY22" i="20"/>
  <c r="HY26" i="20"/>
  <c r="HY30" i="20"/>
  <c r="HY34" i="20"/>
  <c r="HY38" i="20"/>
  <c r="HY42" i="20"/>
  <c r="HY46" i="20"/>
  <c r="HN19" i="20"/>
  <c r="GR19" i="20"/>
  <c r="ME19" i="20"/>
  <c r="JF36" i="20"/>
  <c r="JF44" i="20"/>
  <c r="IU27" i="20"/>
  <c r="IU35" i="20"/>
  <c r="IU43" i="20"/>
  <c r="IJ22" i="20"/>
  <c r="IJ30" i="20"/>
  <c r="IJ38" i="20"/>
  <c r="IJ46" i="20"/>
  <c r="HY25" i="20"/>
  <c r="HY33" i="20"/>
  <c r="HY41" i="20"/>
  <c r="HN20" i="20"/>
  <c r="HN25" i="20"/>
  <c r="HN29" i="20"/>
  <c r="HN33" i="20"/>
  <c r="HN37" i="20"/>
  <c r="HN41" i="20"/>
  <c r="HN45" i="20"/>
  <c r="HC20" i="20"/>
  <c r="HC24" i="20"/>
  <c r="HC28" i="20"/>
  <c r="HC32" i="20"/>
  <c r="HC36" i="20"/>
  <c r="HC40" i="20"/>
  <c r="HC44" i="20"/>
  <c r="GR21" i="20"/>
  <c r="GR25" i="20"/>
  <c r="GR29" i="20"/>
  <c r="GR33" i="20"/>
  <c r="GR37" i="20"/>
  <c r="GR41" i="20"/>
  <c r="GR45" i="20"/>
  <c r="GG20" i="20"/>
  <c r="GG24" i="20"/>
  <c r="GG28" i="20"/>
  <c r="GG32" i="20"/>
  <c r="GG36" i="20"/>
  <c r="GG40" i="20"/>
  <c r="GG44" i="20"/>
  <c r="FV21" i="20"/>
  <c r="FV25" i="20"/>
  <c r="FV29" i="20"/>
  <c r="FV33" i="20"/>
  <c r="FV37" i="20"/>
  <c r="FV39" i="20"/>
  <c r="FV41" i="20"/>
  <c r="FV43" i="20"/>
  <c r="FV45" i="20"/>
  <c r="FV47" i="20"/>
  <c r="FK21" i="20"/>
  <c r="FK23" i="20"/>
  <c r="FK25" i="20"/>
  <c r="FK27" i="20"/>
  <c r="FK29" i="20"/>
  <c r="FK31" i="20"/>
  <c r="FK33" i="20"/>
  <c r="FK35" i="20"/>
  <c r="FK37" i="20"/>
  <c r="FK39" i="20"/>
  <c r="FK41" i="20"/>
  <c r="FK43" i="20"/>
  <c r="FK45" i="20"/>
  <c r="FK47" i="20"/>
  <c r="EZ21" i="20"/>
  <c r="EZ23" i="20"/>
  <c r="EZ25" i="20"/>
  <c r="EZ27" i="20"/>
  <c r="EZ29" i="20"/>
  <c r="EZ31" i="20"/>
  <c r="EZ33" i="20"/>
  <c r="EZ35" i="20"/>
  <c r="EZ37" i="20"/>
  <c r="EZ39" i="20"/>
  <c r="EZ41" i="20"/>
  <c r="EZ43" i="20"/>
  <c r="EZ45" i="20"/>
  <c r="EZ47" i="20"/>
  <c r="EO21" i="20"/>
  <c r="EO23" i="20"/>
  <c r="EO25" i="20"/>
  <c r="EO27" i="20"/>
  <c r="EO29" i="20"/>
  <c r="EO31" i="20"/>
  <c r="EO33" i="20"/>
  <c r="EO35" i="20"/>
  <c r="EO37" i="20"/>
  <c r="EO39" i="20"/>
  <c r="EO41" i="20"/>
  <c r="EO43" i="20"/>
  <c r="EO45" i="20"/>
  <c r="EO47" i="20"/>
  <c r="ED21" i="20"/>
  <c r="ED23" i="20"/>
  <c r="ED25" i="20"/>
  <c r="ED27" i="20"/>
  <c r="ED29" i="20"/>
  <c r="ED31" i="20"/>
  <c r="ED33" i="20"/>
  <c r="ED35" i="20"/>
  <c r="ED37" i="20"/>
  <c r="ED39" i="20"/>
  <c r="ED41" i="20"/>
  <c r="ED43" i="20"/>
  <c r="ED45" i="20"/>
  <c r="ED47" i="20"/>
  <c r="DS21" i="20"/>
  <c r="DS23" i="20"/>
  <c r="DS25" i="20"/>
  <c r="DS27" i="20"/>
  <c r="DS29" i="20"/>
  <c r="DS31" i="20"/>
  <c r="DS33" i="20"/>
  <c r="DS35" i="20"/>
  <c r="DS37" i="20"/>
  <c r="DS39" i="20"/>
  <c r="DS41" i="20"/>
  <c r="DS43" i="20"/>
  <c r="DS45" i="20"/>
  <c r="DS47" i="20"/>
  <c r="DH21" i="20"/>
  <c r="DH23" i="20"/>
  <c r="DH25" i="20"/>
  <c r="DH27" i="20"/>
  <c r="DH29" i="20"/>
  <c r="DH31" i="20"/>
  <c r="DH33" i="20"/>
  <c r="DH35" i="20"/>
  <c r="DH37" i="20"/>
  <c r="DH39" i="20"/>
  <c r="DH41" i="20"/>
  <c r="DH43" i="20"/>
  <c r="DH45" i="20"/>
  <c r="DH47" i="20"/>
  <c r="CW21" i="20"/>
  <c r="CW23" i="20"/>
  <c r="CW25" i="20"/>
  <c r="CW27" i="20"/>
  <c r="CW29" i="20"/>
  <c r="CW31" i="20"/>
  <c r="CW33" i="20"/>
  <c r="CW35" i="20"/>
  <c r="CW37" i="20"/>
  <c r="CW39" i="20"/>
  <c r="CW41" i="20"/>
  <c r="CW43" i="20"/>
  <c r="CW45" i="20"/>
  <c r="CW47" i="20"/>
  <c r="CL21" i="20"/>
  <c r="CL23" i="20"/>
  <c r="CL25" i="20"/>
  <c r="CL27" i="20"/>
  <c r="CL29" i="20"/>
  <c r="CL31" i="20"/>
  <c r="CL33" i="20"/>
  <c r="CL35" i="20"/>
  <c r="CL37" i="20"/>
  <c r="CL39" i="20"/>
  <c r="CL41" i="20"/>
  <c r="CL43" i="20"/>
  <c r="CL45" i="20"/>
  <c r="CL47" i="20"/>
  <c r="CA21" i="20"/>
  <c r="CA23" i="20"/>
  <c r="CA25" i="20"/>
  <c r="CA27" i="20"/>
  <c r="CA29" i="20"/>
  <c r="CA31" i="20"/>
  <c r="CA33" i="20"/>
  <c r="CA35" i="20"/>
  <c r="CA37" i="20"/>
  <c r="CA39" i="20"/>
  <c r="CA41" i="20"/>
  <c r="CA43" i="20"/>
  <c r="CA45" i="20"/>
  <c r="CA47" i="20"/>
  <c r="JF42" i="20"/>
  <c r="IU21" i="20"/>
  <c r="IU29" i="20"/>
  <c r="IU37" i="20"/>
  <c r="IU45" i="20"/>
  <c r="IJ24" i="20"/>
  <c r="IJ32" i="20"/>
  <c r="IJ40" i="20"/>
  <c r="HY23" i="20"/>
  <c r="HY31" i="20"/>
  <c r="HY39" i="20"/>
  <c r="HY47" i="20"/>
  <c r="HN24" i="20"/>
  <c r="HN28" i="20"/>
  <c r="HN32" i="20"/>
  <c r="HN36" i="20"/>
  <c r="HN40" i="20"/>
  <c r="HN44" i="20"/>
  <c r="HC21" i="20"/>
  <c r="HC25" i="20"/>
  <c r="HC29" i="20"/>
  <c r="HC33" i="20"/>
  <c r="HC37" i="20"/>
  <c r="HC41" i="20"/>
  <c r="HC45" i="20"/>
  <c r="GR20" i="20"/>
  <c r="GR24" i="20"/>
  <c r="GR32" i="20"/>
  <c r="GR40" i="20"/>
  <c r="GG23" i="20"/>
  <c r="GG31" i="20"/>
  <c r="GG39" i="20"/>
  <c r="GG47" i="20"/>
  <c r="FV26" i="20"/>
  <c r="FV34" i="20"/>
  <c r="EZ19" i="20"/>
  <c r="DH19" i="20"/>
  <c r="BO21" i="20"/>
  <c r="BO25" i="20"/>
  <c r="BO29" i="20"/>
  <c r="BO33" i="20"/>
  <c r="BO37" i="20"/>
  <c r="BO41" i="20"/>
  <c r="BO45" i="20"/>
  <c r="GR26" i="20"/>
  <c r="GR34" i="20"/>
  <c r="GR42" i="20"/>
  <c r="GG21" i="20"/>
  <c r="GG29" i="20"/>
  <c r="GG37" i="20"/>
  <c r="GG45" i="20"/>
  <c r="FV24" i="20"/>
  <c r="FV32" i="20"/>
  <c r="FK19" i="20"/>
  <c r="DS19" i="20"/>
  <c r="CA19" i="20"/>
  <c r="BO26" i="20"/>
  <c r="BO34" i="20"/>
  <c r="BO42" i="20"/>
  <c r="BO24" i="20"/>
  <c r="BO32" i="20"/>
  <c r="BO40" i="20"/>
  <c r="BO20" i="20"/>
  <c r="OS20" i="20"/>
  <c r="OS24" i="20"/>
  <c r="OS28" i="20"/>
  <c r="OS32" i="20"/>
  <c r="OS36" i="20"/>
  <c r="OS40" i="20"/>
  <c r="OS44" i="20"/>
  <c r="OH21" i="20"/>
  <c r="OH19" i="20"/>
  <c r="OS25" i="20"/>
  <c r="OS33" i="20"/>
  <c r="OS41" i="20"/>
  <c r="OH20" i="20"/>
  <c r="OH26" i="20"/>
  <c r="OH30" i="20"/>
  <c r="OH34" i="20"/>
  <c r="OH38" i="20"/>
  <c r="OH42" i="20"/>
  <c r="OH46" i="20"/>
  <c r="NW23" i="20"/>
  <c r="NW27" i="20"/>
  <c r="NW31" i="20"/>
  <c r="NW35" i="20"/>
  <c r="NW39" i="20"/>
  <c r="NW43" i="20"/>
  <c r="NW47" i="20"/>
  <c r="NL21" i="20"/>
  <c r="NL23" i="20"/>
  <c r="NL25" i="20"/>
  <c r="NL27" i="20"/>
  <c r="NL29" i="20"/>
  <c r="NL31" i="20"/>
  <c r="NL33" i="20"/>
  <c r="NL35" i="20"/>
  <c r="NL37" i="20"/>
  <c r="NL39" i="20"/>
  <c r="NL41" i="20"/>
  <c r="NL43" i="20"/>
  <c r="NL45" i="20"/>
  <c r="NL47" i="20"/>
  <c r="NA21" i="20"/>
  <c r="NA23" i="20"/>
  <c r="NA25" i="20"/>
  <c r="NA27" i="20"/>
  <c r="NA29" i="20"/>
  <c r="NA31" i="20"/>
  <c r="NA33" i="20"/>
  <c r="NA35" i="20"/>
  <c r="NA37" i="20"/>
  <c r="NA39" i="20"/>
  <c r="NA41" i="20"/>
  <c r="NA43" i="20"/>
  <c r="NA45" i="20"/>
  <c r="NA47" i="20"/>
  <c r="MP21" i="20"/>
  <c r="MP23" i="20"/>
  <c r="MP25" i="20"/>
  <c r="MP27" i="20"/>
  <c r="MP29" i="20"/>
  <c r="MP31" i="20"/>
  <c r="MP33" i="20"/>
  <c r="MP35" i="20"/>
  <c r="MP37" i="20"/>
  <c r="MP39" i="20"/>
  <c r="MP41" i="20"/>
  <c r="MP43" i="20"/>
  <c r="MP45" i="20"/>
  <c r="MP47" i="20"/>
  <c r="ME21" i="20"/>
  <c r="ME23" i="20"/>
  <c r="ME25" i="20"/>
  <c r="ME27" i="20"/>
  <c r="ME29" i="20"/>
  <c r="ME31" i="20"/>
  <c r="ME33" i="20"/>
  <c r="OS35" i="20"/>
  <c r="OH22" i="20"/>
  <c r="OH29" i="20"/>
  <c r="OH37" i="20"/>
  <c r="OH45" i="20"/>
  <c r="NW24" i="20"/>
  <c r="NW32" i="20"/>
  <c r="NW40" i="20"/>
  <c r="NW19" i="20"/>
  <c r="ME34" i="20"/>
  <c r="ME36" i="20"/>
  <c r="ME38" i="20"/>
  <c r="ME40" i="20"/>
  <c r="ME42" i="20"/>
  <c r="ME44" i="20"/>
  <c r="ME46" i="20"/>
  <c r="LT20" i="20"/>
  <c r="LT22" i="20"/>
  <c r="LT24" i="20"/>
  <c r="LT26" i="20"/>
  <c r="LT28" i="20"/>
  <c r="LT30" i="20"/>
  <c r="LT32" i="20"/>
  <c r="LT34" i="20"/>
  <c r="LT36" i="20"/>
  <c r="LT38" i="20"/>
  <c r="LT40" i="20"/>
  <c r="LT42" i="20"/>
  <c r="LT44" i="20"/>
  <c r="LT46" i="20"/>
  <c r="LI20" i="20"/>
  <c r="LI22" i="20"/>
  <c r="LI24" i="20"/>
  <c r="LI26" i="20"/>
  <c r="LI28" i="20"/>
  <c r="LI30" i="20"/>
  <c r="LI32" i="20"/>
  <c r="LI34" i="20"/>
  <c r="LI36" i="20"/>
  <c r="LI38" i="20"/>
  <c r="LI40" i="20"/>
  <c r="LI42" i="20"/>
  <c r="LI44" i="20"/>
  <c r="LI46" i="20"/>
  <c r="KX20" i="20"/>
  <c r="KX22" i="20"/>
  <c r="KX24" i="20"/>
  <c r="KX26" i="20"/>
  <c r="KX28" i="20"/>
  <c r="KX30" i="20"/>
  <c r="KX32" i="20"/>
  <c r="KX34" i="20"/>
  <c r="KX36" i="20"/>
  <c r="KX38" i="20"/>
  <c r="KX40" i="20"/>
  <c r="KX42" i="20"/>
  <c r="KX44" i="20"/>
  <c r="KX46" i="20"/>
  <c r="KM20" i="20"/>
  <c r="KM22" i="20"/>
  <c r="KM24" i="20"/>
  <c r="KM26" i="20"/>
  <c r="KM28" i="20"/>
  <c r="KM30" i="20"/>
  <c r="KM32" i="20"/>
  <c r="KM34" i="20"/>
  <c r="KM36" i="20"/>
  <c r="KM38" i="20"/>
  <c r="KM40" i="20"/>
  <c r="KM42" i="20"/>
  <c r="KM44" i="20"/>
  <c r="KM46" i="20"/>
  <c r="KB20" i="20"/>
  <c r="KB22" i="20"/>
  <c r="KB24" i="20"/>
  <c r="KB26" i="20"/>
  <c r="KB28" i="20"/>
  <c r="KB30" i="20"/>
  <c r="KB32" i="20"/>
  <c r="KB34" i="20"/>
  <c r="KB36" i="20"/>
  <c r="KB38" i="20"/>
  <c r="KB40" i="20"/>
  <c r="KB42" i="20"/>
  <c r="KB44" i="20"/>
  <c r="KB46" i="20"/>
  <c r="JQ20" i="20"/>
  <c r="JQ22" i="20"/>
  <c r="JQ24" i="20"/>
  <c r="JQ26" i="20"/>
  <c r="JQ28" i="20"/>
  <c r="JQ30" i="20"/>
  <c r="JQ32" i="20"/>
  <c r="JQ34" i="20"/>
  <c r="JQ36" i="20"/>
  <c r="JQ38" i="20"/>
  <c r="JQ40" i="20"/>
  <c r="JQ42" i="20"/>
  <c r="JQ44" i="20"/>
  <c r="JQ46" i="20"/>
  <c r="JF20" i="20"/>
  <c r="JF22" i="20"/>
  <c r="JF24" i="20"/>
  <c r="JF26" i="20"/>
  <c r="JF28" i="20"/>
  <c r="JF30" i="20"/>
  <c r="JF32" i="20"/>
  <c r="JF34" i="20"/>
  <c r="OS31" i="20"/>
  <c r="OH31" i="20"/>
  <c r="OH47" i="20"/>
  <c r="NW34" i="20"/>
  <c r="MP19" i="20"/>
  <c r="KX19" i="20"/>
  <c r="JF19" i="20"/>
  <c r="IJ19" i="20"/>
  <c r="OS23" i="20"/>
  <c r="OH27" i="20"/>
  <c r="OH43" i="20"/>
  <c r="NW30" i="20"/>
  <c r="NW46" i="20"/>
  <c r="LI19" i="20"/>
  <c r="JF37" i="20"/>
  <c r="JF41" i="20"/>
  <c r="JF45" i="20"/>
  <c r="IU20" i="20"/>
  <c r="IU24" i="20"/>
  <c r="IU28" i="20"/>
  <c r="IU32" i="20"/>
  <c r="IU36" i="20"/>
  <c r="IU40" i="20"/>
  <c r="IU44" i="20"/>
  <c r="IJ21" i="20"/>
  <c r="IJ25" i="20"/>
  <c r="IJ29" i="20"/>
  <c r="IJ33" i="20"/>
  <c r="IJ37" i="20"/>
  <c r="IJ41" i="20"/>
  <c r="IJ45" i="20"/>
  <c r="HY20" i="20"/>
  <c r="HY24" i="20"/>
  <c r="HY28" i="20"/>
  <c r="HY32" i="20"/>
  <c r="HY36" i="20"/>
  <c r="HY40" i="20"/>
  <c r="HY44" i="20"/>
  <c r="HN21" i="20"/>
  <c r="HC19" i="20"/>
  <c r="GG19" i="20"/>
  <c r="KM19" i="20"/>
  <c r="JF40" i="20"/>
  <c r="IU23" i="20"/>
  <c r="IU31" i="20"/>
  <c r="IU39" i="20"/>
  <c r="IU47" i="20"/>
  <c r="IJ26" i="20"/>
  <c r="IJ34" i="20"/>
  <c r="IJ42" i="20"/>
  <c r="HY21" i="20"/>
  <c r="HY29" i="20"/>
  <c r="HY37" i="20"/>
  <c r="HY45" i="20"/>
  <c r="HN23" i="20"/>
  <c r="HN27" i="20"/>
  <c r="HN31" i="20"/>
  <c r="HN35" i="20"/>
  <c r="HN39" i="20"/>
  <c r="HN43" i="20"/>
  <c r="HN47" i="20"/>
  <c r="HC22" i="20"/>
  <c r="HC26" i="20"/>
  <c r="HC30" i="20"/>
  <c r="HC34" i="20"/>
  <c r="HC38" i="20"/>
  <c r="HC42" i="20"/>
  <c r="HC46" i="20"/>
  <c r="GR23" i="20"/>
  <c r="GR27" i="20"/>
  <c r="GR31" i="20"/>
  <c r="GR35" i="20"/>
  <c r="GR39" i="20"/>
  <c r="GR43" i="20"/>
  <c r="GR47" i="20"/>
  <c r="GG22" i="20"/>
  <c r="GG26" i="20"/>
  <c r="GG30" i="20"/>
  <c r="GG34" i="20"/>
  <c r="GG38" i="20"/>
  <c r="GG42" i="20"/>
  <c r="GG46" i="20"/>
  <c r="FV23" i="20"/>
  <c r="FV27" i="20"/>
  <c r="FV31" i="20"/>
  <c r="FV35" i="20"/>
  <c r="FV38" i="20"/>
  <c r="FV40" i="20"/>
  <c r="FV42" i="20"/>
  <c r="FV44" i="20"/>
  <c r="FV46" i="20"/>
  <c r="FK20" i="20"/>
  <c r="FK22" i="20"/>
  <c r="FK24" i="20"/>
  <c r="FK26" i="20"/>
  <c r="FK28" i="20"/>
  <c r="FK30" i="20"/>
  <c r="FK32" i="20"/>
  <c r="FK34" i="20"/>
  <c r="FK36" i="20"/>
  <c r="FK38" i="20"/>
  <c r="FK40" i="20"/>
  <c r="FK42" i="20"/>
  <c r="FK44" i="20"/>
  <c r="FK46" i="20"/>
  <c r="EZ20" i="20"/>
  <c r="EZ22" i="20"/>
  <c r="EZ24" i="20"/>
  <c r="EZ26" i="20"/>
  <c r="EZ28" i="20"/>
  <c r="EZ30" i="20"/>
  <c r="EZ32" i="20"/>
  <c r="EZ34" i="20"/>
  <c r="EZ36" i="20"/>
  <c r="EZ38" i="20"/>
  <c r="EZ40" i="20"/>
  <c r="EZ42" i="20"/>
  <c r="EZ44" i="20"/>
  <c r="EZ46" i="20"/>
  <c r="EO20" i="20"/>
  <c r="EO22" i="20"/>
  <c r="EO24" i="20"/>
  <c r="EO26" i="20"/>
  <c r="EO28" i="20"/>
  <c r="EO30" i="20"/>
  <c r="EO32" i="20"/>
  <c r="EO34" i="20"/>
  <c r="EO36" i="20"/>
  <c r="EO38" i="20"/>
  <c r="EO40" i="20"/>
  <c r="EO42" i="20"/>
  <c r="EO44" i="20"/>
  <c r="EO46" i="20"/>
  <c r="ED20" i="20"/>
  <c r="ED22" i="20"/>
  <c r="ED24" i="20"/>
  <c r="ED26" i="20"/>
  <c r="ED28" i="20"/>
  <c r="ED30" i="20"/>
  <c r="ED32" i="20"/>
  <c r="ED34" i="20"/>
  <c r="ED36" i="20"/>
  <c r="ED38" i="20"/>
  <c r="ED40" i="20"/>
  <c r="ED42" i="20"/>
  <c r="ED44" i="20"/>
  <c r="ED46" i="20"/>
  <c r="DS20" i="20"/>
  <c r="DS22" i="20"/>
  <c r="DS24" i="20"/>
  <c r="DS26" i="20"/>
  <c r="DS28" i="20"/>
  <c r="DS30" i="20"/>
  <c r="DS32" i="20"/>
  <c r="DS34" i="20"/>
  <c r="DS36" i="20"/>
  <c r="DS38" i="20"/>
  <c r="DS40" i="20"/>
  <c r="DS42" i="20"/>
  <c r="DS44" i="20"/>
  <c r="DS46" i="20"/>
  <c r="DH20" i="20"/>
  <c r="DH22" i="20"/>
  <c r="DH24" i="20"/>
  <c r="DH26" i="20"/>
  <c r="DH28" i="20"/>
  <c r="DH30" i="20"/>
  <c r="DH32" i="20"/>
  <c r="DH34" i="20"/>
  <c r="DH36" i="20"/>
  <c r="DH38" i="20"/>
  <c r="DH40" i="20"/>
  <c r="DH42" i="20"/>
  <c r="DH44" i="20"/>
  <c r="DH46" i="20"/>
  <c r="CW20" i="20"/>
  <c r="CW22" i="20"/>
  <c r="CW24" i="20"/>
  <c r="CW26" i="20"/>
  <c r="CW28" i="20"/>
  <c r="CW30" i="20"/>
  <c r="CW32" i="20"/>
  <c r="CW34" i="20"/>
  <c r="CW36" i="20"/>
  <c r="CW38" i="20"/>
  <c r="CW40" i="20"/>
  <c r="CW42" i="20"/>
  <c r="CW44" i="20"/>
  <c r="CW46" i="20"/>
  <c r="CL20" i="20"/>
  <c r="CL22" i="20"/>
  <c r="CL24" i="20"/>
  <c r="CL26" i="20"/>
  <c r="CL28" i="20"/>
  <c r="CL30" i="20"/>
  <c r="CL32" i="20"/>
  <c r="CL34" i="20"/>
  <c r="CL36" i="20"/>
  <c r="CL38" i="20"/>
  <c r="CL40" i="20"/>
  <c r="CL42" i="20"/>
  <c r="CL44" i="20"/>
  <c r="CL46" i="20"/>
  <c r="CA20" i="20"/>
  <c r="CA22" i="20"/>
  <c r="CA24" i="20"/>
  <c r="CA26" i="20"/>
  <c r="CA28" i="20"/>
  <c r="CA30" i="20"/>
  <c r="CA32" i="20"/>
  <c r="CA34" i="20"/>
  <c r="CA36" i="20"/>
  <c r="CA38" i="20"/>
  <c r="CA40" i="20"/>
  <c r="CA42" i="20"/>
  <c r="CA44" i="20"/>
  <c r="CA46" i="20"/>
  <c r="JF38" i="20"/>
  <c r="JF46" i="20"/>
  <c r="IU25" i="20"/>
  <c r="IU33" i="20"/>
  <c r="IU41" i="20"/>
  <c r="IJ20" i="20"/>
  <c r="IJ28" i="20"/>
  <c r="IJ36" i="20"/>
  <c r="IJ44" i="20"/>
  <c r="HY27" i="20"/>
  <c r="HY35" i="20"/>
  <c r="HY43" i="20"/>
  <c r="HN22" i="20"/>
  <c r="HN26" i="20"/>
  <c r="HN30" i="20"/>
  <c r="HN34" i="20"/>
  <c r="HN38" i="20"/>
  <c r="HN42" i="20"/>
  <c r="HN46" i="20"/>
  <c r="HC23" i="20"/>
  <c r="HC27" i="20"/>
  <c r="HC31" i="20"/>
  <c r="HC35" i="20"/>
  <c r="HC39" i="20"/>
  <c r="HC43" i="20"/>
  <c r="HC47" i="20"/>
  <c r="GR22" i="20"/>
  <c r="GR28" i="20"/>
  <c r="GR36" i="20"/>
  <c r="GR44" i="20"/>
  <c r="GG27" i="20"/>
  <c r="GG35" i="20"/>
  <c r="GG43" i="20"/>
  <c r="FV22" i="20"/>
  <c r="FV30" i="20"/>
  <c r="FV19" i="20"/>
  <c r="ED19" i="20"/>
  <c r="CL19" i="20"/>
  <c r="BO23" i="20"/>
  <c r="BO27" i="20"/>
  <c r="BO31" i="20"/>
  <c r="BO35" i="20"/>
  <c r="BO39" i="20"/>
  <c r="BO43" i="20"/>
  <c r="BO47" i="20"/>
  <c r="GR30" i="20"/>
  <c r="GR38" i="20"/>
  <c r="GR46" i="20"/>
  <c r="GG25" i="20"/>
  <c r="GG33" i="20"/>
  <c r="GG41" i="20"/>
  <c r="FV20" i="20"/>
  <c r="FV28" i="20"/>
  <c r="FV36" i="20"/>
  <c r="EO19" i="20"/>
  <c r="CW19" i="20"/>
  <c r="BO22" i="20"/>
  <c r="BO30" i="20"/>
  <c r="BO38" i="20"/>
  <c r="BO46" i="20"/>
  <c r="BO28" i="20"/>
  <c r="BO36" i="20"/>
  <c r="BO19" i="20"/>
  <c r="BO44" i="20"/>
  <c r="OW19" i="20"/>
  <c r="OW22" i="20"/>
  <c r="OW26" i="20"/>
  <c r="OW30" i="20"/>
  <c r="OW34" i="20"/>
  <c r="OW38" i="20"/>
  <c r="OW42" i="20"/>
  <c r="OW46" i="20"/>
  <c r="OL23" i="20"/>
  <c r="OW23" i="20"/>
  <c r="OW31" i="20"/>
  <c r="OW39" i="20"/>
  <c r="OW47" i="20"/>
  <c r="OL26" i="20"/>
  <c r="OL30" i="20"/>
  <c r="OL34" i="20"/>
  <c r="OL38" i="20"/>
  <c r="OL42" i="20"/>
  <c r="OL46" i="20"/>
  <c r="OA23" i="20"/>
  <c r="OA27" i="20"/>
  <c r="OA31" i="20"/>
  <c r="OA35" i="20"/>
  <c r="OA39" i="20"/>
  <c r="OA43" i="20"/>
  <c r="OA47" i="20"/>
  <c r="NP21" i="20"/>
  <c r="NP23" i="20"/>
  <c r="NP25" i="20"/>
  <c r="NP27" i="20"/>
  <c r="NP29" i="20"/>
  <c r="NP31" i="20"/>
  <c r="NP33" i="20"/>
  <c r="NP35" i="20"/>
  <c r="NP37" i="20"/>
  <c r="NP39" i="20"/>
  <c r="NP41" i="20"/>
  <c r="NP43" i="20"/>
  <c r="NP45" i="20"/>
  <c r="NP47" i="20"/>
  <c r="NE21" i="20"/>
  <c r="NE23" i="20"/>
  <c r="NE25" i="20"/>
  <c r="NE27" i="20"/>
  <c r="NE29" i="20"/>
  <c r="NE31" i="20"/>
  <c r="NE33" i="20"/>
  <c r="NE35" i="20"/>
  <c r="NE37" i="20"/>
  <c r="NE39" i="20"/>
  <c r="NE41" i="20"/>
  <c r="NE43" i="20"/>
  <c r="NE45" i="20"/>
  <c r="NE47" i="20"/>
  <c r="MT21" i="20"/>
  <c r="MT23" i="20"/>
  <c r="MT25" i="20"/>
  <c r="MT27" i="20"/>
  <c r="MT29" i="20"/>
  <c r="MT31" i="20"/>
  <c r="MT33" i="20"/>
  <c r="MT35" i="20"/>
  <c r="MT37" i="20"/>
  <c r="MT39" i="20"/>
  <c r="MT41" i="20"/>
  <c r="MT43" i="20"/>
  <c r="MT45" i="20"/>
  <c r="MT47" i="20"/>
  <c r="MI21" i="20"/>
  <c r="MI23" i="20"/>
  <c r="MI25" i="20"/>
  <c r="MI27" i="20"/>
  <c r="MI29" i="20"/>
  <c r="MI31" i="20"/>
  <c r="OW25" i="20"/>
  <c r="OW41" i="20"/>
  <c r="OL27" i="20"/>
  <c r="OL35" i="20"/>
  <c r="OL43" i="20"/>
  <c r="OA22" i="20"/>
  <c r="OA30" i="20"/>
  <c r="OA38" i="20"/>
  <c r="OA46" i="20"/>
  <c r="NE19" i="20"/>
  <c r="MI34" i="20"/>
  <c r="MI36" i="20"/>
  <c r="MI38" i="20"/>
  <c r="MI40" i="20"/>
  <c r="MI42" i="20"/>
  <c r="MI44" i="20"/>
  <c r="MI46" i="20"/>
  <c r="LX20" i="20"/>
  <c r="LX22" i="20"/>
  <c r="LX24" i="20"/>
  <c r="LX26" i="20"/>
  <c r="LX28" i="20"/>
  <c r="LX30" i="20"/>
  <c r="LX32" i="20"/>
  <c r="LX34" i="20"/>
  <c r="LX36" i="20"/>
  <c r="LX38" i="20"/>
  <c r="LX40" i="20"/>
  <c r="LX42" i="20"/>
  <c r="LX44" i="20"/>
  <c r="LX46" i="20"/>
  <c r="LM20" i="20"/>
  <c r="LM22" i="20"/>
  <c r="LM24" i="20"/>
  <c r="LM26" i="20"/>
  <c r="LM28" i="20"/>
  <c r="LM30" i="20"/>
  <c r="LM32" i="20"/>
  <c r="LM34" i="20"/>
  <c r="LM36" i="20"/>
  <c r="LM38" i="20"/>
  <c r="LM40" i="20"/>
  <c r="LM42" i="20"/>
  <c r="LM44" i="20"/>
  <c r="LM46" i="20"/>
  <c r="LB20" i="20"/>
  <c r="LB22" i="20"/>
  <c r="LB24" i="20"/>
  <c r="LB26" i="20"/>
  <c r="LB28" i="20"/>
  <c r="LB30" i="20"/>
  <c r="LB32" i="20"/>
  <c r="LB34" i="20"/>
  <c r="LB36" i="20"/>
  <c r="LB38" i="20"/>
  <c r="LB40" i="20"/>
  <c r="LB42" i="20"/>
  <c r="LB44" i="20"/>
  <c r="LB46" i="20"/>
  <c r="KQ20" i="20"/>
  <c r="KQ22" i="20"/>
  <c r="KQ24" i="20"/>
  <c r="KQ26" i="20"/>
  <c r="KQ28" i="20"/>
  <c r="KQ30" i="20"/>
  <c r="KQ32" i="20"/>
  <c r="KQ34" i="20"/>
  <c r="KQ36" i="20"/>
  <c r="KQ38" i="20"/>
  <c r="KQ40" i="20"/>
  <c r="KQ42" i="20"/>
  <c r="KQ44" i="20"/>
  <c r="KQ46" i="20"/>
  <c r="KF20" i="20"/>
  <c r="KF22" i="20"/>
  <c r="KF24" i="20"/>
  <c r="KF26" i="20"/>
  <c r="KF28" i="20"/>
  <c r="KF30" i="20"/>
  <c r="KF32" i="20"/>
  <c r="KF34" i="20"/>
  <c r="KF36" i="20"/>
  <c r="KF38" i="20"/>
  <c r="KF40" i="20"/>
  <c r="KF42" i="20"/>
  <c r="KF44" i="20"/>
  <c r="KF46" i="20"/>
  <c r="JU20" i="20"/>
  <c r="JU22" i="20"/>
  <c r="JU24" i="20"/>
  <c r="JU26" i="20"/>
  <c r="JU28" i="20"/>
  <c r="JU30" i="20"/>
  <c r="JU32" i="20"/>
  <c r="JU34" i="20"/>
  <c r="JU36" i="20"/>
  <c r="JU38" i="20"/>
  <c r="JU40" i="20"/>
  <c r="JU42" i="20"/>
  <c r="JU44" i="20"/>
  <c r="JU46" i="20"/>
  <c r="OW37" i="20"/>
  <c r="OL29" i="20"/>
  <c r="OL45" i="20"/>
  <c r="OA32" i="20"/>
  <c r="NP19" i="20"/>
  <c r="LB19" i="20"/>
  <c r="IN19" i="20"/>
  <c r="OW29" i="20"/>
  <c r="OL25" i="20"/>
  <c r="OL41" i="20"/>
  <c r="OA28" i="20"/>
  <c r="OA44" i="20"/>
  <c r="KQ19" i="20"/>
  <c r="IY20" i="20"/>
  <c r="IY24" i="20"/>
  <c r="IY28" i="20"/>
  <c r="IY32" i="20"/>
  <c r="IY36" i="20"/>
  <c r="IY40" i="20"/>
  <c r="IY44" i="20"/>
  <c r="IN21" i="20"/>
  <c r="IN25" i="20"/>
  <c r="IN29" i="20"/>
  <c r="IN33" i="20"/>
  <c r="IN37" i="20"/>
  <c r="IN41" i="20"/>
  <c r="IN45" i="20"/>
  <c r="IC20" i="20"/>
  <c r="IC24" i="20"/>
  <c r="IC28" i="20"/>
  <c r="OW20" i="20"/>
  <c r="OW24" i="20"/>
  <c r="OW28" i="20"/>
  <c r="OW32" i="20"/>
  <c r="OW36" i="20"/>
  <c r="OW40" i="20"/>
  <c r="OW44" i="20"/>
  <c r="OL21" i="20"/>
  <c r="OL19" i="20"/>
  <c r="OW27" i="20"/>
  <c r="OW35" i="20"/>
  <c r="OW43" i="20"/>
  <c r="OL22" i="20"/>
  <c r="OL28" i="20"/>
  <c r="OL32" i="20"/>
  <c r="OL36" i="20"/>
  <c r="OL40" i="20"/>
  <c r="OL44" i="20"/>
  <c r="OA21" i="20"/>
  <c r="OA25" i="20"/>
  <c r="OA29" i="20"/>
  <c r="OA33" i="20"/>
  <c r="OA37" i="20"/>
  <c r="OA41" i="20"/>
  <c r="OA45" i="20"/>
  <c r="NP20" i="20"/>
  <c r="NP22" i="20"/>
  <c r="NP24" i="20"/>
  <c r="NP26" i="20"/>
  <c r="NP28" i="20"/>
  <c r="NP30" i="20"/>
  <c r="NP32" i="20"/>
  <c r="NP34" i="20"/>
  <c r="NP36" i="20"/>
  <c r="NP38" i="20"/>
  <c r="NP40" i="20"/>
  <c r="NP42" i="20"/>
  <c r="NP44" i="20"/>
  <c r="NP46" i="20"/>
  <c r="NE20" i="20"/>
  <c r="NE22" i="20"/>
  <c r="NE24" i="20"/>
  <c r="NE26" i="20"/>
  <c r="NE28" i="20"/>
  <c r="NE30" i="20"/>
  <c r="NE32" i="20"/>
  <c r="NE34" i="20"/>
  <c r="NE36" i="20"/>
  <c r="NE38" i="20"/>
  <c r="NE40" i="20"/>
  <c r="NE42" i="20"/>
  <c r="NE44" i="20"/>
  <c r="NE46" i="20"/>
  <c r="MT20" i="20"/>
  <c r="MT22" i="20"/>
  <c r="MT24" i="20"/>
  <c r="MT26" i="20"/>
  <c r="MT28" i="20"/>
  <c r="MT30" i="20"/>
  <c r="MT32" i="20"/>
  <c r="MT34" i="20"/>
  <c r="MT36" i="20"/>
  <c r="MT38" i="20"/>
  <c r="MT40" i="20"/>
  <c r="MT42" i="20"/>
  <c r="MT44" i="20"/>
  <c r="MT46" i="20"/>
  <c r="MI20" i="20"/>
  <c r="MI22" i="20"/>
  <c r="MI24" i="20"/>
  <c r="MI26" i="20"/>
  <c r="MI28" i="20"/>
  <c r="MI30" i="20"/>
  <c r="MI32" i="20"/>
  <c r="OW33" i="20"/>
  <c r="OL20" i="20"/>
  <c r="OL31" i="20"/>
  <c r="OL39" i="20"/>
  <c r="OL47" i="20"/>
  <c r="OA26" i="20"/>
  <c r="OA34" i="20"/>
  <c r="OA42" i="20"/>
  <c r="OA19" i="20"/>
  <c r="MI33" i="20"/>
  <c r="MI35" i="20"/>
  <c r="MI37" i="20"/>
  <c r="MI39" i="20"/>
  <c r="MI41" i="20"/>
  <c r="MI43" i="20"/>
  <c r="MI45" i="20"/>
  <c r="MI47" i="20"/>
  <c r="LX21" i="20"/>
  <c r="LX23" i="20"/>
  <c r="LX25" i="20"/>
  <c r="LX27" i="20"/>
  <c r="LX29" i="20"/>
  <c r="LX31" i="20"/>
  <c r="LX33" i="20"/>
  <c r="LX35" i="20"/>
  <c r="LX37" i="20"/>
  <c r="LX39" i="20"/>
  <c r="LX41" i="20"/>
  <c r="LX43" i="20"/>
  <c r="LX45" i="20"/>
  <c r="LX47" i="20"/>
  <c r="LM21" i="20"/>
  <c r="LM23" i="20"/>
  <c r="LM25" i="20"/>
  <c r="LM27" i="20"/>
  <c r="LM29" i="20"/>
  <c r="LM31" i="20"/>
  <c r="LM33" i="20"/>
  <c r="LM35" i="20"/>
  <c r="LM37" i="20"/>
  <c r="LM39" i="20"/>
  <c r="LM41" i="20"/>
  <c r="LM43" i="20"/>
  <c r="LM45" i="20"/>
  <c r="LM47" i="20"/>
  <c r="LB21" i="20"/>
  <c r="LB23" i="20"/>
  <c r="LB25" i="20"/>
  <c r="LB27" i="20"/>
  <c r="LB29" i="20"/>
  <c r="LB31" i="20"/>
  <c r="LB33" i="20"/>
  <c r="LB35" i="20"/>
  <c r="LB37" i="20"/>
  <c r="LB39" i="20"/>
  <c r="LB41" i="20"/>
  <c r="LB43" i="20"/>
  <c r="LB45" i="20"/>
  <c r="LB47" i="20"/>
  <c r="KQ21" i="20"/>
  <c r="KQ23" i="20"/>
  <c r="KQ25" i="20"/>
  <c r="KQ27" i="20"/>
  <c r="KQ29" i="20"/>
  <c r="KQ31" i="20"/>
  <c r="KQ33" i="20"/>
  <c r="KQ35" i="20"/>
  <c r="KQ37" i="20"/>
  <c r="KQ39" i="20"/>
  <c r="KQ41" i="20"/>
  <c r="KQ43" i="20"/>
  <c r="KQ45" i="20"/>
  <c r="KQ47" i="20"/>
  <c r="KF21" i="20"/>
  <c r="KF23" i="20"/>
  <c r="KF25" i="20"/>
  <c r="KF27" i="20"/>
  <c r="KF29" i="20"/>
  <c r="KF31" i="20"/>
  <c r="KF33" i="20"/>
  <c r="KF35" i="20"/>
  <c r="KF37" i="20"/>
  <c r="KF39" i="20"/>
  <c r="KF41" i="20"/>
  <c r="KF43" i="20"/>
  <c r="KF45" i="20"/>
  <c r="KF47" i="20"/>
  <c r="JU21" i="20"/>
  <c r="JU23" i="20"/>
  <c r="JU25" i="20"/>
  <c r="JU27" i="20"/>
  <c r="JU29" i="20"/>
  <c r="JU31" i="20"/>
  <c r="JU33" i="20"/>
  <c r="JU35" i="20"/>
  <c r="JU37" i="20"/>
  <c r="JU39" i="20"/>
  <c r="JU41" i="20"/>
  <c r="JU43" i="20"/>
  <c r="JU45" i="20"/>
  <c r="JU47" i="20"/>
  <c r="OW21" i="20"/>
  <c r="OL24" i="20"/>
  <c r="OL37" i="20"/>
  <c r="OA24" i="20"/>
  <c r="OA40" i="20"/>
  <c r="LX19" i="20"/>
  <c r="KF19" i="20"/>
  <c r="IY19" i="20"/>
  <c r="IC19" i="20"/>
  <c r="OW45" i="20"/>
  <c r="OL33" i="20"/>
  <c r="OA20" i="20"/>
  <c r="OA36" i="20"/>
  <c r="MI19" i="20"/>
  <c r="IY22" i="20"/>
  <c r="IY26" i="20"/>
  <c r="IY30" i="20"/>
  <c r="IY34" i="20"/>
  <c r="IY38" i="20"/>
  <c r="IY42" i="20"/>
  <c r="IY46" i="20"/>
  <c r="IN23" i="20"/>
  <c r="IN27" i="20"/>
  <c r="IN31" i="20"/>
  <c r="IN35" i="20"/>
  <c r="IN39" i="20"/>
  <c r="IN43" i="20"/>
  <c r="IN47" i="20"/>
  <c r="IC22" i="20"/>
  <c r="IC26" i="20"/>
  <c r="IC30" i="20"/>
  <c r="IC34" i="20"/>
  <c r="IC38" i="20"/>
  <c r="IC42" i="20"/>
  <c r="IC46" i="20"/>
  <c r="HR19" i="20"/>
  <c r="GV19" i="20"/>
  <c r="MT19" i="20"/>
  <c r="JU19" i="20"/>
  <c r="IY21" i="20"/>
  <c r="IY29" i="20"/>
  <c r="IY37" i="20"/>
  <c r="IY45" i="20"/>
  <c r="IN24" i="20"/>
  <c r="IN32" i="20"/>
  <c r="IN40" i="20"/>
  <c r="IC23" i="20"/>
  <c r="IC31" i="20"/>
  <c r="IC39" i="20"/>
  <c r="IC47" i="20"/>
  <c r="HR23" i="20"/>
  <c r="HR27" i="20"/>
  <c r="HR31" i="20"/>
  <c r="HR35" i="20"/>
  <c r="HR39" i="20"/>
  <c r="HR43" i="20"/>
  <c r="HR47" i="20"/>
  <c r="HG22" i="20"/>
  <c r="HG26" i="20"/>
  <c r="HG30" i="20"/>
  <c r="HG34" i="20"/>
  <c r="HG38" i="20"/>
  <c r="HG42" i="20"/>
  <c r="HG46" i="20"/>
  <c r="GV23" i="20"/>
  <c r="GV27" i="20"/>
  <c r="GV31" i="20"/>
  <c r="GV35" i="20"/>
  <c r="GV39" i="20"/>
  <c r="GV43" i="20"/>
  <c r="GV47" i="20"/>
  <c r="GK22" i="20"/>
  <c r="GK26" i="20"/>
  <c r="GK30" i="20"/>
  <c r="GK34" i="20"/>
  <c r="GK38" i="20"/>
  <c r="GK42" i="20"/>
  <c r="GK46" i="20"/>
  <c r="FZ23" i="20"/>
  <c r="FZ27" i="20"/>
  <c r="FZ31" i="20"/>
  <c r="FZ35" i="20"/>
  <c r="FZ38" i="20"/>
  <c r="FZ40" i="20"/>
  <c r="FZ42" i="20"/>
  <c r="FZ44" i="20"/>
  <c r="FZ46" i="20"/>
  <c r="FO20" i="20"/>
  <c r="FO22" i="20"/>
  <c r="FO24" i="20"/>
  <c r="FO26" i="20"/>
  <c r="FO28" i="20"/>
  <c r="FO30" i="20"/>
  <c r="FO32" i="20"/>
  <c r="FO34" i="20"/>
  <c r="FO36" i="20"/>
  <c r="FO38" i="20"/>
  <c r="FO40" i="20"/>
  <c r="FO42" i="20"/>
  <c r="FO44" i="20"/>
  <c r="FO46" i="20"/>
  <c r="FD20" i="20"/>
  <c r="FD22" i="20"/>
  <c r="FD24" i="20"/>
  <c r="FD26" i="20"/>
  <c r="FD28" i="20"/>
  <c r="FD30" i="20"/>
  <c r="FD32" i="20"/>
  <c r="FD34" i="20"/>
  <c r="FD36" i="20"/>
  <c r="FD38" i="20"/>
  <c r="FD40" i="20"/>
  <c r="FD42" i="20"/>
  <c r="FD44" i="20"/>
  <c r="FD46" i="20"/>
  <c r="ES20" i="20"/>
  <c r="ES22" i="20"/>
  <c r="ES24" i="20"/>
  <c r="ES26" i="20"/>
  <c r="ES28" i="20"/>
  <c r="ES30" i="20"/>
  <c r="ES32" i="20"/>
  <c r="ES34" i="20"/>
  <c r="ES36" i="20"/>
  <c r="ES38" i="20"/>
  <c r="ES40" i="20"/>
  <c r="ES42" i="20"/>
  <c r="ES44" i="20"/>
  <c r="ES46" i="20"/>
  <c r="EH20" i="20"/>
  <c r="EH22" i="20"/>
  <c r="EH24" i="20"/>
  <c r="EH26" i="20"/>
  <c r="EH28" i="20"/>
  <c r="EH30" i="20"/>
  <c r="EH32" i="20"/>
  <c r="EH34" i="20"/>
  <c r="EH36" i="20"/>
  <c r="EH38" i="20"/>
  <c r="EH40" i="20"/>
  <c r="EH42" i="20"/>
  <c r="EH44" i="20"/>
  <c r="EH46" i="20"/>
  <c r="DW20" i="20"/>
  <c r="DW22" i="20"/>
  <c r="DW24" i="20"/>
  <c r="DW26" i="20"/>
  <c r="DW28" i="20"/>
  <c r="DW30" i="20"/>
  <c r="DW32" i="20"/>
  <c r="DW34" i="20"/>
  <c r="DW36" i="20"/>
  <c r="DW38" i="20"/>
  <c r="DW40" i="20"/>
  <c r="DW42" i="20"/>
  <c r="DW44" i="20"/>
  <c r="DW46" i="20"/>
  <c r="DL20" i="20"/>
  <c r="DL22" i="20"/>
  <c r="DL24" i="20"/>
  <c r="DL26" i="20"/>
  <c r="DL28" i="20"/>
  <c r="DL30" i="20"/>
  <c r="DL32" i="20"/>
  <c r="DL34" i="20"/>
  <c r="DL36" i="20"/>
  <c r="DL38" i="20"/>
  <c r="DL40" i="20"/>
  <c r="DL42" i="20"/>
  <c r="DL44" i="20"/>
  <c r="DL46" i="20"/>
  <c r="DA20" i="20"/>
  <c r="DA22" i="20"/>
  <c r="DA24" i="20"/>
  <c r="DA26" i="20"/>
  <c r="DA28" i="20"/>
  <c r="DA30" i="20"/>
  <c r="DA32" i="20"/>
  <c r="DA34" i="20"/>
  <c r="DA36" i="20"/>
  <c r="DA38" i="20"/>
  <c r="DA40" i="20"/>
  <c r="DA42" i="20"/>
  <c r="DA44" i="20"/>
  <c r="DA46" i="20"/>
  <c r="CP20" i="20"/>
  <c r="CP22" i="20"/>
  <c r="CP24" i="20"/>
  <c r="CP26" i="20"/>
  <c r="CP28" i="20"/>
  <c r="CP30" i="20"/>
  <c r="CP32" i="20"/>
  <c r="CP34" i="20"/>
  <c r="CP36" i="20"/>
  <c r="CP38" i="20"/>
  <c r="CP40" i="20"/>
  <c r="CP42" i="20"/>
  <c r="CP44" i="20"/>
  <c r="CP46" i="20"/>
  <c r="CE20" i="20"/>
  <c r="CE22" i="20"/>
  <c r="CE24" i="20"/>
  <c r="CE26" i="20"/>
  <c r="CE28" i="20"/>
  <c r="CE30" i="20"/>
  <c r="CE32" i="20"/>
  <c r="CE34" i="20"/>
  <c r="CE36" i="20"/>
  <c r="CE38" i="20"/>
  <c r="CE40" i="20"/>
  <c r="CE42" i="20"/>
  <c r="CE44" i="20"/>
  <c r="CE46" i="20"/>
  <c r="BS21" i="20"/>
  <c r="BS25" i="20"/>
  <c r="BS29" i="20"/>
  <c r="BS33" i="20"/>
  <c r="BS37" i="20"/>
  <c r="BS41" i="20"/>
  <c r="BS45" i="20"/>
  <c r="IY27" i="20"/>
  <c r="IY35" i="20"/>
  <c r="IY43" i="20"/>
  <c r="IN22" i="20"/>
  <c r="IN30" i="20"/>
  <c r="IN38" i="20"/>
  <c r="IN46" i="20"/>
  <c r="IC25" i="20"/>
  <c r="IC33" i="20"/>
  <c r="IC41" i="20"/>
  <c r="HR20" i="20"/>
  <c r="HR26" i="20"/>
  <c r="HR30" i="20"/>
  <c r="HR34" i="20"/>
  <c r="HR38" i="20"/>
  <c r="HR42" i="20"/>
  <c r="HR46" i="20"/>
  <c r="HG23" i="20"/>
  <c r="HG27" i="20"/>
  <c r="HG31" i="20"/>
  <c r="HG35" i="20"/>
  <c r="HG39" i="20"/>
  <c r="HG43" i="20"/>
  <c r="HG47" i="20"/>
  <c r="GV22" i="20"/>
  <c r="GV30" i="20"/>
  <c r="GV38" i="20"/>
  <c r="GV46" i="20"/>
  <c r="GK25" i="20"/>
  <c r="GK33" i="20"/>
  <c r="GK41" i="20"/>
  <c r="FZ20" i="20"/>
  <c r="FZ28" i="20"/>
  <c r="FZ36" i="20"/>
  <c r="FD19" i="20"/>
  <c r="DL19" i="20"/>
  <c r="BS20" i="20"/>
  <c r="BS28" i="20"/>
  <c r="BS36" i="20"/>
  <c r="BS44" i="20"/>
  <c r="FO19" i="20"/>
  <c r="GV28" i="20"/>
  <c r="GV36" i="20"/>
  <c r="GV44" i="20"/>
  <c r="GK27" i="20"/>
  <c r="GK35" i="20"/>
  <c r="GK43" i="20"/>
  <c r="FZ22" i="20"/>
  <c r="FZ30" i="20"/>
  <c r="ES19" i="20"/>
  <c r="DA19" i="20"/>
  <c r="BS30" i="20"/>
  <c r="BS46" i="20"/>
  <c r="BS26" i="20"/>
  <c r="BS42" i="20"/>
  <c r="IC36" i="20"/>
  <c r="IC44" i="20"/>
  <c r="HG19" i="20"/>
  <c r="LM19" i="20"/>
  <c r="IY25" i="20"/>
  <c r="IY41" i="20"/>
  <c r="IN28" i="20"/>
  <c r="IN44" i="20"/>
  <c r="IC35" i="20"/>
  <c r="HR22" i="20"/>
  <c r="HR29" i="20"/>
  <c r="HR37" i="20"/>
  <c r="HR45" i="20"/>
  <c r="HG24" i="20"/>
  <c r="HG32" i="20"/>
  <c r="HG40" i="20"/>
  <c r="GV21" i="20"/>
  <c r="GV29" i="20"/>
  <c r="GV37" i="20"/>
  <c r="GV45" i="20"/>
  <c r="GK24" i="20"/>
  <c r="GK32" i="20"/>
  <c r="GK40" i="20"/>
  <c r="FZ21" i="20"/>
  <c r="FZ29" i="20"/>
  <c r="FZ37" i="20"/>
  <c r="FZ41" i="20"/>
  <c r="FZ45" i="20"/>
  <c r="FO21" i="20"/>
  <c r="FO25" i="20"/>
  <c r="FO29" i="20"/>
  <c r="FO33" i="20"/>
  <c r="FO37" i="20"/>
  <c r="FO41" i="20"/>
  <c r="FO45" i="20"/>
  <c r="FD21" i="20"/>
  <c r="FD25" i="20"/>
  <c r="FD29" i="20"/>
  <c r="FD33" i="20"/>
  <c r="FD37" i="20"/>
  <c r="FD41" i="20"/>
  <c r="FD45" i="20"/>
  <c r="ES21" i="20"/>
  <c r="ES25" i="20"/>
  <c r="ES29" i="20"/>
  <c r="ES33" i="20"/>
  <c r="ES37" i="20"/>
  <c r="ES41" i="20"/>
  <c r="ES45" i="20"/>
  <c r="EH21" i="20"/>
  <c r="EH25" i="20"/>
  <c r="EH29" i="20"/>
  <c r="EH33" i="20"/>
  <c r="EH37" i="20"/>
  <c r="EH41" i="20"/>
  <c r="EH45" i="20"/>
  <c r="DW21" i="20"/>
  <c r="DW25" i="20"/>
  <c r="DW29" i="20"/>
  <c r="DW33" i="20"/>
  <c r="DW37" i="20"/>
  <c r="DW41" i="20"/>
  <c r="DW45" i="20"/>
  <c r="DL21" i="20"/>
  <c r="DL25" i="20"/>
  <c r="DL29" i="20"/>
  <c r="DL33" i="20"/>
  <c r="DL37" i="20"/>
  <c r="DL41" i="20"/>
  <c r="DL45" i="20"/>
  <c r="DA21" i="20"/>
  <c r="DA25" i="20"/>
  <c r="DA29" i="20"/>
  <c r="DA33" i="20"/>
  <c r="DA37" i="20"/>
  <c r="DA41" i="20"/>
  <c r="DA45" i="20"/>
  <c r="CP21" i="20"/>
  <c r="CP25" i="20"/>
  <c r="CP29" i="20"/>
  <c r="CP33" i="20"/>
  <c r="CP37" i="20"/>
  <c r="CP41" i="20"/>
  <c r="CP45" i="20"/>
  <c r="CE21" i="20"/>
  <c r="CE25" i="20"/>
  <c r="CE29" i="20"/>
  <c r="CE33" i="20"/>
  <c r="CE37" i="20"/>
  <c r="CE41" i="20"/>
  <c r="CE45" i="20"/>
  <c r="BS23" i="20"/>
  <c r="BS31" i="20"/>
  <c r="BS39" i="20"/>
  <c r="BS47" i="20"/>
  <c r="IY23" i="20"/>
  <c r="IY39" i="20"/>
  <c r="IN26" i="20"/>
  <c r="IN42" i="20"/>
  <c r="IC29" i="20"/>
  <c r="IC45" i="20"/>
  <c r="HR28" i="20"/>
  <c r="HR36" i="20"/>
  <c r="HR44" i="20"/>
  <c r="HG25" i="20"/>
  <c r="HG33" i="20"/>
  <c r="HG41" i="20"/>
  <c r="GV20" i="20"/>
  <c r="GV34" i="20"/>
  <c r="GK21" i="20"/>
  <c r="GK37" i="20"/>
  <c r="FZ24" i="20"/>
  <c r="FZ19" i="20"/>
  <c r="CP19" i="20"/>
  <c r="BS32" i="20"/>
  <c r="BS19" i="20"/>
  <c r="GV32" i="20"/>
  <c r="GK23" i="20"/>
  <c r="GK39" i="20"/>
  <c r="FZ26" i="20"/>
  <c r="DW19" i="20"/>
  <c r="BS38" i="20"/>
  <c r="BS34" i="20"/>
  <c r="IC32" i="20"/>
  <c r="IC40" i="20"/>
  <c r="HR21" i="20"/>
  <c r="GK19" i="20"/>
  <c r="IY33" i="20"/>
  <c r="IN20" i="20"/>
  <c r="IN36" i="20"/>
  <c r="IC27" i="20"/>
  <c r="IC43" i="20"/>
  <c r="HR25" i="20"/>
  <c r="HR33" i="20"/>
  <c r="HR41" i="20"/>
  <c r="HG20" i="20"/>
  <c r="HG28" i="20"/>
  <c r="HG36" i="20"/>
  <c r="HG44" i="20"/>
  <c r="GV25" i="20"/>
  <c r="GV33" i="20"/>
  <c r="GV41" i="20"/>
  <c r="GK20" i="20"/>
  <c r="GK28" i="20"/>
  <c r="GK36" i="20"/>
  <c r="GK44" i="20"/>
  <c r="FZ25" i="20"/>
  <c r="FZ33" i="20"/>
  <c r="FZ39" i="20"/>
  <c r="FZ43" i="20"/>
  <c r="FZ47" i="20"/>
  <c r="FO23" i="20"/>
  <c r="FO27" i="20"/>
  <c r="FO31" i="20"/>
  <c r="FO35" i="20"/>
  <c r="FO39" i="20"/>
  <c r="FO43" i="20"/>
  <c r="FO47" i="20"/>
  <c r="FD23" i="20"/>
  <c r="FD27" i="20"/>
  <c r="FD31" i="20"/>
  <c r="FD35" i="20"/>
  <c r="FD39" i="20"/>
  <c r="FD43" i="20"/>
  <c r="FD47" i="20"/>
  <c r="ES23" i="20"/>
  <c r="ES27" i="20"/>
  <c r="ES31" i="20"/>
  <c r="ES35" i="20"/>
  <c r="ES39" i="20"/>
  <c r="ES43" i="20"/>
  <c r="ES47" i="20"/>
  <c r="EH23" i="20"/>
  <c r="EH27" i="20"/>
  <c r="EH31" i="20"/>
  <c r="EH35" i="20"/>
  <c r="EH39" i="20"/>
  <c r="EH43" i="20"/>
  <c r="EH47" i="20"/>
  <c r="DW23" i="20"/>
  <c r="DW27" i="20"/>
  <c r="DW31" i="20"/>
  <c r="DW35" i="20"/>
  <c r="DW39" i="20"/>
  <c r="DW43" i="20"/>
  <c r="DW47" i="20"/>
  <c r="DL23" i="20"/>
  <c r="DL27" i="20"/>
  <c r="DL31" i="20"/>
  <c r="DL35" i="20"/>
  <c r="DL39" i="20"/>
  <c r="DL43" i="20"/>
  <c r="DL47" i="20"/>
  <c r="DA23" i="20"/>
  <c r="DA27" i="20"/>
  <c r="DA31" i="20"/>
  <c r="DA35" i="20"/>
  <c r="DA39" i="20"/>
  <c r="DA43" i="20"/>
  <c r="DA47" i="20"/>
  <c r="CP23" i="20"/>
  <c r="CP27" i="20"/>
  <c r="CP31" i="20"/>
  <c r="CP35" i="20"/>
  <c r="CP39" i="20"/>
  <c r="CP43" i="20"/>
  <c r="CP47" i="20"/>
  <c r="CE23" i="20"/>
  <c r="CE27" i="20"/>
  <c r="CE31" i="20"/>
  <c r="CE35" i="20"/>
  <c r="CE39" i="20"/>
  <c r="CE43" i="20"/>
  <c r="CE47" i="20"/>
  <c r="BS27" i="20"/>
  <c r="BS35" i="20"/>
  <c r="BS43" i="20"/>
  <c r="IY31" i="20"/>
  <c r="IY47" i="20"/>
  <c r="IN34" i="20"/>
  <c r="IC21" i="20"/>
  <c r="IC37" i="20"/>
  <c r="HR24" i="20"/>
  <c r="HR32" i="20"/>
  <c r="HR40" i="20"/>
  <c r="HG21" i="20"/>
  <c r="HG29" i="20"/>
  <c r="HG37" i="20"/>
  <c r="HG45" i="20"/>
  <c r="GV26" i="20"/>
  <c r="GV42" i="20"/>
  <c r="GK29" i="20"/>
  <c r="GK45" i="20"/>
  <c r="FZ32" i="20"/>
  <c r="EH19" i="20"/>
  <c r="BS24" i="20"/>
  <c r="BS40" i="20"/>
  <c r="GV24" i="20"/>
  <c r="GV40" i="20"/>
  <c r="GK31" i="20"/>
  <c r="GK47" i="20"/>
  <c r="FZ34" i="20"/>
  <c r="BS22" i="20"/>
  <c r="CE19" i="20"/>
  <c r="OT20" i="20"/>
  <c r="OT22" i="20"/>
  <c r="OT24" i="20"/>
  <c r="OT26" i="20"/>
  <c r="OT28" i="20"/>
  <c r="OT30" i="20"/>
  <c r="OT32" i="20"/>
  <c r="OT34" i="20"/>
  <c r="OT36" i="20"/>
  <c r="OT38" i="20"/>
  <c r="OT40" i="20"/>
  <c r="OT42" i="20"/>
  <c r="OT44" i="20"/>
  <c r="OT46" i="20"/>
  <c r="OI20" i="20"/>
  <c r="OI22" i="20"/>
  <c r="OI24" i="20"/>
  <c r="OI26" i="20"/>
  <c r="OI28" i="20"/>
  <c r="OI30" i="20"/>
  <c r="OI32" i="20"/>
  <c r="OI34" i="20"/>
  <c r="OI36" i="20"/>
  <c r="OI38" i="20"/>
  <c r="OI40" i="20"/>
  <c r="OI42" i="20"/>
  <c r="OI44" i="20"/>
  <c r="OI46" i="20"/>
  <c r="NX20" i="20"/>
  <c r="NX22" i="20"/>
  <c r="NX24" i="20"/>
  <c r="NX26" i="20"/>
  <c r="NX28" i="20"/>
  <c r="NX30" i="20"/>
  <c r="NX32" i="20"/>
  <c r="NX34" i="20"/>
  <c r="NX36" i="20"/>
  <c r="NX38" i="20"/>
  <c r="NX40" i="20"/>
  <c r="NX42" i="20"/>
  <c r="NX44" i="20"/>
  <c r="NX46" i="20"/>
  <c r="NM19" i="20"/>
  <c r="MQ19" i="20"/>
  <c r="NM20" i="20"/>
  <c r="NM24" i="20"/>
  <c r="NM28" i="20"/>
  <c r="NM32" i="20"/>
  <c r="NM36" i="20"/>
  <c r="NM40" i="20"/>
  <c r="NM44" i="20"/>
  <c r="NB21" i="20"/>
  <c r="NB25" i="20"/>
  <c r="NB29" i="20"/>
  <c r="NB33" i="20"/>
  <c r="NB37" i="20"/>
  <c r="NB41" i="20"/>
  <c r="NB45" i="20"/>
  <c r="MQ20" i="20"/>
  <c r="MQ24" i="20"/>
  <c r="MQ28" i="20"/>
  <c r="MQ32" i="20"/>
  <c r="MQ36" i="20"/>
  <c r="MQ40" i="20"/>
  <c r="MQ44" i="20"/>
  <c r="MF21" i="20"/>
  <c r="MF25" i="20"/>
  <c r="MF29" i="20"/>
  <c r="MF33" i="20"/>
  <c r="LU19" i="20"/>
  <c r="KY19" i="20"/>
  <c r="KC19" i="20"/>
  <c r="OI19" i="20"/>
  <c r="NM25" i="20"/>
  <c r="NM33" i="20"/>
  <c r="NM41" i="20"/>
  <c r="NB20" i="20"/>
  <c r="NB28" i="20"/>
  <c r="NB36" i="20"/>
  <c r="NB44" i="20"/>
  <c r="MQ27" i="20"/>
  <c r="MQ35" i="20"/>
  <c r="MQ43" i="20"/>
  <c r="MF22" i="20"/>
  <c r="MF30" i="20"/>
  <c r="MF36" i="20"/>
  <c r="MF40" i="20"/>
  <c r="MF44" i="20"/>
  <c r="LU21" i="20"/>
  <c r="LU25" i="20"/>
  <c r="LU29" i="20"/>
  <c r="LU33" i="20"/>
  <c r="LU37" i="20"/>
  <c r="LU41" i="20"/>
  <c r="LU45" i="20"/>
  <c r="LJ20" i="20"/>
  <c r="LJ24" i="20"/>
  <c r="LJ28" i="20"/>
  <c r="LJ32" i="20"/>
  <c r="LJ36" i="20"/>
  <c r="LJ40" i="20"/>
  <c r="LJ44" i="20"/>
  <c r="KY21" i="20"/>
  <c r="KY25" i="20"/>
  <c r="KY29" i="20"/>
  <c r="KY33" i="20"/>
  <c r="KY37" i="20"/>
  <c r="KY41" i="20"/>
  <c r="KY45" i="20"/>
  <c r="KN20" i="20"/>
  <c r="KN24" i="20"/>
  <c r="KN28" i="20"/>
  <c r="KN32" i="20"/>
  <c r="KN36" i="20"/>
  <c r="KN40" i="20"/>
  <c r="KN44" i="20"/>
  <c r="KC21" i="20"/>
  <c r="KC25" i="20"/>
  <c r="KC29" i="20"/>
  <c r="KC33" i="20"/>
  <c r="KC37" i="20"/>
  <c r="KC41" i="20"/>
  <c r="KC45" i="20"/>
  <c r="JR20" i="20"/>
  <c r="JR24" i="20"/>
  <c r="JR28" i="20"/>
  <c r="JR32" i="20"/>
  <c r="JR36" i="20"/>
  <c r="JR40" i="20"/>
  <c r="JR44" i="20"/>
  <c r="JG21" i="20"/>
  <c r="JG25" i="20"/>
  <c r="JG29" i="20"/>
  <c r="JG33" i="20"/>
  <c r="JG36" i="20"/>
  <c r="JG38" i="20"/>
  <c r="JG40" i="20"/>
  <c r="JG42" i="20"/>
  <c r="JG44" i="20"/>
  <c r="JG46" i="20"/>
  <c r="IV20" i="20"/>
  <c r="IV22" i="20"/>
  <c r="IV24" i="20"/>
  <c r="IV26" i="20"/>
  <c r="IV28" i="20"/>
  <c r="IV30" i="20"/>
  <c r="IV32" i="20"/>
  <c r="IV34" i="20"/>
  <c r="IV36" i="20"/>
  <c r="IV38" i="20"/>
  <c r="IV40" i="20"/>
  <c r="IV42" i="20"/>
  <c r="IV44" i="20"/>
  <c r="IV46" i="20"/>
  <c r="IK20" i="20"/>
  <c r="IK22" i="20"/>
  <c r="IK24" i="20"/>
  <c r="IK26" i="20"/>
  <c r="IK28" i="20"/>
  <c r="IK30" i="20"/>
  <c r="IK32" i="20"/>
  <c r="IK34" i="20"/>
  <c r="IK36" i="20"/>
  <c r="IK38" i="20"/>
  <c r="IK40" i="20"/>
  <c r="IK42" i="20"/>
  <c r="IK44" i="20"/>
  <c r="IK46" i="20"/>
  <c r="HZ20" i="20"/>
  <c r="HZ22" i="20"/>
  <c r="HZ24" i="20"/>
  <c r="HZ26" i="20"/>
  <c r="HZ28" i="20"/>
  <c r="HZ30" i="20"/>
  <c r="HZ32" i="20"/>
  <c r="HZ34" i="20"/>
  <c r="HZ36" i="20"/>
  <c r="HZ38" i="20"/>
  <c r="HZ40" i="20"/>
  <c r="HZ42" i="20"/>
  <c r="HZ44" i="20"/>
  <c r="HZ46" i="20"/>
  <c r="HO20" i="20"/>
  <c r="HO22" i="20"/>
  <c r="NM23" i="20"/>
  <c r="NM31" i="20"/>
  <c r="NM39" i="20"/>
  <c r="NM47" i="20"/>
  <c r="NB30" i="20"/>
  <c r="NB46" i="20"/>
  <c r="MQ33" i="20"/>
  <c r="MF20" i="20"/>
  <c r="MF37" i="20"/>
  <c r="MF45" i="20"/>
  <c r="LU24" i="20"/>
  <c r="LU32" i="20"/>
  <c r="LU40" i="20"/>
  <c r="LJ23" i="20"/>
  <c r="LJ31" i="20"/>
  <c r="LJ39" i="20"/>
  <c r="LJ47" i="20"/>
  <c r="KY26" i="20"/>
  <c r="KY34" i="20"/>
  <c r="KY42" i="20"/>
  <c r="KN21" i="20"/>
  <c r="KN29" i="20"/>
  <c r="KN37" i="20"/>
  <c r="KN45" i="20"/>
  <c r="KC24" i="20"/>
  <c r="KC32" i="20"/>
  <c r="KC40" i="20"/>
  <c r="JR23" i="20"/>
  <c r="JR31" i="20"/>
  <c r="JR39" i="20"/>
  <c r="JR47" i="20"/>
  <c r="JG26" i="20"/>
  <c r="JG34" i="20"/>
  <c r="IK19" i="20"/>
  <c r="HO24" i="20"/>
  <c r="HO26" i="20"/>
  <c r="HO28" i="20"/>
  <c r="HO30" i="20"/>
  <c r="HO32" i="20"/>
  <c r="HO34" i="20"/>
  <c r="HO36" i="20"/>
  <c r="HO38" i="20"/>
  <c r="HO40" i="20"/>
  <c r="HO42" i="20"/>
  <c r="HO44" i="20"/>
  <c r="HO46" i="20"/>
  <c r="HD20" i="20"/>
  <c r="HD22" i="20"/>
  <c r="HD24" i="20"/>
  <c r="HD26" i="20"/>
  <c r="HD28" i="20"/>
  <c r="HD30" i="20"/>
  <c r="HD32" i="20"/>
  <c r="HD34" i="20"/>
  <c r="HD36" i="20"/>
  <c r="HD38" i="20"/>
  <c r="HD40" i="20"/>
  <c r="HD42" i="20"/>
  <c r="HD44" i="20"/>
  <c r="HD46" i="20"/>
  <c r="GS20" i="20"/>
  <c r="GS22" i="20"/>
  <c r="GS24" i="20"/>
  <c r="GS26" i="20"/>
  <c r="GS28" i="20"/>
  <c r="GS30" i="20"/>
  <c r="GS32" i="20"/>
  <c r="GS34" i="20"/>
  <c r="GS36" i="20"/>
  <c r="GS38" i="20"/>
  <c r="GS40" i="20"/>
  <c r="GS42" i="20"/>
  <c r="GS44" i="20"/>
  <c r="GS46" i="20"/>
  <c r="GH20" i="20"/>
  <c r="GH22" i="20"/>
  <c r="GH24" i="20"/>
  <c r="GH26" i="20"/>
  <c r="GH28" i="20"/>
  <c r="GH30" i="20"/>
  <c r="GH32" i="20"/>
  <c r="GH34" i="20"/>
  <c r="GH36" i="20"/>
  <c r="GH38" i="20"/>
  <c r="GH40" i="20"/>
  <c r="GH42" i="20"/>
  <c r="GH44" i="20"/>
  <c r="GH46" i="20"/>
  <c r="FW20" i="20"/>
  <c r="FW22" i="20"/>
  <c r="FW24" i="20"/>
  <c r="FW26" i="20"/>
  <c r="FW28" i="20"/>
  <c r="FW30" i="20"/>
  <c r="FW32" i="20"/>
  <c r="FW34" i="20"/>
  <c r="FW36" i="20"/>
  <c r="NB26" i="20"/>
  <c r="NB42" i="20"/>
  <c r="MQ29" i="20"/>
  <c r="MQ45" i="20"/>
  <c r="MF32" i="20"/>
  <c r="MF39" i="20"/>
  <c r="MF47" i="20"/>
  <c r="LU26" i="20"/>
  <c r="LU34" i="20"/>
  <c r="LU42" i="20"/>
  <c r="LJ21" i="20"/>
  <c r="LJ29" i="20"/>
  <c r="LJ37" i="20"/>
  <c r="LJ45" i="20"/>
  <c r="KY24" i="20"/>
  <c r="KY32" i="20"/>
  <c r="KY40" i="20"/>
  <c r="KN23" i="20"/>
  <c r="KN39" i="20"/>
  <c r="KC26" i="20"/>
  <c r="KC42" i="20"/>
  <c r="JR29" i="20"/>
  <c r="JR45" i="20"/>
  <c r="JG32" i="20"/>
  <c r="HO19" i="20"/>
  <c r="FW19" i="20"/>
  <c r="FA19" i="20"/>
  <c r="EE19" i="20"/>
  <c r="DI19" i="20"/>
  <c r="CM19" i="20"/>
  <c r="KN27" i="20"/>
  <c r="KN43" i="20"/>
  <c r="KC30" i="20"/>
  <c r="KC46" i="20"/>
  <c r="JR33" i="20"/>
  <c r="JG20" i="20"/>
  <c r="HZ19" i="20"/>
  <c r="GH19" i="20"/>
  <c r="FW41" i="20"/>
  <c r="FW45" i="20"/>
  <c r="FL20" i="20"/>
  <c r="FL24" i="20"/>
  <c r="FL28" i="20"/>
  <c r="FL32" i="20"/>
  <c r="FL36" i="20"/>
  <c r="FL40" i="20"/>
  <c r="FL44" i="20"/>
  <c r="FA21" i="20"/>
  <c r="FA25" i="20"/>
  <c r="FA29" i="20"/>
  <c r="FA33" i="20"/>
  <c r="FA37" i="20"/>
  <c r="FA41" i="20"/>
  <c r="FA45" i="20"/>
  <c r="EP20" i="20"/>
  <c r="EP24" i="20"/>
  <c r="EP28" i="20"/>
  <c r="EP32" i="20"/>
  <c r="EP36" i="20"/>
  <c r="EP40" i="20"/>
  <c r="EP44" i="20"/>
  <c r="EE21" i="20"/>
  <c r="EE25" i="20"/>
  <c r="EE29" i="20"/>
  <c r="EE33" i="20"/>
  <c r="EE37" i="20"/>
  <c r="EE41" i="20"/>
  <c r="EE45" i="20"/>
  <c r="DT20" i="20"/>
  <c r="DT24" i="20"/>
  <c r="DT28" i="20"/>
  <c r="DT32" i="20"/>
  <c r="DT36" i="20"/>
  <c r="DT40" i="20"/>
  <c r="DT44" i="20"/>
  <c r="DI21" i="20"/>
  <c r="DI25" i="20"/>
  <c r="DI29" i="20"/>
  <c r="DI33" i="20"/>
  <c r="DI37" i="20"/>
  <c r="DI41" i="20"/>
  <c r="DI45" i="20"/>
  <c r="CX20" i="20"/>
  <c r="CX24" i="20"/>
  <c r="CX28" i="20"/>
  <c r="CX32" i="20"/>
  <c r="CX36" i="20"/>
  <c r="CX40" i="20"/>
  <c r="CX44" i="20"/>
  <c r="CM21" i="20"/>
  <c r="CM25" i="20"/>
  <c r="CM29" i="20"/>
  <c r="CM33" i="20"/>
  <c r="CM37" i="20"/>
  <c r="CM41" i="20"/>
  <c r="CM45" i="20"/>
  <c r="CB20" i="20"/>
  <c r="CB24" i="20"/>
  <c r="CB28" i="20"/>
  <c r="CB32" i="20"/>
  <c r="CB36" i="20"/>
  <c r="CB40" i="20"/>
  <c r="CB44" i="20"/>
  <c r="BP20" i="20"/>
  <c r="BP24" i="20"/>
  <c r="BP28" i="20"/>
  <c r="BP32" i="20"/>
  <c r="BP36" i="20"/>
  <c r="BP40" i="20"/>
  <c r="BP44" i="20"/>
  <c r="BP19" i="20"/>
  <c r="FA24" i="20"/>
  <c r="FA30" i="20"/>
  <c r="FA38" i="20"/>
  <c r="FA46" i="20"/>
  <c r="EP25" i="20"/>
  <c r="FW40" i="20"/>
  <c r="FW44" i="20"/>
  <c r="FL21" i="20"/>
  <c r="FL25" i="20"/>
  <c r="FL29" i="20"/>
  <c r="FL33" i="20"/>
  <c r="FL37" i="20"/>
  <c r="FL41" i="20"/>
  <c r="FL45" i="20"/>
  <c r="FA22" i="20"/>
  <c r="FA32" i="20"/>
  <c r="FA40" i="20"/>
  <c r="EP21" i="20"/>
  <c r="EP29" i="20"/>
  <c r="EP33" i="20"/>
  <c r="EP37" i="20"/>
  <c r="EP41" i="20"/>
  <c r="EP45" i="20"/>
  <c r="EE20" i="20"/>
  <c r="EE24" i="20"/>
  <c r="EE28" i="20"/>
  <c r="EE32" i="20"/>
  <c r="EE36" i="20"/>
  <c r="EE40" i="20"/>
  <c r="EE44" i="20"/>
  <c r="DT21" i="20"/>
  <c r="DT25" i="20"/>
  <c r="DT29" i="20"/>
  <c r="DT33" i="20"/>
  <c r="DT37" i="20"/>
  <c r="DT41" i="20"/>
  <c r="DT45" i="20"/>
  <c r="DI20" i="20"/>
  <c r="DI24" i="20"/>
  <c r="DI28" i="20"/>
  <c r="DI32" i="20"/>
  <c r="DI36" i="20"/>
  <c r="DI40" i="20"/>
  <c r="DI44" i="20"/>
  <c r="CX21" i="20"/>
  <c r="CX25" i="20"/>
  <c r="CX29" i="20"/>
  <c r="CX33" i="20"/>
  <c r="CX37" i="20"/>
  <c r="CX41" i="20"/>
  <c r="CX45" i="20"/>
  <c r="CM20" i="20"/>
  <c r="CM24" i="20"/>
  <c r="CM28" i="20"/>
  <c r="CM32" i="20"/>
  <c r="CM36" i="20"/>
  <c r="CM40" i="20"/>
  <c r="CM44" i="20"/>
  <c r="CB21" i="20"/>
  <c r="CB25" i="20"/>
  <c r="CB29" i="20"/>
  <c r="CB33" i="20"/>
  <c r="CB39" i="20"/>
  <c r="CB47" i="20"/>
  <c r="BP27" i="20"/>
  <c r="BP35" i="20"/>
  <c r="BP43" i="20"/>
  <c r="CB37" i="20"/>
  <c r="CB45" i="20"/>
  <c r="BP25" i="20"/>
  <c r="BP33" i="20"/>
  <c r="BP41" i="20"/>
  <c r="OT21" i="20"/>
  <c r="OT23" i="20"/>
  <c r="OT25" i="20"/>
  <c r="OT27" i="20"/>
  <c r="OT29" i="20"/>
  <c r="OT31" i="20"/>
  <c r="OT33" i="20"/>
  <c r="OT35" i="20"/>
  <c r="OT37" i="20"/>
  <c r="OT39" i="20"/>
  <c r="OT41" i="20"/>
  <c r="OT43" i="20"/>
  <c r="OT45" i="20"/>
  <c r="OT47" i="20"/>
  <c r="OI21" i="20"/>
  <c r="OI23" i="20"/>
  <c r="OI25" i="20"/>
  <c r="OI27" i="20"/>
  <c r="OI29" i="20"/>
  <c r="OI31" i="20"/>
  <c r="OI33" i="20"/>
  <c r="OI35" i="20"/>
  <c r="OI37" i="20"/>
  <c r="OI39" i="20"/>
  <c r="OI41" i="20"/>
  <c r="OI43" i="20"/>
  <c r="OI45" i="20"/>
  <c r="OI47" i="20"/>
  <c r="NX21" i="20"/>
  <c r="NX23" i="20"/>
  <c r="NX25" i="20"/>
  <c r="NX27" i="20"/>
  <c r="NX29" i="20"/>
  <c r="NX31" i="20"/>
  <c r="NX33" i="20"/>
  <c r="NX35" i="20"/>
  <c r="NX37" i="20"/>
  <c r="NX39" i="20"/>
  <c r="NX41" i="20"/>
  <c r="NX43" i="20"/>
  <c r="NX45" i="20"/>
  <c r="NX19" i="20"/>
  <c r="NB19" i="20"/>
  <c r="NX47" i="20"/>
  <c r="NM22" i="20"/>
  <c r="NM26" i="20"/>
  <c r="NM30" i="20"/>
  <c r="NM34" i="20"/>
  <c r="NM38" i="20"/>
  <c r="NM42" i="20"/>
  <c r="NM46" i="20"/>
  <c r="NB23" i="20"/>
  <c r="NB27" i="20"/>
  <c r="NB31" i="20"/>
  <c r="NB35" i="20"/>
  <c r="NB39" i="20"/>
  <c r="NB43" i="20"/>
  <c r="NB47" i="20"/>
  <c r="MQ22" i="20"/>
  <c r="MQ26" i="20"/>
  <c r="MQ30" i="20"/>
  <c r="MQ34" i="20"/>
  <c r="MQ38" i="20"/>
  <c r="MQ42" i="20"/>
  <c r="MQ46" i="20"/>
  <c r="MF23" i="20"/>
  <c r="MF27" i="20"/>
  <c r="MF31" i="20"/>
  <c r="MF19" i="20"/>
  <c r="LJ19" i="20"/>
  <c r="KN19" i="20"/>
  <c r="JR19" i="20"/>
  <c r="NM21" i="20"/>
  <c r="NM29" i="20"/>
  <c r="NM37" i="20"/>
  <c r="NM45" i="20"/>
  <c r="NB24" i="20"/>
  <c r="NB32" i="20"/>
  <c r="NB40" i="20"/>
  <c r="MQ23" i="20"/>
  <c r="MQ31" i="20"/>
  <c r="MQ39" i="20"/>
  <c r="MQ47" i="20"/>
  <c r="MF26" i="20"/>
  <c r="MF34" i="20"/>
  <c r="MF38" i="20"/>
  <c r="MF42" i="20"/>
  <c r="MF46" i="20"/>
  <c r="LU23" i="20"/>
  <c r="LU27" i="20"/>
  <c r="LU31" i="20"/>
  <c r="LU35" i="20"/>
  <c r="LU39" i="20"/>
  <c r="LU43" i="20"/>
  <c r="LU47" i="20"/>
  <c r="LJ22" i="20"/>
  <c r="LJ26" i="20"/>
  <c r="LJ30" i="20"/>
  <c r="LJ34" i="20"/>
  <c r="LJ38" i="20"/>
  <c r="LJ42" i="20"/>
  <c r="LJ46" i="20"/>
  <c r="KY23" i="20"/>
  <c r="KY27" i="20"/>
  <c r="KY31" i="20"/>
  <c r="KY35" i="20"/>
  <c r="KY39" i="20"/>
  <c r="KY43" i="20"/>
  <c r="KY47" i="20"/>
  <c r="KN22" i="20"/>
  <c r="KN26" i="20"/>
  <c r="KN30" i="20"/>
  <c r="KN34" i="20"/>
  <c r="KN38" i="20"/>
  <c r="KN42" i="20"/>
  <c r="KN46" i="20"/>
  <c r="KC23" i="20"/>
  <c r="KC27" i="20"/>
  <c r="KC31" i="20"/>
  <c r="KC35" i="20"/>
  <c r="KC39" i="20"/>
  <c r="KC43" i="20"/>
  <c r="KC47" i="20"/>
  <c r="JR22" i="20"/>
  <c r="JR26" i="20"/>
  <c r="JR30" i="20"/>
  <c r="JR34" i="20"/>
  <c r="JR38" i="20"/>
  <c r="JR42" i="20"/>
  <c r="JR46" i="20"/>
  <c r="JG23" i="20"/>
  <c r="JG27" i="20"/>
  <c r="JG31" i="20"/>
  <c r="JG35" i="20"/>
  <c r="JG37" i="20"/>
  <c r="JG39" i="20"/>
  <c r="JG41" i="20"/>
  <c r="JG43" i="20"/>
  <c r="JG45" i="20"/>
  <c r="JG47" i="20"/>
  <c r="IV21" i="20"/>
  <c r="IV23" i="20"/>
  <c r="IV25" i="20"/>
  <c r="IV27" i="20"/>
  <c r="IV29" i="20"/>
  <c r="IV31" i="20"/>
  <c r="IV33" i="20"/>
  <c r="IV35" i="20"/>
  <c r="IV37" i="20"/>
  <c r="IV39" i="20"/>
  <c r="IV41" i="20"/>
  <c r="IV43" i="20"/>
  <c r="IV45" i="20"/>
  <c r="IV47" i="20"/>
  <c r="IK21" i="20"/>
  <c r="IK23" i="20"/>
  <c r="IK25" i="20"/>
  <c r="IK27" i="20"/>
  <c r="IK29" i="20"/>
  <c r="IK31" i="20"/>
  <c r="IK33" i="20"/>
  <c r="IK35" i="20"/>
  <c r="IK37" i="20"/>
  <c r="IK39" i="20"/>
  <c r="IK41" i="20"/>
  <c r="IK43" i="20"/>
  <c r="IK45" i="20"/>
  <c r="IK47" i="20"/>
  <c r="HZ21" i="20"/>
  <c r="HZ23" i="20"/>
  <c r="HZ25" i="20"/>
  <c r="HZ27" i="20"/>
  <c r="HZ29" i="20"/>
  <c r="HZ31" i="20"/>
  <c r="HZ33" i="20"/>
  <c r="HZ35" i="20"/>
  <c r="HZ37" i="20"/>
  <c r="HZ39" i="20"/>
  <c r="HZ41" i="20"/>
  <c r="HZ43" i="20"/>
  <c r="HZ45" i="20"/>
  <c r="HZ47" i="20"/>
  <c r="HO21" i="20"/>
  <c r="OT19" i="20"/>
  <c r="NM27" i="20"/>
  <c r="NM35" i="20"/>
  <c r="NM43" i="20"/>
  <c r="NB22" i="20"/>
  <c r="NB38" i="20"/>
  <c r="MQ25" i="20"/>
  <c r="MQ41" i="20"/>
  <c r="MF28" i="20"/>
  <c r="MF41" i="20"/>
  <c r="LU20" i="20"/>
  <c r="LU28" i="20"/>
  <c r="LU36" i="20"/>
  <c r="LU44" i="20"/>
  <c r="LJ27" i="20"/>
  <c r="LJ35" i="20"/>
  <c r="LJ43" i="20"/>
  <c r="KY22" i="20"/>
  <c r="KY30" i="20"/>
  <c r="KY38" i="20"/>
  <c r="KY46" i="20"/>
  <c r="KN25" i="20"/>
  <c r="KN33" i="20"/>
  <c r="KN41" i="20"/>
  <c r="KC20" i="20"/>
  <c r="KC28" i="20"/>
  <c r="KC36" i="20"/>
  <c r="KC44" i="20"/>
  <c r="JR27" i="20"/>
  <c r="JR35" i="20"/>
  <c r="JR43" i="20"/>
  <c r="JG22" i="20"/>
  <c r="JG30" i="20"/>
  <c r="JG19" i="20"/>
  <c r="HO23" i="20"/>
  <c r="HO25" i="20"/>
  <c r="HO27" i="20"/>
  <c r="HO29" i="20"/>
  <c r="HO31" i="20"/>
  <c r="HO33" i="20"/>
  <c r="HO35" i="20"/>
  <c r="HO37" i="20"/>
  <c r="HO39" i="20"/>
  <c r="HO41" i="20"/>
  <c r="HO43" i="20"/>
  <c r="HO45" i="20"/>
  <c r="HO47" i="20"/>
  <c r="HD21" i="20"/>
  <c r="HD23" i="20"/>
  <c r="HD25" i="20"/>
  <c r="HD27" i="20"/>
  <c r="HD29" i="20"/>
  <c r="HD31" i="20"/>
  <c r="HD33" i="20"/>
  <c r="HD35" i="20"/>
  <c r="HD37" i="20"/>
  <c r="HD39" i="20"/>
  <c r="HD41" i="20"/>
  <c r="HD43" i="20"/>
  <c r="HD45" i="20"/>
  <c r="HD47" i="20"/>
  <c r="GS21" i="20"/>
  <c r="GS23" i="20"/>
  <c r="GS25" i="20"/>
  <c r="GS27" i="20"/>
  <c r="GS29" i="20"/>
  <c r="GS31" i="20"/>
  <c r="GS33" i="20"/>
  <c r="GS35" i="20"/>
  <c r="GS37" i="20"/>
  <c r="GS39" i="20"/>
  <c r="GS41" i="20"/>
  <c r="GS43" i="20"/>
  <c r="GS45" i="20"/>
  <c r="GS47" i="20"/>
  <c r="GH21" i="20"/>
  <c r="GH23" i="20"/>
  <c r="GH25" i="20"/>
  <c r="GH27" i="20"/>
  <c r="GH29" i="20"/>
  <c r="GH31" i="20"/>
  <c r="GH33" i="20"/>
  <c r="GH35" i="20"/>
  <c r="GH37" i="20"/>
  <c r="GH39" i="20"/>
  <c r="GH41" i="20"/>
  <c r="GH43" i="20"/>
  <c r="GH45" i="20"/>
  <c r="GH47" i="20"/>
  <c r="FW21" i="20"/>
  <c r="FW23" i="20"/>
  <c r="FW25" i="20"/>
  <c r="FW27" i="20"/>
  <c r="FW29" i="20"/>
  <c r="FW31" i="20"/>
  <c r="FW33" i="20"/>
  <c r="FW35" i="20"/>
  <c r="FW37" i="20"/>
  <c r="NB34" i="20"/>
  <c r="MQ21" i="20"/>
  <c r="MQ37" i="20"/>
  <c r="MF24" i="20"/>
  <c r="MF35" i="20"/>
  <c r="MF43" i="20"/>
  <c r="LU22" i="20"/>
  <c r="LU30" i="20"/>
  <c r="LU38" i="20"/>
  <c r="LU46" i="20"/>
  <c r="LJ25" i="20"/>
  <c r="LJ33" i="20"/>
  <c r="LJ41" i="20"/>
  <c r="KY20" i="20"/>
  <c r="KY28" i="20"/>
  <c r="KY36" i="20"/>
  <c r="KY44" i="20"/>
  <c r="KN31" i="20"/>
  <c r="KN47" i="20"/>
  <c r="KC34" i="20"/>
  <c r="JR21" i="20"/>
  <c r="JR37" i="20"/>
  <c r="JG24" i="20"/>
  <c r="IV19" i="20"/>
  <c r="GS19" i="20"/>
  <c r="FL19" i="20"/>
  <c r="EP19" i="20"/>
  <c r="DT19" i="20"/>
  <c r="CX19" i="20"/>
  <c r="CB19" i="20"/>
  <c r="KN35" i="20"/>
  <c r="KC22" i="20"/>
  <c r="KC38" i="20"/>
  <c r="JR25" i="20"/>
  <c r="JR41" i="20"/>
  <c r="JG28" i="20"/>
  <c r="HD19" i="20"/>
  <c r="FW39" i="20"/>
  <c r="FW43" i="20"/>
  <c r="FW47" i="20"/>
  <c r="FL22" i="20"/>
  <c r="FL26" i="20"/>
  <c r="FL30" i="20"/>
  <c r="FL34" i="20"/>
  <c r="FL38" i="20"/>
  <c r="FL42" i="20"/>
  <c r="FL46" i="20"/>
  <c r="FA23" i="20"/>
  <c r="FA27" i="20"/>
  <c r="FA31" i="20"/>
  <c r="FA35" i="20"/>
  <c r="FA39" i="20"/>
  <c r="FA43" i="20"/>
  <c r="FA47" i="20"/>
  <c r="EP22" i="20"/>
  <c r="EP26" i="20"/>
  <c r="EP30" i="20"/>
  <c r="EP34" i="20"/>
  <c r="EP38" i="20"/>
  <c r="EP42" i="20"/>
  <c r="EP46" i="20"/>
  <c r="EE23" i="20"/>
  <c r="EE27" i="20"/>
  <c r="EE31" i="20"/>
  <c r="EE35" i="20"/>
  <c r="EE39" i="20"/>
  <c r="EE43" i="20"/>
  <c r="EE47" i="20"/>
  <c r="DT22" i="20"/>
  <c r="DT26" i="20"/>
  <c r="DT30" i="20"/>
  <c r="DT34" i="20"/>
  <c r="DT38" i="20"/>
  <c r="DT42" i="20"/>
  <c r="DT46" i="20"/>
  <c r="DI23" i="20"/>
  <c r="DI27" i="20"/>
  <c r="DI31" i="20"/>
  <c r="DI35" i="20"/>
  <c r="DI39" i="20"/>
  <c r="DI43" i="20"/>
  <c r="DI47" i="20"/>
  <c r="CX22" i="20"/>
  <c r="CX26" i="20"/>
  <c r="CX30" i="20"/>
  <c r="CX34" i="20"/>
  <c r="CX38" i="20"/>
  <c r="CX42" i="20"/>
  <c r="CX46" i="20"/>
  <c r="CM23" i="20"/>
  <c r="CM27" i="20"/>
  <c r="CM31" i="20"/>
  <c r="CM35" i="20"/>
  <c r="CM39" i="20"/>
  <c r="CM43" i="20"/>
  <c r="CM47" i="20"/>
  <c r="CB22" i="20"/>
  <c r="CB26" i="20"/>
  <c r="CB30" i="20"/>
  <c r="CB34" i="20"/>
  <c r="CB38" i="20"/>
  <c r="CB42" i="20"/>
  <c r="CB46" i="20"/>
  <c r="BP22" i="20"/>
  <c r="BP26" i="20"/>
  <c r="BP30" i="20"/>
  <c r="BP34" i="20"/>
  <c r="BP38" i="20"/>
  <c r="BP42" i="20"/>
  <c r="BP46" i="20"/>
  <c r="FA20" i="20"/>
  <c r="FA28" i="20"/>
  <c r="FA34" i="20"/>
  <c r="FA42" i="20"/>
  <c r="EP23" i="20"/>
  <c r="FW38" i="20"/>
  <c r="FW42" i="20"/>
  <c r="FW46" i="20"/>
  <c r="FL23" i="20"/>
  <c r="FL27" i="20"/>
  <c r="FL31" i="20"/>
  <c r="FL35" i="20"/>
  <c r="FL39" i="20"/>
  <c r="FL43" i="20"/>
  <c r="FL47" i="20"/>
  <c r="FA26" i="20"/>
  <c r="FA36" i="20"/>
  <c r="FA44" i="20"/>
  <c r="EP27" i="20"/>
  <c r="EP31" i="20"/>
  <c r="EP35" i="20"/>
  <c r="EP39" i="20"/>
  <c r="EP43" i="20"/>
  <c r="EP47" i="20"/>
  <c r="EE22" i="20"/>
  <c r="EE26" i="20"/>
  <c r="EE30" i="20"/>
  <c r="EE34" i="20"/>
  <c r="EE38" i="20"/>
  <c r="EE42" i="20"/>
  <c r="EE46" i="20"/>
  <c r="DT23" i="20"/>
  <c r="DT27" i="20"/>
  <c r="DT31" i="20"/>
  <c r="DT35" i="20"/>
  <c r="DT39" i="20"/>
  <c r="DT43" i="20"/>
  <c r="DT47" i="20"/>
  <c r="DI22" i="20"/>
  <c r="DI26" i="20"/>
  <c r="DI30" i="20"/>
  <c r="DI34" i="20"/>
  <c r="DI38" i="20"/>
  <c r="DI42" i="20"/>
  <c r="DI46" i="20"/>
  <c r="CX23" i="20"/>
  <c r="CX27" i="20"/>
  <c r="CX31" i="20"/>
  <c r="CX35" i="20"/>
  <c r="CX39" i="20"/>
  <c r="CX43" i="20"/>
  <c r="CX47" i="20"/>
  <c r="CM22" i="20"/>
  <c r="CM26" i="20"/>
  <c r="CM30" i="20"/>
  <c r="CM34" i="20"/>
  <c r="CM38" i="20"/>
  <c r="CM42" i="20"/>
  <c r="CM46" i="20"/>
  <c r="CB23" i="20"/>
  <c r="CB27" i="20"/>
  <c r="CB31" i="20"/>
  <c r="CB35" i="20"/>
  <c r="CB43" i="20"/>
  <c r="BP23" i="20"/>
  <c r="BP31" i="20"/>
  <c r="BP39" i="20"/>
  <c r="BP47" i="20"/>
  <c r="CB41" i="20"/>
  <c r="BP21" i="20"/>
  <c r="BP29" i="20"/>
  <c r="BP37" i="20"/>
  <c r="BP45" i="20"/>
  <c r="OV20" i="20"/>
  <c r="OV22" i="20"/>
  <c r="OV24" i="20"/>
  <c r="OV26" i="20"/>
  <c r="OV28" i="20"/>
  <c r="OV30" i="20"/>
  <c r="OV32" i="20"/>
  <c r="OV34" i="20"/>
  <c r="OV36" i="20"/>
  <c r="OV38" i="20"/>
  <c r="OV40" i="20"/>
  <c r="OV42" i="20"/>
  <c r="OV44" i="20"/>
  <c r="OV46" i="20"/>
  <c r="OK20" i="20"/>
  <c r="OK22" i="20"/>
  <c r="OK24" i="20"/>
  <c r="OK25" i="20"/>
  <c r="OK27" i="20"/>
  <c r="OK29" i="20"/>
  <c r="OK31" i="20"/>
  <c r="OK33" i="20"/>
  <c r="OK35" i="20"/>
  <c r="OK37" i="20"/>
  <c r="OK39" i="20"/>
  <c r="OK41" i="20"/>
  <c r="OK43" i="20"/>
  <c r="OK45" i="20"/>
  <c r="OK47" i="20"/>
  <c r="NZ21" i="20"/>
  <c r="NZ23" i="20"/>
  <c r="NZ25" i="20"/>
  <c r="NZ27" i="20"/>
  <c r="NZ29" i="20"/>
  <c r="NZ31" i="20"/>
  <c r="NZ33" i="20"/>
  <c r="NZ35" i="20"/>
  <c r="NZ37" i="20"/>
  <c r="NZ39" i="20"/>
  <c r="NZ41" i="20"/>
  <c r="NZ43" i="20"/>
  <c r="NZ45" i="20"/>
  <c r="OK19" i="20"/>
  <c r="NO19" i="20"/>
  <c r="MS19" i="20"/>
  <c r="NO23" i="20"/>
  <c r="NO27" i="20"/>
  <c r="NO31" i="20"/>
  <c r="NO35" i="20"/>
  <c r="NO39" i="20"/>
  <c r="NO43" i="20"/>
  <c r="NO47" i="20"/>
  <c r="ND22" i="20"/>
  <c r="ND26" i="20"/>
  <c r="ND30" i="20"/>
  <c r="ND34" i="20"/>
  <c r="ND38" i="20"/>
  <c r="ND42" i="20"/>
  <c r="ND46" i="20"/>
  <c r="MS23" i="20"/>
  <c r="MS27" i="20"/>
  <c r="MS31" i="20"/>
  <c r="MS35" i="20"/>
  <c r="MS39" i="20"/>
  <c r="MS43" i="20"/>
  <c r="MS47" i="20"/>
  <c r="MH22" i="20"/>
  <c r="MH26" i="20"/>
  <c r="MH30" i="20"/>
  <c r="MH19" i="20"/>
  <c r="LL19" i="20"/>
  <c r="KP19" i="20"/>
  <c r="JT19" i="20"/>
  <c r="NO24" i="20"/>
  <c r="NO32" i="20"/>
  <c r="NO40" i="20"/>
  <c r="ND23" i="20"/>
  <c r="ND31" i="20"/>
  <c r="ND39" i="20"/>
  <c r="ND47" i="20"/>
  <c r="MS26" i="20"/>
  <c r="MS34" i="20"/>
  <c r="MS42" i="20"/>
  <c r="MH21" i="20"/>
  <c r="MH29" i="20"/>
  <c r="MH35" i="20"/>
  <c r="MH39" i="20"/>
  <c r="MH43" i="20"/>
  <c r="MH47" i="20"/>
  <c r="LW22" i="20"/>
  <c r="LW26" i="20"/>
  <c r="LW30" i="20"/>
  <c r="LW34" i="20"/>
  <c r="LW38" i="20"/>
  <c r="LW42" i="20"/>
  <c r="LW46" i="20"/>
  <c r="LL23" i="20"/>
  <c r="LL27" i="20"/>
  <c r="LL31" i="20"/>
  <c r="LL35" i="20"/>
  <c r="LL39" i="20"/>
  <c r="LL43" i="20"/>
  <c r="LL47" i="20"/>
  <c r="LA22" i="20"/>
  <c r="LA26" i="20"/>
  <c r="LA30" i="20"/>
  <c r="LA34" i="20"/>
  <c r="LA38" i="20"/>
  <c r="LA42" i="20"/>
  <c r="LA46" i="20"/>
  <c r="KP23" i="20"/>
  <c r="KP27" i="20"/>
  <c r="KP31" i="20"/>
  <c r="KP35" i="20"/>
  <c r="KP39" i="20"/>
  <c r="KP43" i="20"/>
  <c r="KP47" i="20"/>
  <c r="KE22" i="20"/>
  <c r="KE26" i="20"/>
  <c r="KE30" i="20"/>
  <c r="KE34" i="20"/>
  <c r="KE38" i="20"/>
  <c r="KE42" i="20"/>
  <c r="KE46" i="20"/>
  <c r="JT23" i="20"/>
  <c r="JT27" i="20"/>
  <c r="JT31" i="20"/>
  <c r="JT35" i="20"/>
  <c r="JT39" i="20"/>
  <c r="JT43" i="20"/>
  <c r="JT47" i="20"/>
  <c r="JI22" i="20"/>
  <c r="JI26" i="20"/>
  <c r="JI30" i="20"/>
  <c r="JI34" i="20"/>
  <c r="JI36" i="20"/>
  <c r="JI38" i="20"/>
  <c r="JI40" i="20"/>
  <c r="JI42" i="20"/>
  <c r="JI44" i="20"/>
  <c r="JI46" i="20"/>
  <c r="IX20" i="20"/>
  <c r="IX22" i="20"/>
  <c r="IX24" i="20"/>
  <c r="IX26" i="20"/>
  <c r="IX28" i="20"/>
  <c r="IX30" i="20"/>
  <c r="IX32" i="20"/>
  <c r="IX34" i="20"/>
  <c r="IX36" i="20"/>
  <c r="IX38" i="20"/>
  <c r="IX40" i="20"/>
  <c r="IX42" i="20"/>
  <c r="IX44" i="20"/>
  <c r="IX46" i="20"/>
  <c r="IM20" i="20"/>
  <c r="IM22" i="20"/>
  <c r="IM24" i="20"/>
  <c r="IM26" i="20"/>
  <c r="IM28" i="20"/>
  <c r="IM30" i="20"/>
  <c r="IM32" i="20"/>
  <c r="IM34" i="20"/>
  <c r="IM36" i="20"/>
  <c r="IM38" i="20"/>
  <c r="IM40" i="20"/>
  <c r="IM42" i="20"/>
  <c r="IM44" i="20"/>
  <c r="IM46" i="20"/>
  <c r="IB20" i="20"/>
  <c r="IB22" i="20"/>
  <c r="IB24" i="20"/>
  <c r="IB26" i="20"/>
  <c r="IB28" i="20"/>
  <c r="IB30" i="20"/>
  <c r="IB32" i="20"/>
  <c r="IB34" i="20"/>
  <c r="IB36" i="20"/>
  <c r="IB38" i="20"/>
  <c r="IB40" i="20"/>
  <c r="IB42" i="20"/>
  <c r="IB44" i="20"/>
  <c r="IB46" i="20"/>
  <c r="HQ20" i="20"/>
  <c r="HQ22" i="20"/>
  <c r="NO22" i="20"/>
  <c r="NO30" i="20"/>
  <c r="NO38" i="20"/>
  <c r="NO46" i="20"/>
  <c r="ND25" i="20"/>
  <c r="ND41" i="20"/>
  <c r="MS28" i="20"/>
  <c r="MS44" i="20"/>
  <c r="MH31" i="20"/>
  <c r="MH40" i="20"/>
  <c r="LW23" i="20"/>
  <c r="LW31" i="20"/>
  <c r="LW39" i="20"/>
  <c r="LW47" i="20"/>
  <c r="LL26" i="20"/>
  <c r="LL34" i="20"/>
  <c r="LL42" i="20"/>
  <c r="LA21" i="20"/>
  <c r="LA29" i="20"/>
  <c r="LA37" i="20"/>
  <c r="LA45" i="20"/>
  <c r="KP24" i="20"/>
  <c r="KP32" i="20"/>
  <c r="KP40" i="20"/>
  <c r="KE23" i="20"/>
  <c r="KE31" i="20"/>
  <c r="KE39" i="20"/>
  <c r="KE47" i="20"/>
  <c r="JT26" i="20"/>
  <c r="JT34" i="20"/>
  <c r="JT42" i="20"/>
  <c r="JI21" i="20"/>
  <c r="JI29" i="20"/>
  <c r="IX19" i="20"/>
  <c r="HQ23" i="20"/>
  <c r="HQ25" i="20"/>
  <c r="HQ27" i="20"/>
  <c r="HQ29" i="20"/>
  <c r="HQ31" i="20"/>
  <c r="HQ33" i="20"/>
  <c r="HQ35" i="20"/>
  <c r="HQ37" i="20"/>
  <c r="HQ39" i="20"/>
  <c r="HQ41" i="20"/>
  <c r="HQ43" i="20"/>
  <c r="HQ45" i="20"/>
  <c r="HQ47" i="20"/>
  <c r="HF21" i="20"/>
  <c r="HF23" i="20"/>
  <c r="HF25" i="20"/>
  <c r="HF27" i="20"/>
  <c r="HF29" i="20"/>
  <c r="HF31" i="20"/>
  <c r="HF33" i="20"/>
  <c r="HF35" i="20"/>
  <c r="HF37" i="20"/>
  <c r="HF39" i="20"/>
  <c r="HF41" i="20"/>
  <c r="HF43" i="20"/>
  <c r="HF45" i="20"/>
  <c r="HF47" i="20"/>
  <c r="GU21" i="20"/>
  <c r="GU23" i="20"/>
  <c r="GU25" i="20"/>
  <c r="GU27" i="20"/>
  <c r="GU29" i="20"/>
  <c r="GU31" i="20"/>
  <c r="GU33" i="20"/>
  <c r="GU35" i="20"/>
  <c r="GU37" i="20"/>
  <c r="GU39" i="20"/>
  <c r="GU41" i="20"/>
  <c r="GU43" i="20"/>
  <c r="GU45" i="20"/>
  <c r="GU47" i="20"/>
  <c r="GJ21" i="20"/>
  <c r="GJ23" i="20"/>
  <c r="GJ25" i="20"/>
  <c r="GJ27" i="20"/>
  <c r="GJ29" i="20"/>
  <c r="GJ31" i="20"/>
  <c r="GJ33" i="20"/>
  <c r="GJ35" i="20"/>
  <c r="GJ37" i="20"/>
  <c r="GJ39" i="20"/>
  <c r="GJ41" i="20"/>
  <c r="GJ43" i="20"/>
  <c r="GJ45" i="20"/>
  <c r="GJ47" i="20"/>
  <c r="FY21" i="20"/>
  <c r="FY23" i="20"/>
  <c r="FY25" i="20"/>
  <c r="FY27" i="20"/>
  <c r="FY29" i="20"/>
  <c r="FY31" i="20"/>
  <c r="FY33" i="20"/>
  <c r="FY35" i="20"/>
  <c r="FY37" i="20"/>
  <c r="ND37" i="20"/>
  <c r="MS24" i="20"/>
  <c r="MS40" i="20"/>
  <c r="MH34" i="20"/>
  <c r="MH42" i="20"/>
  <c r="LW21" i="20"/>
  <c r="LW29" i="20"/>
  <c r="LW37" i="20"/>
  <c r="LW45" i="20"/>
  <c r="LL24" i="20"/>
  <c r="LL32" i="20"/>
  <c r="LL40" i="20"/>
  <c r="LA23" i="20"/>
  <c r="LA31" i="20"/>
  <c r="LA39" i="20"/>
  <c r="LA47" i="20"/>
  <c r="KP34" i="20"/>
  <c r="KE21" i="20"/>
  <c r="KE37" i="20"/>
  <c r="JT24" i="20"/>
  <c r="JT40" i="20"/>
  <c r="IM19" i="20"/>
  <c r="GJ19" i="20"/>
  <c r="FN19" i="20"/>
  <c r="ER19" i="20"/>
  <c r="DV19" i="20"/>
  <c r="CZ19" i="20"/>
  <c r="CD19" i="20"/>
  <c r="BR22" i="20"/>
  <c r="BR26" i="20"/>
  <c r="BR30" i="20"/>
  <c r="BR34" i="20"/>
  <c r="BR38" i="20"/>
  <c r="BR42" i="20"/>
  <c r="BR46" i="20"/>
  <c r="KP22" i="20"/>
  <c r="KP38" i="20"/>
  <c r="KE25" i="20"/>
  <c r="KE41" i="20"/>
  <c r="JT28" i="20"/>
  <c r="JT44" i="20"/>
  <c r="JI31" i="20"/>
  <c r="HQ19" i="20"/>
  <c r="FY40" i="20"/>
  <c r="FY44" i="20"/>
  <c r="FN21" i="20"/>
  <c r="FN25" i="20"/>
  <c r="FN29" i="20"/>
  <c r="FN33" i="20"/>
  <c r="FN37" i="20"/>
  <c r="FN41" i="20"/>
  <c r="FN45" i="20"/>
  <c r="FC20" i="20"/>
  <c r="FC24" i="20"/>
  <c r="FC28" i="20"/>
  <c r="FC32" i="20"/>
  <c r="FC36" i="20"/>
  <c r="FC40" i="20"/>
  <c r="FC44" i="20"/>
  <c r="ER21" i="20"/>
  <c r="ER25" i="20"/>
  <c r="ER29" i="20"/>
  <c r="ER33" i="20"/>
  <c r="ER37" i="20"/>
  <c r="ER41" i="20"/>
  <c r="ER45" i="20"/>
  <c r="EG20" i="20"/>
  <c r="EG24" i="20"/>
  <c r="EG28" i="20"/>
  <c r="EG32" i="20"/>
  <c r="EG36" i="20"/>
  <c r="EG40" i="20"/>
  <c r="EG44" i="20"/>
  <c r="DV21" i="20"/>
  <c r="DV25" i="20"/>
  <c r="DV29" i="20"/>
  <c r="DV33" i="20"/>
  <c r="DV37" i="20"/>
  <c r="DV41" i="20"/>
  <c r="DV45" i="20"/>
  <c r="DK20" i="20"/>
  <c r="DK24" i="20"/>
  <c r="DK28" i="20"/>
  <c r="DK32" i="20"/>
  <c r="DK36" i="20"/>
  <c r="DK40" i="20"/>
  <c r="DK44" i="20"/>
  <c r="CZ21" i="20"/>
  <c r="CZ25" i="20"/>
  <c r="CZ29" i="20"/>
  <c r="OV21" i="20"/>
  <c r="OV23" i="20"/>
  <c r="OV25" i="20"/>
  <c r="OV27" i="20"/>
  <c r="OV29" i="20"/>
  <c r="OV31" i="20"/>
  <c r="OV33" i="20"/>
  <c r="OV35" i="20"/>
  <c r="OV37" i="20"/>
  <c r="OV39" i="20"/>
  <c r="OV41" i="20"/>
  <c r="OV43" i="20"/>
  <c r="OV45" i="20"/>
  <c r="OV47" i="20"/>
  <c r="OK21" i="20"/>
  <c r="OK23" i="20"/>
  <c r="OV19" i="20"/>
  <c r="OK26" i="20"/>
  <c r="OK28" i="20"/>
  <c r="OK30" i="20"/>
  <c r="OK32" i="20"/>
  <c r="OK34" i="20"/>
  <c r="OK36" i="20"/>
  <c r="OK38" i="20"/>
  <c r="OK40" i="20"/>
  <c r="OK42" i="20"/>
  <c r="OK44" i="20"/>
  <c r="OK46" i="20"/>
  <c r="NZ20" i="20"/>
  <c r="NZ22" i="20"/>
  <c r="NZ24" i="20"/>
  <c r="NZ26" i="20"/>
  <c r="NZ28" i="20"/>
  <c r="NZ30" i="20"/>
  <c r="NZ32" i="20"/>
  <c r="NZ34" i="20"/>
  <c r="NZ36" i="20"/>
  <c r="NZ38" i="20"/>
  <c r="NZ40" i="20"/>
  <c r="NZ42" i="20"/>
  <c r="NZ44" i="20"/>
  <c r="NZ46" i="20"/>
  <c r="NZ19" i="20"/>
  <c r="ND19" i="20"/>
  <c r="NO21" i="20"/>
  <c r="NO25" i="20"/>
  <c r="NO29" i="20"/>
  <c r="NO33" i="20"/>
  <c r="NO37" i="20"/>
  <c r="NO41" i="20"/>
  <c r="NO45" i="20"/>
  <c r="ND20" i="20"/>
  <c r="ND24" i="20"/>
  <c r="ND28" i="20"/>
  <c r="ND32" i="20"/>
  <c r="ND36" i="20"/>
  <c r="ND40" i="20"/>
  <c r="ND44" i="20"/>
  <c r="MS21" i="20"/>
  <c r="MS25" i="20"/>
  <c r="MS29" i="20"/>
  <c r="MS33" i="20"/>
  <c r="MS37" i="20"/>
  <c r="MS41" i="20"/>
  <c r="MS45" i="20"/>
  <c r="MH20" i="20"/>
  <c r="MH24" i="20"/>
  <c r="MH28" i="20"/>
  <c r="MH32" i="20"/>
  <c r="LW19" i="20"/>
  <c r="LA19" i="20"/>
  <c r="KE19" i="20"/>
  <c r="NO20" i="20"/>
  <c r="NO28" i="20"/>
  <c r="NO36" i="20"/>
  <c r="NO44" i="20"/>
  <c r="ND27" i="20"/>
  <c r="ND35" i="20"/>
  <c r="ND43" i="20"/>
  <c r="MS22" i="20"/>
  <c r="MS30" i="20"/>
  <c r="MS38" i="20"/>
  <c r="MS46" i="20"/>
  <c r="MH25" i="20"/>
  <c r="MH33" i="20"/>
  <c r="MH37" i="20"/>
  <c r="MH41" i="20"/>
  <c r="MH45" i="20"/>
  <c r="LW20" i="20"/>
  <c r="LW24" i="20"/>
  <c r="LW28" i="20"/>
  <c r="LW32" i="20"/>
  <c r="LW36" i="20"/>
  <c r="LW40" i="20"/>
  <c r="LW44" i="20"/>
  <c r="LL21" i="20"/>
  <c r="LL25" i="20"/>
  <c r="LL29" i="20"/>
  <c r="LL33" i="20"/>
  <c r="LL37" i="20"/>
  <c r="LL41" i="20"/>
  <c r="LL45" i="20"/>
  <c r="LA20" i="20"/>
  <c r="LA24" i="20"/>
  <c r="LA28" i="20"/>
  <c r="LA32" i="20"/>
  <c r="LA36" i="20"/>
  <c r="LA40" i="20"/>
  <c r="LA44" i="20"/>
  <c r="KP21" i="20"/>
  <c r="KP25" i="20"/>
  <c r="KP29" i="20"/>
  <c r="KP33" i="20"/>
  <c r="KP37" i="20"/>
  <c r="KP41" i="20"/>
  <c r="KP45" i="20"/>
  <c r="KE20" i="20"/>
  <c r="KE24" i="20"/>
  <c r="KE28" i="20"/>
  <c r="KE32" i="20"/>
  <c r="KE36" i="20"/>
  <c r="KE40" i="20"/>
  <c r="KE44" i="20"/>
  <c r="JT21" i="20"/>
  <c r="JT25" i="20"/>
  <c r="JT29" i="20"/>
  <c r="JT33" i="20"/>
  <c r="JT37" i="20"/>
  <c r="JT41" i="20"/>
  <c r="JT45" i="20"/>
  <c r="JI20" i="20"/>
  <c r="JI24" i="20"/>
  <c r="JI28" i="20"/>
  <c r="JI32" i="20"/>
  <c r="JI35" i="20"/>
  <c r="JI37" i="20"/>
  <c r="JI39" i="20"/>
  <c r="JI41" i="20"/>
  <c r="JI43" i="20"/>
  <c r="JI45" i="20"/>
  <c r="JI47" i="20"/>
  <c r="IX21" i="20"/>
  <c r="IX23" i="20"/>
  <c r="IX25" i="20"/>
  <c r="IX27" i="20"/>
  <c r="IX29" i="20"/>
  <c r="IX31" i="20"/>
  <c r="IX33" i="20"/>
  <c r="IX35" i="20"/>
  <c r="IX37" i="20"/>
  <c r="IX39" i="20"/>
  <c r="IX41" i="20"/>
  <c r="IX43" i="20"/>
  <c r="IX45" i="20"/>
  <c r="IX47" i="20"/>
  <c r="IM21" i="20"/>
  <c r="IM23" i="20"/>
  <c r="IM25" i="20"/>
  <c r="IM27" i="20"/>
  <c r="IM29" i="20"/>
  <c r="IM31" i="20"/>
  <c r="IM33" i="20"/>
  <c r="IM35" i="20"/>
  <c r="IM37" i="20"/>
  <c r="IM39" i="20"/>
  <c r="IM41" i="20"/>
  <c r="IM43" i="20"/>
  <c r="IM45" i="20"/>
  <c r="IM47" i="20"/>
  <c r="IB21" i="20"/>
  <c r="IB23" i="20"/>
  <c r="IB25" i="20"/>
  <c r="IB27" i="20"/>
  <c r="IB29" i="20"/>
  <c r="IB31" i="20"/>
  <c r="IB33" i="20"/>
  <c r="IB35" i="20"/>
  <c r="IB37" i="20"/>
  <c r="IB39" i="20"/>
  <c r="IB41" i="20"/>
  <c r="IB43" i="20"/>
  <c r="IB45" i="20"/>
  <c r="IB47" i="20"/>
  <c r="HQ21" i="20"/>
  <c r="NZ47" i="20"/>
  <c r="NO26" i="20"/>
  <c r="NO34" i="20"/>
  <c r="NO42" i="20"/>
  <c r="ND21" i="20"/>
  <c r="ND33" i="20"/>
  <c r="MS20" i="20"/>
  <c r="MS36" i="20"/>
  <c r="MH23" i="20"/>
  <c r="MH36" i="20"/>
  <c r="MH44" i="20"/>
  <c r="LW27" i="20"/>
  <c r="LW35" i="20"/>
  <c r="LW43" i="20"/>
  <c r="LL22" i="20"/>
  <c r="LL30" i="20"/>
  <c r="LL38" i="20"/>
  <c r="LL46" i="20"/>
  <c r="LA25" i="20"/>
  <c r="LA33" i="20"/>
  <c r="LA41" i="20"/>
  <c r="KP20" i="20"/>
  <c r="KP28" i="20"/>
  <c r="KP36" i="20"/>
  <c r="KP44" i="20"/>
  <c r="KE27" i="20"/>
  <c r="KE35" i="20"/>
  <c r="KE43" i="20"/>
  <c r="JT22" i="20"/>
  <c r="JT30" i="20"/>
  <c r="JT38" i="20"/>
  <c r="JT46" i="20"/>
  <c r="JI25" i="20"/>
  <c r="JI33" i="20"/>
  <c r="IB19" i="20"/>
  <c r="HQ24" i="20"/>
  <c r="HQ26" i="20"/>
  <c r="HQ28" i="20"/>
  <c r="HQ30" i="20"/>
  <c r="HQ32" i="20"/>
  <c r="HQ34" i="20"/>
  <c r="HQ36" i="20"/>
  <c r="HQ38" i="20"/>
  <c r="HQ40" i="20"/>
  <c r="HQ42" i="20"/>
  <c r="HQ44" i="20"/>
  <c r="HQ46" i="20"/>
  <c r="HF20" i="20"/>
  <c r="HF22" i="20"/>
  <c r="HF24" i="20"/>
  <c r="HF26" i="20"/>
  <c r="HF28" i="20"/>
  <c r="HF30" i="20"/>
  <c r="HF32" i="20"/>
  <c r="HF34" i="20"/>
  <c r="HF36" i="20"/>
  <c r="HF38" i="20"/>
  <c r="HF40" i="20"/>
  <c r="HF42" i="20"/>
  <c r="HF44" i="20"/>
  <c r="HF46" i="20"/>
  <c r="GU20" i="20"/>
  <c r="GU22" i="20"/>
  <c r="GU24" i="20"/>
  <c r="GU26" i="20"/>
  <c r="GU28" i="20"/>
  <c r="GU30" i="20"/>
  <c r="GU32" i="20"/>
  <c r="GU34" i="20"/>
  <c r="GU36" i="20"/>
  <c r="GU38" i="20"/>
  <c r="GU40" i="20"/>
  <c r="GU42" i="20"/>
  <c r="GU44" i="20"/>
  <c r="GU46" i="20"/>
  <c r="GJ20" i="20"/>
  <c r="GJ22" i="20"/>
  <c r="GJ24" i="20"/>
  <c r="GJ26" i="20"/>
  <c r="GJ28" i="20"/>
  <c r="GJ30" i="20"/>
  <c r="GJ32" i="20"/>
  <c r="GJ34" i="20"/>
  <c r="GJ36" i="20"/>
  <c r="GJ38" i="20"/>
  <c r="GJ40" i="20"/>
  <c r="GJ42" i="20"/>
  <c r="GJ44" i="20"/>
  <c r="GJ46" i="20"/>
  <c r="FY20" i="20"/>
  <c r="FY22" i="20"/>
  <c r="FY24" i="20"/>
  <c r="FY26" i="20"/>
  <c r="FY28" i="20"/>
  <c r="FY30" i="20"/>
  <c r="FY32" i="20"/>
  <c r="FY34" i="20"/>
  <c r="FY36" i="20"/>
  <c r="ND29" i="20"/>
  <c r="ND45" i="20"/>
  <c r="MS32" i="20"/>
  <c r="MH27" i="20"/>
  <c r="MH38" i="20"/>
  <c r="MH46" i="20"/>
  <c r="LW25" i="20"/>
  <c r="LW33" i="20"/>
  <c r="LW41" i="20"/>
  <c r="LL20" i="20"/>
  <c r="LL28" i="20"/>
  <c r="LL36" i="20"/>
  <c r="LL44" i="20"/>
  <c r="LA27" i="20"/>
  <c r="LA35" i="20"/>
  <c r="LA43" i="20"/>
  <c r="KP26" i="20"/>
  <c r="KP42" i="20"/>
  <c r="KE29" i="20"/>
  <c r="KE45" i="20"/>
  <c r="JT32" i="20"/>
  <c r="JI27" i="20"/>
  <c r="HF19" i="20"/>
  <c r="FY19" i="20"/>
  <c r="FC19" i="20"/>
  <c r="EG19" i="20"/>
  <c r="DK19" i="20"/>
  <c r="CO19" i="20"/>
  <c r="BR20" i="20"/>
  <c r="BR24" i="20"/>
  <c r="BR28" i="20"/>
  <c r="BR32" i="20"/>
  <c r="BR36" i="20"/>
  <c r="BR40" i="20"/>
  <c r="BR44" i="20"/>
  <c r="BR19" i="20"/>
  <c r="KP30" i="20"/>
  <c r="KP46" i="20"/>
  <c r="KE33" i="20"/>
  <c r="JT20" i="20"/>
  <c r="JT36" i="20"/>
  <c r="JI23" i="20"/>
  <c r="JI19" i="20"/>
  <c r="FY38" i="20"/>
  <c r="FY42" i="20"/>
  <c r="FY46" i="20"/>
  <c r="FN23" i="20"/>
  <c r="FN27" i="20"/>
  <c r="FN31" i="20"/>
  <c r="FN35" i="20"/>
  <c r="FN39" i="20"/>
  <c r="FN43" i="20"/>
  <c r="FN47" i="20"/>
  <c r="FC22" i="20"/>
  <c r="FC26" i="20"/>
  <c r="FC30" i="20"/>
  <c r="FC34" i="20"/>
  <c r="FC38" i="20"/>
  <c r="FC42" i="20"/>
  <c r="FC46" i="20"/>
  <c r="ER23" i="20"/>
  <c r="ER27" i="20"/>
  <c r="ER31" i="20"/>
  <c r="ER35" i="20"/>
  <c r="ER39" i="20"/>
  <c r="ER43" i="20"/>
  <c r="ER47" i="20"/>
  <c r="EG22" i="20"/>
  <c r="EG26" i="20"/>
  <c r="EG30" i="20"/>
  <c r="EG34" i="20"/>
  <c r="EG38" i="20"/>
  <c r="EG42" i="20"/>
  <c r="EG46" i="20"/>
  <c r="DV23" i="20"/>
  <c r="DV27" i="20"/>
  <c r="DV31" i="20"/>
  <c r="DV35" i="20"/>
  <c r="DV39" i="20"/>
  <c r="DV43" i="20"/>
  <c r="DV47" i="20"/>
  <c r="DK22" i="20"/>
  <c r="DK26" i="20"/>
  <c r="DK30" i="20"/>
  <c r="DK34" i="20"/>
  <c r="DK38" i="20"/>
  <c r="DK42" i="20"/>
  <c r="DK46" i="20"/>
  <c r="CZ23" i="20"/>
  <c r="CZ27" i="20"/>
  <c r="CZ31" i="20"/>
  <c r="CZ35" i="20"/>
  <c r="CZ39" i="20"/>
  <c r="CZ43" i="20"/>
  <c r="CZ47" i="20"/>
  <c r="CO22" i="20"/>
  <c r="CO26" i="20"/>
  <c r="CO30" i="20"/>
  <c r="CO34" i="20"/>
  <c r="CO38" i="20"/>
  <c r="CO42" i="20"/>
  <c r="CO46" i="20"/>
  <c r="CD23" i="20"/>
  <c r="CD27" i="20"/>
  <c r="CD31" i="20"/>
  <c r="CD35" i="20"/>
  <c r="CD39" i="20"/>
  <c r="CD43" i="20"/>
  <c r="CD47" i="20"/>
  <c r="BR27" i="20"/>
  <c r="BR35" i="20"/>
  <c r="BR43" i="20"/>
  <c r="FC23" i="20"/>
  <c r="FC27" i="20"/>
  <c r="FC33" i="20"/>
  <c r="FC41" i="20"/>
  <c r="ER22" i="20"/>
  <c r="GU19" i="20"/>
  <c r="FY41" i="20"/>
  <c r="FY45" i="20"/>
  <c r="FN20" i="20"/>
  <c r="FN24" i="20"/>
  <c r="FN28" i="20"/>
  <c r="FN32" i="20"/>
  <c r="FN36" i="20"/>
  <c r="FN40" i="20"/>
  <c r="FN44" i="20"/>
  <c r="FC21" i="20"/>
  <c r="FC35" i="20"/>
  <c r="FC43" i="20"/>
  <c r="ER20" i="20"/>
  <c r="ER28" i="20"/>
  <c r="ER32" i="20"/>
  <c r="ER36" i="20"/>
  <c r="ER40" i="20"/>
  <c r="ER44" i="20"/>
  <c r="EG21" i="20"/>
  <c r="EG25" i="20"/>
  <c r="EG29" i="20"/>
  <c r="EG33" i="20"/>
  <c r="EG37" i="20"/>
  <c r="EG41" i="20"/>
  <c r="EG45" i="20"/>
  <c r="DV20" i="20"/>
  <c r="DV24" i="20"/>
  <c r="DV28" i="20"/>
  <c r="DV32" i="20"/>
  <c r="DV36" i="20"/>
  <c r="DV40" i="20"/>
  <c r="DV44" i="20"/>
  <c r="DK21" i="20"/>
  <c r="DK25" i="20"/>
  <c r="DK29" i="20"/>
  <c r="DK33" i="20"/>
  <c r="DK37" i="20"/>
  <c r="CZ33" i="20"/>
  <c r="CZ41" i="20"/>
  <c r="CO20" i="20"/>
  <c r="CO28" i="20"/>
  <c r="CO36" i="20"/>
  <c r="CO44" i="20"/>
  <c r="CD25" i="20"/>
  <c r="CD33" i="20"/>
  <c r="CD41" i="20"/>
  <c r="BR23" i="20"/>
  <c r="BR39" i="20"/>
  <c r="FC25" i="20"/>
  <c r="FC37" i="20"/>
  <c r="ER24" i="20"/>
  <c r="FY43" i="20"/>
  <c r="FN22" i="20"/>
  <c r="FN30" i="20"/>
  <c r="FN38" i="20"/>
  <c r="FN46" i="20"/>
  <c r="FC39" i="20"/>
  <c r="ER26" i="20"/>
  <c r="ER34" i="20"/>
  <c r="ER42" i="20"/>
  <c r="EG23" i="20"/>
  <c r="EG31" i="20"/>
  <c r="EG39" i="20"/>
  <c r="EG47" i="20"/>
  <c r="DV26" i="20"/>
  <c r="DV34" i="20"/>
  <c r="DV42" i="20"/>
  <c r="DK23" i="20"/>
  <c r="DK31" i="20"/>
  <c r="DK39" i="20"/>
  <c r="DK43" i="20"/>
  <c r="DK47" i="20"/>
  <c r="CZ22" i="20"/>
  <c r="CZ26" i="20"/>
  <c r="CZ30" i="20"/>
  <c r="CZ34" i="20"/>
  <c r="CZ38" i="20"/>
  <c r="CZ42" i="20"/>
  <c r="CZ46" i="20"/>
  <c r="CO23" i="20"/>
  <c r="CO27" i="20"/>
  <c r="CO31" i="20"/>
  <c r="CO35" i="20"/>
  <c r="CO39" i="20"/>
  <c r="CO43" i="20"/>
  <c r="CO47" i="20"/>
  <c r="CD22" i="20"/>
  <c r="CD26" i="20"/>
  <c r="CD30" i="20"/>
  <c r="CD34" i="20"/>
  <c r="CD42" i="20"/>
  <c r="BR25" i="20"/>
  <c r="BR41" i="20"/>
  <c r="CD40" i="20"/>
  <c r="BR21" i="20"/>
  <c r="BR37" i="20"/>
  <c r="CZ37" i="20"/>
  <c r="CZ45" i="20"/>
  <c r="CO24" i="20"/>
  <c r="CO32" i="20"/>
  <c r="CO40" i="20"/>
  <c r="CD21" i="20"/>
  <c r="CD29" i="20"/>
  <c r="CD37" i="20"/>
  <c r="CD45" i="20"/>
  <c r="BR31" i="20"/>
  <c r="BR47" i="20"/>
  <c r="FC29" i="20"/>
  <c r="FC45" i="20"/>
  <c r="FY39" i="20"/>
  <c r="FY47" i="20"/>
  <c r="FN26" i="20"/>
  <c r="FN34" i="20"/>
  <c r="FN42" i="20"/>
  <c r="FC31" i="20"/>
  <c r="FC47" i="20"/>
  <c r="ER30" i="20"/>
  <c r="ER38" i="20"/>
  <c r="ER46" i="20"/>
  <c r="EG27" i="20"/>
  <c r="EG35" i="20"/>
  <c r="EG43" i="20"/>
  <c r="DV22" i="20"/>
  <c r="DV30" i="20"/>
  <c r="DV38" i="20"/>
  <c r="DV46" i="20"/>
  <c r="DK27" i="20"/>
  <c r="DK35" i="20"/>
  <c r="DK41" i="20"/>
  <c r="DK45" i="20"/>
  <c r="CZ20" i="20"/>
  <c r="CZ24" i="20"/>
  <c r="CZ28" i="20"/>
  <c r="CZ32" i="20"/>
  <c r="CZ36" i="20"/>
  <c r="CZ40" i="20"/>
  <c r="CZ44" i="20"/>
  <c r="CO21" i="20"/>
  <c r="CO25" i="20"/>
  <c r="CO29" i="20"/>
  <c r="CO33" i="20"/>
  <c r="CO37" i="20"/>
  <c r="CO41" i="20"/>
  <c r="CO45" i="20"/>
  <c r="CD20" i="20"/>
  <c r="CD24" i="20"/>
  <c r="CD28" i="20"/>
  <c r="CD32" i="20"/>
  <c r="CD38" i="20"/>
  <c r="CD46" i="20"/>
  <c r="BR33" i="20"/>
  <c r="CD36" i="20"/>
  <c r="CD44" i="20"/>
  <c r="BR29" i="20"/>
  <c r="BR45" i="20"/>
  <c r="OX20" i="20"/>
  <c r="OX22" i="20"/>
  <c r="OX24" i="20"/>
  <c r="OX26" i="20"/>
  <c r="OX28" i="20"/>
  <c r="OX30" i="20"/>
  <c r="OX32" i="20"/>
  <c r="OX34" i="20"/>
  <c r="OX36" i="20"/>
  <c r="OX38" i="20"/>
  <c r="OX40" i="20"/>
  <c r="OX42" i="20"/>
  <c r="OX44" i="20"/>
  <c r="OX46" i="20"/>
  <c r="OM20" i="20"/>
  <c r="OM22" i="20"/>
  <c r="OM24" i="20"/>
  <c r="OM26" i="20"/>
  <c r="OM28" i="20"/>
  <c r="OM30" i="20"/>
  <c r="OM32" i="20"/>
  <c r="OM34" i="20"/>
  <c r="OM36" i="20"/>
  <c r="OM38" i="20"/>
  <c r="OM40" i="20"/>
  <c r="OM42" i="20"/>
  <c r="OM44" i="20"/>
  <c r="OM46" i="20"/>
  <c r="OB20" i="20"/>
  <c r="OB22" i="20"/>
  <c r="OB24" i="20"/>
  <c r="OB26" i="20"/>
  <c r="OB28" i="20"/>
  <c r="OB30" i="20"/>
  <c r="OB32" i="20"/>
  <c r="OB34" i="20"/>
  <c r="OB36" i="20"/>
  <c r="OB38" i="20"/>
  <c r="OB40" i="20"/>
  <c r="OB42" i="20"/>
  <c r="OB44" i="20"/>
  <c r="OB46" i="20"/>
  <c r="OB19" i="20"/>
  <c r="NF19" i="20"/>
  <c r="OM19" i="20"/>
  <c r="NQ20" i="20"/>
  <c r="NQ24" i="20"/>
  <c r="NQ28" i="20"/>
  <c r="NQ32" i="20"/>
  <c r="NQ36" i="20"/>
  <c r="NQ40" i="20"/>
  <c r="NQ44" i="20"/>
  <c r="NF21" i="20"/>
  <c r="NF25" i="20"/>
  <c r="NF29" i="20"/>
  <c r="NF33" i="20"/>
  <c r="NF37" i="20"/>
  <c r="NF41" i="20"/>
  <c r="NF45" i="20"/>
  <c r="MU20" i="20"/>
  <c r="MU24" i="20"/>
  <c r="MU28" i="20"/>
  <c r="MU32" i="20"/>
  <c r="MU36" i="20"/>
  <c r="MU40" i="20"/>
  <c r="MU44" i="20"/>
  <c r="MJ21" i="20"/>
  <c r="MJ25" i="20"/>
  <c r="MJ29" i="20"/>
  <c r="MJ19" i="20"/>
  <c r="LN19" i="20"/>
  <c r="KR19" i="20"/>
  <c r="JV19" i="20"/>
  <c r="NQ27" i="20"/>
  <c r="NQ35" i="20"/>
  <c r="NQ43" i="20"/>
  <c r="NF22" i="20"/>
  <c r="NF30" i="20"/>
  <c r="NF38" i="20"/>
  <c r="NF46" i="20"/>
  <c r="MU25" i="20"/>
  <c r="MU33" i="20"/>
  <c r="MU41" i="20"/>
  <c r="MJ20" i="20"/>
  <c r="MJ28" i="20"/>
  <c r="MJ34" i="20"/>
  <c r="MJ38" i="20"/>
  <c r="MJ42" i="20"/>
  <c r="MJ46" i="20"/>
  <c r="LY23" i="20"/>
  <c r="LY27" i="20"/>
  <c r="LY31" i="20"/>
  <c r="LY35" i="20"/>
  <c r="LY39" i="20"/>
  <c r="LY43" i="20"/>
  <c r="LY47" i="20"/>
  <c r="LN22" i="20"/>
  <c r="LN26" i="20"/>
  <c r="LN30" i="20"/>
  <c r="LN34" i="20"/>
  <c r="LN38" i="20"/>
  <c r="LN42" i="20"/>
  <c r="LN46" i="20"/>
  <c r="LC23" i="20"/>
  <c r="LC27" i="20"/>
  <c r="LC31" i="20"/>
  <c r="LC35" i="20"/>
  <c r="LC39" i="20"/>
  <c r="LC43" i="20"/>
  <c r="LC47" i="20"/>
  <c r="KR22" i="20"/>
  <c r="KR26" i="20"/>
  <c r="KR30" i="20"/>
  <c r="KR34" i="20"/>
  <c r="KR38" i="20"/>
  <c r="KR42" i="20"/>
  <c r="KR46" i="20"/>
  <c r="KG23" i="20"/>
  <c r="KG27" i="20"/>
  <c r="KG31" i="20"/>
  <c r="KG35" i="20"/>
  <c r="KG39" i="20"/>
  <c r="KG43" i="20"/>
  <c r="KG47" i="20"/>
  <c r="JV22" i="20"/>
  <c r="JV26" i="20"/>
  <c r="JV30" i="20"/>
  <c r="JV34" i="20"/>
  <c r="JV38" i="20"/>
  <c r="JV42" i="20"/>
  <c r="JV46" i="20"/>
  <c r="JK23" i="20"/>
  <c r="JK27" i="20"/>
  <c r="JK31" i="20"/>
  <c r="JK35" i="20"/>
  <c r="JK37" i="20"/>
  <c r="JK39" i="20"/>
  <c r="JK41" i="20"/>
  <c r="JK43" i="20"/>
  <c r="JK45" i="20"/>
  <c r="JK47" i="20"/>
  <c r="IZ21" i="20"/>
  <c r="IZ23" i="20"/>
  <c r="IZ25" i="20"/>
  <c r="IZ27" i="20"/>
  <c r="IZ29" i="20"/>
  <c r="IZ31" i="20"/>
  <c r="IZ33" i="20"/>
  <c r="IZ35" i="20"/>
  <c r="IZ37" i="20"/>
  <c r="IZ39" i="20"/>
  <c r="IZ41" i="20"/>
  <c r="IZ43" i="20"/>
  <c r="IZ45" i="20"/>
  <c r="IZ47" i="20"/>
  <c r="IO21" i="20"/>
  <c r="IO23" i="20"/>
  <c r="IO25" i="20"/>
  <c r="IO27" i="20"/>
  <c r="IO29" i="20"/>
  <c r="IO31" i="20"/>
  <c r="IO33" i="20"/>
  <c r="IO35" i="20"/>
  <c r="IO37" i="20"/>
  <c r="IO39" i="20"/>
  <c r="IO41" i="20"/>
  <c r="IO43" i="20"/>
  <c r="IO45" i="20"/>
  <c r="IO47" i="20"/>
  <c r="ID21" i="20"/>
  <c r="ID23" i="20"/>
  <c r="ID25" i="20"/>
  <c r="ID27" i="20"/>
  <c r="ID29" i="20"/>
  <c r="ID31" i="20"/>
  <c r="ID33" i="20"/>
  <c r="ID35" i="20"/>
  <c r="ID37" i="20"/>
  <c r="ID39" i="20"/>
  <c r="ID41" i="20"/>
  <c r="ID43" i="20"/>
  <c r="ID45" i="20"/>
  <c r="ID47" i="20"/>
  <c r="HS21" i="20"/>
  <c r="NQ21" i="20"/>
  <c r="NQ29" i="20"/>
  <c r="NQ37" i="20"/>
  <c r="NQ45" i="20"/>
  <c r="NF28" i="20"/>
  <c r="NF44" i="20"/>
  <c r="MU31" i="20"/>
  <c r="MU47" i="20"/>
  <c r="MJ35" i="20"/>
  <c r="MJ43" i="20"/>
  <c r="LY22" i="20"/>
  <c r="LY30" i="20"/>
  <c r="LY38" i="20"/>
  <c r="LY46" i="20"/>
  <c r="LN25" i="20"/>
  <c r="LN33" i="20"/>
  <c r="LN41" i="20"/>
  <c r="LC20" i="20"/>
  <c r="LC28" i="20"/>
  <c r="LC36" i="20"/>
  <c r="LC44" i="20"/>
  <c r="KR27" i="20"/>
  <c r="KR35" i="20"/>
  <c r="KR43" i="20"/>
  <c r="KG22" i="20"/>
  <c r="KG30" i="20"/>
  <c r="KG38" i="20"/>
  <c r="KG46" i="20"/>
  <c r="JV25" i="20"/>
  <c r="JV33" i="20"/>
  <c r="JV41" i="20"/>
  <c r="JK20" i="20"/>
  <c r="JK28" i="20"/>
  <c r="JK19" i="20"/>
  <c r="HS23" i="20"/>
  <c r="HS25" i="20"/>
  <c r="HS27" i="20"/>
  <c r="HS29" i="20"/>
  <c r="HS31" i="20"/>
  <c r="HS33" i="20"/>
  <c r="HS35" i="20"/>
  <c r="HS37" i="20"/>
  <c r="HS39" i="20"/>
  <c r="HS41" i="20"/>
  <c r="HS43" i="20"/>
  <c r="HS45" i="20"/>
  <c r="HS47" i="20"/>
  <c r="HH21" i="20"/>
  <c r="HH23" i="20"/>
  <c r="HH25" i="20"/>
  <c r="HH27" i="20"/>
  <c r="HH29" i="20"/>
  <c r="HH31" i="20"/>
  <c r="HH33" i="20"/>
  <c r="HH35" i="20"/>
  <c r="HH37" i="20"/>
  <c r="HH39" i="20"/>
  <c r="HH41" i="20"/>
  <c r="HH43" i="20"/>
  <c r="HH45" i="20"/>
  <c r="HH47" i="20"/>
  <c r="GW21" i="20"/>
  <c r="GW23" i="20"/>
  <c r="GW25" i="20"/>
  <c r="GW27" i="20"/>
  <c r="GW29" i="20"/>
  <c r="GW31" i="20"/>
  <c r="GW33" i="20"/>
  <c r="GW35" i="20"/>
  <c r="GW37" i="20"/>
  <c r="GW39" i="20"/>
  <c r="GW41" i="20"/>
  <c r="GW43" i="20"/>
  <c r="GW45" i="20"/>
  <c r="GW47" i="20"/>
  <c r="GL21" i="20"/>
  <c r="GL23" i="20"/>
  <c r="GL25" i="20"/>
  <c r="GL27" i="20"/>
  <c r="GL29" i="20"/>
  <c r="GL31" i="20"/>
  <c r="GL33" i="20"/>
  <c r="GL35" i="20"/>
  <c r="GL37" i="20"/>
  <c r="GL39" i="20"/>
  <c r="GL41" i="20"/>
  <c r="GL43" i="20"/>
  <c r="GL45" i="20"/>
  <c r="GL47" i="20"/>
  <c r="GA21" i="20"/>
  <c r="GA23" i="20"/>
  <c r="GA25" i="20"/>
  <c r="GA27" i="20"/>
  <c r="GA29" i="20"/>
  <c r="GA31" i="20"/>
  <c r="GA33" i="20"/>
  <c r="GA35" i="20"/>
  <c r="GA37" i="20"/>
  <c r="NF32" i="20"/>
  <c r="MU27" i="20"/>
  <c r="MU43" i="20"/>
  <c r="MJ30" i="20"/>
  <c r="MJ37" i="20"/>
  <c r="MJ45" i="20"/>
  <c r="LY24" i="20"/>
  <c r="LY32" i="20"/>
  <c r="LY40" i="20"/>
  <c r="LN23" i="20"/>
  <c r="LN31" i="20"/>
  <c r="LN39" i="20"/>
  <c r="LN47" i="20"/>
  <c r="LC26" i="20"/>
  <c r="LC34" i="20"/>
  <c r="LC42" i="20"/>
  <c r="KR21" i="20"/>
  <c r="KR37" i="20"/>
  <c r="KG24" i="20"/>
  <c r="KG40" i="20"/>
  <c r="JV35" i="20"/>
  <c r="JK22" i="20"/>
  <c r="ID19" i="20"/>
  <c r="GW19" i="20"/>
  <c r="FP19" i="20"/>
  <c r="ET19" i="20"/>
  <c r="DX19" i="20"/>
  <c r="DB19" i="20"/>
  <c r="CF19" i="20"/>
  <c r="BT22" i="20"/>
  <c r="BT26" i="20"/>
  <c r="BT30" i="20"/>
  <c r="BT34" i="20"/>
  <c r="BT38" i="20"/>
  <c r="BT42" i="20"/>
  <c r="BT46" i="20"/>
  <c r="KR25" i="20"/>
  <c r="KR41" i="20"/>
  <c r="KG28" i="20"/>
  <c r="KG44" i="20"/>
  <c r="JV31" i="20"/>
  <c r="JV47" i="20"/>
  <c r="JK34" i="20"/>
  <c r="HH19" i="20"/>
  <c r="GA41" i="20"/>
  <c r="GA45" i="20"/>
  <c r="FP20" i="20"/>
  <c r="FP24" i="20"/>
  <c r="FP28" i="20"/>
  <c r="FP32" i="20"/>
  <c r="FP36" i="20"/>
  <c r="FP40" i="20"/>
  <c r="FP44" i="20"/>
  <c r="FE21" i="20"/>
  <c r="FE25" i="20"/>
  <c r="FE29" i="20"/>
  <c r="FE33" i="20"/>
  <c r="FE37" i="20"/>
  <c r="FE41" i="20"/>
  <c r="FE45" i="20"/>
  <c r="ET20" i="20"/>
  <c r="ET24" i="20"/>
  <c r="ET28" i="20"/>
  <c r="ET32" i="20"/>
  <c r="ET36" i="20"/>
  <c r="ET40" i="20"/>
  <c r="ET44" i="20"/>
  <c r="EI21" i="20"/>
  <c r="EI25" i="20"/>
  <c r="EI29" i="20"/>
  <c r="EI33" i="20"/>
  <c r="EI37" i="20"/>
  <c r="EI41" i="20"/>
  <c r="EI45" i="20"/>
  <c r="DX20" i="20"/>
  <c r="DX24" i="20"/>
  <c r="DX28" i="20"/>
  <c r="DX32" i="20"/>
  <c r="DX36" i="20"/>
  <c r="DX40" i="20"/>
  <c r="DX44" i="20"/>
  <c r="DM21" i="20"/>
  <c r="DM25" i="20"/>
  <c r="DM29" i="20"/>
  <c r="DM33" i="20"/>
  <c r="DM37" i="20"/>
  <c r="DM41" i="20"/>
  <c r="DM45" i="20"/>
  <c r="DB20" i="20"/>
  <c r="DB24" i="20"/>
  <c r="DB28" i="20"/>
  <c r="DB32" i="20"/>
  <c r="DB36" i="20"/>
  <c r="DB40" i="20"/>
  <c r="DB44" i="20"/>
  <c r="CQ21" i="20"/>
  <c r="CQ25" i="20"/>
  <c r="CQ29" i="20"/>
  <c r="CQ33" i="20"/>
  <c r="CQ37" i="20"/>
  <c r="CQ41" i="20"/>
  <c r="CQ45" i="20"/>
  <c r="CF20" i="20"/>
  <c r="CF24" i="20"/>
  <c r="CF28" i="20"/>
  <c r="CF32" i="20"/>
  <c r="CF36" i="20"/>
  <c r="CF40" i="20"/>
  <c r="CF44" i="20"/>
  <c r="BT21" i="20"/>
  <c r="BT29" i="20"/>
  <c r="BT37" i="20"/>
  <c r="BT45" i="20"/>
  <c r="FE22" i="20"/>
  <c r="FE32" i="20"/>
  <c r="FE40" i="20"/>
  <c r="ET21" i="20"/>
  <c r="GL19" i="20"/>
  <c r="GA40" i="20"/>
  <c r="GA44" i="20"/>
  <c r="FP21" i="20"/>
  <c r="FP25" i="20"/>
  <c r="FP31" i="20"/>
  <c r="FP35" i="20"/>
  <c r="FP39" i="20"/>
  <c r="FP43" i="20"/>
  <c r="FP47" i="20"/>
  <c r="FE24" i="20"/>
  <c r="FE30" i="20"/>
  <c r="FE38" i="20"/>
  <c r="FE46" i="20"/>
  <c r="ET25" i="20"/>
  <c r="ET31" i="20"/>
  <c r="ET35" i="20"/>
  <c r="ET39" i="20"/>
  <c r="ET43" i="20"/>
  <c r="ET47" i="20"/>
  <c r="EI22" i="20"/>
  <c r="EI26" i="20"/>
  <c r="EI30" i="20"/>
  <c r="EI34" i="20"/>
  <c r="EI38" i="20"/>
  <c r="EI42" i="20"/>
  <c r="EI46" i="20"/>
  <c r="DX23" i="20"/>
  <c r="DX27" i="20"/>
  <c r="DX31" i="20"/>
  <c r="DX35" i="20"/>
  <c r="DX39" i="20"/>
  <c r="DX43" i="20"/>
  <c r="DX47" i="20"/>
  <c r="DM22" i="20"/>
  <c r="DM26" i="20"/>
  <c r="DM30" i="20"/>
  <c r="DM34" i="20"/>
  <c r="DM38" i="20"/>
  <c r="DM42" i="20"/>
  <c r="DM46" i="20"/>
  <c r="DB23" i="20"/>
  <c r="DB27" i="20"/>
  <c r="DB31" i="20"/>
  <c r="DB35" i="20"/>
  <c r="DB39" i="20"/>
  <c r="DB43" i="20"/>
  <c r="DB47" i="20"/>
  <c r="CQ22" i="20"/>
  <c r="CQ26" i="20"/>
  <c r="CQ30" i="20"/>
  <c r="CQ34" i="20"/>
  <c r="CQ38" i="20"/>
  <c r="CQ42" i="20"/>
  <c r="CQ46" i="20"/>
  <c r="CF23" i="20"/>
  <c r="CF27" i="20"/>
  <c r="CF31" i="20"/>
  <c r="CF37" i="20"/>
  <c r="CF45" i="20"/>
  <c r="BT35" i="20"/>
  <c r="CF35" i="20"/>
  <c r="CF43" i="20"/>
  <c r="BT23" i="20"/>
  <c r="BT39" i="20"/>
  <c r="OX21" i="20"/>
  <c r="OX23" i="20"/>
  <c r="OX25" i="20"/>
  <c r="OX27" i="20"/>
  <c r="OX29" i="20"/>
  <c r="OX31" i="20"/>
  <c r="OX33" i="20"/>
  <c r="OX35" i="20"/>
  <c r="OX37" i="20"/>
  <c r="OX39" i="20"/>
  <c r="OX41" i="20"/>
  <c r="OX43" i="20"/>
  <c r="OX45" i="20"/>
  <c r="OX47" i="20"/>
  <c r="OM21" i="20"/>
  <c r="OM23" i="20"/>
  <c r="OM25" i="20"/>
  <c r="OM27" i="20"/>
  <c r="OM29" i="20"/>
  <c r="OM31" i="20"/>
  <c r="OM33" i="20"/>
  <c r="OM35" i="20"/>
  <c r="OM37" i="20"/>
  <c r="OM39" i="20"/>
  <c r="OM41" i="20"/>
  <c r="OM43" i="20"/>
  <c r="OM45" i="20"/>
  <c r="OM47" i="20"/>
  <c r="OB21" i="20"/>
  <c r="OB23" i="20"/>
  <c r="OB25" i="20"/>
  <c r="OB27" i="20"/>
  <c r="OB29" i="20"/>
  <c r="OB31" i="20"/>
  <c r="OB33" i="20"/>
  <c r="OB35" i="20"/>
  <c r="OB37" i="20"/>
  <c r="OB39" i="20"/>
  <c r="OB41" i="20"/>
  <c r="OB43" i="20"/>
  <c r="OB45" i="20"/>
  <c r="OX19" i="20"/>
  <c r="NQ19" i="20"/>
  <c r="MU19" i="20"/>
  <c r="OB47" i="20"/>
  <c r="NQ22" i="20"/>
  <c r="NQ26" i="20"/>
  <c r="NQ30" i="20"/>
  <c r="NQ34" i="20"/>
  <c r="NQ38" i="20"/>
  <c r="NQ42" i="20"/>
  <c r="NQ46" i="20"/>
  <c r="NF23" i="20"/>
  <c r="NF27" i="20"/>
  <c r="NF31" i="20"/>
  <c r="NF35" i="20"/>
  <c r="NF39" i="20"/>
  <c r="NF43" i="20"/>
  <c r="NF47" i="20"/>
  <c r="MU22" i="20"/>
  <c r="MU26" i="20"/>
  <c r="MU30" i="20"/>
  <c r="MU34" i="20"/>
  <c r="MU38" i="20"/>
  <c r="MU42" i="20"/>
  <c r="MU46" i="20"/>
  <c r="MJ23" i="20"/>
  <c r="MJ27" i="20"/>
  <c r="MJ31" i="20"/>
  <c r="LY19" i="20"/>
  <c r="LC19" i="20"/>
  <c r="KG19" i="20"/>
  <c r="NQ23" i="20"/>
  <c r="NQ31" i="20"/>
  <c r="NQ39" i="20"/>
  <c r="NQ47" i="20"/>
  <c r="NF26" i="20"/>
  <c r="NF34" i="20"/>
  <c r="NF42" i="20"/>
  <c r="MU21" i="20"/>
  <c r="MU29" i="20"/>
  <c r="MU37" i="20"/>
  <c r="MU45" i="20"/>
  <c r="MJ24" i="20"/>
  <c r="MJ32" i="20"/>
  <c r="MJ36" i="20"/>
  <c r="MJ40" i="20"/>
  <c r="MJ44" i="20"/>
  <c r="LY21" i="20"/>
  <c r="LY25" i="20"/>
  <c r="LY29" i="20"/>
  <c r="LY33" i="20"/>
  <c r="LY37" i="20"/>
  <c r="LY41" i="20"/>
  <c r="LY45" i="20"/>
  <c r="LN20" i="20"/>
  <c r="LN24" i="20"/>
  <c r="LN28" i="20"/>
  <c r="LN32" i="20"/>
  <c r="LN36" i="20"/>
  <c r="LN40" i="20"/>
  <c r="LN44" i="20"/>
  <c r="LC21" i="20"/>
  <c r="LC25" i="20"/>
  <c r="LC29" i="20"/>
  <c r="LC33" i="20"/>
  <c r="LC37" i="20"/>
  <c r="LC41" i="20"/>
  <c r="LC45" i="20"/>
  <c r="KR20" i="20"/>
  <c r="KR24" i="20"/>
  <c r="KR28" i="20"/>
  <c r="KR32" i="20"/>
  <c r="KR36" i="20"/>
  <c r="KR40" i="20"/>
  <c r="KR44" i="20"/>
  <c r="KG21" i="20"/>
  <c r="KG25" i="20"/>
  <c r="KG29" i="20"/>
  <c r="KG33" i="20"/>
  <c r="KG37" i="20"/>
  <c r="KG41" i="20"/>
  <c r="KG45" i="20"/>
  <c r="JV20" i="20"/>
  <c r="JV24" i="20"/>
  <c r="JV28" i="20"/>
  <c r="JV32" i="20"/>
  <c r="JV36" i="20"/>
  <c r="JV40" i="20"/>
  <c r="JV44" i="20"/>
  <c r="JK21" i="20"/>
  <c r="JK25" i="20"/>
  <c r="JK29" i="20"/>
  <c r="JK33" i="20"/>
  <c r="JK36" i="20"/>
  <c r="JK38" i="20"/>
  <c r="JK40" i="20"/>
  <c r="JK42" i="20"/>
  <c r="JK44" i="20"/>
  <c r="JK46" i="20"/>
  <c r="IZ20" i="20"/>
  <c r="IZ22" i="20"/>
  <c r="IZ24" i="20"/>
  <c r="IZ26" i="20"/>
  <c r="IZ28" i="20"/>
  <c r="IZ30" i="20"/>
  <c r="IZ32" i="20"/>
  <c r="IZ34" i="20"/>
  <c r="IZ36" i="20"/>
  <c r="IZ38" i="20"/>
  <c r="IZ40" i="20"/>
  <c r="IZ42" i="20"/>
  <c r="IZ44" i="20"/>
  <c r="IZ46" i="20"/>
  <c r="IO20" i="20"/>
  <c r="IO22" i="20"/>
  <c r="IO24" i="20"/>
  <c r="IO26" i="20"/>
  <c r="IO28" i="20"/>
  <c r="IO30" i="20"/>
  <c r="IO32" i="20"/>
  <c r="IO34" i="20"/>
  <c r="IO36" i="20"/>
  <c r="IO38" i="20"/>
  <c r="IO40" i="20"/>
  <c r="IO42" i="20"/>
  <c r="IO44" i="20"/>
  <c r="IO46" i="20"/>
  <c r="ID20" i="20"/>
  <c r="ID22" i="20"/>
  <c r="ID24" i="20"/>
  <c r="ID26" i="20"/>
  <c r="ID28" i="20"/>
  <c r="ID30" i="20"/>
  <c r="ID32" i="20"/>
  <c r="ID34" i="20"/>
  <c r="ID36" i="20"/>
  <c r="ID38" i="20"/>
  <c r="ID40" i="20"/>
  <c r="ID42" i="20"/>
  <c r="ID44" i="20"/>
  <c r="ID46" i="20"/>
  <c r="HS20" i="20"/>
  <c r="HS22" i="20"/>
  <c r="NQ25" i="20"/>
  <c r="NQ33" i="20"/>
  <c r="NQ41" i="20"/>
  <c r="NF20" i="20"/>
  <c r="NF36" i="20"/>
  <c r="MU23" i="20"/>
  <c r="MU39" i="20"/>
  <c r="MJ26" i="20"/>
  <c r="MJ39" i="20"/>
  <c r="MJ47" i="20"/>
  <c r="LY26" i="20"/>
  <c r="LY34" i="20"/>
  <c r="LY42" i="20"/>
  <c r="LN21" i="20"/>
  <c r="LN29" i="20"/>
  <c r="LN37" i="20"/>
  <c r="LN45" i="20"/>
  <c r="LC24" i="20"/>
  <c r="LC32" i="20"/>
  <c r="LC40" i="20"/>
  <c r="KR23" i="20"/>
  <c r="KR31" i="20"/>
  <c r="KR39" i="20"/>
  <c r="KR47" i="20"/>
  <c r="KG26" i="20"/>
  <c r="KG34" i="20"/>
  <c r="KG42" i="20"/>
  <c r="JV21" i="20"/>
  <c r="JV29" i="20"/>
  <c r="JV37" i="20"/>
  <c r="JV45" i="20"/>
  <c r="JK24" i="20"/>
  <c r="JK32" i="20"/>
  <c r="IO19" i="20"/>
  <c r="HS24" i="20"/>
  <c r="HS26" i="20"/>
  <c r="HS28" i="20"/>
  <c r="HS30" i="20"/>
  <c r="HS32" i="20"/>
  <c r="HS34" i="20"/>
  <c r="HS36" i="20"/>
  <c r="HS38" i="20"/>
  <c r="HS40" i="20"/>
  <c r="HS42" i="20"/>
  <c r="HS44" i="20"/>
  <c r="HS46" i="20"/>
  <c r="HH20" i="20"/>
  <c r="HH22" i="20"/>
  <c r="HH24" i="20"/>
  <c r="HH26" i="20"/>
  <c r="HH28" i="20"/>
  <c r="HH30" i="20"/>
  <c r="HH32" i="20"/>
  <c r="HH34" i="20"/>
  <c r="HH36" i="20"/>
  <c r="HH38" i="20"/>
  <c r="HH40" i="20"/>
  <c r="HH42" i="20"/>
  <c r="HH44" i="20"/>
  <c r="HH46" i="20"/>
  <c r="GW20" i="20"/>
  <c r="GW22" i="20"/>
  <c r="GW24" i="20"/>
  <c r="GW26" i="20"/>
  <c r="GW28" i="20"/>
  <c r="GW30" i="20"/>
  <c r="GW32" i="20"/>
  <c r="GW34" i="20"/>
  <c r="GW36" i="20"/>
  <c r="GW38" i="20"/>
  <c r="GW40" i="20"/>
  <c r="GW42" i="20"/>
  <c r="GW44" i="20"/>
  <c r="GW46" i="20"/>
  <c r="GL20" i="20"/>
  <c r="GL22" i="20"/>
  <c r="GL24" i="20"/>
  <c r="GL26" i="20"/>
  <c r="GL28" i="20"/>
  <c r="GL30" i="20"/>
  <c r="GL32" i="20"/>
  <c r="GL34" i="20"/>
  <c r="GL36" i="20"/>
  <c r="GL38" i="20"/>
  <c r="GL40" i="20"/>
  <c r="GL42" i="20"/>
  <c r="GL44" i="20"/>
  <c r="GL46" i="20"/>
  <c r="GA20" i="20"/>
  <c r="GA22" i="20"/>
  <c r="GA24" i="20"/>
  <c r="GA26" i="20"/>
  <c r="GA28" i="20"/>
  <c r="GA30" i="20"/>
  <c r="GA32" i="20"/>
  <c r="GA34" i="20"/>
  <c r="GA36" i="20"/>
  <c r="NF24" i="20"/>
  <c r="NF40" i="20"/>
  <c r="MU35" i="20"/>
  <c r="MJ22" i="20"/>
  <c r="MJ33" i="20"/>
  <c r="MJ41" i="20"/>
  <c r="LY20" i="20"/>
  <c r="LY28" i="20"/>
  <c r="LY36" i="20"/>
  <c r="LY44" i="20"/>
  <c r="LN27" i="20"/>
  <c r="LN35" i="20"/>
  <c r="LN43" i="20"/>
  <c r="LC22" i="20"/>
  <c r="LC30" i="20"/>
  <c r="LC38" i="20"/>
  <c r="LC46" i="20"/>
  <c r="KR29" i="20"/>
  <c r="KR45" i="20"/>
  <c r="KG32" i="20"/>
  <c r="JV27" i="20"/>
  <c r="JV43" i="20"/>
  <c r="JK30" i="20"/>
  <c r="HS19" i="20"/>
  <c r="GA19" i="20"/>
  <c r="FE19" i="20"/>
  <c r="EI19" i="20"/>
  <c r="DM19" i="20"/>
  <c r="CQ19" i="20"/>
  <c r="BT20" i="20"/>
  <c r="BT24" i="20"/>
  <c r="BT28" i="20"/>
  <c r="BT32" i="20"/>
  <c r="BT36" i="20"/>
  <c r="BT40" i="20"/>
  <c r="BT44" i="20"/>
  <c r="BT19" i="20"/>
  <c r="KR33" i="20"/>
  <c r="KG20" i="20"/>
  <c r="KG36" i="20"/>
  <c r="JV23" i="20"/>
  <c r="JV39" i="20"/>
  <c r="JK26" i="20"/>
  <c r="IZ19" i="20"/>
  <c r="GA39" i="20"/>
  <c r="GA43" i="20"/>
  <c r="GA47" i="20"/>
  <c r="FP22" i="20"/>
  <c r="FP26" i="20"/>
  <c r="FP30" i="20"/>
  <c r="FP34" i="20"/>
  <c r="FP38" i="20"/>
  <c r="FP42" i="20"/>
  <c r="FP46" i="20"/>
  <c r="FE23" i="20"/>
  <c r="FE27" i="20"/>
  <c r="FE31" i="20"/>
  <c r="FE35" i="20"/>
  <c r="FE39" i="20"/>
  <c r="FE43" i="20"/>
  <c r="FE47" i="20"/>
  <c r="ET22" i="20"/>
  <c r="ET26" i="20"/>
  <c r="ET30" i="20"/>
  <c r="ET34" i="20"/>
  <c r="ET38" i="20"/>
  <c r="ET42" i="20"/>
  <c r="ET46" i="20"/>
  <c r="EI23" i="20"/>
  <c r="EI27" i="20"/>
  <c r="EI31" i="20"/>
  <c r="EI35" i="20"/>
  <c r="EI39" i="20"/>
  <c r="EI43" i="20"/>
  <c r="EI47" i="20"/>
  <c r="DX22" i="20"/>
  <c r="DX26" i="20"/>
  <c r="DX30" i="20"/>
  <c r="DX34" i="20"/>
  <c r="DX38" i="20"/>
  <c r="DX42" i="20"/>
  <c r="DX46" i="20"/>
  <c r="DM23" i="20"/>
  <c r="DM27" i="20"/>
  <c r="DM31" i="20"/>
  <c r="DM35" i="20"/>
  <c r="DM39" i="20"/>
  <c r="DM43" i="20"/>
  <c r="DM47" i="20"/>
  <c r="DB22" i="20"/>
  <c r="DB26" i="20"/>
  <c r="DB30" i="20"/>
  <c r="DB34" i="20"/>
  <c r="DB38" i="20"/>
  <c r="DB42" i="20"/>
  <c r="DB46" i="20"/>
  <c r="CQ23" i="20"/>
  <c r="CQ27" i="20"/>
  <c r="CQ31" i="20"/>
  <c r="CQ35" i="20"/>
  <c r="CQ39" i="20"/>
  <c r="CQ43" i="20"/>
  <c r="CQ47" i="20"/>
  <c r="CF22" i="20"/>
  <c r="CF26" i="20"/>
  <c r="CF30" i="20"/>
  <c r="CF34" i="20"/>
  <c r="CF38" i="20"/>
  <c r="CF42" i="20"/>
  <c r="CF46" i="20"/>
  <c r="BT25" i="20"/>
  <c r="BT33" i="20"/>
  <c r="BT41" i="20"/>
  <c r="FP27" i="20"/>
  <c r="FE26" i="20"/>
  <c r="FE36" i="20"/>
  <c r="FE44" i="20"/>
  <c r="ET27" i="20"/>
  <c r="GA38" i="20"/>
  <c r="GA42" i="20"/>
  <c r="GA46" i="20"/>
  <c r="FP23" i="20"/>
  <c r="FP29" i="20"/>
  <c r="FP33" i="20"/>
  <c r="FP37" i="20"/>
  <c r="FP41" i="20"/>
  <c r="FP45" i="20"/>
  <c r="FE20" i="20"/>
  <c r="FE28" i="20"/>
  <c r="FE34" i="20"/>
  <c r="FE42" i="20"/>
  <c r="ET23" i="20"/>
  <c r="ET29" i="20"/>
  <c r="ET33" i="20"/>
  <c r="ET37" i="20"/>
  <c r="ET41" i="20"/>
  <c r="ET45" i="20"/>
  <c r="EI20" i="20"/>
  <c r="EI24" i="20"/>
  <c r="EI28" i="20"/>
  <c r="EI32" i="20"/>
  <c r="EI36" i="20"/>
  <c r="EI40" i="20"/>
  <c r="EI44" i="20"/>
  <c r="DX21" i="20"/>
  <c r="DX25" i="20"/>
  <c r="DX29" i="20"/>
  <c r="DX33" i="20"/>
  <c r="DX37" i="20"/>
  <c r="DX41" i="20"/>
  <c r="DX45" i="20"/>
  <c r="DM20" i="20"/>
  <c r="DM24" i="20"/>
  <c r="DM28" i="20"/>
  <c r="DM32" i="20"/>
  <c r="DM36" i="20"/>
  <c r="DM40" i="20"/>
  <c r="DM44" i="20"/>
  <c r="DB21" i="20"/>
  <c r="DB25" i="20"/>
  <c r="DB29" i="20"/>
  <c r="DB33" i="20"/>
  <c r="DB37" i="20"/>
  <c r="DB41" i="20"/>
  <c r="DB45" i="20"/>
  <c r="CQ20" i="20"/>
  <c r="CQ24" i="20"/>
  <c r="CQ28" i="20"/>
  <c r="CQ32" i="20"/>
  <c r="CQ36" i="20"/>
  <c r="CQ40" i="20"/>
  <c r="CQ44" i="20"/>
  <c r="CF21" i="20"/>
  <c r="CF25" i="20"/>
  <c r="CF29" i="20"/>
  <c r="CF33" i="20"/>
  <c r="CF41" i="20"/>
  <c r="BT27" i="20"/>
  <c r="BT43" i="20"/>
  <c r="CF39" i="20"/>
  <c r="CF47" i="20"/>
  <c r="BT31" i="20"/>
  <c r="BT47" i="20"/>
  <c r="E26" i="17"/>
  <c r="Y23" i="20" s="1"/>
  <c r="E24" i="17"/>
  <c r="E22" i="17"/>
  <c r="AB47" i="20" l="1"/>
  <c r="AB43" i="20"/>
  <c r="AB39" i="20"/>
  <c r="AB33" i="20"/>
  <c r="AB25" i="20"/>
  <c r="AB19" i="20"/>
  <c r="AB44" i="20"/>
  <c r="AB40" i="20"/>
  <c r="AB35" i="20"/>
  <c r="AB27" i="20"/>
  <c r="AB36" i="20"/>
  <c r="AB32" i="20"/>
  <c r="AB28" i="20"/>
  <c r="AB24" i="20"/>
  <c r="AB20" i="20"/>
  <c r="Z45" i="20"/>
  <c r="Z41" i="20"/>
  <c r="Z37" i="20"/>
  <c r="Z33" i="20"/>
  <c r="Z29" i="20"/>
  <c r="Z25" i="20"/>
  <c r="Z21" i="20"/>
  <c r="Z46" i="20"/>
  <c r="Z42" i="20"/>
  <c r="Z38" i="20"/>
  <c r="Z34" i="20"/>
  <c r="Z30" i="20"/>
  <c r="Z26" i="20"/>
  <c r="Z22" i="20"/>
  <c r="X47" i="20"/>
  <c r="X43" i="20"/>
  <c r="X39" i="20"/>
  <c r="X35" i="20"/>
  <c r="X31" i="20"/>
  <c r="X27" i="20"/>
  <c r="X23" i="20"/>
  <c r="X19" i="20"/>
  <c r="X44" i="20"/>
  <c r="X40" i="20"/>
  <c r="X36" i="20"/>
  <c r="X32" i="20"/>
  <c r="X28" i="20"/>
  <c r="X24" i="20"/>
  <c r="X20" i="20"/>
  <c r="AA46" i="20"/>
  <c r="AA42" i="20"/>
  <c r="AA38" i="20"/>
  <c r="AA34" i="20"/>
  <c r="AA30" i="20"/>
  <c r="AA26" i="20"/>
  <c r="AA22" i="20"/>
  <c r="AA47" i="20"/>
  <c r="AA43" i="20"/>
  <c r="AA39" i="20"/>
  <c r="AA35" i="20"/>
  <c r="AA31" i="20"/>
  <c r="AA27" i="20"/>
  <c r="AA23" i="20"/>
  <c r="W19" i="20"/>
  <c r="W44" i="20"/>
  <c r="W40" i="20"/>
  <c r="W36" i="20"/>
  <c r="W32" i="20"/>
  <c r="W28" i="20"/>
  <c r="W24" i="20"/>
  <c r="W20" i="20"/>
  <c r="W45" i="20"/>
  <c r="W41" i="20"/>
  <c r="W37" i="20"/>
  <c r="W33" i="20"/>
  <c r="W29" i="20"/>
  <c r="W25" i="20"/>
  <c r="W21" i="20"/>
  <c r="Y46" i="20"/>
  <c r="Y42" i="20"/>
  <c r="Y38" i="20"/>
  <c r="Y34" i="20"/>
  <c r="Y30" i="20"/>
  <c r="Y26" i="20"/>
  <c r="Y22" i="20"/>
  <c r="Y47" i="20"/>
  <c r="Y43" i="20"/>
  <c r="Y39" i="20"/>
  <c r="Y35" i="20"/>
  <c r="Y31" i="20"/>
  <c r="Y27" i="20"/>
  <c r="AD21" i="21"/>
  <c r="AD32" i="21"/>
  <c r="AD30" i="21"/>
  <c r="AD37" i="21"/>
  <c r="AC43" i="21"/>
  <c r="AC37" i="21"/>
  <c r="AC42" i="21"/>
  <c r="AC26" i="21"/>
  <c r="AD28" i="21"/>
  <c r="AD26" i="21"/>
  <c r="AD35" i="21"/>
  <c r="AC39" i="21"/>
  <c r="AC33" i="21"/>
  <c r="AC40" i="21"/>
  <c r="AC24" i="21"/>
  <c r="AD26" i="20"/>
  <c r="AD34" i="20"/>
  <c r="AD42" i="20"/>
  <c r="AD21" i="20"/>
  <c r="AD37" i="20"/>
  <c r="AD27" i="20"/>
  <c r="AD43" i="20"/>
  <c r="AC25" i="20"/>
  <c r="AC33" i="20"/>
  <c r="AC41" i="20"/>
  <c r="AC20" i="20"/>
  <c r="AC36" i="20"/>
  <c r="AC22" i="20"/>
  <c r="AC38" i="20"/>
  <c r="AD41" i="19"/>
  <c r="AD33" i="19"/>
  <c r="AD20" i="19"/>
  <c r="AD40" i="19"/>
  <c r="AD32" i="19"/>
  <c r="AD19" i="19"/>
  <c r="AC20" i="21"/>
  <c r="AD40" i="21"/>
  <c r="AD38" i="21"/>
  <c r="AD41" i="21"/>
  <c r="AD25" i="21"/>
  <c r="AC45" i="21"/>
  <c r="AC46" i="21"/>
  <c r="AC30" i="21"/>
  <c r="AD36" i="21"/>
  <c r="AD34" i="21"/>
  <c r="AD39" i="21"/>
  <c r="AC47" i="21"/>
  <c r="AC41" i="21"/>
  <c r="AC44" i="21"/>
  <c r="AC28" i="21"/>
  <c r="AD24" i="20"/>
  <c r="AD32" i="20"/>
  <c r="AD40" i="20"/>
  <c r="AD19" i="20"/>
  <c r="AD33" i="20"/>
  <c r="AD23" i="20"/>
  <c r="AD39" i="20"/>
  <c r="AC23" i="20"/>
  <c r="AC31" i="20"/>
  <c r="AC39" i="20"/>
  <c r="AC47" i="20"/>
  <c r="AC32" i="20"/>
  <c r="AC19" i="20"/>
  <c r="AC34" i="20"/>
  <c r="AD21" i="19"/>
  <c r="AD43" i="19"/>
  <c r="AD35" i="19"/>
  <c r="AD24" i="19"/>
  <c r="AD19" i="21"/>
  <c r="AD46" i="21"/>
  <c r="AD45" i="21"/>
  <c r="AD29" i="21"/>
  <c r="AC27" i="21"/>
  <c r="AC21" i="21"/>
  <c r="AC34" i="21"/>
  <c r="AD44" i="21"/>
  <c r="AD42" i="21"/>
  <c r="AD43" i="21"/>
  <c r="AD27" i="21"/>
  <c r="AC23" i="21"/>
  <c r="AC19" i="21"/>
  <c r="AC32" i="21"/>
  <c r="AD22" i="20"/>
  <c r="AD30" i="20"/>
  <c r="AD38" i="20"/>
  <c r="AD46" i="20"/>
  <c r="AD29" i="20"/>
  <c r="AD45" i="20"/>
  <c r="AD35" i="20"/>
  <c r="AC21" i="20"/>
  <c r="AC29" i="20"/>
  <c r="AC37" i="20"/>
  <c r="AC45" i="20"/>
  <c r="AC28" i="20"/>
  <c r="AC44" i="20"/>
  <c r="AC30" i="20"/>
  <c r="AC46" i="20"/>
  <c r="AD45" i="19"/>
  <c r="AD37" i="19"/>
  <c r="AD28" i="19"/>
  <c r="AD27" i="19"/>
  <c r="AD44" i="19"/>
  <c r="AD36" i="19"/>
  <c r="AD26" i="19"/>
  <c r="AD25" i="19"/>
  <c r="AD23" i="21"/>
  <c r="AD24" i="21"/>
  <c r="AD22" i="21"/>
  <c r="AD33" i="21"/>
  <c r="AC35" i="21"/>
  <c r="AC29" i="21"/>
  <c r="AC38" i="21"/>
  <c r="AC22" i="21"/>
  <c r="AD20" i="21"/>
  <c r="AD47" i="21"/>
  <c r="AD31" i="21"/>
  <c r="AC31" i="21"/>
  <c r="AC25" i="21"/>
  <c r="AC36" i="21"/>
  <c r="AD20" i="20"/>
  <c r="AD28" i="20"/>
  <c r="AD36" i="20"/>
  <c r="AD44" i="20"/>
  <c r="AD25" i="20"/>
  <c r="AD41" i="20"/>
  <c r="AD31" i="20"/>
  <c r="AD47" i="20"/>
  <c r="AC27" i="20"/>
  <c r="AC35" i="20"/>
  <c r="AC43" i="20"/>
  <c r="AC24" i="20"/>
  <c r="AC40" i="20"/>
  <c r="AC26" i="20"/>
  <c r="AC42" i="20"/>
  <c r="AD39" i="19"/>
  <c r="AD31" i="19"/>
  <c r="AD47" i="19"/>
  <c r="AD46" i="19"/>
  <c r="AD38" i="19"/>
  <c r="AD30" i="19"/>
  <c r="AD29" i="19"/>
  <c r="AD23" i="19"/>
  <c r="AD42" i="19"/>
  <c r="AD22" i="19"/>
  <c r="AD34" i="19"/>
  <c r="AE20" i="21"/>
  <c r="AE24" i="21"/>
  <c r="AE28" i="21"/>
  <c r="AE32" i="21"/>
  <c r="AE36" i="21"/>
  <c r="AE40" i="21"/>
  <c r="AE44" i="21"/>
  <c r="AE19" i="21"/>
  <c r="AE27" i="21"/>
  <c r="AE35" i="21"/>
  <c r="AE43" i="21"/>
  <c r="AE21" i="21"/>
  <c r="AE29" i="21"/>
  <c r="AE37" i="21"/>
  <c r="AE45" i="21"/>
  <c r="AE23" i="20"/>
  <c r="AE27" i="20"/>
  <c r="AE31" i="20"/>
  <c r="AE35" i="20"/>
  <c r="AE39" i="20"/>
  <c r="AE43" i="20"/>
  <c r="AE47" i="20"/>
  <c r="AE26" i="20"/>
  <c r="AE34" i="20"/>
  <c r="AE42" i="20"/>
  <c r="AE20" i="20"/>
  <c r="AE28" i="20"/>
  <c r="AE36" i="20"/>
  <c r="AE44" i="20"/>
  <c r="AE21" i="19"/>
  <c r="BW21" i="19" s="1"/>
  <c r="AE23" i="19"/>
  <c r="BW23" i="19" s="1"/>
  <c r="AE25" i="19"/>
  <c r="BW25" i="19" s="1"/>
  <c r="AE27" i="19"/>
  <c r="BW27" i="19" s="1"/>
  <c r="AE29" i="19"/>
  <c r="BW29" i="19" s="1"/>
  <c r="AE31" i="19"/>
  <c r="BW31" i="19" s="1"/>
  <c r="AE33" i="19"/>
  <c r="BW33" i="19" s="1"/>
  <c r="AE35" i="19"/>
  <c r="BW35" i="19" s="1"/>
  <c r="AE37" i="19"/>
  <c r="BW37" i="19" s="1"/>
  <c r="AE39" i="19"/>
  <c r="BW39" i="19" s="1"/>
  <c r="AE41" i="19"/>
  <c r="BW41" i="19" s="1"/>
  <c r="AE43" i="19"/>
  <c r="BW43" i="19" s="1"/>
  <c r="AE45" i="19"/>
  <c r="BW45" i="19" s="1"/>
  <c r="AE47" i="19"/>
  <c r="BW47" i="19" s="1"/>
  <c r="AE20" i="19"/>
  <c r="BW20" i="19" s="1"/>
  <c r="AE24" i="19"/>
  <c r="BW24" i="19" s="1"/>
  <c r="AE28" i="19"/>
  <c r="BW28" i="19" s="1"/>
  <c r="AE32" i="19"/>
  <c r="BW32" i="19" s="1"/>
  <c r="AE36" i="19"/>
  <c r="BW36" i="19" s="1"/>
  <c r="AE38" i="19"/>
  <c r="BW38" i="19" s="1"/>
  <c r="AE42" i="19"/>
  <c r="BW42" i="19" s="1"/>
  <c r="AE46" i="19"/>
  <c r="BW46" i="19" s="1"/>
  <c r="AE22" i="21"/>
  <c r="AE26" i="21"/>
  <c r="AE30" i="21"/>
  <c r="AE34" i="21"/>
  <c r="AE38" i="21"/>
  <c r="AE42" i="21"/>
  <c r="AE46" i="21"/>
  <c r="AE23" i="21"/>
  <c r="AE31" i="21"/>
  <c r="AE39" i="21"/>
  <c r="AE47" i="21"/>
  <c r="AE25" i="21"/>
  <c r="AE33" i="21"/>
  <c r="AE41" i="21"/>
  <c r="AE21" i="20"/>
  <c r="AE25" i="20"/>
  <c r="AE29" i="20"/>
  <c r="AE33" i="20"/>
  <c r="AE37" i="20"/>
  <c r="AE41" i="20"/>
  <c r="AE45" i="20"/>
  <c r="AE22" i="20"/>
  <c r="AE30" i="20"/>
  <c r="AE38" i="20"/>
  <c r="AE46" i="20"/>
  <c r="AE24" i="20"/>
  <c r="AE32" i="20"/>
  <c r="AE40" i="20"/>
  <c r="AE19" i="20"/>
  <c r="AE22" i="19"/>
  <c r="BW22" i="19" s="1"/>
  <c r="AE26" i="19"/>
  <c r="BW26" i="19" s="1"/>
  <c r="AE30" i="19"/>
  <c r="BW30" i="19" s="1"/>
  <c r="AE34" i="19"/>
  <c r="BW34" i="19" s="1"/>
  <c r="AE40" i="19"/>
  <c r="BW40" i="19" s="1"/>
  <c r="AE44" i="19"/>
  <c r="BW44" i="19" s="1"/>
  <c r="AE19" i="19"/>
  <c r="BW19" i="19" s="1"/>
  <c r="V20" i="20"/>
  <c r="V24" i="20"/>
  <c r="V28" i="20"/>
  <c r="V32" i="20"/>
  <c r="V36" i="20"/>
  <c r="V40" i="20"/>
  <c r="V44" i="20"/>
  <c r="V19" i="20"/>
  <c r="V25" i="20"/>
  <c r="V33" i="20"/>
  <c r="V41" i="20"/>
  <c r="V23" i="20"/>
  <c r="V31" i="20"/>
  <c r="V39" i="20"/>
  <c r="V47" i="20"/>
  <c r="V23" i="19"/>
  <c r="V27" i="19"/>
  <c r="V20" i="19"/>
  <c r="V24" i="19"/>
  <c r="V28" i="19"/>
  <c r="V31" i="19"/>
  <c r="V33" i="19"/>
  <c r="V35" i="19"/>
  <c r="V37" i="19"/>
  <c r="V39" i="19"/>
  <c r="V41" i="19"/>
  <c r="V43" i="19"/>
  <c r="V45" i="19"/>
  <c r="V47" i="19"/>
  <c r="V22" i="20"/>
  <c r="V26" i="20"/>
  <c r="V30" i="20"/>
  <c r="V34" i="20"/>
  <c r="V38" i="20"/>
  <c r="V42" i="20"/>
  <c r="V46" i="20"/>
  <c r="V21" i="20"/>
  <c r="V29" i="20"/>
  <c r="V37" i="20"/>
  <c r="V45" i="20"/>
  <c r="V27" i="20"/>
  <c r="V35" i="20"/>
  <c r="V43" i="20"/>
  <c r="V21" i="19"/>
  <c r="V25" i="19"/>
  <c r="V29" i="19"/>
  <c r="V22" i="19"/>
  <c r="V26" i="19"/>
  <c r="V30" i="19"/>
  <c r="V32" i="19"/>
  <c r="V34" i="19"/>
  <c r="V36" i="19"/>
  <c r="V38" i="19"/>
  <c r="V40" i="19"/>
  <c r="V42" i="19"/>
  <c r="V44" i="19"/>
  <c r="V46" i="19"/>
  <c r="V19" i="19"/>
  <c r="AA21" i="19"/>
  <c r="AA23" i="19"/>
  <c r="AA25" i="19"/>
  <c r="AA27" i="19"/>
  <c r="AA29" i="19"/>
  <c r="AA31" i="19"/>
  <c r="AA33" i="19"/>
  <c r="AA35" i="19"/>
  <c r="AA37" i="19"/>
  <c r="AA39" i="19"/>
  <c r="AA41" i="19"/>
  <c r="AA43" i="19"/>
  <c r="AA45" i="19"/>
  <c r="AA47" i="19"/>
  <c r="X20" i="19"/>
  <c r="X24" i="19"/>
  <c r="X28" i="19"/>
  <c r="X19" i="19"/>
  <c r="X23" i="19"/>
  <c r="X27" i="19"/>
  <c r="X31" i="19"/>
  <c r="X33" i="19"/>
  <c r="X35" i="19"/>
  <c r="X37" i="19"/>
  <c r="X39" i="19"/>
  <c r="X41" i="19"/>
  <c r="X43" i="19"/>
  <c r="X45" i="19"/>
  <c r="X47" i="19"/>
  <c r="AB22" i="19"/>
  <c r="AB26" i="19"/>
  <c r="AB19" i="19"/>
  <c r="AB23" i="19"/>
  <c r="AB27" i="19"/>
  <c r="AB30" i="19"/>
  <c r="AB32" i="19"/>
  <c r="AB34" i="19"/>
  <c r="AB36" i="19"/>
  <c r="AB38" i="19"/>
  <c r="AB40" i="19"/>
  <c r="AB42" i="19"/>
  <c r="AB44" i="19"/>
  <c r="AB46" i="19"/>
  <c r="Y20" i="19"/>
  <c r="Y22" i="19"/>
  <c r="Y24" i="19"/>
  <c r="Y26" i="19"/>
  <c r="Y28" i="19"/>
  <c r="Y30" i="19"/>
  <c r="Y32" i="19"/>
  <c r="Y34" i="19"/>
  <c r="Y36" i="19"/>
  <c r="Y38" i="19"/>
  <c r="Y40" i="19"/>
  <c r="Y42" i="19"/>
  <c r="Y44" i="19"/>
  <c r="Y46" i="19"/>
  <c r="Y19" i="19"/>
  <c r="W21" i="19"/>
  <c r="W23" i="19"/>
  <c r="W25" i="19"/>
  <c r="W27" i="19"/>
  <c r="W29" i="19"/>
  <c r="W31" i="19"/>
  <c r="W33" i="19"/>
  <c r="W35" i="19"/>
  <c r="W37" i="19"/>
  <c r="W39" i="19"/>
  <c r="W41" i="19"/>
  <c r="W43" i="19"/>
  <c r="W45" i="19"/>
  <c r="W47" i="19"/>
  <c r="Z21" i="19"/>
  <c r="Z25" i="19"/>
  <c r="Z29" i="19"/>
  <c r="Z20" i="19"/>
  <c r="Z24" i="19"/>
  <c r="Z28" i="19"/>
  <c r="Z31" i="19"/>
  <c r="Z33" i="19"/>
  <c r="Z35" i="19"/>
  <c r="Z37" i="19"/>
  <c r="Z39" i="19"/>
  <c r="Z41" i="19"/>
  <c r="Z43" i="19"/>
  <c r="Z45" i="19"/>
  <c r="Z47" i="19"/>
  <c r="AA20" i="19"/>
  <c r="AA22" i="19"/>
  <c r="AA24" i="19"/>
  <c r="AA26" i="19"/>
  <c r="AA28" i="19"/>
  <c r="AA30" i="19"/>
  <c r="AA32" i="19"/>
  <c r="AA34" i="19"/>
  <c r="AA36" i="19"/>
  <c r="AA38" i="19"/>
  <c r="AA40" i="19"/>
  <c r="AA42" i="19"/>
  <c r="AA44" i="19"/>
  <c r="AA46" i="19"/>
  <c r="AA19" i="19"/>
  <c r="X22" i="19"/>
  <c r="X26" i="19"/>
  <c r="X30" i="19"/>
  <c r="X21" i="19"/>
  <c r="X25" i="19"/>
  <c r="X29" i="19"/>
  <c r="X32" i="19"/>
  <c r="X34" i="19"/>
  <c r="X36" i="19"/>
  <c r="X38" i="19"/>
  <c r="X40" i="19"/>
  <c r="X42" i="19"/>
  <c r="X44" i="19"/>
  <c r="X46" i="19"/>
  <c r="AB20" i="19"/>
  <c r="AB24" i="19"/>
  <c r="AB28" i="19"/>
  <c r="AB21" i="19"/>
  <c r="AB25" i="19"/>
  <c r="AB29" i="19"/>
  <c r="AB31" i="19"/>
  <c r="AB33" i="19"/>
  <c r="AB35" i="19"/>
  <c r="AB37" i="19"/>
  <c r="AB39" i="19"/>
  <c r="AB41" i="19"/>
  <c r="AB43" i="19"/>
  <c r="AB45" i="19"/>
  <c r="AB47" i="19"/>
  <c r="Y21" i="19"/>
  <c r="Y23" i="19"/>
  <c r="Y25" i="19"/>
  <c r="Y27" i="19"/>
  <c r="Y29" i="19"/>
  <c r="Y31" i="19"/>
  <c r="Y33" i="19"/>
  <c r="Y35" i="19"/>
  <c r="Y37" i="19"/>
  <c r="Y39" i="19"/>
  <c r="Y41" i="19"/>
  <c r="Y43" i="19"/>
  <c r="Y45" i="19"/>
  <c r="Y47" i="19"/>
  <c r="W20" i="19"/>
  <c r="W22" i="19"/>
  <c r="W24" i="19"/>
  <c r="W26" i="19"/>
  <c r="W28" i="19"/>
  <c r="W30" i="19"/>
  <c r="W32" i="19"/>
  <c r="W34" i="19"/>
  <c r="W36" i="19"/>
  <c r="W38" i="19"/>
  <c r="W40" i="19"/>
  <c r="W42" i="19"/>
  <c r="W44" i="19"/>
  <c r="W46" i="19"/>
  <c r="W19" i="19"/>
  <c r="Z23" i="19"/>
  <c r="Z27" i="19"/>
  <c r="Z19" i="19"/>
  <c r="Z22" i="19"/>
  <c r="Z26" i="19"/>
  <c r="Z30" i="19"/>
  <c r="Z34" i="19"/>
  <c r="Z38" i="19"/>
  <c r="Z42" i="19"/>
  <c r="Z46" i="19"/>
  <c r="Z32" i="19"/>
  <c r="Z36" i="19"/>
  <c r="Z40" i="19"/>
  <c r="Z44" i="19"/>
  <c r="AB45" i="20"/>
  <c r="AB41" i="20"/>
  <c r="AB37" i="20"/>
  <c r="AB29" i="20"/>
  <c r="AB21" i="20"/>
  <c r="AB46" i="20"/>
  <c r="AB42" i="20"/>
  <c r="AB38" i="20"/>
  <c r="AB31" i="20"/>
  <c r="AB23" i="20"/>
  <c r="AB34" i="20"/>
  <c r="AB30" i="20"/>
  <c r="AB26" i="20"/>
  <c r="AB22" i="20"/>
  <c r="Z47" i="20"/>
  <c r="Z43" i="20"/>
  <c r="Z39" i="20"/>
  <c r="Z35" i="20"/>
  <c r="Z31" i="20"/>
  <c r="Z27" i="20"/>
  <c r="Z23" i="20"/>
  <c r="Z19" i="20"/>
  <c r="Z44" i="20"/>
  <c r="Z40" i="20"/>
  <c r="Z36" i="20"/>
  <c r="Z32" i="20"/>
  <c r="Z28" i="20"/>
  <c r="Z24" i="20"/>
  <c r="Z20" i="20"/>
  <c r="X45" i="20"/>
  <c r="X41" i="20"/>
  <c r="X37" i="20"/>
  <c r="X33" i="20"/>
  <c r="X29" i="20"/>
  <c r="X25" i="20"/>
  <c r="X21" i="20"/>
  <c r="X46" i="20"/>
  <c r="X42" i="20"/>
  <c r="X38" i="20"/>
  <c r="X34" i="20"/>
  <c r="X30" i="20"/>
  <c r="X26" i="20"/>
  <c r="X22" i="20"/>
  <c r="AA19" i="20"/>
  <c r="AA44" i="20"/>
  <c r="AA40" i="20"/>
  <c r="AA36" i="20"/>
  <c r="AA32" i="20"/>
  <c r="AA28" i="20"/>
  <c r="AA24" i="20"/>
  <c r="AA20" i="20"/>
  <c r="AA45" i="20"/>
  <c r="AA41" i="20"/>
  <c r="AA37" i="20"/>
  <c r="AA33" i="20"/>
  <c r="AA29" i="20"/>
  <c r="AA25" i="20"/>
  <c r="AA21" i="20"/>
  <c r="W46" i="20"/>
  <c r="W42" i="20"/>
  <c r="W38" i="20"/>
  <c r="W34" i="20"/>
  <c r="W30" i="20"/>
  <c r="W26" i="20"/>
  <c r="W22" i="20"/>
  <c r="W47" i="20"/>
  <c r="W43" i="20"/>
  <c r="W39" i="20"/>
  <c r="W35" i="20"/>
  <c r="W31" i="20"/>
  <c r="W27" i="20"/>
  <c r="W23" i="20"/>
  <c r="Y19" i="20"/>
  <c r="Y44" i="20"/>
  <c r="Y40" i="20"/>
  <c r="Y36" i="20"/>
  <c r="Y32" i="20"/>
  <c r="Y28" i="20"/>
  <c r="Y24" i="20"/>
  <c r="Y20" i="20"/>
  <c r="Y45" i="20"/>
  <c r="Y41" i="20"/>
  <c r="Y37" i="20"/>
  <c r="Y33" i="20"/>
  <c r="Y29" i="20"/>
  <c r="Y25" i="20"/>
  <c r="Y21" i="20"/>
  <c r="BU19" i="22"/>
  <c r="BV19" i="22"/>
  <c r="AE21" i="22"/>
  <c r="BW21" i="22" s="1"/>
  <c r="AE23" i="22"/>
  <c r="BW23" i="22" s="1"/>
  <c r="AE25" i="22"/>
  <c r="BW25" i="22" s="1"/>
  <c r="AE27" i="22"/>
  <c r="BW27" i="22" s="1"/>
  <c r="AE29" i="22"/>
  <c r="BW29" i="22" s="1"/>
  <c r="AE31" i="22"/>
  <c r="BW31" i="22" s="1"/>
  <c r="AE33" i="22"/>
  <c r="BW33" i="22" s="1"/>
  <c r="AE35" i="22"/>
  <c r="BW35" i="22" s="1"/>
  <c r="AE37" i="22"/>
  <c r="BW37" i="22" s="1"/>
  <c r="AE39" i="22"/>
  <c r="BW39" i="22" s="1"/>
  <c r="AE41" i="22"/>
  <c r="BW41" i="22" s="1"/>
  <c r="AE43" i="22"/>
  <c r="BW43" i="22" s="1"/>
  <c r="AE45" i="22"/>
  <c r="BW45" i="22" s="1"/>
  <c r="AE47" i="22"/>
  <c r="BW47" i="22" s="1"/>
  <c r="AD20" i="22"/>
  <c r="AD22" i="22"/>
  <c r="AD24" i="22"/>
  <c r="AD26" i="22"/>
  <c r="AD28" i="22"/>
  <c r="AD30" i="22"/>
  <c r="AD32" i="22"/>
  <c r="AD34" i="22"/>
  <c r="AD36" i="22"/>
  <c r="AD38" i="22"/>
  <c r="AD40" i="22"/>
  <c r="AD42" i="22"/>
  <c r="AD44" i="22"/>
  <c r="AD46" i="22"/>
  <c r="AD19" i="22"/>
  <c r="AE20" i="22"/>
  <c r="BW20" i="22" s="1"/>
  <c r="AE22" i="22"/>
  <c r="BW22" i="22" s="1"/>
  <c r="AE24" i="22"/>
  <c r="BW24" i="22" s="1"/>
  <c r="AE26" i="22"/>
  <c r="BW26" i="22" s="1"/>
  <c r="AE28" i="22"/>
  <c r="BW28" i="22" s="1"/>
  <c r="AE30" i="22"/>
  <c r="BW30" i="22" s="1"/>
  <c r="AE32" i="22"/>
  <c r="BW32" i="22" s="1"/>
  <c r="AE34" i="22"/>
  <c r="BW34" i="22" s="1"/>
  <c r="AE36" i="22"/>
  <c r="BW36" i="22" s="1"/>
  <c r="AE38" i="22"/>
  <c r="BW38" i="22" s="1"/>
  <c r="AE40" i="22"/>
  <c r="BW40" i="22" s="1"/>
  <c r="AE42" i="22"/>
  <c r="BW42" i="22" s="1"/>
  <c r="AE44" i="22"/>
  <c r="BW44" i="22" s="1"/>
  <c r="AE46" i="22"/>
  <c r="BW46" i="22" s="1"/>
  <c r="AE19" i="22"/>
  <c r="BW19" i="22" s="1"/>
  <c r="AD21" i="22"/>
  <c r="AD23" i="22"/>
  <c r="AD25" i="22"/>
  <c r="AD27" i="22"/>
  <c r="AD29" i="22"/>
  <c r="AD31" i="22"/>
  <c r="AD33" i="22"/>
  <c r="AD35" i="22"/>
  <c r="AD37" i="22"/>
  <c r="AD39" i="22"/>
  <c r="AD41" i="22"/>
  <c r="AD43" i="22"/>
  <c r="AD45" i="22"/>
  <c r="AD47" i="22"/>
  <c r="I46" i="19" l="1"/>
  <c r="J46" i="19"/>
  <c r="I42" i="19"/>
  <c r="J42" i="19"/>
  <c r="I38" i="19"/>
  <c r="J38" i="19"/>
  <c r="I34" i="19"/>
  <c r="J34" i="19"/>
  <c r="I30" i="19"/>
  <c r="J30" i="19"/>
  <c r="I26" i="19"/>
  <c r="J26" i="19"/>
  <c r="I22" i="19"/>
  <c r="J22" i="19"/>
  <c r="I45" i="19"/>
  <c r="J45" i="19"/>
  <c r="I41" i="19"/>
  <c r="J41" i="19"/>
  <c r="I37" i="19"/>
  <c r="J37" i="19"/>
  <c r="I33" i="19"/>
  <c r="J33" i="19"/>
  <c r="I29" i="19"/>
  <c r="J29" i="19"/>
  <c r="I25" i="19"/>
  <c r="J25" i="19"/>
  <c r="I21" i="19"/>
  <c r="J21" i="19"/>
  <c r="I44" i="19"/>
  <c r="J44" i="19"/>
  <c r="I40" i="19"/>
  <c r="J40" i="19"/>
  <c r="I36" i="19"/>
  <c r="J36" i="19"/>
  <c r="I32" i="19"/>
  <c r="J32" i="19"/>
  <c r="I28" i="19"/>
  <c r="J28" i="19"/>
  <c r="I24" i="19"/>
  <c r="J24" i="19"/>
  <c r="I20" i="19"/>
  <c r="J20" i="19"/>
  <c r="I47" i="19"/>
  <c r="J47" i="19"/>
  <c r="I43" i="19"/>
  <c r="J43" i="19"/>
  <c r="I39" i="19"/>
  <c r="J39" i="19"/>
  <c r="I35" i="19"/>
  <c r="J35" i="19"/>
  <c r="I31" i="19"/>
  <c r="J31" i="19"/>
  <c r="I27" i="19"/>
  <c r="J27" i="19"/>
  <c r="I23" i="19"/>
  <c r="J23" i="19"/>
  <c r="I19" i="19"/>
  <c r="I43" i="20"/>
  <c r="I27" i="20"/>
  <c r="I37" i="20"/>
  <c r="I21" i="20"/>
  <c r="I42" i="20"/>
  <c r="I34" i="20"/>
  <c r="I26" i="20"/>
  <c r="I47" i="20"/>
  <c r="I31" i="20"/>
  <c r="I41" i="20"/>
  <c r="I25" i="20"/>
  <c r="I44" i="20"/>
  <c r="I36" i="20"/>
  <c r="I28" i="20"/>
  <c r="I20" i="20"/>
  <c r="AH6" i="20"/>
  <c r="I35" i="20"/>
  <c r="I45" i="20"/>
  <c r="I29" i="20"/>
  <c r="I46" i="20"/>
  <c r="I38" i="20"/>
  <c r="I30" i="20"/>
  <c r="I22" i="20"/>
  <c r="I39" i="20"/>
  <c r="I23" i="20"/>
  <c r="I33" i="20"/>
  <c r="I19" i="20"/>
  <c r="I40" i="20"/>
  <c r="I32" i="20"/>
  <c r="I24" i="20"/>
  <c r="BW47" i="21"/>
  <c r="BV47" i="21"/>
  <c r="BU47" i="21"/>
  <c r="BW33" i="21"/>
  <c r="BV33" i="21"/>
  <c r="BU33" i="21"/>
  <c r="BV24" i="21"/>
  <c r="BU24" i="21"/>
  <c r="BW24" i="21"/>
  <c r="BW43" i="21"/>
  <c r="BV43" i="21"/>
  <c r="BU43" i="21"/>
  <c r="BV44" i="21"/>
  <c r="BU44" i="21"/>
  <c r="BW44" i="21"/>
  <c r="BW29" i="21"/>
  <c r="BV29" i="21"/>
  <c r="BU29" i="21"/>
  <c r="BV46" i="21"/>
  <c r="BU46" i="21"/>
  <c r="BW46" i="21"/>
  <c r="BV34" i="21"/>
  <c r="BU34" i="21"/>
  <c r="BW34" i="21"/>
  <c r="BW41" i="21"/>
  <c r="BV41" i="21"/>
  <c r="BU41" i="21"/>
  <c r="BV40" i="21"/>
  <c r="BU40" i="21"/>
  <c r="BW40" i="21"/>
  <c r="BV26" i="21"/>
  <c r="BU26" i="21"/>
  <c r="BW26" i="21"/>
  <c r="BW37" i="21"/>
  <c r="BU37" i="21"/>
  <c r="BV37" i="21"/>
  <c r="BV32" i="21"/>
  <c r="BU32" i="21"/>
  <c r="BW32" i="21"/>
  <c r="BW31" i="21"/>
  <c r="BV31" i="21"/>
  <c r="BU31" i="21"/>
  <c r="BV20" i="21"/>
  <c r="BU20" i="21"/>
  <c r="BW20" i="21"/>
  <c r="BV22" i="21"/>
  <c r="BU22" i="21"/>
  <c r="BW22" i="21"/>
  <c r="BW23" i="21"/>
  <c r="BU23" i="21"/>
  <c r="BV23" i="21"/>
  <c r="BW27" i="21"/>
  <c r="BU27" i="21"/>
  <c r="BV27" i="21"/>
  <c r="BV42" i="21"/>
  <c r="BU42" i="21"/>
  <c r="BW42" i="21"/>
  <c r="BW45" i="21"/>
  <c r="BV45" i="21"/>
  <c r="BU45" i="21"/>
  <c r="BV19" i="21"/>
  <c r="BU19" i="21"/>
  <c r="BW19" i="21"/>
  <c r="BW39" i="21"/>
  <c r="BV39" i="21"/>
  <c r="BU39" i="21"/>
  <c r="BV36" i="21"/>
  <c r="BU36" i="21"/>
  <c r="BW36" i="21"/>
  <c r="BW25" i="21"/>
  <c r="BU25" i="21"/>
  <c r="BV25" i="21"/>
  <c r="BV38" i="21"/>
  <c r="BU38" i="21"/>
  <c r="BW38" i="21"/>
  <c r="BW35" i="21"/>
  <c r="BU35" i="21"/>
  <c r="BV35" i="21"/>
  <c r="BV28" i="21"/>
  <c r="BU28" i="21"/>
  <c r="BW28" i="21"/>
  <c r="BV30" i="21"/>
  <c r="BU30" i="21"/>
  <c r="BW30" i="21"/>
  <c r="BW21" i="21"/>
  <c r="BV21" i="21"/>
  <c r="BU21" i="21"/>
  <c r="AH7" i="20"/>
  <c r="AH8" i="20"/>
  <c r="AH13" i="20"/>
  <c r="AH5" i="20"/>
  <c r="AH9" i="20"/>
  <c r="AH10" i="20"/>
  <c r="AJ5" i="19"/>
  <c r="AH5" i="19"/>
  <c r="AH9" i="19"/>
  <c r="AH7" i="19"/>
  <c r="AH10" i="19"/>
  <c r="AH6" i="19"/>
  <c r="AJ4" i="19"/>
  <c r="AH4" i="19"/>
  <c r="AH4" i="20"/>
  <c r="AJ4" i="20"/>
  <c r="AH13" i="19"/>
  <c r="AH12" i="20"/>
  <c r="AH8" i="19"/>
  <c r="AH11" i="20"/>
  <c r="AH12" i="19"/>
  <c r="AH11" i="19"/>
  <c r="AH12" i="21"/>
  <c r="AH11" i="21"/>
  <c r="AH13" i="21"/>
  <c r="AJ7" i="19"/>
  <c r="AJ8" i="19"/>
  <c r="AJ9" i="19"/>
  <c r="AJ11" i="19"/>
  <c r="AJ10" i="19"/>
  <c r="AJ12" i="19"/>
  <c r="AJ13" i="19"/>
  <c r="AJ12" i="22"/>
  <c r="AH12" i="22"/>
  <c r="AH11" i="22"/>
  <c r="AJ11" i="22"/>
  <c r="AH13" i="22"/>
  <c r="AJ13" i="22"/>
  <c r="BX46" i="20"/>
  <c r="BX38" i="20"/>
  <c r="BX30" i="20"/>
  <c r="BX22" i="20"/>
  <c r="BX43" i="20"/>
  <c r="BX35" i="20"/>
  <c r="BX27" i="20"/>
  <c r="BX44" i="20"/>
  <c r="BX36" i="20"/>
  <c r="BX28" i="20"/>
  <c r="BX20" i="20"/>
  <c r="BX41" i="20"/>
  <c r="BX33" i="20"/>
  <c r="BX25" i="20"/>
  <c r="BX42" i="20"/>
  <c r="BX34" i="20"/>
  <c r="BX26" i="20"/>
  <c r="BX47" i="20"/>
  <c r="BX39" i="20"/>
  <c r="BX31" i="20"/>
  <c r="BX23" i="20"/>
  <c r="BX40" i="20"/>
  <c r="BX32" i="20"/>
  <c r="BX24" i="20"/>
  <c r="BX45" i="20"/>
  <c r="BX37" i="20"/>
  <c r="BX29" i="20"/>
  <c r="BX21" i="20"/>
  <c r="BX19" i="20"/>
  <c r="AJ13" i="21"/>
  <c r="AJ12" i="21"/>
  <c r="AJ11" i="21"/>
  <c r="AH14" i="20" l="1"/>
  <c r="AH14" i="19"/>
  <c r="I48" i="20"/>
  <c r="I48" i="19"/>
  <c r="AB44" i="17"/>
  <c r="AB14" i="17"/>
  <c r="AB24" i="17"/>
  <c r="AB34" i="17"/>
  <c r="AJ12" i="20" l="1"/>
  <c r="AJ11" i="20"/>
  <c r="AJ10" i="20"/>
  <c r="AJ9" i="20"/>
  <c r="AJ8" i="20"/>
  <c r="AJ7" i="20"/>
  <c r="BN21" i="22"/>
  <c r="BN25" i="22"/>
  <c r="BN29" i="22"/>
  <c r="BN33" i="22"/>
  <c r="BN37" i="22"/>
  <c r="BN41" i="22"/>
  <c r="BN45" i="22"/>
  <c r="BN23" i="22"/>
  <c r="BN27" i="22"/>
  <c r="BN31" i="22"/>
  <c r="BN35" i="22"/>
  <c r="BN39" i="22"/>
  <c r="BN43" i="22"/>
  <c r="BN47" i="22"/>
  <c r="BN20" i="22"/>
  <c r="BN24" i="22"/>
  <c r="BN28" i="22"/>
  <c r="BN32" i="22"/>
  <c r="BN36" i="22"/>
  <c r="BN40" i="22"/>
  <c r="BN44" i="22"/>
  <c r="BN22" i="22"/>
  <c r="BN26" i="22"/>
  <c r="BN30" i="22"/>
  <c r="BN34" i="22"/>
  <c r="BN38" i="22"/>
  <c r="BN42" i="22"/>
  <c r="BN46" i="22"/>
  <c r="V19" i="22"/>
  <c r="OR20" i="22"/>
  <c r="OR22" i="22"/>
  <c r="OR24" i="22"/>
  <c r="OR26" i="22"/>
  <c r="OR28" i="22"/>
  <c r="OR30" i="22"/>
  <c r="OR32" i="22"/>
  <c r="OR34" i="22"/>
  <c r="OR36" i="22"/>
  <c r="OR38" i="22"/>
  <c r="OR42" i="22"/>
  <c r="OR46" i="22"/>
  <c r="OG23" i="22"/>
  <c r="OG27" i="22"/>
  <c r="OR37" i="22"/>
  <c r="OR41" i="22"/>
  <c r="OR45" i="22"/>
  <c r="OR23" i="22"/>
  <c r="OR27" i="22"/>
  <c r="OR31" i="22"/>
  <c r="OR35" i="22"/>
  <c r="OR40" i="22"/>
  <c r="OG21" i="22"/>
  <c r="OG29" i="22"/>
  <c r="OR43" i="22"/>
  <c r="OG20" i="22"/>
  <c r="OG24" i="22"/>
  <c r="OG28" i="22"/>
  <c r="OG32" i="22"/>
  <c r="OG19" i="22"/>
  <c r="OG34" i="22"/>
  <c r="OG36" i="22"/>
  <c r="OG38" i="22"/>
  <c r="OG40" i="22"/>
  <c r="OG42" i="22"/>
  <c r="OG44" i="22"/>
  <c r="OG46" i="22"/>
  <c r="NV20" i="22"/>
  <c r="NV22" i="22"/>
  <c r="NV24" i="22"/>
  <c r="NV26" i="22"/>
  <c r="NV28" i="22"/>
  <c r="NV30" i="22"/>
  <c r="NV32" i="22"/>
  <c r="NV34" i="22"/>
  <c r="NV36" i="22"/>
  <c r="NV38" i="22"/>
  <c r="NV40" i="22"/>
  <c r="NV42" i="22"/>
  <c r="NV44" i="22"/>
  <c r="NV46" i="22"/>
  <c r="NK20" i="22"/>
  <c r="NK22" i="22"/>
  <c r="NK24" i="22"/>
  <c r="NK26" i="22"/>
  <c r="NK28" i="22"/>
  <c r="NK30" i="22"/>
  <c r="NK32" i="22"/>
  <c r="NK34" i="22"/>
  <c r="NK36" i="22"/>
  <c r="NK38" i="22"/>
  <c r="NK40" i="22"/>
  <c r="NK42" i="22"/>
  <c r="NK44" i="22"/>
  <c r="NK46" i="22"/>
  <c r="MZ20" i="22"/>
  <c r="MZ22" i="22"/>
  <c r="MZ24" i="22"/>
  <c r="MZ26" i="22"/>
  <c r="MZ28" i="22"/>
  <c r="MZ30" i="22"/>
  <c r="MZ32" i="22"/>
  <c r="MZ34" i="22"/>
  <c r="MZ36" i="22"/>
  <c r="MZ38" i="22"/>
  <c r="MZ40" i="22"/>
  <c r="MZ42" i="22"/>
  <c r="MZ44" i="22"/>
  <c r="MZ46" i="22"/>
  <c r="NV19" i="22"/>
  <c r="MO19" i="22"/>
  <c r="NK19" i="22"/>
  <c r="MO21" i="22"/>
  <c r="MO23" i="22"/>
  <c r="MO25" i="22"/>
  <c r="MO27" i="22"/>
  <c r="MO29" i="22"/>
  <c r="MO31" i="22"/>
  <c r="MO33" i="22"/>
  <c r="MO35" i="22"/>
  <c r="MO37" i="22"/>
  <c r="MO39" i="22"/>
  <c r="MO41" i="22"/>
  <c r="MO43" i="22"/>
  <c r="MO45" i="22"/>
  <c r="MO47" i="22"/>
  <c r="MD21" i="22"/>
  <c r="MD23" i="22"/>
  <c r="MD26" i="22"/>
  <c r="MD30" i="22"/>
  <c r="MD34" i="22"/>
  <c r="MD38" i="22"/>
  <c r="MD42" i="22"/>
  <c r="MD46" i="22"/>
  <c r="LS23" i="22"/>
  <c r="LS27" i="22"/>
  <c r="LS31" i="22"/>
  <c r="LS35" i="22"/>
  <c r="LS39" i="22"/>
  <c r="LS19" i="22"/>
  <c r="MD27" i="22"/>
  <c r="MD31" i="22"/>
  <c r="MD35" i="22"/>
  <c r="MD39" i="22"/>
  <c r="MD43" i="22"/>
  <c r="MD47" i="22"/>
  <c r="LS22" i="22"/>
  <c r="LS26" i="22"/>
  <c r="LS30" i="22"/>
  <c r="LS34" i="22"/>
  <c r="LS38" i="22"/>
  <c r="LS42" i="22"/>
  <c r="LS44" i="22"/>
  <c r="LS46" i="22"/>
  <c r="LH20" i="22"/>
  <c r="LH22" i="22"/>
  <c r="LH24" i="22"/>
  <c r="LH26" i="22"/>
  <c r="LH28" i="22"/>
  <c r="LH30" i="22"/>
  <c r="LH32" i="22"/>
  <c r="LH34" i="22"/>
  <c r="LH36" i="22"/>
  <c r="LH38" i="22"/>
  <c r="LH40" i="22"/>
  <c r="LH42" i="22"/>
  <c r="LH44" i="22"/>
  <c r="LH46" i="22"/>
  <c r="KW20" i="22"/>
  <c r="KW22" i="22"/>
  <c r="KW24" i="22"/>
  <c r="KW26" i="22"/>
  <c r="KW28" i="22"/>
  <c r="KW30" i="22"/>
  <c r="KW32" i="22"/>
  <c r="KW34" i="22"/>
  <c r="KW36" i="22"/>
  <c r="KW38" i="22"/>
  <c r="KW40" i="22"/>
  <c r="KW42" i="22"/>
  <c r="KW44" i="22"/>
  <c r="KW46" i="22"/>
  <c r="KL20" i="22"/>
  <c r="KL22" i="22"/>
  <c r="KL24" i="22"/>
  <c r="KL26" i="22"/>
  <c r="KL28" i="22"/>
  <c r="KL30" i="22"/>
  <c r="KL32" i="22"/>
  <c r="KL34" i="22"/>
  <c r="KL36" i="22"/>
  <c r="KL38" i="22"/>
  <c r="KL40" i="22"/>
  <c r="KL42" i="22"/>
  <c r="KL44" i="22"/>
  <c r="KL46" i="22"/>
  <c r="KA20" i="22"/>
  <c r="KA22" i="22"/>
  <c r="KA24" i="22"/>
  <c r="KA26" i="22"/>
  <c r="KA28" i="22"/>
  <c r="KA30" i="22"/>
  <c r="KA32" i="22"/>
  <c r="KA34" i="22"/>
  <c r="KA36" i="22"/>
  <c r="KA38" i="22"/>
  <c r="LH19" i="22"/>
  <c r="KA40" i="22"/>
  <c r="KA42" i="22"/>
  <c r="KA44" i="22"/>
  <c r="KA46" i="22"/>
  <c r="KA19" i="22"/>
  <c r="JE21" i="22"/>
  <c r="JE23" i="22"/>
  <c r="JE25" i="22"/>
  <c r="JE27" i="22"/>
  <c r="JE29" i="22"/>
  <c r="JE31" i="22"/>
  <c r="JE33" i="22"/>
  <c r="JE35" i="22"/>
  <c r="JE37" i="22"/>
  <c r="JE39" i="22"/>
  <c r="JE41" i="22"/>
  <c r="JE43" i="22"/>
  <c r="JE45" i="22"/>
  <c r="JE47" i="22"/>
  <c r="JP20" i="22"/>
  <c r="JP24" i="22"/>
  <c r="JP28" i="22"/>
  <c r="JP32" i="22"/>
  <c r="JP36" i="22"/>
  <c r="JP40" i="22"/>
  <c r="JP44" i="22"/>
  <c r="JP21" i="22"/>
  <c r="JP25" i="22"/>
  <c r="JP29" i="22"/>
  <c r="JP33" i="22"/>
  <c r="JP37" i="22"/>
  <c r="JP41" i="22"/>
  <c r="JP45" i="22"/>
  <c r="JP19" i="22"/>
  <c r="IT19" i="22"/>
  <c r="HX19" i="22"/>
  <c r="HB19" i="22"/>
  <c r="GF19" i="22"/>
  <c r="FJ19" i="22"/>
  <c r="IT21" i="22"/>
  <c r="IT23" i="22"/>
  <c r="IT25" i="22"/>
  <c r="IT27" i="22"/>
  <c r="IT29" i="22"/>
  <c r="IT31" i="22"/>
  <c r="IT33" i="22"/>
  <c r="IT35" i="22"/>
  <c r="IT37" i="22"/>
  <c r="IT39" i="22"/>
  <c r="IT41" i="22"/>
  <c r="IT43" i="22"/>
  <c r="IT45" i="22"/>
  <c r="IT47" i="22"/>
  <c r="II21" i="22"/>
  <c r="II23" i="22"/>
  <c r="II25" i="22"/>
  <c r="II27" i="22"/>
  <c r="II29" i="22"/>
  <c r="II31" i="22"/>
  <c r="II33" i="22"/>
  <c r="II35" i="22"/>
  <c r="II37" i="22"/>
  <c r="II39" i="22"/>
  <c r="II41" i="22"/>
  <c r="II43" i="22"/>
  <c r="II45" i="22"/>
  <c r="II47" i="22"/>
  <c r="HX21" i="22"/>
  <c r="HX23" i="22"/>
  <c r="HX25" i="22"/>
  <c r="HX27" i="22"/>
  <c r="HX29" i="22"/>
  <c r="HX31" i="22"/>
  <c r="HX33" i="22"/>
  <c r="HX35" i="22"/>
  <c r="HX37" i="22"/>
  <c r="HX39" i="22"/>
  <c r="HX41" i="22"/>
  <c r="HX43" i="22"/>
  <c r="HX45" i="22"/>
  <c r="HX47" i="22"/>
  <c r="HM21" i="22"/>
  <c r="HM23" i="22"/>
  <c r="HM25" i="22"/>
  <c r="HM27" i="22"/>
  <c r="HM29" i="22"/>
  <c r="HM31" i="22"/>
  <c r="HM33" i="22"/>
  <c r="HM35" i="22"/>
  <c r="HM37" i="22"/>
  <c r="HM39" i="22"/>
  <c r="HM41" i="22"/>
  <c r="HM43" i="22"/>
  <c r="HM45" i="22"/>
  <c r="HM47" i="22"/>
  <c r="HB21" i="22"/>
  <c r="HB23" i="22"/>
  <c r="HB25" i="22"/>
  <c r="HB27" i="22"/>
  <c r="HB29" i="22"/>
  <c r="HB31" i="22"/>
  <c r="HB33" i="22"/>
  <c r="HB35" i="22"/>
  <c r="HB37" i="22"/>
  <c r="HB39" i="22"/>
  <c r="HB41" i="22"/>
  <c r="HB43" i="22"/>
  <c r="HB45" i="22"/>
  <c r="HB47" i="22"/>
  <c r="GQ21" i="22"/>
  <c r="GQ23" i="22"/>
  <c r="GQ25" i="22"/>
  <c r="GQ27" i="22"/>
  <c r="GQ29" i="22"/>
  <c r="GQ31" i="22"/>
  <c r="GQ33" i="22"/>
  <c r="GQ35" i="22"/>
  <c r="GQ37" i="22"/>
  <c r="GQ39" i="22"/>
  <c r="GQ41" i="22"/>
  <c r="GQ43" i="22"/>
  <c r="GQ45" i="22"/>
  <c r="GQ47" i="22"/>
  <c r="GF21" i="22"/>
  <c r="GF23" i="22"/>
  <c r="GF25" i="22"/>
  <c r="GF27" i="22"/>
  <c r="GF29" i="22"/>
  <c r="GF31" i="22"/>
  <c r="GF35" i="22"/>
  <c r="GF39" i="22"/>
  <c r="GF43" i="22"/>
  <c r="GF47" i="22"/>
  <c r="FU22" i="22"/>
  <c r="FU26" i="22"/>
  <c r="FU30" i="22"/>
  <c r="FU34" i="22"/>
  <c r="FU38" i="22"/>
  <c r="FU42" i="22"/>
  <c r="FU46" i="22"/>
  <c r="FJ23" i="22"/>
  <c r="FJ27" i="22"/>
  <c r="FJ31" i="22"/>
  <c r="FJ35" i="22"/>
  <c r="FJ39" i="22"/>
  <c r="FJ43" i="22"/>
  <c r="FJ47" i="22"/>
  <c r="EY22" i="22"/>
  <c r="EY26" i="22"/>
  <c r="EY30" i="22"/>
  <c r="EY33" i="22"/>
  <c r="EY35" i="22"/>
  <c r="EY37" i="22"/>
  <c r="EY39" i="22"/>
  <c r="EY41" i="22"/>
  <c r="EY43" i="22"/>
  <c r="EY45" i="22"/>
  <c r="EY47" i="22"/>
  <c r="EN23" i="22"/>
  <c r="EN27" i="22"/>
  <c r="EN31" i="22"/>
  <c r="EN35" i="22"/>
  <c r="EN39" i="22"/>
  <c r="EN43" i="22"/>
  <c r="EN47" i="22"/>
  <c r="EC21" i="22"/>
  <c r="EC23" i="22"/>
  <c r="EC25" i="22"/>
  <c r="EC27" i="22"/>
  <c r="EC29" i="22"/>
  <c r="EC31" i="22"/>
  <c r="EC33" i="22"/>
  <c r="EC35" i="22"/>
  <c r="EC37" i="22"/>
  <c r="EC39" i="22"/>
  <c r="EC41" i="22"/>
  <c r="EC43" i="22"/>
  <c r="EC45" i="22"/>
  <c r="EC47" i="22"/>
  <c r="DR22" i="22"/>
  <c r="DR26" i="22"/>
  <c r="DR30" i="22"/>
  <c r="DR34" i="22"/>
  <c r="DR38" i="22"/>
  <c r="DR42" i="22"/>
  <c r="DR46" i="22"/>
  <c r="DG23" i="22"/>
  <c r="DG27" i="22"/>
  <c r="DG31" i="22"/>
  <c r="DG35" i="22"/>
  <c r="DG39" i="22"/>
  <c r="DG43" i="22"/>
  <c r="DG47" i="22"/>
  <c r="CV23" i="22"/>
  <c r="CV27" i="22"/>
  <c r="CV31" i="22"/>
  <c r="CV35" i="22"/>
  <c r="CV39" i="22"/>
  <c r="CV43" i="22"/>
  <c r="CV47" i="22"/>
  <c r="CK23" i="22"/>
  <c r="CK27" i="22"/>
  <c r="CK31" i="22"/>
  <c r="CK35" i="22"/>
  <c r="CK39" i="22"/>
  <c r="CK43" i="22"/>
  <c r="CK47" i="22"/>
  <c r="BZ23" i="22"/>
  <c r="BZ27" i="22"/>
  <c r="BZ31" i="22"/>
  <c r="BZ35" i="22"/>
  <c r="BZ39" i="22"/>
  <c r="BZ43" i="22"/>
  <c r="BZ47" i="22"/>
  <c r="DG20" i="22"/>
  <c r="DG28" i="22"/>
  <c r="DG34" i="22"/>
  <c r="DG42" i="22"/>
  <c r="CV20" i="22"/>
  <c r="CV28" i="22"/>
  <c r="CV36" i="22"/>
  <c r="CV42" i="22"/>
  <c r="CK20" i="22"/>
  <c r="CK28" i="22"/>
  <c r="CK34" i="22"/>
  <c r="CK42" i="22"/>
  <c r="BZ20" i="22"/>
  <c r="BZ28" i="22"/>
  <c r="BZ36" i="22"/>
  <c r="BZ44" i="22"/>
  <c r="GF32" i="22"/>
  <c r="GF36" i="22"/>
  <c r="GF40" i="22"/>
  <c r="GF44" i="22"/>
  <c r="FU21" i="22"/>
  <c r="FU25" i="22"/>
  <c r="FU29" i="22"/>
  <c r="FU33" i="22"/>
  <c r="FU37" i="22"/>
  <c r="FU41" i="22"/>
  <c r="FU45" i="22"/>
  <c r="FJ20" i="22"/>
  <c r="FJ24" i="22"/>
  <c r="FJ28" i="22"/>
  <c r="FJ32" i="22"/>
  <c r="FJ36" i="22"/>
  <c r="FJ40" i="22"/>
  <c r="FJ44" i="22"/>
  <c r="EY21" i="22"/>
  <c r="EY25" i="22"/>
  <c r="EY29" i="22"/>
  <c r="EY19" i="22"/>
  <c r="EN22" i="22"/>
  <c r="EN26" i="22"/>
  <c r="EN30" i="22"/>
  <c r="EN34" i="22"/>
  <c r="EN38" i="22"/>
  <c r="EN42" i="22"/>
  <c r="EN46" i="22"/>
  <c r="DR19" i="22"/>
  <c r="DR21" i="22"/>
  <c r="DR25" i="22"/>
  <c r="DR29" i="22"/>
  <c r="DR35" i="22"/>
  <c r="DR39" i="22"/>
  <c r="DR43" i="22"/>
  <c r="DR47" i="22"/>
  <c r="DG26" i="22"/>
  <c r="DG36" i="22"/>
  <c r="DG44" i="22"/>
  <c r="CV22" i="22"/>
  <c r="CV30" i="22"/>
  <c r="CV38" i="22"/>
  <c r="CV19" i="22"/>
  <c r="CK26" i="22"/>
  <c r="CK36" i="22"/>
  <c r="CK44" i="22"/>
  <c r="BZ22" i="22"/>
  <c r="BZ30" i="22"/>
  <c r="BZ38" i="22"/>
  <c r="BZ46" i="22"/>
  <c r="OR21" i="22"/>
  <c r="OR29" i="22"/>
  <c r="OR19" i="22"/>
  <c r="OG25" i="22"/>
  <c r="OR47" i="22"/>
  <c r="OG26" i="22"/>
  <c r="OG31" i="22"/>
  <c r="OG35" i="22"/>
  <c r="OG39" i="22"/>
  <c r="OG43" i="22"/>
  <c r="OG47" i="22"/>
  <c r="NV23" i="22"/>
  <c r="NV27" i="22"/>
  <c r="NV31" i="22"/>
  <c r="NV35" i="22"/>
  <c r="NV39" i="22"/>
  <c r="NV43" i="22"/>
  <c r="NV47" i="22"/>
  <c r="NK23" i="22"/>
  <c r="NK27" i="22"/>
  <c r="NK31" i="22"/>
  <c r="NK35" i="22"/>
  <c r="NK39" i="22"/>
  <c r="NK43" i="22"/>
  <c r="NK47" i="22"/>
  <c r="MZ23" i="22"/>
  <c r="MZ27" i="22"/>
  <c r="MZ31" i="22"/>
  <c r="MZ35" i="22"/>
  <c r="MZ39" i="22"/>
  <c r="MZ43" i="22"/>
  <c r="MZ47" i="22"/>
  <c r="MD19" i="22"/>
  <c r="MO22" i="22"/>
  <c r="MO26" i="22"/>
  <c r="MO30" i="22"/>
  <c r="MO34" i="22"/>
  <c r="MO38" i="22"/>
  <c r="MO42" i="22"/>
  <c r="MO46" i="22"/>
  <c r="MD22" i="22"/>
  <c r="MD28" i="22"/>
  <c r="MD36" i="22"/>
  <c r="MD44" i="22"/>
  <c r="LS25" i="22"/>
  <c r="LS33" i="22"/>
  <c r="LS41" i="22"/>
  <c r="MD29" i="22"/>
  <c r="MD37" i="22"/>
  <c r="MD45" i="22"/>
  <c r="LS24" i="22"/>
  <c r="LS32" i="22"/>
  <c r="LS40" i="22"/>
  <c r="LS45" i="22"/>
  <c r="LH21" i="22"/>
  <c r="LH25" i="22"/>
  <c r="LH29" i="22"/>
  <c r="LH33" i="22"/>
  <c r="LH37" i="22"/>
  <c r="LH41" i="22"/>
  <c r="LH45" i="22"/>
  <c r="KW21" i="22"/>
  <c r="KW25" i="22"/>
  <c r="KW29" i="22"/>
  <c r="KW33" i="22"/>
  <c r="KW37" i="22"/>
  <c r="KW41" i="22"/>
  <c r="KW45" i="22"/>
  <c r="KL21" i="22"/>
  <c r="KL25" i="22"/>
  <c r="KL29" i="22"/>
  <c r="KL33" i="22"/>
  <c r="KL37" i="22"/>
  <c r="KL41" i="22"/>
  <c r="KL45" i="22"/>
  <c r="KA21" i="22"/>
  <c r="KA25" i="22"/>
  <c r="KA29" i="22"/>
  <c r="KA33" i="22"/>
  <c r="KA37" i="22"/>
  <c r="KL19" i="22"/>
  <c r="KA43" i="22"/>
  <c r="KA47" i="22"/>
  <c r="JE22" i="22"/>
  <c r="JE26" i="22"/>
  <c r="JE30" i="22"/>
  <c r="JE34" i="22"/>
  <c r="JE38" i="22"/>
  <c r="JE42" i="22"/>
  <c r="JE46" i="22"/>
  <c r="JP22" i="22"/>
  <c r="JP30" i="22"/>
  <c r="JP38" i="22"/>
  <c r="JP46" i="22"/>
  <c r="JP27" i="22"/>
  <c r="JP35" i="22"/>
  <c r="JP43" i="22"/>
  <c r="JE19" i="22"/>
  <c r="HM19" i="22"/>
  <c r="FU19" i="22"/>
  <c r="IT22" i="22"/>
  <c r="IT26" i="22"/>
  <c r="IT30" i="22"/>
  <c r="IT34" i="22"/>
  <c r="IT38" i="22"/>
  <c r="IT42" i="22"/>
  <c r="IT46" i="22"/>
  <c r="II22" i="22"/>
  <c r="II26" i="22"/>
  <c r="II30" i="22"/>
  <c r="II34" i="22"/>
  <c r="II38" i="22"/>
  <c r="II42" i="22"/>
  <c r="II46" i="22"/>
  <c r="HX22" i="22"/>
  <c r="HX26" i="22"/>
  <c r="HX30" i="22"/>
  <c r="HX34" i="22"/>
  <c r="HX38" i="22"/>
  <c r="HX42" i="22"/>
  <c r="HX46" i="22"/>
  <c r="HM22" i="22"/>
  <c r="HM26" i="22"/>
  <c r="HM30" i="22"/>
  <c r="HM34" i="22"/>
  <c r="HM38" i="22"/>
  <c r="HM42" i="22"/>
  <c r="HM46" i="22"/>
  <c r="HB22" i="22"/>
  <c r="HB26" i="22"/>
  <c r="HB30" i="22"/>
  <c r="HB34" i="22"/>
  <c r="HB38" i="22"/>
  <c r="HB42" i="22"/>
  <c r="HB46" i="22"/>
  <c r="GQ22" i="22"/>
  <c r="GQ26" i="22"/>
  <c r="GQ30" i="22"/>
  <c r="GQ34" i="22"/>
  <c r="GQ38" i="22"/>
  <c r="GQ42" i="22"/>
  <c r="GQ46" i="22"/>
  <c r="GF22" i="22"/>
  <c r="GF26" i="22"/>
  <c r="GF30" i="22"/>
  <c r="GF37" i="22"/>
  <c r="GF45" i="22"/>
  <c r="FU24" i="22"/>
  <c r="FU32" i="22"/>
  <c r="FU40" i="22"/>
  <c r="FJ21" i="22"/>
  <c r="FJ29" i="22"/>
  <c r="FJ37" i="22"/>
  <c r="FJ45" i="22"/>
  <c r="EY24" i="22"/>
  <c r="EY32" i="22"/>
  <c r="EY36" i="22"/>
  <c r="EY40" i="22"/>
  <c r="EY44" i="22"/>
  <c r="EN21" i="22"/>
  <c r="EN29" i="22"/>
  <c r="EN37" i="22"/>
  <c r="EN45" i="22"/>
  <c r="EC22" i="22"/>
  <c r="EC26" i="22"/>
  <c r="EC30" i="22"/>
  <c r="EC34" i="22"/>
  <c r="EC38" i="22"/>
  <c r="EC42" i="22"/>
  <c r="EC46" i="22"/>
  <c r="DR24" i="22"/>
  <c r="DR32" i="22"/>
  <c r="DR40" i="22"/>
  <c r="DG21" i="22"/>
  <c r="DG29" i="22"/>
  <c r="DG37" i="22"/>
  <c r="DG45" i="22"/>
  <c r="CV25" i="22"/>
  <c r="CV33" i="22"/>
  <c r="CV41" i="22"/>
  <c r="CK21" i="22"/>
  <c r="CK29" i="22"/>
  <c r="CK37" i="22"/>
  <c r="CK45" i="22"/>
  <c r="BZ25" i="22"/>
  <c r="BZ33" i="22"/>
  <c r="BZ41" i="22"/>
  <c r="DR31" i="22"/>
  <c r="DG32" i="22"/>
  <c r="DG46" i="22"/>
  <c r="CV32" i="22"/>
  <c r="CV46" i="22"/>
  <c r="CK30" i="22"/>
  <c r="CK46" i="22"/>
  <c r="BZ32" i="22"/>
  <c r="BZ19" i="22"/>
  <c r="GF38" i="22"/>
  <c r="GF46" i="22"/>
  <c r="FU27" i="22"/>
  <c r="FU35" i="22"/>
  <c r="FU43" i="22"/>
  <c r="FJ22" i="22"/>
  <c r="FJ30" i="22"/>
  <c r="FJ38" i="22"/>
  <c r="FJ46" i="22"/>
  <c r="EY27" i="22"/>
  <c r="EN20" i="22"/>
  <c r="EN28" i="22"/>
  <c r="EN36" i="22"/>
  <c r="EN44" i="22"/>
  <c r="EC19" i="22"/>
  <c r="DR27" i="22"/>
  <c r="DR37" i="22"/>
  <c r="DR45" i="22"/>
  <c r="DG30" i="22"/>
  <c r="DG19" i="22"/>
  <c r="CV34" i="22"/>
  <c r="CK22" i="22"/>
  <c r="CK40" i="22"/>
  <c r="BZ26" i="22"/>
  <c r="BZ42" i="22"/>
  <c r="OR25" i="22"/>
  <c r="OR33" i="22"/>
  <c r="OR44" i="22"/>
  <c r="OR39" i="22"/>
  <c r="OG22" i="22"/>
  <c r="OG30" i="22"/>
  <c r="OG33" i="22"/>
  <c r="OG37" i="22"/>
  <c r="OG41" i="22"/>
  <c r="OG45" i="22"/>
  <c r="NV21" i="22"/>
  <c r="NV25" i="22"/>
  <c r="NV29" i="22"/>
  <c r="NV33" i="22"/>
  <c r="NV37" i="22"/>
  <c r="NV41" i="22"/>
  <c r="NV45" i="22"/>
  <c r="NK21" i="22"/>
  <c r="NK25" i="22"/>
  <c r="NK29" i="22"/>
  <c r="NK33" i="22"/>
  <c r="NK37" i="22"/>
  <c r="NK41" i="22"/>
  <c r="NK45" i="22"/>
  <c r="MZ21" i="22"/>
  <c r="MZ25" i="22"/>
  <c r="MZ29" i="22"/>
  <c r="MZ33" i="22"/>
  <c r="MZ37" i="22"/>
  <c r="MZ41" i="22"/>
  <c r="MZ45" i="22"/>
  <c r="MZ19" i="22"/>
  <c r="MO20" i="22"/>
  <c r="MO24" i="22"/>
  <c r="MO28" i="22"/>
  <c r="MO32" i="22"/>
  <c r="MO36" i="22"/>
  <c r="MO40" i="22"/>
  <c r="MO44" i="22"/>
  <c r="MD20" i="22"/>
  <c r="MD24" i="22"/>
  <c r="MD32" i="22"/>
  <c r="MD40" i="22"/>
  <c r="LS21" i="22"/>
  <c r="LS29" i="22"/>
  <c r="LS37" i="22"/>
  <c r="MD25" i="22"/>
  <c r="MD33" i="22"/>
  <c r="MD41" i="22"/>
  <c r="LS20" i="22"/>
  <c r="LS28" i="22"/>
  <c r="LS36" i="22"/>
  <c r="LS43" i="22"/>
  <c r="LS47" i="22"/>
  <c r="LH23" i="22"/>
  <c r="LH27" i="22"/>
  <c r="LH31" i="22"/>
  <c r="LH35" i="22"/>
  <c r="LH39" i="22"/>
  <c r="LH43" i="22"/>
  <c r="LH47" i="22"/>
  <c r="KW23" i="22"/>
  <c r="KW27" i="22"/>
  <c r="KW31" i="22"/>
  <c r="KW35" i="22"/>
  <c r="KW39" i="22"/>
  <c r="KW43" i="22"/>
  <c r="KW47" i="22"/>
  <c r="KL23" i="22"/>
  <c r="KL27" i="22"/>
  <c r="KL31" i="22"/>
  <c r="KL35" i="22"/>
  <c r="KL39" i="22"/>
  <c r="KL43" i="22"/>
  <c r="KL47" i="22"/>
  <c r="KA23" i="22"/>
  <c r="KA27" i="22"/>
  <c r="KA31" i="22"/>
  <c r="KA35" i="22"/>
  <c r="KA39" i="22"/>
  <c r="KA41" i="22"/>
  <c r="KA45" i="22"/>
  <c r="JE20" i="22"/>
  <c r="JE24" i="22"/>
  <c r="JE28" i="22"/>
  <c r="JE32" i="22"/>
  <c r="JE36" i="22"/>
  <c r="JE40" i="22"/>
  <c r="JE44" i="22"/>
  <c r="KW19" i="22"/>
  <c r="JP26" i="22"/>
  <c r="JP34" i="22"/>
  <c r="JP42" i="22"/>
  <c r="JP23" i="22"/>
  <c r="JP31" i="22"/>
  <c r="JP39" i="22"/>
  <c r="JP47" i="22"/>
  <c r="II19" i="22"/>
  <c r="GQ19" i="22"/>
  <c r="IT20" i="22"/>
  <c r="IT24" i="22"/>
  <c r="IT28" i="22"/>
  <c r="IT32" i="22"/>
  <c r="IT36" i="22"/>
  <c r="IT40" i="22"/>
  <c r="IT44" i="22"/>
  <c r="II20" i="22"/>
  <c r="II24" i="22"/>
  <c r="II28" i="22"/>
  <c r="II32" i="22"/>
  <c r="II36" i="22"/>
  <c r="II40" i="22"/>
  <c r="II44" i="22"/>
  <c r="HX20" i="22"/>
  <c r="HX24" i="22"/>
  <c r="HX28" i="22"/>
  <c r="HX32" i="22"/>
  <c r="HX36" i="22"/>
  <c r="HX40" i="22"/>
  <c r="HX44" i="22"/>
  <c r="HM20" i="22"/>
  <c r="HM24" i="22"/>
  <c r="HM28" i="22"/>
  <c r="HM32" i="22"/>
  <c r="HM36" i="22"/>
  <c r="HM40" i="22"/>
  <c r="HM44" i="22"/>
  <c r="HB20" i="22"/>
  <c r="HB24" i="22"/>
  <c r="HB28" i="22"/>
  <c r="HB32" i="22"/>
  <c r="HB36" i="22"/>
  <c r="HB40" i="22"/>
  <c r="HB44" i="22"/>
  <c r="GQ20" i="22"/>
  <c r="GQ24" i="22"/>
  <c r="GQ28" i="22"/>
  <c r="GQ32" i="22"/>
  <c r="GQ36" i="22"/>
  <c r="GQ40" i="22"/>
  <c r="GQ44" i="22"/>
  <c r="GF20" i="22"/>
  <c r="GF24" i="22"/>
  <c r="GF28" i="22"/>
  <c r="GF33" i="22"/>
  <c r="GF41" i="22"/>
  <c r="FU20" i="22"/>
  <c r="FU28" i="22"/>
  <c r="FU36" i="22"/>
  <c r="FU44" i="22"/>
  <c r="FJ25" i="22"/>
  <c r="FJ33" i="22"/>
  <c r="FJ41" i="22"/>
  <c r="EY20" i="22"/>
  <c r="EY28" i="22"/>
  <c r="EY34" i="22"/>
  <c r="EY38" i="22"/>
  <c r="EY42" i="22"/>
  <c r="EY46" i="22"/>
  <c r="EN25" i="22"/>
  <c r="EN33" i="22"/>
  <c r="EN41" i="22"/>
  <c r="EC20" i="22"/>
  <c r="EC24" i="22"/>
  <c r="EC28" i="22"/>
  <c r="EC32" i="22"/>
  <c r="EC36" i="22"/>
  <c r="EC40" i="22"/>
  <c r="EC44" i="22"/>
  <c r="DR20" i="22"/>
  <c r="DR28" i="22"/>
  <c r="DR36" i="22"/>
  <c r="DR44" i="22"/>
  <c r="DG25" i="22"/>
  <c r="DG33" i="22"/>
  <c r="DG41" i="22"/>
  <c r="CV21" i="22"/>
  <c r="CV29" i="22"/>
  <c r="CV37" i="22"/>
  <c r="CV45" i="22"/>
  <c r="CK25" i="22"/>
  <c r="CK33" i="22"/>
  <c r="CK41" i="22"/>
  <c r="BZ21" i="22"/>
  <c r="BZ29" i="22"/>
  <c r="BZ37" i="22"/>
  <c r="BZ45" i="22"/>
  <c r="DG24" i="22"/>
  <c r="DG38" i="22"/>
  <c r="CV24" i="22"/>
  <c r="CV40" i="22"/>
  <c r="CK24" i="22"/>
  <c r="CK38" i="22"/>
  <c r="BZ24" i="22"/>
  <c r="BZ40" i="22"/>
  <c r="GF34" i="22"/>
  <c r="GF42" i="22"/>
  <c r="FU23" i="22"/>
  <c r="FU31" i="22"/>
  <c r="FU39" i="22"/>
  <c r="FU47" i="22"/>
  <c r="FJ26" i="22"/>
  <c r="FJ34" i="22"/>
  <c r="FJ42" i="22"/>
  <c r="EY23" i="22"/>
  <c r="EY31" i="22"/>
  <c r="EN24" i="22"/>
  <c r="EN32" i="22"/>
  <c r="EN40" i="22"/>
  <c r="EN19" i="22"/>
  <c r="DR23" i="22"/>
  <c r="DR33" i="22"/>
  <c r="DR41" i="22"/>
  <c r="DG22" i="22"/>
  <c r="DG40" i="22"/>
  <c r="CV26" i="22"/>
  <c r="CV44" i="22"/>
  <c r="CK32" i="22"/>
  <c r="CK19" i="22"/>
  <c r="BZ34" i="22"/>
  <c r="V20" i="22"/>
  <c r="V24" i="22"/>
  <c r="V28" i="22"/>
  <c r="V32" i="22"/>
  <c r="V36" i="22"/>
  <c r="V40" i="22"/>
  <c r="V44" i="22"/>
  <c r="V23" i="22"/>
  <c r="V27" i="22"/>
  <c r="V31" i="22"/>
  <c r="V35" i="22"/>
  <c r="V39" i="22"/>
  <c r="V43" i="22"/>
  <c r="V47" i="22"/>
  <c r="BN19" i="22"/>
  <c r="V22" i="22"/>
  <c r="V26" i="22"/>
  <c r="V30" i="22"/>
  <c r="V34" i="22"/>
  <c r="V38" i="22"/>
  <c r="V42" i="22"/>
  <c r="V46" i="22"/>
  <c r="V21" i="22"/>
  <c r="V25" i="22"/>
  <c r="V29" i="22"/>
  <c r="V33" i="22"/>
  <c r="V37" i="22"/>
  <c r="V41" i="22"/>
  <c r="V45" i="22"/>
  <c r="AB47" i="17"/>
  <c r="AB26" i="17"/>
  <c r="AB28" i="17"/>
  <c r="AB17" i="17"/>
  <c r="AB48" i="17"/>
  <c r="AB46" i="17"/>
  <c r="AB50" i="17"/>
  <c r="AB49" i="17"/>
  <c r="AB16" i="17"/>
  <c r="AB18" i="17"/>
  <c r="AB27" i="17"/>
  <c r="AB45" i="17"/>
  <c r="AB38" i="17"/>
  <c r="AB36" i="17"/>
  <c r="AB37" i="17"/>
  <c r="AB40" i="17"/>
  <c r="AB29" i="17"/>
  <c r="AB25" i="17"/>
  <c r="AB20" i="17"/>
  <c r="AB19" i="17"/>
  <c r="AB15" i="17"/>
  <c r="AB30" i="17"/>
  <c r="AB39" i="17"/>
  <c r="AB35" i="17"/>
  <c r="JJ21" i="20" l="1"/>
  <c r="JJ23" i="20"/>
  <c r="JJ25" i="20"/>
  <c r="JJ27" i="20"/>
  <c r="JJ29" i="20"/>
  <c r="JJ31" i="20"/>
  <c r="JJ33" i="20"/>
  <c r="JJ19" i="20"/>
  <c r="JJ37" i="20"/>
  <c r="JJ41" i="20"/>
  <c r="JJ45" i="20"/>
  <c r="JJ38" i="20"/>
  <c r="JJ46" i="20"/>
  <c r="JJ40" i="20"/>
  <c r="JJ20" i="20"/>
  <c r="JJ22" i="20"/>
  <c r="JJ24" i="20"/>
  <c r="JJ26" i="20"/>
  <c r="JJ28" i="20"/>
  <c r="JJ30" i="20"/>
  <c r="JJ32" i="20"/>
  <c r="JJ34" i="20"/>
  <c r="JJ35" i="20"/>
  <c r="JJ39" i="20"/>
  <c r="JJ43" i="20"/>
  <c r="JJ47" i="20"/>
  <c r="JJ42" i="20"/>
  <c r="JJ36" i="20"/>
  <c r="JJ44" i="20"/>
  <c r="BO20" i="22"/>
  <c r="BO24" i="22"/>
  <c r="BO28" i="22"/>
  <c r="BO32" i="22"/>
  <c r="BO36" i="22"/>
  <c r="BO21" i="22"/>
  <c r="BO29" i="22"/>
  <c r="BO37" i="22"/>
  <c r="BO41" i="22"/>
  <c r="BO45" i="22"/>
  <c r="BO23" i="22"/>
  <c r="BO31" i="22"/>
  <c r="BO40" i="22"/>
  <c r="BO44" i="22"/>
  <c r="BO22" i="22"/>
  <c r="BO26" i="22"/>
  <c r="BO30" i="22"/>
  <c r="BO34" i="22"/>
  <c r="BO38" i="22"/>
  <c r="BO25" i="22"/>
  <c r="BO33" i="22"/>
  <c r="BO39" i="22"/>
  <c r="BO43" i="22"/>
  <c r="BO47" i="22"/>
  <c r="BO27" i="22"/>
  <c r="BO35" i="22"/>
  <c r="BO42" i="22"/>
  <c r="BO46" i="22"/>
  <c r="BT21" i="22"/>
  <c r="BT25" i="22"/>
  <c r="BT29" i="22"/>
  <c r="BT33" i="22"/>
  <c r="BT37" i="22"/>
  <c r="BT24" i="22"/>
  <c r="BT32" i="22"/>
  <c r="BT40" i="22"/>
  <c r="BT44" i="22"/>
  <c r="BT22" i="22"/>
  <c r="BT30" i="22"/>
  <c r="BT38" i="22"/>
  <c r="BT41" i="22"/>
  <c r="BT45" i="22"/>
  <c r="BT23" i="22"/>
  <c r="BT27" i="22"/>
  <c r="BT31" i="22"/>
  <c r="BT35" i="22"/>
  <c r="BT20" i="22"/>
  <c r="BT28" i="22"/>
  <c r="BT36" i="22"/>
  <c r="BT42" i="22"/>
  <c r="BT46" i="22"/>
  <c r="BT26" i="22"/>
  <c r="BT34" i="22"/>
  <c r="BT39" i="22"/>
  <c r="BT43" i="22"/>
  <c r="BT47" i="22"/>
  <c r="BR19" i="19"/>
  <c r="BX19" i="19" s="1"/>
  <c r="BR20" i="19"/>
  <c r="BX20" i="19" s="1"/>
  <c r="BR21" i="19"/>
  <c r="BX21" i="19" s="1"/>
  <c r="BR22" i="19"/>
  <c r="BX22" i="19" s="1"/>
  <c r="BR23" i="19"/>
  <c r="BX23" i="19" s="1"/>
  <c r="BR24" i="19"/>
  <c r="BX24" i="19" s="1"/>
  <c r="BR25" i="19"/>
  <c r="BX25" i="19" s="1"/>
  <c r="BR26" i="19"/>
  <c r="BX26" i="19" s="1"/>
  <c r="BR27" i="19"/>
  <c r="BX27" i="19" s="1"/>
  <c r="BR28" i="19"/>
  <c r="BX28" i="19" s="1"/>
  <c r="BR29" i="19"/>
  <c r="BX29" i="19" s="1"/>
  <c r="BR30" i="19"/>
  <c r="BX30" i="19" s="1"/>
  <c r="BR31" i="19"/>
  <c r="BX31" i="19" s="1"/>
  <c r="BR32" i="19"/>
  <c r="BX32" i="19" s="1"/>
  <c r="BR33" i="19"/>
  <c r="BX33" i="19" s="1"/>
  <c r="BR34" i="19"/>
  <c r="BX34" i="19" s="1"/>
  <c r="BR35" i="19"/>
  <c r="BX35" i="19" s="1"/>
  <c r="BR36" i="19"/>
  <c r="BX36" i="19" s="1"/>
  <c r="BR37" i="19"/>
  <c r="BX37" i="19" s="1"/>
  <c r="BR38" i="19"/>
  <c r="BX38" i="19" s="1"/>
  <c r="BR39" i="19"/>
  <c r="BX39" i="19" s="1"/>
  <c r="BR40" i="19"/>
  <c r="BX40" i="19" s="1"/>
  <c r="BR41" i="19"/>
  <c r="BX41" i="19" s="1"/>
  <c r="BR42" i="19"/>
  <c r="BX42" i="19" s="1"/>
  <c r="BR43" i="19"/>
  <c r="BX43" i="19" s="1"/>
  <c r="BR44" i="19"/>
  <c r="BX44" i="19" s="1"/>
  <c r="BR45" i="19"/>
  <c r="BX45" i="19" s="1"/>
  <c r="BR46" i="19"/>
  <c r="BX46" i="19" s="1"/>
  <c r="BR47" i="19"/>
  <c r="BX47" i="19" s="1"/>
  <c r="BP21" i="22"/>
  <c r="BP25" i="22"/>
  <c r="BP29" i="22"/>
  <c r="BP33" i="22"/>
  <c r="BP37" i="22"/>
  <c r="BP24" i="22"/>
  <c r="BP32" i="22"/>
  <c r="BP40" i="22"/>
  <c r="BP44" i="22"/>
  <c r="BP22" i="22"/>
  <c r="BP30" i="22"/>
  <c r="BP38" i="22"/>
  <c r="BP41" i="22"/>
  <c r="BP45" i="22"/>
  <c r="BP23" i="22"/>
  <c r="BP27" i="22"/>
  <c r="BP31" i="22"/>
  <c r="BP35" i="22"/>
  <c r="BP20" i="22"/>
  <c r="BP28" i="22"/>
  <c r="BP36" i="22"/>
  <c r="BP42" i="22"/>
  <c r="BP46" i="22"/>
  <c r="BP26" i="22"/>
  <c r="BP34" i="22"/>
  <c r="BP39" i="22"/>
  <c r="BP43" i="22"/>
  <c r="BP47" i="22"/>
  <c r="BS20" i="22"/>
  <c r="BS24" i="22"/>
  <c r="BS28" i="22"/>
  <c r="BS32" i="22"/>
  <c r="BS36" i="22"/>
  <c r="BS21" i="22"/>
  <c r="BS29" i="22"/>
  <c r="BS37" i="22"/>
  <c r="BS41" i="22"/>
  <c r="BS45" i="22"/>
  <c r="BS23" i="22"/>
  <c r="BS31" i="22"/>
  <c r="BS40" i="22"/>
  <c r="BS44" i="22"/>
  <c r="BS22" i="22"/>
  <c r="BS26" i="22"/>
  <c r="BS30" i="22"/>
  <c r="BS34" i="22"/>
  <c r="BS38" i="22"/>
  <c r="BS25" i="22"/>
  <c r="BS33" i="22"/>
  <c r="BS39" i="22"/>
  <c r="BS43" i="22"/>
  <c r="BS47" i="22"/>
  <c r="BS27" i="22"/>
  <c r="BS35" i="22"/>
  <c r="BS42" i="22"/>
  <c r="BS46" i="22"/>
  <c r="BR21" i="22"/>
  <c r="BR25" i="22"/>
  <c r="BR29" i="22"/>
  <c r="BR33" i="22"/>
  <c r="BR37" i="22"/>
  <c r="BR26" i="22"/>
  <c r="BR34" i="22"/>
  <c r="BR40" i="22"/>
  <c r="BR44" i="22"/>
  <c r="BR20" i="22"/>
  <c r="BR28" i="22"/>
  <c r="BR36" i="22"/>
  <c r="BR41" i="22"/>
  <c r="BR45" i="22"/>
  <c r="BR23" i="22"/>
  <c r="BR27" i="22"/>
  <c r="BR31" i="22"/>
  <c r="BR35" i="22"/>
  <c r="BR22" i="22"/>
  <c r="BR30" i="22"/>
  <c r="BR38" i="22"/>
  <c r="BR42" i="22"/>
  <c r="BR46" i="22"/>
  <c r="BR24" i="22"/>
  <c r="BR32" i="22"/>
  <c r="BR39" i="22"/>
  <c r="BR43" i="22"/>
  <c r="BR47" i="22"/>
  <c r="BQ20" i="22"/>
  <c r="BQ24" i="22"/>
  <c r="BQ28" i="22"/>
  <c r="BQ32" i="22"/>
  <c r="BQ36" i="22"/>
  <c r="BQ23" i="22"/>
  <c r="BQ31" i="22"/>
  <c r="BQ39" i="22"/>
  <c r="BQ43" i="22"/>
  <c r="BQ47" i="22"/>
  <c r="BQ25" i="22"/>
  <c r="BQ33" i="22"/>
  <c r="BQ40" i="22"/>
  <c r="BQ44" i="22"/>
  <c r="BQ22" i="22"/>
  <c r="BQ26" i="22"/>
  <c r="BQ30" i="22"/>
  <c r="BQ34" i="22"/>
  <c r="BQ38" i="22"/>
  <c r="BQ27" i="22"/>
  <c r="BQ35" i="22"/>
  <c r="BQ41" i="22"/>
  <c r="BQ45" i="22"/>
  <c r="BQ21" i="22"/>
  <c r="BQ29" i="22"/>
  <c r="BQ37" i="22"/>
  <c r="BQ42" i="22"/>
  <c r="BQ46" i="22"/>
  <c r="CK49" i="22"/>
  <c r="AJ4" i="22"/>
  <c r="AH4" i="22"/>
  <c r="GQ49" i="22"/>
  <c r="DG49" i="22"/>
  <c r="BZ49" i="22"/>
  <c r="FU49" i="22"/>
  <c r="JE49" i="22"/>
  <c r="FJ49" i="22"/>
  <c r="HB49" i="22"/>
  <c r="IT49" i="22"/>
  <c r="KA49" i="22"/>
  <c r="LS49" i="22"/>
  <c r="NK49" i="22"/>
  <c r="NV49" i="22"/>
  <c r="OG49" i="22"/>
  <c r="OS20" i="22"/>
  <c r="OS24" i="22"/>
  <c r="OS28" i="22"/>
  <c r="OS32" i="22"/>
  <c r="OS36" i="22"/>
  <c r="OS38" i="22"/>
  <c r="OS40" i="22"/>
  <c r="OS42" i="22"/>
  <c r="OS44" i="22"/>
  <c r="OS46" i="22"/>
  <c r="OH20" i="22"/>
  <c r="OH22" i="22"/>
  <c r="OH24" i="22"/>
  <c r="OH26" i="22"/>
  <c r="OH28" i="22"/>
  <c r="OH30" i="22"/>
  <c r="OH32" i="22"/>
  <c r="OS23" i="22"/>
  <c r="OS31" i="22"/>
  <c r="OS19" i="22"/>
  <c r="OS25" i="22"/>
  <c r="OS33" i="22"/>
  <c r="OH35" i="22"/>
  <c r="OH37" i="22"/>
  <c r="OH39" i="22"/>
  <c r="OH41" i="22"/>
  <c r="OH43" i="22"/>
  <c r="OH45" i="22"/>
  <c r="OH47" i="22"/>
  <c r="NW21" i="22"/>
  <c r="NW23" i="22"/>
  <c r="NW25" i="22"/>
  <c r="NW27" i="22"/>
  <c r="NW29" i="22"/>
  <c r="NW31" i="22"/>
  <c r="NW33" i="22"/>
  <c r="NW35" i="22"/>
  <c r="NW37" i="22"/>
  <c r="NW19" i="22"/>
  <c r="NW38" i="22"/>
  <c r="NW42" i="22"/>
  <c r="NW46" i="22"/>
  <c r="NL23" i="22"/>
  <c r="NL27" i="22"/>
  <c r="NL31" i="22"/>
  <c r="NL35" i="22"/>
  <c r="NL39" i="22"/>
  <c r="NL43" i="22"/>
  <c r="NL47" i="22"/>
  <c r="NA22" i="22"/>
  <c r="NA26" i="22"/>
  <c r="NA30" i="22"/>
  <c r="NA34" i="22"/>
  <c r="NA38" i="22"/>
  <c r="NA42" i="22"/>
  <c r="NA46" i="22"/>
  <c r="MP21" i="22"/>
  <c r="MP23" i="22"/>
  <c r="MP25" i="22"/>
  <c r="MP27" i="22"/>
  <c r="MP29" i="22"/>
  <c r="MP31" i="22"/>
  <c r="MP33" i="22"/>
  <c r="MP35" i="22"/>
  <c r="MP37" i="22"/>
  <c r="MP39" i="22"/>
  <c r="MP41" i="22"/>
  <c r="MP43" i="22"/>
  <c r="MP45" i="22"/>
  <c r="MP47" i="22"/>
  <c r="ME21" i="22"/>
  <c r="ME23" i="22"/>
  <c r="ME25" i="22"/>
  <c r="ME27" i="22"/>
  <c r="ME29" i="22"/>
  <c r="ME31" i="22"/>
  <c r="ME33" i="22"/>
  <c r="ME35" i="22"/>
  <c r="ME37" i="22"/>
  <c r="ME39" i="22"/>
  <c r="ME41" i="22"/>
  <c r="ME43" i="22"/>
  <c r="ME45" i="22"/>
  <c r="ME47" i="22"/>
  <c r="LT21" i="22"/>
  <c r="LT23" i="22"/>
  <c r="LT25" i="22"/>
  <c r="LT27" i="22"/>
  <c r="LT29" i="22"/>
  <c r="LT31" i="22"/>
  <c r="LT33" i="22"/>
  <c r="LT35" i="22"/>
  <c r="LT37" i="22"/>
  <c r="LT39" i="22"/>
  <c r="LT41" i="22"/>
  <c r="NW39" i="22"/>
  <c r="NW43" i="22"/>
  <c r="NW47" i="22"/>
  <c r="NL22" i="22"/>
  <c r="NL26" i="22"/>
  <c r="NL30" i="22"/>
  <c r="NL34" i="22"/>
  <c r="NL38" i="22"/>
  <c r="NL42" i="22"/>
  <c r="NL46" i="22"/>
  <c r="NA23" i="22"/>
  <c r="NA27" i="22"/>
  <c r="NA31" i="22"/>
  <c r="NA35" i="22"/>
  <c r="NA39" i="22"/>
  <c r="NA43" i="22"/>
  <c r="NA47" i="22"/>
  <c r="MP19" i="22"/>
  <c r="LT43" i="22"/>
  <c r="LT45" i="22"/>
  <c r="LT47" i="22"/>
  <c r="LI21" i="22"/>
  <c r="LI23" i="22"/>
  <c r="LI25" i="22"/>
  <c r="LI19" i="22"/>
  <c r="KM19" i="22"/>
  <c r="LI28" i="22"/>
  <c r="LI32" i="22"/>
  <c r="LI36" i="22"/>
  <c r="LI40" i="22"/>
  <c r="LI44" i="22"/>
  <c r="KX21" i="22"/>
  <c r="KX25" i="22"/>
  <c r="KX29" i="22"/>
  <c r="KX33" i="22"/>
  <c r="KX37" i="22"/>
  <c r="KX41" i="22"/>
  <c r="KX45" i="22"/>
  <c r="KM20" i="22"/>
  <c r="KM24" i="22"/>
  <c r="KM28" i="22"/>
  <c r="KM32" i="22"/>
  <c r="KM36" i="22"/>
  <c r="KM40" i="22"/>
  <c r="KM44" i="22"/>
  <c r="KB21" i="22"/>
  <c r="KB25" i="22"/>
  <c r="KB29" i="22"/>
  <c r="KB33" i="22"/>
  <c r="KB37" i="22"/>
  <c r="KB19" i="22"/>
  <c r="JQ21" i="22"/>
  <c r="JQ23" i="22"/>
  <c r="JQ25" i="22"/>
  <c r="JQ27" i="22"/>
  <c r="JQ29" i="22"/>
  <c r="JQ31" i="22"/>
  <c r="JQ33" i="22"/>
  <c r="JQ35" i="22"/>
  <c r="JQ37" i="22"/>
  <c r="JQ39" i="22"/>
  <c r="JQ41" i="22"/>
  <c r="JQ43" i="22"/>
  <c r="JQ45" i="22"/>
  <c r="JQ47" i="22"/>
  <c r="KX34" i="22"/>
  <c r="KX42" i="22"/>
  <c r="KM23" i="22"/>
  <c r="KM29" i="22"/>
  <c r="KM39" i="22"/>
  <c r="KB22" i="22"/>
  <c r="KB32" i="22"/>
  <c r="KB41" i="22"/>
  <c r="LI29" i="22"/>
  <c r="LI33" i="22"/>
  <c r="LI37" i="22"/>
  <c r="LI41" i="22"/>
  <c r="LI45" i="22"/>
  <c r="KX20" i="22"/>
  <c r="KX24" i="22"/>
  <c r="KX28" i="22"/>
  <c r="KX32" i="22"/>
  <c r="KX40" i="22"/>
  <c r="KM21" i="22"/>
  <c r="KM31" i="22"/>
  <c r="KM37" i="22"/>
  <c r="KM43" i="22"/>
  <c r="KB20" i="22"/>
  <c r="KB26" i="22"/>
  <c r="KB34" i="22"/>
  <c r="KB40" i="22"/>
  <c r="KB44" i="22"/>
  <c r="JQ19" i="22"/>
  <c r="JF22" i="22"/>
  <c r="JF26" i="22"/>
  <c r="JF30" i="22"/>
  <c r="JF34" i="22"/>
  <c r="JF38" i="22"/>
  <c r="JF42" i="22"/>
  <c r="KB43" i="22"/>
  <c r="KB47" i="22"/>
  <c r="JF23" i="22"/>
  <c r="JF27" i="22"/>
  <c r="JF31" i="22"/>
  <c r="JF35" i="22"/>
  <c r="JF39" i="22"/>
  <c r="JF43" i="22"/>
  <c r="JF47" i="22"/>
  <c r="IU20" i="22"/>
  <c r="IU22" i="22"/>
  <c r="IU24" i="22"/>
  <c r="IU26" i="22"/>
  <c r="IU28" i="22"/>
  <c r="IU30" i="22"/>
  <c r="IU32" i="22"/>
  <c r="IU34" i="22"/>
  <c r="IU36" i="22"/>
  <c r="IU38" i="22"/>
  <c r="IU40" i="22"/>
  <c r="IU42" i="22"/>
  <c r="IU44" i="22"/>
  <c r="IU46" i="22"/>
  <c r="IJ20" i="22"/>
  <c r="IJ22" i="22"/>
  <c r="IJ24" i="22"/>
  <c r="IJ26" i="22"/>
  <c r="IJ28" i="22"/>
  <c r="IJ30" i="22"/>
  <c r="IJ32" i="22"/>
  <c r="IJ34" i="22"/>
  <c r="IJ36" i="22"/>
  <c r="IJ38" i="22"/>
  <c r="IJ40" i="22"/>
  <c r="IJ42" i="22"/>
  <c r="IJ44" i="22"/>
  <c r="IJ46" i="22"/>
  <c r="HY20" i="22"/>
  <c r="HY22" i="22"/>
  <c r="HY24" i="22"/>
  <c r="HY26" i="22"/>
  <c r="HY28" i="22"/>
  <c r="HY30" i="22"/>
  <c r="HY32" i="22"/>
  <c r="HY34" i="22"/>
  <c r="HY36" i="22"/>
  <c r="HY38" i="22"/>
  <c r="HY40" i="22"/>
  <c r="HY42" i="22"/>
  <c r="HY44" i="22"/>
  <c r="HY46" i="22"/>
  <c r="HN20" i="22"/>
  <c r="HN22" i="22"/>
  <c r="HN24" i="22"/>
  <c r="HN26" i="22"/>
  <c r="HN28" i="22"/>
  <c r="HN30" i="22"/>
  <c r="HN32" i="22"/>
  <c r="HN34" i="22"/>
  <c r="HN36" i="22"/>
  <c r="HN38" i="22"/>
  <c r="HN40" i="22"/>
  <c r="HN42" i="22"/>
  <c r="HN44" i="22"/>
  <c r="HN46" i="22"/>
  <c r="HC20" i="22"/>
  <c r="HC22" i="22"/>
  <c r="HC24" i="22"/>
  <c r="HC26" i="22"/>
  <c r="HC28" i="22"/>
  <c r="HC30" i="22"/>
  <c r="HC32" i="22"/>
  <c r="HC34" i="22"/>
  <c r="HC36" i="22"/>
  <c r="HC38" i="22"/>
  <c r="HC40" i="22"/>
  <c r="HC42" i="22"/>
  <c r="HC44" i="22"/>
  <c r="HC46" i="22"/>
  <c r="GR20" i="22"/>
  <c r="GR22" i="22"/>
  <c r="GR24" i="22"/>
  <c r="GR26" i="22"/>
  <c r="GR28" i="22"/>
  <c r="GR30" i="22"/>
  <c r="GR32" i="22"/>
  <c r="GR34" i="22"/>
  <c r="GR36" i="22"/>
  <c r="GR38" i="22"/>
  <c r="GR40" i="22"/>
  <c r="GR42" i="22"/>
  <c r="GR44" i="22"/>
  <c r="GR46" i="22"/>
  <c r="GG20" i="22"/>
  <c r="GG22" i="22"/>
  <c r="GG24" i="22"/>
  <c r="GG26" i="22"/>
  <c r="GG28" i="22"/>
  <c r="GG30" i="22"/>
  <c r="GG32" i="22"/>
  <c r="GG34" i="22"/>
  <c r="GG36" i="22"/>
  <c r="GG38" i="22"/>
  <c r="GG40" i="22"/>
  <c r="GG42" i="22"/>
  <c r="GG44" i="22"/>
  <c r="GG46" i="22"/>
  <c r="FV20" i="22"/>
  <c r="FV22" i="22"/>
  <c r="FV24" i="22"/>
  <c r="FV26" i="22"/>
  <c r="FV28" i="22"/>
  <c r="FV30" i="22"/>
  <c r="FV32" i="22"/>
  <c r="FV34" i="22"/>
  <c r="FV36" i="22"/>
  <c r="FV38" i="22"/>
  <c r="FV40" i="22"/>
  <c r="FV42" i="22"/>
  <c r="FV44" i="22"/>
  <c r="FV46" i="22"/>
  <c r="FK20" i="22"/>
  <c r="FK22" i="22"/>
  <c r="FK24" i="22"/>
  <c r="FK26" i="22"/>
  <c r="FK28" i="22"/>
  <c r="FK30" i="22"/>
  <c r="FK32" i="22"/>
  <c r="FK34" i="22"/>
  <c r="FK36" i="22"/>
  <c r="FK38" i="22"/>
  <c r="FK40" i="22"/>
  <c r="FK42" i="22"/>
  <c r="FK44" i="22"/>
  <c r="FK46" i="22"/>
  <c r="FK19" i="22"/>
  <c r="EZ21" i="22"/>
  <c r="EZ23" i="22"/>
  <c r="EZ25" i="22"/>
  <c r="EZ27" i="22"/>
  <c r="EZ29" i="22"/>
  <c r="EZ31" i="22"/>
  <c r="IJ19" i="22"/>
  <c r="HN19" i="22"/>
  <c r="GR19" i="22"/>
  <c r="EZ19" i="22"/>
  <c r="EO22" i="22"/>
  <c r="EO26" i="22"/>
  <c r="EO30" i="22"/>
  <c r="EO34" i="22"/>
  <c r="EO38" i="22"/>
  <c r="EO42" i="22"/>
  <c r="EO46" i="22"/>
  <c r="DS19" i="22"/>
  <c r="DS20" i="22"/>
  <c r="DS24" i="22"/>
  <c r="DS28" i="22"/>
  <c r="DS32" i="22"/>
  <c r="DS36" i="22"/>
  <c r="DS40" i="22"/>
  <c r="DS44" i="22"/>
  <c r="DH20" i="22"/>
  <c r="DH24" i="22"/>
  <c r="DH28" i="22"/>
  <c r="DH32" i="22"/>
  <c r="DH36" i="22"/>
  <c r="DH40" i="22"/>
  <c r="DH44" i="22"/>
  <c r="DH19" i="22"/>
  <c r="CW22" i="22"/>
  <c r="CW26" i="22"/>
  <c r="CW30" i="22"/>
  <c r="CW34" i="22"/>
  <c r="CW38" i="22"/>
  <c r="CW42" i="22"/>
  <c r="CW46" i="22"/>
  <c r="CL20" i="22"/>
  <c r="CL24" i="22"/>
  <c r="CL28" i="22"/>
  <c r="CL32" i="22"/>
  <c r="CL36" i="22"/>
  <c r="CL40" i="22"/>
  <c r="CL44" i="22"/>
  <c r="CL19" i="22"/>
  <c r="CA22" i="22"/>
  <c r="CA26" i="22"/>
  <c r="CA30" i="22"/>
  <c r="CA34" i="22"/>
  <c r="CA38" i="22"/>
  <c r="CA42" i="22"/>
  <c r="CA46" i="22"/>
  <c r="DH23" i="22"/>
  <c r="DH31" i="22"/>
  <c r="DH37" i="22"/>
  <c r="DH45" i="22"/>
  <c r="CW25" i="22"/>
  <c r="CW35" i="22"/>
  <c r="CW43" i="22"/>
  <c r="CL23" i="22"/>
  <c r="CL31" i="22"/>
  <c r="CL39" i="22"/>
  <c r="CL47" i="22"/>
  <c r="CA25" i="22"/>
  <c r="CA31" i="22"/>
  <c r="CA39" i="22"/>
  <c r="CA47" i="22"/>
  <c r="EZ32" i="22"/>
  <c r="EZ34" i="22"/>
  <c r="EZ36" i="22"/>
  <c r="EZ38" i="22"/>
  <c r="EZ40" i="22"/>
  <c r="EZ42" i="22"/>
  <c r="EZ44" i="22"/>
  <c r="EZ46" i="22"/>
  <c r="EO21" i="22"/>
  <c r="EO25" i="22"/>
  <c r="EO29" i="22"/>
  <c r="EO33" i="22"/>
  <c r="EO37" i="22"/>
  <c r="EO41" i="22"/>
  <c r="EO45" i="22"/>
  <c r="ED20" i="22"/>
  <c r="ED22" i="22"/>
  <c r="ED24" i="22"/>
  <c r="ED26" i="22"/>
  <c r="ED28" i="22"/>
  <c r="ED30" i="22"/>
  <c r="ED32" i="22"/>
  <c r="ED34" i="22"/>
  <c r="ED36" i="22"/>
  <c r="ED38" i="22"/>
  <c r="ED40" i="22"/>
  <c r="ED42" i="22"/>
  <c r="ED44" i="22"/>
  <c r="ED46" i="22"/>
  <c r="DS21" i="22"/>
  <c r="DS25" i="22"/>
  <c r="DS29" i="22"/>
  <c r="DS33" i="22"/>
  <c r="DS37" i="22"/>
  <c r="DS41" i="22"/>
  <c r="DS45" i="22"/>
  <c r="DH21" i="22"/>
  <c r="DH29" i="22"/>
  <c r="DH39" i="22"/>
  <c r="DH47" i="22"/>
  <c r="CW27" i="22"/>
  <c r="CW33" i="22"/>
  <c r="CW41" i="22"/>
  <c r="CL21" i="22"/>
  <c r="CL29" i="22"/>
  <c r="CL37" i="22"/>
  <c r="CL45" i="22"/>
  <c r="CA29" i="22"/>
  <c r="CA37" i="22"/>
  <c r="CA45" i="22"/>
  <c r="OS22" i="22"/>
  <c r="OS26" i="22"/>
  <c r="OS30" i="22"/>
  <c r="OS34" i="22"/>
  <c r="OS37" i="22"/>
  <c r="OS39" i="22"/>
  <c r="OS41" i="22"/>
  <c r="OS43" i="22"/>
  <c r="OS45" i="22"/>
  <c r="OS47" i="22"/>
  <c r="OH21" i="22"/>
  <c r="OH23" i="22"/>
  <c r="OH25" i="22"/>
  <c r="OH27" i="22"/>
  <c r="OH29" i="22"/>
  <c r="OH31" i="22"/>
  <c r="OH33" i="22"/>
  <c r="OS27" i="22"/>
  <c r="OS35" i="22"/>
  <c r="OS21" i="22"/>
  <c r="OS29" i="22"/>
  <c r="OH34" i="22"/>
  <c r="OH36" i="22"/>
  <c r="OH38" i="22"/>
  <c r="OH40" i="22"/>
  <c r="OH42" i="22"/>
  <c r="OH44" i="22"/>
  <c r="OH46" i="22"/>
  <c r="NW20" i="22"/>
  <c r="NW22" i="22"/>
  <c r="NW24" i="22"/>
  <c r="NW26" i="22"/>
  <c r="NW28" i="22"/>
  <c r="NW30" i="22"/>
  <c r="NW32" i="22"/>
  <c r="NW34" i="22"/>
  <c r="NW36" i="22"/>
  <c r="OH19" i="22"/>
  <c r="NL19" i="22"/>
  <c r="NW40" i="22"/>
  <c r="NW44" i="22"/>
  <c r="NL21" i="22"/>
  <c r="NL25" i="22"/>
  <c r="NL29" i="22"/>
  <c r="NL33" i="22"/>
  <c r="NL37" i="22"/>
  <c r="NL41" i="22"/>
  <c r="NL45" i="22"/>
  <c r="NA20" i="22"/>
  <c r="NA24" i="22"/>
  <c r="NA28" i="22"/>
  <c r="NA32" i="22"/>
  <c r="NA36" i="22"/>
  <c r="NA40" i="22"/>
  <c r="NA44" i="22"/>
  <c r="MP20" i="22"/>
  <c r="MP22" i="22"/>
  <c r="MP24" i="22"/>
  <c r="MP26" i="22"/>
  <c r="MP28" i="22"/>
  <c r="MP30" i="22"/>
  <c r="MP32" i="22"/>
  <c r="MP34" i="22"/>
  <c r="MP36" i="22"/>
  <c r="MP38" i="22"/>
  <c r="MP40" i="22"/>
  <c r="MP42" i="22"/>
  <c r="MP44" i="22"/>
  <c r="MP46" i="22"/>
  <c r="ME20" i="22"/>
  <c r="ME22" i="22"/>
  <c r="ME24" i="22"/>
  <c r="ME26" i="22"/>
  <c r="ME28" i="22"/>
  <c r="ME30" i="22"/>
  <c r="ME32" i="22"/>
  <c r="ME34" i="22"/>
  <c r="ME36" i="22"/>
  <c r="ME38" i="22"/>
  <c r="ME40" i="22"/>
  <c r="ME42" i="22"/>
  <c r="ME44" i="22"/>
  <c r="ME46" i="22"/>
  <c r="LT20" i="22"/>
  <c r="LT22" i="22"/>
  <c r="LT24" i="22"/>
  <c r="LT26" i="22"/>
  <c r="LT28" i="22"/>
  <c r="LT30" i="22"/>
  <c r="LT32" i="22"/>
  <c r="LT34" i="22"/>
  <c r="LT36" i="22"/>
  <c r="LT38" i="22"/>
  <c r="LT40" i="22"/>
  <c r="LT42" i="22"/>
  <c r="NW41" i="22"/>
  <c r="NW45" i="22"/>
  <c r="NL20" i="22"/>
  <c r="NL24" i="22"/>
  <c r="NL28" i="22"/>
  <c r="NL32" i="22"/>
  <c r="NL36" i="22"/>
  <c r="NL40" i="22"/>
  <c r="NL44" i="22"/>
  <c r="NA21" i="22"/>
  <c r="NA25" i="22"/>
  <c r="NA29" i="22"/>
  <c r="NA33" i="22"/>
  <c r="NA37" i="22"/>
  <c r="NA41" i="22"/>
  <c r="NA45" i="22"/>
  <c r="NA19" i="22"/>
  <c r="ME19" i="22"/>
  <c r="LT44" i="22"/>
  <c r="LT46" i="22"/>
  <c r="LI20" i="22"/>
  <c r="LI22" i="22"/>
  <c r="LI24" i="22"/>
  <c r="LT19" i="22"/>
  <c r="KX19" i="22"/>
  <c r="LI26" i="22"/>
  <c r="LI30" i="22"/>
  <c r="LI34" i="22"/>
  <c r="LI38" i="22"/>
  <c r="LI42" i="22"/>
  <c r="LI46" i="22"/>
  <c r="KX23" i="22"/>
  <c r="KX27" i="22"/>
  <c r="KX31" i="22"/>
  <c r="KX35" i="22"/>
  <c r="KX39" i="22"/>
  <c r="KX43" i="22"/>
  <c r="KX47" i="22"/>
  <c r="KM22" i="22"/>
  <c r="KM26" i="22"/>
  <c r="KM30" i="22"/>
  <c r="KM34" i="22"/>
  <c r="KM38" i="22"/>
  <c r="KM42" i="22"/>
  <c r="KM46" i="22"/>
  <c r="KB23" i="22"/>
  <c r="KB27" i="22"/>
  <c r="KB31" i="22"/>
  <c r="KB35" i="22"/>
  <c r="KB39" i="22"/>
  <c r="JQ20" i="22"/>
  <c r="JQ22" i="22"/>
  <c r="JQ24" i="22"/>
  <c r="JQ26" i="22"/>
  <c r="JQ28" i="22"/>
  <c r="JQ30" i="22"/>
  <c r="JQ32" i="22"/>
  <c r="JQ34" i="22"/>
  <c r="JQ36" i="22"/>
  <c r="JQ38" i="22"/>
  <c r="JQ40" i="22"/>
  <c r="JQ42" i="22"/>
  <c r="JQ44" i="22"/>
  <c r="JQ46" i="22"/>
  <c r="JF19" i="22"/>
  <c r="KX38" i="22"/>
  <c r="KX46" i="22"/>
  <c r="KM27" i="22"/>
  <c r="KM33" i="22"/>
  <c r="KM45" i="22"/>
  <c r="KB28" i="22"/>
  <c r="KB38" i="22"/>
  <c r="LI27" i="22"/>
  <c r="LI31" i="22"/>
  <c r="LI35" i="22"/>
  <c r="LI39" i="22"/>
  <c r="LI43" i="22"/>
  <c r="LI47" i="22"/>
  <c r="KX22" i="22"/>
  <c r="KX26" i="22"/>
  <c r="KX30" i="22"/>
  <c r="KX36" i="22"/>
  <c r="KX44" i="22"/>
  <c r="KM25" i="22"/>
  <c r="KM35" i="22"/>
  <c r="KM41" i="22"/>
  <c r="KM47" i="22"/>
  <c r="KB24" i="22"/>
  <c r="KB30" i="22"/>
  <c r="KB36" i="22"/>
  <c r="KB42" i="22"/>
  <c r="KB46" i="22"/>
  <c r="JF20" i="22"/>
  <c r="JF24" i="22"/>
  <c r="JF28" i="22"/>
  <c r="JF32" i="22"/>
  <c r="JF36" i="22"/>
  <c r="JF40" i="22"/>
  <c r="JF46" i="22"/>
  <c r="KB45" i="22"/>
  <c r="JF21" i="22"/>
  <c r="JF25" i="22"/>
  <c r="JF29" i="22"/>
  <c r="JF33" i="22"/>
  <c r="JF37" i="22"/>
  <c r="JF41" i="22"/>
  <c r="JF45" i="22"/>
  <c r="JF44" i="22"/>
  <c r="IU21" i="22"/>
  <c r="IU23" i="22"/>
  <c r="IU25" i="22"/>
  <c r="IU27" i="22"/>
  <c r="IU29" i="22"/>
  <c r="IU31" i="22"/>
  <c r="IU33" i="22"/>
  <c r="IU35" i="22"/>
  <c r="IU37" i="22"/>
  <c r="IU39" i="22"/>
  <c r="IU41" i="22"/>
  <c r="IU43" i="22"/>
  <c r="IU45" i="22"/>
  <c r="IU47" i="22"/>
  <c r="IJ21" i="22"/>
  <c r="IJ23" i="22"/>
  <c r="IJ25" i="22"/>
  <c r="IJ27" i="22"/>
  <c r="IJ29" i="22"/>
  <c r="IJ31" i="22"/>
  <c r="IJ33" i="22"/>
  <c r="IJ35" i="22"/>
  <c r="IJ37" i="22"/>
  <c r="IJ39" i="22"/>
  <c r="IJ41" i="22"/>
  <c r="IJ43" i="22"/>
  <c r="IJ45" i="22"/>
  <c r="IJ47" i="22"/>
  <c r="HY21" i="22"/>
  <c r="HY23" i="22"/>
  <c r="HY25" i="22"/>
  <c r="HY27" i="22"/>
  <c r="HY29" i="22"/>
  <c r="HY31" i="22"/>
  <c r="HY33" i="22"/>
  <c r="HY35" i="22"/>
  <c r="HY37" i="22"/>
  <c r="HY39" i="22"/>
  <c r="HY41" i="22"/>
  <c r="HY43" i="22"/>
  <c r="HY45" i="22"/>
  <c r="HY47" i="22"/>
  <c r="HN21" i="22"/>
  <c r="HN23" i="22"/>
  <c r="HN25" i="22"/>
  <c r="HN27" i="22"/>
  <c r="HN29" i="22"/>
  <c r="HN31" i="22"/>
  <c r="HN33" i="22"/>
  <c r="HN35" i="22"/>
  <c r="HN37" i="22"/>
  <c r="HN39" i="22"/>
  <c r="HN41" i="22"/>
  <c r="HN43" i="22"/>
  <c r="HN45" i="22"/>
  <c r="HN47" i="22"/>
  <c r="HC21" i="22"/>
  <c r="HC23" i="22"/>
  <c r="HC25" i="22"/>
  <c r="HC27" i="22"/>
  <c r="HC29" i="22"/>
  <c r="HC31" i="22"/>
  <c r="HC33" i="22"/>
  <c r="HC35" i="22"/>
  <c r="HC37" i="22"/>
  <c r="HC39" i="22"/>
  <c r="HC41" i="22"/>
  <c r="HC43" i="22"/>
  <c r="HC45" i="22"/>
  <c r="HC47" i="22"/>
  <c r="GR21" i="22"/>
  <c r="GR23" i="22"/>
  <c r="GR25" i="22"/>
  <c r="GR27" i="22"/>
  <c r="GR29" i="22"/>
  <c r="GR31" i="22"/>
  <c r="GR33" i="22"/>
  <c r="GR35" i="22"/>
  <c r="GR37" i="22"/>
  <c r="GR39" i="22"/>
  <c r="GR41" i="22"/>
  <c r="GR43" i="22"/>
  <c r="GR45" i="22"/>
  <c r="GR47" i="22"/>
  <c r="GG21" i="22"/>
  <c r="GG23" i="22"/>
  <c r="GG25" i="22"/>
  <c r="GG27" i="22"/>
  <c r="GG29" i="22"/>
  <c r="GG31" i="22"/>
  <c r="GG33" i="22"/>
  <c r="GG35" i="22"/>
  <c r="GG37" i="22"/>
  <c r="GG39" i="22"/>
  <c r="GG41" i="22"/>
  <c r="GG43" i="22"/>
  <c r="GG45" i="22"/>
  <c r="GG47" i="22"/>
  <c r="FV21" i="22"/>
  <c r="FV23" i="22"/>
  <c r="FV25" i="22"/>
  <c r="FV27" i="22"/>
  <c r="FV29" i="22"/>
  <c r="FV31" i="22"/>
  <c r="FV33" i="22"/>
  <c r="FV35" i="22"/>
  <c r="FV37" i="22"/>
  <c r="FV39" i="22"/>
  <c r="FV41" i="22"/>
  <c r="FV43" i="22"/>
  <c r="FV45" i="22"/>
  <c r="FV47" i="22"/>
  <c r="FK21" i="22"/>
  <c r="FK23" i="22"/>
  <c r="FK25" i="22"/>
  <c r="FK27" i="22"/>
  <c r="FK29" i="22"/>
  <c r="FK31" i="22"/>
  <c r="FK33" i="22"/>
  <c r="FK35" i="22"/>
  <c r="FK37" i="22"/>
  <c r="FK39" i="22"/>
  <c r="FK41" i="22"/>
  <c r="FK43" i="22"/>
  <c r="FK45" i="22"/>
  <c r="FK47" i="22"/>
  <c r="EZ20" i="22"/>
  <c r="EZ22" i="22"/>
  <c r="EZ24" i="22"/>
  <c r="EZ26" i="22"/>
  <c r="EZ28" i="22"/>
  <c r="EZ30" i="22"/>
  <c r="IU19" i="22"/>
  <c r="HY19" i="22"/>
  <c r="HC19" i="22"/>
  <c r="FV19" i="22"/>
  <c r="EO20" i="22"/>
  <c r="EO24" i="22"/>
  <c r="EO28" i="22"/>
  <c r="EO32" i="22"/>
  <c r="EO36" i="22"/>
  <c r="EO40" i="22"/>
  <c r="EO44" i="22"/>
  <c r="EO19" i="22"/>
  <c r="ED19" i="22"/>
  <c r="DS22" i="22"/>
  <c r="DS26" i="22"/>
  <c r="DS30" i="22"/>
  <c r="DS34" i="22"/>
  <c r="DS38" i="22"/>
  <c r="DS42" i="22"/>
  <c r="DS46" i="22"/>
  <c r="DH22" i="22"/>
  <c r="DH26" i="22"/>
  <c r="DH30" i="22"/>
  <c r="DH34" i="22"/>
  <c r="DH38" i="22"/>
  <c r="DH42" i="22"/>
  <c r="DH46" i="22"/>
  <c r="CW20" i="22"/>
  <c r="CW24" i="22"/>
  <c r="CW28" i="22"/>
  <c r="CW32" i="22"/>
  <c r="CW36" i="22"/>
  <c r="CW40" i="22"/>
  <c r="CW44" i="22"/>
  <c r="CW19" i="22"/>
  <c r="CL22" i="22"/>
  <c r="CL26" i="22"/>
  <c r="CL30" i="22"/>
  <c r="CL34" i="22"/>
  <c r="CL38" i="22"/>
  <c r="CL42" i="22"/>
  <c r="CL46" i="22"/>
  <c r="CA20" i="22"/>
  <c r="CA24" i="22"/>
  <c r="CA28" i="22"/>
  <c r="CA32" i="22"/>
  <c r="CA36" i="22"/>
  <c r="CA40" i="22"/>
  <c r="CA44" i="22"/>
  <c r="CA19" i="22"/>
  <c r="DH27" i="22"/>
  <c r="DH33" i="22"/>
  <c r="DH41" i="22"/>
  <c r="CW23" i="22"/>
  <c r="CW31" i="22"/>
  <c r="CW39" i="22"/>
  <c r="CW45" i="22"/>
  <c r="CL27" i="22"/>
  <c r="CL35" i="22"/>
  <c r="CL43" i="22"/>
  <c r="CA21" i="22"/>
  <c r="CA27" i="22"/>
  <c r="CA35" i="22"/>
  <c r="CA43" i="22"/>
  <c r="GG19" i="22"/>
  <c r="EZ33" i="22"/>
  <c r="EZ35" i="22"/>
  <c r="EZ37" i="22"/>
  <c r="EZ39" i="22"/>
  <c r="EZ41" i="22"/>
  <c r="EZ43" i="22"/>
  <c r="EZ45" i="22"/>
  <c r="EZ47" i="22"/>
  <c r="EO23" i="22"/>
  <c r="EO27" i="22"/>
  <c r="EO31" i="22"/>
  <c r="EO35" i="22"/>
  <c r="EO39" i="22"/>
  <c r="EO43" i="22"/>
  <c r="EO47" i="22"/>
  <c r="ED21" i="22"/>
  <c r="ED23" i="22"/>
  <c r="ED25" i="22"/>
  <c r="ED27" i="22"/>
  <c r="ED29" i="22"/>
  <c r="ED31" i="22"/>
  <c r="ED33" i="22"/>
  <c r="ED35" i="22"/>
  <c r="ED37" i="22"/>
  <c r="ED39" i="22"/>
  <c r="ED41" i="22"/>
  <c r="ED43" i="22"/>
  <c r="ED45" i="22"/>
  <c r="ED47" i="22"/>
  <c r="DS23" i="22"/>
  <c r="DS27" i="22"/>
  <c r="DS31" i="22"/>
  <c r="DS35" i="22"/>
  <c r="DS39" i="22"/>
  <c r="DS43" i="22"/>
  <c r="DS47" i="22"/>
  <c r="DH25" i="22"/>
  <c r="DH35" i="22"/>
  <c r="DH43" i="22"/>
  <c r="CW21" i="22"/>
  <c r="CW29" i="22"/>
  <c r="CW37" i="22"/>
  <c r="CW47" i="22"/>
  <c r="CL25" i="22"/>
  <c r="CL33" i="22"/>
  <c r="CL41" i="22"/>
  <c r="CA23" i="22"/>
  <c r="CA33" i="22"/>
  <c r="CA41" i="22"/>
  <c r="W21" i="22"/>
  <c r="W25" i="22"/>
  <c r="W29" i="22"/>
  <c r="W33" i="22"/>
  <c r="W37" i="22"/>
  <c r="W41" i="22"/>
  <c r="W45" i="22"/>
  <c r="BO19" i="22"/>
  <c r="W22" i="22"/>
  <c r="W26" i="22"/>
  <c r="W30" i="22"/>
  <c r="W34" i="22"/>
  <c r="W38" i="22"/>
  <c r="W42" i="22"/>
  <c r="W46" i="22"/>
  <c r="W23" i="22"/>
  <c r="W27" i="22"/>
  <c r="W31" i="22"/>
  <c r="W35" i="22"/>
  <c r="W39" i="22"/>
  <c r="W43" i="22"/>
  <c r="W47" i="22"/>
  <c r="W20" i="22"/>
  <c r="W24" i="22"/>
  <c r="W28" i="22"/>
  <c r="W32" i="22"/>
  <c r="W36" i="22"/>
  <c r="W40" i="22"/>
  <c r="W44" i="22"/>
  <c r="OX20" i="22"/>
  <c r="OX22" i="22"/>
  <c r="OX24" i="22"/>
  <c r="OX26" i="22"/>
  <c r="OX28" i="22"/>
  <c r="OX30" i="22"/>
  <c r="OX32" i="22"/>
  <c r="OX34" i="22"/>
  <c r="OX36" i="22"/>
  <c r="OX37" i="22"/>
  <c r="OX41" i="22"/>
  <c r="OX45" i="22"/>
  <c r="OM20" i="22"/>
  <c r="OM24" i="22"/>
  <c r="OM28" i="22"/>
  <c r="OX38" i="22"/>
  <c r="OX42" i="22"/>
  <c r="OX46" i="22"/>
  <c r="OM23" i="22"/>
  <c r="OM27" i="22"/>
  <c r="OM31" i="22"/>
  <c r="OM19" i="22"/>
  <c r="OM34" i="22"/>
  <c r="OM36" i="22"/>
  <c r="OM38" i="22"/>
  <c r="OM40" i="22"/>
  <c r="OM42" i="22"/>
  <c r="OM44" i="22"/>
  <c r="OM46" i="22"/>
  <c r="OB20" i="22"/>
  <c r="OB22" i="22"/>
  <c r="OB24" i="22"/>
  <c r="OB26" i="22"/>
  <c r="OB28" i="22"/>
  <c r="OB30" i="22"/>
  <c r="OB32" i="22"/>
  <c r="OB34" i="22"/>
  <c r="OB36" i="22"/>
  <c r="OB38" i="22"/>
  <c r="OB40" i="22"/>
  <c r="OB42" i="22"/>
  <c r="OB44" i="22"/>
  <c r="OB46" i="22"/>
  <c r="NQ20" i="22"/>
  <c r="NQ22" i="22"/>
  <c r="NQ24" i="22"/>
  <c r="NQ26" i="22"/>
  <c r="NQ28" i="22"/>
  <c r="NQ30" i="22"/>
  <c r="NQ32" i="22"/>
  <c r="NQ34" i="22"/>
  <c r="NQ36" i="22"/>
  <c r="NQ38" i="22"/>
  <c r="NQ40" i="22"/>
  <c r="NQ42" i="22"/>
  <c r="NQ44" i="22"/>
  <c r="NQ46" i="22"/>
  <c r="NF20" i="22"/>
  <c r="NF22" i="22"/>
  <c r="NF24" i="22"/>
  <c r="NF26" i="22"/>
  <c r="NF28" i="22"/>
  <c r="NF30" i="22"/>
  <c r="NF32" i="22"/>
  <c r="NF34" i="22"/>
  <c r="NF36" i="22"/>
  <c r="NF38" i="22"/>
  <c r="NF40" i="22"/>
  <c r="NF42" i="22"/>
  <c r="NF44" i="22"/>
  <c r="NF46" i="22"/>
  <c r="NQ19" i="22"/>
  <c r="MU19" i="22"/>
  <c r="OB19" i="22"/>
  <c r="MU21" i="22"/>
  <c r="MU23" i="22"/>
  <c r="MU25" i="22"/>
  <c r="MU27" i="22"/>
  <c r="MU29" i="22"/>
  <c r="MU31" i="22"/>
  <c r="MU33" i="22"/>
  <c r="MU35" i="22"/>
  <c r="MU37" i="22"/>
  <c r="MU39" i="22"/>
  <c r="MU41" i="22"/>
  <c r="MU43" i="22"/>
  <c r="MU45" i="22"/>
  <c r="MU47" i="22"/>
  <c r="MJ21" i="22"/>
  <c r="MJ23" i="22"/>
  <c r="MJ27" i="22"/>
  <c r="MJ31" i="22"/>
  <c r="MJ35" i="22"/>
  <c r="MJ39" i="22"/>
  <c r="MJ43" i="22"/>
  <c r="MJ47" i="22"/>
  <c r="LY22" i="22"/>
  <c r="LY26" i="22"/>
  <c r="LY30" i="22"/>
  <c r="LY34" i="22"/>
  <c r="LY38" i="22"/>
  <c r="LY19" i="22"/>
  <c r="MJ26" i="22"/>
  <c r="MJ30" i="22"/>
  <c r="MJ34" i="22"/>
  <c r="MJ38" i="22"/>
  <c r="MJ42" i="22"/>
  <c r="MJ46" i="22"/>
  <c r="LY23" i="22"/>
  <c r="LY27" i="22"/>
  <c r="LY31" i="22"/>
  <c r="LY35" i="22"/>
  <c r="LY39" i="22"/>
  <c r="LY42" i="22"/>
  <c r="LY44" i="22"/>
  <c r="LY46" i="22"/>
  <c r="LN20" i="22"/>
  <c r="LN22" i="22"/>
  <c r="LN24" i="22"/>
  <c r="LN26" i="22"/>
  <c r="LN28" i="22"/>
  <c r="LN30" i="22"/>
  <c r="LN32" i="22"/>
  <c r="LN34" i="22"/>
  <c r="LN36" i="22"/>
  <c r="LN38" i="22"/>
  <c r="LN40" i="22"/>
  <c r="LN42" i="22"/>
  <c r="LN44" i="22"/>
  <c r="LN46" i="22"/>
  <c r="LC20" i="22"/>
  <c r="LC22" i="22"/>
  <c r="LC24" i="22"/>
  <c r="LC26" i="22"/>
  <c r="LC28" i="22"/>
  <c r="LC30" i="22"/>
  <c r="LC32" i="22"/>
  <c r="LC34" i="22"/>
  <c r="LC36" i="22"/>
  <c r="LC38" i="22"/>
  <c r="LC40" i="22"/>
  <c r="LC42" i="22"/>
  <c r="LC44" i="22"/>
  <c r="LC46" i="22"/>
  <c r="KR20" i="22"/>
  <c r="KR22" i="22"/>
  <c r="KR24" i="22"/>
  <c r="KR26" i="22"/>
  <c r="KR28" i="22"/>
  <c r="KR30" i="22"/>
  <c r="KR32" i="22"/>
  <c r="KR34" i="22"/>
  <c r="KR36" i="22"/>
  <c r="KR38" i="22"/>
  <c r="KR40" i="22"/>
  <c r="KR42" i="22"/>
  <c r="KR44" i="22"/>
  <c r="KR46" i="22"/>
  <c r="KG20" i="22"/>
  <c r="KG22" i="22"/>
  <c r="KG24" i="22"/>
  <c r="KG26" i="22"/>
  <c r="KG28" i="22"/>
  <c r="KG30" i="22"/>
  <c r="KG32" i="22"/>
  <c r="KG34" i="22"/>
  <c r="KG36" i="22"/>
  <c r="KG38" i="22"/>
  <c r="KG39" i="22"/>
  <c r="KG41" i="22"/>
  <c r="KG43" i="22"/>
  <c r="KG45" i="22"/>
  <c r="KG47" i="22"/>
  <c r="JK20" i="22"/>
  <c r="JK22" i="22"/>
  <c r="JK24" i="22"/>
  <c r="JK26" i="22"/>
  <c r="JK28" i="22"/>
  <c r="JK30" i="22"/>
  <c r="JK32" i="22"/>
  <c r="JK34" i="22"/>
  <c r="JK36" i="22"/>
  <c r="JK38" i="22"/>
  <c r="JK40" i="22"/>
  <c r="JK42" i="22"/>
  <c r="JK44" i="22"/>
  <c r="JK46" i="22"/>
  <c r="LN19" i="22"/>
  <c r="JV21" i="22"/>
  <c r="JV25" i="22"/>
  <c r="JV29" i="22"/>
  <c r="JV33" i="22"/>
  <c r="JV37" i="22"/>
  <c r="JV41" i="22"/>
  <c r="JV45" i="22"/>
  <c r="KG19" i="22"/>
  <c r="JV22" i="22"/>
  <c r="JV26" i="22"/>
  <c r="JV30" i="22"/>
  <c r="JV34" i="22"/>
  <c r="JV38" i="22"/>
  <c r="JV42" i="22"/>
  <c r="JV46" i="22"/>
  <c r="IZ19" i="22"/>
  <c r="ID19" i="22"/>
  <c r="HH19" i="22"/>
  <c r="GL19" i="22"/>
  <c r="IZ20" i="22"/>
  <c r="IZ22" i="22"/>
  <c r="IZ24" i="22"/>
  <c r="IZ26" i="22"/>
  <c r="IZ28" i="22"/>
  <c r="IZ30" i="22"/>
  <c r="IZ32" i="22"/>
  <c r="IZ34" i="22"/>
  <c r="IZ36" i="22"/>
  <c r="IZ38" i="22"/>
  <c r="IZ40" i="22"/>
  <c r="IZ42" i="22"/>
  <c r="IZ44" i="22"/>
  <c r="IZ46" i="22"/>
  <c r="IO20" i="22"/>
  <c r="IO22" i="22"/>
  <c r="IO24" i="22"/>
  <c r="IO26" i="22"/>
  <c r="IO28" i="22"/>
  <c r="IO30" i="22"/>
  <c r="IO32" i="22"/>
  <c r="IO34" i="22"/>
  <c r="IO36" i="22"/>
  <c r="IO38" i="22"/>
  <c r="IO40" i="22"/>
  <c r="IO42" i="22"/>
  <c r="IO44" i="22"/>
  <c r="IO46" i="22"/>
  <c r="ID20" i="22"/>
  <c r="ID22" i="22"/>
  <c r="ID24" i="22"/>
  <c r="ID26" i="22"/>
  <c r="ID28" i="22"/>
  <c r="ID30" i="22"/>
  <c r="ID32" i="22"/>
  <c r="ID34" i="22"/>
  <c r="ID36" i="22"/>
  <c r="ID38" i="22"/>
  <c r="ID40" i="22"/>
  <c r="ID42" i="22"/>
  <c r="ID44" i="22"/>
  <c r="ID46" i="22"/>
  <c r="HS20" i="22"/>
  <c r="HS22" i="22"/>
  <c r="HS24" i="22"/>
  <c r="HS26" i="22"/>
  <c r="HS28" i="22"/>
  <c r="HS30" i="22"/>
  <c r="HS32" i="22"/>
  <c r="HS34" i="22"/>
  <c r="HS36" i="22"/>
  <c r="HS38" i="22"/>
  <c r="HS40" i="22"/>
  <c r="HS42" i="22"/>
  <c r="HS44" i="22"/>
  <c r="HS46" i="22"/>
  <c r="HH20" i="22"/>
  <c r="HH22" i="22"/>
  <c r="HH24" i="22"/>
  <c r="HH26" i="22"/>
  <c r="HH28" i="22"/>
  <c r="HH30" i="22"/>
  <c r="HH32" i="22"/>
  <c r="HH34" i="22"/>
  <c r="HH36" i="22"/>
  <c r="HH38" i="22"/>
  <c r="HH40" i="22"/>
  <c r="HH42" i="22"/>
  <c r="HH44" i="22"/>
  <c r="HH46" i="22"/>
  <c r="GW20" i="22"/>
  <c r="GW22" i="22"/>
  <c r="GW24" i="22"/>
  <c r="GW26" i="22"/>
  <c r="GW28" i="22"/>
  <c r="GW30" i="22"/>
  <c r="GW32" i="22"/>
  <c r="GW34" i="22"/>
  <c r="GW36" i="22"/>
  <c r="GW38" i="22"/>
  <c r="GW40" i="22"/>
  <c r="GW42" i="22"/>
  <c r="GW44" i="22"/>
  <c r="GW46" i="22"/>
  <c r="GL20" i="22"/>
  <c r="GL22" i="22"/>
  <c r="GL24" i="22"/>
  <c r="GL26" i="22"/>
  <c r="GL28" i="22"/>
  <c r="GL30" i="22"/>
  <c r="GL34" i="22"/>
  <c r="GL38" i="22"/>
  <c r="GL42" i="22"/>
  <c r="GL46" i="22"/>
  <c r="GA23" i="22"/>
  <c r="GA27" i="22"/>
  <c r="GA31" i="22"/>
  <c r="GA35" i="22"/>
  <c r="GA39" i="22"/>
  <c r="GA43" i="22"/>
  <c r="GA47" i="22"/>
  <c r="FP22" i="22"/>
  <c r="FP26" i="22"/>
  <c r="FP30" i="22"/>
  <c r="FP34" i="22"/>
  <c r="FP38" i="22"/>
  <c r="FP42" i="22"/>
  <c r="FP46" i="22"/>
  <c r="FE23" i="22"/>
  <c r="FE27" i="22"/>
  <c r="FE31" i="22"/>
  <c r="FE33" i="22"/>
  <c r="FE35" i="22"/>
  <c r="FE37" i="22"/>
  <c r="FE39" i="22"/>
  <c r="FE41" i="22"/>
  <c r="FE43" i="22"/>
  <c r="FE45" i="22"/>
  <c r="FE47" i="22"/>
  <c r="ET23" i="22"/>
  <c r="ET27" i="22"/>
  <c r="ET31" i="22"/>
  <c r="ET35" i="22"/>
  <c r="ET39" i="22"/>
  <c r="ET43" i="22"/>
  <c r="ET47" i="22"/>
  <c r="EI21" i="22"/>
  <c r="EI23" i="22"/>
  <c r="EI25" i="22"/>
  <c r="EI27" i="22"/>
  <c r="EI29" i="22"/>
  <c r="EI31" i="22"/>
  <c r="EI33" i="22"/>
  <c r="EI35" i="22"/>
  <c r="EI37" i="22"/>
  <c r="EI39" i="22"/>
  <c r="EI41" i="22"/>
  <c r="EI43" i="22"/>
  <c r="EI45" i="22"/>
  <c r="EI47" i="22"/>
  <c r="DX22" i="22"/>
  <c r="DX26" i="22"/>
  <c r="DX30" i="22"/>
  <c r="DX34" i="22"/>
  <c r="DX38" i="22"/>
  <c r="DX42" i="22"/>
  <c r="DX46" i="22"/>
  <c r="DM23" i="22"/>
  <c r="DM27" i="22"/>
  <c r="DM31" i="22"/>
  <c r="DM35" i="22"/>
  <c r="DM39" i="22"/>
  <c r="DM43" i="22"/>
  <c r="DM47" i="22"/>
  <c r="DB23" i="22"/>
  <c r="DB27" i="22"/>
  <c r="DB31" i="22"/>
  <c r="DB35" i="22"/>
  <c r="DB39" i="22"/>
  <c r="DB43" i="22"/>
  <c r="DB47" i="22"/>
  <c r="CQ23" i="22"/>
  <c r="CQ27" i="22"/>
  <c r="CQ31" i="22"/>
  <c r="CQ35" i="22"/>
  <c r="CQ39" i="22"/>
  <c r="CQ43" i="22"/>
  <c r="CQ47" i="22"/>
  <c r="CF23" i="22"/>
  <c r="CF27" i="22"/>
  <c r="CF31" i="22"/>
  <c r="CF35" i="22"/>
  <c r="CF39" i="22"/>
  <c r="CF43" i="22"/>
  <c r="CF47" i="22"/>
  <c r="DM26" i="22"/>
  <c r="DM34" i="22"/>
  <c r="DM40" i="22"/>
  <c r="DM19" i="22"/>
  <c r="DB24" i="22"/>
  <c r="DB32" i="22"/>
  <c r="DB40" i="22"/>
  <c r="DB19" i="22"/>
  <c r="CQ22" i="22"/>
  <c r="CQ30" i="22"/>
  <c r="CQ38" i="22"/>
  <c r="CQ46" i="22"/>
  <c r="CF24" i="22"/>
  <c r="CF30" i="22"/>
  <c r="CF38" i="22"/>
  <c r="CF46" i="22"/>
  <c r="GL33" i="22"/>
  <c r="GL37" i="22"/>
  <c r="GL41" i="22"/>
  <c r="GL45" i="22"/>
  <c r="GA20" i="22"/>
  <c r="GA24" i="22"/>
  <c r="GA28" i="22"/>
  <c r="GA32" i="22"/>
  <c r="GA36" i="22"/>
  <c r="GA40" i="22"/>
  <c r="GA44" i="22"/>
  <c r="FP21" i="22"/>
  <c r="FP25" i="22"/>
  <c r="FP29" i="22"/>
  <c r="FP33" i="22"/>
  <c r="FP37" i="22"/>
  <c r="FP41" i="22"/>
  <c r="FP45" i="22"/>
  <c r="FP19" i="22"/>
  <c r="FE22" i="22"/>
  <c r="FE26" i="22"/>
  <c r="FE30" i="22"/>
  <c r="ET20" i="22"/>
  <c r="ET24" i="22"/>
  <c r="ET28" i="22"/>
  <c r="ET32" i="22"/>
  <c r="ET36" i="22"/>
  <c r="ET40" i="22"/>
  <c r="ET44" i="22"/>
  <c r="ET19" i="22"/>
  <c r="EI19" i="22"/>
  <c r="DX23" i="22"/>
  <c r="DX27" i="22"/>
  <c r="DX31" i="22"/>
  <c r="DX35" i="22"/>
  <c r="DX39" i="22"/>
  <c r="DX43" i="22"/>
  <c r="DX47" i="22"/>
  <c r="DM24" i="22"/>
  <c r="DM32" i="22"/>
  <c r="DM42" i="22"/>
  <c r="DB20" i="22"/>
  <c r="DB30" i="22"/>
  <c r="DB38" i="22"/>
  <c r="DB46" i="22"/>
  <c r="CQ28" i="22"/>
  <c r="CQ36" i="22"/>
  <c r="CQ44" i="22"/>
  <c r="CF22" i="22"/>
  <c r="CF32" i="22"/>
  <c r="CF40" i="22"/>
  <c r="CF19" i="22"/>
  <c r="OX21" i="22"/>
  <c r="OX25" i="22"/>
  <c r="OX29" i="22"/>
  <c r="OX33" i="22"/>
  <c r="OX19" i="22"/>
  <c r="OX43" i="22"/>
  <c r="OM22" i="22"/>
  <c r="OM30" i="22"/>
  <c r="OX44" i="22"/>
  <c r="OM25" i="22"/>
  <c r="OM32" i="22"/>
  <c r="OM35" i="22"/>
  <c r="OM39" i="22"/>
  <c r="OM43" i="22"/>
  <c r="OM47" i="22"/>
  <c r="OB23" i="22"/>
  <c r="OB27" i="22"/>
  <c r="OB31" i="22"/>
  <c r="OB35" i="22"/>
  <c r="OB39" i="22"/>
  <c r="OB43" i="22"/>
  <c r="OB47" i="22"/>
  <c r="NQ23" i="22"/>
  <c r="NQ27" i="22"/>
  <c r="NQ31" i="22"/>
  <c r="NQ35" i="22"/>
  <c r="NQ39" i="22"/>
  <c r="NQ43" i="22"/>
  <c r="NQ47" i="22"/>
  <c r="NF23" i="22"/>
  <c r="NF27" i="22"/>
  <c r="NF31" i="22"/>
  <c r="NF35" i="22"/>
  <c r="NF39" i="22"/>
  <c r="NF43" i="22"/>
  <c r="NF47" i="22"/>
  <c r="MJ19" i="22"/>
  <c r="MU22" i="22"/>
  <c r="MU26" i="22"/>
  <c r="MU30" i="22"/>
  <c r="MU34" i="22"/>
  <c r="MU38" i="22"/>
  <c r="MU42" i="22"/>
  <c r="MU46" i="22"/>
  <c r="MJ22" i="22"/>
  <c r="MJ29" i="22"/>
  <c r="MJ37" i="22"/>
  <c r="MJ45" i="22"/>
  <c r="LY24" i="22"/>
  <c r="LY32" i="22"/>
  <c r="LY40" i="22"/>
  <c r="MJ28" i="22"/>
  <c r="MJ36" i="22"/>
  <c r="MJ44" i="22"/>
  <c r="LY25" i="22"/>
  <c r="LY33" i="22"/>
  <c r="LY41" i="22"/>
  <c r="LY45" i="22"/>
  <c r="LN21" i="22"/>
  <c r="LN25" i="22"/>
  <c r="LN29" i="22"/>
  <c r="LN33" i="22"/>
  <c r="LN37" i="22"/>
  <c r="LN41" i="22"/>
  <c r="LN45" i="22"/>
  <c r="LC21" i="22"/>
  <c r="LC25" i="22"/>
  <c r="LC29" i="22"/>
  <c r="LC33" i="22"/>
  <c r="LC37" i="22"/>
  <c r="LC41" i="22"/>
  <c r="LC45" i="22"/>
  <c r="KR21" i="22"/>
  <c r="KR25" i="22"/>
  <c r="KR29" i="22"/>
  <c r="KR33" i="22"/>
  <c r="KR37" i="22"/>
  <c r="KR41" i="22"/>
  <c r="KR45" i="22"/>
  <c r="KG21" i="22"/>
  <c r="KG25" i="22"/>
  <c r="KG29" i="22"/>
  <c r="KG33" i="22"/>
  <c r="KG37" i="22"/>
  <c r="KG40" i="22"/>
  <c r="KG44" i="22"/>
  <c r="JV19" i="22"/>
  <c r="JK23" i="22"/>
  <c r="JK27" i="22"/>
  <c r="JK31" i="22"/>
  <c r="JK35" i="22"/>
  <c r="JK39" i="22"/>
  <c r="JK43" i="22"/>
  <c r="JK47" i="22"/>
  <c r="JV23" i="22"/>
  <c r="JV31" i="22"/>
  <c r="JV39" i="22"/>
  <c r="JV47" i="22"/>
  <c r="JV24" i="22"/>
  <c r="JV32" i="22"/>
  <c r="JV40" i="22"/>
  <c r="JK19" i="22"/>
  <c r="HS19" i="22"/>
  <c r="GA19" i="22"/>
  <c r="IZ23" i="22"/>
  <c r="IZ27" i="22"/>
  <c r="IZ31" i="22"/>
  <c r="IZ35" i="22"/>
  <c r="IZ39" i="22"/>
  <c r="IZ43" i="22"/>
  <c r="IZ47" i="22"/>
  <c r="IO23" i="22"/>
  <c r="IO27" i="22"/>
  <c r="IO31" i="22"/>
  <c r="IO35" i="22"/>
  <c r="IO39" i="22"/>
  <c r="IO43" i="22"/>
  <c r="IO47" i="22"/>
  <c r="ID23" i="22"/>
  <c r="ID27" i="22"/>
  <c r="ID31" i="22"/>
  <c r="ID35" i="22"/>
  <c r="ID39" i="22"/>
  <c r="ID43" i="22"/>
  <c r="ID47" i="22"/>
  <c r="HS23" i="22"/>
  <c r="HS27" i="22"/>
  <c r="HS31" i="22"/>
  <c r="HS35" i="22"/>
  <c r="HS39" i="22"/>
  <c r="HS43" i="22"/>
  <c r="HS47" i="22"/>
  <c r="HH23" i="22"/>
  <c r="HH27" i="22"/>
  <c r="HH31" i="22"/>
  <c r="HH35" i="22"/>
  <c r="HH39" i="22"/>
  <c r="HH43" i="22"/>
  <c r="HH47" i="22"/>
  <c r="GW23" i="22"/>
  <c r="GW27" i="22"/>
  <c r="GW31" i="22"/>
  <c r="GW35" i="22"/>
  <c r="GW39" i="22"/>
  <c r="GW43" i="22"/>
  <c r="GW47" i="22"/>
  <c r="GL23" i="22"/>
  <c r="GL27" i="22"/>
  <c r="GL32" i="22"/>
  <c r="GL40" i="22"/>
  <c r="GA21" i="22"/>
  <c r="GA29" i="22"/>
  <c r="GA37" i="22"/>
  <c r="GA45" i="22"/>
  <c r="FP24" i="22"/>
  <c r="FP32" i="22"/>
  <c r="FP40" i="22"/>
  <c r="FE21" i="22"/>
  <c r="FE29" i="22"/>
  <c r="FE34" i="22"/>
  <c r="FE38" i="22"/>
  <c r="FE42" i="22"/>
  <c r="FE46" i="22"/>
  <c r="ET25" i="22"/>
  <c r="ET33" i="22"/>
  <c r="ET41" i="22"/>
  <c r="EI20" i="22"/>
  <c r="EI24" i="22"/>
  <c r="EI28" i="22"/>
  <c r="EI32" i="22"/>
  <c r="EI36" i="22"/>
  <c r="EI40" i="22"/>
  <c r="EI44" i="22"/>
  <c r="DX20" i="22"/>
  <c r="DX28" i="22"/>
  <c r="DX36" i="22"/>
  <c r="DX44" i="22"/>
  <c r="DM25" i="22"/>
  <c r="DM33" i="22"/>
  <c r="DM41" i="22"/>
  <c r="DB21" i="22"/>
  <c r="DB29" i="22"/>
  <c r="DB37" i="22"/>
  <c r="DB45" i="22"/>
  <c r="CQ25" i="22"/>
  <c r="CQ33" i="22"/>
  <c r="CQ41" i="22"/>
  <c r="CF21" i="22"/>
  <c r="CF29" i="22"/>
  <c r="CF37" i="22"/>
  <c r="CF45" i="22"/>
  <c r="DM30" i="22"/>
  <c r="DM44" i="22"/>
  <c r="DB28" i="22"/>
  <c r="DB44" i="22"/>
  <c r="CQ26" i="22"/>
  <c r="CQ42" i="22"/>
  <c r="CF26" i="22"/>
  <c r="CF42" i="22"/>
  <c r="GL35" i="22"/>
  <c r="GL43" i="22"/>
  <c r="GA22" i="22"/>
  <c r="GA30" i="22"/>
  <c r="GA38" i="22"/>
  <c r="GA46" i="22"/>
  <c r="FP27" i="22"/>
  <c r="FP35" i="22"/>
  <c r="FP43" i="22"/>
  <c r="FE20" i="22"/>
  <c r="FE28" i="22"/>
  <c r="ET22" i="22"/>
  <c r="ET30" i="22"/>
  <c r="ET38" i="22"/>
  <c r="ET46" i="22"/>
  <c r="DX21" i="22"/>
  <c r="DX29" i="22"/>
  <c r="DX37" i="22"/>
  <c r="DX45" i="22"/>
  <c r="DM28" i="22"/>
  <c r="DM46" i="22"/>
  <c r="DB34" i="22"/>
  <c r="CQ24" i="22"/>
  <c r="CQ40" i="22"/>
  <c r="CF28" i="22"/>
  <c r="CF44" i="22"/>
  <c r="OX23" i="22"/>
  <c r="OX27" i="22"/>
  <c r="OX31" i="22"/>
  <c r="OX35" i="22"/>
  <c r="OX39" i="22"/>
  <c r="OX47" i="22"/>
  <c r="OM26" i="22"/>
  <c r="OX40" i="22"/>
  <c r="OM21" i="22"/>
  <c r="OM29" i="22"/>
  <c r="OM33" i="22"/>
  <c r="OM37" i="22"/>
  <c r="OM41" i="22"/>
  <c r="OM45" i="22"/>
  <c r="OB21" i="22"/>
  <c r="OB25" i="22"/>
  <c r="OB29" i="22"/>
  <c r="OB33" i="22"/>
  <c r="OB37" i="22"/>
  <c r="OB41" i="22"/>
  <c r="OB45" i="22"/>
  <c r="NQ21" i="22"/>
  <c r="NQ25" i="22"/>
  <c r="NQ29" i="22"/>
  <c r="NQ33" i="22"/>
  <c r="NQ37" i="22"/>
  <c r="NQ41" i="22"/>
  <c r="NQ45" i="22"/>
  <c r="NF21" i="22"/>
  <c r="NF25" i="22"/>
  <c r="NF29" i="22"/>
  <c r="NF33" i="22"/>
  <c r="NF37" i="22"/>
  <c r="NF41" i="22"/>
  <c r="NF45" i="22"/>
  <c r="NF19" i="22"/>
  <c r="MU20" i="22"/>
  <c r="MU24" i="22"/>
  <c r="MU28" i="22"/>
  <c r="MU32" i="22"/>
  <c r="MU36" i="22"/>
  <c r="MU40" i="22"/>
  <c r="MU44" i="22"/>
  <c r="MJ20" i="22"/>
  <c r="MJ25" i="22"/>
  <c r="MJ33" i="22"/>
  <c r="MJ41" i="22"/>
  <c r="LY20" i="22"/>
  <c r="LY28" i="22"/>
  <c r="LY36" i="22"/>
  <c r="MJ24" i="22"/>
  <c r="MJ32" i="22"/>
  <c r="MJ40" i="22"/>
  <c r="LY21" i="22"/>
  <c r="LY29" i="22"/>
  <c r="LY37" i="22"/>
  <c r="LY43" i="22"/>
  <c r="LY47" i="22"/>
  <c r="LN23" i="22"/>
  <c r="LN27" i="22"/>
  <c r="LN31" i="22"/>
  <c r="LN35" i="22"/>
  <c r="LN39" i="22"/>
  <c r="LN43" i="22"/>
  <c r="LN47" i="22"/>
  <c r="LC23" i="22"/>
  <c r="LC27" i="22"/>
  <c r="LC31" i="22"/>
  <c r="LC35" i="22"/>
  <c r="LC39" i="22"/>
  <c r="LC43" i="22"/>
  <c r="LC47" i="22"/>
  <c r="KR23" i="22"/>
  <c r="KR27" i="22"/>
  <c r="KR31" i="22"/>
  <c r="KR35" i="22"/>
  <c r="KR39" i="22"/>
  <c r="KR43" i="22"/>
  <c r="KR47" i="22"/>
  <c r="KG23" i="22"/>
  <c r="KG27" i="22"/>
  <c r="KG31" i="22"/>
  <c r="KG35" i="22"/>
  <c r="LC19" i="22"/>
  <c r="KG42" i="22"/>
  <c r="KG46" i="22"/>
  <c r="JK21" i="22"/>
  <c r="JK25" i="22"/>
  <c r="JK29" i="22"/>
  <c r="JK33" i="22"/>
  <c r="JK37" i="22"/>
  <c r="JK41" i="22"/>
  <c r="JK45" i="22"/>
  <c r="KR19" i="22"/>
  <c r="JV27" i="22"/>
  <c r="JV35" i="22"/>
  <c r="JV43" i="22"/>
  <c r="JV20" i="22"/>
  <c r="JV28" i="22"/>
  <c r="JV36" i="22"/>
  <c r="JV44" i="22"/>
  <c r="IO19" i="22"/>
  <c r="GW19" i="22"/>
  <c r="IZ21" i="22"/>
  <c r="IZ25" i="22"/>
  <c r="IZ29" i="22"/>
  <c r="IZ33" i="22"/>
  <c r="IZ37" i="22"/>
  <c r="IZ41" i="22"/>
  <c r="IZ45" i="22"/>
  <c r="IO21" i="22"/>
  <c r="IO25" i="22"/>
  <c r="IO29" i="22"/>
  <c r="IO33" i="22"/>
  <c r="IO37" i="22"/>
  <c r="IO41" i="22"/>
  <c r="IO45" i="22"/>
  <c r="ID21" i="22"/>
  <c r="ID25" i="22"/>
  <c r="ID29" i="22"/>
  <c r="ID33" i="22"/>
  <c r="ID37" i="22"/>
  <c r="ID41" i="22"/>
  <c r="ID45" i="22"/>
  <c r="HS21" i="22"/>
  <c r="HS25" i="22"/>
  <c r="HS29" i="22"/>
  <c r="HS33" i="22"/>
  <c r="HS37" i="22"/>
  <c r="HS41" i="22"/>
  <c r="HS45" i="22"/>
  <c r="HH21" i="22"/>
  <c r="HH25" i="22"/>
  <c r="HH29" i="22"/>
  <c r="HH33" i="22"/>
  <c r="HH37" i="22"/>
  <c r="HH41" i="22"/>
  <c r="HH45" i="22"/>
  <c r="GW21" i="22"/>
  <c r="GW25" i="22"/>
  <c r="GW29" i="22"/>
  <c r="GW33" i="22"/>
  <c r="GW37" i="22"/>
  <c r="GW41" i="22"/>
  <c r="GW45" i="22"/>
  <c r="GL21" i="22"/>
  <c r="GL25" i="22"/>
  <c r="GL29" i="22"/>
  <c r="GL36" i="22"/>
  <c r="GL44" i="22"/>
  <c r="GA25" i="22"/>
  <c r="GA33" i="22"/>
  <c r="GA41" i="22"/>
  <c r="FP20" i="22"/>
  <c r="FP28" i="22"/>
  <c r="FP36" i="22"/>
  <c r="FP44" i="22"/>
  <c r="FE25" i="22"/>
  <c r="FE32" i="22"/>
  <c r="FE36" i="22"/>
  <c r="FE40" i="22"/>
  <c r="FE44" i="22"/>
  <c r="ET21" i="22"/>
  <c r="ET29" i="22"/>
  <c r="ET37" i="22"/>
  <c r="ET45" i="22"/>
  <c r="EI22" i="22"/>
  <c r="EI26" i="22"/>
  <c r="EI30" i="22"/>
  <c r="EI34" i="22"/>
  <c r="EI38" i="22"/>
  <c r="EI42" i="22"/>
  <c r="EI46" i="22"/>
  <c r="DX24" i="22"/>
  <c r="DX32" i="22"/>
  <c r="DX40" i="22"/>
  <c r="DM21" i="22"/>
  <c r="DM29" i="22"/>
  <c r="DM37" i="22"/>
  <c r="DM45" i="22"/>
  <c r="DB25" i="22"/>
  <c r="DB33" i="22"/>
  <c r="DB41" i="22"/>
  <c r="CQ21" i="22"/>
  <c r="CQ29" i="22"/>
  <c r="CQ37" i="22"/>
  <c r="CQ45" i="22"/>
  <c r="CF25" i="22"/>
  <c r="CF33" i="22"/>
  <c r="CF41" i="22"/>
  <c r="DM22" i="22"/>
  <c r="DM36" i="22"/>
  <c r="DB22" i="22"/>
  <c r="DB36" i="22"/>
  <c r="CQ20" i="22"/>
  <c r="CQ34" i="22"/>
  <c r="CF20" i="22"/>
  <c r="CF34" i="22"/>
  <c r="GL31" i="22"/>
  <c r="GL39" i="22"/>
  <c r="GL47" i="22"/>
  <c r="GA26" i="22"/>
  <c r="GA34" i="22"/>
  <c r="GA42" i="22"/>
  <c r="FP23" i="22"/>
  <c r="FP31" i="22"/>
  <c r="FP39" i="22"/>
  <c r="FP47" i="22"/>
  <c r="FE24" i="22"/>
  <c r="FE19" i="22"/>
  <c r="ET26" i="22"/>
  <c r="ET34" i="22"/>
  <c r="ET42" i="22"/>
  <c r="DX19" i="22"/>
  <c r="DX25" i="22"/>
  <c r="DX33" i="22"/>
  <c r="DX41" i="22"/>
  <c r="DM20" i="22"/>
  <c r="DM38" i="22"/>
  <c r="DB26" i="22"/>
  <c r="DB42" i="22"/>
  <c r="CQ32" i="22"/>
  <c r="CQ19" i="22"/>
  <c r="CF36" i="22"/>
  <c r="BT19" i="22"/>
  <c r="AB22" i="22"/>
  <c r="AB26" i="22"/>
  <c r="AB30" i="22"/>
  <c r="AB34" i="22"/>
  <c r="AB38" i="22"/>
  <c r="AB42" i="22"/>
  <c r="AB46" i="22"/>
  <c r="AB23" i="22"/>
  <c r="AB27" i="22"/>
  <c r="AB31" i="22"/>
  <c r="AB35" i="22"/>
  <c r="AB39" i="22"/>
  <c r="AB43" i="22"/>
  <c r="AB47" i="22"/>
  <c r="AB20" i="22"/>
  <c r="AB24" i="22"/>
  <c r="AB28" i="22"/>
  <c r="AB32" i="22"/>
  <c r="AB36" i="22"/>
  <c r="AB40" i="22"/>
  <c r="AB44" i="22"/>
  <c r="AB19" i="22"/>
  <c r="AB21" i="22"/>
  <c r="AB25" i="22"/>
  <c r="AB29" i="22"/>
  <c r="AB33" i="22"/>
  <c r="AB37" i="22"/>
  <c r="AB41" i="22"/>
  <c r="AB45" i="22"/>
  <c r="OT20" i="22"/>
  <c r="OT22" i="22"/>
  <c r="OT24" i="22"/>
  <c r="OT26" i="22"/>
  <c r="OT28" i="22"/>
  <c r="OT30" i="22"/>
  <c r="OT32" i="22"/>
  <c r="OT34" i="22"/>
  <c r="OT36" i="22"/>
  <c r="OT37" i="22"/>
  <c r="OT41" i="22"/>
  <c r="OT45" i="22"/>
  <c r="OI20" i="22"/>
  <c r="OI24" i="22"/>
  <c r="OI28" i="22"/>
  <c r="OT38" i="22"/>
  <c r="OT42" i="22"/>
  <c r="OT46" i="22"/>
  <c r="OI23" i="22"/>
  <c r="OI27" i="22"/>
  <c r="OI31" i="22"/>
  <c r="OI19" i="22"/>
  <c r="OI34" i="22"/>
  <c r="OI36" i="22"/>
  <c r="OI38" i="22"/>
  <c r="OI40" i="22"/>
  <c r="OI42" i="22"/>
  <c r="OI44" i="22"/>
  <c r="OI46" i="22"/>
  <c r="NX20" i="22"/>
  <c r="NX22" i="22"/>
  <c r="NX24" i="22"/>
  <c r="NX26" i="22"/>
  <c r="NX28" i="22"/>
  <c r="NX30" i="22"/>
  <c r="NX32" i="22"/>
  <c r="NX34" i="22"/>
  <c r="NX36" i="22"/>
  <c r="NX38" i="22"/>
  <c r="NX40" i="22"/>
  <c r="NX42" i="22"/>
  <c r="NX44" i="22"/>
  <c r="NX46" i="22"/>
  <c r="NM20" i="22"/>
  <c r="NM22" i="22"/>
  <c r="NM24" i="22"/>
  <c r="NM26" i="22"/>
  <c r="NM28" i="22"/>
  <c r="NM30" i="22"/>
  <c r="NM32" i="22"/>
  <c r="NM34" i="22"/>
  <c r="NM36" i="22"/>
  <c r="NM38" i="22"/>
  <c r="NM40" i="22"/>
  <c r="NM42" i="22"/>
  <c r="NM44" i="22"/>
  <c r="NM46" i="22"/>
  <c r="NB20" i="22"/>
  <c r="NB22" i="22"/>
  <c r="NB24" i="22"/>
  <c r="NB26" i="22"/>
  <c r="NB28" i="22"/>
  <c r="NB30" i="22"/>
  <c r="NB32" i="22"/>
  <c r="NB34" i="22"/>
  <c r="NB36" i="22"/>
  <c r="NB38" i="22"/>
  <c r="NB40" i="22"/>
  <c r="NB42" i="22"/>
  <c r="NB44" i="22"/>
  <c r="NB46" i="22"/>
  <c r="NM19" i="22"/>
  <c r="MQ19" i="22"/>
  <c r="NX19" i="22"/>
  <c r="MQ21" i="22"/>
  <c r="MQ23" i="22"/>
  <c r="MQ25" i="22"/>
  <c r="MQ27" i="22"/>
  <c r="MQ29" i="22"/>
  <c r="MQ31" i="22"/>
  <c r="MQ33" i="22"/>
  <c r="MQ35" i="22"/>
  <c r="MQ37" i="22"/>
  <c r="MQ39" i="22"/>
  <c r="MQ41" i="22"/>
  <c r="MQ43" i="22"/>
  <c r="MQ45" i="22"/>
  <c r="MQ47" i="22"/>
  <c r="MF21" i="22"/>
  <c r="MF23" i="22"/>
  <c r="MF25" i="22"/>
  <c r="MF29" i="22"/>
  <c r="MF33" i="22"/>
  <c r="MF37" i="22"/>
  <c r="MF41" i="22"/>
  <c r="MF45" i="22"/>
  <c r="LU20" i="22"/>
  <c r="LU24" i="22"/>
  <c r="LU28" i="22"/>
  <c r="LU32" i="22"/>
  <c r="LU36" i="22"/>
  <c r="LU40" i="22"/>
  <c r="LU19" i="22"/>
  <c r="MF28" i="22"/>
  <c r="MF32" i="22"/>
  <c r="MF36" i="22"/>
  <c r="MF40" i="22"/>
  <c r="MF44" i="22"/>
  <c r="LU21" i="22"/>
  <c r="LU25" i="22"/>
  <c r="LU29" i="22"/>
  <c r="LU33" i="22"/>
  <c r="LU37" i="22"/>
  <c r="LU41" i="22"/>
  <c r="LU44" i="22"/>
  <c r="LU46" i="22"/>
  <c r="LJ20" i="22"/>
  <c r="LJ22" i="22"/>
  <c r="LJ24" i="22"/>
  <c r="LJ26" i="22"/>
  <c r="LJ28" i="22"/>
  <c r="LJ30" i="22"/>
  <c r="LJ32" i="22"/>
  <c r="LJ34" i="22"/>
  <c r="LJ36" i="22"/>
  <c r="LJ38" i="22"/>
  <c r="LJ40" i="22"/>
  <c r="LJ42" i="22"/>
  <c r="LJ44" i="22"/>
  <c r="LJ46" i="22"/>
  <c r="KY20" i="22"/>
  <c r="KY22" i="22"/>
  <c r="KY24" i="22"/>
  <c r="KY26" i="22"/>
  <c r="KY28" i="22"/>
  <c r="KY30" i="22"/>
  <c r="KY32" i="22"/>
  <c r="KY34" i="22"/>
  <c r="KY36" i="22"/>
  <c r="KY38" i="22"/>
  <c r="KY40" i="22"/>
  <c r="KY42" i="22"/>
  <c r="KY44" i="22"/>
  <c r="KY46" i="22"/>
  <c r="KN20" i="22"/>
  <c r="KN22" i="22"/>
  <c r="KN24" i="22"/>
  <c r="KN26" i="22"/>
  <c r="KN28" i="22"/>
  <c r="KN30" i="22"/>
  <c r="KN32" i="22"/>
  <c r="KN34" i="22"/>
  <c r="KN36" i="22"/>
  <c r="KN38" i="22"/>
  <c r="KN40" i="22"/>
  <c r="KN42" i="22"/>
  <c r="KN44" i="22"/>
  <c r="KN46" i="22"/>
  <c r="KC20" i="22"/>
  <c r="KC22" i="22"/>
  <c r="KC24" i="22"/>
  <c r="KC26" i="22"/>
  <c r="KC28" i="22"/>
  <c r="KC30" i="22"/>
  <c r="KC32" i="22"/>
  <c r="KC34" i="22"/>
  <c r="KC36" i="22"/>
  <c r="KC38" i="22"/>
  <c r="KY19" i="22"/>
  <c r="KC41" i="22"/>
  <c r="KC43" i="22"/>
  <c r="KC45" i="22"/>
  <c r="KC47" i="22"/>
  <c r="JG20" i="22"/>
  <c r="JG22" i="22"/>
  <c r="JG24" i="22"/>
  <c r="JG26" i="22"/>
  <c r="JG28" i="22"/>
  <c r="JG30" i="22"/>
  <c r="JG32" i="22"/>
  <c r="JG34" i="22"/>
  <c r="JG36" i="22"/>
  <c r="JG38" i="22"/>
  <c r="JG40" i="22"/>
  <c r="JG42" i="22"/>
  <c r="JG44" i="22"/>
  <c r="JG46" i="22"/>
  <c r="KN19" i="22"/>
  <c r="JR21" i="22"/>
  <c r="JR25" i="22"/>
  <c r="JR29" i="22"/>
  <c r="JR33" i="22"/>
  <c r="JR37" i="22"/>
  <c r="JR41" i="22"/>
  <c r="JR45" i="22"/>
  <c r="KC19" i="22"/>
  <c r="JR22" i="22"/>
  <c r="JR26" i="22"/>
  <c r="JR30" i="22"/>
  <c r="JR34" i="22"/>
  <c r="JR38" i="22"/>
  <c r="JR42" i="22"/>
  <c r="JR46" i="22"/>
  <c r="IV19" i="22"/>
  <c r="HZ19" i="22"/>
  <c r="HD19" i="22"/>
  <c r="GH19" i="22"/>
  <c r="IV20" i="22"/>
  <c r="IV22" i="22"/>
  <c r="IV24" i="22"/>
  <c r="IV26" i="22"/>
  <c r="IV28" i="22"/>
  <c r="IV30" i="22"/>
  <c r="IV32" i="22"/>
  <c r="IV34" i="22"/>
  <c r="IV36" i="22"/>
  <c r="IV38" i="22"/>
  <c r="IV40" i="22"/>
  <c r="IV42" i="22"/>
  <c r="IV44" i="22"/>
  <c r="IV46" i="22"/>
  <c r="IK20" i="22"/>
  <c r="IK22" i="22"/>
  <c r="IK24" i="22"/>
  <c r="IK26" i="22"/>
  <c r="IK28" i="22"/>
  <c r="IK30" i="22"/>
  <c r="IK32" i="22"/>
  <c r="IK34" i="22"/>
  <c r="IK36" i="22"/>
  <c r="IK38" i="22"/>
  <c r="IK40" i="22"/>
  <c r="IK42" i="22"/>
  <c r="IK44" i="22"/>
  <c r="IK46" i="22"/>
  <c r="HZ20" i="22"/>
  <c r="HZ22" i="22"/>
  <c r="HZ24" i="22"/>
  <c r="HZ26" i="22"/>
  <c r="HZ28" i="22"/>
  <c r="HZ30" i="22"/>
  <c r="HZ32" i="22"/>
  <c r="HZ34" i="22"/>
  <c r="HZ36" i="22"/>
  <c r="HZ38" i="22"/>
  <c r="HZ40" i="22"/>
  <c r="HZ42" i="22"/>
  <c r="HZ44" i="22"/>
  <c r="HZ46" i="22"/>
  <c r="HO20" i="22"/>
  <c r="HO22" i="22"/>
  <c r="HO24" i="22"/>
  <c r="HO26" i="22"/>
  <c r="HO28" i="22"/>
  <c r="HO30" i="22"/>
  <c r="HO32" i="22"/>
  <c r="HO34" i="22"/>
  <c r="HO36" i="22"/>
  <c r="HO38" i="22"/>
  <c r="HO40" i="22"/>
  <c r="HO42" i="22"/>
  <c r="HO44" i="22"/>
  <c r="HO46" i="22"/>
  <c r="HD20" i="22"/>
  <c r="HD22" i="22"/>
  <c r="HD24" i="22"/>
  <c r="HD26" i="22"/>
  <c r="HD28" i="22"/>
  <c r="HD30" i="22"/>
  <c r="HD32" i="22"/>
  <c r="HD34" i="22"/>
  <c r="HD36" i="22"/>
  <c r="HD38" i="22"/>
  <c r="HD40" i="22"/>
  <c r="HD42" i="22"/>
  <c r="HD44" i="22"/>
  <c r="HD46" i="22"/>
  <c r="GS20" i="22"/>
  <c r="GS22" i="22"/>
  <c r="GS24" i="22"/>
  <c r="GS26" i="22"/>
  <c r="GS28" i="22"/>
  <c r="GS30" i="22"/>
  <c r="GS32" i="22"/>
  <c r="GS34" i="22"/>
  <c r="GS36" i="22"/>
  <c r="GS38" i="22"/>
  <c r="GS40" i="22"/>
  <c r="GS42" i="22"/>
  <c r="GS44" i="22"/>
  <c r="GS46" i="22"/>
  <c r="GH20" i="22"/>
  <c r="GH22" i="22"/>
  <c r="GH24" i="22"/>
  <c r="GH26" i="22"/>
  <c r="GH28" i="22"/>
  <c r="GH30" i="22"/>
  <c r="GH34" i="22"/>
  <c r="GH38" i="22"/>
  <c r="GH42" i="22"/>
  <c r="GH46" i="22"/>
  <c r="FW23" i="22"/>
  <c r="FW27" i="22"/>
  <c r="FW31" i="22"/>
  <c r="FW35" i="22"/>
  <c r="FW39" i="22"/>
  <c r="FW43" i="22"/>
  <c r="FW47" i="22"/>
  <c r="FL22" i="22"/>
  <c r="FL26" i="22"/>
  <c r="FL30" i="22"/>
  <c r="FL34" i="22"/>
  <c r="FL38" i="22"/>
  <c r="FL42" i="22"/>
  <c r="FL46" i="22"/>
  <c r="FA23" i="22"/>
  <c r="FA27" i="22"/>
  <c r="FA31" i="22"/>
  <c r="FA33" i="22"/>
  <c r="FA35" i="22"/>
  <c r="FA37" i="22"/>
  <c r="FA39" i="22"/>
  <c r="FA41" i="22"/>
  <c r="FA43" i="22"/>
  <c r="FA45" i="22"/>
  <c r="FA47" i="22"/>
  <c r="EP23" i="22"/>
  <c r="EP27" i="22"/>
  <c r="EP31" i="22"/>
  <c r="EP35" i="22"/>
  <c r="EP39" i="22"/>
  <c r="EP43" i="22"/>
  <c r="EP47" i="22"/>
  <c r="EE21" i="22"/>
  <c r="EE23" i="22"/>
  <c r="EE25" i="22"/>
  <c r="EE27" i="22"/>
  <c r="EE29" i="22"/>
  <c r="EE31" i="22"/>
  <c r="EE33" i="22"/>
  <c r="EE35" i="22"/>
  <c r="EE37" i="22"/>
  <c r="EE39" i="22"/>
  <c r="EE41" i="22"/>
  <c r="EE43" i="22"/>
  <c r="EE45" i="22"/>
  <c r="EE47" i="22"/>
  <c r="DT22" i="22"/>
  <c r="DT26" i="22"/>
  <c r="DT30" i="22"/>
  <c r="DT34" i="22"/>
  <c r="DT38" i="22"/>
  <c r="DT42" i="22"/>
  <c r="DT46" i="22"/>
  <c r="DI23" i="22"/>
  <c r="DI27" i="22"/>
  <c r="DI31" i="22"/>
  <c r="DI35" i="22"/>
  <c r="DI39" i="22"/>
  <c r="DI43" i="22"/>
  <c r="DI47" i="22"/>
  <c r="CX23" i="22"/>
  <c r="CX27" i="22"/>
  <c r="CX31" i="22"/>
  <c r="CX35" i="22"/>
  <c r="CX39" i="22"/>
  <c r="CX43" i="22"/>
  <c r="CX47" i="22"/>
  <c r="CM23" i="22"/>
  <c r="CM27" i="22"/>
  <c r="CM31" i="22"/>
  <c r="CM35" i="22"/>
  <c r="CM39" i="22"/>
  <c r="CM43" i="22"/>
  <c r="CM47" i="22"/>
  <c r="CB22" i="22"/>
  <c r="CB26" i="22"/>
  <c r="CB30" i="22"/>
  <c r="CB34" i="22"/>
  <c r="CB38" i="22"/>
  <c r="CB42" i="22"/>
  <c r="CB46" i="22"/>
  <c r="DI26" i="22"/>
  <c r="DI34" i="22"/>
  <c r="DI40" i="22"/>
  <c r="DI19" i="22"/>
  <c r="CX24" i="22"/>
  <c r="CX32" i="22"/>
  <c r="CX40" i="22"/>
  <c r="CX19" i="22"/>
  <c r="CM26" i="22"/>
  <c r="CM32" i="22"/>
  <c r="CM40" i="22"/>
  <c r="CM19" i="22"/>
  <c r="CB25" i="22"/>
  <c r="CB33" i="22"/>
  <c r="CB41" i="22"/>
  <c r="GH31" i="22"/>
  <c r="GH35" i="22"/>
  <c r="GH39" i="22"/>
  <c r="GH43" i="22"/>
  <c r="GH47" i="22"/>
  <c r="FW22" i="22"/>
  <c r="FW26" i="22"/>
  <c r="FW30" i="22"/>
  <c r="FW34" i="22"/>
  <c r="FW38" i="22"/>
  <c r="FW42" i="22"/>
  <c r="FW46" i="22"/>
  <c r="FL23" i="22"/>
  <c r="FL27" i="22"/>
  <c r="FL31" i="22"/>
  <c r="FL35" i="22"/>
  <c r="FL39" i="22"/>
  <c r="FL43" i="22"/>
  <c r="FL47" i="22"/>
  <c r="FA20" i="22"/>
  <c r="FA24" i="22"/>
  <c r="FA28" i="22"/>
  <c r="FA19" i="22"/>
  <c r="EP22" i="22"/>
  <c r="EP26" i="22"/>
  <c r="EP30" i="22"/>
  <c r="EP34" i="22"/>
  <c r="EP38" i="22"/>
  <c r="EP42" i="22"/>
  <c r="EP46" i="22"/>
  <c r="DT19" i="22"/>
  <c r="DT21" i="22"/>
  <c r="DT25" i="22"/>
  <c r="DT29" i="22"/>
  <c r="DT33" i="22"/>
  <c r="DT37" i="22"/>
  <c r="DT41" i="22"/>
  <c r="DT45" i="22"/>
  <c r="DI20" i="22"/>
  <c r="DI28" i="22"/>
  <c r="DI38" i="22"/>
  <c r="DI46" i="22"/>
  <c r="CX26" i="22"/>
  <c r="CX34" i="22"/>
  <c r="CX42" i="22"/>
  <c r="CM20" i="22"/>
  <c r="CM28" i="22"/>
  <c r="CM38" i="22"/>
  <c r="CM46" i="22"/>
  <c r="CB27" i="22"/>
  <c r="CB35" i="22"/>
  <c r="CB43" i="22"/>
  <c r="CB19" i="22"/>
  <c r="OT23" i="22"/>
  <c r="OT27" i="22"/>
  <c r="OT31" i="22"/>
  <c r="OT35" i="22"/>
  <c r="OT39" i="22"/>
  <c r="OT47" i="22"/>
  <c r="OI26" i="22"/>
  <c r="OT40" i="22"/>
  <c r="OI21" i="22"/>
  <c r="OI29" i="22"/>
  <c r="OI32" i="22"/>
  <c r="OI37" i="22"/>
  <c r="OI41" i="22"/>
  <c r="OI45" i="22"/>
  <c r="NX21" i="22"/>
  <c r="NX25" i="22"/>
  <c r="NX29" i="22"/>
  <c r="NX33" i="22"/>
  <c r="NX37" i="22"/>
  <c r="NX41" i="22"/>
  <c r="NX45" i="22"/>
  <c r="NM21" i="22"/>
  <c r="NM25" i="22"/>
  <c r="NM29" i="22"/>
  <c r="NM33" i="22"/>
  <c r="NM37" i="22"/>
  <c r="NM41" i="22"/>
  <c r="NM45" i="22"/>
  <c r="NB21" i="22"/>
  <c r="NB25" i="22"/>
  <c r="NB29" i="22"/>
  <c r="NB33" i="22"/>
  <c r="NB37" i="22"/>
  <c r="NB41" i="22"/>
  <c r="NB45" i="22"/>
  <c r="NB19" i="22"/>
  <c r="MQ20" i="22"/>
  <c r="MQ24" i="22"/>
  <c r="MQ28" i="22"/>
  <c r="MQ32" i="22"/>
  <c r="MQ36" i="22"/>
  <c r="MQ40" i="22"/>
  <c r="MQ44" i="22"/>
  <c r="MF20" i="22"/>
  <c r="MF24" i="22"/>
  <c r="MF31" i="22"/>
  <c r="MF39" i="22"/>
  <c r="MF47" i="22"/>
  <c r="LU26" i="22"/>
  <c r="LU34" i="22"/>
  <c r="LU42" i="22"/>
  <c r="MF30" i="22"/>
  <c r="MF38" i="22"/>
  <c r="MF46" i="22"/>
  <c r="LU27" i="22"/>
  <c r="LU35" i="22"/>
  <c r="LU43" i="22"/>
  <c r="LU47" i="22"/>
  <c r="LJ23" i="22"/>
  <c r="LJ27" i="22"/>
  <c r="LJ31" i="22"/>
  <c r="LJ35" i="22"/>
  <c r="LJ39" i="22"/>
  <c r="LJ43" i="22"/>
  <c r="LJ47" i="22"/>
  <c r="KY23" i="22"/>
  <c r="KY27" i="22"/>
  <c r="KY31" i="22"/>
  <c r="KY35" i="22"/>
  <c r="KY39" i="22"/>
  <c r="KY43" i="22"/>
  <c r="KY47" i="22"/>
  <c r="KN23" i="22"/>
  <c r="KN27" i="22"/>
  <c r="KN31" i="22"/>
  <c r="KN35" i="22"/>
  <c r="KN39" i="22"/>
  <c r="KN43" i="22"/>
  <c r="KN47" i="22"/>
  <c r="KC23" i="22"/>
  <c r="KC27" i="22"/>
  <c r="KC31" i="22"/>
  <c r="KC35" i="22"/>
  <c r="KC39" i="22"/>
  <c r="KC42" i="22"/>
  <c r="KC46" i="22"/>
  <c r="JG21" i="22"/>
  <c r="JG25" i="22"/>
  <c r="JG29" i="22"/>
  <c r="JG33" i="22"/>
  <c r="JG37" i="22"/>
  <c r="JG41" i="22"/>
  <c r="JG45" i="22"/>
  <c r="LJ19" i="22"/>
  <c r="JR27" i="22"/>
  <c r="JR35" i="22"/>
  <c r="JR43" i="22"/>
  <c r="JR20" i="22"/>
  <c r="JR28" i="22"/>
  <c r="JR36" i="22"/>
  <c r="JR44" i="22"/>
  <c r="IK19" i="22"/>
  <c r="GS19" i="22"/>
  <c r="IV21" i="22"/>
  <c r="IV25" i="22"/>
  <c r="IV29" i="22"/>
  <c r="IV33" i="22"/>
  <c r="IV37" i="22"/>
  <c r="IV41" i="22"/>
  <c r="IV45" i="22"/>
  <c r="IK21" i="22"/>
  <c r="IK25" i="22"/>
  <c r="IK29" i="22"/>
  <c r="IK33" i="22"/>
  <c r="IK37" i="22"/>
  <c r="IK41" i="22"/>
  <c r="IK45" i="22"/>
  <c r="HZ21" i="22"/>
  <c r="HZ25" i="22"/>
  <c r="HZ29" i="22"/>
  <c r="HZ33" i="22"/>
  <c r="HZ37" i="22"/>
  <c r="HZ41" i="22"/>
  <c r="HZ45" i="22"/>
  <c r="HO21" i="22"/>
  <c r="HO25" i="22"/>
  <c r="HO29" i="22"/>
  <c r="HO33" i="22"/>
  <c r="HO37" i="22"/>
  <c r="HO41" i="22"/>
  <c r="HO45" i="22"/>
  <c r="HD21" i="22"/>
  <c r="HD25" i="22"/>
  <c r="HD29" i="22"/>
  <c r="HD33" i="22"/>
  <c r="HD37" i="22"/>
  <c r="HD41" i="22"/>
  <c r="HD45" i="22"/>
  <c r="GS21" i="22"/>
  <c r="GS25" i="22"/>
  <c r="GS29" i="22"/>
  <c r="GS33" i="22"/>
  <c r="GS37" i="22"/>
  <c r="GS41" i="22"/>
  <c r="GS45" i="22"/>
  <c r="GH21" i="22"/>
  <c r="GH25" i="22"/>
  <c r="GH29" i="22"/>
  <c r="GH36" i="22"/>
  <c r="GH44" i="22"/>
  <c r="FW25" i="22"/>
  <c r="FW33" i="22"/>
  <c r="FW41" i="22"/>
  <c r="FL20" i="22"/>
  <c r="FL28" i="22"/>
  <c r="FL36" i="22"/>
  <c r="FL44" i="22"/>
  <c r="FA25" i="22"/>
  <c r="FA32" i="22"/>
  <c r="FA36" i="22"/>
  <c r="FA40" i="22"/>
  <c r="FA44" i="22"/>
  <c r="EP21" i="22"/>
  <c r="EP29" i="22"/>
  <c r="EP37" i="22"/>
  <c r="EP45" i="22"/>
  <c r="EE22" i="22"/>
  <c r="EE26" i="22"/>
  <c r="EE30" i="22"/>
  <c r="EE34" i="22"/>
  <c r="EE38" i="22"/>
  <c r="EE42" i="22"/>
  <c r="EE46" i="22"/>
  <c r="DT24" i="22"/>
  <c r="DT32" i="22"/>
  <c r="DT40" i="22"/>
  <c r="DI21" i="22"/>
  <c r="DI29" i="22"/>
  <c r="DI37" i="22"/>
  <c r="DI45" i="22"/>
  <c r="CX25" i="22"/>
  <c r="CX33" i="22"/>
  <c r="CX41" i="22"/>
  <c r="CM21" i="22"/>
  <c r="CM29" i="22"/>
  <c r="CM37" i="22"/>
  <c r="CM45" i="22"/>
  <c r="CB24" i="22"/>
  <c r="CB32" i="22"/>
  <c r="CB40" i="22"/>
  <c r="DI22" i="22"/>
  <c r="DI36" i="22"/>
  <c r="CX20" i="22"/>
  <c r="CX36" i="22"/>
  <c r="CM22" i="22"/>
  <c r="CM36" i="22"/>
  <c r="CB21" i="22"/>
  <c r="CB37" i="22"/>
  <c r="GH33" i="22"/>
  <c r="GH41" i="22"/>
  <c r="FW20" i="22"/>
  <c r="FW28" i="22"/>
  <c r="FW36" i="22"/>
  <c r="FW44" i="22"/>
  <c r="FL25" i="22"/>
  <c r="FL33" i="22"/>
  <c r="FL41" i="22"/>
  <c r="FL19" i="22"/>
  <c r="FA26" i="22"/>
  <c r="EP20" i="22"/>
  <c r="EP28" i="22"/>
  <c r="EP36" i="22"/>
  <c r="EP44" i="22"/>
  <c r="EE19" i="22"/>
  <c r="DT27" i="22"/>
  <c r="DT35" i="22"/>
  <c r="DT43" i="22"/>
  <c r="DI24" i="22"/>
  <c r="DI42" i="22"/>
  <c r="CX30" i="22"/>
  <c r="CX46" i="22"/>
  <c r="CM34" i="22"/>
  <c r="CB23" i="22"/>
  <c r="CB39" i="22"/>
  <c r="OT21" i="22"/>
  <c r="OT25" i="22"/>
  <c r="OT29" i="22"/>
  <c r="OT33" i="22"/>
  <c r="OT19" i="22"/>
  <c r="OT43" i="22"/>
  <c r="OI22" i="22"/>
  <c r="OI30" i="22"/>
  <c r="OT44" i="22"/>
  <c r="OI25" i="22"/>
  <c r="OI33" i="22"/>
  <c r="OI35" i="22"/>
  <c r="OI39" i="22"/>
  <c r="OI43" i="22"/>
  <c r="OI47" i="22"/>
  <c r="NX23" i="22"/>
  <c r="NX27" i="22"/>
  <c r="NX31" i="22"/>
  <c r="NX35" i="22"/>
  <c r="NX39" i="22"/>
  <c r="NX43" i="22"/>
  <c r="NX47" i="22"/>
  <c r="NM23" i="22"/>
  <c r="NM27" i="22"/>
  <c r="NM31" i="22"/>
  <c r="NM35" i="22"/>
  <c r="NM39" i="22"/>
  <c r="NM43" i="22"/>
  <c r="NM47" i="22"/>
  <c r="NB23" i="22"/>
  <c r="NB27" i="22"/>
  <c r="NB31" i="22"/>
  <c r="NB35" i="22"/>
  <c r="NB39" i="22"/>
  <c r="NB43" i="22"/>
  <c r="NB47" i="22"/>
  <c r="MF19" i="22"/>
  <c r="MQ22" i="22"/>
  <c r="MQ26" i="22"/>
  <c r="MQ30" i="22"/>
  <c r="MQ34" i="22"/>
  <c r="MQ38" i="22"/>
  <c r="MQ42" i="22"/>
  <c r="MQ46" i="22"/>
  <c r="MF22" i="22"/>
  <c r="MF27" i="22"/>
  <c r="MF35" i="22"/>
  <c r="MF43" i="22"/>
  <c r="LU22" i="22"/>
  <c r="LU30" i="22"/>
  <c r="LU38" i="22"/>
  <c r="MF26" i="22"/>
  <c r="MF34" i="22"/>
  <c r="MF42" i="22"/>
  <c r="LU23" i="22"/>
  <c r="LU31" i="22"/>
  <c r="LU39" i="22"/>
  <c r="LU45" i="22"/>
  <c r="LJ21" i="22"/>
  <c r="LJ25" i="22"/>
  <c r="LJ29" i="22"/>
  <c r="LJ33" i="22"/>
  <c r="LJ37" i="22"/>
  <c r="LJ41" i="22"/>
  <c r="LJ45" i="22"/>
  <c r="KY21" i="22"/>
  <c r="KY25" i="22"/>
  <c r="KY29" i="22"/>
  <c r="KY33" i="22"/>
  <c r="KY37" i="22"/>
  <c r="KY41" i="22"/>
  <c r="KY45" i="22"/>
  <c r="KN21" i="22"/>
  <c r="KN25" i="22"/>
  <c r="KN29" i="22"/>
  <c r="KN33" i="22"/>
  <c r="KN37" i="22"/>
  <c r="KN41" i="22"/>
  <c r="KN45" i="22"/>
  <c r="KC21" i="22"/>
  <c r="KC25" i="22"/>
  <c r="KC29" i="22"/>
  <c r="KC33" i="22"/>
  <c r="KC37" i="22"/>
  <c r="KC40" i="22"/>
  <c r="KC44" i="22"/>
  <c r="JR19" i="22"/>
  <c r="JG23" i="22"/>
  <c r="JG27" i="22"/>
  <c r="JG31" i="22"/>
  <c r="JG35" i="22"/>
  <c r="JG39" i="22"/>
  <c r="JG43" i="22"/>
  <c r="JG47" i="22"/>
  <c r="JR23" i="22"/>
  <c r="JR31" i="22"/>
  <c r="JR39" i="22"/>
  <c r="JR47" i="22"/>
  <c r="JR24" i="22"/>
  <c r="JR32" i="22"/>
  <c r="JR40" i="22"/>
  <c r="JG19" i="22"/>
  <c r="HO19" i="22"/>
  <c r="FW19" i="22"/>
  <c r="IV23" i="22"/>
  <c r="IV27" i="22"/>
  <c r="IV31" i="22"/>
  <c r="IV35" i="22"/>
  <c r="IV39" i="22"/>
  <c r="IV43" i="22"/>
  <c r="IV47" i="22"/>
  <c r="IK23" i="22"/>
  <c r="IK27" i="22"/>
  <c r="IK31" i="22"/>
  <c r="IK35" i="22"/>
  <c r="IK39" i="22"/>
  <c r="IK43" i="22"/>
  <c r="IK47" i="22"/>
  <c r="HZ23" i="22"/>
  <c r="HZ27" i="22"/>
  <c r="HZ31" i="22"/>
  <c r="HZ35" i="22"/>
  <c r="HZ39" i="22"/>
  <c r="HZ43" i="22"/>
  <c r="HZ47" i="22"/>
  <c r="HO23" i="22"/>
  <c r="HO27" i="22"/>
  <c r="HO31" i="22"/>
  <c r="HO35" i="22"/>
  <c r="HO39" i="22"/>
  <c r="HO43" i="22"/>
  <c r="HO47" i="22"/>
  <c r="HD23" i="22"/>
  <c r="HD27" i="22"/>
  <c r="HD31" i="22"/>
  <c r="HD35" i="22"/>
  <c r="HD39" i="22"/>
  <c r="HD43" i="22"/>
  <c r="HD47" i="22"/>
  <c r="GS23" i="22"/>
  <c r="GS27" i="22"/>
  <c r="GS31" i="22"/>
  <c r="GS35" i="22"/>
  <c r="GS39" i="22"/>
  <c r="GS43" i="22"/>
  <c r="GS47" i="22"/>
  <c r="GH23" i="22"/>
  <c r="GH27" i="22"/>
  <c r="GH32" i="22"/>
  <c r="GH40" i="22"/>
  <c r="FW21" i="22"/>
  <c r="FW29" i="22"/>
  <c r="FW37" i="22"/>
  <c r="FW45" i="22"/>
  <c r="FL24" i="22"/>
  <c r="FL32" i="22"/>
  <c r="FL40" i="22"/>
  <c r="FA21" i="22"/>
  <c r="FA29" i="22"/>
  <c r="FA34" i="22"/>
  <c r="FA38" i="22"/>
  <c r="FA42" i="22"/>
  <c r="FA46" i="22"/>
  <c r="EP25" i="22"/>
  <c r="EP33" i="22"/>
  <c r="EP41" i="22"/>
  <c r="EE20" i="22"/>
  <c r="EE24" i="22"/>
  <c r="EE28" i="22"/>
  <c r="EE32" i="22"/>
  <c r="EE36" i="22"/>
  <c r="EE40" i="22"/>
  <c r="EE44" i="22"/>
  <c r="DT20" i="22"/>
  <c r="DT28" i="22"/>
  <c r="DT36" i="22"/>
  <c r="DT44" i="22"/>
  <c r="DI25" i="22"/>
  <c r="DI33" i="22"/>
  <c r="DI41" i="22"/>
  <c r="CX21" i="22"/>
  <c r="CX29" i="22"/>
  <c r="CX37" i="22"/>
  <c r="CX45" i="22"/>
  <c r="CM25" i="22"/>
  <c r="CM33" i="22"/>
  <c r="CM41" i="22"/>
  <c r="CB20" i="22"/>
  <c r="CB28" i="22"/>
  <c r="CB36" i="22"/>
  <c r="CB44" i="22"/>
  <c r="DI30" i="22"/>
  <c r="DI44" i="22"/>
  <c r="CX28" i="22"/>
  <c r="CX44" i="22"/>
  <c r="CM30" i="22"/>
  <c r="CM44" i="22"/>
  <c r="CB29" i="22"/>
  <c r="CB45" i="22"/>
  <c r="GH37" i="22"/>
  <c r="GH45" i="22"/>
  <c r="FW24" i="22"/>
  <c r="FW32" i="22"/>
  <c r="FW40" i="22"/>
  <c r="FL21" i="22"/>
  <c r="FL29" i="22"/>
  <c r="FL37" i="22"/>
  <c r="FL45" i="22"/>
  <c r="FA22" i="22"/>
  <c r="FA30" i="22"/>
  <c r="EP24" i="22"/>
  <c r="EP32" i="22"/>
  <c r="EP40" i="22"/>
  <c r="EP19" i="22"/>
  <c r="DT23" i="22"/>
  <c r="DT31" i="22"/>
  <c r="DT39" i="22"/>
  <c r="DT47" i="22"/>
  <c r="DI32" i="22"/>
  <c r="CX22" i="22"/>
  <c r="CX38" i="22"/>
  <c r="CM24" i="22"/>
  <c r="CM42" i="22"/>
  <c r="CB31" i="22"/>
  <c r="CB47" i="22"/>
  <c r="BP19" i="22"/>
  <c r="X22" i="22"/>
  <c r="X26" i="22"/>
  <c r="X30" i="22"/>
  <c r="X34" i="22"/>
  <c r="X38" i="22"/>
  <c r="X42" i="22"/>
  <c r="X46" i="22"/>
  <c r="X23" i="22"/>
  <c r="X27" i="22"/>
  <c r="X31" i="22"/>
  <c r="X35" i="22"/>
  <c r="X39" i="22"/>
  <c r="X43" i="22"/>
  <c r="X47" i="22"/>
  <c r="X20" i="22"/>
  <c r="X24" i="22"/>
  <c r="X28" i="22"/>
  <c r="X32" i="22"/>
  <c r="X36" i="22"/>
  <c r="X40" i="22"/>
  <c r="X44" i="22"/>
  <c r="X19" i="22"/>
  <c r="X21" i="22"/>
  <c r="X25" i="22"/>
  <c r="X29" i="22"/>
  <c r="X33" i="22"/>
  <c r="X37" i="22"/>
  <c r="X41" i="22"/>
  <c r="X45" i="22"/>
  <c r="OW20" i="22"/>
  <c r="OW24" i="22"/>
  <c r="OW28" i="22"/>
  <c r="OW32" i="22"/>
  <c r="OW36" i="22"/>
  <c r="OW38" i="22"/>
  <c r="OW40" i="22"/>
  <c r="OW42" i="22"/>
  <c r="OW44" i="22"/>
  <c r="OW46" i="22"/>
  <c r="OL20" i="22"/>
  <c r="OL22" i="22"/>
  <c r="OL24" i="22"/>
  <c r="OL26" i="22"/>
  <c r="OL28" i="22"/>
  <c r="OL30" i="22"/>
  <c r="OL32" i="22"/>
  <c r="OW25" i="22"/>
  <c r="OW33" i="22"/>
  <c r="OW23" i="22"/>
  <c r="OW31" i="22"/>
  <c r="OL33" i="22"/>
  <c r="OL35" i="22"/>
  <c r="OL37" i="22"/>
  <c r="OL39" i="22"/>
  <c r="OL41" i="22"/>
  <c r="OL43" i="22"/>
  <c r="OL45" i="22"/>
  <c r="OL47" i="22"/>
  <c r="OA21" i="22"/>
  <c r="OA23" i="22"/>
  <c r="OA25" i="22"/>
  <c r="OA27" i="22"/>
  <c r="OA29" i="22"/>
  <c r="OA31" i="22"/>
  <c r="OA33" i="22"/>
  <c r="OA35" i="22"/>
  <c r="OA37" i="22"/>
  <c r="OA19" i="22"/>
  <c r="OA38" i="22"/>
  <c r="OA42" i="22"/>
  <c r="OA46" i="22"/>
  <c r="NP23" i="22"/>
  <c r="NP27" i="22"/>
  <c r="NP31" i="22"/>
  <c r="NP35" i="22"/>
  <c r="NP39" i="22"/>
  <c r="NP43" i="22"/>
  <c r="NP47" i="22"/>
  <c r="NE22" i="22"/>
  <c r="NE26" i="22"/>
  <c r="NE30" i="22"/>
  <c r="NE34" i="22"/>
  <c r="NE38" i="22"/>
  <c r="NE42" i="22"/>
  <c r="NE46" i="22"/>
  <c r="MT21" i="22"/>
  <c r="MT23" i="22"/>
  <c r="MT25" i="22"/>
  <c r="MT27" i="22"/>
  <c r="MT29" i="22"/>
  <c r="MT31" i="22"/>
  <c r="MT33" i="22"/>
  <c r="MT35" i="22"/>
  <c r="MT37" i="22"/>
  <c r="MT39" i="22"/>
  <c r="MT41" i="22"/>
  <c r="MT43" i="22"/>
  <c r="MT45" i="22"/>
  <c r="MT47" i="22"/>
  <c r="MI21" i="22"/>
  <c r="MI23" i="22"/>
  <c r="MI25" i="22"/>
  <c r="MI27" i="22"/>
  <c r="MI29" i="22"/>
  <c r="MI31" i="22"/>
  <c r="MI33" i="22"/>
  <c r="MI35" i="22"/>
  <c r="MI37" i="22"/>
  <c r="MI39" i="22"/>
  <c r="MI41" i="22"/>
  <c r="MI43" i="22"/>
  <c r="MI45" i="22"/>
  <c r="MI47" i="22"/>
  <c r="LX21" i="22"/>
  <c r="LX23" i="22"/>
  <c r="LX25" i="22"/>
  <c r="LX27" i="22"/>
  <c r="LX29" i="22"/>
  <c r="LX31" i="22"/>
  <c r="LX33" i="22"/>
  <c r="LX35" i="22"/>
  <c r="LX37" i="22"/>
  <c r="LX39" i="22"/>
  <c r="LX41" i="22"/>
  <c r="OA41" i="22"/>
  <c r="OA45" i="22"/>
  <c r="NP20" i="22"/>
  <c r="NP24" i="22"/>
  <c r="NP28" i="22"/>
  <c r="NP32" i="22"/>
  <c r="NP36" i="22"/>
  <c r="NP40" i="22"/>
  <c r="NP44" i="22"/>
  <c r="NE21" i="22"/>
  <c r="NE25" i="22"/>
  <c r="NE29" i="22"/>
  <c r="NE33" i="22"/>
  <c r="NE37" i="22"/>
  <c r="NE41" i="22"/>
  <c r="NE45" i="22"/>
  <c r="NE19" i="22"/>
  <c r="MI19" i="22"/>
  <c r="LX43" i="22"/>
  <c r="LX45" i="22"/>
  <c r="LX47" i="22"/>
  <c r="LM21" i="22"/>
  <c r="LM23" i="22"/>
  <c r="LX19" i="22"/>
  <c r="LB19" i="22"/>
  <c r="LM26" i="22"/>
  <c r="LM30" i="22"/>
  <c r="LM34" i="22"/>
  <c r="LM38" i="22"/>
  <c r="LM42" i="22"/>
  <c r="LM46" i="22"/>
  <c r="LB23" i="22"/>
  <c r="LB27" i="22"/>
  <c r="LB31" i="22"/>
  <c r="LB35" i="22"/>
  <c r="LB39" i="22"/>
  <c r="LB43" i="22"/>
  <c r="LB47" i="22"/>
  <c r="KQ22" i="22"/>
  <c r="KQ26" i="22"/>
  <c r="KQ30" i="22"/>
  <c r="KQ34" i="22"/>
  <c r="KQ38" i="22"/>
  <c r="KQ42" i="22"/>
  <c r="KQ46" i="22"/>
  <c r="KF23" i="22"/>
  <c r="KF27" i="22"/>
  <c r="KF31" i="22"/>
  <c r="KF35" i="22"/>
  <c r="KF19" i="22"/>
  <c r="JU21" i="22"/>
  <c r="JU23" i="22"/>
  <c r="JU25" i="22"/>
  <c r="JU27" i="22"/>
  <c r="JU29" i="22"/>
  <c r="JU31" i="22"/>
  <c r="JU33" i="22"/>
  <c r="JU35" i="22"/>
  <c r="JU37" i="22"/>
  <c r="JU39" i="22"/>
  <c r="JU41" i="22"/>
  <c r="JU43" i="22"/>
  <c r="JU45" i="22"/>
  <c r="JU47" i="22"/>
  <c r="LB22" i="22"/>
  <c r="LB40" i="22"/>
  <c r="LB46" i="22"/>
  <c r="KQ25" i="22"/>
  <c r="KQ31" i="22"/>
  <c r="KQ37" i="22"/>
  <c r="KQ43" i="22"/>
  <c r="KF20" i="22"/>
  <c r="KF26" i="22"/>
  <c r="KF34" i="22"/>
  <c r="KF39" i="22"/>
  <c r="LM25" i="22"/>
  <c r="LM29" i="22"/>
  <c r="LM33" i="22"/>
  <c r="LM37" i="22"/>
  <c r="LM41" i="22"/>
  <c r="LM45" i="22"/>
  <c r="LB20" i="22"/>
  <c r="LB26" i="22"/>
  <c r="LB30" i="22"/>
  <c r="LB34" i="22"/>
  <c r="LB42" i="22"/>
  <c r="KQ29" i="22"/>
  <c r="KQ39" i="22"/>
  <c r="KF22" i="22"/>
  <c r="KF32" i="22"/>
  <c r="KF40" i="22"/>
  <c r="KF44" i="22"/>
  <c r="JU19" i="22"/>
  <c r="JJ22" i="22"/>
  <c r="JJ26" i="22"/>
  <c r="JJ30" i="22"/>
  <c r="JJ34" i="22"/>
  <c r="JJ38" i="22"/>
  <c r="JJ44" i="22"/>
  <c r="KF45" i="22"/>
  <c r="JJ21" i="22"/>
  <c r="JJ25" i="22"/>
  <c r="JJ29" i="22"/>
  <c r="JJ33" i="22"/>
  <c r="JJ37" i="22"/>
  <c r="JJ41" i="22"/>
  <c r="JJ45" i="22"/>
  <c r="JJ42" i="22"/>
  <c r="IY20" i="22"/>
  <c r="IY22" i="22"/>
  <c r="IY24" i="22"/>
  <c r="IY26" i="22"/>
  <c r="IY28" i="22"/>
  <c r="IY30" i="22"/>
  <c r="IY32" i="22"/>
  <c r="IY34" i="22"/>
  <c r="IY36" i="22"/>
  <c r="IY38" i="22"/>
  <c r="IY40" i="22"/>
  <c r="IY42" i="22"/>
  <c r="IY44" i="22"/>
  <c r="IY46" i="22"/>
  <c r="IN20" i="22"/>
  <c r="IN22" i="22"/>
  <c r="IN24" i="22"/>
  <c r="IN26" i="22"/>
  <c r="IN28" i="22"/>
  <c r="IN30" i="22"/>
  <c r="IN32" i="22"/>
  <c r="IN34" i="22"/>
  <c r="IN36" i="22"/>
  <c r="IN38" i="22"/>
  <c r="IN40" i="22"/>
  <c r="IN42" i="22"/>
  <c r="IN44" i="22"/>
  <c r="IN46" i="22"/>
  <c r="IC20" i="22"/>
  <c r="IC22" i="22"/>
  <c r="IC24" i="22"/>
  <c r="IC26" i="22"/>
  <c r="IC28" i="22"/>
  <c r="IC30" i="22"/>
  <c r="IC32" i="22"/>
  <c r="IC34" i="22"/>
  <c r="IC36" i="22"/>
  <c r="IC38" i="22"/>
  <c r="IC40" i="22"/>
  <c r="IC42" i="22"/>
  <c r="IC44" i="22"/>
  <c r="IC46" i="22"/>
  <c r="HR20" i="22"/>
  <c r="HR22" i="22"/>
  <c r="HR24" i="22"/>
  <c r="HR26" i="22"/>
  <c r="HR28" i="22"/>
  <c r="HR30" i="22"/>
  <c r="HR32" i="22"/>
  <c r="HR34" i="22"/>
  <c r="HR36" i="22"/>
  <c r="HR38" i="22"/>
  <c r="HR40" i="22"/>
  <c r="HR42" i="22"/>
  <c r="HR44" i="22"/>
  <c r="HR46" i="22"/>
  <c r="HG20" i="22"/>
  <c r="HG22" i="22"/>
  <c r="HG24" i="22"/>
  <c r="HG26" i="22"/>
  <c r="HG28" i="22"/>
  <c r="HG30" i="22"/>
  <c r="HG32" i="22"/>
  <c r="HG34" i="22"/>
  <c r="HG36" i="22"/>
  <c r="HG38" i="22"/>
  <c r="HG40" i="22"/>
  <c r="HG42" i="22"/>
  <c r="HG44" i="22"/>
  <c r="HG46" i="22"/>
  <c r="GV20" i="22"/>
  <c r="GV22" i="22"/>
  <c r="GV24" i="22"/>
  <c r="GV26" i="22"/>
  <c r="GV28" i="22"/>
  <c r="GV30" i="22"/>
  <c r="GV32" i="22"/>
  <c r="GV34" i="22"/>
  <c r="GV36" i="22"/>
  <c r="GV38" i="22"/>
  <c r="GV40" i="22"/>
  <c r="GV42" i="22"/>
  <c r="GV44" i="22"/>
  <c r="GV46" i="22"/>
  <c r="GK20" i="22"/>
  <c r="GK22" i="22"/>
  <c r="GK24" i="22"/>
  <c r="GK26" i="22"/>
  <c r="GK28" i="22"/>
  <c r="GK30" i="22"/>
  <c r="GK32" i="22"/>
  <c r="GK34" i="22"/>
  <c r="GK36" i="22"/>
  <c r="GK38" i="22"/>
  <c r="GK40" i="22"/>
  <c r="GK42" i="22"/>
  <c r="GK44" i="22"/>
  <c r="GK46" i="22"/>
  <c r="FZ20" i="22"/>
  <c r="FZ22" i="22"/>
  <c r="FZ24" i="22"/>
  <c r="FZ26" i="22"/>
  <c r="FZ28" i="22"/>
  <c r="FZ30" i="22"/>
  <c r="FZ32" i="22"/>
  <c r="FZ34" i="22"/>
  <c r="FZ36" i="22"/>
  <c r="FZ38" i="22"/>
  <c r="FZ40" i="22"/>
  <c r="FZ42" i="22"/>
  <c r="FZ44" i="22"/>
  <c r="FZ46" i="22"/>
  <c r="FO20" i="22"/>
  <c r="FO22" i="22"/>
  <c r="FO24" i="22"/>
  <c r="FO26" i="22"/>
  <c r="FO28" i="22"/>
  <c r="FO30" i="22"/>
  <c r="FO32" i="22"/>
  <c r="FO34" i="22"/>
  <c r="FO36" i="22"/>
  <c r="FO38" i="22"/>
  <c r="FO40" i="22"/>
  <c r="FO42" i="22"/>
  <c r="FO44" i="22"/>
  <c r="FO46" i="22"/>
  <c r="FD20" i="22"/>
  <c r="FD22" i="22"/>
  <c r="FD24" i="22"/>
  <c r="FD26" i="22"/>
  <c r="FD28" i="22"/>
  <c r="FD30" i="22"/>
  <c r="IY19" i="22"/>
  <c r="IC19" i="22"/>
  <c r="HG19" i="22"/>
  <c r="FZ19" i="22"/>
  <c r="ES20" i="22"/>
  <c r="ES24" i="22"/>
  <c r="ES28" i="22"/>
  <c r="ES32" i="22"/>
  <c r="ES36" i="22"/>
  <c r="ES40" i="22"/>
  <c r="ES44" i="22"/>
  <c r="ES19" i="22"/>
  <c r="EH19" i="22"/>
  <c r="DW22" i="22"/>
  <c r="DW26" i="22"/>
  <c r="DW30" i="22"/>
  <c r="DW34" i="22"/>
  <c r="DW38" i="22"/>
  <c r="DW42" i="22"/>
  <c r="DW46" i="22"/>
  <c r="DL22" i="22"/>
  <c r="DL26" i="22"/>
  <c r="DL30" i="22"/>
  <c r="DL34" i="22"/>
  <c r="DL38" i="22"/>
  <c r="DL42" i="22"/>
  <c r="DL46" i="22"/>
  <c r="DA20" i="22"/>
  <c r="DA24" i="22"/>
  <c r="DA28" i="22"/>
  <c r="DA32" i="22"/>
  <c r="DA36" i="22"/>
  <c r="DA40" i="22"/>
  <c r="DA44" i="22"/>
  <c r="DA19" i="22"/>
  <c r="CP22" i="22"/>
  <c r="CP26" i="22"/>
  <c r="CP30" i="22"/>
  <c r="CP34" i="22"/>
  <c r="CP38" i="22"/>
  <c r="CP42" i="22"/>
  <c r="CP46" i="22"/>
  <c r="CE20" i="22"/>
  <c r="CE24" i="22"/>
  <c r="CE28" i="22"/>
  <c r="CE32" i="22"/>
  <c r="CE36" i="22"/>
  <c r="CE40" i="22"/>
  <c r="CE44" i="22"/>
  <c r="CE19" i="22"/>
  <c r="DL25" i="22"/>
  <c r="DL33" i="22"/>
  <c r="DL41" i="22"/>
  <c r="DA21" i="22"/>
  <c r="DA29" i="22"/>
  <c r="DA37" i="22"/>
  <c r="DA43" i="22"/>
  <c r="CP21" i="22"/>
  <c r="CP27" i="22"/>
  <c r="CP35" i="22"/>
  <c r="CP43" i="22"/>
  <c r="CE21" i="22"/>
  <c r="CE29" i="22"/>
  <c r="CE37" i="22"/>
  <c r="CE43" i="22"/>
  <c r="CE47" i="22"/>
  <c r="FO19" i="22"/>
  <c r="FD33" i="22"/>
  <c r="FD35" i="22"/>
  <c r="FD37" i="22"/>
  <c r="FD39" i="22"/>
  <c r="FD41" i="22"/>
  <c r="FD43" i="22"/>
  <c r="FD45" i="22"/>
  <c r="FD47" i="22"/>
  <c r="ES23" i="22"/>
  <c r="ES27" i="22"/>
  <c r="ES31" i="22"/>
  <c r="ES35" i="22"/>
  <c r="ES39" i="22"/>
  <c r="ES43" i="22"/>
  <c r="ES47" i="22"/>
  <c r="EH21" i="22"/>
  <c r="EH23" i="22"/>
  <c r="EH25" i="22"/>
  <c r="EH27" i="22"/>
  <c r="EH29" i="22"/>
  <c r="EH31" i="22"/>
  <c r="EH33" i="22"/>
  <c r="EH35" i="22"/>
  <c r="EH37" i="22"/>
  <c r="EH39" i="22"/>
  <c r="EH41" i="22"/>
  <c r="EH43" i="22"/>
  <c r="EH45" i="22"/>
  <c r="EH47" i="22"/>
  <c r="DW23" i="22"/>
  <c r="DW27" i="22"/>
  <c r="DW31" i="22"/>
  <c r="DW35" i="22"/>
  <c r="DW39" i="22"/>
  <c r="DW43" i="22"/>
  <c r="DW47" i="22"/>
  <c r="DL27" i="22"/>
  <c r="DL35" i="22"/>
  <c r="DL43" i="22"/>
  <c r="DA23" i="22"/>
  <c r="DA31" i="22"/>
  <c r="DA39" i="22"/>
  <c r="CP25" i="22"/>
  <c r="CP33" i="22"/>
  <c r="CP41" i="22"/>
  <c r="CE23" i="22"/>
  <c r="CE31" i="22"/>
  <c r="CE39" i="22"/>
  <c r="OW22" i="22"/>
  <c r="OW30" i="22"/>
  <c r="OW37" i="22"/>
  <c r="OW41" i="22"/>
  <c r="OW45" i="22"/>
  <c r="OL21" i="22"/>
  <c r="OL25" i="22"/>
  <c r="OL29" i="22"/>
  <c r="OW21" i="22"/>
  <c r="OW19" i="22"/>
  <c r="OW35" i="22"/>
  <c r="OL36" i="22"/>
  <c r="OL40" i="22"/>
  <c r="OL44" i="22"/>
  <c r="OA20" i="22"/>
  <c r="OA24" i="22"/>
  <c r="OA28" i="22"/>
  <c r="OA32" i="22"/>
  <c r="OA36" i="22"/>
  <c r="NP19" i="22"/>
  <c r="OA44" i="22"/>
  <c r="NP25" i="22"/>
  <c r="NP33" i="22"/>
  <c r="NP41" i="22"/>
  <c r="NE20" i="22"/>
  <c r="NE28" i="22"/>
  <c r="NE36" i="22"/>
  <c r="NE44" i="22"/>
  <c r="MT22" i="22"/>
  <c r="MT26" i="22"/>
  <c r="MT30" i="22"/>
  <c r="MT34" i="22"/>
  <c r="MT38" i="22"/>
  <c r="MT42" i="22"/>
  <c r="MT46" i="22"/>
  <c r="MI22" i="22"/>
  <c r="MI26" i="22"/>
  <c r="MI30" i="22"/>
  <c r="MI34" i="22"/>
  <c r="MI38" i="22"/>
  <c r="MI42" i="22"/>
  <c r="MI46" i="22"/>
  <c r="LX22" i="22"/>
  <c r="LX26" i="22"/>
  <c r="LX30" i="22"/>
  <c r="LX34" i="22"/>
  <c r="LX38" i="22"/>
  <c r="OA39" i="22"/>
  <c r="OA47" i="22"/>
  <c r="NP26" i="22"/>
  <c r="NP34" i="22"/>
  <c r="NP42" i="22"/>
  <c r="NE23" i="22"/>
  <c r="NE31" i="22"/>
  <c r="NE39" i="22"/>
  <c r="NE47" i="22"/>
  <c r="LX42" i="22"/>
  <c r="LX46" i="22"/>
  <c r="LM22" i="22"/>
  <c r="LM19" i="22"/>
  <c r="LM28" i="22"/>
  <c r="LM36" i="22"/>
  <c r="LM44" i="22"/>
  <c r="LB25" i="22"/>
  <c r="LB33" i="22"/>
  <c r="LB41" i="22"/>
  <c r="KQ20" i="22"/>
  <c r="KQ28" i="22"/>
  <c r="KQ36" i="22"/>
  <c r="KQ44" i="22"/>
  <c r="KF25" i="22"/>
  <c r="KF33" i="22"/>
  <c r="JU20" i="22"/>
  <c r="JU24" i="22"/>
  <c r="JU28" i="22"/>
  <c r="JU32" i="22"/>
  <c r="JU36" i="22"/>
  <c r="JU40" i="22"/>
  <c r="JU44" i="22"/>
  <c r="JJ19" i="22"/>
  <c r="LB44" i="22"/>
  <c r="KQ27" i="22"/>
  <c r="KQ41" i="22"/>
  <c r="KF24" i="22"/>
  <c r="KF36" i="22"/>
  <c r="LM27" i="22"/>
  <c r="LM35" i="22"/>
  <c r="LM43" i="22"/>
  <c r="LB24" i="22"/>
  <c r="LB32" i="22"/>
  <c r="KQ23" i="22"/>
  <c r="KQ45" i="22"/>
  <c r="KF38" i="22"/>
  <c r="KF46" i="22"/>
  <c r="JJ24" i="22"/>
  <c r="JJ32" i="22"/>
  <c r="JJ40" i="22"/>
  <c r="KF47" i="22"/>
  <c r="JJ27" i="22"/>
  <c r="JJ35" i="22"/>
  <c r="JJ43" i="22"/>
  <c r="JJ46" i="22"/>
  <c r="IY23" i="22"/>
  <c r="IY27" i="22"/>
  <c r="IY31" i="22"/>
  <c r="IY35" i="22"/>
  <c r="IY39" i="22"/>
  <c r="IY43" i="22"/>
  <c r="IY47" i="22"/>
  <c r="IN23" i="22"/>
  <c r="IN27" i="22"/>
  <c r="IN31" i="22"/>
  <c r="IN35" i="22"/>
  <c r="IN39" i="22"/>
  <c r="IN43" i="22"/>
  <c r="IN47" i="22"/>
  <c r="IC23" i="22"/>
  <c r="IC27" i="22"/>
  <c r="IC31" i="22"/>
  <c r="IC35" i="22"/>
  <c r="IC39" i="22"/>
  <c r="IC43" i="22"/>
  <c r="IC47" i="22"/>
  <c r="HR23" i="22"/>
  <c r="HR27" i="22"/>
  <c r="HR31" i="22"/>
  <c r="HR35" i="22"/>
  <c r="HR39" i="22"/>
  <c r="HR43" i="22"/>
  <c r="HR47" i="22"/>
  <c r="HG23" i="22"/>
  <c r="HG27" i="22"/>
  <c r="HG31" i="22"/>
  <c r="HG35" i="22"/>
  <c r="HG39" i="22"/>
  <c r="HG43" i="22"/>
  <c r="HG47" i="22"/>
  <c r="GV23" i="22"/>
  <c r="GV27" i="22"/>
  <c r="GV31" i="22"/>
  <c r="GV35" i="22"/>
  <c r="GV39" i="22"/>
  <c r="GV43" i="22"/>
  <c r="GV47" i="22"/>
  <c r="GK23" i="22"/>
  <c r="GK27" i="22"/>
  <c r="GK31" i="22"/>
  <c r="GK35" i="22"/>
  <c r="GK39" i="22"/>
  <c r="GK43" i="22"/>
  <c r="GK47" i="22"/>
  <c r="FZ23" i="22"/>
  <c r="FZ27" i="22"/>
  <c r="FZ31" i="22"/>
  <c r="FZ35" i="22"/>
  <c r="FZ39" i="22"/>
  <c r="FZ43" i="22"/>
  <c r="FZ47" i="22"/>
  <c r="FO23" i="22"/>
  <c r="FO27" i="22"/>
  <c r="FO31" i="22"/>
  <c r="FO35" i="22"/>
  <c r="FO39" i="22"/>
  <c r="FO43" i="22"/>
  <c r="FO47" i="22"/>
  <c r="FD23" i="22"/>
  <c r="FD27" i="22"/>
  <c r="FD31" i="22"/>
  <c r="HR19" i="22"/>
  <c r="FD19" i="22"/>
  <c r="ES26" i="22"/>
  <c r="ES34" i="22"/>
  <c r="ES42" i="22"/>
  <c r="DW19" i="22"/>
  <c r="DW24" i="22"/>
  <c r="DW32" i="22"/>
  <c r="DW40" i="22"/>
  <c r="DL20" i="22"/>
  <c r="DL28" i="22"/>
  <c r="DL36" i="22"/>
  <c r="DL44" i="22"/>
  <c r="DA22" i="22"/>
  <c r="DA30" i="22"/>
  <c r="DA38" i="22"/>
  <c r="DA46" i="22"/>
  <c r="CP24" i="22"/>
  <c r="CP32" i="22"/>
  <c r="CP40" i="22"/>
  <c r="CP19" i="22"/>
  <c r="CE26" i="22"/>
  <c r="CE34" i="22"/>
  <c r="CE42" i="22"/>
  <c r="DL23" i="22"/>
  <c r="DL37" i="22"/>
  <c r="DA25" i="22"/>
  <c r="DA41" i="22"/>
  <c r="CP23" i="22"/>
  <c r="CP39" i="22"/>
  <c r="CE25" i="22"/>
  <c r="CE41" i="22"/>
  <c r="GK19" i="22"/>
  <c r="FD34" i="22"/>
  <c r="FD38" i="22"/>
  <c r="FD42" i="22"/>
  <c r="FD46" i="22"/>
  <c r="ES25" i="22"/>
  <c r="ES33" i="22"/>
  <c r="ES41" i="22"/>
  <c r="EH20" i="22"/>
  <c r="EH24" i="22"/>
  <c r="EH28" i="22"/>
  <c r="EH32" i="22"/>
  <c r="EH36" i="22"/>
  <c r="EH40" i="22"/>
  <c r="EH44" i="22"/>
  <c r="DW21" i="22"/>
  <c r="DW29" i="22"/>
  <c r="DW37" i="22"/>
  <c r="DW45" i="22"/>
  <c r="DL31" i="22"/>
  <c r="DL47" i="22"/>
  <c r="DA35" i="22"/>
  <c r="CP29" i="22"/>
  <c r="CP45" i="22"/>
  <c r="CE35" i="22"/>
  <c r="OW26" i="22"/>
  <c r="OW34" i="22"/>
  <c r="OW39" i="22"/>
  <c r="OW43" i="22"/>
  <c r="OW47" i="22"/>
  <c r="OL23" i="22"/>
  <c r="OL27" i="22"/>
  <c r="OL31" i="22"/>
  <c r="OW29" i="22"/>
  <c r="OW27" i="22"/>
  <c r="OL34" i="22"/>
  <c r="OL38" i="22"/>
  <c r="OL42" i="22"/>
  <c r="OL46" i="22"/>
  <c r="OA22" i="22"/>
  <c r="OA26" i="22"/>
  <c r="OA30" i="22"/>
  <c r="OA34" i="22"/>
  <c r="OL19" i="22"/>
  <c r="OA40" i="22"/>
  <c r="NP21" i="22"/>
  <c r="NP29" i="22"/>
  <c r="NP37" i="22"/>
  <c r="NP45" i="22"/>
  <c r="NE24" i="22"/>
  <c r="NE32" i="22"/>
  <c r="NE40" i="22"/>
  <c r="MT20" i="22"/>
  <c r="MT24" i="22"/>
  <c r="MT28" i="22"/>
  <c r="MT32" i="22"/>
  <c r="MT36" i="22"/>
  <c r="MT40" i="22"/>
  <c r="MT44" i="22"/>
  <c r="MI20" i="22"/>
  <c r="MI24" i="22"/>
  <c r="MI28" i="22"/>
  <c r="MI32" i="22"/>
  <c r="MI36" i="22"/>
  <c r="MI40" i="22"/>
  <c r="MI44" i="22"/>
  <c r="LX20" i="22"/>
  <c r="LX24" i="22"/>
  <c r="LX28" i="22"/>
  <c r="LX32" i="22"/>
  <c r="LX36" i="22"/>
  <c r="LX40" i="22"/>
  <c r="OA43" i="22"/>
  <c r="NP22" i="22"/>
  <c r="NP30" i="22"/>
  <c r="NP38" i="22"/>
  <c r="NP46" i="22"/>
  <c r="NE27" i="22"/>
  <c r="NE35" i="22"/>
  <c r="NE43" i="22"/>
  <c r="MT19" i="22"/>
  <c r="LX44" i="22"/>
  <c r="LM20" i="22"/>
  <c r="LM24" i="22"/>
  <c r="KQ19" i="22"/>
  <c r="LM32" i="22"/>
  <c r="LM40" i="22"/>
  <c r="LB21" i="22"/>
  <c r="LB29" i="22"/>
  <c r="LB37" i="22"/>
  <c r="LB45" i="22"/>
  <c r="KQ24" i="22"/>
  <c r="KQ32" i="22"/>
  <c r="KQ40" i="22"/>
  <c r="KF21" i="22"/>
  <c r="KF29" i="22"/>
  <c r="KF37" i="22"/>
  <c r="JU22" i="22"/>
  <c r="JU26" i="22"/>
  <c r="JU30" i="22"/>
  <c r="JU34" i="22"/>
  <c r="JU38" i="22"/>
  <c r="JU42" i="22"/>
  <c r="JU46" i="22"/>
  <c r="LB36" i="22"/>
  <c r="KQ21" i="22"/>
  <c r="KQ35" i="22"/>
  <c r="KQ47" i="22"/>
  <c r="KF30" i="22"/>
  <c r="KF41" i="22"/>
  <c r="LM31" i="22"/>
  <c r="LM39" i="22"/>
  <c r="LM47" i="22"/>
  <c r="LB28" i="22"/>
  <c r="LB38" i="22"/>
  <c r="KQ33" i="22"/>
  <c r="KF28" i="22"/>
  <c r="KF42" i="22"/>
  <c r="JJ20" i="22"/>
  <c r="JJ28" i="22"/>
  <c r="JJ36" i="22"/>
  <c r="KF43" i="22"/>
  <c r="JJ23" i="22"/>
  <c r="JJ31" i="22"/>
  <c r="JJ39" i="22"/>
  <c r="JJ47" i="22"/>
  <c r="IY21" i="22"/>
  <c r="IY25" i="22"/>
  <c r="IY29" i="22"/>
  <c r="IY33" i="22"/>
  <c r="IY37" i="22"/>
  <c r="IY41" i="22"/>
  <c r="IY45" i="22"/>
  <c r="IN21" i="22"/>
  <c r="IN25" i="22"/>
  <c r="IN29" i="22"/>
  <c r="IN33" i="22"/>
  <c r="IN37" i="22"/>
  <c r="IN41" i="22"/>
  <c r="IN45" i="22"/>
  <c r="IC21" i="22"/>
  <c r="IC25" i="22"/>
  <c r="IC29" i="22"/>
  <c r="IC33" i="22"/>
  <c r="IC37" i="22"/>
  <c r="IC41" i="22"/>
  <c r="IC45" i="22"/>
  <c r="HR21" i="22"/>
  <c r="HR25" i="22"/>
  <c r="HR29" i="22"/>
  <c r="HR33" i="22"/>
  <c r="HR37" i="22"/>
  <c r="HR41" i="22"/>
  <c r="HR45" i="22"/>
  <c r="HG21" i="22"/>
  <c r="HG25" i="22"/>
  <c r="HG29" i="22"/>
  <c r="HG33" i="22"/>
  <c r="HG37" i="22"/>
  <c r="HG41" i="22"/>
  <c r="HG45" i="22"/>
  <c r="GV21" i="22"/>
  <c r="GV25" i="22"/>
  <c r="GV29" i="22"/>
  <c r="GV33" i="22"/>
  <c r="GV37" i="22"/>
  <c r="GV41" i="22"/>
  <c r="GV45" i="22"/>
  <c r="GK21" i="22"/>
  <c r="GK25" i="22"/>
  <c r="GK29" i="22"/>
  <c r="GK33" i="22"/>
  <c r="GK37" i="22"/>
  <c r="GK41" i="22"/>
  <c r="GK45" i="22"/>
  <c r="FZ21" i="22"/>
  <c r="FZ25" i="22"/>
  <c r="FZ29" i="22"/>
  <c r="FZ33" i="22"/>
  <c r="FZ37" i="22"/>
  <c r="FZ41" i="22"/>
  <c r="FZ45" i="22"/>
  <c r="FO21" i="22"/>
  <c r="FO25" i="22"/>
  <c r="FO29" i="22"/>
  <c r="FO33" i="22"/>
  <c r="FO37" i="22"/>
  <c r="FO41" i="22"/>
  <c r="FO45" i="22"/>
  <c r="FD21" i="22"/>
  <c r="FD25" i="22"/>
  <c r="FD29" i="22"/>
  <c r="IN19" i="22"/>
  <c r="GV19" i="22"/>
  <c r="ES22" i="22"/>
  <c r="ES30" i="22"/>
  <c r="ES38" i="22"/>
  <c r="ES46" i="22"/>
  <c r="DW20" i="22"/>
  <c r="DW28" i="22"/>
  <c r="DW36" i="22"/>
  <c r="DW44" i="22"/>
  <c r="DL24" i="22"/>
  <c r="DL32" i="22"/>
  <c r="DL40" i="22"/>
  <c r="DL19" i="22"/>
  <c r="DA26" i="22"/>
  <c r="DA34" i="22"/>
  <c r="DA42" i="22"/>
  <c r="CP20" i="22"/>
  <c r="CP28" i="22"/>
  <c r="CP36" i="22"/>
  <c r="CP44" i="22"/>
  <c r="CE22" i="22"/>
  <c r="CE30" i="22"/>
  <c r="CE38" i="22"/>
  <c r="CE46" i="22"/>
  <c r="DL29" i="22"/>
  <c r="DL45" i="22"/>
  <c r="DA33" i="22"/>
  <c r="DA47" i="22"/>
  <c r="CP31" i="22"/>
  <c r="CP47" i="22"/>
  <c r="CE33" i="22"/>
  <c r="CE45" i="22"/>
  <c r="FD32" i="22"/>
  <c r="FD36" i="22"/>
  <c r="FD40" i="22"/>
  <c r="FD44" i="22"/>
  <c r="ES21" i="22"/>
  <c r="ES29" i="22"/>
  <c r="ES37" i="22"/>
  <c r="ES45" i="22"/>
  <c r="EH22" i="22"/>
  <c r="EH26" i="22"/>
  <c r="EH30" i="22"/>
  <c r="EH34" i="22"/>
  <c r="EH38" i="22"/>
  <c r="EH42" i="22"/>
  <c r="EH46" i="22"/>
  <c r="DW25" i="22"/>
  <c r="DW33" i="22"/>
  <c r="DW41" i="22"/>
  <c r="DL21" i="22"/>
  <c r="DL39" i="22"/>
  <c r="DA27" i="22"/>
  <c r="DA45" i="22"/>
  <c r="CP37" i="22"/>
  <c r="CE27" i="22"/>
  <c r="AA21" i="22"/>
  <c r="AA25" i="22"/>
  <c r="AA29" i="22"/>
  <c r="AA33" i="22"/>
  <c r="AA37" i="22"/>
  <c r="AA41" i="22"/>
  <c r="AA45" i="22"/>
  <c r="AA22" i="22"/>
  <c r="AA26" i="22"/>
  <c r="AA30" i="22"/>
  <c r="AA34" i="22"/>
  <c r="AA38" i="22"/>
  <c r="AA42" i="22"/>
  <c r="AA46" i="22"/>
  <c r="BS19" i="22"/>
  <c r="AA23" i="22"/>
  <c r="AA27" i="22"/>
  <c r="AA31" i="22"/>
  <c r="AA35" i="22"/>
  <c r="AA39" i="22"/>
  <c r="AA43" i="22"/>
  <c r="AA47" i="22"/>
  <c r="AA20" i="22"/>
  <c r="AA24" i="22"/>
  <c r="AA28" i="22"/>
  <c r="AA32" i="22"/>
  <c r="AA36" i="22"/>
  <c r="AA40" i="22"/>
  <c r="AA44" i="22"/>
  <c r="AA19" i="22"/>
  <c r="OV21" i="22"/>
  <c r="OV23" i="22"/>
  <c r="OV25" i="22"/>
  <c r="OV27" i="22"/>
  <c r="OV29" i="22"/>
  <c r="OV31" i="22"/>
  <c r="OV33" i="22"/>
  <c r="OV35" i="22"/>
  <c r="OV19" i="22"/>
  <c r="OV40" i="22"/>
  <c r="OV44" i="22"/>
  <c r="OK21" i="22"/>
  <c r="OK25" i="22"/>
  <c r="OK29" i="22"/>
  <c r="OV39" i="22"/>
  <c r="OV43" i="22"/>
  <c r="OV47" i="22"/>
  <c r="OK22" i="22"/>
  <c r="OK26" i="22"/>
  <c r="OK30" i="22"/>
  <c r="OK33" i="22"/>
  <c r="OK31" i="22"/>
  <c r="OK35" i="22"/>
  <c r="OK37" i="22"/>
  <c r="OK39" i="22"/>
  <c r="OK41" i="22"/>
  <c r="OK43" i="22"/>
  <c r="OK45" i="22"/>
  <c r="OK47" i="22"/>
  <c r="NZ21" i="22"/>
  <c r="NZ23" i="22"/>
  <c r="NZ25" i="22"/>
  <c r="NZ27" i="22"/>
  <c r="NZ29" i="22"/>
  <c r="NZ31" i="22"/>
  <c r="NZ33" i="22"/>
  <c r="NZ35" i="22"/>
  <c r="NZ37" i="22"/>
  <c r="NZ39" i="22"/>
  <c r="NZ41" i="22"/>
  <c r="NZ43" i="22"/>
  <c r="NZ45" i="22"/>
  <c r="NZ47" i="22"/>
  <c r="NO21" i="22"/>
  <c r="NO23" i="22"/>
  <c r="NO25" i="22"/>
  <c r="NO27" i="22"/>
  <c r="NO29" i="22"/>
  <c r="NO31" i="22"/>
  <c r="NO33" i="22"/>
  <c r="NO35" i="22"/>
  <c r="NO37" i="22"/>
  <c r="NO39" i="22"/>
  <c r="NO41" i="22"/>
  <c r="NO43" i="22"/>
  <c r="NO45" i="22"/>
  <c r="NO47" i="22"/>
  <c r="ND21" i="22"/>
  <c r="ND23" i="22"/>
  <c r="ND25" i="22"/>
  <c r="ND27" i="22"/>
  <c r="ND29" i="22"/>
  <c r="ND31" i="22"/>
  <c r="ND33" i="22"/>
  <c r="ND35" i="22"/>
  <c r="ND37" i="22"/>
  <c r="ND39" i="22"/>
  <c r="ND41" i="22"/>
  <c r="ND43" i="22"/>
  <c r="ND45" i="22"/>
  <c r="ND47" i="22"/>
  <c r="ND19" i="22"/>
  <c r="MH19" i="22"/>
  <c r="MS20" i="22"/>
  <c r="MS22" i="22"/>
  <c r="MS24" i="22"/>
  <c r="MS26" i="22"/>
  <c r="MS28" i="22"/>
  <c r="MS30" i="22"/>
  <c r="MS32" i="22"/>
  <c r="MS34" i="22"/>
  <c r="MS36" i="22"/>
  <c r="MS38" i="22"/>
  <c r="MS40" i="22"/>
  <c r="MS42" i="22"/>
  <c r="MS44" i="22"/>
  <c r="MS46" i="22"/>
  <c r="MH20" i="22"/>
  <c r="MH22" i="22"/>
  <c r="MH24" i="22"/>
  <c r="MH28" i="22"/>
  <c r="MH32" i="22"/>
  <c r="MH36" i="22"/>
  <c r="MH40" i="22"/>
  <c r="MH44" i="22"/>
  <c r="LW21" i="22"/>
  <c r="LW25" i="22"/>
  <c r="LW29" i="22"/>
  <c r="LW33" i="22"/>
  <c r="LW37" i="22"/>
  <c r="LW41" i="22"/>
  <c r="MH25" i="22"/>
  <c r="MH29" i="22"/>
  <c r="MH33" i="22"/>
  <c r="MH37" i="22"/>
  <c r="MH41" i="22"/>
  <c r="MH45" i="22"/>
  <c r="LW20" i="22"/>
  <c r="LW24" i="22"/>
  <c r="LW28" i="22"/>
  <c r="LW32" i="22"/>
  <c r="LW36" i="22"/>
  <c r="LW40" i="22"/>
  <c r="LW43" i="22"/>
  <c r="LW45" i="22"/>
  <c r="LW47" i="22"/>
  <c r="LL21" i="22"/>
  <c r="LL23" i="22"/>
  <c r="LL25" i="22"/>
  <c r="LL27" i="22"/>
  <c r="LL29" i="22"/>
  <c r="LL31" i="22"/>
  <c r="LL33" i="22"/>
  <c r="LL35" i="22"/>
  <c r="LL37" i="22"/>
  <c r="LL39" i="22"/>
  <c r="LL41" i="22"/>
  <c r="LL43" i="22"/>
  <c r="LL45" i="22"/>
  <c r="LL47" i="22"/>
  <c r="LA21" i="22"/>
  <c r="LA23" i="22"/>
  <c r="LA25" i="22"/>
  <c r="LA27" i="22"/>
  <c r="LA29" i="22"/>
  <c r="LA31" i="22"/>
  <c r="LA33" i="22"/>
  <c r="LA35" i="22"/>
  <c r="LA37" i="22"/>
  <c r="LA39" i="22"/>
  <c r="LA41" i="22"/>
  <c r="LA43" i="22"/>
  <c r="LA45" i="22"/>
  <c r="LA47" i="22"/>
  <c r="KP21" i="22"/>
  <c r="KP23" i="22"/>
  <c r="KP25" i="22"/>
  <c r="KP27" i="22"/>
  <c r="KP29" i="22"/>
  <c r="KP31" i="22"/>
  <c r="KP33" i="22"/>
  <c r="KP35" i="22"/>
  <c r="KP37" i="22"/>
  <c r="KP39" i="22"/>
  <c r="KP41" i="22"/>
  <c r="KP43" i="22"/>
  <c r="KP45" i="22"/>
  <c r="KP47" i="22"/>
  <c r="KE21" i="22"/>
  <c r="KE23" i="22"/>
  <c r="KE25" i="22"/>
  <c r="KE27" i="22"/>
  <c r="KE29" i="22"/>
  <c r="KE31" i="22"/>
  <c r="KE33" i="22"/>
  <c r="KE35" i="22"/>
  <c r="KE37" i="22"/>
  <c r="LL19" i="22"/>
  <c r="KE39" i="22"/>
  <c r="KE41" i="22"/>
  <c r="KE43" i="22"/>
  <c r="KE45" i="22"/>
  <c r="KE47" i="22"/>
  <c r="JI20" i="22"/>
  <c r="JI22" i="22"/>
  <c r="JI24" i="22"/>
  <c r="JI26" i="22"/>
  <c r="JI28" i="22"/>
  <c r="JI30" i="22"/>
  <c r="JI32" i="22"/>
  <c r="JI34" i="22"/>
  <c r="JI36" i="22"/>
  <c r="JI38" i="22"/>
  <c r="JI40" i="22"/>
  <c r="JI42" i="22"/>
  <c r="JI44" i="22"/>
  <c r="JI46" i="22"/>
  <c r="LA19" i="22"/>
  <c r="JT20" i="22"/>
  <c r="JT24" i="22"/>
  <c r="JT28" i="22"/>
  <c r="JT32" i="22"/>
  <c r="JT36" i="22"/>
  <c r="JT40" i="22"/>
  <c r="JT44" i="22"/>
  <c r="JI19" i="22"/>
  <c r="JT23" i="22"/>
  <c r="JT27" i="22"/>
  <c r="JT31" i="22"/>
  <c r="JT35" i="22"/>
  <c r="JT39" i="22"/>
  <c r="JT43" i="22"/>
  <c r="JT47" i="22"/>
  <c r="IM19" i="22"/>
  <c r="HQ19" i="22"/>
  <c r="GU19" i="22"/>
  <c r="FY19" i="22"/>
  <c r="IX20" i="22"/>
  <c r="IX22" i="22"/>
  <c r="IX24" i="22"/>
  <c r="IX26" i="22"/>
  <c r="IX28" i="22"/>
  <c r="IX30" i="22"/>
  <c r="IX32" i="22"/>
  <c r="IX34" i="22"/>
  <c r="IX36" i="22"/>
  <c r="IX38" i="22"/>
  <c r="IX40" i="22"/>
  <c r="IX42" i="22"/>
  <c r="IX44" i="22"/>
  <c r="IX46" i="22"/>
  <c r="IM20" i="22"/>
  <c r="IM22" i="22"/>
  <c r="IM24" i="22"/>
  <c r="IM26" i="22"/>
  <c r="IM28" i="22"/>
  <c r="IM30" i="22"/>
  <c r="IM32" i="22"/>
  <c r="IM34" i="22"/>
  <c r="IM36" i="22"/>
  <c r="IM38" i="22"/>
  <c r="IM40" i="22"/>
  <c r="IM42" i="22"/>
  <c r="IM44" i="22"/>
  <c r="IM46" i="22"/>
  <c r="IB20" i="22"/>
  <c r="IB22" i="22"/>
  <c r="IB24" i="22"/>
  <c r="IB26" i="22"/>
  <c r="IB28" i="22"/>
  <c r="IB30" i="22"/>
  <c r="IB32" i="22"/>
  <c r="IB34" i="22"/>
  <c r="IB36" i="22"/>
  <c r="IB38" i="22"/>
  <c r="IB40" i="22"/>
  <c r="IB42" i="22"/>
  <c r="IB44" i="22"/>
  <c r="IB46" i="22"/>
  <c r="HQ20" i="22"/>
  <c r="HQ22" i="22"/>
  <c r="HQ24" i="22"/>
  <c r="HQ26" i="22"/>
  <c r="HQ28" i="22"/>
  <c r="HQ30" i="22"/>
  <c r="HQ32" i="22"/>
  <c r="HQ34" i="22"/>
  <c r="HQ36" i="22"/>
  <c r="HQ38" i="22"/>
  <c r="HQ40" i="22"/>
  <c r="HQ42" i="22"/>
  <c r="HQ44" i="22"/>
  <c r="HQ46" i="22"/>
  <c r="HF20" i="22"/>
  <c r="HF22" i="22"/>
  <c r="HF24" i="22"/>
  <c r="HF26" i="22"/>
  <c r="HF28" i="22"/>
  <c r="HF30" i="22"/>
  <c r="HF32" i="22"/>
  <c r="HF34" i="22"/>
  <c r="HF36" i="22"/>
  <c r="HF38" i="22"/>
  <c r="HF40" i="22"/>
  <c r="HF42" i="22"/>
  <c r="HF44" i="22"/>
  <c r="HF46" i="22"/>
  <c r="GU20" i="22"/>
  <c r="GU22" i="22"/>
  <c r="GU24" i="22"/>
  <c r="GU26" i="22"/>
  <c r="GU28" i="22"/>
  <c r="GU30" i="22"/>
  <c r="GU32" i="22"/>
  <c r="GU34" i="22"/>
  <c r="GU36" i="22"/>
  <c r="GU38" i="22"/>
  <c r="GU40" i="22"/>
  <c r="GU42" i="22"/>
  <c r="GU44" i="22"/>
  <c r="GU46" i="22"/>
  <c r="GJ20" i="22"/>
  <c r="GJ22" i="22"/>
  <c r="GJ24" i="22"/>
  <c r="GJ26" i="22"/>
  <c r="GJ28" i="22"/>
  <c r="GJ31" i="22"/>
  <c r="GJ35" i="22"/>
  <c r="GJ39" i="22"/>
  <c r="GJ43" i="22"/>
  <c r="GJ47" i="22"/>
  <c r="FY22" i="22"/>
  <c r="FY26" i="22"/>
  <c r="FY30" i="22"/>
  <c r="FY34" i="22"/>
  <c r="FY38" i="22"/>
  <c r="FY42" i="22"/>
  <c r="FY46" i="22"/>
  <c r="FN23" i="22"/>
  <c r="FN27" i="22"/>
  <c r="FN31" i="22"/>
  <c r="FN35" i="22"/>
  <c r="FN39" i="22"/>
  <c r="FN43" i="22"/>
  <c r="FN47" i="22"/>
  <c r="FC22" i="22"/>
  <c r="FC26" i="22"/>
  <c r="FC30" i="22"/>
  <c r="FC33" i="22"/>
  <c r="FC35" i="22"/>
  <c r="FC37" i="22"/>
  <c r="FC39" i="22"/>
  <c r="FC41" i="22"/>
  <c r="FC43" i="22"/>
  <c r="FC45" i="22"/>
  <c r="FC47" i="22"/>
  <c r="ER23" i="22"/>
  <c r="ER27" i="22"/>
  <c r="ER31" i="22"/>
  <c r="ER35" i="22"/>
  <c r="ER39" i="22"/>
  <c r="ER43" i="22"/>
  <c r="ER47" i="22"/>
  <c r="EG21" i="22"/>
  <c r="EG23" i="22"/>
  <c r="EG25" i="22"/>
  <c r="EG27" i="22"/>
  <c r="EG29" i="22"/>
  <c r="EG31" i="22"/>
  <c r="EG33" i="22"/>
  <c r="EG35" i="22"/>
  <c r="EG37" i="22"/>
  <c r="EG39" i="22"/>
  <c r="EG41" i="22"/>
  <c r="EG43" i="22"/>
  <c r="EG45" i="22"/>
  <c r="EG47" i="22"/>
  <c r="DV22" i="22"/>
  <c r="DV26" i="22"/>
  <c r="DV30" i="22"/>
  <c r="DV34" i="22"/>
  <c r="DV38" i="22"/>
  <c r="DV42" i="22"/>
  <c r="DV46" i="22"/>
  <c r="DK23" i="22"/>
  <c r="DK27" i="22"/>
  <c r="DK31" i="22"/>
  <c r="DK35" i="22"/>
  <c r="DK39" i="22"/>
  <c r="DK43" i="22"/>
  <c r="DK47" i="22"/>
  <c r="CZ23" i="22"/>
  <c r="CZ27" i="22"/>
  <c r="CZ31" i="22"/>
  <c r="CZ35" i="22"/>
  <c r="CZ39" i="22"/>
  <c r="CZ43" i="22"/>
  <c r="CZ47" i="22"/>
  <c r="CO23" i="22"/>
  <c r="CO27" i="22"/>
  <c r="CO31" i="22"/>
  <c r="CO35" i="22"/>
  <c r="CO39" i="22"/>
  <c r="CO43" i="22"/>
  <c r="CO47" i="22"/>
  <c r="CD23" i="22"/>
  <c r="CD27" i="22"/>
  <c r="CD31" i="22"/>
  <c r="CD35" i="22"/>
  <c r="CD39" i="22"/>
  <c r="CD43" i="22"/>
  <c r="CD47" i="22"/>
  <c r="DK24" i="22"/>
  <c r="DK30" i="22"/>
  <c r="DK38" i="22"/>
  <c r="DK46" i="22"/>
  <c r="CZ26" i="22"/>
  <c r="CZ34" i="22"/>
  <c r="CZ40" i="22"/>
  <c r="CZ19" i="22"/>
  <c r="CO24" i="22"/>
  <c r="CO32" i="22"/>
  <c r="CO38" i="22"/>
  <c r="CO46" i="22"/>
  <c r="CD22" i="22"/>
  <c r="CD26" i="22"/>
  <c r="CD30" i="22"/>
  <c r="CD36" i="22"/>
  <c r="CD42" i="22"/>
  <c r="GJ30" i="22"/>
  <c r="GJ34" i="22"/>
  <c r="GJ38" i="22"/>
  <c r="GJ42" i="22"/>
  <c r="GJ46" i="22"/>
  <c r="FY23" i="22"/>
  <c r="FY27" i="22"/>
  <c r="FY31" i="22"/>
  <c r="FY35" i="22"/>
  <c r="FY39" i="22"/>
  <c r="FY43" i="22"/>
  <c r="FY47" i="22"/>
  <c r="FN22" i="22"/>
  <c r="FN26" i="22"/>
  <c r="FN30" i="22"/>
  <c r="FN34" i="22"/>
  <c r="FN38" i="22"/>
  <c r="FN42" i="22"/>
  <c r="FN46" i="22"/>
  <c r="FC23" i="22"/>
  <c r="FC27" i="22"/>
  <c r="FC31" i="22"/>
  <c r="ER20" i="22"/>
  <c r="ER24" i="22"/>
  <c r="ER28" i="22"/>
  <c r="ER32" i="22"/>
  <c r="ER36" i="22"/>
  <c r="ER40" i="22"/>
  <c r="ER44" i="22"/>
  <c r="ER19" i="22"/>
  <c r="EG19" i="22"/>
  <c r="DV23" i="22"/>
  <c r="DV27" i="22"/>
  <c r="DV31" i="22"/>
  <c r="DV35" i="22"/>
  <c r="DV39" i="22"/>
  <c r="DV43" i="22"/>
  <c r="DV47" i="22"/>
  <c r="DK26" i="22"/>
  <c r="DK36" i="22"/>
  <c r="DK44" i="22"/>
  <c r="CZ20" i="22"/>
  <c r="CZ28" i="22"/>
  <c r="CZ36" i="22"/>
  <c r="CZ46" i="22"/>
  <c r="CO26" i="22"/>
  <c r="CO36" i="22"/>
  <c r="CO44" i="22"/>
  <c r="CD34" i="22"/>
  <c r="CD44" i="22"/>
  <c r="OV22" i="22"/>
  <c r="OV26" i="22"/>
  <c r="OV30" i="22"/>
  <c r="OV34" i="22"/>
  <c r="OV38" i="22"/>
  <c r="OV46" i="22"/>
  <c r="OK27" i="22"/>
  <c r="OV41" i="22"/>
  <c r="OK20" i="22"/>
  <c r="OK28" i="22"/>
  <c r="OK19" i="22"/>
  <c r="OK36" i="22"/>
  <c r="OK40" i="22"/>
  <c r="OK44" i="22"/>
  <c r="NZ20" i="22"/>
  <c r="NZ24" i="22"/>
  <c r="NZ28" i="22"/>
  <c r="NZ32" i="22"/>
  <c r="NZ36" i="22"/>
  <c r="NZ40" i="22"/>
  <c r="NZ44" i="22"/>
  <c r="NO20" i="22"/>
  <c r="NO24" i="22"/>
  <c r="NO28" i="22"/>
  <c r="NO32" i="22"/>
  <c r="NO36" i="22"/>
  <c r="NO40" i="22"/>
  <c r="NO44" i="22"/>
  <c r="ND20" i="22"/>
  <c r="ND24" i="22"/>
  <c r="ND28" i="22"/>
  <c r="ND32" i="22"/>
  <c r="ND36" i="22"/>
  <c r="ND40" i="22"/>
  <c r="ND44" i="22"/>
  <c r="NZ19" i="22"/>
  <c r="NO19" i="22"/>
  <c r="MS23" i="22"/>
  <c r="MS27" i="22"/>
  <c r="MS31" i="22"/>
  <c r="MS35" i="22"/>
  <c r="MS39" i="22"/>
  <c r="MS43" i="22"/>
  <c r="MS47" i="22"/>
  <c r="MH23" i="22"/>
  <c r="MH30" i="22"/>
  <c r="MH38" i="22"/>
  <c r="MH46" i="22"/>
  <c r="LW27" i="22"/>
  <c r="LW35" i="22"/>
  <c r="LW19" i="22"/>
  <c r="MH31" i="22"/>
  <c r="MH39" i="22"/>
  <c r="MH47" i="22"/>
  <c r="LW26" i="22"/>
  <c r="LW34" i="22"/>
  <c r="LW42" i="22"/>
  <c r="LW46" i="22"/>
  <c r="LL22" i="22"/>
  <c r="LL26" i="22"/>
  <c r="LL30" i="22"/>
  <c r="LL34" i="22"/>
  <c r="LL38" i="22"/>
  <c r="LL42" i="22"/>
  <c r="LL46" i="22"/>
  <c r="LA22" i="22"/>
  <c r="LA26" i="22"/>
  <c r="LA30" i="22"/>
  <c r="LA34" i="22"/>
  <c r="LA38" i="22"/>
  <c r="LA42" i="22"/>
  <c r="LA46" i="22"/>
  <c r="KP22" i="22"/>
  <c r="KP26" i="22"/>
  <c r="KP30" i="22"/>
  <c r="KP34" i="22"/>
  <c r="KP38" i="22"/>
  <c r="KP42" i="22"/>
  <c r="KP46" i="22"/>
  <c r="KE22" i="22"/>
  <c r="KE26" i="22"/>
  <c r="KE30" i="22"/>
  <c r="KE34" i="22"/>
  <c r="KE38" i="22"/>
  <c r="KE40" i="22"/>
  <c r="KE44" i="22"/>
  <c r="JT19" i="22"/>
  <c r="JI23" i="22"/>
  <c r="JI27" i="22"/>
  <c r="JI31" i="22"/>
  <c r="JI35" i="22"/>
  <c r="JI39" i="22"/>
  <c r="JI43" i="22"/>
  <c r="JI47" i="22"/>
  <c r="JT22" i="22"/>
  <c r="JT30" i="22"/>
  <c r="JT38" i="22"/>
  <c r="JT46" i="22"/>
  <c r="JT25" i="22"/>
  <c r="JT33" i="22"/>
  <c r="JT41" i="22"/>
  <c r="IX19" i="22"/>
  <c r="HF19" i="22"/>
  <c r="FN19" i="22"/>
  <c r="IX23" i="22"/>
  <c r="IX27" i="22"/>
  <c r="IX31" i="22"/>
  <c r="IX35" i="22"/>
  <c r="IX39" i="22"/>
  <c r="IX43" i="22"/>
  <c r="IX47" i="22"/>
  <c r="IM23" i="22"/>
  <c r="IM27" i="22"/>
  <c r="IM31" i="22"/>
  <c r="IM35" i="22"/>
  <c r="IM39" i="22"/>
  <c r="IM43" i="22"/>
  <c r="IM47" i="22"/>
  <c r="IB23" i="22"/>
  <c r="IB27" i="22"/>
  <c r="IB31" i="22"/>
  <c r="IB35" i="22"/>
  <c r="IB39" i="22"/>
  <c r="IB43" i="22"/>
  <c r="IB47" i="22"/>
  <c r="HQ23" i="22"/>
  <c r="HQ27" i="22"/>
  <c r="HQ31" i="22"/>
  <c r="HQ35" i="22"/>
  <c r="HQ39" i="22"/>
  <c r="HQ43" i="22"/>
  <c r="HQ47" i="22"/>
  <c r="HF23" i="22"/>
  <c r="HF27" i="22"/>
  <c r="HF31" i="22"/>
  <c r="HF35" i="22"/>
  <c r="HF39" i="22"/>
  <c r="HF43" i="22"/>
  <c r="HF47" i="22"/>
  <c r="GU23" i="22"/>
  <c r="GU27" i="22"/>
  <c r="GU31" i="22"/>
  <c r="GU35" i="22"/>
  <c r="GU39" i="22"/>
  <c r="GU43" i="22"/>
  <c r="GU47" i="22"/>
  <c r="GJ23" i="22"/>
  <c r="GJ27" i="22"/>
  <c r="GJ33" i="22"/>
  <c r="GJ41" i="22"/>
  <c r="FY20" i="22"/>
  <c r="FY28" i="22"/>
  <c r="FY36" i="22"/>
  <c r="FY44" i="22"/>
  <c r="FN25" i="22"/>
  <c r="FN33" i="22"/>
  <c r="FN41" i="22"/>
  <c r="FC20" i="22"/>
  <c r="FC28" i="22"/>
  <c r="FC34" i="22"/>
  <c r="FC38" i="22"/>
  <c r="FC42" i="22"/>
  <c r="FC46" i="22"/>
  <c r="ER25" i="22"/>
  <c r="ER33" i="22"/>
  <c r="ER41" i="22"/>
  <c r="EG20" i="22"/>
  <c r="EG24" i="22"/>
  <c r="EG28" i="22"/>
  <c r="EG32" i="22"/>
  <c r="EG36" i="22"/>
  <c r="EG40" i="22"/>
  <c r="EG44" i="22"/>
  <c r="DV20" i="22"/>
  <c r="DV28" i="22"/>
  <c r="DV36" i="22"/>
  <c r="DV44" i="22"/>
  <c r="DK25" i="22"/>
  <c r="DK33" i="22"/>
  <c r="DK41" i="22"/>
  <c r="CZ21" i="22"/>
  <c r="CZ29" i="22"/>
  <c r="CZ37" i="22"/>
  <c r="CZ45" i="22"/>
  <c r="CO25" i="22"/>
  <c r="CO33" i="22"/>
  <c r="CO41" i="22"/>
  <c r="CD21" i="22"/>
  <c r="CD29" i="22"/>
  <c r="CD37" i="22"/>
  <c r="CD45" i="22"/>
  <c r="DK28" i="22"/>
  <c r="DK42" i="22"/>
  <c r="CZ30" i="22"/>
  <c r="CZ44" i="22"/>
  <c r="CO28" i="22"/>
  <c r="CO42" i="22"/>
  <c r="CD24" i="22"/>
  <c r="CD32" i="22"/>
  <c r="CD46" i="22"/>
  <c r="GJ36" i="22"/>
  <c r="GJ44" i="22"/>
  <c r="FY25" i="22"/>
  <c r="FY33" i="22"/>
  <c r="FY41" i="22"/>
  <c r="FN20" i="22"/>
  <c r="FN28" i="22"/>
  <c r="FN36" i="22"/>
  <c r="FN44" i="22"/>
  <c r="FC25" i="22"/>
  <c r="FC19" i="22"/>
  <c r="ER26" i="22"/>
  <c r="ER34" i="22"/>
  <c r="ER42" i="22"/>
  <c r="DV19" i="22"/>
  <c r="DV25" i="22"/>
  <c r="DV33" i="22"/>
  <c r="DV41" i="22"/>
  <c r="DK22" i="22"/>
  <c r="DK40" i="22"/>
  <c r="CZ24" i="22"/>
  <c r="CZ42" i="22"/>
  <c r="CO30" i="22"/>
  <c r="CO19" i="22"/>
  <c r="CD19" i="22"/>
  <c r="OV20" i="22"/>
  <c r="OV24" i="22"/>
  <c r="OV28" i="22"/>
  <c r="OV32" i="22"/>
  <c r="OV36" i="22"/>
  <c r="OV42" i="22"/>
  <c r="OK23" i="22"/>
  <c r="OV37" i="22"/>
  <c r="OV45" i="22"/>
  <c r="OK24" i="22"/>
  <c r="OK32" i="22"/>
  <c r="OK34" i="22"/>
  <c r="OK38" i="22"/>
  <c r="OK42" i="22"/>
  <c r="OK46" i="22"/>
  <c r="NZ22" i="22"/>
  <c r="NZ26" i="22"/>
  <c r="NZ30" i="22"/>
  <c r="NZ34" i="22"/>
  <c r="NZ38" i="22"/>
  <c r="NZ42" i="22"/>
  <c r="NZ46" i="22"/>
  <c r="NO22" i="22"/>
  <c r="NO26" i="22"/>
  <c r="NO30" i="22"/>
  <c r="NO34" i="22"/>
  <c r="NO38" i="22"/>
  <c r="NO42" i="22"/>
  <c r="NO46" i="22"/>
  <c r="ND22" i="22"/>
  <c r="ND26" i="22"/>
  <c r="ND30" i="22"/>
  <c r="ND34" i="22"/>
  <c r="ND38" i="22"/>
  <c r="ND42" i="22"/>
  <c r="ND46" i="22"/>
  <c r="MS19" i="22"/>
  <c r="MS21" i="22"/>
  <c r="MS25" i="22"/>
  <c r="MS29" i="22"/>
  <c r="MS33" i="22"/>
  <c r="MS37" i="22"/>
  <c r="MS41" i="22"/>
  <c r="MS45" i="22"/>
  <c r="MH21" i="22"/>
  <c r="MH26" i="22"/>
  <c r="MH34" i="22"/>
  <c r="MH42" i="22"/>
  <c r="LW23" i="22"/>
  <c r="LW31" i="22"/>
  <c r="LW39" i="22"/>
  <c r="MH27" i="22"/>
  <c r="MH35" i="22"/>
  <c r="MH43" i="22"/>
  <c r="LW22" i="22"/>
  <c r="LW30" i="22"/>
  <c r="LW38" i="22"/>
  <c r="LW44" i="22"/>
  <c r="LL20" i="22"/>
  <c r="LL24" i="22"/>
  <c r="LL28" i="22"/>
  <c r="LL32" i="22"/>
  <c r="LL36" i="22"/>
  <c r="LL40" i="22"/>
  <c r="LL44" i="22"/>
  <c r="LA20" i="22"/>
  <c r="LA24" i="22"/>
  <c r="LA28" i="22"/>
  <c r="LA32" i="22"/>
  <c r="LA36" i="22"/>
  <c r="LA40" i="22"/>
  <c r="LA44" i="22"/>
  <c r="KP20" i="22"/>
  <c r="KP24" i="22"/>
  <c r="KP28" i="22"/>
  <c r="KP32" i="22"/>
  <c r="KP36" i="22"/>
  <c r="KP40" i="22"/>
  <c r="KP44" i="22"/>
  <c r="KE20" i="22"/>
  <c r="KE24" i="22"/>
  <c r="KE28" i="22"/>
  <c r="KE32" i="22"/>
  <c r="KE36" i="22"/>
  <c r="KP19" i="22"/>
  <c r="KE42" i="22"/>
  <c r="KE46" i="22"/>
  <c r="JI21" i="22"/>
  <c r="JI25" i="22"/>
  <c r="JI29" i="22"/>
  <c r="JI33" i="22"/>
  <c r="JI37" i="22"/>
  <c r="JI41" i="22"/>
  <c r="JI45" i="22"/>
  <c r="KE19" i="22"/>
  <c r="JT26" i="22"/>
  <c r="JT34" i="22"/>
  <c r="JT42" i="22"/>
  <c r="JT21" i="22"/>
  <c r="JT29" i="22"/>
  <c r="JT37" i="22"/>
  <c r="JT45" i="22"/>
  <c r="IB19" i="22"/>
  <c r="GJ19" i="22"/>
  <c r="IX21" i="22"/>
  <c r="IX25" i="22"/>
  <c r="IX29" i="22"/>
  <c r="IX33" i="22"/>
  <c r="IX37" i="22"/>
  <c r="IX41" i="22"/>
  <c r="IX45" i="22"/>
  <c r="IM21" i="22"/>
  <c r="IM25" i="22"/>
  <c r="IM29" i="22"/>
  <c r="IM33" i="22"/>
  <c r="IM37" i="22"/>
  <c r="IM41" i="22"/>
  <c r="IM45" i="22"/>
  <c r="IB21" i="22"/>
  <c r="IB25" i="22"/>
  <c r="IB29" i="22"/>
  <c r="IB33" i="22"/>
  <c r="IB37" i="22"/>
  <c r="IB41" i="22"/>
  <c r="IB45" i="22"/>
  <c r="HQ21" i="22"/>
  <c r="HQ25" i="22"/>
  <c r="HQ29" i="22"/>
  <c r="HQ33" i="22"/>
  <c r="HQ37" i="22"/>
  <c r="HQ41" i="22"/>
  <c r="HQ45" i="22"/>
  <c r="HF21" i="22"/>
  <c r="HF25" i="22"/>
  <c r="HF29" i="22"/>
  <c r="HF33" i="22"/>
  <c r="HF37" i="22"/>
  <c r="HF41" i="22"/>
  <c r="HF45" i="22"/>
  <c r="GU21" i="22"/>
  <c r="GU25" i="22"/>
  <c r="GU29" i="22"/>
  <c r="GU33" i="22"/>
  <c r="GU37" i="22"/>
  <c r="GU41" i="22"/>
  <c r="GU45" i="22"/>
  <c r="GJ21" i="22"/>
  <c r="GJ25" i="22"/>
  <c r="GJ29" i="22"/>
  <c r="GJ37" i="22"/>
  <c r="GJ45" i="22"/>
  <c r="FY24" i="22"/>
  <c r="FY32" i="22"/>
  <c r="FY40" i="22"/>
  <c r="FN21" i="22"/>
  <c r="FN29" i="22"/>
  <c r="FN37" i="22"/>
  <c r="FN45" i="22"/>
  <c r="FC24" i="22"/>
  <c r="FC32" i="22"/>
  <c r="FC36" i="22"/>
  <c r="FC40" i="22"/>
  <c r="FC44" i="22"/>
  <c r="ER21" i="22"/>
  <c r="ER29" i="22"/>
  <c r="ER37" i="22"/>
  <c r="ER45" i="22"/>
  <c r="EG22" i="22"/>
  <c r="EG26" i="22"/>
  <c r="EG30" i="22"/>
  <c r="EG34" i="22"/>
  <c r="EG38" i="22"/>
  <c r="EG42" i="22"/>
  <c r="EG46" i="22"/>
  <c r="DV24" i="22"/>
  <c r="DV32" i="22"/>
  <c r="DV40" i="22"/>
  <c r="DK21" i="22"/>
  <c r="DK29" i="22"/>
  <c r="DK37" i="22"/>
  <c r="DK45" i="22"/>
  <c r="CZ25" i="22"/>
  <c r="CZ33" i="22"/>
  <c r="CZ41" i="22"/>
  <c r="CO21" i="22"/>
  <c r="CO29" i="22"/>
  <c r="CO37" i="22"/>
  <c r="CO45" i="22"/>
  <c r="CD25" i="22"/>
  <c r="CD33" i="22"/>
  <c r="CD41" i="22"/>
  <c r="DK20" i="22"/>
  <c r="DK34" i="22"/>
  <c r="CZ22" i="22"/>
  <c r="CZ38" i="22"/>
  <c r="CO22" i="22"/>
  <c r="CO34" i="22"/>
  <c r="CD20" i="22"/>
  <c r="CD28" i="22"/>
  <c r="CD38" i="22"/>
  <c r="GJ32" i="22"/>
  <c r="GJ40" i="22"/>
  <c r="FY21" i="22"/>
  <c r="FY29" i="22"/>
  <c r="FY37" i="22"/>
  <c r="FY45" i="22"/>
  <c r="FN24" i="22"/>
  <c r="FN32" i="22"/>
  <c r="FN40" i="22"/>
  <c r="FC21" i="22"/>
  <c r="FC29" i="22"/>
  <c r="ER22" i="22"/>
  <c r="ER30" i="22"/>
  <c r="ER38" i="22"/>
  <c r="ER46" i="22"/>
  <c r="DV21" i="22"/>
  <c r="DV29" i="22"/>
  <c r="DV37" i="22"/>
  <c r="DV45" i="22"/>
  <c r="DK32" i="22"/>
  <c r="DK19" i="22"/>
  <c r="CZ32" i="22"/>
  <c r="CO20" i="22"/>
  <c r="CO40" i="22"/>
  <c r="CD40" i="22"/>
  <c r="Z20" i="22"/>
  <c r="Z24" i="22"/>
  <c r="Z28" i="22"/>
  <c r="Z32" i="22"/>
  <c r="Z36" i="22"/>
  <c r="Z40" i="22"/>
  <c r="Z44" i="22"/>
  <c r="Z19" i="22"/>
  <c r="Z21" i="22"/>
  <c r="Z25" i="22"/>
  <c r="Z29" i="22"/>
  <c r="Z33" i="22"/>
  <c r="Z37" i="22"/>
  <c r="Z41" i="22"/>
  <c r="Z45" i="22"/>
  <c r="BR19" i="22"/>
  <c r="Z22" i="22"/>
  <c r="Z26" i="22"/>
  <c r="Z30" i="22"/>
  <c r="Z34" i="22"/>
  <c r="Z38" i="22"/>
  <c r="Z42" i="22"/>
  <c r="Z46" i="22"/>
  <c r="Z23" i="22"/>
  <c r="Z27" i="22"/>
  <c r="Z31" i="22"/>
  <c r="Z35" i="22"/>
  <c r="Z39" i="22"/>
  <c r="Z43" i="22"/>
  <c r="Z47" i="22"/>
  <c r="OU23" i="22"/>
  <c r="OU27" i="22"/>
  <c r="OU31" i="22"/>
  <c r="OU35" i="22"/>
  <c r="OU38" i="22"/>
  <c r="OU40" i="22"/>
  <c r="OU42" i="22"/>
  <c r="OU44" i="22"/>
  <c r="OU46" i="22"/>
  <c r="OJ20" i="22"/>
  <c r="OJ22" i="22"/>
  <c r="OJ24" i="22"/>
  <c r="OJ26" i="22"/>
  <c r="OJ28" i="22"/>
  <c r="OJ30" i="22"/>
  <c r="OJ32" i="22"/>
  <c r="OU20" i="22"/>
  <c r="OU26" i="22"/>
  <c r="OU34" i="22"/>
  <c r="OU28" i="22"/>
  <c r="OU36" i="22"/>
  <c r="OJ34" i="22"/>
  <c r="OJ36" i="22"/>
  <c r="OJ38" i="22"/>
  <c r="OJ40" i="22"/>
  <c r="OJ42" i="22"/>
  <c r="OJ44" i="22"/>
  <c r="OJ46" i="22"/>
  <c r="NY20" i="22"/>
  <c r="NY22" i="22"/>
  <c r="NY24" i="22"/>
  <c r="NY26" i="22"/>
  <c r="NY28" i="22"/>
  <c r="NY30" i="22"/>
  <c r="NY32" i="22"/>
  <c r="NY34" i="22"/>
  <c r="NY36" i="22"/>
  <c r="OJ19" i="22"/>
  <c r="NN19" i="22"/>
  <c r="NY41" i="22"/>
  <c r="NY45" i="22"/>
  <c r="NN20" i="22"/>
  <c r="NN24" i="22"/>
  <c r="NN28" i="22"/>
  <c r="NN32" i="22"/>
  <c r="NN36" i="22"/>
  <c r="NN40" i="22"/>
  <c r="NN44" i="22"/>
  <c r="NC21" i="22"/>
  <c r="NC25" i="22"/>
  <c r="NC29" i="22"/>
  <c r="NC33" i="22"/>
  <c r="NC37" i="22"/>
  <c r="NC41" i="22"/>
  <c r="NC45" i="22"/>
  <c r="MR20" i="22"/>
  <c r="MR22" i="22"/>
  <c r="MR24" i="22"/>
  <c r="MR26" i="22"/>
  <c r="MR28" i="22"/>
  <c r="MR30" i="22"/>
  <c r="MR32" i="22"/>
  <c r="MR34" i="22"/>
  <c r="MR36" i="22"/>
  <c r="MR38" i="22"/>
  <c r="MR40" i="22"/>
  <c r="MR42" i="22"/>
  <c r="MR44" i="22"/>
  <c r="MR46" i="22"/>
  <c r="MG20" i="22"/>
  <c r="MG22" i="22"/>
  <c r="MG24" i="22"/>
  <c r="MG26" i="22"/>
  <c r="MG28" i="22"/>
  <c r="MG30" i="22"/>
  <c r="MG32" i="22"/>
  <c r="MG34" i="22"/>
  <c r="MG36" i="22"/>
  <c r="MG38" i="22"/>
  <c r="MG40" i="22"/>
  <c r="MG42" i="22"/>
  <c r="MG44" i="22"/>
  <c r="MG46" i="22"/>
  <c r="LV20" i="22"/>
  <c r="LV22" i="22"/>
  <c r="LV24" i="22"/>
  <c r="LV26" i="22"/>
  <c r="LV28" i="22"/>
  <c r="LV30" i="22"/>
  <c r="LV32" i="22"/>
  <c r="LV34" i="22"/>
  <c r="LV36" i="22"/>
  <c r="LV38" i="22"/>
  <c r="LV40" i="22"/>
  <c r="LV42" i="22"/>
  <c r="NY40" i="22"/>
  <c r="NY44" i="22"/>
  <c r="NN21" i="22"/>
  <c r="NN25" i="22"/>
  <c r="NN29" i="22"/>
  <c r="NN33" i="22"/>
  <c r="NN37" i="22"/>
  <c r="NN41" i="22"/>
  <c r="NN45" i="22"/>
  <c r="NC20" i="22"/>
  <c r="NC24" i="22"/>
  <c r="NC28" i="22"/>
  <c r="NC32" i="22"/>
  <c r="NC36" i="22"/>
  <c r="NC40" i="22"/>
  <c r="NC44" i="22"/>
  <c r="NC19" i="22"/>
  <c r="LV43" i="22"/>
  <c r="LV45" i="22"/>
  <c r="LV47" i="22"/>
  <c r="LK21" i="22"/>
  <c r="LK23" i="22"/>
  <c r="MG19" i="22"/>
  <c r="LK19" i="22"/>
  <c r="KO19" i="22"/>
  <c r="LK27" i="22"/>
  <c r="LK31" i="22"/>
  <c r="LK35" i="22"/>
  <c r="LK39" i="22"/>
  <c r="LK43" i="22"/>
  <c r="LK47" i="22"/>
  <c r="KZ22" i="22"/>
  <c r="KZ26" i="22"/>
  <c r="KZ30" i="22"/>
  <c r="KZ34" i="22"/>
  <c r="KZ38" i="22"/>
  <c r="KZ42" i="22"/>
  <c r="KZ46" i="22"/>
  <c r="KO23" i="22"/>
  <c r="KO27" i="22"/>
  <c r="KO31" i="22"/>
  <c r="KO35" i="22"/>
  <c r="KO39" i="22"/>
  <c r="KO43" i="22"/>
  <c r="KO47" i="22"/>
  <c r="KD22" i="22"/>
  <c r="KD26" i="22"/>
  <c r="KD30" i="22"/>
  <c r="KD34" i="22"/>
  <c r="KD38" i="22"/>
  <c r="JS20" i="22"/>
  <c r="JS22" i="22"/>
  <c r="JS24" i="22"/>
  <c r="JS26" i="22"/>
  <c r="JS28" i="22"/>
  <c r="JS30" i="22"/>
  <c r="JS32" i="22"/>
  <c r="JS34" i="22"/>
  <c r="JS36" i="22"/>
  <c r="JS38" i="22"/>
  <c r="JS40" i="22"/>
  <c r="JS42" i="22"/>
  <c r="JS44" i="22"/>
  <c r="JS46" i="22"/>
  <c r="JH19" i="22"/>
  <c r="KZ45" i="22"/>
  <c r="KO22" i="22"/>
  <c r="KO28" i="22"/>
  <c r="KO38" i="22"/>
  <c r="KD21" i="22"/>
  <c r="KD31" i="22"/>
  <c r="KD40" i="22"/>
  <c r="LK28" i="22"/>
  <c r="LK32" i="22"/>
  <c r="LK36" i="22"/>
  <c r="LK40" i="22"/>
  <c r="LK44" i="22"/>
  <c r="KZ21" i="22"/>
  <c r="KZ25" i="22"/>
  <c r="KZ29" i="22"/>
  <c r="KZ33" i="22"/>
  <c r="KZ37" i="22"/>
  <c r="KZ43" i="22"/>
  <c r="KO24" i="22"/>
  <c r="KO34" i="22"/>
  <c r="KO40" i="22"/>
  <c r="KO46" i="22"/>
  <c r="KD25" i="22"/>
  <c r="KD33" i="22"/>
  <c r="KD39" i="22"/>
  <c r="KD43" i="22"/>
  <c r="KD47" i="22"/>
  <c r="JH23" i="22"/>
  <c r="JH27" i="22"/>
  <c r="JH31" i="22"/>
  <c r="JH35" i="22"/>
  <c r="JH39" i="22"/>
  <c r="JH45" i="22"/>
  <c r="KD44" i="22"/>
  <c r="JS19" i="22"/>
  <c r="JH22" i="22"/>
  <c r="JH26" i="22"/>
  <c r="JH30" i="22"/>
  <c r="JH34" i="22"/>
  <c r="JH38" i="22"/>
  <c r="JH42" i="22"/>
  <c r="JH46" i="22"/>
  <c r="JH47" i="22"/>
  <c r="IW21" i="22"/>
  <c r="IW23" i="22"/>
  <c r="IW25" i="22"/>
  <c r="IW27" i="22"/>
  <c r="IW29" i="22"/>
  <c r="IW31" i="22"/>
  <c r="IW33" i="22"/>
  <c r="IW35" i="22"/>
  <c r="IW37" i="22"/>
  <c r="IW39" i="22"/>
  <c r="IW41" i="22"/>
  <c r="IW43" i="22"/>
  <c r="IW45" i="22"/>
  <c r="IW47" i="22"/>
  <c r="IL21" i="22"/>
  <c r="IL23" i="22"/>
  <c r="IL25" i="22"/>
  <c r="IL27" i="22"/>
  <c r="IL29" i="22"/>
  <c r="IL31" i="22"/>
  <c r="IL33" i="22"/>
  <c r="IL35" i="22"/>
  <c r="IL37" i="22"/>
  <c r="IL39" i="22"/>
  <c r="IL41" i="22"/>
  <c r="IL43" i="22"/>
  <c r="IL45" i="22"/>
  <c r="IL47" i="22"/>
  <c r="IA21" i="22"/>
  <c r="IA23" i="22"/>
  <c r="IA25" i="22"/>
  <c r="IA27" i="22"/>
  <c r="IA29" i="22"/>
  <c r="IA31" i="22"/>
  <c r="IA33" i="22"/>
  <c r="IA35" i="22"/>
  <c r="IA37" i="22"/>
  <c r="IA39" i="22"/>
  <c r="IA41" i="22"/>
  <c r="IA43" i="22"/>
  <c r="IA45" i="22"/>
  <c r="IA47" i="22"/>
  <c r="HP21" i="22"/>
  <c r="HP23" i="22"/>
  <c r="HP25" i="22"/>
  <c r="HP27" i="22"/>
  <c r="HP29" i="22"/>
  <c r="HP31" i="22"/>
  <c r="HP33" i="22"/>
  <c r="HP35" i="22"/>
  <c r="HP37" i="22"/>
  <c r="HP39" i="22"/>
  <c r="HP41" i="22"/>
  <c r="HP43" i="22"/>
  <c r="HP45" i="22"/>
  <c r="HP47" i="22"/>
  <c r="HE21" i="22"/>
  <c r="HE23" i="22"/>
  <c r="HE25" i="22"/>
  <c r="HE27" i="22"/>
  <c r="HE29" i="22"/>
  <c r="HE31" i="22"/>
  <c r="HE33" i="22"/>
  <c r="HE35" i="22"/>
  <c r="HE37" i="22"/>
  <c r="HE39" i="22"/>
  <c r="HE41" i="22"/>
  <c r="HE43" i="22"/>
  <c r="HE45" i="22"/>
  <c r="HE47" i="22"/>
  <c r="GT21" i="22"/>
  <c r="GT23" i="22"/>
  <c r="GT25" i="22"/>
  <c r="GT27" i="22"/>
  <c r="GT29" i="22"/>
  <c r="GT31" i="22"/>
  <c r="GT33" i="22"/>
  <c r="GT35" i="22"/>
  <c r="GT37" i="22"/>
  <c r="GT39" i="22"/>
  <c r="GT41" i="22"/>
  <c r="GT43" i="22"/>
  <c r="GT45" i="22"/>
  <c r="GT47" i="22"/>
  <c r="GI21" i="22"/>
  <c r="GI23" i="22"/>
  <c r="GI25" i="22"/>
  <c r="GI27" i="22"/>
  <c r="GI29" i="22"/>
  <c r="GI31" i="22"/>
  <c r="GI33" i="22"/>
  <c r="GI35" i="22"/>
  <c r="GI37" i="22"/>
  <c r="GI39" i="22"/>
  <c r="GI41" i="22"/>
  <c r="GI43" i="22"/>
  <c r="GI45" i="22"/>
  <c r="GI47" i="22"/>
  <c r="FX21" i="22"/>
  <c r="FX23" i="22"/>
  <c r="FX25" i="22"/>
  <c r="FX27" i="22"/>
  <c r="FX29" i="22"/>
  <c r="FX31" i="22"/>
  <c r="FX33" i="22"/>
  <c r="FX35" i="22"/>
  <c r="FX37" i="22"/>
  <c r="FX39" i="22"/>
  <c r="FX41" i="22"/>
  <c r="FX43" i="22"/>
  <c r="FX45" i="22"/>
  <c r="FX47" i="22"/>
  <c r="FM21" i="22"/>
  <c r="FM23" i="22"/>
  <c r="FM25" i="22"/>
  <c r="FM27" i="22"/>
  <c r="FM29" i="22"/>
  <c r="FM31" i="22"/>
  <c r="FM33" i="22"/>
  <c r="FM35" i="22"/>
  <c r="FM37" i="22"/>
  <c r="FM39" i="22"/>
  <c r="FM41" i="22"/>
  <c r="FM43" i="22"/>
  <c r="FM45" i="22"/>
  <c r="FM47" i="22"/>
  <c r="FB21" i="22"/>
  <c r="FB23" i="22"/>
  <c r="FB25" i="22"/>
  <c r="FB27" i="22"/>
  <c r="FB29" i="22"/>
  <c r="FB31" i="22"/>
  <c r="IL19" i="22"/>
  <c r="HP19" i="22"/>
  <c r="GT19" i="22"/>
  <c r="FM19" i="22"/>
  <c r="EQ20" i="22"/>
  <c r="EQ24" i="22"/>
  <c r="EQ28" i="22"/>
  <c r="EQ32" i="22"/>
  <c r="EQ36" i="22"/>
  <c r="EQ40" i="22"/>
  <c r="EQ44" i="22"/>
  <c r="EQ19" i="22"/>
  <c r="EF19" i="22"/>
  <c r="DU22" i="22"/>
  <c r="DU26" i="22"/>
  <c r="DU30" i="22"/>
  <c r="DU34" i="22"/>
  <c r="DU38" i="22"/>
  <c r="DU42" i="22"/>
  <c r="DU46" i="22"/>
  <c r="DJ22" i="22"/>
  <c r="DJ26" i="22"/>
  <c r="DJ30" i="22"/>
  <c r="DJ34" i="22"/>
  <c r="DJ38" i="22"/>
  <c r="DJ42" i="22"/>
  <c r="DJ46" i="22"/>
  <c r="CY20" i="22"/>
  <c r="CY24" i="22"/>
  <c r="CY28" i="22"/>
  <c r="CY32" i="22"/>
  <c r="CY36" i="22"/>
  <c r="CY40" i="22"/>
  <c r="CY44" i="22"/>
  <c r="CY19" i="22"/>
  <c r="CN22" i="22"/>
  <c r="CN26" i="22"/>
  <c r="CN30" i="22"/>
  <c r="CN34" i="22"/>
  <c r="CN38" i="22"/>
  <c r="CN42" i="22"/>
  <c r="CN46" i="22"/>
  <c r="CC20" i="22"/>
  <c r="CC24" i="22"/>
  <c r="CC28" i="22"/>
  <c r="CC32" i="22"/>
  <c r="CC36" i="22"/>
  <c r="CC40" i="22"/>
  <c r="CC44" i="22"/>
  <c r="CC19" i="22"/>
  <c r="DJ25" i="22"/>
  <c r="DJ31" i="22"/>
  <c r="DJ39" i="22"/>
  <c r="DJ47" i="22"/>
  <c r="CY27" i="22"/>
  <c r="CY35" i="22"/>
  <c r="CY43" i="22"/>
  <c r="CN21" i="22"/>
  <c r="CN29" i="22"/>
  <c r="CN35" i="22"/>
  <c r="CN43" i="22"/>
  <c r="CC21" i="22"/>
  <c r="CC29" i="22"/>
  <c r="CC37" i="22"/>
  <c r="CC45" i="22"/>
  <c r="FX19" i="22"/>
  <c r="FB33" i="22"/>
  <c r="FB35" i="22"/>
  <c r="FB37" i="22"/>
  <c r="FB39" i="22"/>
  <c r="FB41" i="22"/>
  <c r="FB43" i="22"/>
  <c r="FB45" i="22"/>
  <c r="FB47" i="22"/>
  <c r="EQ23" i="22"/>
  <c r="EQ27" i="22"/>
  <c r="EQ31" i="22"/>
  <c r="EQ35" i="22"/>
  <c r="EQ39" i="22"/>
  <c r="EQ43" i="22"/>
  <c r="EQ47" i="22"/>
  <c r="EF21" i="22"/>
  <c r="EF23" i="22"/>
  <c r="EF25" i="22"/>
  <c r="EF27" i="22"/>
  <c r="EF29" i="22"/>
  <c r="EF31" i="22"/>
  <c r="EF33" i="22"/>
  <c r="EF35" i="22"/>
  <c r="EF37" i="22"/>
  <c r="EF39" i="22"/>
  <c r="EF41" i="22"/>
  <c r="EF43" i="22"/>
  <c r="EF45" i="22"/>
  <c r="EF47" i="22"/>
  <c r="DU23" i="22"/>
  <c r="DU27" i="22"/>
  <c r="DU31" i="22"/>
  <c r="DU35" i="22"/>
  <c r="DU39" i="22"/>
  <c r="DU43" i="22"/>
  <c r="DU47" i="22"/>
  <c r="DJ27" i="22"/>
  <c r="DJ37" i="22"/>
  <c r="DJ45" i="22"/>
  <c r="CY25" i="22"/>
  <c r="CY33" i="22"/>
  <c r="CY41" i="22"/>
  <c r="CN23" i="22"/>
  <c r="CN31" i="22"/>
  <c r="CN41" i="22"/>
  <c r="CC23" i="22"/>
  <c r="CC31" i="22"/>
  <c r="CC39" i="22"/>
  <c r="OU25" i="22"/>
  <c r="OU33" i="22"/>
  <c r="OU39" i="22"/>
  <c r="OU43" i="22"/>
  <c r="OU47" i="22"/>
  <c r="OJ23" i="22"/>
  <c r="OJ27" i="22"/>
  <c r="OJ31" i="22"/>
  <c r="OU22" i="22"/>
  <c r="OU24" i="22"/>
  <c r="OU19" i="22"/>
  <c r="OJ37" i="22"/>
  <c r="OJ41" i="22"/>
  <c r="OJ45" i="22"/>
  <c r="NY21" i="22"/>
  <c r="NY25" i="22"/>
  <c r="NY29" i="22"/>
  <c r="NY33" i="22"/>
  <c r="NY37" i="22"/>
  <c r="NY39" i="22"/>
  <c r="NY47" i="22"/>
  <c r="NN26" i="22"/>
  <c r="NN34" i="22"/>
  <c r="NN42" i="22"/>
  <c r="NC23" i="22"/>
  <c r="NC31" i="22"/>
  <c r="NC39" i="22"/>
  <c r="NC47" i="22"/>
  <c r="MR23" i="22"/>
  <c r="MR27" i="22"/>
  <c r="MR31" i="22"/>
  <c r="MR35" i="22"/>
  <c r="MR39" i="22"/>
  <c r="MR43" i="22"/>
  <c r="MR47" i="22"/>
  <c r="MG23" i="22"/>
  <c r="MG27" i="22"/>
  <c r="MG31" i="22"/>
  <c r="MG35" i="22"/>
  <c r="MG39" i="22"/>
  <c r="MG43" i="22"/>
  <c r="MG47" i="22"/>
  <c r="LV23" i="22"/>
  <c r="LV27" i="22"/>
  <c r="LV31" i="22"/>
  <c r="LV35" i="22"/>
  <c r="LV39" i="22"/>
  <c r="NY38" i="22"/>
  <c r="NY46" i="22"/>
  <c r="NN27" i="22"/>
  <c r="NN35" i="22"/>
  <c r="NN43" i="22"/>
  <c r="NC22" i="22"/>
  <c r="NC30" i="22"/>
  <c r="NC38" i="22"/>
  <c r="NC46" i="22"/>
  <c r="LV44" i="22"/>
  <c r="LK20" i="22"/>
  <c r="LK24" i="22"/>
  <c r="KZ19" i="22"/>
  <c r="LK29" i="22"/>
  <c r="LK37" i="22"/>
  <c r="LK45" i="22"/>
  <c r="KZ24" i="22"/>
  <c r="KZ32" i="22"/>
  <c r="KZ40" i="22"/>
  <c r="KO21" i="22"/>
  <c r="KO29" i="22"/>
  <c r="KO37" i="22"/>
  <c r="KO45" i="22"/>
  <c r="KD24" i="22"/>
  <c r="KD32" i="22"/>
  <c r="KD19" i="22"/>
  <c r="JS23" i="22"/>
  <c r="JS27" i="22"/>
  <c r="JS31" i="22"/>
  <c r="JS35" i="22"/>
  <c r="JS39" i="22"/>
  <c r="JS43" i="22"/>
  <c r="JS47" i="22"/>
  <c r="KZ47" i="22"/>
  <c r="KO32" i="22"/>
  <c r="KD27" i="22"/>
  <c r="LK26" i="22"/>
  <c r="LK34" i="22"/>
  <c r="LK42" i="22"/>
  <c r="KZ23" i="22"/>
  <c r="KZ31" i="22"/>
  <c r="KZ39" i="22"/>
  <c r="KO30" i="22"/>
  <c r="KO42" i="22"/>
  <c r="KD29" i="22"/>
  <c r="KD41" i="22"/>
  <c r="JH21" i="22"/>
  <c r="JH29" i="22"/>
  <c r="JH37" i="22"/>
  <c r="KD42" i="22"/>
  <c r="JH20" i="22"/>
  <c r="JH28" i="22"/>
  <c r="JH36" i="22"/>
  <c r="JH44" i="22"/>
  <c r="IW20" i="22"/>
  <c r="IW24" i="22"/>
  <c r="IW28" i="22"/>
  <c r="IW32" i="22"/>
  <c r="IW36" i="22"/>
  <c r="IW40" i="22"/>
  <c r="IW44" i="22"/>
  <c r="IL20" i="22"/>
  <c r="IL24" i="22"/>
  <c r="IL28" i="22"/>
  <c r="IL32" i="22"/>
  <c r="IL36" i="22"/>
  <c r="IL40" i="22"/>
  <c r="IL44" i="22"/>
  <c r="IA20" i="22"/>
  <c r="IA24" i="22"/>
  <c r="IA28" i="22"/>
  <c r="IA32" i="22"/>
  <c r="IA36" i="22"/>
  <c r="IA40" i="22"/>
  <c r="IA44" i="22"/>
  <c r="HP20" i="22"/>
  <c r="HP24" i="22"/>
  <c r="HP28" i="22"/>
  <c r="HP32" i="22"/>
  <c r="HP36" i="22"/>
  <c r="HP40" i="22"/>
  <c r="HP44" i="22"/>
  <c r="HE20" i="22"/>
  <c r="HE24" i="22"/>
  <c r="HE28" i="22"/>
  <c r="HE32" i="22"/>
  <c r="HE36" i="22"/>
  <c r="HE40" i="22"/>
  <c r="HE44" i="22"/>
  <c r="GT20" i="22"/>
  <c r="GT24" i="22"/>
  <c r="GT28" i="22"/>
  <c r="GT32" i="22"/>
  <c r="GT36" i="22"/>
  <c r="GT40" i="22"/>
  <c r="GT44" i="22"/>
  <c r="GI20" i="22"/>
  <c r="GI24" i="22"/>
  <c r="GI28" i="22"/>
  <c r="GI32" i="22"/>
  <c r="GI36" i="22"/>
  <c r="GI40" i="22"/>
  <c r="GI44" i="22"/>
  <c r="FX20" i="22"/>
  <c r="FX24" i="22"/>
  <c r="FX28" i="22"/>
  <c r="FX32" i="22"/>
  <c r="FX36" i="22"/>
  <c r="FX40" i="22"/>
  <c r="FX44" i="22"/>
  <c r="FM20" i="22"/>
  <c r="FM24" i="22"/>
  <c r="FM28" i="22"/>
  <c r="FM32" i="22"/>
  <c r="FM36" i="22"/>
  <c r="FM40" i="22"/>
  <c r="FM44" i="22"/>
  <c r="FB20" i="22"/>
  <c r="FB24" i="22"/>
  <c r="FB28" i="22"/>
  <c r="IW19" i="22"/>
  <c r="HE19" i="22"/>
  <c r="FB19" i="22"/>
  <c r="EQ26" i="22"/>
  <c r="EQ34" i="22"/>
  <c r="EQ42" i="22"/>
  <c r="DU19" i="22"/>
  <c r="DU24" i="22"/>
  <c r="DU32" i="22"/>
  <c r="DU40" i="22"/>
  <c r="DJ20" i="22"/>
  <c r="DJ28" i="22"/>
  <c r="DJ36" i="22"/>
  <c r="DJ44" i="22"/>
  <c r="CY22" i="22"/>
  <c r="CY30" i="22"/>
  <c r="CY38" i="22"/>
  <c r="CY46" i="22"/>
  <c r="CN24" i="22"/>
  <c r="CN32" i="22"/>
  <c r="CN40" i="22"/>
  <c r="CN19" i="22"/>
  <c r="CC26" i="22"/>
  <c r="CC34" i="22"/>
  <c r="CC42" i="22"/>
  <c r="DJ21" i="22"/>
  <c r="DJ35" i="22"/>
  <c r="CY23" i="22"/>
  <c r="CY39" i="22"/>
  <c r="CN25" i="22"/>
  <c r="CN39" i="22"/>
  <c r="CC25" i="22"/>
  <c r="CC41" i="22"/>
  <c r="FB32" i="22"/>
  <c r="FB36" i="22"/>
  <c r="FB40" i="22"/>
  <c r="FB44" i="22"/>
  <c r="EQ21" i="22"/>
  <c r="EQ29" i="22"/>
  <c r="EQ37" i="22"/>
  <c r="EQ45" i="22"/>
  <c r="EF22" i="22"/>
  <c r="EF26" i="22"/>
  <c r="EF30" i="22"/>
  <c r="EF34" i="22"/>
  <c r="EF38" i="22"/>
  <c r="EF42" i="22"/>
  <c r="EF46" i="22"/>
  <c r="DU25" i="22"/>
  <c r="DU33" i="22"/>
  <c r="DU41" i="22"/>
  <c r="DJ23" i="22"/>
  <c r="DJ41" i="22"/>
  <c r="CY29" i="22"/>
  <c r="CY45" i="22"/>
  <c r="CN37" i="22"/>
  <c r="CC27" i="22"/>
  <c r="CC43" i="22"/>
  <c r="OU21" i="22"/>
  <c r="OU29" i="22"/>
  <c r="OU37" i="22"/>
  <c r="OU41" i="22"/>
  <c r="OU45" i="22"/>
  <c r="OJ21" i="22"/>
  <c r="OJ25" i="22"/>
  <c r="OJ29" i="22"/>
  <c r="OJ33" i="22"/>
  <c r="OU30" i="22"/>
  <c r="OU32" i="22"/>
  <c r="OJ35" i="22"/>
  <c r="OJ39" i="22"/>
  <c r="OJ43" i="22"/>
  <c r="OJ47" i="22"/>
  <c r="NY23" i="22"/>
  <c r="NY27" i="22"/>
  <c r="NY31" i="22"/>
  <c r="NY35" i="22"/>
  <c r="NY19" i="22"/>
  <c r="NY43" i="22"/>
  <c r="NN22" i="22"/>
  <c r="NN30" i="22"/>
  <c r="NN38" i="22"/>
  <c r="NN46" i="22"/>
  <c r="NC27" i="22"/>
  <c r="NC35" i="22"/>
  <c r="NC43" i="22"/>
  <c r="MR21" i="22"/>
  <c r="MR25" i="22"/>
  <c r="MR29" i="22"/>
  <c r="MR33" i="22"/>
  <c r="MR37" i="22"/>
  <c r="MR41" i="22"/>
  <c r="MR45" i="22"/>
  <c r="MG21" i="22"/>
  <c r="MG25" i="22"/>
  <c r="MG29" i="22"/>
  <c r="MG33" i="22"/>
  <c r="MG37" i="22"/>
  <c r="MG41" i="22"/>
  <c r="MG45" i="22"/>
  <c r="LV21" i="22"/>
  <c r="LV25" i="22"/>
  <c r="LV29" i="22"/>
  <c r="LV33" i="22"/>
  <c r="LV37" i="22"/>
  <c r="LV41" i="22"/>
  <c r="NY42" i="22"/>
  <c r="NN23" i="22"/>
  <c r="NN31" i="22"/>
  <c r="NN39" i="22"/>
  <c r="NN47" i="22"/>
  <c r="NC26" i="22"/>
  <c r="NC34" i="22"/>
  <c r="NC42" i="22"/>
  <c r="MR19" i="22"/>
  <c r="LV46" i="22"/>
  <c r="LK22" i="22"/>
  <c r="LV19" i="22"/>
  <c r="LK25" i="22"/>
  <c r="LK33" i="22"/>
  <c r="LK41" i="22"/>
  <c r="KZ20" i="22"/>
  <c r="KZ28" i="22"/>
  <c r="KZ36" i="22"/>
  <c r="KZ44" i="22"/>
  <c r="KO25" i="22"/>
  <c r="KO33" i="22"/>
  <c r="KO41" i="22"/>
  <c r="KD20" i="22"/>
  <c r="KD28" i="22"/>
  <c r="KD36" i="22"/>
  <c r="JS21" i="22"/>
  <c r="JS25" i="22"/>
  <c r="JS29" i="22"/>
  <c r="JS33" i="22"/>
  <c r="JS37" i="22"/>
  <c r="JS41" i="22"/>
  <c r="JS45" i="22"/>
  <c r="KZ41" i="22"/>
  <c r="KO26" i="22"/>
  <c r="KO44" i="22"/>
  <c r="KD37" i="22"/>
  <c r="LK30" i="22"/>
  <c r="LK38" i="22"/>
  <c r="LK46" i="22"/>
  <c r="KZ27" i="22"/>
  <c r="KZ35" i="22"/>
  <c r="KO20" i="22"/>
  <c r="KO36" i="22"/>
  <c r="KD23" i="22"/>
  <c r="KD35" i="22"/>
  <c r="KD45" i="22"/>
  <c r="JH25" i="22"/>
  <c r="JH33" i="22"/>
  <c r="JH41" i="22"/>
  <c r="KD46" i="22"/>
  <c r="JH24" i="22"/>
  <c r="JH32" i="22"/>
  <c r="JH40" i="22"/>
  <c r="JH43" i="22"/>
  <c r="IW22" i="22"/>
  <c r="IW26" i="22"/>
  <c r="IW30" i="22"/>
  <c r="IW34" i="22"/>
  <c r="IW38" i="22"/>
  <c r="IW42" i="22"/>
  <c r="IW46" i="22"/>
  <c r="IL22" i="22"/>
  <c r="IL26" i="22"/>
  <c r="IL30" i="22"/>
  <c r="IL34" i="22"/>
  <c r="IL38" i="22"/>
  <c r="IL42" i="22"/>
  <c r="IL46" i="22"/>
  <c r="IA22" i="22"/>
  <c r="IA26" i="22"/>
  <c r="IA30" i="22"/>
  <c r="IA34" i="22"/>
  <c r="IA38" i="22"/>
  <c r="IA42" i="22"/>
  <c r="IA46" i="22"/>
  <c r="HP22" i="22"/>
  <c r="HP26" i="22"/>
  <c r="HP30" i="22"/>
  <c r="HP34" i="22"/>
  <c r="HP38" i="22"/>
  <c r="HP42" i="22"/>
  <c r="HP46" i="22"/>
  <c r="HE22" i="22"/>
  <c r="HE26" i="22"/>
  <c r="HE30" i="22"/>
  <c r="HE34" i="22"/>
  <c r="HE38" i="22"/>
  <c r="HE42" i="22"/>
  <c r="HE46" i="22"/>
  <c r="GT22" i="22"/>
  <c r="GT26" i="22"/>
  <c r="GT30" i="22"/>
  <c r="GT34" i="22"/>
  <c r="GT38" i="22"/>
  <c r="GT42" i="22"/>
  <c r="GT46" i="22"/>
  <c r="GI22" i="22"/>
  <c r="GI26" i="22"/>
  <c r="GI30" i="22"/>
  <c r="GI34" i="22"/>
  <c r="GI38" i="22"/>
  <c r="GI42" i="22"/>
  <c r="GI46" i="22"/>
  <c r="FX22" i="22"/>
  <c r="FX26" i="22"/>
  <c r="FX30" i="22"/>
  <c r="FX34" i="22"/>
  <c r="FX38" i="22"/>
  <c r="FX42" i="22"/>
  <c r="FX46" i="22"/>
  <c r="FM22" i="22"/>
  <c r="FM26" i="22"/>
  <c r="FM30" i="22"/>
  <c r="FM34" i="22"/>
  <c r="FM38" i="22"/>
  <c r="FM42" i="22"/>
  <c r="FM46" i="22"/>
  <c r="FB22" i="22"/>
  <c r="FB26" i="22"/>
  <c r="FB30" i="22"/>
  <c r="IA19" i="22"/>
  <c r="GI19" i="22"/>
  <c r="EQ22" i="22"/>
  <c r="EQ30" i="22"/>
  <c r="EQ38" i="22"/>
  <c r="EQ46" i="22"/>
  <c r="DU20" i="22"/>
  <c r="DU28" i="22"/>
  <c r="DU36" i="22"/>
  <c r="DU44" i="22"/>
  <c r="DJ24" i="22"/>
  <c r="DJ32" i="22"/>
  <c r="DJ40" i="22"/>
  <c r="DJ19" i="22"/>
  <c r="CY26" i="22"/>
  <c r="CY34" i="22"/>
  <c r="CY42" i="22"/>
  <c r="CN20" i="22"/>
  <c r="CN28" i="22"/>
  <c r="CN36" i="22"/>
  <c r="CN44" i="22"/>
  <c r="CC22" i="22"/>
  <c r="CC30" i="22"/>
  <c r="CC38" i="22"/>
  <c r="CC46" i="22"/>
  <c r="DJ29" i="22"/>
  <c r="DJ43" i="22"/>
  <c r="CY31" i="22"/>
  <c r="CY47" i="22"/>
  <c r="CN33" i="22"/>
  <c r="CN47" i="22"/>
  <c r="CC33" i="22"/>
  <c r="CC47" i="22"/>
  <c r="FB34" i="22"/>
  <c r="FB38" i="22"/>
  <c r="FB42" i="22"/>
  <c r="FB46" i="22"/>
  <c r="EQ25" i="22"/>
  <c r="EQ33" i="22"/>
  <c r="EQ41" i="22"/>
  <c r="EF20" i="22"/>
  <c r="EF24" i="22"/>
  <c r="EF28" i="22"/>
  <c r="EF32" i="22"/>
  <c r="EF40" i="22"/>
  <c r="DU21" i="22"/>
  <c r="DU37" i="22"/>
  <c r="DJ33" i="22"/>
  <c r="CY37" i="22"/>
  <c r="CN45" i="22"/>
  <c r="EF36" i="22"/>
  <c r="EF44" i="22"/>
  <c r="DU29" i="22"/>
  <c r="DU45" i="22"/>
  <c r="CY21" i="22"/>
  <c r="CN27" i="22"/>
  <c r="CC35" i="22"/>
  <c r="Y23" i="22"/>
  <c r="Y27" i="22"/>
  <c r="Y31" i="22"/>
  <c r="Y35" i="22"/>
  <c r="Y39" i="22"/>
  <c r="I39" i="22" s="1"/>
  <c r="Y43" i="22"/>
  <c r="Y47" i="22"/>
  <c r="Y20" i="22"/>
  <c r="Y24" i="22"/>
  <c r="Y28" i="22"/>
  <c r="Y32" i="22"/>
  <c r="I32" i="22" s="1"/>
  <c r="Y36" i="22"/>
  <c r="Y40" i="22"/>
  <c r="Y44" i="22"/>
  <c r="Y19" i="22"/>
  <c r="Y21" i="22"/>
  <c r="Y25" i="22"/>
  <c r="I25" i="22" s="1"/>
  <c r="Y29" i="22"/>
  <c r="Y33" i="22"/>
  <c r="Y37" i="22"/>
  <c r="Y41" i="22"/>
  <c r="I41" i="22" s="1"/>
  <c r="Y45" i="22"/>
  <c r="BQ19" i="22"/>
  <c r="Y22" i="22"/>
  <c r="Y26" i="22"/>
  <c r="Y30" i="22"/>
  <c r="Y34" i="22"/>
  <c r="I34" i="22" s="1"/>
  <c r="Y38" i="22"/>
  <c r="Y42" i="22"/>
  <c r="Y46" i="22"/>
  <c r="EN49" i="22"/>
  <c r="II49" i="22"/>
  <c r="KW49" i="22"/>
  <c r="MZ49" i="22"/>
  <c r="EC49" i="22"/>
  <c r="HM49" i="22"/>
  <c r="KL49" i="22"/>
  <c r="MD49" i="22"/>
  <c r="OR49" i="22"/>
  <c r="CV49" i="22"/>
  <c r="DR49" i="22"/>
  <c r="EY49" i="22"/>
  <c r="GF49" i="22"/>
  <c r="HX49" i="22"/>
  <c r="JP49" i="22"/>
  <c r="LH49" i="22"/>
  <c r="MO49" i="22"/>
  <c r="W19" i="22"/>
  <c r="I23" i="22" l="1"/>
  <c r="I44" i="22"/>
  <c r="I36" i="22"/>
  <c r="I28" i="22"/>
  <c r="I43" i="22"/>
  <c r="I35" i="22"/>
  <c r="I27" i="22"/>
  <c r="I46" i="22"/>
  <c r="I38" i="22"/>
  <c r="I30" i="22"/>
  <c r="I22" i="22"/>
  <c r="I45" i="22"/>
  <c r="I37" i="22"/>
  <c r="I29" i="22"/>
  <c r="I21" i="22"/>
  <c r="I40" i="22"/>
  <c r="I24" i="22"/>
  <c r="I47" i="22"/>
  <c r="I31" i="22"/>
  <c r="I42" i="22"/>
  <c r="I26" i="22"/>
  <c r="I33" i="22"/>
  <c r="I20" i="22"/>
  <c r="I19" i="22"/>
  <c r="BX42" i="22"/>
  <c r="BX38" i="22"/>
  <c r="BX22" i="22"/>
  <c r="BX40" i="22"/>
  <c r="BX28" i="22"/>
  <c r="BX45" i="22"/>
  <c r="BX35" i="22"/>
  <c r="BX36" i="22"/>
  <c r="BX39" i="22"/>
  <c r="BX24" i="22"/>
  <c r="BX43" i="22"/>
  <c r="BX41" i="22"/>
  <c r="BX29" i="22"/>
  <c r="BX47" i="22"/>
  <c r="BX33" i="22"/>
  <c r="BX34" i="22"/>
  <c r="BX44" i="22"/>
  <c r="BX31" i="22"/>
  <c r="BX37" i="22"/>
  <c r="BX32" i="22"/>
  <c r="BX30" i="22"/>
  <c r="BX46" i="22"/>
  <c r="BX23" i="22"/>
  <c r="BX27" i="22"/>
  <c r="BX20" i="22"/>
  <c r="BX26" i="22"/>
  <c r="BX25" i="22"/>
  <c r="BX21" i="22"/>
  <c r="IA49" i="22"/>
  <c r="IN49" i="22"/>
  <c r="MT49" i="22"/>
  <c r="EP49" i="22"/>
  <c r="JG49" i="22"/>
  <c r="FE49" i="22"/>
  <c r="KR49" i="22"/>
  <c r="LC49" i="22"/>
  <c r="NF49" i="22"/>
  <c r="FV49" i="22"/>
  <c r="HY49" i="22"/>
  <c r="MR49" i="22"/>
  <c r="LT49" i="22"/>
  <c r="ME49" i="22"/>
  <c r="H53" i="19"/>
  <c r="GG49" i="22"/>
  <c r="HC49" i="22"/>
  <c r="IU49" i="22"/>
  <c r="OH49" i="22"/>
  <c r="BX19" i="22"/>
  <c r="IW49" i="22"/>
  <c r="FX49" i="22"/>
  <c r="CC49" i="22"/>
  <c r="EQ49" i="22"/>
  <c r="FM49" i="22"/>
  <c r="HP49" i="22"/>
  <c r="JS49" i="22"/>
  <c r="LK49" i="22"/>
  <c r="NN49" i="22"/>
  <c r="AJ8" i="22"/>
  <c r="AH8" i="22"/>
  <c r="GJ49" i="22"/>
  <c r="CD49" i="22"/>
  <c r="DV49" i="22"/>
  <c r="FC49" i="22"/>
  <c r="HF49" i="22"/>
  <c r="JT49" i="22"/>
  <c r="LW49" i="22"/>
  <c r="NO49" i="22"/>
  <c r="OK49" i="22"/>
  <c r="EG49" i="22"/>
  <c r="CZ49" i="22"/>
  <c r="GU49" i="22"/>
  <c r="IM49" i="22"/>
  <c r="JI49" i="22"/>
  <c r="LA49" i="22"/>
  <c r="LL49" i="22"/>
  <c r="ND49" i="22"/>
  <c r="AH9" i="22"/>
  <c r="AJ9" i="22"/>
  <c r="KQ49" i="22"/>
  <c r="GK49" i="22"/>
  <c r="CP49" i="22"/>
  <c r="HR49" i="22"/>
  <c r="CE49" i="22"/>
  <c r="ES49" i="22"/>
  <c r="FZ49" i="22"/>
  <c r="IC49" i="22"/>
  <c r="KF49" i="22"/>
  <c r="LX49" i="22"/>
  <c r="MI49" i="22"/>
  <c r="OA49" i="22"/>
  <c r="FW49" i="22"/>
  <c r="EE49" i="22"/>
  <c r="FL49" i="22"/>
  <c r="IK49" i="22"/>
  <c r="LJ49" i="22"/>
  <c r="NB49" i="22"/>
  <c r="CB49" i="22"/>
  <c r="DT49" i="22"/>
  <c r="FA49" i="22"/>
  <c r="CM49" i="22"/>
  <c r="CX49" i="22"/>
  <c r="DI49" i="22"/>
  <c r="HD49" i="22"/>
  <c r="IV49" i="22"/>
  <c r="KC49" i="22"/>
  <c r="KN49" i="22"/>
  <c r="NX49" i="22"/>
  <c r="NM49" i="22"/>
  <c r="OI49" i="22"/>
  <c r="DX49" i="22"/>
  <c r="IO49" i="22"/>
  <c r="HS49" i="22"/>
  <c r="JV49" i="22"/>
  <c r="MJ49" i="22"/>
  <c r="OX49" i="22"/>
  <c r="EI49" i="22"/>
  <c r="FP49" i="22"/>
  <c r="GL49" i="22"/>
  <c r="ID49" i="22"/>
  <c r="MU49" i="22"/>
  <c r="CA49" i="22"/>
  <c r="EO49" i="22"/>
  <c r="NL49" i="22"/>
  <c r="DH49" i="22"/>
  <c r="GR49" i="22"/>
  <c r="IJ49" i="22"/>
  <c r="KM49" i="22"/>
  <c r="MP49" i="22"/>
  <c r="NW49" i="22"/>
  <c r="DU49" i="22"/>
  <c r="FB49" i="22"/>
  <c r="KZ49" i="22"/>
  <c r="AH7" i="22"/>
  <c r="AJ7" i="22"/>
  <c r="DJ49" i="22"/>
  <c r="GI49" i="22"/>
  <c r="LV49" i="22"/>
  <c r="NY49" i="22"/>
  <c r="CN49" i="22"/>
  <c r="HE49" i="22"/>
  <c r="KD49" i="22"/>
  <c r="OU49" i="22"/>
  <c r="CY49" i="22"/>
  <c r="EF49" i="22"/>
  <c r="GT49" i="22"/>
  <c r="IL49" i="22"/>
  <c r="JH49" i="22"/>
  <c r="KO49" i="22"/>
  <c r="MG49" i="22"/>
  <c r="NC49" i="22"/>
  <c r="OJ49" i="22"/>
  <c r="DK49" i="22"/>
  <c r="IB49" i="22"/>
  <c r="KE49" i="22"/>
  <c r="KP49" i="22"/>
  <c r="MS49" i="22"/>
  <c r="CO49" i="22"/>
  <c r="FN49" i="22"/>
  <c r="IX49" i="22"/>
  <c r="NZ49" i="22"/>
  <c r="ER49" i="22"/>
  <c r="FY49" i="22"/>
  <c r="HQ49" i="22"/>
  <c r="MH49" i="22"/>
  <c r="OV49" i="22"/>
  <c r="DL49" i="22"/>
  <c r="GV49" i="22"/>
  <c r="OL49" i="22"/>
  <c r="DW49" i="22"/>
  <c r="FD49" i="22"/>
  <c r="JJ49" i="22"/>
  <c r="LM49" i="22"/>
  <c r="NP49" i="22"/>
  <c r="OW49" i="22"/>
  <c r="FO49" i="22"/>
  <c r="DA49" i="22"/>
  <c r="EH49" i="22"/>
  <c r="HG49" i="22"/>
  <c r="IY49" i="22"/>
  <c r="JU49" i="22"/>
  <c r="LB49" i="22"/>
  <c r="NE49" i="22"/>
  <c r="AH6" i="22"/>
  <c r="AJ6" i="22"/>
  <c r="HO49" i="22"/>
  <c r="JR49" i="22"/>
  <c r="MF49" i="22"/>
  <c r="OT49" i="22"/>
  <c r="GS49" i="22"/>
  <c r="GH49" i="22"/>
  <c r="HZ49" i="22"/>
  <c r="KY49" i="22"/>
  <c r="LU49" i="22"/>
  <c r="MQ49" i="22"/>
  <c r="AH10" i="22"/>
  <c r="AJ10" i="22"/>
  <c r="CQ49" i="22"/>
  <c r="GW49" i="22"/>
  <c r="GA49" i="22"/>
  <c r="JK49" i="22"/>
  <c r="CF49" i="22"/>
  <c r="ET49" i="22"/>
  <c r="DB49" i="22"/>
  <c r="DM49" i="22"/>
  <c r="HH49" i="22"/>
  <c r="IZ49" i="22"/>
  <c r="KG49" i="22"/>
  <c r="LN49" i="22"/>
  <c r="LY49" i="22"/>
  <c r="OB49" i="22"/>
  <c r="NQ49" i="22"/>
  <c r="OM49" i="22"/>
  <c r="CW49" i="22"/>
  <c r="ED49" i="22"/>
  <c r="JF49" i="22"/>
  <c r="KX49" i="22"/>
  <c r="NA49" i="22"/>
  <c r="CL49" i="22"/>
  <c r="DS49" i="22"/>
  <c r="EZ49" i="22"/>
  <c r="HN49" i="22"/>
  <c r="FK49" i="22"/>
  <c r="JQ49" i="22"/>
  <c r="KB49" i="22"/>
  <c r="LI49" i="22"/>
  <c r="OS49" i="22"/>
  <c r="J43" i="22"/>
  <c r="J35" i="22"/>
  <c r="J27" i="22"/>
  <c r="AJ5" i="22"/>
  <c r="AH5" i="22"/>
  <c r="J19" i="22"/>
  <c r="J40" i="22"/>
  <c r="J32" i="22"/>
  <c r="J24" i="22"/>
  <c r="J45" i="22"/>
  <c r="J37" i="22"/>
  <c r="J29" i="22"/>
  <c r="J21" i="22"/>
  <c r="J42" i="22"/>
  <c r="J34" i="22"/>
  <c r="J26" i="22"/>
  <c r="J47" i="22"/>
  <c r="J39" i="22"/>
  <c r="J31" i="22"/>
  <c r="J23" i="22"/>
  <c r="J44" i="22"/>
  <c r="J36" i="22"/>
  <c r="J28" i="22"/>
  <c r="J20" i="22"/>
  <c r="J41" i="22"/>
  <c r="J33" i="22"/>
  <c r="J25" i="22"/>
  <c r="J46" i="22"/>
  <c r="J38" i="22"/>
  <c r="J30" i="22"/>
  <c r="J22" i="22"/>
  <c r="AK44" i="17"/>
  <c r="AK34" i="17"/>
  <c r="AK14" i="17"/>
  <c r="AK24" i="17"/>
  <c r="H54" i="19"/>
  <c r="V19" i="21" l="1"/>
  <c r="OR20" i="21"/>
  <c r="OR22" i="21"/>
  <c r="OR24" i="21"/>
  <c r="OR26" i="21"/>
  <c r="OR28" i="21"/>
  <c r="OR30" i="21"/>
  <c r="OR32" i="21"/>
  <c r="OR34" i="21"/>
  <c r="OR36" i="21"/>
  <c r="OR38" i="21"/>
  <c r="OR40" i="21"/>
  <c r="OR42" i="21"/>
  <c r="OR44" i="21"/>
  <c r="OR46" i="21"/>
  <c r="OG20" i="21"/>
  <c r="OG22" i="21"/>
  <c r="OG24" i="21"/>
  <c r="OG26" i="21"/>
  <c r="OG28" i="21"/>
  <c r="OG30" i="21"/>
  <c r="OG32" i="21"/>
  <c r="OG34" i="21"/>
  <c r="OG36" i="21"/>
  <c r="OG38" i="21"/>
  <c r="OG40" i="21"/>
  <c r="OG42" i="21"/>
  <c r="OG44" i="21"/>
  <c r="OG46" i="21"/>
  <c r="NV20" i="21"/>
  <c r="NV22" i="21"/>
  <c r="NV24" i="21"/>
  <c r="NV26" i="21"/>
  <c r="NV28" i="21"/>
  <c r="NV30" i="21"/>
  <c r="NV32" i="21"/>
  <c r="NV34" i="21"/>
  <c r="NV36" i="21"/>
  <c r="NV38" i="21"/>
  <c r="NV40" i="21"/>
  <c r="NV42" i="21"/>
  <c r="NV44" i="21"/>
  <c r="NV46" i="21"/>
  <c r="NK20" i="21"/>
  <c r="MZ19" i="21"/>
  <c r="MD19" i="21"/>
  <c r="LH19" i="21"/>
  <c r="KL19" i="21"/>
  <c r="JP19" i="21"/>
  <c r="IT19" i="21"/>
  <c r="HX19" i="21"/>
  <c r="HB19" i="21"/>
  <c r="GF19" i="21"/>
  <c r="FJ19" i="21"/>
  <c r="EN19" i="21"/>
  <c r="DR19" i="21"/>
  <c r="CV19" i="21"/>
  <c r="OR19" i="21"/>
  <c r="NV19" i="21"/>
  <c r="NK22" i="21"/>
  <c r="NK24" i="21"/>
  <c r="NK26" i="21"/>
  <c r="NK28" i="21"/>
  <c r="NK30" i="21"/>
  <c r="NK32" i="21"/>
  <c r="NK34" i="21"/>
  <c r="NK36" i="21"/>
  <c r="NK38" i="21"/>
  <c r="NK40" i="21"/>
  <c r="NK42" i="21"/>
  <c r="NK44" i="21"/>
  <c r="NK46" i="21"/>
  <c r="MZ20" i="21"/>
  <c r="MZ22" i="21"/>
  <c r="MZ24" i="21"/>
  <c r="MZ26" i="21"/>
  <c r="MZ28" i="21"/>
  <c r="MZ30" i="21"/>
  <c r="MZ32" i="21"/>
  <c r="MZ34" i="21"/>
  <c r="MZ36" i="21"/>
  <c r="MZ38" i="21"/>
  <c r="MZ40" i="21"/>
  <c r="MZ42" i="21"/>
  <c r="MZ44" i="21"/>
  <c r="MZ46" i="21"/>
  <c r="MO20" i="21"/>
  <c r="MO22" i="21"/>
  <c r="MO24" i="21"/>
  <c r="MO26" i="21"/>
  <c r="MO28" i="21"/>
  <c r="MO30" i="21"/>
  <c r="MO32" i="21"/>
  <c r="MO34" i="21"/>
  <c r="MO36" i="21"/>
  <c r="MO38" i="21"/>
  <c r="MO40" i="21"/>
  <c r="MO42" i="21"/>
  <c r="MO44" i="21"/>
  <c r="MO46" i="21"/>
  <c r="MD20" i="21"/>
  <c r="MD22" i="21"/>
  <c r="MD24" i="21"/>
  <c r="MD26" i="21"/>
  <c r="MD28" i="21"/>
  <c r="MD30" i="21"/>
  <c r="MD32" i="21"/>
  <c r="MD34" i="21"/>
  <c r="MD36" i="21"/>
  <c r="MD38" i="21"/>
  <c r="MD40" i="21"/>
  <c r="MD42" i="21"/>
  <c r="MD44" i="21"/>
  <c r="MD46" i="21"/>
  <c r="LS20" i="21"/>
  <c r="LS22" i="21"/>
  <c r="LS24" i="21"/>
  <c r="LS26" i="21"/>
  <c r="LS28" i="21"/>
  <c r="LS30" i="21"/>
  <c r="LS32" i="21"/>
  <c r="LS34" i="21"/>
  <c r="LS36" i="21"/>
  <c r="LS38" i="21"/>
  <c r="LS40" i="21"/>
  <c r="LS42" i="21"/>
  <c r="LS44" i="21"/>
  <c r="LS46" i="21"/>
  <c r="LH20" i="21"/>
  <c r="KW21" i="21"/>
  <c r="KW23" i="21"/>
  <c r="KW25" i="21"/>
  <c r="KW27" i="21"/>
  <c r="KW29" i="21"/>
  <c r="KW31" i="21"/>
  <c r="KW33" i="21"/>
  <c r="KW35" i="21"/>
  <c r="KW37" i="21"/>
  <c r="KW39" i="21"/>
  <c r="KW41" i="21"/>
  <c r="KW43" i="21"/>
  <c r="KW45" i="21"/>
  <c r="KW47" i="21"/>
  <c r="KA21" i="21"/>
  <c r="KA23" i="21"/>
  <c r="KA25" i="21"/>
  <c r="KA27" i="21"/>
  <c r="KA29" i="21"/>
  <c r="KA31" i="21"/>
  <c r="KA33" i="21"/>
  <c r="KA35" i="21"/>
  <c r="KA37" i="21"/>
  <c r="KA39" i="21"/>
  <c r="KA41" i="21"/>
  <c r="KA43" i="21"/>
  <c r="KA45" i="21"/>
  <c r="KA47" i="21"/>
  <c r="JE21" i="21"/>
  <c r="JE23" i="21"/>
  <c r="JE25" i="21"/>
  <c r="JE27" i="21"/>
  <c r="JE29" i="21"/>
  <c r="JE31" i="21"/>
  <c r="JE33" i="21"/>
  <c r="JE35" i="21"/>
  <c r="JE37" i="21"/>
  <c r="JE39" i="21"/>
  <c r="JE41" i="21"/>
  <c r="JE43" i="21"/>
  <c r="JE45" i="21"/>
  <c r="JE47" i="21"/>
  <c r="II21" i="21"/>
  <c r="II23" i="21"/>
  <c r="II25" i="21"/>
  <c r="II27" i="21"/>
  <c r="II29" i="21"/>
  <c r="II31" i="21"/>
  <c r="II33" i="21"/>
  <c r="II35" i="21"/>
  <c r="II37" i="21"/>
  <c r="II39" i="21"/>
  <c r="II41" i="21"/>
  <c r="II43" i="21"/>
  <c r="II45" i="21"/>
  <c r="II47" i="21"/>
  <c r="HM21" i="21"/>
  <c r="HM23" i="21"/>
  <c r="HM25" i="21"/>
  <c r="HM27" i="21"/>
  <c r="HM29" i="21"/>
  <c r="HM31" i="21"/>
  <c r="HM33" i="21"/>
  <c r="HM35" i="21"/>
  <c r="HM37" i="21"/>
  <c r="HM39" i="21"/>
  <c r="HM41" i="21"/>
  <c r="HM43" i="21"/>
  <c r="HM45" i="21"/>
  <c r="HM47" i="21"/>
  <c r="GQ21" i="21"/>
  <c r="GQ23" i="21"/>
  <c r="GQ25" i="21"/>
  <c r="GQ27" i="21"/>
  <c r="GQ29" i="21"/>
  <c r="GQ31" i="21"/>
  <c r="GQ33" i="21"/>
  <c r="GQ35" i="21"/>
  <c r="GQ37" i="21"/>
  <c r="GQ39" i="21"/>
  <c r="GQ41" i="21"/>
  <c r="GQ43" i="21"/>
  <c r="GQ45" i="21"/>
  <c r="GQ47" i="21"/>
  <c r="FU21" i="21"/>
  <c r="FU23" i="21"/>
  <c r="FU25" i="21"/>
  <c r="FU27" i="21"/>
  <c r="FU29" i="21"/>
  <c r="FU31" i="21"/>
  <c r="FU33" i="21"/>
  <c r="FU35" i="21"/>
  <c r="FU37" i="21"/>
  <c r="FU39" i="21"/>
  <c r="FU41" i="21"/>
  <c r="FU43" i="21"/>
  <c r="FU45" i="21"/>
  <c r="FU47" i="21"/>
  <c r="EY21" i="21"/>
  <c r="EY23" i="21"/>
  <c r="EY25" i="21"/>
  <c r="EY27" i="21"/>
  <c r="EY29" i="21"/>
  <c r="EY31" i="21"/>
  <c r="EY33" i="21"/>
  <c r="EY35" i="21"/>
  <c r="EY37" i="21"/>
  <c r="EY39" i="21"/>
  <c r="EY41" i="21"/>
  <c r="EY43" i="21"/>
  <c r="EY45" i="21"/>
  <c r="EY47" i="21"/>
  <c r="EC21" i="21"/>
  <c r="EC23" i="21"/>
  <c r="EC25" i="21"/>
  <c r="EC27" i="21"/>
  <c r="EC29" i="21"/>
  <c r="EC31" i="21"/>
  <c r="EC33" i="21"/>
  <c r="EC35" i="21"/>
  <c r="EC37" i="21"/>
  <c r="EC39" i="21"/>
  <c r="EC41" i="21"/>
  <c r="EC43" i="21"/>
  <c r="EC45" i="21"/>
  <c r="EC47" i="21"/>
  <c r="DG21" i="21"/>
  <c r="DG23" i="21"/>
  <c r="DG25" i="21"/>
  <c r="DG27" i="21"/>
  <c r="DG29" i="21"/>
  <c r="DG31" i="21"/>
  <c r="DG33" i="21"/>
  <c r="DG35" i="21"/>
  <c r="DG37" i="21"/>
  <c r="DG39" i="21"/>
  <c r="DG41" i="21"/>
  <c r="DG43" i="21"/>
  <c r="DG45" i="21"/>
  <c r="DG47" i="21"/>
  <c r="CK21" i="21"/>
  <c r="CK23" i="21"/>
  <c r="CK25" i="21"/>
  <c r="CK27" i="21"/>
  <c r="CK29" i="21"/>
  <c r="CK31" i="21"/>
  <c r="CK33" i="21"/>
  <c r="CK35" i="21"/>
  <c r="CK37" i="21"/>
  <c r="CK39" i="21"/>
  <c r="CK41" i="21"/>
  <c r="CK43" i="21"/>
  <c r="CK45" i="21"/>
  <c r="CK47" i="21"/>
  <c r="LH22" i="21"/>
  <c r="LH24" i="21"/>
  <c r="LH26" i="21"/>
  <c r="LH28" i="21"/>
  <c r="LH30" i="21"/>
  <c r="LH32" i="21"/>
  <c r="LH34" i="21"/>
  <c r="LH36" i="21"/>
  <c r="LH38" i="21"/>
  <c r="LH40" i="21"/>
  <c r="LH42" i="21"/>
  <c r="LH44" i="21"/>
  <c r="LH46" i="21"/>
  <c r="KL20" i="21"/>
  <c r="KL22" i="21"/>
  <c r="KL24" i="21"/>
  <c r="KL26" i="21"/>
  <c r="KL28" i="21"/>
  <c r="KL30" i="21"/>
  <c r="KL32" i="21"/>
  <c r="KL34" i="21"/>
  <c r="KL36" i="21"/>
  <c r="KL38" i="21"/>
  <c r="KL40" i="21"/>
  <c r="KL42" i="21"/>
  <c r="KL44" i="21"/>
  <c r="KL46" i="21"/>
  <c r="JP20" i="21"/>
  <c r="JP22" i="21"/>
  <c r="JP24" i="21"/>
  <c r="JP26" i="21"/>
  <c r="JP28" i="21"/>
  <c r="JP30" i="21"/>
  <c r="JP32" i="21"/>
  <c r="JP34" i="21"/>
  <c r="JP36" i="21"/>
  <c r="JP38" i="21"/>
  <c r="JP40" i="21"/>
  <c r="JP42" i="21"/>
  <c r="JP44" i="21"/>
  <c r="JP46" i="21"/>
  <c r="IT20" i="21"/>
  <c r="IT22" i="21"/>
  <c r="IT24" i="21"/>
  <c r="IT26" i="21"/>
  <c r="IT28" i="21"/>
  <c r="IT30" i="21"/>
  <c r="IT32" i="21"/>
  <c r="IT34" i="21"/>
  <c r="IT36" i="21"/>
  <c r="IT38" i="21"/>
  <c r="IT40" i="21"/>
  <c r="IT42" i="21"/>
  <c r="IT44" i="21"/>
  <c r="IT46" i="21"/>
  <c r="HX20" i="21"/>
  <c r="HX22" i="21"/>
  <c r="HX24" i="21"/>
  <c r="HX26" i="21"/>
  <c r="HX28" i="21"/>
  <c r="HX30" i="21"/>
  <c r="HX32" i="21"/>
  <c r="HX34" i="21"/>
  <c r="HX36" i="21"/>
  <c r="HX38" i="21"/>
  <c r="HX40" i="21"/>
  <c r="HX42" i="21"/>
  <c r="HX44" i="21"/>
  <c r="HX46" i="21"/>
  <c r="HB20" i="21"/>
  <c r="HB22" i="21"/>
  <c r="HB24" i="21"/>
  <c r="HB26" i="21"/>
  <c r="HB28" i="21"/>
  <c r="HB30" i="21"/>
  <c r="HB32" i="21"/>
  <c r="HB34" i="21"/>
  <c r="HB36" i="21"/>
  <c r="HB38" i="21"/>
  <c r="HB40" i="21"/>
  <c r="HB42" i="21"/>
  <c r="HB44" i="21"/>
  <c r="HB46" i="21"/>
  <c r="GF20" i="21"/>
  <c r="GF22" i="21"/>
  <c r="GF24" i="21"/>
  <c r="GF26" i="21"/>
  <c r="GF28" i="21"/>
  <c r="GF30" i="21"/>
  <c r="GF32" i="21"/>
  <c r="GF34" i="21"/>
  <c r="GF36" i="21"/>
  <c r="GF38" i="21"/>
  <c r="GF40" i="21"/>
  <c r="GF42" i="21"/>
  <c r="GF44" i="21"/>
  <c r="GF46" i="21"/>
  <c r="FJ20" i="21"/>
  <c r="FJ22" i="21"/>
  <c r="FJ24" i="21"/>
  <c r="FJ26" i="21"/>
  <c r="FJ28" i="21"/>
  <c r="FJ30" i="21"/>
  <c r="FJ32" i="21"/>
  <c r="FJ34" i="21"/>
  <c r="FJ36" i="21"/>
  <c r="FJ38" i="21"/>
  <c r="FJ40" i="21"/>
  <c r="FJ42" i="21"/>
  <c r="FJ44" i="21"/>
  <c r="FJ46" i="21"/>
  <c r="EN20" i="21"/>
  <c r="EN22" i="21"/>
  <c r="EN24" i="21"/>
  <c r="EN26" i="21"/>
  <c r="EN28" i="21"/>
  <c r="EN30" i="21"/>
  <c r="EN32" i="21"/>
  <c r="EN34" i="21"/>
  <c r="EN36" i="21"/>
  <c r="EN38" i="21"/>
  <c r="EN40" i="21"/>
  <c r="EN42" i="21"/>
  <c r="EN44" i="21"/>
  <c r="EN46" i="21"/>
  <c r="DR20" i="21"/>
  <c r="DR22" i="21"/>
  <c r="DR24" i="21"/>
  <c r="DR26" i="21"/>
  <c r="DR28" i="21"/>
  <c r="DR30" i="21"/>
  <c r="DR32" i="21"/>
  <c r="DR34" i="21"/>
  <c r="DR36" i="21"/>
  <c r="DR38" i="21"/>
  <c r="DR40" i="21"/>
  <c r="DR42" i="21"/>
  <c r="DR44" i="21"/>
  <c r="DR46" i="21"/>
  <c r="CV20" i="21"/>
  <c r="CV22" i="21"/>
  <c r="CV24" i="21"/>
  <c r="CV26" i="21"/>
  <c r="CV28" i="21"/>
  <c r="CV30" i="21"/>
  <c r="CV32" i="21"/>
  <c r="CV34" i="21"/>
  <c r="CV36" i="21"/>
  <c r="CV38" i="21"/>
  <c r="CV40" i="21"/>
  <c r="CV42" i="21"/>
  <c r="CV44" i="21"/>
  <c r="CV46" i="21"/>
  <c r="BZ20" i="21"/>
  <c r="BZ22" i="21"/>
  <c r="BZ24" i="21"/>
  <c r="BZ26" i="21"/>
  <c r="BZ28" i="21"/>
  <c r="BZ30" i="21"/>
  <c r="BZ32" i="21"/>
  <c r="BZ34" i="21"/>
  <c r="BZ36" i="21"/>
  <c r="BZ38" i="21"/>
  <c r="BZ40" i="21"/>
  <c r="BZ42" i="21"/>
  <c r="BZ44" i="21"/>
  <c r="BZ46" i="21"/>
  <c r="BZ19" i="21"/>
  <c r="BN22" i="21"/>
  <c r="BN26" i="21"/>
  <c r="BN30" i="21"/>
  <c r="BN34" i="21"/>
  <c r="BN38" i="21"/>
  <c r="BN42" i="21"/>
  <c r="BN46" i="21"/>
  <c r="BN21" i="21"/>
  <c r="BN25" i="21"/>
  <c r="BN29" i="21"/>
  <c r="BN33" i="21"/>
  <c r="BN37" i="21"/>
  <c r="BN41" i="21"/>
  <c r="BN45" i="21"/>
  <c r="OR21" i="21"/>
  <c r="OR23" i="21"/>
  <c r="OR25" i="21"/>
  <c r="OR27" i="21"/>
  <c r="OR29" i="21"/>
  <c r="OR31" i="21"/>
  <c r="OR33" i="21"/>
  <c r="OR35" i="21"/>
  <c r="OR37" i="21"/>
  <c r="OR39" i="21"/>
  <c r="OR41" i="21"/>
  <c r="OR43" i="21"/>
  <c r="OR45" i="21"/>
  <c r="OR47" i="21"/>
  <c r="OG21" i="21"/>
  <c r="OG23" i="21"/>
  <c r="OG25" i="21"/>
  <c r="OG27" i="21"/>
  <c r="OG29" i="21"/>
  <c r="OG31" i="21"/>
  <c r="OG33" i="21"/>
  <c r="OG35" i="21"/>
  <c r="OG37" i="21"/>
  <c r="OG39" i="21"/>
  <c r="OG41" i="21"/>
  <c r="OG43" i="21"/>
  <c r="OG45" i="21"/>
  <c r="OG47" i="21"/>
  <c r="NV21" i="21"/>
  <c r="NV23" i="21"/>
  <c r="NV25" i="21"/>
  <c r="NV27" i="21"/>
  <c r="NV29" i="21"/>
  <c r="NV31" i="21"/>
  <c r="NV33" i="21"/>
  <c r="NV35" i="21"/>
  <c r="NV37" i="21"/>
  <c r="NV39" i="21"/>
  <c r="NV41" i="21"/>
  <c r="NV43" i="21"/>
  <c r="NV45" i="21"/>
  <c r="NV47" i="21"/>
  <c r="NK19" i="21"/>
  <c r="MO19" i="21"/>
  <c r="LS19" i="21"/>
  <c r="KW19" i="21"/>
  <c r="KA19" i="21"/>
  <c r="JE19" i="21"/>
  <c r="II19" i="21"/>
  <c r="HM19" i="21"/>
  <c r="GQ19" i="21"/>
  <c r="FU19" i="21"/>
  <c r="EY19" i="21"/>
  <c r="EC19" i="21"/>
  <c r="DG19" i="21"/>
  <c r="CK19" i="21"/>
  <c r="OG19" i="21"/>
  <c r="NK21" i="21"/>
  <c r="NK23" i="21"/>
  <c r="NK25" i="21"/>
  <c r="NK27" i="21"/>
  <c r="NK29" i="21"/>
  <c r="NK31" i="21"/>
  <c r="NK33" i="21"/>
  <c r="NK35" i="21"/>
  <c r="NK37" i="21"/>
  <c r="NK39" i="21"/>
  <c r="NK41" i="21"/>
  <c r="NK43" i="21"/>
  <c r="NK45" i="21"/>
  <c r="NK47" i="21"/>
  <c r="MZ21" i="21"/>
  <c r="MZ23" i="21"/>
  <c r="MZ25" i="21"/>
  <c r="MZ27" i="21"/>
  <c r="MZ29" i="21"/>
  <c r="MZ31" i="21"/>
  <c r="MZ33" i="21"/>
  <c r="MZ35" i="21"/>
  <c r="MZ37" i="21"/>
  <c r="MZ39" i="21"/>
  <c r="MZ41" i="21"/>
  <c r="MZ43" i="21"/>
  <c r="MZ45" i="21"/>
  <c r="MZ47" i="21"/>
  <c r="MO21" i="21"/>
  <c r="MO23" i="21"/>
  <c r="MO25" i="21"/>
  <c r="MO27" i="21"/>
  <c r="MO29" i="21"/>
  <c r="MO31" i="21"/>
  <c r="MO33" i="21"/>
  <c r="MO35" i="21"/>
  <c r="MO37" i="21"/>
  <c r="MO39" i="21"/>
  <c r="MO41" i="21"/>
  <c r="MO43" i="21"/>
  <c r="MO45" i="21"/>
  <c r="MO47" i="21"/>
  <c r="MD21" i="21"/>
  <c r="MD23" i="21"/>
  <c r="MD25" i="21"/>
  <c r="MD27" i="21"/>
  <c r="MD29" i="21"/>
  <c r="MD31" i="21"/>
  <c r="MD33" i="21"/>
  <c r="MD35" i="21"/>
  <c r="MD37" i="21"/>
  <c r="MD39" i="21"/>
  <c r="MD41" i="21"/>
  <c r="MD43" i="21"/>
  <c r="MD45" i="21"/>
  <c r="MD47" i="21"/>
  <c r="LS21" i="21"/>
  <c r="LS23" i="21"/>
  <c r="LS25" i="21"/>
  <c r="LS27" i="21"/>
  <c r="LS29" i="21"/>
  <c r="LS31" i="21"/>
  <c r="LS33" i="21"/>
  <c r="LS35" i="21"/>
  <c r="LS37" i="21"/>
  <c r="LS39" i="21"/>
  <c r="LS41" i="21"/>
  <c r="LS43" i="21"/>
  <c r="LS45" i="21"/>
  <c r="LS47" i="21"/>
  <c r="KW20" i="21"/>
  <c r="KW22" i="21"/>
  <c r="KW24" i="21"/>
  <c r="KW26" i="21"/>
  <c r="KW28" i="21"/>
  <c r="KW30" i="21"/>
  <c r="KW32" i="21"/>
  <c r="KW34" i="21"/>
  <c r="KW36" i="21"/>
  <c r="KW38" i="21"/>
  <c r="KW40" i="21"/>
  <c r="KW42" i="21"/>
  <c r="KW44" i="21"/>
  <c r="KW46" i="21"/>
  <c r="KA20" i="21"/>
  <c r="KA22" i="21"/>
  <c r="KA24" i="21"/>
  <c r="KA26" i="21"/>
  <c r="KA28" i="21"/>
  <c r="KA30" i="21"/>
  <c r="KA32" i="21"/>
  <c r="KA34" i="21"/>
  <c r="KA36" i="21"/>
  <c r="KA38" i="21"/>
  <c r="KA40" i="21"/>
  <c r="KA42" i="21"/>
  <c r="KA44" i="21"/>
  <c r="KA46" i="21"/>
  <c r="JE20" i="21"/>
  <c r="JE22" i="21"/>
  <c r="JE24" i="21"/>
  <c r="JE26" i="21"/>
  <c r="JE28" i="21"/>
  <c r="JE30" i="21"/>
  <c r="JE32" i="21"/>
  <c r="JE34" i="21"/>
  <c r="JE36" i="21"/>
  <c r="JE38" i="21"/>
  <c r="JE40" i="21"/>
  <c r="JE42" i="21"/>
  <c r="JE44" i="21"/>
  <c r="JE46" i="21"/>
  <c r="II20" i="21"/>
  <c r="II22" i="21"/>
  <c r="II24" i="21"/>
  <c r="II26" i="21"/>
  <c r="II28" i="21"/>
  <c r="II30" i="21"/>
  <c r="II32" i="21"/>
  <c r="II34" i="21"/>
  <c r="II36" i="21"/>
  <c r="II38" i="21"/>
  <c r="II40" i="21"/>
  <c r="II42" i="21"/>
  <c r="II44" i="21"/>
  <c r="II46" i="21"/>
  <c r="HM20" i="21"/>
  <c r="HM22" i="21"/>
  <c r="HM24" i="21"/>
  <c r="HM26" i="21"/>
  <c r="HM28" i="21"/>
  <c r="HM30" i="21"/>
  <c r="HM32" i="21"/>
  <c r="HM34" i="21"/>
  <c r="HM36" i="21"/>
  <c r="HM38" i="21"/>
  <c r="HM40" i="21"/>
  <c r="HM42" i="21"/>
  <c r="HM44" i="21"/>
  <c r="HM46" i="21"/>
  <c r="GQ20" i="21"/>
  <c r="GQ22" i="21"/>
  <c r="GQ24" i="21"/>
  <c r="GQ26" i="21"/>
  <c r="GQ28" i="21"/>
  <c r="GQ30" i="21"/>
  <c r="GQ32" i="21"/>
  <c r="GQ34" i="21"/>
  <c r="GQ36" i="21"/>
  <c r="GQ38" i="21"/>
  <c r="GQ40" i="21"/>
  <c r="GQ42" i="21"/>
  <c r="GQ44" i="21"/>
  <c r="GQ46" i="21"/>
  <c r="FU20" i="21"/>
  <c r="FU22" i="21"/>
  <c r="FU24" i="21"/>
  <c r="FU26" i="21"/>
  <c r="FU28" i="21"/>
  <c r="FU30" i="21"/>
  <c r="FU32" i="21"/>
  <c r="FU34" i="21"/>
  <c r="FU38" i="21"/>
  <c r="FU42" i="21"/>
  <c r="FU46" i="21"/>
  <c r="EY22" i="21"/>
  <c r="EY26" i="21"/>
  <c r="EY30" i="21"/>
  <c r="EY34" i="21"/>
  <c r="EY38" i="21"/>
  <c r="EY42" i="21"/>
  <c r="EY46" i="21"/>
  <c r="EC22" i="21"/>
  <c r="EC26" i="21"/>
  <c r="EC30" i="21"/>
  <c r="EC34" i="21"/>
  <c r="EC38" i="21"/>
  <c r="EC42" i="21"/>
  <c r="EC46" i="21"/>
  <c r="DG22" i="21"/>
  <c r="DG26" i="21"/>
  <c r="DG30" i="21"/>
  <c r="DG34" i="21"/>
  <c r="DG38" i="21"/>
  <c r="DG42" i="21"/>
  <c r="DG46" i="21"/>
  <c r="CK22" i="21"/>
  <c r="CK26" i="21"/>
  <c r="CK30" i="21"/>
  <c r="CK34" i="21"/>
  <c r="CK38" i="21"/>
  <c r="CK42" i="21"/>
  <c r="CK46" i="21"/>
  <c r="LH23" i="21"/>
  <c r="LH27" i="21"/>
  <c r="LH31" i="21"/>
  <c r="LH35" i="21"/>
  <c r="LH39" i="21"/>
  <c r="LH43" i="21"/>
  <c r="LH47" i="21"/>
  <c r="KL23" i="21"/>
  <c r="KL27" i="21"/>
  <c r="KL31" i="21"/>
  <c r="KL35" i="21"/>
  <c r="KL39" i="21"/>
  <c r="KL43" i="21"/>
  <c r="KL47" i="21"/>
  <c r="JP23" i="21"/>
  <c r="JP27" i="21"/>
  <c r="JP31" i="21"/>
  <c r="JP35" i="21"/>
  <c r="JP39" i="21"/>
  <c r="JP43" i="21"/>
  <c r="JP47" i="21"/>
  <c r="IT23" i="21"/>
  <c r="IT27" i="21"/>
  <c r="IT31" i="21"/>
  <c r="IT35" i="21"/>
  <c r="IT39" i="21"/>
  <c r="IT43" i="21"/>
  <c r="IT47" i="21"/>
  <c r="HX23" i="21"/>
  <c r="HX27" i="21"/>
  <c r="HX31" i="21"/>
  <c r="HX35" i="21"/>
  <c r="HX39" i="21"/>
  <c r="HX43" i="21"/>
  <c r="HX47" i="21"/>
  <c r="HB23" i="21"/>
  <c r="HB27" i="21"/>
  <c r="HB31" i="21"/>
  <c r="HB35" i="21"/>
  <c r="HB39" i="21"/>
  <c r="HB43" i="21"/>
  <c r="HB47" i="21"/>
  <c r="GF23" i="21"/>
  <c r="GF27" i="21"/>
  <c r="GF31" i="21"/>
  <c r="GF35" i="21"/>
  <c r="GF39" i="21"/>
  <c r="GF43" i="21"/>
  <c r="GF47" i="21"/>
  <c r="FJ23" i="21"/>
  <c r="FJ27" i="21"/>
  <c r="FJ31" i="21"/>
  <c r="FJ35" i="21"/>
  <c r="FJ39" i="21"/>
  <c r="FJ43" i="21"/>
  <c r="FJ47" i="21"/>
  <c r="EN23" i="21"/>
  <c r="EN27" i="21"/>
  <c r="EN31" i="21"/>
  <c r="EN35" i="21"/>
  <c r="EN39" i="21"/>
  <c r="EN43" i="21"/>
  <c r="EN47" i="21"/>
  <c r="DR23" i="21"/>
  <c r="DR27" i="21"/>
  <c r="DR31" i="21"/>
  <c r="DR35" i="21"/>
  <c r="DR39" i="21"/>
  <c r="DR43" i="21"/>
  <c r="DR47" i="21"/>
  <c r="CV23" i="21"/>
  <c r="CV27" i="21"/>
  <c r="CV31" i="21"/>
  <c r="CV35" i="21"/>
  <c r="CV39" i="21"/>
  <c r="CV43" i="21"/>
  <c r="CV47" i="21"/>
  <c r="BZ23" i="21"/>
  <c r="BZ27" i="21"/>
  <c r="BZ31" i="21"/>
  <c r="BZ35" i="21"/>
  <c r="BZ39" i="21"/>
  <c r="BZ43" i="21"/>
  <c r="BZ47" i="21"/>
  <c r="BN24" i="21"/>
  <c r="BN32" i="21"/>
  <c r="BN40" i="21"/>
  <c r="BN19" i="21"/>
  <c r="BN27" i="21"/>
  <c r="BN35" i="21"/>
  <c r="BN43" i="21"/>
  <c r="FU36" i="21"/>
  <c r="FU40" i="21"/>
  <c r="FU44" i="21"/>
  <c r="EY20" i="21"/>
  <c r="EY24" i="21"/>
  <c r="EY28" i="21"/>
  <c r="EY32" i="21"/>
  <c r="EY36" i="21"/>
  <c r="EY40" i="21"/>
  <c r="EY44" i="21"/>
  <c r="EC20" i="21"/>
  <c r="EC24" i="21"/>
  <c r="EC28" i="21"/>
  <c r="EC32" i="21"/>
  <c r="EC36" i="21"/>
  <c r="EC40" i="21"/>
  <c r="EC44" i="21"/>
  <c r="DG20" i="21"/>
  <c r="DG24" i="21"/>
  <c r="DG28" i="21"/>
  <c r="DG32" i="21"/>
  <c r="DG36" i="21"/>
  <c r="DG40" i="21"/>
  <c r="DG44" i="21"/>
  <c r="CK20" i="21"/>
  <c r="CK24" i="21"/>
  <c r="CK28" i="21"/>
  <c r="CK32" i="21"/>
  <c r="CK36" i="21"/>
  <c r="CK40" i="21"/>
  <c r="CK44" i="21"/>
  <c r="LH21" i="21"/>
  <c r="LH25" i="21"/>
  <c r="LH29" i="21"/>
  <c r="LH33" i="21"/>
  <c r="LH37" i="21"/>
  <c r="LH41" i="21"/>
  <c r="LH45" i="21"/>
  <c r="KL21" i="21"/>
  <c r="KL25" i="21"/>
  <c r="KL29" i="21"/>
  <c r="KL33" i="21"/>
  <c r="KL37" i="21"/>
  <c r="KL41" i="21"/>
  <c r="KL45" i="21"/>
  <c r="JP21" i="21"/>
  <c r="JP25" i="21"/>
  <c r="JP29" i="21"/>
  <c r="JP33" i="21"/>
  <c r="JP37" i="21"/>
  <c r="JP41" i="21"/>
  <c r="JP45" i="21"/>
  <c r="IT21" i="21"/>
  <c r="IT25" i="21"/>
  <c r="IT29" i="21"/>
  <c r="IT33" i="21"/>
  <c r="IT37" i="21"/>
  <c r="IT41" i="21"/>
  <c r="IT45" i="21"/>
  <c r="HX21" i="21"/>
  <c r="HX25" i="21"/>
  <c r="HX29" i="21"/>
  <c r="HX33" i="21"/>
  <c r="HX37" i="21"/>
  <c r="HX41" i="21"/>
  <c r="HX45" i="21"/>
  <c r="HB21" i="21"/>
  <c r="HB25" i="21"/>
  <c r="HB29" i="21"/>
  <c r="HB33" i="21"/>
  <c r="HB37" i="21"/>
  <c r="HB41" i="21"/>
  <c r="HB45" i="21"/>
  <c r="GF21" i="21"/>
  <c r="GF25" i="21"/>
  <c r="GF29" i="21"/>
  <c r="GF33" i="21"/>
  <c r="GF37" i="21"/>
  <c r="GF41" i="21"/>
  <c r="GF45" i="21"/>
  <c r="FJ21" i="21"/>
  <c r="FJ25" i="21"/>
  <c r="FJ29" i="21"/>
  <c r="FJ33" i="21"/>
  <c r="FJ37" i="21"/>
  <c r="FJ41" i="21"/>
  <c r="FJ45" i="21"/>
  <c r="EN21" i="21"/>
  <c r="EN25" i="21"/>
  <c r="EN29" i="21"/>
  <c r="EN33" i="21"/>
  <c r="EN37" i="21"/>
  <c r="EN41" i="21"/>
  <c r="EN45" i="21"/>
  <c r="DR21" i="21"/>
  <c r="DR25" i="21"/>
  <c r="DR29" i="21"/>
  <c r="DR33" i="21"/>
  <c r="DR37" i="21"/>
  <c r="DR41" i="21"/>
  <c r="DR45" i="21"/>
  <c r="CV21" i="21"/>
  <c r="CV25" i="21"/>
  <c r="CV29" i="21"/>
  <c r="CV33" i="21"/>
  <c r="CV37" i="21"/>
  <c r="CV41" i="21"/>
  <c r="CV45" i="21"/>
  <c r="BZ21" i="21"/>
  <c r="BZ25" i="21"/>
  <c r="BZ29" i="21"/>
  <c r="BZ33" i="21"/>
  <c r="BZ37" i="21"/>
  <c r="BZ41" i="21"/>
  <c r="BZ45" i="21"/>
  <c r="BN20" i="21"/>
  <c r="BN28" i="21"/>
  <c r="BN36" i="21"/>
  <c r="BN44" i="21"/>
  <c r="BN23" i="21"/>
  <c r="BN31" i="21"/>
  <c r="BN39" i="21"/>
  <c r="BN47" i="21"/>
  <c r="V21" i="21"/>
  <c r="V23" i="21"/>
  <c r="V25" i="21"/>
  <c r="V27" i="21"/>
  <c r="V29" i="21"/>
  <c r="V31" i="21"/>
  <c r="V33" i="21"/>
  <c r="V35" i="21"/>
  <c r="V37" i="21"/>
  <c r="V39" i="21"/>
  <c r="V41" i="21"/>
  <c r="V43" i="21"/>
  <c r="V45" i="21"/>
  <c r="V47" i="21"/>
  <c r="V20" i="21"/>
  <c r="V24" i="21"/>
  <c r="V28" i="21"/>
  <c r="V32" i="21"/>
  <c r="V36" i="21"/>
  <c r="V40" i="21"/>
  <c r="V44" i="21"/>
  <c r="V22" i="21"/>
  <c r="V26" i="21"/>
  <c r="V30" i="21"/>
  <c r="V34" i="21"/>
  <c r="V38" i="21"/>
  <c r="V42" i="21"/>
  <c r="V46" i="21"/>
  <c r="H53" i="22"/>
  <c r="H55" i="22" s="1"/>
  <c r="G54" i="22" s="1"/>
  <c r="AH14" i="22"/>
  <c r="AJ14" i="22"/>
  <c r="J54" i="22"/>
  <c r="J53" i="22"/>
  <c r="J48" i="22"/>
  <c r="C53" i="22" s="1"/>
  <c r="H62" i="21" s="1"/>
  <c r="I48" i="22"/>
  <c r="AK37" i="17"/>
  <c r="AK47" i="17"/>
  <c r="AK27" i="17"/>
  <c r="AK17" i="17"/>
  <c r="AK39" i="17"/>
  <c r="AK29" i="17"/>
  <c r="AK19" i="17"/>
  <c r="AK49" i="17"/>
  <c r="AK50" i="17"/>
  <c r="AK40" i="17"/>
  <c r="AK20" i="17"/>
  <c r="AK30" i="17"/>
  <c r="AK35" i="17"/>
  <c r="AK25" i="17"/>
  <c r="AK15" i="17"/>
  <c r="AK45" i="17"/>
  <c r="AK46" i="17"/>
  <c r="AK36" i="17"/>
  <c r="AK16" i="17"/>
  <c r="AK26" i="17"/>
  <c r="AK48" i="17"/>
  <c r="AK38" i="17"/>
  <c r="AK18" i="17"/>
  <c r="AK28" i="17"/>
  <c r="J54" i="20"/>
  <c r="H53" i="20"/>
  <c r="X20" i="21" l="1"/>
  <c r="X22" i="21"/>
  <c r="X24" i="21"/>
  <c r="X26" i="21"/>
  <c r="X28" i="21"/>
  <c r="X30" i="21"/>
  <c r="X32" i="21"/>
  <c r="X34" i="21"/>
  <c r="X36" i="21"/>
  <c r="X38" i="21"/>
  <c r="X40" i="21"/>
  <c r="X42" i="21"/>
  <c r="X44" i="21"/>
  <c r="X46" i="21"/>
  <c r="X19" i="21"/>
  <c r="X21" i="21"/>
  <c r="X23" i="21"/>
  <c r="X25" i="21"/>
  <c r="X27" i="21"/>
  <c r="X29" i="21"/>
  <c r="X31" i="21"/>
  <c r="X33" i="21"/>
  <c r="X35" i="21"/>
  <c r="X37" i="21"/>
  <c r="X39" i="21"/>
  <c r="X41" i="21"/>
  <c r="X43" i="21"/>
  <c r="X45" i="21"/>
  <c r="X47" i="21"/>
  <c r="OU22" i="21"/>
  <c r="OU26" i="21"/>
  <c r="OU30" i="21"/>
  <c r="OU34" i="21"/>
  <c r="OU38" i="21"/>
  <c r="OU27" i="21"/>
  <c r="OU35" i="21"/>
  <c r="OU41" i="21"/>
  <c r="OU45" i="21"/>
  <c r="OJ20" i="21"/>
  <c r="OJ24" i="21"/>
  <c r="OJ28" i="21"/>
  <c r="OJ32" i="21"/>
  <c r="OJ36" i="21"/>
  <c r="OU29" i="21"/>
  <c r="OU40" i="21"/>
  <c r="OU19" i="21"/>
  <c r="OJ27" i="21"/>
  <c r="OJ35" i="21"/>
  <c r="OJ40" i="21"/>
  <c r="OJ44" i="21"/>
  <c r="OJ19" i="21"/>
  <c r="NY23" i="21"/>
  <c r="NY27" i="21"/>
  <c r="NY31" i="21"/>
  <c r="NY35" i="21"/>
  <c r="NY39" i="21"/>
  <c r="NY43" i="21"/>
  <c r="NY47" i="21"/>
  <c r="NN22" i="21"/>
  <c r="NN26" i="21"/>
  <c r="NN30" i="21"/>
  <c r="NN34" i="21"/>
  <c r="OU33" i="21"/>
  <c r="OJ21" i="21"/>
  <c r="OJ37" i="21"/>
  <c r="OJ45" i="21"/>
  <c r="NY24" i="21"/>
  <c r="NY32" i="21"/>
  <c r="NY40" i="21"/>
  <c r="NY19" i="21"/>
  <c r="NN27" i="21"/>
  <c r="NN35" i="21"/>
  <c r="NN39" i="21"/>
  <c r="NN43" i="21"/>
  <c r="NN47" i="21"/>
  <c r="NC22" i="21"/>
  <c r="NC26" i="21"/>
  <c r="NC30" i="21"/>
  <c r="NC34" i="21"/>
  <c r="NC38" i="21"/>
  <c r="NC42" i="21"/>
  <c r="NC46" i="21"/>
  <c r="MR21" i="21"/>
  <c r="MR25" i="21"/>
  <c r="MR29" i="21"/>
  <c r="MR33" i="21"/>
  <c r="MR37" i="21"/>
  <c r="MR41" i="21"/>
  <c r="MR45" i="21"/>
  <c r="MG20" i="21"/>
  <c r="MG24" i="21"/>
  <c r="MG28" i="21"/>
  <c r="MG32" i="21"/>
  <c r="MG36" i="21"/>
  <c r="MG40" i="21"/>
  <c r="MG44" i="21"/>
  <c r="MG19" i="21"/>
  <c r="LV23" i="21"/>
  <c r="LV27" i="21"/>
  <c r="LV31" i="21"/>
  <c r="OU25" i="21"/>
  <c r="OJ33" i="21"/>
  <c r="OJ47" i="21"/>
  <c r="NY34" i="21"/>
  <c r="NN21" i="21"/>
  <c r="NN40" i="21"/>
  <c r="NN19" i="21"/>
  <c r="NC27" i="21"/>
  <c r="NC35" i="21"/>
  <c r="NC43" i="21"/>
  <c r="MR22" i="21"/>
  <c r="MR30" i="21"/>
  <c r="MR38" i="21"/>
  <c r="MR46" i="21"/>
  <c r="MG25" i="21"/>
  <c r="MG33" i="21"/>
  <c r="MG41" i="21"/>
  <c r="LV20" i="21"/>
  <c r="LV28" i="21"/>
  <c r="LV35" i="21"/>
  <c r="LV39" i="21"/>
  <c r="LV43" i="21"/>
  <c r="LV47" i="21"/>
  <c r="LK22" i="21"/>
  <c r="LK26" i="21"/>
  <c r="LK30" i="21"/>
  <c r="LK34" i="21"/>
  <c r="LK38" i="21"/>
  <c r="LK42" i="21"/>
  <c r="LK46" i="21"/>
  <c r="KZ21" i="21"/>
  <c r="KZ25" i="21"/>
  <c r="KZ29" i="21"/>
  <c r="KZ33" i="21"/>
  <c r="KZ37" i="21"/>
  <c r="KZ41" i="21"/>
  <c r="KZ45" i="21"/>
  <c r="KO20" i="21"/>
  <c r="KO24" i="21"/>
  <c r="KO28" i="21"/>
  <c r="KO32" i="21"/>
  <c r="KO36" i="21"/>
  <c r="KO40" i="21"/>
  <c r="KO44" i="21"/>
  <c r="KO19" i="21"/>
  <c r="KD23" i="21"/>
  <c r="KD27" i="21"/>
  <c r="KD31" i="21"/>
  <c r="KD35" i="21"/>
  <c r="KD39" i="21"/>
  <c r="KD43" i="21"/>
  <c r="KD47" i="21"/>
  <c r="JS22" i="21"/>
  <c r="JS26" i="21"/>
  <c r="JS30" i="21"/>
  <c r="JS34" i="21"/>
  <c r="JS38" i="21"/>
  <c r="JS42" i="21"/>
  <c r="JS46" i="21"/>
  <c r="JH21" i="21"/>
  <c r="JH25" i="21"/>
  <c r="JH29" i="21"/>
  <c r="JH33" i="21"/>
  <c r="JH37" i="21"/>
  <c r="JH41" i="21"/>
  <c r="JH45" i="21"/>
  <c r="IW20" i="21"/>
  <c r="IW24" i="21"/>
  <c r="IW28" i="21"/>
  <c r="IW32" i="21"/>
  <c r="IW36" i="21"/>
  <c r="IW40" i="21"/>
  <c r="IW44" i="21"/>
  <c r="IW19" i="21"/>
  <c r="IL23" i="21"/>
  <c r="IL27" i="21"/>
  <c r="OJ43" i="21"/>
  <c r="NY46" i="21"/>
  <c r="NN42" i="21"/>
  <c r="NC29" i="21"/>
  <c r="NC45" i="21"/>
  <c r="MR32" i="21"/>
  <c r="MG27" i="21"/>
  <c r="MG43" i="21"/>
  <c r="LV30" i="21"/>
  <c r="LV42" i="21"/>
  <c r="LK21" i="21"/>
  <c r="LK29" i="21"/>
  <c r="LK37" i="21"/>
  <c r="LK45" i="21"/>
  <c r="KZ24" i="21"/>
  <c r="KZ32" i="21"/>
  <c r="KZ40" i="21"/>
  <c r="KZ19" i="21"/>
  <c r="KO27" i="21"/>
  <c r="KO35" i="21"/>
  <c r="KO43" i="21"/>
  <c r="KD22" i="21"/>
  <c r="KD30" i="21"/>
  <c r="KD38" i="21"/>
  <c r="KD46" i="21"/>
  <c r="JS25" i="21"/>
  <c r="JS33" i="21"/>
  <c r="JS41" i="21"/>
  <c r="JH20" i="21"/>
  <c r="JH28" i="21"/>
  <c r="JH36" i="21"/>
  <c r="JH44" i="21"/>
  <c r="IW23" i="21"/>
  <c r="IW31" i="21"/>
  <c r="IW39" i="21"/>
  <c r="IW47" i="21"/>
  <c r="IL26" i="21"/>
  <c r="IL32" i="21"/>
  <c r="IL36" i="21"/>
  <c r="IL40" i="21"/>
  <c r="IL44" i="21"/>
  <c r="IL19" i="21"/>
  <c r="IA23" i="21"/>
  <c r="IA27" i="21"/>
  <c r="IA31" i="21"/>
  <c r="IA35" i="21"/>
  <c r="IA39" i="21"/>
  <c r="IA43" i="21"/>
  <c r="IA47" i="21"/>
  <c r="HP22" i="21"/>
  <c r="HP26" i="21"/>
  <c r="HP30" i="21"/>
  <c r="HP34" i="21"/>
  <c r="HP38" i="21"/>
  <c r="HP42" i="21"/>
  <c r="HP46" i="21"/>
  <c r="HE21" i="21"/>
  <c r="HE25" i="21"/>
  <c r="HE29" i="21"/>
  <c r="HE33" i="21"/>
  <c r="HE37" i="21"/>
  <c r="HE41" i="21"/>
  <c r="HE45" i="21"/>
  <c r="GT20" i="21"/>
  <c r="GT24" i="21"/>
  <c r="GT28" i="21"/>
  <c r="GT32" i="21"/>
  <c r="GT36" i="21"/>
  <c r="GT40" i="21"/>
  <c r="GT44" i="21"/>
  <c r="GT19" i="21"/>
  <c r="GI23" i="21"/>
  <c r="GI27" i="21"/>
  <c r="GI31" i="21"/>
  <c r="GI35" i="21"/>
  <c r="GI39" i="21"/>
  <c r="GI43" i="21"/>
  <c r="GI47" i="21"/>
  <c r="FX22" i="21"/>
  <c r="FX26" i="21"/>
  <c r="FX30" i="21"/>
  <c r="FX34" i="21"/>
  <c r="FX38" i="21"/>
  <c r="FX42" i="21"/>
  <c r="FX46" i="21"/>
  <c r="FM21" i="21"/>
  <c r="FM25" i="21"/>
  <c r="FM29" i="21"/>
  <c r="FM33" i="21"/>
  <c r="FM37" i="21"/>
  <c r="FM41" i="21"/>
  <c r="FM45" i="21"/>
  <c r="FB20" i="21"/>
  <c r="FB24" i="21"/>
  <c r="FB28" i="21"/>
  <c r="FB32" i="21"/>
  <c r="FB36" i="21"/>
  <c r="FB40" i="21"/>
  <c r="FB44" i="21"/>
  <c r="FB19" i="21"/>
  <c r="EQ23" i="21"/>
  <c r="EQ27" i="21"/>
  <c r="EQ31" i="21"/>
  <c r="EQ35" i="21"/>
  <c r="EQ39" i="21"/>
  <c r="EQ43" i="21"/>
  <c r="EQ47" i="21"/>
  <c r="EF22" i="21"/>
  <c r="EF26" i="21"/>
  <c r="EF30" i="21"/>
  <c r="EF34" i="21"/>
  <c r="EF38" i="21"/>
  <c r="EF42" i="21"/>
  <c r="EF46" i="21"/>
  <c r="DU21" i="21"/>
  <c r="DU25" i="21"/>
  <c r="DU29" i="21"/>
  <c r="DU33" i="21"/>
  <c r="DU37" i="21"/>
  <c r="DU41" i="21"/>
  <c r="DU45" i="21"/>
  <c r="DJ20" i="21"/>
  <c r="DJ24" i="21"/>
  <c r="DJ28" i="21"/>
  <c r="DJ32" i="21"/>
  <c r="DJ36" i="21"/>
  <c r="DJ40" i="21"/>
  <c r="DJ44" i="21"/>
  <c r="DJ19" i="21"/>
  <c r="CY23" i="21"/>
  <c r="CY27" i="21"/>
  <c r="CY31" i="21"/>
  <c r="CY35" i="21"/>
  <c r="CY39" i="21"/>
  <c r="CY43" i="21"/>
  <c r="CY47" i="21"/>
  <c r="CN22" i="21"/>
  <c r="CN26" i="21"/>
  <c r="CN30" i="21"/>
  <c r="CN34" i="21"/>
  <c r="CN38" i="21"/>
  <c r="CN42" i="21"/>
  <c r="CN46" i="21"/>
  <c r="CC21" i="21"/>
  <c r="CC25" i="21"/>
  <c r="CC29" i="21"/>
  <c r="CC33" i="21"/>
  <c r="CC37" i="21"/>
  <c r="CC41" i="21"/>
  <c r="CC45" i="21"/>
  <c r="OJ25" i="21"/>
  <c r="NN46" i="21"/>
  <c r="MR20" i="21"/>
  <c r="MR19" i="21"/>
  <c r="MG39" i="21"/>
  <c r="LV40" i="21"/>
  <c r="LK35" i="21"/>
  <c r="KZ22" i="21"/>
  <c r="KZ38" i="21"/>
  <c r="KO25" i="21"/>
  <c r="KO41" i="21"/>
  <c r="KD28" i="21"/>
  <c r="KD44" i="21"/>
  <c r="JS23" i="21"/>
  <c r="JS39" i="21"/>
  <c r="JH26" i="21"/>
  <c r="JH42" i="21"/>
  <c r="IW29" i="21"/>
  <c r="IW45" i="21"/>
  <c r="IL31" i="21"/>
  <c r="IL39" i="21"/>
  <c r="IL47" i="21"/>
  <c r="IA26" i="21"/>
  <c r="IA34" i="21"/>
  <c r="IA42" i="21"/>
  <c r="HP21" i="21"/>
  <c r="HP29" i="21"/>
  <c r="HP37" i="21"/>
  <c r="HP45" i="21"/>
  <c r="HE24" i="21"/>
  <c r="HE32" i="21"/>
  <c r="HE40" i="21"/>
  <c r="HE19" i="21"/>
  <c r="GT27" i="21"/>
  <c r="GT35" i="21"/>
  <c r="GT43" i="21"/>
  <c r="GI22" i="21"/>
  <c r="GI30" i="21"/>
  <c r="GI38" i="21"/>
  <c r="GI46" i="21"/>
  <c r="FX25" i="21"/>
  <c r="FX33" i="21"/>
  <c r="FX41" i="21"/>
  <c r="FM20" i="21"/>
  <c r="FM28" i="21"/>
  <c r="FM36" i="21"/>
  <c r="FM44" i="21"/>
  <c r="FB23" i="21"/>
  <c r="FB31" i="21"/>
  <c r="FB39" i="21"/>
  <c r="FB47" i="21"/>
  <c r="EQ26" i="21"/>
  <c r="EQ34" i="21"/>
  <c r="EQ42" i="21"/>
  <c r="EF21" i="21"/>
  <c r="EF29" i="21"/>
  <c r="EF37" i="21"/>
  <c r="EF45" i="21"/>
  <c r="DU24" i="21"/>
  <c r="DU32" i="21"/>
  <c r="DU40" i="21"/>
  <c r="DU19" i="21"/>
  <c r="DJ27" i="21"/>
  <c r="DJ35" i="21"/>
  <c r="DJ43" i="21"/>
  <c r="CY22" i="21"/>
  <c r="CY30" i="21"/>
  <c r="CY38" i="21"/>
  <c r="CY46" i="21"/>
  <c r="CN25" i="21"/>
  <c r="CN33" i="21"/>
  <c r="CN41" i="21"/>
  <c r="CC20" i="21"/>
  <c r="CC28" i="21"/>
  <c r="CC36" i="21"/>
  <c r="CC44" i="21"/>
  <c r="NY22" i="21"/>
  <c r="NN38" i="21"/>
  <c r="NC41" i="21"/>
  <c r="MR44" i="21"/>
  <c r="MG47" i="21"/>
  <c r="LV36" i="21"/>
  <c r="LV19" i="21"/>
  <c r="LK31" i="21"/>
  <c r="LK47" i="21"/>
  <c r="KZ34" i="21"/>
  <c r="KO21" i="21"/>
  <c r="KO37" i="21"/>
  <c r="KD24" i="21"/>
  <c r="KD40" i="21"/>
  <c r="JS35" i="21"/>
  <c r="JH22" i="21"/>
  <c r="JH38" i="21"/>
  <c r="IW25" i="21"/>
  <c r="IW41" i="21"/>
  <c r="IL28" i="21"/>
  <c r="IL37" i="21"/>
  <c r="IL45" i="21"/>
  <c r="IA24" i="21"/>
  <c r="IA32" i="21"/>
  <c r="IA40" i="21"/>
  <c r="IA19" i="21"/>
  <c r="HP27" i="21"/>
  <c r="HP35" i="21"/>
  <c r="HP43" i="21"/>
  <c r="HE22" i="21"/>
  <c r="HE30" i="21"/>
  <c r="HE38" i="21"/>
  <c r="HE46" i="21"/>
  <c r="GT25" i="21"/>
  <c r="GT33" i="21"/>
  <c r="GT41" i="21"/>
  <c r="GI20" i="21"/>
  <c r="GI28" i="21"/>
  <c r="GI36" i="21"/>
  <c r="GI44" i="21"/>
  <c r="FX23" i="21"/>
  <c r="FX31" i="21"/>
  <c r="FX39" i="21"/>
  <c r="FX47" i="21"/>
  <c r="FM26" i="21"/>
  <c r="FM34" i="21"/>
  <c r="FM42" i="21"/>
  <c r="FB21" i="21"/>
  <c r="FB29" i="21"/>
  <c r="FB37" i="21"/>
  <c r="FB45" i="21"/>
  <c r="EQ24" i="21"/>
  <c r="EQ32" i="21"/>
  <c r="EQ40" i="21"/>
  <c r="EQ19" i="21"/>
  <c r="EF27" i="21"/>
  <c r="EF35" i="21"/>
  <c r="EF43" i="21"/>
  <c r="DU22" i="21"/>
  <c r="DU30" i="21"/>
  <c r="DU38" i="21"/>
  <c r="DU46" i="21"/>
  <c r="DJ25" i="21"/>
  <c r="DJ33" i="21"/>
  <c r="DJ41" i="21"/>
  <c r="CY20" i="21"/>
  <c r="CY28" i="21"/>
  <c r="CY36" i="21"/>
  <c r="CY44" i="21"/>
  <c r="CN23" i="21"/>
  <c r="CN31" i="21"/>
  <c r="CN39" i="21"/>
  <c r="CN47" i="21"/>
  <c r="CC26" i="21"/>
  <c r="CC34" i="21"/>
  <c r="CC42" i="21"/>
  <c r="BQ21" i="21"/>
  <c r="BQ25" i="21"/>
  <c r="BQ29" i="21"/>
  <c r="BQ33" i="21"/>
  <c r="BQ37" i="21"/>
  <c r="BQ41" i="21"/>
  <c r="BQ45" i="21"/>
  <c r="BQ20" i="21"/>
  <c r="BQ24" i="21"/>
  <c r="BQ28" i="21"/>
  <c r="BQ32" i="21"/>
  <c r="BQ36" i="21"/>
  <c r="BQ40" i="21"/>
  <c r="BQ44" i="21"/>
  <c r="BQ19" i="21"/>
  <c r="OU24" i="21"/>
  <c r="OU32" i="21"/>
  <c r="OU23" i="21"/>
  <c r="OU39" i="21"/>
  <c r="OU47" i="21"/>
  <c r="OJ26" i="21"/>
  <c r="OJ34" i="21"/>
  <c r="OU37" i="21"/>
  <c r="OJ23" i="21"/>
  <c r="OJ38" i="21"/>
  <c r="OJ46" i="21"/>
  <c r="NY25" i="21"/>
  <c r="NY33" i="21"/>
  <c r="NY41" i="21"/>
  <c r="NN20" i="21"/>
  <c r="NN28" i="21"/>
  <c r="NN36" i="21"/>
  <c r="OJ29" i="21"/>
  <c r="NY20" i="21"/>
  <c r="NY36" i="21"/>
  <c r="NN23" i="21"/>
  <c r="NN37" i="21"/>
  <c r="NN45" i="21"/>
  <c r="NC24" i="21"/>
  <c r="NC32" i="21"/>
  <c r="NC40" i="21"/>
  <c r="NC19" i="21"/>
  <c r="MR27" i="21"/>
  <c r="MR35" i="21"/>
  <c r="MR43" i="21"/>
  <c r="MG22" i="21"/>
  <c r="MG30" i="21"/>
  <c r="MG38" i="21"/>
  <c r="MG46" i="21"/>
  <c r="LV25" i="21"/>
  <c r="LV33" i="21"/>
  <c r="OJ39" i="21"/>
  <c r="NY42" i="21"/>
  <c r="NN44" i="21"/>
  <c r="NC31" i="21"/>
  <c r="NC47" i="21"/>
  <c r="MR34" i="21"/>
  <c r="MG21" i="21"/>
  <c r="MG37" i="21"/>
  <c r="LV24" i="21"/>
  <c r="LV37" i="21"/>
  <c r="LV45" i="21"/>
  <c r="LK24" i="21"/>
  <c r="LK32" i="21"/>
  <c r="LK40" i="21"/>
  <c r="LK19" i="21"/>
  <c r="KZ27" i="21"/>
  <c r="KZ35" i="21"/>
  <c r="KZ43" i="21"/>
  <c r="KO22" i="21"/>
  <c r="KO30" i="21"/>
  <c r="KO38" i="21"/>
  <c r="KO46" i="21"/>
  <c r="KD25" i="21"/>
  <c r="KD33" i="21"/>
  <c r="KD41" i="21"/>
  <c r="JS20" i="21"/>
  <c r="JS28" i="21"/>
  <c r="JS36" i="21"/>
  <c r="JS44" i="21"/>
  <c r="JH23" i="21"/>
  <c r="JH31" i="21"/>
  <c r="JH39" i="21"/>
  <c r="JH47" i="21"/>
  <c r="IW26" i="21"/>
  <c r="IW34" i="21"/>
  <c r="IW42" i="21"/>
  <c r="IL21" i="21"/>
  <c r="IL29" i="21"/>
  <c r="NN33" i="21"/>
  <c r="NC37" i="21"/>
  <c r="MR40" i="21"/>
  <c r="LV22" i="21"/>
  <c r="LV46" i="21"/>
  <c r="LK33" i="21"/>
  <c r="KZ20" i="21"/>
  <c r="KZ36" i="21"/>
  <c r="KO23" i="21"/>
  <c r="KO39" i="21"/>
  <c r="KD26" i="21"/>
  <c r="KD42" i="21"/>
  <c r="JS29" i="21"/>
  <c r="JS45" i="21"/>
  <c r="JH32" i="21"/>
  <c r="JH19" i="21"/>
  <c r="IW35" i="21"/>
  <c r="IL22" i="21"/>
  <c r="IL34" i="21"/>
  <c r="IL42" i="21"/>
  <c r="IA21" i="21"/>
  <c r="IA29" i="21"/>
  <c r="IA37" i="21"/>
  <c r="IA45" i="21"/>
  <c r="HP24" i="21"/>
  <c r="HP32" i="21"/>
  <c r="HP40" i="21"/>
  <c r="HP19" i="21"/>
  <c r="HE27" i="21"/>
  <c r="HE35" i="21"/>
  <c r="HE43" i="21"/>
  <c r="GT22" i="21"/>
  <c r="GT30" i="21"/>
  <c r="GT38" i="21"/>
  <c r="GT46" i="21"/>
  <c r="GI25" i="21"/>
  <c r="GI33" i="21"/>
  <c r="GI41" i="21"/>
  <c r="FX20" i="21"/>
  <c r="FX28" i="21"/>
  <c r="FX36" i="21"/>
  <c r="FX44" i="21"/>
  <c r="FM23" i="21"/>
  <c r="FM31" i="21"/>
  <c r="FM39" i="21"/>
  <c r="FM47" i="21"/>
  <c r="FB26" i="21"/>
  <c r="FB34" i="21"/>
  <c r="FB42" i="21"/>
  <c r="EQ21" i="21"/>
  <c r="EQ29" i="21"/>
  <c r="EQ37" i="21"/>
  <c r="EQ45" i="21"/>
  <c r="EF24" i="21"/>
  <c r="EF32" i="21"/>
  <c r="EF40" i="21"/>
  <c r="EF19" i="21"/>
  <c r="DU27" i="21"/>
  <c r="DU35" i="21"/>
  <c r="DU43" i="21"/>
  <c r="DJ22" i="21"/>
  <c r="DJ30" i="21"/>
  <c r="DJ38" i="21"/>
  <c r="DJ46" i="21"/>
  <c r="CY25" i="21"/>
  <c r="CY33" i="21"/>
  <c r="CY41" i="21"/>
  <c r="CN20" i="21"/>
  <c r="CN28" i="21"/>
  <c r="CN36" i="21"/>
  <c r="CN44" i="21"/>
  <c r="CC23" i="21"/>
  <c r="CC31" i="21"/>
  <c r="CC39" i="21"/>
  <c r="CC47" i="21"/>
  <c r="NC33" i="21"/>
  <c r="MG23" i="21"/>
  <c r="LK27" i="21"/>
  <c r="KZ30" i="21"/>
  <c r="KO33" i="21"/>
  <c r="KD36" i="21"/>
  <c r="JS31" i="21"/>
  <c r="JH34" i="21"/>
  <c r="IW37" i="21"/>
  <c r="IL35" i="21"/>
  <c r="IA22" i="21"/>
  <c r="IA38" i="21"/>
  <c r="HP25" i="21"/>
  <c r="HP41" i="21"/>
  <c r="HE28" i="21"/>
  <c r="HE44" i="21"/>
  <c r="GT31" i="21"/>
  <c r="GT47" i="21"/>
  <c r="GI34" i="21"/>
  <c r="FX21" i="21"/>
  <c r="FX37" i="21"/>
  <c r="FM24" i="21"/>
  <c r="FM40" i="21"/>
  <c r="FB27" i="21"/>
  <c r="FB43" i="21"/>
  <c r="EQ30" i="21"/>
  <c r="EQ46" i="21"/>
  <c r="EF33" i="21"/>
  <c r="DU20" i="21"/>
  <c r="DU36" i="21"/>
  <c r="DJ23" i="21"/>
  <c r="DJ39" i="21"/>
  <c r="CY26" i="21"/>
  <c r="CY42" i="21"/>
  <c r="CN29" i="21"/>
  <c r="CN45" i="21"/>
  <c r="CC32" i="21"/>
  <c r="CC19" i="21"/>
  <c r="NC25" i="21"/>
  <c r="MG31" i="21"/>
  <c r="LV44" i="21"/>
  <c r="LK39" i="21"/>
  <c r="KZ42" i="21"/>
  <c r="KO45" i="21"/>
  <c r="JS27" i="21"/>
  <c r="JH30" i="21"/>
  <c r="IW33" i="21"/>
  <c r="IL33" i="21"/>
  <c r="IA20" i="21"/>
  <c r="IA36" i="21"/>
  <c r="HP23" i="21"/>
  <c r="HP39" i="21"/>
  <c r="HE26" i="21"/>
  <c r="HE42" i="21"/>
  <c r="GT29" i="21"/>
  <c r="GT45" i="21"/>
  <c r="GI32" i="21"/>
  <c r="GI19" i="21"/>
  <c r="FX35" i="21"/>
  <c r="FM22" i="21"/>
  <c r="FM38" i="21"/>
  <c r="FB25" i="21"/>
  <c r="FB41" i="21"/>
  <c r="EQ28" i="21"/>
  <c r="EQ44" i="21"/>
  <c r="EF31" i="21"/>
  <c r="EF47" i="21"/>
  <c r="DU34" i="21"/>
  <c r="DJ21" i="21"/>
  <c r="DJ37" i="21"/>
  <c r="CY24" i="21"/>
  <c r="CY40" i="21"/>
  <c r="CN27" i="21"/>
  <c r="CN43" i="21"/>
  <c r="CC30" i="21"/>
  <c r="CC46" i="21"/>
  <c r="BQ27" i="21"/>
  <c r="BQ35" i="21"/>
  <c r="BQ43" i="21"/>
  <c r="BQ22" i="21"/>
  <c r="BQ30" i="21"/>
  <c r="BQ38" i="21"/>
  <c r="BQ46" i="21"/>
  <c r="OU20" i="21"/>
  <c r="OU28" i="21"/>
  <c r="OU36" i="21"/>
  <c r="OU31" i="21"/>
  <c r="OU43" i="21"/>
  <c r="OJ22" i="21"/>
  <c r="OJ30" i="21"/>
  <c r="OU21" i="21"/>
  <c r="OU44" i="21"/>
  <c r="OJ31" i="21"/>
  <c r="OJ42" i="21"/>
  <c r="NY21" i="21"/>
  <c r="NY29" i="21"/>
  <c r="NY37" i="21"/>
  <c r="NY45" i="21"/>
  <c r="NN24" i="21"/>
  <c r="NN32" i="21"/>
  <c r="OU42" i="21"/>
  <c r="OJ41" i="21"/>
  <c r="NY28" i="21"/>
  <c r="NY44" i="21"/>
  <c r="NN31" i="21"/>
  <c r="NN41" i="21"/>
  <c r="NC20" i="21"/>
  <c r="NC28" i="21"/>
  <c r="NC36" i="21"/>
  <c r="NC44" i="21"/>
  <c r="MR23" i="21"/>
  <c r="MR31" i="21"/>
  <c r="MR39" i="21"/>
  <c r="MR47" i="21"/>
  <c r="MG26" i="21"/>
  <c r="MG34" i="21"/>
  <c r="MG42" i="21"/>
  <c r="LV21" i="21"/>
  <c r="LV29" i="21"/>
  <c r="OU46" i="21"/>
  <c r="NY26" i="21"/>
  <c r="NN29" i="21"/>
  <c r="NC23" i="21"/>
  <c r="NC39" i="21"/>
  <c r="MR26" i="21"/>
  <c r="MR42" i="21"/>
  <c r="MG29" i="21"/>
  <c r="MG45" i="21"/>
  <c r="LV32" i="21"/>
  <c r="LV41" i="21"/>
  <c r="LK20" i="21"/>
  <c r="LK28" i="21"/>
  <c r="LK36" i="21"/>
  <c r="LK44" i="21"/>
  <c r="KZ23" i="21"/>
  <c r="KZ31" i="21"/>
  <c r="KZ39" i="21"/>
  <c r="KZ47" i="21"/>
  <c r="KO26" i="21"/>
  <c r="KO34" i="21"/>
  <c r="KO42" i="21"/>
  <c r="KD21" i="21"/>
  <c r="KD29" i="21"/>
  <c r="KD37" i="21"/>
  <c r="KD45" i="21"/>
  <c r="JS24" i="21"/>
  <c r="JS32" i="21"/>
  <c r="JS40" i="21"/>
  <c r="JS19" i="21"/>
  <c r="JH27" i="21"/>
  <c r="JH35" i="21"/>
  <c r="JH43" i="21"/>
  <c r="IW22" i="21"/>
  <c r="IW30" i="21"/>
  <c r="IW38" i="21"/>
  <c r="IW46" i="21"/>
  <c r="IL25" i="21"/>
  <c r="NY30" i="21"/>
  <c r="NC21" i="21"/>
  <c r="MR24" i="21"/>
  <c r="MG35" i="21"/>
  <c r="LV38" i="21"/>
  <c r="LK25" i="21"/>
  <c r="LK41" i="21"/>
  <c r="KZ28" i="21"/>
  <c r="KZ44" i="21"/>
  <c r="KO31" i="21"/>
  <c r="KO47" i="21"/>
  <c r="KD34" i="21"/>
  <c r="JS21" i="21"/>
  <c r="JS37" i="21"/>
  <c r="JH24" i="21"/>
  <c r="JH40" i="21"/>
  <c r="IW27" i="21"/>
  <c r="IW43" i="21"/>
  <c r="IL30" i="21"/>
  <c r="IL38" i="21"/>
  <c r="IL46" i="21"/>
  <c r="IA25" i="21"/>
  <c r="IA33" i="21"/>
  <c r="IA41" i="21"/>
  <c r="HP20" i="21"/>
  <c r="HP28" i="21"/>
  <c r="HP36" i="21"/>
  <c r="HP44" i="21"/>
  <c r="HE23" i="21"/>
  <c r="HE31" i="21"/>
  <c r="HE39" i="21"/>
  <c r="HE47" i="21"/>
  <c r="GT26" i="21"/>
  <c r="GT34" i="21"/>
  <c r="GT42" i="21"/>
  <c r="GI21" i="21"/>
  <c r="GI29" i="21"/>
  <c r="GI37" i="21"/>
  <c r="GI45" i="21"/>
  <c r="FX24" i="21"/>
  <c r="FX32" i="21"/>
  <c r="FX40" i="21"/>
  <c r="FX19" i="21"/>
  <c r="FM27" i="21"/>
  <c r="FM35" i="21"/>
  <c r="FM43" i="21"/>
  <c r="FB22" i="21"/>
  <c r="FB30" i="21"/>
  <c r="FB38" i="21"/>
  <c r="FB46" i="21"/>
  <c r="EQ25" i="21"/>
  <c r="EQ33" i="21"/>
  <c r="EQ41" i="21"/>
  <c r="EF20" i="21"/>
  <c r="EF28" i="21"/>
  <c r="EF36" i="21"/>
  <c r="EF44" i="21"/>
  <c r="DU23" i="21"/>
  <c r="DU31" i="21"/>
  <c r="DU39" i="21"/>
  <c r="DU47" i="21"/>
  <c r="DJ26" i="21"/>
  <c r="DJ34" i="21"/>
  <c r="DJ42" i="21"/>
  <c r="CY21" i="21"/>
  <c r="CY29" i="21"/>
  <c r="CY37" i="21"/>
  <c r="CY45" i="21"/>
  <c r="CN24" i="21"/>
  <c r="CN32" i="21"/>
  <c r="CN40" i="21"/>
  <c r="CN19" i="21"/>
  <c r="CC27" i="21"/>
  <c r="CC35" i="21"/>
  <c r="CC43" i="21"/>
  <c r="NY38" i="21"/>
  <c r="MR36" i="21"/>
  <c r="LV26" i="21"/>
  <c r="LK43" i="21"/>
  <c r="KZ46" i="21"/>
  <c r="KD20" i="21"/>
  <c r="KD19" i="21"/>
  <c r="JS47" i="21"/>
  <c r="IW21" i="21"/>
  <c r="IL24" i="21"/>
  <c r="IL43" i="21"/>
  <c r="IA30" i="21"/>
  <c r="IA46" i="21"/>
  <c r="HP33" i="21"/>
  <c r="HE20" i="21"/>
  <c r="HE36" i="21"/>
  <c r="GT23" i="21"/>
  <c r="GT39" i="21"/>
  <c r="GI26" i="21"/>
  <c r="GI42" i="21"/>
  <c r="FX29" i="21"/>
  <c r="FX45" i="21"/>
  <c r="FM32" i="21"/>
  <c r="FM19" i="21"/>
  <c r="FB35" i="21"/>
  <c r="EQ22" i="21"/>
  <c r="EQ38" i="21"/>
  <c r="EF25" i="21"/>
  <c r="EF41" i="21"/>
  <c r="DU28" i="21"/>
  <c r="DU44" i="21"/>
  <c r="DJ31" i="21"/>
  <c r="DJ47" i="21"/>
  <c r="CY34" i="21"/>
  <c r="CN21" i="21"/>
  <c r="CN37" i="21"/>
  <c r="CC24" i="21"/>
  <c r="CC40" i="21"/>
  <c r="NN25" i="21"/>
  <c r="MR28" i="21"/>
  <c r="LV34" i="21"/>
  <c r="LK23" i="21"/>
  <c r="KZ26" i="21"/>
  <c r="KO29" i="21"/>
  <c r="KD32" i="21"/>
  <c r="JS43" i="21"/>
  <c r="JH46" i="21"/>
  <c r="IL20" i="21"/>
  <c r="IL41" i="21"/>
  <c r="IA28" i="21"/>
  <c r="IA44" i="21"/>
  <c r="HP31" i="21"/>
  <c r="HP47" i="21"/>
  <c r="HE34" i="21"/>
  <c r="GT21" i="21"/>
  <c r="GT37" i="21"/>
  <c r="GI24" i="21"/>
  <c r="GI40" i="21"/>
  <c r="FX27" i="21"/>
  <c r="FX43" i="21"/>
  <c r="FM30" i="21"/>
  <c r="FM46" i="21"/>
  <c r="FB33" i="21"/>
  <c r="EQ20" i="21"/>
  <c r="EQ36" i="21"/>
  <c r="EF23" i="21"/>
  <c r="EF39" i="21"/>
  <c r="DU26" i="21"/>
  <c r="DU42" i="21"/>
  <c r="DJ29" i="21"/>
  <c r="DJ45" i="21"/>
  <c r="CY32" i="21"/>
  <c r="CY19" i="21"/>
  <c r="CN35" i="21"/>
  <c r="CC22" i="21"/>
  <c r="CC38" i="21"/>
  <c r="BQ23" i="21"/>
  <c r="BQ31" i="21"/>
  <c r="BQ39" i="21"/>
  <c r="BQ47" i="21"/>
  <c r="BQ26" i="21"/>
  <c r="BQ34" i="21"/>
  <c r="BQ42" i="21"/>
  <c r="OV21" i="21"/>
  <c r="OV25" i="21"/>
  <c r="OV29" i="21"/>
  <c r="OV33" i="21"/>
  <c r="OV37" i="21"/>
  <c r="OV26" i="21"/>
  <c r="OV34" i="21"/>
  <c r="OV40" i="21"/>
  <c r="OV44" i="21"/>
  <c r="OV19" i="21"/>
  <c r="OK23" i="21"/>
  <c r="OK27" i="21"/>
  <c r="OK31" i="21"/>
  <c r="OK35" i="21"/>
  <c r="OV20" i="21"/>
  <c r="OV36" i="21"/>
  <c r="OV43" i="21"/>
  <c r="OK22" i="21"/>
  <c r="OK30" i="21"/>
  <c r="OK39" i="21"/>
  <c r="OK43" i="21"/>
  <c r="OK47" i="21"/>
  <c r="NZ22" i="21"/>
  <c r="NZ26" i="21"/>
  <c r="NZ30" i="21"/>
  <c r="NZ34" i="21"/>
  <c r="NZ38" i="21"/>
  <c r="NZ42" i="21"/>
  <c r="NZ46" i="21"/>
  <c r="NO21" i="21"/>
  <c r="NO25" i="21"/>
  <c r="NO29" i="21"/>
  <c r="NO33" i="21"/>
  <c r="OV24" i="21"/>
  <c r="OK20" i="21"/>
  <c r="OK36" i="21"/>
  <c r="OK44" i="21"/>
  <c r="NZ27" i="21"/>
  <c r="NZ35" i="21"/>
  <c r="NZ43" i="21"/>
  <c r="NO22" i="21"/>
  <c r="NO30" i="21"/>
  <c r="NO38" i="21"/>
  <c r="NO42" i="21"/>
  <c r="NO46" i="21"/>
  <c r="ND21" i="21"/>
  <c r="ND25" i="21"/>
  <c r="ND29" i="21"/>
  <c r="ND33" i="21"/>
  <c r="ND37" i="21"/>
  <c r="ND41" i="21"/>
  <c r="ND45" i="21"/>
  <c r="MS20" i="21"/>
  <c r="MS24" i="21"/>
  <c r="MS28" i="21"/>
  <c r="MS32" i="21"/>
  <c r="MS36" i="21"/>
  <c r="MS40" i="21"/>
  <c r="MS44" i="21"/>
  <c r="MS19" i="21"/>
  <c r="MH23" i="21"/>
  <c r="MH27" i="21"/>
  <c r="MH31" i="21"/>
  <c r="MH35" i="21"/>
  <c r="MH39" i="21"/>
  <c r="MH43" i="21"/>
  <c r="MH47" i="21"/>
  <c r="LW22" i="21"/>
  <c r="LW26" i="21"/>
  <c r="LW30" i="21"/>
  <c r="LW34" i="21"/>
  <c r="OK24" i="21"/>
  <c r="OK46" i="21"/>
  <c r="NZ33" i="21"/>
  <c r="NO20" i="21"/>
  <c r="NO36" i="21"/>
  <c r="NO43" i="21"/>
  <c r="ND22" i="21"/>
  <c r="ND30" i="21"/>
  <c r="ND38" i="21"/>
  <c r="ND46" i="21"/>
  <c r="MS21" i="21"/>
  <c r="MS29" i="21"/>
  <c r="MS37" i="21"/>
  <c r="MS45" i="21"/>
  <c r="MH24" i="21"/>
  <c r="MH32" i="21"/>
  <c r="MH40" i="21"/>
  <c r="LW23" i="21"/>
  <c r="LW31" i="21"/>
  <c r="LW38" i="21"/>
  <c r="LW42" i="21"/>
  <c r="LW46" i="21"/>
  <c r="LL21" i="21"/>
  <c r="LL25" i="21"/>
  <c r="LL29" i="21"/>
  <c r="LL33" i="21"/>
  <c r="LL37" i="21"/>
  <c r="LL41" i="21"/>
  <c r="LL45" i="21"/>
  <c r="LA20" i="21"/>
  <c r="LA24" i="21"/>
  <c r="LA28" i="21"/>
  <c r="LA32" i="21"/>
  <c r="LA36" i="21"/>
  <c r="LA40" i="21"/>
  <c r="LA44" i="21"/>
  <c r="LA19" i="21"/>
  <c r="KP23" i="21"/>
  <c r="KP27" i="21"/>
  <c r="KP31" i="21"/>
  <c r="KP35" i="21"/>
  <c r="KP39" i="21"/>
  <c r="KP43" i="21"/>
  <c r="KP47" i="21"/>
  <c r="KE22" i="21"/>
  <c r="KE26" i="21"/>
  <c r="KE30" i="21"/>
  <c r="KE34" i="21"/>
  <c r="KE38" i="21"/>
  <c r="KE42" i="21"/>
  <c r="KE46" i="21"/>
  <c r="JT21" i="21"/>
  <c r="JT25" i="21"/>
  <c r="JT29" i="21"/>
  <c r="JT33" i="21"/>
  <c r="JT37" i="21"/>
  <c r="JT41" i="21"/>
  <c r="JT45" i="21"/>
  <c r="JI20" i="21"/>
  <c r="JI24" i="21"/>
  <c r="JI28" i="21"/>
  <c r="JI32" i="21"/>
  <c r="JI36" i="21"/>
  <c r="JI40" i="21"/>
  <c r="JI44" i="21"/>
  <c r="JI19" i="21"/>
  <c r="IX23" i="21"/>
  <c r="IX27" i="21"/>
  <c r="IX31" i="21"/>
  <c r="IX35" i="21"/>
  <c r="IX39" i="21"/>
  <c r="IX43" i="21"/>
  <c r="IX47" i="21"/>
  <c r="IM22" i="21"/>
  <c r="IM26" i="21"/>
  <c r="OV45" i="21"/>
  <c r="NZ21" i="21"/>
  <c r="NO24" i="21"/>
  <c r="ND20" i="21"/>
  <c r="ND36" i="21"/>
  <c r="MS23" i="21"/>
  <c r="MS39" i="21"/>
  <c r="MH26" i="21"/>
  <c r="MH42" i="21"/>
  <c r="LW21" i="21"/>
  <c r="LW37" i="21"/>
  <c r="LW45" i="21"/>
  <c r="LL24" i="21"/>
  <c r="LL32" i="21"/>
  <c r="LL40" i="21"/>
  <c r="LA23" i="21"/>
  <c r="LA31" i="21"/>
  <c r="LA39" i="21"/>
  <c r="LA47" i="21"/>
  <c r="KP26" i="21"/>
  <c r="KP34" i="21"/>
  <c r="KP42" i="21"/>
  <c r="KP19" i="21"/>
  <c r="KE25" i="21"/>
  <c r="KE33" i="21"/>
  <c r="KE41" i="21"/>
  <c r="JT20" i="21"/>
  <c r="JT28" i="21"/>
  <c r="JT36" i="21"/>
  <c r="JT44" i="21"/>
  <c r="JI27" i="21"/>
  <c r="JI35" i="21"/>
  <c r="JI43" i="21"/>
  <c r="IX22" i="21"/>
  <c r="IX30" i="21"/>
  <c r="IX38" i="21"/>
  <c r="IX46" i="21"/>
  <c r="IM21" i="21"/>
  <c r="IM29" i="21"/>
  <c r="IM33" i="21"/>
  <c r="IM37" i="21"/>
  <c r="IM41" i="21"/>
  <c r="IM45" i="21"/>
  <c r="IB20" i="21"/>
  <c r="IB24" i="21"/>
  <c r="IB28" i="21"/>
  <c r="IB32" i="21"/>
  <c r="IB36" i="21"/>
  <c r="IB40" i="21"/>
  <c r="IB44" i="21"/>
  <c r="IB19" i="21"/>
  <c r="HQ23" i="21"/>
  <c r="HQ27" i="21"/>
  <c r="HQ31" i="21"/>
  <c r="HQ35" i="21"/>
  <c r="HQ39" i="21"/>
  <c r="HQ43" i="21"/>
  <c r="HQ47" i="21"/>
  <c r="HF22" i="21"/>
  <c r="HF26" i="21"/>
  <c r="HF30" i="21"/>
  <c r="HF34" i="21"/>
  <c r="HF38" i="21"/>
  <c r="HF42" i="21"/>
  <c r="HF46" i="21"/>
  <c r="GU21" i="21"/>
  <c r="GU25" i="21"/>
  <c r="GU29" i="21"/>
  <c r="GU33" i="21"/>
  <c r="GU37" i="21"/>
  <c r="GU41" i="21"/>
  <c r="GU45" i="21"/>
  <c r="GJ20" i="21"/>
  <c r="GJ24" i="21"/>
  <c r="GJ28" i="21"/>
  <c r="GJ32" i="21"/>
  <c r="GJ36" i="21"/>
  <c r="GJ40" i="21"/>
  <c r="GJ44" i="21"/>
  <c r="GJ19" i="21"/>
  <c r="FY23" i="21"/>
  <c r="FY27" i="21"/>
  <c r="FY31" i="21"/>
  <c r="FY35" i="21"/>
  <c r="FY39" i="21"/>
  <c r="FY43" i="21"/>
  <c r="FY47" i="21"/>
  <c r="FN22" i="21"/>
  <c r="FN26" i="21"/>
  <c r="FN30" i="21"/>
  <c r="FN34" i="21"/>
  <c r="FN38" i="21"/>
  <c r="FN42" i="21"/>
  <c r="FN46" i="21"/>
  <c r="FC21" i="21"/>
  <c r="FC25" i="21"/>
  <c r="FC29" i="21"/>
  <c r="FC33" i="21"/>
  <c r="FC37" i="21"/>
  <c r="FC41" i="21"/>
  <c r="FC45" i="21"/>
  <c r="ER20" i="21"/>
  <c r="ER24" i="21"/>
  <c r="ER28" i="21"/>
  <c r="ER32" i="21"/>
  <c r="ER36" i="21"/>
  <c r="ER40" i="21"/>
  <c r="ER44" i="21"/>
  <c r="ER19" i="21"/>
  <c r="EG23" i="21"/>
  <c r="EG27" i="21"/>
  <c r="EG31" i="21"/>
  <c r="EG35" i="21"/>
  <c r="EG39" i="21"/>
  <c r="EG43" i="21"/>
  <c r="EG47" i="21"/>
  <c r="DV22" i="21"/>
  <c r="DV26" i="21"/>
  <c r="DV30" i="21"/>
  <c r="DV34" i="21"/>
  <c r="DV38" i="21"/>
  <c r="DV42" i="21"/>
  <c r="DV46" i="21"/>
  <c r="DK21" i="21"/>
  <c r="DK25" i="21"/>
  <c r="DK29" i="21"/>
  <c r="DK33" i="21"/>
  <c r="DK37" i="21"/>
  <c r="DK41" i="21"/>
  <c r="DK45" i="21"/>
  <c r="CZ20" i="21"/>
  <c r="CZ24" i="21"/>
  <c r="CZ28" i="21"/>
  <c r="CZ32" i="21"/>
  <c r="CZ36" i="21"/>
  <c r="CZ40" i="21"/>
  <c r="CZ44" i="21"/>
  <c r="CZ19" i="21"/>
  <c r="CO23" i="21"/>
  <c r="CO27" i="21"/>
  <c r="CO31" i="21"/>
  <c r="CO35" i="21"/>
  <c r="CO39" i="21"/>
  <c r="CO43" i="21"/>
  <c r="CO47" i="21"/>
  <c r="CD22" i="21"/>
  <c r="CD26" i="21"/>
  <c r="CD30" i="21"/>
  <c r="CD34" i="21"/>
  <c r="CD38" i="21"/>
  <c r="CD42" i="21"/>
  <c r="CD46" i="21"/>
  <c r="OK32" i="21"/>
  <c r="NZ45" i="21"/>
  <c r="ND24" i="21"/>
  <c r="MS27" i="21"/>
  <c r="MH30" i="21"/>
  <c r="LW33" i="21"/>
  <c r="LW47" i="21"/>
  <c r="LL34" i="21"/>
  <c r="LL19" i="21"/>
  <c r="LA29" i="21"/>
  <c r="LA45" i="21"/>
  <c r="KP32" i="21"/>
  <c r="KE27" i="21"/>
  <c r="KE43" i="21"/>
  <c r="JT30" i="21"/>
  <c r="JT46" i="21"/>
  <c r="JI33" i="21"/>
  <c r="IX20" i="21"/>
  <c r="IX36" i="21"/>
  <c r="IM23" i="21"/>
  <c r="IM34" i="21"/>
  <c r="IM42" i="21"/>
  <c r="IM19" i="21"/>
  <c r="IB25" i="21"/>
  <c r="IB33" i="21"/>
  <c r="IB41" i="21"/>
  <c r="HQ20" i="21"/>
  <c r="HQ28" i="21"/>
  <c r="HQ36" i="21"/>
  <c r="HQ44" i="21"/>
  <c r="HF27" i="21"/>
  <c r="HF35" i="21"/>
  <c r="HF43" i="21"/>
  <c r="GU22" i="21"/>
  <c r="GU30" i="21"/>
  <c r="GU38" i="21"/>
  <c r="GU46" i="21"/>
  <c r="GJ21" i="21"/>
  <c r="GJ29" i="21"/>
  <c r="GJ37" i="21"/>
  <c r="GJ45" i="21"/>
  <c r="FY24" i="21"/>
  <c r="FY32" i="21"/>
  <c r="FY40" i="21"/>
  <c r="FN23" i="21"/>
  <c r="FN31" i="21"/>
  <c r="FN39" i="21"/>
  <c r="FN47" i="21"/>
  <c r="FC26" i="21"/>
  <c r="FC34" i="21"/>
  <c r="FC42" i="21"/>
  <c r="FC19" i="21"/>
  <c r="ER25" i="21"/>
  <c r="ER33" i="21"/>
  <c r="ER41" i="21"/>
  <c r="EG20" i="21"/>
  <c r="EG28" i="21"/>
  <c r="EG36" i="21"/>
  <c r="EG44" i="21"/>
  <c r="DV27" i="21"/>
  <c r="DV35" i="21"/>
  <c r="DV43" i="21"/>
  <c r="DK22" i="21"/>
  <c r="DK30" i="21"/>
  <c r="DK38" i="21"/>
  <c r="DK46" i="21"/>
  <c r="CZ21" i="21"/>
  <c r="CZ29" i="21"/>
  <c r="CZ37" i="21"/>
  <c r="CZ45" i="21"/>
  <c r="CO24" i="21"/>
  <c r="CO32" i="21"/>
  <c r="CO40" i="21"/>
  <c r="CD23" i="21"/>
  <c r="CD31" i="21"/>
  <c r="CD39" i="21"/>
  <c r="CD47" i="21"/>
  <c r="NO32" i="21"/>
  <c r="ND32" i="21"/>
  <c r="MH22" i="21"/>
  <c r="LW25" i="21"/>
  <c r="LW43" i="21"/>
  <c r="LL30" i="21"/>
  <c r="LL46" i="21"/>
  <c r="LA33" i="21"/>
  <c r="KP20" i="21"/>
  <c r="KP36" i="21"/>
  <c r="KE23" i="21"/>
  <c r="KE39" i="21"/>
  <c r="JT26" i="21"/>
  <c r="JT42" i="21"/>
  <c r="JI21" i="21"/>
  <c r="JI37" i="21"/>
  <c r="IX24" i="21"/>
  <c r="IX40" i="21"/>
  <c r="IM32" i="21"/>
  <c r="IM40" i="21"/>
  <c r="IB23" i="21"/>
  <c r="IB31" i="21"/>
  <c r="IB39" i="21"/>
  <c r="IB47" i="21"/>
  <c r="HQ26" i="21"/>
  <c r="HQ34" i="21"/>
  <c r="HQ42" i="21"/>
  <c r="HQ19" i="21"/>
  <c r="HF25" i="21"/>
  <c r="HF33" i="21"/>
  <c r="HF41" i="21"/>
  <c r="GU20" i="21"/>
  <c r="GU28" i="21"/>
  <c r="GU36" i="21"/>
  <c r="GU44" i="21"/>
  <c r="GJ27" i="21"/>
  <c r="GJ35" i="21"/>
  <c r="GJ43" i="21"/>
  <c r="FY22" i="21"/>
  <c r="FY30" i="21"/>
  <c r="FY38" i="21"/>
  <c r="FY46" i="21"/>
  <c r="FN21" i="21"/>
  <c r="FN29" i="21"/>
  <c r="FN37" i="21"/>
  <c r="FN45" i="21"/>
  <c r="FC24" i="21"/>
  <c r="FC32" i="21"/>
  <c r="FC40" i="21"/>
  <c r="ER23" i="21"/>
  <c r="ER31" i="21"/>
  <c r="ER39" i="21"/>
  <c r="ER47" i="21"/>
  <c r="EG26" i="21"/>
  <c r="EG34" i="21"/>
  <c r="EG42" i="21"/>
  <c r="EG19" i="21"/>
  <c r="DV25" i="21"/>
  <c r="DV33" i="21"/>
  <c r="DV41" i="21"/>
  <c r="DK20" i="21"/>
  <c r="DK28" i="21"/>
  <c r="DK36" i="21"/>
  <c r="DK44" i="21"/>
  <c r="CZ27" i="21"/>
  <c r="CZ35" i="21"/>
  <c r="CZ43" i="21"/>
  <c r="CO22" i="21"/>
  <c r="CO30" i="21"/>
  <c r="CO38" i="21"/>
  <c r="CO46" i="21"/>
  <c r="CD21" i="21"/>
  <c r="CD29" i="21"/>
  <c r="CD37" i="21"/>
  <c r="CD45" i="21"/>
  <c r="BR22" i="21"/>
  <c r="BR26" i="21"/>
  <c r="BR30" i="21"/>
  <c r="BR34" i="21"/>
  <c r="BR38" i="21"/>
  <c r="BR42" i="21"/>
  <c r="BR46" i="21"/>
  <c r="BR21" i="21"/>
  <c r="BR25" i="21"/>
  <c r="BR29" i="21"/>
  <c r="BR33" i="21"/>
  <c r="BR37" i="21"/>
  <c r="BR41" i="21"/>
  <c r="BR45" i="21"/>
  <c r="OV23" i="21"/>
  <c r="OV27" i="21"/>
  <c r="OV31" i="21"/>
  <c r="OV35" i="21"/>
  <c r="OV22" i="21"/>
  <c r="OV30" i="21"/>
  <c r="OV38" i="21"/>
  <c r="OV42" i="21"/>
  <c r="OV46" i="21"/>
  <c r="OK21" i="21"/>
  <c r="OK25" i="21"/>
  <c r="OK29" i="21"/>
  <c r="OK33" i="21"/>
  <c r="OK37" i="21"/>
  <c r="OV28" i="21"/>
  <c r="OV39" i="21"/>
  <c r="OV47" i="21"/>
  <c r="OK26" i="21"/>
  <c r="OK34" i="21"/>
  <c r="OK41" i="21"/>
  <c r="OK45" i="21"/>
  <c r="NZ20" i="21"/>
  <c r="NZ24" i="21"/>
  <c r="NZ28" i="21"/>
  <c r="NZ32" i="21"/>
  <c r="NZ36" i="21"/>
  <c r="NZ40" i="21"/>
  <c r="NZ44" i="21"/>
  <c r="NZ19" i="21"/>
  <c r="NO23" i="21"/>
  <c r="NO27" i="21"/>
  <c r="NO31" i="21"/>
  <c r="NO35" i="21"/>
  <c r="OV41" i="21"/>
  <c r="OK28" i="21"/>
  <c r="OK40" i="21"/>
  <c r="NZ23" i="21"/>
  <c r="NZ31" i="21"/>
  <c r="NZ39" i="21"/>
  <c r="NZ47" i="21"/>
  <c r="NO26" i="21"/>
  <c r="NO34" i="21"/>
  <c r="NO40" i="21"/>
  <c r="NO44" i="21"/>
  <c r="NO19" i="21"/>
  <c r="ND23" i="21"/>
  <c r="ND27" i="21"/>
  <c r="ND31" i="21"/>
  <c r="ND35" i="21"/>
  <c r="ND39" i="21"/>
  <c r="ND43" i="21"/>
  <c r="ND47" i="21"/>
  <c r="MS22" i="21"/>
  <c r="MS26" i="21"/>
  <c r="MS30" i="21"/>
  <c r="MS34" i="21"/>
  <c r="MS38" i="21"/>
  <c r="MS42" i="21"/>
  <c r="MS46" i="21"/>
  <c r="MH21" i="21"/>
  <c r="MH25" i="21"/>
  <c r="MH29" i="21"/>
  <c r="MH33" i="21"/>
  <c r="MH37" i="21"/>
  <c r="MH41" i="21"/>
  <c r="MH45" i="21"/>
  <c r="LW20" i="21"/>
  <c r="LW24" i="21"/>
  <c r="LW28" i="21"/>
  <c r="LW32" i="21"/>
  <c r="OV32" i="21"/>
  <c r="OK38" i="21"/>
  <c r="NZ25" i="21"/>
  <c r="NZ41" i="21"/>
  <c r="NO28" i="21"/>
  <c r="NO39" i="21"/>
  <c r="NO47" i="21"/>
  <c r="ND26" i="21"/>
  <c r="ND34" i="21"/>
  <c r="ND42" i="21"/>
  <c r="ND19" i="21"/>
  <c r="MS25" i="21"/>
  <c r="MS33" i="21"/>
  <c r="MS41" i="21"/>
  <c r="MH20" i="21"/>
  <c r="MH28" i="21"/>
  <c r="MH36" i="21"/>
  <c r="MH44" i="21"/>
  <c r="LW27" i="21"/>
  <c r="LW36" i="21"/>
  <c r="LW40" i="21"/>
  <c r="LW44" i="21"/>
  <c r="LW19" i="21"/>
  <c r="LL23" i="21"/>
  <c r="LL27" i="21"/>
  <c r="LL31" i="21"/>
  <c r="LL35" i="21"/>
  <c r="LL39" i="21"/>
  <c r="LL43" i="21"/>
  <c r="LL47" i="21"/>
  <c r="LA22" i="21"/>
  <c r="LA26" i="21"/>
  <c r="LA30" i="21"/>
  <c r="LA34" i="21"/>
  <c r="LA38" i="21"/>
  <c r="LA42" i="21"/>
  <c r="LA46" i="21"/>
  <c r="KP21" i="21"/>
  <c r="KP25" i="21"/>
  <c r="KP29" i="21"/>
  <c r="KP33" i="21"/>
  <c r="KP37" i="21"/>
  <c r="KP41" i="21"/>
  <c r="KP45" i="21"/>
  <c r="KE20" i="21"/>
  <c r="KE24" i="21"/>
  <c r="KE28" i="21"/>
  <c r="KE32" i="21"/>
  <c r="KE36" i="21"/>
  <c r="KE40" i="21"/>
  <c r="KE44" i="21"/>
  <c r="KE19" i="21"/>
  <c r="JT23" i="21"/>
  <c r="JT27" i="21"/>
  <c r="JT31" i="21"/>
  <c r="JT35" i="21"/>
  <c r="JT39" i="21"/>
  <c r="JT43" i="21"/>
  <c r="JT47" i="21"/>
  <c r="JI22" i="21"/>
  <c r="JI26" i="21"/>
  <c r="JI30" i="21"/>
  <c r="JI34" i="21"/>
  <c r="JI38" i="21"/>
  <c r="JI42" i="21"/>
  <c r="JI46" i="21"/>
  <c r="IX21" i="21"/>
  <c r="IX25" i="21"/>
  <c r="IX29" i="21"/>
  <c r="IX33" i="21"/>
  <c r="IX37" i="21"/>
  <c r="IX41" i="21"/>
  <c r="IX45" i="21"/>
  <c r="IM20" i="21"/>
  <c r="IM24" i="21"/>
  <c r="IM28" i="21"/>
  <c r="OK19" i="21"/>
  <c r="NZ37" i="21"/>
  <c r="NO41" i="21"/>
  <c r="ND28" i="21"/>
  <c r="ND44" i="21"/>
  <c r="MS31" i="21"/>
  <c r="MS47" i="21"/>
  <c r="MH34" i="21"/>
  <c r="MH19" i="21"/>
  <c r="LW29" i="21"/>
  <c r="LW41" i="21"/>
  <c r="LL20" i="21"/>
  <c r="LL28" i="21"/>
  <c r="LL36" i="21"/>
  <c r="LL44" i="21"/>
  <c r="LA27" i="21"/>
  <c r="LA35" i="21"/>
  <c r="LA43" i="21"/>
  <c r="KP22" i="21"/>
  <c r="KP30" i="21"/>
  <c r="KP38" i="21"/>
  <c r="KP46" i="21"/>
  <c r="KE21" i="21"/>
  <c r="KE29" i="21"/>
  <c r="KE37" i="21"/>
  <c r="KE45" i="21"/>
  <c r="JT24" i="21"/>
  <c r="JT32" i="21"/>
  <c r="JT40" i="21"/>
  <c r="JI23" i="21"/>
  <c r="JI31" i="21"/>
  <c r="JI39" i="21"/>
  <c r="JI47" i="21"/>
  <c r="IX26" i="21"/>
  <c r="IX34" i="21"/>
  <c r="IX42" i="21"/>
  <c r="IX19" i="21"/>
  <c r="IM25" i="21"/>
  <c r="IM31" i="21"/>
  <c r="IM35" i="21"/>
  <c r="IM39" i="21"/>
  <c r="IM43" i="21"/>
  <c r="IM47" i="21"/>
  <c r="IB22" i="21"/>
  <c r="IB26" i="21"/>
  <c r="IB30" i="21"/>
  <c r="IB34" i="21"/>
  <c r="IB38" i="21"/>
  <c r="IB42" i="21"/>
  <c r="IB46" i="21"/>
  <c r="HQ21" i="21"/>
  <c r="HQ25" i="21"/>
  <c r="HQ29" i="21"/>
  <c r="HQ33" i="21"/>
  <c r="HQ37" i="21"/>
  <c r="HQ41" i="21"/>
  <c r="HQ45" i="21"/>
  <c r="HF20" i="21"/>
  <c r="HF24" i="21"/>
  <c r="HF28" i="21"/>
  <c r="HF32" i="21"/>
  <c r="HF36" i="21"/>
  <c r="HF40" i="21"/>
  <c r="HF44" i="21"/>
  <c r="HF19" i="21"/>
  <c r="GU23" i="21"/>
  <c r="GU27" i="21"/>
  <c r="GU31" i="21"/>
  <c r="GU35" i="21"/>
  <c r="GU39" i="21"/>
  <c r="GU43" i="21"/>
  <c r="GU47" i="21"/>
  <c r="GJ22" i="21"/>
  <c r="GJ26" i="21"/>
  <c r="GJ30" i="21"/>
  <c r="GJ34" i="21"/>
  <c r="GJ38" i="21"/>
  <c r="GJ42" i="21"/>
  <c r="GJ46" i="21"/>
  <c r="FY21" i="21"/>
  <c r="FY25" i="21"/>
  <c r="FY29" i="21"/>
  <c r="FY33" i="21"/>
  <c r="FY37" i="21"/>
  <c r="FY41" i="21"/>
  <c r="FY45" i="21"/>
  <c r="FN20" i="21"/>
  <c r="FN24" i="21"/>
  <c r="FN28" i="21"/>
  <c r="FN32" i="21"/>
  <c r="FN36" i="21"/>
  <c r="FN40" i="21"/>
  <c r="FN44" i="21"/>
  <c r="FN19" i="21"/>
  <c r="FC23" i="21"/>
  <c r="FC27" i="21"/>
  <c r="FC31" i="21"/>
  <c r="FC35" i="21"/>
  <c r="FC39" i="21"/>
  <c r="FC43" i="21"/>
  <c r="FC47" i="21"/>
  <c r="ER22" i="21"/>
  <c r="ER26" i="21"/>
  <c r="ER30" i="21"/>
  <c r="ER34" i="21"/>
  <c r="ER38" i="21"/>
  <c r="ER42" i="21"/>
  <c r="ER46" i="21"/>
  <c r="EG21" i="21"/>
  <c r="EG25" i="21"/>
  <c r="EG29" i="21"/>
  <c r="EG33" i="21"/>
  <c r="EG37" i="21"/>
  <c r="EG41" i="21"/>
  <c r="EG45" i="21"/>
  <c r="DV20" i="21"/>
  <c r="DV24" i="21"/>
  <c r="DV28" i="21"/>
  <c r="DV32" i="21"/>
  <c r="DV36" i="21"/>
  <c r="DV40" i="21"/>
  <c r="DV44" i="21"/>
  <c r="DV19" i="21"/>
  <c r="DK23" i="21"/>
  <c r="DK27" i="21"/>
  <c r="DK31" i="21"/>
  <c r="DK35" i="21"/>
  <c r="DK39" i="21"/>
  <c r="DK43" i="21"/>
  <c r="DK47" i="21"/>
  <c r="CZ22" i="21"/>
  <c r="CZ26" i="21"/>
  <c r="CZ30" i="21"/>
  <c r="CZ34" i="21"/>
  <c r="CZ38" i="21"/>
  <c r="CZ42" i="21"/>
  <c r="CZ46" i="21"/>
  <c r="CO21" i="21"/>
  <c r="CO25" i="21"/>
  <c r="CO29" i="21"/>
  <c r="CO33" i="21"/>
  <c r="CO37" i="21"/>
  <c r="CO41" i="21"/>
  <c r="CO45" i="21"/>
  <c r="CD20" i="21"/>
  <c r="CD24" i="21"/>
  <c r="CD28" i="21"/>
  <c r="CD32" i="21"/>
  <c r="CD36" i="21"/>
  <c r="CD40" i="21"/>
  <c r="CD44" i="21"/>
  <c r="CD19" i="21"/>
  <c r="OK42" i="21"/>
  <c r="NO37" i="21"/>
  <c r="ND40" i="21"/>
  <c r="MS43" i="21"/>
  <c r="MH46" i="21"/>
  <c r="LW39" i="21"/>
  <c r="LL26" i="21"/>
  <c r="LL42" i="21"/>
  <c r="LA21" i="21"/>
  <c r="LA37" i="21"/>
  <c r="KP24" i="21"/>
  <c r="KP40" i="21"/>
  <c r="KE35" i="21"/>
  <c r="JT22" i="21"/>
  <c r="JT38" i="21"/>
  <c r="JI25" i="21"/>
  <c r="JI41" i="21"/>
  <c r="IX28" i="21"/>
  <c r="IX44" i="21"/>
  <c r="IM30" i="21"/>
  <c r="IM38" i="21"/>
  <c r="IM46" i="21"/>
  <c r="IB21" i="21"/>
  <c r="IB29" i="21"/>
  <c r="IB37" i="21"/>
  <c r="IB45" i="21"/>
  <c r="HQ24" i="21"/>
  <c r="HQ32" i="21"/>
  <c r="HQ40" i="21"/>
  <c r="HF23" i="21"/>
  <c r="HF31" i="21"/>
  <c r="HF39" i="21"/>
  <c r="HF47" i="21"/>
  <c r="GU26" i="21"/>
  <c r="GU34" i="21"/>
  <c r="GU42" i="21"/>
  <c r="GU19" i="21"/>
  <c r="GJ25" i="21"/>
  <c r="GJ33" i="21"/>
  <c r="GJ41" i="21"/>
  <c r="FY20" i="21"/>
  <c r="FY28" i="21"/>
  <c r="FY36" i="21"/>
  <c r="FY44" i="21"/>
  <c r="FN27" i="21"/>
  <c r="FN35" i="21"/>
  <c r="FN43" i="21"/>
  <c r="FC22" i="21"/>
  <c r="FC30" i="21"/>
  <c r="FC38" i="21"/>
  <c r="FC46" i="21"/>
  <c r="ER21" i="21"/>
  <c r="ER29" i="21"/>
  <c r="ER37" i="21"/>
  <c r="ER45" i="21"/>
  <c r="EG24" i="21"/>
  <c r="EG32" i="21"/>
  <c r="EG40" i="21"/>
  <c r="DV23" i="21"/>
  <c r="DV31" i="21"/>
  <c r="DV39" i="21"/>
  <c r="DV47" i="21"/>
  <c r="DK26" i="21"/>
  <c r="DK34" i="21"/>
  <c r="DK42" i="21"/>
  <c r="DK19" i="21"/>
  <c r="CZ25" i="21"/>
  <c r="CZ33" i="21"/>
  <c r="CZ41" i="21"/>
  <c r="CO20" i="21"/>
  <c r="CO28" i="21"/>
  <c r="CO36" i="21"/>
  <c r="CO44" i="21"/>
  <c r="CD27" i="21"/>
  <c r="CD35" i="21"/>
  <c r="CD43" i="21"/>
  <c r="NZ29" i="21"/>
  <c r="NO45" i="21"/>
  <c r="MS35" i="21"/>
  <c r="MH38" i="21"/>
  <c r="LW35" i="21"/>
  <c r="LL22" i="21"/>
  <c r="LL38" i="21"/>
  <c r="LA25" i="21"/>
  <c r="LA41" i="21"/>
  <c r="KP28" i="21"/>
  <c r="KP44" i="21"/>
  <c r="KE31" i="21"/>
  <c r="KE47" i="21"/>
  <c r="JT34" i="21"/>
  <c r="JT19" i="21"/>
  <c r="JI29" i="21"/>
  <c r="JI45" i="21"/>
  <c r="IX32" i="21"/>
  <c r="IM27" i="21"/>
  <c r="IM36" i="21"/>
  <c r="IM44" i="21"/>
  <c r="IB27" i="21"/>
  <c r="IB35" i="21"/>
  <c r="IB43" i="21"/>
  <c r="HQ22" i="21"/>
  <c r="HQ30" i="21"/>
  <c r="HQ38" i="21"/>
  <c r="HQ46" i="21"/>
  <c r="HF21" i="21"/>
  <c r="HF29" i="21"/>
  <c r="HF37" i="21"/>
  <c r="HF45" i="21"/>
  <c r="GU24" i="21"/>
  <c r="GU32" i="21"/>
  <c r="GU40" i="21"/>
  <c r="GJ23" i="21"/>
  <c r="GJ31" i="21"/>
  <c r="GJ39" i="21"/>
  <c r="GJ47" i="21"/>
  <c r="FY26" i="21"/>
  <c r="FY34" i="21"/>
  <c r="FY42" i="21"/>
  <c r="FY19" i="21"/>
  <c r="FN25" i="21"/>
  <c r="FN33" i="21"/>
  <c r="FN41" i="21"/>
  <c r="FC20" i="21"/>
  <c r="FC28" i="21"/>
  <c r="FC36" i="21"/>
  <c r="FC44" i="21"/>
  <c r="ER27" i="21"/>
  <c r="ER35" i="21"/>
  <c r="ER43" i="21"/>
  <c r="EG22" i="21"/>
  <c r="EG30" i="21"/>
  <c r="EG38" i="21"/>
  <c r="EG46" i="21"/>
  <c r="DV21" i="21"/>
  <c r="DV29" i="21"/>
  <c r="DV37" i="21"/>
  <c r="DV45" i="21"/>
  <c r="DK24" i="21"/>
  <c r="DK32" i="21"/>
  <c r="DK40" i="21"/>
  <c r="CZ23" i="21"/>
  <c r="CZ31" i="21"/>
  <c r="CZ39" i="21"/>
  <c r="CZ47" i="21"/>
  <c r="CO26" i="21"/>
  <c r="CO34" i="21"/>
  <c r="CO42" i="21"/>
  <c r="CO19" i="21"/>
  <c r="CD25" i="21"/>
  <c r="CD33" i="21"/>
  <c r="CD41" i="21"/>
  <c r="BR20" i="21"/>
  <c r="BR24" i="21"/>
  <c r="BR28" i="21"/>
  <c r="BR32" i="21"/>
  <c r="BR36" i="21"/>
  <c r="BR40" i="21"/>
  <c r="BR44" i="21"/>
  <c r="BR19" i="21"/>
  <c r="BR23" i="21"/>
  <c r="BR27" i="21"/>
  <c r="BR31" i="21"/>
  <c r="BR35" i="21"/>
  <c r="BR39" i="21"/>
  <c r="BR43" i="21"/>
  <c r="BR47" i="21"/>
  <c r="OT21" i="21"/>
  <c r="OT25" i="21"/>
  <c r="OT29" i="21"/>
  <c r="OT33" i="21"/>
  <c r="OT37" i="21"/>
  <c r="OT24" i="21"/>
  <c r="OT32" i="21"/>
  <c r="OT40" i="21"/>
  <c r="OT44" i="21"/>
  <c r="OT19" i="21"/>
  <c r="OI23" i="21"/>
  <c r="OI27" i="21"/>
  <c r="OI31" i="21"/>
  <c r="OI35" i="21"/>
  <c r="OT22" i="21"/>
  <c r="OT38" i="21"/>
  <c r="OT45" i="21"/>
  <c r="OI24" i="21"/>
  <c r="OI32" i="21"/>
  <c r="OI39" i="21"/>
  <c r="OI43" i="21"/>
  <c r="OI47" i="21"/>
  <c r="NX22" i="21"/>
  <c r="NX26" i="21"/>
  <c r="NX30" i="21"/>
  <c r="NX34" i="21"/>
  <c r="NX38" i="21"/>
  <c r="NX42" i="21"/>
  <c r="NX46" i="21"/>
  <c r="NM21" i="21"/>
  <c r="NM25" i="21"/>
  <c r="NM29" i="21"/>
  <c r="NM33" i="21"/>
  <c r="OT26" i="21"/>
  <c r="OI22" i="21"/>
  <c r="OI38" i="21"/>
  <c r="OI46" i="21"/>
  <c r="NX21" i="21"/>
  <c r="NX29" i="21"/>
  <c r="NX37" i="21"/>
  <c r="NX45" i="21"/>
  <c r="NM24" i="21"/>
  <c r="NM32" i="21"/>
  <c r="NM38" i="21"/>
  <c r="NM42" i="21"/>
  <c r="NM46" i="21"/>
  <c r="NB21" i="21"/>
  <c r="NB25" i="21"/>
  <c r="NB29" i="21"/>
  <c r="NB33" i="21"/>
  <c r="NB37" i="21"/>
  <c r="NB41" i="21"/>
  <c r="NB45" i="21"/>
  <c r="MQ20" i="21"/>
  <c r="MQ24" i="21"/>
  <c r="MQ28" i="21"/>
  <c r="MQ32" i="21"/>
  <c r="MQ36" i="21"/>
  <c r="MQ40" i="21"/>
  <c r="MQ44" i="21"/>
  <c r="MQ19" i="21"/>
  <c r="MF23" i="21"/>
  <c r="MF27" i="21"/>
  <c r="MF31" i="21"/>
  <c r="MF35" i="21"/>
  <c r="MF39" i="21"/>
  <c r="MF43" i="21"/>
  <c r="MF47" i="21"/>
  <c r="LU22" i="21"/>
  <c r="LU26" i="21"/>
  <c r="LU30" i="21"/>
  <c r="LU34" i="21"/>
  <c r="OI26" i="21"/>
  <c r="NX27" i="21"/>
  <c r="NX43" i="21"/>
  <c r="NM30" i="21"/>
  <c r="NM41" i="21"/>
  <c r="NB20" i="21"/>
  <c r="NB28" i="21"/>
  <c r="NB36" i="21"/>
  <c r="NB44" i="21"/>
  <c r="MQ27" i="21"/>
  <c r="MQ35" i="21"/>
  <c r="MQ43" i="21"/>
  <c r="MF22" i="21"/>
  <c r="MF30" i="21"/>
  <c r="MF38" i="21"/>
  <c r="MF46" i="21"/>
  <c r="LU21" i="21"/>
  <c r="LU29" i="21"/>
  <c r="LU36" i="21"/>
  <c r="LU40" i="21"/>
  <c r="LU44" i="21"/>
  <c r="LU19" i="21"/>
  <c r="LJ23" i="21"/>
  <c r="LJ27" i="21"/>
  <c r="LJ31" i="21"/>
  <c r="LJ35" i="21"/>
  <c r="LJ39" i="21"/>
  <c r="LJ43" i="21"/>
  <c r="LJ47" i="21"/>
  <c r="KY22" i="21"/>
  <c r="KY26" i="21"/>
  <c r="KY30" i="21"/>
  <c r="KY34" i="21"/>
  <c r="KY38" i="21"/>
  <c r="KY42" i="21"/>
  <c r="KY46" i="21"/>
  <c r="KN21" i="21"/>
  <c r="KN25" i="21"/>
  <c r="KN29" i="21"/>
  <c r="KN33" i="21"/>
  <c r="KN37" i="21"/>
  <c r="KN41" i="21"/>
  <c r="KN45" i="21"/>
  <c r="KC20" i="21"/>
  <c r="KC24" i="21"/>
  <c r="KC28" i="21"/>
  <c r="KC32" i="21"/>
  <c r="KC36" i="21"/>
  <c r="KC40" i="21"/>
  <c r="KC44" i="21"/>
  <c r="KC19" i="21"/>
  <c r="JR23" i="21"/>
  <c r="JR27" i="21"/>
  <c r="JR31" i="21"/>
  <c r="JR35" i="21"/>
  <c r="JR39" i="21"/>
  <c r="JR43" i="21"/>
  <c r="JR47" i="21"/>
  <c r="JG22" i="21"/>
  <c r="JG26" i="21"/>
  <c r="JG30" i="21"/>
  <c r="JG34" i="21"/>
  <c r="JG38" i="21"/>
  <c r="JG42" i="21"/>
  <c r="JG46" i="21"/>
  <c r="IV21" i="21"/>
  <c r="IV25" i="21"/>
  <c r="IV29" i="21"/>
  <c r="IV33" i="21"/>
  <c r="IV37" i="21"/>
  <c r="IV41" i="21"/>
  <c r="IV45" i="21"/>
  <c r="IK20" i="21"/>
  <c r="IK24" i="21"/>
  <c r="IK28" i="21"/>
  <c r="OI34" i="21"/>
  <c r="NX39" i="21"/>
  <c r="NM43" i="21"/>
  <c r="NB30" i="21"/>
  <c r="NB46" i="21"/>
  <c r="MQ25" i="21"/>
  <c r="MQ41" i="21"/>
  <c r="MF28" i="21"/>
  <c r="MF44" i="21"/>
  <c r="LU31" i="21"/>
  <c r="LU39" i="21"/>
  <c r="LU47" i="21"/>
  <c r="LJ26" i="21"/>
  <c r="LJ34" i="21"/>
  <c r="LJ42" i="21"/>
  <c r="LJ19" i="21"/>
  <c r="KY25" i="21"/>
  <c r="KY33" i="21"/>
  <c r="KY41" i="21"/>
  <c r="KN20" i="21"/>
  <c r="KN28" i="21"/>
  <c r="KN36" i="21"/>
  <c r="KN44" i="21"/>
  <c r="KC27" i="21"/>
  <c r="KC35" i="21"/>
  <c r="KC43" i="21"/>
  <c r="JR22" i="21"/>
  <c r="JR30" i="21"/>
  <c r="JR38" i="21"/>
  <c r="JR46" i="21"/>
  <c r="JG21" i="21"/>
  <c r="JG29" i="21"/>
  <c r="JG37" i="21"/>
  <c r="JG45" i="21"/>
  <c r="IV24" i="21"/>
  <c r="IV32" i="21"/>
  <c r="IV40" i="21"/>
  <c r="IK23" i="21"/>
  <c r="IK31" i="21"/>
  <c r="IK35" i="21"/>
  <c r="IK39" i="21"/>
  <c r="IK43" i="21"/>
  <c r="IK47" i="21"/>
  <c r="HZ22" i="21"/>
  <c r="HZ26" i="21"/>
  <c r="HZ30" i="21"/>
  <c r="HZ34" i="21"/>
  <c r="HZ38" i="21"/>
  <c r="HZ42" i="21"/>
  <c r="HZ46" i="21"/>
  <c r="HO21" i="21"/>
  <c r="HO25" i="21"/>
  <c r="HO29" i="21"/>
  <c r="HO33" i="21"/>
  <c r="HO37" i="21"/>
  <c r="HO41" i="21"/>
  <c r="HO45" i="21"/>
  <c r="HD20" i="21"/>
  <c r="HD24" i="21"/>
  <c r="HD28" i="21"/>
  <c r="HD32" i="21"/>
  <c r="HD36" i="21"/>
  <c r="HD40" i="21"/>
  <c r="HD44" i="21"/>
  <c r="HD19" i="21"/>
  <c r="GS23" i="21"/>
  <c r="GS27" i="21"/>
  <c r="GS31" i="21"/>
  <c r="GS35" i="21"/>
  <c r="GS39" i="21"/>
  <c r="GS43" i="21"/>
  <c r="GS47" i="21"/>
  <c r="GH22" i="21"/>
  <c r="GH26" i="21"/>
  <c r="GH30" i="21"/>
  <c r="GH34" i="21"/>
  <c r="GH38" i="21"/>
  <c r="GH42" i="21"/>
  <c r="GH46" i="21"/>
  <c r="FW21" i="21"/>
  <c r="FW25" i="21"/>
  <c r="FW29" i="21"/>
  <c r="FW33" i="21"/>
  <c r="FW37" i="21"/>
  <c r="FW41" i="21"/>
  <c r="FW45" i="21"/>
  <c r="FL20" i="21"/>
  <c r="FL24" i="21"/>
  <c r="FL28" i="21"/>
  <c r="FL32" i="21"/>
  <c r="FL36" i="21"/>
  <c r="FL40" i="21"/>
  <c r="FL44" i="21"/>
  <c r="FL19" i="21"/>
  <c r="FA23" i="21"/>
  <c r="FA27" i="21"/>
  <c r="FA31" i="21"/>
  <c r="FA35" i="21"/>
  <c r="FA39" i="21"/>
  <c r="FA43" i="21"/>
  <c r="FA47" i="21"/>
  <c r="EP22" i="21"/>
  <c r="EP26" i="21"/>
  <c r="EP30" i="21"/>
  <c r="EP34" i="21"/>
  <c r="EP38" i="21"/>
  <c r="EP42" i="21"/>
  <c r="EP46" i="21"/>
  <c r="EE21" i="21"/>
  <c r="EE25" i="21"/>
  <c r="EE29" i="21"/>
  <c r="EE33" i="21"/>
  <c r="EE37" i="21"/>
  <c r="EE41" i="21"/>
  <c r="EE45" i="21"/>
  <c r="DT20" i="21"/>
  <c r="DT24" i="21"/>
  <c r="DT28" i="21"/>
  <c r="DT32" i="21"/>
  <c r="DT36" i="21"/>
  <c r="DT40" i="21"/>
  <c r="DT44" i="21"/>
  <c r="DT19" i="21"/>
  <c r="DI23" i="21"/>
  <c r="DI27" i="21"/>
  <c r="DI31" i="21"/>
  <c r="DI35" i="21"/>
  <c r="DI39" i="21"/>
  <c r="DI43" i="21"/>
  <c r="DI47" i="21"/>
  <c r="CX22" i="21"/>
  <c r="CX26" i="21"/>
  <c r="CX30" i="21"/>
  <c r="CX34" i="21"/>
  <c r="CX38" i="21"/>
  <c r="CX42" i="21"/>
  <c r="CX46" i="21"/>
  <c r="CM21" i="21"/>
  <c r="CM25" i="21"/>
  <c r="CM29" i="21"/>
  <c r="CM33" i="21"/>
  <c r="CM37" i="21"/>
  <c r="CM41" i="21"/>
  <c r="CM45" i="21"/>
  <c r="CB20" i="21"/>
  <c r="CB24" i="21"/>
  <c r="CB28" i="21"/>
  <c r="CB32" i="21"/>
  <c r="CB36" i="21"/>
  <c r="CB40" i="21"/>
  <c r="CB44" i="21"/>
  <c r="CB19" i="21"/>
  <c r="OT47" i="21"/>
  <c r="NM34" i="21"/>
  <c r="NB26" i="21"/>
  <c r="MQ29" i="21"/>
  <c r="MF32" i="21"/>
  <c r="LJ20" i="21"/>
  <c r="LJ36" i="21"/>
  <c r="KY23" i="21"/>
  <c r="KY39" i="21"/>
  <c r="KN26" i="21"/>
  <c r="KN42" i="21"/>
  <c r="KC29" i="21"/>
  <c r="KC45" i="21"/>
  <c r="JR32" i="21"/>
  <c r="JG27" i="21"/>
  <c r="JG43" i="21"/>
  <c r="IV30" i="21"/>
  <c r="IV46" i="21"/>
  <c r="IK25" i="21"/>
  <c r="IK36" i="21"/>
  <c r="IK44" i="21"/>
  <c r="HZ27" i="21"/>
  <c r="HZ35" i="21"/>
  <c r="HZ43" i="21"/>
  <c r="HO22" i="21"/>
  <c r="HO30" i="21"/>
  <c r="HO38" i="21"/>
  <c r="HO46" i="21"/>
  <c r="HD21" i="21"/>
  <c r="HD29" i="21"/>
  <c r="HD37" i="21"/>
  <c r="HD45" i="21"/>
  <c r="GS24" i="21"/>
  <c r="GS32" i="21"/>
  <c r="GS40" i="21"/>
  <c r="GH23" i="21"/>
  <c r="GH31" i="21"/>
  <c r="GH39" i="21"/>
  <c r="GH47" i="21"/>
  <c r="FW26" i="21"/>
  <c r="FW34" i="21"/>
  <c r="FW42" i="21"/>
  <c r="FW19" i="21"/>
  <c r="FL25" i="21"/>
  <c r="FL33" i="21"/>
  <c r="FL41" i="21"/>
  <c r="FA20" i="21"/>
  <c r="FA28" i="21"/>
  <c r="FA36" i="21"/>
  <c r="FA44" i="21"/>
  <c r="EP27" i="21"/>
  <c r="EP35" i="21"/>
  <c r="EP43" i="21"/>
  <c r="EE22" i="21"/>
  <c r="EE30" i="21"/>
  <c r="EE38" i="21"/>
  <c r="EE46" i="21"/>
  <c r="DT21" i="21"/>
  <c r="DT29" i="21"/>
  <c r="DT37" i="21"/>
  <c r="DT45" i="21"/>
  <c r="DI24" i="21"/>
  <c r="DI32" i="21"/>
  <c r="DI40" i="21"/>
  <c r="CX23" i="21"/>
  <c r="CX31" i="21"/>
  <c r="CX39" i="21"/>
  <c r="CX47" i="21"/>
  <c r="CM26" i="21"/>
  <c r="CM34" i="21"/>
  <c r="CM42" i="21"/>
  <c r="CM19" i="21"/>
  <c r="CB25" i="21"/>
  <c r="CB33" i="21"/>
  <c r="CB41" i="21"/>
  <c r="OI44" i="21"/>
  <c r="NM47" i="21"/>
  <c r="MQ21" i="21"/>
  <c r="MF24" i="21"/>
  <c r="LU27" i="21"/>
  <c r="LU45" i="21"/>
  <c r="LJ32" i="21"/>
  <c r="KY27" i="21"/>
  <c r="KY43" i="21"/>
  <c r="KN30" i="21"/>
  <c r="KN46" i="21"/>
  <c r="KC25" i="21"/>
  <c r="KC41" i="21"/>
  <c r="JR28" i="21"/>
  <c r="JR44" i="21"/>
  <c r="JG31" i="21"/>
  <c r="JG47" i="21"/>
  <c r="IV34" i="21"/>
  <c r="IK21" i="21"/>
  <c r="IK34" i="21"/>
  <c r="IK42" i="21"/>
  <c r="IK19" i="21"/>
  <c r="HZ25" i="21"/>
  <c r="HZ33" i="21"/>
  <c r="HZ41" i="21"/>
  <c r="HO20" i="21"/>
  <c r="HO28" i="21"/>
  <c r="HO36" i="21"/>
  <c r="HO44" i="21"/>
  <c r="HD27" i="21"/>
  <c r="HD35" i="21"/>
  <c r="HD43" i="21"/>
  <c r="GS22" i="21"/>
  <c r="GS30" i="21"/>
  <c r="GS38" i="21"/>
  <c r="GS46" i="21"/>
  <c r="GH21" i="21"/>
  <c r="GH29" i="21"/>
  <c r="GH37" i="21"/>
  <c r="GH45" i="21"/>
  <c r="FW24" i="21"/>
  <c r="FW32" i="21"/>
  <c r="FW40" i="21"/>
  <c r="FL23" i="21"/>
  <c r="FL31" i="21"/>
  <c r="FL39" i="21"/>
  <c r="FL47" i="21"/>
  <c r="FA26" i="21"/>
  <c r="FA34" i="21"/>
  <c r="FA42" i="21"/>
  <c r="FA19" i="21"/>
  <c r="EP25" i="21"/>
  <c r="EP33" i="21"/>
  <c r="EP41" i="21"/>
  <c r="EE20" i="21"/>
  <c r="EE28" i="21"/>
  <c r="EE36" i="21"/>
  <c r="EE44" i="21"/>
  <c r="DT27" i="21"/>
  <c r="DT35" i="21"/>
  <c r="DT43" i="21"/>
  <c r="DI22" i="21"/>
  <c r="DI30" i="21"/>
  <c r="DI38" i="21"/>
  <c r="DI46" i="21"/>
  <c r="CX21" i="21"/>
  <c r="CX29" i="21"/>
  <c r="CX37" i="21"/>
  <c r="CX45" i="21"/>
  <c r="CM24" i="21"/>
  <c r="CM32" i="21"/>
  <c r="CM40" i="21"/>
  <c r="CB23" i="21"/>
  <c r="CB31" i="21"/>
  <c r="CB39" i="21"/>
  <c r="CB47" i="21"/>
  <c r="BP22" i="21"/>
  <c r="BP26" i="21"/>
  <c r="BP30" i="21"/>
  <c r="BP34" i="21"/>
  <c r="BP38" i="21"/>
  <c r="BP42" i="21"/>
  <c r="BP46" i="21"/>
  <c r="BP21" i="21"/>
  <c r="BP25" i="21"/>
  <c r="BP29" i="21"/>
  <c r="BP33" i="21"/>
  <c r="BP37" i="21"/>
  <c r="BP41" i="21"/>
  <c r="BP45" i="21"/>
  <c r="OT23" i="21"/>
  <c r="OT27" i="21"/>
  <c r="OT31" i="21"/>
  <c r="OT35" i="21"/>
  <c r="OT20" i="21"/>
  <c r="OT28" i="21"/>
  <c r="OT36" i="21"/>
  <c r="OT42" i="21"/>
  <c r="OT46" i="21"/>
  <c r="OI21" i="21"/>
  <c r="OI25" i="21"/>
  <c r="OI29" i="21"/>
  <c r="OI33" i="21"/>
  <c r="OI37" i="21"/>
  <c r="OT30" i="21"/>
  <c r="OT41" i="21"/>
  <c r="OI20" i="21"/>
  <c r="OI28" i="21"/>
  <c r="OI36" i="21"/>
  <c r="OI41" i="21"/>
  <c r="OI45" i="21"/>
  <c r="NX20" i="21"/>
  <c r="NX24" i="21"/>
  <c r="NX28" i="21"/>
  <c r="NX32" i="21"/>
  <c r="NX36" i="21"/>
  <c r="NX40" i="21"/>
  <c r="NX44" i="21"/>
  <c r="NX19" i="21"/>
  <c r="NM23" i="21"/>
  <c r="NM27" i="21"/>
  <c r="NM31" i="21"/>
  <c r="NM35" i="21"/>
  <c r="OT43" i="21"/>
  <c r="OI30" i="21"/>
  <c r="OI42" i="21"/>
  <c r="OI19" i="21"/>
  <c r="NX25" i="21"/>
  <c r="NX33" i="21"/>
  <c r="NX41" i="21"/>
  <c r="NM20" i="21"/>
  <c r="NM28" i="21"/>
  <c r="NM36" i="21"/>
  <c r="NM40" i="21"/>
  <c r="NM44" i="21"/>
  <c r="NM19" i="21"/>
  <c r="NB23" i="21"/>
  <c r="NB27" i="21"/>
  <c r="NB31" i="21"/>
  <c r="NB35" i="21"/>
  <c r="NB39" i="21"/>
  <c r="NB43" i="21"/>
  <c r="NB47" i="21"/>
  <c r="MQ22" i="21"/>
  <c r="MQ26" i="21"/>
  <c r="MQ30" i="21"/>
  <c r="MQ34" i="21"/>
  <c r="MQ38" i="21"/>
  <c r="MQ42" i="21"/>
  <c r="MQ46" i="21"/>
  <c r="MF21" i="21"/>
  <c r="MF25" i="21"/>
  <c r="MF29" i="21"/>
  <c r="MF33" i="21"/>
  <c r="MF37" i="21"/>
  <c r="MF41" i="21"/>
  <c r="MF45" i="21"/>
  <c r="LU20" i="21"/>
  <c r="LU24" i="21"/>
  <c r="LU28" i="21"/>
  <c r="LU32" i="21"/>
  <c r="OT39" i="21"/>
  <c r="OI40" i="21"/>
  <c r="NX35" i="21"/>
  <c r="NM22" i="21"/>
  <c r="NM37" i="21"/>
  <c r="NM45" i="21"/>
  <c r="NB24" i="21"/>
  <c r="NB32" i="21"/>
  <c r="NB40" i="21"/>
  <c r="MQ23" i="21"/>
  <c r="MQ31" i="21"/>
  <c r="MQ39" i="21"/>
  <c r="MQ47" i="21"/>
  <c r="MF26" i="21"/>
  <c r="MF34" i="21"/>
  <c r="MF42" i="21"/>
  <c r="MF19" i="21"/>
  <c r="LU25" i="21"/>
  <c r="LU33" i="21"/>
  <c r="LU38" i="21"/>
  <c r="LU42" i="21"/>
  <c r="LU46" i="21"/>
  <c r="LJ21" i="21"/>
  <c r="LJ25" i="21"/>
  <c r="LJ29" i="21"/>
  <c r="LJ33" i="21"/>
  <c r="LJ37" i="21"/>
  <c r="LJ41" i="21"/>
  <c r="LJ45" i="21"/>
  <c r="KY20" i="21"/>
  <c r="KY24" i="21"/>
  <c r="KY28" i="21"/>
  <c r="KY32" i="21"/>
  <c r="KY36" i="21"/>
  <c r="KY40" i="21"/>
  <c r="KY44" i="21"/>
  <c r="KY19" i="21"/>
  <c r="KN23" i="21"/>
  <c r="KN27" i="21"/>
  <c r="KN31" i="21"/>
  <c r="KN35" i="21"/>
  <c r="KN39" i="21"/>
  <c r="KN43" i="21"/>
  <c r="KN47" i="21"/>
  <c r="KC22" i="21"/>
  <c r="KC26" i="21"/>
  <c r="KC30" i="21"/>
  <c r="KC34" i="21"/>
  <c r="KC38" i="21"/>
  <c r="KC42" i="21"/>
  <c r="KC46" i="21"/>
  <c r="JR21" i="21"/>
  <c r="JR25" i="21"/>
  <c r="JR29" i="21"/>
  <c r="JR33" i="21"/>
  <c r="JR37" i="21"/>
  <c r="JR41" i="21"/>
  <c r="JR45" i="21"/>
  <c r="JG20" i="21"/>
  <c r="JG24" i="21"/>
  <c r="JG28" i="21"/>
  <c r="JG32" i="21"/>
  <c r="JG36" i="21"/>
  <c r="JG40" i="21"/>
  <c r="JG44" i="21"/>
  <c r="JG19" i="21"/>
  <c r="IV23" i="21"/>
  <c r="IV27" i="21"/>
  <c r="IV31" i="21"/>
  <c r="IV35" i="21"/>
  <c r="IV39" i="21"/>
  <c r="IV43" i="21"/>
  <c r="IV47" i="21"/>
  <c r="IK22" i="21"/>
  <c r="IK26" i="21"/>
  <c r="IK30" i="21"/>
  <c r="NX23" i="21"/>
  <c r="NM26" i="21"/>
  <c r="NB22" i="21"/>
  <c r="NB38" i="21"/>
  <c r="NB19" i="21"/>
  <c r="MQ33" i="21"/>
  <c r="MF20" i="21"/>
  <c r="MF36" i="21"/>
  <c r="LU23" i="21"/>
  <c r="LU35" i="21"/>
  <c r="LU43" i="21"/>
  <c r="LJ22" i="21"/>
  <c r="LJ30" i="21"/>
  <c r="LJ38" i="21"/>
  <c r="LJ46" i="21"/>
  <c r="KY21" i="21"/>
  <c r="KY29" i="21"/>
  <c r="KY37" i="21"/>
  <c r="KY45" i="21"/>
  <c r="KN24" i="21"/>
  <c r="KN32" i="21"/>
  <c r="KN40" i="21"/>
  <c r="KC23" i="21"/>
  <c r="KC31" i="21"/>
  <c r="KC39" i="21"/>
  <c r="KC47" i="21"/>
  <c r="JR26" i="21"/>
  <c r="JR34" i="21"/>
  <c r="JR42" i="21"/>
  <c r="JR19" i="21"/>
  <c r="JG25" i="21"/>
  <c r="JG33" i="21"/>
  <c r="JG41" i="21"/>
  <c r="IV20" i="21"/>
  <c r="IV28" i="21"/>
  <c r="IV36" i="21"/>
  <c r="IV44" i="21"/>
  <c r="IK27" i="21"/>
  <c r="IK33" i="21"/>
  <c r="IK37" i="21"/>
  <c r="IK41" i="21"/>
  <c r="IK45" i="21"/>
  <c r="HZ20" i="21"/>
  <c r="HZ24" i="21"/>
  <c r="HZ28" i="21"/>
  <c r="HZ32" i="21"/>
  <c r="HZ36" i="21"/>
  <c r="HZ40" i="21"/>
  <c r="HZ44" i="21"/>
  <c r="HZ19" i="21"/>
  <c r="HO23" i="21"/>
  <c r="HO27" i="21"/>
  <c r="HO31" i="21"/>
  <c r="HO35" i="21"/>
  <c r="HO39" i="21"/>
  <c r="HO43" i="21"/>
  <c r="HO47" i="21"/>
  <c r="HD22" i="21"/>
  <c r="HD26" i="21"/>
  <c r="HD30" i="21"/>
  <c r="HD34" i="21"/>
  <c r="HD38" i="21"/>
  <c r="HD42" i="21"/>
  <c r="HD46" i="21"/>
  <c r="GS21" i="21"/>
  <c r="GS25" i="21"/>
  <c r="GS29" i="21"/>
  <c r="GS33" i="21"/>
  <c r="GS37" i="21"/>
  <c r="GS41" i="21"/>
  <c r="GS45" i="21"/>
  <c r="GH20" i="21"/>
  <c r="GH24" i="21"/>
  <c r="GH28" i="21"/>
  <c r="GH32" i="21"/>
  <c r="GH36" i="21"/>
  <c r="GH40" i="21"/>
  <c r="GH44" i="21"/>
  <c r="GH19" i="21"/>
  <c r="FW23" i="21"/>
  <c r="FW27" i="21"/>
  <c r="FW31" i="21"/>
  <c r="FW35" i="21"/>
  <c r="FW39" i="21"/>
  <c r="FW43" i="21"/>
  <c r="FW47" i="21"/>
  <c r="FL22" i="21"/>
  <c r="FL26" i="21"/>
  <c r="FL30" i="21"/>
  <c r="FL34" i="21"/>
  <c r="FL38" i="21"/>
  <c r="FL42" i="21"/>
  <c r="FL46" i="21"/>
  <c r="FA21" i="21"/>
  <c r="FA25" i="21"/>
  <c r="FA29" i="21"/>
  <c r="FA33" i="21"/>
  <c r="FA37" i="21"/>
  <c r="FA41" i="21"/>
  <c r="FA45" i="21"/>
  <c r="EP20" i="21"/>
  <c r="EP24" i="21"/>
  <c r="EP28" i="21"/>
  <c r="EP32" i="21"/>
  <c r="EP36" i="21"/>
  <c r="EP40" i="21"/>
  <c r="EP44" i="21"/>
  <c r="EP19" i="21"/>
  <c r="EE23" i="21"/>
  <c r="EE27" i="21"/>
  <c r="EE31" i="21"/>
  <c r="EE35" i="21"/>
  <c r="EE39" i="21"/>
  <c r="EE43" i="21"/>
  <c r="EE47" i="21"/>
  <c r="DT22" i="21"/>
  <c r="DT26" i="21"/>
  <c r="DT30" i="21"/>
  <c r="DT34" i="21"/>
  <c r="DT38" i="21"/>
  <c r="DT42" i="21"/>
  <c r="DT46" i="21"/>
  <c r="DI21" i="21"/>
  <c r="DI25" i="21"/>
  <c r="DI29" i="21"/>
  <c r="DI33" i="21"/>
  <c r="DI37" i="21"/>
  <c r="DI41" i="21"/>
  <c r="DI45" i="21"/>
  <c r="CX20" i="21"/>
  <c r="CX24" i="21"/>
  <c r="CX28" i="21"/>
  <c r="CX32" i="21"/>
  <c r="CX36" i="21"/>
  <c r="CX40" i="21"/>
  <c r="CX44" i="21"/>
  <c r="CX19" i="21"/>
  <c r="CM23" i="21"/>
  <c r="CM27" i="21"/>
  <c r="CM31" i="21"/>
  <c r="CM35" i="21"/>
  <c r="CM39" i="21"/>
  <c r="CM43" i="21"/>
  <c r="CM47" i="21"/>
  <c r="CB22" i="21"/>
  <c r="CB26" i="21"/>
  <c r="CB30" i="21"/>
  <c r="CB34" i="21"/>
  <c r="CB38" i="21"/>
  <c r="CB42" i="21"/>
  <c r="CB46" i="21"/>
  <c r="OT34" i="21"/>
  <c r="NX31" i="21"/>
  <c r="NM39" i="21"/>
  <c r="NB42" i="21"/>
  <c r="MQ45" i="21"/>
  <c r="LU41" i="21"/>
  <c r="LJ28" i="21"/>
  <c r="LJ44" i="21"/>
  <c r="KY31" i="21"/>
  <c r="KY47" i="21"/>
  <c r="KN34" i="21"/>
  <c r="KC21" i="21"/>
  <c r="KC37" i="21"/>
  <c r="JR24" i="21"/>
  <c r="JR40" i="21"/>
  <c r="JG35" i="21"/>
  <c r="IV22" i="21"/>
  <c r="IV38" i="21"/>
  <c r="IV19" i="21"/>
  <c r="IK32" i="21"/>
  <c r="IK40" i="21"/>
  <c r="HZ23" i="21"/>
  <c r="HZ31" i="21"/>
  <c r="HZ39" i="21"/>
  <c r="HZ47" i="21"/>
  <c r="HO26" i="21"/>
  <c r="HO34" i="21"/>
  <c r="HO42" i="21"/>
  <c r="HO19" i="21"/>
  <c r="HD25" i="21"/>
  <c r="HD33" i="21"/>
  <c r="HD41" i="21"/>
  <c r="GS20" i="21"/>
  <c r="GS28" i="21"/>
  <c r="GS36" i="21"/>
  <c r="GS44" i="21"/>
  <c r="GH27" i="21"/>
  <c r="GH35" i="21"/>
  <c r="GH43" i="21"/>
  <c r="FW22" i="21"/>
  <c r="FW30" i="21"/>
  <c r="FW38" i="21"/>
  <c r="FW46" i="21"/>
  <c r="FL21" i="21"/>
  <c r="FL29" i="21"/>
  <c r="FL37" i="21"/>
  <c r="FL45" i="21"/>
  <c r="FA24" i="21"/>
  <c r="FA32" i="21"/>
  <c r="FA40" i="21"/>
  <c r="EP23" i="21"/>
  <c r="EP31" i="21"/>
  <c r="EP39" i="21"/>
  <c r="EP47" i="21"/>
  <c r="EE26" i="21"/>
  <c r="EE34" i="21"/>
  <c r="EE42" i="21"/>
  <c r="EE19" i="21"/>
  <c r="DT25" i="21"/>
  <c r="DT33" i="21"/>
  <c r="DT41" i="21"/>
  <c r="DI20" i="21"/>
  <c r="DI28" i="21"/>
  <c r="DI36" i="21"/>
  <c r="DI44" i="21"/>
  <c r="CX27" i="21"/>
  <c r="CX35" i="21"/>
  <c r="CX43" i="21"/>
  <c r="CM22" i="21"/>
  <c r="CM30" i="21"/>
  <c r="CM38" i="21"/>
  <c r="CM46" i="21"/>
  <c r="CB21" i="21"/>
  <c r="CB29" i="21"/>
  <c r="CB37" i="21"/>
  <c r="CB45" i="21"/>
  <c r="NX47" i="21"/>
  <c r="NB34" i="21"/>
  <c r="MQ37" i="21"/>
  <c r="MF40" i="21"/>
  <c r="LU37" i="21"/>
  <c r="LJ24" i="21"/>
  <c r="LJ40" i="21"/>
  <c r="KY35" i="21"/>
  <c r="KN22" i="21"/>
  <c r="KN38" i="21"/>
  <c r="KN19" i="21"/>
  <c r="KC33" i="21"/>
  <c r="JR20" i="21"/>
  <c r="JR36" i="21"/>
  <c r="JG23" i="21"/>
  <c r="JG39" i="21"/>
  <c r="IV26" i="21"/>
  <c r="IV42" i="21"/>
  <c r="IK29" i="21"/>
  <c r="IK38" i="21"/>
  <c r="IK46" i="21"/>
  <c r="HZ21" i="21"/>
  <c r="HZ29" i="21"/>
  <c r="HZ37" i="21"/>
  <c r="HZ45" i="21"/>
  <c r="HO24" i="21"/>
  <c r="HO32" i="21"/>
  <c r="HO40" i="21"/>
  <c r="HD23" i="21"/>
  <c r="HD31" i="21"/>
  <c r="HD39" i="21"/>
  <c r="HD47" i="21"/>
  <c r="GS26" i="21"/>
  <c r="GS34" i="21"/>
  <c r="GS42" i="21"/>
  <c r="GS19" i="21"/>
  <c r="GH25" i="21"/>
  <c r="GH33" i="21"/>
  <c r="GH41" i="21"/>
  <c r="FW20" i="21"/>
  <c r="FW28" i="21"/>
  <c r="FW36" i="21"/>
  <c r="FW44" i="21"/>
  <c r="FL27" i="21"/>
  <c r="FL35" i="21"/>
  <c r="FL43" i="21"/>
  <c r="FA22" i="21"/>
  <c r="FA30" i="21"/>
  <c r="FA38" i="21"/>
  <c r="FA46" i="21"/>
  <c r="EP21" i="21"/>
  <c r="EP29" i="21"/>
  <c r="EP37" i="21"/>
  <c r="EP45" i="21"/>
  <c r="EE24" i="21"/>
  <c r="EE32" i="21"/>
  <c r="EE40" i="21"/>
  <c r="DT23" i="21"/>
  <c r="DT31" i="21"/>
  <c r="DT39" i="21"/>
  <c r="DT47" i="21"/>
  <c r="DI26" i="21"/>
  <c r="DI34" i="21"/>
  <c r="DI42" i="21"/>
  <c r="DI19" i="21"/>
  <c r="CX25" i="21"/>
  <c r="CX33" i="21"/>
  <c r="CX41" i="21"/>
  <c r="CM20" i="21"/>
  <c r="CM28" i="21"/>
  <c r="CM36" i="21"/>
  <c r="CM44" i="21"/>
  <c r="CB27" i="21"/>
  <c r="CB35" i="21"/>
  <c r="CB43" i="21"/>
  <c r="BP20" i="21"/>
  <c r="BP24" i="21"/>
  <c r="BP28" i="21"/>
  <c r="BP32" i="21"/>
  <c r="BP36" i="21"/>
  <c r="BP40" i="21"/>
  <c r="BP44" i="21"/>
  <c r="BP19" i="21"/>
  <c r="BP23" i="21"/>
  <c r="BP27" i="21"/>
  <c r="BP31" i="21"/>
  <c r="BP35" i="21"/>
  <c r="BP39" i="21"/>
  <c r="BP43" i="21"/>
  <c r="BP47" i="21"/>
  <c r="OS22" i="21"/>
  <c r="OS26" i="21"/>
  <c r="OS30" i="21"/>
  <c r="OS34" i="21"/>
  <c r="OS38" i="21"/>
  <c r="OS25" i="21"/>
  <c r="OS33" i="21"/>
  <c r="OS39" i="21"/>
  <c r="OS43" i="21"/>
  <c r="OS47" i="21"/>
  <c r="OH22" i="21"/>
  <c r="OH26" i="21"/>
  <c r="OH30" i="21"/>
  <c r="OH34" i="21"/>
  <c r="OH38" i="21"/>
  <c r="OS31" i="21"/>
  <c r="OS46" i="21"/>
  <c r="OH25" i="21"/>
  <c r="OH33" i="21"/>
  <c r="OH40" i="21"/>
  <c r="OH44" i="21"/>
  <c r="OH19" i="21"/>
  <c r="NW23" i="21"/>
  <c r="NW27" i="21"/>
  <c r="NW31" i="21"/>
  <c r="NW35" i="21"/>
  <c r="NW39" i="21"/>
  <c r="NW43" i="21"/>
  <c r="NW47" i="21"/>
  <c r="NL22" i="21"/>
  <c r="NL26" i="21"/>
  <c r="NL30" i="21"/>
  <c r="NL34" i="21"/>
  <c r="OS35" i="21"/>
  <c r="OH23" i="21"/>
  <c r="OH39" i="21"/>
  <c r="OH47" i="21"/>
  <c r="NW26" i="21"/>
  <c r="NW34" i="21"/>
  <c r="NW42" i="21"/>
  <c r="NL21" i="21"/>
  <c r="NL29" i="21"/>
  <c r="NL37" i="21"/>
  <c r="NL41" i="21"/>
  <c r="NL45" i="21"/>
  <c r="NA20" i="21"/>
  <c r="NA24" i="21"/>
  <c r="NA28" i="21"/>
  <c r="NA32" i="21"/>
  <c r="NA36" i="21"/>
  <c r="NA40" i="21"/>
  <c r="NA44" i="21"/>
  <c r="NA19" i="21"/>
  <c r="MP23" i="21"/>
  <c r="MP27" i="21"/>
  <c r="MP31" i="21"/>
  <c r="MP35" i="21"/>
  <c r="MP39" i="21"/>
  <c r="MP43" i="21"/>
  <c r="MP47" i="21"/>
  <c r="ME22" i="21"/>
  <c r="ME26" i="21"/>
  <c r="ME30" i="21"/>
  <c r="ME34" i="21"/>
  <c r="ME38" i="21"/>
  <c r="ME42" i="21"/>
  <c r="ME46" i="21"/>
  <c r="LT21" i="21"/>
  <c r="LT25" i="21"/>
  <c r="LT29" i="21"/>
  <c r="LT33" i="21"/>
  <c r="OH41" i="21"/>
  <c r="NW28" i="21"/>
  <c r="NW44" i="21"/>
  <c r="NL31" i="21"/>
  <c r="NL42" i="21"/>
  <c r="NA21" i="21"/>
  <c r="NA29" i="21"/>
  <c r="NA37" i="21"/>
  <c r="NA45" i="21"/>
  <c r="MP24" i="21"/>
  <c r="MP32" i="21"/>
  <c r="MP40" i="21"/>
  <c r="MP19" i="21"/>
  <c r="ME27" i="21"/>
  <c r="ME35" i="21"/>
  <c r="ME43" i="21"/>
  <c r="LT22" i="21"/>
  <c r="LT30" i="21"/>
  <c r="LT35" i="21"/>
  <c r="LT39" i="21"/>
  <c r="LT43" i="21"/>
  <c r="LT47" i="21"/>
  <c r="LI22" i="21"/>
  <c r="LI26" i="21"/>
  <c r="LI30" i="21"/>
  <c r="LI34" i="21"/>
  <c r="LI38" i="21"/>
  <c r="LI42" i="21"/>
  <c r="LI46" i="21"/>
  <c r="KX21" i="21"/>
  <c r="KX25" i="21"/>
  <c r="KX29" i="21"/>
  <c r="KX33" i="21"/>
  <c r="KX37" i="21"/>
  <c r="KX41" i="21"/>
  <c r="KX45" i="21"/>
  <c r="KM20" i="21"/>
  <c r="KM24" i="21"/>
  <c r="KM28" i="21"/>
  <c r="KM32" i="21"/>
  <c r="KM36" i="21"/>
  <c r="KM40" i="21"/>
  <c r="KM44" i="21"/>
  <c r="KM19" i="21"/>
  <c r="KB23" i="21"/>
  <c r="KB27" i="21"/>
  <c r="KB31" i="21"/>
  <c r="KB35" i="21"/>
  <c r="KB39" i="21"/>
  <c r="KB43" i="21"/>
  <c r="KB47" i="21"/>
  <c r="JQ22" i="21"/>
  <c r="JQ26" i="21"/>
  <c r="JQ30" i="21"/>
  <c r="JQ34" i="21"/>
  <c r="JQ38" i="21"/>
  <c r="JQ42" i="21"/>
  <c r="JQ46" i="21"/>
  <c r="JF21" i="21"/>
  <c r="JF25" i="21"/>
  <c r="JF29" i="21"/>
  <c r="JF33" i="21"/>
  <c r="JF37" i="21"/>
  <c r="JF41" i="21"/>
  <c r="JF45" i="21"/>
  <c r="IU20" i="21"/>
  <c r="IU24" i="21"/>
  <c r="IU28" i="21"/>
  <c r="IU32" i="21"/>
  <c r="IU36" i="21"/>
  <c r="IU40" i="21"/>
  <c r="IU44" i="21"/>
  <c r="IU19" i="21"/>
  <c r="IJ23" i="21"/>
  <c r="IJ27" i="21"/>
  <c r="OS19" i="21"/>
  <c r="OH45" i="21"/>
  <c r="NL35" i="21"/>
  <c r="NA23" i="21"/>
  <c r="NA39" i="21"/>
  <c r="MP26" i="21"/>
  <c r="MP42" i="21"/>
  <c r="ME29" i="21"/>
  <c r="ME45" i="21"/>
  <c r="LT32" i="21"/>
  <c r="LT40" i="21"/>
  <c r="LT19" i="21"/>
  <c r="LI27" i="21"/>
  <c r="LI35" i="21"/>
  <c r="LI43" i="21"/>
  <c r="KX22" i="21"/>
  <c r="KX30" i="21"/>
  <c r="KX38" i="21"/>
  <c r="KX46" i="21"/>
  <c r="KM25" i="21"/>
  <c r="KM33" i="21"/>
  <c r="KM41" i="21"/>
  <c r="KB20" i="21"/>
  <c r="KB28" i="21"/>
  <c r="KB36" i="21"/>
  <c r="KB44" i="21"/>
  <c r="JQ23" i="21"/>
  <c r="JQ31" i="21"/>
  <c r="JQ39" i="21"/>
  <c r="JQ47" i="21"/>
  <c r="JF26" i="21"/>
  <c r="JF34" i="21"/>
  <c r="JF42" i="21"/>
  <c r="IU21" i="21"/>
  <c r="IU29" i="21"/>
  <c r="IU37" i="21"/>
  <c r="IU45" i="21"/>
  <c r="IJ24" i="21"/>
  <c r="IJ32" i="21"/>
  <c r="IJ36" i="21"/>
  <c r="IJ40" i="21"/>
  <c r="IJ44" i="21"/>
  <c r="IJ19" i="21"/>
  <c r="HY23" i="21"/>
  <c r="HY27" i="21"/>
  <c r="HY31" i="21"/>
  <c r="HY35" i="21"/>
  <c r="HY39" i="21"/>
  <c r="HY43" i="21"/>
  <c r="HY47" i="21"/>
  <c r="HN22" i="21"/>
  <c r="HN26" i="21"/>
  <c r="HN30" i="21"/>
  <c r="HN34" i="21"/>
  <c r="HN38" i="21"/>
  <c r="HN42" i="21"/>
  <c r="HN46" i="21"/>
  <c r="HC21" i="21"/>
  <c r="HC25" i="21"/>
  <c r="HC29" i="21"/>
  <c r="HC33" i="21"/>
  <c r="HC37" i="21"/>
  <c r="HC41" i="21"/>
  <c r="HC45" i="21"/>
  <c r="GR20" i="21"/>
  <c r="GR24" i="21"/>
  <c r="GR28" i="21"/>
  <c r="GR32" i="21"/>
  <c r="GR36" i="21"/>
  <c r="GR40" i="21"/>
  <c r="GR44" i="21"/>
  <c r="GR19" i="21"/>
  <c r="GG23" i="21"/>
  <c r="GG27" i="21"/>
  <c r="GG31" i="21"/>
  <c r="GG35" i="21"/>
  <c r="GG39" i="21"/>
  <c r="GG43" i="21"/>
  <c r="GG47" i="21"/>
  <c r="FV22" i="21"/>
  <c r="FV26" i="21"/>
  <c r="FV30" i="21"/>
  <c r="FV34" i="21"/>
  <c r="FV38" i="21"/>
  <c r="FV42" i="21"/>
  <c r="FV46" i="21"/>
  <c r="FK21" i="21"/>
  <c r="FK25" i="21"/>
  <c r="FK29" i="21"/>
  <c r="FK33" i="21"/>
  <c r="FK37" i="21"/>
  <c r="FK41" i="21"/>
  <c r="FK45" i="21"/>
  <c r="EZ20" i="21"/>
  <c r="EZ24" i="21"/>
  <c r="EZ28" i="21"/>
  <c r="EZ32" i="21"/>
  <c r="EZ36" i="21"/>
  <c r="EZ40" i="21"/>
  <c r="EZ44" i="21"/>
  <c r="EZ19" i="21"/>
  <c r="EO23" i="21"/>
  <c r="EO27" i="21"/>
  <c r="EO31" i="21"/>
  <c r="EO35" i="21"/>
  <c r="EO39" i="21"/>
  <c r="EO43" i="21"/>
  <c r="EO47" i="21"/>
  <c r="ED22" i="21"/>
  <c r="ED26" i="21"/>
  <c r="ED30" i="21"/>
  <c r="ED34" i="21"/>
  <c r="ED38" i="21"/>
  <c r="ED42" i="21"/>
  <c r="ED46" i="21"/>
  <c r="DS21" i="21"/>
  <c r="DS25" i="21"/>
  <c r="DS29" i="21"/>
  <c r="DS33" i="21"/>
  <c r="DS37" i="21"/>
  <c r="DS41" i="21"/>
  <c r="DS45" i="21"/>
  <c r="DH20" i="21"/>
  <c r="DH24" i="21"/>
  <c r="DH28" i="21"/>
  <c r="DH32" i="21"/>
  <c r="DH36" i="21"/>
  <c r="DH40" i="21"/>
  <c r="DH44" i="21"/>
  <c r="DH19" i="21"/>
  <c r="CW23" i="21"/>
  <c r="CW27" i="21"/>
  <c r="CW31" i="21"/>
  <c r="CW35" i="21"/>
  <c r="CW39" i="21"/>
  <c r="CW43" i="21"/>
  <c r="CW47" i="21"/>
  <c r="CL22" i="21"/>
  <c r="CL26" i="21"/>
  <c r="CL30" i="21"/>
  <c r="CL34" i="21"/>
  <c r="CL38" i="21"/>
  <c r="CL42" i="21"/>
  <c r="CL46" i="21"/>
  <c r="CA21" i="21"/>
  <c r="CA25" i="21"/>
  <c r="CA29" i="21"/>
  <c r="CA33" i="21"/>
  <c r="CA37" i="21"/>
  <c r="CA41" i="21"/>
  <c r="CA45" i="21"/>
  <c r="OS27" i="21"/>
  <c r="NW24" i="21"/>
  <c r="NL27" i="21"/>
  <c r="MP22" i="21"/>
  <c r="ME25" i="21"/>
  <c r="LT28" i="21"/>
  <c r="LI21" i="21"/>
  <c r="LI37" i="21"/>
  <c r="KX24" i="21"/>
  <c r="KX40" i="21"/>
  <c r="KM27" i="21"/>
  <c r="KM43" i="21"/>
  <c r="KB30" i="21"/>
  <c r="KB46" i="21"/>
  <c r="JQ33" i="21"/>
  <c r="JF20" i="21"/>
  <c r="JF36" i="21"/>
  <c r="IU23" i="21"/>
  <c r="IU39" i="21"/>
  <c r="IJ26" i="21"/>
  <c r="IJ37" i="21"/>
  <c r="IJ45" i="21"/>
  <c r="HY24" i="21"/>
  <c r="HY32" i="21"/>
  <c r="HY40" i="21"/>
  <c r="HY19" i="21"/>
  <c r="HN27" i="21"/>
  <c r="HN35" i="21"/>
  <c r="HN43" i="21"/>
  <c r="HC22" i="21"/>
  <c r="HC30" i="21"/>
  <c r="HC38" i="21"/>
  <c r="HC46" i="21"/>
  <c r="GR25" i="21"/>
  <c r="GR33" i="21"/>
  <c r="GR41" i="21"/>
  <c r="GG20" i="21"/>
  <c r="GG28" i="21"/>
  <c r="GG36" i="21"/>
  <c r="GG44" i="21"/>
  <c r="FV23" i="21"/>
  <c r="FV31" i="21"/>
  <c r="FV39" i="21"/>
  <c r="FV47" i="21"/>
  <c r="FK26" i="21"/>
  <c r="FK34" i="21"/>
  <c r="FK42" i="21"/>
  <c r="EZ21" i="21"/>
  <c r="EZ29" i="21"/>
  <c r="EZ37" i="21"/>
  <c r="EZ45" i="21"/>
  <c r="EO24" i="21"/>
  <c r="EO32" i="21"/>
  <c r="EO40" i="21"/>
  <c r="EO19" i="21"/>
  <c r="ED27" i="21"/>
  <c r="ED35" i="21"/>
  <c r="ED43" i="21"/>
  <c r="DS22" i="21"/>
  <c r="DS30" i="21"/>
  <c r="DS38" i="21"/>
  <c r="DS46" i="21"/>
  <c r="DH25" i="21"/>
  <c r="DH33" i="21"/>
  <c r="DH41" i="21"/>
  <c r="CW20" i="21"/>
  <c r="CW28" i="21"/>
  <c r="CW36" i="21"/>
  <c r="CW44" i="21"/>
  <c r="CL23" i="21"/>
  <c r="CL31" i="21"/>
  <c r="CL39" i="21"/>
  <c r="CL47" i="21"/>
  <c r="CA26" i="21"/>
  <c r="CA34" i="21"/>
  <c r="CA42" i="21"/>
  <c r="NW40" i="21"/>
  <c r="NL19" i="21"/>
  <c r="NA43" i="21"/>
  <c r="MP46" i="21"/>
  <c r="LT20" i="21"/>
  <c r="LT46" i="21"/>
  <c r="LI33" i="21"/>
  <c r="KX20" i="21"/>
  <c r="KX36" i="21"/>
  <c r="KM23" i="21"/>
  <c r="KM39" i="21"/>
  <c r="KB26" i="21"/>
  <c r="KB42" i="21"/>
  <c r="JQ29" i="21"/>
  <c r="JQ45" i="21"/>
  <c r="JF32" i="21"/>
  <c r="JF19" i="21"/>
  <c r="IU35" i="21"/>
  <c r="IJ22" i="21"/>
  <c r="IJ31" i="21"/>
  <c r="IJ39" i="21"/>
  <c r="IJ47" i="21"/>
  <c r="HY26" i="21"/>
  <c r="HY34" i="21"/>
  <c r="HY42" i="21"/>
  <c r="HN21" i="21"/>
  <c r="HN29" i="21"/>
  <c r="HN37" i="21"/>
  <c r="HN45" i="21"/>
  <c r="HC24" i="21"/>
  <c r="HC32" i="21"/>
  <c r="HC40" i="21"/>
  <c r="HC19" i="21"/>
  <c r="GR27" i="21"/>
  <c r="GR35" i="21"/>
  <c r="GR43" i="21"/>
  <c r="GG22" i="21"/>
  <c r="GG30" i="21"/>
  <c r="GG38" i="21"/>
  <c r="GG46" i="21"/>
  <c r="FV25" i="21"/>
  <c r="FV33" i="21"/>
  <c r="FV41" i="21"/>
  <c r="FK20" i="21"/>
  <c r="FK28" i="21"/>
  <c r="FK36" i="21"/>
  <c r="FK44" i="21"/>
  <c r="EZ23" i="21"/>
  <c r="EZ31" i="21"/>
  <c r="EZ39" i="21"/>
  <c r="EZ47" i="21"/>
  <c r="EO26" i="21"/>
  <c r="EO34" i="21"/>
  <c r="EO42" i="21"/>
  <c r="ED21" i="21"/>
  <c r="ED29" i="21"/>
  <c r="ED37" i="21"/>
  <c r="ED45" i="21"/>
  <c r="DS24" i="21"/>
  <c r="DS32" i="21"/>
  <c r="DS40" i="21"/>
  <c r="DS19" i="21"/>
  <c r="DH27" i="21"/>
  <c r="DH35" i="21"/>
  <c r="DH43" i="21"/>
  <c r="CW22" i="21"/>
  <c r="CW30" i="21"/>
  <c r="CW38" i="21"/>
  <c r="CW46" i="21"/>
  <c r="CL25" i="21"/>
  <c r="CL33" i="21"/>
  <c r="CL41" i="21"/>
  <c r="CA20" i="21"/>
  <c r="CA28" i="21"/>
  <c r="CA36" i="21"/>
  <c r="CA44" i="21"/>
  <c r="BO21" i="21"/>
  <c r="BO25" i="21"/>
  <c r="BO29" i="21"/>
  <c r="BO33" i="21"/>
  <c r="BO37" i="21"/>
  <c r="BO41" i="21"/>
  <c r="BO45" i="21"/>
  <c r="BO20" i="21"/>
  <c r="BO24" i="21"/>
  <c r="BO28" i="21"/>
  <c r="BO32" i="21"/>
  <c r="BO36" i="21"/>
  <c r="BO40" i="21"/>
  <c r="BO44" i="21"/>
  <c r="BO19" i="21"/>
  <c r="OS24" i="21"/>
  <c r="OS32" i="21"/>
  <c r="OS21" i="21"/>
  <c r="OS37" i="21"/>
  <c r="OS45" i="21"/>
  <c r="OH24" i="21"/>
  <c r="OH32" i="21"/>
  <c r="OS23" i="21"/>
  <c r="OH21" i="21"/>
  <c r="OH37" i="21"/>
  <c r="OH46" i="21"/>
  <c r="NW25" i="21"/>
  <c r="NW33" i="21"/>
  <c r="NW41" i="21"/>
  <c r="NL20" i="21"/>
  <c r="NL28" i="21"/>
  <c r="NL36" i="21"/>
  <c r="OH31" i="21"/>
  <c r="NW22" i="21"/>
  <c r="NW38" i="21"/>
  <c r="NL25" i="21"/>
  <c r="NL39" i="21"/>
  <c r="NL47" i="21"/>
  <c r="NA26" i="21"/>
  <c r="NA34" i="21"/>
  <c r="NA42" i="21"/>
  <c r="MP21" i="21"/>
  <c r="MP29" i="21"/>
  <c r="MP37" i="21"/>
  <c r="MP45" i="21"/>
  <c r="ME24" i="21"/>
  <c r="ME32" i="21"/>
  <c r="ME40" i="21"/>
  <c r="ME19" i="21"/>
  <c r="LT27" i="21"/>
  <c r="OH35" i="21"/>
  <c r="NW36" i="21"/>
  <c r="NL38" i="21"/>
  <c r="NA25" i="21"/>
  <c r="NA41" i="21"/>
  <c r="MP28" i="21"/>
  <c r="MP44" i="21"/>
  <c r="ME31" i="21"/>
  <c r="ME47" i="21"/>
  <c r="LT34" i="21"/>
  <c r="LT41" i="21"/>
  <c r="LI20" i="21"/>
  <c r="LI28" i="21"/>
  <c r="LI36" i="21"/>
  <c r="LI44" i="21"/>
  <c r="KX23" i="21"/>
  <c r="KX31" i="21"/>
  <c r="KX39" i="21"/>
  <c r="KX47" i="21"/>
  <c r="KM26" i="21"/>
  <c r="KM34" i="21"/>
  <c r="KM42" i="21"/>
  <c r="KB21" i="21"/>
  <c r="KB29" i="21"/>
  <c r="KB37" i="21"/>
  <c r="KB45" i="21"/>
  <c r="JQ24" i="21"/>
  <c r="JQ32" i="21"/>
  <c r="JQ40" i="21"/>
  <c r="JQ19" i="21"/>
  <c r="JF27" i="21"/>
  <c r="JF35" i="21"/>
  <c r="JF43" i="21"/>
  <c r="IU22" i="21"/>
  <c r="IU30" i="21"/>
  <c r="IU38" i="21"/>
  <c r="IU46" i="21"/>
  <c r="IJ25" i="21"/>
  <c r="OH27" i="21"/>
  <c r="NL44" i="21"/>
  <c r="NA47" i="21"/>
  <c r="ME21" i="21"/>
  <c r="LT24" i="21"/>
  <c r="LT44" i="21"/>
  <c r="LI31" i="21"/>
  <c r="LI47" i="21"/>
  <c r="KX34" i="21"/>
  <c r="KM21" i="21"/>
  <c r="KM37" i="21"/>
  <c r="KB24" i="21"/>
  <c r="KB40" i="21"/>
  <c r="JQ27" i="21"/>
  <c r="JQ43" i="21"/>
  <c r="JF30" i="21"/>
  <c r="JF46" i="21"/>
  <c r="IU33" i="21"/>
  <c r="IJ20" i="21"/>
  <c r="IJ34" i="21"/>
  <c r="IJ42" i="21"/>
  <c r="HY21" i="21"/>
  <c r="HY29" i="21"/>
  <c r="HY37" i="21"/>
  <c r="HY45" i="21"/>
  <c r="HN24" i="21"/>
  <c r="HN32" i="21"/>
  <c r="HN40" i="21"/>
  <c r="HN19" i="21"/>
  <c r="HC27" i="21"/>
  <c r="HC35" i="21"/>
  <c r="HC43" i="21"/>
  <c r="GR22" i="21"/>
  <c r="GR30" i="21"/>
  <c r="GR38" i="21"/>
  <c r="GR46" i="21"/>
  <c r="GG25" i="21"/>
  <c r="GG33" i="21"/>
  <c r="GG41" i="21"/>
  <c r="FV20" i="21"/>
  <c r="FV28" i="21"/>
  <c r="FV36" i="21"/>
  <c r="FV44" i="21"/>
  <c r="FK23" i="21"/>
  <c r="FK31" i="21"/>
  <c r="FK39" i="21"/>
  <c r="FK47" i="21"/>
  <c r="EZ26" i="21"/>
  <c r="EZ34" i="21"/>
  <c r="EZ42" i="21"/>
  <c r="EO21" i="21"/>
  <c r="EO29" i="21"/>
  <c r="EO37" i="21"/>
  <c r="EO45" i="21"/>
  <c r="ED24" i="21"/>
  <c r="ED32" i="21"/>
  <c r="ED40" i="21"/>
  <c r="ED19" i="21"/>
  <c r="DS27" i="21"/>
  <c r="DS35" i="21"/>
  <c r="DS43" i="21"/>
  <c r="DH22" i="21"/>
  <c r="DH30" i="21"/>
  <c r="DH38" i="21"/>
  <c r="DH46" i="21"/>
  <c r="CW25" i="21"/>
  <c r="CW33" i="21"/>
  <c r="CW41" i="21"/>
  <c r="CL20" i="21"/>
  <c r="CL28" i="21"/>
  <c r="CL36" i="21"/>
  <c r="CL44" i="21"/>
  <c r="CA23" i="21"/>
  <c r="CA31" i="21"/>
  <c r="CA39" i="21"/>
  <c r="CA47" i="21"/>
  <c r="NW19" i="21"/>
  <c r="MP38" i="21"/>
  <c r="LT42" i="21"/>
  <c r="LI45" i="21"/>
  <c r="KX19" i="21"/>
  <c r="KB22" i="21"/>
  <c r="JQ25" i="21"/>
  <c r="JF28" i="21"/>
  <c r="IU31" i="21"/>
  <c r="IJ33" i="21"/>
  <c r="HY20" i="21"/>
  <c r="HY36" i="21"/>
  <c r="HN23" i="21"/>
  <c r="HN39" i="21"/>
  <c r="HC26" i="21"/>
  <c r="HC42" i="21"/>
  <c r="GR29" i="21"/>
  <c r="GR45" i="21"/>
  <c r="GG32" i="21"/>
  <c r="GG19" i="21"/>
  <c r="FV35" i="21"/>
  <c r="FK22" i="21"/>
  <c r="FK38" i="21"/>
  <c r="EZ25" i="21"/>
  <c r="EZ41" i="21"/>
  <c r="EO28" i="21"/>
  <c r="EO44" i="21"/>
  <c r="ED31" i="21"/>
  <c r="ED47" i="21"/>
  <c r="DS34" i="21"/>
  <c r="DH21" i="21"/>
  <c r="DH37" i="21"/>
  <c r="CW24" i="21"/>
  <c r="CW40" i="21"/>
  <c r="CL27" i="21"/>
  <c r="CL43" i="21"/>
  <c r="CA30" i="21"/>
  <c r="CA46" i="21"/>
  <c r="NA27" i="21"/>
  <c r="ME33" i="21"/>
  <c r="LI25" i="21"/>
  <c r="KX28" i="21"/>
  <c r="KM31" i="21"/>
  <c r="KB34" i="21"/>
  <c r="JQ37" i="21"/>
  <c r="JF40" i="21"/>
  <c r="IU43" i="21"/>
  <c r="IJ35" i="21"/>
  <c r="HY22" i="21"/>
  <c r="HY38" i="21"/>
  <c r="HN25" i="21"/>
  <c r="HN41" i="21"/>
  <c r="HC28" i="21"/>
  <c r="HC44" i="21"/>
  <c r="GR31" i="21"/>
  <c r="GR47" i="21"/>
  <c r="GG34" i="21"/>
  <c r="FV21" i="21"/>
  <c r="FV37" i="21"/>
  <c r="FK24" i="21"/>
  <c r="FK40" i="21"/>
  <c r="EZ27" i="21"/>
  <c r="EZ43" i="21"/>
  <c r="EO30" i="21"/>
  <c r="EO46" i="21"/>
  <c r="ED33" i="21"/>
  <c r="DS20" i="21"/>
  <c r="DS36" i="21"/>
  <c r="DH23" i="21"/>
  <c r="DH39" i="21"/>
  <c r="CW26" i="21"/>
  <c r="CW42" i="21"/>
  <c r="CL29" i="21"/>
  <c r="CL45" i="21"/>
  <c r="CA32" i="21"/>
  <c r="CA19" i="21"/>
  <c r="BO27" i="21"/>
  <c r="BO35" i="21"/>
  <c r="BO43" i="21"/>
  <c r="BO22" i="21"/>
  <c r="BO30" i="21"/>
  <c r="BO38" i="21"/>
  <c r="BO46" i="21"/>
  <c r="OS20" i="21"/>
  <c r="OS28" i="21"/>
  <c r="OS36" i="21"/>
  <c r="OS29" i="21"/>
  <c r="OS41" i="21"/>
  <c r="OH20" i="21"/>
  <c r="OH28" i="21"/>
  <c r="OH36" i="21"/>
  <c r="OS42" i="21"/>
  <c r="OH29" i="21"/>
  <c r="OH42" i="21"/>
  <c r="NW21" i="21"/>
  <c r="NW29" i="21"/>
  <c r="NW37" i="21"/>
  <c r="NW45" i="21"/>
  <c r="NL24" i="21"/>
  <c r="NL32" i="21"/>
  <c r="OS44" i="21"/>
  <c r="OH43" i="21"/>
  <c r="NW30" i="21"/>
  <c r="NW46" i="21"/>
  <c r="NL33" i="21"/>
  <c r="NL43" i="21"/>
  <c r="NA22" i="21"/>
  <c r="NA30" i="21"/>
  <c r="NA38" i="21"/>
  <c r="NA46" i="21"/>
  <c r="MP25" i="21"/>
  <c r="MP33" i="21"/>
  <c r="MP41" i="21"/>
  <c r="ME20" i="21"/>
  <c r="ME28" i="21"/>
  <c r="ME36" i="21"/>
  <c r="ME44" i="21"/>
  <c r="LT23" i="21"/>
  <c r="LT31" i="21"/>
  <c r="NW20" i="21"/>
  <c r="NL23" i="21"/>
  <c r="NL46" i="21"/>
  <c r="NA33" i="21"/>
  <c r="MP20" i="21"/>
  <c r="MP36" i="21"/>
  <c r="ME23" i="21"/>
  <c r="ME39" i="21"/>
  <c r="LT26" i="21"/>
  <c r="LT37" i="21"/>
  <c r="LT45" i="21"/>
  <c r="LI24" i="21"/>
  <c r="LI32" i="21"/>
  <c r="LI40" i="21"/>
  <c r="LI19" i="21"/>
  <c r="KX27" i="21"/>
  <c r="KX35" i="21"/>
  <c r="KX43" i="21"/>
  <c r="KM22" i="21"/>
  <c r="KM30" i="21"/>
  <c r="KM38" i="21"/>
  <c r="KM46" i="21"/>
  <c r="KB25" i="21"/>
  <c r="KB33" i="21"/>
  <c r="KB41" i="21"/>
  <c r="JQ20" i="21"/>
  <c r="JQ28" i="21"/>
  <c r="JQ36" i="21"/>
  <c r="JQ44" i="21"/>
  <c r="JF23" i="21"/>
  <c r="JF31" i="21"/>
  <c r="JF39" i="21"/>
  <c r="JF47" i="21"/>
  <c r="IU26" i="21"/>
  <c r="IU34" i="21"/>
  <c r="IU42" i="21"/>
  <c r="IJ21" i="21"/>
  <c r="IJ29" i="21"/>
  <c r="NW32" i="21"/>
  <c r="NA31" i="21"/>
  <c r="MP34" i="21"/>
  <c r="ME37" i="21"/>
  <c r="LT36" i="21"/>
  <c r="LI23" i="21"/>
  <c r="LI39" i="21"/>
  <c r="KX26" i="21"/>
  <c r="KX42" i="21"/>
  <c r="KM29" i="21"/>
  <c r="KM45" i="21"/>
  <c r="KB32" i="21"/>
  <c r="KB19" i="21"/>
  <c r="JQ35" i="21"/>
  <c r="JF22" i="21"/>
  <c r="JF38" i="21"/>
  <c r="IU25" i="21"/>
  <c r="IU41" i="21"/>
  <c r="IJ28" i="21"/>
  <c r="IJ38" i="21"/>
  <c r="IJ46" i="21"/>
  <c r="HY25" i="21"/>
  <c r="HY33" i="21"/>
  <c r="HY41" i="21"/>
  <c r="HN20" i="21"/>
  <c r="HN28" i="21"/>
  <c r="HN36" i="21"/>
  <c r="HN44" i="21"/>
  <c r="HC23" i="21"/>
  <c r="HC31" i="21"/>
  <c r="HC39" i="21"/>
  <c r="HC47" i="21"/>
  <c r="GR26" i="21"/>
  <c r="GR34" i="21"/>
  <c r="GR42" i="21"/>
  <c r="GG21" i="21"/>
  <c r="GG29" i="21"/>
  <c r="GG37" i="21"/>
  <c r="GG45" i="21"/>
  <c r="FV24" i="21"/>
  <c r="FV32" i="21"/>
  <c r="FV40" i="21"/>
  <c r="FV19" i="21"/>
  <c r="FK27" i="21"/>
  <c r="FK35" i="21"/>
  <c r="FK43" i="21"/>
  <c r="EZ22" i="21"/>
  <c r="EZ30" i="21"/>
  <c r="EZ38" i="21"/>
  <c r="EZ46" i="21"/>
  <c r="EO25" i="21"/>
  <c r="EO33" i="21"/>
  <c r="EO41" i="21"/>
  <c r="ED20" i="21"/>
  <c r="ED28" i="21"/>
  <c r="ED36" i="21"/>
  <c r="ED44" i="21"/>
  <c r="DS23" i="21"/>
  <c r="DS31" i="21"/>
  <c r="DS39" i="21"/>
  <c r="DS47" i="21"/>
  <c r="DH26" i="21"/>
  <c r="DH34" i="21"/>
  <c r="DH42" i="21"/>
  <c r="CW21" i="21"/>
  <c r="CW29" i="21"/>
  <c r="CW37" i="21"/>
  <c r="CW45" i="21"/>
  <c r="CL24" i="21"/>
  <c r="CL32" i="21"/>
  <c r="CL40" i="21"/>
  <c r="CL19" i="21"/>
  <c r="CA27" i="21"/>
  <c r="CA35" i="21"/>
  <c r="CA43" i="21"/>
  <c r="OS40" i="21"/>
  <c r="NA35" i="21"/>
  <c r="ME41" i="21"/>
  <c r="LI29" i="21"/>
  <c r="KX32" i="21"/>
  <c r="KM35" i="21"/>
  <c r="KB38" i="21"/>
  <c r="JQ41" i="21"/>
  <c r="JF44" i="21"/>
  <c r="IU47" i="21"/>
  <c r="IJ41" i="21"/>
  <c r="HY28" i="21"/>
  <c r="HY44" i="21"/>
  <c r="HN31" i="21"/>
  <c r="HN47" i="21"/>
  <c r="HC34" i="21"/>
  <c r="GR21" i="21"/>
  <c r="GR37" i="21"/>
  <c r="GG24" i="21"/>
  <c r="GG40" i="21"/>
  <c r="FV27" i="21"/>
  <c r="FV43" i="21"/>
  <c r="FK30" i="21"/>
  <c r="FK46" i="21"/>
  <c r="EZ33" i="21"/>
  <c r="EO20" i="21"/>
  <c r="EO36" i="21"/>
  <c r="ED23" i="21"/>
  <c r="ED39" i="21"/>
  <c r="DS26" i="21"/>
  <c r="DS42" i="21"/>
  <c r="DH29" i="21"/>
  <c r="DH45" i="21"/>
  <c r="CW32" i="21"/>
  <c r="CW19" i="21"/>
  <c r="CL35" i="21"/>
  <c r="CA22" i="21"/>
  <c r="CA38" i="21"/>
  <c r="NL40" i="21"/>
  <c r="MP30" i="21"/>
  <c r="LT38" i="21"/>
  <c r="LI41" i="21"/>
  <c r="KX44" i="21"/>
  <c r="KM47" i="21"/>
  <c r="JQ21" i="21"/>
  <c r="JF24" i="21"/>
  <c r="IU27" i="21"/>
  <c r="IJ30" i="21"/>
  <c r="IJ43" i="21"/>
  <c r="HY30" i="21"/>
  <c r="HY46" i="21"/>
  <c r="HN33" i="21"/>
  <c r="HC20" i="21"/>
  <c r="HC36" i="21"/>
  <c r="GR23" i="21"/>
  <c r="GR39" i="21"/>
  <c r="GG26" i="21"/>
  <c r="GG42" i="21"/>
  <c r="FV29" i="21"/>
  <c r="FV45" i="21"/>
  <c r="FK32" i="21"/>
  <c r="FK19" i="21"/>
  <c r="EZ35" i="21"/>
  <c r="EO22" i="21"/>
  <c r="EO38" i="21"/>
  <c r="ED25" i="21"/>
  <c r="ED41" i="21"/>
  <c r="DS28" i="21"/>
  <c r="DS44" i="21"/>
  <c r="DH31" i="21"/>
  <c r="DH47" i="21"/>
  <c r="CW34" i="21"/>
  <c r="CL21" i="21"/>
  <c r="CL37" i="21"/>
  <c r="CA24" i="21"/>
  <c r="CA40" i="21"/>
  <c r="BO23" i="21"/>
  <c r="BO31" i="21"/>
  <c r="BO39" i="21"/>
  <c r="BO47" i="21"/>
  <c r="BO26" i="21"/>
  <c r="BO34" i="21"/>
  <c r="BO42" i="21"/>
  <c r="OX21" i="21"/>
  <c r="OX25" i="21"/>
  <c r="OX29" i="21"/>
  <c r="OX33" i="21"/>
  <c r="OX37" i="21"/>
  <c r="OX24" i="21"/>
  <c r="OX32" i="21"/>
  <c r="OX40" i="21"/>
  <c r="OX44" i="21"/>
  <c r="OX19" i="21"/>
  <c r="OM23" i="21"/>
  <c r="OM27" i="21"/>
  <c r="OM31" i="21"/>
  <c r="OM35" i="21"/>
  <c r="OX26" i="21"/>
  <c r="OX41" i="21"/>
  <c r="OM20" i="21"/>
  <c r="OM28" i="21"/>
  <c r="OM36" i="21"/>
  <c r="OM41" i="21"/>
  <c r="OM45" i="21"/>
  <c r="OB20" i="21"/>
  <c r="OB24" i="21"/>
  <c r="OB28" i="21"/>
  <c r="OB32" i="21"/>
  <c r="OB36" i="21"/>
  <c r="OB40" i="21"/>
  <c r="OB44" i="21"/>
  <c r="OB19" i="21"/>
  <c r="NQ23" i="21"/>
  <c r="NQ27" i="21"/>
  <c r="NQ31" i="21"/>
  <c r="NQ35" i="21"/>
  <c r="OX38" i="21"/>
  <c r="OX47" i="21"/>
  <c r="OM34" i="21"/>
  <c r="OM42" i="21"/>
  <c r="OM19" i="21"/>
  <c r="OB25" i="21"/>
  <c r="OB33" i="21"/>
  <c r="OB41" i="21"/>
  <c r="NQ20" i="21"/>
  <c r="NQ28" i="21"/>
  <c r="NQ36" i="21"/>
  <c r="NQ40" i="21"/>
  <c r="NQ44" i="21"/>
  <c r="NQ19" i="21"/>
  <c r="NF23" i="21"/>
  <c r="NF27" i="21"/>
  <c r="NF31" i="21"/>
  <c r="NF35" i="21"/>
  <c r="NF39" i="21"/>
  <c r="NF43" i="21"/>
  <c r="NF47" i="21"/>
  <c r="MU22" i="21"/>
  <c r="MU26" i="21"/>
  <c r="MU30" i="21"/>
  <c r="MU34" i="21"/>
  <c r="MU38" i="21"/>
  <c r="MU42" i="21"/>
  <c r="MU46" i="21"/>
  <c r="MJ21" i="21"/>
  <c r="MJ25" i="21"/>
  <c r="MJ29" i="21"/>
  <c r="MJ33" i="21"/>
  <c r="MJ37" i="21"/>
  <c r="MJ41" i="21"/>
  <c r="MJ45" i="21"/>
  <c r="LY20" i="21"/>
  <c r="LY24" i="21"/>
  <c r="LY28" i="21"/>
  <c r="LY32" i="21"/>
  <c r="OM22" i="21"/>
  <c r="OB23" i="21"/>
  <c r="OB39" i="21"/>
  <c r="NQ26" i="21"/>
  <c r="NQ37" i="21"/>
  <c r="NQ45" i="21"/>
  <c r="NF24" i="21"/>
  <c r="NF32" i="21"/>
  <c r="NF40" i="21"/>
  <c r="MU23" i="21"/>
  <c r="MU31" i="21"/>
  <c r="MU39" i="21"/>
  <c r="MU47" i="21"/>
  <c r="MJ26" i="21"/>
  <c r="MJ34" i="21"/>
  <c r="MJ42" i="21"/>
  <c r="MJ19" i="21"/>
  <c r="LY25" i="21"/>
  <c r="LY33" i="21"/>
  <c r="LY38" i="21"/>
  <c r="LY42" i="21"/>
  <c r="LY46" i="21"/>
  <c r="LN21" i="21"/>
  <c r="LN25" i="21"/>
  <c r="LN29" i="21"/>
  <c r="LN33" i="21"/>
  <c r="LN37" i="21"/>
  <c r="LN41" i="21"/>
  <c r="LN45" i="21"/>
  <c r="LC20" i="21"/>
  <c r="LC24" i="21"/>
  <c r="LC28" i="21"/>
  <c r="LC32" i="21"/>
  <c r="LC36" i="21"/>
  <c r="LC40" i="21"/>
  <c r="LC44" i="21"/>
  <c r="LC19" i="21"/>
  <c r="KR23" i="21"/>
  <c r="KR27" i="21"/>
  <c r="KR31" i="21"/>
  <c r="KR35" i="21"/>
  <c r="KR39" i="21"/>
  <c r="KR43" i="21"/>
  <c r="KR47" i="21"/>
  <c r="KG22" i="21"/>
  <c r="KG26" i="21"/>
  <c r="KG30" i="21"/>
  <c r="KG34" i="21"/>
  <c r="KG38" i="21"/>
  <c r="KG42" i="21"/>
  <c r="KG46" i="21"/>
  <c r="JV21" i="21"/>
  <c r="JV25" i="21"/>
  <c r="JV29" i="21"/>
  <c r="JV33" i="21"/>
  <c r="JV37" i="21"/>
  <c r="JV41" i="21"/>
  <c r="JV45" i="21"/>
  <c r="JK20" i="21"/>
  <c r="JK24" i="21"/>
  <c r="JK28" i="21"/>
  <c r="JK32" i="21"/>
  <c r="JK36" i="21"/>
  <c r="JK40" i="21"/>
  <c r="JK44" i="21"/>
  <c r="JK19" i="21"/>
  <c r="IZ23" i="21"/>
  <c r="IZ27" i="21"/>
  <c r="IZ31" i="21"/>
  <c r="IZ35" i="21"/>
  <c r="IZ39" i="21"/>
  <c r="IZ43" i="21"/>
  <c r="IZ47" i="21"/>
  <c r="IO22" i="21"/>
  <c r="IO26" i="21"/>
  <c r="OX30" i="21"/>
  <c r="OB35" i="21"/>
  <c r="NQ39" i="21"/>
  <c r="NF26" i="21"/>
  <c r="NF42" i="21"/>
  <c r="MU29" i="21"/>
  <c r="MU45" i="21"/>
  <c r="MJ32" i="21"/>
  <c r="LY27" i="21"/>
  <c r="LY39" i="21"/>
  <c r="LY47" i="21"/>
  <c r="LN26" i="21"/>
  <c r="LN34" i="21"/>
  <c r="LN42" i="21"/>
  <c r="LN19" i="21"/>
  <c r="LC25" i="21"/>
  <c r="LC33" i="21"/>
  <c r="LC41" i="21"/>
  <c r="KR20" i="21"/>
  <c r="KR28" i="21"/>
  <c r="KR36" i="21"/>
  <c r="KR44" i="21"/>
  <c r="KG27" i="21"/>
  <c r="KG35" i="21"/>
  <c r="KG43" i="21"/>
  <c r="JV22" i="21"/>
  <c r="JV30" i="21"/>
  <c r="JV38" i="21"/>
  <c r="JV46" i="21"/>
  <c r="JK21" i="21"/>
  <c r="JK29" i="21"/>
  <c r="JK37" i="21"/>
  <c r="JK45" i="21"/>
  <c r="IZ24" i="21"/>
  <c r="IZ32" i="21"/>
  <c r="IZ40" i="21"/>
  <c r="IO23" i="21"/>
  <c r="IO31" i="21"/>
  <c r="IO35" i="21"/>
  <c r="IO39" i="21"/>
  <c r="IO43" i="21"/>
  <c r="IO47" i="21"/>
  <c r="ID22" i="21"/>
  <c r="ID26" i="21"/>
  <c r="ID30" i="21"/>
  <c r="ID34" i="21"/>
  <c r="ID38" i="21"/>
  <c r="ID42" i="21"/>
  <c r="ID46" i="21"/>
  <c r="HS21" i="21"/>
  <c r="HS25" i="21"/>
  <c r="HS29" i="21"/>
  <c r="HS33" i="21"/>
  <c r="HS37" i="21"/>
  <c r="HS41" i="21"/>
  <c r="HS45" i="21"/>
  <c r="HH20" i="21"/>
  <c r="HH24" i="21"/>
  <c r="HH28" i="21"/>
  <c r="HH32" i="21"/>
  <c r="HH36" i="21"/>
  <c r="HH40" i="21"/>
  <c r="HH44" i="21"/>
  <c r="HH19" i="21"/>
  <c r="GW23" i="21"/>
  <c r="GW27" i="21"/>
  <c r="GW31" i="21"/>
  <c r="GW35" i="21"/>
  <c r="GW39" i="21"/>
  <c r="GW43" i="21"/>
  <c r="GW47" i="21"/>
  <c r="GL22" i="21"/>
  <c r="GL26" i="21"/>
  <c r="GL30" i="21"/>
  <c r="GL34" i="21"/>
  <c r="GL38" i="21"/>
  <c r="GL42" i="21"/>
  <c r="GL46" i="21"/>
  <c r="GA21" i="21"/>
  <c r="GA25" i="21"/>
  <c r="GA29" i="21"/>
  <c r="GA33" i="21"/>
  <c r="GA37" i="21"/>
  <c r="GA41" i="21"/>
  <c r="GA45" i="21"/>
  <c r="FP20" i="21"/>
  <c r="FP24" i="21"/>
  <c r="FP28" i="21"/>
  <c r="FP32" i="21"/>
  <c r="FP36" i="21"/>
  <c r="FP40" i="21"/>
  <c r="FP44" i="21"/>
  <c r="FP19" i="21"/>
  <c r="FE23" i="21"/>
  <c r="FE27" i="21"/>
  <c r="FE31" i="21"/>
  <c r="FE35" i="21"/>
  <c r="FE39" i="21"/>
  <c r="FE43" i="21"/>
  <c r="FE47" i="21"/>
  <c r="ET22" i="21"/>
  <c r="ET26" i="21"/>
  <c r="ET30" i="21"/>
  <c r="ET34" i="21"/>
  <c r="ET38" i="21"/>
  <c r="ET42" i="21"/>
  <c r="ET46" i="21"/>
  <c r="EI21" i="21"/>
  <c r="EI25" i="21"/>
  <c r="EI29" i="21"/>
  <c r="EI33" i="21"/>
  <c r="EI37" i="21"/>
  <c r="EI41" i="21"/>
  <c r="EI45" i="21"/>
  <c r="DX20" i="21"/>
  <c r="DX24" i="21"/>
  <c r="DX28" i="21"/>
  <c r="DX32" i="21"/>
  <c r="DX36" i="21"/>
  <c r="DX40" i="21"/>
  <c r="DX44" i="21"/>
  <c r="DX19" i="21"/>
  <c r="DM23" i="21"/>
  <c r="DM27" i="21"/>
  <c r="DM31" i="21"/>
  <c r="DM35" i="21"/>
  <c r="DM39" i="21"/>
  <c r="DM43" i="21"/>
  <c r="DM47" i="21"/>
  <c r="DB22" i="21"/>
  <c r="DB26" i="21"/>
  <c r="DB30" i="21"/>
  <c r="DB34" i="21"/>
  <c r="DB38" i="21"/>
  <c r="DB42" i="21"/>
  <c r="DB46" i="21"/>
  <c r="CQ21" i="21"/>
  <c r="CQ25" i="21"/>
  <c r="CQ29" i="21"/>
  <c r="CQ33" i="21"/>
  <c r="CQ37" i="21"/>
  <c r="CQ41" i="21"/>
  <c r="CQ45" i="21"/>
  <c r="CF20" i="21"/>
  <c r="CF24" i="21"/>
  <c r="CF28" i="21"/>
  <c r="CF32" i="21"/>
  <c r="CF36" i="21"/>
  <c r="CF40" i="21"/>
  <c r="CF44" i="21"/>
  <c r="CF19" i="21"/>
  <c r="OB27" i="21"/>
  <c r="NF22" i="21"/>
  <c r="MU25" i="21"/>
  <c r="MJ28" i="21"/>
  <c r="LY31" i="21"/>
  <c r="LY45" i="21"/>
  <c r="LN32" i="21"/>
  <c r="LC27" i="21"/>
  <c r="LC43" i="21"/>
  <c r="KR30" i="21"/>
  <c r="KR46" i="21"/>
  <c r="KG25" i="21"/>
  <c r="KG41" i="21"/>
  <c r="JV28" i="21"/>
  <c r="JV44" i="21"/>
  <c r="JK31" i="21"/>
  <c r="JK47" i="21"/>
  <c r="IZ34" i="21"/>
  <c r="IO21" i="21"/>
  <c r="IO32" i="21"/>
  <c r="IO40" i="21"/>
  <c r="ID23" i="21"/>
  <c r="ID31" i="21"/>
  <c r="ID39" i="21"/>
  <c r="ID47" i="21"/>
  <c r="HS26" i="21"/>
  <c r="HS34" i="21"/>
  <c r="HS42" i="21"/>
  <c r="HS19" i="21"/>
  <c r="HH25" i="21"/>
  <c r="HH33" i="21"/>
  <c r="HH41" i="21"/>
  <c r="GW20" i="21"/>
  <c r="GW28" i="21"/>
  <c r="GW36" i="21"/>
  <c r="GW44" i="21"/>
  <c r="GL27" i="21"/>
  <c r="GL35" i="21"/>
  <c r="GL43" i="21"/>
  <c r="GA22" i="21"/>
  <c r="GA30" i="21"/>
  <c r="GA38" i="21"/>
  <c r="GA46" i="21"/>
  <c r="FP21" i="21"/>
  <c r="FP29" i="21"/>
  <c r="FP37" i="21"/>
  <c r="FP45" i="21"/>
  <c r="FE24" i="21"/>
  <c r="FE32" i="21"/>
  <c r="FE40" i="21"/>
  <c r="ET23" i="21"/>
  <c r="ET31" i="21"/>
  <c r="ET39" i="21"/>
  <c r="ET47" i="21"/>
  <c r="EI26" i="21"/>
  <c r="EI34" i="21"/>
  <c r="EI42" i="21"/>
  <c r="EI19" i="21"/>
  <c r="DX25" i="21"/>
  <c r="DX33" i="21"/>
  <c r="DX41" i="21"/>
  <c r="DM20" i="21"/>
  <c r="DM28" i="21"/>
  <c r="DM36" i="21"/>
  <c r="DM44" i="21"/>
  <c r="DB27" i="21"/>
  <c r="DB35" i="21"/>
  <c r="DB43" i="21"/>
  <c r="CQ22" i="21"/>
  <c r="CQ30" i="21"/>
  <c r="CQ38" i="21"/>
  <c r="CQ46" i="21"/>
  <c r="CF21" i="21"/>
  <c r="CF29" i="21"/>
  <c r="CF37" i="21"/>
  <c r="CF45" i="21"/>
  <c r="OB43" i="21"/>
  <c r="NF30" i="21"/>
  <c r="NF19" i="21"/>
  <c r="MJ20" i="21"/>
  <c r="LY23" i="21"/>
  <c r="LN20" i="21"/>
  <c r="LN36" i="21"/>
  <c r="LC23" i="21"/>
  <c r="LC39" i="21"/>
  <c r="KR26" i="21"/>
  <c r="KR42" i="21"/>
  <c r="KG29" i="21"/>
  <c r="KG45" i="21"/>
  <c r="JV32" i="21"/>
  <c r="JK27" i="21"/>
  <c r="JK43" i="21"/>
  <c r="IZ30" i="21"/>
  <c r="IZ46" i="21"/>
  <c r="IO25" i="21"/>
  <c r="IO34" i="21"/>
  <c r="IO42" i="21"/>
  <c r="IO19" i="21"/>
  <c r="ID25" i="21"/>
  <c r="ID33" i="21"/>
  <c r="ID41" i="21"/>
  <c r="HS20" i="21"/>
  <c r="HS28" i="21"/>
  <c r="HS36" i="21"/>
  <c r="HS44" i="21"/>
  <c r="HH27" i="21"/>
  <c r="HH35" i="21"/>
  <c r="HH43" i="21"/>
  <c r="GW22" i="21"/>
  <c r="GW30" i="21"/>
  <c r="GW38" i="21"/>
  <c r="GW46" i="21"/>
  <c r="GL21" i="21"/>
  <c r="GL29" i="21"/>
  <c r="GL37" i="21"/>
  <c r="GL45" i="21"/>
  <c r="GA24" i="21"/>
  <c r="GA32" i="21"/>
  <c r="GA40" i="21"/>
  <c r="FP23" i="21"/>
  <c r="FP31" i="21"/>
  <c r="FP39" i="21"/>
  <c r="FP47" i="21"/>
  <c r="FE26" i="21"/>
  <c r="FE34" i="21"/>
  <c r="FE42" i="21"/>
  <c r="FE19" i="21"/>
  <c r="ET25" i="21"/>
  <c r="ET33" i="21"/>
  <c r="ET41" i="21"/>
  <c r="EI20" i="21"/>
  <c r="EI28" i="21"/>
  <c r="EI36" i="21"/>
  <c r="EI44" i="21"/>
  <c r="DX27" i="21"/>
  <c r="DX35" i="21"/>
  <c r="DX43" i="21"/>
  <c r="DM22" i="21"/>
  <c r="DM30" i="21"/>
  <c r="DM38" i="21"/>
  <c r="DM46" i="21"/>
  <c r="DB21" i="21"/>
  <c r="DB29" i="21"/>
  <c r="DB37" i="21"/>
  <c r="DB45" i="21"/>
  <c r="CQ24" i="21"/>
  <c r="CQ32" i="21"/>
  <c r="CQ40" i="21"/>
  <c r="CF23" i="21"/>
  <c r="CF31" i="21"/>
  <c r="CF39" i="21"/>
  <c r="CF47" i="21"/>
  <c r="BT22" i="21"/>
  <c r="BT26" i="21"/>
  <c r="BT30" i="21"/>
  <c r="BT34" i="21"/>
  <c r="BT38" i="21"/>
  <c r="BT42" i="21"/>
  <c r="BT46" i="21"/>
  <c r="BT21" i="21"/>
  <c r="BT25" i="21"/>
  <c r="BT29" i="21"/>
  <c r="BT33" i="21"/>
  <c r="BT37" i="21"/>
  <c r="BT41" i="21"/>
  <c r="BT45" i="21"/>
  <c r="OX23" i="21"/>
  <c r="OX27" i="21"/>
  <c r="OX31" i="21"/>
  <c r="OX35" i="21"/>
  <c r="OX20" i="21"/>
  <c r="OX28" i="21"/>
  <c r="OX36" i="21"/>
  <c r="OX42" i="21"/>
  <c r="OX46" i="21"/>
  <c r="OM21" i="21"/>
  <c r="OM25" i="21"/>
  <c r="OM29" i="21"/>
  <c r="OM33" i="21"/>
  <c r="OM37" i="21"/>
  <c r="OX34" i="21"/>
  <c r="OX45" i="21"/>
  <c r="OM24" i="21"/>
  <c r="OM32" i="21"/>
  <c r="OM39" i="21"/>
  <c r="OM43" i="21"/>
  <c r="OM47" i="21"/>
  <c r="OB22" i="21"/>
  <c r="OB26" i="21"/>
  <c r="OB30" i="21"/>
  <c r="OB34" i="21"/>
  <c r="OB38" i="21"/>
  <c r="OB42" i="21"/>
  <c r="OB46" i="21"/>
  <c r="NQ21" i="21"/>
  <c r="NQ25" i="21"/>
  <c r="NQ29" i="21"/>
  <c r="NQ33" i="21"/>
  <c r="OX22" i="21"/>
  <c r="OX39" i="21"/>
  <c r="OM26" i="21"/>
  <c r="OM38" i="21"/>
  <c r="OM46" i="21"/>
  <c r="OB21" i="21"/>
  <c r="OB29" i="21"/>
  <c r="OB37" i="21"/>
  <c r="OB45" i="21"/>
  <c r="NQ24" i="21"/>
  <c r="NQ32" i="21"/>
  <c r="NQ38" i="21"/>
  <c r="NQ42" i="21"/>
  <c r="NQ46" i="21"/>
  <c r="NF21" i="21"/>
  <c r="NF25" i="21"/>
  <c r="NF29" i="21"/>
  <c r="NF33" i="21"/>
  <c r="NF37" i="21"/>
  <c r="NF41" i="21"/>
  <c r="NF45" i="21"/>
  <c r="MU20" i="21"/>
  <c r="MU24" i="21"/>
  <c r="MU28" i="21"/>
  <c r="MU32" i="21"/>
  <c r="MU36" i="21"/>
  <c r="MU40" i="21"/>
  <c r="MU44" i="21"/>
  <c r="MU19" i="21"/>
  <c r="MJ23" i="21"/>
  <c r="MJ27" i="21"/>
  <c r="MJ31" i="21"/>
  <c r="MJ35" i="21"/>
  <c r="MJ39" i="21"/>
  <c r="MJ43" i="21"/>
  <c r="MJ47" i="21"/>
  <c r="LY22" i="21"/>
  <c r="LY26" i="21"/>
  <c r="LY30" i="21"/>
  <c r="LY34" i="21"/>
  <c r="OM44" i="21"/>
  <c r="OB31" i="21"/>
  <c r="OB47" i="21"/>
  <c r="NQ34" i="21"/>
  <c r="NQ41" i="21"/>
  <c r="NF20" i="21"/>
  <c r="NF28" i="21"/>
  <c r="NF36" i="21"/>
  <c r="NF44" i="21"/>
  <c r="MU27" i="21"/>
  <c r="MU35" i="21"/>
  <c r="MU43" i="21"/>
  <c r="MJ22" i="21"/>
  <c r="MJ30" i="21"/>
  <c r="MJ38" i="21"/>
  <c r="MJ46" i="21"/>
  <c r="LY21" i="21"/>
  <c r="LY29" i="21"/>
  <c r="LY36" i="21"/>
  <c r="LY40" i="21"/>
  <c r="LY44" i="21"/>
  <c r="LY19" i="21"/>
  <c r="LN23" i="21"/>
  <c r="LN27" i="21"/>
  <c r="LN31" i="21"/>
  <c r="LN35" i="21"/>
  <c r="LN39" i="21"/>
  <c r="LN43" i="21"/>
  <c r="LN47" i="21"/>
  <c r="LC22" i="21"/>
  <c r="LC26" i="21"/>
  <c r="LC30" i="21"/>
  <c r="LC34" i="21"/>
  <c r="LC38" i="21"/>
  <c r="LC42" i="21"/>
  <c r="LC46" i="21"/>
  <c r="KR21" i="21"/>
  <c r="KR25" i="21"/>
  <c r="KR29" i="21"/>
  <c r="KR33" i="21"/>
  <c r="KR37" i="21"/>
  <c r="KR41" i="21"/>
  <c r="KR45" i="21"/>
  <c r="KG20" i="21"/>
  <c r="KG24" i="21"/>
  <c r="KG28" i="21"/>
  <c r="KG32" i="21"/>
  <c r="KG36" i="21"/>
  <c r="KG40" i="21"/>
  <c r="KG44" i="21"/>
  <c r="KG19" i="21"/>
  <c r="JV23" i="21"/>
  <c r="JV27" i="21"/>
  <c r="JV31" i="21"/>
  <c r="JV35" i="21"/>
  <c r="JV39" i="21"/>
  <c r="JV43" i="21"/>
  <c r="JV47" i="21"/>
  <c r="JK22" i="21"/>
  <c r="JK26" i="21"/>
  <c r="JK30" i="21"/>
  <c r="JK34" i="21"/>
  <c r="JK38" i="21"/>
  <c r="JK42" i="21"/>
  <c r="JK46" i="21"/>
  <c r="IZ21" i="21"/>
  <c r="IZ25" i="21"/>
  <c r="IZ29" i="21"/>
  <c r="IZ33" i="21"/>
  <c r="IZ37" i="21"/>
  <c r="IZ41" i="21"/>
  <c r="IZ45" i="21"/>
  <c r="IO20" i="21"/>
  <c r="IO24" i="21"/>
  <c r="IO28" i="21"/>
  <c r="OM30" i="21"/>
  <c r="NQ22" i="21"/>
  <c r="NQ47" i="21"/>
  <c r="NF34" i="21"/>
  <c r="MU21" i="21"/>
  <c r="MU37" i="21"/>
  <c r="MJ24" i="21"/>
  <c r="MJ40" i="21"/>
  <c r="LY35" i="21"/>
  <c r="LY43" i="21"/>
  <c r="LN22" i="21"/>
  <c r="LN30" i="21"/>
  <c r="LN38" i="21"/>
  <c r="LN46" i="21"/>
  <c r="LC21" i="21"/>
  <c r="LC29" i="21"/>
  <c r="LC37" i="21"/>
  <c r="LC45" i="21"/>
  <c r="KR24" i="21"/>
  <c r="KR32" i="21"/>
  <c r="KR40" i="21"/>
  <c r="KG23" i="21"/>
  <c r="KG31" i="21"/>
  <c r="KG39" i="21"/>
  <c r="KG47" i="21"/>
  <c r="JV26" i="21"/>
  <c r="JV34" i="21"/>
  <c r="JV42" i="21"/>
  <c r="JV19" i="21"/>
  <c r="JK25" i="21"/>
  <c r="JK33" i="21"/>
  <c r="JK41" i="21"/>
  <c r="IZ20" i="21"/>
  <c r="IZ28" i="21"/>
  <c r="IZ36" i="21"/>
  <c r="IZ44" i="21"/>
  <c r="IO27" i="21"/>
  <c r="IO33" i="21"/>
  <c r="IO37" i="21"/>
  <c r="IO41" i="21"/>
  <c r="IO45" i="21"/>
  <c r="ID20" i="21"/>
  <c r="ID24" i="21"/>
  <c r="ID28" i="21"/>
  <c r="ID32" i="21"/>
  <c r="ID36" i="21"/>
  <c r="ID40" i="21"/>
  <c r="ID44" i="21"/>
  <c r="ID19" i="21"/>
  <c r="HS23" i="21"/>
  <c r="HS27" i="21"/>
  <c r="HS31" i="21"/>
  <c r="HS35" i="21"/>
  <c r="HS39" i="21"/>
  <c r="HS43" i="21"/>
  <c r="HS47" i="21"/>
  <c r="HH22" i="21"/>
  <c r="HH26" i="21"/>
  <c r="HH30" i="21"/>
  <c r="HH34" i="21"/>
  <c r="HH38" i="21"/>
  <c r="HH42" i="21"/>
  <c r="HH46" i="21"/>
  <c r="GW21" i="21"/>
  <c r="GW25" i="21"/>
  <c r="GW29" i="21"/>
  <c r="GW33" i="21"/>
  <c r="GW37" i="21"/>
  <c r="GW41" i="21"/>
  <c r="GW45" i="21"/>
  <c r="GL20" i="21"/>
  <c r="GL24" i="21"/>
  <c r="GL28" i="21"/>
  <c r="GL32" i="21"/>
  <c r="GL36" i="21"/>
  <c r="GL40" i="21"/>
  <c r="GL44" i="21"/>
  <c r="GL19" i="21"/>
  <c r="GA23" i="21"/>
  <c r="GA27" i="21"/>
  <c r="GA31" i="21"/>
  <c r="GA35" i="21"/>
  <c r="GA39" i="21"/>
  <c r="GA43" i="21"/>
  <c r="GA47" i="21"/>
  <c r="FP22" i="21"/>
  <c r="FP26" i="21"/>
  <c r="FP30" i="21"/>
  <c r="FP34" i="21"/>
  <c r="FP38" i="21"/>
  <c r="FP42" i="21"/>
  <c r="FP46" i="21"/>
  <c r="FE21" i="21"/>
  <c r="FE25" i="21"/>
  <c r="FE29" i="21"/>
  <c r="FE33" i="21"/>
  <c r="FE37" i="21"/>
  <c r="FE41" i="21"/>
  <c r="FE45" i="21"/>
  <c r="ET20" i="21"/>
  <c r="ET24" i="21"/>
  <c r="ET28" i="21"/>
  <c r="ET32" i="21"/>
  <c r="ET36" i="21"/>
  <c r="ET40" i="21"/>
  <c r="ET44" i="21"/>
  <c r="ET19" i="21"/>
  <c r="EI23" i="21"/>
  <c r="EI27" i="21"/>
  <c r="EI31" i="21"/>
  <c r="EI35" i="21"/>
  <c r="EI39" i="21"/>
  <c r="EI43" i="21"/>
  <c r="EI47" i="21"/>
  <c r="DX22" i="21"/>
  <c r="DX26" i="21"/>
  <c r="DX30" i="21"/>
  <c r="DX34" i="21"/>
  <c r="DX38" i="21"/>
  <c r="DX42" i="21"/>
  <c r="DX46" i="21"/>
  <c r="DM21" i="21"/>
  <c r="DM25" i="21"/>
  <c r="DM29" i="21"/>
  <c r="DM33" i="21"/>
  <c r="DM37" i="21"/>
  <c r="DM41" i="21"/>
  <c r="DM45" i="21"/>
  <c r="DB20" i="21"/>
  <c r="DB24" i="21"/>
  <c r="DB28" i="21"/>
  <c r="DB32" i="21"/>
  <c r="DB36" i="21"/>
  <c r="DB40" i="21"/>
  <c r="DB44" i="21"/>
  <c r="DB19" i="21"/>
  <c r="CQ23" i="21"/>
  <c r="CQ27" i="21"/>
  <c r="CQ31" i="21"/>
  <c r="CQ35" i="21"/>
  <c r="CQ39" i="21"/>
  <c r="CQ43" i="21"/>
  <c r="CQ47" i="21"/>
  <c r="CF22" i="21"/>
  <c r="CF26" i="21"/>
  <c r="CF30" i="21"/>
  <c r="CF34" i="21"/>
  <c r="CF38" i="21"/>
  <c r="CF42" i="21"/>
  <c r="CF46" i="21"/>
  <c r="OX43" i="21"/>
  <c r="NQ30" i="21"/>
  <c r="NF38" i="21"/>
  <c r="MU41" i="21"/>
  <c r="MJ44" i="21"/>
  <c r="LY37" i="21"/>
  <c r="LN24" i="21"/>
  <c r="LN40" i="21"/>
  <c r="LC35" i="21"/>
  <c r="KR22" i="21"/>
  <c r="KR38" i="21"/>
  <c r="KR19" i="21"/>
  <c r="KG33" i="21"/>
  <c r="JV20" i="21"/>
  <c r="JV36" i="21"/>
  <c r="JK23" i="21"/>
  <c r="JK39" i="21"/>
  <c r="IZ26" i="21"/>
  <c r="IZ42" i="21"/>
  <c r="IO29" i="21"/>
  <c r="IO36" i="21"/>
  <c r="IO44" i="21"/>
  <c r="ID27" i="21"/>
  <c r="ID35" i="21"/>
  <c r="ID43" i="21"/>
  <c r="HS22" i="21"/>
  <c r="HS30" i="21"/>
  <c r="HS38" i="21"/>
  <c r="HS46" i="21"/>
  <c r="HH21" i="21"/>
  <c r="HH29" i="21"/>
  <c r="HH37" i="21"/>
  <c r="HH45" i="21"/>
  <c r="GW24" i="21"/>
  <c r="GW32" i="21"/>
  <c r="GW40" i="21"/>
  <c r="GL23" i="21"/>
  <c r="GL31" i="21"/>
  <c r="GL39" i="21"/>
  <c r="GL47" i="21"/>
  <c r="GA26" i="21"/>
  <c r="GA34" i="21"/>
  <c r="GA42" i="21"/>
  <c r="GA19" i="21"/>
  <c r="FP25" i="21"/>
  <c r="FP33" i="21"/>
  <c r="FP41" i="21"/>
  <c r="FE20" i="21"/>
  <c r="FE28" i="21"/>
  <c r="FE36" i="21"/>
  <c r="FE44" i="21"/>
  <c r="ET27" i="21"/>
  <c r="ET35" i="21"/>
  <c r="ET43" i="21"/>
  <c r="EI22" i="21"/>
  <c r="EI30" i="21"/>
  <c r="EI38" i="21"/>
  <c r="EI46" i="21"/>
  <c r="DX21" i="21"/>
  <c r="DX29" i="21"/>
  <c r="DX37" i="21"/>
  <c r="DX45" i="21"/>
  <c r="DM24" i="21"/>
  <c r="DM32" i="21"/>
  <c r="DM40" i="21"/>
  <c r="DB23" i="21"/>
  <c r="DB31" i="21"/>
  <c r="DB39" i="21"/>
  <c r="DB47" i="21"/>
  <c r="CQ26" i="21"/>
  <c r="CQ34" i="21"/>
  <c r="CQ42" i="21"/>
  <c r="CQ19" i="21"/>
  <c r="CF25" i="21"/>
  <c r="CF33" i="21"/>
  <c r="OM40" i="21"/>
  <c r="NF46" i="21"/>
  <c r="MJ36" i="21"/>
  <c r="LN28" i="21"/>
  <c r="LC31" i="21"/>
  <c r="KR34" i="21"/>
  <c r="KG37" i="21"/>
  <c r="JV40" i="21"/>
  <c r="IZ22" i="21"/>
  <c r="IZ19" i="21"/>
  <c r="IO38" i="21"/>
  <c r="ID21" i="21"/>
  <c r="ID37" i="21"/>
  <c r="HS24" i="21"/>
  <c r="HS40" i="21"/>
  <c r="HH31" i="21"/>
  <c r="HH47" i="21"/>
  <c r="GW34" i="21"/>
  <c r="GW19" i="21"/>
  <c r="GL33" i="21"/>
  <c r="GA20" i="21"/>
  <c r="GA36" i="21"/>
  <c r="FP27" i="21"/>
  <c r="FP43" i="21"/>
  <c r="FE30" i="21"/>
  <c r="FE46" i="21"/>
  <c r="ET29" i="21"/>
  <c r="ET45" i="21"/>
  <c r="EI32" i="21"/>
  <c r="DX23" i="21"/>
  <c r="DX39" i="21"/>
  <c r="DM26" i="21"/>
  <c r="DM42" i="21"/>
  <c r="DB25" i="21"/>
  <c r="DB41" i="21"/>
  <c r="CQ28" i="21"/>
  <c r="CQ44" i="21"/>
  <c r="CF35" i="21"/>
  <c r="BT20" i="21"/>
  <c r="BT28" i="21"/>
  <c r="BT36" i="21"/>
  <c r="BT44" i="21"/>
  <c r="BT23" i="21"/>
  <c r="BT31" i="21"/>
  <c r="BT39" i="21"/>
  <c r="BT47" i="21"/>
  <c r="CF41" i="21"/>
  <c r="NQ43" i="21"/>
  <c r="MU33" i="21"/>
  <c r="LY41" i="21"/>
  <c r="LN44" i="21"/>
  <c r="LC47" i="21"/>
  <c r="KG21" i="21"/>
  <c r="JV24" i="21"/>
  <c r="JK35" i="21"/>
  <c r="IZ38" i="21"/>
  <c r="IO30" i="21"/>
  <c r="IO46" i="21"/>
  <c r="ID29" i="21"/>
  <c r="ID45" i="21"/>
  <c r="HS32" i="21"/>
  <c r="HH23" i="21"/>
  <c r="HH39" i="21"/>
  <c r="GW26" i="21"/>
  <c r="GW42" i="21"/>
  <c r="GL25" i="21"/>
  <c r="GL41" i="21"/>
  <c r="GA28" i="21"/>
  <c r="GA44" i="21"/>
  <c r="FP35" i="21"/>
  <c r="FE22" i="21"/>
  <c r="FE38" i="21"/>
  <c r="ET21" i="21"/>
  <c r="ET37" i="21"/>
  <c r="EI24" i="21"/>
  <c r="EI40" i="21"/>
  <c r="DX31" i="21"/>
  <c r="DX47" i="21"/>
  <c r="DM34" i="21"/>
  <c r="DM19" i="21"/>
  <c r="DB33" i="21"/>
  <c r="CQ20" i="21"/>
  <c r="CQ36" i="21"/>
  <c r="CF27" i="21"/>
  <c r="CF43" i="21"/>
  <c r="BT24" i="21"/>
  <c r="BT32" i="21"/>
  <c r="BT40" i="21"/>
  <c r="BT19" i="21"/>
  <c r="BT27" i="21"/>
  <c r="BT35" i="21"/>
  <c r="BT43" i="21"/>
  <c r="OW22" i="21"/>
  <c r="OW26" i="21"/>
  <c r="OW30" i="21"/>
  <c r="OW34" i="21"/>
  <c r="OW38" i="21"/>
  <c r="OW25" i="21"/>
  <c r="OW33" i="21"/>
  <c r="OW39" i="21"/>
  <c r="OW43" i="21"/>
  <c r="OW47" i="21"/>
  <c r="OL22" i="21"/>
  <c r="OL26" i="21"/>
  <c r="OL30" i="21"/>
  <c r="OL34" i="21"/>
  <c r="OW27" i="21"/>
  <c r="OW42" i="21"/>
  <c r="OL21" i="21"/>
  <c r="OL29" i="21"/>
  <c r="OL37" i="21"/>
  <c r="OL40" i="21"/>
  <c r="OL44" i="21"/>
  <c r="OL19" i="21"/>
  <c r="OA23" i="21"/>
  <c r="OA27" i="21"/>
  <c r="OA31" i="21"/>
  <c r="OA35" i="21"/>
  <c r="OA39" i="21"/>
  <c r="OA43" i="21"/>
  <c r="OA47" i="21"/>
  <c r="NP22" i="21"/>
  <c r="NP26" i="21"/>
  <c r="NP30" i="21"/>
  <c r="NP34" i="21"/>
  <c r="OW31" i="21"/>
  <c r="OW19" i="21"/>
  <c r="OL35" i="21"/>
  <c r="OL43" i="21"/>
  <c r="OA22" i="21"/>
  <c r="OA30" i="21"/>
  <c r="OA38" i="21"/>
  <c r="OA46" i="21"/>
  <c r="NP25" i="21"/>
  <c r="NP33" i="21"/>
  <c r="NP39" i="21"/>
  <c r="NP43" i="21"/>
  <c r="NP47" i="21"/>
  <c r="NE22" i="21"/>
  <c r="NE26" i="21"/>
  <c r="NE30" i="21"/>
  <c r="NE34" i="21"/>
  <c r="NE38" i="21"/>
  <c r="NE42" i="21"/>
  <c r="NE46" i="21"/>
  <c r="MT21" i="21"/>
  <c r="MT25" i="21"/>
  <c r="MT29" i="21"/>
  <c r="MT33" i="21"/>
  <c r="MT37" i="21"/>
  <c r="MT41" i="21"/>
  <c r="MT45" i="21"/>
  <c r="MI20" i="21"/>
  <c r="MI24" i="21"/>
  <c r="MI28" i="21"/>
  <c r="MI32" i="21"/>
  <c r="MI36" i="21"/>
  <c r="MI40" i="21"/>
  <c r="MI44" i="21"/>
  <c r="MI19" i="21"/>
  <c r="LX23" i="21"/>
  <c r="LX27" i="21"/>
  <c r="LX31" i="21"/>
  <c r="OW44" i="21"/>
  <c r="OL45" i="21"/>
  <c r="OA32" i="21"/>
  <c r="OA19" i="21"/>
  <c r="NP35" i="21"/>
  <c r="NP42" i="21"/>
  <c r="NE21" i="21"/>
  <c r="NE29" i="21"/>
  <c r="NE37" i="21"/>
  <c r="NE45" i="21"/>
  <c r="MT24" i="21"/>
  <c r="MT32" i="21"/>
  <c r="MT40" i="21"/>
  <c r="MT19" i="21"/>
  <c r="MI27" i="21"/>
  <c r="MI35" i="21"/>
  <c r="MI43" i="21"/>
  <c r="LX22" i="21"/>
  <c r="LX30" i="21"/>
  <c r="LX35" i="21"/>
  <c r="LX39" i="21"/>
  <c r="LX43" i="21"/>
  <c r="LX47" i="21"/>
  <c r="LM22" i="21"/>
  <c r="LM26" i="21"/>
  <c r="LM30" i="21"/>
  <c r="LM34" i="21"/>
  <c r="LM38" i="21"/>
  <c r="LM42" i="21"/>
  <c r="LM46" i="21"/>
  <c r="LB21" i="21"/>
  <c r="LB25" i="21"/>
  <c r="LB29" i="21"/>
  <c r="LB33" i="21"/>
  <c r="LB37" i="21"/>
  <c r="LB41" i="21"/>
  <c r="LB45" i="21"/>
  <c r="KQ20" i="21"/>
  <c r="KQ24" i="21"/>
  <c r="KQ28" i="21"/>
  <c r="KQ32" i="21"/>
  <c r="KQ36" i="21"/>
  <c r="KQ40" i="21"/>
  <c r="KQ44" i="21"/>
  <c r="KQ19" i="21"/>
  <c r="KF23" i="21"/>
  <c r="KF27" i="21"/>
  <c r="KF31" i="21"/>
  <c r="KF35" i="21"/>
  <c r="KF39" i="21"/>
  <c r="KF43" i="21"/>
  <c r="KF47" i="21"/>
  <c r="JU22" i="21"/>
  <c r="JU26" i="21"/>
  <c r="JU30" i="21"/>
  <c r="JU34" i="21"/>
  <c r="JU38" i="21"/>
  <c r="JU42" i="21"/>
  <c r="JU46" i="21"/>
  <c r="JJ21" i="21"/>
  <c r="JJ25" i="21"/>
  <c r="JJ29" i="21"/>
  <c r="JJ33" i="21"/>
  <c r="JJ37" i="21"/>
  <c r="JJ41" i="21"/>
  <c r="JJ45" i="21"/>
  <c r="IY20" i="21"/>
  <c r="IY24" i="21"/>
  <c r="IY28" i="21"/>
  <c r="IY32" i="21"/>
  <c r="IY36" i="21"/>
  <c r="IY40" i="21"/>
  <c r="IY44" i="21"/>
  <c r="IY19" i="21"/>
  <c r="IN23" i="21"/>
  <c r="IN27" i="21"/>
  <c r="OW23" i="21"/>
  <c r="OL41" i="21"/>
  <c r="OA44" i="21"/>
  <c r="NP40" i="21"/>
  <c r="NE27" i="21"/>
  <c r="NE43" i="21"/>
  <c r="MT30" i="21"/>
  <c r="MT46" i="21"/>
  <c r="MI33" i="21"/>
  <c r="LX20" i="21"/>
  <c r="LX36" i="21"/>
  <c r="LX44" i="21"/>
  <c r="LM23" i="21"/>
  <c r="LM31" i="21"/>
  <c r="LM39" i="21"/>
  <c r="LM47" i="21"/>
  <c r="LB26" i="21"/>
  <c r="LB34" i="21"/>
  <c r="LB42" i="21"/>
  <c r="KQ21" i="21"/>
  <c r="KQ29" i="21"/>
  <c r="KQ37" i="21"/>
  <c r="KQ45" i="21"/>
  <c r="KF24" i="21"/>
  <c r="KF32" i="21"/>
  <c r="KF40" i="21"/>
  <c r="KF19" i="21"/>
  <c r="JU27" i="21"/>
  <c r="JU35" i="21"/>
  <c r="JU43" i="21"/>
  <c r="JJ22" i="21"/>
  <c r="JJ30" i="21"/>
  <c r="JJ38" i="21"/>
  <c r="JJ46" i="21"/>
  <c r="IY25" i="21"/>
  <c r="IY33" i="21"/>
  <c r="IY41" i="21"/>
  <c r="IN20" i="21"/>
  <c r="IN28" i="21"/>
  <c r="IN32" i="21"/>
  <c r="IN36" i="21"/>
  <c r="IN40" i="21"/>
  <c r="IN44" i="21"/>
  <c r="IN19" i="21"/>
  <c r="IC23" i="21"/>
  <c r="IC27" i="21"/>
  <c r="IC31" i="21"/>
  <c r="IC35" i="21"/>
  <c r="IC39" i="21"/>
  <c r="IC43" i="21"/>
  <c r="IC47" i="21"/>
  <c r="HR22" i="21"/>
  <c r="HR26" i="21"/>
  <c r="HR30" i="21"/>
  <c r="HR34" i="21"/>
  <c r="HR38" i="21"/>
  <c r="HR42" i="21"/>
  <c r="HR46" i="21"/>
  <c r="HG21" i="21"/>
  <c r="HG25" i="21"/>
  <c r="HG29" i="21"/>
  <c r="HG33" i="21"/>
  <c r="HG37" i="21"/>
  <c r="HG41" i="21"/>
  <c r="HG45" i="21"/>
  <c r="GV20" i="21"/>
  <c r="GV24" i="21"/>
  <c r="GV28" i="21"/>
  <c r="GV32" i="21"/>
  <c r="GV36" i="21"/>
  <c r="GV40" i="21"/>
  <c r="GV44" i="21"/>
  <c r="GV19" i="21"/>
  <c r="GK23" i="21"/>
  <c r="GK27" i="21"/>
  <c r="GK31" i="21"/>
  <c r="GK35" i="21"/>
  <c r="GK39" i="21"/>
  <c r="GK43" i="21"/>
  <c r="GK47" i="21"/>
  <c r="FZ22" i="21"/>
  <c r="FZ26" i="21"/>
  <c r="FZ30" i="21"/>
  <c r="FZ34" i="21"/>
  <c r="FZ38" i="21"/>
  <c r="FZ42" i="21"/>
  <c r="FZ46" i="21"/>
  <c r="FO21" i="21"/>
  <c r="FO25" i="21"/>
  <c r="FO29" i="21"/>
  <c r="FO33" i="21"/>
  <c r="FO37" i="21"/>
  <c r="FO41" i="21"/>
  <c r="FO45" i="21"/>
  <c r="FD20" i="21"/>
  <c r="FD24" i="21"/>
  <c r="FD28" i="21"/>
  <c r="FD32" i="21"/>
  <c r="FD36" i="21"/>
  <c r="FD40" i="21"/>
  <c r="FD44" i="21"/>
  <c r="FD19" i="21"/>
  <c r="ES23" i="21"/>
  <c r="ES27" i="21"/>
  <c r="ES31" i="21"/>
  <c r="ES35" i="21"/>
  <c r="ES39" i="21"/>
  <c r="ES43" i="21"/>
  <c r="ES47" i="21"/>
  <c r="EH22" i="21"/>
  <c r="EH26" i="21"/>
  <c r="EH30" i="21"/>
  <c r="EH34" i="21"/>
  <c r="EH38" i="21"/>
  <c r="EH42" i="21"/>
  <c r="EH46" i="21"/>
  <c r="DW21" i="21"/>
  <c r="DW25" i="21"/>
  <c r="DW29" i="21"/>
  <c r="DW33" i="21"/>
  <c r="DW37" i="21"/>
  <c r="DW41" i="21"/>
  <c r="DW45" i="21"/>
  <c r="DL20" i="21"/>
  <c r="DL24" i="21"/>
  <c r="DL28" i="21"/>
  <c r="DL32" i="21"/>
  <c r="DL36" i="21"/>
  <c r="DL40" i="21"/>
  <c r="DL44" i="21"/>
  <c r="DL19" i="21"/>
  <c r="DA23" i="21"/>
  <c r="DA27" i="21"/>
  <c r="DA31" i="21"/>
  <c r="DA35" i="21"/>
  <c r="DA39" i="21"/>
  <c r="DA43" i="21"/>
  <c r="DA47" i="21"/>
  <c r="CP22" i="21"/>
  <c r="CP26" i="21"/>
  <c r="CP30" i="21"/>
  <c r="CP34" i="21"/>
  <c r="CP38" i="21"/>
  <c r="CP42" i="21"/>
  <c r="CP46" i="21"/>
  <c r="CE21" i="21"/>
  <c r="CE25" i="21"/>
  <c r="CE29" i="21"/>
  <c r="CE33" i="21"/>
  <c r="CE37" i="21"/>
  <c r="CE41" i="21"/>
  <c r="CE45" i="21"/>
  <c r="OA20" i="21"/>
  <c r="NP44" i="21"/>
  <c r="NE47" i="21"/>
  <c r="MI21" i="21"/>
  <c r="LX24" i="21"/>
  <c r="LX46" i="21"/>
  <c r="LM33" i="21"/>
  <c r="LB20" i="21"/>
  <c r="LB36" i="21"/>
  <c r="KQ23" i="21"/>
  <c r="KQ39" i="21"/>
  <c r="KF26" i="21"/>
  <c r="KF42" i="21"/>
  <c r="JU29" i="21"/>
  <c r="JU45" i="21"/>
  <c r="JJ32" i="21"/>
  <c r="JJ19" i="21"/>
  <c r="IY35" i="21"/>
  <c r="IN22" i="21"/>
  <c r="IN37" i="21"/>
  <c r="IN45" i="21"/>
  <c r="IC24" i="21"/>
  <c r="IC32" i="21"/>
  <c r="IC40" i="21"/>
  <c r="IC19" i="21"/>
  <c r="HR27" i="21"/>
  <c r="HR35" i="21"/>
  <c r="HR43" i="21"/>
  <c r="HG22" i="21"/>
  <c r="HG30" i="21"/>
  <c r="HG38" i="21"/>
  <c r="HG46" i="21"/>
  <c r="GV25" i="21"/>
  <c r="GV33" i="21"/>
  <c r="GV41" i="21"/>
  <c r="GK20" i="21"/>
  <c r="GK28" i="21"/>
  <c r="GK36" i="21"/>
  <c r="GK44" i="21"/>
  <c r="FZ23" i="21"/>
  <c r="FZ31" i="21"/>
  <c r="FZ39" i="21"/>
  <c r="FZ47" i="21"/>
  <c r="FO26" i="21"/>
  <c r="FO34" i="21"/>
  <c r="FO42" i="21"/>
  <c r="FD21" i="21"/>
  <c r="FD29" i="21"/>
  <c r="FD37" i="21"/>
  <c r="FD45" i="21"/>
  <c r="ES24" i="21"/>
  <c r="ES32" i="21"/>
  <c r="ES40" i="21"/>
  <c r="ES19" i="21"/>
  <c r="EH27" i="21"/>
  <c r="EH35" i="21"/>
  <c r="EH43" i="21"/>
  <c r="DW22" i="21"/>
  <c r="DW30" i="21"/>
  <c r="DW38" i="21"/>
  <c r="DW46" i="21"/>
  <c r="DL25" i="21"/>
  <c r="DL33" i="21"/>
  <c r="DL41" i="21"/>
  <c r="DA20" i="21"/>
  <c r="DA28" i="21"/>
  <c r="DA36" i="21"/>
  <c r="DA44" i="21"/>
  <c r="CP23" i="21"/>
  <c r="CP31" i="21"/>
  <c r="CP39" i="21"/>
  <c r="CP47" i="21"/>
  <c r="CE26" i="21"/>
  <c r="CE34" i="21"/>
  <c r="CE42" i="21"/>
  <c r="OA36" i="21"/>
  <c r="NE39" i="21"/>
  <c r="MT42" i="21"/>
  <c r="MI45" i="21"/>
  <c r="LX42" i="21"/>
  <c r="LM29" i="21"/>
  <c r="LM45" i="21"/>
  <c r="LB32" i="21"/>
  <c r="LB19" i="21"/>
  <c r="KQ35" i="21"/>
  <c r="KF22" i="21"/>
  <c r="KF38" i="21"/>
  <c r="JU25" i="21"/>
  <c r="JU41" i="21"/>
  <c r="JJ28" i="21"/>
  <c r="JJ44" i="21"/>
  <c r="IY31" i="21"/>
  <c r="IY47" i="21"/>
  <c r="IN31" i="21"/>
  <c r="IN39" i="21"/>
  <c r="IN47" i="21"/>
  <c r="IC26" i="21"/>
  <c r="IC34" i="21"/>
  <c r="IC42" i="21"/>
  <c r="HR21" i="21"/>
  <c r="HR29" i="21"/>
  <c r="HR37" i="21"/>
  <c r="HR45" i="21"/>
  <c r="HG24" i="21"/>
  <c r="HG32" i="21"/>
  <c r="HG40" i="21"/>
  <c r="HG19" i="21"/>
  <c r="GV27" i="21"/>
  <c r="GV35" i="21"/>
  <c r="GV43" i="21"/>
  <c r="GK22" i="21"/>
  <c r="GK30" i="21"/>
  <c r="GK38" i="21"/>
  <c r="GK46" i="21"/>
  <c r="FZ25" i="21"/>
  <c r="FZ33" i="21"/>
  <c r="FZ41" i="21"/>
  <c r="FO20" i="21"/>
  <c r="FO28" i="21"/>
  <c r="FO36" i="21"/>
  <c r="FO44" i="21"/>
  <c r="FD23" i="21"/>
  <c r="FD31" i="21"/>
  <c r="FD39" i="21"/>
  <c r="FD47" i="21"/>
  <c r="ES26" i="21"/>
  <c r="ES34" i="21"/>
  <c r="ES42" i="21"/>
  <c r="EH21" i="21"/>
  <c r="EH29" i="21"/>
  <c r="EH37" i="21"/>
  <c r="EH45" i="21"/>
  <c r="DW24" i="21"/>
  <c r="DW32" i="21"/>
  <c r="DW40" i="21"/>
  <c r="DW19" i="21"/>
  <c r="DL27" i="21"/>
  <c r="DL35" i="21"/>
  <c r="DL43" i="21"/>
  <c r="DA22" i="21"/>
  <c r="DA30" i="21"/>
  <c r="DA38" i="21"/>
  <c r="DA46" i="21"/>
  <c r="CP25" i="21"/>
  <c r="CP33" i="21"/>
  <c r="CP41" i="21"/>
  <c r="CE20" i="21"/>
  <c r="CE28" i="21"/>
  <c r="CE36" i="21"/>
  <c r="CE44" i="21"/>
  <c r="BS21" i="21"/>
  <c r="BS25" i="21"/>
  <c r="BS29" i="21"/>
  <c r="BS33" i="21"/>
  <c r="BS37" i="21"/>
  <c r="BS41" i="21"/>
  <c r="BS45" i="21"/>
  <c r="BS20" i="21"/>
  <c r="BS24" i="21"/>
  <c r="BS28" i="21"/>
  <c r="BS32" i="21"/>
  <c r="BS36" i="21"/>
  <c r="BS40" i="21"/>
  <c r="BS44" i="21"/>
  <c r="BS19" i="21"/>
  <c r="OW24" i="21"/>
  <c r="OW32" i="21"/>
  <c r="OW21" i="21"/>
  <c r="OW37" i="21"/>
  <c r="OW45" i="21"/>
  <c r="OL24" i="21"/>
  <c r="OL32" i="21"/>
  <c r="OW35" i="21"/>
  <c r="OL25" i="21"/>
  <c r="OL38" i="21"/>
  <c r="OL46" i="21"/>
  <c r="OA25" i="21"/>
  <c r="OA33" i="21"/>
  <c r="OA41" i="21"/>
  <c r="NP20" i="21"/>
  <c r="NP28" i="21"/>
  <c r="NP36" i="21"/>
  <c r="OL27" i="21"/>
  <c r="OL47" i="21"/>
  <c r="OA34" i="21"/>
  <c r="NP21" i="21"/>
  <c r="NP37" i="21"/>
  <c r="NP45" i="21"/>
  <c r="NE24" i="21"/>
  <c r="NE32" i="21"/>
  <c r="NE40" i="21"/>
  <c r="NE19" i="21"/>
  <c r="MT27" i="21"/>
  <c r="MT35" i="21"/>
  <c r="MT43" i="21"/>
  <c r="MI22" i="21"/>
  <c r="MI30" i="21"/>
  <c r="MI38" i="21"/>
  <c r="MI46" i="21"/>
  <c r="LX25" i="21"/>
  <c r="LX33" i="21"/>
  <c r="OA24" i="21"/>
  <c r="NP27" i="21"/>
  <c r="NP46" i="21"/>
  <c r="NE33" i="21"/>
  <c r="MT20" i="21"/>
  <c r="MT36" i="21"/>
  <c r="MI23" i="21"/>
  <c r="MI39" i="21"/>
  <c r="LX26" i="21"/>
  <c r="LX37" i="21"/>
  <c r="LX45" i="21"/>
  <c r="LM24" i="21"/>
  <c r="LM32" i="21"/>
  <c r="LM40" i="21"/>
  <c r="LM19" i="21"/>
  <c r="LB27" i="21"/>
  <c r="LB35" i="21"/>
  <c r="LB43" i="21"/>
  <c r="KQ22" i="21"/>
  <c r="KQ30" i="21"/>
  <c r="KQ38" i="21"/>
  <c r="KQ46" i="21"/>
  <c r="KF25" i="21"/>
  <c r="KF33" i="21"/>
  <c r="KF41" i="21"/>
  <c r="JU20" i="21"/>
  <c r="JU28" i="21"/>
  <c r="JU36" i="21"/>
  <c r="JU44" i="21"/>
  <c r="JJ23" i="21"/>
  <c r="JJ31" i="21"/>
  <c r="JJ39" i="21"/>
  <c r="JJ47" i="21"/>
  <c r="IY26" i="21"/>
  <c r="IY34" i="21"/>
  <c r="IY42" i="21"/>
  <c r="IN21" i="21"/>
  <c r="IN29" i="21"/>
  <c r="OA28" i="21"/>
  <c r="NP19" i="21"/>
  <c r="MT22" i="21"/>
  <c r="MI25" i="21"/>
  <c r="LX28" i="21"/>
  <c r="LX19" i="21"/>
  <c r="LM35" i="21"/>
  <c r="LB22" i="21"/>
  <c r="LB38" i="21"/>
  <c r="KQ25" i="21"/>
  <c r="KQ41" i="21"/>
  <c r="KF28" i="21"/>
  <c r="KF44" i="21"/>
  <c r="JU31" i="21"/>
  <c r="JU47" i="21"/>
  <c r="JJ34" i="21"/>
  <c r="IY21" i="21"/>
  <c r="IY37" i="21"/>
  <c r="IN24" i="21"/>
  <c r="IN34" i="21"/>
  <c r="IN42" i="21"/>
  <c r="IC21" i="21"/>
  <c r="IC29" i="21"/>
  <c r="IC37" i="21"/>
  <c r="IC45" i="21"/>
  <c r="HR24" i="21"/>
  <c r="HR32" i="21"/>
  <c r="HR40" i="21"/>
  <c r="HR19" i="21"/>
  <c r="HG27" i="21"/>
  <c r="HG35" i="21"/>
  <c r="HG43" i="21"/>
  <c r="GV22" i="21"/>
  <c r="GV30" i="21"/>
  <c r="GV38" i="21"/>
  <c r="GV46" i="21"/>
  <c r="GK25" i="21"/>
  <c r="GK33" i="21"/>
  <c r="GK41" i="21"/>
  <c r="FZ20" i="21"/>
  <c r="FZ28" i="21"/>
  <c r="FZ36" i="21"/>
  <c r="FZ44" i="21"/>
  <c r="FO23" i="21"/>
  <c r="FO31" i="21"/>
  <c r="FO39" i="21"/>
  <c r="FO47" i="21"/>
  <c r="FD26" i="21"/>
  <c r="FD34" i="21"/>
  <c r="FD42" i="21"/>
  <c r="ES21" i="21"/>
  <c r="ES29" i="21"/>
  <c r="ES37" i="21"/>
  <c r="ES45" i="21"/>
  <c r="EH24" i="21"/>
  <c r="EH32" i="21"/>
  <c r="EH40" i="21"/>
  <c r="EH19" i="21"/>
  <c r="DW27" i="21"/>
  <c r="DW35" i="21"/>
  <c r="DW43" i="21"/>
  <c r="DL22" i="21"/>
  <c r="DL30" i="21"/>
  <c r="DL38" i="21"/>
  <c r="DL46" i="21"/>
  <c r="DA25" i="21"/>
  <c r="DA33" i="21"/>
  <c r="DA41" i="21"/>
  <c r="CP20" i="21"/>
  <c r="CP28" i="21"/>
  <c r="CP36" i="21"/>
  <c r="CP44" i="21"/>
  <c r="CE23" i="21"/>
  <c r="CE31" i="21"/>
  <c r="CE39" i="21"/>
  <c r="CE47" i="21"/>
  <c r="NE31" i="21"/>
  <c r="MI37" i="21"/>
  <c r="LM25" i="21"/>
  <c r="LB28" i="21"/>
  <c r="KQ31" i="21"/>
  <c r="KF34" i="21"/>
  <c r="JU37" i="21"/>
  <c r="JJ40" i="21"/>
  <c r="IY43" i="21"/>
  <c r="IN41" i="21"/>
  <c r="IC28" i="21"/>
  <c r="IC44" i="21"/>
  <c r="HR31" i="21"/>
  <c r="HR47" i="21"/>
  <c r="HG34" i="21"/>
  <c r="GV21" i="21"/>
  <c r="GV37" i="21"/>
  <c r="GK24" i="21"/>
  <c r="GK40" i="21"/>
  <c r="FZ27" i="21"/>
  <c r="FZ43" i="21"/>
  <c r="FO30" i="21"/>
  <c r="FO46" i="21"/>
  <c r="FD33" i="21"/>
  <c r="ES20" i="21"/>
  <c r="ES36" i="21"/>
  <c r="EH23" i="21"/>
  <c r="EH39" i="21"/>
  <c r="DW26" i="21"/>
  <c r="DW42" i="21"/>
  <c r="DL29" i="21"/>
  <c r="DL45" i="21"/>
  <c r="DA32" i="21"/>
  <c r="DA19" i="21"/>
  <c r="CP35" i="21"/>
  <c r="CE22" i="21"/>
  <c r="CE38" i="21"/>
  <c r="NE23" i="21"/>
  <c r="MI29" i="21"/>
  <c r="LM21" i="21"/>
  <c r="LB24" i="21"/>
  <c r="KQ27" i="21"/>
  <c r="KF30" i="21"/>
  <c r="JU33" i="21"/>
  <c r="JJ36" i="21"/>
  <c r="IY39" i="21"/>
  <c r="IN35" i="21"/>
  <c r="IC22" i="21"/>
  <c r="IC38" i="21"/>
  <c r="HR25" i="21"/>
  <c r="HR41" i="21"/>
  <c r="HG28" i="21"/>
  <c r="HG44" i="21"/>
  <c r="GV31" i="21"/>
  <c r="GV47" i="21"/>
  <c r="GK34" i="21"/>
  <c r="FZ21" i="21"/>
  <c r="FZ37" i="21"/>
  <c r="FO24" i="21"/>
  <c r="FO40" i="21"/>
  <c r="FD27" i="21"/>
  <c r="FD43" i="21"/>
  <c r="ES30" i="21"/>
  <c r="ES46" i="21"/>
  <c r="EH33" i="21"/>
  <c r="DW20" i="21"/>
  <c r="DW36" i="21"/>
  <c r="DL23" i="21"/>
  <c r="DL39" i="21"/>
  <c r="DA26" i="21"/>
  <c r="DA42" i="21"/>
  <c r="CP29" i="21"/>
  <c r="CP45" i="21"/>
  <c r="CE32" i="21"/>
  <c r="CE19" i="21"/>
  <c r="BS27" i="21"/>
  <c r="BS35" i="21"/>
  <c r="BS43" i="21"/>
  <c r="BS22" i="21"/>
  <c r="BS30" i="21"/>
  <c r="BS38" i="21"/>
  <c r="BX38" i="21" s="1"/>
  <c r="BS46" i="21"/>
  <c r="OW20" i="21"/>
  <c r="OW28" i="21"/>
  <c r="OW36" i="21"/>
  <c r="OW29" i="21"/>
  <c r="OW41" i="21"/>
  <c r="OL20" i="21"/>
  <c r="OL28" i="21"/>
  <c r="OL36" i="21"/>
  <c r="OW46" i="21"/>
  <c r="OL33" i="21"/>
  <c r="OL42" i="21"/>
  <c r="OA21" i="21"/>
  <c r="OA29" i="21"/>
  <c r="OA37" i="21"/>
  <c r="OA45" i="21"/>
  <c r="NP24" i="21"/>
  <c r="NP32" i="21"/>
  <c r="OW40" i="21"/>
  <c r="OL39" i="21"/>
  <c r="OA26" i="21"/>
  <c r="OA42" i="21"/>
  <c r="NP29" i="21"/>
  <c r="NP41" i="21"/>
  <c r="NE20" i="21"/>
  <c r="NE28" i="21"/>
  <c r="NE36" i="21"/>
  <c r="NE44" i="21"/>
  <c r="MT23" i="21"/>
  <c r="MT31" i="21"/>
  <c r="MT39" i="21"/>
  <c r="MT47" i="21"/>
  <c r="MI26" i="21"/>
  <c r="MI34" i="21"/>
  <c r="MI42" i="21"/>
  <c r="LX21" i="21"/>
  <c r="LX29" i="21"/>
  <c r="OL31" i="21"/>
  <c r="OA40" i="21"/>
  <c r="NP38" i="21"/>
  <c r="NE25" i="21"/>
  <c r="NE41" i="21"/>
  <c r="MT28" i="21"/>
  <c r="MT44" i="21"/>
  <c r="MI31" i="21"/>
  <c r="MI47" i="21"/>
  <c r="LX34" i="21"/>
  <c r="LX41" i="21"/>
  <c r="LM20" i="21"/>
  <c r="LM28" i="21"/>
  <c r="LM36" i="21"/>
  <c r="LM44" i="21"/>
  <c r="LB23" i="21"/>
  <c r="LB31" i="21"/>
  <c r="LB39" i="21"/>
  <c r="LB47" i="21"/>
  <c r="KQ26" i="21"/>
  <c r="KQ34" i="21"/>
  <c r="KQ42" i="21"/>
  <c r="KF21" i="21"/>
  <c r="KF29" i="21"/>
  <c r="KF37" i="21"/>
  <c r="KF45" i="21"/>
  <c r="JU24" i="21"/>
  <c r="JU32" i="21"/>
  <c r="JU40" i="21"/>
  <c r="JU19" i="21"/>
  <c r="JJ27" i="21"/>
  <c r="JJ35" i="21"/>
  <c r="JJ43" i="21"/>
  <c r="IY22" i="21"/>
  <c r="IY30" i="21"/>
  <c r="IY38" i="21"/>
  <c r="IY46" i="21"/>
  <c r="IN25" i="21"/>
  <c r="OL23" i="21"/>
  <c r="NP31" i="21"/>
  <c r="NE35" i="21"/>
  <c r="MT38" i="21"/>
  <c r="MI41" i="21"/>
  <c r="LX40" i="21"/>
  <c r="LM27" i="21"/>
  <c r="LM43" i="21"/>
  <c r="LB30" i="21"/>
  <c r="LB46" i="21"/>
  <c r="KQ33" i="21"/>
  <c r="KF20" i="21"/>
  <c r="KF36" i="21"/>
  <c r="JU23" i="21"/>
  <c r="JU39" i="21"/>
  <c r="JJ26" i="21"/>
  <c r="JJ42" i="21"/>
  <c r="IY29" i="21"/>
  <c r="IY45" i="21"/>
  <c r="IN30" i="21"/>
  <c r="IN38" i="21"/>
  <c r="IN46" i="21"/>
  <c r="IC25" i="21"/>
  <c r="IC33" i="21"/>
  <c r="IC41" i="21"/>
  <c r="HR20" i="21"/>
  <c r="HR28" i="21"/>
  <c r="HR36" i="21"/>
  <c r="HR44" i="21"/>
  <c r="HG23" i="21"/>
  <c r="HG31" i="21"/>
  <c r="HG39" i="21"/>
  <c r="HG47" i="21"/>
  <c r="GV26" i="21"/>
  <c r="GV34" i="21"/>
  <c r="GV42" i="21"/>
  <c r="GK21" i="21"/>
  <c r="GK29" i="21"/>
  <c r="GK37" i="21"/>
  <c r="GK45" i="21"/>
  <c r="FZ24" i="21"/>
  <c r="FZ32" i="21"/>
  <c r="FZ40" i="21"/>
  <c r="FZ19" i="21"/>
  <c r="FO27" i="21"/>
  <c r="FO35" i="21"/>
  <c r="FO43" i="21"/>
  <c r="FD22" i="21"/>
  <c r="FD30" i="21"/>
  <c r="FD38" i="21"/>
  <c r="FD46" i="21"/>
  <c r="ES25" i="21"/>
  <c r="ES33" i="21"/>
  <c r="ES41" i="21"/>
  <c r="EH20" i="21"/>
  <c r="EH28" i="21"/>
  <c r="EH36" i="21"/>
  <c r="EH44" i="21"/>
  <c r="DW23" i="21"/>
  <c r="DW31" i="21"/>
  <c r="DW39" i="21"/>
  <c r="DW47" i="21"/>
  <c r="DL26" i="21"/>
  <c r="DL34" i="21"/>
  <c r="DL42" i="21"/>
  <c r="DA21" i="21"/>
  <c r="DA29" i="21"/>
  <c r="DA37" i="21"/>
  <c r="DA45" i="21"/>
  <c r="CP24" i="21"/>
  <c r="CP32" i="21"/>
  <c r="CP40" i="21"/>
  <c r="CP19" i="21"/>
  <c r="CE27" i="21"/>
  <c r="CE35" i="21"/>
  <c r="CE43" i="21"/>
  <c r="NP23" i="21"/>
  <c r="MT34" i="21"/>
  <c r="LX38" i="21"/>
  <c r="LM41" i="21"/>
  <c r="LB44" i="21"/>
  <c r="KQ47" i="21"/>
  <c r="JU21" i="21"/>
  <c r="JJ24" i="21"/>
  <c r="IY27" i="21"/>
  <c r="IN33" i="21"/>
  <c r="IC20" i="21"/>
  <c r="IC36" i="21"/>
  <c r="HR23" i="21"/>
  <c r="HR39" i="21"/>
  <c r="HG26" i="21"/>
  <c r="HG42" i="21"/>
  <c r="GV29" i="21"/>
  <c r="GV45" i="21"/>
  <c r="GK32" i="21"/>
  <c r="GK19" i="21"/>
  <c r="FZ35" i="21"/>
  <c r="FO22" i="21"/>
  <c r="FO38" i="21"/>
  <c r="FD25" i="21"/>
  <c r="FD41" i="21"/>
  <c r="ES28" i="21"/>
  <c r="ES44" i="21"/>
  <c r="EH31" i="21"/>
  <c r="EH47" i="21"/>
  <c r="DW34" i="21"/>
  <c r="DL21" i="21"/>
  <c r="DL37" i="21"/>
  <c r="DA24" i="21"/>
  <c r="DA40" i="21"/>
  <c r="CP27" i="21"/>
  <c r="CP43" i="21"/>
  <c r="CE30" i="21"/>
  <c r="CE46" i="21"/>
  <c r="MT26" i="21"/>
  <c r="LX32" i="21"/>
  <c r="LM37" i="21"/>
  <c r="LB40" i="21"/>
  <c r="KQ43" i="21"/>
  <c r="KF46" i="21"/>
  <c r="JJ20" i="21"/>
  <c r="IY23" i="21"/>
  <c r="IN26" i="21"/>
  <c r="IN43" i="21"/>
  <c r="IC30" i="21"/>
  <c r="IC46" i="21"/>
  <c r="HR33" i="21"/>
  <c r="HG20" i="21"/>
  <c r="HG36" i="21"/>
  <c r="GV23" i="21"/>
  <c r="GV39" i="21"/>
  <c r="GK26" i="21"/>
  <c r="GK42" i="21"/>
  <c r="FZ29" i="21"/>
  <c r="FZ45" i="21"/>
  <c r="FO32" i="21"/>
  <c r="FO19" i="21"/>
  <c r="FD35" i="21"/>
  <c r="ES22" i="21"/>
  <c r="ES38" i="21"/>
  <c r="EH25" i="21"/>
  <c r="EH41" i="21"/>
  <c r="DW28" i="21"/>
  <c r="DW44" i="21"/>
  <c r="DL31" i="21"/>
  <c r="DL47" i="21"/>
  <c r="DA34" i="21"/>
  <c r="CP21" i="21"/>
  <c r="CP37" i="21"/>
  <c r="CE24" i="21"/>
  <c r="CE40" i="21"/>
  <c r="BS23" i="21"/>
  <c r="BS31" i="21"/>
  <c r="BS39" i="21"/>
  <c r="BX39" i="21" s="1"/>
  <c r="BS47" i="21"/>
  <c r="BS26" i="21"/>
  <c r="BS34" i="21"/>
  <c r="BS42" i="21"/>
  <c r="BX41" i="21"/>
  <c r="H61" i="22"/>
  <c r="Z21" i="21"/>
  <c r="Z23" i="21"/>
  <c r="Z25" i="21"/>
  <c r="Z27" i="21"/>
  <c r="Z29" i="21"/>
  <c r="Z31" i="21"/>
  <c r="Z33" i="21"/>
  <c r="Z35" i="21"/>
  <c r="Z37" i="21"/>
  <c r="Z39" i="21"/>
  <c r="Z41" i="21"/>
  <c r="Z43" i="21"/>
  <c r="Z45" i="21"/>
  <c r="Z47" i="21"/>
  <c r="Z20" i="21"/>
  <c r="Z22" i="21"/>
  <c r="Z24" i="21"/>
  <c r="Z26" i="21"/>
  <c r="Z28" i="21"/>
  <c r="Z30" i="21"/>
  <c r="Z32" i="21"/>
  <c r="Z34" i="21"/>
  <c r="Z36" i="21"/>
  <c r="Z38" i="21"/>
  <c r="Z40" i="21"/>
  <c r="Z42" i="21"/>
  <c r="Z44" i="21"/>
  <c r="Z46" i="21"/>
  <c r="Z19" i="21"/>
  <c r="W20" i="21"/>
  <c r="W22" i="21"/>
  <c r="W24" i="21"/>
  <c r="W26" i="21"/>
  <c r="W28" i="21"/>
  <c r="W30" i="21"/>
  <c r="W32" i="21"/>
  <c r="W34" i="21"/>
  <c r="W36" i="21"/>
  <c r="W38" i="21"/>
  <c r="W40" i="21"/>
  <c r="W42" i="21"/>
  <c r="W44" i="21"/>
  <c r="W46" i="21"/>
  <c r="W19" i="21"/>
  <c r="W21" i="21"/>
  <c r="W23" i="21"/>
  <c r="W25" i="21"/>
  <c r="W27" i="21"/>
  <c r="W29" i="21"/>
  <c r="W31" i="21"/>
  <c r="W33" i="21"/>
  <c r="W35" i="21"/>
  <c r="W37" i="21"/>
  <c r="W39" i="21"/>
  <c r="W41" i="21"/>
  <c r="W43" i="21"/>
  <c r="W45" i="21"/>
  <c r="W47" i="21"/>
  <c r="AB21" i="21"/>
  <c r="AB23" i="21"/>
  <c r="AB25" i="21"/>
  <c r="AB27" i="21"/>
  <c r="AB29" i="21"/>
  <c r="AB31" i="21"/>
  <c r="AB33" i="21"/>
  <c r="AB35" i="21"/>
  <c r="AB37" i="21"/>
  <c r="AB20" i="21"/>
  <c r="AB24" i="21"/>
  <c r="AB28" i="21"/>
  <c r="AB32" i="21"/>
  <c r="AB36" i="21"/>
  <c r="AB39" i="21"/>
  <c r="AB41" i="21"/>
  <c r="AB43" i="21"/>
  <c r="AB45" i="21"/>
  <c r="AB47" i="21"/>
  <c r="AB22" i="21"/>
  <c r="AB26" i="21"/>
  <c r="AB30" i="21"/>
  <c r="AB34" i="21"/>
  <c r="AB38" i="21"/>
  <c r="AB40" i="21"/>
  <c r="AB42" i="21"/>
  <c r="AB44" i="21"/>
  <c r="AB46" i="21"/>
  <c r="AB19" i="21"/>
  <c r="AA20" i="21"/>
  <c r="AA22" i="21"/>
  <c r="AA24" i="21"/>
  <c r="AA26" i="21"/>
  <c r="AA28" i="21"/>
  <c r="AA30" i="21"/>
  <c r="AA32" i="21"/>
  <c r="AA34" i="21"/>
  <c r="AA36" i="21"/>
  <c r="AA38" i="21"/>
  <c r="AA40" i="21"/>
  <c r="AA42" i="21"/>
  <c r="AA44" i="21"/>
  <c r="AA46" i="21"/>
  <c r="AA19" i="21"/>
  <c r="AA21" i="21"/>
  <c r="AA23" i="21"/>
  <c r="AA25" i="21"/>
  <c r="AA27" i="21"/>
  <c r="AA29" i="21"/>
  <c r="AA31" i="21"/>
  <c r="AA33" i="21"/>
  <c r="AA35" i="21"/>
  <c r="AA37" i="21"/>
  <c r="AA39" i="21"/>
  <c r="AA41" i="21"/>
  <c r="AA43" i="21"/>
  <c r="AA45" i="21"/>
  <c r="AA47" i="21"/>
  <c r="Y20" i="21"/>
  <c r="Y22" i="21"/>
  <c r="Y24" i="21"/>
  <c r="Y26" i="21"/>
  <c r="Y28" i="21"/>
  <c r="Y30" i="21"/>
  <c r="Y32" i="21"/>
  <c r="Y34" i="21"/>
  <c r="Y36" i="21"/>
  <c r="Y38" i="21"/>
  <c r="Y40" i="21"/>
  <c r="Y42" i="21"/>
  <c r="Y44" i="21"/>
  <c r="Y46" i="21"/>
  <c r="Y19" i="21"/>
  <c r="Y21" i="21"/>
  <c r="Y23" i="21"/>
  <c r="Y25" i="21"/>
  <c r="Y27" i="21"/>
  <c r="Y29" i="21"/>
  <c r="Y31" i="21"/>
  <c r="Y33" i="21"/>
  <c r="Y35" i="21"/>
  <c r="Y37" i="21"/>
  <c r="Y39" i="21"/>
  <c r="Y41" i="21"/>
  <c r="Y43" i="21"/>
  <c r="Y45" i="21"/>
  <c r="Y47" i="21"/>
  <c r="AH4" i="21"/>
  <c r="AJ4" i="21"/>
  <c r="G53" i="22"/>
  <c r="G55" i="22" s="1"/>
  <c r="H61" i="19"/>
  <c r="D54" i="22"/>
  <c r="D55" i="22" s="1"/>
  <c r="H62" i="20"/>
  <c r="J55" i="22"/>
  <c r="I54" i="22" s="1"/>
  <c r="H55" i="20"/>
  <c r="G54" i="20" s="1"/>
  <c r="I43" i="21" l="1"/>
  <c r="J43" i="21"/>
  <c r="I35" i="21"/>
  <c r="J35" i="21"/>
  <c r="I27" i="21"/>
  <c r="J27" i="21"/>
  <c r="I40" i="21"/>
  <c r="J40" i="21"/>
  <c r="I32" i="21"/>
  <c r="J32" i="21"/>
  <c r="I24" i="21"/>
  <c r="J24" i="21"/>
  <c r="I47" i="21"/>
  <c r="J47" i="21"/>
  <c r="I39" i="21"/>
  <c r="J39" i="21"/>
  <c r="I31" i="21"/>
  <c r="J31" i="21"/>
  <c r="I23" i="21"/>
  <c r="J23" i="21"/>
  <c r="I44" i="21"/>
  <c r="J44" i="21"/>
  <c r="I36" i="21"/>
  <c r="J36" i="21"/>
  <c r="I28" i="21"/>
  <c r="J28" i="21"/>
  <c r="I20" i="21"/>
  <c r="J20" i="21"/>
  <c r="I45" i="21"/>
  <c r="J45" i="21"/>
  <c r="I41" i="21"/>
  <c r="J41" i="21"/>
  <c r="I37" i="21"/>
  <c r="J37" i="21"/>
  <c r="I33" i="21"/>
  <c r="J33" i="21"/>
  <c r="I29" i="21"/>
  <c r="J29" i="21"/>
  <c r="I25" i="21"/>
  <c r="J25" i="21"/>
  <c r="I21" i="21"/>
  <c r="J21" i="21"/>
  <c r="I46" i="21"/>
  <c r="J46" i="21"/>
  <c r="I42" i="21"/>
  <c r="J42" i="21"/>
  <c r="I38" i="21"/>
  <c r="J38" i="21"/>
  <c r="I34" i="21"/>
  <c r="J34" i="21"/>
  <c r="I30" i="21"/>
  <c r="J30" i="21"/>
  <c r="I26" i="21"/>
  <c r="J26" i="21"/>
  <c r="I22" i="21"/>
  <c r="J22" i="21"/>
  <c r="BX43" i="21"/>
  <c r="BX23" i="21"/>
  <c r="BX46" i="21"/>
  <c r="BX30" i="21"/>
  <c r="BX22" i="21"/>
  <c r="BX36" i="21"/>
  <c r="BX25" i="21"/>
  <c r="BX27" i="21"/>
  <c r="BX40" i="21"/>
  <c r="BX24" i="21"/>
  <c r="I19" i="21"/>
  <c r="BX34" i="21"/>
  <c r="BX47" i="21"/>
  <c r="BX31" i="21"/>
  <c r="BX35" i="21"/>
  <c r="BX44" i="21"/>
  <c r="BX28" i="21"/>
  <c r="BX33" i="21"/>
  <c r="BX42" i="21"/>
  <c r="BX26" i="21"/>
  <c r="BX32" i="21"/>
  <c r="BX45" i="21"/>
  <c r="BX37" i="21"/>
  <c r="BX29" i="21"/>
  <c r="H54" i="21" s="1"/>
  <c r="BX21" i="21"/>
  <c r="BX20" i="21"/>
  <c r="BX19" i="21"/>
  <c r="C59" i="22"/>
  <c r="AH9" i="21"/>
  <c r="AH8" i="21"/>
  <c r="AH7" i="21"/>
  <c r="AH10" i="21"/>
  <c r="AH6" i="21"/>
  <c r="AH5" i="21"/>
  <c r="AJ5" i="21"/>
  <c r="I53" i="22"/>
  <c r="I55" i="22" s="1"/>
  <c r="D56" i="22"/>
  <c r="C57" i="22" s="1"/>
  <c r="J19" i="21"/>
  <c r="AJ9" i="21"/>
  <c r="J54" i="21"/>
  <c r="AJ6" i="21"/>
  <c r="AJ8" i="21"/>
  <c r="AJ7" i="21"/>
  <c r="AJ10" i="21"/>
  <c r="G53" i="20"/>
  <c r="G55" i="20" s="1"/>
  <c r="AH14" i="21" l="1"/>
  <c r="J53" i="21"/>
  <c r="J55" i="21" s="1"/>
  <c r="I54" i="21" s="1"/>
  <c r="I48" i="21"/>
  <c r="J48" i="21"/>
  <c r="C53" i="21" s="1"/>
  <c r="H53" i="21"/>
  <c r="H55" i="21" s="1"/>
  <c r="AJ14" i="21"/>
  <c r="H64" i="22" l="1"/>
  <c r="J62" i="21"/>
  <c r="J62" i="20"/>
  <c r="D60" i="22"/>
  <c r="C61" i="22" s="1"/>
  <c r="J61" i="19"/>
  <c r="J61" i="22"/>
  <c r="I53" i="21"/>
  <c r="I55" i="21" s="1"/>
  <c r="G53" i="21"/>
  <c r="G54" i="21"/>
  <c r="D54" i="21"/>
  <c r="H64" i="19"/>
  <c r="H65" i="20"/>
  <c r="H65" i="21"/>
  <c r="G55" i="21" l="1"/>
  <c r="D55" i="21"/>
  <c r="C59" i="21" s="1"/>
  <c r="H55" i="19" l="1"/>
  <c r="G54" i="19" s="1"/>
  <c r="G53" i="19" l="1"/>
  <c r="G55" i="19" s="1"/>
  <c r="AJ6" i="19" l="1"/>
  <c r="J19" i="19"/>
  <c r="J48" i="19" l="1"/>
  <c r="C53" i="19" s="1"/>
  <c r="J54" i="19"/>
  <c r="D56" i="21"/>
  <c r="C57" i="21" s="1"/>
  <c r="J53" i="19"/>
  <c r="AJ14" i="19"/>
  <c r="H63" i="21" l="1"/>
  <c r="H62" i="22"/>
  <c r="D54" i="19"/>
  <c r="D55" i="19" s="1"/>
  <c r="D56" i="19" s="1"/>
  <c r="C57" i="19" s="1"/>
  <c r="H62" i="19"/>
  <c r="J55" i="19"/>
  <c r="I54" i="19" s="1"/>
  <c r="H63" i="20"/>
  <c r="J64" i="22"/>
  <c r="J65" i="20"/>
  <c r="J64" i="19"/>
  <c r="J65" i="21"/>
  <c r="D60" i="21"/>
  <c r="C61" i="21" s="1"/>
  <c r="I53" i="19" l="1"/>
  <c r="I55" i="19" s="1"/>
  <c r="C59" i="19"/>
  <c r="J33" i="20"/>
  <c r="J20" i="20"/>
  <c r="J62" i="19" l="1"/>
  <c r="J62" i="22"/>
  <c r="D60" i="19"/>
  <c r="C61" i="19" s="1"/>
  <c r="J63" i="21"/>
  <c r="J63" i="20"/>
  <c r="AJ13" i="20"/>
  <c r="AJ6" i="20"/>
  <c r="J26" i="20"/>
  <c r="J21" i="20"/>
  <c r="J39" i="20"/>
  <c r="AJ5" i="20"/>
  <c r="J43" i="20"/>
  <c r="J45" i="20"/>
  <c r="J34" i="20"/>
  <c r="J32" i="20"/>
  <c r="J46" i="20"/>
  <c r="J41" i="20"/>
  <c r="J23" i="20"/>
  <c r="J25" i="20"/>
  <c r="J29" i="20"/>
  <c r="J31" i="20"/>
  <c r="J22" i="20"/>
  <c r="J38" i="20"/>
  <c r="J36" i="20"/>
  <c r="J28" i="20"/>
  <c r="J27" i="20"/>
  <c r="J42" i="20"/>
  <c r="J44" i="20"/>
  <c r="J30" i="20"/>
  <c r="J47" i="20"/>
  <c r="J35" i="20"/>
  <c r="J40" i="20"/>
  <c r="J37" i="20"/>
  <c r="J24" i="20"/>
  <c r="J19" i="20"/>
  <c r="J53" i="20" l="1"/>
  <c r="J55" i="20" s="1"/>
  <c r="I54" i="20" s="1"/>
  <c r="AJ14" i="20"/>
  <c r="J48" i="20"/>
  <c r="C53" i="20" l="1"/>
  <c r="I53" i="20"/>
  <c r="I55" i="20" s="1"/>
  <c r="D54" i="20" l="1"/>
  <c r="D55" i="20" s="1"/>
  <c r="C59" i="20" s="1"/>
  <c r="H63" i="22"/>
  <c r="H65" i="22" s="1"/>
  <c r="I63" i="22" s="1"/>
  <c r="H63" i="19"/>
  <c r="H65" i="19" s="1"/>
  <c r="I64" i="19" s="1"/>
  <c r="H64" i="20"/>
  <c r="H66" i="20" s="1"/>
  <c r="I65" i="20" s="1"/>
  <c r="H64" i="21"/>
  <c r="H66" i="21" s="1"/>
  <c r="I64" i="21" s="1"/>
  <c r="I62" i="19" l="1"/>
  <c r="I64" i="22"/>
  <c r="I65" i="21"/>
  <c r="I63" i="20"/>
  <c r="I62" i="21"/>
  <c r="I64" i="20"/>
  <c r="I62" i="20"/>
  <c r="I63" i="19"/>
  <c r="I61" i="19"/>
  <c r="I63" i="21"/>
  <c r="I61" i="22"/>
  <c r="I62" i="22"/>
  <c r="I65" i="22" l="1"/>
  <c r="I66" i="21"/>
  <c r="I65" i="19"/>
  <c r="I66" i="20"/>
  <c r="D56" i="20"/>
  <c r="C57" i="20" s="1"/>
  <c r="D60" i="20" l="1"/>
  <c r="C61" i="20" s="1"/>
  <c r="J63" i="19" l="1"/>
  <c r="J65" i="19" s="1"/>
  <c r="J63" i="22"/>
  <c r="J65" i="22" s="1"/>
  <c r="J64" i="21"/>
  <c r="J66" i="21" s="1"/>
  <c r="J64" i="20"/>
  <c r="J66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</authors>
  <commentList>
    <comment ref="C2" authorId="0" shapeId="0" xr:uid="{377EB815-B315-4E7C-B6C5-C006DF9FBF13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</authors>
  <commentList>
    <comment ref="C2" authorId="0" shapeId="0" xr:uid="{D5626FDD-C618-484A-989D-BA058B576BFD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</authors>
  <commentList>
    <comment ref="C2" authorId="0" shapeId="0" xr:uid="{8BC6353D-9446-4F3C-AC38-EAD451DFFC52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</authors>
  <commentList>
    <comment ref="C2" authorId="0" shapeId="0" xr:uid="{85D4BBAF-B2E7-4599-AED2-5DF1781ED285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<sst xmlns="http://schemas.openxmlformats.org/spreadsheetml/2006/main" count="4174" uniqueCount="194">
  <si>
    <t>25-54</t>
  </si>
  <si>
    <t>45+</t>
  </si>
  <si>
    <t>16:00 - 19:00</t>
  </si>
  <si>
    <t>19:00 - 22:00</t>
  </si>
  <si>
    <t>06:00 - 12:00</t>
  </si>
  <si>
    <t>12:00 - 16:00</t>
  </si>
  <si>
    <t>22:00 - 01:00</t>
  </si>
  <si>
    <t>01:00 - 06:00</t>
  </si>
  <si>
    <t>Cut-in</t>
  </si>
  <si>
    <t>БНТ 2</t>
  </si>
  <si>
    <t>Skyscraper</t>
  </si>
  <si>
    <t>%</t>
  </si>
  <si>
    <t>Cut-in+Skyscraper</t>
  </si>
  <si>
    <t>Length</t>
  </si>
  <si>
    <t>Duration</t>
  </si>
  <si>
    <t>Coeff</t>
  </si>
  <si>
    <t>Index_30</t>
  </si>
  <si>
    <t>Targets</t>
  </si>
  <si>
    <t>Agent discount</t>
  </si>
  <si>
    <t>Volume_discount</t>
  </si>
  <si>
    <t>Budget_discount</t>
  </si>
  <si>
    <t>Понеделник-неделя table 4</t>
  </si>
  <si>
    <t>Spons_budget_disc</t>
  </si>
  <si>
    <t>Combined_disc</t>
  </si>
  <si>
    <t>Time slot 1</t>
  </si>
  <si>
    <t>Advance_payment_disc</t>
  </si>
  <si>
    <t>Without_guarant_RTG</t>
  </si>
  <si>
    <t>Еarly_contracting</t>
  </si>
  <si>
    <t>paid report</t>
  </si>
  <si>
    <t>Izrabotka</t>
  </si>
  <si>
    <t>в София</t>
  </si>
  <si>
    <t>извън София</t>
  </si>
  <si>
    <t>Price_paid_report</t>
  </si>
  <si>
    <t>DURATION_1</t>
  </si>
  <si>
    <t>За позиция и блок и две реклами</t>
  </si>
  <si>
    <t>Spot
Versions BNT1</t>
  </si>
  <si>
    <t>D2</t>
  </si>
  <si>
    <t>D3</t>
  </si>
  <si>
    <t>D4</t>
  </si>
  <si>
    <t>D5</t>
  </si>
  <si>
    <t>D1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</si>
  <si>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</si>
  <si>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</si>
  <si>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</si>
  <si>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</si>
  <si>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</si>
  <si>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</si>
  <si>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</si>
  <si>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</si>
  <si>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</si>
  <si>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</si>
  <si>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</si>
  <si>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</si>
  <si>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</si>
  <si>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</si>
  <si>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</si>
  <si>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</si>
  <si>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</si>
  <si>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</si>
  <si>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</si>
  <si>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</si>
  <si>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</si>
  <si>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</si>
  <si>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</si>
  <si>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</si>
  <si>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</si>
  <si>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</si>
  <si>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if Bonus, don't sum Numbers</t>
  </si>
  <si>
    <t>No</t>
  </si>
  <si>
    <t>hide</t>
  </si>
  <si>
    <t>Total</t>
  </si>
  <si>
    <t>Version
Number
x5</t>
  </si>
  <si>
    <t>time_slot_1</t>
  </si>
  <si>
    <t>VersionNumberx5</t>
  </si>
  <si>
    <t>SpotVersions x 5</t>
  </si>
  <si>
    <t>BNT 2</t>
  </si>
  <si>
    <t>G</t>
  </si>
  <si>
    <t>A</t>
  </si>
  <si>
    <t>B</t>
  </si>
  <si>
    <t>C</t>
  </si>
  <si>
    <t>D</t>
  </si>
  <si>
    <t>E</t>
  </si>
  <si>
    <t>F</t>
  </si>
  <si>
    <t>A4</t>
  </si>
  <si>
    <t>A2</t>
  </si>
  <si>
    <t>A3</t>
  </si>
  <si>
    <t>A5</t>
  </si>
  <si>
    <t>B2</t>
  </si>
  <si>
    <t>B3</t>
  </si>
  <si>
    <t>B4</t>
  </si>
  <si>
    <t>B5</t>
  </si>
  <si>
    <t>C2</t>
  </si>
  <si>
    <t>C3</t>
  </si>
  <si>
    <t>C4</t>
  </si>
  <si>
    <t>C5</t>
  </si>
  <si>
    <t>E2</t>
  </si>
  <si>
    <t>E3</t>
  </si>
  <si>
    <t>E4</t>
  </si>
  <si>
    <t>E5</t>
  </si>
  <si>
    <t>F2</t>
  </si>
  <si>
    <t>F3</t>
  </si>
  <si>
    <t>F4</t>
  </si>
  <si>
    <t>F5</t>
  </si>
  <si>
    <t>G2</t>
  </si>
  <si>
    <t>G3</t>
  </si>
  <si>
    <t>G4</t>
  </si>
  <si>
    <t>G5</t>
  </si>
  <si>
    <t>ALL chan</t>
  </si>
  <si>
    <t>Total number</t>
  </si>
  <si>
    <t>BG</t>
  </si>
  <si>
    <t>ENG</t>
  </si>
  <si>
    <t>Избор на език/Language choice:</t>
  </si>
  <si>
    <t>Spot</t>
  </si>
  <si>
    <t>Paid Report</t>
  </si>
  <si>
    <t>Break ID</t>
  </si>
  <si>
    <t>Break ID with voice</t>
  </si>
  <si>
    <t>Break ID 7+7</t>
  </si>
  <si>
    <t>Break ID with voice 7+7</t>
  </si>
  <si>
    <t>Branded Bug</t>
  </si>
  <si>
    <t>Branded Promo Bug</t>
  </si>
  <si>
    <t>Spons Promo</t>
  </si>
  <si>
    <t>Spons Tag</t>
  </si>
  <si>
    <t>Break Choice</t>
  </si>
  <si>
    <t>First in Break Choice</t>
  </si>
  <si>
    <t>Second in Break</t>
  </si>
  <si>
    <t>Before Last in Break</t>
  </si>
  <si>
    <t>Last in Break</t>
  </si>
  <si>
    <t>Two Ads in One Break</t>
  </si>
  <si>
    <t>First in Break &amp; Break Choice</t>
  </si>
  <si>
    <t>Last in Break &amp; Break Choice</t>
  </si>
  <si>
    <t>PairsAltForms</t>
  </si>
  <si>
    <t>Spons Tags 10+10</t>
  </si>
  <si>
    <t>Да/Yes</t>
  </si>
  <si>
    <t>BNT 3</t>
  </si>
  <si>
    <t>BNT 4</t>
  </si>
  <si>
    <t>Предпоследна позиция</t>
  </si>
  <si>
    <t>Първа позиция</t>
  </si>
  <si>
    <t>Втора позиция</t>
  </si>
  <si>
    <t>Последна позиция</t>
  </si>
  <si>
    <t>Първа позиция и блок</t>
  </si>
  <si>
    <t>Първа и последна позиция в блока</t>
  </si>
  <si>
    <t>Top &amp; Tail</t>
  </si>
  <si>
    <t>Две реклами в един блок</t>
  </si>
  <si>
    <t>Последна позиция и блок</t>
  </si>
  <si>
    <t>Избор на рекламен блок</t>
  </si>
  <si>
    <t>БНТ 3</t>
  </si>
  <si>
    <t>БНТ 4</t>
  </si>
  <si>
    <t>PriceSurchargesBG</t>
  </si>
  <si>
    <t>H</t>
  </si>
  <si>
    <t>I</t>
  </si>
  <si>
    <t>J</t>
  </si>
  <si>
    <t>H2</t>
  </si>
  <si>
    <t>J2</t>
  </si>
  <si>
    <t>I2</t>
  </si>
  <si>
    <t>H3</t>
  </si>
  <si>
    <t>I3</t>
  </si>
  <si>
    <t>J3</t>
  </si>
  <si>
    <t>H4</t>
  </si>
  <si>
    <t>I4</t>
  </si>
  <si>
    <t>J4</t>
  </si>
  <si>
    <t>H5</t>
  </si>
  <si>
    <t>I5</t>
  </si>
  <si>
    <t>J5</t>
  </si>
  <si>
    <t>Информация</t>
  </si>
  <si>
    <t>reklamni_formi</t>
  </si>
  <si>
    <t>PriceSurchargesENG</t>
  </si>
  <si>
    <t>PriceSurchargesCoeff</t>
  </si>
  <si>
    <t>Krosmed_disc</t>
  </si>
  <si>
    <t>Coeff_paid report</t>
  </si>
  <si>
    <t>BNT2_BNT3_BNT4_price</t>
  </si>
  <si>
    <t>Shere PT/OPT_discount</t>
  </si>
  <si>
    <t>Discount</t>
  </si>
  <si>
    <t>БНТ1
до 5 броя в едно предаване</t>
  </si>
  <si>
    <t>Female 25-54</t>
  </si>
  <si>
    <t>Male 25-54</t>
  </si>
  <si>
    <t>Bonuses_
compens</t>
  </si>
  <si>
    <t>time_slot_2</t>
  </si>
  <si>
    <t>Time slot 2</t>
  </si>
  <si>
    <t>Понеделник-неделя table 5</t>
  </si>
  <si>
    <t>БНТ 1</t>
  </si>
  <si>
    <t>06:00 - 07:00</t>
  </si>
  <si>
    <t>07:00 - 11:00</t>
  </si>
  <si>
    <t>11:00 - 13:00</t>
  </si>
  <si>
    <t>13:00 - 16:00</t>
  </si>
  <si>
    <t>22:00 - 23:00</t>
  </si>
  <si>
    <t>23:00 - 01:00</t>
  </si>
  <si>
    <t>BNT1_fixed</t>
  </si>
  <si>
    <t>пон-нед</t>
  </si>
  <si>
    <t>mon-sun</t>
  </si>
  <si>
    <t>weekday_BG_ENG</t>
  </si>
  <si>
    <t>weekday BG ENG</t>
  </si>
  <si>
    <t>Брутна сума</t>
  </si>
  <si>
    <t>Logo</t>
  </si>
  <si>
    <t>Съвместна реклама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</si>
</sst>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л_в_._-;\-* #,##0.00\ _л_в_._-;_-* &quot;-&quot;??\ _л_в_._-;_-@_-"/>
    <numFmt numFmtId="165" formatCode="_-* #,##0.00\ _л_в_-;\-* #,##0.00\ _л_в_-;_-* &quot;-&quot;??\ _л_в_-;_-@_-"/>
    <numFmt numFmtId="166" formatCode="0.0"/>
    <numFmt numFmtId="167" formatCode="##0"/>
    <numFmt numFmtId="168" formatCode="#,##0.00\ &quot;лв.&quot;"/>
    <numFmt numFmtId="169" formatCode="0.0%"/>
    <numFmt numFmtId="170" formatCode="#,##0\ &quot;лв.&quot;"/>
    <numFmt numFmtId="171" formatCode="mmmm\ yyyy"/>
  </numFmts>
  <fonts count="36" x14ac:knownFonts="1">
    <font>
      <sz val="10"/>
      <name val="Arial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0"/>
      <name val="Arial Greek"/>
      <charset val="161"/>
    </font>
    <font>
      <b/>
      <sz val="8"/>
      <color theme="0"/>
      <name val="Cambria"/>
      <family val="1"/>
      <charset val="204"/>
      <scheme val="major"/>
    </font>
    <font>
      <b/>
      <sz val="8"/>
      <color theme="1" tint="0.14999847407452621"/>
      <name val="Cambria"/>
      <family val="1"/>
      <charset val="204"/>
      <scheme val="major"/>
    </font>
    <font>
      <b/>
      <sz val="8"/>
      <color theme="1" tint="0.249977111117893"/>
      <name val="Cambria"/>
      <family val="1"/>
      <charset val="204"/>
      <scheme val="major"/>
    </font>
    <font>
      <b/>
      <sz val="9"/>
      <color theme="1" tint="0.249977111117893"/>
      <name val="Cambria"/>
      <family val="1"/>
      <charset val="204"/>
      <scheme val="major"/>
    </font>
    <font>
      <sz val="9"/>
      <color theme="2" tint="-0.89999084444715716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b/>
      <sz val="9"/>
      <color theme="0"/>
      <name val="Cambria"/>
      <family val="1"/>
      <charset val="204"/>
      <scheme val="major"/>
    </font>
    <font>
      <b/>
      <sz val="9"/>
      <name val="Cambria"/>
      <family val="1"/>
      <charset val="204"/>
      <scheme val="major"/>
    </font>
    <font>
      <sz val="9"/>
      <color theme="1" tint="0.14999847407452621"/>
      <name val="Cambria"/>
      <family val="1"/>
      <charset val="204"/>
      <scheme val="major"/>
    </font>
    <font>
      <b/>
      <sz val="9"/>
      <color theme="2" tint="-0.89999084444715716"/>
      <name val="Cambria"/>
      <family val="1"/>
      <charset val="204"/>
      <scheme val="major"/>
    </font>
    <font>
      <b/>
      <sz val="9"/>
      <color theme="1" tint="0.14999847407452621"/>
      <name val="Cambria"/>
      <family val="1"/>
      <charset val="204"/>
      <scheme val="major"/>
    </font>
    <font>
      <sz val="9"/>
      <color theme="0"/>
      <name val="Cambria"/>
      <family val="1"/>
      <charset val="204"/>
      <scheme val="major"/>
    </font>
    <font>
      <b/>
      <sz val="12"/>
      <color theme="1" tint="0.249977111117893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sz val="9"/>
      <color rgb="FF000000"/>
      <name val="Cambria"/>
      <family val="1"/>
      <charset val="204"/>
      <scheme val="major"/>
    </font>
    <font>
      <b/>
      <sz val="9"/>
      <color theme="0" tint="-0.14999847407452621"/>
      <name val="Cambria"/>
      <family val="1"/>
      <charset val="204"/>
      <scheme val="major"/>
    </font>
    <font>
      <sz val="9"/>
      <color indexed="81"/>
      <name val="Tahoma"/>
      <family val="2"/>
      <charset val="204"/>
    </font>
    <font>
      <sz val="9"/>
      <color indexed="81"/>
      <name val="Cambria"/>
      <family val="1"/>
      <charset val="204"/>
      <scheme val="major"/>
    </font>
    <font>
      <sz val="9"/>
      <color theme="1" tint="0.249977111117893"/>
      <name val="Cambria"/>
      <family val="1"/>
      <charset val="204"/>
      <scheme val="major"/>
    </font>
    <font>
      <sz val="8"/>
      <color theme="1" tint="0.249977111117893"/>
      <name val="Cambria"/>
      <family val="1"/>
      <charset val="204"/>
      <scheme val="major"/>
    </font>
    <font>
      <sz val="9"/>
      <color indexed="10"/>
      <name val="Cambria"/>
      <family val="1"/>
      <charset val="204"/>
      <scheme val="major"/>
    </font>
    <font>
      <sz val="9"/>
      <color rgb="FFFF0000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b/>
      <sz val="9"/>
      <color theme="1" tint="0.34998626667073579"/>
      <name val="Cambria"/>
      <family val="1"/>
      <charset val="204"/>
      <scheme val="major"/>
    </font>
    <font>
      <b/>
      <sz val="8"/>
      <color theme="1" tint="0.34998626667073579"/>
      <name val="Cambria"/>
      <family val="1"/>
      <charset val="204"/>
      <scheme val="major"/>
    </font>
    <font>
      <b/>
      <sz val="10"/>
      <color theme="0"/>
      <name val="Cambria"/>
      <family val="1"/>
      <charset val="204"/>
      <scheme val="major"/>
    </font>
  </fonts>
  <fills count="3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6AA31D"/>
        </stop>
        <stop position="1">
          <color rgb="FFD5F1B9"/>
        </stop>
      </gradient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18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CA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auto="1"/>
      </patternFill>
    </fill>
    <fill>
      <gradientFill degree="90">
        <stop position="0">
          <color theme="0"/>
        </stop>
        <stop position="1">
          <color rgb="FF2E97F6"/>
        </stop>
      </gradientFill>
    </fill>
    <fill>
      <gradientFill degree="270">
        <stop position="0">
          <color rgb="FFF8EA96"/>
        </stop>
        <stop position="1">
          <color rgb="FFFEC200"/>
        </stop>
      </gradientFill>
    </fill>
    <fill>
      <gradientFill degree="90">
        <stop position="0">
          <color rgb="FF7CBB2F"/>
        </stop>
        <stop position="1">
          <color rgb="FFCCE997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rgb="FFFFF0C1"/>
        <bgColor indexed="64"/>
      </patternFill>
    </fill>
    <fill>
      <patternFill patternType="solid">
        <fgColor rgb="FFFEFDCB"/>
        <bgColor indexed="64"/>
      </patternFill>
    </fill>
    <fill>
      <gradientFill degree="90">
        <stop position="0">
          <color theme="8" tint="0.59999389629810485"/>
        </stop>
        <stop position="1">
          <color rgb="FF2E97F6"/>
        </stop>
      </gradientFill>
    </fill>
    <fill>
      <gradientFill degree="270">
        <stop position="0">
          <color rgb="FFF6E47A"/>
        </stop>
        <stop position="1">
          <color rgb="FFFEC200"/>
        </stop>
      </gradient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64D0A"/>
        <bgColor indexed="64"/>
      </patternFill>
    </fill>
    <fill>
      <patternFill patternType="solid">
        <fgColor theme="0" tint="-0.499984740745262"/>
        <bgColor indexed="64"/>
      </patternFill>
    </fill>
  </fills>
  <borders count="1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/>
      <top/>
      <bottom style="thin">
        <color theme="1" tint="0.24997711111789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/>
      <right style="thin">
        <color theme="0" tint="-0.499984740745262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 tint="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1" tint="0.499984740745262"/>
      </left>
      <right style="thin">
        <color indexed="55"/>
      </right>
      <top style="thin">
        <color theme="1" tint="0.499984740745262"/>
      </top>
      <bottom style="thin">
        <color indexed="5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theme="1" tint="0.249977111117893"/>
      </right>
      <top/>
      <bottom/>
      <diagonal/>
    </border>
    <border>
      <left style="thin">
        <color theme="1" tint="0.24994659260841701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249977111117893"/>
      </right>
      <top style="thin">
        <color theme="1" tint="0.499984740745262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499984740745262"/>
      </bottom>
      <diagonal/>
    </border>
    <border>
      <left/>
      <right style="thin">
        <color theme="0" tint="-0.34998626667073579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249977111117893"/>
      </left>
      <right/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auto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auto="1"/>
      </bottom>
      <diagonal/>
    </border>
    <border>
      <left style="thin">
        <color theme="1" tint="0.14996795556505021"/>
      </left>
      <right style="thin">
        <color theme="1" tint="0.14996795556505021"/>
      </right>
      <top style="thin">
        <color theme="1" tint="0.14996795556505021"/>
      </top>
      <bottom style="thin">
        <color theme="1" tint="0.14996795556505021"/>
      </bottom>
      <diagonal/>
    </border>
    <border>
      <left style="thin">
        <color theme="1" tint="0.24994659260841701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249977111117893"/>
      </right>
      <top/>
      <bottom/>
      <diagonal/>
    </border>
    <border>
      <left style="thin">
        <color theme="1" tint="0.14996795556505021"/>
      </left>
      <right style="thin">
        <color theme="1" tint="0.14996795556505021"/>
      </right>
      <top style="thin">
        <color theme="1" tint="0.14996795556505021"/>
      </top>
      <bottom style="thin">
        <color theme="1" tint="0.149937437055574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theme="0" tint="-0.499984740745262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64"/>
      </top>
      <bottom style="thin">
        <color indexed="55"/>
      </bottom>
      <diagonal/>
    </border>
    <border>
      <left/>
      <right style="thin">
        <color indexed="55"/>
      </right>
      <top style="thin">
        <color indexed="64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55"/>
      </bottom>
      <diagonal/>
    </border>
    <border>
      <left/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0" tint="-0.499984740745262"/>
      </left>
      <right/>
      <top/>
      <bottom style="thin">
        <color indexed="55"/>
      </bottom>
      <diagonal/>
    </border>
    <border>
      <left style="thin">
        <color theme="1" tint="0.499984740745262"/>
      </left>
      <right/>
      <top style="thin">
        <color theme="1" tint="0.249977111117893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249977111117893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55"/>
      </top>
      <bottom/>
      <diagonal/>
    </border>
    <border>
      <left/>
      <right style="thin">
        <color indexed="64"/>
      </right>
      <top style="thin">
        <color indexed="55"/>
      </top>
      <bottom/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77111117893"/>
      </left>
      <right/>
      <top/>
      <bottom style="thin">
        <color theme="1" tint="0.14996795556505021"/>
      </bottom>
      <diagonal/>
    </border>
    <border>
      <left/>
      <right/>
      <top/>
      <bottom style="thin">
        <color theme="1" tint="0.14996795556505021"/>
      </bottom>
      <diagonal/>
    </border>
    <border>
      <left style="thin">
        <color theme="1" tint="0.499984740745262"/>
      </left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499984740745262"/>
      </right>
      <top style="thin">
        <color indexed="55"/>
      </top>
      <bottom/>
      <diagonal/>
    </border>
    <border>
      <left style="thin">
        <color theme="0" tint="-0.499984740745262"/>
      </left>
      <right/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 style="thin">
        <color theme="1" tint="0.499984740745262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theme="1" tint="0.499984740745262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theme="1" tint="0.499984740745262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theme="1" tint="0.499984740745262"/>
      </bottom>
      <diagonal/>
    </border>
    <border>
      <left/>
      <right/>
      <top style="thin">
        <color indexed="55"/>
      </top>
      <bottom/>
      <diagonal/>
    </border>
    <border>
      <left style="thin">
        <color theme="1" tint="0.499984740745262"/>
      </left>
      <right/>
      <top style="thin">
        <color indexed="55"/>
      </top>
      <bottom/>
      <diagonal/>
    </border>
    <border>
      <left style="thin">
        <color indexed="55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55"/>
      </left>
      <right style="thin">
        <color theme="1" tint="0.499984740745262"/>
      </right>
      <top/>
      <bottom style="thin">
        <color indexed="55"/>
      </bottom>
      <diagonal/>
    </border>
    <border>
      <left style="thin">
        <color theme="1" tint="0.499984740745262"/>
      </left>
      <right/>
      <top/>
      <bottom style="thin">
        <color indexed="55"/>
      </bottom>
      <diagonal/>
    </border>
    <border>
      <left/>
      <right style="thin">
        <color theme="1" tint="0.499984740745262"/>
      </right>
      <top/>
      <bottom style="thin">
        <color indexed="55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indexed="55"/>
      </bottom>
      <diagonal/>
    </border>
    <border>
      <left/>
      <right style="thin">
        <color indexed="55"/>
      </right>
      <top style="thin">
        <color theme="1" tint="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1" tint="0.499984740745262"/>
      </top>
      <bottom style="thin">
        <color indexed="55"/>
      </bottom>
      <diagonal/>
    </border>
    <border>
      <left/>
      <right/>
      <top style="thin">
        <color theme="1" tint="0.499984740745262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theme="1" tint="0.499984740745262"/>
      </bottom>
      <diagonal/>
    </border>
    <border>
      <left/>
      <right style="thin">
        <color indexed="55"/>
      </right>
      <top style="thin">
        <color indexed="55"/>
      </top>
      <bottom style="thin">
        <color theme="1" tint="0.499984740745262"/>
      </bottom>
      <diagonal/>
    </border>
    <border>
      <left style="thin">
        <color indexed="55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55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theme="1" tint="0.499984740745262"/>
      </right>
      <top style="thin">
        <color indexed="55"/>
      </top>
      <bottom/>
      <diagonal/>
    </border>
    <border>
      <left style="thin">
        <color indexed="55"/>
      </left>
      <right style="thin">
        <color theme="1" tint="0.499984740745262"/>
      </right>
      <top/>
      <bottom/>
      <diagonal/>
    </border>
    <border>
      <left style="thin">
        <color indexed="55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55"/>
      </top>
      <bottom/>
      <diagonal/>
    </border>
    <border>
      <left/>
      <right style="thin">
        <color theme="1" tint="0.499984740745262"/>
      </right>
      <top style="thin">
        <color indexed="55"/>
      </top>
      <bottom/>
      <diagonal/>
    </border>
  </borders>
  <cellStyleXfs count="31">
    <xf numFmtId="0" fontId="0" fillId="0" borderId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2" fillId="0" borderId="0"/>
    <xf numFmtId="0" fontId="7" fillId="0" borderId="0"/>
    <xf numFmtId="0" fontId="8" fillId="0" borderId="0"/>
    <xf numFmtId="0" fontId="3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" fillId="0" borderId="0"/>
  </cellStyleXfs>
  <cellXfs count="774">
    <xf numFmtId="0" fontId="0" fillId="0" borderId="0" xfId="0"/>
    <xf numFmtId="0" fontId="15" fillId="3" borderId="0" xfId="0" applyFont="1" applyFill="1" applyAlignment="1" applyProtection="1">
      <alignment vertical="center"/>
      <protection hidden="1"/>
    </xf>
    <xf numFmtId="3" fontId="15" fillId="3" borderId="0" xfId="30" applyNumberFormat="1" applyFont="1" applyFill="1" applyAlignment="1" applyProtection="1">
      <alignment horizontal="center" vertical="center"/>
      <protection hidden="1"/>
    </xf>
    <xf numFmtId="3" fontId="15" fillId="3" borderId="0" xfId="0" applyNumberFormat="1" applyFont="1" applyFill="1" applyAlignment="1" applyProtection="1">
      <alignment horizontal="center" vertical="center"/>
      <protection hidden="1"/>
    </xf>
    <xf numFmtId="0" fontId="15" fillId="3" borderId="0" xfId="0" applyFont="1" applyFill="1" applyAlignment="1" applyProtection="1">
      <alignment horizontal="center" vertical="center"/>
      <protection hidden="1"/>
    </xf>
    <xf numFmtId="3" fontId="15" fillId="13" borderId="9" xfId="30" applyNumberFormat="1" applyFont="1" applyFill="1" applyBorder="1" applyAlignment="1" applyProtection="1">
      <alignment horizontal="center" vertical="center"/>
      <protection hidden="1"/>
    </xf>
    <xf numFmtId="0" fontId="15" fillId="11" borderId="40" xfId="0" applyFont="1" applyFill="1" applyBorder="1" applyAlignment="1" applyProtection="1">
      <alignment horizontal="center" vertical="center"/>
      <protection hidden="1"/>
    </xf>
    <xf numFmtId="169" fontId="15" fillId="11" borderId="30" xfId="0" applyNumberFormat="1" applyFont="1" applyFill="1" applyBorder="1" applyAlignment="1" applyProtection="1">
      <alignment horizontal="center" vertical="center"/>
      <protection hidden="1"/>
    </xf>
    <xf numFmtId="0" fontId="15" fillId="11" borderId="42" xfId="0" applyFont="1" applyFill="1" applyBorder="1" applyAlignment="1" applyProtection="1">
      <alignment horizontal="center" vertical="center"/>
      <protection hidden="1"/>
    </xf>
    <xf numFmtId="169" fontId="15" fillId="11" borderId="29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/>
    <xf numFmtId="0" fontId="15" fillId="5" borderId="44" xfId="0" applyFont="1" applyFill="1" applyBorder="1" applyAlignment="1">
      <alignment horizontal="center" vertical="center"/>
    </xf>
    <xf numFmtId="0" fontId="15" fillId="3" borderId="44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15" fillId="15" borderId="44" xfId="0" applyFont="1" applyFill="1" applyBorder="1" applyAlignment="1">
      <alignment horizontal="center" vertical="center"/>
    </xf>
    <xf numFmtId="0" fontId="15" fillId="6" borderId="44" xfId="0" applyFont="1" applyFill="1" applyBorder="1" applyAlignment="1">
      <alignment horizontal="center" vertical="center"/>
    </xf>
    <xf numFmtId="0" fontId="15" fillId="18" borderId="44" xfId="0" applyFont="1" applyFill="1" applyBorder="1" applyAlignment="1">
      <alignment horizontal="center" vertical="center"/>
    </xf>
    <xf numFmtId="0" fontId="15" fillId="14" borderId="44" xfId="0" applyFont="1" applyFill="1" applyBorder="1" applyAlignment="1">
      <alignment horizontal="center" vertical="center"/>
    </xf>
    <xf numFmtId="0" fontId="16" fillId="9" borderId="12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/>
    </xf>
    <xf numFmtId="9" fontId="23" fillId="2" borderId="12" xfId="0" applyNumberFormat="1" applyFont="1" applyFill="1" applyBorder="1" applyAlignment="1">
      <alignment horizontal="center"/>
    </xf>
    <xf numFmtId="2" fontId="23" fillId="2" borderId="12" xfId="0" applyNumberFormat="1" applyFont="1" applyFill="1" applyBorder="1" applyAlignment="1">
      <alignment horizontal="center"/>
    </xf>
    <xf numFmtId="0" fontId="23" fillId="3" borderId="12" xfId="0" applyFont="1" applyFill="1" applyBorder="1" applyAlignment="1">
      <alignment horizontal="center"/>
    </xf>
    <xf numFmtId="0" fontId="15" fillId="0" borderId="1" xfId="0" applyFont="1" applyBorder="1"/>
    <xf numFmtId="2" fontId="15" fillId="0" borderId="1" xfId="0" applyNumberFormat="1" applyFont="1" applyBorder="1" applyAlignment="1">
      <alignment horizontal="center"/>
    </xf>
    <xf numFmtId="0" fontId="15" fillId="5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23" fillId="3" borderId="1" xfId="14" applyFont="1" applyFill="1" applyBorder="1" applyAlignment="1">
      <alignment horizontal="center"/>
    </xf>
    <xf numFmtId="9" fontId="23" fillId="2" borderId="12" xfId="23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2" fontId="23" fillId="2" borderId="12" xfId="23" applyNumberFormat="1" applyFont="1" applyFill="1" applyBorder="1" applyAlignment="1">
      <alignment horizontal="center"/>
    </xf>
    <xf numFmtId="0" fontId="23" fillId="3" borderId="12" xfId="0" applyFont="1" applyFill="1" applyBorder="1" applyAlignment="1">
      <alignment horizontal="center" wrapText="1"/>
    </xf>
    <xf numFmtId="0" fontId="15" fillId="15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wrapText="1"/>
    </xf>
    <xf numFmtId="2" fontId="23" fillId="2" borderId="1" xfId="23" applyNumberFormat="1" applyFont="1" applyFill="1" applyBorder="1" applyAlignment="1">
      <alignment horizontal="center"/>
    </xf>
    <xf numFmtId="0" fontId="23" fillId="3" borderId="1" xfId="0" applyFont="1" applyFill="1" applyBorder="1" applyAlignment="1">
      <alignment horizontal="center"/>
    </xf>
    <xf numFmtId="0" fontId="15" fillId="12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/>
    </xf>
    <xf numFmtId="9" fontId="23" fillId="2" borderId="1" xfId="0" applyNumberFormat="1" applyFont="1" applyFill="1" applyBorder="1" applyAlignment="1">
      <alignment horizontal="center"/>
    </xf>
    <xf numFmtId="0" fontId="15" fillId="18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14" borderId="1" xfId="0" applyFont="1" applyFill="1" applyBorder="1" applyAlignment="1">
      <alignment horizontal="center" vertical="center"/>
    </xf>
    <xf numFmtId="0" fontId="15" fillId="11" borderId="49" xfId="0" applyFont="1" applyFill="1" applyBorder="1" applyAlignment="1" applyProtection="1">
      <alignment horizontal="center" vertical="center"/>
      <protection hidden="1"/>
    </xf>
    <xf numFmtId="3" fontId="15" fillId="11" borderId="49" xfId="0" applyNumberFormat="1" applyFont="1" applyFill="1" applyBorder="1" applyAlignment="1" applyProtection="1">
      <alignment horizontal="center" vertical="center"/>
      <protection hidden="1"/>
    </xf>
    <xf numFmtId="4" fontId="15" fillId="11" borderId="49" xfId="0" applyNumberFormat="1" applyFont="1" applyFill="1" applyBorder="1" applyAlignment="1" applyProtection="1">
      <alignment horizontal="center" vertical="center"/>
      <protection hidden="1"/>
    </xf>
    <xf numFmtId="3" fontId="15" fillId="11" borderId="33" xfId="0" applyNumberFormat="1" applyFont="1" applyFill="1" applyBorder="1" applyAlignment="1" applyProtection="1">
      <alignment horizontal="center" vertical="center"/>
      <protection hidden="1"/>
    </xf>
    <xf numFmtId="3" fontId="15" fillId="11" borderId="35" xfId="0" applyNumberFormat="1" applyFont="1" applyFill="1" applyBorder="1" applyAlignment="1" applyProtection="1">
      <alignment horizontal="center" vertical="center"/>
      <protection hidden="1"/>
    </xf>
    <xf numFmtId="169" fontId="15" fillId="11" borderId="49" xfId="0" applyNumberFormat="1" applyFont="1" applyFill="1" applyBorder="1" applyAlignment="1" applyProtection="1">
      <alignment horizontal="center" vertical="center"/>
      <protection hidden="1"/>
    </xf>
    <xf numFmtId="3" fontId="15" fillId="23" borderId="9" xfId="30" applyNumberFormat="1" applyFont="1" applyFill="1" applyBorder="1" applyAlignment="1" applyProtection="1">
      <alignment horizontal="center" vertical="center"/>
      <protection hidden="1"/>
    </xf>
    <xf numFmtId="3" fontId="15" fillId="25" borderId="9" xfId="30" applyNumberFormat="1" applyFont="1" applyFill="1" applyBorder="1" applyAlignment="1" applyProtection="1">
      <alignment horizontal="center" vertical="center"/>
      <protection hidden="1"/>
    </xf>
    <xf numFmtId="0" fontId="15" fillId="11" borderId="18" xfId="0" applyFont="1" applyFill="1" applyBorder="1" applyAlignment="1" applyProtection="1">
      <alignment horizontal="center" vertical="center"/>
      <protection hidden="1"/>
    </xf>
    <xf numFmtId="169" fontId="15" fillId="11" borderId="18" xfId="0" applyNumberFormat="1" applyFont="1" applyFill="1" applyBorder="1" applyAlignment="1" applyProtection="1">
      <alignment horizontal="center" vertical="center" wrapText="1"/>
      <protection hidden="1"/>
    </xf>
    <xf numFmtId="3" fontId="15" fillId="11" borderId="18" xfId="0" applyNumberFormat="1" applyFont="1" applyFill="1" applyBorder="1" applyAlignment="1" applyProtection="1">
      <alignment horizontal="center" vertical="center"/>
      <protection hidden="1"/>
    </xf>
    <xf numFmtId="169" fontId="15" fillId="11" borderId="18" xfId="0" applyNumberFormat="1" applyFont="1" applyFill="1" applyBorder="1" applyAlignment="1" applyProtection="1">
      <alignment horizontal="center" vertical="center"/>
      <protection hidden="1"/>
    </xf>
    <xf numFmtId="4" fontId="15" fillId="11" borderId="18" xfId="0" applyNumberFormat="1" applyFont="1" applyFill="1" applyBorder="1" applyAlignment="1" applyProtection="1">
      <alignment horizontal="center" vertical="center"/>
      <protection hidden="1"/>
    </xf>
    <xf numFmtId="0" fontId="15" fillId="0" borderId="44" xfId="0" applyFont="1" applyBorder="1"/>
    <xf numFmtId="2" fontId="15" fillId="0" borderId="44" xfId="0" applyNumberFormat="1" applyFont="1" applyBorder="1" applyAlignment="1">
      <alignment horizontal="center"/>
    </xf>
    <xf numFmtId="0" fontId="16" fillId="9" borderId="13" xfId="0" applyFont="1" applyFill="1" applyBorder="1" applyAlignment="1">
      <alignment vertical="center" wrapText="1"/>
    </xf>
    <xf numFmtId="9" fontId="30" fillId="0" borderId="1" xfId="23" applyFont="1" applyBorder="1" applyAlignment="1">
      <alignment horizontal="center"/>
    </xf>
    <xf numFmtId="9" fontId="31" fillId="2" borderId="1" xfId="0" applyNumberFormat="1" applyFont="1" applyFill="1" applyBorder="1" applyAlignment="1">
      <alignment horizontal="center"/>
    </xf>
    <xf numFmtId="0" fontId="23" fillId="28" borderId="12" xfId="0" applyFont="1" applyFill="1" applyBorder="1" applyAlignment="1">
      <alignment horizontal="center"/>
    </xf>
    <xf numFmtId="0" fontId="23" fillId="28" borderId="1" xfId="0" applyFont="1" applyFill="1" applyBorder="1" applyAlignment="1">
      <alignment horizontal="center"/>
    </xf>
    <xf numFmtId="0" fontId="15" fillId="28" borderId="1" xfId="0" applyFont="1" applyFill="1" applyBorder="1" applyAlignment="1">
      <alignment horizontal="center"/>
    </xf>
    <xf numFmtId="0" fontId="10" fillId="9" borderId="1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 wrapText="1"/>
    </xf>
    <xf numFmtId="0" fontId="10" fillId="9" borderId="12" xfId="0" applyFont="1" applyFill="1" applyBorder="1" applyAlignment="1">
      <alignment horizontal="center" vertical="center" wrapText="1"/>
    </xf>
    <xf numFmtId="0" fontId="10" fillId="7" borderId="12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10" fillId="7" borderId="15" xfId="0" applyFont="1" applyFill="1" applyBorder="1" applyAlignment="1">
      <alignment horizontal="center"/>
    </xf>
    <xf numFmtId="0" fontId="10" fillId="7" borderId="12" xfId="0" applyFont="1" applyFill="1" applyBorder="1" applyAlignment="1">
      <alignment horizontal="center"/>
    </xf>
    <xf numFmtId="0" fontId="32" fillId="8" borderId="74" xfId="0" applyFont="1" applyFill="1" applyBorder="1" applyAlignment="1">
      <alignment horizontal="center" vertical="center"/>
    </xf>
    <xf numFmtId="0" fontId="32" fillId="8" borderId="10" xfId="0" applyFont="1" applyFill="1" applyBorder="1" applyAlignment="1">
      <alignment horizontal="center" vertical="center"/>
    </xf>
    <xf numFmtId="9" fontId="15" fillId="0" borderId="1" xfId="23" applyFont="1" applyBorder="1" applyAlignment="1">
      <alignment horizontal="center"/>
    </xf>
    <xf numFmtId="9" fontId="23" fillId="2" borderId="0" xfId="0" applyNumberFormat="1" applyFont="1" applyFill="1" applyAlignment="1">
      <alignment horizontal="center"/>
    </xf>
    <xf numFmtId="9" fontId="31" fillId="2" borderId="0" xfId="0" applyNumberFormat="1" applyFont="1" applyFill="1" applyAlignment="1">
      <alignment horizontal="center"/>
    </xf>
    <xf numFmtId="9" fontId="30" fillId="0" borderId="0" xfId="23" applyFont="1" applyAlignment="1">
      <alignment horizontal="center"/>
    </xf>
    <xf numFmtId="0" fontId="10" fillId="9" borderId="1" xfId="0" applyFont="1" applyFill="1" applyBorder="1" applyAlignment="1">
      <alignment horizontal="center" vertical="center"/>
    </xf>
    <xf numFmtId="0" fontId="23" fillId="3" borderId="5" xfId="0" applyFont="1" applyFill="1" applyBorder="1"/>
    <xf numFmtId="0" fontId="23" fillId="3" borderId="70" xfId="0" applyFont="1" applyFill="1" applyBorder="1"/>
    <xf numFmtId="0" fontId="23" fillId="3" borderId="1" xfId="0" applyFont="1" applyFill="1" applyBorder="1"/>
    <xf numFmtId="0" fontId="23" fillId="3" borderId="1" xfId="0" applyFont="1" applyFill="1" applyBorder="1" applyAlignment="1">
      <alignment horizontal="left"/>
    </xf>
    <xf numFmtId="2" fontId="15" fillId="0" borderId="0" xfId="0" applyNumberFormat="1" applyFont="1" applyAlignment="1">
      <alignment horizontal="center"/>
    </xf>
    <xf numFmtId="9" fontId="15" fillId="0" borderId="0" xfId="23" applyFont="1" applyAlignment="1">
      <alignment horizontal="center"/>
    </xf>
    <xf numFmtId="2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3" fillId="2" borderId="12" xfId="0" applyFont="1" applyFill="1" applyBorder="1" applyAlignment="1">
      <alignment horizontal="left"/>
    </xf>
    <xf numFmtId="0" fontId="23" fillId="2" borderId="1" xfId="0" applyFont="1" applyFill="1" applyBorder="1" applyAlignment="1">
      <alignment horizontal="left"/>
    </xf>
    <xf numFmtId="0" fontId="10" fillId="7" borderId="101" xfId="0" applyFont="1" applyFill="1" applyBorder="1" applyAlignment="1">
      <alignment horizontal="center" vertical="center" wrapText="1"/>
    </xf>
    <xf numFmtId="0" fontId="24" fillId="3" borderId="102" xfId="0" applyFont="1" applyFill="1" applyBorder="1"/>
    <xf numFmtId="4" fontId="15" fillId="11" borderId="30" xfId="0" applyNumberFormat="1" applyFont="1" applyFill="1" applyBorder="1" applyAlignment="1" applyProtection="1">
      <alignment horizontal="center" vertical="center"/>
      <protection hidden="1"/>
    </xf>
    <xf numFmtId="4" fontId="15" fillId="11" borderId="29" xfId="0" applyNumberFormat="1" applyFont="1" applyFill="1" applyBorder="1" applyAlignment="1" applyProtection="1">
      <alignment horizontal="center" vertical="center"/>
      <protection hidden="1"/>
    </xf>
    <xf numFmtId="9" fontId="15" fillId="0" borderId="44" xfId="23" applyFont="1" applyBorder="1" applyAlignment="1">
      <alignment horizontal="center"/>
    </xf>
    <xf numFmtId="3" fontId="15" fillId="23" borderId="8" xfId="30" applyNumberFormat="1" applyFont="1" applyFill="1" applyBorder="1" applyAlignment="1" applyProtection="1">
      <alignment horizontal="center" vertical="center"/>
      <protection hidden="1"/>
    </xf>
    <xf numFmtId="3" fontId="15" fillId="25" borderId="8" xfId="3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 wrapText="1"/>
      <protection locked="0" hidden="1"/>
    </xf>
    <xf numFmtId="0" fontId="14" fillId="2" borderId="0" xfId="0" applyFont="1" applyFill="1" applyProtection="1">
      <protection locked="0" hidden="1"/>
    </xf>
    <xf numFmtId="0" fontId="15" fillId="3" borderId="0" xfId="0" applyFont="1" applyFill="1" applyAlignment="1" applyProtection="1">
      <alignment vertical="center"/>
      <protection locked="0" hidden="1"/>
    </xf>
    <xf numFmtId="0" fontId="16" fillId="31" borderId="165" xfId="0" applyFont="1" applyFill="1" applyBorder="1" applyAlignment="1" applyProtection="1">
      <alignment horizontal="left" vertical="center" wrapText="1"/>
      <protection locked="0" hidden="1"/>
    </xf>
    <xf numFmtId="0" fontId="18" fillId="11" borderId="49" xfId="0" applyFont="1" applyFill="1" applyBorder="1" applyProtection="1">
      <protection locked="0" hidden="1"/>
    </xf>
    <xf numFmtId="0" fontId="18" fillId="11" borderId="49" xfId="0" applyFont="1" applyFill="1" applyBorder="1" applyAlignment="1" applyProtection="1">
      <alignment horizontal="center" vertical="center"/>
      <protection locked="0" hidden="1"/>
    </xf>
    <xf numFmtId="0" fontId="18" fillId="5" borderId="49" xfId="0" applyFont="1" applyFill="1" applyBorder="1" applyProtection="1">
      <protection locked="0" hidden="1"/>
    </xf>
    <xf numFmtId="0" fontId="21" fillId="3" borderId="0" xfId="0" applyFont="1" applyFill="1" applyAlignment="1" applyProtection="1">
      <alignment vertical="center"/>
      <protection locked="0" hidden="1"/>
    </xf>
    <xf numFmtId="0" fontId="15" fillId="2" borderId="0" xfId="0" applyFont="1" applyFill="1" applyProtection="1">
      <protection locked="0" hidden="1"/>
    </xf>
    <xf numFmtId="0" fontId="18" fillId="11" borderId="152" xfId="0" applyFont="1" applyFill="1" applyBorder="1" applyProtection="1">
      <protection locked="0" hidden="1"/>
    </xf>
    <xf numFmtId="0" fontId="18" fillId="11" borderId="132" xfId="0" applyFont="1" applyFill="1" applyBorder="1" applyAlignment="1" applyProtection="1">
      <alignment horizontal="center" vertical="center"/>
      <protection locked="0" hidden="1"/>
    </xf>
    <xf numFmtId="0" fontId="18" fillId="5" borderId="107" xfId="0" applyFont="1" applyFill="1" applyBorder="1" applyProtection="1">
      <protection locked="0" hidden="1"/>
    </xf>
    <xf numFmtId="0" fontId="18" fillId="5" borderId="106" xfId="0" applyFont="1" applyFill="1" applyBorder="1" applyProtection="1">
      <protection locked="0" hidden="1"/>
    </xf>
    <xf numFmtId="0" fontId="10" fillId="31" borderId="192" xfId="0" applyFont="1" applyFill="1" applyBorder="1" applyAlignment="1" applyProtection="1">
      <alignment horizontal="center" vertical="center" wrapText="1"/>
      <protection locked="0" hidden="1"/>
    </xf>
    <xf numFmtId="0" fontId="15" fillId="3" borderId="0" xfId="0" applyFont="1" applyFill="1" applyProtection="1">
      <protection locked="0" hidden="1"/>
    </xf>
    <xf numFmtId="0" fontId="14" fillId="0" borderId="0" xfId="0" applyFont="1" applyProtection="1">
      <protection locked="0" hidden="1"/>
    </xf>
    <xf numFmtId="0" fontId="13" fillId="0" borderId="0" xfId="0" applyFont="1" applyAlignment="1" applyProtection="1">
      <alignment vertical="center" wrapText="1"/>
      <protection locked="0" hidden="1"/>
    </xf>
    <xf numFmtId="0" fontId="13" fillId="0" borderId="0" xfId="0" applyFont="1" applyAlignment="1" applyProtection="1">
      <alignment horizontal="center" vertical="center" wrapText="1"/>
      <protection locked="0" hidden="1"/>
    </xf>
    <xf numFmtId="0" fontId="15" fillId="3" borderId="0" xfId="0" applyFont="1" applyFill="1" applyAlignment="1" applyProtection="1">
      <alignment horizontal="center" vertical="center" wrapText="1"/>
      <protection locked="0" hidden="1"/>
    </xf>
    <xf numFmtId="0" fontId="15" fillId="0" borderId="0" xfId="0" applyFont="1" applyProtection="1"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18" fillId="10" borderId="49" xfId="0" applyFont="1" applyFill="1" applyBorder="1" applyProtection="1">
      <protection locked="0" hidden="1"/>
    </xf>
    <xf numFmtId="0" fontId="15" fillId="11" borderId="49" xfId="0" applyFont="1" applyFill="1" applyBorder="1" applyProtection="1">
      <protection locked="0" hidden="1"/>
    </xf>
    <xf numFmtId="0" fontId="15" fillId="11" borderId="49" xfId="22" applyFont="1" applyFill="1" applyBorder="1" applyAlignment="1" applyProtection="1">
      <alignment horizontal="center" vertical="center" wrapText="1"/>
      <protection locked="0" hidden="1"/>
    </xf>
    <xf numFmtId="20" fontId="15" fillId="11" borderId="49" xfId="0" applyNumberFormat="1" applyFont="1" applyFill="1" applyBorder="1" applyAlignment="1" applyProtection="1">
      <alignment horizontal="center"/>
      <protection locked="0" hidden="1"/>
    </xf>
    <xf numFmtId="0" fontId="13" fillId="11" borderId="49" xfId="0" applyFont="1" applyFill="1" applyBorder="1" applyAlignment="1" applyProtection="1">
      <alignment horizontal="center"/>
      <protection locked="0" hidden="1"/>
    </xf>
    <xf numFmtId="9" fontId="15" fillId="11" borderId="49" xfId="23" applyFont="1" applyFill="1" applyBorder="1" applyAlignment="1" applyProtection="1">
      <alignment horizontal="center"/>
      <protection locked="0" hidden="1"/>
    </xf>
    <xf numFmtId="0" fontId="13" fillId="10" borderId="49" xfId="0" applyFont="1" applyFill="1" applyBorder="1" applyAlignment="1" applyProtection="1">
      <alignment horizontal="center"/>
      <protection locked="0" hidden="1"/>
    </xf>
    <xf numFmtId="0" fontId="16" fillId="31" borderId="165" xfId="0" applyFont="1" applyFill="1" applyBorder="1" applyAlignment="1" applyProtection="1">
      <alignment horizontal="center" vertical="center" wrapText="1"/>
      <protection locked="0" hidden="1"/>
    </xf>
    <xf numFmtId="4" fontId="16" fillId="31" borderId="165" xfId="0" applyNumberFormat="1" applyFont="1" applyFill="1" applyBorder="1" applyAlignment="1" applyProtection="1">
      <alignment horizontal="center" vertical="center" wrapText="1"/>
      <protection locked="0" hidden="1"/>
    </xf>
    <xf numFmtId="0" fontId="10" fillId="31" borderId="165" xfId="0" applyFont="1" applyFill="1" applyBorder="1" applyAlignment="1" applyProtection="1">
      <alignment horizontal="center" vertical="center" wrapText="1"/>
      <protection locked="0" hidden="1"/>
    </xf>
    <xf numFmtId="3" fontId="15" fillId="3" borderId="0" xfId="30" applyNumberFormat="1" applyFont="1" applyFill="1" applyAlignment="1" applyProtection="1">
      <alignment horizontal="center" vertical="center"/>
      <protection locked="0" hidden="1"/>
    </xf>
    <xf numFmtId="0" fontId="14" fillId="3" borderId="0" xfId="0" applyFont="1" applyFill="1" applyProtection="1">
      <protection locked="0" hidden="1"/>
    </xf>
    <xf numFmtId="0" fontId="14" fillId="2" borderId="0" xfId="0" applyFont="1" applyFill="1" applyAlignment="1" applyProtection="1">
      <alignment horizontal="left"/>
      <protection locked="0" hidden="1"/>
    </xf>
    <xf numFmtId="166" fontId="17" fillId="3" borderId="0" xfId="0" applyNumberFormat="1" applyFont="1" applyFill="1" applyProtection="1"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166" fontId="15" fillId="3" borderId="0" xfId="0" applyNumberFormat="1" applyFont="1" applyFill="1" applyAlignment="1" applyProtection="1">
      <alignment horizontal="center"/>
      <protection locked="0" hidden="1"/>
    </xf>
    <xf numFmtId="0" fontId="15" fillId="3" borderId="0" xfId="0" applyFont="1" applyFill="1" applyAlignment="1" applyProtection="1">
      <alignment horizontal="center" vertical="center"/>
      <protection locked="0" hidden="1"/>
    </xf>
    <xf numFmtId="0" fontId="17" fillId="3" borderId="0" xfId="0" applyFont="1" applyFill="1" applyProtection="1">
      <protection locked="0" hidden="1"/>
    </xf>
    <xf numFmtId="0" fontId="14" fillId="2" borderId="0" xfId="0" applyFont="1" applyFill="1" applyAlignment="1" applyProtection="1">
      <alignment horizontal="center"/>
      <protection locked="0" hidden="1"/>
    </xf>
    <xf numFmtId="0" fontId="17" fillId="0" borderId="0" xfId="0" applyFont="1" applyAlignment="1" applyProtection="1">
      <alignment horizontal="right" vertical="center"/>
      <protection locked="0" hidden="1"/>
    </xf>
    <xf numFmtId="4" fontId="15" fillId="11" borderId="49" xfId="0" applyNumberFormat="1" applyFont="1" applyFill="1" applyBorder="1" applyAlignment="1" applyProtection="1">
      <alignment horizontal="center" vertical="center"/>
      <protection locked="0" hidden="1"/>
    </xf>
    <xf numFmtId="0" fontId="28" fillId="2" borderId="0" xfId="0" applyFont="1" applyFill="1" applyProtection="1">
      <protection locked="0" hidden="1"/>
    </xf>
    <xf numFmtId="0" fontId="28" fillId="3" borderId="0" xfId="0" applyFont="1" applyFill="1" applyAlignment="1" applyProtection="1">
      <alignment vertical="center"/>
      <protection locked="0" hidden="1"/>
    </xf>
    <xf numFmtId="0" fontId="15" fillId="11" borderId="49" xfId="0" applyFont="1" applyFill="1" applyBorder="1" applyAlignment="1" applyProtection="1">
      <alignment vertical="center"/>
      <protection locked="0" hidden="1"/>
    </xf>
    <xf numFmtId="4" fontId="15" fillId="11" borderId="49" xfId="23" applyNumberFormat="1" applyFont="1" applyFill="1" applyBorder="1" applyAlignment="1" applyProtection="1">
      <alignment horizontal="center"/>
      <protection locked="0" hidden="1"/>
    </xf>
    <xf numFmtId="9" fontId="17" fillId="11" borderId="49" xfId="23" applyFont="1" applyFill="1" applyBorder="1" applyAlignment="1" applyProtection="1">
      <alignment horizontal="center"/>
      <protection locked="0" hidden="1"/>
    </xf>
    <xf numFmtId="168" fontId="15" fillId="11" borderId="49" xfId="0" applyNumberFormat="1" applyFont="1" applyFill="1" applyBorder="1" applyProtection="1">
      <protection locked="0" hidden="1"/>
    </xf>
    <xf numFmtId="0" fontId="13" fillId="2" borderId="0" xfId="0" applyFont="1" applyFill="1" applyProtection="1">
      <protection locked="0" hidden="1"/>
    </xf>
    <xf numFmtId="9" fontId="15" fillId="11" borderId="49" xfId="23" applyFont="1" applyFill="1" applyBorder="1" applyAlignment="1" applyProtection="1">
      <alignment horizontal="center" vertical="center"/>
      <protection locked="0" hidden="1"/>
    </xf>
    <xf numFmtId="0" fontId="19" fillId="2" borderId="0" xfId="0" applyFont="1" applyFill="1" applyProtection="1">
      <protection locked="0" hidden="1"/>
    </xf>
    <xf numFmtId="0" fontId="13" fillId="3" borderId="0" xfId="0" applyFont="1" applyFill="1" applyAlignment="1" applyProtection="1">
      <alignment vertical="center"/>
      <protection locked="0" hidden="1"/>
    </xf>
    <xf numFmtId="0" fontId="15" fillId="11" borderId="49" xfId="0" applyFont="1" applyFill="1" applyBorder="1" applyAlignment="1" applyProtection="1">
      <alignment horizontal="left"/>
      <protection hidden="1"/>
    </xf>
    <xf numFmtId="0" fontId="18" fillId="11" borderId="49" xfId="0" applyFont="1" applyFill="1" applyBorder="1" applyAlignment="1" applyProtection="1">
      <alignment horizontal="center" vertical="center"/>
      <protection hidden="1"/>
    </xf>
    <xf numFmtId="0" fontId="18" fillId="11" borderId="106" xfId="0" applyFont="1" applyFill="1" applyBorder="1" applyAlignment="1" applyProtection="1">
      <alignment horizontal="center" vertical="center"/>
      <protection hidden="1"/>
    </xf>
    <xf numFmtId="0" fontId="16" fillId="32" borderId="165" xfId="0" applyFont="1" applyFill="1" applyBorder="1" applyAlignment="1" applyProtection="1">
      <alignment horizontal="center" vertical="top" wrapText="1"/>
      <protection hidden="1"/>
    </xf>
    <xf numFmtId="0" fontId="16" fillId="31" borderId="165" xfId="0" applyFont="1" applyFill="1" applyBorder="1" applyAlignment="1" applyProtection="1">
      <alignment horizontal="center" vertical="top" wrapText="1"/>
      <protection hidden="1"/>
    </xf>
    <xf numFmtId="0" fontId="15" fillId="11" borderId="49" xfId="1" applyNumberFormat="1" applyFont="1" applyFill="1" applyBorder="1" applyAlignment="1" applyProtection="1">
      <alignment horizontal="center"/>
      <protection hidden="1"/>
    </xf>
    <xf numFmtId="166" fontId="15" fillId="11" borderId="49" xfId="0" applyNumberFormat="1" applyFont="1" applyFill="1" applyBorder="1" applyAlignment="1" applyProtection="1">
      <alignment horizontal="center"/>
      <protection hidden="1"/>
    </xf>
    <xf numFmtId="1" fontId="15" fillId="11" borderId="49" xfId="0" applyNumberFormat="1" applyFont="1" applyFill="1" applyBorder="1" applyAlignment="1" applyProtection="1">
      <alignment horizontal="center"/>
      <protection hidden="1"/>
    </xf>
    <xf numFmtId="0" fontId="15" fillId="11" borderId="49" xfId="0" applyFont="1" applyFill="1" applyBorder="1" applyAlignment="1" applyProtection="1">
      <alignment horizontal="center"/>
      <protection hidden="1"/>
    </xf>
    <xf numFmtId="4" fontId="15" fillId="11" borderId="49" xfId="0" applyNumberFormat="1" applyFont="1" applyFill="1" applyBorder="1" applyAlignment="1" applyProtection="1">
      <alignment horizontal="center"/>
      <protection hidden="1"/>
    </xf>
    <xf numFmtId="0" fontId="18" fillId="5" borderId="49" xfId="0" applyFont="1" applyFill="1" applyBorder="1" applyAlignment="1" applyProtection="1">
      <alignment horizontal="center"/>
      <protection hidden="1"/>
    </xf>
    <xf numFmtId="0" fontId="18" fillId="13" borderId="49" xfId="0" applyFont="1" applyFill="1" applyBorder="1" applyAlignment="1" applyProtection="1">
      <alignment horizontal="center"/>
      <protection hidden="1"/>
    </xf>
    <xf numFmtId="0" fontId="10" fillId="31" borderId="165" xfId="0" applyFont="1" applyFill="1" applyBorder="1" applyAlignment="1" applyProtection="1">
      <alignment wrapText="1"/>
      <protection locked="0" hidden="1"/>
    </xf>
    <xf numFmtId="0" fontId="18" fillId="5" borderId="2" xfId="0" applyFont="1" applyFill="1" applyBorder="1" applyAlignment="1" applyProtection="1">
      <alignment horizontal="center"/>
      <protection hidden="1"/>
    </xf>
    <xf numFmtId="0" fontId="13" fillId="10" borderId="0" xfId="0" applyFont="1" applyFill="1" applyAlignment="1" applyProtection="1">
      <alignment horizontal="center"/>
      <protection hidden="1"/>
    </xf>
    <xf numFmtId="0" fontId="14" fillId="2" borderId="0" xfId="0" applyFont="1" applyFill="1" applyProtection="1">
      <protection hidden="1"/>
    </xf>
    <xf numFmtId="0" fontId="10" fillId="31" borderId="165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Protection="1">
      <protection hidden="1"/>
    </xf>
    <xf numFmtId="0" fontId="17" fillId="3" borderId="0" xfId="0" applyFont="1" applyFill="1" applyAlignment="1" applyProtection="1">
      <alignment horizontal="center" vertical="center" wrapText="1"/>
      <protection hidden="1"/>
    </xf>
    <xf numFmtId="166" fontId="15" fillId="3" borderId="0" xfId="0" applyNumberFormat="1" applyFont="1" applyFill="1" applyAlignment="1" applyProtection="1">
      <alignment horizontal="center"/>
      <protection hidden="1"/>
    </xf>
    <xf numFmtId="0" fontId="13" fillId="22" borderId="44" xfId="0" applyFont="1" applyFill="1" applyBorder="1" applyAlignment="1" applyProtection="1">
      <alignment vertical="center"/>
      <protection locked="0" hidden="1"/>
    </xf>
    <xf numFmtId="0" fontId="18" fillId="11" borderId="34" xfId="0" applyFont="1" applyFill="1" applyBorder="1" applyAlignment="1" applyProtection="1">
      <alignment horizontal="center"/>
      <protection locked="0" hidden="1"/>
    </xf>
    <xf numFmtId="0" fontId="18" fillId="11" borderId="39" xfId="0" applyFont="1" applyFill="1" applyBorder="1" applyProtection="1">
      <protection locked="0" hidden="1"/>
    </xf>
    <xf numFmtId="0" fontId="18" fillId="11" borderId="30" xfId="0" applyFont="1" applyFill="1" applyBorder="1" applyAlignment="1" applyProtection="1">
      <alignment horizontal="center"/>
      <protection locked="0" hidden="1"/>
    </xf>
    <xf numFmtId="0" fontId="18" fillId="5" borderId="3" xfId="0" applyFont="1" applyFill="1" applyBorder="1" applyProtection="1">
      <protection locked="0" hidden="1"/>
    </xf>
    <xf numFmtId="0" fontId="18" fillId="5" borderId="4" xfId="0" applyFont="1" applyFill="1" applyBorder="1" applyProtection="1">
      <protection locked="0" hidden="1"/>
    </xf>
    <xf numFmtId="0" fontId="18" fillId="11" borderId="31" xfId="0" applyFont="1" applyFill="1" applyBorder="1" applyProtection="1">
      <protection locked="0" hidden="1"/>
    </xf>
    <xf numFmtId="0" fontId="18" fillId="11" borderId="27" xfId="0" applyFont="1" applyFill="1" applyBorder="1" applyAlignment="1" applyProtection="1">
      <alignment horizontal="center"/>
      <protection locked="0" hidden="1"/>
    </xf>
    <xf numFmtId="0" fontId="18" fillId="5" borderId="2" xfId="0" applyFont="1" applyFill="1" applyBorder="1" applyProtection="1">
      <protection locked="0" hidden="1"/>
    </xf>
    <xf numFmtId="0" fontId="18" fillId="5" borderId="72" xfId="0" applyFont="1" applyFill="1" applyBorder="1" applyProtection="1">
      <protection locked="0" hidden="1"/>
    </xf>
    <xf numFmtId="0" fontId="18" fillId="5" borderId="47" xfId="0" applyFont="1" applyFill="1" applyBorder="1" applyProtection="1">
      <protection locked="0" hidden="1"/>
    </xf>
    <xf numFmtId="0" fontId="18" fillId="5" borderId="71" xfId="0" applyFont="1" applyFill="1" applyBorder="1" applyProtection="1">
      <protection locked="0" hidden="1"/>
    </xf>
    <xf numFmtId="0" fontId="18" fillId="5" borderId="28" xfId="0" applyFont="1" applyFill="1" applyBorder="1" applyProtection="1">
      <protection locked="0" hidden="1"/>
    </xf>
    <xf numFmtId="0" fontId="18" fillId="5" borderId="73" xfId="0" applyFont="1" applyFill="1" applyBorder="1" applyProtection="1">
      <protection locked="0" hidden="1"/>
    </xf>
    <xf numFmtId="0" fontId="18" fillId="5" borderId="69" xfId="0" applyFont="1" applyFill="1" applyBorder="1" applyProtection="1">
      <protection locked="0" hidden="1"/>
    </xf>
    <xf numFmtId="0" fontId="18" fillId="5" borderId="75" xfId="0" applyFont="1" applyFill="1" applyBorder="1" applyProtection="1">
      <protection locked="0" hidden="1"/>
    </xf>
    <xf numFmtId="0" fontId="15" fillId="3" borderId="7" xfId="0" applyFont="1" applyFill="1" applyBorder="1" applyAlignment="1" applyProtection="1">
      <alignment vertical="center"/>
      <protection locked="0" hidden="1"/>
    </xf>
    <xf numFmtId="0" fontId="18" fillId="11" borderId="163" xfId="0" applyFont="1" applyFill="1" applyBorder="1" applyProtection="1">
      <protection locked="0" hidden="1"/>
    </xf>
    <xf numFmtId="0" fontId="18" fillId="11" borderId="153" xfId="0" applyFont="1" applyFill="1" applyBorder="1" applyProtection="1">
      <protection locked="0" hidden="1"/>
    </xf>
    <xf numFmtId="0" fontId="18" fillId="11" borderId="29" xfId="0" applyFont="1" applyFill="1" applyBorder="1" applyAlignment="1" applyProtection="1">
      <alignment horizontal="center"/>
      <protection locked="0" hidden="1"/>
    </xf>
    <xf numFmtId="0" fontId="18" fillId="5" borderId="155" xfId="0" applyFont="1" applyFill="1" applyBorder="1" applyProtection="1">
      <protection locked="0" hidden="1"/>
    </xf>
    <xf numFmtId="0" fontId="18" fillId="5" borderId="156" xfId="0" applyFont="1" applyFill="1" applyBorder="1" applyProtection="1">
      <protection locked="0" hidden="1"/>
    </xf>
    <xf numFmtId="0" fontId="13" fillId="4" borderId="1" xfId="0" applyFont="1" applyFill="1" applyBorder="1" applyAlignment="1" applyProtection="1">
      <alignment horizontal="center" vertical="center" wrapText="1"/>
      <protection locked="0" hidden="1"/>
    </xf>
    <xf numFmtId="0" fontId="12" fillId="4" borderId="1" xfId="0" applyFont="1" applyFill="1" applyBorder="1" applyAlignment="1" applyProtection="1">
      <alignment horizontal="center" wrapText="1"/>
      <protection locked="0" hidden="1"/>
    </xf>
    <xf numFmtId="0" fontId="12" fillId="4" borderId="67" xfId="0" applyFont="1" applyFill="1" applyBorder="1" applyAlignment="1" applyProtection="1">
      <alignment horizontal="center" vertical="center" wrapText="1"/>
      <protection locked="0" hidden="1"/>
    </xf>
    <xf numFmtId="1" fontId="16" fillId="29" borderId="97" xfId="23" applyNumberFormat="1" applyFont="1" applyFill="1" applyBorder="1" applyAlignment="1" applyProtection="1">
      <alignment horizontal="center" vertical="top" wrapText="1"/>
      <protection locked="0" hidden="1"/>
    </xf>
    <xf numFmtId="0" fontId="13" fillId="4" borderId="97" xfId="0" applyFont="1" applyFill="1" applyBorder="1" applyAlignment="1" applyProtection="1">
      <alignment horizontal="center" vertical="top" wrapText="1"/>
      <protection locked="0" hidden="1"/>
    </xf>
    <xf numFmtId="0" fontId="18" fillId="10" borderId="40" xfId="0" applyFont="1" applyFill="1" applyBorder="1" applyProtection="1">
      <protection locked="0" hidden="1"/>
    </xf>
    <xf numFmtId="0" fontId="15" fillId="11" borderId="30" xfId="0" applyFont="1" applyFill="1" applyBorder="1" applyProtection="1">
      <protection locked="0" hidden="1"/>
    </xf>
    <xf numFmtId="20" fontId="15" fillId="11" borderId="30" xfId="0" applyNumberFormat="1" applyFont="1" applyFill="1" applyBorder="1" applyAlignment="1" applyProtection="1">
      <alignment horizontal="center"/>
      <protection locked="0" hidden="1"/>
    </xf>
    <xf numFmtId="0" fontId="15" fillId="11" borderId="30" xfId="1" applyNumberFormat="1" applyFont="1" applyFill="1" applyBorder="1" applyAlignment="1" applyProtection="1">
      <alignment horizontal="center"/>
      <protection locked="0" hidden="1"/>
    </xf>
    <xf numFmtId="166" fontId="15" fillId="11" borderId="30" xfId="0" applyNumberFormat="1" applyFont="1" applyFill="1" applyBorder="1" applyAlignment="1" applyProtection="1">
      <alignment horizontal="center"/>
      <protection locked="0" hidden="1"/>
    </xf>
    <xf numFmtId="0" fontId="15" fillId="11" borderId="27" xfId="0" applyFont="1" applyFill="1" applyBorder="1" applyProtection="1">
      <protection locked="0" hidden="1"/>
    </xf>
    <xf numFmtId="1" fontId="15" fillId="11" borderId="30" xfId="0" applyNumberFormat="1" applyFont="1" applyFill="1" applyBorder="1" applyAlignment="1" applyProtection="1">
      <alignment horizontal="center"/>
      <protection locked="0" hidden="1"/>
    </xf>
    <xf numFmtId="0" fontId="15" fillId="11" borderId="30" xfId="0" applyFont="1" applyFill="1" applyBorder="1" applyAlignment="1" applyProtection="1">
      <alignment horizontal="center"/>
      <protection locked="0" hidden="1"/>
    </xf>
    <xf numFmtId="4" fontId="15" fillId="11" borderId="30" xfId="0" applyNumberFormat="1" applyFont="1" applyFill="1" applyBorder="1" applyAlignment="1" applyProtection="1">
      <alignment horizontal="center"/>
      <protection locked="0" hidden="1"/>
    </xf>
    <xf numFmtId="0" fontId="18" fillId="5" borderId="30" xfId="0" applyFont="1" applyFill="1" applyBorder="1" applyAlignment="1" applyProtection="1">
      <alignment horizontal="center"/>
      <protection locked="0" hidden="1"/>
    </xf>
    <xf numFmtId="0" fontId="18" fillId="13" borderId="30" xfId="0" applyFont="1" applyFill="1" applyBorder="1" applyAlignment="1" applyProtection="1">
      <alignment horizontal="center"/>
      <protection locked="0" hidden="1"/>
    </xf>
    <xf numFmtId="0" fontId="18" fillId="5" borderId="27" xfId="0" applyFont="1" applyFill="1" applyBorder="1" applyAlignment="1" applyProtection="1">
      <alignment horizontal="center"/>
      <protection locked="0" hidden="1"/>
    </xf>
    <xf numFmtId="0" fontId="13" fillId="11" borderId="63" xfId="0" applyFont="1" applyFill="1" applyBorder="1" applyAlignment="1" applyProtection="1">
      <alignment horizontal="center"/>
      <protection locked="0" hidden="1"/>
    </xf>
    <xf numFmtId="0" fontId="13" fillId="11" borderId="57" xfId="0" applyFont="1" applyFill="1" applyBorder="1" applyAlignment="1" applyProtection="1">
      <alignment horizontal="center"/>
      <protection locked="0" hidden="1"/>
    </xf>
    <xf numFmtId="0" fontId="13" fillId="11" borderId="57" xfId="0" applyFont="1" applyFill="1" applyBorder="1" applyAlignment="1" applyProtection="1">
      <alignment horizontal="center" vertical="center"/>
      <protection locked="0" hidden="1"/>
    </xf>
    <xf numFmtId="0" fontId="18" fillId="10" borderId="41" xfId="0" applyFont="1" applyFill="1" applyBorder="1" applyProtection="1">
      <protection locked="0" hidden="1"/>
    </xf>
    <xf numFmtId="0" fontId="15" fillId="11" borderId="27" xfId="1" applyNumberFormat="1" applyFont="1" applyFill="1" applyBorder="1" applyAlignment="1" applyProtection="1">
      <alignment horizontal="center"/>
      <protection locked="0" hidden="1"/>
    </xf>
    <xf numFmtId="0" fontId="13" fillId="11" borderId="61" xfId="0" applyFont="1" applyFill="1" applyBorder="1" applyAlignment="1" applyProtection="1">
      <alignment horizontal="center"/>
      <protection locked="0" hidden="1"/>
    </xf>
    <xf numFmtId="0" fontId="13" fillId="11" borderId="49" xfId="0" applyFont="1" applyFill="1" applyBorder="1" applyAlignment="1" applyProtection="1">
      <alignment horizontal="center" vertical="center"/>
      <protection locked="0" hidden="1"/>
    </xf>
    <xf numFmtId="0" fontId="13" fillId="11" borderId="59" xfId="0" applyFont="1" applyFill="1" applyBorder="1" applyAlignment="1" applyProtection="1">
      <alignment horizontal="center" vertical="center"/>
      <protection locked="0" hidden="1"/>
    </xf>
    <xf numFmtId="0" fontId="29" fillId="4" borderId="44" xfId="0" applyFont="1" applyFill="1" applyBorder="1" applyAlignment="1" applyProtection="1">
      <alignment horizontal="center" vertical="center" wrapText="1"/>
      <protection locked="0" hidden="1"/>
    </xf>
    <xf numFmtId="0" fontId="13" fillId="4" borderId="84" xfId="0" applyFont="1" applyFill="1" applyBorder="1" applyAlignment="1" applyProtection="1">
      <alignment horizontal="left" vertical="center" wrapText="1"/>
      <protection locked="0" hidden="1"/>
    </xf>
    <xf numFmtId="0" fontId="15" fillId="11" borderId="27" xfId="0" applyFont="1" applyFill="1" applyBorder="1" applyAlignment="1" applyProtection="1">
      <alignment vertical="center"/>
      <protection locked="0" hidden="1"/>
    </xf>
    <xf numFmtId="9" fontId="15" fillId="11" borderId="86" xfId="23" applyFont="1" applyFill="1" applyBorder="1" applyAlignment="1" applyProtection="1">
      <alignment horizontal="center"/>
      <protection locked="0" hidden="1"/>
    </xf>
    <xf numFmtId="9" fontId="15" fillId="11" borderId="87" xfId="23" applyFont="1" applyFill="1" applyBorder="1" applyAlignment="1" applyProtection="1">
      <alignment horizontal="center"/>
      <protection locked="0" hidden="1"/>
    </xf>
    <xf numFmtId="0" fontId="15" fillId="11" borderId="89" xfId="0" applyFont="1" applyFill="1" applyBorder="1" applyAlignment="1" applyProtection="1">
      <alignment vertical="center"/>
      <protection locked="0" hidden="1"/>
    </xf>
    <xf numFmtId="168" fontId="15" fillId="11" borderId="85" xfId="0" applyNumberFormat="1" applyFont="1" applyFill="1" applyBorder="1" applyAlignment="1" applyProtection="1">
      <alignment horizontal="center"/>
      <protection locked="0" hidden="1"/>
    </xf>
    <xf numFmtId="168" fontId="15" fillId="11" borderId="76" xfId="0" applyNumberFormat="1" applyFont="1" applyFill="1" applyBorder="1" applyAlignment="1" applyProtection="1">
      <alignment horizontal="center"/>
      <protection locked="0" hidden="1"/>
    </xf>
    <xf numFmtId="9" fontId="15" fillId="11" borderId="88" xfId="23" applyFont="1" applyFill="1" applyBorder="1" applyAlignment="1" applyProtection="1">
      <alignment horizontal="center" vertical="center"/>
      <protection locked="0" hidden="1"/>
    </xf>
    <xf numFmtId="4" fontId="15" fillId="11" borderId="44" xfId="0" applyNumberFormat="1" applyFont="1" applyFill="1" applyBorder="1" applyAlignment="1" applyProtection="1">
      <alignment horizontal="center" vertical="center"/>
      <protection locked="0" hidden="1"/>
    </xf>
    <xf numFmtId="3" fontId="18" fillId="2" borderId="31" xfId="0" applyNumberFormat="1" applyFont="1" applyFill="1" applyBorder="1" applyAlignment="1" applyProtection="1">
      <alignment horizontal="center"/>
      <protection hidden="1"/>
    </xf>
    <xf numFmtId="3" fontId="18" fillId="2" borderId="163" xfId="0" applyNumberFormat="1" applyFont="1" applyFill="1" applyBorder="1" applyAlignment="1" applyProtection="1">
      <alignment horizontal="center"/>
      <protection hidden="1"/>
    </xf>
    <xf numFmtId="0" fontId="12" fillId="4" borderId="162" xfId="0" applyFont="1" applyFill="1" applyBorder="1" applyAlignment="1" applyProtection="1">
      <alignment horizontal="center" vertical="center" wrapText="1"/>
      <protection hidden="1"/>
    </xf>
    <xf numFmtId="0" fontId="15" fillId="11" borderId="118" xfId="0" applyFont="1" applyFill="1" applyBorder="1" applyAlignment="1" applyProtection="1">
      <alignment horizontal="left"/>
      <protection hidden="1"/>
    </xf>
    <xf numFmtId="0" fontId="15" fillId="11" borderId="119" xfId="0" applyFont="1" applyFill="1" applyBorder="1" applyAlignment="1" applyProtection="1">
      <alignment horizontal="left"/>
      <protection hidden="1"/>
    </xf>
    <xf numFmtId="0" fontId="18" fillId="11" borderId="122" xfId="0" applyFont="1" applyFill="1" applyBorder="1" applyAlignment="1" applyProtection="1">
      <alignment horizontal="center"/>
      <protection hidden="1"/>
    </xf>
    <xf numFmtId="0" fontId="18" fillId="11" borderId="108" xfId="0" applyFont="1" applyFill="1" applyBorder="1" applyAlignment="1" applyProtection="1">
      <alignment horizontal="center"/>
      <protection hidden="1"/>
    </xf>
    <xf numFmtId="0" fontId="18" fillId="11" borderId="154" xfId="0" applyFont="1" applyFill="1" applyBorder="1" applyAlignment="1" applyProtection="1">
      <alignment horizontal="center"/>
      <protection hidden="1"/>
    </xf>
    <xf numFmtId="0" fontId="15" fillId="11" borderId="27" xfId="1" applyNumberFormat="1" applyFont="1" applyFill="1" applyBorder="1" applyAlignment="1" applyProtection="1">
      <alignment horizontal="center"/>
      <protection hidden="1"/>
    </xf>
    <xf numFmtId="166" fontId="15" fillId="11" borderId="30" xfId="0" applyNumberFormat="1" applyFont="1" applyFill="1" applyBorder="1" applyAlignment="1" applyProtection="1">
      <alignment horizontal="center"/>
      <protection hidden="1"/>
    </xf>
    <xf numFmtId="1" fontId="15" fillId="11" borderId="30" xfId="0" applyNumberFormat="1" applyFont="1" applyFill="1" applyBorder="1" applyAlignment="1" applyProtection="1">
      <alignment horizontal="center"/>
      <protection hidden="1"/>
    </xf>
    <xf numFmtId="0" fontId="15" fillId="11" borderId="30" xfId="0" applyFont="1" applyFill="1" applyBorder="1" applyAlignment="1" applyProtection="1">
      <alignment horizontal="center"/>
      <protection hidden="1"/>
    </xf>
    <xf numFmtId="4" fontId="15" fillId="11" borderId="30" xfId="0" applyNumberFormat="1" applyFont="1" applyFill="1" applyBorder="1" applyAlignment="1" applyProtection="1">
      <alignment horizontal="center"/>
      <protection hidden="1"/>
    </xf>
    <xf numFmtId="0" fontId="13" fillId="22" borderId="1" xfId="0" applyFont="1" applyFill="1" applyBorder="1" applyAlignment="1" applyProtection="1">
      <alignment horizontal="center" vertical="center"/>
      <protection hidden="1"/>
    </xf>
    <xf numFmtId="4" fontId="13" fillId="22" borderId="1" xfId="0" applyNumberFormat="1" applyFont="1" applyFill="1" applyBorder="1" applyAlignment="1" applyProtection="1">
      <alignment horizontal="center" vertical="center"/>
      <protection hidden="1"/>
    </xf>
    <xf numFmtId="0" fontId="29" fillId="4" borderId="44" xfId="0" applyFont="1" applyFill="1" applyBorder="1" applyAlignment="1" applyProtection="1">
      <alignment horizontal="center" vertical="center" wrapText="1"/>
      <protection hidden="1"/>
    </xf>
    <xf numFmtId="0" fontId="29" fillId="4" borderId="162" xfId="0" applyFont="1" applyFill="1" applyBorder="1" applyAlignment="1" applyProtection="1">
      <alignment horizontal="center" vertical="center" wrapText="1"/>
      <protection hidden="1"/>
    </xf>
    <xf numFmtId="0" fontId="13" fillId="4" borderId="11" xfId="0" applyFont="1" applyFill="1" applyBorder="1" applyAlignment="1" applyProtection="1">
      <alignment horizontal="center" vertical="center" wrapText="1"/>
      <protection hidden="1"/>
    </xf>
    <xf numFmtId="0" fontId="13" fillId="4" borderId="45" xfId="0" applyFont="1" applyFill="1" applyBorder="1" applyAlignment="1" applyProtection="1">
      <alignment horizontal="center" vertical="center" wrapText="1"/>
      <protection hidden="1"/>
    </xf>
    <xf numFmtId="0" fontId="13" fillId="4" borderId="44" xfId="0" applyFont="1" applyFill="1" applyBorder="1" applyAlignment="1" applyProtection="1">
      <alignment horizontal="center" vertical="center" wrapText="1"/>
      <protection hidden="1"/>
    </xf>
    <xf numFmtId="0" fontId="13" fillId="4" borderId="11" xfId="0" applyFont="1" applyFill="1" applyBorder="1" applyAlignment="1" applyProtection="1">
      <alignment vertical="center" wrapText="1"/>
      <protection hidden="1"/>
    </xf>
    <xf numFmtId="9" fontId="13" fillId="4" borderId="11" xfId="23" applyFont="1" applyFill="1" applyBorder="1" applyAlignment="1" applyProtection="1">
      <alignment horizontal="center" vertical="center" wrapText="1"/>
      <protection hidden="1"/>
    </xf>
    <xf numFmtId="3" fontId="13" fillId="4" borderId="45" xfId="0" applyNumberFormat="1" applyFont="1" applyFill="1" applyBorder="1" applyAlignment="1" applyProtection="1">
      <alignment horizontal="center" vertical="center" wrapText="1"/>
      <protection hidden="1"/>
    </xf>
    <xf numFmtId="9" fontId="13" fillId="4" borderId="44" xfId="23" applyFont="1" applyFill="1" applyBorder="1" applyAlignment="1" applyProtection="1">
      <alignment horizontal="center" vertical="center" wrapText="1"/>
      <protection hidden="1"/>
    </xf>
    <xf numFmtId="4" fontId="13" fillId="4" borderId="44" xfId="0" applyNumberFormat="1" applyFont="1" applyFill="1" applyBorder="1" applyAlignment="1" applyProtection="1">
      <alignment horizontal="center" vertical="center" wrapText="1"/>
      <protection hidden="1"/>
    </xf>
    <xf numFmtId="4" fontId="14" fillId="11" borderId="30" xfId="0" applyNumberFormat="1" applyFont="1" applyFill="1" applyBorder="1" applyAlignment="1" applyProtection="1">
      <alignment horizontal="center" vertical="center" wrapText="1"/>
      <protection hidden="1"/>
    </xf>
    <xf numFmtId="9" fontId="14" fillId="11" borderId="30" xfId="23" applyFont="1" applyFill="1" applyBorder="1" applyAlignment="1" applyProtection="1">
      <alignment horizontal="center" vertical="center" wrapText="1"/>
      <protection hidden="1"/>
    </xf>
    <xf numFmtId="4" fontId="14" fillId="11" borderId="27" xfId="0" applyNumberFormat="1" applyFont="1" applyFill="1" applyBorder="1" applyAlignment="1" applyProtection="1">
      <alignment horizontal="center" vertical="center" wrapText="1"/>
      <protection hidden="1"/>
    </xf>
    <xf numFmtId="9" fontId="14" fillId="11" borderId="27" xfId="23" applyFont="1" applyFill="1" applyBorder="1" applyAlignment="1" applyProtection="1">
      <alignment horizontal="center" vertical="center" wrapText="1"/>
      <protection hidden="1"/>
    </xf>
    <xf numFmtId="4" fontId="14" fillId="11" borderId="29" xfId="0" applyNumberFormat="1" applyFont="1" applyFill="1" applyBorder="1" applyAlignment="1" applyProtection="1">
      <alignment horizontal="center" vertical="center" wrapText="1"/>
      <protection hidden="1"/>
    </xf>
    <xf numFmtId="9" fontId="14" fillId="11" borderId="29" xfId="23" applyFont="1" applyFill="1" applyBorder="1" applyAlignment="1" applyProtection="1">
      <alignment horizontal="center" vertical="center" wrapText="1"/>
      <protection hidden="1"/>
    </xf>
    <xf numFmtId="4" fontId="13" fillId="4" borderId="78" xfId="0" applyNumberFormat="1" applyFont="1" applyFill="1" applyBorder="1" applyAlignment="1" applyProtection="1">
      <alignment horizontal="center" vertical="center" wrapText="1"/>
      <protection hidden="1"/>
    </xf>
    <xf numFmtId="9" fontId="13" fillId="4" borderId="78" xfId="23" applyFont="1" applyFill="1" applyBorder="1" applyAlignment="1" applyProtection="1">
      <alignment horizontal="center" vertical="center" wrapText="1"/>
      <protection hidden="1"/>
    </xf>
    <xf numFmtId="4" fontId="13" fillId="4" borderId="78" xfId="23" applyNumberFormat="1" applyFont="1" applyFill="1" applyBorder="1" applyAlignment="1" applyProtection="1">
      <alignment horizontal="center" vertical="center" wrapText="1"/>
      <protection hidden="1"/>
    </xf>
    <xf numFmtId="0" fontId="16" fillId="31" borderId="165" xfId="0" applyFont="1" applyFill="1" applyBorder="1" applyAlignment="1" applyProtection="1">
      <alignment horizontal="center" vertical="center" wrapText="1"/>
      <protection hidden="1"/>
    </xf>
    <xf numFmtId="0" fontId="16" fillId="31" borderId="165" xfId="0" applyFont="1" applyFill="1" applyBorder="1" applyAlignment="1" applyProtection="1">
      <alignment horizontal="left" vertical="center" wrapText="1"/>
      <protection hidden="1"/>
    </xf>
    <xf numFmtId="9" fontId="16" fillId="31" borderId="165" xfId="23" applyFont="1" applyFill="1" applyBorder="1" applyAlignment="1" applyProtection="1">
      <alignment horizontal="center" vertical="center" wrapText="1"/>
      <protection hidden="1"/>
    </xf>
    <xf numFmtId="4" fontId="16" fillId="31" borderId="165" xfId="0" applyNumberFormat="1" applyFont="1" applyFill="1" applyBorder="1" applyAlignment="1" applyProtection="1">
      <alignment horizontal="center" vertical="center" wrapText="1"/>
      <protection hidden="1"/>
    </xf>
    <xf numFmtId="4" fontId="14" fillId="11" borderId="49" xfId="0" applyNumberFormat="1" applyFont="1" applyFill="1" applyBorder="1" applyAlignment="1" applyProtection="1">
      <alignment horizontal="center" vertical="center" wrapText="1"/>
      <protection hidden="1"/>
    </xf>
    <xf numFmtId="9" fontId="14" fillId="11" borderId="49" xfId="23" applyFont="1" applyFill="1" applyBorder="1" applyAlignment="1" applyProtection="1">
      <alignment horizontal="center" vertical="center" wrapText="1"/>
      <protection hidden="1"/>
    </xf>
    <xf numFmtId="0" fontId="20" fillId="26" borderId="49" xfId="0" applyFont="1" applyFill="1" applyBorder="1" applyAlignment="1" applyProtection="1">
      <alignment vertical="center" wrapText="1"/>
      <protection locked="0" hidden="1"/>
    </xf>
    <xf numFmtId="0" fontId="15" fillId="11" borderId="61" xfId="0" applyFont="1" applyFill="1" applyBorder="1" applyProtection="1">
      <protection locked="0" hidden="1"/>
    </xf>
    <xf numFmtId="0" fontId="18" fillId="11" borderId="49" xfId="0" applyFont="1" applyFill="1" applyBorder="1" applyAlignment="1" applyProtection="1">
      <alignment horizontal="center"/>
      <protection locked="0" hidden="1"/>
    </xf>
    <xf numFmtId="0" fontId="18" fillId="23" borderId="49" xfId="0" applyFont="1" applyFill="1" applyBorder="1" applyProtection="1">
      <protection locked="0" hidden="1"/>
    </xf>
    <xf numFmtId="0" fontId="18" fillId="23" borderId="49" xfId="0" applyFont="1" applyFill="1" applyBorder="1" applyAlignment="1" applyProtection="1">
      <alignment horizontal="center"/>
      <protection locked="0" hidden="1"/>
    </xf>
    <xf numFmtId="0" fontId="11" fillId="20" borderId="18" xfId="0" applyFont="1" applyFill="1" applyBorder="1" applyAlignment="1" applyProtection="1">
      <alignment horizontal="center" vertical="center" wrapText="1"/>
      <protection locked="0" hidden="1"/>
    </xf>
    <xf numFmtId="0" fontId="11" fillId="20" borderId="21" xfId="0" applyFont="1" applyFill="1" applyBorder="1" applyAlignment="1" applyProtection="1">
      <alignment horizontal="center" vertical="center" wrapText="1"/>
      <protection locked="0" hidden="1"/>
    </xf>
    <xf numFmtId="0" fontId="13" fillId="19" borderId="0" xfId="0" applyFont="1" applyFill="1" applyAlignment="1" applyProtection="1">
      <alignment vertical="center" wrapText="1"/>
      <protection locked="0" hidden="1"/>
    </xf>
    <xf numFmtId="0" fontId="13" fillId="19" borderId="0" xfId="0" applyFont="1" applyFill="1" applyAlignment="1" applyProtection="1">
      <alignment horizontal="center" vertical="center" wrapText="1"/>
      <protection locked="0" hidden="1"/>
    </xf>
    <xf numFmtId="0" fontId="15" fillId="19" borderId="0" xfId="0" applyFont="1" applyFill="1" applyAlignment="1" applyProtection="1">
      <alignment horizontal="center" vertical="center" wrapText="1"/>
      <protection locked="0" hidden="1"/>
    </xf>
    <xf numFmtId="0" fontId="11" fillId="20" borderId="49" xfId="0" applyFont="1" applyFill="1" applyBorder="1" applyAlignment="1" applyProtection="1">
      <alignment horizontal="center" vertical="center" wrapText="1"/>
      <protection locked="0" hidden="1"/>
    </xf>
    <xf numFmtId="0" fontId="11" fillId="20" borderId="60" xfId="0" applyFont="1" applyFill="1" applyBorder="1" applyAlignment="1" applyProtection="1">
      <alignment horizontal="center" vertical="center" wrapText="1"/>
      <protection locked="0" hidden="1"/>
    </xf>
    <xf numFmtId="0" fontId="18" fillId="10" borderId="30" xfId="0" applyFont="1" applyFill="1" applyBorder="1" applyProtection="1">
      <protection locked="0" hidden="1"/>
    </xf>
    <xf numFmtId="0" fontId="15" fillId="11" borderId="30" xfId="0" applyFont="1" applyFill="1" applyBorder="1" applyAlignment="1" applyProtection="1">
      <alignment horizontal="left"/>
      <protection locked="0" hidden="1"/>
    </xf>
    <xf numFmtId="0" fontId="18" fillId="10" borderId="27" xfId="0" applyFont="1" applyFill="1" applyBorder="1" applyProtection="1">
      <protection locked="0" hidden="1"/>
    </xf>
    <xf numFmtId="0" fontId="18" fillId="10" borderId="43" xfId="0" applyFont="1" applyFill="1" applyBorder="1" applyProtection="1">
      <protection locked="0" hidden="1"/>
    </xf>
    <xf numFmtId="0" fontId="15" fillId="11" borderId="43" xfId="0" applyFont="1" applyFill="1" applyBorder="1" applyProtection="1">
      <protection locked="0" hidden="1"/>
    </xf>
    <xf numFmtId="0" fontId="18" fillId="2" borderId="0" xfId="0" applyFont="1" applyFill="1" applyProtection="1">
      <protection locked="0" hidden="1"/>
    </xf>
    <xf numFmtId="0" fontId="20" fillId="0" borderId="0" xfId="0" applyFont="1" applyAlignment="1" applyProtection="1">
      <alignment horizontal="right" vertical="center"/>
      <protection locked="0" hidden="1"/>
    </xf>
    <xf numFmtId="0" fontId="18" fillId="3" borderId="0" xfId="0" applyFont="1" applyFill="1" applyAlignment="1" applyProtection="1">
      <alignment vertical="center"/>
      <protection locked="0" hidden="1"/>
    </xf>
    <xf numFmtId="0" fontId="20" fillId="26" borderId="49" xfId="0" applyFont="1" applyFill="1" applyBorder="1" applyAlignment="1" applyProtection="1">
      <alignment horizontal="left" vertical="center" wrapText="1"/>
      <protection locked="0" hidden="1"/>
    </xf>
    <xf numFmtId="0" fontId="20" fillId="2" borderId="0" xfId="0" applyFont="1" applyFill="1" applyProtection="1">
      <protection locked="0" hidden="1"/>
    </xf>
    <xf numFmtId="0" fontId="15" fillId="11" borderId="58" xfId="0" applyFont="1" applyFill="1" applyBorder="1" applyAlignment="1" applyProtection="1">
      <alignment horizontal="left"/>
      <protection hidden="1"/>
    </xf>
    <xf numFmtId="0" fontId="18" fillId="11" borderId="49" xfId="0" applyFont="1" applyFill="1" applyBorder="1" applyAlignment="1" applyProtection="1">
      <alignment horizontal="center"/>
      <protection hidden="1"/>
    </xf>
    <xf numFmtId="0" fontId="15" fillId="11" borderId="30" xfId="1" applyNumberFormat="1" applyFont="1" applyFill="1" applyBorder="1" applyAlignment="1" applyProtection="1">
      <alignment horizontal="center"/>
      <protection hidden="1"/>
    </xf>
    <xf numFmtId="0" fontId="15" fillId="11" borderId="43" xfId="1" applyNumberFormat="1" applyFont="1" applyFill="1" applyBorder="1" applyAlignment="1" applyProtection="1">
      <alignment horizontal="center"/>
      <protection hidden="1"/>
    </xf>
    <xf numFmtId="0" fontId="18" fillId="23" borderId="30" xfId="0" applyFont="1" applyFill="1" applyBorder="1" applyAlignment="1" applyProtection="1">
      <alignment horizontal="center"/>
      <protection hidden="1"/>
    </xf>
    <xf numFmtId="0" fontId="18" fillId="16" borderId="30" xfId="0" applyFont="1" applyFill="1" applyBorder="1" applyAlignment="1" applyProtection="1">
      <alignment horizontal="center"/>
      <protection hidden="1"/>
    </xf>
    <xf numFmtId="0" fontId="18" fillId="23" borderId="27" xfId="0" applyFont="1" applyFill="1" applyBorder="1" applyAlignment="1" applyProtection="1">
      <alignment horizontal="center"/>
      <protection hidden="1"/>
    </xf>
    <xf numFmtId="0" fontId="20" fillId="26" borderId="60" xfId="0" applyFont="1" applyFill="1" applyBorder="1" applyAlignment="1" applyProtection="1">
      <alignment horizontal="center" vertical="center" wrapText="1"/>
      <protection hidden="1"/>
    </xf>
    <xf numFmtId="4" fontId="20" fillId="26" borderId="60" xfId="0" applyNumberFormat="1" applyFont="1" applyFill="1" applyBorder="1" applyAlignment="1" applyProtection="1">
      <alignment horizontal="center" vertical="center" wrapText="1"/>
      <protection hidden="1"/>
    </xf>
    <xf numFmtId="0" fontId="20" fillId="26" borderId="49" xfId="0" applyFont="1" applyFill="1" applyBorder="1" applyAlignment="1" applyProtection="1">
      <alignment horizontal="center" vertical="center" wrapText="1"/>
      <protection hidden="1"/>
    </xf>
    <xf numFmtId="0" fontId="20" fillId="20" borderId="23" xfId="0" applyFont="1" applyFill="1" applyBorder="1" applyAlignment="1" applyProtection="1">
      <alignment horizontal="center" vertical="center" wrapText="1"/>
      <protection hidden="1"/>
    </xf>
    <xf numFmtId="1" fontId="16" fillId="29" borderId="97" xfId="23" applyNumberFormat="1" applyFont="1" applyFill="1" applyBorder="1" applyAlignment="1" applyProtection="1">
      <alignment horizontal="center" vertical="top" wrapText="1"/>
      <protection hidden="1"/>
    </xf>
    <xf numFmtId="0" fontId="20" fillId="20" borderId="97" xfId="0" applyFont="1" applyFill="1" applyBorder="1" applyAlignment="1" applyProtection="1">
      <alignment horizontal="center" vertical="top" wrapText="1"/>
      <protection hidden="1"/>
    </xf>
    <xf numFmtId="169" fontId="20" fillId="20" borderId="49" xfId="23" applyNumberFormat="1" applyFont="1" applyFill="1" applyBorder="1" applyAlignment="1" applyProtection="1">
      <alignment horizontal="center" vertical="center" wrapText="1"/>
      <protection hidden="1"/>
    </xf>
    <xf numFmtId="9" fontId="20" fillId="20" borderId="49" xfId="23" applyFont="1" applyFill="1" applyBorder="1" applyAlignment="1" applyProtection="1">
      <alignment horizontal="center" vertical="center" wrapText="1"/>
      <protection hidden="1"/>
    </xf>
    <xf numFmtId="3" fontId="20" fillId="20" borderId="49" xfId="0" applyNumberFormat="1" applyFont="1" applyFill="1" applyBorder="1" applyAlignment="1" applyProtection="1">
      <alignment horizontal="center" vertical="center" wrapText="1"/>
      <protection hidden="1"/>
    </xf>
    <xf numFmtId="4" fontId="20" fillId="20" borderId="49" xfId="0" applyNumberFormat="1" applyFont="1" applyFill="1" applyBorder="1" applyAlignment="1" applyProtection="1">
      <alignment horizontal="center" vertical="center" wrapText="1"/>
      <protection hidden="1"/>
    </xf>
    <xf numFmtId="169" fontId="14" fillId="11" borderId="49" xfId="0" applyNumberFormat="1" applyFont="1" applyFill="1" applyBorder="1" applyAlignment="1" applyProtection="1">
      <alignment horizontal="center" vertical="center" wrapText="1"/>
      <protection hidden="1"/>
    </xf>
    <xf numFmtId="4" fontId="20" fillId="26" borderId="49" xfId="0" applyNumberFormat="1" applyFont="1" applyFill="1" applyBorder="1" applyAlignment="1" applyProtection="1">
      <alignment horizontal="center" vertical="center" wrapText="1"/>
      <protection hidden="1"/>
    </xf>
    <xf numFmtId="9" fontId="20" fillId="26" borderId="49" xfId="23" applyFont="1" applyFill="1" applyBorder="1" applyAlignment="1" applyProtection="1">
      <alignment horizontal="center" vertical="center" wrapText="1"/>
      <protection hidden="1"/>
    </xf>
    <xf numFmtId="0" fontId="33" fillId="27" borderId="18" xfId="0" applyFont="1" applyFill="1" applyBorder="1" applyAlignment="1" applyProtection="1">
      <alignment vertical="center" wrapText="1"/>
      <protection locked="0" hidden="1"/>
    </xf>
    <xf numFmtId="0" fontId="15" fillId="11" borderId="127" xfId="0" applyFont="1" applyFill="1" applyBorder="1" applyAlignment="1" applyProtection="1">
      <alignment wrapText="1"/>
      <protection locked="0" hidden="1"/>
    </xf>
    <xf numFmtId="0" fontId="28" fillId="11" borderId="49" xfId="0" applyFont="1" applyFill="1" applyBorder="1" applyAlignment="1" applyProtection="1">
      <alignment horizontal="center"/>
      <protection locked="0" hidden="1"/>
    </xf>
    <xf numFmtId="2" fontId="28" fillId="30" borderId="49" xfId="0" applyNumberFormat="1" applyFont="1" applyFill="1" applyBorder="1" applyProtection="1">
      <protection locked="0" hidden="1"/>
    </xf>
    <xf numFmtId="2" fontId="28" fillId="30" borderId="49" xfId="0" applyNumberFormat="1" applyFont="1" applyFill="1" applyBorder="1" applyAlignment="1" applyProtection="1">
      <alignment horizontal="center"/>
      <protection locked="0" hidden="1"/>
    </xf>
    <xf numFmtId="0" fontId="15" fillId="11" borderId="49" xfId="0" applyFont="1" applyFill="1" applyBorder="1" applyAlignment="1" applyProtection="1">
      <alignment wrapText="1"/>
      <protection locked="0" hidden="1"/>
    </xf>
    <xf numFmtId="0" fontId="15" fillId="11" borderId="128" xfId="0" applyFont="1" applyFill="1" applyBorder="1" applyAlignment="1" applyProtection="1">
      <alignment wrapText="1"/>
      <protection locked="0" hidden="1"/>
    </xf>
    <xf numFmtId="0" fontId="13" fillId="27" borderId="22" xfId="0" applyFont="1" applyFill="1" applyBorder="1" applyAlignment="1" applyProtection="1">
      <alignment vertical="center" wrapText="1"/>
      <protection locked="0" hidden="1"/>
    </xf>
    <xf numFmtId="0" fontId="13" fillId="27" borderId="131" xfId="0" applyFont="1" applyFill="1" applyBorder="1" applyAlignment="1" applyProtection="1">
      <alignment vertical="center" wrapText="1"/>
      <protection locked="0" hidden="1"/>
    </xf>
    <xf numFmtId="0" fontId="13" fillId="21" borderId="18" xfId="0" applyFont="1" applyFill="1" applyBorder="1" applyAlignment="1" applyProtection="1">
      <alignment horizontal="center" vertical="center" wrapText="1"/>
      <protection locked="0" hidden="1"/>
    </xf>
    <xf numFmtId="0" fontId="12" fillId="21" borderId="21" xfId="0" applyFont="1" applyFill="1" applyBorder="1" applyAlignment="1" applyProtection="1">
      <alignment horizontal="center" vertical="center" wrapText="1"/>
      <protection locked="0" hidden="1"/>
    </xf>
    <xf numFmtId="0" fontId="32" fillId="3" borderId="0" xfId="0" applyFont="1" applyFill="1" applyAlignment="1" applyProtection="1">
      <alignment vertical="center"/>
      <protection locked="0" hidden="1"/>
    </xf>
    <xf numFmtId="0" fontId="12" fillId="21" borderId="18" xfId="0" applyFont="1" applyFill="1" applyBorder="1" applyAlignment="1" applyProtection="1">
      <alignment horizontal="center" vertical="center" wrapText="1"/>
      <protection locked="0" hidden="1"/>
    </xf>
    <xf numFmtId="0" fontId="17" fillId="19" borderId="0" xfId="0" applyFont="1" applyFill="1" applyAlignment="1" applyProtection="1">
      <alignment horizontal="center" vertical="center" wrapText="1"/>
      <protection locked="0" hidden="1"/>
    </xf>
    <xf numFmtId="0" fontId="25" fillId="11" borderId="63" xfId="0" applyFont="1" applyFill="1" applyBorder="1" applyAlignment="1" applyProtection="1">
      <alignment horizontal="center"/>
      <protection locked="0" hidden="1"/>
    </xf>
    <xf numFmtId="0" fontId="25" fillId="11" borderId="49" xfId="0" applyFont="1" applyFill="1" applyBorder="1" applyAlignment="1" applyProtection="1">
      <alignment horizontal="center"/>
      <protection locked="0" hidden="1"/>
    </xf>
    <xf numFmtId="0" fontId="25" fillId="11" borderId="61" xfId="0" applyFont="1" applyFill="1" applyBorder="1" applyAlignment="1" applyProtection="1">
      <alignment horizontal="center"/>
      <protection locked="0" hidden="1"/>
    </xf>
    <xf numFmtId="0" fontId="15" fillId="2" borderId="0" xfId="0" applyFont="1" applyFill="1" applyAlignment="1" applyProtection="1">
      <alignment wrapText="1"/>
      <protection locked="0" hidden="1"/>
    </xf>
    <xf numFmtId="0" fontId="14" fillId="2" borderId="0" xfId="0" applyFont="1" applyFill="1" applyAlignment="1" applyProtection="1">
      <alignment wrapText="1"/>
      <protection locked="0" hidden="1"/>
    </xf>
    <xf numFmtId="169" fontId="17" fillId="11" borderId="49" xfId="23" applyNumberFormat="1" applyFont="1" applyFill="1" applyBorder="1" applyAlignment="1" applyProtection="1">
      <alignment horizontal="center"/>
      <protection locked="0" hidden="1"/>
    </xf>
    <xf numFmtId="0" fontId="13" fillId="21" borderId="18" xfId="0" applyFont="1" applyFill="1" applyBorder="1" applyAlignment="1" applyProtection="1">
      <alignment horizontal="left" vertical="center" wrapText="1"/>
      <protection locked="0" hidden="1"/>
    </xf>
    <xf numFmtId="168" fontId="15" fillId="11" borderId="49" xfId="0" applyNumberFormat="1" applyFont="1" applyFill="1" applyBorder="1" applyAlignment="1" applyProtection="1">
      <alignment horizontal="center"/>
      <protection locked="0" hidden="1"/>
    </xf>
    <xf numFmtId="170" fontId="15" fillId="11" borderId="49" xfId="0" applyNumberFormat="1" applyFont="1" applyFill="1" applyBorder="1" applyAlignment="1" applyProtection="1">
      <alignment horizontal="center"/>
      <protection locked="0" hidden="1"/>
    </xf>
    <xf numFmtId="0" fontId="15" fillId="11" borderId="49" xfId="0" applyFont="1" applyFill="1" applyBorder="1" applyAlignment="1" applyProtection="1">
      <alignment horizontal="left" vertical="center"/>
      <protection locked="0" hidden="1"/>
    </xf>
    <xf numFmtId="0" fontId="17" fillId="2" borderId="0" xfId="0" applyFont="1" applyFill="1" applyProtection="1">
      <protection locked="0" hidden="1"/>
    </xf>
    <xf numFmtId="0" fontId="17" fillId="3" borderId="0" xfId="0" applyFont="1" applyFill="1" applyAlignment="1" applyProtection="1">
      <alignment vertical="center"/>
      <protection locked="0" hidden="1"/>
    </xf>
    <xf numFmtId="0" fontId="18" fillId="11" borderId="57" xfId="0" applyFont="1" applyFill="1" applyBorder="1" applyAlignment="1" applyProtection="1">
      <alignment horizontal="left"/>
      <protection hidden="1"/>
    </xf>
    <xf numFmtId="0" fontId="15" fillId="11" borderId="48" xfId="0" applyFont="1" applyFill="1" applyBorder="1" applyAlignment="1" applyProtection="1">
      <alignment horizontal="left"/>
      <protection hidden="1"/>
    </xf>
    <xf numFmtId="0" fontId="13" fillId="27" borderId="131" xfId="0" applyFont="1" applyFill="1" applyBorder="1" applyAlignment="1" applyProtection="1">
      <alignment vertical="center" wrapText="1"/>
      <protection hidden="1"/>
    </xf>
    <xf numFmtId="0" fontId="13" fillId="27" borderId="23" xfId="0" applyFont="1" applyFill="1" applyBorder="1" applyAlignment="1" applyProtection="1">
      <alignment vertical="center" wrapText="1"/>
      <protection hidden="1"/>
    </xf>
    <xf numFmtId="0" fontId="18" fillId="17" borderId="34" xfId="0" applyFont="1" applyFill="1" applyBorder="1" applyAlignment="1" applyProtection="1">
      <alignment horizontal="center"/>
      <protection hidden="1"/>
    </xf>
    <xf numFmtId="0" fontId="18" fillId="24" borderId="30" xfId="0" applyFont="1" applyFill="1" applyBorder="1" applyAlignment="1" applyProtection="1">
      <alignment horizontal="center"/>
      <protection hidden="1"/>
    </xf>
    <xf numFmtId="0" fontId="18" fillId="17" borderId="30" xfId="0" applyFont="1" applyFill="1" applyBorder="1" applyAlignment="1" applyProtection="1">
      <alignment horizontal="center"/>
      <protection hidden="1"/>
    </xf>
    <xf numFmtId="0" fontId="18" fillId="17" borderId="27" xfId="0" applyFont="1" applyFill="1" applyBorder="1" applyAlignment="1" applyProtection="1">
      <alignment horizontal="center"/>
      <protection hidden="1"/>
    </xf>
    <xf numFmtId="0" fontId="13" fillId="27" borderId="18" xfId="0" applyFont="1" applyFill="1" applyBorder="1" applyAlignment="1" applyProtection="1">
      <alignment horizontal="center" vertical="center" wrapText="1"/>
      <protection hidden="1"/>
    </xf>
    <xf numFmtId="4" fontId="13" fillId="27" borderId="18" xfId="0" applyNumberFormat="1" applyFont="1" applyFill="1" applyBorder="1" applyAlignment="1" applyProtection="1">
      <alignment horizontal="center" vertical="center" wrapText="1"/>
      <protection hidden="1"/>
    </xf>
    <xf numFmtId="1" fontId="16" fillId="29" borderId="100" xfId="23" applyNumberFormat="1" applyFont="1" applyFill="1" applyBorder="1" applyAlignment="1" applyProtection="1">
      <alignment horizontal="center" vertical="top" wrapText="1"/>
      <protection hidden="1"/>
    </xf>
    <xf numFmtId="0" fontId="13" fillId="21" borderId="100" xfId="0" applyFont="1" applyFill="1" applyBorder="1" applyAlignment="1" applyProtection="1">
      <alignment horizontal="center" vertical="top" wrapText="1"/>
      <protection hidden="1"/>
    </xf>
    <xf numFmtId="0" fontId="28" fillId="27" borderId="18" xfId="0" applyFont="1" applyFill="1" applyBorder="1" applyAlignment="1" applyProtection="1">
      <alignment horizontal="center" vertical="center" wrapText="1"/>
      <protection hidden="1"/>
    </xf>
    <xf numFmtId="0" fontId="28" fillId="27" borderId="21" xfId="0" applyFont="1" applyFill="1" applyBorder="1" applyAlignment="1" applyProtection="1">
      <alignment horizontal="center" vertical="center" wrapText="1"/>
      <protection hidden="1"/>
    </xf>
    <xf numFmtId="0" fontId="28" fillId="27" borderId="37" xfId="0" applyFont="1" applyFill="1" applyBorder="1" applyAlignment="1" applyProtection="1">
      <alignment horizontal="center" vertical="center" wrapText="1"/>
      <protection hidden="1"/>
    </xf>
    <xf numFmtId="0" fontId="13" fillId="21" borderId="23" xfId="0" applyFont="1" applyFill="1" applyBorder="1" applyAlignment="1" applyProtection="1">
      <alignment horizontal="center" vertical="center" wrapText="1"/>
      <protection hidden="1"/>
    </xf>
    <xf numFmtId="9" fontId="13" fillId="27" borderId="18" xfId="23" applyFont="1" applyFill="1" applyBorder="1" applyAlignment="1" applyProtection="1">
      <alignment horizontal="center" vertical="center" wrapText="1"/>
      <protection hidden="1"/>
    </xf>
    <xf numFmtId="4" fontId="13" fillId="27" borderId="18" xfId="23" applyNumberFormat="1" applyFont="1" applyFill="1" applyBorder="1" applyAlignment="1" applyProtection="1">
      <alignment horizontal="center" vertical="center" wrapText="1"/>
      <protection hidden="1"/>
    </xf>
    <xf numFmtId="0" fontId="14" fillId="2" borderId="0" xfId="0" applyFont="1" applyFill="1" applyAlignment="1" applyProtection="1">
      <alignment wrapText="1"/>
      <protection hidden="1"/>
    </xf>
    <xf numFmtId="0" fontId="14" fillId="2" borderId="0" xfId="0" applyFont="1" applyFill="1" applyAlignment="1" applyProtection="1">
      <alignment horizontal="center"/>
      <protection hidden="1"/>
    </xf>
    <xf numFmtId="4" fontId="14" fillId="11" borderId="18" xfId="0" applyNumberFormat="1" applyFont="1" applyFill="1" applyBorder="1" applyAlignment="1" applyProtection="1">
      <alignment horizontal="center" vertical="center" wrapText="1"/>
      <protection hidden="1"/>
    </xf>
    <xf numFmtId="169" fontId="14" fillId="11" borderId="18" xfId="0" applyNumberFormat="1" applyFont="1" applyFill="1" applyBorder="1" applyAlignment="1" applyProtection="1">
      <alignment horizontal="center" vertical="center" wrapText="1"/>
      <protection hidden="1"/>
    </xf>
    <xf numFmtId="2" fontId="18" fillId="11" borderId="49" xfId="0" applyNumberFormat="1" applyFont="1" applyFill="1" applyBorder="1" applyAlignment="1" applyProtection="1">
      <alignment horizontal="center"/>
      <protection locked="0" hidden="1"/>
    </xf>
    <xf numFmtId="2" fontId="15" fillId="11" borderId="49" xfId="0" applyNumberFormat="1" applyFont="1" applyFill="1" applyBorder="1" applyAlignment="1" applyProtection="1">
      <alignment horizontal="center"/>
      <protection hidden="1"/>
    </xf>
    <xf numFmtId="2" fontId="15" fillId="11" borderId="60" xfId="0" applyNumberFormat="1" applyFont="1" applyFill="1" applyBorder="1" applyAlignment="1" applyProtection="1">
      <alignment horizontal="center"/>
      <protection hidden="1"/>
    </xf>
    <xf numFmtId="1" fontId="15" fillId="11" borderId="49" xfId="0" applyNumberFormat="1" applyFont="1" applyFill="1" applyBorder="1" applyAlignment="1" applyProtection="1">
      <alignment horizontal="center"/>
      <protection hidden="1"/>
    </xf>
    <xf numFmtId="4" fontId="15" fillId="11" borderId="60" xfId="0" applyNumberFormat="1" applyFont="1" applyFill="1" applyBorder="1" applyAlignment="1" applyProtection="1">
      <alignment horizontal="center"/>
      <protection hidden="1"/>
    </xf>
    <xf numFmtId="4" fontId="15" fillId="11" borderId="54" xfId="0" applyNumberFormat="1" applyFont="1" applyFill="1" applyBorder="1" applyAlignment="1" applyProtection="1">
      <alignment horizontal="center"/>
      <protection hidden="1"/>
    </xf>
    <xf numFmtId="4" fontId="15" fillId="11" borderId="61" xfId="0" applyNumberFormat="1" applyFont="1" applyFill="1" applyBorder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 vertical="center" wrapText="1"/>
      <protection locked="0" hidden="1"/>
    </xf>
    <xf numFmtId="0" fontId="16" fillId="31" borderId="169" xfId="0" applyFont="1" applyFill="1" applyBorder="1" applyAlignment="1" applyProtection="1">
      <alignment horizontal="center" vertical="center" wrapText="1"/>
      <protection locked="0" hidden="1"/>
    </xf>
    <xf numFmtId="0" fontId="16" fillId="31" borderId="170" xfId="0" applyFont="1" applyFill="1" applyBorder="1" applyAlignment="1" applyProtection="1">
      <alignment horizontal="center" vertical="center" wrapText="1"/>
      <protection locked="0" hidden="1"/>
    </xf>
    <xf numFmtId="0" fontId="16" fillId="31" borderId="171" xfId="0" applyFont="1" applyFill="1" applyBorder="1" applyAlignment="1" applyProtection="1">
      <alignment horizontal="center" vertical="center" wrapText="1"/>
      <protection locked="0" hidden="1"/>
    </xf>
    <xf numFmtId="0" fontId="16" fillId="31" borderId="172" xfId="0" applyFont="1" applyFill="1" applyBorder="1" applyAlignment="1" applyProtection="1">
      <alignment horizontal="center" vertical="center" wrapText="1"/>
      <protection locked="0" hidden="1"/>
    </xf>
    <xf numFmtId="0" fontId="16" fillId="31" borderId="166" xfId="0" applyFont="1" applyFill="1" applyBorder="1" applyAlignment="1" applyProtection="1">
      <alignment horizontal="center" vertical="center" wrapText="1"/>
      <protection locked="0" hidden="1"/>
    </xf>
    <xf numFmtId="0" fontId="16" fillId="31" borderId="173" xfId="0" applyFont="1" applyFill="1" applyBorder="1" applyAlignment="1" applyProtection="1">
      <alignment horizontal="center" vertical="center" wrapText="1"/>
      <protection locked="0" hidden="1"/>
    </xf>
    <xf numFmtId="0" fontId="16" fillId="31" borderId="174" xfId="0" applyFont="1" applyFill="1" applyBorder="1" applyAlignment="1" applyProtection="1">
      <alignment horizontal="center" vertical="center" wrapText="1"/>
      <protection locked="0" hidden="1"/>
    </xf>
    <xf numFmtId="0" fontId="16" fillId="31" borderId="64" xfId="0" applyFont="1" applyFill="1" applyBorder="1" applyAlignment="1" applyProtection="1">
      <alignment horizontal="center" vertical="center" wrapText="1"/>
      <protection locked="0" hidden="1"/>
    </xf>
    <xf numFmtId="0" fontId="18" fillId="11" borderId="49" xfId="0" applyFont="1" applyFill="1" applyBorder="1" applyAlignment="1" applyProtection="1">
      <alignment horizontal="center"/>
      <protection locked="0" hidden="1"/>
    </xf>
    <xf numFmtId="0" fontId="18" fillId="11" borderId="60" xfId="0" applyFont="1" applyFill="1" applyBorder="1" applyProtection="1">
      <protection locked="0" hidden="1"/>
    </xf>
    <xf numFmtId="0" fontId="18" fillId="11" borderId="61" xfId="0" applyFont="1" applyFill="1" applyBorder="1" applyProtection="1">
      <protection locked="0" hidden="1"/>
    </xf>
    <xf numFmtId="0" fontId="16" fillId="31" borderId="167" xfId="0" applyFont="1" applyFill="1" applyBorder="1" applyAlignment="1" applyProtection="1">
      <alignment horizontal="center" vertical="center" wrapText="1"/>
      <protection locked="0" hidden="1"/>
    </xf>
    <xf numFmtId="0" fontId="16" fillId="31" borderId="168" xfId="0" applyFont="1" applyFill="1" applyBorder="1" applyAlignment="1" applyProtection="1">
      <alignment horizontal="center" vertical="center" wrapText="1"/>
      <protection locked="0" hidden="1"/>
    </xf>
    <xf numFmtId="0" fontId="16" fillId="31" borderId="175" xfId="0" applyFont="1" applyFill="1" applyBorder="1" applyAlignment="1" applyProtection="1">
      <alignment horizontal="center" vertical="center" wrapText="1"/>
      <protection locked="0" hidden="1"/>
    </xf>
    <xf numFmtId="0" fontId="16" fillId="31" borderId="62" xfId="0" applyFont="1" applyFill="1" applyBorder="1" applyAlignment="1" applyProtection="1">
      <alignment horizontal="center" vertical="center" wrapText="1"/>
      <protection locked="0" hidden="1"/>
    </xf>
    <xf numFmtId="0" fontId="16" fillId="31" borderId="166" xfId="0" applyFont="1" applyFill="1" applyBorder="1" applyAlignment="1" applyProtection="1">
      <alignment horizontal="left" vertical="center" wrapText="1"/>
      <protection locked="0" hidden="1"/>
    </xf>
    <xf numFmtId="0" fontId="16" fillId="31" borderId="64" xfId="0" applyFont="1" applyFill="1" applyBorder="1" applyAlignment="1" applyProtection="1">
      <alignment horizontal="left" vertical="center" wrapText="1"/>
      <protection locked="0" hidden="1"/>
    </xf>
    <xf numFmtId="0" fontId="16" fillId="31" borderId="63" xfId="0" applyFont="1" applyFill="1" applyBorder="1" applyAlignment="1" applyProtection="1">
      <alignment horizontal="left" vertical="center" wrapText="1"/>
      <protection locked="0" hidden="1"/>
    </xf>
    <xf numFmtId="0" fontId="16" fillId="31" borderId="193" xfId="0" applyFont="1" applyFill="1" applyBorder="1" applyAlignment="1" applyProtection="1">
      <alignment horizontal="center" vertical="center" wrapText="1"/>
      <protection locked="0" hidden="1"/>
    </xf>
    <xf numFmtId="0" fontId="16" fillId="31" borderId="65" xfId="0" applyFont="1" applyFill="1" applyBorder="1" applyAlignment="1" applyProtection="1">
      <alignment horizontal="center" vertical="center" wrapText="1"/>
      <protection locked="0" hidden="1"/>
    </xf>
    <xf numFmtId="0" fontId="16" fillId="31" borderId="57" xfId="0" applyFont="1" applyFill="1" applyBorder="1" applyAlignment="1" applyProtection="1">
      <alignment horizontal="center" vertical="center" wrapText="1"/>
      <protection locked="0" hidden="1"/>
    </xf>
    <xf numFmtId="0" fontId="16" fillId="31" borderId="190" xfId="0" applyFont="1" applyFill="1" applyBorder="1" applyAlignment="1" applyProtection="1">
      <alignment horizontal="center" vertical="center" wrapText="1"/>
      <protection locked="0" hidden="1"/>
    </xf>
    <xf numFmtId="0" fontId="16" fillId="31" borderId="191" xfId="0" applyFont="1" applyFill="1" applyBorder="1" applyAlignment="1" applyProtection="1">
      <alignment horizontal="center" vertical="center" wrapText="1"/>
      <protection locked="0" hidden="1"/>
    </xf>
    <xf numFmtId="0" fontId="16" fillId="31" borderId="192" xfId="0" applyFont="1" applyFill="1" applyBorder="1" applyAlignment="1" applyProtection="1">
      <alignment horizontal="center" vertical="center" wrapText="1"/>
      <protection locked="0" hidden="1"/>
    </xf>
    <xf numFmtId="0" fontId="10" fillId="31" borderId="190" xfId="0" applyFont="1" applyFill="1" applyBorder="1" applyAlignment="1" applyProtection="1">
      <alignment horizontal="center" vertical="center" wrapText="1"/>
      <protection locked="0" hidden="1"/>
    </xf>
    <xf numFmtId="0" fontId="10" fillId="31" borderId="191" xfId="0" applyFont="1" applyFill="1" applyBorder="1" applyAlignment="1" applyProtection="1">
      <alignment horizontal="center" vertical="center" wrapText="1"/>
      <protection locked="0" hidden="1"/>
    </xf>
    <xf numFmtId="0" fontId="16" fillId="31" borderId="194" xfId="0" applyFont="1" applyFill="1" applyBorder="1" applyAlignment="1" applyProtection="1">
      <alignment horizontal="center" vertical="center" wrapText="1"/>
      <protection locked="0" hidden="1"/>
    </xf>
    <xf numFmtId="0" fontId="16" fillId="31" borderId="106" xfId="0" applyFont="1" applyFill="1" applyBorder="1" applyAlignment="1" applyProtection="1">
      <alignment horizontal="center" vertical="center" wrapText="1"/>
      <protection locked="0" hidden="1"/>
    </xf>
    <xf numFmtId="0" fontId="16" fillId="31" borderId="0" xfId="0" applyFont="1" applyFill="1" applyAlignment="1" applyProtection="1">
      <alignment horizontal="center" vertical="center" wrapText="1"/>
      <protection locked="0" hidden="1"/>
    </xf>
    <xf numFmtId="0" fontId="16" fillId="31" borderId="55" xfId="0" applyFont="1" applyFill="1" applyBorder="1" applyAlignment="1" applyProtection="1">
      <alignment horizontal="center" vertical="center" wrapText="1"/>
      <protection locked="0" hidden="1"/>
    </xf>
    <xf numFmtId="0" fontId="16" fillId="31" borderId="63" xfId="0" applyFont="1" applyFill="1" applyBorder="1" applyAlignment="1" applyProtection="1">
      <alignment horizontal="center" vertical="center" wrapText="1"/>
      <protection locked="0" hidden="1"/>
    </xf>
    <xf numFmtId="2" fontId="15" fillId="11" borderId="107" xfId="0" applyNumberFormat="1" applyFont="1" applyFill="1" applyBorder="1" applyAlignment="1" applyProtection="1">
      <alignment horizontal="center"/>
      <protection hidden="1"/>
    </xf>
    <xf numFmtId="2" fontId="15" fillId="11" borderId="106" xfId="0" applyNumberFormat="1" applyFont="1" applyFill="1" applyBorder="1" applyAlignment="1" applyProtection="1">
      <alignment horizontal="center"/>
      <protection hidden="1"/>
    </xf>
    <xf numFmtId="0" fontId="16" fillId="31" borderId="180" xfId="0" applyFont="1" applyFill="1" applyBorder="1" applyAlignment="1" applyProtection="1">
      <alignment horizontal="center" vertical="center" wrapText="1"/>
      <protection hidden="1"/>
    </xf>
    <xf numFmtId="0" fontId="16" fillId="31" borderId="181" xfId="0" applyFont="1" applyFill="1" applyBorder="1" applyAlignment="1" applyProtection="1">
      <alignment horizontal="center" vertical="center" wrapText="1"/>
      <protection hidden="1"/>
    </xf>
    <xf numFmtId="0" fontId="16" fillId="31" borderId="176" xfId="0" applyFont="1" applyFill="1" applyBorder="1" applyAlignment="1" applyProtection="1">
      <alignment horizontal="left" vertical="center" wrapText="1"/>
      <protection locked="0" hidden="1"/>
    </xf>
    <xf numFmtId="0" fontId="16" fillId="31" borderId="177" xfId="0" applyFont="1" applyFill="1" applyBorder="1" applyAlignment="1" applyProtection="1">
      <alignment horizontal="left" vertical="center" wrapText="1"/>
      <protection locked="0" hidden="1"/>
    </xf>
    <xf numFmtId="0" fontId="16" fillId="31" borderId="52" xfId="0" applyFont="1" applyFill="1" applyBorder="1" applyAlignment="1" applyProtection="1">
      <alignment horizontal="center" vertical="center" wrapText="1"/>
      <protection locked="0" hidden="1"/>
    </xf>
    <xf numFmtId="0" fontId="16" fillId="31" borderId="53" xfId="0" applyFont="1" applyFill="1" applyBorder="1" applyAlignment="1" applyProtection="1">
      <alignment horizontal="center" vertical="center" wrapText="1"/>
      <protection locked="0" hidden="1"/>
    </xf>
    <xf numFmtId="0" fontId="16" fillId="31" borderId="178" xfId="0" applyFont="1" applyFill="1" applyBorder="1" applyAlignment="1" applyProtection="1">
      <alignment horizontal="center" vertical="center" wrapText="1"/>
      <protection locked="0" hidden="1"/>
    </xf>
    <xf numFmtId="0" fontId="16" fillId="31" borderId="179" xfId="0" applyFont="1" applyFill="1" applyBorder="1" applyAlignment="1" applyProtection="1">
      <alignment horizontal="center" vertical="center" wrapText="1"/>
      <protection locked="0" hidden="1"/>
    </xf>
    <xf numFmtId="0" fontId="16" fillId="31" borderId="182" xfId="0" applyFont="1" applyFill="1" applyBorder="1" applyAlignment="1" applyProtection="1">
      <alignment horizontal="center" vertical="center" wrapText="1"/>
      <protection locked="0" hidden="1"/>
    </xf>
    <xf numFmtId="0" fontId="16" fillId="31" borderId="181" xfId="0" applyFont="1" applyFill="1" applyBorder="1" applyAlignment="1" applyProtection="1">
      <alignment horizontal="center" vertical="center" wrapText="1"/>
      <protection locked="0" hidden="1"/>
    </xf>
    <xf numFmtId="4" fontId="16" fillId="31" borderId="182" xfId="0" applyNumberFormat="1" applyFont="1" applyFill="1" applyBorder="1" applyAlignment="1" applyProtection="1">
      <alignment horizontal="center" vertical="center" wrapText="1"/>
      <protection hidden="1"/>
    </xf>
    <xf numFmtId="4" fontId="16" fillId="31" borderId="183" xfId="0" applyNumberFormat="1" applyFont="1" applyFill="1" applyBorder="1" applyAlignment="1" applyProtection="1">
      <alignment horizontal="center" vertical="center" wrapText="1"/>
      <protection hidden="1"/>
    </xf>
    <xf numFmtId="4" fontId="16" fillId="31" borderId="181" xfId="0" applyNumberFormat="1" applyFont="1" applyFill="1" applyBorder="1" applyAlignment="1" applyProtection="1">
      <alignment horizontal="center" vertical="center" wrapText="1"/>
      <protection hidden="1"/>
    </xf>
    <xf numFmtId="0" fontId="16" fillId="31" borderId="60" xfId="0" applyFont="1" applyFill="1" applyBorder="1" applyAlignment="1" applyProtection="1">
      <alignment horizontal="center" vertical="center" wrapText="1"/>
      <protection locked="0" hidden="1"/>
    </xf>
    <xf numFmtId="0" fontId="16" fillId="31" borderId="54" xfId="0" applyFont="1" applyFill="1" applyBorder="1" applyAlignment="1" applyProtection="1">
      <alignment horizontal="center" vertical="center" wrapText="1"/>
      <protection locked="0" hidden="1"/>
    </xf>
    <xf numFmtId="0" fontId="16" fillId="31" borderId="61" xfId="0" applyFont="1" applyFill="1" applyBorder="1" applyAlignment="1" applyProtection="1">
      <alignment horizontal="center" vertical="center" wrapText="1"/>
      <protection locked="0" hidden="1"/>
    </xf>
    <xf numFmtId="0" fontId="16" fillId="31" borderId="107" xfId="0" applyFont="1" applyFill="1" applyBorder="1" applyAlignment="1" applyProtection="1">
      <alignment horizontal="center" vertical="center" wrapText="1"/>
      <protection locked="0" hidden="1"/>
    </xf>
    <xf numFmtId="0" fontId="16" fillId="31" borderId="171" xfId="0" applyFont="1" applyFill="1" applyBorder="1" applyAlignment="1" applyProtection="1">
      <alignment horizontal="center" vertical="center" wrapText="1"/>
      <protection hidden="1"/>
    </xf>
    <xf numFmtId="0" fontId="16" fillId="31" borderId="174" xfId="0" applyFont="1" applyFill="1" applyBorder="1" applyAlignment="1" applyProtection="1">
      <alignment horizontal="center" vertical="center" wrapText="1"/>
      <protection hidden="1"/>
    </xf>
    <xf numFmtId="0" fontId="16" fillId="31" borderId="172" xfId="0" applyFont="1" applyFill="1" applyBorder="1" applyAlignment="1" applyProtection="1">
      <alignment horizontal="center" vertical="center" wrapText="1"/>
      <protection hidden="1"/>
    </xf>
    <xf numFmtId="0" fontId="16" fillId="31" borderId="4" xfId="0" applyFont="1" applyFill="1" applyBorder="1" applyAlignment="1" applyProtection="1">
      <alignment horizontal="center" vertical="center" wrapText="1"/>
      <protection hidden="1"/>
    </xf>
    <xf numFmtId="0" fontId="16" fillId="31" borderId="143" xfId="0" applyFont="1" applyFill="1" applyBorder="1" applyAlignment="1" applyProtection="1">
      <alignment horizontal="center" vertical="center" wrapText="1"/>
      <protection hidden="1"/>
    </xf>
    <xf numFmtId="0" fontId="16" fillId="31" borderId="144" xfId="0" applyFont="1" applyFill="1" applyBorder="1" applyAlignment="1" applyProtection="1">
      <alignment horizontal="center" vertical="center" wrapText="1"/>
      <protection hidden="1"/>
    </xf>
    <xf numFmtId="0" fontId="35" fillId="31" borderId="190" xfId="0" applyFont="1" applyFill="1" applyBorder="1" applyAlignment="1" applyProtection="1">
      <alignment horizontal="center" vertical="center" wrapText="1"/>
      <protection locked="0" hidden="1"/>
    </xf>
    <xf numFmtId="0" fontId="35" fillId="31" borderId="191" xfId="0" applyFont="1" applyFill="1" applyBorder="1" applyAlignment="1" applyProtection="1">
      <alignment horizontal="center" vertical="center" wrapText="1"/>
      <protection locked="0" hidden="1"/>
    </xf>
    <xf numFmtId="0" fontId="35" fillId="31" borderId="192" xfId="0" applyFont="1" applyFill="1" applyBorder="1" applyAlignment="1" applyProtection="1">
      <alignment horizontal="center" vertical="center" wrapText="1"/>
      <protection locked="0" hidden="1"/>
    </xf>
    <xf numFmtId="0" fontId="16" fillId="31" borderId="169" xfId="0" applyFont="1" applyFill="1" applyBorder="1" applyAlignment="1" applyProtection="1">
      <alignment horizontal="center" vertical="center" textRotation="90" wrapText="1"/>
      <protection locked="0" hidden="1"/>
    </xf>
    <xf numFmtId="0" fontId="16" fillId="31" borderId="107" xfId="0" applyFont="1" applyFill="1" applyBorder="1" applyAlignment="1" applyProtection="1">
      <alignment horizontal="center" vertical="center" textRotation="90" wrapText="1"/>
      <protection locked="0" hidden="1"/>
    </xf>
    <xf numFmtId="0" fontId="16" fillId="31" borderId="170" xfId="0" applyFont="1" applyFill="1" applyBorder="1" applyAlignment="1" applyProtection="1">
      <alignment horizontal="center" vertical="center" textRotation="90" wrapText="1"/>
      <protection locked="0" hidden="1"/>
    </xf>
    <xf numFmtId="0" fontId="10" fillId="31" borderId="169" xfId="0" applyFont="1" applyFill="1" applyBorder="1" applyAlignment="1" applyProtection="1">
      <alignment horizontal="center" vertical="center" wrapText="1"/>
      <protection locked="0" hidden="1"/>
    </xf>
    <xf numFmtId="0" fontId="10" fillId="31" borderId="107" xfId="0" applyFont="1" applyFill="1" applyBorder="1" applyAlignment="1" applyProtection="1">
      <alignment horizontal="center" vertical="center" wrapText="1"/>
      <protection locked="0" hidden="1"/>
    </xf>
    <xf numFmtId="0" fontId="10" fillId="31" borderId="170" xfId="0" applyFont="1" applyFill="1" applyBorder="1" applyAlignment="1" applyProtection="1">
      <alignment horizontal="center" vertical="center" wrapText="1"/>
      <protection locked="0" hidden="1"/>
    </xf>
    <xf numFmtId="0" fontId="10" fillId="31" borderId="169" xfId="0" applyFont="1" applyFill="1" applyBorder="1" applyAlignment="1" applyProtection="1">
      <alignment horizontal="center" vertical="top" wrapText="1"/>
      <protection locked="0" hidden="1"/>
    </xf>
    <xf numFmtId="0" fontId="10" fillId="31" borderId="170" xfId="0" applyFont="1" applyFill="1" applyBorder="1" applyAlignment="1" applyProtection="1">
      <alignment horizontal="center" vertical="top" wrapText="1"/>
      <protection locked="0" hidden="1"/>
    </xf>
    <xf numFmtId="0" fontId="16" fillId="31" borderId="182" xfId="0" applyFont="1" applyFill="1" applyBorder="1" applyAlignment="1" applyProtection="1">
      <alignment horizontal="center" vertical="center" wrapText="1"/>
      <protection hidden="1"/>
    </xf>
    <xf numFmtId="0" fontId="15" fillId="10" borderId="49" xfId="0" applyFont="1" applyFill="1" applyBorder="1" applyAlignment="1" applyProtection="1">
      <alignment horizontal="center" vertical="center" wrapText="1"/>
      <protection hidden="1"/>
    </xf>
    <xf numFmtId="0" fontId="16" fillId="31" borderId="167" xfId="0" applyFont="1" applyFill="1" applyBorder="1" applyAlignment="1" applyProtection="1">
      <alignment horizontal="center" vertical="center" wrapText="1"/>
      <protection hidden="1"/>
    </xf>
    <xf numFmtId="0" fontId="16" fillId="31" borderId="188" xfId="0" applyFont="1" applyFill="1" applyBorder="1" applyAlignment="1" applyProtection="1">
      <alignment horizontal="center" vertical="center" wrapText="1"/>
      <protection hidden="1"/>
    </xf>
    <xf numFmtId="0" fontId="16" fillId="31" borderId="106" xfId="0" applyFont="1" applyFill="1" applyBorder="1" applyAlignment="1" applyProtection="1">
      <alignment horizontal="center" vertical="center" wrapText="1"/>
      <protection hidden="1"/>
    </xf>
    <xf numFmtId="0" fontId="16" fillId="31" borderId="189" xfId="0" applyFont="1" applyFill="1" applyBorder="1" applyAlignment="1" applyProtection="1">
      <alignment horizontal="center" vertical="center" wrapText="1"/>
      <protection hidden="1"/>
    </xf>
    <xf numFmtId="0" fontId="16" fillId="31" borderId="166" xfId="0" applyFont="1" applyFill="1" applyBorder="1" applyAlignment="1" applyProtection="1">
      <alignment horizontal="center" vertical="center" wrapText="1"/>
      <protection hidden="1"/>
    </xf>
    <xf numFmtId="0" fontId="16" fillId="31" borderId="173" xfId="0" applyFont="1" applyFill="1" applyBorder="1" applyAlignment="1" applyProtection="1">
      <alignment horizontal="center" vertical="center" wrapText="1"/>
      <protection hidden="1"/>
    </xf>
    <xf numFmtId="0" fontId="16" fillId="31" borderId="169" xfId="0" applyFont="1" applyFill="1" applyBorder="1" applyAlignment="1" applyProtection="1">
      <alignment horizontal="center" vertical="center" wrapText="1"/>
      <protection hidden="1"/>
    </xf>
    <xf numFmtId="0" fontId="16" fillId="31" borderId="107" xfId="0" applyFont="1" applyFill="1" applyBorder="1" applyAlignment="1" applyProtection="1">
      <alignment horizontal="center" vertical="center" wrapText="1"/>
      <protection hidden="1"/>
    </xf>
    <xf numFmtId="0" fontId="16" fillId="31" borderId="170" xfId="0" applyFont="1" applyFill="1" applyBorder="1" applyAlignment="1" applyProtection="1">
      <alignment horizontal="center" vertical="center" wrapText="1"/>
      <protection hidden="1"/>
    </xf>
    <xf numFmtId="0" fontId="16" fillId="31" borderId="3" xfId="0" applyFont="1" applyFill="1" applyBorder="1" applyAlignment="1" applyProtection="1">
      <alignment horizontal="center" vertical="center" wrapText="1"/>
      <protection locked="0" hidden="1"/>
    </xf>
    <xf numFmtId="4" fontId="16" fillId="31" borderId="184" xfId="0" applyNumberFormat="1" applyFont="1" applyFill="1" applyBorder="1" applyAlignment="1" applyProtection="1">
      <alignment horizontal="center" vertical="center" wrapText="1"/>
      <protection locked="0" hidden="1"/>
    </xf>
    <xf numFmtId="4" fontId="16" fillId="31" borderId="185" xfId="0" applyNumberFormat="1" applyFont="1" applyFill="1" applyBorder="1" applyAlignment="1" applyProtection="1">
      <alignment horizontal="center" vertical="center" wrapText="1"/>
      <protection locked="0" hidden="1"/>
    </xf>
    <xf numFmtId="4" fontId="16" fillId="31" borderId="186" xfId="0" applyNumberFormat="1" applyFont="1" applyFill="1" applyBorder="1" applyAlignment="1" applyProtection="1">
      <alignment horizontal="center" vertical="center" wrapText="1"/>
      <protection locked="0" hidden="1"/>
    </xf>
    <xf numFmtId="4" fontId="16" fillId="31" borderId="187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22" borderId="141" xfId="0" applyFont="1" applyFill="1" applyBorder="1" applyAlignment="1" applyProtection="1">
      <alignment horizontal="center" vertical="center" wrapText="1"/>
      <protection locked="0" hidden="1"/>
    </xf>
    <xf numFmtId="0" fontId="13" fillId="22" borderId="142" xfId="0" applyFont="1" applyFill="1" applyBorder="1" applyAlignment="1" applyProtection="1">
      <alignment horizontal="center" vertical="center" wrapText="1"/>
      <protection locked="0" hidden="1"/>
    </xf>
    <xf numFmtId="0" fontId="18" fillId="11" borderId="57" xfId="0" applyFont="1" applyFill="1" applyBorder="1" applyAlignment="1" applyProtection="1">
      <alignment horizontal="center"/>
      <protection locked="0" hidden="1"/>
    </xf>
    <xf numFmtId="0" fontId="18" fillId="11" borderId="62" xfId="0" applyFont="1" applyFill="1" applyBorder="1" applyAlignment="1" applyProtection="1">
      <alignment horizontal="center"/>
      <protection locked="0" hidden="1"/>
    </xf>
    <xf numFmtId="1" fontId="15" fillId="11" borderId="113" xfId="0" applyNumberFormat="1" applyFont="1" applyFill="1" applyBorder="1" applyAlignment="1" applyProtection="1">
      <alignment horizontal="center"/>
      <protection hidden="1"/>
    </xf>
    <xf numFmtId="1" fontId="15" fillId="11" borderId="112" xfId="0" applyNumberFormat="1" applyFont="1" applyFill="1" applyBorder="1" applyAlignment="1" applyProtection="1">
      <alignment horizontal="center"/>
      <protection hidden="1"/>
    </xf>
    <xf numFmtId="0" fontId="18" fillId="11" borderId="32" xfId="0" applyFont="1" applyFill="1" applyBorder="1" applyProtection="1">
      <protection locked="0" hidden="1"/>
    </xf>
    <xf numFmtId="0" fontId="18" fillId="11" borderId="31" xfId="0" applyFont="1" applyFill="1" applyBorder="1" applyProtection="1">
      <protection locked="0" hidden="1"/>
    </xf>
    <xf numFmtId="0" fontId="13" fillId="22" borderId="15" xfId="0" applyFont="1" applyFill="1" applyBorder="1" applyAlignment="1" applyProtection="1">
      <alignment horizontal="center" vertical="center" wrapText="1"/>
      <protection locked="0" hidden="1"/>
    </xf>
    <xf numFmtId="0" fontId="13" fillId="22" borderId="16" xfId="0" applyFont="1" applyFill="1" applyBorder="1" applyAlignment="1" applyProtection="1">
      <alignment horizontal="center" vertical="center" wrapText="1"/>
      <protection locked="0" hidden="1"/>
    </xf>
    <xf numFmtId="0" fontId="13" fillId="22" borderId="10" xfId="0" applyFont="1" applyFill="1" applyBorder="1" applyAlignment="1" applyProtection="1">
      <alignment horizontal="center" vertical="center" wrapText="1"/>
      <protection locked="0" hidden="1"/>
    </xf>
    <xf numFmtId="0" fontId="13" fillId="22" borderId="14" xfId="0" applyFont="1" applyFill="1" applyBorder="1" applyAlignment="1" applyProtection="1">
      <alignment horizontal="center" vertical="center" wrapText="1"/>
      <protection locked="0" hidden="1"/>
    </xf>
    <xf numFmtId="1" fontId="15" fillId="11" borderId="109" xfId="0" applyNumberFormat="1" applyFont="1" applyFill="1" applyBorder="1" applyAlignment="1" applyProtection="1">
      <alignment horizontal="center"/>
      <protection hidden="1"/>
    </xf>
    <xf numFmtId="1" fontId="15" fillId="11" borderId="110" xfId="0" applyNumberFormat="1" applyFont="1" applyFill="1" applyBorder="1" applyAlignment="1" applyProtection="1">
      <alignment horizontal="center"/>
      <protection hidden="1"/>
    </xf>
    <xf numFmtId="2" fontId="18" fillId="11" borderId="109" xfId="0" applyNumberFormat="1" applyFont="1" applyFill="1" applyBorder="1" applyAlignment="1" applyProtection="1">
      <alignment horizontal="center"/>
      <protection hidden="1"/>
    </xf>
    <xf numFmtId="2" fontId="18" fillId="11" borderId="110" xfId="0" applyNumberFormat="1" applyFont="1" applyFill="1" applyBorder="1" applyAlignment="1" applyProtection="1">
      <alignment horizontal="center"/>
      <protection hidden="1"/>
    </xf>
    <xf numFmtId="2" fontId="18" fillId="11" borderId="113" xfId="0" applyNumberFormat="1" applyFont="1" applyFill="1" applyBorder="1" applyAlignment="1" applyProtection="1">
      <alignment horizontal="center"/>
      <protection hidden="1"/>
    </xf>
    <xf numFmtId="2" fontId="18" fillId="11" borderId="112" xfId="0" applyNumberFormat="1" applyFont="1" applyFill="1" applyBorder="1" applyAlignment="1" applyProtection="1">
      <alignment horizontal="center"/>
      <protection hidden="1"/>
    </xf>
    <xf numFmtId="0" fontId="12" fillId="4" borderId="12" xfId="0" applyFont="1" applyFill="1" applyBorder="1" applyAlignment="1" applyProtection="1">
      <alignment horizontal="center" vertical="center" wrapText="1"/>
      <protection locked="0" hidden="1"/>
    </xf>
    <xf numFmtId="0" fontId="12" fillId="4" borderId="9" xfId="0" applyFont="1" applyFill="1" applyBorder="1" applyAlignment="1" applyProtection="1">
      <alignment horizontal="center" vertical="center" wrapText="1"/>
      <protection locked="0" hidden="1"/>
    </xf>
    <xf numFmtId="0" fontId="13" fillId="4" borderId="12" xfId="0" applyFont="1" applyFill="1" applyBorder="1" applyAlignment="1" applyProtection="1">
      <alignment horizontal="center" vertical="center" wrapText="1"/>
      <protection locked="0" hidden="1"/>
    </xf>
    <xf numFmtId="0" fontId="13" fillId="4" borderId="5" xfId="0" applyFont="1" applyFill="1" applyBorder="1" applyAlignment="1" applyProtection="1">
      <alignment horizontal="center" vertical="center" wrapText="1"/>
      <protection locked="0" hidden="1"/>
    </xf>
    <xf numFmtId="0" fontId="13" fillId="4" borderId="9" xfId="0" applyFont="1" applyFill="1" applyBorder="1" applyAlignment="1" applyProtection="1">
      <alignment horizontal="center" vertical="center" wrapText="1"/>
      <protection locked="0" hidden="1"/>
    </xf>
    <xf numFmtId="0" fontId="13" fillId="4" borderId="70" xfId="0" applyFont="1" applyFill="1" applyBorder="1" applyAlignment="1" applyProtection="1">
      <alignment horizontal="center" vertical="center" wrapText="1"/>
      <protection locked="0" hidden="1"/>
    </xf>
    <xf numFmtId="0" fontId="12" fillId="4" borderId="5" xfId="0" applyFont="1" applyFill="1" applyBorder="1" applyAlignment="1" applyProtection="1">
      <alignment horizontal="center" vertical="center" wrapText="1"/>
      <protection locked="0" hidden="1"/>
    </xf>
    <xf numFmtId="0" fontId="12" fillId="4" borderId="8" xfId="0" applyFont="1" applyFill="1" applyBorder="1" applyAlignment="1" applyProtection="1">
      <alignment horizontal="center" vertical="center" wrapText="1"/>
      <protection locked="0" hidden="1"/>
    </xf>
    <xf numFmtId="1" fontId="13" fillId="4" borderId="135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137" xfId="0" applyFont="1" applyFill="1" applyBorder="1" applyAlignment="1" applyProtection="1">
      <alignment horizontal="center" vertical="center" wrapText="1"/>
      <protection hidden="1"/>
    </xf>
    <xf numFmtId="0" fontId="12" fillId="4" borderId="67" xfId="0" applyFont="1" applyFill="1" applyBorder="1" applyAlignment="1" applyProtection="1">
      <alignment horizontal="center" vertical="center" wrapText="1"/>
      <protection locked="0" hidden="1"/>
    </xf>
    <xf numFmtId="0" fontId="13" fillId="22" borderId="135" xfId="0" applyFont="1" applyFill="1" applyBorder="1" applyAlignment="1" applyProtection="1">
      <alignment horizontal="left" vertical="center"/>
      <protection locked="0" hidden="1"/>
    </xf>
    <xf numFmtId="0" fontId="13" fillId="22" borderId="136" xfId="0" applyFont="1" applyFill="1" applyBorder="1" applyAlignment="1" applyProtection="1">
      <alignment horizontal="left" vertical="center"/>
      <protection locked="0" hidden="1"/>
    </xf>
    <xf numFmtId="0" fontId="13" fillId="22" borderId="137" xfId="0" applyFont="1" applyFill="1" applyBorder="1" applyAlignment="1" applyProtection="1">
      <alignment horizontal="left" vertical="center"/>
      <protection locked="0" hidden="1"/>
    </xf>
    <xf numFmtId="0" fontId="13" fillId="22" borderId="67" xfId="0" applyFont="1" applyFill="1" applyBorder="1" applyAlignment="1" applyProtection="1">
      <alignment horizontal="center" vertical="center" textRotation="90" wrapText="1"/>
      <protection locked="0" hidden="1"/>
    </xf>
    <xf numFmtId="0" fontId="13" fillId="22" borderId="5" xfId="0" applyFont="1" applyFill="1" applyBorder="1" applyAlignment="1" applyProtection="1">
      <alignment horizontal="center" vertical="center" textRotation="90" wrapText="1"/>
      <protection locked="0" hidden="1"/>
    </xf>
    <xf numFmtId="0" fontId="13" fillId="22" borderId="9" xfId="0" applyFont="1" applyFill="1" applyBorder="1" applyAlignment="1" applyProtection="1">
      <alignment horizontal="center" vertical="center" textRotation="90" wrapText="1"/>
      <protection locked="0" hidden="1"/>
    </xf>
    <xf numFmtId="0" fontId="13" fillId="22" borderId="67" xfId="0" applyFont="1" applyFill="1" applyBorder="1" applyAlignment="1" applyProtection="1">
      <alignment horizontal="center" vertical="center" wrapText="1"/>
      <protection locked="0" hidden="1"/>
    </xf>
    <xf numFmtId="0" fontId="13" fillId="22" borderId="5" xfId="0" applyFont="1" applyFill="1" applyBorder="1" applyAlignment="1" applyProtection="1">
      <alignment horizontal="center" vertical="center" wrapText="1"/>
      <protection locked="0" hidden="1"/>
    </xf>
    <xf numFmtId="0" fontId="13" fillId="22" borderId="9" xfId="0" applyFont="1" applyFill="1" applyBorder="1" applyAlignment="1" applyProtection="1">
      <alignment horizontal="center" vertical="center" wrapText="1"/>
      <protection locked="0" hidden="1"/>
    </xf>
    <xf numFmtId="0" fontId="12" fillId="4" borderId="70" xfId="0" applyFont="1" applyFill="1" applyBorder="1" applyAlignment="1" applyProtection="1">
      <alignment horizontal="center" vertical="center" wrapText="1"/>
      <protection locked="0" hidden="1"/>
    </xf>
    <xf numFmtId="0" fontId="15" fillId="10" borderId="32" xfId="0" applyFont="1" applyFill="1" applyBorder="1" applyAlignment="1" applyProtection="1">
      <alignment horizontal="center" vertical="center" wrapText="1"/>
      <protection hidden="1"/>
    </xf>
    <xf numFmtId="0" fontId="15" fillId="10" borderId="31" xfId="0" applyFont="1" applyFill="1" applyBorder="1" applyAlignment="1" applyProtection="1">
      <alignment horizontal="center" vertical="center" wrapText="1"/>
      <protection hidden="1"/>
    </xf>
    <xf numFmtId="0" fontId="15" fillId="10" borderId="93" xfId="0" applyFont="1" applyFill="1" applyBorder="1" applyAlignment="1" applyProtection="1">
      <alignment horizontal="center" vertical="center" wrapText="1"/>
      <protection hidden="1"/>
    </xf>
    <xf numFmtId="0" fontId="15" fillId="10" borderId="94" xfId="0" applyFont="1" applyFill="1" applyBorder="1" applyAlignment="1" applyProtection="1">
      <alignment horizontal="center" vertical="center" wrapText="1"/>
      <protection hidden="1"/>
    </xf>
    <xf numFmtId="4" fontId="13" fillId="4" borderId="160" xfId="0" applyNumberFormat="1" applyFont="1" applyFill="1" applyBorder="1" applyAlignment="1" applyProtection="1">
      <alignment horizontal="center" vertical="center" wrapText="1"/>
      <protection locked="0" hidden="1"/>
    </xf>
    <xf numFmtId="4" fontId="13" fillId="4" borderId="161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4" borderId="11" xfId="0" applyFont="1" applyFill="1" applyBorder="1" applyAlignment="1" applyProtection="1">
      <alignment horizontal="center" vertical="center" wrapText="1"/>
      <protection hidden="1"/>
    </xf>
    <xf numFmtId="0" fontId="13" fillId="4" borderId="6" xfId="0" applyFont="1" applyFill="1" applyBorder="1" applyAlignment="1" applyProtection="1">
      <alignment horizontal="center" vertical="center" wrapText="1"/>
      <protection hidden="1"/>
    </xf>
    <xf numFmtId="0" fontId="13" fillId="22" borderId="92" xfId="0" applyFont="1" applyFill="1" applyBorder="1" applyAlignment="1" applyProtection="1">
      <alignment horizontal="center" vertical="center" wrapText="1"/>
      <protection hidden="1"/>
    </xf>
    <xf numFmtId="0" fontId="13" fillId="22" borderId="91" xfId="0" applyFont="1" applyFill="1" applyBorder="1" applyAlignment="1" applyProtection="1">
      <alignment horizontal="center" vertical="center" wrapText="1"/>
      <protection hidden="1"/>
    </xf>
    <xf numFmtId="0" fontId="13" fillId="22" borderId="9" xfId="0" applyFont="1" applyFill="1" applyBorder="1" applyAlignment="1" applyProtection="1">
      <alignment horizontal="center" vertical="center" wrapText="1"/>
      <protection hidden="1"/>
    </xf>
    <xf numFmtId="0" fontId="15" fillId="10" borderId="95" xfId="0" applyFont="1" applyFill="1" applyBorder="1" applyAlignment="1" applyProtection="1">
      <alignment horizontal="center" vertical="center" wrapText="1"/>
      <protection hidden="1"/>
    </xf>
    <xf numFmtId="0" fontId="15" fillId="10" borderId="96" xfId="0" applyFont="1" applyFill="1" applyBorder="1" applyAlignment="1" applyProtection="1">
      <alignment horizontal="center" vertical="center" wrapText="1"/>
      <protection hidden="1"/>
    </xf>
    <xf numFmtId="0" fontId="18" fillId="11" borderId="60" xfId="0" applyFont="1" applyFill="1" applyBorder="1" applyAlignment="1" applyProtection="1">
      <alignment horizontal="center"/>
      <protection locked="0" hidden="1"/>
    </xf>
    <xf numFmtId="0" fontId="13" fillId="22" borderId="45" xfId="0" applyFont="1" applyFill="1" applyBorder="1" applyAlignment="1" applyProtection="1">
      <alignment horizontal="center" vertical="center"/>
      <protection locked="0" hidden="1"/>
    </xf>
    <xf numFmtId="0" fontId="13" fillId="22" borderId="56" xfId="0" applyFont="1" applyFill="1" applyBorder="1" applyAlignment="1" applyProtection="1">
      <alignment horizontal="center" vertical="center"/>
      <protection locked="0" hidden="1"/>
    </xf>
    <xf numFmtId="0" fontId="13" fillId="4" borderId="70" xfId="0" applyFont="1" applyFill="1" applyBorder="1" applyAlignment="1" applyProtection="1">
      <alignment horizontal="center" vertical="center" wrapText="1"/>
      <protection hidden="1"/>
    </xf>
    <xf numFmtId="0" fontId="13" fillId="4" borderId="9" xfId="0" applyFont="1" applyFill="1" applyBorder="1" applyAlignment="1" applyProtection="1">
      <alignment horizontal="center" vertical="center" wrapText="1"/>
      <protection hidden="1"/>
    </xf>
    <xf numFmtId="0" fontId="13" fillId="22" borderId="138" xfId="0" applyFont="1" applyFill="1" applyBorder="1" applyAlignment="1" applyProtection="1">
      <alignment horizontal="center" vertical="center"/>
      <protection locked="0" hidden="1"/>
    </xf>
    <xf numFmtId="0" fontId="13" fillId="22" borderId="121" xfId="0" applyFont="1" applyFill="1" applyBorder="1" applyAlignment="1" applyProtection="1">
      <alignment horizontal="center" vertical="center"/>
      <protection locked="0" hidden="1"/>
    </xf>
    <xf numFmtId="0" fontId="13" fillId="22" borderId="79" xfId="0" applyFont="1" applyFill="1" applyBorder="1" applyAlignment="1" applyProtection="1">
      <alignment horizontal="center" vertical="center"/>
      <protection locked="0" hidden="1"/>
    </xf>
    <xf numFmtId="0" fontId="13" fillId="22" borderId="77" xfId="0" applyFont="1" applyFill="1" applyBorder="1" applyAlignment="1" applyProtection="1">
      <alignment horizontal="center" vertical="center"/>
      <protection locked="0" hidden="1"/>
    </xf>
    <xf numFmtId="0" fontId="13" fillId="22" borderId="159" xfId="0" applyFont="1" applyFill="1" applyBorder="1" applyAlignment="1" applyProtection="1">
      <alignment horizontal="center" vertical="center" wrapText="1"/>
      <protection locked="0" hidden="1"/>
    </xf>
    <xf numFmtId="0" fontId="13" fillId="22" borderId="74" xfId="0" applyFont="1" applyFill="1" applyBorder="1" applyAlignment="1" applyProtection="1">
      <alignment horizontal="center" vertical="center"/>
      <protection hidden="1"/>
    </xf>
    <xf numFmtId="0" fontId="13" fillId="22" borderId="17" xfId="0" applyFont="1" applyFill="1" applyBorder="1" applyAlignment="1" applyProtection="1">
      <alignment horizontal="center" vertical="center"/>
      <protection hidden="1"/>
    </xf>
    <xf numFmtId="0" fontId="13" fillId="22" borderId="79" xfId="0" applyFont="1" applyFill="1" applyBorder="1" applyAlignment="1" applyProtection="1">
      <alignment horizontal="center" vertical="center"/>
      <protection hidden="1"/>
    </xf>
    <xf numFmtId="0" fontId="13" fillId="22" borderId="77" xfId="0" applyFont="1" applyFill="1" applyBorder="1" applyAlignment="1" applyProtection="1">
      <alignment horizontal="center" vertical="center"/>
      <protection hidden="1"/>
    </xf>
    <xf numFmtId="0" fontId="13" fillId="22" borderId="80" xfId="0" applyFont="1" applyFill="1" applyBorder="1" applyAlignment="1" applyProtection="1">
      <alignment horizontal="center" vertical="center"/>
      <protection hidden="1"/>
    </xf>
    <xf numFmtId="0" fontId="13" fillId="22" borderId="8" xfId="0" applyFont="1" applyFill="1" applyBorder="1" applyAlignment="1" applyProtection="1">
      <alignment horizontal="center" vertical="center"/>
      <protection hidden="1"/>
    </xf>
    <xf numFmtId="0" fontId="13" fillId="22" borderId="70" xfId="0" applyFont="1" applyFill="1" applyBorder="1" applyAlignment="1" applyProtection="1">
      <alignment horizontal="center" vertical="center" wrapText="1"/>
      <protection locked="0" hidden="1"/>
    </xf>
    <xf numFmtId="0" fontId="13" fillId="22" borderId="17" xfId="0" applyFont="1" applyFill="1" applyBorder="1" applyAlignment="1" applyProtection="1">
      <alignment horizontal="center" vertical="center" wrapText="1"/>
      <protection locked="0" hidden="1"/>
    </xf>
    <xf numFmtId="0" fontId="13" fillId="22" borderId="77" xfId="0" applyFont="1" applyFill="1" applyBorder="1" applyAlignment="1" applyProtection="1">
      <alignment horizontal="center" vertical="center" wrapText="1"/>
      <protection locked="0" hidden="1"/>
    </xf>
    <xf numFmtId="0" fontId="13" fillId="22" borderId="46" xfId="0" applyFont="1" applyFill="1" applyBorder="1" applyAlignment="1" applyProtection="1">
      <alignment horizontal="center" vertical="center" wrapText="1"/>
      <protection locked="0" hidden="1"/>
    </xf>
    <xf numFmtId="0" fontId="18" fillId="11" borderId="59" xfId="0" applyFont="1" applyFill="1" applyBorder="1" applyAlignment="1" applyProtection="1">
      <alignment horizontal="center"/>
      <protection locked="0" hidden="1"/>
    </xf>
    <xf numFmtId="0" fontId="18" fillId="11" borderId="52" xfId="0" applyFont="1" applyFill="1" applyBorder="1" applyAlignment="1" applyProtection="1">
      <alignment horizontal="center"/>
      <protection locked="0" hidden="1"/>
    </xf>
    <xf numFmtId="0" fontId="13" fillId="4" borderId="141" xfId="0" applyFont="1" applyFill="1" applyBorder="1" applyAlignment="1" applyProtection="1">
      <alignment horizontal="left" vertical="center" wrapText="1"/>
      <protection locked="0" hidden="1"/>
    </xf>
    <xf numFmtId="0" fontId="13" fillId="4" borderId="142" xfId="0" applyFont="1" applyFill="1" applyBorder="1" applyAlignment="1" applyProtection="1">
      <alignment horizontal="left" vertical="center" wrapText="1"/>
      <protection locked="0" hidden="1"/>
    </xf>
    <xf numFmtId="0" fontId="13" fillId="4" borderId="138" xfId="0" applyFont="1" applyFill="1" applyBorder="1" applyAlignment="1" applyProtection="1">
      <alignment horizontal="center" vertical="center" wrapText="1"/>
      <protection locked="0" hidden="1"/>
    </xf>
    <xf numFmtId="0" fontId="13" fillId="4" borderId="120" xfId="0" applyFont="1" applyFill="1" applyBorder="1" applyAlignment="1" applyProtection="1">
      <alignment horizontal="center" vertical="center" wrapText="1"/>
      <protection locked="0" hidden="1"/>
    </xf>
    <xf numFmtId="0" fontId="13" fillId="4" borderId="139" xfId="0" applyFont="1" applyFill="1" applyBorder="1" applyAlignment="1" applyProtection="1">
      <alignment horizontal="center" vertical="center" wrapText="1"/>
      <protection locked="0" hidden="1"/>
    </xf>
    <xf numFmtId="0" fontId="13" fillId="4" borderId="140" xfId="0" applyFont="1" applyFill="1" applyBorder="1" applyAlignment="1" applyProtection="1">
      <alignment horizontal="center" vertical="center" wrapText="1"/>
      <protection locked="0" hidden="1"/>
    </xf>
    <xf numFmtId="0" fontId="13" fillId="4" borderId="74" xfId="0" applyFont="1" applyFill="1" applyBorder="1" applyAlignment="1" applyProtection="1">
      <alignment horizontal="center" vertical="center" wrapText="1"/>
      <protection locked="0" hidden="1"/>
    </xf>
    <xf numFmtId="0" fontId="13" fillId="4" borderId="16" xfId="0" applyFont="1" applyFill="1" applyBorder="1" applyAlignment="1" applyProtection="1">
      <alignment horizontal="center" vertical="center" wrapText="1"/>
      <protection locked="0" hidden="1"/>
    </xf>
    <xf numFmtId="0" fontId="13" fillId="4" borderId="17" xfId="0" applyFont="1" applyFill="1" applyBorder="1" applyAlignment="1" applyProtection="1">
      <alignment horizontal="center" vertical="center" wrapText="1"/>
      <protection locked="0" hidden="1"/>
    </xf>
    <xf numFmtId="0" fontId="13" fillId="4" borderId="79" xfId="0" applyFont="1" applyFill="1" applyBorder="1" applyAlignment="1" applyProtection="1">
      <alignment horizontal="center" vertical="center" wrapText="1"/>
      <protection locked="0" hidden="1"/>
    </xf>
    <xf numFmtId="0" fontId="13" fillId="4" borderId="0" xfId="0" applyFont="1" applyFill="1" applyAlignment="1" applyProtection="1">
      <alignment horizontal="center" vertical="center" wrapText="1"/>
      <protection locked="0" hidden="1"/>
    </xf>
    <xf numFmtId="0" fontId="13" fillId="4" borderId="77" xfId="0" applyFont="1" applyFill="1" applyBorder="1" applyAlignment="1" applyProtection="1">
      <alignment horizontal="center" vertical="center" wrapText="1"/>
      <protection locked="0" hidden="1"/>
    </xf>
    <xf numFmtId="0" fontId="13" fillId="4" borderId="80" xfId="0" applyFont="1" applyFill="1" applyBorder="1" applyAlignment="1" applyProtection="1">
      <alignment horizontal="center" vertical="center" wrapText="1"/>
      <protection locked="0" hidden="1"/>
    </xf>
    <xf numFmtId="0" fontId="13" fillId="4" borderId="14" xfId="0" applyFont="1" applyFill="1" applyBorder="1" applyAlignment="1" applyProtection="1">
      <alignment horizontal="center" vertical="center" wrapText="1"/>
      <protection locked="0" hidden="1"/>
    </xf>
    <xf numFmtId="0" fontId="13" fillId="4" borderId="8" xfId="0" applyFont="1" applyFill="1" applyBorder="1" applyAlignment="1" applyProtection="1">
      <alignment horizontal="center" vertical="center" wrapText="1"/>
      <protection locked="0" hidden="1"/>
    </xf>
    <xf numFmtId="0" fontId="13" fillId="4" borderId="160" xfId="0" applyFont="1" applyFill="1" applyBorder="1" applyAlignment="1" applyProtection="1">
      <alignment horizontal="center" vertical="center" wrapText="1"/>
      <protection locked="0" hidden="1"/>
    </xf>
    <xf numFmtId="0" fontId="13" fillId="4" borderId="158" xfId="0" applyFont="1" applyFill="1" applyBorder="1" applyAlignment="1" applyProtection="1">
      <alignment horizontal="center" vertical="center" wrapText="1"/>
      <protection locked="0" hidden="1"/>
    </xf>
    <xf numFmtId="0" fontId="13" fillId="4" borderId="161" xfId="0" applyFont="1" applyFill="1" applyBorder="1" applyAlignment="1" applyProtection="1">
      <alignment horizontal="center" vertical="center" wrapText="1"/>
      <protection locked="0" hidden="1"/>
    </xf>
    <xf numFmtId="171" fontId="13" fillId="22" borderId="74" xfId="0" applyNumberFormat="1" applyFont="1" applyFill="1" applyBorder="1" applyAlignment="1" applyProtection="1">
      <alignment horizontal="center" vertical="center" wrapText="1"/>
      <protection locked="0" hidden="1"/>
    </xf>
    <xf numFmtId="171" fontId="13" fillId="22" borderId="16" xfId="0" applyNumberFormat="1" applyFont="1" applyFill="1" applyBorder="1" applyAlignment="1" applyProtection="1">
      <alignment horizontal="center" vertical="center" wrapText="1"/>
      <protection locked="0" hidden="1"/>
    </xf>
    <xf numFmtId="171" fontId="13" fillId="22" borderId="17" xfId="0" applyNumberFormat="1" applyFont="1" applyFill="1" applyBorder="1" applyAlignment="1" applyProtection="1">
      <alignment horizontal="center" vertical="center" wrapText="1"/>
      <protection locked="0" hidden="1"/>
    </xf>
    <xf numFmtId="171" fontId="13" fillId="22" borderId="7" xfId="0" applyNumberFormat="1" applyFont="1" applyFill="1" applyBorder="1" applyAlignment="1" applyProtection="1">
      <alignment horizontal="center" vertical="center" wrapText="1"/>
      <protection locked="0" hidden="1"/>
    </xf>
    <xf numFmtId="171" fontId="13" fillId="22" borderId="0" xfId="0" applyNumberFormat="1" applyFont="1" applyFill="1" applyAlignment="1" applyProtection="1">
      <alignment horizontal="center" vertical="center" wrapText="1"/>
      <protection locked="0" hidden="1"/>
    </xf>
    <xf numFmtId="171" fontId="13" fillId="22" borderId="77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4" borderId="7" xfId="0" applyFont="1" applyFill="1" applyBorder="1" applyAlignment="1" applyProtection="1">
      <alignment horizontal="center" vertical="center" wrapText="1"/>
      <protection locked="0" hidden="1"/>
    </xf>
    <xf numFmtId="2" fontId="18" fillId="11" borderId="156" xfId="0" applyNumberFormat="1" applyFont="1" applyFill="1" applyBorder="1" applyAlignment="1" applyProtection="1">
      <alignment horizontal="center"/>
      <protection hidden="1"/>
    </xf>
    <xf numFmtId="2" fontId="18" fillId="11" borderId="157" xfId="0" applyNumberFormat="1" applyFont="1" applyFill="1" applyBorder="1" applyAlignment="1" applyProtection="1">
      <alignment horizontal="center"/>
      <protection hidden="1"/>
    </xf>
    <xf numFmtId="2" fontId="18" fillId="11" borderId="133" xfId="0" applyNumberFormat="1" applyFont="1" applyFill="1" applyBorder="1" applyAlignment="1" applyProtection="1">
      <alignment horizontal="center"/>
      <protection locked="0" hidden="1"/>
    </xf>
    <xf numFmtId="2" fontId="18" fillId="11" borderId="147" xfId="0" applyNumberFormat="1" applyFont="1" applyFill="1" applyBorder="1" applyAlignment="1" applyProtection="1">
      <alignment horizontal="center"/>
      <protection locked="0" hidden="1"/>
    </xf>
    <xf numFmtId="2" fontId="18" fillId="11" borderId="113" xfId="0" applyNumberFormat="1" applyFont="1" applyFill="1" applyBorder="1" applyAlignment="1" applyProtection="1">
      <alignment horizontal="center"/>
      <protection locked="0" hidden="1"/>
    </xf>
    <xf numFmtId="2" fontId="18" fillId="11" borderId="117" xfId="0" applyNumberFormat="1" applyFont="1" applyFill="1" applyBorder="1" applyAlignment="1" applyProtection="1">
      <alignment horizontal="center"/>
      <protection locked="0" hidden="1"/>
    </xf>
    <xf numFmtId="1" fontId="15" fillId="11" borderId="133" xfId="0" applyNumberFormat="1" applyFont="1" applyFill="1" applyBorder="1" applyAlignment="1" applyProtection="1">
      <alignment horizontal="center"/>
      <protection hidden="1"/>
    </xf>
    <xf numFmtId="1" fontId="15" fillId="11" borderId="134" xfId="0" applyNumberFormat="1" applyFont="1" applyFill="1" applyBorder="1" applyAlignment="1" applyProtection="1">
      <alignment horizontal="center"/>
      <protection hidden="1"/>
    </xf>
    <xf numFmtId="0" fontId="13" fillId="22" borderId="138" xfId="0" applyFont="1" applyFill="1" applyBorder="1" applyAlignment="1" applyProtection="1">
      <alignment horizontal="center" vertical="center" wrapText="1"/>
      <protection locked="0" hidden="1"/>
    </xf>
    <xf numFmtId="0" fontId="13" fillId="22" borderId="120" xfId="0" applyFont="1" applyFill="1" applyBorder="1" applyAlignment="1" applyProtection="1">
      <alignment horizontal="center" vertical="center" wrapText="1"/>
      <protection locked="0" hidden="1"/>
    </xf>
    <xf numFmtId="0" fontId="13" fillId="22" borderId="121" xfId="0" applyFont="1" applyFill="1" applyBorder="1" applyAlignment="1" applyProtection="1">
      <alignment horizontal="center" vertical="center" wrapText="1"/>
      <protection locked="0" hidden="1"/>
    </xf>
    <xf numFmtId="0" fontId="13" fillId="22" borderId="139" xfId="0" applyFont="1" applyFill="1" applyBorder="1" applyAlignment="1" applyProtection="1">
      <alignment horizontal="center" vertical="center" wrapText="1"/>
      <protection locked="0" hidden="1"/>
    </xf>
    <xf numFmtId="0" fontId="13" fillId="22" borderId="145" xfId="0" applyFont="1" applyFill="1" applyBorder="1" applyAlignment="1" applyProtection="1">
      <alignment horizontal="center" vertical="center" wrapText="1"/>
      <protection locked="0" hidden="1"/>
    </xf>
    <xf numFmtId="0" fontId="13" fillId="22" borderId="140" xfId="0" applyFont="1" applyFill="1" applyBorder="1" applyAlignment="1" applyProtection="1">
      <alignment horizontal="center" vertical="center" wrapText="1"/>
      <protection locked="0" hidden="1"/>
    </xf>
    <xf numFmtId="4" fontId="15" fillId="11" borderId="4" xfId="0" applyNumberFormat="1" applyFont="1" applyFill="1" applyBorder="1" applyAlignment="1" applyProtection="1">
      <alignment horizontal="center"/>
      <protection hidden="1"/>
    </xf>
    <xf numFmtId="4" fontId="15" fillId="11" borderId="143" xfId="0" applyNumberFormat="1" applyFont="1" applyFill="1" applyBorder="1" applyAlignment="1" applyProtection="1">
      <alignment horizontal="center"/>
      <protection hidden="1"/>
    </xf>
    <xf numFmtId="4" fontId="15" fillId="11" borderId="144" xfId="0" applyNumberFormat="1" applyFont="1" applyFill="1" applyBorder="1" applyAlignment="1" applyProtection="1">
      <alignment horizontal="center"/>
      <protection hidden="1"/>
    </xf>
    <xf numFmtId="4" fontId="15" fillId="11" borderId="113" xfId="0" applyNumberFormat="1" applyFont="1" applyFill="1" applyBorder="1" applyAlignment="1" applyProtection="1">
      <alignment horizontal="center"/>
      <protection hidden="1"/>
    </xf>
    <xf numFmtId="4" fontId="15" fillId="11" borderId="111" xfId="0" applyNumberFormat="1" applyFont="1" applyFill="1" applyBorder="1" applyAlignment="1" applyProtection="1">
      <alignment horizontal="center"/>
      <protection hidden="1"/>
    </xf>
    <xf numFmtId="4" fontId="15" fillId="11" borderId="112" xfId="0" applyNumberFormat="1" applyFont="1" applyFill="1" applyBorder="1" applyAlignment="1" applyProtection="1">
      <alignment horizontal="center"/>
      <protection hidden="1"/>
    </xf>
    <xf numFmtId="0" fontId="13" fillId="4" borderId="148" xfId="0" applyFont="1" applyFill="1" applyBorder="1" applyAlignment="1" applyProtection="1">
      <alignment horizontal="center" vertical="center" wrapText="1"/>
      <protection locked="0" hidden="1"/>
    </xf>
    <xf numFmtId="0" fontId="13" fillId="4" borderId="149" xfId="0" applyFont="1" applyFill="1" applyBorder="1" applyAlignment="1" applyProtection="1">
      <alignment horizontal="center" vertical="center" wrapText="1"/>
      <protection locked="0" hidden="1"/>
    </xf>
    <xf numFmtId="0" fontId="13" fillId="22" borderId="114" xfId="0" applyFont="1" applyFill="1" applyBorder="1" applyAlignment="1" applyProtection="1">
      <alignment horizontal="center" vertical="center" wrapText="1"/>
      <protection locked="0" hidden="1"/>
    </xf>
    <xf numFmtId="0" fontId="13" fillId="22" borderId="115" xfId="0" applyFont="1" applyFill="1" applyBorder="1" applyAlignment="1" applyProtection="1">
      <alignment horizontal="center" vertical="center" wrapText="1"/>
      <protection locked="0" hidden="1"/>
    </xf>
    <xf numFmtId="0" fontId="13" fillId="22" borderId="80" xfId="0" applyFont="1" applyFill="1" applyBorder="1" applyAlignment="1" applyProtection="1">
      <alignment horizontal="center" vertical="center" wrapText="1"/>
      <protection locked="0" hidden="1"/>
    </xf>
    <xf numFmtId="0" fontId="13" fillId="22" borderId="8" xfId="0" applyFont="1" applyFill="1" applyBorder="1" applyAlignment="1" applyProtection="1">
      <alignment horizontal="center" vertical="center" wrapText="1"/>
      <protection locked="0" hidden="1"/>
    </xf>
    <xf numFmtId="2" fontId="18" fillId="11" borderId="109" xfId="0" applyNumberFormat="1" applyFont="1" applyFill="1" applyBorder="1" applyAlignment="1" applyProtection="1">
      <alignment horizontal="center"/>
      <protection locked="0" hidden="1"/>
    </xf>
    <xf numFmtId="2" fontId="18" fillId="11" borderId="116" xfId="0" applyNumberFormat="1" applyFont="1" applyFill="1" applyBorder="1" applyAlignment="1" applyProtection="1">
      <alignment horizontal="center"/>
      <protection locked="0" hidden="1"/>
    </xf>
    <xf numFmtId="0" fontId="13" fillId="22" borderId="164" xfId="0" applyFont="1" applyFill="1" applyBorder="1" applyAlignment="1" applyProtection="1">
      <alignment horizontal="center" vertical="center" wrapText="1"/>
      <protection locked="0" hidden="1"/>
    </xf>
    <xf numFmtId="4" fontId="15" fillId="11" borderId="133" xfId="0" applyNumberFormat="1" applyFont="1" applyFill="1" applyBorder="1" applyAlignment="1" applyProtection="1">
      <alignment horizontal="center"/>
      <protection hidden="1"/>
    </xf>
    <xf numFmtId="4" fontId="15" fillId="11" borderId="146" xfId="0" applyNumberFormat="1" applyFont="1" applyFill="1" applyBorder="1" applyAlignment="1" applyProtection="1">
      <alignment horizontal="center"/>
      <protection hidden="1"/>
    </xf>
    <xf numFmtId="4" fontId="13" fillId="4" borderId="135" xfId="0" applyNumberFormat="1" applyFont="1" applyFill="1" applyBorder="1" applyAlignment="1" applyProtection="1">
      <alignment horizontal="center" vertical="center" wrapText="1"/>
      <protection hidden="1"/>
    </xf>
    <xf numFmtId="4" fontId="13" fillId="4" borderId="136" xfId="0" applyNumberFormat="1" applyFont="1" applyFill="1" applyBorder="1" applyAlignment="1" applyProtection="1">
      <alignment horizontal="center" vertical="center" wrapText="1"/>
      <protection hidden="1"/>
    </xf>
    <xf numFmtId="4" fontId="20" fillId="26" borderId="60" xfId="0" applyNumberFormat="1" applyFont="1" applyFill="1" applyBorder="1" applyAlignment="1" applyProtection="1">
      <alignment horizontal="center" vertical="center" wrapText="1"/>
      <protection hidden="1"/>
    </xf>
    <xf numFmtId="4" fontId="20" fillId="26" borderId="54" xfId="0" applyNumberFormat="1" applyFont="1" applyFill="1" applyBorder="1" applyAlignment="1" applyProtection="1">
      <alignment horizontal="center" vertical="center" wrapText="1"/>
      <protection hidden="1"/>
    </xf>
    <xf numFmtId="4" fontId="20" fillId="26" borderId="61" xfId="0" applyNumberFormat="1" applyFont="1" applyFill="1" applyBorder="1" applyAlignment="1" applyProtection="1">
      <alignment horizontal="center" vertical="center" wrapText="1"/>
      <protection hidden="1"/>
    </xf>
    <xf numFmtId="0" fontId="20" fillId="26" borderId="49" xfId="0" applyFont="1" applyFill="1" applyBorder="1" applyAlignment="1" applyProtection="1">
      <alignment horizontal="center" vertical="center" wrapText="1"/>
      <protection locked="0" hidden="1"/>
    </xf>
    <xf numFmtId="1" fontId="15" fillId="11" borderId="49" xfId="0" applyNumberFormat="1" applyFont="1" applyFill="1" applyBorder="1" applyAlignment="1" applyProtection="1">
      <alignment horizontal="center"/>
      <protection locked="0" hidden="1"/>
    </xf>
    <xf numFmtId="1" fontId="20" fillId="26" borderId="49" xfId="0" applyNumberFormat="1" applyFont="1" applyFill="1" applyBorder="1" applyAlignment="1" applyProtection="1">
      <alignment horizontal="center" vertical="center" wrapText="1"/>
      <protection locked="0" hidden="1"/>
    </xf>
    <xf numFmtId="0" fontId="20" fillId="26" borderId="52" xfId="0" applyFont="1" applyFill="1" applyBorder="1" applyAlignment="1" applyProtection="1">
      <alignment horizontal="center" vertical="center" wrapText="1"/>
      <protection locked="0" hidden="1"/>
    </xf>
    <xf numFmtId="0" fontId="20" fillId="26" borderId="50" xfId="0" applyFont="1" applyFill="1" applyBorder="1" applyAlignment="1" applyProtection="1">
      <alignment horizontal="center" vertical="center" wrapText="1"/>
      <protection locked="0" hidden="1"/>
    </xf>
    <xf numFmtId="0" fontId="20" fillId="26" borderId="62" xfId="0" applyFont="1" applyFill="1" applyBorder="1" applyAlignment="1" applyProtection="1">
      <alignment horizontal="center" vertical="center" wrapText="1"/>
      <protection locked="0" hidden="1"/>
    </xf>
    <xf numFmtId="0" fontId="20" fillId="26" borderId="64" xfId="0" applyFont="1" applyFill="1" applyBorder="1" applyAlignment="1" applyProtection="1">
      <alignment horizontal="center" vertical="center" wrapText="1"/>
      <protection locked="0" hidden="1"/>
    </xf>
    <xf numFmtId="0" fontId="20" fillId="26" borderId="59" xfId="0" applyFont="1" applyFill="1" applyBorder="1" applyAlignment="1" applyProtection="1">
      <alignment horizontal="center" vertical="center" wrapText="1"/>
      <protection locked="0" hidden="1"/>
    </xf>
    <xf numFmtId="0" fontId="20" fillId="26" borderId="57" xfId="0" applyFont="1" applyFill="1" applyBorder="1" applyAlignment="1" applyProtection="1">
      <alignment horizontal="center" vertical="center" wrapText="1"/>
      <protection locked="0" hidden="1"/>
    </xf>
    <xf numFmtId="0" fontId="11" fillId="20" borderId="49" xfId="0" applyFont="1" applyFill="1" applyBorder="1" applyAlignment="1" applyProtection="1">
      <alignment horizontal="center" vertical="center" wrapText="1"/>
      <protection locked="0" hidden="1"/>
    </xf>
    <xf numFmtId="0" fontId="20" fillId="26" borderId="59" xfId="0" applyFont="1" applyFill="1" applyBorder="1" applyAlignment="1" applyProtection="1">
      <alignment horizontal="center" vertical="center" textRotation="90" wrapText="1"/>
      <protection locked="0" hidden="1"/>
    </xf>
    <xf numFmtId="0" fontId="20" fillId="26" borderId="65" xfId="0" applyFont="1" applyFill="1" applyBorder="1" applyAlignment="1" applyProtection="1">
      <alignment horizontal="center" vertical="center" textRotation="90" wrapText="1"/>
      <protection locked="0" hidden="1"/>
    </xf>
    <xf numFmtId="0" fontId="20" fillId="26" borderId="66" xfId="0" applyFont="1" applyFill="1" applyBorder="1" applyAlignment="1" applyProtection="1">
      <alignment horizontal="center" vertical="center" textRotation="90" wrapText="1"/>
      <protection locked="0" hidden="1"/>
    </xf>
    <xf numFmtId="0" fontId="20" fillId="26" borderId="65" xfId="0" applyFont="1" applyFill="1" applyBorder="1" applyAlignment="1" applyProtection="1">
      <alignment horizontal="center" vertical="center" wrapText="1"/>
      <protection locked="0" hidden="1"/>
    </xf>
    <xf numFmtId="0" fontId="20" fillId="26" borderId="66" xfId="0" applyFont="1" applyFill="1" applyBorder="1" applyAlignment="1" applyProtection="1">
      <alignment horizontal="center" vertical="center" wrapText="1"/>
      <protection locked="0" hidden="1"/>
    </xf>
    <xf numFmtId="0" fontId="18" fillId="11" borderId="61" xfId="0" applyFont="1" applyFill="1" applyBorder="1" applyAlignment="1" applyProtection="1">
      <alignment horizontal="center"/>
      <protection locked="0" hidden="1"/>
    </xf>
    <xf numFmtId="0" fontId="20" fillId="26" borderId="60" xfId="0" applyFont="1" applyFill="1" applyBorder="1" applyAlignment="1" applyProtection="1">
      <alignment horizontal="center" vertical="center" wrapText="1"/>
      <protection locked="0" hidden="1"/>
    </xf>
    <xf numFmtId="0" fontId="20" fillId="26" borderId="61" xfId="0" applyFont="1" applyFill="1" applyBorder="1" applyAlignment="1" applyProtection="1">
      <alignment horizontal="center" vertical="center" wrapText="1"/>
      <protection locked="0" hidden="1"/>
    </xf>
    <xf numFmtId="0" fontId="11" fillId="20" borderId="59" xfId="0" applyFont="1" applyFill="1" applyBorder="1" applyAlignment="1" applyProtection="1">
      <alignment horizontal="center" vertical="center" wrapText="1"/>
      <protection locked="0" hidden="1"/>
    </xf>
    <xf numFmtId="0" fontId="11" fillId="20" borderId="57" xfId="0" applyFont="1" applyFill="1" applyBorder="1" applyAlignment="1" applyProtection="1">
      <alignment horizontal="center" vertical="center" wrapText="1"/>
      <protection locked="0" hidden="1"/>
    </xf>
    <xf numFmtId="0" fontId="20" fillId="20" borderId="19" xfId="0" applyFont="1" applyFill="1" applyBorder="1" applyAlignment="1" applyProtection="1">
      <alignment horizontal="center" vertical="center" wrapText="1"/>
      <protection locked="0" hidden="1"/>
    </xf>
    <xf numFmtId="0" fontId="20" fillId="20" borderId="20" xfId="0" applyFont="1" applyFill="1" applyBorder="1" applyAlignment="1" applyProtection="1">
      <alignment horizontal="center" vertical="center" wrapText="1"/>
      <protection locked="0" hidden="1"/>
    </xf>
    <xf numFmtId="0" fontId="20" fillId="20" borderId="21" xfId="0" applyFont="1" applyFill="1" applyBorder="1" applyAlignment="1" applyProtection="1">
      <alignment horizontal="center" vertical="center" wrapText="1"/>
      <protection locked="0" hidden="1"/>
    </xf>
    <xf numFmtId="0" fontId="15" fillId="11" borderId="60" xfId="0" applyFont="1" applyFill="1" applyBorder="1" applyAlignment="1" applyProtection="1">
      <alignment horizontal="center" vertical="center" wrapText="1"/>
      <protection hidden="1"/>
    </xf>
    <xf numFmtId="0" fontId="15" fillId="11" borderId="61" xfId="0" applyFont="1" applyFill="1" applyBorder="1" applyAlignment="1" applyProtection="1">
      <alignment horizontal="center" vertical="center" wrapText="1"/>
      <protection hidden="1"/>
    </xf>
    <xf numFmtId="0" fontId="20" fillId="26" borderId="59" xfId="0" applyFont="1" applyFill="1" applyBorder="1" applyAlignment="1" applyProtection="1">
      <alignment horizontal="center" vertical="center" wrapText="1"/>
      <protection hidden="1"/>
    </xf>
    <xf numFmtId="0" fontId="20" fillId="26" borderId="57" xfId="0" applyFont="1" applyFill="1" applyBorder="1" applyAlignment="1" applyProtection="1">
      <alignment horizontal="center" vertical="center" wrapText="1"/>
      <protection hidden="1"/>
    </xf>
    <xf numFmtId="169" fontId="20" fillId="20" borderId="60" xfId="23" applyNumberFormat="1" applyFont="1" applyFill="1" applyBorder="1" applyAlignment="1" applyProtection="1">
      <alignment horizontal="center" vertical="center" wrapText="1"/>
      <protection hidden="1"/>
    </xf>
    <xf numFmtId="169" fontId="20" fillId="20" borderId="61" xfId="23" applyNumberFormat="1" applyFont="1" applyFill="1" applyBorder="1" applyAlignment="1" applyProtection="1">
      <alignment horizontal="center" vertical="center" wrapText="1"/>
      <protection hidden="1"/>
    </xf>
    <xf numFmtId="0" fontId="20" fillId="26" borderId="53" xfId="0" applyFont="1" applyFill="1" applyBorder="1" applyAlignment="1" applyProtection="1">
      <alignment horizontal="center" vertical="center" wrapText="1"/>
      <protection locked="0" hidden="1"/>
    </xf>
    <xf numFmtId="0" fontId="20" fillId="26" borderId="63" xfId="0" applyFont="1" applyFill="1" applyBorder="1" applyAlignment="1" applyProtection="1">
      <alignment horizontal="center" vertical="center" wrapText="1"/>
      <protection locked="0" hidden="1"/>
    </xf>
    <xf numFmtId="0" fontId="20" fillId="26" borderId="65" xfId="0" applyFont="1" applyFill="1" applyBorder="1" applyAlignment="1" applyProtection="1">
      <alignment horizontal="left" vertical="center" wrapText="1"/>
      <protection locked="0" hidden="1"/>
    </xf>
    <xf numFmtId="0" fontId="20" fillId="26" borderId="57" xfId="0" applyFont="1" applyFill="1" applyBorder="1" applyAlignment="1" applyProtection="1">
      <alignment horizontal="left" vertical="center" wrapText="1"/>
      <protection locked="0" hidden="1"/>
    </xf>
    <xf numFmtId="0" fontId="15" fillId="11" borderId="60" xfId="0" applyFont="1" applyFill="1" applyBorder="1" applyAlignment="1" applyProtection="1">
      <alignment horizontal="center"/>
      <protection locked="0" hidden="1"/>
    </xf>
    <xf numFmtId="0" fontId="15" fillId="11" borderId="61" xfId="0" applyFont="1" applyFill="1" applyBorder="1" applyAlignment="1" applyProtection="1">
      <alignment horizontal="center"/>
      <protection locked="0" hidden="1"/>
    </xf>
    <xf numFmtId="1" fontId="20" fillId="26" borderId="60" xfId="0" applyNumberFormat="1" applyFont="1" applyFill="1" applyBorder="1" applyAlignment="1" applyProtection="1">
      <alignment horizontal="center" vertical="center" wrapText="1"/>
      <protection hidden="1"/>
    </xf>
    <xf numFmtId="0" fontId="20" fillId="26" borderId="61" xfId="0" applyFont="1" applyFill="1" applyBorder="1" applyAlignment="1" applyProtection="1">
      <alignment horizontal="center" vertical="center" wrapText="1"/>
      <protection hidden="1"/>
    </xf>
    <xf numFmtId="0" fontId="20" fillId="26" borderId="60" xfId="0" applyFont="1" applyFill="1" applyBorder="1" applyAlignment="1" applyProtection="1">
      <alignment horizontal="left" vertical="center" wrapText="1"/>
      <protection locked="0" hidden="1"/>
    </xf>
    <xf numFmtId="0" fontId="20" fillId="26" borderId="54" xfId="0" applyFont="1" applyFill="1" applyBorder="1" applyAlignment="1" applyProtection="1">
      <alignment horizontal="left" vertical="center" wrapText="1"/>
      <protection locked="0" hidden="1"/>
    </xf>
    <xf numFmtId="0" fontId="20" fillId="26" borderId="61" xfId="0" applyFont="1" applyFill="1" applyBorder="1" applyAlignment="1" applyProtection="1">
      <alignment horizontal="left" vertical="center" wrapText="1"/>
      <protection locked="0" hidden="1"/>
    </xf>
    <xf numFmtId="0" fontId="20" fillId="11" borderId="60" xfId="0" applyFont="1" applyFill="1" applyBorder="1" applyAlignment="1" applyProtection="1">
      <alignment horizontal="center"/>
      <protection locked="0" hidden="1"/>
    </xf>
    <xf numFmtId="0" fontId="20" fillId="11" borderId="61" xfId="0" applyFont="1" applyFill="1" applyBorder="1" applyAlignment="1" applyProtection="1">
      <alignment horizontal="center"/>
      <protection locked="0" hidden="1"/>
    </xf>
    <xf numFmtId="0" fontId="11" fillId="20" borderId="52" xfId="0" applyFont="1" applyFill="1" applyBorder="1" applyAlignment="1" applyProtection="1">
      <alignment horizontal="center" vertical="center" wrapText="1"/>
      <protection locked="0" hidden="1"/>
    </xf>
    <xf numFmtId="0" fontId="11" fillId="20" borderId="51" xfId="0" applyFont="1" applyFill="1" applyBorder="1" applyAlignment="1" applyProtection="1">
      <alignment horizontal="center" vertical="center" wrapText="1"/>
      <protection locked="0" hidden="1"/>
    </xf>
    <xf numFmtId="0" fontId="20" fillId="26" borderId="82" xfId="0" applyFont="1" applyFill="1" applyBorder="1" applyAlignment="1" applyProtection="1">
      <alignment horizontal="center" vertical="center" wrapText="1"/>
      <protection hidden="1"/>
    </xf>
    <xf numFmtId="0" fontId="20" fillId="26" borderId="83" xfId="0" applyFont="1" applyFill="1" applyBorder="1" applyAlignment="1" applyProtection="1">
      <alignment horizontal="center" vertical="center" wrapText="1"/>
      <protection hidden="1"/>
    </xf>
    <xf numFmtId="0" fontId="20" fillId="26" borderId="98" xfId="0" applyFont="1" applyFill="1" applyBorder="1" applyAlignment="1" applyProtection="1">
      <alignment horizontal="center" vertical="center" wrapText="1"/>
      <protection hidden="1"/>
    </xf>
    <xf numFmtId="0" fontId="20" fillId="26" borderId="65" xfId="0" applyFont="1" applyFill="1" applyBorder="1" applyAlignment="1" applyProtection="1">
      <alignment horizontal="center" vertical="center" wrapText="1"/>
      <protection hidden="1"/>
    </xf>
    <xf numFmtId="0" fontId="20" fillId="26" borderId="99" xfId="0" applyFont="1" applyFill="1" applyBorder="1" applyAlignment="1" applyProtection="1">
      <alignment horizontal="center" vertical="center" wrapText="1"/>
      <protection hidden="1"/>
    </xf>
    <xf numFmtId="0" fontId="20" fillId="26" borderId="54" xfId="0" applyFont="1" applyFill="1" applyBorder="1" applyAlignment="1" applyProtection="1">
      <alignment horizontal="center" vertical="center" wrapText="1"/>
      <protection locked="0" hidden="1"/>
    </xf>
    <xf numFmtId="0" fontId="11" fillId="20" borderId="65" xfId="0" applyFont="1" applyFill="1" applyBorder="1" applyAlignment="1" applyProtection="1">
      <alignment horizontal="center" vertical="center" wrapText="1"/>
      <protection locked="0" hidden="1"/>
    </xf>
    <xf numFmtId="0" fontId="20" fillId="20" borderId="38" xfId="0" applyFont="1" applyFill="1" applyBorder="1" applyAlignment="1" applyProtection="1">
      <alignment horizontal="center" vertical="center" wrapText="1"/>
      <protection locked="0" hidden="1"/>
    </xf>
    <xf numFmtId="0" fontId="20" fillId="20" borderId="25" xfId="0" applyFont="1" applyFill="1" applyBorder="1" applyAlignment="1" applyProtection="1">
      <alignment horizontal="center" vertical="center" wrapText="1"/>
      <protection locked="0" hidden="1"/>
    </xf>
    <xf numFmtId="0" fontId="20" fillId="20" borderId="24" xfId="0" applyFont="1" applyFill="1" applyBorder="1" applyAlignment="1" applyProtection="1">
      <alignment horizontal="center" vertical="center" wrapText="1"/>
      <protection locked="0" hidden="1"/>
    </xf>
    <xf numFmtId="0" fontId="20" fillId="20" borderId="36" xfId="0" applyFont="1" applyFill="1" applyBorder="1" applyAlignment="1" applyProtection="1">
      <alignment horizontal="center" vertical="center" wrapText="1"/>
      <protection locked="0" hidden="1"/>
    </xf>
    <xf numFmtId="0" fontId="20" fillId="20" borderId="90" xfId="0" applyFont="1" applyFill="1" applyBorder="1" applyAlignment="1" applyProtection="1">
      <alignment horizontal="center" vertical="center" wrapText="1"/>
      <protection locked="0" hidden="1"/>
    </xf>
    <xf numFmtId="0" fontId="20" fillId="20" borderId="0" xfId="0" applyFont="1" applyFill="1" applyAlignment="1" applyProtection="1">
      <alignment horizontal="center" vertical="center" wrapText="1"/>
      <protection locked="0" hidden="1"/>
    </xf>
    <xf numFmtId="0" fontId="20" fillId="20" borderId="81" xfId="0" applyFont="1" applyFill="1" applyBorder="1" applyAlignment="1" applyProtection="1">
      <alignment horizontal="center" vertical="center" wrapText="1"/>
      <protection locked="0" hidden="1"/>
    </xf>
    <xf numFmtId="0" fontId="20" fillId="20" borderId="37" xfId="0" applyFont="1" applyFill="1" applyBorder="1" applyAlignment="1" applyProtection="1">
      <alignment horizontal="center" vertical="center" wrapText="1"/>
      <protection locked="0" hidden="1"/>
    </xf>
    <xf numFmtId="0" fontId="20" fillId="20" borderId="26" xfId="0" applyFont="1" applyFill="1" applyBorder="1" applyAlignment="1" applyProtection="1">
      <alignment horizontal="center" vertical="center" wrapText="1"/>
      <protection locked="0" hidden="1"/>
    </xf>
    <xf numFmtId="0" fontId="20" fillId="26" borderId="60" xfId="0" applyFont="1" applyFill="1" applyBorder="1" applyAlignment="1" applyProtection="1">
      <alignment horizontal="center" vertical="center" wrapText="1"/>
      <protection hidden="1"/>
    </xf>
    <xf numFmtId="4" fontId="20" fillId="26" borderId="60" xfId="0" applyNumberFormat="1" applyFont="1" applyFill="1" applyBorder="1" applyAlignment="1" applyProtection="1">
      <alignment horizontal="center" vertical="center" wrapText="1"/>
      <protection locked="0" hidden="1"/>
    </xf>
    <xf numFmtId="4" fontId="20" fillId="26" borderId="61" xfId="0" applyNumberFormat="1" applyFont="1" applyFill="1" applyBorder="1" applyAlignment="1" applyProtection="1">
      <alignment horizontal="center" vertical="center" wrapText="1"/>
      <protection locked="0" hidden="1"/>
    </xf>
    <xf numFmtId="0" fontId="20" fillId="26" borderId="52" xfId="0" applyFont="1" applyFill="1" applyBorder="1" applyAlignment="1" applyProtection="1">
      <alignment horizontal="center" vertical="center" wrapText="1"/>
      <protection hidden="1"/>
    </xf>
    <xf numFmtId="0" fontId="20" fillId="26" borderId="53" xfId="0" applyFont="1" applyFill="1" applyBorder="1" applyAlignment="1" applyProtection="1">
      <alignment horizontal="center" vertical="center" wrapText="1"/>
      <protection hidden="1"/>
    </xf>
    <xf numFmtId="0" fontId="20" fillId="26" borderId="51" xfId="0" applyFont="1" applyFill="1" applyBorder="1" applyAlignment="1" applyProtection="1">
      <alignment horizontal="center" vertical="center" wrapText="1"/>
      <protection hidden="1"/>
    </xf>
    <xf numFmtId="0" fontId="20" fillId="26" borderId="55" xfId="0" applyFont="1" applyFill="1" applyBorder="1" applyAlignment="1" applyProtection="1">
      <alignment horizontal="center" vertical="center" wrapText="1"/>
      <protection hidden="1"/>
    </xf>
    <xf numFmtId="0" fontId="20" fillId="26" borderId="62" xfId="0" applyFont="1" applyFill="1" applyBorder="1" applyAlignment="1" applyProtection="1">
      <alignment horizontal="center" vertical="center" wrapText="1"/>
      <protection hidden="1"/>
    </xf>
    <xf numFmtId="0" fontId="20" fillId="26" borderId="63" xfId="0" applyFont="1" applyFill="1" applyBorder="1" applyAlignment="1" applyProtection="1">
      <alignment horizontal="center" vertical="center" wrapText="1"/>
      <protection hidden="1"/>
    </xf>
    <xf numFmtId="4" fontId="28" fillId="11" borderId="123" xfId="0" applyNumberFormat="1" applyFont="1" applyFill="1" applyBorder="1" applyAlignment="1" applyProtection="1">
      <alignment horizontal="center"/>
      <protection hidden="1"/>
    </xf>
    <xf numFmtId="4" fontId="28" fillId="11" borderId="129" xfId="0" applyNumberFormat="1" applyFont="1" applyFill="1" applyBorder="1" applyAlignment="1" applyProtection="1">
      <alignment horizontal="center"/>
      <protection hidden="1"/>
    </xf>
    <xf numFmtId="4" fontId="28" fillId="11" borderId="124" xfId="0" applyNumberFormat="1" applyFont="1" applyFill="1" applyBorder="1" applyAlignment="1" applyProtection="1">
      <alignment horizontal="center"/>
      <protection hidden="1"/>
    </xf>
    <xf numFmtId="4" fontId="28" fillId="11" borderId="60" xfId="0" applyNumberFormat="1" applyFont="1" applyFill="1" applyBorder="1" applyAlignment="1" applyProtection="1">
      <alignment horizontal="center"/>
      <protection hidden="1"/>
    </xf>
    <xf numFmtId="4" fontId="28" fillId="11" borderId="54" xfId="0" applyNumberFormat="1" applyFont="1" applyFill="1" applyBorder="1" applyAlignment="1" applyProtection="1">
      <alignment horizontal="center"/>
      <protection hidden="1"/>
    </xf>
    <xf numFmtId="4" fontId="28" fillId="11" borderId="61" xfId="0" applyNumberFormat="1" applyFont="1" applyFill="1" applyBorder="1" applyAlignment="1" applyProtection="1">
      <alignment horizontal="center"/>
      <protection hidden="1"/>
    </xf>
    <xf numFmtId="1" fontId="28" fillId="11" borderId="49" xfId="0" applyNumberFormat="1" applyFont="1" applyFill="1" applyBorder="1" applyAlignment="1" applyProtection="1">
      <alignment horizontal="center"/>
      <protection hidden="1"/>
    </xf>
    <xf numFmtId="0" fontId="34" fillId="21" borderId="19" xfId="0" applyFont="1" applyFill="1" applyBorder="1" applyAlignment="1" applyProtection="1">
      <alignment horizontal="center" vertical="center" wrapText="1"/>
      <protection locked="0" hidden="1"/>
    </xf>
    <xf numFmtId="0" fontId="34" fillId="21" borderId="21" xfId="0" applyFont="1" applyFill="1" applyBorder="1" applyAlignment="1" applyProtection="1">
      <alignment horizontal="center" vertical="center" wrapText="1"/>
      <protection locked="0" hidden="1"/>
    </xf>
    <xf numFmtId="0" fontId="33" fillId="27" borderId="19" xfId="0" applyFont="1" applyFill="1" applyBorder="1" applyAlignment="1" applyProtection="1">
      <alignment horizontal="center" vertical="center" wrapText="1"/>
      <protection locked="0" hidden="1"/>
    </xf>
    <xf numFmtId="0" fontId="33" fillId="27" borderId="21" xfId="0" applyFont="1" applyFill="1" applyBorder="1" applyAlignment="1" applyProtection="1">
      <alignment horizontal="center" vertical="center" wrapText="1"/>
      <protection locked="0" hidden="1"/>
    </xf>
    <xf numFmtId="0" fontId="33" fillId="27" borderId="22" xfId="0" applyFont="1" applyFill="1" applyBorder="1" applyAlignment="1" applyProtection="1">
      <alignment horizontal="center" vertical="center" wrapText="1"/>
      <protection locked="0" hidden="1"/>
    </xf>
    <xf numFmtId="0" fontId="33" fillId="27" borderId="23" xfId="0" applyFont="1" applyFill="1" applyBorder="1" applyAlignment="1" applyProtection="1">
      <alignment horizontal="center" vertical="center" wrapText="1"/>
      <protection locked="0" hidden="1"/>
    </xf>
    <xf numFmtId="0" fontId="15" fillId="11" borderId="57" xfId="0" applyFont="1" applyFill="1" applyBorder="1" applyAlignment="1" applyProtection="1">
      <alignment horizontal="left"/>
      <protection locked="0" hidden="1"/>
    </xf>
    <xf numFmtId="0" fontId="17" fillId="11" borderId="60" xfId="0" applyFont="1" applyFill="1" applyBorder="1" applyAlignment="1" applyProtection="1">
      <alignment horizontal="center"/>
      <protection locked="0" hidden="1"/>
    </xf>
    <xf numFmtId="0" fontId="17" fillId="11" borderId="61" xfId="0" applyFont="1" applyFill="1" applyBorder="1" applyAlignment="1" applyProtection="1">
      <alignment horizontal="center"/>
      <protection locked="0" hidden="1"/>
    </xf>
    <xf numFmtId="0" fontId="17" fillId="11" borderId="57" xfId="0" applyFont="1" applyFill="1" applyBorder="1" applyAlignment="1" applyProtection="1">
      <alignment horizontal="center"/>
      <protection locked="0" hidden="1"/>
    </xf>
    <xf numFmtId="0" fontId="13" fillId="21" borderId="19" xfId="0" applyFont="1" applyFill="1" applyBorder="1" applyAlignment="1" applyProtection="1">
      <alignment horizontal="center" vertical="center" wrapText="1"/>
      <protection locked="0" hidden="1"/>
    </xf>
    <xf numFmtId="0" fontId="13" fillId="21" borderId="20" xfId="0" applyFont="1" applyFill="1" applyBorder="1" applyAlignment="1" applyProtection="1">
      <alignment horizontal="center" vertical="center" wrapText="1"/>
      <protection locked="0" hidden="1"/>
    </xf>
    <xf numFmtId="0" fontId="13" fillId="21" borderId="21" xfId="0" applyFont="1" applyFill="1" applyBorder="1" applyAlignment="1" applyProtection="1">
      <alignment horizontal="center" vertical="center" wrapText="1"/>
      <protection locked="0" hidden="1"/>
    </xf>
    <xf numFmtId="0" fontId="13" fillId="27" borderId="19" xfId="0" applyFont="1" applyFill="1" applyBorder="1" applyAlignment="1" applyProtection="1">
      <alignment horizontal="center" vertical="center" textRotation="90" wrapText="1"/>
      <protection locked="0" hidden="1"/>
    </xf>
    <xf numFmtId="0" fontId="13" fillId="27" borderId="20" xfId="0" applyFont="1" applyFill="1" applyBorder="1" applyAlignment="1" applyProtection="1">
      <alignment horizontal="center" vertical="center" textRotation="90" wrapText="1"/>
      <protection locked="0" hidden="1"/>
    </xf>
    <xf numFmtId="0" fontId="13" fillId="27" borderId="68" xfId="0" applyFont="1" applyFill="1" applyBorder="1" applyAlignment="1" applyProtection="1">
      <alignment horizontal="center" vertical="center" textRotation="90" wrapText="1"/>
      <protection locked="0" hidden="1"/>
    </xf>
    <xf numFmtId="0" fontId="13" fillId="27" borderId="19" xfId="0" applyFont="1" applyFill="1" applyBorder="1" applyAlignment="1" applyProtection="1">
      <alignment horizontal="center" vertical="center" wrapText="1"/>
      <protection locked="0" hidden="1"/>
    </xf>
    <xf numFmtId="0" fontId="13" fillId="27" borderId="20" xfId="0" applyFont="1" applyFill="1" applyBorder="1" applyAlignment="1" applyProtection="1">
      <alignment horizontal="center" vertical="center" wrapText="1"/>
      <protection locked="0" hidden="1"/>
    </xf>
    <xf numFmtId="0" fontId="13" fillId="27" borderId="21" xfId="0" applyFont="1" applyFill="1" applyBorder="1" applyAlignment="1" applyProtection="1">
      <alignment horizontal="center" vertical="center" wrapText="1"/>
      <protection locked="0" hidden="1"/>
    </xf>
    <xf numFmtId="0" fontId="13" fillId="27" borderId="25" xfId="0" applyFont="1" applyFill="1" applyBorder="1" applyAlignment="1" applyProtection="1">
      <alignment horizontal="center" vertical="center" wrapText="1"/>
      <protection hidden="1"/>
    </xf>
    <xf numFmtId="0" fontId="13" fillId="27" borderId="24" xfId="0" applyFont="1" applyFill="1" applyBorder="1" applyAlignment="1" applyProtection="1">
      <alignment horizontal="center" vertical="center" wrapText="1"/>
      <protection hidden="1"/>
    </xf>
    <xf numFmtId="0" fontId="13" fillId="27" borderId="150" xfId="0" applyFont="1" applyFill="1" applyBorder="1" applyAlignment="1" applyProtection="1">
      <alignment horizontal="center" vertical="center" wrapText="1"/>
      <protection hidden="1"/>
    </xf>
    <xf numFmtId="0" fontId="13" fillId="27" borderId="151" xfId="0" applyFont="1" applyFill="1" applyBorder="1" applyAlignment="1" applyProtection="1">
      <alignment horizontal="center" vertical="center" wrapText="1"/>
      <protection hidden="1"/>
    </xf>
    <xf numFmtId="0" fontId="13" fillId="27" borderId="0" xfId="0" applyFont="1" applyFill="1" applyAlignment="1" applyProtection="1">
      <alignment horizontal="center" vertical="center" wrapText="1"/>
      <protection locked="0" hidden="1"/>
    </xf>
    <xf numFmtId="0" fontId="13" fillId="27" borderId="26" xfId="0" applyFont="1" applyFill="1" applyBorder="1" applyAlignment="1" applyProtection="1">
      <alignment horizontal="center" vertical="center" wrapText="1"/>
      <protection locked="0" hidden="1"/>
    </xf>
    <xf numFmtId="2" fontId="28" fillId="11" borderId="127" xfId="0" applyNumberFormat="1" applyFont="1" applyFill="1" applyBorder="1" applyAlignment="1" applyProtection="1">
      <alignment horizontal="center"/>
      <protection hidden="1"/>
    </xf>
    <xf numFmtId="0" fontId="12" fillId="21" borderId="19" xfId="0" applyFont="1" applyFill="1" applyBorder="1" applyAlignment="1" applyProtection="1">
      <alignment horizontal="center" vertical="center" wrapText="1"/>
      <protection locked="0" hidden="1"/>
    </xf>
    <xf numFmtId="0" fontId="12" fillId="21" borderId="21" xfId="0" applyFont="1" applyFill="1" applyBorder="1" applyAlignment="1" applyProtection="1">
      <alignment horizontal="center" vertical="center" wrapText="1"/>
      <protection locked="0" hidden="1"/>
    </xf>
    <xf numFmtId="4" fontId="28" fillId="11" borderId="125" xfId="0" applyNumberFormat="1" applyFont="1" applyFill="1" applyBorder="1" applyAlignment="1" applyProtection="1">
      <alignment horizontal="center"/>
      <protection hidden="1"/>
    </xf>
    <xf numFmtId="4" fontId="28" fillId="11" borderId="130" xfId="0" applyNumberFormat="1" applyFont="1" applyFill="1" applyBorder="1" applyAlignment="1" applyProtection="1">
      <alignment horizontal="center"/>
      <protection hidden="1"/>
    </xf>
    <xf numFmtId="4" fontId="28" fillId="11" borderId="126" xfId="0" applyNumberFormat="1" applyFont="1" applyFill="1" applyBorder="1" applyAlignment="1" applyProtection="1">
      <alignment horizontal="center"/>
      <protection hidden="1"/>
    </xf>
    <xf numFmtId="4" fontId="13" fillId="27" borderId="22" xfId="0" applyNumberFormat="1" applyFont="1" applyFill="1" applyBorder="1" applyAlignment="1" applyProtection="1">
      <alignment horizontal="center" vertical="center" wrapText="1"/>
      <protection hidden="1"/>
    </xf>
    <xf numFmtId="4" fontId="13" fillId="27" borderId="131" xfId="0" applyNumberFormat="1" applyFont="1" applyFill="1" applyBorder="1" applyAlignment="1" applyProtection="1">
      <alignment horizontal="center" vertical="center" wrapText="1"/>
      <protection hidden="1"/>
    </xf>
    <xf numFmtId="4" fontId="13" fillId="27" borderId="23" xfId="0" applyNumberFormat="1" applyFont="1" applyFill="1" applyBorder="1" applyAlignment="1" applyProtection="1">
      <alignment horizontal="center" vertical="center" wrapText="1"/>
      <protection hidden="1"/>
    </xf>
    <xf numFmtId="0" fontId="13" fillId="27" borderId="22" xfId="0" applyFont="1" applyFill="1" applyBorder="1" applyAlignment="1" applyProtection="1">
      <alignment horizontal="center" vertical="center" wrapText="1"/>
      <protection locked="0" hidden="1"/>
    </xf>
    <xf numFmtId="0" fontId="13" fillId="27" borderId="23" xfId="0" applyFont="1" applyFill="1" applyBorder="1" applyAlignment="1" applyProtection="1">
      <alignment horizontal="center" vertical="center" wrapText="1"/>
      <protection locked="0" hidden="1"/>
    </xf>
    <xf numFmtId="1" fontId="13" fillId="27" borderId="18" xfId="0" applyNumberFormat="1" applyFont="1" applyFill="1" applyBorder="1" applyAlignment="1" applyProtection="1">
      <alignment horizontal="center" vertical="center" wrapText="1"/>
      <protection hidden="1"/>
    </xf>
    <xf numFmtId="0" fontId="13" fillId="27" borderId="18" xfId="0" applyFont="1" applyFill="1" applyBorder="1" applyAlignment="1" applyProtection="1">
      <alignment horizontal="center" vertical="center" wrapText="1"/>
      <protection hidden="1"/>
    </xf>
    <xf numFmtId="0" fontId="13" fillId="21" borderId="36" xfId="0" applyFont="1" applyFill="1" applyBorder="1" applyAlignment="1" applyProtection="1">
      <alignment horizontal="center" vertical="center" wrapText="1"/>
      <protection locked="0" hidden="1"/>
    </xf>
    <xf numFmtId="0" fontId="13" fillId="21" borderId="81" xfId="0" applyFont="1" applyFill="1" applyBorder="1" applyAlignment="1" applyProtection="1">
      <alignment horizontal="center" vertical="center" wrapText="1"/>
      <protection locked="0" hidden="1"/>
    </xf>
    <xf numFmtId="0" fontId="13" fillId="21" borderId="38" xfId="0" applyFont="1" applyFill="1" applyBorder="1" applyAlignment="1" applyProtection="1">
      <alignment horizontal="center" vertical="center" wrapText="1"/>
      <protection locked="0" hidden="1"/>
    </xf>
    <xf numFmtId="0" fontId="13" fillId="21" borderId="25" xfId="0" applyFont="1" applyFill="1" applyBorder="1" applyAlignment="1" applyProtection="1">
      <alignment horizontal="center" vertical="center" wrapText="1"/>
      <protection locked="0" hidden="1"/>
    </xf>
    <xf numFmtId="0" fontId="13" fillId="21" borderId="24" xfId="0" applyFont="1" applyFill="1" applyBorder="1" applyAlignment="1" applyProtection="1">
      <alignment horizontal="center" vertical="center" wrapText="1"/>
      <protection locked="0" hidden="1"/>
    </xf>
    <xf numFmtId="0" fontId="13" fillId="21" borderId="90" xfId="0" applyFont="1" applyFill="1" applyBorder="1" applyAlignment="1" applyProtection="1">
      <alignment horizontal="center" vertical="center" wrapText="1"/>
      <protection locked="0" hidden="1"/>
    </xf>
    <xf numFmtId="0" fontId="13" fillId="21" borderId="0" xfId="0" applyFont="1" applyFill="1" applyAlignment="1" applyProtection="1">
      <alignment horizontal="center" vertical="center" wrapText="1"/>
      <protection locked="0" hidden="1"/>
    </xf>
    <xf numFmtId="0" fontId="13" fillId="21" borderId="37" xfId="0" applyFont="1" applyFill="1" applyBorder="1" applyAlignment="1" applyProtection="1">
      <alignment horizontal="center" vertical="center" wrapText="1"/>
      <protection locked="0" hidden="1"/>
    </xf>
    <xf numFmtId="0" fontId="13" fillId="21" borderId="26" xfId="0" applyFont="1" applyFill="1" applyBorder="1" applyAlignment="1" applyProtection="1">
      <alignment horizontal="center" vertical="center" wrapText="1"/>
      <protection locked="0" hidden="1"/>
    </xf>
    <xf numFmtId="0" fontId="12" fillId="21" borderId="20" xfId="0" applyFont="1" applyFill="1" applyBorder="1" applyAlignment="1" applyProtection="1">
      <alignment horizontal="center" vertical="center" wrapText="1"/>
      <protection locked="0" hidden="1"/>
    </xf>
    <xf numFmtId="2" fontId="18" fillId="11" borderId="128" xfId="0" applyNumberFormat="1" applyFont="1" applyFill="1" applyBorder="1" applyAlignment="1" applyProtection="1">
      <alignment horizontal="center"/>
      <protection locked="0" hidden="1"/>
    </xf>
    <xf numFmtId="0" fontId="12" fillId="21" borderId="90" xfId="0" applyFont="1" applyFill="1" applyBorder="1" applyAlignment="1" applyProtection="1">
      <alignment horizontal="center" vertical="center" wrapText="1"/>
      <protection locked="0" hidden="1"/>
    </xf>
    <xf numFmtId="0" fontId="15" fillId="10" borderId="22" xfId="0" applyFont="1" applyFill="1" applyBorder="1" applyAlignment="1" applyProtection="1">
      <alignment horizontal="center" vertical="center" wrapText="1"/>
      <protection hidden="1"/>
    </xf>
    <xf numFmtId="0" fontId="15" fillId="10" borderId="23" xfId="0" applyFont="1" applyFill="1" applyBorder="1" applyAlignment="1" applyProtection="1">
      <alignment horizontal="center" vertical="center" wrapText="1"/>
      <protection hidden="1"/>
    </xf>
    <xf numFmtId="0" fontId="13" fillId="27" borderId="22" xfId="0" applyFont="1" applyFill="1" applyBorder="1" applyAlignment="1" applyProtection="1">
      <alignment horizontal="center" vertical="center" wrapText="1"/>
      <protection hidden="1"/>
    </xf>
    <xf numFmtId="0" fontId="13" fillId="27" borderId="23" xfId="0" applyFont="1" applyFill="1" applyBorder="1" applyAlignment="1" applyProtection="1">
      <alignment horizontal="center" vertical="center" wrapText="1"/>
      <protection hidden="1"/>
    </xf>
    <xf numFmtId="0" fontId="33" fillId="27" borderId="25" xfId="0" applyFont="1" applyFill="1" applyBorder="1" applyAlignment="1" applyProtection="1">
      <alignment horizontal="center" vertical="center" wrapText="1"/>
      <protection locked="0" hidden="1"/>
    </xf>
    <xf numFmtId="0" fontId="33" fillId="27" borderId="37" xfId="0" applyFont="1" applyFill="1" applyBorder="1" applyAlignment="1" applyProtection="1">
      <alignment horizontal="center" vertical="center" wrapText="1"/>
      <protection locked="0" hidden="1"/>
    </xf>
    <xf numFmtId="4" fontId="13" fillId="21" borderId="22" xfId="0" applyNumberFormat="1" applyFont="1" applyFill="1" applyBorder="1" applyAlignment="1" applyProtection="1">
      <alignment horizontal="center" vertical="center" wrapText="1"/>
      <protection locked="0" hidden="1"/>
    </xf>
    <xf numFmtId="4" fontId="13" fillId="21" borderId="23" xfId="0" applyNumberFormat="1" applyFont="1" applyFill="1" applyBorder="1" applyAlignment="1" applyProtection="1">
      <alignment horizontal="center" vertical="center" wrapText="1"/>
      <protection locked="0" hidden="1"/>
    </xf>
    <xf numFmtId="0" fontId="33" fillId="27" borderId="36" xfId="0" applyFont="1" applyFill="1" applyBorder="1" applyAlignment="1" applyProtection="1">
      <alignment horizontal="center" vertical="center" wrapText="1"/>
      <protection locked="0" hidden="1"/>
    </xf>
    <xf numFmtId="0" fontId="33" fillId="27" borderId="38" xfId="0" applyFont="1" applyFill="1" applyBorder="1" applyAlignment="1" applyProtection="1">
      <alignment horizontal="center" vertical="center" wrapText="1"/>
      <protection locked="0" hidden="1"/>
    </xf>
    <xf numFmtId="0" fontId="13" fillId="27" borderId="36" xfId="0" applyFont="1" applyFill="1" applyBorder="1" applyAlignment="1" applyProtection="1">
      <alignment horizontal="center" vertical="center" wrapText="1"/>
      <protection hidden="1"/>
    </xf>
    <xf numFmtId="0" fontId="13" fillId="27" borderId="90" xfId="0" applyFont="1" applyFill="1" applyBorder="1" applyAlignment="1" applyProtection="1">
      <alignment horizontal="center" vertical="center" wrapText="1"/>
      <protection hidden="1"/>
    </xf>
    <xf numFmtId="0" fontId="13" fillId="27" borderId="81" xfId="0" applyFont="1" applyFill="1" applyBorder="1" applyAlignment="1" applyProtection="1">
      <alignment horizontal="center" vertical="center" wrapText="1"/>
      <protection hidden="1"/>
    </xf>
    <xf numFmtId="0" fontId="13" fillId="27" borderId="37" xfId="0" applyFont="1" applyFill="1" applyBorder="1" applyAlignment="1" applyProtection="1">
      <alignment horizontal="center" vertical="center" wrapText="1"/>
      <protection hidden="1"/>
    </xf>
    <xf numFmtId="0" fontId="13" fillId="27" borderId="38" xfId="0" applyFont="1" applyFill="1" applyBorder="1" applyAlignment="1" applyProtection="1">
      <alignment horizontal="center" vertical="center" wrapText="1"/>
      <protection hidden="1"/>
    </xf>
    <xf numFmtId="0" fontId="13" fillId="27" borderId="19" xfId="0" applyFont="1" applyFill="1" applyBorder="1" applyAlignment="1" applyProtection="1">
      <alignment horizontal="center" vertical="center" wrapText="1"/>
      <protection hidden="1"/>
    </xf>
    <xf numFmtId="0" fontId="13" fillId="27" borderId="20" xfId="0" applyFont="1" applyFill="1" applyBorder="1" applyAlignment="1" applyProtection="1">
      <alignment horizontal="center" vertical="center" wrapText="1"/>
      <protection hidden="1"/>
    </xf>
    <xf numFmtId="0" fontId="13" fillId="27" borderId="21" xfId="0" applyFont="1" applyFill="1" applyBorder="1" applyAlignment="1" applyProtection="1">
      <alignment horizontal="center" vertical="center" wrapText="1"/>
      <protection hidden="1"/>
    </xf>
    <xf numFmtId="1" fontId="28" fillId="11" borderId="128" xfId="0" applyNumberFormat="1" applyFont="1" applyFill="1" applyBorder="1" applyAlignment="1" applyProtection="1">
      <alignment horizontal="center"/>
      <protection hidden="1"/>
    </xf>
    <xf numFmtId="1" fontId="28" fillId="11" borderId="127" xfId="0" applyNumberFormat="1" applyFont="1" applyFill="1" applyBorder="1" applyAlignment="1" applyProtection="1">
      <alignment horizontal="center"/>
      <protection hidden="1"/>
    </xf>
    <xf numFmtId="2" fontId="18" fillId="11" borderId="127" xfId="0" applyNumberFormat="1" applyFont="1" applyFill="1" applyBorder="1" applyAlignment="1" applyProtection="1">
      <alignment horizontal="center"/>
      <protection locked="0" hidden="1"/>
    </xf>
    <xf numFmtId="0" fontId="15" fillId="8" borderId="70" xfId="0" applyFont="1" applyFill="1" applyBorder="1" applyAlignment="1">
      <alignment horizontal="center" vertical="center" wrapText="1"/>
    </xf>
    <xf numFmtId="0" fontId="15" fillId="8" borderId="9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/>
    </xf>
    <xf numFmtId="0" fontId="24" fillId="3" borderId="101" xfId="0" applyFont="1" applyFill="1" applyBorder="1" applyAlignment="1">
      <alignment horizontal="center"/>
    </xf>
    <xf numFmtId="0" fontId="15" fillId="8" borderId="74" xfId="0" applyFont="1" applyFill="1" applyBorder="1" applyAlignment="1">
      <alignment horizontal="center" vertical="center" wrapText="1"/>
    </xf>
    <xf numFmtId="0" fontId="15" fillId="8" borderId="17" xfId="0" applyFont="1" applyFill="1" applyBorder="1" applyAlignment="1">
      <alignment horizontal="center" vertical="center" wrapText="1"/>
    </xf>
    <xf numFmtId="0" fontId="15" fillId="8" borderId="80" xfId="0" applyFont="1" applyFill="1" applyBorder="1" applyAlignment="1">
      <alignment horizontal="center" vertical="center" wrapText="1"/>
    </xf>
    <xf numFmtId="0" fontId="15" fillId="8" borderId="8" xfId="0" applyFont="1" applyFill="1" applyBorder="1" applyAlignment="1">
      <alignment horizontal="center" vertical="center" wrapText="1"/>
    </xf>
    <xf numFmtId="0" fontId="15" fillId="8" borderId="0" xfId="0" applyFont="1" applyFill="1" applyAlignment="1">
      <alignment horizontal="center" wrapText="1"/>
    </xf>
    <xf numFmtId="0" fontId="15" fillId="8" borderId="14" xfId="0" applyFont="1" applyFill="1" applyBorder="1" applyAlignment="1">
      <alignment horizontal="center" wrapText="1"/>
    </xf>
    <xf numFmtId="0" fontId="15" fillId="8" borderId="79" xfId="0" applyFont="1" applyFill="1" applyBorder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0" fontId="15" fillId="8" borderId="101" xfId="0" applyFont="1" applyFill="1" applyBorder="1" applyAlignment="1">
      <alignment horizontal="center" vertical="center" wrapText="1"/>
    </xf>
    <xf numFmtId="0" fontId="15" fillId="8" borderId="103" xfId="0" applyFont="1" applyFill="1" applyBorder="1" applyAlignment="1">
      <alignment horizontal="center" vertical="center" wrapText="1"/>
    </xf>
    <xf numFmtId="0" fontId="16" fillId="7" borderId="101" xfId="0" applyFont="1" applyFill="1" applyBorder="1" applyAlignment="1">
      <alignment horizontal="center" vertical="center" wrapText="1"/>
    </xf>
    <xf numFmtId="0" fontId="15" fillId="8" borderId="101" xfId="0" applyFont="1" applyFill="1" applyBorder="1" applyAlignment="1">
      <alignment horizontal="center" vertical="center"/>
    </xf>
    <xf numFmtId="0" fontId="15" fillId="3" borderId="101" xfId="14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 vertical="center" wrapText="1"/>
    </xf>
    <xf numFmtId="0" fontId="10" fillId="7" borderId="101" xfId="0" applyFont="1" applyFill="1" applyBorder="1" applyAlignment="1">
      <alignment horizontal="center" vertical="center" wrapText="1"/>
    </xf>
    <xf numFmtId="167" fontId="23" fillId="3" borderId="11" xfId="14" applyNumberFormat="1" applyFont="1" applyFill="1" applyBorder="1" applyAlignment="1">
      <alignment horizontal="center"/>
    </xf>
    <xf numFmtId="167" fontId="23" fillId="3" borderId="13" xfId="14" applyNumberFormat="1" applyFont="1" applyFill="1" applyBorder="1" applyAlignment="1">
      <alignment horizontal="center"/>
    </xf>
    <xf numFmtId="167" fontId="23" fillId="3" borderId="6" xfId="14" applyNumberFormat="1" applyFont="1" applyFill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0" fillId="7" borderId="101" xfId="0" applyFont="1" applyFill="1" applyBorder="1" applyAlignment="1">
      <alignment horizontal="center"/>
    </xf>
    <xf numFmtId="0" fontId="15" fillId="0" borderId="101" xfId="0" applyFont="1" applyBorder="1" applyAlignment="1">
      <alignment horizontal="center" vertical="center"/>
    </xf>
    <xf numFmtId="0" fontId="15" fillId="8" borderId="74" xfId="0" applyFont="1" applyFill="1" applyBorder="1" applyAlignment="1">
      <alignment horizontal="center" vertical="center"/>
    </xf>
    <xf numFmtId="0" fontId="15" fillId="8" borderId="17" xfId="0" applyFont="1" applyFill="1" applyBorder="1" applyAlignment="1">
      <alignment horizontal="center" vertical="center"/>
    </xf>
    <xf numFmtId="0" fontId="15" fillId="8" borderId="10" xfId="0" applyFont="1" applyFill="1" applyBorder="1" applyAlignment="1">
      <alignment horizontal="center" vertical="center"/>
    </xf>
    <xf numFmtId="0" fontId="15" fillId="8" borderId="8" xfId="0" applyFont="1" applyFill="1" applyBorder="1" applyAlignment="1">
      <alignment horizontal="center" vertical="center"/>
    </xf>
    <xf numFmtId="0" fontId="15" fillId="8" borderId="15" xfId="0" applyFont="1" applyFill="1" applyBorder="1" applyAlignment="1">
      <alignment horizontal="center" vertical="center"/>
    </xf>
    <xf numFmtId="0" fontId="15" fillId="8" borderId="16" xfId="0" applyFont="1" applyFill="1" applyBorder="1" applyAlignment="1">
      <alignment horizontal="center" vertical="center"/>
    </xf>
    <xf numFmtId="0" fontId="15" fillId="8" borderId="14" xfId="0" applyFont="1" applyFill="1" applyBorder="1" applyAlignment="1">
      <alignment horizontal="center" vertical="center"/>
    </xf>
    <xf numFmtId="0" fontId="15" fillId="8" borderId="12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32" fillId="8" borderId="70" xfId="0" applyFont="1" applyFill="1" applyBorder="1" applyAlignment="1">
      <alignment horizontal="center" vertical="center"/>
    </xf>
    <xf numFmtId="0" fontId="32" fillId="8" borderId="9" xfId="0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10" fillId="7" borderId="6" xfId="0" applyFont="1" applyFill="1" applyBorder="1" applyAlignment="1">
      <alignment horizontal="center" vertical="center" wrapText="1"/>
    </xf>
    <xf numFmtId="167" fontId="15" fillId="3" borderId="101" xfId="14" applyNumberFormat="1" applyFont="1" applyFill="1" applyBorder="1" applyAlignment="1">
      <alignment horizontal="center" vertical="center"/>
    </xf>
    <xf numFmtId="0" fontId="24" fillId="3" borderId="104" xfId="0" applyFont="1" applyFill="1" applyBorder="1" applyAlignment="1">
      <alignment horizontal="center"/>
    </xf>
    <xf numFmtId="0" fontId="24" fillId="3" borderId="105" xfId="0" applyFont="1" applyFill="1" applyBorder="1" applyAlignment="1">
      <alignment horizontal="center"/>
    </xf>
  </cellXfs>
  <cellStyles count="31">
    <cellStyle name="Comma" xfId="1" builtinId="3"/>
    <cellStyle name="Comma 10" xfId="2" xr:uid="{00000000-0005-0000-0000-000001000000}"/>
    <cellStyle name="Comma 2" xfId="3" xr:uid="{00000000-0005-0000-0000-000002000000}"/>
    <cellStyle name="Comma 2 2" xfId="4" xr:uid="{00000000-0005-0000-0000-000003000000}"/>
    <cellStyle name="Comma 2_final+other_targets US (2)" xfId="5" xr:uid="{00000000-0005-0000-0000-000004000000}"/>
    <cellStyle name="Comma 3" xfId="6" xr:uid="{00000000-0005-0000-0000-000005000000}"/>
    <cellStyle name="Comma 3 2" xfId="7" xr:uid="{00000000-0005-0000-0000-000006000000}"/>
    <cellStyle name="Comma 4" xfId="8" xr:uid="{00000000-0005-0000-0000-000007000000}"/>
    <cellStyle name="Comma 5" xfId="9" xr:uid="{00000000-0005-0000-0000-000008000000}"/>
    <cellStyle name="Comma 6" xfId="10" xr:uid="{00000000-0005-0000-0000-000009000000}"/>
    <cellStyle name="Comma 7" xfId="11" xr:uid="{00000000-0005-0000-0000-00000A000000}"/>
    <cellStyle name="Comma 8" xfId="12" xr:uid="{00000000-0005-0000-0000-00000B000000}"/>
    <cellStyle name="Comma 9" xfId="13" xr:uid="{00000000-0005-0000-0000-00000C000000}"/>
    <cellStyle name="Normal" xfId="0" builtinId="0"/>
    <cellStyle name="Normal 2" xfId="14" xr:uid="{00000000-0005-0000-0000-00000E000000}"/>
    <cellStyle name="Normal 3" xfId="15" xr:uid="{00000000-0005-0000-0000-00000F000000}"/>
    <cellStyle name="Normal 3 2" xfId="16" xr:uid="{00000000-0005-0000-0000-000010000000}"/>
    <cellStyle name="Normal 3_Ostoinostena shema_July_2013" xfId="17" xr:uid="{00000000-0005-0000-0000-000011000000}"/>
    <cellStyle name="Normal 4" xfId="18" xr:uid="{00000000-0005-0000-0000-000012000000}"/>
    <cellStyle name="Normal 5" xfId="19" xr:uid="{00000000-0005-0000-0000-000013000000}"/>
    <cellStyle name="Normal 6" xfId="20" xr:uid="{00000000-0005-0000-0000-000014000000}"/>
    <cellStyle name="Normal 7" xfId="21" xr:uid="{00000000-0005-0000-0000-000015000000}"/>
    <cellStyle name="Normal_FORMS BULGARIA" xfId="30" xr:uid="{00000000-0005-0000-0000-000016000000}"/>
    <cellStyle name="Normal_Prices RTG_ 11-2011-2" xfId="22" xr:uid="{00000000-0005-0000-0000-000017000000}"/>
    <cellStyle name="Percent" xfId="23" builtinId="5"/>
    <cellStyle name="Percent 2" xfId="24" xr:uid="{00000000-0005-0000-0000-000019000000}"/>
    <cellStyle name="Percent 2 2" xfId="25" xr:uid="{00000000-0005-0000-0000-00001A000000}"/>
    <cellStyle name="Percent 3" xfId="26" xr:uid="{00000000-0005-0000-0000-00001B000000}"/>
    <cellStyle name="Percent 3 2" xfId="27" xr:uid="{00000000-0005-0000-0000-00001C000000}"/>
    <cellStyle name="Percent 4" xfId="28" xr:uid="{00000000-0005-0000-0000-00001D000000}"/>
    <cellStyle name="Percent 5" xfId="29" xr:uid="{00000000-0005-0000-0000-00001E000000}"/>
  </cellStyles>
  <dxfs count="80"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4" tint="0.39994506668294322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</dxfs>
  <tableStyles count="0" defaultTableStyle="TableStyleMedium9" defaultPivotStyle="PivotStyleLight16"/>
  <colors>
    <mruColors>
      <color rgb="FFFFFFCC"/>
      <color rgb="FFFEFDCB"/>
      <color rgb="FFFF3300"/>
      <color rgb="FFFEEBD2"/>
      <color rgb="FFFDE0B9"/>
      <color rgb="FFFF481D"/>
      <color rgb="FFFF4519"/>
      <color rgb="FFFF7757"/>
      <color rgb="FFFF4600"/>
      <color rgb="FFF6E4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1496783</xdr:colOff>
      <xdr:row>0</xdr:row>
      <xdr:rowOff>68035</xdr:rowOff>
    </xdr:from>
    <xdr:to>
      <xdr:col>3</xdr:col>
      <xdr:colOff>121396</xdr:colOff>
      <xdr:row>0</xdr:row>
      <xdr:rowOff>567799</xdr:rowOff>
    </xdr:to>
    <xdr:pic>
      <xdr:nvPicPr>
        <xdr:cNvPr id="3" name="Picture 2" descr="БНТ 1">
          <a:extLst>
            <a:ext uri="{FF2B5EF4-FFF2-40B4-BE49-F238E27FC236}">
              <a16:creationId xmlns:a16="http://schemas.microsoft.com/office/drawing/2014/main" id="{80E14D7D-C551-4657-B8FC-62B0C3955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048" y="68035"/>
          <a:ext cx="1375200" cy="499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1497565</xdr:colOff>
      <xdr:row>0</xdr:row>
      <xdr:rowOff>48596</xdr:rowOff>
    </xdr:from>
    <xdr:to>
      <xdr:col>3</xdr:col>
      <xdr:colOff>122178</xdr:colOff>
      <xdr:row>0</xdr:row>
      <xdr:rowOff>561709</xdr:rowOff>
    </xdr:to>
    <xdr:pic>
      <xdr:nvPicPr>
        <xdr:cNvPr id="4" name="Picture 2" descr="БНТ 2">
          <a:extLst>
            <a:ext uri="{FF2B5EF4-FFF2-40B4-BE49-F238E27FC236}">
              <a16:creationId xmlns:a16="http://schemas.microsoft.com/office/drawing/2014/main" id="{B790D4B8-5025-4084-8D85-B6A9078C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9427" y="48596"/>
          <a:ext cx="1375200" cy="513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1506510</xdr:colOff>
      <xdr:row>0</xdr:row>
      <xdr:rowOff>58315</xdr:rowOff>
    </xdr:from>
    <xdr:to>
      <xdr:col>3</xdr:col>
      <xdr:colOff>131123</xdr:colOff>
      <xdr:row>0</xdr:row>
      <xdr:rowOff>558434</xdr:rowOff>
    </xdr:to>
    <xdr:pic>
      <xdr:nvPicPr>
        <xdr:cNvPr id="4" name="Picture 2" descr="БНТ HD">
          <a:extLst>
            <a:ext uri="{FF2B5EF4-FFF2-40B4-BE49-F238E27FC236}">
              <a16:creationId xmlns:a16="http://schemas.microsoft.com/office/drawing/2014/main" id="{FE34E7D6-DD79-44CE-82EE-3B47EEC5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72" y="58315"/>
          <a:ext cx="1375200" cy="5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1506502</xdr:colOff>
      <xdr:row>0</xdr:row>
      <xdr:rowOff>58315</xdr:rowOff>
    </xdr:from>
    <xdr:to>
      <xdr:col>3</xdr:col>
      <xdr:colOff>131115</xdr:colOff>
      <xdr:row>0</xdr:row>
      <xdr:rowOff>573138</xdr:rowOff>
    </xdr:to>
    <xdr:pic>
      <xdr:nvPicPr>
        <xdr:cNvPr id="4" name="Picture 2" descr="BNT World">
          <a:extLst>
            <a:ext uri="{FF2B5EF4-FFF2-40B4-BE49-F238E27FC236}">
              <a16:creationId xmlns:a16="http://schemas.microsoft.com/office/drawing/2014/main" id="{EFD01346-B6E1-4DB4-B10E-04C2ABB3E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364" y="58315"/>
          <a:ext cx="1375200" cy="514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3B865-4F80-4540-86D1-7F1331B1BA8C}">
  <sheetPr>
    <tabColor rgb="FFFF481D"/>
    <pageSetUpPr fitToPage="1"/>
  </sheetPr>
  <dimension ref="A1:PJ129"/>
  <sheetViews>
    <sheetView showGridLines="0" tabSelected="1" zoomScaleNormal="100" zoomScaleSheetLayoutView="85" workbookViewId="0">
      <pane ySplit="18" topLeftCell="A19" activePane="bottomLeft" state="frozen"/>
      <selection pane="bottomLeft" activeCell="G26" sqref="G26"/>
    </sheetView>
  </sheetViews>
  <sheetFormatPr defaultRowHeight="12" x14ac:dyDescent="0.2"/>
  <cols>
    <col min="1" max="1" width="3.42578125" style="99" customWidth="1"/>
    <col min="2" max="2" width="32" style="99" customWidth="1"/>
    <col min="3" max="3" width="9.140625" style="131" customWidth="1"/>
    <col min="4" max="4" width="12.7109375" style="99" customWidth="1"/>
    <col min="5" max="6" width="7.85546875" style="99" customWidth="1"/>
    <col min="7" max="7" width="15" style="99" customWidth="1"/>
    <col min="8" max="8" width="11.85546875" style="99" customWidth="1"/>
    <col min="9" max="9" width="7" style="99" customWidth="1"/>
    <col min="10" max="10" width="10.5703125" style="99" customWidth="1"/>
    <col min="11" max="11" width="6.85546875" style="99" hidden="1" customWidth="1"/>
    <col min="12" max="22" width="4.85546875" style="137" hidden="1" customWidth="1"/>
    <col min="23" max="31" width="4.85546875" style="99" hidden="1" customWidth="1"/>
    <col min="32" max="62" width="3.140625" style="99" customWidth="1"/>
    <col min="63" max="63" width="10.28515625" style="99" hidden="1" customWidth="1"/>
    <col min="64" max="64" width="6.140625" style="99" hidden="1" customWidth="1"/>
    <col min="65" max="65" width="4.140625" style="99" hidden="1" customWidth="1"/>
    <col min="66" max="66" width="3.85546875" style="99" hidden="1" customWidth="1"/>
    <col min="67" max="75" width="3.85546875" style="100" hidden="1" customWidth="1"/>
    <col min="76" max="76" width="5.28515625" style="100" hidden="1" customWidth="1"/>
    <col min="77" max="417" width="3.85546875" style="100" hidden="1" customWidth="1"/>
    <col min="418" max="419" width="5.42578125" style="100" hidden="1" customWidth="1"/>
    <col min="420" max="420" width="9.140625" style="100" hidden="1" customWidth="1"/>
    <col min="421" max="426" width="9.140625" style="99" hidden="1" customWidth="1"/>
    <col min="427" max="427" width="9.140625" style="99" customWidth="1"/>
    <col min="428" max="16384" width="9.140625" style="99"/>
  </cols>
  <sheetData>
    <row r="1" spans="1:420" ht="49.5" customHeight="1" x14ac:dyDescent="0.2">
      <c r="A1" s="364" t="str">
        <f>IF($C$2="BG", "ФИКСИРАНИ ЦЕНИ ЗА МЕСЕЦ ЮНИ 2019", "FIX PRICES JUNE 2019")</f>
        <v>ФИКСИРАНИ ЦЕНИ ЗА МЕСЕЦ ЮНИ 2019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</row>
    <row r="2" spans="1:420" ht="16.5" customHeight="1" x14ac:dyDescent="0.2">
      <c r="B2" s="101" t="s">
        <v>111</v>
      </c>
      <c r="C2" s="376" t="s">
        <v>109</v>
      </c>
      <c r="D2" s="377"/>
      <c r="E2" s="378" t="str">
        <f>IF($C$2="BG", "Рекламна форма", "TVC Type")</f>
        <v>Рекламна форма</v>
      </c>
      <c r="F2" s="368"/>
      <c r="G2" s="365" t="str">
        <f>IF($C$2="BG", "Име на клип", "Name ot spot")</f>
        <v>Име на клип</v>
      </c>
      <c r="H2" s="365" t="str">
        <f>IF($C$2="BG", "Референтен номер", "Рeference Number")</f>
        <v>Референтен номер</v>
      </c>
      <c r="I2" s="365" t="str">
        <f>IF($C$2="BG", "Код", "Code")</f>
        <v>Код</v>
      </c>
      <c r="J2" s="365" t="str">
        <f>IF($C$2="BG", "Секунди", "Secоnds")</f>
        <v>Секунди</v>
      </c>
      <c r="K2" s="101" t="s">
        <v>69</v>
      </c>
      <c r="L2" s="101" t="s">
        <v>69</v>
      </c>
      <c r="M2" s="101" t="s">
        <v>69</v>
      </c>
      <c r="N2" s="101" t="s">
        <v>69</v>
      </c>
      <c r="O2" s="101" t="s">
        <v>69</v>
      </c>
      <c r="P2" s="101" t="s">
        <v>69</v>
      </c>
      <c r="Q2" s="101" t="s">
        <v>69</v>
      </c>
      <c r="R2" s="101" t="s">
        <v>69</v>
      </c>
      <c r="S2" s="101" t="s">
        <v>69</v>
      </c>
      <c r="T2" s="101" t="s">
        <v>69</v>
      </c>
      <c r="U2" s="101" t="s">
        <v>69</v>
      </c>
      <c r="V2" s="101" t="s">
        <v>69</v>
      </c>
      <c r="W2" s="101" t="s">
        <v>69</v>
      </c>
      <c r="X2" s="101" t="s">
        <v>69</v>
      </c>
      <c r="Y2" s="101" t="s">
        <v>69</v>
      </c>
      <c r="Z2" s="101" t="s">
        <v>69</v>
      </c>
      <c r="AA2" s="101" t="s">
        <v>69</v>
      </c>
      <c r="AB2" s="101" t="s">
        <v>69</v>
      </c>
      <c r="AC2" s="101" t="s">
        <v>69</v>
      </c>
      <c r="AD2" s="101" t="s">
        <v>69</v>
      </c>
      <c r="AE2" s="101" t="s">
        <v>69</v>
      </c>
      <c r="AF2" s="367" t="str">
        <f>IF($C$2="BG", "Коеф. 30 сек.", "Coeffic 
to 30 sec.")</f>
        <v>Коеф. 30 сек.</v>
      </c>
      <c r="AG2" s="368"/>
      <c r="AH2" s="367" t="str">
        <f>IF($C$2="BG", "Брой", "Count")</f>
        <v>Брой</v>
      </c>
      <c r="AI2" s="368"/>
      <c r="AJ2" s="367" t="str">
        <f>IF($C$2="BG","Брутна сума", "Gross budget")</f>
        <v>Брутна сума</v>
      </c>
      <c r="AK2" s="371"/>
      <c r="AL2" s="368"/>
      <c r="AM2" s="367" t="str">
        <f>IF($C$2="BG", "Бонус/Комп.", "Bonus/Comp")</f>
        <v>Бонус/Комп.</v>
      </c>
      <c r="AN2" s="368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NM2" s="99"/>
      <c r="NN2" s="99"/>
      <c r="NO2" s="99"/>
      <c r="NP2" s="99"/>
      <c r="NQ2" s="99"/>
      <c r="NR2" s="99"/>
      <c r="NS2" s="99"/>
      <c r="NT2" s="99"/>
      <c r="NU2" s="99"/>
      <c r="NV2" s="99"/>
      <c r="NW2" s="99"/>
      <c r="NX2" s="99"/>
      <c r="NY2" s="99"/>
      <c r="NZ2" s="99"/>
      <c r="OA2" s="99"/>
      <c r="OB2" s="99"/>
      <c r="OC2" s="99"/>
      <c r="OD2" s="99"/>
      <c r="OE2" s="99"/>
      <c r="OF2" s="99"/>
      <c r="OG2" s="99"/>
      <c r="OH2" s="99"/>
      <c r="OI2" s="99"/>
      <c r="OJ2" s="99"/>
      <c r="OK2" s="99"/>
      <c r="OL2" s="99"/>
      <c r="OM2" s="99"/>
      <c r="ON2" s="99"/>
      <c r="OO2" s="99"/>
      <c r="OP2" s="99"/>
      <c r="OQ2" s="99"/>
      <c r="OR2" s="99"/>
      <c r="OS2" s="99"/>
      <c r="OT2" s="99"/>
      <c r="OU2" s="99"/>
      <c r="OV2" s="99"/>
      <c r="OW2" s="99"/>
      <c r="OX2" s="99"/>
      <c r="OY2" s="99"/>
      <c r="OZ2" s="99"/>
      <c r="PA2" s="99"/>
      <c r="PB2" s="99"/>
      <c r="PC2" s="99"/>
      <c r="PD2" s="99"/>
    </row>
    <row r="3" spans="1:420" ht="16.5" customHeight="1" x14ac:dyDescent="0.2">
      <c r="B3" s="380" t="s">
        <v>163</v>
      </c>
      <c r="C3" s="381"/>
      <c r="D3" s="382"/>
      <c r="E3" s="379"/>
      <c r="F3" s="370"/>
      <c r="G3" s="366"/>
      <c r="H3" s="366"/>
      <c r="I3" s="366"/>
      <c r="J3" s="366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369"/>
      <c r="AG3" s="370"/>
      <c r="AH3" s="369"/>
      <c r="AI3" s="370"/>
      <c r="AJ3" s="369"/>
      <c r="AK3" s="372"/>
      <c r="AL3" s="370"/>
      <c r="AM3" s="369"/>
      <c r="AN3" s="37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NM3" s="99"/>
      <c r="NN3" s="99"/>
      <c r="NO3" s="99"/>
      <c r="NP3" s="99"/>
      <c r="NQ3" s="99"/>
      <c r="NR3" s="99"/>
      <c r="NS3" s="99"/>
      <c r="NT3" s="99"/>
      <c r="NU3" s="99"/>
      <c r="NV3" s="99"/>
      <c r="NW3" s="99"/>
      <c r="NX3" s="99"/>
      <c r="NY3" s="99"/>
      <c r="NZ3" s="99"/>
      <c r="OA3" s="99"/>
      <c r="OB3" s="99"/>
      <c r="OC3" s="99"/>
      <c r="OD3" s="99"/>
      <c r="OE3" s="99"/>
      <c r="OF3" s="99"/>
      <c r="OG3" s="99"/>
      <c r="OH3" s="99"/>
      <c r="OI3" s="99"/>
      <c r="OJ3" s="99"/>
      <c r="OK3" s="99"/>
      <c r="OL3" s="99"/>
      <c r="OM3" s="99"/>
      <c r="ON3" s="99"/>
      <c r="OO3" s="99"/>
      <c r="OP3" s="99"/>
      <c r="OQ3" s="99"/>
      <c r="OR3" s="99"/>
      <c r="OS3" s="99"/>
      <c r="OT3" s="99"/>
      <c r="OU3" s="99"/>
      <c r="OV3" s="99"/>
      <c r="OW3" s="99"/>
      <c r="OX3" s="99"/>
      <c r="OY3" s="99"/>
      <c r="OZ3" s="99"/>
      <c r="PA3" s="99"/>
      <c r="PB3" s="99"/>
      <c r="PC3" s="99"/>
      <c r="PD3" s="99"/>
    </row>
    <row r="4" spans="1:420" ht="10.5" customHeight="1" x14ac:dyDescent="0.2">
      <c r="B4" s="150" t="str">
        <f>IF($C$2="BG","Агенция", "Agency")</f>
        <v>Агенция</v>
      </c>
      <c r="C4" s="373"/>
      <c r="D4" s="373"/>
      <c r="E4" s="374"/>
      <c r="F4" s="375"/>
      <c r="G4" s="102"/>
      <c r="H4" s="102"/>
      <c r="I4" s="151" t="str">
        <f>IF(E4&lt;&gt;0,"A","")</f>
        <v/>
      </c>
      <c r="J4" s="103">
        <f t="shared" ref="J4:J13" si="0">SUMIF(reklamni_formi,E4,Length)</f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358">
        <f>IF(OR(E4="Spot",E4="Paid Report"), SUMIF(Duration,J4,Coeff),SUMIF(reklamni_formi,E4,Index_30))</f>
        <v>0</v>
      </c>
      <c r="AG4" s="359"/>
      <c r="AH4" s="360">
        <f>SUM(V$19:V$47)</f>
        <v>0</v>
      </c>
      <c r="AI4" s="360"/>
      <c r="AJ4" s="361">
        <f>SUMPRODUCT('BNT 1 fix'!$L$19:$L$47,'BNT 1 fix'!$V$19:$V$47)</f>
        <v>0</v>
      </c>
      <c r="AK4" s="362"/>
      <c r="AL4" s="363"/>
      <c r="AM4" s="357"/>
      <c r="AN4" s="357"/>
      <c r="AO4" s="100"/>
      <c r="AP4" s="100"/>
      <c r="AQ4" s="105" t="s">
        <v>109</v>
      </c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NM4" s="99"/>
      <c r="NN4" s="99"/>
      <c r="NO4" s="99"/>
      <c r="NP4" s="99"/>
      <c r="NQ4" s="99"/>
      <c r="NR4" s="99"/>
      <c r="NS4" s="99"/>
      <c r="NT4" s="99"/>
      <c r="NU4" s="99"/>
      <c r="NV4" s="99"/>
      <c r="NW4" s="99"/>
      <c r="NX4" s="99"/>
      <c r="NY4" s="99"/>
      <c r="NZ4" s="99"/>
      <c r="OA4" s="99"/>
      <c r="OB4" s="99"/>
      <c r="OC4" s="99"/>
      <c r="OD4" s="99"/>
      <c r="OE4" s="99"/>
      <c r="OF4" s="99"/>
      <c r="OG4" s="99"/>
      <c r="OH4" s="99"/>
      <c r="OI4" s="99"/>
      <c r="OJ4" s="99"/>
      <c r="OK4" s="99"/>
      <c r="OL4" s="99"/>
      <c r="OM4" s="99"/>
      <c r="ON4" s="99"/>
      <c r="OO4" s="99"/>
      <c r="OP4" s="99"/>
      <c r="OQ4" s="99"/>
      <c r="OR4" s="99"/>
      <c r="OS4" s="99"/>
      <c r="OT4" s="99"/>
      <c r="OU4" s="99"/>
      <c r="OV4" s="99"/>
      <c r="OW4" s="99"/>
      <c r="OX4" s="99"/>
      <c r="OY4" s="99"/>
      <c r="OZ4" s="99"/>
      <c r="PA4" s="99"/>
      <c r="PB4" s="99"/>
      <c r="PC4" s="99"/>
      <c r="PD4" s="99"/>
    </row>
    <row r="5" spans="1:420" ht="10.5" customHeight="1" x14ac:dyDescent="0.2">
      <c r="B5" s="150" t="str">
        <f>IF($C$2="BG", "Клиент", "Client")</f>
        <v>Клиент</v>
      </c>
      <c r="C5" s="373"/>
      <c r="D5" s="373"/>
      <c r="E5" s="374"/>
      <c r="F5" s="375"/>
      <c r="G5" s="102"/>
      <c r="H5" s="102"/>
      <c r="I5" s="151" t="str">
        <f>IF(E5&lt;&gt;0,"B","")</f>
        <v/>
      </c>
      <c r="J5" s="103">
        <f t="shared" si="0"/>
        <v>0</v>
      </c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358">
        <f t="shared" ref="AF5:AF13" si="1">IF(OR(E5="Spot",E5="Paid Report"), SUMIF(Duration,J5,Coeff),SUMIF(reklamni_formi,E5,Index_30))</f>
        <v>0</v>
      </c>
      <c r="AG5" s="359"/>
      <c r="AH5" s="360">
        <f>SUM(W$19:W$47)</f>
        <v>0</v>
      </c>
      <c r="AI5" s="360"/>
      <c r="AJ5" s="361">
        <f>SUMPRODUCT('BNT 1 fix'!$M$19:$M$47,'BNT 1 fix'!$W$19:$W$47)</f>
        <v>0</v>
      </c>
      <c r="AK5" s="362"/>
      <c r="AL5" s="363"/>
      <c r="AM5" s="357"/>
      <c r="AN5" s="357"/>
      <c r="AO5" s="100"/>
      <c r="AP5" s="100"/>
      <c r="AQ5" s="105" t="s">
        <v>110</v>
      </c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NM5" s="99"/>
      <c r="NN5" s="99"/>
      <c r="NO5" s="99"/>
      <c r="NP5" s="99"/>
      <c r="NQ5" s="99"/>
      <c r="NR5" s="99"/>
      <c r="NS5" s="99"/>
      <c r="NT5" s="99"/>
      <c r="NU5" s="99"/>
      <c r="NV5" s="99"/>
      <c r="NW5" s="99"/>
      <c r="NX5" s="99"/>
      <c r="NY5" s="99"/>
      <c r="NZ5" s="99"/>
      <c r="OA5" s="99"/>
      <c r="OB5" s="99"/>
      <c r="OC5" s="99"/>
      <c r="OD5" s="99"/>
      <c r="OE5" s="99"/>
      <c r="OF5" s="99"/>
      <c r="OG5" s="99"/>
      <c r="OH5" s="99"/>
      <c r="OI5" s="99"/>
      <c r="OJ5" s="99"/>
      <c r="OK5" s="99"/>
      <c r="OL5" s="99"/>
      <c r="OM5" s="99"/>
      <c r="ON5" s="99"/>
      <c r="OO5" s="99"/>
      <c r="OP5" s="99"/>
      <c r="OQ5" s="99"/>
      <c r="OR5" s="99"/>
      <c r="OS5" s="99"/>
      <c r="OT5" s="99"/>
      <c r="OU5" s="99"/>
      <c r="OV5" s="99"/>
      <c r="OW5" s="99"/>
      <c r="OX5" s="99"/>
      <c r="OY5" s="99"/>
      <c r="OZ5" s="99"/>
      <c r="PA5" s="99"/>
      <c r="PB5" s="99"/>
      <c r="PC5" s="99"/>
      <c r="PD5" s="99"/>
    </row>
    <row r="6" spans="1:420" ht="10.5" customHeight="1" x14ac:dyDescent="0.2">
      <c r="B6" s="150" t="str">
        <f>IF($C$2="BG", "Лице за контакт", "Contact person")</f>
        <v>Лице за контакт</v>
      </c>
      <c r="C6" s="373"/>
      <c r="D6" s="373"/>
      <c r="E6" s="374"/>
      <c r="F6" s="375"/>
      <c r="G6" s="102"/>
      <c r="H6" s="102"/>
      <c r="I6" s="151" t="str">
        <f>IF(E6&lt;&gt;0,"C","")</f>
        <v/>
      </c>
      <c r="J6" s="103">
        <f t="shared" si="0"/>
        <v>0</v>
      </c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358">
        <f t="shared" si="1"/>
        <v>0</v>
      </c>
      <c r="AG6" s="359"/>
      <c r="AH6" s="360">
        <f>SUM(X$19:X$47)</f>
        <v>0</v>
      </c>
      <c r="AI6" s="360"/>
      <c r="AJ6" s="361">
        <f>SUMPRODUCT('BNT 1 fix'!$N$19:$N$47,'BNT 1 fix'!$X$19:$X$47)</f>
        <v>0</v>
      </c>
      <c r="AK6" s="362"/>
      <c r="AL6" s="363"/>
      <c r="AM6" s="357"/>
      <c r="AN6" s="357"/>
      <c r="AO6" s="100"/>
      <c r="AP6" s="100"/>
      <c r="AQ6" s="105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NM6" s="99"/>
      <c r="NN6" s="99"/>
      <c r="NO6" s="99"/>
      <c r="NP6" s="99"/>
      <c r="NQ6" s="99"/>
      <c r="NR6" s="99"/>
      <c r="NS6" s="99"/>
      <c r="NT6" s="99"/>
      <c r="NU6" s="99"/>
      <c r="NV6" s="99"/>
      <c r="NW6" s="99"/>
      <c r="NX6" s="99"/>
      <c r="NY6" s="99"/>
      <c r="NZ6" s="99"/>
      <c r="OA6" s="99"/>
      <c r="OB6" s="99"/>
      <c r="OC6" s="99"/>
      <c r="OD6" s="99"/>
      <c r="OE6" s="99"/>
      <c r="OF6" s="99"/>
      <c r="OG6" s="99"/>
      <c r="OH6" s="99"/>
      <c r="OI6" s="99"/>
      <c r="OJ6" s="99"/>
      <c r="OK6" s="99"/>
      <c r="OL6" s="99"/>
      <c r="OM6" s="99"/>
      <c r="ON6" s="99"/>
      <c r="OO6" s="99"/>
      <c r="OP6" s="99"/>
      <c r="OQ6" s="99"/>
      <c r="OR6" s="99"/>
      <c r="OS6" s="99"/>
      <c r="OT6" s="99"/>
      <c r="OU6" s="99"/>
      <c r="OV6" s="99"/>
      <c r="OW6" s="99"/>
      <c r="OX6" s="99"/>
      <c r="OY6" s="99"/>
      <c r="OZ6" s="99"/>
      <c r="PA6" s="99"/>
      <c r="PB6" s="99"/>
      <c r="PC6" s="99"/>
      <c r="PD6" s="99"/>
    </row>
    <row r="7" spans="1:420" ht="10.5" customHeight="1" x14ac:dyDescent="0.2">
      <c r="B7" s="150" t="str">
        <f>IF($C$2="BG", "Входящ №", "Reference №")</f>
        <v>Входящ №</v>
      </c>
      <c r="C7" s="373"/>
      <c r="D7" s="373"/>
      <c r="E7" s="374"/>
      <c r="F7" s="375"/>
      <c r="G7" s="102"/>
      <c r="H7" s="102"/>
      <c r="I7" s="151" t="str">
        <f>IF(E7&lt;&gt;0,"D","")</f>
        <v/>
      </c>
      <c r="J7" s="103">
        <f t="shared" si="0"/>
        <v>0</v>
      </c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358">
        <f t="shared" si="1"/>
        <v>0</v>
      </c>
      <c r="AG7" s="359"/>
      <c r="AH7" s="360">
        <f>SUM(Y$19:Y$47)</f>
        <v>0</v>
      </c>
      <c r="AI7" s="360"/>
      <c r="AJ7" s="361">
        <f>SUMPRODUCT('BNT 1 fix'!$O$19:$O$47,'BNT 1 fix'!$Y$19:$Y$47)</f>
        <v>0</v>
      </c>
      <c r="AK7" s="362"/>
      <c r="AL7" s="363"/>
      <c r="AM7" s="357"/>
      <c r="AN7" s="357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L7" s="100"/>
      <c r="BM7" s="100"/>
      <c r="BN7" s="100"/>
      <c r="BZ7" s="100" t="s">
        <v>40</v>
      </c>
      <c r="CA7" s="100" t="s">
        <v>40</v>
      </c>
      <c r="CB7" s="100" t="s">
        <v>40</v>
      </c>
      <c r="CC7" s="100" t="s">
        <v>40</v>
      </c>
      <c r="CD7" s="100" t="s">
        <v>40</v>
      </c>
      <c r="CE7" s="100" t="s">
        <v>40</v>
      </c>
      <c r="CF7" s="100" t="s">
        <v>40</v>
      </c>
      <c r="CG7" s="100" t="s">
        <v>40</v>
      </c>
      <c r="CH7" s="100" t="s">
        <v>40</v>
      </c>
      <c r="CI7" s="100" t="s">
        <v>40</v>
      </c>
      <c r="CK7" s="100" t="s">
        <v>36</v>
      </c>
      <c r="CL7" s="100" t="s">
        <v>36</v>
      </c>
      <c r="CM7" s="100" t="s">
        <v>36</v>
      </c>
      <c r="CN7" s="100" t="s">
        <v>36</v>
      </c>
      <c r="CO7" s="100" t="s">
        <v>36</v>
      </c>
      <c r="CP7" s="100" t="s">
        <v>36</v>
      </c>
      <c r="CQ7" s="100" t="s">
        <v>36</v>
      </c>
      <c r="CR7" s="100" t="s">
        <v>36</v>
      </c>
      <c r="CS7" s="100" t="s">
        <v>36</v>
      </c>
      <c r="CT7" s="100" t="s">
        <v>36</v>
      </c>
      <c r="CV7" s="100" t="s">
        <v>37</v>
      </c>
      <c r="CW7" s="100" t="s">
        <v>37</v>
      </c>
      <c r="CX7" s="100" t="s">
        <v>37</v>
      </c>
      <c r="CY7" s="100" t="s">
        <v>37</v>
      </c>
      <c r="CZ7" s="100" t="s">
        <v>37</v>
      </c>
      <c r="DA7" s="100" t="s">
        <v>37</v>
      </c>
      <c r="DB7" s="100" t="s">
        <v>37</v>
      </c>
      <c r="DC7" s="100" t="s">
        <v>37</v>
      </c>
      <c r="DD7" s="100" t="s">
        <v>37</v>
      </c>
      <c r="DE7" s="100" t="s">
        <v>37</v>
      </c>
      <c r="DG7" s="100" t="s">
        <v>38</v>
      </c>
      <c r="DH7" s="100" t="s">
        <v>38</v>
      </c>
      <c r="DI7" s="100" t="s">
        <v>38</v>
      </c>
      <c r="DJ7" s="100" t="s">
        <v>38</v>
      </c>
      <c r="DK7" s="100" t="s">
        <v>38</v>
      </c>
      <c r="DL7" s="100" t="s">
        <v>38</v>
      </c>
      <c r="DM7" s="100" t="s">
        <v>38</v>
      </c>
      <c r="DN7" s="100" t="s">
        <v>38</v>
      </c>
      <c r="DO7" s="100" t="s">
        <v>38</v>
      </c>
      <c r="DP7" s="100" t="s">
        <v>38</v>
      </c>
      <c r="DR7" s="100" t="s">
        <v>39</v>
      </c>
      <c r="DS7" s="100" t="s">
        <v>39</v>
      </c>
      <c r="DT7" s="100" t="s">
        <v>39</v>
      </c>
      <c r="DU7" s="100" t="s">
        <v>39</v>
      </c>
      <c r="DV7" s="100" t="s">
        <v>39</v>
      </c>
      <c r="DW7" s="100" t="s">
        <v>39</v>
      </c>
      <c r="DX7" s="100" t="s">
        <v>39</v>
      </c>
      <c r="DY7" s="100" t="s">
        <v>39</v>
      </c>
      <c r="DZ7" s="100" t="s">
        <v>39</v>
      </c>
      <c r="EA7" s="100" t="s">
        <v>39</v>
      </c>
      <c r="EC7" s="100" t="s">
        <v>41</v>
      </c>
      <c r="ED7" s="100" t="s">
        <v>41</v>
      </c>
      <c r="EE7" s="100" t="s">
        <v>41</v>
      </c>
      <c r="EF7" s="100" t="s">
        <v>41</v>
      </c>
      <c r="EG7" s="100" t="s">
        <v>41</v>
      </c>
      <c r="EH7" s="100" t="s">
        <v>41</v>
      </c>
      <c r="EI7" s="100" t="s">
        <v>41</v>
      </c>
      <c r="EJ7" s="100" t="s">
        <v>41</v>
      </c>
      <c r="EK7" s="100" t="s">
        <v>41</v>
      </c>
      <c r="EL7" s="100" t="s">
        <v>41</v>
      </c>
      <c r="EN7" s="100" t="s">
        <v>42</v>
      </c>
      <c r="EO7" s="100" t="s">
        <v>42</v>
      </c>
      <c r="EP7" s="100" t="s">
        <v>42</v>
      </c>
      <c r="EQ7" s="100" t="s">
        <v>42</v>
      </c>
      <c r="ER7" s="100" t="s">
        <v>42</v>
      </c>
      <c r="ES7" s="100" t="s">
        <v>42</v>
      </c>
      <c r="ET7" s="100" t="s">
        <v>42</v>
      </c>
      <c r="EU7" s="100" t="s">
        <v>42</v>
      </c>
      <c r="EV7" s="100" t="s">
        <v>42</v>
      </c>
      <c r="EW7" s="100" t="s">
        <v>42</v>
      </c>
      <c r="EY7" s="100" t="s">
        <v>43</v>
      </c>
      <c r="EZ7" s="100" t="s">
        <v>43</v>
      </c>
      <c r="FA7" s="100" t="s">
        <v>43</v>
      </c>
      <c r="FB7" s="100" t="s">
        <v>43</v>
      </c>
      <c r="FC7" s="100" t="s">
        <v>43</v>
      </c>
      <c r="FD7" s="100" t="s">
        <v>43</v>
      </c>
      <c r="FE7" s="100" t="s">
        <v>43</v>
      </c>
      <c r="FF7" s="100" t="s">
        <v>43</v>
      </c>
      <c r="FG7" s="100" t="s">
        <v>43</v>
      </c>
      <c r="FH7" s="100" t="s">
        <v>43</v>
      </c>
      <c r="FJ7" s="100" t="s">
        <v>44</v>
      </c>
      <c r="FK7" s="100" t="s">
        <v>44</v>
      </c>
      <c r="FL7" s="100" t="s">
        <v>44</v>
      </c>
      <c r="FM7" s="100" t="s">
        <v>44</v>
      </c>
      <c r="FN7" s="100" t="s">
        <v>44</v>
      </c>
      <c r="FO7" s="100" t="s">
        <v>44</v>
      </c>
      <c r="FP7" s="100" t="s">
        <v>44</v>
      </c>
      <c r="FQ7" s="100" t="s">
        <v>44</v>
      </c>
      <c r="FR7" s="100" t="s">
        <v>44</v>
      </c>
      <c r="FS7" s="100" t="s">
        <v>44</v>
      </c>
      <c r="FU7" s="100" t="s">
        <v>45</v>
      </c>
      <c r="FV7" s="100" t="s">
        <v>45</v>
      </c>
      <c r="FW7" s="100" t="s">
        <v>45</v>
      </c>
      <c r="FX7" s="100" t="s">
        <v>45</v>
      </c>
      <c r="FY7" s="100" t="s">
        <v>45</v>
      </c>
      <c r="FZ7" s="100" t="s">
        <v>45</v>
      </c>
      <c r="GA7" s="100" t="s">
        <v>45</v>
      </c>
      <c r="GB7" s="100" t="s">
        <v>45</v>
      </c>
      <c r="GC7" s="100" t="s">
        <v>45</v>
      </c>
      <c r="GD7" s="100" t="s">
        <v>45</v>
      </c>
      <c r="GF7" s="100" t="s">
        <v>46</v>
      </c>
      <c r="GG7" s="100" t="s">
        <v>46</v>
      </c>
      <c r="GH7" s="100" t="s">
        <v>46</v>
      </c>
      <c r="GI7" s="100" t="s">
        <v>46</v>
      </c>
      <c r="GJ7" s="100" t="s">
        <v>46</v>
      </c>
      <c r="GK7" s="100" t="s">
        <v>46</v>
      </c>
      <c r="GL7" s="100" t="s">
        <v>46</v>
      </c>
      <c r="GM7" s="100" t="s">
        <v>46</v>
      </c>
      <c r="GN7" s="100" t="s">
        <v>46</v>
      </c>
      <c r="GO7" s="100" t="s">
        <v>46</v>
      </c>
      <c r="GQ7" s="100" t="s">
        <v>47</v>
      </c>
      <c r="GR7" s="100" t="s">
        <v>47</v>
      </c>
      <c r="GS7" s="100" t="s">
        <v>47</v>
      </c>
      <c r="GT7" s="100" t="s">
        <v>47</v>
      </c>
      <c r="GU7" s="100" t="s">
        <v>47</v>
      </c>
      <c r="GV7" s="100" t="s">
        <v>47</v>
      </c>
      <c r="GW7" s="100" t="s">
        <v>47</v>
      </c>
      <c r="GX7" s="100" t="s">
        <v>47</v>
      </c>
      <c r="GY7" s="100" t="s">
        <v>47</v>
      </c>
      <c r="GZ7" s="100" t="s">
        <v>47</v>
      </c>
      <c r="HB7" s="100" t="s">
        <v>48</v>
      </c>
      <c r="HC7" s="100" t="s">
        <v>48</v>
      </c>
      <c r="HD7" s="100" t="s">
        <v>48</v>
      </c>
      <c r="HE7" s="100" t="s">
        <v>48</v>
      </c>
      <c r="HF7" s="100" t="s">
        <v>48</v>
      </c>
      <c r="HG7" s="100" t="s">
        <v>48</v>
      </c>
      <c r="HH7" s="100" t="s">
        <v>48</v>
      </c>
      <c r="HI7" s="100" t="s">
        <v>48</v>
      </c>
      <c r="HJ7" s="100" t="s">
        <v>48</v>
      </c>
      <c r="HK7" s="100" t="s">
        <v>48</v>
      </c>
      <c r="HM7" s="100" t="s">
        <v>49</v>
      </c>
      <c r="HN7" s="100" t="s">
        <v>49</v>
      </c>
      <c r="HO7" s="100" t="s">
        <v>49</v>
      </c>
      <c r="HP7" s="100" t="s">
        <v>49</v>
      </c>
      <c r="HQ7" s="100" t="s">
        <v>49</v>
      </c>
      <c r="HR7" s="100" t="s">
        <v>49</v>
      </c>
      <c r="HS7" s="100" t="s">
        <v>49</v>
      </c>
      <c r="HT7" s="100" t="s">
        <v>49</v>
      </c>
      <c r="HU7" s="100" t="s">
        <v>49</v>
      </c>
      <c r="HV7" s="100" t="s">
        <v>49</v>
      </c>
      <c r="HX7" s="100" t="s">
        <v>50</v>
      </c>
      <c r="HY7" s="100" t="s">
        <v>50</v>
      </c>
      <c r="HZ7" s="100" t="s">
        <v>50</v>
      </c>
      <c r="IA7" s="100" t="s">
        <v>50</v>
      </c>
      <c r="IB7" s="100" t="s">
        <v>50</v>
      </c>
      <c r="IC7" s="100" t="s">
        <v>50</v>
      </c>
      <c r="ID7" s="100" t="s">
        <v>50</v>
      </c>
      <c r="IE7" s="100" t="s">
        <v>50</v>
      </c>
      <c r="IF7" s="100" t="s">
        <v>50</v>
      </c>
      <c r="IG7" s="100" t="s">
        <v>50</v>
      </c>
      <c r="II7" s="100" t="s">
        <v>51</v>
      </c>
      <c r="IJ7" s="100" t="s">
        <v>51</v>
      </c>
      <c r="IK7" s="100" t="s">
        <v>51</v>
      </c>
      <c r="IL7" s="100" t="s">
        <v>51</v>
      </c>
      <c r="IM7" s="100" t="s">
        <v>51</v>
      </c>
      <c r="IN7" s="100" t="s">
        <v>51</v>
      </c>
      <c r="IO7" s="100" t="s">
        <v>51</v>
      </c>
      <c r="IP7" s="100" t="s">
        <v>51</v>
      </c>
      <c r="IQ7" s="100" t="s">
        <v>51</v>
      </c>
      <c r="IR7" s="100" t="s">
        <v>51</v>
      </c>
      <c r="IT7" s="100" t="s">
        <v>52</v>
      </c>
      <c r="IU7" s="100" t="s">
        <v>52</v>
      </c>
      <c r="IV7" s="100" t="s">
        <v>52</v>
      </c>
      <c r="IW7" s="100" t="s">
        <v>52</v>
      </c>
      <c r="IX7" s="100" t="s">
        <v>52</v>
      </c>
      <c r="IY7" s="100" t="s">
        <v>52</v>
      </c>
      <c r="IZ7" s="100" t="s">
        <v>52</v>
      </c>
      <c r="JA7" s="100" t="s">
        <v>52</v>
      </c>
      <c r="JB7" s="100" t="s">
        <v>52</v>
      </c>
      <c r="JC7" s="100" t="s">
        <v>52</v>
      </c>
      <c r="JE7" s="100" t="s">
        <v>53</v>
      </c>
      <c r="JF7" s="100" t="s">
        <v>53</v>
      </c>
      <c r="JG7" s="100" t="s">
        <v>53</v>
      </c>
      <c r="JH7" s="100" t="s">
        <v>53</v>
      </c>
      <c r="JI7" s="100" t="s">
        <v>53</v>
      </c>
      <c r="JJ7" s="100" t="s">
        <v>53</v>
      </c>
      <c r="JK7" s="100" t="s">
        <v>53</v>
      </c>
      <c r="JL7" s="100" t="s">
        <v>53</v>
      </c>
      <c r="JM7" s="100" t="s">
        <v>53</v>
      </c>
      <c r="JN7" s="100" t="s">
        <v>53</v>
      </c>
      <c r="JP7" s="100" t="s">
        <v>54</v>
      </c>
      <c r="JQ7" s="100" t="s">
        <v>54</v>
      </c>
      <c r="JR7" s="100" t="s">
        <v>54</v>
      </c>
      <c r="JS7" s="100" t="s">
        <v>54</v>
      </c>
      <c r="JT7" s="100" t="s">
        <v>54</v>
      </c>
      <c r="JU7" s="100" t="s">
        <v>54</v>
      </c>
      <c r="JV7" s="100" t="s">
        <v>54</v>
      </c>
      <c r="JW7" s="100" t="s">
        <v>54</v>
      </c>
      <c r="JX7" s="100" t="s">
        <v>54</v>
      </c>
      <c r="JY7" s="100" t="s">
        <v>54</v>
      </c>
      <c r="KA7" s="100" t="s">
        <v>55</v>
      </c>
      <c r="KB7" s="100" t="s">
        <v>55</v>
      </c>
      <c r="KC7" s="100" t="s">
        <v>55</v>
      </c>
      <c r="KD7" s="100" t="s">
        <v>55</v>
      </c>
      <c r="KE7" s="100" t="s">
        <v>55</v>
      </c>
      <c r="KF7" s="100" t="s">
        <v>55</v>
      </c>
      <c r="KG7" s="100" t="s">
        <v>55</v>
      </c>
      <c r="KH7" s="100" t="s">
        <v>55</v>
      </c>
      <c r="KI7" s="100" t="s">
        <v>55</v>
      </c>
      <c r="KJ7" s="100" t="s">
        <v>55</v>
      </c>
      <c r="KL7" s="100" t="s">
        <v>56</v>
      </c>
      <c r="KM7" s="100" t="s">
        <v>56</v>
      </c>
      <c r="KN7" s="100" t="s">
        <v>56</v>
      </c>
      <c r="KO7" s="100" t="s">
        <v>56</v>
      </c>
      <c r="KP7" s="100" t="s">
        <v>56</v>
      </c>
      <c r="KQ7" s="100" t="s">
        <v>56</v>
      </c>
      <c r="KR7" s="100" t="s">
        <v>56</v>
      </c>
      <c r="KS7" s="100" t="s">
        <v>56</v>
      </c>
      <c r="KT7" s="100" t="s">
        <v>56</v>
      </c>
      <c r="KU7" s="100" t="s">
        <v>56</v>
      </c>
      <c r="KW7" s="100" t="s">
        <v>57</v>
      </c>
      <c r="KX7" s="100" t="s">
        <v>57</v>
      </c>
      <c r="KY7" s="100" t="s">
        <v>57</v>
      </c>
      <c r="KZ7" s="100" t="s">
        <v>57</v>
      </c>
      <c r="LA7" s="100" t="s">
        <v>57</v>
      </c>
      <c r="LB7" s="100" t="s">
        <v>57</v>
      </c>
      <c r="LC7" s="100" t="s">
        <v>57</v>
      </c>
      <c r="LD7" s="100" t="s">
        <v>57</v>
      </c>
      <c r="LE7" s="100" t="s">
        <v>57</v>
      </c>
      <c r="LF7" s="100" t="s">
        <v>57</v>
      </c>
      <c r="LH7" s="100" t="s">
        <v>58</v>
      </c>
      <c r="LI7" s="100" t="s">
        <v>58</v>
      </c>
      <c r="LJ7" s="100" t="s">
        <v>58</v>
      </c>
      <c r="LK7" s="100" t="s">
        <v>58</v>
      </c>
      <c r="LL7" s="100" t="s">
        <v>58</v>
      </c>
      <c r="LM7" s="100" t="s">
        <v>58</v>
      </c>
      <c r="LN7" s="100" t="s">
        <v>58</v>
      </c>
      <c r="LO7" s="100" t="s">
        <v>58</v>
      </c>
      <c r="LP7" s="100" t="s">
        <v>58</v>
      </c>
      <c r="LQ7" s="100" t="s">
        <v>58</v>
      </c>
      <c r="LS7" s="100" t="s">
        <v>59</v>
      </c>
      <c r="LT7" s="100" t="s">
        <v>59</v>
      </c>
      <c r="LU7" s="100" t="s">
        <v>59</v>
      </c>
      <c r="LV7" s="100" t="s">
        <v>59</v>
      </c>
      <c r="LW7" s="100" t="s">
        <v>59</v>
      </c>
      <c r="LX7" s="100" t="s">
        <v>59</v>
      </c>
      <c r="LY7" s="100" t="s">
        <v>59</v>
      </c>
      <c r="LZ7" s="100" t="s">
        <v>59</v>
      </c>
      <c r="MA7" s="100" t="s">
        <v>59</v>
      </c>
      <c r="MB7" s="100" t="s">
        <v>59</v>
      </c>
      <c r="MD7" s="100" t="s">
        <v>60</v>
      </c>
      <c r="ME7" s="100" t="s">
        <v>60</v>
      </c>
      <c r="MF7" s="100" t="s">
        <v>60</v>
      </c>
      <c r="MG7" s="100" t="s">
        <v>60</v>
      </c>
      <c r="MH7" s="100" t="s">
        <v>60</v>
      </c>
      <c r="MI7" s="100" t="s">
        <v>60</v>
      </c>
      <c r="MJ7" s="100" t="s">
        <v>60</v>
      </c>
      <c r="MK7" s="100" t="s">
        <v>60</v>
      </c>
      <c r="ML7" s="100" t="s">
        <v>60</v>
      </c>
      <c r="MM7" s="100" t="s">
        <v>60</v>
      </c>
      <c r="MO7" s="100" t="s">
        <v>61</v>
      </c>
      <c r="MP7" s="100" t="s">
        <v>61</v>
      </c>
      <c r="MQ7" s="100" t="s">
        <v>61</v>
      </c>
      <c r="MR7" s="100" t="s">
        <v>61</v>
      </c>
      <c r="MS7" s="100" t="s">
        <v>61</v>
      </c>
      <c r="MT7" s="100" t="s">
        <v>61</v>
      </c>
      <c r="MU7" s="100" t="s">
        <v>61</v>
      </c>
      <c r="MV7" s="100" t="s">
        <v>61</v>
      </c>
      <c r="MW7" s="100" t="s">
        <v>61</v>
      </c>
      <c r="MX7" s="100" t="s">
        <v>61</v>
      </c>
      <c r="MZ7" s="100" t="s">
        <v>62</v>
      </c>
      <c r="NA7" s="100" t="s">
        <v>62</v>
      </c>
      <c r="NB7" s="100" t="s">
        <v>62</v>
      </c>
      <c r="NC7" s="100" t="s">
        <v>62</v>
      </c>
      <c r="ND7" s="100" t="s">
        <v>62</v>
      </c>
      <c r="NE7" s="100" t="s">
        <v>62</v>
      </c>
      <c r="NF7" s="100" t="s">
        <v>62</v>
      </c>
      <c r="NG7" s="100" t="s">
        <v>62</v>
      </c>
      <c r="NH7" s="100" t="s">
        <v>62</v>
      </c>
      <c r="NI7" s="100" t="s">
        <v>62</v>
      </c>
      <c r="NK7" s="100" t="s">
        <v>63</v>
      </c>
      <c r="NL7" s="100" t="s">
        <v>63</v>
      </c>
      <c r="NM7" s="100" t="s">
        <v>63</v>
      </c>
      <c r="NN7" s="100" t="s">
        <v>63</v>
      </c>
      <c r="NO7" s="100" t="s">
        <v>63</v>
      </c>
      <c r="NP7" s="100" t="s">
        <v>63</v>
      </c>
      <c r="NQ7" s="100" t="s">
        <v>63</v>
      </c>
      <c r="NR7" s="100" t="s">
        <v>63</v>
      </c>
      <c r="NS7" s="100" t="s">
        <v>63</v>
      </c>
      <c r="NT7" s="100" t="s">
        <v>63</v>
      </c>
      <c r="NV7" s="100" t="s">
        <v>64</v>
      </c>
      <c r="NW7" s="100" t="s">
        <v>64</v>
      </c>
      <c r="NX7" s="100" t="s">
        <v>64</v>
      </c>
      <c r="NY7" s="100" t="s">
        <v>64</v>
      </c>
      <c r="NZ7" s="100" t="s">
        <v>64</v>
      </c>
      <c r="OA7" s="100" t="s">
        <v>64</v>
      </c>
      <c r="OB7" s="100" t="s">
        <v>64</v>
      </c>
      <c r="OC7" s="100" t="s">
        <v>64</v>
      </c>
      <c r="OD7" s="100" t="s">
        <v>64</v>
      </c>
      <c r="OE7" s="100" t="s">
        <v>64</v>
      </c>
      <c r="OG7" s="100" t="s">
        <v>65</v>
      </c>
      <c r="OH7" s="100" t="s">
        <v>65</v>
      </c>
      <c r="OI7" s="100" t="s">
        <v>65</v>
      </c>
      <c r="OJ7" s="100" t="s">
        <v>65</v>
      </c>
      <c r="OK7" s="100" t="s">
        <v>65</v>
      </c>
      <c r="OL7" s="100" t="s">
        <v>65</v>
      </c>
      <c r="OM7" s="100" t="s">
        <v>65</v>
      </c>
      <c r="ON7" s="100" t="s">
        <v>65</v>
      </c>
      <c r="OO7" s="100" t="s">
        <v>65</v>
      </c>
      <c r="OP7" s="100" t="s">
        <v>65</v>
      </c>
      <c r="OR7" s="100" t="s">
        <v>66</v>
      </c>
      <c r="OS7" s="100" t="s">
        <v>66</v>
      </c>
      <c r="OT7" s="100" t="s">
        <v>66</v>
      </c>
      <c r="OU7" s="100" t="s">
        <v>66</v>
      </c>
      <c r="OV7" s="100" t="s">
        <v>66</v>
      </c>
      <c r="OW7" s="100" t="s">
        <v>66</v>
      </c>
      <c r="OX7" s="100" t="s">
        <v>66</v>
      </c>
      <c r="OY7" s="100" t="s">
        <v>66</v>
      </c>
      <c r="OZ7" s="100" t="s">
        <v>66</v>
      </c>
      <c r="PA7" s="100" t="s">
        <v>66</v>
      </c>
      <c r="PB7" s="99"/>
      <c r="PC7" s="99"/>
      <c r="PD7" s="99"/>
    </row>
    <row r="8" spans="1:420" ht="10.5" customHeight="1" x14ac:dyDescent="0.2">
      <c r="B8" s="150" t="str">
        <f>IF($C$2="BG", "Кампания", "Campaign")</f>
        <v>Кампания</v>
      </c>
      <c r="C8" s="373"/>
      <c r="D8" s="373"/>
      <c r="E8" s="374"/>
      <c r="F8" s="375"/>
      <c r="G8" s="102"/>
      <c r="H8" s="102"/>
      <c r="I8" s="151" t="str">
        <f>IF(E8&lt;&gt;0,"E","")</f>
        <v/>
      </c>
      <c r="J8" s="103">
        <f t="shared" si="0"/>
        <v>0</v>
      </c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358">
        <f t="shared" si="1"/>
        <v>0</v>
      </c>
      <c r="AG8" s="359"/>
      <c r="AH8" s="360">
        <f>SUM(Z$19:Z$47)</f>
        <v>0</v>
      </c>
      <c r="AI8" s="360"/>
      <c r="AJ8" s="361">
        <f>SUMPRODUCT('BNT 1 fix'!$P$19:$P$47,'BNT 1 fix'!$Z$19:$Z$47)</f>
        <v>0</v>
      </c>
      <c r="AK8" s="362"/>
      <c r="AL8" s="363"/>
      <c r="AM8" s="357"/>
      <c r="AN8" s="357"/>
      <c r="AO8" s="100"/>
      <c r="AP8" s="100"/>
      <c r="AQ8" s="106"/>
      <c r="AR8" s="106"/>
      <c r="BL8" s="100"/>
      <c r="BM8" s="100"/>
      <c r="BN8" s="100"/>
      <c r="PB8" s="99"/>
      <c r="PC8" s="99"/>
      <c r="PD8" s="99"/>
    </row>
    <row r="9" spans="1:420" ht="10.5" customHeight="1" x14ac:dyDescent="0.2">
      <c r="B9" s="150" t="str">
        <f>IF($C$2="BG", "Кампания -референтен номер", "Campain №")</f>
        <v>Кампания -референтен номер</v>
      </c>
      <c r="C9" s="373"/>
      <c r="D9" s="373"/>
      <c r="E9" s="374"/>
      <c r="F9" s="375"/>
      <c r="G9" s="102"/>
      <c r="H9" s="102"/>
      <c r="I9" s="151" t="str">
        <f>IF(E9&lt;&gt;0,"F","")</f>
        <v/>
      </c>
      <c r="J9" s="103">
        <f t="shared" si="0"/>
        <v>0</v>
      </c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358">
        <f t="shared" si="1"/>
        <v>0</v>
      </c>
      <c r="AG9" s="359"/>
      <c r="AH9" s="360">
        <f>SUM(AA$19:AA$47)</f>
        <v>0</v>
      </c>
      <c r="AI9" s="360"/>
      <c r="AJ9" s="361">
        <f>SUMPRODUCT('BNT 1 fix'!$Q$19:$Q$47,'BNT 1 fix'!$AA$19:$AA$47)</f>
        <v>0</v>
      </c>
      <c r="AK9" s="362"/>
      <c r="AL9" s="363"/>
      <c r="AM9" s="357"/>
      <c r="AN9" s="357"/>
      <c r="AO9" s="100"/>
      <c r="AP9" s="100"/>
      <c r="BL9" s="100"/>
      <c r="BM9" s="100"/>
      <c r="BN9" s="100"/>
      <c r="OI9" s="99"/>
      <c r="OJ9" s="99"/>
      <c r="OK9" s="99"/>
      <c r="OL9" s="99"/>
      <c r="OM9" s="99"/>
      <c r="ON9" s="99"/>
      <c r="OO9" s="99"/>
      <c r="OP9" s="99"/>
      <c r="OQ9" s="99"/>
      <c r="OR9" s="99"/>
      <c r="OS9" s="99"/>
      <c r="OT9" s="99"/>
      <c r="OU9" s="99"/>
      <c r="OV9" s="99"/>
      <c r="OW9" s="99"/>
      <c r="OX9" s="99"/>
      <c r="OY9" s="99"/>
      <c r="OZ9" s="99"/>
      <c r="PA9" s="99"/>
      <c r="PB9" s="99"/>
      <c r="PC9" s="99"/>
      <c r="PD9" s="99"/>
    </row>
    <row r="10" spans="1:420" ht="10.5" customHeight="1" x14ac:dyDescent="0.2">
      <c r="B10" s="150" t="str">
        <f>IF($C$2="BG", "Период", "Period")</f>
        <v>Период</v>
      </c>
      <c r="C10" s="373"/>
      <c r="D10" s="373"/>
      <c r="E10" s="374"/>
      <c r="F10" s="375"/>
      <c r="G10" s="102"/>
      <c r="H10" s="102"/>
      <c r="I10" s="151" t="str">
        <f>IF(E10&lt;&gt;0,"G","")</f>
        <v/>
      </c>
      <c r="J10" s="103">
        <f t="shared" si="0"/>
        <v>0</v>
      </c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358">
        <f t="shared" si="1"/>
        <v>0</v>
      </c>
      <c r="AG10" s="359"/>
      <c r="AH10" s="360">
        <f>SUM(AB$19:AB$47)</f>
        <v>0</v>
      </c>
      <c r="AI10" s="360"/>
      <c r="AJ10" s="361">
        <f>SUMPRODUCT('BNT 1 fix'!$R$19:$R$47,'BNT 1 fix'!$AB$19:$AB$47)</f>
        <v>0</v>
      </c>
      <c r="AK10" s="362"/>
      <c r="AL10" s="363"/>
      <c r="AM10" s="357"/>
      <c r="AN10" s="357"/>
      <c r="BL10" s="389" t="s">
        <v>69</v>
      </c>
      <c r="BN10" s="367" t="s">
        <v>67</v>
      </c>
      <c r="BO10" s="371"/>
      <c r="BP10" s="371"/>
      <c r="BQ10" s="371"/>
      <c r="BR10" s="371"/>
      <c r="BS10" s="371"/>
      <c r="BT10" s="371"/>
      <c r="BU10" s="371"/>
      <c r="BV10" s="371"/>
      <c r="BW10" s="371"/>
      <c r="BX10" s="391"/>
      <c r="BZ10" s="386" t="s">
        <v>68</v>
      </c>
      <c r="CA10" s="383" t="s">
        <v>68</v>
      </c>
      <c r="CB10" s="383" t="s">
        <v>68</v>
      </c>
      <c r="CC10" s="383" t="s">
        <v>68</v>
      </c>
      <c r="CD10" s="383" t="s">
        <v>68</v>
      </c>
      <c r="CE10" s="383" t="s">
        <v>68</v>
      </c>
      <c r="CF10" s="383" t="s">
        <v>68</v>
      </c>
      <c r="CG10" s="383" t="s">
        <v>68</v>
      </c>
      <c r="CH10" s="383" t="s">
        <v>68</v>
      </c>
      <c r="CI10" s="383" t="s">
        <v>68</v>
      </c>
      <c r="CK10" s="386" t="s">
        <v>68</v>
      </c>
      <c r="CL10" s="383" t="s">
        <v>68</v>
      </c>
      <c r="CM10" s="383" t="s">
        <v>68</v>
      </c>
      <c r="CN10" s="383" t="s">
        <v>68</v>
      </c>
      <c r="CO10" s="383" t="s">
        <v>68</v>
      </c>
      <c r="CP10" s="383" t="s">
        <v>68</v>
      </c>
      <c r="CQ10" s="383" t="s">
        <v>68</v>
      </c>
      <c r="CR10" s="383" t="s">
        <v>68</v>
      </c>
      <c r="CS10" s="383" t="s">
        <v>68</v>
      </c>
      <c r="CT10" s="383" t="s">
        <v>68</v>
      </c>
      <c r="CV10" s="386" t="s">
        <v>68</v>
      </c>
      <c r="CW10" s="383" t="s">
        <v>68</v>
      </c>
      <c r="CX10" s="383" t="s">
        <v>68</v>
      </c>
      <c r="CY10" s="383" t="s">
        <v>68</v>
      </c>
      <c r="CZ10" s="383" t="s">
        <v>68</v>
      </c>
      <c r="DA10" s="383" t="s">
        <v>68</v>
      </c>
      <c r="DB10" s="383" t="s">
        <v>68</v>
      </c>
      <c r="DC10" s="383" t="s">
        <v>68</v>
      </c>
      <c r="DD10" s="383" t="s">
        <v>68</v>
      </c>
      <c r="DE10" s="383" t="s">
        <v>68</v>
      </c>
      <c r="DG10" s="386" t="s">
        <v>68</v>
      </c>
      <c r="DH10" s="383" t="s">
        <v>68</v>
      </c>
      <c r="DI10" s="383" t="s">
        <v>68</v>
      </c>
      <c r="DJ10" s="383" t="s">
        <v>68</v>
      </c>
      <c r="DK10" s="383" t="s">
        <v>68</v>
      </c>
      <c r="DL10" s="383" t="s">
        <v>68</v>
      </c>
      <c r="DM10" s="383" t="s">
        <v>68</v>
      </c>
      <c r="DN10" s="383" t="s">
        <v>68</v>
      </c>
      <c r="DO10" s="383" t="s">
        <v>68</v>
      </c>
      <c r="DP10" s="383" t="s">
        <v>68</v>
      </c>
      <c r="DR10" s="386" t="s">
        <v>68</v>
      </c>
      <c r="DS10" s="383" t="s">
        <v>68</v>
      </c>
      <c r="DT10" s="383" t="s">
        <v>68</v>
      </c>
      <c r="DU10" s="383" t="s">
        <v>68</v>
      </c>
      <c r="DV10" s="383" t="s">
        <v>68</v>
      </c>
      <c r="DW10" s="383" t="s">
        <v>68</v>
      </c>
      <c r="DX10" s="383" t="s">
        <v>68</v>
      </c>
      <c r="DY10" s="383" t="s">
        <v>68</v>
      </c>
      <c r="DZ10" s="383" t="s">
        <v>68</v>
      </c>
      <c r="EA10" s="383" t="s">
        <v>68</v>
      </c>
      <c r="EC10" s="386" t="s">
        <v>68</v>
      </c>
      <c r="ED10" s="383" t="s">
        <v>68</v>
      </c>
      <c r="EE10" s="383" t="s">
        <v>68</v>
      </c>
      <c r="EF10" s="383" t="s">
        <v>68</v>
      </c>
      <c r="EG10" s="383" t="s">
        <v>68</v>
      </c>
      <c r="EH10" s="383" t="s">
        <v>68</v>
      </c>
      <c r="EI10" s="383" t="s">
        <v>68</v>
      </c>
      <c r="EJ10" s="383" t="s">
        <v>68</v>
      </c>
      <c r="EK10" s="383" t="s">
        <v>68</v>
      </c>
      <c r="EL10" s="383" t="s">
        <v>68</v>
      </c>
      <c r="EN10" s="386" t="s">
        <v>68</v>
      </c>
      <c r="EO10" s="383" t="s">
        <v>68</v>
      </c>
      <c r="EP10" s="383" t="s">
        <v>68</v>
      </c>
      <c r="EQ10" s="383" t="s">
        <v>68</v>
      </c>
      <c r="ER10" s="383" t="s">
        <v>68</v>
      </c>
      <c r="ES10" s="383" t="s">
        <v>68</v>
      </c>
      <c r="ET10" s="383" t="s">
        <v>68</v>
      </c>
      <c r="EU10" s="383" t="s">
        <v>68</v>
      </c>
      <c r="EV10" s="383" t="s">
        <v>68</v>
      </c>
      <c r="EW10" s="383" t="s">
        <v>68</v>
      </c>
      <c r="EY10" s="386" t="s">
        <v>68</v>
      </c>
      <c r="EZ10" s="383" t="s">
        <v>68</v>
      </c>
      <c r="FA10" s="383" t="s">
        <v>68</v>
      </c>
      <c r="FB10" s="383" t="s">
        <v>68</v>
      </c>
      <c r="FC10" s="383" t="s">
        <v>68</v>
      </c>
      <c r="FD10" s="383" t="s">
        <v>68</v>
      </c>
      <c r="FE10" s="383" t="s">
        <v>68</v>
      </c>
      <c r="FF10" s="383" t="s">
        <v>68</v>
      </c>
      <c r="FG10" s="383" t="s">
        <v>68</v>
      </c>
      <c r="FH10" s="383" t="s">
        <v>68</v>
      </c>
      <c r="FJ10" s="386" t="s">
        <v>68</v>
      </c>
      <c r="FK10" s="383" t="s">
        <v>68</v>
      </c>
      <c r="FL10" s="383" t="s">
        <v>68</v>
      </c>
      <c r="FM10" s="383" t="s">
        <v>68</v>
      </c>
      <c r="FN10" s="383" t="s">
        <v>68</v>
      </c>
      <c r="FO10" s="383" t="s">
        <v>68</v>
      </c>
      <c r="FP10" s="383" t="s">
        <v>68</v>
      </c>
      <c r="FQ10" s="383" t="s">
        <v>68</v>
      </c>
      <c r="FR10" s="383" t="s">
        <v>68</v>
      </c>
      <c r="FS10" s="383" t="s">
        <v>68</v>
      </c>
      <c r="FU10" s="386" t="s">
        <v>68</v>
      </c>
      <c r="FV10" s="383" t="s">
        <v>68</v>
      </c>
      <c r="FW10" s="383" t="s">
        <v>68</v>
      </c>
      <c r="FX10" s="383" t="s">
        <v>68</v>
      </c>
      <c r="FY10" s="383" t="s">
        <v>68</v>
      </c>
      <c r="FZ10" s="383" t="s">
        <v>68</v>
      </c>
      <c r="GA10" s="383" t="s">
        <v>68</v>
      </c>
      <c r="GB10" s="383" t="s">
        <v>68</v>
      </c>
      <c r="GC10" s="383" t="s">
        <v>68</v>
      </c>
      <c r="GD10" s="383" t="s">
        <v>68</v>
      </c>
      <c r="GF10" s="386" t="s">
        <v>68</v>
      </c>
      <c r="GG10" s="383" t="s">
        <v>68</v>
      </c>
      <c r="GH10" s="383" t="s">
        <v>68</v>
      </c>
      <c r="GI10" s="383" t="s">
        <v>68</v>
      </c>
      <c r="GJ10" s="383" t="s">
        <v>68</v>
      </c>
      <c r="GK10" s="383" t="s">
        <v>68</v>
      </c>
      <c r="GL10" s="383" t="s">
        <v>68</v>
      </c>
      <c r="GM10" s="383" t="s">
        <v>68</v>
      </c>
      <c r="GN10" s="383" t="s">
        <v>68</v>
      </c>
      <c r="GO10" s="383" t="s">
        <v>68</v>
      </c>
      <c r="GQ10" s="386" t="s">
        <v>68</v>
      </c>
      <c r="GR10" s="383" t="s">
        <v>68</v>
      </c>
      <c r="GS10" s="383" t="s">
        <v>68</v>
      </c>
      <c r="GT10" s="383" t="s">
        <v>68</v>
      </c>
      <c r="GU10" s="383" t="s">
        <v>68</v>
      </c>
      <c r="GV10" s="383" t="s">
        <v>68</v>
      </c>
      <c r="GW10" s="383" t="s">
        <v>68</v>
      </c>
      <c r="GX10" s="383" t="s">
        <v>68</v>
      </c>
      <c r="GY10" s="383" t="s">
        <v>68</v>
      </c>
      <c r="GZ10" s="383" t="s">
        <v>68</v>
      </c>
      <c r="HB10" s="386" t="s">
        <v>68</v>
      </c>
      <c r="HC10" s="383" t="s">
        <v>68</v>
      </c>
      <c r="HD10" s="383" t="s">
        <v>68</v>
      </c>
      <c r="HE10" s="383" t="s">
        <v>68</v>
      </c>
      <c r="HF10" s="383" t="s">
        <v>68</v>
      </c>
      <c r="HG10" s="383" t="s">
        <v>68</v>
      </c>
      <c r="HH10" s="383" t="s">
        <v>68</v>
      </c>
      <c r="HI10" s="383" t="s">
        <v>68</v>
      </c>
      <c r="HJ10" s="383" t="s">
        <v>68</v>
      </c>
      <c r="HK10" s="383" t="s">
        <v>68</v>
      </c>
      <c r="HM10" s="386" t="s">
        <v>68</v>
      </c>
      <c r="HN10" s="383" t="s">
        <v>68</v>
      </c>
      <c r="HO10" s="383" t="s">
        <v>68</v>
      </c>
      <c r="HP10" s="383" t="s">
        <v>68</v>
      </c>
      <c r="HQ10" s="383" t="s">
        <v>68</v>
      </c>
      <c r="HR10" s="383" t="s">
        <v>68</v>
      </c>
      <c r="HS10" s="383" t="s">
        <v>68</v>
      </c>
      <c r="HT10" s="383" t="s">
        <v>68</v>
      </c>
      <c r="HU10" s="383" t="s">
        <v>68</v>
      </c>
      <c r="HV10" s="383" t="s">
        <v>68</v>
      </c>
      <c r="HX10" s="386" t="s">
        <v>68</v>
      </c>
      <c r="HY10" s="383" t="s">
        <v>68</v>
      </c>
      <c r="HZ10" s="383" t="s">
        <v>68</v>
      </c>
      <c r="IA10" s="383" t="s">
        <v>68</v>
      </c>
      <c r="IB10" s="383" t="s">
        <v>68</v>
      </c>
      <c r="IC10" s="383" t="s">
        <v>68</v>
      </c>
      <c r="ID10" s="383" t="s">
        <v>68</v>
      </c>
      <c r="IE10" s="383" t="s">
        <v>68</v>
      </c>
      <c r="IF10" s="383" t="s">
        <v>68</v>
      </c>
      <c r="IG10" s="383" t="s">
        <v>68</v>
      </c>
      <c r="II10" s="386" t="s">
        <v>68</v>
      </c>
      <c r="IJ10" s="383" t="s">
        <v>68</v>
      </c>
      <c r="IK10" s="383" t="s">
        <v>68</v>
      </c>
      <c r="IL10" s="383" t="s">
        <v>68</v>
      </c>
      <c r="IM10" s="383" t="s">
        <v>68</v>
      </c>
      <c r="IN10" s="383" t="s">
        <v>68</v>
      </c>
      <c r="IO10" s="383" t="s">
        <v>68</v>
      </c>
      <c r="IP10" s="383" t="s">
        <v>68</v>
      </c>
      <c r="IQ10" s="383" t="s">
        <v>68</v>
      </c>
      <c r="IR10" s="383" t="s">
        <v>68</v>
      </c>
      <c r="IT10" s="386" t="s">
        <v>68</v>
      </c>
      <c r="IU10" s="383" t="s">
        <v>68</v>
      </c>
      <c r="IV10" s="383" t="s">
        <v>68</v>
      </c>
      <c r="IW10" s="383" t="s">
        <v>68</v>
      </c>
      <c r="IX10" s="383" t="s">
        <v>68</v>
      </c>
      <c r="IY10" s="383" t="s">
        <v>68</v>
      </c>
      <c r="IZ10" s="383" t="s">
        <v>68</v>
      </c>
      <c r="JA10" s="383" t="s">
        <v>68</v>
      </c>
      <c r="JB10" s="383" t="s">
        <v>68</v>
      </c>
      <c r="JC10" s="383" t="s">
        <v>68</v>
      </c>
      <c r="JE10" s="386" t="s">
        <v>68</v>
      </c>
      <c r="JF10" s="383" t="s">
        <v>68</v>
      </c>
      <c r="JG10" s="383" t="s">
        <v>68</v>
      </c>
      <c r="JH10" s="383" t="s">
        <v>68</v>
      </c>
      <c r="JI10" s="383" t="s">
        <v>68</v>
      </c>
      <c r="JJ10" s="383" t="s">
        <v>68</v>
      </c>
      <c r="JK10" s="383" t="s">
        <v>68</v>
      </c>
      <c r="JL10" s="383" t="s">
        <v>68</v>
      </c>
      <c r="JM10" s="383" t="s">
        <v>68</v>
      </c>
      <c r="JN10" s="383" t="s">
        <v>68</v>
      </c>
      <c r="JP10" s="386" t="s">
        <v>68</v>
      </c>
      <c r="JQ10" s="383" t="s">
        <v>68</v>
      </c>
      <c r="JR10" s="383" t="s">
        <v>68</v>
      </c>
      <c r="JS10" s="383" t="s">
        <v>68</v>
      </c>
      <c r="JT10" s="383" t="s">
        <v>68</v>
      </c>
      <c r="JU10" s="383" t="s">
        <v>68</v>
      </c>
      <c r="JV10" s="383" t="s">
        <v>68</v>
      </c>
      <c r="JW10" s="383" t="s">
        <v>68</v>
      </c>
      <c r="JX10" s="383" t="s">
        <v>68</v>
      </c>
      <c r="JY10" s="383" t="s">
        <v>68</v>
      </c>
      <c r="KA10" s="386" t="s">
        <v>68</v>
      </c>
      <c r="KB10" s="383" t="s">
        <v>68</v>
      </c>
      <c r="KC10" s="383" t="s">
        <v>68</v>
      </c>
      <c r="KD10" s="383" t="s">
        <v>68</v>
      </c>
      <c r="KE10" s="383" t="s">
        <v>68</v>
      </c>
      <c r="KF10" s="383" t="s">
        <v>68</v>
      </c>
      <c r="KG10" s="383" t="s">
        <v>68</v>
      </c>
      <c r="KH10" s="383" t="s">
        <v>68</v>
      </c>
      <c r="KI10" s="383" t="s">
        <v>68</v>
      </c>
      <c r="KJ10" s="383" t="s">
        <v>68</v>
      </c>
      <c r="KL10" s="386" t="s">
        <v>68</v>
      </c>
      <c r="KM10" s="383" t="s">
        <v>68</v>
      </c>
      <c r="KN10" s="383" t="s">
        <v>68</v>
      </c>
      <c r="KO10" s="383" t="s">
        <v>68</v>
      </c>
      <c r="KP10" s="383" t="s">
        <v>68</v>
      </c>
      <c r="KQ10" s="383" t="s">
        <v>68</v>
      </c>
      <c r="KR10" s="383" t="s">
        <v>68</v>
      </c>
      <c r="KS10" s="383" t="s">
        <v>68</v>
      </c>
      <c r="KT10" s="383" t="s">
        <v>68</v>
      </c>
      <c r="KU10" s="383" t="s">
        <v>68</v>
      </c>
      <c r="KW10" s="386" t="s">
        <v>68</v>
      </c>
      <c r="KX10" s="383" t="s">
        <v>68</v>
      </c>
      <c r="KY10" s="383" t="s">
        <v>68</v>
      </c>
      <c r="KZ10" s="383" t="s">
        <v>68</v>
      </c>
      <c r="LA10" s="383" t="s">
        <v>68</v>
      </c>
      <c r="LB10" s="383" t="s">
        <v>68</v>
      </c>
      <c r="LC10" s="383" t="s">
        <v>68</v>
      </c>
      <c r="LD10" s="383" t="s">
        <v>68</v>
      </c>
      <c r="LE10" s="383" t="s">
        <v>68</v>
      </c>
      <c r="LF10" s="383" t="s">
        <v>68</v>
      </c>
      <c r="LH10" s="386" t="s">
        <v>68</v>
      </c>
      <c r="LI10" s="383" t="s">
        <v>68</v>
      </c>
      <c r="LJ10" s="383" t="s">
        <v>68</v>
      </c>
      <c r="LK10" s="383" t="s">
        <v>68</v>
      </c>
      <c r="LL10" s="383" t="s">
        <v>68</v>
      </c>
      <c r="LM10" s="383" t="s">
        <v>68</v>
      </c>
      <c r="LN10" s="383" t="s">
        <v>68</v>
      </c>
      <c r="LO10" s="383" t="s">
        <v>68</v>
      </c>
      <c r="LP10" s="383" t="s">
        <v>68</v>
      </c>
      <c r="LQ10" s="383" t="s">
        <v>68</v>
      </c>
      <c r="LS10" s="386" t="s">
        <v>68</v>
      </c>
      <c r="LT10" s="383" t="s">
        <v>68</v>
      </c>
      <c r="LU10" s="383" t="s">
        <v>68</v>
      </c>
      <c r="LV10" s="383" t="s">
        <v>68</v>
      </c>
      <c r="LW10" s="383" t="s">
        <v>68</v>
      </c>
      <c r="LX10" s="383" t="s">
        <v>68</v>
      </c>
      <c r="LY10" s="383" t="s">
        <v>68</v>
      </c>
      <c r="LZ10" s="383" t="s">
        <v>68</v>
      </c>
      <c r="MA10" s="383" t="s">
        <v>68</v>
      </c>
      <c r="MB10" s="383" t="s">
        <v>68</v>
      </c>
      <c r="MD10" s="386" t="s">
        <v>68</v>
      </c>
      <c r="ME10" s="383" t="s">
        <v>68</v>
      </c>
      <c r="MF10" s="383" t="s">
        <v>68</v>
      </c>
      <c r="MG10" s="383" t="s">
        <v>68</v>
      </c>
      <c r="MH10" s="383" t="s">
        <v>68</v>
      </c>
      <c r="MI10" s="383" t="s">
        <v>68</v>
      </c>
      <c r="MJ10" s="383" t="s">
        <v>68</v>
      </c>
      <c r="MK10" s="383" t="s">
        <v>68</v>
      </c>
      <c r="ML10" s="383" t="s">
        <v>68</v>
      </c>
      <c r="MM10" s="383" t="s">
        <v>68</v>
      </c>
      <c r="MO10" s="386" t="s">
        <v>68</v>
      </c>
      <c r="MP10" s="383" t="s">
        <v>68</v>
      </c>
      <c r="MQ10" s="383" t="s">
        <v>68</v>
      </c>
      <c r="MR10" s="383" t="s">
        <v>68</v>
      </c>
      <c r="MS10" s="383" t="s">
        <v>68</v>
      </c>
      <c r="MT10" s="383" t="s">
        <v>68</v>
      </c>
      <c r="MU10" s="383" t="s">
        <v>68</v>
      </c>
      <c r="MV10" s="383" t="s">
        <v>68</v>
      </c>
      <c r="MW10" s="383" t="s">
        <v>68</v>
      </c>
      <c r="MX10" s="383" t="s">
        <v>68</v>
      </c>
      <c r="MZ10" s="386" t="s">
        <v>68</v>
      </c>
      <c r="NA10" s="383" t="s">
        <v>68</v>
      </c>
      <c r="NB10" s="383" t="s">
        <v>68</v>
      </c>
      <c r="NC10" s="383" t="s">
        <v>68</v>
      </c>
      <c r="ND10" s="383" t="s">
        <v>68</v>
      </c>
      <c r="NE10" s="383" t="s">
        <v>68</v>
      </c>
      <c r="NF10" s="383" t="s">
        <v>68</v>
      </c>
      <c r="NG10" s="383" t="s">
        <v>68</v>
      </c>
      <c r="NH10" s="383" t="s">
        <v>68</v>
      </c>
      <c r="NI10" s="383" t="s">
        <v>68</v>
      </c>
      <c r="NK10" s="386" t="s">
        <v>68</v>
      </c>
      <c r="NL10" s="383" t="s">
        <v>68</v>
      </c>
      <c r="NM10" s="383" t="s">
        <v>68</v>
      </c>
      <c r="NN10" s="383" t="s">
        <v>68</v>
      </c>
      <c r="NO10" s="383" t="s">
        <v>68</v>
      </c>
      <c r="NP10" s="383" t="s">
        <v>68</v>
      </c>
      <c r="NQ10" s="383" t="s">
        <v>68</v>
      </c>
      <c r="NR10" s="383" t="s">
        <v>68</v>
      </c>
      <c r="NS10" s="383" t="s">
        <v>68</v>
      </c>
      <c r="NT10" s="383" t="s">
        <v>68</v>
      </c>
      <c r="NV10" s="386" t="s">
        <v>68</v>
      </c>
      <c r="NW10" s="383" t="s">
        <v>68</v>
      </c>
      <c r="NX10" s="383" t="s">
        <v>68</v>
      </c>
      <c r="NY10" s="383" t="s">
        <v>68</v>
      </c>
      <c r="NZ10" s="383" t="s">
        <v>68</v>
      </c>
      <c r="OA10" s="383" t="s">
        <v>68</v>
      </c>
      <c r="OB10" s="383" t="s">
        <v>68</v>
      </c>
      <c r="OC10" s="383" t="s">
        <v>68</v>
      </c>
      <c r="OD10" s="383" t="s">
        <v>68</v>
      </c>
      <c r="OE10" s="383" t="s">
        <v>68</v>
      </c>
      <c r="OG10" s="386" t="s">
        <v>68</v>
      </c>
      <c r="OH10" s="383" t="s">
        <v>68</v>
      </c>
      <c r="OI10" s="383" t="s">
        <v>68</v>
      </c>
      <c r="OJ10" s="383" t="s">
        <v>68</v>
      </c>
      <c r="OK10" s="383" t="s">
        <v>68</v>
      </c>
      <c r="OL10" s="383" t="s">
        <v>68</v>
      </c>
      <c r="OM10" s="383" t="s">
        <v>68</v>
      </c>
      <c r="ON10" s="383" t="s">
        <v>68</v>
      </c>
      <c r="OO10" s="383" t="s">
        <v>68</v>
      </c>
      <c r="OP10" s="383" t="s">
        <v>68</v>
      </c>
      <c r="OR10" s="386" t="s">
        <v>68</v>
      </c>
      <c r="OS10" s="383" t="s">
        <v>68</v>
      </c>
      <c r="OT10" s="383" t="s">
        <v>68</v>
      </c>
      <c r="OU10" s="383" t="s">
        <v>68</v>
      </c>
      <c r="OV10" s="383" t="s">
        <v>68</v>
      </c>
      <c r="OW10" s="383" t="s">
        <v>68</v>
      </c>
      <c r="OX10" s="383" t="s">
        <v>68</v>
      </c>
      <c r="OY10" s="383" t="s">
        <v>68</v>
      </c>
      <c r="OZ10" s="383" t="s">
        <v>68</v>
      </c>
      <c r="PA10" s="383" t="s">
        <v>68</v>
      </c>
      <c r="PB10" s="99"/>
      <c r="PC10" s="99"/>
      <c r="PD10" s="99"/>
    </row>
    <row r="11" spans="1:420" ht="10.5" customHeight="1" x14ac:dyDescent="0.2">
      <c r="B11" s="150" t="str">
        <f>IF($C$2="BG", "По договор", "Contract №")</f>
        <v>По договор</v>
      </c>
      <c r="C11" s="373"/>
      <c r="D11" s="373"/>
      <c r="E11" s="374"/>
      <c r="F11" s="375"/>
      <c r="G11" s="102"/>
      <c r="H11" s="102"/>
      <c r="I11" s="151" t="str">
        <f>IF(E11&lt;&gt;0,"H","")</f>
        <v/>
      </c>
      <c r="J11" s="103">
        <f t="shared" si="0"/>
        <v>0</v>
      </c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358">
        <f t="shared" si="1"/>
        <v>0</v>
      </c>
      <c r="AG11" s="359"/>
      <c r="AH11" s="360">
        <f>SUM(AC$19:AC$47)</f>
        <v>0</v>
      </c>
      <c r="AI11" s="360"/>
      <c r="AJ11" s="361">
        <f>SUMPRODUCT('BNT 1 fix'!$S$19:$S$47,'BNT 1 fix'!$AC$19:$AC$47)</f>
        <v>0</v>
      </c>
      <c r="AK11" s="362"/>
      <c r="AL11" s="363"/>
      <c r="AM11" s="357"/>
      <c r="AN11" s="357"/>
      <c r="BL11" s="390"/>
      <c r="BN11" s="392"/>
      <c r="BO11" s="393"/>
      <c r="BP11" s="393"/>
      <c r="BQ11" s="393"/>
      <c r="BR11" s="393"/>
      <c r="BS11" s="393"/>
      <c r="BT11" s="393"/>
      <c r="BU11" s="393"/>
      <c r="BV11" s="393"/>
      <c r="BW11" s="393"/>
      <c r="BX11" s="394"/>
      <c r="BZ11" s="387"/>
      <c r="CA11" s="384"/>
      <c r="CB11" s="384"/>
      <c r="CC11" s="384"/>
      <c r="CD11" s="384"/>
      <c r="CE11" s="384"/>
      <c r="CF11" s="384"/>
      <c r="CG11" s="384"/>
      <c r="CH11" s="384"/>
      <c r="CI11" s="384"/>
      <c r="CK11" s="387"/>
      <c r="CL11" s="384"/>
      <c r="CM11" s="384"/>
      <c r="CN11" s="384"/>
      <c r="CO11" s="384"/>
      <c r="CP11" s="384"/>
      <c r="CQ11" s="384"/>
      <c r="CR11" s="384"/>
      <c r="CS11" s="384"/>
      <c r="CT11" s="384"/>
      <c r="CV11" s="387"/>
      <c r="CW11" s="384"/>
      <c r="CX11" s="384"/>
      <c r="CY11" s="384"/>
      <c r="CZ11" s="384"/>
      <c r="DA11" s="384"/>
      <c r="DB11" s="384"/>
      <c r="DC11" s="384"/>
      <c r="DD11" s="384"/>
      <c r="DE11" s="384"/>
      <c r="DG11" s="387"/>
      <c r="DH11" s="384"/>
      <c r="DI11" s="384"/>
      <c r="DJ11" s="384"/>
      <c r="DK11" s="384"/>
      <c r="DL11" s="384"/>
      <c r="DM11" s="384"/>
      <c r="DN11" s="384"/>
      <c r="DO11" s="384"/>
      <c r="DP11" s="384"/>
      <c r="DR11" s="387"/>
      <c r="DS11" s="384"/>
      <c r="DT11" s="384"/>
      <c r="DU11" s="384"/>
      <c r="DV11" s="384"/>
      <c r="DW11" s="384"/>
      <c r="DX11" s="384"/>
      <c r="DY11" s="384"/>
      <c r="DZ11" s="384"/>
      <c r="EA11" s="384"/>
      <c r="EC11" s="387"/>
      <c r="ED11" s="384"/>
      <c r="EE11" s="384"/>
      <c r="EF11" s="384"/>
      <c r="EG11" s="384"/>
      <c r="EH11" s="384"/>
      <c r="EI11" s="384"/>
      <c r="EJ11" s="384"/>
      <c r="EK11" s="384"/>
      <c r="EL11" s="384"/>
      <c r="EN11" s="387"/>
      <c r="EO11" s="384"/>
      <c r="EP11" s="384"/>
      <c r="EQ11" s="384"/>
      <c r="ER11" s="384"/>
      <c r="ES11" s="384"/>
      <c r="ET11" s="384"/>
      <c r="EU11" s="384"/>
      <c r="EV11" s="384"/>
      <c r="EW11" s="384"/>
      <c r="EY11" s="387"/>
      <c r="EZ11" s="384"/>
      <c r="FA11" s="384"/>
      <c r="FB11" s="384"/>
      <c r="FC11" s="384"/>
      <c r="FD11" s="384"/>
      <c r="FE11" s="384"/>
      <c r="FF11" s="384"/>
      <c r="FG11" s="384"/>
      <c r="FH11" s="384"/>
      <c r="FJ11" s="387"/>
      <c r="FK11" s="384"/>
      <c r="FL11" s="384"/>
      <c r="FM11" s="384"/>
      <c r="FN11" s="384"/>
      <c r="FO11" s="384"/>
      <c r="FP11" s="384"/>
      <c r="FQ11" s="384"/>
      <c r="FR11" s="384"/>
      <c r="FS11" s="384"/>
      <c r="FU11" s="387"/>
      <c r="FV11" s="384"/>
      <c r="FW11" s="384"/>
      <c r="FX11" s="384"/>
      <c r="FY11" s="384"/>
      <c r="FZ11" s="384"/>
      <c r="GA11" s="384"/>
      <c r="GB11" s="384"/>
      <c r="GC11" s="384"/>
      <c r="GD11" s="384"/>
      <c r="GF11" s="387"/>
      <c r="GG11" s="384"/>
      <c r="GH11" s="384"/>
      <c r="GI11" s="384"/>
      <c r="GJ11" s="384"/>
      <c r="GK11" s="384"/>
      <c r="GL11" s="384"/>
      <c r="GM11" s="384"/>
      <c r="GN11" s="384"/>
      <c r="GO11" s="384"/>
      <c r="GQ11" s="387"/>
      <c r="GR11" s="384"/>
      <c r="GS11" s="384"/>
      <c r="GT11" s="384"/>
      <c r="GU11" s="384"/>
      <c r="GV11" s="384"/>
      <c r="GW11" s="384"/>
      <c r="GX11" s="384"/>
      <c r="GY11" s="384"/>
      <c r="GZ11" s="384"/>
      <c r="HB11" s="387"/>
      <c r="HC11" s="384"/>
      <c r="HD11" s="384"/>
      <c r="HE11" s="384"/>
      <c r="HF11" s="384"/>
      <c r="HG11" s="384"/>
      <c r="HH11" s="384"/>
      <c r="HI11" s="384"/>
      <c r="HJ11" s="384"/>
      <c r="HK11" s="384"/>
      <c r="HM11" s="387"/>
      <c r="HN11" s="384"/>
      <c r="HO11" s="384"/>
      <c r="HP11" s="384"/>
      <c r="HQ11" s="384"/>
      <c r="HR11" s="384"/>
      <c r="HS11" s="384"/>
      <c r="HT11" s="384"/>
      <c r="HU11" s="384"/>
      <c r="HV11" s="384"/>
      <c r="HX11" s="387"/>
      <c r="HY11" s="384"/>
      <c r="HZ11" s="384"/>
      <c r="IA11" s="384"/>
      <c r="IB11" s="384"/>
      <c r="IC11" s="384"/>
      <c r="ID11" s="384"/>
      <c r="IE11" s="384"/>
      <c r="IF11" s="384"/>
      <c r="IG11" s="384"/>
      <c r="II11" s="387"/>
      <c r="IJ11" s="384"/>
      <c r="IK11" s="384"/>
      <c r="IL11" s="384"/>
      <c r="IM11" s="384"/>
      <c r="IN11" s="384"/>
      <c r="IO11" s="384"/>
      <c r="IP11" s="384"/>
      <c r="IQ11" s="384"/>
      <c r="IR11" s="384"/>
      <c r="IT11" s="387"/>
      <c r="IU11" s="384"/>
      <c r="IV11" s="384"/>
      <c r="IW11" s="384"/>
      <c r="IX11" s="384"/>
      <c r="IY11" s="384"/>
      <c r="IZ11" s="384"/>
      <c r="JA11" s="384"/>
      <c r="JB11" s="384"/>
      <c r="JC11" s="384"/>
      <c r="JE11" s="387"/>
      <c r="JF11" s="384"/>
      <c r="JG11" s="384"/>
      <c r="JH11" s="384"/>
      <c r="JI11" s="384"/>
      <c r="JJ11" s="384"/>
      <c r="JK11" s="384"/>
      <c r="JL11" s="384"/>
      <c r="JM11" s="384"/>
      <c r="JN11" s="384"/>
      <c r="JP11" s="387"/>
      <c r="JQ11" s="384"/>
      <c r="JR11" s="384"/>
      <c r="JS11" s="384"/>
      <c r="JT11" s="384"/>
      <c r="JU11" s="384"/>
      <c r="JV11" s="384"/>
      <c r="JW11" s="384"/>
      <c r="JX11" s="384"/>
      <c r="JY11" s="384"/>
      <c r="KA11" s="387"/>
      <c r="KB11" s="384"/>
      <c r="KC11" s="384"/>
      <c r="KD11" s="384"/>
      <c r="KE11" s="384"/>
      <c r="KF11" s="384"/>
      <c r="KG11" s="384"/>
      <c r="KH11" s="384"/>
      <c r="KI11" s="384"/>
      <c r="KJ11" s="384"/>
      <c r="KL11" s="387"/>
      <c r="KM11" s="384"/>
      <c r="KN11" s="384"/>
      <c r="KO11" s="384"/>
      <c r="KP11" s="384"/>
      <c r="KQ11" s="384"/>
      <c r="KR11" s="384"/>
      <c r="KS11" s="384"/>
      <c r="KT11" s="384"/>
      <c r="KU11" s="384"/>
      <c r="KW11" s="387"/>
      <c r="KX11" s="384"/>
      <c r="KY11" s="384"/>
      <c r="KZ11" s="384"/>
      <c r="LA11" s="384"/>
      <c r="LB11" s="384"/>
      <c r="LC11" s="384"/>
      <c r="LD11" s="384"/>
      <c r="LE11" s="384"/>
      <c r="LF11" s="384"/>
      <c r="LH11" s="387"/>
      <c r="LI11" s="384"/>
      <c r="LJ11" s="384"/>
      <c r="LK11" s="384"/>
      <c r="LL11" s="384"/>
      <c r="LM11" s="384"/>
      <c r="LN11" s="384"/>
      <c r="LO11" s="384"/>
      <c r="LP11" s="384"/>
      <c r="LQ11" s="384"/>
      <c r="LS11" s="387"/>
      <c r="LT11" s="384"/>
      <c r="LU11" s="384"/>
      <c r="LV11" s="384"/>
      <c r="LW11" s="384"/>
      <c r="LX11" s="384"/>
      <c r="LY11" s="384"/>
      <c r="LZ11" s="384"/>
      <c r="MA11" s="384"/>
      <c r="MB11" s="384"/>
      <c r="MD11" s="387"/>
      <c r="ME11" s="384"/>
      <c r="MF11" s="384"/>
      <c r="MG11" s="384"/>
      <c r="MH11" s="384"/>
      <c r="MI11" s="384"/>
      <c r="MJ11" s="384"/>
      <c r="MK11" s="384"/>
      <c r="ML11" s="384"/>
      <c r="MM11" s="384"/>
      <c r="MO11" s="387"/>
      <c r="MP11" s="384"/>
      <c r="MQ11" s="384"/>
      <c r="MR11" s="384"/>
      <c r="MS11" s="384"/>
      <c r="MT11" s="384"/>
      <c r="MU11" s="384"/>
      <c r="MV11" s="384"/>
      <c r="MW11" s="384"/>
      <c r="MX11" s="384"/>
      <c r="MZ11" s="387"/>
      <c r="NA11" s="384"/>
      <c r="NB11" s="384"/>
      <c r="NC11" s="384"/>
      <c r="ND11" s="384"/>
      <c r="NE11" s="384"/>
      <c r="NF11" s="384"/>
      <c r="NG11" s="384"/>
      <c r="NH11" s="384"/>
      <c r="NI11" s="384"/>
      <c r="NK11" s="387"/>
      <c r="NL11" s="384"/>
      <c r="NM11" s="384"/>
      <c r="NN11" s="384"/>
      <c r="NO11" s="384"/>
      <c r="NP11" s="384"/>
      <c r="NQ11" s="384"/>
      <c r="NR11" s="384"/>
      <c r="NS11" s="384"/>
      <c r="NT11" s="384"/>
      <c r="NV11" s="387"/>
      <c r="NW11" s="384"/>
      <c r="NX11" s="384"/>
      <c r="NY11" s="384"/>
      <c r="NZ11" s="384"/>
      <c r="OA11" s="384"/>
      <c r="OB11" s="384"/>
      <c r="OC11" s="384"/>
      <c r="OD11" s="384"/>
      <c r="OE11" s="384"/>
      <c r="OG11" s="387"/>
      <c r="OH11" s="384"/>
      <c r="OI11" s="384"/>
      <c r="OJ11" s="384"/>
      <c r="OK11" s="384"/>
      <c r="OL11" s="384"/>
      <c r="OM11" s="384"/>
      <c r="ON11" s="384"/>
      <c r="OO11" s="384"/>
      <c r="OP11" s="384"/>
      <c r="OR11" s="387"/>
      <c r="OS11" s="384"/>
      <c r="OT11" s="384"/>
      <c r="OU11" s="384"/>
      <c r="OV11" s="384"/>
      <c r="OW11" s="384"/>
      <c r="OX11" s="384"/>
      <c r="OY11" s="384"/>
      <c r="OZ11" s="384"/>
      <c r="PA11" s="384"/>
      <c r="PB11" s="99"/>
      <c r="PC11" s="99"/>
      <c r="PD11" s="99"/>
    </row>
    <row r="12" spans="1:420" ht="10.5" customHeight="1" x14ac:dyDescent="0.2">
      <c r="B12" s="150" t="str">
        <f>IF($C$2="BG", "Решение на УС", "Decision of the Management Board")</f>
        <v>Решение на УС</v>
      </c>
      <c r="C12" s="373"/>
      <c r="D12" s="373"/>
      <c r="E12" s="374"/>
      <c r="F12" s="375"/>
      <c r="G12" s="102"/>
      <c r="H12" s="102"/>
      <c r="I12" s="151" t="str">
        <f>IF(E12&lt;&gt;0,"I","")</f>
        <v/>
      </c>
      <c r="J12" s="103">
        <f t="shared" si="0"/>
        <v>0</v>
      </c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358">
        <f t="shared" si="1"/>
        <v>0</v>
      </c>
      <c r="AG12" s="359"/>
      <c r="AH12" s="360">
        <f>SUM(AD$19:AD$47)</f>
        <v>0</v>
      </c>
      <c r="AI12" s="360"/>
      <c r="AJ12" s="361">
        <f>SUMPRODUCT('BNT 1 fix'!$T$19:$T$47,'BNT 1 fix'!$AD$19:$AD$47)</f>
        <v>0</v>
      </c>
      <c r="AK12" s="362"/>
      <c r="AL12" s="363"/>
      <c r="AM12" s="357"/>
      <c r="AN12" s="357"/>
      <c r="BL12" s="390"/>
      <c r="BN12" s="392"/>
      <c r="BO12" s="393"/>
      <c r="BP12" s="393"/>
      <c r="BQ12" s="393"/>
      <c r="BR12" s="393"/>
      <c r="BS12" s="393"/>
      <c r="BT12" s="393"/>
      <c r="BU12" s="393"/>
      <c r="BV12" s="393"/>
      <c r="BW12" s="393"/>
      <c r="BX12" s="394"/>
      <c r="BZ12" s="387"/>
      <c r="CA12" s="384"/>
      <c r="CB12" s="384"/>
      <c r="CC12" s="384"/>
      <c r="CD12" s="384"/>
      <c r="CE12" s="384"/>
      <c r="CF12" s="384"/>
      <c r="CG12" s="384"/>
      <c r="CH12" s="384"/>
      <c r="CI12" s="384"/>
      <c r="CK12" s="387"/>
      <c r="CL12" s="384"/>
      <c r="CM12" s="384"/>
      <c r="CN12" s="384"/>
      <c r="CO12" s="384"/>
      <c r="CP12" s="384"/>
      <c r="CQ12" s="384"/>
      <c r="CR12" s="384"/>
      <c r="CS12" s="384"/>
      <c r="CT12" s="384"/>
      <c r="CV12" s="387"/>
      <c r="CW12" s="384"/>
      <c r="CX12" s="384"/>
      <c r="CY12" s="384"/>
      <c r="CZ12" s="384"/>
      <c r="DA12" s="384"/>
      <c r="DB12" s="384"/>
      <c r="DC12" s="384"/>
      <c r="DD12" s="384"/>
      <c r="DE12" s="384"/>
      <c r="DG12" s="387"/>
      <c r="DH12" s="384"/>
      <c r="DI12" s="384"/>
      <c r="DJ12" s="384"/>
      <c r="DK12" s="384"/>
      <c r="DL12" s="384"/>
      <c r="DM12" s="384"/>
      <c r="DN12" s="384"/>
      <c r="DO12" s="384"/>
      <c r="DP12" s="384"/>
      <c r="DR12" s="387"/>
      <c r="DS12" s="384"/>
      <c r="DT12" s="384"/>
      <c r="DU12" s="384"/>
      <c r="DV12" s="384"/>
      <c r="DW12" s="384"/>
      <c r="DX12" s="384"/>
      <c r="DY12" s="384"/>
      <c r="DZ12" s="384"/>
      <c r="EA12" s="384"/>
      <c r="EC12" s="387"/>
      <c r="ED12" s="384"/>
      <c r="EE12" s="384"/>
      <c r="EF12" s="384"/>
      <c r="EG12" s="384"/>
      <c r="EH12" s="384"/>
      <c r="EI12" s="384"/>
      <c r="EJ12" s="384"/>
      <c r="EK12" s="384"/>
      <c r="EL12" s="384"/>
      <c r="EN12" s="387"/>
      <c r="EO12" s="384"/>
      <c r="EP12" s="384"/>
      <c r="EQ12" s="384"/>
      <c r="ER12" s="384"/>
      <c r="ES12" s="384"/>
      <c r="ET12" s="384"/>
      <c r="EU12" s="384"/>
      <c r="EV12" s="384"/>
      <c r="EW12" s="384"/>
      <c r="EY12" s="387"/>
      <c r="EZ12" s="384"/>
      <c r="FA12" s="384"/>
      <c r="FB12" s="384"/>
      <c r="FC12" s="384"/>
      <c r="FD12" s="384"/>
      <c r="FE12" s="384"/>
      <c r="FF12" s="384"/>
      <c r="FG12" s="384"/>
      <c r="FH12" s="384"/>
      <c r="FJ12" s="387"/>
      <c r="FK12" s="384"/>
      <c r="FL12" s="384"/>
      <c r="FM12" s="384"/>
      <c r="FN12" s="384"/>
      <c r="FO12" s="384"/>
      <c r="FP12" s="384"/>
      <c r="FQ12" s="384"/>
      <c r="FR12" s="384"/>
      <c r="FS12" s="384"/>
      <c r="FU12" s="387"/>
      <c r="FV12" s="384"/>
      <c r="FW12" s="384"/>
      <c r="FX12" s="384"/>
      <c r="FY12" s="384"/>
      <c r="FZ12" s="384"/>
      <c r="GA12" s="384"/>
      <c r="GB12" s="384"/>
      <c r="GC12" s="384"/>
      <c r="GD12" s="384"/>
      <c r="GF12" s="387"/>
      <c r="GG12" s="384"/>
      <c r="GH12" s="384"/>
      <c r="GI12" s="384"/>
      <c r="GJ12" s="384"/>
      <c r="GK12" s="384"/>
      <c r="GL12" s="384"/>
      <c r="GM12" s="384"/>
      <c r="GN12" s="384"/>
      <c r="GO12" s="384"/>
      <c r="GQ12" s="387"/>
      <c r="GR12" s="384"/>
      <c r="GS12" s="384"/>
      <c r="GT12" s="384"/>
      <c r="GU12" s="384"/>
      <c r="GV12" s="384"/>
      <c r="GW12" s="384"/>
      <c r="GX12" s="384"/>
      <c r="GY12" s="384"/>
      <c r="GZ12" s="384"/>
      <c r="HB12" s="387"/>
      <c r="HC12" s="384"/>
      <c r="HD12" s="384"/>
      <c r="HE12" s="384"/>
      <c r="HF12" s="384"/>
      <c r="HG12" s="384"/>
      <c r="HH12" s="384"/>
      <c r="HI12" s="384"/>
      <c r="HJ12" s="384"/>
      <c r="HK12" s="384"/>
      <c r="HM12" s="387"/>
      <c r="HN12" s="384"/>
      <c r="HO12" s="384"/>
      <c r="HP12" s="384"/>
      <c r="HQ12" s="384"/>
      <c r="HR12" s="384"/>
      <c r="HS12" s="384"/>
      <c r="HT12" s="384"/>
      <c r="HU12" s="384"/>
      <c r="HV12" s="384"/>
      <c r="HX12" s="387"/>
      <c r="HY12" s="384"/>
      <c r="HZ12" s="384"/>
      <c r="IA12" s="384"/>
      <c r="IB12" s="384"/>
      <c r="IC12" s="384"/>
      <c r="ID12" s="384"/>
      <c r="IE12" s="384"/>
      <c r="IF12" s="384"/>
      <c r="IG12" s="384"/>
      <c r="II12" s="387"/>
      <c r="IJ12" s="384"/>
      <c r="IK12" s="384"/>
      <c r="IL12" s="384"/>
      <c r="IM12" s="384"/>
      <c r="IN12" s="384"/>
      <c r="IO12" s="384"/>
      <c r="IP12" s="384"/>
      <c r="IQ12" s="384"/>
      <c r="IR12" s="384"/>
      <c r="IT12" s="387"/>
      <c r="IU12" s="384"/>
      <c r="IV12" s="384"/>
      <c r="IW12" s="384"/>
      <c r="IX12" s="384"/>
      <c r="IY12" s="384"/>
      <c r="IZ12" s="384"/>
      <c r="JA12" s="384"/>
      <c r="JB12" s="384"/>
      <c r="JC12" s="384"/>
      <c r="JE12" s="387"/>
      <c r="JF12" s="384"/>
      <c r="JG12" s="384"/>
      <c r="JH12" s="384"/>
      <c r="JI12" s="384"/>
      <c r="JJ12" s="384"/>
      <c r="JK12" s="384"/>
      <c r="JL12" s="384"/>
      <c r="JM12" s="384"/>
      <c r="JN12" s="384"/>
      <c r="JP12" s="387"/>
      <c r="JQ12" s="384"/>
      <c r="JR12" s="384"/>
      <c r="JS12" s="384"/>
      <c r="JT12" s="384"/>
      <c r="JU12" s="384"/>
      <c r="JV12" s="384"/>
      <c r="JW12" s="384"/>
      <c r="JX12" s="384"/>
      <c r="JY12" s="384"/>
      <c r="KA12" s="387"/>
      <c r="KB12" s="384"/>
      <c r="KC12" s="384"/>
      <c r="KD12" s="384"/>
      <c r="KE12" s="384"/>
      <c r="KF12" s="384"/>
      <c r="KG12" s="384"/>
      <c r="KH12" s="384"/>
      <c r="KI12" s="384"/>
      <c r="KJ12" s="384"/>
      <c r="KL12" s="387"/>
      <c r="KM12" s="384"/>
      <c r="KN12" s="384"/>
      <c r="KO12" s="384"/>
      <c r="KP12" s="384"/>
      <c r="KQ12" s="384"/>
      <c r="KR12" s="384"/>
      <c r="KS12" s="384"/>
      <c r="KT12" s="384"/>
      <c r="KU12" s="384"/>
      <c r="KW12" s="387"/>
      <c r="KX12" s="384"/>
      <c r="KY12" s="384"/>
      <c r="KZ12" s="384"/>
      <c r="LA12" s="384"/>
      <c r="LB12" s="384"/>
      <c r="LC12" s="384"/>
      <c r="LD12" s="384"/>
      <c r="LE12" s="384"/>
      <c r="LF12" s="384"/>
      <c r="LH12" s="387"/>
      <c r="LI12" s="384"/>
      <c r="LJ12" s="384"/>
      <c r="LK12" s="384"/>
      <c r="LL12" s="384"/>
      <c r="LM12" s="384"/>
      <c r="LN12" s="384"/>
      <c r="LO12" s="384"/>
      <c r="LP12" s="384"/>
      <c r="LQ12" s="384"/>
      <c r="LS12" s="387"/>
      <c r="LT12" s="384"/>
      <c r="LU12" s="384"/>
      <c r="LV12" s="384"/>
      <c r="LW12" s="384"/>
      <c r="LX12" s="384"/>
      <c r="LY12" s="384"/>
      <c r="LZ12" s="384"/>
      <c r="MA12" s="384"/>
      <c r="MB12" s="384"/>
      <c r="MD12" s="387"/>
      <c r="ME12" s="384"/>
      <c r="MF12" s="384"/>
      <c r="MG12" s="384"/>
      <c r="MH12" s="384"/>
      <c r="MI12" s="384"/>
      <c r="MJ12" s="384"/>
      <c r="MK12" s="384"/>
      <c r="ML12" s="384"/>
      <c r="MM12" s="384"/>
      <c r="MO12" s="387"/>
      <c r="MP12" s="384"/>
      <c r="MQ12" s="384"/>
      <c r="MR12" s="384"/>
      <c r="MS12" s="384"/>
      <c r="MT12" s="384"/>
      <c r="MU12" s="384"/>
      <c r="MV12" s="384"/>
      <c r="MW12" s="384"/>
      <c r="MX12" s="384"/>
      <c r="MZ12" s="387"/>
      <c r="NA12" s="384"/>
      <c r="NB12" s="384"/>
      <c r="NC12" s="384"/>
      <c r="ND12" s="384"/>
      <c r="NE12" s="384"/>
      <c r="NF12" s="384"/>
      <c r="NG12" s="384"/>
      <c r="NH12" s="384"/>
      <c r="NI12" s="384"/>
      <c r="NK12" s="387"/>
      <c r="NL12" s="384"/>
      <c r="NM12" s="384"/>
      <c r="NN12" s="384"/>
      <c r="NO12" s="384"/>
      <c r="NP12" s="384"/>
      <c r="NQ12" s="384"/>
      <c r="NR12" s="384"/>
      <c r="NS12" s="384"/>
      <c r="NT12" s="384"/>
      <c r="NV12" s="387"/>
      <c r="NW12" s="384"/>
      <c r="NX12" s="384"/>
      <c r="NY12" s="384"/>
      <c r="NZ12" s="384"/>
      <c r="OA12" s="384"/>
      <c r="OB12" s="384"/>
      <c r="OC12" s="384"/>
      <c r="OD12" s="384"/>
      <c r="OE12" s="384"/>
      <c r="OG12" s="387"/>
      <c r="OH12" s="384"/>
      <c r="OI12" s="384"/>
      <c r="OJ12" s="384"/>
      <c r="OK12" s="384"/>
      <c r="OL12" s="384"/>
      <c r="OM12" s="384"/>
      <c r="ON12" s="384"/>
      <c r="OO12" s="384"/>
      <c r="OP12" s="384"/>
      <c r="OR12" s="387"/>
      <c r="OS12" s="384"/>
      <c r="OT12" s="384"/>
      <c r="OU12" s="384"/>
      <c r="OV12" s="384"/>
      <c r="OW12" s="384"/>
      <c r="OX12" s="384"/>
      <c r="OY12" s="384"/>
      <c r="OZ12" s="384"/>
      <c r="PA12" s="384"/>
      <c r="PB12" s="99"/>
      <c r="PC12" s="99"/>
      <c r="PD12" s="99"/>
    </row>
    <row r="13" spans="1:420" ht="10.5" customHeight="1" x14ac:dyDescent="0.2">
      <c r="B13" s="400" t="str">
        <f>IF($C$2="BG", "Целева група", "Target group")</f>
        <v>Целева група</v>
      </c>
      <c r="C13" s="402" t="s">
        <v>0</v>
      </c>
      <c r="D13" s="403"/>
      <c r="E13" s="374"/>
      <c r="F13" s="375"/>
      <c r="G13" s="102"/>
      <c r="H13" s="107"/>
      <c r="I13" s="152" t="str">
        <f>IF(E13&lt;&gt;0,"J","")</f>
        <v/>
      </c>
      <c r="J13" s="108">
        <f t="shared" si="0"/>
        <v>0</v>
      </c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10"/>
      <c r="AD13" s="110"/>
      <c r="AE13" s="109"/>
      <c r="AF13" s="396">
        <f t="shared" si="1"/>
        <v>0</v>
      </c>
      <c r="AG13" s="397"/>
      <c r="AH13" s="360">
        <f>SUM(AE$19:AE$47)</f>
        <v>0</v>
      </c>
      <c r="AI13" s="360"/>
      <c r="AJ13" s="361">
        <f>SUMPRODUCT('BNT 1 fix'!$U$19:$U$47,'BNT 1 fix'!$AE$19:$AE$47)</f>
        <v>0</v>
      </c>
      <c r="AK13" s="362"/>
      <c r="AL13" s="363"/>
      <c r="AM13" s="357"/>
      <c r="AN13" s="357"/>
      <c r="BL13" s="390"/>
      <c r="BN13" s="369"/>
      <c r="BO13" s="372"/>
      <c r="BP13" s="372"/>
      <c r="BQ13" s="372"/>
      <c r="BR13" s="372"/>
      <c r="BS13" s="372"/>
      <c r="BT13" s="372"/>
      <c r="BU13" s="372"/>
      <c r="BV13" s="372"/>
      <c r="BW13" s="372"/>
      <c r="BX13" s="395"/>
      <c r="BZ13" s="388"/>
      <c r="CA13" s="385"/>
      <c r="CB13" s="385"/>
      <c r="CC13" s="385"/>
      <c r="CD13" s="385"/>
      <c r="CE13" s="385"/>
      <c r="CF13" s="385"/>
      <c r="CG13" s="385"/>
      <c r="CH13" s="385"/>
      <c r="CI13" s="385"/>
      <c r="CK13" s="388"/>
      <c r="CL13" s="385"/>
      <c r="CM13" s="385"/>
      <c r="CN13" s="385"/>
      <c r="CO13" s="385"/>
      <c r="CP13" s="385"/>
      <c r="CQ13" s="385"/>
      <c r="CR13" s="385"/>
      <c r="CS13" s="385"/>
      <c r="CT13" s="385"/>
      <c r="CV13" s="388"/>
      <c r="CW13" s="385"/>
      <c r="CX13" s="385"/>
      <c r="CY13" s="385"/>
      <c r="CZ13" s="385"/>
      <c r="DA13" s="385"/>
      <c r="DB13" s="385"/>
      <c r="DC13" s="385"/>
      <c r="DD13" s="385"/>
      <c r="DE13" s="385"/>
      <c r="DG13" s="388"/>
      <c r="DH13" s="385"/>
      <c r="DI13" s="385"/>
      <c r="DJ13" s="385"/>
      <c r="DK13" s="385"/>
      <c r="DL13" s="385"/>
      <c r="DM13" s="385"/>
      <c r="DN13" s="385"/>
      <c r="DO13" s="385"/>
      <c r="DP13" s="385"/>
      <c r="DR13" s="388"/>
      <c r="DS13" s="385"/>
      <c r="DT13" s="385"/>
      <c r="DU13" s="385"/>
      <c r="DV13" s="385"/>
      <c r="DW13" s="385"/>
      <c r="DX13" s="385"/>
      <c r="DY13" s="385"/>
      <c r="DZ13" s="385"/>
      <c r="EA13" s="385"/>
      <c r="EC13" s="388"/>
      <c r="ED13" s="385"/>
      <c r="EE13" s="385"/>
      <c r="EF13" s="385"/>
      <c r="EG13" s="385"/>
      <c r="EH13" s="385"/>
      <c r="EI13" s="385"/>
      <c r="EJ13" s="385"/>
      <c r="EK13" s="385"/>
      <c r="EL13" s="385"/>
      <c r="EN13" s="388"/>
      <c r="EO13" s="385"/>
      <c r="EP13" s="385"/>
      <c r="EQ13" s="385"/>
      <c r="ER13" s="385"/>
      <c r="ES13" s="385"/>
      <c r="ET13" s="385"/>
      <c r="EU13" s="385"/>
      <c r="EV13" s="385"/>
      <c r="EW13" s="385"/>
      <c r="EY13" s="388"/>
      <c r="EZ13" s="385"/>
      <c r="FA13" s="385"/>
      <c r="FB13" s="385"/>
      <c r="FC13" s="385"/>
      <c r="FD13" s="385"/>
      <c r="FE13" s="385"/>
      <c r="FF13" s="385"/>
      <c r="FG13" s="385"/>
      <c r="FH13" s="385"/>
      <c r="FJ13" s="388"/>
      <c r="FK13" s="385"/>
      <c r="FL13" s="385"/>
      <c r="FM13" s="385"/>
      <c r="FN13" s="385"/>
      <c r="FO13" s="385"/>
      <c r="FP13" s="385"/>
      <c r="FQ13" s="385"/>
      <c r="FR13" s="385"/>
      <c r="FS13" s="385"/>
      <c r="FU13" s="388"/>
      <c r="FV13" s="385"/>
      <c r="FW13" s="385"/>
      <c r="FX13" s="385"/>
      <c r="FY13" s="385"/>
      <c r="FZ13" s="385"/>
      <c r="GA13" s="385"/>
      <c r="GB13" s="385"/>
      <c r="GC13" s="385"/>
      <c r="GD13" s="385"/>
      <c r="GF13" s="388"/>
      <c r="GG13" s="385"/>
      <c r="GH13" s="385"/>
      <c r="GI13" s="385"/>
      <c r="GJ13" s="385"/>
      <c r="GK13" s="385"/>
      <c r="GL13" s="385"/>
      <c r="GM13" s="385"/>
      <c r="GN13" s="385"/>
      <c r="GO13" s="385"/>
      <c r="GQ13" s="388"/>
      <c r="GR13" s="385"/>
      <c r="GS13" s="385"/>
      <c r="GT13" s="385"/>
      <c r="GU13" s="385"/>
      <c r="GV13" s="385"/>
      <c r="GW13" s="385"/>
      <c r="GX13" s="385"/>
      <c r="GY13" s="385"/>
      <c r="GZ13" s="385"/>
      <c r="HB13" s="388"/>
      <c r="HC13" s="385"/>
      <c r="HD13" s="385"/>
      <c r="HE13" s="385"/>
      <c r="HF13" s="385"/>
      <c r="HG13" s="385"/>
      <c r="HH13" s="385"/>
      <c r="HI13" s="385"/>
      <c r="HJ13" s="385"/>
      <c r="HK13" s="385"/>
      <c r="HM13" s="388"/>
      <c r="HN13" s="385"/>
      <c r="HO13" s="385"/>
      <c r="HP13" s="385"/>
      <c r="HQ13" s="385"/>
      <c r="HR13" s="385"/>
      <c r="HS13" s="385"/>
      <c r="HT13" s="385"/>
      <c r="HU13" s="385"/>
      <c r="HV13" s="385"/>
      <c r="HX13" s="388"/>
      <c r="HY13" s="385"/>
      <c r="HZ13" s="385"/>
      <c r="IA13" s="385"/>
      <c r="IB13" s="385"/>
      <c r="IC13" s="385"/>
      <c r="ID13" s="385"/>
      <c r="IE13" s="385"/>
      <c r="IF13" s="385"/>
      <c r="IG13" s="385"/>
      <c r="II13" s="388"/>
      <c r="IJ13" s="385"/>
      <c r="IK13" s="385"/>
      <c r="IL13" s="385"/>
      <c r="IM13" s="385"/>
      <c r="IN13" s="385"/>
      <c r="IO13" s="385"/>
      <c r="IP13" s="385"/>
      <c r="IQ13" s="385"/>
      <c r="IR13" s="385"/>
      <c r="IT13" s="388"/>
      <c r="IU13" s="385"/>
      <c r="IV13" s="385"/>
      <c r="IW13" s="385"/>
      <c r="IX13" s="385"/>
      <c r="IY13" s="385"/>
      <c r="IZ13" s="385"/>
      <c r="JA13" s="385"/>
      <c r="JB13" s="385"/>
      <c r="JC13" s="385"/>
      <c r="JE13" s="388"/>
      <c r="JF13" s="385"/>
      <c r="JG13" s="385"/>
      <c r="JH13" s="385"/>
      <c r="JI13" s="385"/>
      <c r="JJ13" s="385"/>
      <c r="JK13" s="385"/>
      <c r="JL13" s="385"/>
      <c r="JM13" s="385"/>
      <c r="JN13" s="385"/>
      <c r="JP13" s="388"/>
      <c r="JQ13" s="385"/>
      <c r="JR13" s="385"/>
      <c r="JS13" s="385"/>
      <c r="JT13" s="385"/>
      <c r="JU13" s="385"/>
      <c r="JV13" s="385"/>
      <c r="JW13" s="385"/>
      <c r="JX13" s="385"/>
      <c r="JY13" s="385"/>
      <c r="KA13" s="388"/>
      <c r="KB13" s="385"/>
      <c r="KC13" s="385"/>
      <c r="KD13" s="385"/>
      <c r="KE13" s="385"/>
      <c r="KF13" s="385"/>
      <c r="KG13" s="385"/>
      <c r="KH13" s="385"/>
      <c r="KI13" s="385"/>
      <c r="KJ13" s="385"/>
      <c r="KL13" s="388"/>
      <c r="KM13" s="385"/>
      <c r="KN13" s="385"/>
      <c r="KO13" s="385"/>
      <c r="KP13" s="385"/>
      <c r="KQ13" s="385"/>
      <c r="KR13" s="385"/>
      <c r="KS13" s="385"/>
      <c r="KT13" s="385"/>
      <c r="KU13" s="385"/>
      <c r="KW13" s="388"/>
      <c r="KX13" s="385"/>
      <c r="KY13" s="385"/>
      <c r="KZ13" s="385"/>
      <c r="LA13" s="385"/>
      <c r="LB13" s="385"/>
      <c r="LC13" s="385"/>
      <c r="LD13" s="385"/>
      <c r="LE13" s="385"/>
      <c r="LF13" s="385"/>
      <c r="LH13" s="388"/>
      <c r="LI13" s="385"/>
      <c r="LJ13" s="385"/>
      <c r="LK13" s="385"/>
      <c r="LL13" s="385"/>
      <c r="LM13" s="385"/>
      <c r="LN13" s="385"/>
      <c r="LO13" s="385"/>
      <c r="LP13" s="385"/>
      <c r="LQ13" s="385"/>
      <c r="LS13" s="388"/>
      <c r="LT13" s="385"/>
      <c r="LU13" s="385"/>
      <c r="LV13" s="385"/>
      <c r="LW13" s="385"/>
      <c r="LX13" s="385"/>
      <c r="LY13" s="385"/>
      <c r="LZ13" s="385"/>
      <c r="MA13" s="385"/>
      <c r="MB13" s="385"/>
      <c r="MD13" s="388"/>
      <c r="ME13" s="385"/>
      <c r="MF13" s="385"/>
      <c r="MG13" s="385"/>
      <c r="MH13" s="385"/>
      <c r="MI13" s="385"/>
      <c r="MJ13" s="385"/>
      <c r="MK13" s="385"/>
      <c r="ML13" s="385"/>
      <c r="MM13" s="385"/>
      <c r="MO13" s="388"/>
      <c r="MP13" s="385"/>
      <c r="MQ13" s="385"/>
      <c r="MR13" s="385"/>
      <c r="MS13" s="385"/>
      <c r="MT13" s="385"/>
      <c r="MU13" s="385"/>
      <c r="MV13" s="385"/>
      <c r="MW13" s="385"/>
      <c r="MX13" s="385"/>
      <c r="MZ13" s="388"/>
      <c r="NA13" s="385"/>
      <c r="NB13" s="385"/>
      <c r="NC13" s="385"/>
      <c r="ND13" s="385"/>
      <c r="NE13" s="385"/>
      <c r="NF13" s="385"/>
      <c r="NG13" s="385"/>
      <c r="NH13" s="385"/>
      <c r="NI13" s="385"/>
      <c r="NK13" s="388"/>
      <c r="NL13" s="385"/>
      <c r="NM13" s="385"/>
      <c r="NN13" s="385"/>
      <c r="NO13" s="385"/>
      <c r="NP13" s="385"/>
      <c r="NQ13" s="385"/>
      <c r="NR13" s="385"/>
      <c r="NS13" s="385"/>
      <c r="NT13" s="385"/>
      <c r="NV13" s="388"/>
      <c r="NW13" s="385"/>
      <c r="NX13" s="385"/>
      <c r="NY13" s="385"/>
      <c r="NZ13" s="385"/>
      <c r="OA13" s="385"/>
      <c r="OB13" s="385"/>
      <c r="OC13" s="385"/>
      <c r="OD13" s="385"/>
      <c r="OE13" s="385"/>
      <c r="OG13" s="388"/>
      <c r="OH13" s="385"/>
      <c r="OI13" s="385"/>
      <c r="OJ13" s="385"/>
      <c r="OK13" s="385"/>
      <c r="OL13" s="385"/>
      <c r="OM13" s="385"/>
      <c r="ON13" s="385"/>
      <c r="OO13" s="385"/>
      <c r="OP13" s="385"/>
      <c r="OR13" s="388"/>
      <c r="OS13" s="385"/>
      <c r="OT13" s="385"/>
      <c r="OU13" s="385"/>
      <c r="OV13" s="385"/>
      <c r="OW13" s="385"/>
      <c r="OX13" s="385"/>
      <c r="OY13" s="385"/>
      <c r="OZ13" s="385"/>
      <c r="PA13" s="385"/>
      <c r="PB13" s="99"/>
      <c r="PC13" s="99"/>
      <c r="PD13" s="99"/>
    </row>
    <row r="14" spans="1:420" ht="10.5" customHeight="1" x14ac:dyDescent="0.2">
      <c r="B14" s="401"/>
      <c r="C14" s="404"/>
      <c r="D14" s="405"/>
      <c r="E14" s="411"/>
      <c r="F14" s="412"/>
      <c r="G14" s="412"/>
      <c r="H14" s="412"/>
      <c r="I14" s="412"/>
      <c r="J14" s="412"/>
      <c r="K14" s="412"/>
      <c r="L14" s="412"/>
      <c r="M14" s="412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  <c r="Z14" s="412"/>
      <c r="AA14" s="412"/>
      <c r="AB14" s="412"/>
      <c r="AC14" s="412"/>
      <c r="AD14" s="412"/>
      <c r="AE14" s="412"/>
      <c r="AF14" s="412"/>
      <c r="AG14" s="413"/>
      <c r="AH14" s="398">
        <f>SUM(AH4:AI13)</f>
        <v>0</v>
      </c>
      <c r="AI14" s="399"/>
      <c r="AJ14" s="408">
        <f>SUM(AJ4:AL13)</f>
        <v>0</v>
      </c>
      <c r="AK14" s="409"/>
      <c r="AL14" s="410"/>
      <c r="AM14" s="406"/>
      <c r="AN14" s="407"/>
      <c r="BL14" s="390"/>
      <c r="BN14" s="111" t="s">
        <v>69</v>
      </c>
      <c r="BO14" s="111" t="s">
        <v>69</v>
      </c>
      <c r="BP14" s="111" t="s">
        <v>69</v>
      </c>
      <c r="BQ14" s="111" t="s">
        <v>69</v>
      </c>
      <c r="BR14" s="111" t="s">
        <v>69</v>
      </c>
      <c r="BS14" s="111" t="s">
        <v>69</v>
      </c>
      <c r="BT14" s="111" t="s">
        <v>69</v>
      </c>
      <c r="BU14" s="111" t="s">
        <v>69</v>
      </c>
      <c r="BV14" s="111" t="s">
        <v>69</v>
      </c>
      <c r="BW14" s="111" t="s">
        <v>69</v>
      </c>
      <c r="BX14" s="111" t="s">
        <v>69</v>
      </c>
      <c r="BZ14" s="111" t="s">
        <v>69</v>
      </c>
      <c r="CA14" s="111" t="s">
        <v>69</v>
      </c>
      <c r="CB14" s="111" t="s">
        <v>69</v>
      </c>
      <c r="CC14" s="111" t="s">
        <v>69</v>
      </c>
      <c r="CD14" s="111" t="s">
        <v>69</v>
      </c>
      <c r="CE14" s="111" t="s">
        <v>69</v>
      </c>
      <c r="CF14" s="111" t="s">
        <v>69</v>
      </c>
      <c r="CG14" s="111" t="s">
        <v>69</v>
      </c>
      <c r="CH14" s="111" t="s">
        <v>69</v>
      </c>
      <c r="CI14" s="111" t="s">
        <v>69</v>
      </c>
      <c r="CJ14" s="112"/>
      <c r="CK14" s="111" t="s">
        <v>69</v>
      </c>
      <c r="CL14" s="111" t="s">
        <v>69</v>
      </c>
      <c r="CM14" s="111" t="s">
        <v>69</v>
      </c>
      <c r="CN14" s="111" t="s">
        <v>69</v>
      </c>
      <c r="CO14" s="111" t="s">
        <v>69</v>
      </c>
      <c r="CP14" s="111" t="s">
        <v>69</v>
      </c>
      <c r="CQ14" s="111" t="s">
        <v>69</v>
      </c>
      <c r="CR14" s="111" t="s">
        <v>69</v>
      </c>
      <c r="CS14" s="111" t="s">
        <v>69</v>
      </c>
      <c r="CT14" s="111" t="s">
        <v>69</v>
      </c>
      <c r="CU14" s="112"/>
      <c r="CV14" s="111" t="s">
        <v>69</v>
      </c>
      <c r="CW14" s="111" t="s">
        <v>69</v>
      </c>
      <c r="CX14" s="111" t="s">
        <v>69</v>
      </c>
      <c r="CY14" s="111" t="s">
        <v>69</v>
      </c>
      <c r="CZ14" s="111" t="s">
        <v>69</v>
      </c>
      <c r="DA14" s="111" t="s">
        <v>69</v>
      </c>
      <c r="DB14" s="111" t="s">
        <v>69</v>
      </c>
      <c r="DC14" s="111" t="s">
        <v>69</v>
      </c>
      <c r="DD14" s="111" t="s">
        <v>69</v>
      </c>
      <c r="DE14" s="111" t="s">
        <v>69</v>
      </c>
      <c r="DF14" s="112"/>
      <c r="DG14" s="111" t="s">
        <v>69</v>
      </c>
      <c r="DH14" s="111" t="s">
        <v>69</v>
      </c>
      <c r="DI14" s="111" t="s">
        <v>69</v>
      </c>
      <c r="DJ14" s="111" t="s">
        <v>69</v>
      </c>
      <c r="DK14" s="111" t="s">
        <v>69</v>
      </c>
      <c r="DL14" s="111" t="s">
        <v>69</v>
      </c>
      <c r="DM14" s="111" t="s">
        <v>69</v>
      </c>
      <c r="DN14" s="111" t="s">
        <v>69</v>
      </c>
      <c r="DO14" s="111" t="s">
        <v>69</v>
      </c>
      <c r="DP14" s="111" t="s">
        <v>69</v>
      </c>
      <c r="DQ14" s="112"/>
      <c r="DR14" s="111" t="s">
        <v>69</v>
      </c>
      <c r="DS14" s="111" t="s">
        <v>69</v>
      </c>
      <c r="DT14" s="111" t="s">
        <v>69</v>
      </c>
      <c r="DU14" s="111" t="s">
        <v>69</v>
      </c>
      <c r="DV14" s="111" t="s">
        <v>69</v>
      </c>
      <c r="DW14" s="111" t="s">
        <v>69</v>
      </c>
      <c r="DX14" s="111" t="s">
        <v>69</v>
      </c>
      <c r="DY14" s="111" t="s">
        <v>69</v>
      </c>
      <c r="DZ14" s="111" t="s">
        <v>69</v>
      </c>
      <c r="EA14" s="111" t="s">
        <v>69</v>
      </c>
      <c r="EB14" s="112"/>
      <c r="EC14" s="111" t="s">
        <v>69</v>
      </c>
      <c r="ED14" s="111" t="s">
        <v>69</v>
      </c>
      <c r="EE14" s="111" t="s">
        <v>69</v>
      </c>
      <c r="EF14" s="111" t="s">
        <v>69</v>
      </c>
      <c r="EG14" s="111" t="s">
        <v>69</v>
      </c>
      <c r="EH14" s="111" t="s">
        <v>69</v>
      </c>
      <c r="EI14" s="111" t="s">
        <v>69</v>
      </c>
      <c r="EJ14" s="111" t="s">
        <v>69</v>
      </c>
      <c r="EK14" s="111" t="s">
        <v>69</v>
      </c>
      <c r="EL14" s="111" t="s">
        <v>69</v>
      </c>
      <c r="EM14" s="112"/>
      <c r="EN14" s="111" t="s">
        <v>69</v>
      </c>
      <c r="EO14" s="111" t="s">
        <v>69</v>
      </c>
      <c r="EP14" s="111" t="s">
        <v>69</v>
      </c>
      <c r="EQ14" s="111" t="s">
        <v>69</v>
      </c>
      <c r="ER14" s="111" t="s">
        <v>69</v>
      </c>
      <c r="ES14" s="111" t="s">
        <v>69</v>
      </c>
      <c r="ET14" s="111" t="s">
        <v>69</v>
      </c>
      <c r="EU14" s="111" t="s">
        <v>69</v>
      </c>
      <c r="EV14" s="111" t="s">
        <v>69</v>
      </c>
      <c r="EW14" s="111" t="s">
        <v>69</v>
      </c>
      <c r="EX14" s="112"/>
      <c r="EY14" s="111" t="s">
        <v>69</v>
      </c>
      <c r="EZ14" s="111" t="s">
        <v>69</v>
      </c>
      <c r="FA14" s="111" t="s">
        <v>69</v>
      </c>
      <c r="FB14" s="111" t="s">
        <v>69</v>
      </c>
      <c r="FC14" s="111" t="s">
        <v>69</v>
      </c>
      <c r="FD14" s="111" t="s">
        <v>69</v>
      </c>
      <c r="FE14" s="111" t="s">
        <v>69</v>
      </c>
      <c r="FF14" s="111" t="s">
        <v>69</v>
      </c>
      <c r="FG14" s="111" t="s">
        <v>69</v>
      </c>
      <c r="FH14" s="111" t="s">
        <v>69</v>
      </c>
      <c r="FI14" s="112"/>
      <c r="FJ14" s="111" t="s">
        <v>69</v>
      </c>
      <c r="FK14" s="111" t="s">
        <v>69</v>
      </c>
      <c r="FL14" s="111" t="s">
        <v>69</v>
      </c>
      <c r="FM14" s="111" t="s">
        <v>69</v>
      </c>
      <c r="FN14" s="111" t="s">
        <v>69</v>
      </c>
      <c r="FO14" s="111" t="s">
        <v>69</v>
      </c>
      <c r="FP14" s="111" t="s">
        <v>69</v>
      </c>
      <c r="FQ14" s="111" t="s">
        <v>69</v>
      </c>
      <c r="FR14" s="111" t="s">
        <v>69</v>
      </c>
      <c r="FS14" s="111" t="s">
        <v>69</v>
      </c>
      <c r="FT14" s="112"/>
      <c r="FU14" s="111" t="s">
        <v>69</v>
      </c>
      <c r="FV14" s="111" t="s">
        <v>69</v>
      </c>
      <c r="FW14" s="111" t="s">
        <v>69</v>
      </c>
      <c r="FX14" s="111" t="s">
        <v>69</v>
      </c>
      <c r="FY14" s="111" t="s">
        <v>69</v>
      </c>
      <c r="FZ14" s="111" t="s">
        <v>69</v>
      </c>
      <c r="GA14" s="111" t="s">
        <v>69</v>
      </c>
      <c r="GB14" s="111" t="s">
        <v>69</v>
      </c>
      <c r="GC14" s="111" t="s">
        <v>69</v>
      </c>
      <c r="GD14" s="111" t="s">
        <v>69</v>
      </c>
      <c r="GE14" s="112"/>
      <c r="GF14" s="111" t="s">
        <v>69</v>
      </c>
      <c r="GG14" s="111" t="s">
        <v>69</v>
      </c>
      <c r="GH14" s="111" t="s">
        <v>69</v>
      </c>
      <c r="GI14" s="111" t="s">
        <v>69</v>
      </c>
      <c r="GJ14" s="111" t="s">
        <v>69</v>
      </c>
      <c r="GK14" s="111" t="s">
        <v>69</v>
      </c>
      <c r="GL14" s="111" t="s">
        <v>69</v>
      </c>
      <c r="GM14" s="111" t="s">
        <v>69</v>
      </c>
      <c r="GN14" s="111" t="s">
        <v>69</v>
      </c>
      <c r="GO14" s="111" t="s">
        <v>69</v>
      </c>
      <c r="GP14" s="112"/>
      <c r="GQ14" s="111" t="s">
        <v>69</v>
      </c>
      <c r="GR14" s="111" t="s">
        <v>69</v>
      </c>
      <c r="GS14" s="111" t="s">
        <v>69</v>
      </c>
      <c r="GT14" s="111" t="s">
        <v>69</v>
      </c>
      <c r="GU14" s="111" t="s">
        <v>69</v>
      </c>
      <c r="GV14" s="111" t="s">
        <v>69</v>
      </c>
      <c r="GW14" s="111" t="s">
        <v>69</v>
      </c>
      <c r="GX14" s="111" t="s">
        <v>69</v>
      </c>
      <c r="GY14" s="111" t="s">
        <v>69</v>
      </c>
      <c r="GZ14" s="111" t="s">
        <v>69</v>
      </c>
      <c r="HA14" s="112"/>
      <c r="HB14" s="111" t="s">
        <v>69</v>
      </c>
      <c r="HC14" s="111" t="s">
        <v>69</v>
      </c>
      <c r="HD14" s="111" t="s">
        <v>69</v>
      </c>
      <c r="HE14" s="111" t="s">
        <v>69</v>
      </c>
      <c r="HF14" s="111" t="s">
        <v>69</v>
      </c>
      <c r="HG14" s="111" t="s">
        <v>69</v>
      </c>
      <c r="HH14" s="111" t="s">
        <v>69</v>
      </c>
      <c r="HI14" s="111" t="s">
        <v>69</v>
      </c>
      <c r="HJ14" s="111" t="s">
        <v>69</v>
      </c>
      <c r="HK14" s="111" t="s">
        <v>69</v>
      </c>
      <c r="HL14" s="112"/>
      <c r="HM14" s="111" t="s">
        <v>69</v>
      </c>
      <c r="HN14" s="111" t="s">
        <v>69</v>
      </c>
      <c r="HO14" s="111" t="s">
        <v>69</v>
      </c>
      <c r="HP14" s="111" t="s">
        <v>69</v>
      </c>
      <c r="HQ14" s="111" t="s">
        <v>69</v>
      </c>
      <c r="HR14" s="111" t="s">
        <v>69</v>
      </c>
      <c r="HS14" s="111" t="s">
        <v>69</v>
      </c>
      <c r="HT14" s="111" t="s">
        <v>69</v>
      </c>
      <c r="HU14" s="111" t="s">
        <v>69</v>
      </c>
      <c r="HV14" s="111" t="s">
        <v>69</v>
      </c>
      <c r="HW14" s="112"/>
      <c r="HX14" s="111" t="s">
        <v>69</v>
      </c>
      <c r="HY14" s="111" t="s">
        <v>69</v>
      </c>
      <c r="HZ14" s="111" t="s">
        <v>69</v>
      </c>
      <c r="IA14" s="111" t="s">
        <v>69</v>
      </c>
      <c r="IB14" s="111" t="s">
        <v>69</v>
      </c>
      <c r="IC14" s="111" t="s">
        <v>69</v>
      </c>
      <c r="ID14" s="111" t="s">
        <v>69</v>
      </c>
      <c r="IE14" s="111" t="s">
        <v>69</v>
      </c>
      <c r="IF14" s="111" t="s">
        <v>69</v>
      </c>
      <c r="IG14" s="111" t="s">
        <v>69</v>
      </c>
      <c r="IH14" s="112"/>
      <c r="II14" s="111" t="s">
        <v>69</v>
      </c>
      <c r="IJ14" s="111" t="s">
        <v>69</v>
      </c>
      <c r="IK14" s="111" t="s">
        <v>69</v>
      </c>
      <c r="IL14" s="111" t="s">
        <v>69</v>
      </c>
      <c r="IM14" s="111" t="s">
        <v>69</v>
      </c>
      <c r="IN14" s="111" t="s">
        <v>69</v>
      </c>
      <c r="IO14" s="111" t="s">
        <v>69</v>
      </c>
      <c r="IP14" s="111" t="s">
        <v>69</v>
      </c>
      <c r="IQ14" s="111" t="s">
        <v>69</v>
      </c>
      <c r="IR14" s="111" t="s">
        <v>69</v>
      </c>
      <c r="IS14" s="112"/>
      <c r="IT14" s="111" t="s">
        <v>69</v>
      </c>
      <c r="IU14" s="111" t="s">
        <v>69</v>
      </c>
      <c r="IV14" s="111" t="s">
        <v>69</v>
      </c>
      <c r="IW14" s="111" t="s">
        <v>69</v>
      </c>
      <c r="IX14" s="111" t="s">
        <v>69</v>
      </c>
      <c r="IY14" s="111" t="s">
        <v>69</v>
      </c>
      <c r="IZ14" s="111" t="s">
        <v>69</v>
      </c>
      <c r="JA14" s="111" t="s">
        <v>69</v>
      </c>
      <c r="JB14" s="111" t="s">
        <v>69</v>
      </c>
      <c r="JC14" s="111" t="s">
        <v>69</v>
      </c>
      <c r="JD14" s="112"/>
      <c r="JE14" s="111" t="s">
        <v>69</v>
      </c>
      <c r="JF14" s="111" t="s">
        <v>69</v>
      </c>
      <c r="JG14" s="111" t="s">
        <v>69</v>
      </c>
      <c r="JH14" s="111" t="s">
        <v>69</v>
      </c>
      <c r="JI14" s="111" t="s">
        <v>69</v>
      </c>
      <c r="JJ14" s="111" t="s">
        <v>69</v>
      </c>
      <c r="JK14" s="111" t="s">
        <v>69</v>
      </c>
      <c r="JL14" s="111" t="s">
        <v>69</v>
      </c>
      <c r="JM14" s="111" t="s">
        <v>69</v>
      </c>
      <c r="JN14" s="111" t="s">
        <v>69</v>
      </c>
      <c r="JO14" s="112"/>
      <c r="JP14" s="111" t="s">
        <v>69</v>
      </c>
      <c r="JQ14" s="111" t="s">
        <v>69</v>
      </c>
      <c r="JR14" s="111" t="s">
        <v>69</v>
      </c>
      <c r="JS14" s="111" t="s">
        <v>69</v>
      </c>
      <c r="JT14" s="111" t="s">
        <v>69</v>
      </c>
      <c r="JU14" s="111" t="s">
        <v>69</v>
      </c>
      <c r="JV14" s="111" t="s">
        <v>69</v>
      </c>
      <c r="JW14" s="111" t="s">
        <v>69</v>
      </c>
      <c r="JX14" s="111" t="s">
        <v>69</v>
      </c>
      <c r="JY14" s="111" t="s">
        <v>69</v>
      </c>
      <c r="JZ14" s="112"/>
      <c r="KA14" s="111" t="s">
        <v>69</v>
      </c>
      <c r="KB14" s="111" t="s">
        <v>69</v>
      </c>
      <c r="KC14" s="111" t="s">
        <v>69</v>
      </c>
      <c r="KD14" s="111" t="s">
        <v>69</v>
      </c>
      <c r="KE14" s="111" t="s">
        <v>69</v>
      </c>
      <c r="KF14" s="111" t="s">
        <v>69</v>
      </c>
      <c r="KG14" s="111" t="s">
        <v>69</v>
      </c>
      <c r="KH14" s="111" t="s">
        <v>69</v>
      </c>
      <c r="KI14" s="111" t="s">
        <v>69</v>
      </c>
      <c r="KJ14" s="111" t="s">
        <v>69</v>
      </c>
      <c r="KK14" s="112"/>
      <c r="KL14" s="111" t="s">
        <v>69</v>
      </c>
      <c r="KM14" s="111" t="s">
        <v>69</v>
      </c>
      <c r="KN14" s="111" t="s">
        <v>69</v>
      </c>
      <c r="KO14" s="111" t="s">
        <v>69</v>
      </c>
      <c r="KP14" s="111" t="s">
        <v>69</v>
      </c>
      <c r="KQ14" s="111" t="s">
        <v>69</v>
      </c>
      <c r="KR14" s="111" t="s">
        <v>69</v>
      </c>
      <c r="KS14" s="111" t="s">
        <v>69</v>
      </c>
      <c r="KT14" s="111" t="s">
        <v>69</v>
      </c>
      <c r="KU14" s="111" t="s">
        <v>69</v>
      </c>
      <c r="KV14" s="112"/>
      <c r="KW14" s="111" t="s">
        <v>69</v>
      </c>
      <c r="KX14" s="111" t="s">
        <v>69</v>
      </c>
      <c r="KY14" s="111" t="s">
        <v>69</v>
      </c>
      <c r="KZ14" s="111" t="s">
        <v>69</v>
      </c>
      <c r="LA14" s="111" t="s">
        <v>69</v>
      </c>
      <c r="LB14" s="111" t="s">
        <v>69</v>
      </c>
      <c r="LC14" s="111" t="s">
        <v>69</v>
      </c>
      <c r="LD14" s="111" t="s">
        <v>69</v>
      </c>
      <c r="LE14" s="111" t="s">
        <v>69</v>
      </c>
      <c r="LF14" s="111" t="s">
        <v>69</v>
      </c>
      <c r="LG14" s="112"/>
      <c r="LH14" s="111" t="s">
        <v>69</v>
      </c>
      <c r="LI14" s="111" t="s">
        <v>69</v>
      </c>
      <c r="LJ14" s="111" t="s">
        <v>69</v>
      </c>
      <c r="LK14" s="111" t="s">
        <v>69</v>
      </c>
      <c r="LL14" s="111" t="s">
        <v>69</v>
      </c>
      <c r="LM14" s="111" t="s">
        <v>69</v>
      </c>
      <c r="LN14" s="111" t="s">
        <v>69</v>
      </c>
      <c r="LO14" s="111" t="s">
        <v>69</v>
      </c>
      <c r="LP14" s="111" t="s">
        <v>69</v>
      </c>
      <c r="LQ14" s="111" t="s">
        <v>69</v>
      </c>
      <c r="LR14" s="112"/>
      <c r="LS14" s="111" t="s">
        <v>69</v>
      </c>
      <c r="LT14" s="111" t="s">
        <v>69</v>
      </c>
      <c r="LU14" s="111" t="s">
        <v>69</v>
      </c>
      <c r="LV14" s="111" t="s">
        <v>69</v>
      </c>
      <c r="LW14" s="111" t="s">
        <v>69</v>
      </c>
      <c r="LX14" s="111" t="s">
        <v>69</v>
      </c>
      <c r="LY14" s="111" t="s">
        <v>69</v>
      </c>
      <c r="LZ14" s="111" t="s">
        <v>69</v>
      </c>
      <c r="MA14" s="111" t="s">
        <v>69</v>
      </c>
      <c r="MB14" s="111" t="s">
        <v>69</v>
      </c>
      <c r="MC14" s="112"/>
      <c r="MD14" s="111" t="s">
        <v>69</v>
      </c>
      <c r="ME14" s="111" t="s">
        <v>69</v>
      </c>
      <c r="MF14" s="111" t="s">
        <v>69</v>
      </c>
      <c r="MG14" s="111" t="s">
        <v>69</v>
      </c>
      <c r="MH14" s="111" t="s">
        <v>69</v>
      </c>
      <c r="MI14" s="111" t="s">
        <v>69</v>
      </c>
      <c r="MJ14" s="111" t="s">
        <v>69</v>
      </c>
      <c r="MK14" s="111" t="s">
        <v>69</v>
      </c>
      <c r="ML14" s="111" t="s">
        <v>69</v>
      </c>
      <c r="MM14" s="111" t="s">
        <v>69</v>
      </c>
      <c r="MN14" s="112"/>
      <c r="MO14" s="111" t="s">
        <v>69</v>
      </c>
      <c r="MP14" s="111" t="s">
        <v>69</v>
      </c>
      <c r="MQ14" s="111" t="s">
        <v>69</v>
      </c>
      <c r="MR14" s="111" t="s">
        <v>69</v>
      </c>
      <c r="MS14" s="111" t="s">
        <v>69</v>
      </c>
      <c r="MT14" s="111" t="s">
        <v>69</v>
      </c>
      <c r="MU14" s="111" t="s">
        <v>69</v>
      </c>
      <c r="MV14" s="111" t="s">
        <v>69</v>
      </c>
      <c r="MW14" s="111" t="s">
        <v>69</v>
      </c>
      <c r="MX14" s="111" t="s">
        <v>69</v>
      </c>
      <c r="MY14" s="112"/>
      <c r="MZ14" s="111" t="s">
        <v>69</v>
      </c>
      <c r="NA14" s="111" t="s">
        <v>69</v>
      </c>
      <c r="NB14" s="111" t="s">
        <v>69</v>
      </c>
      <c r="NC14" s="111" t="s">
        <v>69</v>
      </c>
      <c r="ND14" s="111" t="s">
        <v>69</v>
      </c>
      <c r="NE14" s="111" t="s">
        <v>69</v>
      </c>
      <c r="NF14" s="111" t="s">
        <v>69</v>
      </c>
      <c r="NG14" s="111" t="s">
        <v>69</v>
      </c>
      <c r="NH14" s="111" t="s">
        <v>69</v>
      </c>
      <c r="NI14" s="111" t="s">
        <v>69</v>
      </c>
      <c r="NJ14" s="112"/>
      <c r="NK14" s="111" t="s">
        <v>69</v>
      </c>
      <c r="NL14" s="111" t="s">
        <v>69</v>
      </c>
      <c r="NM14" s="111" t="s">
        <v>69</v>
      </c>
      <c r="NN14" s="111" t="s">
        <v>69</v>
      </c>
      <c r="NO14" s="111" t="s">
        <v>69</v>
      </c>
      <c r="NP14" s="111" t="s">
        <v>69</v>
      </c>
      <c r="NQ14" s="111" t="s">
        <v>69</v>
      </c>
      <c r="NR14" s="111" t="s">
        <v>69</v>
      </c>
      <c r="NS14" s="111" t="s">
        <v>69</v>
      </c>
      <c r="NT14" s="111" t="s">
        <v>69</v>
      </c>
      <c r="NU14" s="112"/>
      <c r="NV14" s="111" t="s">
        <v>69</v>
      </c>
      <c r="NW14" s="111" t="s">
        <v>69</v>
      </c>
      <c r="NX14" s="111" t="s">
        <v>69</v>
      </c>
      <c r="NY14" s="111" t="s">
        <v>69</v>
      </c>
      <c r="NZ14" s="111" t="s">
        <v>69</v>
      </c>
      <c r="OA14" s="111" t="s">
        <v>69</v>
      </c>
      <c r="OB14" s="111" t="s">
        <v>69</v>
      </c>
      <c r="OC14" s="111" t="s">
        <v>69</v>
      </c>
      <c r="OD14" s="111" t="s">
        <v>69</v>
      </c>
      <c r="OE14" s="111" t="s">
        <v>69</v>
      </c>
      <c r="OF14" s="112"/>
      <c r="OG14" s="111" t="s">
        <v>69</v>
      </c>
      <c r="OH14" s="111" t="s">
        <v>69</v>
      </c>
      <c r="OI14" s="111" t="s">
        <v>69</v>
      </c>
      <c r="OJ14" s="111" t="s">
        <v>69</v>
      </c>
      <c r="OK14" s="111" t="s">
        <v>69</v>
      </c>
      <c r="OL14" s="111" t="s">
        <v>69</v>
      </c>
      <c r="OM14" s="111" t="s">
        <v>69</v>
      </c>
      <c r="ON14" s="111" t="s">
        <v>69</v>
      </c>
      <c r="OO14" s="111" t="s">
        <v>69</v>
      </c>
      <c r="OP14" s="111" t="s">
        <v>69</v>
      </c>
      <c r="OQ14" s="112"/>
      <c r="OR14" s="111" t="s">
        <v>69</v>
      </c>
      <c r="OS14" s="111" t="s">
        <v>69</v>
      </c>
      <c r="OT14" s="111" t="s">
        <v>69</v>
      </c>
      <c r="OU14" s="111" t="s">
        <v>69</v>
      </c>
      <c r="OV14" s="111" t="s">
        <v>69</v>
      </c>
      <c r="OW14" s="111" t="s">
        <v>69</v>
      </c>
      <c r="OX14" s="111" t="s">
        <v>69</v>
      </c>
      <c r="OY14" s="111" t="s">
        <v>69</v>
      </c>
      <c r="OZ14" s="111" t="s">
        <v>69</v>
      </c>
      <c r="PA14" s="111" t="s">
        <v>69</v>
      </c>
      <c r="PB14" s="99"/>
      <c r="PC14" s="99"/>
      <c r="PD14" s="99"/>
    </row>
    <row r="15" spans="1:420" s="113" customFormat="1" ht="12" customHeight="1" x14ac:dyDescent="0.2">
      <c r="B15" s="114"/>
      <c r="C15" s="115"/>
      <c r="D15" s="115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5"/>
      <c r="AB15" s="115"/>
      <c r="AC15" s="115"/>
      <c r="AD15" s="115"/>
      <c r="AE15" s="115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7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8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8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8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8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8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8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8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8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8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8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8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8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8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8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8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8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8"/>
      <c r="IT15" s="115"/>
      <c r="IU15" s="115"/>
      <c r="IV15" s="115"/>
      <c r="IW15" s="115"/>
      <c r="IX15" s="115"/>
      <c r="IY15" s="115"/>
      <c r="IZ15" s="115"/>
      <c r="JA15" s="115"/>
      <c r="JB15" s="115"/>
      <c r="JC15" s="115"/>
      <c r="JD15" s="118"/>
      <c r="JE15" s="115"/>
      <c r="JF15" s="115"/>
      <c r="JG15" s="115"/>
      <c r="JH15" s="115"/>
      <c r="JI15" s="115"/>
      <c r="JJ15" s="115"/>
      <c r="JK15" s="115"/>
      <c r="JL15" s="115"/>
      <c r="JM15" s="115"/>
      <c r="JN15" s="115"/>
      <c r="JO15" s="118"/>
      <c r="JP15" s="115"/>
      <c r="JQ15" s="115"/>
      <c r="JR15" s="115"/>
      <c r="JS15" s="115"/>
      <c r="JT15" s="115"/>
      <c r="JU15" s="115"/>
      <c r="JV15" s="115"/>
      <c r="JW15" s="115"/>
      <c r="JX15" s="115"/>
      <c r="JY15" s="115"/>
      <c r="JZ15" s="118"/>
      <c r="KA15" s="115"/>
      <c r="KB15" s="115"/>
      <c r="KC15" s="115"/>
      <c r="KD15" s="115"/>
      <c r="KE15" s="115"/>
      <c r="KF15" s="115"/>
      <c r="KG15" s="115"/>
      <c r="KH15" s="115"/>
      <c r="KI15" s="115"/>
      <c r="KJ15" s="115"/>
      <c r="KK15" s="118"/>
      <c r="KL15" s="115"/>
      <c r="KM15" s="115"/>
      <c r="KN15" s="115"/>
      <c r="KO15" s="115"/>
      <c r="KP15" s="115"/>
      <c r="KQ15" s="115"/>
      <c r="KR15" s="115"/>
      <c r="KS15" s="115"/>
      <c r="KT15" s="115"/>
      <c r="KU15" s="115"/>
      <c r="KV15" s="118"/>
      <c r="KW15" s="115"/>
      <c r="KX15" s="115"/>
      <c r="KY15" s="115"/>
      <c r="KZ15" s="115"/>
      <c r="LA15" s="115"/>
      <c r="LB15" s="115"/>
      <c r="LC15" s="115"/>
      <c r="LD15" s="115"/>
      <c r="LE15" s="115"/>
      <c r="LF15" s="115"/>
      <c r="LG15" s="118"/>
      <c r="LH15" s="115"/>
      <c r="LI15" s="115"/>
      <c r="LJ15" s="115"/>
      <c r="LK15" s="115"/>
      <c r="LL15" s="115"/>
      <c r="LM15" s="115"/>
      <c r="LN15" s="115"/>
      <c r="LO15" s="115"/>
      <c r="LP15" s="115"/>
      <c r="LQ15" s="115"/>
      <c r="LR15" s="118"/>
      <c r="LS15" s="115"/>
      <c r="LT15" s="115"/>
      <c r="LU15" s="115"/>
      <c r="LV15" s="115"/>
      <c r="LW15" s="115"/>
      <c r="LX15" s="115"/>
      <c r="LY15" s="115"/>
      <c r="LZ15" s="115"/>
      <c r="MA15" s="115"/>
      <c r="MB15" s="115"/>
      <c r="MC15" s="118"/>
      <c r="MD15" s="115"/>
      <c r="ME15" s="115"/>
      <c r="MF15" s="115"/>
      <c r="MG15" s="115"/>
      <c r="MH15" s="115"/>
      <c r="MI15" s="115"/>
      <c r="MJ15" s="115"/>
      <c r="MK15" s="115"/>
      <c r="ML15" s="115"/>
      <c r="MM15" s="115"/>
      <c r="MN15" s="118"/>
      <c r="MO15" s="115"/>
      <c r="MP15" s="115"/>
      <c r="MQ15" s="115"/>
      <c r="MR15" s="115"/>
      <c r="MS15" s="115"/>
      <c r="MT15" s="115"/>
      <c r="MU15" s="115"/>
      <c r="MV15" s="115"/>
      <c r="MW15" s="115"/>
      <c r="MX15" s="115"/>
      <c r="MY15" s="118"/>
      <c r="MZ15" s="115"/>
      <c r="NA15" s="115"/>
      <c r="NB15" s="115"/>
      <c r="NC15" s="115"/>
      <c r="ND15" s="115"/>
      <c r="NE15" s="115"/>
      <c r="NF15" s="115"/>
      <c r="NG15" s="115"/>
      <c r="NH15" s="115"/>
      <c r="NI15" s="115"/>
      <c r="NJ15" s="118"/>
      <c r="NK15" s="115"/>
      <c r="NL15" s="115"/>
      <c r="NM15" s="115"/>
      <c r="NN15" s="115"/>
      <c r="NO15" s="115"/>
      <c r="NP15" s="115"/>
      <c r="NQ15" s="115"/>
      <c r="NR15" s="115"/>
      <c r="NS15" s="115"/>
      <c r="NT15" s="115"/>
      <c r="NU15" s="118"/>
      <c r="NV15" s="115"/>
      <c r="NW15" s="115"/>
      <c r="NX15" s="115"/>
      <c r="NY15" s="115"/>
      <c r="NZ15" s="115"/>
      <c r="OA15" s="115"/>
      <c r="OB15" s="115"/>
      <c r="OC15" s="115"/>
      <c r="OD15" s="115"/>
      <c r="OE15" s="115"/>
      <c r="OF15" s="118"/>
      <c r="OG15" s="115"/>
      <c r="OH15" s="115"/>
      <c r="OI15" s="115"/>
      <c r="OJ15" s="115"/>
      <c r="OK15" s="115"/>
      <c r="OL15" s="115"/>
      <c r="OM15" s="115"/>
      <c r="ON15" s="115"/>
      <c r="OO15" s="115"/>
      <c r="OP15" s="115"/>
      <c r="OQ15" s="118"/>
      <c r="OR15" s="115"/>
      <c r="OS15" s="115"/>
      <c r="OT15" s="115"/>
      <c r="OU15" s="115"/>
      <c r="OV15" s="115"/>
      <c r="OW15" s="115"/>
      <c r="OX15" s="115"/>
      <c r="OY15" s="115"/>
      <c r="OZ15" s="115"/>
      <c r="PA15" s="115"/>
    </row>
    <row r="16" spans="1:420" s="113" customFormat="1" ht="14.25" customHeight="1" x14ac:dyDescent="0.2">
      <c r="A16" s="424" t="str">
        <f>IF($C$2="BG", "Бележки", "Notice")</f>
        <v>Бележки</v>
      </c>
      <c r="B16" s="365" t="str">
        <f>IF($C$2="BG", "Предаване", "Program")</f>
        <v>Предаване</v>
      </c>
      <c r="C16" s="365" t="str">
        <f>IF($C$2="BG", "Ден", "Day")</f>
        <v>Ден</v>
      </c>
      <c r="D16" s="365" t="str">
        <f>IF($C$2="BG", "Час", "Time")</f>
        <v>Час</v>
      </c>
      <c r="E16" s="365" t="str">
        <f>IF($C$2="BG", "Ключ", "Key")</f>
        <v>Ключ</v>
      </c>
      <c r="F16" s="365" t="str">
        <f>IF($C$2="BG", "Часова зона", "Day part")</f>
        <v>Часова зона</v>
      </c>
      <c r="G16" s="365" t="str">
        <f>IF($C$2="BG", "Утежнения", "Surcharges")</f>
        <v>Утежнения</v>
      </c>
      <c r="H16" s="365" t="str">
        <f>IF($C$2="BG", "Цена за клип 30 сек.", "30 sec Price")</f>
        <v>Цена за клип 30 сек.</v>
      </c>
      <c r="I16" s="365" t="str">
        <f>IF($C$2="BG", "Брой", "Count")</f>
        <v>Брой</v>
      </c>
      <c r="J16" s="365" t="str">
        <f>IF($C$2="BG", "Общо цена", "Total")</f>
        <v>Общо цена</v>
      </c>
      <c r="K16" s="427" t="str">
        <f>IF($C$2="BG", "За позиция, блок и две реклами", "Total surcharges")</f>
        <v>За позиция, блок и две реклами</v>
      </c>
      <c r="L16" s="162" t="s">
        <v>69</v>
      </c>
      <c r="M16" s="162" t="s">
        <v>69</v>
      </c>
      <c r="N16" s="162" t="s">
        <v>69</v>
      </c>
      <c r="O16" s="162" t="s">
        <v>69</v>
      </c>
      <c r="P16" s="162" t="s">
        <v>69</v>
      </c>
      <c r="Q16" s="162" t="s">
        <v>69</v>
      </c>
      <c r="R16" s="162" t="s">
        <v>69</v>
      </c>
      <c r="S16" s="162" t="s">
        <v>69</v>
      </c>
      <c r="T16" s="162" t="s">
        <v>69</v>
      </c>
      <c r="U16" s="162" t="s">
        <v>69</v>
      </c>
      <c r="V16" s="162" t="s">
        <v>69</v>
      </c>
      <c r="W16" s="162" t="s">
        <v>69</v>
      </c>
      <c r="X16" s="162" t="s">
        <v>69</v>
      </c>
      <c r="Y16" s="162" t="s">
        <v>69</v>
      </c>
      <c r="Z16" s="162" t="s">
        <v>69</v>
      </c>
      <c r="AA16" s="162" t="s">
        <v>69</v>
      </c>
      <c r="AB16" s="162" t="s">
        <v>69</v>
      </c>
      <c r="AC16" s="162" t="s">
        <v>69</v>
      </c>
      <c r="AD16" s="162" t="s">
        <v>69</v>
      </c>
      <c r="AE16" s="162" t="s">
        <v>69</v>
      </c>
      <c r="AF16" s="415" t="str">
        <f>IF($C$2="BG", "Юни 2019", "1-30.06.2019")</f>
        <v>Юни 2019</v>
      </c>
      <c r="AG16" s="416"/>
      <c r="AH16" s="416"/>
      <c r="AI16" s="416"/>
      <c r="AJ16" s="416"/>
      <c r="AK16" s="416"/>
      <c r="AL16" s="416"/>
      <c r="AM16" s="416"/>
      <c r="AN16" s="416"/>
      <c r="AO16" s="416"/>
      <c r="AP16" s="416"/>
      <c r="AQ16" s="416"/>
      <c r="AR16" s="416"/>
      <c r="AS16" s="416"/>
      <c r="AT16" s="416"/>
      <c r="AU16" s="416"/>
      <c r="AV16" s="416"/>
      <c r="AW16" s="416"/>
      <c r="AX16" s="416"/>
      <c r="AY16" s="416"/>
      <c r="AZ16" s="416"/>
      <c r="BA16" s="416"/>
      <c r="BB16" s="416"/>
      <c r="BC16" s="416"/>
      <c r="BD16" s="416"/>
      <c r="BE16" s="416"/>
      <c r="BF16" s="416"/>
      <c r="BG16" s="416"/>
      <c r="BH16" s="416"/>
      <c r="BI16" s="416"/>
      <c r="BJ16" s="417"/>
      <c r="BK16" s="421" t="str">
        <f>IF($C$2="BG", "Съвместна реклама", "Combo Surcharge")</f>
        <v>Съвместна реклама</v>
      </c>
      <c r="BL16" s="386" t="s">
        <v>108</v>
      </c>
      <c r="BN16" s="386" t="str">
        <f>$I$4</f>
        <v/>
      </c>
      <c r="BO16" s="386" t="str">
        <f>$I$5</f>
        <v/>
      </c>
      <c r="BP16" s="386" t="str">
        <f>$I$6</f>
        <v/>
      </c>
      <c r="BQ16" s="386" t="str">
        <f>$I$7</f>
        <v/>
      </c>
      <c r="BR16" s="386" t="str">
        <f>$I$8</f>
        <v/>
      </c>
      <c r="BS16" s="386" t="str">
        <f>$I$9</f>
        <v/>
      </c>
      <c r="BT16" s="386" t="str">
        <f>$I$10</f>
        <v/>
      </c>
      <c r="BU16" s="386" t="str">
        <f>$I$11</f>
        <v/>
      </c>
      <c r="BV16" s="386" t="str">
        <f>$I$12</f>
        <v/>
      </c>
      <c r="BW16" s="386" t="str">
        <f>$I$13</f>
        <v/>
      </c>
      <c r="BX16" s="386" t="s">
        <v>70</v>
      </c>
      <c r="BY16" s="118"/>
      <c r="BZ16" s="386" t="str">
        <f>$I$4</f>
        <v/>
      </c>
      <c r="CA16" s="386" t="str">
        <f>$I$5</f>
        <v/>
      </c>
      <c r="CB16" s="386" t="str">
        <f>$I$6</f>
        <v/>
      </c>
      <c r="CC16" s="386" t="str">
        <f>$I$7</f>
        <v/>
      </c>
      <c r="CD16" s="386" t="str">
        <f>$I$8</f>
        <v/>
      </c>
      <c r="CE16" s="386" t="str">
        <f>$I$9</f>
        <v/>
      </c>
      <c r="CF16" s="386" t="str">
        <f>$I$10</f>
        <v/>
      </c>
      <c r="CG16" s="386" t="str">
        <f>$I$11</f>
        <v/>
      </c>
      <c r="CH16" s="386" t="str">
        <f>$I$12</f>
        <v/>
      </c>
      <c r="CI16" s="386" t="str">
        <f>$I$13</f>
        <v/>
      </c>
      <c r="CJ16" s="118"/>
      <c r="CK16" s="386" t="str">
        <f>$I$4</f>
        <v/>
      </c>
      <c r="CL16" s="386" t="str">
        <f>$I$5</f>
        <v/>
      </c>
      <c r="CM16" s="386" t="str">
        <f>$I$6</f>
        <v/>
      </c>
      <c r="CN16" s="386" t="str">
        <f>$I$7</f>
        <v/>
      </c>
      <c r="CO16" s="386" t="str">
        <f>$I$8</f>
        <v/>
      </c>
      <c r="CP16" s="386" t="str">
        <f>$I$9</f>
        <v/>
      </c>
      <c r="CQ16" s="386" t="str">
        <f>$I$10</f>
        <v/>
      </c>
      <c r="CR16" s="386" t="str">
        <f>$I$11</f>
        <v/>
      </c>
      <c r="CS16" s="386" t="str">
        <f>$I$12</f>
        <v/>
      </c>
      <c r="CT16" s="386" t="str">
        <f>$I$13</f>
        <v/>
      </c>
      <c r="CU16" s="118"/>
      <c r="CV16" s="386" t="str">
        <f>$I$4</f>
        <v/>
      </c>
      <c r="CW16" s="386" t="str">
        <f>$I$5</f>
        <v/>
      </c>
      <c r="CX16" s="386" t="str">
        <f>$I$6</f>
        <v/>
      </c>
      <c r="CY16" s="386" t="str">
        <f>$I$7</f>
        <v/>
      </c>
      <c r="CZ16" s="386" t="str">
        <f>$I$8</f>
        <v/>
      </c>
      <c r="DA16" s="386" t="str">
        <f>$I$9</f>
        <v/>
      </c>
      <c r="DB16" s="386" t="str">
        <f>$I$10</f>
        <v/>
      </c>
      <c r="DC16" s="386" t="str">
        <f>$I$11</f>
        <v/>
      </c>
      <c r="DD16" s="386" t="str">
        <f>$I$12</f>
        <v/>
      </c>
      <c r="DE16" s="386" t="str">
        <f>$I$13</f>
        <v/>
      </c>
      <c r="DF16" s="118"/>
      <c r="DG16" s="386" t="str">
        <f>$I$4</f>
        <v/>
      </c>
      <c r="DH16" s="386" t="str">
        <f>$I$5</f>
        <v/>
      </c>
      <c r="DI16" s="386" t="str">
        <f>$I$6</f>
        <v/>
      </c>
      <c r="DJ16" s="386" t="str">
        <f>$I$7</f>
        <v/>
      </c>
      <c r="DK16" s="386" t="str">
        <f>$I$8</f>
        <v/>
      </c>
      <c r="DL16" s="386" t="str">
        <f>$I$9</f>
        <v/>
      </c>
      <c r="DM16" s="386" t="str">
        <f>$I$10</f>
        <v/>
      </c>
      <c r="DN16" s="386" t="str">
        <f>$I$11</f>
        <v/>
      </c>
      <c r="DO16" s="386" t="str">
        <f>$I$12</f>
        <v/>
      </c>
      <c r="DP16" s="386" t="str">
        <f>$I$13</f>
        <v/>
      </c>
      <c r="DQ16" s="118"/>
      <c r="DR16" s="386" t="str">
        <f>$I$4</f>
        <v/>
      </c>
      <c r="DS16" s="386" t="str">
        <f>$I$5</f>
        <v/>
      </c>
      <c r="DT16" s="386" t="str">
        <f>$I$6</f>
        <v/>
      </c>
      <c r="DU16" s="386" t="str">
        <f>$I$7</f>
        <v/>
      </c>
      <c r="DV16" s="386" t="str">
        <f>$I$8</f>
        <v/>
      </c>
      <c r="DW16" s="386" t="str">
        <f>$I$9</f>
        <v/>
      </c>
      <c r="DX16" s="386" t="str">
        <f>$I$10</f>
        <v/>
      </c>
      <c r="DY16" s="386" t="str">
        <f>$I$11</f>
        <v/>
      </c>
      <c r="DZ16" s="386" t="str">
        <f>$I$12</f>
        <v/>
      </c>
      <c r="EA16" s="386" t="str">
        <f>$I$13</f>
        <v/>
      </c>
      <c r="EB16" s="118"/>
      <c r="EC16" s="386" t="str">
        <f>$I$4</f>
        <v/>
      </c>
      <c r="ED16" s="386" t="str">
        <f>$I$5</f>
        <v/>
      </c>
      <c r="EE16" s="386" t="str">
        <f>$I$6</f>
        <v/>
      </c>
      <c r="EF16" s="386" t="str">
        <f>$I$7</f>
        <v/>
      </c>
      <c r="EG16" s="386" t="str">
        <f>$I$8</f>
        <v/>
      </c>
      <c r="EH16" s="386" t="str">
        <f>$I$9</f>
        <v/>
      </c>
      <c r="EI16" s="386" t="str">
        <f>$I$10</f>
        <v/>
      </c>
      <c r="EJ16" s="386" t="str">
        <f>$I$11</f>
        <v/>
      </c>
      <c r="EK16" s="386" t="str">
        <f>$I$12</f>
        <v/>
      </c>
      <c r="EL16" s="386" t="str">
        <f>$I$13</f>
        <v/>
      </c>
      <c r="EM16" s="118"/>
      <c r="EN16" s="386" t="str">
        <f>$I$4</f>
        <v/>
      </c>
      <c r="EO16" s="386" t="str">
        <f>$I$5</f>
        <v/>
      </c>
      <c r="EP16" s="386" t="str">
        <f>$I$6</f>
        <v/>
      </c>
      <c r="EQ16" s="386" t="str">
        <f>$I$7</f>
        <v/>
      </c>
      <c r="ER16" s="386" t="str">
        <f>$I$8</f>
        <v/>
      </c>
      <c r="ES16" s="386" t="str">
        <f>$I$9</f>
        <v/>
      </c>
      <c r="ET16" s="386" t="str">
        <f>$I$10</f>
        <v/>
      </c>
      <c r="EU16" s="386" t="str">
        <f>$I$11</f>
        <v/>
      </c>
      <c r="EV16" s="386" t="str">
        <f>$I$12</f>
        <v/>
      </c>
      <c r="EW16" s="386" t="str">
        <f>$I$13</f>
        <v/>
      </c>
      <c r="EX16" s="118"/>
      <c r="EY16" s="386" t="str">
        <f>$I$4</f>
        <v/>
      </c>
      <c r="EZ16" s="386" t="str">
        <f>$I$5</f>
        <v/>
      </c>
      <c r="FA16" s="386" t="str">
        <f>$I$6</f>
        <v/>
      </c>
      <c r="FB16" s="386" t="str">
        <f>$I$7</f>
        <v/>
      </c>
      <c r="FC16" s="386" t="str">
        <f>$I$8</f>
        <v/>
      </c>
      <c r="FD16" s="386" t="str">
        <f>$I$9</f>
        <v/>
      </c>
      <c r="FE16" s="386" t="str">
        <f>$I$10</f>
        <v/>
      </c>
      <c r="FF16" s="386" t="str">
        <f>$I$11</f>
        <v/>
      </c>
      <c r="FG16" s="386" t="str">
        <f>$I$12</f>
        <v/>
      </c>
      <c r="FH16" s="386" t="str">
        <f>$I$13</f>
        <v/>
      </c>
      <c r="FI16" s="118"/>
      <c r="FJ16" s="386" t="str">
        <f>$I$4</f>
        <v/>
      </c>
      <c r="FK16" s="386" t="str">
        <f>$I$5</f>
        <v/>
      </c>
      <c r="FL16" s="386" t="str">
        <f>$I$6</f>
        <v/>
      </c>
      <c r="FM16" s="386" t="str">
        <f>$I$7</f>
        <v/>
      </c>
      <c r="FN16" s="386" t="str">
        <f>$I$8</f>
        <v/>
      </c>
      <c r="FO16" s="386" t="str">
        <f>$I$9</f>
        <v/>
      </c>
      <c r="FP16" s="386" t="str">
        <f>$I$10</f>
        <v/>
      </c>
      <c r="FQ16" s="386" t="str">
        <f>$I$11</f>
        <v/>
      </c>
      <c r="FR16" s="386" t="str">
        <f>$I$12</f>
        <v/>
      </c>
      <c r="FS16" s="386" t="str">
        <f>$I$13</f>
        <v/>
      </c>
      <c r="FT16" s="118"/>
      <c r="FU16" s="386" t="str">
        <f>$I$4</f>
        <v/>
      </c>
      <c r="FV16" s="386" t="str">
        <f>$I$5</f>
        <v/>
      </c>
      <c r="FW16" s="386" t="str">
        <f>$I$6</f>
        <v/>
      </c>
      <c r="FX16" s="386" t="str">
        <f>$I$7</f>
        <v/>
      </c>
      <c r="FY16" s="386" t="str">
        <f>$I$8</f>
        <v/>
      </c>
      <c r="FZ16" s="386" t="str">
        <f>$I$9</f>
        <v/>
      </c>
      <c r="GA16" s="386" t="str">
        <f>$I$10</f>
        <v/>
      </c>
      <c r="GB16" s="386" t="str">
        <f>$I$11</f>
        <v/>
      </c>
      <c r="GC16" s="386" t="str">
        <f>$I$12</f>
        <v/>
      </c>
      <c r="GD16" s="386" t="str">
        <f>$I$13</f>
        <v/>
      </c>
      <c r="GE16" s="118"/>
      <c r="GF16" s="386" t="str">
        <f>$I$4</f>
        <v/>
      </c>
      <c r="GG16" s="386" t="str">
        <f>$I$5</f>
        <v/>
      </c>
      <c r="GH16" s="386" t="str">
        <f>$I$6</f>
        <v/>
      </c>
      <c r="GI16" s="386" t="str">
        <f>$I$7</f>
        <v/>
      </c>
      <c r="GJ16" s="386" t="str">
        <f>$I$8</f>
        <v/>
      </c>
      <c r="GK16" s="386" t="str">
        <f>$I$9</f>
        <v/>
      </c>
      <c r="GL16" s="386" t="str">
        <f>$I$10</f>
        <v/>
      </c>
      <c r="GM16" s="386" t="str">
        <f>$I$11</f>
        <v/>
      </c>
      <c r="GN16" s="386" t="str">
        <f>$I$12</f>
        <v/>
      </c>
      <c r="GO16" s="386" t="str">
        <f>$I$13</f>
        <v/>
      </c>
      <c r="GP16" s="118"/>
      <c r="GQ16" s="386" t="str">
        <f>$I$4</f>
        <v/>
      </c>
      <c r="GR16" s="386" t="str">
        <f>$I$5</f>
        <v/>
      </c>
      <c r="GS16" s="386" t="str">
        <f>$I$6</f>
        <v/>
      </c>
      <c r="GT16" s="386" t="str">
        <f>$I$7</f>
        <v/>
      </c>
      <c r="GU16" s="386" t="str">
        <f>$I$8</f>
        <v/>
      </c>
      <c r="GV16" s="386" t="str">
        <f>$I$9</f>
        <v/>
      </c>
      <c r="GW16" s="386" t="str">
        <f>$I$10</f>
        <v/>
      </c>
      <c r="GX16" s="386" t="str">
        <f>$I$11</f>
        <v/>
      </c>
      <c r="GY16" s="386" t="str">
        <f>$I$12</f>
        <v/>
      </c>
      <c r="GZ16" s="386" t="str">
        <f>$I$13</f>
        <v/>
      </c>
      <c r="HA16" s="118"/>
      <c r="HB16" s="386" t="str">
        <f>$I$4</f>
        <v/>
      </c>
      <c r="HC16" s="386" t="str">
        <f>$I$5</f>
        <v/>
      </c>
      <c r="HD16" s="386" t="str">
        <f>$I$6</f>
        <v/>
      </c>
      <c r="HE16" s="386" t="str">
        <f>$I$7</f>
        <v/>
      </c>
      <c r="HF16" s="386" t="str">
        <f>$I$8</f>
        <v/>
      </c>
      <c r="HG16" s="386" t="str">
        <f>$I$9</f>
        <v/>
      </c>
      <c r="HH16" s="386" t="str">
        <f>$I$10</f>
        <v/>
      </c>
      <c r="HI16" s="386" t="str">
        <f>$I$11</f>
        <v/>
      </c>
      <c r="HJ16" s="386" t="str">
        <f>$I$12</f>
        <v/>
      </c>
      <c r="HK16" s="386" t="str">
        <f>$I$13</f>
        <v/>
      </c>
      <c r="HL16" s="118"/>
      <c r="HM16" s="386" t="str">
        <f>$I$4</f>
        <v/>
      </c>
      <c r="HN16" s="386" t="str">
        <f>$I$5</f>
        <v/>
      </c>
      <c r="HO16" s="386" t="str">
        <f>$I$6</f>
        <v/>
      </c>
      <c r="HP16" s="386" t="str">
        <f>$I$7</f>
        <v/>
      </c>
      <c r="HQ16" s="386" t="str">
        <f>$I$8</f>
        <v/>
      </c>
      <c r="HR16" s="386" t="str">
        <f>$I$9</f>
        <v/>
      </c>
      <c r="HS16" s="386" t="str">
        <f>$I$10</f>
        <v/>
      </c>
      <c r="HT16" s="386" t="str">
        <f>$I$11</f>
        <v/>
      </c>
      <c r="HU16" s="386" t="str">
        <f>$I$12</f>
        <v/>
      </c>
      <c r="HV16" s="386" t="str">
        <f>$I$13</f>
        <v/>
      </c>
      <c r="HW16" s="118"/>
      <c r="HX16" s="386" t="str">
        <f>$I$4</f>
        <v/>
      </c>
      <c r="HY16" s="386" t="str">
        <f>$I$5</f>
        <v/>
      </c>
      <c r="HZ16" s="386" t="str">
        <f>$I$6</f>
        <v/>
      </c>
      <c r="IA16" s="386" t="str">
        <f>$I$7</f>
        <v/>
      </c>
      <c r="IB16" s="386" t="str">
        <f>$I$8</f>
        <v/>
      </c>
      <c r="IC16" s="386" t="str">
        <f>$I$9</f>
        <v/>
      </c>
      <c r="ID16" s="386" t="str">
        <f>$I$10</f>
        <v/>
      </c>
      <c r="IE16" s="386" t="str">
        <f>$I$11</f>
        <v/>
      </c>
      <c r="IF16" s="386" t="str">
        <f>$I$12</f>
        <v/>
      </c>
      <c r="IG16" s="386" t="str">
        <f>$I$13</f>
        <v/>
      </c>
      <c r="IH16" s="118"/>
      <c r="II16" s="386" t="str">
        <f>$I$4</f>
        <v/>
      </c>
      <c r="IJ16" s="386" t="str">
        <f>$I$5</f>
        <v/>
      </c>
      <c r="IK16" s="386" t="str">
        <f>$I$6</f>
        <v/>
      </c>
      <c r="IL16" s="386" t="str">
        <f>$I$7</f>
        <v/>
      </c>
      <c r="IM16" s="386" t="str">
        <f>$I$8</f>
        <v/>
      </c>
      <c r="IN16" s="386" t="str">
        <f>$I$9</f>
        <v/>
      </c>
      <c r="IO16" s="386" t="str">
        <f>$I$10</f>
        <v/>
      </c>
      <c r="IP16" s="386" t="str">
        <f>$I$11</f>
        <v/>
      </c>
      <c r="IQ16" s="386" t="str">
        <f>$I$12</f>
        <v/>
      </c>
      <c r="IR16" s="386" t="str">
        <f>$I$13</f>
        <v/>
      </c>
      <c r="IS16" s="118"/>
      <c r="IT16" s="386" t="str">
        <f>$I$4</f>
        <v/>
      </c>
      <c r="IU16" s="386" t="str">
        <f>$I$5</f>
        <v/>
      </c>
      <c r="IV16" s="386" t="str">
        <f>$I$6</f>
        <v/>
      </c>
      <c r="IW16" s="386" t="str">
        <f>$I$7</f>
        <v/>
      </c>
      <c r="IX16" s="386" t="str">
        <f>$I$8</f>
        <v/>
      </c>
      <c r="IY16" s="386" t="str">
        <f>$I$9</f>
        <v/>
      </c>
      <c r="IZ16" s="386" t="str">
        <f>$I$10</f>
        <v/>
      </c>
      <c r="JA16" s="386" t="str">
        <f>$I$11</f>
        <v/>
      </c>
      <c r="JB16" s="386" t="str">
        <f>$I$12</f>
        <v/>
      </c>
      <c r="JC16" s="386" t="str">
        <f>$I$13</f>
        <v/>
      </c>
      <c r="JD16" s="118"/>
      <c r="JE16" s="386" t="str">
        <f>$I$4</f>
        <v/>
      </c>
      <c r="JF16" s="386" t="str">
        <f>$I$5</f>
        <v/>
      </c>
      <c r="JG16" s="386" t="str">
        <f>$I$6</f>
        <v/>
      </c>
      <c r="JH16" s="386" t="str">
        <f>$I$7</f>
        <v/>
      </c>
      <c r="JI16" s="386" t="str">
        <f>$I$8</f>
        <v/>
      </c>
      <c r="JJ16" s="386" t="str">
        <f>$I$9</f>
        <v/>
      </c>
      <c r="JK16" s="386" t="str">
        <f>$I$10</f>
        <v/>
      </c>
      <c r="JL16" s="386" t="str">
        <f>$I$11</f>
        <v/>
      </c>
      <c r="JM16" s="386" t="str">
        <f>$I$12</f>
        <v/>
      </c>
      <c r="JN16" s="386" t="str">
        <f>$I$13</f>
        <v/>
      </c>
      <c r="JO16" s="118"/>
      <c r="JP16" s="386" t="str">
        <f>$I$4</f>
        <v/>
      </c>
      <c r="JQ16" s="386" t="str">
        <f>$I$5</f>
        <v/>
      </c>
      <c r="JR16" s="386" t="str">
        <f>$I$6</f>
        <v/>
      </c>
      <c r="JS16" s="386" t="str">
        <f>$I$7</f>
        <v/>
      </c>
      <c r="JT16" s="386" t="str">
        <f>$I$8</f>
        <v/>
      </c>
      <c r="JU16" s="386" t="str">
        <f>$I$9</f>
        <v/>
      </c>
      <c r="JV16" s="386" t="str">
        <f>$I$10</f>
        <v/>
      </c>
      <c r="JW16" s="386" t="str">
        <f>$I$11</f>
        <v/>
      </c>
      <c r="JX16" s="386" t="str">
        <f>$I$12</f>
        <v/>
      </c>
      <c r="JY16" s="386" t="str">
        <f>$I$13</f>
        <v/>
      </c>
      <c r="JZ16" s="118"/>
      <c r="KA16" s="386" t="str">
        <f>$I$4</f>
        <v/>
      </c>
      <c r="KB16" s="386" t="str">
        <f>$I$5</f>
        <v/>
      </c>
      <c r="KC16" s="386" t="str">
        <f>$I$6</f>
        <v/>
      </c>
      <c r="KD16" s="386" t="str">
        <f>$I$7</f>
        <v/>
      </c>
      <c r="KE16" s="386" t="str">
        <f>$I$8</f>
        <v/>
      </c>
      <c r="KF16" s="386" t="str">
        <f>$I$9</f>
        <v/>
      </c>
      <c r="KG16" s="386" t="str">
        <f>$I$10</f>
        <v/>
      </c>
      <c r="KH16" s="386" t="str">
        <f>$I$11</f>
        <v/>
      </c>
      <c r="KI16" s="386" t="str">
        <f>$I$12</f>
        <v/>
      </c>
      <c r="KJ16" s="386" t="str">
        <f>$I$13</f>
        <v/>
      </c>
      <c r="KK16" s="118"/>
      <c r="KL16" s="386" t="str">
        <f>$I$4</f>
        <v/>
      </c>
      <c r="KM16" s="386" t="str">
        <f>$I$5</f>
        <v/>
      </c>
      <c r="KN16" s="386" t="str">
        <f>$I$6</f>
        <v/>
      </c>
      <c r="KO16" s="386" t="str">
        <f>$I$7</f>
        <v/>
      </c>
      <c r="KP16" s="386" t="str">
        <f>$I$8</f>
        <v/>
      </c>
      <c r="KQ16" s="386" t="str">
        <f>$I$9</f>
        <v/>
      </c>
      <c r="KR16" s="386" t="str">
        <f>$I$10</f>
        <v/>
      </c>
      <c r="KS16" s="386" t="str">
        <f>$I$11</f>
        <v/>
      </c>
      <c r="KT16" s="386" t="str">
        <f>$I$12</f>
        <v/>
      </c>
      <c r="KU16" s="386" t="str">
        <f>$I$13</f>
        <v/>
      </c>
      <c r="KV16" s="118"/>
      <c r="KW16" s="386" t="str">
        <f>$I$4</f>
        <v/>
      </c>
      <c r="KX16" s="386" t="str">
        <f>$I$5</f>
        <v/>
      </c>
      <c r="KY16" s="386" t="str">
        <f>$I$6</f>
        <v/>
      </c>
      <c r="KZ16" s="386" t="str">
        <f>$I$7</f>
        <v/>
      </c>
      <c r="LA16" s="386" t="str">
        <f>$I$8</f>
        <v/>
      </c>
      <c r="LB16" s="386" t="str">
        <f>$I$9</f>
        <v/>
      </c>
      <c r="LC16" s="386" t="str">
        <f>$I$10</f>
        <v/>
      </c>
      <c r="LD16" s="386" t="str">
        <f>$I$11</f>
        <v/>
      </c>
      <c r="LE16" s="386" t="str">
        <f>$I$12</f>
        <v/>
      </c>
      <c r="LF16" s="386" t="str">
        <f>$I$13</f>
        <v/>
      </c>
      <c r="LG16" s="118"/>
      <c r="LH16" s="386" t="str">
        <f>$I$4</f>
        <v/>
      </c>
      <c r="LI16" s="386" t="str">
        <f>$I$5</f>
        <v/>
      </c>
      <c r="LJ16" s="386" t="str">
        <f>$I$6</f>
        <v/>
      </c>
      <c r="LK16" s="386" t="str">
        <f>$I$7</f>
        <v/>
      </c>
      <c r="LL16" s="386" t="str">
        <f>$I$8</f>
        <v/>
      </c>
      <c r="LM16" s="386" t="str">
        <f>$I$9</f>
        <v/>
      </c>
      <c r="LN16" s="386" t="str">
        <f>$I$10</f>
        <v/>
      </c>
      <c r="LO16" s="386" t="str">
        <f>$I$11</f>
        <v/>
      </c>
      <c r="LP16" s="386" t="str">
        <f>$I$12</f>
        <v/>
      </c>
      <c r="LQ16" s="386" t="str">
        <f>$I$13</f>
        <v/>
      </c>
      <c r="LR16" s="118"/>
      <c r="LS16" s="386" t="str">
        <f>$I$4</f>
        <v/>
      </c>
      <c r="LT16" s="386" t="str">
        <f>$I$5</f>
        <v/>
      </c>
      <c r="LU16" s="386" t="str">
        <f>$I$6</f>
        <v/>
      </c>
      <c r="LV16" s="386" t="str">
        <f>$I$7</f>
        <v/>
      </c>
      <c r="LW16" s="386" t="str">
        <f>$I$8</f>
        <v/>
      </c>
      <c r="LX16" s="386" t="str">
        <f>$I$9</f>
        <v/>
      </c>
      <c r="LY16" s="386" t="str">
        <f>$I$10</f>
        <v/>
      </c>
      <c r="LZ16" s="386" t="str">
        <f>$I$11</f>
        <v/>
      </c>
      <c r="MA16" s="386" t="str">
        <f>$I$12</f>
        <v/>
      </c>
      <c r="MB16" s="386" t="str">
        <f>$I$13</f>
        <v/>
      </c>
      <c r="MC16" s="118"/>
      <c r="MD16" s="386" t="str">
        <f>$I$4</f>
        <v/>
      </c>
      <c r="ME16" s="386" t="str">
        <f>$I$5</f>
        <v/>
      </c>
      <c r="MF16" s="386" t="str">
        <f>$I$6</f>
        <v/>
      </c>
      <c r="MG16" s="386" t="str">
        <f>$I$7</f>
        <v/>
      </c>
      <c r="MH16" s="386" t="str">
        <f>$I$8</f>
        <v/>
      </c>
      <c r="MI16" s="386" t="str">
        <f>$I$9</f>
        <v/>
      </c>
      <c r="MJ16" s="386" t="str">
        <f>$I$10</f>
        <v/>
      </c>
      <c r="MK16" s="386" t="str">
        <f>$I$11</f>
        <v/>
      </c>
      <c r="ML16" s="386" t="str">
        <f>$I$12</f>
        <v/>
      </c>
      <c r="MM16" s="386" t="str">
        <f>$I$13</f>
        <v/>
      </c>
      <c r="MN16" s="118"/>
      <c r="MO16" s="386" t="str">
        <f>$I$4</f>
        <v/>
      </c>
      <c r="MP16" s="386" t="str">
        <f>$I$5</f>
        <v/>
      </c>
      <c r="MQ16" s="386" t="str">
        <f>$I$6</f>
        <v/>
      </c>
      <c r="MR16" s="386" t="str">
        <f>$I$7</f>
        <v/>
      </c>
      <c r="MS16" s="386" t="str">
        <f>$I$8</f>
        <v/>
      </c>
      <c r="MT16" s="386" t="str">
        <f>$I$9</f>
        <v/>
      </c>
      <c r="MU16" s="386" t="str">
        <f>$I$10</f>
        <v/>
      </c>
      <c r="MV16" s="386" t="str">
        <f>$I$11</f>
        <v/>
      </c>
      <c r="MW16" s="386" t="str">
        <f>$I$12</f>
        <v/>
      </c>
      <c r="MX16" s="386" t="str">
        <f>$I$13</f>
        <v/>
      </c>
      <c r="MY16" s="118"/>
      <c r="MZ16" s="386" t="str">
        <f>$I$4</f>
        <v/>
      </c>
      <c r="NA16" s="386" t="str">
        <f>$I$5</f>
        <v/>
      </c>
      <c r="NB16" s="386" t="str">
        <f>$I$6</f>
        <v/>
      </c>
      <c r="NC16" s="386" t="str">
        <f>$I$7</f>
        <v/>
      </c>
      <c r="ND16" s="386" t="str">
        <f>$I$8</f>
        <v/>
      </c>
      <c r="NE16" s="386" t="str">
        <f>$I$9</f>
        <v/>
      </c>
      <c r="NF16" s="386" t="str">
        <f>$I$10</f>
        <v/>
      </c>
      <c r="NG16" s="386" t="str">
        <f>$I$11</f>
        <v/>
      </c>
      <c r="NH16" s="386" t="str">
        <f>$I$12</f>
        <v/>
      </c>
      <c r="NI16" s="386" t="str">
        <f>$I$13</f>
        <v/>
      </c>
      <c r="NJ16" s="118"/>
      <c r="NK16" s="386" t="str">
        <f>$I$4</f>
        <v/>
      </c>
      <c r="NL16" s="386" t="str">
        <f>$I$5</f>
        <v/>
      </c>
      <c r="NM16" s="386" t="str">
        <f>$I$6</f>
        <v/>
      </c>
      <c r="NN16" s="386" t="str">
        <f>$I$7</f>
        <v/>
      </c>
      <c r="NO16" s="386" t="str">
        <f>$I$8</f>
        <v/>
      </c>
      <c r="NP16" s="386" t="str">
        <f>$I$9</f>
        <v/>
      </c>
      <c r="NQ16" s="386" t="str">
        <f>$I$10</f>
        <v/>
      </c>
      <c r="NR16" s="386" t="str">
        <f>$I$11</f>
        <v/>
      </c>
      <c r="NS16" s="386" t="str">
        <f>$I$12</f>
        <v/>
      </c>
      <c r="NT16" s="386" t="str">
        <f>$I$13</f>
        <v/>
      </c>
      <c r="NU16" s="118"/>
      <c r="NV16" s="386" t="str">
        <f>$I$4</f>
        <v/>
      </c>
      <c r="NW16" s="386" t="str">
        <f>$I$5</f>
        <v/>
      </c>
      <c r="NX16" s="386" t="str">
        <f>$I$6</f>
        <v/>
      </c>
      <c r="NY16" s="386" t="str">
        <f>$I$7</f>
        <v/>
      </c>
      <c r="NZ16" s="386" t="str">
        <f>$I$8</f>
        <v/>
      </c>
      <c r="OA16" s="386" t="str">
        <f>$I$9</f>
        <v/>
      </c>
      <c r="OB16" s="386" t="str">
        <f>$I$10</f>
        <v/>
      </c>
      <c r="OC16" s="386" t="str">
        <f>$I$11</f>
        <v/>
      </c>
      <c r="OD16" s="386" t="str">
        <f>$I$12</f>
        <v/>
      </c>
      <c r="OE16" s="386" t="str">
        <f>$I$13</f>
        <v/>
      </c>
      <c r="OF16" s="118"/>
      <c r="OG16" s="386" t="str">
        <f>$I$4</f>
        <v/>
      </c>
      <c r="OH16" s="386" t="str">
        <f>$I$5</f>
        <v/>
      </c>
      <c r="OI16" s="386" t="str">
        <f>$I$6</f>
        <v/>
      </c>
      <c r="OJ16" s="386" t="str">
        <f>$I$7</f>
        <v/>
      </c>
      <c r="OK16" s="386" t="str">
        <f>$I$8</f>
        <v/>
      </c>
      <c r="OL16" s="386" t="str">
        <f>$I$9</f>
        <v/>
      </c>
      <c r="OM16" s="386" t="str">
        <f>$I$10</f>
        <v/>
      </c>
      <c r="ON16" s="386" t="str">
        <f>$I$11</f>
        <v/>
      </c>
      <c r="OO16" s="386" t="str">
        <f>$I$12</f>
        <v/>
      </c>
      <c r="OP16" s="386" t="str">
        <f>$I$13</f>
        <v/>
      </c>
      <c r="OQ16" s="118"/>
      <c r="OR16" s="386" t="str">
        <f>$I$4</f>
        <v/>
      </c>
      <c r="OS16" s="386" t="str">
        <f>$I$5</f>
        <v/>
      </c>
      <c r="OT16" s="386" t="str">
        <f>$I$6</f>
        <v/>
      </c>
      <c r="OU16" s="386" t="str">
        <f>$I$7</f>
        <v/>
      </c>
      <c r="OV16" s="386" t="str">
        <f>$I$8</f>
        <v/>
      </c>
      <c r="OW16" s="386" t="str">
        <f>$I$9</f>
        <v/>
      </c>
      <c r="OX16" s="386" t="str">
        <f>$I$10</f>
        <v/>
      </c>
      <c r="OY16" s="386" t="str">
        <f>$I$11</f>
        <v/>
      </c>
      <c r="OZ16" s="386" t="str">
        <f>$I$12</f>
        <v/>
      </c>
      <c r="PA16" s="386" t="str">
        <f>$I$13</f>
        <v/>
      </c>
    </row>
    <row r="17" spans="1:425" s="113" customFormat="1" ht="6.75" customHeight="1" x14ac:dyDescent="0.2">
      <c r="A17" s="425"/>
      <c r="B17" s="414"/>
      <c r="C17" s="414"/>
      <c r="D17" s="414"/>
      <c r="E17" s="414"/>
      <c r="F17" s="414"/>
      <c r="G17" s="414"/>
      <c r="H17" s="414"/>
      <c r="I17" s="414"/>
      <c r="J17" s="414"/>
      <c r="K17" s="428"/>
      <c r="L17" s="430" t="str">
        <f>IF($C$2="BG", "Цена А", "Price A")</f>
        <v>Цена А</v>
      </c>
      <c r="M17" s="430" t="str">
        <f>IF($C$2="BG", "Цена B", "Price B")</f>
        <v>Цена B</v>
      </c>
      <c r="N17" s="430" t="str">
        <f>IF($C$2="BG", "Цена
C", "Price
C")</f>
        <v>Цена
C</v>
      </c>
      <c r="O17" s="430" t="str">
        <f>IF($C$2="BG", "Цена D", "Price D")</f>
        <v>Цена D</v>
      </c>
      <c r="P17" s="430" t="str">
        <f>IF($C$2="BG", "Цена
E", "Price
E")</f>
        <v>Цена
E</v>
      </c>
      <c r="Q17" s="430" t="str">
        <f>IF($C$2="BG", "Цена
F", "Price
F")</f>
        <v>Цена
F</v>
      </c>
      <c r="R17" s="430" t="str">
        <f>IF($C$2="BG", "Цена
G", "Price
G")</f>
        <v>Цена
G</v>
      </c>
      <c r="S17" s="430" t="str">
        <f>IF($C$2="BG", "Цена H", "Price H")</f>
        <v>Цена H</v>
      </c>
      <c r="T17" s="430" t="str">
        <f>IF($C$2="BG", "Цена
 I", "Price I")</f>
        <v>Цена
 I</v>
      </c>
      <c r="U17" s="430" t="str">
        <f>IF($C$2="BG", "Цена
 J", "Price J")</f>
        <v>Цена
 J</v>
      </c>
      <c r="V17" s="430" t="str">
        <f>IF($C$2="BG", "Брой A", "Count A")</f>
        <v>Брой A</v>
      </c>
      <c r="W17" s="430" t="str">
        <f>IF($C$2="BG", "Брой B", "Count B")</f>
        <v>Брой B</v>
      </c>
      <c r="X17" s="430" t="str">
        <f>IF($C$2="BG", "Брой
 C", "Count C")</f>
        <v>Брой
 C</v>
      </c>
      <c r="Y17" s="430" t="str">
        <f>IF($C$2="BG", "Брой D", "Count D")</f>
        <v>Брой D</v>
      </c>
      <c r="Z17" s="430" t="str">
        <f>IF($C$2="BG", "Брой
 E", "Count E")</f>
        <v>Брой
 E</v>
      </c>
      <c r="AA17" s="430" t="str">
        <f>IF($C$2="BG", "Брой
 F", "Count F")</f>
        <v>Брой
 F</v>
      </c>
      <c r="AB17" s="430" t="str">
        <f>IF($C$2="BG", "Брой
 G", "Count G")</f>
        <v>Брой
 G</v>
      </c>
      <c r="AC17" s="430" t="str">
        <f>IF($C$2="BG", "Брой H", "Count H")</f>
        <v>Брой H</v>
      </c>
      <c r="AD17" s="430" t="str">
        <f>IF($C$2="BG", "Брой 
I", "Count I")</f>
        <v>Брой 
I</v>
      </c>
      <c r="AE17" s="430" t="str">
        <f>IF($C$2="BG", "Брой
 J", "Count J")</f>
        <v>Брой
 J</v>
      </c>
      <c r="AF17" s="418"/>
      <c r="AG17" s="419"/>
      <c r="AH17" s="419"/>
      <c r="AI17" s="419"/>
      <c r="AJ17" s="419"/>
      <c r="AK17" s="419"/>
      <c r="AL17" s="419"/>
      <c r="AM17" s="419"/>
      <c r="AN17" s="419"/>
      <c r="AO17" s="419"/>
      <c r="AP17" s="419"/>
      <c r="AQ17" s="419"/>
      <c r="AR17" s="419"/>
      <c r="AS17" s="419"/>
      <c r="AT17" s="419"/>
      <c r="AU17" s="419"/>
      <c r="AV17" s="419"/>
      <c r="AW17" s="419"/>
      <c r="AX17" s="419"/>
      <c r="AY17" s="419"/>
      <c r="AZ17" s="419"/>
      <c r="BA17" s="419"/>
      <c r="BB17" s="419"/>
      <c r="BC17" s="419"/>
      <c r="BD17" s="419"/>
      <c r="BE17" s="419"/>
      <c r="BF17" s="419"/>
      <c r="BG17" s="419"/>
      <c r="BH17" s="419"/>
      <c r="BI17" s="419"/>
      <c r="BJ17" s="420"/>
      <c r="BK17" s="422"/>
      <c r="BL17" s="387"/>
      <c r="BN17" s="387"/>
      <c r="BO17" s="387"/>
      <c r="BP17" s="387"/>
      <c r="BQ17" s="387"/>
      <c r="BR17" s="387"/>
      <c r="BS17" s="387"/>
      <c r="BT17" s="387"/>
      <c r="BU17" s="387"/>
      <c r="BV17" s="387"/>
      <c r="BW17" s="387"/>
      <c r="BX17" s="387"/>
      <c r="BY17" s="118"/>
      <c r="BZ17" s="387"/>
      <c r="CA17" s="387"/>
      <c r="CB17" s="387"/>
      <c r="CC17" s="387"/>
      <c r="CD17" s="387"/>
      <c r="CE17" s="387"/>
      <c r="CF17" s="387"/>
      <c r="CG17" s="387"/>
      <c r="CH17" s="387"/>
      <c r="CI17" s="387"/>
      <c r="CJ17" s="118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118"/>
      <c r="CV17" s="387"/>
      <c r="CW17" s="387"/>
      <c r="CX17" s="387"/>
      <c r="CY17" s="387"/>
      <c r="CZ17" s="387"/>
      <c r="DA17" s="387"/>
      <c r="DB17" s="387"/>
      <c r="DC17" s="387"/>
      <c r="DD17" s="387"/>
      <c r="DE17" s="387"/>
      <c r="DF17" s="118"/>
      <c r="DG17" s="387"/>
      <c r="DH17" s="387"/>
      <c r="DI17" s="387"/>
      <c r="DJ17" s="387"/>
      <c r="DK17" s="387"/>
      <c r="DL17" s="387"/>
      <c r="DM17" s="387"/>
      <c r="DN17" s="387"/>
      <c r="DO17" s="387"/>
      <c r="DP17" s="387"/>
      <c r="DQ17" s="118"/>
      <c r="DR17" s="387"/>
      <c r="DS17" s="387"/>
      <c r="DT17" s="387"/>
      <c r="DU17" s="387"/>
      <c r="DV17" s="387"/>
      <c r="DW17" s="387"/>
      <c r="DX17" s="387"/>
      <c r="DY17" s="387"/>
      <c r="DZ17" s="387"/>
      <c r="EA17" s="387"/>
      <c r="EB17" s="118"/>
      <c r="EC17" s="387"/>
      <c r="ED17" s="387"/>
      <c r="EE17" s="387"/>
      <c r="EF17" s="387"/>
      <c r="EG17" s="387"/>
      <c r="EH17" s="387"/>
      <c r="EI17" s="387"/>
      <c r="EJ17" s="387"/>
      <c r="EK17" s="387"/>
      <c r="EL17" s="387"/>
      <c r="EM17" s="118"/>
      <c r="EN17" s="387"/>
      <c r="EO17" s="387"/>
      <c r="EP17" s="387"/>
      <c r="EQ17" s="387"/>
      <c r="ER17" s="387"/>
      <c r="ES17" s="387"/>
      <c r="ET17" s="387"/>
      <c r="EU17" s="387"/>
      <c r="EV17" s="387"/>
      <c r="EW17" s="387"/>
      <c r="EX17" s="118"/>
      <c r="EY17" s="387"/>
      <c r="EZ17" s="387"/>
      <c r="FA17" s="387"/>
      <c r="FB17" s="387"/>
      <c r="FC17" s="387"/>
      <c r="FD17" s="387"/>
      <c r="FE17" s="387"/>
      <c r="FF17" s="387"/>
      <c r="FG17" s="387"/>
      <c r="FH17" s="387"/>
      <c r="FI17" s="118"/>
      <c r="FJ17" s="387"/>
      <c r="FK17" s="387"/>
      <c r="FL17" s="387"/>
      <c r="FM17" s="387"/>
      <c r="FN17" s="387"/>
      <c r="FO17" s="387"/>
      <c r="FP17" s="387"/>
      <c r="FQ17" s="387"/>
      <c r="FR17" s="387"/>
      <c r="FS17" s="387"/>
      <c r="FT17" s="118"/>
      <c r="FU17" s="387"/>
      <c r="FV17" s="387"/>
      <c r="FW17" s="387"/>
      <c r="FX17" s="387"/>
      <c r="FY17" s="387"/>
      <c r="FZ17" s="387"/>
      <c r="GA17" s="387"/>
      <c r="GB17" s="387"/>
      <c r="GC17" s="387"/>
      <c r="GD17" s="387"/>
      <c r="GE17" s="118"/>
      <c r="GF17" s="387"/>
      <c r="GG17" s="387"/>
      <c r="GH17" s="387"/>
      <c r="GI17" s="387"/>
      <c r="GJ17" s="387"/>
      <c r="GK17" s="387"/>
      <c r="GL17" s="387"/>
      <c r="GM17" s="387"/>
      <c r="GN17" s="387"/>
      <c r="GO17" s="387"/>
      <c r="GP17" s="118"/>
      <c r="GQ17" s="387"/>
      <c r="GR17" s="387"/>
      <c r="GS17" s="387"/>
      <c r="GT17" s="387"/>
      <c r="GU17" s="387"/>
      <c r="GV17" s="387"/>
      <c r="GW17" s="387"/>
      <c r="GX17" s="387"/>
      <c r="GY17" s="387"/>
      <c r="GZ17" s="387"/>
      <c r="HA17" s="118"/>
      <c r="HB17" s="387"/>
      <c r="HC17" s="387"/>
      <c r="HD17" s="387"/>
      <c r="HE17" s="387"/>
      <c r="HF17" s="387"/>
      <c r="HG17" s="387"/>
      <c r="HH17" s="387"/>
      <c r="HI17" s="387"/>
      <c r="HJ17" s="387"/>
      <c r="HK17" s="387"/>
      <c r="HL17" s="118"/>
      <c r="HM17" s="387"/>
      <c r="HN17" s="387"/>
      <c r="HO17" s="387"/>
      <c r="HP17" s="387"/>
      <c r="HQ17" s="387"/>
      <c r="HR17" s="387"/>
      <c r="HS17" s="387"/>
      <c r="HT17" s="387"/>
      <c r="HU17" s="387"/>
      <c r="HV17" s="387"/>
      <c r="HW17" s="118"/>
      <c r="HX17" s="387"/>
      <c r="HY17" s="387"/>
      <c r="HZ17" s="387"/>
      <c r="IA17" s="387"/>
      <c r="IB17" s="387"/>
      <c r="IC17" s="387"/>
      <c r="ID17" s="387"/>
      <c r="IE17" s="387"/>
      <c r="IF17" s="387"/>
      <c r="IG17" s="387"/>
      <c r="IH17" s="118"/>
      <c r="II17" s="387"/>
      <c r="IJ17" s="387"/>
      <c r="IK17" s="387"/>
      <c r="IL17" s="387"/>
      <c r="IM17" s="387"/>
      <c r="IN17" s="387"/>
      <c r="IO17" s="387"/>
      <c r="IP17" s="387"/>
      <c r="IQ17" s="387"/>
      <c r="IR17" s="387"/>
      <c r="IS17" s="118"/>
      <c r="IT17" s="387"/>
      <c r="IU17" s="387"/>
      <c r="IV17" s="387"/>
      <c r="IW17" s="387"/>
      <c r="IX17" s="387"/>
      <c r="IY17" s="387"/>
      <c r="IZ17" s="387"/>
      <c r="JA17" s="387"/>
      <c r="JB17" s="387"/>
      <c r="JC17" s="387"/>
      <c r="JD17" s="118"/>
      <c r="JE17" s="387"/>
      <c r="JF17" s="387"/>
      <c r="JG17" s="387"/>
      <c r="JH17" s="387"/>
      <c r="JI17" s="387"/>
      <c r="JJ17" s="387"/>
      <c r="JK17" s="387"/>
      <c r="JL17" s="387"/>
      <c r="JM17" s="387"/>
      <c r="JN17" s="387"/>
      <c r="JO17" s="118"/>
      <c r="JP17" s="387"/>
      <c r="JQ17" s="387"/>
      <c r="JR17" s="387"/>
      <c r="JS17" s="387"/>
      <c r="JT17" s="387"/>
      <c r="JU17" s="387"/>
      <c r="JV17" s="387"/>
      <c r="JW17" s="387"/>
      <c r="JX17" s="387"/>
      <c r="JY17" s="387"/>
      <c r="JZ17" s="118"/>
      <c r="KA17" s="387"/>
      <c r="KB17" s="387"/>
      <c r="KC17" s="387"/>
      <c r="KD17" s="387"/>
      <c r="KE17" s="387"/>
      <c r="KF17" s="387"/>
      <c r="KG17" s="387"/>
      <c r="KH17" s="387"/>
      <c r="KI17" s="387"/>
      <c r="KJ17" s="387"/>
      <c r="KK17" s="118"/>
      <c r="KL17" s="387"/>
      <c r="KM17" s="387"/>
      <c r="KN17" s="387"/>
      <c r="KO17" s="387"/>
      <c r="KP17" s="387"/>
      <c r="KQ17" s="387"/>
      <c r="KR17" s="387"/>
      <c r="KS17" s="387"/>
      <c r="KT17" s="387"/>
      <c r="KU17" s="387"/>
      <c r="KV17" s="118"/>
      <c r="KW17" s="387"/>
      <c r="KX17" s="387"/>
      <c r="KY17" s="387"/>
      <c r="KZ17" s="387"/>
      <c r="LA17" s="387"/>
      <c r="LB17" s="387"/>
      <c r="LC17" s="387"/>
      <c r="LD17" s="387"/>
      <c r="LE17" s="387"/>
      <c r="LF17" s="387"/>
      <c r="LG17" s="118"/>
      <c r="LH17" s="387"/>
      <c r="LI17" s="387"/>
      <c r="LJ17" s="387"/>
      <c r="LK17" s="387"/>
      <c r="LL17" s="387"/>
      <c r="LM17" s="387"/>
      <c r="LN17" s="387"/>
      <c r="LO17" s="387"/>
      <c r="LP17" s="387"/>
      <c r="LQ17" s="387"/>
      <c r="LR17" s="118"/>
      <c r="LS17" s="387"/>
      <c r="LT17" s="387"/>
      <c r="LU17" s="387"/>
      <c r="LV17" s="387"/>
      <c r="LW17" s="387"/>
      <c r="LX17" s="387"/>
      <c r="LY17" s="387"/>
      <c r="LZ17" s="387"/>
      <c r="MA17" s="387"/>
      <c r="MB17" s="387"/>
      <c r="MC17" s="118"/>
      <c r="MD17" s="387"/>
      <c r="ME17" s="387"/>
      <c r="MF17" s="387"/>
      <c r="MG17" s="387"/>
      <c r="MH17" s="387"/>
      <c r="MI17" s="387"/>
      <c r="MJ17" s="387"/>
      <c r="MK17" s="387"/>
      <c r="ML17" s="387"/>
      <c r="MM17" s="387"/>
      <c r="MN17" s="118"/>
      <c r="MO17" s="387"/>
      <c r="MP17" s="387"/>
      <c r="MQ17" s="387"/>
      <c r="MR17" s="387"/>
      <c r="MS17" s="387"/>
      <c r="MT17" s="387"/>
      <c r="MU17" s="387"/>
      <c r="MV17" s="387"/>
      <c r="MW17" s="387"/>
      <c r="MX17" s="387"/>
      <c r="MY17" s="118"/>
      <c r="MZ17" s="387"/>
      <c r="NA17" s="387"/>
      <c r="NB17" s="387"/>
      <c r="NC17" s="387"/>
      <c r="ND17" s="387"/>
      <c r="NE17" s="387"/>
      <c r="NF17" s="387"/>
      <c r="NG17" s="387"/>
      <c r="NH17" s="387"/>
      <c r="NI17" s="387"/>
      <c r="NJ17" s="118"/>
      <c r="NK17" s="387"/>
      <c r="NL17" s="387"/>
      <c r="NM17" s="387"/>
      <c r="NN17" s="387"/>
      <c r="NO17" s="387"/>
      <c r="NP17" s="387"/>
      <c r="NQ17" s="387"/>
      <c r="NR17" s="387"/>
      <c r="NS17" s="387"/>
      <c r="NT17" s="387"/>
      <c r="NU17" s="118"/>
      <c r="NV17" s="387"/>
      <c r="NW17" s="387"/>
      <c r="NX17" s="387"/>
      <c r="NY17" s="387"/>
      <c r="NZ17" s="387"/>
      <c r="OA17" s="387"/>
      <c r="OB17" s="387"/>
      <c r="OC17" s="387"/>
      <c r="OD17" s="387"/>
      <c r="OE17" s="387"/>
      <c r="OF17" s="118"/>
      <c r="OG17" s="387"/>
      <c r="OH17" s="387"/>
      <c r="OI17" s="387"/>
      <c r="OJ17" s="387"/>
      <c r="OK17" s="387"/>
      <c r="OL17" s="387"/>
      <c r="OM17" s="387"/>
      <c r="ON17" s="387"/>
      <c r="OO17" s="387"/>
      <c r="OP17" s="387"/>
      <c r="OQ17" s="118"/>
      <c r="OR17" s="387"/>
      <c r="OS17" s="387"/>
      <c r="OT17" s="387"/>
      <c r="OU17" s="387"/>
      <c r="OV17" s="387"/>
      <c r="OW17" s="387"/>
      <c r="OX17" s="387"/>
      <c r="OY17" s="387"/>
      <c r="OZ17" s="387"/>
      <c r="PA17" s="387"/>
    </row>
    <row r="18" spans="1:425" ht="28.5" customHeight="1" x14ac:dyDescent="0.2">
      <c r="A18" s="426"/>
      <c r="B18" s="366"/>
      <c r="C18" s="366"/>
      <c r="D18" s="366"/>
      <c r="E18" s="366"/>
      <c r="F18" s="366"/>
      <c r="G18" s="366"/>
      <c r="H18" s="366"/>
      <c r="I18" s="366"/>
      <c r="J18" s="366"/>
      <c r="K18" s="429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31"/>
      <c r="AC18" s="431"/>
      <c r="AD18" s="431"/>
      <c r="AE18" s="431"/>
      <c r="AF18" s="153">
        <v>1</v>
      </c>
      <c r="AG18" s="153">
        <f>AF18+1</f>
        <v>2</v>
      </c>
      <c r="AH18" s="154">
        <f t="shared" ref="AH18:BJ18" si="2">AG18+1</f>
        <v>3</v>
      </c>
      <c r="AI18" s="154">
        <f t="shared" si="2"/>
        <v>4</v>
      </c>
      <c r="AJ18" s="154">
        <f t="shared" si="2"/>
        <v>5</v>
      </c>
      <c r="AK18" s="154">
        <f t="shared" si="2"/>
        <v>6</v>
      </c>
      <c r="AL18" s="154">
        <f t="shared" si="2"/>
        <v>7</v>
      </c>
      <c r="AM18" s="153">
        <f t="shared" si="2"/>
        <v>8</v>
      </c>
      <c r="AN18" s="153">
        <f t="shared" si="2"/>
        <v>9</v>
      </c>
      <c r="AO18" s="154">
        <f t="shared" si="2"/>
        <v>10</v>
      </c>
      <c r="AP18" s="154">
        <f t="shared" si="2"/>
        <v>11</v>
      </c>
      <c r="AQ18" s="154">
        <f t="shared" si="2"/>
        <v>12</v>
      </c>
      <c r="AR18" s="154">
        <f t="shared" si="2"/>
        <v>13</v>
      </c>
      <c r="AS18" s="154">
        <f t="shared" si="2"/>
        <v>14</v>
      </c>
      <c r="AT18" s="153">
        <f t="shared" si="2"/>
        <v>15</v>
      </c>
      <c r="AU18" s="153">
        <f t="shared" si="2"/>
        <v>16</v>
      </c>
      <c r="AV18" s="154">
        <f t="shared" si="2"/>
        <v>17</v>
      </c>
      <c r="AW18" s="154">
        <f t="shared" si="2"/>
        <v>18</v>
      </c>
      <c r="AX18" s="154">
        <f t="shared" si="2"/>
        <v>19</v>
      </c>
      <c r="AY18" s="154">
        <f t="shared" si="2"/>
        <v>20</v>
      </c>
      <c r="AZ18" s="154">
        <f t="shared" si="2"/>
        <v>21</v>
      </c>
      <c r="BA18" s="153">
        <f t="shared" si="2"/>
        <v>22</v>
      </c>
      <c r="BB18" s="153">
        <f t="shared" si="2"/>
        <v>23</v>
      </c>
      <c r="BC18" s="154">
        <f t="shared" si="2"/>
        <v>24</v>
      </c>
      <c r="BD18" s="154">
        <f t="shared" si="2"/>
        <v>25</v>
      </c>
      <c r="BE18" s="154">
        <f t="shared" si="2"/>
        <v>26</v>
      </c>
      <c r="BF18" s="154">
        <f t="shared" si="2"/>
        <v>27</v>
      </c>
      <c r="BG18" s="154">
        <f t="shared" si="2"/>
        <v>28</v>
      </c>
      <c r="BH18" s="153">
        <f t="shared" si="2"/>
        <v>29</v>
      </c>
      <c r="BI18" s="153">
        <f t="shared" si="2"/>
        <v>30</v>
      </c>
      <c r="BJ18" s="154">
        <f t="shared" si="2"/>
        <v>31</v>
      </c>
      <c r="BK18" s="423"/>
      <c r="BL18" s="388"/>
      <c r="BM18" s="100"/>
      <c r="BN18" s="388"/>
      <c r="BO18" s="388"/>
      <c r="BP18" s="388"/>
      <c r="BQ18" s="388"/>
      <c r="BR18" s="388"/>
      <c r="BS18" s="388"/>
      <c r="BT18" s="388"/>
      <c r="BU18" s="388"/>
      <c r="BV18" s="388"/>
      <c r="BW18" s="388"/>
      <c r="BX18" s="388"/>
      <c r="BZ18" s="388"/>
      <c r="CA18" s="388"/>
      <c r="CB18" s="388"/>
      <c r="CC18" s="388"/>
      <c r="CD18" s="388"/>
      <c r="CE18" s="388"/>
      <c r="CF18" s="388"/>
      <c r="CG18" s="388"/>
      <c r="CH18" s="388"/>
      <c r="CI18" s="388"/>
      <c r="CK18" s="388"/>
      <c r="CL18" s="388"/>
      <c r="CM18" s="388"/>
      <c r="CN18" s="388"/>
      <c r="CO18" s="388"/>
      <c r="CP18" s="388"/>
      <c r="CQ18" s="388"/>
      <c r="CR18" s="388"/>
      <c r="CS18" s="388"/>
      <c r="CT18" s="388"/>
      <c r="CV18" s="388"/>
      <c r="CW18" s="388"/>
      <c r="CX18" s="388"/>
      <c r="CY18" s="388"/>
      <c r="CZ18" s="388"/>
      <c r="DA18" s="388"/>
      <c r="DB18" s="388"/>
      <c r="DC18" s="388"/>
      <c r="DD18" s="388"/>
      <c r="DE18" s="388"/>
      <c r="DG18" s="388"/>
      <c r="DH18" s="388"/>
      <c r="DI18" s="388"/>
      <c r="DJ18" s="388"/>
      <c r="DK18" s="388"/>
      <c r="DL18" s="388"/>
      <c r="DM18" s="388"/>
      <c r="DN18" s="388"/>
      <c r="DO18" s="388"/>
      <c r="DP18" s="388"/>
      <c r="DR18" s="388"/>
      <c r="DS18" s="388"/>
      <c r="DT18" s="388"/>
      <c r="DU18" s="388"/>
      <c r="DV18" s="388"/>
      <c r="DW18" s="388"/>
      <c r="DX18" s="388"/>
      <c r="DY18" s="388"/>
      <c r="DZ18" s="388"/>
      <c r="EA18" s="388"/>
      <c r="EC18" s="388"/>
      <c r="ED18" s="388"/>
      <c r="EE18" s="388"/>
      <c r="EF18" s="388"/>
      <c r="EG18" s="388"/>
      <c r="EH18" s="388"/>
      <c r="EI18" s="388"/>
      <c r="EJ18" s="388"/>
      <c r="EK18" s="388"/>
      <c r="EL18" s="388"/>
      <c r="EN18" s="388"/>
      <c r="EO18" s="388"/>
      <c r="EP18" s="388"/>
      <c r="EQ18" s="388"/>
      <c r="ER18" s="388"/>
      <c r="ES18" s="388"/>
      <c r="ET18" s="388"/>
      <c r="EU18" s="388"/>
      <c r="EV18" s="388"/>
      <c r="EW18" s="388"/>
      <c r="EY18" s="388"/>
      <c r="EZ18" s="388"/>
      <c r="FA18" s="388"/>
      <c r="FB18" s="388"/>
      <c r="FC18" s="388"/>
      <c r="FD18" s="388"/>
      <c r="FE18" s="388"/>
      <c r="FF18" s="388"/>
      <c r="FG18" s="388"/>
      <c r="FH18" s="388"/>
      <c r="FJ18" s="388"/>
      <c r="FK18" s="388"/>
      <c r="FL18" s="388"/>
      <c r="FM18" s="388"/>
      <c r="FN18" s="388"/>
      <c r="FO18" s="388"/>
      <c r="FP18" s="388"/>
      <c r="FQ18" s="388"/>
      <c r="FR18" s="388"/>
      <c r="FS18" s="388"/>
      <c r="FU18" s="388"/>
      <c r="FV18" s="388"/>
      <c r="FW18" s="388"/>
      <c r="FX18" s="388"/>
      <c r="FY18" s="388"/>
      <c r="FZ18" s="388"/>
      <c r="GA18" s="388"/>
      <c r="GB18" s="388"/>
      <c r="GC18" s="388"/>
      <c r="GD18" s="388"/>
      <c r="GF18" s="388"/>
      <c r="GG18" s="388"/>
      <c r="GH18" s="388"/>
      <c r="GI18" s="388"/>
      <c r="GJ18" s="388"/>
      <c r="GK18" s="388"/>
      <c r="GL18" s="388"/>
      <c r="GM18" s="388"/>
      <c r="GN18" s="388"/>
      <c r="GO18" s="388"/>
      <c r="GQ18" s="388"/>
      <c r="GR18" s="388"/>
      <c r="GS18" s="388"/>
      <c r="GT18" s="388"/>
      <c r="GU18" s="388"/>
      <c r="GV18" s="388"/>
      <c r="GW18" s="388"/>
      <c r="GX18" s="388"/>
      <c r="GY18" s="388"/>
      <c r="GZ18" s="388"/>
      <c r="HB18" s="388"/>
      <c r="HC18" s="388"/>
      <c r="HD18" s="388"/>
      <c r="HE18" s="388"/>
      <c r="HF18" s="388"/>
      <c r="HG18" s="388"/>
      <c r="HH18" s="388"/>
      <c r="HI18" s="388"/>
      <c r="HJ18" s="388"/>
      <c r="HK18" s="388"/>
      <c r="HM18" s="388"/>
      <c r="HN18" s="388"/>
      <c r="HO18" s="388"/>
      <c r="HP18" s="388"/>
      <c r="HQ18" s="388"/>
      <c r="HR18" s="388"/>
      <c r="HS18" s="388"/>
      <c r="HT18" s="388"/>
      <c r="HU18" s="388"/>
      <c r="HV18" s="388"/>
      <c r="HX18" s="388"/>
      <c r="HY18" s="388"/>
      <c r="HZ18" s="388"/>
      <c r="IA18" s="388"/>
      <c r="IB18" s="388"/>
      <c r="IC18" s="388"/>
      <c r="ID18" s="388"/>
      <c r="IE18" s="388"/>
      <c r="IF18" s="388"/>
      <c r="IG18" s="388"/>
      <c r="II18" s="388"/>
      <c r="IJ18" s="388"/>
      <c r="IK18" s="388"/>
      <c r="IL18" s="388"/>
      <c r="IM18" s="388"/>
      <c r="IN18" s="388"/>
      <c r="IO18" s="388"/>
      <c r="IP18" s="388"/>
      <c r="IQ18" s="388"/>
      <c r="IR18" s="388"/>
      <c r="IT18" s="388"/>
      <c r="IU18" s="388"/>
      <c r="IV18" s="388"/>
      <c r="IW18" s="388"/>
      <c r="IX18" s="388"/>
      <c r="IY18" s="388"/>
      <c r="IZ18" s="388"/>
      <c r="JA18" s="388"/>
      <c r="JB18" s="388"/>
      <c r="JC18" s="388"/>
      <c r="JE18" s="388"/>
      <c r="JF18" s="388"/>
      <c r="JG18" s="388"/>
      <c r="JH18" s="388"/>
      <c r="JI18" s="388"/>
      <c r="JJ18" s="388"/>
      <c r="JK18" s="388"/>
      <c r="JL18" s="388"/>
      <c r="JM18" s="388"/>
      <c r="JN18" s="388"/>
      <c r="JP18" s="388"/>
      <c r="JQ18" s="388"/>
      <c r="JR18" s="388"/>
      <c r="JS18" s="388"/>
      <c r="JT18" s="388"/>
      <c r="JU18" s="388"/>
      <c r="JV18" s="388"/>
      <c r="JW18" s="388"/>
      <c r="JX18" s="388"/>
      <c r="JY18" s="388"/>
      <c r="KA18" s="388"/>
      <c r="KB18" s="388"/>
      <c r="KC18" s="388"/>
      <c r="KD18" s="388"/>
      <c r="KE18" s="388"/>
      <c r="KF18" s="388"/>
      <c r="KG18" s="388"/>
      <c r="KH18" s="388"/>
      <c r="KI18" s="388"/>
      <c r="KJ18" s="388"/>
      <c r="KL18" s="388"/>
      <c r="KM18" s="388"/>
      <c r="KN18" s="388"/>
      <c r="KO18" s="388"/>
      <c r="KP18" s="388"/>
      <c r="KQ18" s="388"/>
      <c r="KR18" s="388"/>
      <c r="KS18" s="388"/>
      <c r="KT18" s="388"/>
      <c r="KU18" s="388"/>
      <c r="KW18" s="388"/>
      <c r="KX18" s="388"/>
      <c r="KY18" s="388"/>
      <c r="KZ18" s="388"/>
      <c r="LA18" s="388"/>
      <c r="LB18" s="388"/>
      <c r="LC18" s="388"/>
      <c r="LD18" s="388"/>
      <c r="LE18" s="388"/>
      <c r="LF18" s="388"/>
      <c r="LH18" s="388"/>
      <c r="LI18" s="388"/>
      <c r="LJ18" s="388"/>
      <c r="LK18" s="388"/>
      <c r="LL18" s="388"/>
      <c r="LM18" s="388"/>
      <c r="LN18" s="388"/>
      <c r="LO18" s="388"/>
      <c r="LP18" s="388"/>
      <c r="LQ18" s="388"/>
      <c r="LS18" s="388"/>
      <c r="LT18" s="388"/>
      <c r="LU18" s="388"/>
      <c r="LV18" s="388"/>
      <c r="LW18" s="388"/>
      <c r="LX18" s="388"/>
      <c r="LY18" s="388"/>
      <c r="LZ18" s="388"/>
      <c r="MA18" s="388"/>
      <c r="MB18" s="388"/>
      <c r="MD18" s="388"/>
      <c r="ME18" s="388"/>
      <c r="MF18" s="388"/>
      <c r="MG18" s="388"/>
      <c r="MH18" s="388"/>
      <c r="MI18" s="388"/>
      <c r="MJ18" s="388"/>
      <c r="MK18" s="388"/>
      <c r="ML18" s="388"/>
      <c r="MM18" s="388"/>
      <c r="MO18" s="388"/>
      <c r="MP18" s="388"/>
      <c r="MQ18" s="388"/>
      <c r="MR18" s="388"/>
      <c r="MS18" s="388"/>
      <c r="MT18" s="388"/>
      <c r="MU18" s="388"/>
      <c r="MV18" s="388"/>
      <c r="MW18" s="388"/>
      <c r="MX18" s="388"/>
      <c r="MZ18" s="388"/>
      <c r="NA18" s="388"/>
      <c r="NB18" s="388"/>
      <c r="NC18" s="388"/>
      <c r="ND18" s="388"/>
      <c r="NE18" s="388"/>
      <c r="NF18" s="388"/>
      <c r="NG18" s="388"/>
      <c r="NH18" s="388"/>
      <c r="NI18" s="388"/>
      <c r="NK18" s="388"/>
      <c r="NL18" s="388"/>
      <c r="NM18" s="388"/>
      <c r="NN18" s="388"/>
      <c r="NO18" s="388"/>
      <c r="NP18" s="388"/>
      <c r="NQ18" s="388"/>
      <c r="NR18" s="388"/>
      <c r="NS18" s="388"/>
      <c r="NT18" s="388"/>
      <c r="NV18" s="388"/>
      <c r="NW18" s="388"/>
      <c r="NX18" s="388"/>
      <c r="NY18" s="388"/>
      <c r="NZ18" s="388"/>
      <c r="OA18" s="388"/>
      <c r="OB18" s="388"/>
      <c r="OC18" s="388"/>
      <c r="OD18" s="388"/>
      <c r="OE18" s="388"/>
      <c r="OG18" s="388"/>
      <c r="OH18" s="388"/>
      <c r="OI18" s="388"/>
      <c r="OJ18" s="388"/>
      <c r="OK18" s="388"/>
      <c r="OL18" s="388"/>
      <c r="OM18" s="388"/>
      <c r="ON18" s="388"/>
      <c r="OO18" s="388"/>
      <c r="OP18" s="388"/>
      <c r="OR18" s="388"/>
      <c r="OS18" s="388"/>
      <c r="OT18" s="388"/>
      <c r="OU18" s="388"/>
      <c r="OV18" s="388"/>
      <c r="OW18" s="388"/>
      <c r="OX18" s="388"/>
      <c r="OY18" s="388"/>
      <c r="OZ18" s="388"/>
      <c r="PA18" s="388"/>
      <c r="PD18" s="99"/>
    </row>
    <row r="19" spans="1:425" ht="10.5" customHeight="1" x14ac:dyDescent="0.2">
      <c r="A19" s="119"/>
      <c r="B19" s="120"/>
      <c r="C19" s="121"/>
      <c r="D19" s="122"/>
      <c r="E19" s="155" t="str">
        <f>LEFT('BNT 1 fix'!$D19,2)</f>
        <v/>
      </c>
      <c r="F19" s="156" t="str">
        <f>IFERROR(IF((ABS(LEFT(D19,2))&gt;=19)*(ABS(LEFT(D19,2))&lt;22),"PT","OPT"),"")</f>
        <v/>
      </c>
      <c r="G19" s="120"/>
      <c r="H19" s="157">
        <f>IF(C19="",0,SUMIF(time_slot_2,D19,calc!$U$5:$U$13))</f>
        <v>0</v>
      </c>
      <c r="I19" s="158">
        <f>SUM('BNT 1 fix'!$V19:$AE19)</f>
        <v>0</v>
      </c>
      <c r="J19" s="159">
        <f>IFERROR(SUMPRODUCT(L19:U19,V19:AE19),0)</f>
        <v>0</v>
      </c>
      <c r="K19" s="160">
        <f t="shared" ref="K19:K47" ca="1" si="3">IFERROR(H19*(1+SUMIF(PriceSurcharges,G19,PriceSurgargesCoeff1)),0)</f>
        <v>0</v>
      </c>
      <c r="L19" s="161">
        <f>IF($AM$4=calc!$L$22,0,IF($E$4="",0,(IF(OR($E$4=calc!$E$24,$E$4=calc!$E$25,$E$4=calc!$E$26),(K19*$AF$4)/2,K19*$AF$4))))*(1+BK19)</f>
        <v>0</v>
      </c>
      <c r="M19" s="161">
        <f>IF($AM$5=calc!$L$22,0,IF($E$5="",0,(IF(OR($E$5=calc!$E$24,$E$5=calc!$E$25,$E$5=calc!$E$26),($K19*$AF$5)/2,$K19*$AF$5))))*(1+BK19)</f>
        <v>0</v>
      </c>
      <c r="N19" s="161">
        <f>IF($AM$6=calc!$L$22,0,IF($E$6="",0,(IF(OR($E$6=calc!$E$24,$E$6=calc!$E$25,$E$6=calc!$E$26),($K19*$AF$6)/2,$K19*$AF$6))))*(1+BK19)</f>
        <v>0</v>
      </c>
      <c r="O19" s="161">
        <f>IF($AM$7=calc!$L$22,0,IF($E$7="",0,(IF(OR($E$7=calc!$E$24,$E$7=calc!$E$25,$E$7=calc!$E$26),($K19*$AF$7)/2,$K19*$AF$7))))*(1+BK19)</f>
        <v>0</v>
      </c>
      <c r="P19" s="161">
        <f>IF($AM$8=calc!$L$22,0,IF($E$8="",0,(IF(OR($E$8=calc!$E$24,$E$8=calc!$E$25,$E$8=calc!$E$26),($K19*$AF$8)/2,$K19*$AF$8))))*(1+BK19)</f>
        <v>0</v>
      </c>
      <c r="Q19" s="161">
        <f>IF($AM$9=calc!$L$22,0,IF($E$9="",0,(IF(OR($E$9=calc!$E$24,$E$9=calc!$E$25,$E$9=calc!$E$26),($K19*$AF$9)/2,$K19*$AF$9))))*(1+BK19)</f>
        <v>0</v>
      </c>
      <c r="R19" s="161">
        <f>IF($AM$10=calc!$L$22,0,IF($E$10="",0,(IF(OR($E$10=calc!$E$24,$E$10=calc!$E$25,$E$10=calc!$E$26),($K19*$AF$10)/2,$K19*$AF$10))))*(1+BK19)</f>
        <v>0</v>
      </c>
      <c r="S19" s="161">
        <f>IF($AM$11=calc!$L$22,0,IF($E$11="",0,(IF(OR($E$11=calc!$E$24,$E$11=calc!$E$25,$E$11=calc!$E$26),($K19*$AF$11)/2,$K19*$AF$11))))*(1+BK19)</f>
        <v>0</v>
      </c>
      <c r="T19" s="161">
        <f>IF($AM$12=calc!$L$22,0,IF($E$12="",0,(IF(OR($E$12=calc!$E$24,$E$12=calc!$E$25,$E$12=calc!$E$26),($K19*$AF$12)/2,$K19*$AF$12))))*(1+BK19)</f>
        <v>0</v>
      </c>
      <c r="U19" s="161">
        <f>IF($AM$13=calc!$L$22,0,IF($E$13="",0,(IF(OR($E$13=calc!$E$24,$E$13=calc!$E$25,$E$13=calc!$E$26),($K19*$AF$13)/2,$K19*$AF$13))))*(1+BK19)</f>
        <v>0</v>
      </c>
      <c r="V19" s="160">
        <f>(1*(IF($E$4="",0,(IF(OR($E$4=calc!$E$24,$E$4=calc!$E$25,$E$4=calc!$E$26),COUNTIF(AF19:BJ19,calc!$AB$4)*2,COUNTIF(AF19:BJ19,calc!$AB$4))))+(2*(IF(OR($E$4=calc!$E$24,$E$4=calc!$E$25,$E$4=calc!$E$26),COUNTIF(AF19:BJ19,calc!$AB$14)*2,COUNTIF(AF19:BJ19,calc!$AB$14))))+(3*(IF(OR($E$4=calc!$E$24,$E$4=calc!$E$25,$E$4=calc!$E$26),COUNTIF(AF19:BJ19,calc!$AB$24)*2,COUNTIF(AF19:BJ19,calc!$AB$24))))+(4*(IF(OR($E$4=calc!$E$24,$E$4=calc!$E$25,$E$4=calc!$E$26),COUNTIF(AF19:BJ19,calc!$AB$34)*2,COUNTIF(AF19:BJ19,calc!$AB$34))))+(5*(IF(OR($E$4=calc!$E$24,$E$4=calc!$E$25,$E$4=calc!$E$26),COUNTIF(AF19:BJ19,calc!$AB$44)*2,COUNTIF(AF19:BJ19,calc!$AB$44))))))</f>
        <v>0</v>
      </c>
      <c r="W19" s="160">
        <f>(1*(IF($E$5="",0,(IF(OR($E$5=calc!$E$24,$E$5=calc!$E$25,$E$5=calc!$E$26),COUNTIF(AF19:BJ19,calc!$AB$5)*2,COUNTIF(AF19:BJ19,calc!$AB$5))))+(2*(IF(OR($E$5=calc!$E$24,$E$5=calc!$E$25,$E$5=calc!$E$26),COUNTIF(AF19:BJ19,calc!$AB$15)*2,COUNTIF(AF19:BJ19,calc!$AB$15))))+(3*(IF(OR($E$5=calc!$E$24,$E$5=calc!$E$25,$E$5=calc!$E$26),COUNTIF(AF19:BJ19,calc!$AB$25)*2,COUNTIF(AF19:BJ19,calc!$AB$25))))+(4*(IF(OR($E$5=calc!$E$24,$E$5=calc!$E$25,$E$5=calc!$E$26),COUNTIF(AF19:BJ19,calc!$AB$35)*2,COUNTIF(AF19:BJ19,calc!$AB$35))))+(5*(IF(OR($E$5=calc!$E$24,$E$5=calc!$E$25,$E$5=calc!$E$26),COUNTIF(AF19:BJ19,calc!$AB$45)*2,COUNTIF(AF19:BJ19,calc!$AB$45))))))</f>
        <v>0</v>
      </c>
      <c r="X19" s="160">
        <f>(1*(IF($E$6="",0,(IF(OR($E$6=calc!$E$24,$E$6=calc!$E$25,$E$6=calc!$E$26),COUNTIF(AF19:BJ19,calc!$AB$6)*2,COUNTIF(AF19:BJ19,calc!$AB$6))))+(2*(IF(OR($E$6=calc!$E$24,$E$6=calc!$E$25,$E$6=calc!$E$26),COUNTIF(AF19:BJ19,calc!$AB$16)*2,COUNTIF(AF19:BJ19,calc!$AB$16))))+(3*(IF(OR($E$6=calc!$E$24,$E$6=calc!$E$25,$E$6=calc!$E$26),COUNTIF(AF19:BJ19,calc!$AB$26)*2,COUNTIF(AF19:BJ19,calc!$AB$26))))+(4*(IF(OR($E$6=calc!$E$24,$E$6=calc!$E$25,$E$6=calc!$E$26),COUNTIF(AF19:BJ19,calc!$AB$36)*2,COUNTIF(AF19:BJ19,calc!$AB$36))))+(5*(IF(OR($E$6=calc!$E$24,$E$6=calc!$E$25,$E$6=calc!$E$26),COUNTIF(AF19:BJ19,calc!$AB$46)*2,COUNTIF(AF19:BJ19,calc!$AB$46))))))</f>
        <v>0</v>
      </c>
      <c r="Y19" s="160">
        <f>(1*(IF($E$7="",0,(IF(OR($E$7=calc!$E$24,$E$7=calc!$E$25,$E$7=calc!$E$26),COUNTIF(AF19:BJ19,calc!$AB$7)*2,COUNTIF(AF19:BJ19,calc!$AB$7))))+(2*(IF(OR($E$7=calc!$E$24,$E$7=calc!$E$25,$E$7=calc!$E$26),COUNTIF(AF19:BJ19,calc!$AB$17)*2,COUNTIF(AF19:BJ19,calc!$AB$17))))+(3*(IF(OR($E$7=calc!$E$24,$E$7=calc!$E$25,$E$7=calc!$E$26),COUNTIF(AF19:BJ19,calc!$AB$27)*2,COUNTIF(AF19:BJ19,calc!$AB$27))))+(4*(IF(OR($E$7=calc!$E$24,$E$7=calc!$E$25,$E$7=calc!$E$26),COUNTIF(AF19:BJ19,calc!$AB$37)*2,COUNTIF(AF19:BJ19,calc!$AB$37))))+(5*(IF(OR($E$7=calc!$E$24,$E$7=calc!$E$25,$E$7=calc!$E$26),COUNTIF(AF19:BJ19,calc!$AB$47)*2,COUNTIF(AF19:BJ19,calc!$AB$47))))))</f>
        <v>0</v>
      </c>
      <c r="Z19" s="160">
        <f>(1*(IF($E$8="",0,(IF(OR($E$8=calc!$E$24,$E$8=calc!$E$25,$E$8=calc!$E$26),COUNTIF(AF19:BJ19,calc!$AB$8)*2,COUNTIF(AF19:BJ19,calc!$AB$8))))+(2*(IF(OR($E$8=calc!$E$24,$E$8=calc!$E$25,$E$8=calc!$E$26),COUNTIF(AF19:BJ19,calc!$AB$18)*2,COUNTIF(AF19:BJ19,calc!$AB$18))))+(3*(IF(OR($E$8=calc!$E$24,$E$8=calc!$E$25,$E$8=calc!$E$26),COUNTIF(AF19:BJ19,calc!$AB$28)*2,COUNTIF(AF19:BJ19,calc!$AB$28))))+(4*(IF(OR($E$8=calc!$E$24,$E$8=calc!$E$25,$E$8=calc!$E$26),COUNTIF(AF19:BJ19,calc!$AB$38)*2,COUNTIF(AF19:BJ19,calc!$AB$38))))+(5*(IF(OR($E$8=calc!$E$24,$E$8=calc!$E$25,$E$8=calc!$E$26),COUNTIF(AF19:BJ19,calc!$AB$48)*2,COUNTIF(AF19:BJ19,calc!$AB$48))))))</f>
        <v>0</v>
      </c>
      <c r="AA19" s="160">
        <f>(1*(IF($E$9="",0,(IF(OR($E$9=calc!$E$24,$E$9=calc!$E$25,$E$9=calc!$E$26),COUNTIF(AF19:BJ19,calc!$AB$9)*2,COUNTIF(AF19:BJ19,calc!$AB$9))))+(2*(IF(OR($E$9=calc!$E$24,$E$9=calc!$E$25,$E$9=calc!$E$26),COUNTIF(AF19:BJ19,calc!$AB$19)*2,COUNTIF(AF19:BJ19,calc!$AB$19))))+(3*(IF(OR($E$9=calc!$E$24,$E$9=calc!$E$25,$E$9=calc!$E$26),COUNTIF(AF19:BJ19,calc!$AB$29)*2,COUNTIF(AF19:BJ19,calc!$AB$29))))+(4*(IF(OR($E$9=calc!$E$24,$E$9=calc!$E$25,$E$9=calc!$E$26),COUNTIF(AF19:BJ19,calc!$AB$39)*2,COUNTIF(AF19:BJ19,calc!$AB$39))))+(5*(IF(OR($E$9=calc!$E$24,$E$9=calc!$E$25,$E$9=calc!$E$26),COUNTIF(AF19:BJ19,calc!$AB$49)*2,COUNTIF(AF19:BJ19,calc!$AB$49))))))</f>
        <v>0</v>
      </c>
      <c r="AB19" s="160">
        <f>(1*(IF($E$10="",0,(IF(OR($E$10=calc!$E$24,$E$10=calc!$E$25,$E$10=calc!$E$26),COUNTIF(AF19:BJ19,calc!$AB$10)*2,COUNTIF(AF19:BJ19,calc!$AB$10))))+(2*(IF(OR($E$10=calc!$E$24,$E$10=calc!$E$25,$E$10=calc!$E$26),COUNTIF(AF19:BJ19,calc!$AB$20)*2,COUNTIF(AF19:BJ19,calc!$AB$20))))+(3*(IF(OR($E$10=calc!$E$24,$E$10=calc!$E$25,$E$10=calc!$E$26),COUNTIF(AF19:BJ19,calc!$AB$30)*2,COUNTIF(AF19:BJ19,calc!$AB$30))))+(4*(IF(OR($E$10=calc!$E$24,$E$10=calc!$E$25,$E$10=calc!$E$26),COUNTIF(AF19:BJ19,calc!$AB$40)*2,COUNTIF(AF19:BJ19,calc!$AB$40))))+(5*(IF(OR($E$10=calc!$E$24,$E$10=calc!$E$25,$E$10=calc!$E$26),COUNTIF(AF19:BJ19,calc!$AB$50)*2,COUNTIF(AF19:BJ19,calc!$AB$50))))))</f>
        <v>0</v>
      </c>
      <c r="AC19" s="160">
        <f>(1*(IF($E$11="",0,(IF(OR($E$11=calc!$E$24,$E$11=calc!$E$25,$E$11=calc!$E$26),COUNTIF(AF19:BJ19,calc!$AB$11)*2,COUNTIF(AF19:BJ19,calc!$AB$11))))+(2*(IF(OR($E$11=calc!$E$24,$E$11=calc!$E$25,$E$11=calc!$E$26),COUNTIF(AF19:BJ19,calc!$AB$21)*2,COUNTIF(AF19:BJ19,calc!$AB$21))))+(3*(IF(OR($E$11=calc!$E$24,$E$11=calc!$E$25,$E$11=calc!$E$26),COUNTIF(AF19:BK19,calc!$AB$31)*2,COUNTIF(AF19:BJ19,calc!$AB$31))))+(4*(IF(OR($E$11=calc!$E$24,$E$11=calc!$E$25,$E$11=calc!$E$26),COUNTIF(AF19:BJ19,calc!$AB$41)*2,COUNTIF(AF19:BJ19,calc!$AB$41))))+(5*(IF(OR($E$11=calc!$E$24,$E$11=calc!$E$25,$E$11=calc!$E$26),COUNTIF(AF19:BK19,calc!$AB$51)*2,COUNTIF(AF19:BJ19,calc!$AB$51))))))</f>
        <v>0</v>
      </c>
      <c r="AD19" s="160">
        <f>(1*(IF($E$12="",0,(IF(OR($E$12=calc!$E$24,$E$12=calc!$E$25,$E$12=calc!$E$26),COUNTIF(AF19:BJ19,calc!$AB$12)*2,COUNTIF(AF19:BJ19,calc!$AB$12))))+(2*(IF(OR($E$12=calc!$E$24,$E$12=calc!$E$25,$E$12=calc!$E$26),COUNTIF(AF19:BJ19,calc!$AB$22)*2,COUNTIF(AF19:BJ19,calc!$AB$22))))+(3*(IF(OR($E$12=calc!$E$24,$E$12=calc!$E$25,$E$12=calc!$E$26),COUNTIF(AF19:BJ19,calc!$AB$32)*2,COUNTIF(AF19:BJ19,calc!$AB$32))))+(4*(IF(OR($E$12=calc!$E$24,$E$12=calc!$E$25,$E$12=calc!$E$26),COUNTIF(AF19:BJ19,calc!$AB$42)*2,COUNTIF(AF19:BJ19,calc!$AB$42))))+(5*(IF(OR($E$12=calc!$E$24,$E$12=calc!$E$25,$E$12=calc!$E$26),COUNTIF(AF19:BJ19,calc!$AB$52)*2,COUNTIF(AF19:BJ19,calc!$AB$52))))))</f>
        <v>0</v>
      </c>
      <c r="AE19" s="160">
        <f>(1*(IF($E$13="",0,(IF(OR($E$13=calc!$E$24,$E$13=calc!$E$25,$E$13=calc!$E$26),COUNTIF(AF19:BJ19,calc!$AB$13)*2,COUNTIF(AF19:BJ19,calc!$AB$13))))+(2*(IF(OR($E$13=calc!$E$24,$E$13=calc!$E$25,$E$13=calc!$E$26),COUNTIF(AF19:BJ19,calc!$AB$23)*2,COUNTIF(AF19:BJ19,calc!$AB$23))))+(3*(IF(OR($E$13=calc!$E$24,$E$13=calc!$E$25,$E$13=calc!$E$26),COUNTIF(AF19:BJ19,calc!$AB$33)*2,COUNTIF(AF19:BJ19,calc!$AB$33))))+(4*(IF(OR($E$13=calc!$E$24,$E$13=calc!$E$25,$E$13=calc!$E$26),COUNTIF(AF19:BJ19,calc!$AB$43)*2,COUNTIF(AF19:BJ19,calc!$AB$43))))+(5*(IF(OR($E$13=calc!$E$24,$E$13=calc!$E$25,$E$13=calc!$E$26),COUNTIF(AF19:BJ19,calc!$AB$53)*2,COUNTIF(AF19:BJ19,calc!$AB$53))))))</f>
        <v>0</v>
      </c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4"/>
      <c r="BL19" s="163">
        <f>COUNTIF(AF19:BJ19,"A")+(COUNTIF(AF19:BJ19,"A2")*2)+(COUNTIF(AF19:BJ19,"A3")*3)+(COUNTIF(AF19:BJ19,"A4")*4)+(COUNTIF(AF19:BJ19,"A5")*5)+COUNTIF(AF19:BJ19,"B")+(COUNTIF(AF19:BJ19,"B2")*2)+(COUNTIF(AF19:BJ19,"B3")*3)+(COUNTIF(AF19:BJ19,"B4")*4)+(COUNTIF(AF19:BJ19,"B5")*5)+COUNTIF(AF19:BJ19,"C")+(COUNTIF(AF19:BJ19,"C2")*2)+(COUNTIF(AF19:BJ19,"C3")*3)+(COUNTIF(AF19:BJ19,"C4")*4)+(COUNTIF(AF19:BJ19,"C5")*5)+COUNTIF(AF19:BJ19,"D")+(COUNTIF(AF19:BJ19,"D2")*2)+(COUNTIF(AF19:BJ19,"D3")*3)+(COUNTIF(AF19:BJ19,"D4")*4)+(COUNTIF(AF19:BJ19,"D5")*5)+COUNTIF(AF19:BJ19,"E")+(COUNTIF(AF19:BJ19,"E2")*2)+(COUNTIF(AF19:BJ19,"E3")*3)+(COUNTIF(AF19:BJ19,"E4")*4)+(COUNTIF(AF19:BJ19,"E5")*5)+COUNTIF(AF19:BJ19,"F")+(COUNTIF(AF19:BJ19,"F2")*2)+(COUNTIF(AF19:BJ19,"F3")*3)+(COUNTIF(AF19:BJ19,"F4")*4)+(COUNTIF(AF19:BJ19,"F5")*5)+COUNTIF(AF19:BJ19,"G")+(COUNTIF(AF19:BJ19,"G2")*2)+(COUNTIF(AF19:BJ19,"G3")*3)+(COUNTIF(AF19:BJ19,"G4")*4)+(COUNTIF(AF19:BJ19,"G5")*5)+COUNTIF(AF19:BJ19,"H")+(COUNTIF(AF19:BJ19,"H2")*2)+(COUNTIF(AF19:BJ19,"H3")*3)+(COUNTIF(AF19:BJ19,"H4")*4)+(COUNTIF(AF19:BJ19,"H5")*5)+COUNTIF(AF19:BJ19,"I")+(COUNTIF(AF19:BJ19,"I2")*2)+(COUNTIF(AF19:BJ19,"I3")*3)+(COUNTIF(AF19:BJ19,"I4")*4)+(COUNTIF(AF19:BJ19,"I5")*5)+COUNTIF(AF19:BJ19,"J")+(COUNTIF(AF19:BJ19,"J2")*2)+(COUNTIF(AF19:BJ19,"J3")*3)+(COUNTIF(AF19:BJ19,"J4")*4)+(COUNTIF(AF19:BJ19,"J5")*5)</f>
        <v>0</v>
      </c>
      <c r="BM19" s="164"/>
      <c r="BN19" s="163">
        <f>IF($E$4="",0,IF($AM$4=calc!$L$22,0,(1*(IF(OR($E$4=calc!$E$24,$E$4=calc!$E$25,$E$4=calc!$E$26),COUNTIF(AF19:BJ19,calc!$AB$4)*2,COUNTIF(AF19:BJ19,calc!$AB$4))))+(2*(IF(OR($E$4=calc!$E$24,$E$4=calc!$E$23,$E$4=calc!$E$26),COUNTIF(AF19:BJ19,calc!$AB$14)*2,COUNTIF(AF19:BJ19,calc!$AB$14))))+(3*(IF(OR($E$4=calc!$E$24,$E$4=calc!$E$25,$E$4=calc!$E$26),COUNTIF(AF19:BJ19,calc!$AB$24)*2,COUNTIF(AF19:BJ19,calc!$AB$24))))+(4*(IF(OR($E$4=calc!$E$24,$E$4=calc!$E$25,$E$4=calc!$E$26),COUNTIF(AF19:BJ19,calc!$AB$34)*2,COUNTIF(AF19:BJ19,calc!$AB$34))))+(5*(IF(OR($E$4=calc!$E$24,$E$4=calc!$E$25,$E$4=calc!$E$26),COUNTIF(AF19:BJ19,calc!$AB$44)*2,COUNTIF(AF19:BJ19,calc!$AB$44))))))</f>
        <v>0</v>
      </c>
      <c r="BO19" s="163">
        <f>IF($E$5="",0,IF($AM$5=calc!$L$22,0,(1*(IF(OR($E$5=calc!$E$24,$E$5=calc!$E$25,$E$5=calc!$E$26),COUNTIF(AF19:BJ19,calc!$AB$5)*2,COUNTIF(AF19:BJ19,calc!$AB$5))))+(2*(IF(OR($E$5=calc!$E$24,$E$5=calc!$E$23,$E$5=calc!$E$26),COUNTIF(AF19:BJ19,calc!$AB$15)*2,COUNTIF(AF19:BJ19,calc!$AB$15))))+(3*(IF(OR($E$5=calc!$E$24,$E$5=calc!$E$25,$E$5=calc!$E$26),COUNTIF(AF19:BJ19,calc!$AB$25)*2,COUNTIF(AF19:BJ19,calc!$AB$25))))+(4*(IF(OR($E$5=calc!$E$24,$E$5=calc!$E$25,$E$5=calc!$E$26),COUNTIF(AF19:BJ19,calc!$AB$35)*2,COUNTIF(AF19:BJ19,calc!$AB$35))))+(5*(IF(OR($E$5=calc!$E$24,$E$5=calc!$E$25,$E$5=calc!$E$26),COUNTIF(AF19:BJ19,calc!$AB$45)*2,COUNTIF(AF19:BJ19,calc!$AB$45))))))</f>
        <v>0</v>
      </c>
      <c r="BP19" s="163">
        <f>IF($E$6="",0,IF($AM$6=calc!$L$22,0,(1*(IF(OR($E$6=calc!$E$24,$E$6=calc!$E$25,$E$6=calc!$E$26),COUNTIF(AF19:BJ19,calc!$AB$6)*2,COUNTIF(AF19:BJ19,calc!$AB$6))))+(2*(IF(OR($E$6=calc!$E$24,$E$6=calc!$E$23,$E$6=calc!$E$26),COUNTIF(AF19:BJ19,calc!$AB$16)*2,COUNTIF(AF19:BJ19,calc!$AB$16))))+(3*(IF(OR($E$6=calc!$E$24,$E$6=calc!$E$25,$E$6=calc!$E$26),COUNTIF(AF19:BJ19,calc!$AB$26)*2,COUNTIF(AF19:BJ19,calc!$AB$26))))+(4*(IF(OR($E$6=calc!$E$24,$E$6=calc!$E$25,$E$6=calc!$E$26),COUNTIF(AF19:BJ19,calc!$AB$36)*2,COUNTIF(AF19:BJ19,calc!$AB$36))))+(5*(IF(OR($E$6=calc!$E$24,$E$6=calc!$E$25,$E$6=calc!$E$26),COUNTIF(AF19:BJ19,calc!$AB$46)*2,COUNTIF(AF19:BJ19,calc!$AB$46))))))</f>
        <v>0</v>
      </c>
      <c r="BQ19" s="163">
        <f>IF($E$7="",0,IF($AM$7=calc!$L$22,0,(1*(IF(OR($E$7=calc!$E$24,$E$7=calc!$E$25,$E$7=calc!$E$26),COUNTIF(AF19:BJ19,calc!$AB$7)*2,COUNTIF(AF19:BJ19,calc!$AB$7))))+(2*(IF(OR($E$7=calc!$E$24,$E$7=calc!$E$23,$E$7=calc!$E$26),COUNTIF(AF19:BJ19,calc!$AB$17)*2,COUNTIF(AF19:BJ19,calc!$AB$17))))+(3*(IF(OR($E$7=calc!$E$24,$E$7=calc!$E$25,$E$7=calc!$E$26),COUNTIF(AF19:BJ19,calc!$AB$27)*2,COUNTIF(AF19:BJ19,calc!$AB$27))))+(4*(IF(OR($E$7=calc!$E$24,$E$7=calc!$E$25,$E$7=calc!$E$26),COUNTIF(AF19:BJ19,calc!$AB$37)*2,COUNTIF(AF19:BJ19,calc!$AB$37))))+(5*(IF(OR($E$7=calc!$E$24,$E$7=calc!$E$25,$E$7=calc!$E$26),COUNTIF(AF19:BJ19,calc!$AB$47)*2,COUNTIF(AF19:BJ19,calc!$AB$47))))))</f>
        <v>0</v>
      </c>
      <c r="BR19" s="163">
        <f>IF($E$8="",0,IF($AM$8=calc!$L$22,0,(1*(IF(OR($E$8=calc!$E$24,$E$8=calc!$E$25,$E$8=calc!$E$26),COUNTIF(AF19:BJ19,calc!$AB$8)*2,COUNTIF(AF19:BJ19,calc!$AB$8))))+(2*(IF(OR($E$8=calc!$E$24,$E$8=calc!$E$23,$E$8=calc!$E$26),COUNTIF(AF19:BJ19,calc!$AB$18)*2,COUNTIF(AF19:BJ19,calc!$AB$18))))+(3*(IF(OR($E$8=calc!$E$24,$E$8=calc!$E$25,$E$8=calc!$E$26),COUNTIF(AF19:BJ19,calc!$AB$28)*2,COUNTIF(AF19:BJ19,calc!$AB$28))))+(4*(IF(OR($E$8=calc!$E$24,$E$8=calc!$E$25,$E$8=calc!$E$26),COUNTIF(AF19:BJ19,calc!$AB$38)*2,COUNTIF(AF19:BJ19,calc!$AB$38))))+(5*(IF(OR($E$8=calc!$E$24,$E$8=calc!$E$25,$E$8=calc!$E$26),COUNTIF(AF19:BJ19,calc!$AB$48)*2,COUNTIF(AF19:BJ19,calc!$AB$48))))))</f>
        <v>0</v>
      </c>
      <c r="BS19" s="163">
        <f>IF($E$9="",0,IF($AM$9=calc!$L$22,0,(1*(IF(OR($E$9=calc!$E$24,$E$9=calc!$E$25,$E$9=calc!$E$26),COUNTIF(AF19:BJ19,calc!$AB$9)*2,COUNTIF(AF19:BJ19,calc!$AB$9))))+(2*(IF(OR($E$9=calc!$E$24,$E$9=calc!$E$23,$E$9=calc!$E$26),COUNTIF(AF19:BJ19,calc!$AB$19)*2,COUNTIF(AF19:BJ19,calc!$AB$19))))+(3*(IF(OR($E$9=calc!$E$24,$E$9=calc!$E$25,$E$9=calc!$E$26),COUNTIF(AF19:BJ19,calc!$AB$29)*2,COUNTIF(AF19:BJ19,calc!$AB$29))))+(4*(IF(OR($E$9=calc!$E$24,$E$9=calc!$E$25,$E$9=calc!$E$26),COUNTIF(AF19:BJ19,calc!$AB$39)*2,COUNTIF(AF19:BJ19,calc!$AB$39))))+(5*(IF(OR($E$9=calc!$E$24,$E$9=calc!$E$25,$E$9=calc!$E$26),COUNTIF(AF19:BJ19,calc!$AB$49)*2,COUNTIF(AF19:BJ19,calc!$AB$49))))))</f>
        <v>0</v>
      </c>
      <c r="BT19" s="163">
        <f>IF($E$10="",0,IF($AM$10=calc!$L$22,0,(1*(IF(OR($E$10=calc!$E$24,$E$10=calc!$E$25,$E$10=calc!$E$26),COUNTIF(AF19:BJ19,calc!$AB$10)*2,COUNTIF(AF19:BJ19,calc!$AB$10))))+(2*(IF(OR($E$10=calc!$E$24,$E$10=calc!$E$23,$E$10=calc!$E$26),COUNTIF(AF19:BJ19,calc!$AB$20)*2,COUNTIF(AF19:BJ19,calc!$AB$20))))+(3*(IF(OR($E$10=calc!$E$24,$E$10=calc!$E$25,$E$10=calc!$E$26),COUNTIF(AF19:BJ19,calc!$AB$30)*2,COUNTIF(AF19:BJ19,calc!$AB$30))))+(4*(IF(OR($E$10=calc!$E$24,$E$10=calc!$E$25,$E$10=calc!$E$26),COUNTIF(AF19:BJ19,calc!$AB$40)*2,COUNTIF(AF19:BJ19,calc!$AB$40))))+(5*(IF(OR($E$10=calc!$E$24,$E$10=calc!$E$25,$E$10=calc!$E$26),COUNTIF(AF19:BJ19,calc!$AB$50)*2,COUNTIF(AF19:BJ19,calc!$AB$50))))))</f>
        <v>0</v>
      </c>
      <c r="BU19" s="163">
        <f>IF($E$11="",0,IF($AM$11=calc!$L$22,0,(1*(IF(OR($E$11=calc!$E$24,$E$11=calc!$E$25,$E$11=calc!$E$26),COUNTIF(AF19:BJ19,calc!$AB$11)*2,COUNTIF(AF19:BJ19,calc!$AB$11))))+(2*(IF(OR($E$11=calc!$E$24,$E$11=calc!$E$23,$E$11=calc!$E$26),COUNTIF(AF19:BJ19,calc!$AB$21)*2,COUNTIF(AF19:BJ19,calc!$AB$21))))+(3*(IF(OR($E$11=calc!$E$24,$E$11=calc!$E$25,$E$11=calc!$E$26),COUNTIF(AF19:BJ19,calc!$AB$31)*2,COUNTIF(AF19:BJ19,calc!$AB$31))))+(4*(IF(OR($E$11=calc!$E$24,$E$11=calc!$E$25,$E$11=calc!$E$26),COUNTIF(AF19:BJ19,calc!$AB$41)*2,COUNTIF(AF19:BJ19,calc!$AB$41))))+(5*(IF(OR($E$11=calc!$E$24,$E$11=calc!$E$25,$E$11=calc!$E$26),COUNTIF(AF19:BJ19,calc!$AB$51)*2,COUNTIF(AF19:BJ19,calc!$AB$51))))))</f>
        <v>0</v>
      </c>
      <c r="BV19" s="163">
        <f>IF($E$12="",0,IF($AM$12=calc!$L$22,0,(1*(IF(OR($E$12=calc!$E$24,$E$12=calc!$E$25,$E$12=calc!$E$26),COUNTIF(AF19:BJ19,calc!$AB$12)*2,COUNTIF(AF19:BJ19,calc!$AB$12))))+(2*(IF(OR($E$12=calc!$E$24,$E$12=calc!$E$23,$E$12=calc!$E$26),COUNTIF(AF19:BJ19,calc!$AB$22)*2,COUNTIF(AF19:BJ19,calc!$AB$22))))+(3*(IF(OR($E$12=calc!$E$24,$E$12=calc!$E$25,$E$12=calc!$E$26),COUNTIF(AF19:BJ19,calc!$AB$32)*2,COUNTIF(AF19:BJ19,calc!$AB$32))))+(4*(IF(OR($E$12=calc!$E$24,$E$12=calc!$E$25,$E$12=calc!$E$26),COUNTIF(AF19:BJ19,calc!$AB$42)*2,COUNTIF(AF19:BJ19,calc!$AB$42))))+(5*(IF(OR($E$12=calc!$E$24,$E$12=calc!$E$25,$E$12=calc!$E$26),COUNTIF(AF19:BJ19,calc!$AB$52)*2,COUNTIF(AF19:BJ19,calc!$AB$52))))))</f>
        <v>0</v>
      </c>
      <c r="BW19" s="163">
        <f>IF($E$13="",0,IF($AM$13=calc!$L$22,0,(1*(IF(OR($E$13=calc!$E$24,$E$13=calc!$E$25,$E$13=calc!$E$26),COUNTIF(AF19:BJ19,calc!$AB$13)*2,COUNTIF(AF19:BJ19,calc!$AB$13))))+(2*(IF(OR($E$13=calc!$E$24,$E$13=calc!$E$23,$E$13=calc!$E$26),COUNTIF(AF19:BJ19,calc!$AB$23)*2,COUNTIF(AF19:BJ19,calc!$AB$23))))+(3*(IF(OR($E$13=calc!$E$24,$E$13=calc!$E$25,$E$13=calc!$E$26),COUNTIF(AF19:BJ19,calc!$AB$33)*2,COUNTIF(AF19:BJ19,calc!$AB$33))))+(4*(IF(OR($E$13=calc!$E$24,$E$13=calc!$E$25,$E$13=calc!$E$26),COUNTIF(AE19:BJ19,calc!$AB$43)*2,COUNTIF(AE19:BJ19,calc!$AB$43))))+(5*(IF(OR($E$13=calc!$E$24,$E$13=calc!$E$25,$E$13=calc!$E$26),COUNTIF(AE19:BJ19,calc!$AB$53)*2,COUNTIF(AF19:BJ19,calc!$AB$53))))))</f>
        <v>0</v>
      </c>
      <c r="BX19" s="163">
        <f>SUM(BN19:BW19)</f>
        <v>0</v>
      </c>
      <c r="BY19" s="1"/>
      <c r="BZ19" s="163">
        <f>IF($E$4="",0,(1*COUNTIF(AF19,calc!$AB$4))+(2*COUNTIF(AF19,calc!$AB$14))+(3*COUNTIF(AF19,calc!$AB$24))+(4*COUNTIF(AF19,calc!$AB$34))+(5*COUNTIF(AF19,calc!$AB$44)))</f>
        <v>0</v>
      </c>
      <c r="CA19" s="163">
        <f>IF($E$5="",0,(1*COUNTIF(AF19,calc!$AB$5))+(2*COUNTIF(AF19,calc!$AB$15))+(3*COUNTIF(AF19,calc!$AB$25))+(4*COUNTIF(AF19,calc!$AB$35))+(5*COUNTIF(AF19,calc!$AB$45)))</f>
        <v>0</v>
      </c>
      <c r="CB19" s="163">
        <f>IF($E$6="",0,(1*COUNTIF(AF19,calc!$AB$6))+(2*COUNTIF(AF19,calc!$AB$16))+(3*COUNTIF(AF19,calc!$AB$26))+(4*COUNTIF(AF19,calc!$AB$36))+(5*COUNTIF(AF19,calc!$AB$46)))</f>
        <v>0</v>
      </c>
      <c r="CC19" s="163">
        <f>IF($E$7="",0,(1*COUNTIF(AF19,calc!$AB$7))+(2*COUNTIF(AF19,calc!$AB$17))+(3*COUNTIF(AF19,calc!$AB$27))+(4*COUNTIF(AF19,calc!$AB$37))+(5*COUNTIF(AF19,calc!$AB$47)))</f>
        <v>0</v>
      </c>
      <c r="CD19" s="163">
        <f>IF($E$8="",0,(1*COUNTIF(AF19,calc!$AB$8))+(2*COUNTIF(AF19,calc!$AB$18))+(3*COUNTIF(AF19,calc!$AB$28))+(4*COUNTIF(AF19,calc!$AB$38))+(5*COUNTIF(AF19,calc!$AB$48)))</f>
        <v>0</v>
      </c>
      <c r="CE19" s="163">
        <f>IF($E$9="",0,(1*COUNTIF(AF19,calc!$AB$9))+(2*COUNTIF(AF19,calc!$AB$19))+(3*COUNTIF(AF19,calc!$AB$29))+(4*COUNTIF(AF19,calc!$AB$39))+(5*COUNTIF(AF19,calc!$AB$49)))</f>
        <v>0</v>
      </c>
      <c r="CF19" s="163">
        <f>IF($E$10="",0,(1*COUNTIF(AF19,calc!$AB$10))+(2*COUNTIF(AF19,calc!$AB$20))+(3*COUNTIF(AF19,calc!$AB$30))+(4*COUNTIF(AF19,calc!$AB$40))+(5*COUNTIF(AF19,calc!$AB$50)))</f>
        <v>0</v>
      </c>
      <c r="CG19" s="163">
        <f>IF($E$11="",0,(1*COUNTIF(AF19,calc!$AB$11))+(2*COUNTIF(AF19,calc!$AB$21))+(3*COUNTIF(AF19,calc!$AB$31))+(4*COUNTIF(AF19,calc!$AB$41))+(5*COUNTIF(AF19,calc!$AB$51)))</f>
        <v>0</v>
      </c>
      <c r="CH19" s="163">
        <f>IF($E$12="",0,(1*COUNTIF(AF19,calc!$AB$12))+(2*COUNTIF(AF19,calc!$AB$22))+(3*COUNTIF(AF19,calc!$AB$32))+(4*COUNTIF(AF19,calc!$AB$42))+(5*COUNTIF(AF19,calc!$AB$52)))</f>
        <v>0</v>
      </c>
      <c r="CI19" s="163">
        <f>IF($E$13="",0,(1*COUNTIF(AF19,calc!$AB$13))+(2*COUNTIF(AF19,calc!$AB$23))+(3*COUNTIF(AF19,calc!$AB$33))+(4*COUNTIF(AF19,calc!$AB$43))+(5*COUNTIF(AF19,calc!$AB$53)))</f>
        <v>0</v>
      </c>
      <c r="CJ19" s="1"/>
      <c r="CK19" s="163">
        <f>IF($E$4="",0,(1*COUNTIF(AG19,calc!$AB$4))+(2*COUNTIF(AG19,calc!$AB$14))+(3*COUNTIF(AG19,calc!$AB$24))+(4*COUNTIF(AG19,calc!$AB$34))+(5*COUNTIF(AG19,calc!$AB$44)))</f>
        <v>0</v>
      </c>
      <c r="CL19" s="163">
        <f>IF($E$5="",0,(1*COUNTIF(AG19,calc!$AB$5))+(2*COUNTIF(AG19,calc!$AB$15))+(3*COUNTIF(AG19,calc!$AB$25))+(4*COUNTIF(AG19,calc!$AB$35))+(5*COUNTIF(AG19,calc!$AB$45)))</f>
        <v>0</v>
      </c>
      <c r="CM19" s="163">
        <f>IF($E$6="",0,(1*COUNTIF(AG19,calc!$AB$6))+(2*COUNTIF(AG19,calc!$AB$16))+(3*COUNTIF(AG19,calc!$AB$26))+(4*COUNTIF(AG19,calc!$AB$36))+(5*COUNTIF(AG19,calc!$AB$46)))</f>
        <v>0</v>
      </c>
      <c r="CN19" s="163">
        <f>IF($E$7="",0,(1*COUNTIF(AG19,calc!$AB$7))+(2*COUNTIF(AG19,calc!$AB$17))+(3*COUNTIF(AG19,calc!$AB$27))+(4*COUNTIF(AG19,calc!$AB$37))+(5*COUNTIF(AG19,calc!$AB$47)))</f>
        <v>0</v>
      </c>
      <c r="CO19" s="163">
        <f>IF($E$8="",0,(1*COUNTIF(AG19,calc!$AB$8))+(2*COUNTIF(AG19,calc!$AB$18))+(3*COUNTIF(AG19,calc!$AB$28))+(4*COUNTIF(AG19,calc!$AB$38))+(5*COUNTIF(AG19,calc!$AB$48)))</f>
        <v>0</v>
      </c>
      <c r="CP19" s="163">
        <f>IF($E$9="",0,(1*COUNTIF(AG19,calc!$AB$9))+(2*COUNTIF(AG19,calc!$AB$19))+(3*COUNTIF(AG19,calc!$AB$29))+(4*COUNTIF(AG19,calc!$AB$39))+(5*COUNTIF(AG19,calc!$AB$49)))</f>
        <v>0</v>
      </c>
      <c r="CQ19" s="163">
        <f>IF($E$10="",0,(1*COUNTIF(AG19,calc!$AB$10))+(2*COUNTIF(AG19,calc!$AB$20))+(3*COUNTIF(AG19,calc!$AB$30))+(4*COUNTIF(AG19,calc!$AB$40))+(5*COUNTIF(AG19,calc!$AB$50)))</f>
        <v>0</v>
      </c>
      <c r="CR19" s="163">
        <f>IF($E$11="",0,(1*COUNTIF(AG19,calc!$AB$11))+(2*COUNTIF(AG19,calc!$AB$21))+(3*COUNTIF(AG19,calc!$AB$31))+(4*COUNTIF(AG19,calc!$AB$41))+(5*COUNTIF(AG19,calc!$AB$51)))</f>
        <v>0</v>
      </c>
      <c r="CS19" s="163">
        <f>IF($E$12="",0,(1*COUNTIF(AG19,calc!$AB$12))+(2*COUNTIF(AG19,calc!$AB$22))+(3*COUNTIF(AG19,calc!$AB$32))+(4*COUNTIF(AG19,calc!$AB$42))+(5*COUNTIF(AG19,calc!$AB$52)))</f>
        <v>0</v>
      </c>
      <c r="CT19" s="163">
        <f>IF($E$13="",0,(1*COUNTIF(AG19,calc!$AB$13))+(2*COUNTIF(AG19,calc!$AB$23))+(3*COUNTIF(AG19,calc!$AB$33))+(4*COUNTIF(AG19,calc!$AB$43))+(5*COUNTIF(AG19,calc!$AB$53)))</f>
        <v>0</v>
      </c>
      <c r="CU19" s="1"/>
      <c r="CV19" s="163">
        <f>IF($E$4="",0,(1*COUNTIF(AH19,calc!$AB$4))+(2*COUNTIF(AH19,calc!$AB$14))+(3*COUNTIF(AH19,calc!$AB$24))+(4*COUNTIF(AH19,calc!$AB$34))+(5*COUNTIF(AH19,calc!$AB$44)))</f>
        <v>0</v>
      </c>
      <c r="CW19" s="163">
        <f>IF($E$5="",0,(1*COUNTIF(AH19,calc!$AB$5))+(2*COUNTIF(AH19,calc!$AB$15))+(3*COUNTIF(AH19,calc!$AB$25))+(4*COUNTIF(AH19,calc!$AB$35))+(5*COUNTIF(AH19,calc!$AB$45)))</f>
        <v>0</v>
      </c>
      <c r="CX19" s="163">
        <f>IF($E$6="",0,(1*COUNTIF(AH19,calc!$AB$6))+(2*COUNTIF(AH19,calc!$AB$16))+(3*COUNTIF(AH19,calc!$AB$26))+(4*COUNTIF(AH19,calc!$AB$36))+(5*COUNTIF(AH19,calc!$AB$46)))</f>
        <v>0</v>
      </c>
      <c r="CY19" s="163">
        <f>IF($E$7="",0,(1*COUNTIF(AH19,calc!$AB$7))+(2*COUNTIF(AH19,calc!$AB$17))+(3*COUNTIF(AH19,calc!$AB$27))+(4*COUNTIF(AH19,calc!$AB$37))+(5*COUNTIF(AH19,calc!$AB$47)))</f>
        <v>0</v>
      </c>
      <c r="CZ19" s="163">
        <f>IF($E$8="",0,(1*COUNTIF(AH19,calc!$AB$8))+(2*COUNTIF(AH19,calc!$AB$18))+(3*COUNTIF(AH19,calc!$AB$28))+(4*COUNTIF(AH19,calc!$AB$38))+(5*COUNTIF(AH19,calc!$AB$48)))</f>
        <v>0</v>
      </c>
      <c r="DA19" s="163">
        <f>IF($E$9="",0,(1*COUNTIF(AH19,calc!$AB$9))+(2*COUNTIF(AH19,calc!$AB$19))+(3*COUNTIF(AH19,calc!$AB$29))+(4*COUNTIF(AH19,calc!$AB$39))+(5*COUNTIF(AH19,calc!$AB$49)))</f>
        <v>0</v>
      </c>
      <c r="DB19" s="163">
        <f>IF($E$10="",0,(1*COUNTIF(AH19,calc!$AB$10))+(2*COUNTIF(AH19,calc!$AB$20))+(3*COUNTIF(AH19,calc!$AB$30))+(4*COUNTIF(AH19,calc!$AB$40))+(5*COUNTIF(AH19,calc!$AB$50)))</f>
        <v>0</v>
      </c>
      <c r="DC19" s="163">
        <f>IF($E$11="",0,(1*COUNTIF(AH19,calc!$AB$11))+(2*COUNTIF(AH19,calc!$AB$21))+(3*COUNTIF(AH19,calc!$AB$31))+(4*COUNTIF(AH19,calc!$AB$41))+(5*COUNTIF(AH19,calc!$AB$51)))</f>
        <v>0</v>
      </c>
      <c r="DD19" s="163">
        <f>IF($E$12="",0,(1*COUNTIF(AH19,calc!$AB$12))+(2*COUNTIF(AH19,calc!$AB$22))+(3*COUNTIF(AH19,calc!$AB$32))+(4*COUNTIF(AH19,calc!$AB$42))+(5*COUNTIF(AH19,calc!$AB$52)))</f>
        <v>0</v>
      </c>
      <c r="DE19" s="163">
        <f>IF($E$13="",0,(1*COUNTIF(AH19,calc!$AB$13))+(2*COUNTIF(AH19,calc!$AB$23))+(3*COUNTIF(AH19,calc!$AB$33))+(4*COUNTIF(AH19,calc!$AB$43))+(5*COUNTIF(AH19,calc!$AB$53)))</f>
        <v>0</v>
      </c>
      <c r="DF19" s="1"/>
      <c r="DG19" s="163">
        <f>IF($E$4="",0,(1*COUNTIF(AI19,calc!$AB$4))+(2*COUNTIF(AI19,calc!$AB$14))+(3*COUNTIF(AI19,calc!$AB$24))+(4*COUNTIF(AI19,calc!$AB$34))+(5*COUNTIF(AI19,calc!$AB$44)))</f>
        <v>0</v>
      </c>
      <c r="DH19" s="163">
        <f>IF($E$5="",0,(1*COUNTIF(AI19,calc!$AB$5))+(2*COUNTIF(AI19,calc!$AB$15))+(3*COUNTIF(AI19,calc!$AB$25))+(4*COUNTIF(AI19,calc!$AB$35))+(5*COUNTIF(AI19,calc!$AB$45)))</f>
        <v>0</v>
      </c>
      <c r="DI19" s="163">
        <f>IF($E$6="",0,(1*COUNTIF(AI19,calc!$AB$6))+(2*COUNTIF(AI19,calc!$AB$16))+(3*COUNTIF(AI19,calc!$AB$26))+(4*COUNTIF(AI19,calc!$AB$36))+(5*COUNTIF(AI19,calc!$AB$46)))</f>
        <v>0</v>
      </c>
      <c r="DJ19" s="163">
        <f>IF($E$7="",0,(1*COUNTIF(AI19,calc!$AB$7))+(2*COUNTIF(AI19,calc!$AB$17))+(3*COUNTIF(AI19,calc!$AB$27))+(4*COUNTIF(AI19,calc!$AB$37))+(5*COUNTIF(AI19,calc!$AB$47)))</f>
        <v>0</v>
      </c>
      <c r="DK19" s="163">
        <f>IF($E$8="",0,(1*COUNTIF(AI19,calc!$AB$8))+(2*COUNTIF(AI19,calc!$AB$18))+(3*COUNTIF(AI19,calc!$AB$28))+(4*COUNTIF(AI19,calc!$AB$38))+(5*COUNTIF(AI19,calc!$AB$48)))</f>
        <v>0</v>
      </c>
      <c r="DL19" s="163">
        <f>IF($E$9="",0,(1*COUNTIF(AI19,calc!$AB$9))+(2*COUNTIF(AI19,calc!$AB$19))+(3*COUNTIF(AI19,calc!$AB$29))+(4*COUNTIF(AI19,calc!$AB$39))+(5*COUNTIF(AI19,calc!$AB$49)))</f>
        <v>0</v>
      </c>
      <c r="DM19" s="163">
        <f>IF($E$10="",0,(1*COUNTIF(AI19,calc!$AB$10))+(2*COUNTIF(AI19,calc!$AB$20))+(3*COUNTIF(AI19,calc!$AB$30))+(4*COUNTIF(AI19,calc!$AB$40))+(5*COUNTIF(AI19,calc!$AB$50)))</f>
        <v>0</v>
      </c>
      <c r="DN19" s="163">
        <f>IF($E$11="",0,(1*COUNTIF(AI19,calc!$AB$11))+(2*COUNTIF(AI19,calc!$AB$21))+(3*COUNTIF(AI19,calc!$AB$31))+(4*COUNTIF(AI19,calc!$AB$41))+(5*COUNTIF(AI19,calc!$AB$51)))</f>
        <v>0</v>
      </c>
      <c r="DO19" s="163">
        <f>IF($E$12="",0,(1*COUNTIF(AI19,calc!$AB$12))+(2*COUNTIF(AI19,calc!$AB$22))+(3*COUNTIF(AI19,calc!$AB$32))+(4*COUNTIF(AI19,calc!$AB$42))+(5*COUNTIF(AI19,calc!$AB$52)))</f>
        <v>0</v>
      </c>
      <c r="DP19" s="163">
        <f>IF($E$13="",0,(1*COUNTIF(AI19,calc!$AB$13))+(2*COUNTIF(AI19,calc!$AB$23))+(3*COUNTIF(AI19,calc!$AB$33))+(4*COUNTIF(AI19,calc!$AB$43))+(5*COUNTIF(AI19,calc!$AB$53)))</f>
        <v>0</v>
      </c>
      <c r="DQ19" s="1"/>
      <c r="DR19" s="163">
        <f>IF($E$4="",0,(1*COUNTIF(AJ19,calc!$AB$4))+(2*COUNTIF(AJ19,calc!$AB$14))+(3*COUNTIF(AJ19,calc!$AB$24))+(4*COUNTIF(AJ19,calc!$AB$34))+(5*COUNTIF(AJ19,calc!$AB$44)))</f>
        <v>0</v>
      </c>
      <c r="DS19" s="163">
        <f>IF($E$5="",0,(1*COUNTIF(AJ19,calc!$AB$5))+(2*COUNTIF(AJ19,calc!$AB$15))+(3*COUNTIF(AJ19,calc!$AB$25))+(4*COUNTIF(AJ19,calc!$AB$35))+(5*COUNTIF(AJ19,calc!$AB$45)))</f>
        <v>0</v>
      </c>
      <c r="DT19" s="163">
        <f>IF($E$6="",0,(1*COUNTIF(AJ19,calc!$AB$6))+(2*COUNTIF(AJ19,calc!$AB$16))+(3*COUNTIF(AJ19,calc!$AB$26))+(4*COUNTIF(AJ19,calc!$AB$36))+(5*COUNTIF(AJ19,calc!$AB$46)))</f>
        <v>0</v>
      </c>
      <c r="DU19" s="163">
        <f>IF($E$7="",0,(1*COUNTIF(AJ19,calc!$AB$7))+(2*COUNTIF(AJ19,calc!$AB$17))+(3*COUNTIF(AJ19,calc!$AB$27))+(4*COUNTIF(AK19,calc!$AB$37))+(5*COUNTIF(AJ19,calc!$AB$47)))</f>
        <v>0</v>
      </c>
      <c r="DV19" s="163">
        <f>IF($E$8="",0,(1*COUNTIF(AJ19,calc!$AB$8))+(2*COUNTIF(AJ19,calc!$AB$18))+(3*COUNTIF(AJ19,calc!$AB$28))+(4*COUNTIF(AJ19,calc!$AB$38))+(5*COUNTIF(AJ19,calc!$AB$48)))</f>
        <v>0</v>
      </c>
      <c r="DW19" s="163">
        <f>IF($E$9="",0,(1*COUNTIF(AJ19,calc!$AB$9))+(2*COUNTIF(AJ19,calc!$AB$19))+(3*COUNTIF(AJ19,calc!$AB$29))+(4*COUNTIF(AJ19,calc!$AB$39))+(5*COUNTIF(AJ19,calc!$AB$49)))</f>
        <v>0</v>
      </c>
      <c r="DX19" s="163">
        <f>IF($E$10="",0,(1*COUNTIF(AJ19,calc!$AB$10))+(2*COUNTIF(AJ19,calc!$AB$20))+(3*COUNTIF(AJ19,calc!$AB$30))+(4*COUNTIF(AJ19,calc!$AB$40))+(5*COUNTIF(AJ19,calc!$AB$50)))</f>
        <v>0</v>
      </c>
      <c r="DY19" s="163">
        <f>IF($E$11="",0,(1*COUNTIF(AJ19,calc!$AB$11))+(2*COUNTIF(AJ19,calc!$AB$21))+(3*COUNTIF(AJ19,calc!$AB$31))+(4*COUNTIF(AJ19,calc!$AB$41))+(5*COUNTIF(AJ19,calc!$AB$51)))</f>
        <v>0</v>
      </c>
      <c r="DZ19" s="163">
        <f>IF($E$12="",0,(1*COUNTIF(AJ19,calc!$AB$12))+(2*COUNTIF(AJ19,calc!$AB$22))+(3*COUNTIF(AJ19,calc!$AB$32))+(4*COUNTIF(AJ19,calc!$AB$42))+(5*COUNTIF(AJ19,calc!$AB$52)))</f>
        <v>0</v>
      </c>
      <c r="EA19" s="163">
        <f>IF($E$13="",0,(1*COUNTIF(AJ19,calc!$AB$13))+(2*COUNTIF(AJ19,calc!$AB$23))+(3*COUNTIF(AJ19,calc!$AB$33))+(4*COUNTIF(AJ19,calc!$AB$43))+(5*COUNTIF(AJ19,calc!$AB$53)))</f>
        <v>0</v>
      </c>
      <c r="EB19" s="1"/>
      <c r="EC19" s="163">
        <f>IF($E$4="",0,(1*COUNTIF(AK19,calc!$AB$4))+(2*COUNTIF(AK19,calc!$AB$14))+(3*COUNTIF(AK19,calc!$AB$24))+(4*COUNTIF(AK19,calc!$AB$34))+(5*COUNTIF(AK19,calc!$AB$44)))</f>
        <v>0</v>
      </c>
      <c r="ED19" s="163">
        <f>IF($E$5="",0,(1*COUNTIF(AK19,calc!$AB$5))+(2*COUNTIF(AK19,calc!$AB$15))+(3*COUNTIF(AK19,calc!$AB$25))+(4*COUNTIF(AK19,calc!$AB$35))+(5*COUNTIF(AK19,calc!$AB$45)))</f>
        <v>0</v>
      </c>
      <c r="EE19" s="163">
        <f>IF($E$6="",0,(1*COUNTIF(AK19,calc!$AB$6))+(2*COUNTIF(AK19,calc!$AB$16))+(3*COUNTIF(AK19,calc!$AB$26))+(4*COUNTIF(AK19,calc!$AB$36))+(5*COUNTIF(AK19,calc!$AB$46)))</f>
        <v>0</v>
      </c>
      <c r="EF19" s="163">
        <f>IF($E$7="",0,(1*COUNTIF(AK19,calc!$AB$7))+(2*COUNTIF(AK19,calc!$AB$17))+(3*COUNTIF(AK19,calc!$AB$27))+(4*COUNTIF(AK19,calc!$AB$37))+(5*COUNTIF(AK19,calc!$AB$47)))</f>
        <v>0</v>
      </c>
      <c r="EG19" s="163">
        <f>IF($E$8="",0,(1*COUNTIF(AK19,calc!$AB$8))+(2*COUNTIF(AK19,calc!$AB$18))+(3*COUNTIF(AK19,calc!$AB$28))+(4*COUNTIF(AK19,calc!$AB$38))+(5*COUNTIF(AK19,calc!$AB$48)))</f>
        <v>0</v>
      </c>
      <c r="EH19" s="163">
        <f>IF($E$9="",0,(1*COUNTIF(AK19,calc!$AB$9))+(2*COUNTIF(AK19,calc!$AB$19))+(3*COUNTIF(AK19,calc!$AB$29))+(4*COUNTIF(AK19,calc!$AB$39))+(5*COUNTIF(AK19,calc!$AB$49)))</f>
        <v>0</v>
      </c>
      <c r="EI19" s="163">
        <f>IF($E$10="",0,(1*COUNTIF(AK19,calc!$AB$10))+(2*COUNTIF(AK19,calc!$AB$20))+(3*COUNTIF(AK19,calc!$AB$30))+(4*COUNTIF(AK19,calc!$AB$40))+(5*COUNTIF(AK19,calc!$AB$50)))</f>
        <v>0</v>
      </c>
      <c r="EJ19" s="163">
        <f>IF($E$11="",0,(1*COUNTIF(AK19,calc!$AB$11))+(2*COUNTIF(AK19,calc!$AB$21))+(3*COUNTIF(AK19,calc!$AB$31))+(4*COUNTIF(AK19,calc!$AB$41))+(5*COUNTIF(AK19,calc!$AB$51)))</f>
        <v>0</v>
      </c>
      <c r="EK19" s="163">
        <f>IF($E$12="",0,(1*COUNTIF(AK19,calc!$AB$12))+(2*COUNTIF(AK19,calc!$AB$22))+(3*COUNTIF(AK19,calc!$AB$32))+(4*COUNTIF(AK19,calc!$AB$42))+(5*COUNTIF(AK19,calc!$AB$52)))</f>
        <v>0</v>
      </c>
      <c r="EL19" s="163">
        <f>IF($E$13="",0,(1*COUNTIF(AK19,calc!$AB$13))+(2*COUNTIF(AK19,calc!$AB$23))+(3*COUNTIF(AK19,calc!$AB$33))+(4*COUNTIF(AK19,calc!$AB$43))+(5*COUNTIF(AK19,calc!$AB$53)))</f>
        <v>0</v>
      </c>
      <c r="EM19" s="1"/>
      <c r="EN19" s="163">
        <f>IF($E$4="",0,(1*COUNTIF(AL19,calc!$AB$4))+(2*COUNTIF(AL19,calc!$AB$14))+(3*COUNTIF(AL19,calc!$AB$24))+(4*COUNTIF(AL19,calc!$AB$34))+(5*COUNTIF(AL19,calc!$AB$44)))</f>
        <v>0</v>
      </c>
      <c r="EO19" s="163">
        <f>IF($E$5="",0,(1*COUNTIF(AL19,calc!$AB$5))+(2*COUNTIF(AL19,calc!$AB$15))+(3*COUNTIF(AL19,calc!$AB$25))+(4*COUNTIF(AL19,calc!$AB$35))+(5*COUNTIF(AL19,calc!$AB$45)))</f>
        <v>0</v>
      </c>
      <c r="EP19" s="163">
        <f>IF($E$6="",0,(1*COUNTIF(AL19,calc!$AB$6))+(2*COUNTIF(AL19,calc!$AB$16))+(3*COUNTIF(AL19,calc!$AB$26))+(4*COUNTIF(AL19,calc!$AB$36))+(5*COUNTIF(AL19,calc!$AB$46)))</f>
        <v>0</v>
      </c>
      <c r="EQ19" s="163">
        <f>IF($E$7="",0,(1*COUNTIF(AL19,calc!$AB$7))+(2*COUNTIF(AL19,calc!$AB$17))+(3*COUNTIF(AL19,calc!$AB$27))+(4*COUNTIF(AL19,calc!$AB$37))+(5*COUNTIF(AL19,calc!$AB$47)))</f>
        <v>0</v>
      </c>
      <c r="ER19" s="163">
        <f>IF($E$8="",0,(1*COUNTIF(AL19,calc!$AB$8))+(2*COUNTIF(AL19,calc!$AB$18))+(3*COUNTIF(AL19,calc!$AB$28))+(4*COUNTIF(AL19,calc!$AB$38))+(5*COUNTIF(AL19,calc!$AB$48)))</f>
        <v>0</v>
      </c>
      <c r="ES19" s="163">
        <f>IF($E$9="",0,(1*COUNTIF(AL19,calc!$AB$9))+(2*COUNTIF(AL19,calc!$AB$19))+(3*COUNTIF(AL19,calc!$AB$29))+(4*COUNTIF(AL19,calc!$AB$39))+(5*COUNTIF(AL19,calc!$AB$49)))</f>
        <v>0</v>
      </c>
      <c r="ET19" s="163">
        <f>IF($E$10="",0,(1*COUNTIF(AL19,calc!$AB$10))+(2*COUNTIF(AL19,calc!$AB$20))+(3*COUNTIF(AL19,calc!$AB$30))+(4*COUNTIF(AL19,calc!$AB$40))+(5*COUNTIF(AL19,calc!$AB$50)))</f>
        <v>0</v>
      </c>
      <c r="EU19" s="163">
        <f>IF($E$11="",0,(1*COUNTIF(AL19,calc!$AB$11))+(2*COUNTIF(AL19,calc!$AB$21))+(3*COUNTIF(AL19,calc!$AB$31))+(4*COUNTIF(AL19,calc!$AB$41))+(5*COUNTIF(AL19,calc!$AB$51)))</f>
        <v>0</v>
      </c>
      <c r="EV19" s="163">
        <f>IF($E$12="",0,(1*COUNTIF(AL19,calc!$AB$12))+(2*COUNTIF(AL19,calc!$AB$22))+(3*COUNTIF(AL19,calc!$AB$32))+(4*COUNTIF(AL19,calc!$AB$42))+(5*COUNTIF(AL19,calc!$AB$52)))</f>
        <v>0</v>
      </c>
      <c r="EW19" s="163">
        <f>IF($E$13="",0,(1*COUNTIF(AL19,calc!$AB$13))+(2*COUNTIF(AL19,calc!$AB$23))+(3*COUNTIF(AL19,calc!$AB$33))+(4*COUNTIF(AL19,calc!$AB$43))+(5*COUNTIF(AL19,calc!$AB$53)))</f>
        <v>0</v>
      </c>
      <c r="EX19" s="1"/>
      <c r="EY19" s="163">
        <f>IF($E$4="",0,(1*COUNTIF(AM19,calc!$AB$4))+(2*COUNTIF(AM19,calc!$AB$14))+(3*COUNTIF(AM19,calc!$AB$24))+(4*COUNTIF(AM19,calc!$AB$34))+(5*COUNTIF(AM19,calc!$AB$44)))</f>
        <v>0</v>
      </c>
      <c r="EZ19" s="163">
        <f>IF($E$5="",0,(1*COUNTIF(AM19,calc!$AB$5))+(2*COUNTIF(AM19,calc!$AB$15))+(3*COUNTIF(AM19,calc!$AB$25))+(4*COUNTIF(AM19,calc!$AB$35))+(5*COUNTIF(AM19,calc!$AB$45)))</f>
        <v>0</v>
      </c>
      <c r="FA19" s="163">
        <f>IF($E$6="",0,(1*COUNTIF(AM19,calc!$AB$6))+(2*COUNTIF(AM19,calc!$AB$16))+(3*COUNTIF(AM19,calc!$AB$26))+(4*COUNTIF(AM19,calc!$AB$36))+(5*COUNTIF(AM19,calc!$AB$46)))</f>
        <v>0</v>
      </c>
      <c r="FB19" s="163">
        <f>IF($E$7="",0,(1*COUNTIF(AM19,calc!$AB$7))+(2*COUNTIF(AM19,calc!$AB$17))+(3*COUNTIF(AM19,calc!$AB$27))+(4*COUNTIF(AM19,calc!$AB$37))+(5*COUNTIF(AM19,calc!$AB$47)))</f>
        <v>0</v>
      </c>
      <c r="FC19" s="163">
        <f>IF($E$8="",0,(1*COUNTIF(AM19,calc!$AB$8))+(2*COUNTIF(AM19,calc!$AB$18))+(3*COUNTIF(AM19,calc!$AB$28))+(4*COUNTIF(AM19,calc!$AB$38))+(5*COUNTIF(AM19,calc!$AB$48)))</f>
        <v>0</v>
      </c>
      <c r="FD19" s="163">
        <f>IF($E$9="",0,(1*COUNTIF(AM19,calc!$AB$9))+(2*COUNTIF(AM19,calc!$AB$19))+(3*COUNTIF(AM19,calc!$AB$29))+(4*COUNTIF(AM19,calc!$AB$39))+(5*COUNTIF(AM19,calc!$AB$49)))</f>
        <v>0</v>
      </c>
      <c r="FE19" s="163">
        <f>IF($E$10="",0,(1*COUNTIF(AM19,calc!$AB$10))+(2*COUNTIF(AM19,calc!$AB$20))+(3*COUNTIF(AM19,calc!$AB$30))+(4*COUNTIF(AM19,calc!$AB$40))+(5*COUNTIF(AM19,calc!$AB$50)))</f>
        <v>0</v>
      </c>
      <c r="FF19" s="163">
        <f>IF($E$11="",0,(1*COUNTIF(AM19,calc!$AB$11))+(2*COUNTIF(AM19,calc!$AB$21))+(3*COUNTIF(AM19,calc!$AB$31))+(4*COUNTIF(AM19,calc!$AB$41))+(5*COUNTIF(AM19,calc!$AB$51)))</f>
        <v>0</v>
      </c>
      <c r="FG19" s="163">
        <f>IF($E$12="",0,(1*COUNTIF(AM19,calc!$AB$12))+(2*COUNTIF(AM19,calc!$AB$22))+(3*COUNTIF(AM19,calc!$AB$32))+(4*COUNTIF(AM19,calc!$AB$42))+(5*COUNTIF(AM19,calc!$AB$52)))</f>
        <v>0</v>
      </c>
      <c r="FH19" s="163">
        <f>IF($E$13="",0,(1*COUNTIF(AM19,calc!$AB$13))+(2*COUNTIF(AM19,calc!$AB$23))+(3*COUNTIF(AM19,calc!$AB$33))+(4*COUNTIF(AM19,calc!$AB$43))+(5*COUNTIF(AM19,calc!$AB$53)))</f>
        <v>0</v>
      </c>
      <c r="FI19" s="1"/>
      <c r="FJ19" s="163">
        <f>IF($E$4="",0,(1*COUNTIF(AN19,calc!$AB$4))+(2*COUNTIF(AN19,calc!$AB$14))+(3*COUNTIF(AN19,calc!$AB$24))+(4*COUNTIF(AN19,calc!$AB$34))+(5*COUNTIF(AN19,calc!$AB$44)))</f>
        <v>0</v>
      </c>
      <c r="FK19" s="163">
        <f>IF($E$5="",0,(1*COUNTIF(AN19,calc!$AB$5))+(2*COUNTIF(AN19,calc!$AB$15))+(3*COUNTIF(AN19,calc!$AB$25))+(4*COUNTIF(AN19,calc!$AB$35))+(5*COUNTIF(AN19,calc!$AB$45)))</f>
        <v>0</v>
      </c>
      <c r="FL19" s="163">
        <f>IF($E$6="",0,(1*COUNTIF(AN19,calc!$AB$6))+(2*COUNTIF(AN19,calc!$AB$16))+(3*COUNTIF(AN19,calc!$AB$26))+(4*COUNTIF(AN19,calc!$AB$36))+(5*COUNTIF(AN19,calc!$AB$46)))</f>
        <v>0</v>
      </c>
      <c r="FM19" s="163">
        <f>IF($E$7="",0,(1*COUNTIF(AN19,calc!$AB$7))+(2*COUNTIF(AN19,calc!$AB$17))+(3*COUNTIF(AN19,calc!$AB$27))+(4*COUNTIF(AN19,calc!$AB$37))+(5*COUNTIF(AN19,calc!$AB$47)))</f>
        <v>0</v>
      </c>
      <c r="FN19" s="163">
        <f>IF($E$8="",0,(1*COUNTIF(AN19,calc!$AB$8))+(2*COUNTIF(AN19,calc!$AB$18))+(3*COUNTIF(AN19,calc!$AB$28))+(4*COUNTIF(AN19,calc!$AB$38))+(5*COUNTIF(AN19,calc!$AB$48)))</f>
        <v>0</v>
      </c>
      <c r="FO19" s="163">
        <f>IF($E$9="",0,(1*COUNTIF(AN19,calc!$AB$9))+(2*COUNTIF(AN19,calc!$AB$19))+(3*COUNTIF(AN19,calc!$AB$29))+(4*COUNTIF(AN19,calc!$AB$39))+(5*COUNTIF(AN19,calc!$AB$49)))</f>
        <v>0</v>
      </c>
      <c r="FP19" s="163">
        <f>IF($E$10="",0,(1*COUNTIF(AN19,calc!$AB$10))+(2*COUNTIF(AN19,calc!$AB$20))+(3*COUNTIF(AN19,calc!$AB$30))+(4*COUNTIF(AN19,calc!$AB$40))+(5*COUNTIF(AN19,calc!$AB$50)))</f>
        <v>0</v>
      </c>
      <c r="FQ19" s="163">
        <f>IF($E$11="",0,(1*COUNTIF(AN19,calc!$AB$11))+(2*COUNTIF(AN19,calc!$AB$21))+(3*COUNTIF(AN19,calc!$AB$31))+(4*COUNTIF(AN19,calc!$AB$41))+(5*COUNTIF(AN19,calc!$AB$51)))</f>
        <v>0</v>
      </c>
      <c r="FR19" s="163">
        <f>IF($E$12="",0,(1*COUNTIF(AN19,calc!$AB$12))+(2*COUNTIF(AN19,calc!$AB$22))+(3*COUNTIF(AN19,calc!$AB$32))+(4*COUNTIF(AN19,calc!$AB$42))+(5*COUNTIF(AN19,calc!$AB$52)))</f>
        <v>0</v>
      </c>
      <c r="FS19" s="163">
        <f>IF($E$13="",0,(1*COUNTIF(AN19,calc!$AB$13))+(2*COUNTIF(AN19,calc!$AB$23))+(3*COUNTIF(AN19,calc!$AB$33))+(4*COUNTIF(AN19,calc!$AB$43))+(5*COUNTIF(AN19,calc!$AB$53)))</f>
        <v>0</v>
      </c>
      <c r="FT19" s="1"/>
      <c r="FU19" s="163">
        <f>IF($E$4="",0,(1*COUNTIF(AO19,calc!$AB$4))+(2*COUNTIF(AO19,calc!$AB$14))+(3*COUNTIF(AO19,calc!$AB$24))+(4*COUNTIF(AO19,calc!$AB$34))+(5*COUNTIF(AO19,calc!$AB$44)))</f>
        <v>0</v>
      </c>
      <c r="FV19" s="163">
        <f>IF($E$5="",0,(1*COUNTIF(AO19,calc!$AB$5))+(2*COUNTIF(AO19,calc!$AB$15))+(3*COUNTIF(AO19,calc!$AB$25))+(4*COUNTIF(AO19,calc!$AB$35))+(5*COUNTIF(AO19,calc!$AB$45)))</f>
        <v>0</v>
      </c>
      <c r="FW19" s="163">
        <f>IF($E$6="",0,(1*COUNTIF(AO19,calc!$AB$6))+(2*COUNTIF(AO19,calc!$AB$16))+(3*COUNTIF(AO19,calc!$AB$26))+(4*COUNTIF(AO19,calc!$AB$36))+(5*COUNTIF(AO19,calc!$AB$46)))</f>
        <v>0</v>
      </c>
      <c r="FX19" s="163">
        <f>IF($E$7="",0,(1*COUNTIF(AO19,calc!$AB$7))+(2*COUNTIF(AO19,calc!$AB$17))+(3*COUNTIF(AO19,calc!$AB$27))+(4*COUNTIF(AO19,calc!$AB$37))+(5*COUNTIF(AO19,calc!$AB$47)))</f>
        <v>0</v>
      </c>
      <c r="FY19" s="163">
        <f>IF($E$8="",0,(1*COUNTIF(AO19,calc!$AB$8))+(2*COUNTIF(AO19,calc!$AB$18))+(3*COUNTIF(AO19,calc!$AB$28))+(4*COUNTIF(AO19,calc!$AB$38))+(5*COUNTIF(AO19,calc!$AB$48)))</f>
        <v>0</v>
      </c>
      <c r="FZ19" s="163">
        <f>IF($E$9="",0,(1*COUNTIF(AO19,calc!$AB$9))+(2*COUNTIF(AO19,calc!$AB$19))+(3*COUNTIF(AO19,calc!$AB$29))+(4*COUNTIF(AO19,calc!$AB$39))+(5*COUNTIF(AO19,calc!$AB$49)))</f>
        <v>0</v>
      </c>
      <c r="GA19" s="163">
        <f>IF($E$10="",0,(1*COUNTIF(AO19,calc!$AB$10))+(2*COUNTIF(AO19,calc!$AB$20))+(3*COUNTIF(AO19,calc!$AB$30))+(4*COUNTIF(AO19,calc!$AB$40))+(5*COUNTIF(AO19,calc!$AB$50)))</f>
        <v>0</v>
      </c>
      <c r="GB19" s="163">
        <f>IF($E$11="",0,(1*COUNTIF(AO19,calc!$AB$11))+(2*COUNTIF(AO19,calc!$AB$21))+(3*COUNTIF(AO19,calc!$AB$31))+(4*COUNTIF(AO19,calc!$AB$41))+(5*COUNTIF(AO19,calc!$AB$51)))</f>
        <v>0</v>
      </c>
      <c r="GC19" s="163">
        <f>IF($E$12="",0,(1*COUNTIF(AO19,calc!$AB$12))+(2*COUNTIF(AO19,calc!$AB$22))+(3*COUNTIF(AO19,calc!$AB$32))+(4*COUNTIF(AO19,calc!$AB$42))+(5*COUNTIF(AO19,calc!$AB$52)))</f>
        <v>0</v>
      </c>
      <c r="GD19" s="163">
        <f>IF($E$13="",0,(1*COUNTIF(AO19,calc!$AB$13))+(2*COUNTIF(AO19,calc!$AB$23))+(3*COUNTIF(AO19,calc!$AB$33))+(4*COUNTIF(AO19,calc!$AB$43))+(5*COUNTIF(AO19,calc!$AB$53)))</f>
        <v>0</v>
      </c>
      <c r="GE19" s="1"/>
      <c r="GF19" s="163">
        <f>IF($E$4="",0,(1*COUNTIF(AP19,calc!$AB$4))+(2*COUNTIF(AP19,calc!$AB$14))+(3*COUNTIF(AP19,calc!$AB$24))+(4*COUNTIF(AP19,calc!$AB$34))+(5*COUNTIF(AP19,calc!$AB$44)))</f>
        <v>0</v>
      </c>
      <c r="GG19" s="163">
        <f>IF($E$5="",0,(1*COUNTIF(AP19,calc!$AB$5))+(2*COUNTIF(AP19,calc!$AB$15))+(3*COUNTIF(AP19,calc!$AB$25))+(4*COUNTIF(AP19,calc!$AB$35))+(5*COUNTIF(AP19,calc!$AB$45)))</f>
        <v>0</v>
      </c>
      <c r="GH19" s="163">
        <f>IF($E$6="",0,(1*COUNTIF(AP19,calc!$AB$6))+(2*COUNTIF(AP19,calc!$AB$16))+(3*COUNTIF(AP19,calc!$AB$26))+(4*COUNTIF(AP19,calc!$AB$36))+(5*COUNTIF(AP19,calc!$AB$46)))</f>
        <v>0</v>
      </c>
      <c r="GI19" s="163">
        <f>IF($E$7="",0,(1*COUNTIF(AP19,calc!$AB$7))+(2*COUNTIF(AP19,calc!$AB$17))+(3*COUNTIF(AP19,calc!$AB$27))+(4*COUNTIF(AP19,calc!$AB$37))+(5*COUNTIF(AP19,calc!$AB$47)))</f>
        <v>0</v>
      </c>
      <c r="GJ19" s="163">
        <f>IF($E$8="",0,(1*COUNTIF(AP19,calc!$AB$8))+(2*COUNTIF(AP19,calc!$AB$18))+(3*COUNTIF(AP19,calc!$AB$28))+(4*COUNTIF(AP19,calc!$AB$38))+(5*COUNTIF(AP19,calc!$AB$48)))</f>
        <v>0</v>
      </c>
      <c r="GK19" s="163">
        <f>IF($E$9="",0,(1*COUNTIF(AP19,calc!$AB$9))+(2*COUNTIF(AP19,calc!$AB$19))+(3*COUNTIF(AP19,calc!$AB$29))+(4*COUNTIF(AP19,calc!$AB$39))+(5*COUNTIF(AP19,calc!$AB$49)))</f>
        <v>0</v>
      </c>
      <c r="GL19" s="163">
        <f>IF($E$10="",0,(1*COUNTIF(AP19,calc!$AB$10))+(2*COUNTIF(AP19,calc!$AB$20))+(3*COUNTIF(AP19,calc!$AB$30))+(4*COUNTIF(AP19,calc!$AB$40))+(5*COUNTIF(AP19,calc!$AB$50)))</f>
        <v>0</v>
      </c>
      <c r="GM19" s="163">
        <f>IF($E$11="",0,(1*COUNTIF(AP19,calc!$AB$11))+(2*COUNTIF(AP19,calc!$AB$21))+(3*COUNTIF(AP19,calc!$AB$31))+(4*COUNTIF(AP19,calc!$AB$41))+(5*COUNTIF(AP19,calc!$AB$51)))</f>
        <v>0</v>
      </c>
      <c r="GN19" s="163">
        <f>IF($E$12="",0,(1*COUNTIF(AP19,calc!$AB$12))+(2*COUNTIF(AP19,calc!$AB$22))+(3*COUNTIF(AP19,calc!$AB$32))+(4*COUNTIF(AP19,calc!$AB$42))+(5*COUNTIF(AP19,calc!$AB$52)))</f>
        <v>0</v>
      </c>
      <c r="GO19" s="163">
        <f>IF($E$13="",0,(1*COUNTIF(AP19,calc!$AB$13))+(2*COUNTIF(AP19,calc!$AB$23))+(3*COUNTIF(AP19,calc!$AB$33))+(4*COUNTIF(AP19,calc!$AB$43))+(5*COUNTIF(AP19,calc!$AB$53)))</f>
        <v>0</v>
      </c>
      <c r="GP19" s="1"/>
      <c r="GQ19" s="163">
        <f>IF($E$4="",0,(1*COUNTIF(AQ19,calc!$AB$4))+(2*COUNTIF(AQ19,calc!$AB$14))+(3*COUNTIF(AQ19,calc!$AB$24))+(4*COUNTIF(AQ19,calc!$AB$34))+(5*COUNTIF(AQ19,calc!$AB$44)))</f>
        <v>0</v>
      </c>
      <c r="GR19" s="163">
        <f>IF($E$5="",0,(1*COUNTIF(AQ19,calc!$AB$5))+(2*COUNTIF(AQ19,calc!$AB$15))+(3*COUNTIF(AQ19,calc!$AB$25))+(4*COUNTIF(AQ19,calc!$AB$35))+(5*COUNTIF(AQ19,calc!$AB$45)))</f>
        <v>0</v>
      </c>
      <c r="GS19" s="163">
        <f>IF($E$6="",0,(1*COUNTIF(AQ19,calc!$AB$6))+(2*COUNTIF(AQ19,calc!$AB$16))+(3*COUNTIF(AQ19,calc!$AB$26))+(4*COUNTIF(AQ19,calc!$AB$36))+(5*COUNTIF(AQ19,calc!$AB$46)))</f>
        <v>0</v>
      </c>
      <c r="GT19" s="163">
        <f>IF($E$7="",0,(1*COUNTIF(AQ19,calc!$AB$7))+(2*COUNTIF(AQ19,calc!$AB$17))+(3*COUNTIF(AQ19,calc!$AB$27))+(4*COUNTIF(AQ19,calc!$AB$37))+(5*COUNTIF(AQ19,calc!$AB$47)))</f>
        <v>0</v>
      </c>
      <c r="GU19" s="163">
        <f>IF($E$8="",0,(1*COUNTIF(AQ19,calc!$AB$8))+(2*COUNTIF(AQ19,calc!$AB$18))+(3*COUNTIF(AQ19,calc!$AB$28))+(4*COUNTIF(AQ19,calc!$AB$38))+(5*COUNTIF(AQ19,calc!$AB$48)))</f>
        <v>0</v>
      </c>
      <c r="GV19" s="163">
        <f>IF($E$9="",0,(1*COUNTIF(AQ19,calc!$AB$9))+(2*COUNTIF(AQ19,calc!$AB$19))+(3*COUNTIF(AQ19,calc!$AB$29))+(4*COUNTIF(AQ19,calc!$AB$39))+(5*COUNTIF(AQ19,calc!$AB$49)))</f>
        <v>0</v>
      </c>
      <c r="GW19" s="163">
        <f>IF($E$10="",0,(1*COUNTIF(AQ19,calc!$AB$10))+(2*COUNTIF(AQ19,calc!$AB$20))+(3*COUNTIF(AQ19,calc!$AB$30))+(4*COUNTIF(AQ19,calc!$AB$40))+(5*COUNTIF(AQ19,calc!$AB$50)))</f>
        <v>0</v>
      </c>
      <c r="GX19" s="163">
        <f>IF($E$11="",0,(1*COUNTIF(AQ19,calc!$AB$11))+(2*COUNTIF(AQ19,calc!$AB$21))+(3*COUNTIF(AQ19,calc!$AB$31))+(4*COUNTIF(AQ19,calc!$AB$41))+(5*COUNTIF(AQ19,calc!$AB$51)))</f>
        <v>0</v>
      </c>
      <c r="GY19" s="163">
        <f>IF($E$12="",0,(1*COUNTIF(AQ19,calc!$AB$12))+(2*COUNTIF(AQ19,calc!$AB$22))+(3*COUNTIF(AQ19,calc!$AB$32))+(4*COUNTIF(AQ19,calc!$AB$42))+(5*COUNTIF(AQ19,calc!$AB$52)))</f>
        <v>0</v>
      </c>
      <c r="GZ19" s="163">
        <f>IF($E$13="",0,(1*COUNTIF(AQ19,calc!$AB$13))+(2*COUNTIF(AQ19,calc!$AB$23))+(3*COUNTIF(AQ19,calc!$AB$33))+(4*COUNTIF(AQ19,calc!$AB$43))+(5*COUNTIF(AQ19,calc!$AB$53)))</f>
        <v>0</v>
      </c>
      <c r="HA19" s="1"/>
      <c r="HB19" s="163">
        <f>IF($E$4="",0,(1*COUNTIF(AR19,calc!$AB$4))+(2*COUNTIF(AR19,calc!$AB$14))+(3*COUNTIF(AR19,calc!$AB$24))+(4*COUNTIF(AR19,calc!$AB$34))+(5*COUNTIF(AR19,calc!$AB$44)))</f>
        <v>0</v>
      </c>
      <c r="HC19" s="163">
        <f>IF($E$5="",0,(1*COUNTIF(AR19,calc!$AB$5))+(2*COUNTIF(AR19,calc!$AB$15))+(3*COUNTIF(AR19,calc!$AB$25))+(4*COUNTIF(AR19,calc!$AB$35))+(5*COUNTIF(AR19,calc!$AB$45)))</f>
        <v>0</v>
      </c>
      <c r="HD19" s="163">
        <f>IF($E$6="",0,(1*COUNTIF(AR19,calc!$AB$6))+(2*COUNTIF(AR19,calc!$AB$16))+(3*COUNTIF(AR19,calc!$AB$26))+(4*COUNTIF(AR19,calc!$AB$36))+(5*COUNTIF(AR19,calc!$AB$46)))</f>
        <v>0</v>
      </c>
      <c r="HE19" s="163">
        <f>IF($E$7="",0,(1*COUNTIF(AR19,calc!$AB$7))+(2*COUNTIF(AR19,calc!$AB$17))+(3*COUNTIF(AR19,calc!$AB$27))+(4*COUNTIF(AR19,calc!$AB$37))+(5*COUNTIF(AR19,calc!$AB$47)))</f>
        <v>0</v>
      </c>
      <c r="HF19" s="163">
        <f>IF($E$8="",0,(1*COUNTIF(AR19,calc!$AB$8))+(2*COUNTIF(AR19,calc!$AB$18))+(3*COUNTIF(AR19,calc!$AB$28))+(4*COUNTIF(AR19,calc!$AB$38))+(5*COUNTIF(AR19,calc!$AB$48)))</f>
        <v>0</v>
      </c>
      <c r="HG19" s="163">
        <f>IF($E$9="",0,(1*COUNTIF(AR19,calc!$AB$9))+(2*COUNTIF(AR19,calc!$AB$19))+(3*COUNTIF(AR19,calc!$AB$29))+(4*COUNTIF(AR19,calc!$AB$39))+(5*COUNTIF(AR19,calc!$AB$49)))</f>
        <v>0</v>
      </c>
      <c r="HH19" s="163">
        <f>IF($E$10="",0,(1*COUNTIF(AR19,calc!$AB$10))+(2*COUNTIF(AR19,calc!$AB$20))+(3*COUNTIF(AR19,calc!$AB$30))+(4*COUNTIF(AR19,calc!$AB$40))+(5*COUNTIF(AR19,calc!$AB$50)))</f>
        <v>0</v>
      </c>
      <c r="HI19" s="163">
        <f>IF($E$11="",0,(1*COUNTIF(AR19,calc!$AB$11))+(2*COUNTIF(AR19,calc!$AB$21))+(3*COUNTIF(AR19,calc!$AB$31))+(4*COUNTIF(AR19,calc!$AB$41))+(5*COUNTIF(AR19,calc!$AB$51)))</f>
        <v>0</v>
      </c>
      <c r="HJ19" s="163">
        <f>IF($E$12="",0,(1*COUNTIF(AR19,calc!$AB$12))+(2*COUNTIF(AR19,calc!$AB$22))+(3*COUNTIF(AR19,calc!$AB$32))+(4*COUNTIF(AR19,calc!$AB$42))+(5*COUNTIF(AR18,calc!$AB$52)))</f>
        <v>0</v>
      </c>
      <c r="HK19" s="163">
        <f>IF($E$13="",0,(1*COUNTIF(AR19,calc!$AB$13))+(2*COUNTIF(AR19,calc!$AB$23))+(3*COUNTIF(AR19,calc!$AB$33))+(4*COUNTIF(AR19,calc!$AB$43))+(5*COUNTIF(AR19,calc!$AB$53)))</f>
        <v>0</v>
      </c>
      <c r="HL19" s="1"/>
      <c r="HM19" s="163">
        <f>IF($E$4="",0,(1*COUNTIF(AS19,calc!$AB$4))+(2*COUNTIF(AS19,calc!$AB$14))+(3*COUNTIF(AS19,calc!$AB$24))+(4*COUNTIF(AS19,calc!$AB$34))+(5*COUNTIF(AS19,calc!$AB$44)))</f>
        <v>0</v>
      </c>
      <c r="HN19" s="163">
        <f>IF($E$5="",0,(1*COUNTIF(AS19,calc!$AB$5))+(2*COUNTIF(AS19,calc!$AB$15))+(3*COUNTIF(AS19,calc!$AB$25))+(4*COUNTIF(AS19,calc!$AB$35))+(5*COUNTIF(AS19,calc!$AB$45)))</f>
        <v>0</v>
      </c>
      <c r="HO19" s="163">
        <f>IF($E$6="",0,(1*COUNTIF(AS19,calc!$AB$6))+(2*COUNTIF(AS19,calc!$AB$16))+(3*COUNTIF(AS19,calc!$AB$26))+(4*COUNTIF(AS19,calc!$AB$36))+(5*COUNTIF(AS19,calc!$AB$46)))</f>
        <v>0</v>
      </c>
      <c r="HP19" s="163">
        <f>IF($E$7="",0,(1*COUNTIF(AS19,calc!$AB$7))+(2*COUNTIF(AS19,calc!$AB$17))+(3*COUNTIF(AS19,calc!$AB$27))+(4*COUNTIF(AS19,calc!$AB$37))+(5*COUNTIF(AS19,calc!$AB$47)))</f>
        <v>0</v>
      </c>
      <c r="HQ19" s="163">
        <f>IF($E$8="",0,(1*COUNTIF(AS19,calc!$AB$8))+(2*COUNTIF(AS19,calc!$AB$18))+(3*COUNTIF(AS19,calc!$AB$28))+(4*COUNTIF(AS19,calc!$AB$38))+(5*COUNTIF(AS19,calc!$AB$48)))</f>
        <v>0</v>
      </c>
      <c r="HR19" s="163">
        <f>IF($E$9="",0,(1*COUNTIF(AS19,calc!$AB$9))+(2*COUNTIF(AS19,calc!$AB$19))+(3*COUNTIF(AS19,calc!$AB$29))+(4*COUNTIF(AS19,calc!$AB$39))+(5*COUNTIF(AS19,calc!$AB$49)))</f>
        <v>0</v>
      </c>
      <c r="HS19" s="163">
        <f>IF($E$10="",0,(1*COUNTIF(AS19,calc!$AB$10))+(2*COUNTIF(AS19,calc!$AB$20))+(3*COUNTIF(AS19,calc!$AB$30))+(4*COUNTIF(AS19,calc!$AB$40))+(5*COUNTIF(AS19,calc!$AB$50)))</f>
        <v>0</v>
      </c>
      <c r="HT19" s="163">
        <f>IF($E$11="",0,(1*COUNTIF(AS19,calc!$AB$11))+(2*COUNTIF(AS19,calc!$AB$21))+(3*COUNTIF(AS19,calc!$AB$31))+(4*COUNTIF(AS19,calc!$AB$41))+(5*COUNTIF(AS19,calc!$AB$51)))</f>
        <v>0</v>
      </c>
      <c r="HU19" s="163">
        <f>IF($E$12="",0,(1*COUNTIF(AS19,calc!$AB$12))+(2*COUNTIF(AS19,calc!$AB$22))+(3*COUNTIF(AS19,calc!$AB$32))+(4*COUNTIF(AS19,calc!$AB$42))+(5*COUNTIF(AS19,calc!$AB$52)))</f>
        <v>0</v>
      </c>
      <c r="HV19" s="163">
        <f>IF($E$13="",0,(1*COUNTIF(AS19,calc!$AB$13))+(2*COUNTIF(AS19,calc!$AB$23))+(3*COUNTIF(AS19,calc!$AB$33))+(4*COUNTIF(AS19,calc!$AB$43))+(5*COUNTIF(AS19,calc!$AB$53)))</f>
        <v>0</v>
      </c>
      <c r="HW19" s="1"/>
      <c r="HX19" s="163">
        <f>IF($E$4="",0,(1*COUNTIF(AT19,calc!$AB$4))+(2*COUNTIF(AT19,calc!$AB$14))+(3*COUNTIF(AT19,calc!$AB$24))+(4*COUNTIF(AT19,calc!$AB$34))+(5*COUNTIF(AT19,calc!$AB$44)))</f>
        <v>0</v>
      </c>
      <c r="HY19" s="163">
        <f>IF($E$5="",0,(1*COUNTIF(AT19,calc!$AB$5))+(2*COUNTIF(AT19,calc!$AB$15))+(3*COUNTIF(AT19,calc!$AB$25))+(4*COUNTIF(AT19,calc!$AB$35))+(5*COUNTIF(AT19,calc!$AB$45)))</f>
        <v>0</v>
      </c>
      <c r="HZ19" s="163">
        <f>IF($E$6="",0,(1*COUNTIF(AT19,calc!$AB$6))+(2*COUNTIF(AT19,calc!$AB$16))+(3*COUNTIF(AT19,calc!$AB$26))+(4*COUNTIF(AT19,calc!$AB$36))+(5*COUNTIF(AT19,calc!$AB$46)))</f>
        <v>0</v>
      </c>
      <c r="IA19" s="163">
        <f>IF($E$7="",0,(1*COUNTIF(AT19,calc!$AB$7))+(2*COUNTIF(AT19,calc!$AB$17))+(3*COUNTIF(AT19,calc!$AB$27))+(4*COUNTIF(AT19,calc!$AB$37))+(5*COUNTIF(AT19,calc!$AB$47)))</f>
        <v>0</v>
      </c>
      <c r="IB19" s="163">
        <f>IF($E$8="",0,(1*COUNTIF(AT19,calc!$AB$8))+(2*COUNTIF(AT19,calc!$AB$18))+(3*COUNTIF(AT19,calc!$AB$28))+(4*COUNTIF(AT19,calc!$AB$38))+(5*COUNTIF(AT19,calc!$AB$48)))</f>
        <v>0</v>
      </c>
      <c r="IC19" s="163">
        <f>IF($E$9="",0,(1*COUNTIF(AT19,calc!$AB$9))+(2*COUNTIF(AT19,calc!$AB$19))+(3*COUNTIF(AT19,calc!$AB$29))+(4*COUNTIF(AT19,calc!$AB$39))+(5*COUNTIF(AT19,calc!$AB$49)))</f>
        <v>0</v>
      </c>
      <c r="ID19" s="163">
        <f>IF($E$10="",0,(1*COUNTIF(AT19,calc!$AB$10))+(2*COUNTIF(AT19,calc!$AB$20))+(3*COUNTIF(AT19,calc!$AB$30))+(4*COUNTIF(AT19,calc!$AB$40))+(5*COUNTIF(AT19,calc!$CE$50)))</f>
        <v>0</v>
      </c>
      <c r="IE19" s="163">
        <f>IF($E$11="",0,(1*COUNTIF(AT19,calc!$AB$11))+(2*COUNTIF(AT19,calc!$AB$21))+(3*COUNTIF(AT19,calc!$AB$31))+(4*COUNTIF(AT19,calc!$AB$41))+(5*COUNTIF(AT19,calc!$AB$51)))</f>
        <v>0</v>
      </c>
      <c r="IF19" s="163">
        <f>IF($E$12="",0,(1*COUNTIF(AT19,calc!$AB$12))+(2*COUNTIF(AT19,calc!$AB$22))+(3*COUNTIF(AT19,calc!$AB$32))+(4*COUNTIF(AT19,calc!$AB$42))+(5*COUNTIF(AT19,calc!$AB$52)))</f>
        <v>0</v>
      </c>
      <c r="IG19" s="163">
        <f>IF($E$13="",0,(1*COUNTIF(AT19,calc!$AB$13))+(2*COUNTIF(AT19,calc!$AB$23))+(3*COUNTIF(AT19,calc!$AB$33))+(4*COUNTIF(AT19,calc!$AB$43))+(5*COUNTIF(AT19,calc!$AB$53)))</f>
        <v>0</v>
      </c>
      <c r="IH19" s="1"/>
      <c r="II19" s="163">
        <f>IF($E$4="",0,(1*COUNTIF(AU19,calc!$AB$4))+(2*COUNTIF(AU19,calc!$AB$14))+(3*COUNTIF(AU19,calc!$AB$24))+(4*COUNTIF(AU19,calc!$AB$34))+(5*COUNTIF(AU19,calc!$AB$44)))</f>
        <v>0</v>
      </c>
      <c r="IJ19" s="163">
        <f>IF($E$5="",0,(1*COUNTIF(AU19,calc!$AB$5))+(2*COUNTIF(AU19,calc!$AB$15))+(3*COUNTIF(AU19,calc!$AB$25))+(4*COUNTIF(AU19,calc!$AB$35))+(5*COUNTIF(AU19,calc!$AB$45)))</f>
        <v>0</v>
      </c>
      <c r="IK19" s="163">
        <f>IF($E$6="",0,(1*COUNTIF(AU19,calc!$AB$6))+(2*COUNTIF(AU19,calc!$AB$16))+(3*COUNTIF(AU19,calc!$AB$26))+(4*COUNTIF(AU19,calc!$AB$36))+(5*COUNTIF(AU19,calc!$AB$46)))</f>
        <v>0</v>
      </c>
      <c r="IL19" s="163">
        <f>IF($E$7="",0,(1*COUNTIF(AU19,calc!$AB$7))+(2*COUNTIF(AU19,calc!$AB$17))+(3*COUNTIF(AU19,calc!$AB$27))+(4*COUNTIF(AU19,calc!$AB$37))+(5*COUNTIF(AU19,calc!$AB$47)))</f>
        <v>0</v>
      </c>
      <c r="IM19" s="163">
        <f>IF($E$8="",0,(1*COUNTIF(AU19,calc!$AB$8))+(2*COUNTIF(AU19,calc!$AB$18))+(3*COUNTIF(AU19,calc!$AB$28))+(4*COUNTIF(AU19,calc!$AB$38))+(5*COUNTIF(AU19,calc!$AB$48)))</f>
        <v>0</v>
      </c>
      <c r="IN19" s="163">
        <f>IF($E$9="",0,(1*COUNTIF(AU19,calc!$AB$9))+(2*COUNTIF(AU19,calc!$AB$19))+(3*COUNTIF(AU19,calc!$AB$29))+(4*COUNTIF(AU19,calc!$AB$39))+(5*COUNTIF(AU19,calc!$AB$49)))</f>
        <v>0</v>
      </c>
      <c r="IO19" s="163">
        <f>IF($E$10="",0,(1*COUNTIF(AU19,calc!$AB$10))+(2*COUNTIF(AU19,calc!$AB$20))+(3*COUNTIF(AU19,calc!$AB$30))+(4*COUNTIF(AU19,calc!$AB$40))+(5*COUNTIF(AU19,calc!$CE$50)))</f>
        <v>0</v>
      </c>
      <c r="IP19" s="163">
        <f>IF($E$11="",0,(1*COUNTIF(AU19,calc!$AB$11))+(2*COUNTIF(AU19,calc!$AB$21))+(3*COUNTIF(AU19,calc!$AB$31))+(4*COUNTIF(AU19,calc!$AB$41))+(5*COUNTIF(AU19,calc!$AB$51)))</f>
        <v>0</v>
      </c>
      <c r="IQ19" s="163">
        <f>IF($E$12="",0,(1*COUNTIF(AU19,calc!$AB$12))+(2*COUNTIF(AU19,calc!$AB$22))+(3*COUNTIF(AU19,calc!$AB$32))+(4*COUNTIF(AU19,calc!$AB$42))+(5*COUNTIF(AU19,calc!$AB$52)))</f>
        <v>0</v>
      </c>
      <c r="IR19" s="163">
        <f>IF($E$13="",0,(1*COUNTIF(AU19,calc!$AB$13))+(2*COUNTIF(AU19,calc!$AB$23))+(3*COUNTIF(AU19,calc!$AB$33))+(4*COUNTIF(AU19,calc!$AB$43))+(5*COUNTIF(AU19,calc!$AB$53)))</f>
        <v>0</v>
      </c>
      <c r="IS19" s="1"/>
      <c r="IT19" s="163">
        <f>IF($E$4="",0,(1*COUNTIF(AV19,calc!$AB$4))+(2*COUNTIF(AV19,calc!$AB$14))+(3*COUNTIF(AV19,calc!$AB$24))+(4*COUNTIF(AV19,calc!$AB$34))+(5*COUNTIF(AV19,calc!$AB$44)))</f>
        <v>0</v>
      </c>
      <c r="IU19" s="163">
        <f>IF($E$5="",0,(1*COUNTIF(AV19,calc!$AB$5))+(2*COUNTIF(AV19,calc!$AB$15))+(3*COUNTIF(AV19,calc!$AB$25))+(4*COUNTIF(AV19,calc!$AB$35))+(5*COUNTIF(AV19,calc!$AB$45)))</f>
        <v>0</v>
      </c>
      <c r="IV19" s="163">
        <f>IF($E$6="",0,(1*COUNTIF(AV19,calc!$AB$6))+(2*COUNTIF(AV19,calc!$AB$16))+(3*COUNTIF(AV19,calc!$AB$26))+(4*COUNTIF(AV19,calc!$AB$36))+(5*COUNTIF(AV19,calc!$AB$46)))</f>
        <v>0</v>
      </c>
      <c r="IW19" s="163">
        <f>IF($E$7="",0,(1*COUNTIF(AV19,calc!$AB$7))+(2*COUNTIF(AV19,calc!$AB$17))+(3*COUNTIF(AV19,calc!$AB$27))+(4*COUNTIF(AV19,calc!$AB$37))+(5*COUNTIF(AV19,calc!$AB$47)))</f>
        <v>0</v>
      </c>
      <c r="IX19" s="163">
        <f>IF($E$8="",0,(1*COUNTIF(AV19,calc!$AB$8))+(2*COUNTIF(AV19,calc!$AB$18))+(3*COUNTIF(AV19,calc!$AB$28))+(4*COUNTIF(AV19,calc!$AB$38))+(5*COUNTIF(AV19,calc!$AB$48)))</f>
        <v>0</v>
      </c>
      <c r="IY19" s="163">
        <f>IF($E$9="",0,(1*COUNTIF(AV19,calc!$AB$9))+(2*COUNTIF(AV19,calc!$AB$19))+(3*COUNTIF(AV19,calc!$AB$29))+(4*COUNTIF(AV19,calc!$AB$39))+(5*COUNTIF(AV19,calc!$AB$49)))</f>
        <v>0</v>
      </c>
      <c r="IZ19" s="163">
        <f>IF($E$10="",0,(1*COUNTIF(AV19,calc!$AB$10))+(2*COUNTIF(AV19,calc!$AB$20))+(3*COUNTIF(AV19,calc!$AB$30))+(4*COUNTIF(AV19,calc!$AB$40))+(5*COUNTIF(AV19,calc!$CE$50)))</f>
        <v>0</v>
      </c>
      <c r="JA19" s="163">
        <f>IF($E$11="",0,(1*COUNTIF(AV19,calc!$AB$11))+(2*COUNTIF(AV19,calc!$AB$21))+(3*COUNTIF(AV19,calc!$AB$31))+(4*COUNTIF(AV19,calc!$AB$41))+(5*COUNTIF(AV19,calc!$AB$51)))</f>
        <v>0</v>
      </c>
      <c r="JB19" s="163">
        <f>IF($E$12="",0,(1*COUNTIF(AV19,calc!$AB$12))+(2*COUNTIF(AV19,calc!$AB$22))+(3*COUNTIF(AV19,calc!$AB$32))+(4*COUNTIF(AV19,calc!$AB$42))+(5*COUNTIF(AV19,calc!$AB$52)))</f>
        <v>0</v>
      </c>
      <c r="JC19" s="163">
        <f>IF($E$13="",0,(1*COUNTIF(AV19,calc!$AB$13))+(2*COUNTIF(AV19,calc!$AB$23))+(3*COUNTIF(AV19,calc!$AB$33))+(4*COUNTIF(AV19,calc!$AB$43))+(5*COUNTIF(BF19,calc!$AB$53)))</f>
        <v>0</v>
      </c>
      <c r="JD19" s="1"/>
      <c r="JE19" s="163">
        <f>IF($E$4="",0,(1*COUNTIF(AW19,calc!$AB$4))+(2*COUNTIF(AW19,calc!$AB$14))+(3*COUNTIF(AW19,calc!$AB$24))+(4*COUNTIF(AW19,calc!$AB$34))+(5*COUNTIF(AW19,calc!$AB$44)))</f>
        <v>0</v>
      </c>
      <c r="JF19" s="163">
        <f>IF($E$5="",0,(1*COUNTIF(AW19,calc!$AB$5))+(2*COUNTIF(AW19,calc!$AB$15))+(3*COUNTIF(AW19,calc!$AB$25))+(4*COUNTIF(AW19,calc!$AB$35))+(5*COUNTIF(AW19,calc!$AB$45)))</f>
        <v>0</v>
      </c>
      <c r="JG19" s="163">
        <f>IF($E$6="",0,(1*COUNTIF(AW19,calc!$AB$6))+(2*COUNTIF(AW19,calc!$AB$16))+(3*COUNTIF(AW19,calc!$AB$26))+(4*COUNTIF(AW19,calc!$AB$36))+(5*COUNTIF(AW19,calc!$AB$46)))</f>
        <v>0</v>
      </c>
      <c r="JH19" s="163">
        <f>IF($E$7="",0,(1*COUNTIF(AW19,calc!$AB$7))+(2*COUNTIF(AW19,calc!$AB$17))+(3*COUNTIF(AW19,calc!$AB$27))+(4*COUNTIF(AW19,calc!$AB$37))+(5*COUNTIF(AW19,calc!$AB$47)))</f>
        <v>0</v>
      </c>
      <c r="JI19" s="163">
        <f>IF($E$8="",0,(1*COUNTIF(AW19,calc!$AB$8))+(2*COUNTIF(AW19,calc!$AB$18))+(3*COUNTIF(AW19,calc!$AB$28))+(4*COUNTIF(AW19,calc!$AB$38))+(5*COUNTIF(AW19,calc!$AB$48)))</f>
        <v>0</v>
      </c>
      <c r="JJ19" s="163">
        <f>IF($E$9="",0,(1*COUNTIF(AW19,calc!$AB$9))+(2*COUNTIF(AW19,calc!$AB$19))+(3*COUNTIF(AW19,calc!$AB$29))+(4*COUNTIF(AW19,calc!$AB$39))+(5*COUNTIF(AW19,calc!$AB$49)))</f>
        <v>0</v>
      </c>
      <c r="JK19" s="163">
        <f>IF($E$10="",0,(1*COUNTIF(AW19,calc!$AB$10))+(2*COUNTIF(AW19,calc!$AB$20))+(3*COUNTIF(AW19,calc!$AB$30))+(4*COUNTIF(AW19,calc!$AB$40))+(5*COUNTIF(AW19,calc!$CE$50)))</f>
        <v>0</v>
      </c>
      <c r="JL19" s="163">
        <f>IF($E$11="",0,(1*COUNTIF(AW19,calc!$AB$11))+(2*COUNTIF(AW19,calc!$AB$21))+(3*COUNTIF(AW19,calc!$AB$31))+(4*COUNTIF(AW19,calc!$AB$41))+(5*COUNTIF(AW19,calc!$AB$51)))</f>
        <v>0</v>
      </c>
      <c r="JM19" s="163">
        <f>IF($E$12="",0,(1*COUNTIF(AW19,calc!$AB$12))+(2*COUNTIF(AW19,calc!$AB$22))+(3*COUNTIF(AW19,calc!$AB$32))+(4*COUNTIF(AW19,calc!$AB$42))+(5*COUNTIF(AW19,calc!$AB$52)))</f>
        <v>0</v>
      </c>
      <c r="JN19" s="163">
        <f>IF($E$13="",0,(1*COUNTIF(AW19,calc!$AB$13))+(2*COUNTIF(AW19,calc!$AB$23))+(3*COUNTIF(AW19,calc!$AB$33))+(4*COUNTIF(AW19,calc!$AB$43))+(5*COUNTIF(AW19,calc!$AB$53)))</f>
        <v>0</v>
      </c>
      <c r="JO19" s="1"/>
      <c r="JP19" s="163">
        <f>IF($E$4="",0,(1*COUNTIF(AX19,calc!$AB$4))+(2*COUNTIF(AX19,calc!$AB$14))+(3*COUNTIF(AX19,calc!$AB$24))+(4*COUNTIF(AX19,calc!$AB$34))+(5*COUNTIF(AX19,calc!$AB$44)))</f>
        <v>0</v>
      </c>
      <c r="JQ19" s="163">
        <f>IF($E$5="",0,(1*COUNTIF(AX19,calc!$AB$5))+(2*COUNTIF(AX19,calc!$AB$15))+(3*COUNTIF(AX19,calc!$AB$25))+(4*COUNTIF(AX19,calc!$AB$35))+(5*COUNTIF(AX19,calc!$AB$45)))</f>
        <v>0</v>
      </c>
      <c r="JR19" s="163">
        <f>IF($E$6="",0,(1*COUNTIF(AX19,calc!$AB$6))+(2*COUNTIF(AX19,calc!$AB$16))+(3*COUNTIF(AX19,calc!$AB$26))+(4*COUNTIF(AX19,calc!$AB$36))+(5*COUNTIF(AX19,calc!$AB$46)))</f>
        <v>0</v>
      </c>
      <c r="JS19" s="163">
        <f>IF($E$7="",0,(1*COUNTIF(AX19,calc!$AB$7))+(2*COUNTIF(AX19,calc!$AB$17))+(3*COUNTIF(AX19,calc!$AB$27))+(4*COUNTIF(AX19,calc!$AB$37))+(5*COUNTIF(AX19,calc!$AB$47)))</f>
        <v>0</v>
      </c>
      <c r="JT19" s="163">
        <f>IF($E$8="",0,(1*COUNTIF(AX19,calc!$AB$8))+(2*COUNTIF(AX19,calc!$AB$18))+(3*COUNTIF(AX19,calc!$AB$28))+(4*COUNTIF(AX19,calc!$AB$38))+(5*COUNTIF(AX19,calc!$AB$48)))</f>
        <v>0</v>
      </c>
      <c r="JU19" s="163">
        <f>IF($E$9="",0,(1*COUNTIF(AX19,calc!$AB$9))+(2*COUNTIF(AX19,calc!$AB$19))+(3*COUNTIF(AX19,calc!$AB$29))+(4*COUNTIF(AX19,calc!$AB$39))+(5*COUNTIF(AX19,calc!$AB$49)))</f>
        <v>0</v>
      </c>
      <c r="JV19" s="163">
        <f>IF($E$10="",0,(1*COUNTIF(AX19,calc!$AB$10))+(2*COUNTIF(AX19,calc!$AB$20))+(3*COUNTIF(AX19,calc!$AB$30))+(4*COUNTIF(AX19,calc!$AB$40))+(5*COUNTIF(AX19,calc!$CE$50)))</f>
        <v>0</v>
      </c>
      <c r="JW19" s="163">
        <f>IF($E$11="",0,(1*COUNTIF(AX19,calc!$AB$11))+(2*COUNTIF(AX19,calc!$AB$21))+(3*COUNTIF(AX19,calc!$AB$31))+(4*COUNTIF(AX19,calc!$AB$41))+(5*COUNTIF(AX19,calc!$AB$51)))</f>
        <v>0</v>
      </c>
      <c r="JX19" s="163">
        <f>IF($E$12="",0,(1*COUNTIF(AX19,calc!$AB$12))+(2*COUNTIF(AX19,calc!$AB$22))+(3*COUNTIF(AX19,calc!$AB$32))+(4*COUNTIF(AX19,calc!$AB$42))+(5*COUNTIF(AX19,calc!$AB$52)))</f>
        <v>0</v>
      </c>
      <c r="JY19" s="163">
        <f>IF($E$13="",0,(1*COUNTIF(AX19,calc!$AB$13))+(2*COUNTIF(AX19,calc!$AB$23))+(3*COUNTIF(AX19,calc!$AB$33))+(4*COUNTIF(AX19,calc!$AB$43))+(5*COUNTIF(AX19,calc!$AB$53)))</f>
        <v>0</v>
      </c>
      <c r="JZ19" s="1"/>
      <c r="KA19" s="163">
        <f>IF($E$4="",0,(1*COUNTIF(AY19,calc!$AB$4))+(2*COUNTIF(AY19,calc!$AB$14))+(3*COUNTIF(AY19,calc!$AB$24))+(4*COUNTIF(AY19,calc!$AB$34))+(5*COUNTIF(AY19,calc!$AB$44)))</f>
        <v>0</v>
      </c>
      <c r="KB19" s="163">
        <f>IF($E$5="",0,(1*COUNTIF(AY19,calc!$AB$5))+(2*COUNTIF(AY19,calc!$AB$15))+(3*COUNTIF(AY19,calc!$AB$25))+(4*COUNTIF(AY19,calc!$AB$35))+(5*COUNTIF(AY19,calc!$AB$45)))</f>
        <v>0</v>
      </c>
      <c r="KC19" s="163">
        <f>IF($E$6="",0,(1*COUNTIF(AY19,calc!$AB$6))+(2*COUNTIF(AY19,calc!$AB$16))+(3*COUNTIF(AY19,calc!$AB$26))+(4*COUNTIF(AY19,calc!$AB$36))+(5*COUNTIF(AY19,calc!$AB$46)))</f>
        <v>0</v>
      </c>
      <c r="KD19" s="163">
        <f>IF($E$7="",0,(1*COUNTIF(AY19,calc!$AB$7))+(2*COUNTIF(AY19,calc!$AB$17))+(3*COUNTIF(AY19,calc!$AB$27))+(4*COUNTIF(AY19,calc!$AB$37))+(5*COUNTIF(AY19,calc!$AB$47)))</f>
        <v>0</v>
      </c>
      <c r="KE19" s="163">
        <f>IF($E$8="",0,(1*COUNTIF(AY19,calc!$AB$8))+(2*COUNTIF(AY19,calc!$AB$18))+(3*COUNTIF(AY19,calc!$AB$28))+(4*COUNTIF(AY19,calc!$AB$38))+(5*COUNTIF(AY19,calc!$AB$48)))</f>
        <v>0</v>
      </c>
      <c r="KF19" s="163">
        <f>IF($E$9="",0,(1*COUNTIF(AY19,calc!$AB$9))+(2*COUNTIF(AY19,calc!$AB$19))+(3*COUNTIF(AY19,calc!$AB$29))+(4*COUNTIF(AY19,calc!$AB$39))+(5*COUNTIF(AY19,calc!$AB$49)))</f>
        <v>0</v>
      </c>
      <c r="KG19" s="163">
        <f>IF($E$10="",0,(1*COUNTIF(AY19,calc!$AB$10))+(2*COUNTIF(AY19,calc!$AB$20))+(3*COUNTIF(AY19,calc!$AB$30))+(4*COUNTIF(AY19,calc!$AB$40))+(5*COUNTIF(AY19,calc!$CE$50)))</f>
        <v>0</v>
      </c>
      <c r="KH19" s="163">
        <f>IF($E$11="",0,(1*COUNTIF(AY19,calc!$AB$11))+(2*COUNTIF(AY19,calc!$AB$21))+(3*COUNTIF(AY19,calc!$AB$31))+(4*COUNTIF(AY19,calc!$AB$41))+(5*COUNTIF(AY19,calc!$AB$51)))</f>
        <v>0</v>
      </c>
      <c r="KI19" s="163">
        <f>IF($E$12="",0,(1*COUNTIF(AY19,calc!$AB$12))+(2*COUNTIF(AY19,calc!$AB$22))+(3*COUNTIF(AY19,calc!$AB$32))+(4*COUNTIF(AY19,calc!$AB$42))+(5*COUNTIF(AY19,calc!$AB$52)))</f>
        <v>0</v>
      </c>
      <c r="KJ19" s="163">
        <f>IF($E$13="",0,(1*COUNTIF(AY19,calc!$AB$13))+(2*COUNTIF(AY19,calc!$AB$23))+(3*COUNTIF(AY19,calc!$AB$33))+(4*COUNTIF(AY19,calc!$AB$43))+(5*COUNTIF(AY19,calc!$AB$53)))</f>
        <v>0</v>
      </c>
      <c r="KK19" s="1"/>
      <c r="KL19" s="163">
        <f>IF($E$4="",0,(1*COUNTIF(AZ19,calc!$AB$4))+(2*COUNTIF(AZ19,calc!$AB$14))+(3*COUNTIF(AZ19,calc!$AB$24))+(4*COUNTIF(AZ19,calc!$AB$34))+(5*COUNTIF(AZ19,calc!$AB$44)))</f>
        <v>0</v>
      </c>
      <c r="KM19" s="163">
        <f>IF($E$5="",0,(1*COUNTIF(AZ19,calc!$AB$5))+(2*COUNTIF(AZ19,calc!$AB$15))+(3*COUNTIF(AZ19,calc!$AB$25))+(4*COUNTIF(AZ19,calc!$AB$35))+(5*COUNTIF(AZ19,calc!$AB$45)))</f>
        <v>0</v>
      </c>
      <c r="KN19" s="163">
        <f>IF($E$6="",0,(1*COUNTIF(AZ19,calc!$AB$6))+(2*COUNTIF(AZ19,calc!$AB$16))+(3*COUNTIF(AZ19,calc!$AB$26))+(4*COUNTIF(AZ19,calc!$AB$36))+(5*COUNTIF(AZ19,calc!$AB$46)))</f>
        <v>0</v>
      </c>
      <c r="KO19" s="163">
        <f>IF($E$7="",0,(1*COUNTIF(AZ19,calc!$AB$7))+(2*COUNTIF(AZ19,calc!$AB$17))+(3*COUNTIF(AZ19,calc!$AB$27))+(4*COUNTIF(AZ19,calc!$AB$37))+(5*COUNTIF(AZ19,calc!$AB$47)))</f>
        <v>0</v>
      </c>
      <c r="KP19" s="163">
        <f>IF($E$8="",0,(1*COUNTIF(AZ19,calc!$AB$8))+(2*COUNTIF(AZ19,calc!$AB$18))+(3*COUNTIF(AZ19,calc!$AB$28))+(4*COUNTIF(AZ19,calc!$AB$38))+(5*COUNTIF(AZ19,calc!$AB$48)))</f>
        <v>0</v>
      </c>
      <c r="KQ19" s="163">
        <f>IF($E$9="",0,(1*COUNTIF(AZ19,calc!$AB$9))+(2*COUNTIF(AZ19,calc!$AB$19))+(3*COUNTIF(AZ19,calc!$AB$29))+(4*COUNTIF(AZ19,calc!$AB$39))+(5*COUNTIF(AZ19,calc!$AB$49)))</f>
        <v>0</v>
      </c>
      <c r="KR19" s="163">
        <f>IF($E$10="",0,(1*COUNTIF(AZ19,calc!$AB$10))+(2*COUNTIF(AZ19,calc!$AB$20))+(3*COUNTIF(AZ19,calc!$AB$30))+(4*COUNTIF(AZ19,calc!$AB$40))+(5*COUNTIF(AZ19,calc!$CE$50)))</f>
        <v>0</v>
      </c>
      <c r="KS19" s="163">
        <f>IF($E$11="",0,(1*COUNTIF(AZ19,calc!$AB$11))+(2*COUNTIF(AZ19,calc!$AB$21))+(3*COUNTIF(AZ19,calc!$AB$31))+(4*COUNTIF(AZ19,calc!$AB$41))+(5*COUNTIF(AZ19,calc!$AB$51)))</f>
        <v>0</v>
      </c>
      <c r="KT19" s="163">
        <f>IF($E$12="",0,(1*COUNTIF(AZ19,calc!$AB$12))+(2*COUNTIF(AZ19,calc!$AB$22))+(3*COUNTIF(AZ19,calc!$AB$32))+(4*COUNTIF(AZ19,calc!$AB$42))+(5*COUNTIF(AZ19,calc!$AB$52)))</f>
        <v>0</v>
      </c>
      <c r="KU19" s="163">
        <f>IF($E$13="",0,(1*COUNTIF(AZ19,calc!$AB$13))+(2*COUNTIF(AZ19,calc!$AB$23))+(3*COUNTIF(AZ19,calc!$AB$33))+(4*COUNTIF(AZ19,calc!$AB$43))+(5*COUNTIF(AZ19,calc!$AB$53)))</f>
        <v>0</v>
      </c>
      <c r="KV19" s="1"/>
      <c r="KW19" s="163">
        <f>IF($E$4="",0,(1*COUNTIF(BA19,calc!$AB$4))+(2*COUNTIF(BA19,calc!$AB$14))+(3*COUNTIF(BA19,calc!$AB$24))+(4*COUNTIF(BA19,calc!$AB$34))+(5*COUNTIF(BA19,calc!$AB$44)))</f>
        <v>0</v>
      </c>
      <c r="KX19" s="163">
        <f>IF($E$5="",0,(1*COUNTIF(BA19,calc!$AB$5))+(2*COUNTIF(BA19,calc!$AB$15))+(3*COUNTIF(BA19,calc!$AB$25))+(4*COUNTIF(BA19,calc!$AB$35))+(5*COUNTIF(BA19,calc!$AB$45)))</f>
        <v>0</v>
      </c>
      <c r="KY19" s="163">
        <f>IF($E$6="",0,(1*COUNTIF(BA19,calc!$AB$6))+(2*COUNTIF(BA19,calc!$AB$16))+(3*COUNTIF(BA19,calc!$AB$26))+(4*COUNTIF(BA19,calc!$AB$36))+(5*COUNTIF(BA19,calc!$AB$46)))</f>
        <v>0</v>
      </c>
      <c r="KZ19" s="163">
        <f>IF($E$7="",0,(1*COUNTIF(BA19,calc!$AB$7))+(2*COUNTIF(BA19,calc!$AB$17))+(3*COUNTIF(BA19,calc!$AB$27))+(4*COUNTIF(BA19,calc!$AB$37))+(5*COUNTIF(BA19,calc!$AB$47)))</f>
        <v>0</v>
      </c>
      <c r="LA19" s="163">
        <f>IF($E$8="",0,(1*COUNTIF(BA19,calc!$AB$8))+(2*COUNTIF(BA19,calc!$AB$18))+(3*COUNTIF(BA19,calc!$AB$28))+(4*COUNTIF(BA19,calc!$AB$38))+(5*COUNTIF(BA19,calc!$AB$48)))</f>
        <v>0</v>
      </c>
      <c r="LB19" s="163">
        <f>IF($E$9="",0,(1*COUNTIF(BA19,calc!$AB$9))+(2*COUNTIF(BA19,calc!$AB$19))+(3*COUNTIF(BA19,calc!$AB$29))+(4*COUNTIF(BA19,calc!$AB$39))+(5*COUNTIF(BA19,calc!$AB$49)))</f>
        <v>0</v>
      </c>
      <c r="LC19" s="163">
        <f>IF($E$10="",0,(1*COUNTIF(BA19,calc!$AB$10))+(2*COUNTIF(BA19,calc!$AB$20))+(3*COUNTIF(BA19,calc!$AB$30))+(4*COUNTIF(BA19,calc!$AB$40))+(5*COUNTIF(BA19,calc!$CE$50)))</f>
        <v>0</v>
      </c>
      <c r="LD19" s="163">
        <f>IF($E$11="",0,(1*COUNTIF(BA19,calc!$AB$11))+(2*COUNTIF(BA19,calc!$AB$21))+(3*COUNTIF(BA19,calc!$AB$31))+(4*COUNTIF(BA19,calc!$AB$41))+(5*COUNTIF(BA19,calc!$AB$51)))</f>
        <v>0</v>
      </c>
      <c r="LE19" s="163">
        <f>IF($E$12="",0,(1*COUNTIF(BA19,calc!$AB$12))+(2*COUNTIF(BA19,calc!$AB$22))+(3*COUNTIF(BA19,calc!$AB$32))+(4*COUNTIF(BA19,calc!$AB$42))+(5*COUNTIF(BA19,calc!$AB$52)))</f>
        <v>0</v>
      </c>
      <c r="LF19" s="163">
        <f>IF($E$13="",0,(1*COUNTIF(BA19,calc!$AB$13))+(2*COUNTIF(BA19,calc!$AB$23))+(3*COUNTIF(BA19,calc!$AB$33))+(4*COUNTIF(BA19,calc!$AB$43))+(5*COUNTIF(BA19,calc!$AB$53)))</f>
        <v>0</v>
      </c>
      <c r="LG19" s="1"/>
      <c r="LH19" s="163">
        <f>IF($E$4="",0,(1*COUNTIF(BB19,calc!$AB$4))+(2*COUNTIF(BB19,calc!$AB$14))+(3*COUNTIF(BB19,calc!$AB$24))+(4*COUNTIF(BB19,calc!$AB$34))+(5*COUNTIF(BB19,calc!$AB$44)))</f>
        <v>0</v>
      </c>
      <c r="LI19" s="163">
        <f>IF($E$5="",0,(1*COUNTIF(BB19,calc!$AB$5))+(2*COUNTIF(BB19,calc!$AB$15))+(3*COUNTIF(BB19,calc!$AB$25))+(4*COUNTIF(BB19,calc!$AB$35))+(5*COUNTIF(BB19,calc!$AB$45)))</f>
        <v>0</v>
      </c>
      <c r="LJ19" s="163">
        <f>IF($E$6="",0,(1*COUNTIF(BB19,calc!$AB$6))+(2*COUNTIF(BB19,calc!$AB$16))+(3*COUNTIF(BB19,calc!$AB$26))+(4*COUNTIF(BB19,calc!$AB$36))+(5*COUNTIF(BB19,calc!$AB$46)))</f>
        <v>0</v>
      </c>
      <c r="LK19" s="163">
        <f>IF($E$7="",0,(1*COUNTIF(BB19,calc!$AB$7))+(2*COUNTIF(BB19,calc!$AB$17))+(3*COUNTIF(BB19,calc!$AB$27))+(4*COUNTIF(BB19,calc!$AB$37))+(5*COUNTIF(BB19,calc!$AB$47)))</f>
        <v>0</v>
      </c>
      <c r="LL19" s="163">
        <f>IF($E$8="",0,(1*COUNTIF(BB19,calc!$AB$8))+(2*COUNTIF(BB19,calc!$AB$18))+(3*COUNTIF(BB19,calc!$AB$28))+(4*COUNTIF(BB19,calc!$AB$38))+(5*COUNTIF(BB19,calc!$AB$48)))</f>
        <v>0</v>
      </c>
      <c r="LM19" s="163">
        <f>IF($E$9="",0,(1*COUNTIF(BB19,calc!$AB$9))+(2*COUNTIF(BB19,calc!$AB$19))+(3*COUNTIF(BB19,calc!$AB$29))+(4*COUNTIF(BB19,calc!$AB$39))+(5*COUNTIF(BB19,calc!$AB$49)))</f>
        <v>0</v>
      </c>
      <c r="LN19" s="163">
        <f>IF($E$10="",0,(1*COUNTIF(BB19,calc!$AB$10))+(2*COUNTIF(BB19,calc!$AB$20))+(3*COUNTIF(BB19,calc!$AB$30))+(4*COUNTIF(BB19,calc!$AB$40))+(5*COUNTIF(BB19,calc!$CE$50)))</f>
        <v>0</v>
      </c>
      <c r="LO19" s="163">
        <f>IF($E$11="",0,(1*COUNTIF(BB19,calc!$AB$11))+(2*COUNTIF(BB19,calc!$AB$21))+(3*COUNTIF(BB19,calc!$AB$31))+(4*COUNTIF(BB19,calc!$AB$41))+(5*COUNTIF(BB19,calc!$AB$51)))</f>
        <v>0</v>
      </c>
      <c r="LP19" s="163">
        <f>IF($E$12="",0,(1*COUNTIF(BB19,calc!$AB$12))+(2*COUNTIF(BB19,calc!$AB$22))+(3*COUNTIF(BB19,calc!$AB$32))+(4*COUNTIF(BB19,calc!$AB$42))+(5*COUNTIF(BB19,calc!$AB$52)))</f>
        <v>0</v>
      </c>
      <c r="LQ19" s="163">
        <f>IF($E$13="",0,(1*COUNTIF(BB19,calc!$AB$13))+(2*COUNTIF(BB19,calc!$AB$23))+(3*COUNTIF(BB19,calc!$AB$33))+(4*COUNTIF(BB19,calc!$AB$43))+(5*COUNTIF(BB19,calc!$AB$53)))</f>
        <v>0</v>
      </c>
      <c r="LR19" s="1"/>
      <c r="LS19" s="163">
        <f>IF($E$4="",0,(1*COUNTIF(BC19,calc!$AB$4))+(2*COUNTIF(BC19,calc!$AB$14))+(3*COUNTIF(BC19,calc!$AB$24))+(4*COUNTIF(BC19,calc!$AB$34))+(5*COUNTIF(BC19,calc!$AB$44)))</f>
        <v>0</v>
      </c>
      <c r="LT19" s="163">
        <f>IF($E$5="",0,(1*COUNTIF(BC19,calc!$AB$5))+(2*COUNTIF(BC19,calc!$AB$15))+(3*COUNTIF(BC19,calc!$AB$25))+(4*COUNTIF(BC19,calc!$AB$35))+(5*COUNTIF(BC19,calc!$AB$45)))</f>
        <v>0</v>
      </c>
      <c r="LU19" s="163">
        <f>IF($E$6="",0,(1*COUNTIF(BC19,calc!$AB$6))+(2*COUNTIF(BC19,calc!$AB$16))+(3*COUNTIF(BC19,calc!$AB$26))+(4*COUNTIF(BC19,calc!$AB$36))+(5*COUNTIF(BC19,calc!$AB$46)))</f>
        <v>0</v>
      </c>
      <c r="LV19" s="163">
        <f>IF($E$7="",0,(1*COUNTIF(BC19,calc!$AB$7))+(2*COUNTIF(BC19,calc!$AB$17))+(3*COUNTIF(BC19,calc!$AB$27))+(4*COUNTIF(BC19,calc!$AB$37))+(5*COUNTIF(BC19,calc!$AB$47)))</f>
        <v>0</v>
      </c>
      <c r="LW19" s="163">
        <f>IF($E$8="",0,(1*COUNTIF(BC19,calc!$AB$8))+(2*COUNTIF(BC19,calc!$AB$18))+(3*COUNTIF(BC19,calc!$AB$28))+(4*COUNTIF(BC19,calc!$AB$38))+(5*COUNTIF(BC19,calc!$AB$48)))</f>
        <v>0</v>
      </c>
      <c r="LX19" s="163">
        <f>IF($E$9="",0,(1*COUNTIF(BC19,calc!$AB$9))+(2*COUNTIF(BC19,calc!$AB$19))+(3*COUNTIF(BC19,calc!$AB$29))+(4*COUNTIF(BC19,calc!$AB$39))+(5*COUNTIF(BC19,calc!$AB$49)))</f>
        <v>0</v>
      </c>
      <c r="LY19" s="163">
        <f>IF($E$10="",0,(1*COUNTIF(BC19,calc!$AB$10))+(2*COUNTIF(BC19,calc!$AB$20))+(3*COUNTIF(BC19,calc!$AB$30))+(4*COUNTIF(BC19,calc!$AB$40))+(5*COUNTIF(BC19,calc!$CE$50)))</f>
        <v>0</v>
      </c>
      <c r="LZ19" s="163">
        <f>IF($E$11="",0,(1*COUNTIF(BC19,calc!$AB$11))+(2*COUNTIF(BC19,calc!$AB$21))+(3*COUNTIF(BC19,calc!$AB$31))+(4*COUNTIF(BC19,calc!$AB$41))+(5*COUNTIF(BC19,calc!$AB$51)))</f>
        <v>0</v>
      </c>
      <c r="MA19" s="163">
        <f>IF($E$12="",0,(1*COUNTIF(BC19,calc!$AB$12))+(2*COUNTIF(BC19,calc!$AB$22))+(3*COUNTIF(BC19,calc!$AB$32))+(4*COUNTIF(BC19,calc!$AB$42))+(5*COUNTIF(BC19,calc!$AB$52)))</f>
        <v>0</v>
      </c>
      <c r="MB19" s="163">
        <f>IF($E$13="",0,(1*COUNTIF(BC19,calc!$AB$13))+(2*COUNTIF(BC19,calc!$AB$23))+(3*COUNTIF(BC19,calc!$AB$33))+(4*COUNTIF(BC19,calc!$AB$43))+(5*COUNTIF(BC19,calc!$AB$53)))</f>
        <v>0</v>
      </c>
      <c r="MC19" s="1"/>
      <c r="MD19" s="163">
        <f>IF($E$4="",0,(1*COUNTIF(BD19,calc!$AB$4))+(2*COUNTIF(BD19,calc!$AB$14))+(3*COUNTIF(BD19,calc!$AB$24))+(4*COUNTIF(BD19,calc!$AB$34))+(5*COUNTIF(BD19,calc!$AB$44)))</f>
        <v>0</v>
      </c>
      <c r="ME19" s="163">
        <f>IF($E$5="",0,(1*COUNTIF(BD19,calc!$AB$5))+(2*COUNTIF(BD19,calc!$AB$15))+(3*COUNTIF(BD19,calc!$AB$25))+(4*COUNTIF(BD19,calc!$AB$35))+(5*COUNTIF(BD19,calc!$AB$45)))</f>
        <v>0</v>
      </c>
      <c r="MF19" s="163">
        <f>IF($E$6="",0,(1*COUNTIF(BD19,calc!$AB$6))+(2*COUNTIF(BD19,calc!$AB$16))+(3*COUNTIF(BD19,calc!$AB$26))+(4*COUNTIF(BD19,calc!$AB$36))+(5*COUNTIF(BD19,calc!$AB$46)))</f>
        <v>0</v>
      </c>
      <c r="MG19" s="163">
        <f>IF($E$7="",0,(1*COUNTIF(BD19,calc!$AB$7))+(2*COUNTIF(BD19,calc!$AB$17))+(3*COUNTIF(BD19,calc!$AB$27))+(4*COUNTIF(BD19,calc!$AB$37))+(5*COUNTIF(BD19,calc!$AB$47)))</f>
        <v>0</v>
      </c>
      <c r="MH19" s="163">
        <f>IF($E$8="",0,(1*COUNTIF(BD19,calc!$AB$8))+(2*COUNTIF(BD19,calc!$AB$18))+(3*COUNTIF(BD19,calc!$AB$28))+(4*COUNTIF(BD19,calc!$AB$38))+(5*COUNTIF(BD19,calc!$AB$48)))</f>
        <v>0</v>
      </c>
      <c r="MI19" s="163">
        <f>IF($E$9="",0,(1*COUNTIF(BD19,calc!$AB$9))+(2*COUNTIF(BD19,calc!$AB$19))+(3*COUNTIF(BD19,calc!$AB$29))+(4*COUNTIF(BD19,calc!$AB$39))+(5*COUNTIF(BD19,calc!$AB$49)))</f>
        <v>0</v>
      </c>
      <c r="MJ19" s="163">
        <f>IF($E$10="",0,(1*COUNTIF(BD19,calc!$AB$10))+(2*COUNTIF(BD19,calc!$AB$20))+(3*COUNTIF(BD19,calc!$AB$30))+(4*COUNTIF(BD19,calc!$AB$40))+(5*COUNTIF(BD19,calc!$CE$50)))</f>
        <v>0</v>
      </c>
      <c r="MK19" s="163">
        <f>IF($E$11="",0,(1*COUNTIF(BD19,calc!$AB$11))+(2*COUNTIF(BD19,calc!$AB$21))+(3*COUNTIF(BD19,calc!$AB$31))+(4*COUNTIF(BD19,calc!$AB$41))+(5*COUNTIF(BD19,calc!$AB$51)))</f>
        <v>0</v>
      </c>
      <c r="ML19" s="163">
        <f>IF($E$12="",0,(1*COUNTIF(BD19,calc!$AB$12))+(2*COUNTIF(BD19,calc!$AB$22))+(3*COUNTIF(BD19,calc!$AB$32))+(4*COUNTIF(BD19,calc!$AB$42))+(5*COUNTIF(BD19,calc!$AB$52)))</f>
        <v>0</v>
      </c>
      <c r="MM19" s="163">
        <f>IF($E$13="",0,(1*COUNTIF(BD19,calc!$AB$13))+(2*COUNTIF(BD19,calc!$AB$23))+(3*COUNTIF(BD19,calc!$AB$33))+(4*COUNTIF(BD19,calc!$AB$43))+(5*COUNTIF(BD19,calc!$AB$53)))</f>
        <v>0</v>
      </c>
      <c r="MN19" s="1"/>
      <c r="MO19" s="163">
        <f>IF($E$4="",0,(1*COUNTIF(BE19,calc!$AB$4))+(2*COUNTIF(BE19,calc!$AB$14))+(3*COUNTIF(BE19,calc!$AB$24))+(4*COUNTIF(BE19,calc!$AB$34))+(5*COUNTIF(BE19,calc!$AB$44)))</f>
        <v>0</v>
      </c>
      <c r="MP19" s="163">
        <f>IF($E$5="",0,(1*COUNTIF(BE19,calc!$AB$5))+(2*COUNTIF(BE19,calc!$AB$15))+(3*COUNTIF(BE19,calc!$AB$25))+(4*COUNTIF(BE19,calc!$AB$35))+(5*COUNTIF(BE19,calc!$AB$45)))</f>
        <v>0</v>
      </c>
      <c r="MQ19" s="163">
        <f>IF($E$6="",0,(1*COUNTIF(BE19,calc!$AB$6))+(2*COUNTIF(BE19,calc!$AB$16))+(3*COUNTIF(BE19,calc!$AB$26))+(4*COUNTIF(BE19,calc!$AB$36))+(5*COUNTIF(BE19,calc!$AB$46)))</f>
        <v>0</v>
      </c>
      <c r="MR19" s="163">
        <f>IF($E$7="",0,(1*COUNTIF(BE19,calc!$AB$7))+(2*COUNTIF(BE19,calc!$AB$17))+(3*COUNTIF(BE19,calc!$AB$27))+(4*COUNTIF(BE19,calc!$AB$37))+(5*COUNTIF(BE19,calc!$AB$47)))</f>
        <v>0</v>
      </c>
      <c r="MS19" s="163">
        <f>IF($E$8="",0,(1*COUNTIF(BE19,calc!$AB$8))+(2*COUNTIF(BE19,calc!$AB$18))+(3*COUNTIF(BE19,calc!$AB$28))+(4*COUNTIF(BE19,calc!$AB$38))+(5*COUNTIF(BE19,calc!$AB$48)))</f>
        <v>0</v>
      </c>
      <c r="MT19" s="163">
        <f>IF($E$9="",0,(1*COUNTIF(BE19,calc!$AB$9))+(2*COUNTIF(BE19,calc!$AB$19))+(3*COUNTIF(BE19,calc!$AB$29))+(4*COUNTIF(BE19,calc!$AB$39))+(5*COUNTIF(BE19,calc!$AB$49)))</f>
        <v>0</v>
      </c>
      <c r="MU19" s="163">
        <f>IF($E$10="",0,(1*COUNTIF(BE19,calc!$AB$10))+(2*COUNTIF(BE19,calc!$AB$20))+(3*COUNTIF(BE19,calc!$AB$30))+(4*COUNTIF(BE19,calc!$AB$40))+(5*COUNTIF(BE19,calc!$CE$50)))</f>
        <v>0</v>
      </c>
      <c r="MV19" s="163">
        <f>IF($E$11="",0,(1*COUNTIF(BE19,calc!$AB$11))+(2*COUNTIF(BE19,calc!$AB$21))+(3*COUNTIF(BE19,calc!$AB$31))+(4*COUNTIF(BE19,calc!$AB$41))+(5*COUNTIF(BE19,calc!$AB$51)))</f>
        <v>0</v>
      </c>
      <c r="MW19" s="163">
        <f>IF($E$12="",0,(1*COUNTIF(BE19,calc!$AB$12))+(2*COUNTIF(BE19,calc!$AB$22))+(3*COUNTIF(BE19,calc!$AB$32))+(4*COUNTIF(BE19,calc!$AB$42))+(5*COUNTIF(BE19,calc!$AB$52)))</f>
        <v>0</v>
      </c>
      <c r="MX19" s="163">
        <f>IF($E$13="",0,(1*COUNTIF(BE19,calc!$AB$13))+(2*COUNTIF(BE19,calc!$AB$23))+(3*COUNTIF(BE19,calc!$AB$33))+(4*COUNTIF(BE19,calc!$AB$43))+(5*COUNTIF(BE19,calc!$AB$53)))</f>
        <v>0</v>
      </c>
      <c r="MY19" s="1"/>
      <c r="MZ19" s="163">
        <f>IF($E$4="",0,(1*COUNTIF(BF19,calc!$AB$4))+(2*COUNTIF(BF19,calc!$AB$14))+(3*COUNTIF(BF19,calc!$AB$24))+(4*COUNTIF(BF19,calc!$AB$34))+(5*COUNTIF(BF19,calc!$AB$44)))</f>
        <v>0</v>
      </c>
      <c r="NA19" s="163">
        <f>IF($E$5="",0,(1*COUNTIF(BF19,calc!$AB$5))+(2*COUNTIF(BF19,calc!$AB$15))+(3*COUNTIF(BF19,calc!$AB$25))+(4*COUNTIF(BF19,calc!$AB$35))+(5*COUNTIF(BF19,calc!$AB$45)))</f>
        <v>0</v>
      </c>
      <c r="NB19" s="163">
        <f>IF($E$6="",0,(1*COUNTIF(BF19,calc!$AB$6))+(2*COUNTIF(BF19,calc!$AB$16))+(3*COUNTIF(BF19,calc!$AB$26))+(4*COUNTIF(BF19,calc!$AB$36))+(5*COUNTIF(BF19,calc!$AB$46)))</f>
        <v>0</v>
      </c>
      <c r="NC19" s="163">
        <f>IF($E$7="",0,(1*COUNTIF(BF19,calc!$AB$7))+(2*COUNTIF(BF19,calc!$AB$17))+(3*COUNTIF(BF19,calc!$AB$27))+(4*COUNTIF(BF19,calc!$AB$37))+(5*COUNTIF(BF19,calc!$AB$47)))</f>
        <v>0</v>
      </c>
      <c r="ND19" s="163">
        <f>IF($E$8="",0,(1*COUNTIF(BF19,calc!$AB$8))+(2*COUNTIF(BF19,calc!$AB$18))+(3*COUNTIF(BF19,calc!$AB$28))+(4*COUNTIF(BF19,calc!$AB$38))+(5*COUNTIF(BF19,calc!$AB$48)))</f>
        <v>0</v>
      </c>
      <c r="NE19" s="163">
        <f>IF($E$9="",0,(1*COUNTIF(BF19,calc!$AB$9))+(2*COUNTIF(BF19,calc!$AB$19))+(3*COUNTIF(BF19,calc!$AB$29))+(4*COUNTIF(BF19,calc!$AB$39))+(5*COUNTIF(BF19,calc!$AB$49)))</f>
        <v>0</v>
      </c>
      <c r="NF19" s="163">
        <f>IF($E$10="",0,(1*COUNTIF(BF19,calc!$AB$10))+(2*COUNTIF(BF19,calc!$AB$20))+(3*COUNTIF(BF19,calc!$AB$30))+(4*COUNTIF(BF19,calc!$AB$40))+(5*COUNTIF(BF19,calc!$CE$50)))</f>
        <v>0</v>
      </c>
      <c r="NG19" s="163">
        <f>IF($E$11="",0,(1*COUNTIF(BF19,calc!$AB$11))+(2*COUNTIF(BF19,calc!$AB$21))+(3*COUNTIF(BF19,calc!$AB$31))+(4*COUNTIF(BF19,calc!$AB$41))+(5*COUNTIF(BF19,calc!$AB$51)))</f>
        <v>0</v>
      </c>
      <c r="NH19" s="163">
        <f>IF($E$12="",0,(1*COUNTIF(BF19,calc!$AB$12))+(2*COUNTIF(BF19,calc!$AB$22))+(3*COUNTIF(BF19,calc!$AB$32))+(4*COUNTIF(BF19,calc!$AB$42))+(5*COUNTIF(BF19,calc!$AB$52)))</f>
        <v>0</v>
      </c>
      <c r="NI19" s="163">
        <f>IF($E$13="",0,(1*COUNTIF(BF19,calc!$AB$13))+(2*COUNTIF(BF19,calc!$AB$23))+(3*COUNTIF(BF19,calc!$AB$33))+(4*COUNTIF(BF19,calc!$AB$43))+(5*COUNTIF(BF19,calc!$AB$53)))</f>
        <v>0</v>
      </c>
      <c r="NJ19" s="1"/>
      <c r="NK19" s="163">
        <f>IF($E$4="",0,(1*COUNTIF(BG19,calc!$AB$4))+(2*COUNTIF(BG19,calc!$AB$14))+(3*COUNTIF(BG19,calc!$AB$24))+(4*COUNTIF(BG19,calc!$AB$34))+(5*COUNTIF(BG19,calc!$AB$44)))</f>
        <v>0</v>
      </c>
      <c r="NL19" s="163">
        <f>IF($E$5="",0,(1*COUNTIF(BG19,calc!$AB$5))+(2*COUNTIF(BG19,calc!$AB$15))+(3*COUNTIF(BG19,calc!$AB$25))+(4*COUNTIF(BG19,calc!$AB$35))+(5*COUNTIF(BG19,calc!$AB$45)))</f>
        <v>0</v>
      </c>
      <c r="NM19" s="163">
        <f>IF($E$6="",0,(1*COUNTIF(BG19,calc!$AB$6))+(2*COUNTIF(BG19,calc!$AB$16))+(3*COUNTIF(BG19,calc!$AB$26))+(4*COUNTIF(BG19,calc!$AB$36))+(5*COUNTIF(BG19,calc!$AB$46)))</f>
        <v>0</v>
      </c>
      <c r="NN19" s="163">
        <f>IF($E$7="",0,(1*COUNTIF(BG19,calc!$AB$7))+(2*COUNTIF(BG19,calc!$AB$17))+(3*COUNTIF(BG19,calc!$AB$27))+(4*COUNTIF(BG19,calc!$AB$37))+(5*COUNTIF(BG19,calc!$AB$47)))</f>
        <v>0</v>
      </c>
      <c r="NO19" s="163">
        <f>IF($E$8="",0,(1*COUNTIF(BG19,calc!$AB$8))+(2*COUNTIF(BG19,calc!$AB$18))+(3*COUNTIF(BG19,calc!$AB$28))+(4*COUNTIF(BG19,calc!$AB$38))+(5*COUNTIF(BG19,calc!$AB$48)))</f>
        <v>0</v>
      </c>
      <c r="NP19" s="163">
        <f>IF($E$9="",0,(1*COUNTIF(BG19,calc!$AB$9))+(2*COUNTIF(BG19,calc!$AB$19))+(3*COUNTIF(BG19,calc!$AB$29))+(4*COUNTIF(BG19,calc!$AB$39))+(5*COUNTIF(BG19,calc!$AB$49)))</f>
        <v>0</v>
      </c>
      <c r="NQ19" s="163">
        <f>IF($E$10="",0,(1*COUNTIF(BG19,calc!$AB$10))+(2*COUNTIF(BG19,calc!$AB$20))+(3*COUNTIF(BG19,calc!$AB$30))+(4*COUNTIF(BG19,calc!$AB$40))+(5*COUNTIF(BG19,calc!$CE$50)))</f>
        <v>0</v>
      </c>
      <c r="NR19" s="163">
        <f>IF($E$11="",0,(1*COUNTIF(BG19,calc!$AB$11))+(2*COUNTIF(BG19,calc!$AB$21))+(3*COUNTIF(BG19,calc!$AB$31))+(4*COUNTIF(BG19,calc!$AB$41))+(5*COUNTIF(BG19,calc!$AB$51)))</f>
        <v>0</v>
      </c>
      <c r="NS19" s="163">
        <f>IF($E$12="",0,(1*COUNTIF(BG19,calc!$AB$12))+(2*COUNTIF(BG19,calc!$AB$22))+(3*COUNTIF(BG19,calc!$AB$32))+(4*COUNTIF(BG19,calc!$AB$42))+(5*COUNTIF(BG19,calc!$AB$52)))</f>
        <v>0</v>
      </c>
      <c r="NT19" s="163">
        <f>IF($E$13="",0,(1*COUNTIF(BG19,calc!$AB$13))+(2*COUNTIF(BG19,calc!$AB$23))+(3*COUNTIF(BG19,calc!$AB$33))+(4*COUNTIF(BG19,calc!$AB$43))+(5*COUNTIF(BG19,calc!$AB$53)))</f>
        <v>0</v>
      </c>
      <c r="NU19" s="1"/>
      <c r="NV19" s="163">
        <f>IF($E$4="",0,(1*COUNTIF(BH19,calc!$AB$4))+(2*COUNTIF(BH19,calc!$AB$14))+(3*COUNTIF(BH19,calc!$AB$24))+(4*COUNTIF(BH19,calc!$AB$34))+(5*COUNTIF(BH19,calc!$AB$44)))</f>
        <v>0</v>
      </c>
      <c r="NW19" s="163">
        <f>IF($E$5="",0,(1*COUNTIF(BH19,calc!$AB$5))+(2*COUNTIF(BH19,calc!$AB$15))+(3*COUNTIF(BH19,calc!$AB$25))+(4*COUNTIF(BH19,calc!$AB$35))+(5*COUNTIF(BH19,calc!$AB$45)))</f>
        <v>0</v>
      </c>
      <c r="NX19" s="163">
        <f>IF($E$6="",0,(1*COUNTIF(BH19,calc!$AB$6))+(2*COUNTIF(BH19,calc!$AB$16))+(3*COUNTIF(BH19,calc!$AB$26))+(4*COUNTIF(BH19,calc!$AB$36))+(5*COUNTIF(BH19,calc!$AB$46)))</f>
        <v>0</v>
      </c>
      <c r="NY19" s="163">
        <f>IF($E$7="",0,(1*COUNTIF(BH19,calc!$AB$7))+(2*COUNTIF(BH19,calc!$AB$17))+(3*COUNTIF(BH19,calc!$AB$27))+(4*COUNTIF(BH19,calc!$AB$37))+(5*COUNTIF(BH19,calc!$AB$47)))</f>
        <v>0</v>
      </c>
      <c r="NZ19" s="163">
        <f>IF($E$8="",0,(1*COUNTIF(BH19,calc!$AB$8))+(2*COUNTIF(BH19,calc!$AB$18))+(3*COUNTIF(BH19,calc!$AB$28))+(4*COUNTIF(BH19,calc!$AB$38))+(5*COUNTIF(BH19,calc!$AB$48)))</f>
        <v>0</v>
      </c>
      <c r="OA19" s="163">
        <f>IF($E$9="",0,(1*COUNTIF(BH19,calc!$AB$9))+(2*COUNTIF(BH19,calc!$AB$19))+(3*COUNTIF(BH19,calc!$AB$29))+(4*COUNTIF(BH19,calc!$AB$39))+(5*COUNTIF(BH19,calc!$AB$49)))</f>
        <v>0</v>
      </c>
      <c r="OB19" s="163">
        <f>IF($E$10="",0,(1*COUNTIF(BG19,calc!$AB$10))+(2*COUNTIF(BG19,calc!$AB$20))+(3*COUNTIF(BG19,calc!$AB$30))+(4*COUNTIF(BG19,calc!$AB$40))+(5*COUNTIF(BG19,calc!$CE$50)))</f>
        <v>0</v>
      </c>
      <c r="OC19" s="163">
        <f>IF($E$11="",0,(1*COUNTIF(BG19,calc!$AB$11))+(2*COUNTIF(BG19,calc!$AB$21))+(3*COUNTIF(BG19,calc!$AB$31))+(4*COUNTIF(BG19,calc!$AB$41))+(5*COUNTIF(BG19,calc!$AB$51)))</f>
        <v>0</v>
      </c>
      <c r="OD19" s="163">
        <f>IF($E$12="",0,(1*COUNTIF(BH19,calc!$AB$12))+(2*COUNTIF(BH19,calc!$AB$22))+(3*COUNTIF(BH19,calc!$AB$32))+(4*COUNTIF(BH19,calc!$AB$42))+(5*COUNTIF(BH19,calc!$AB$52)))</f>
        <v>0</v>
      </c>
      <c r="OE19" s="163">
        <f>IF($E$13="",0,(1*COUNTIF(BH19,calc!$AB$13))+(2*COUNTIF(BH19,calc!$AB$23))+(3*COUNTIF(BH19,calc!$AB$33))+(4*COUNTIF(BH19,calc!$AB$43))+(5*COUNTIF(BH19,calc!$AB$53)))</f>
        <v>0</v>
      </c>
      <c r="OF19" s="1"/>
      <c r="OG19" s="163">
        <f>IF($E$4="",0,(1*COUNTIF(BI19,calc!$AB$4))+(2*COUNTIF(BI19,calc!$AB$14))+(3*COUNTIF(BI19,calc!$AB$24))+(4*COUNTIF(BI19,calc!$AB$34))+(5*COUNTIF(BI19,calc!$AB$44)))</f>
        <v>0</v>
      </c>
      <c r="OH19" s="163">
        <f>IF($E$5="",0,(1*COUNTIF(BI19,calc!$AB$5))+(2*COUNTIF(BI19,calc!$AB$15))+(3*COUNTIF(BI19,calc!$AB$25))+(4*COUNTIF(BI19,calc!$AB$35))+(5*COUNTIF(BI19,calc!$AB$45)))</f>
        <v>0</v>
      </c>
      <c r="OI19" s="163">
        <f>IF($E$6="",0,(1*COUNTIF(BI19,calc!$AB$6))+(2*COUNTIF(BI19,calc!$AB$16))+(3*COUNTIF(BI19,calc!$AB$26))+(4*COUNTIF(BI19,calc!$AB$36))+(5*COUNTIF(BI19,calc!$AB$46)))</f>
        <v>0</v>
      </c>
      <c r="OJ19" s="163">
        <f>IF($E$7="",0,(1*COUNTIF(BI19,calc!$AB$7))+(2*COUNTIF(BI19,calc!$AB$17))+(3*COUNTIF(BI19,calc!$AB$27))+(4*COUNTIF(BI19,calc!$AB$37))+(5*COUNTIF(BI19,calc!$AB$47)))</f>
        <v>0</v>
      </c>
      <c r="OK19" s="163">
        <f>IF($E$8="",0,(1*COUNTIF(BI19,calc!$AB$8))+(2*COUNTIF(BI19,calc!$AB$18))+(3*COUNTIF(BI19,calc!$AB$28))+(4*COUNTIF(BI19,calc!$AB$38))+(5*COUNTIF(BI19,calc!$AB$48)))</f>
        <v>0</v>
      </c>
      <c r="OL19" s="163">
        <f>IF($E$9="",0,(1*COUNTIF(BI19,calc!$AB$9))+(2*COUNTIF(BI19,calc!$AB$19))+(3*COUNTIF(BI19,calc!$AB$29))+(4*COUNTIF(BI19,calc!$AB$39))+(5*COUNTIF(BI19,calc!$AB$49)))</f>
        <v>0</v>
      </c>
      <c r="OM19" s="163">
        <f>IF($E$10="",0,(1*COUNTIF(BI19,calc!$AB$10))+(2*COUNTIF(BI19,calc!$AB$20))+(3*COUNTIF(BI19,calc!$AB$30))+(4*COUNTIF(BI19,calc!$AB$40))+(5*COUNTIF(BI19,calc!$CE$50)))</f>
        <v>0</v>
      </c>
      <c r="ON19" s="163">
        <f>IF($E$11="",0,(1*COUNTIF(BI19,calc!$AB$11))+(2*COUNTIF(BI19,calc!$AB$21))+(3*COUNTIF(BI19,calc!$AB$31))+(4*COUNTIF(BI19,calc!$AB$41))+(5*COUNTIF(BI19,calc!$AB$51)))</f>
        <v>0</v>
      </c>
      <c r="OO19" s="163">
        <f>IF($E$12="",0,(1*COUNTIF(BI19,calc!$AB$12))+(2*COUNTIF(BI19,calc!$AB$22))+(3*COUNTIF(BI19,calc!$AB$32))+(4*COUNTIF(BI19,calc!$AB$42))+(5*COUNTIF(BI19,calc!$AB$52)))</f>
        <v>0</v>
      </c>
      <c r="OP19" s="163">
        <f>IF($E$13="",0,(1*COUNTIF(BI19,calc!$AB$13))+(2*COUNTIF(BI19,calc!$AB$23))+(3*COUNTIF(BI19,calc!$AB$33))+(4*COUNTIF(BI19,calc!$AB$43))+(5*COUNTIF(BI19,calc!$AB$53)))</f>
        <v>0</v>
      </c>
      <c r="OQ19" s="1"/>
      <c r="OR19" s="163">
        <f>IF($E$4="",0,(1*COUNTIF(BJ19,calc!$AB$4))+(2*COUNTIF(BJ19,calc!$AB$14))+(3*COUNTIF(BJ19,calc!$AB$24))+(4*COUNTIF(BJ19,calc!$AB$34))+(5*COUNTIF(BJ19,calc!$AB$44)))</f>
        <v>0</v>
      </c>
      <c r="OS19" s="163">
        <f>IF($E$5="",0,(1*COUNTIF(BJ19,calc!$AB$5))+(2*COUNTIF(BJ19,calc!$AB$15))+(3*COUNTIF(BJ19,calc!$AB$25))+(4*COUNTIF(BJ19,calc!$AB$35))+(5*COUNTIF(BJ19,calc!$AB$45)))</f>
        <v>0</v>
      </c>
      <c r="OT19" s="163">
        <f>IF($E$6="",0,(1*COUNTIF(BJ19,calc!$AB$6))+(2*COUNTIF(BJ19,calc!$AB$16))+(3*COUNTIF(BJ19,calc!$AB$26))+(4*COUNTIF(BJ19,calc!$AB$36))+(5*COUNTIF(BJ19,calc!$AB$46)))</f>
        <v>0</v>
      </c>
      <c r="OU19" s="163">
        <f>IF($E$7="",0,(1*COUNTIF(BJ19,calc!$AB$7))+(2*COUNTIF(BJ19,calc!$AB$17))+(3*COUNTIF(BJ19,calc!$AB$27))+(4*COUNTIF(BJ19,calc!$AB$37))+(5*COUNTIF(BJ19,calc!$AB$47)))</f>
        <v>0</v>
      </c>
      <c r="OV19" s="163">
        <f>IF($E$8="",0,(1*COUNTIF(BJ19,calc!$AB$8))+(2*COUNTIF(BJ19,calc!$AB$18))+(3*COUNTIF(BJ19,calc!$AB$28))+(4*COUNTIF(BJ19,calc!$AB$38))+(5*COUNTIF(BJ19,calc!$AB$48)))</f>
        <v>0</v>
      </c>
      <c r="OW19" s="163">
        <f>IF($E$9="",0,(1*COUNTIF(BJ19,calc!$AB$9))+(2*COUNTIF(BJ19,calc!$AB$19))+(3*COUNTIF(BJ19,calc!$AB$29))+(4*COUNTIF(BJ19,calc!$AB$39))+(5*COUNTIF(BJ19,calc!$AB$49)))</f>
        <v>0</v>
      </c>
      <c r="OX19" s="163">
        <f>IF($E$10="",0,(1*COUNTIF(BJ19,calc!$AB$10))+(2*COUNTIF(BJ19,calc!$AB$20))+(3*COUNTIF(BJ19,calc!$AB$30))+(4*COUNTIF(BJ19,calc!$AB$40))+(5*COUNTIF(BJ19,calc!$CE$50)))</f>
        <v>0</v>
      </c>
      <c r="OY19" s="163">
        <f>IF($E$11="",0,(1*COUNTIF(BJ19,calc!$AB$11))+(2*COUNTIF(BJ19,calc!$AB$21))+(3*COUNTIF(BJ19,calc!$AB$31))+(4*COUNTIF(BJ19,calc!$AB$41))+(5*COUNTIF(BJ19,calc!$AB$51)))</f>
        <v>0</v>
      </c>
      <c r="OZ19" s="163">
        <f>IF($E$12="",0,(1*COUNTIF(BJ19,calc!$AB$12))+(2*COUNTIF(BJ19,calc!$AB$22))+(3*COUNTIF(BJ19,calc!$AB$32))+(4*COUNTIF(BJ19,calc!$AB$42))+(5*COUNTIF(BJ19,calc!$AB$52)))</f>
        <v>0</v>
      </c>
      <c r="PA19" s="163">
        <f>IF($E$13="",0,(1*COUNTIF(BJ19,calc!$AB$13))+(2*COUNTIF(BJ19,calc!$AB$23))+(3*COUNTIF(BJ19,calc!$AB$33))+(4*COUNTIF(BJ19,calc!$AB$43))+(5*COUNTIF(BJ19,calc!$AB$53)))</f>
        <v>0</v>
      </c>
      <c r="PB19" s="1"/>
      <c r="PC19" s="1"/>
      <c r="PD19" s="165"/>
      <c r="PE19" s="165"/>
      <c r="PF19" s="165"/>
      <c r="PG19" s="165"/>
      <c r="PH19" s="165"/>
      <c r="PI19" s="165"/>
    </row>
    <row r="20" spans="1:425" ht="10.5" customHeight="1" x14ac:dyDescent="0.2">
      <c r="A20" s="119"/>
      <c r="B20" s="120"/>
      <c r="C20" s="121"/>
      <c r="D20" s="122"/>
      <c r="E20" s="155" t="str">
        <f>LEFT('BNT 1 fix'!$D20,2)</f>
        <v/>
      </c>
      <c r="F20" s="156" t="str">
        <f>IFERROR(IF((ABS(LEFT(D20,2))&gt;=19)*(ABS(LEFT(D20,2))&lt;22),"PT","OPT"),"")</f>
        <v/>
      </c>
      <c r="G20" s="120"/>
      <c r="H20" s="157">
        <f>IF(C20="",0,SUMIF(time_slot_2,D20,calc!$U$5:$U$13))</f>
        <v>0</v>
      </c>
      <c r="I20" s="158">
        <f>SUM('BNT 1 fix'!$V20:$AE20)</f>
        <v>0</v>
      </c>
      <c r="J20" s="159">
        <f t="shared" ref="J20:J47" si="4">IFERROR(SUMPRODUCT(L20:U20,V20:AE20),0)</f>
        <v>0</v>
      </c>
      <c r="K20" s="160">
        <f t="shared" ca="1" si="3"/>
        <v>0</v>
      </c>
      <c r="L20" s="161">
        <f>IF($AM$4=calc!$L$22,0,IF($E$4="",0,(IF(OR($E$4=calc!$E$24,$E$4=calc!$E$25,$E$4=calc!$E$26),(K20*$AF$4)/2,K20*$AF$4))))*(1+BK20)</f>
        <v>0</v>
      </c>
      <c r="M20" s="161">
        <f>IF($AM$5=calc!$L$22,0,IF($E$5="",0,(IF(OR($E$5=calc!$E$24,$E$5=calc!$E$25,$E$5=calc!$E$26),($K20*$AF$5)/2,$K20*$AF$5))))*(1+BK20)</f>
        <v>0</v>
      </c>
      <c r="N20" s="161">
        <f>IF($AM$6=calc!$L$22,0,IF($E$6="",0,(IF(OR($E$6=calc!$E$24,$E$6=calc!$E$25,$E$6=calc!$E$26),($K20*$AF$6)/2,$K20*$AF$6))))*(1+BK20)</f>
        <v>0</v>
      </c>
      <c r="O20" s="161">
        <f>IF($AM$7=calc!$L$22,0,IF($E$7="",0,(IF(OR($E$7=calc!$E$24,$E$7=calc!$E$25,$E$7=calc!$E$26),($K20*$AF$7)/2,$K20*$AF$7))))*(1+BK20)</f>
        <v>0</v>
      </c>
      <c r="P20" s="161">
        <f>IF($AM$8=calc!$L$22,0,IF($E$8="",0,(IF(OR($E$8=calc!$E$24,$E$8=calc!$E$25,$E$8=calc!$E$26),($K20*$AF$8)/2,$K20*$AF$8))))*(1+BK20)</f>
        <v>0</v>
      </c>
      <c r="Q20" s="161">
        <f>IF($AM$9=calc!$L$22,0,IF($E$9="",0,(IF(OR($E$9=calc!$E$24,$E$9=calc!$E$25,$E$9=calc!$E$26),($K20*$AF$9)/2,$K20*$AF$9))))*(1+BK20)</f>
        <v>0</v>
      </c>
      <c r="R20" s="161">
        <f>IF($AM$10=calc!$L$22,0,IF($E$10="",0,(IF(OR($E$10=calc!$E$24,$E$10=calc!$E$25,$E$10=calc!$E$26),($K20*$AF$10)/2,$K20*$AF$10))))*(1+BK20)</f>
        <v>0</v>
      </c>
      <c r="S20" s="161">
        <f>IF($AM$11=calc!$L$22,0,IF($E$11="",0,(IF(OR($E$11=calc!$E$24,$E$11=calc!$E$25,$E$11=calc!$E$26),($K20*$AF$11)/2,$K20*$AF$11))))*(1+BK20)</f>
        <v>0</v>
      </c>
      <c r="T20" s="161">
        <f>IF($AM$12=calc!$L$22,0,IF($E$12="",0,(IF(OR($E$12=calc!$E$24,$E$12=calc!$E$25,$E$12=calc!$E$26),($K20*$AF$12)/2,$K20*$AF$12))))*(1+BK20)</f>
        <v>0</v>
      </c>
      <c r="U20" s="161">
        <f>IF($AM$13=calc!$L$22,0,IF($E$13="",0,(IF(OR($E$13=calc!$E$24,$E$13=calc!$E$25,$E$13=calc!$E$26),($K20*$AF$13)/2,$K20*$AF$13))))*(1+BK20)</f>
        <v>0</v>
      </c>
      <c r="V20" s="160">
        <f>(1*(IF($E$4="",0,(IF(OR($E$4=calc!$E$24,$E$4=calc!$E$25,$E$4=calc!$E$26),COUNTIF(AF20:BJ20,calc!$AB$4)*2,COUNTIF(AF20:BJ20,calc!$AB$4))))+(2*(IF(OR($E$4=calc!$E$24,$E$4=calc!$E$25,$E$4=calc!$E$26),COUNTIF(AF20:BJ20,calc!$AB$14)*2,COUNTIF(AF20:BJ20,calc!$AB$14))))+(3*(IF(OR($E$4=calc!$E$24,$E$4=calc!$E$25,$E$4=calc!$E$26),COUNTIF(AF20:BJ20,calc!$AB$24)*2,COUNTIF(AF20:BJ20,calc!$AB$24))))+(4*(IF(OR($E$4=calc!$E$24,$E$4=calc!$E$25,$E$4=calc!$E$26),COUNTIF(AF20:BJ20,calc!$AB$34)*2,COUNTIF(AF20:BJ20,calc!$AB$34))))+(5*(IF(OR($E$4=calc!$E$24,$E$4=calc!$E$25,$E$4=calc!$E$26),COUNTIF(AF20:BJ20,calc!$AB$44)*2,COUNTIF(AF20:BJ20,calc!$AB$44))))))</f>
        <v>0</v>
      </c>
      <c r="W20" s="160">
        <f>(1*(IF($E$5="",0,(IF(OR($E$5=calc!$E$24,$E$5=calc!$E$25,$E$5=calc!$E$26),COUNTIF(AF20:BJ20,calc!$AB$5)*2,COUNTIF(AF20:BJ20,calc!$AB$5))))+(2*(IF(OR($E$5=calc!$E$24,$E$5=calc!$E$25,$E$5=calc!$E$26),COUNTIF(AF20:BJ20,calc!$AB$15)*2,COUNTIF(AF20:BJ20,calc!$AB$15))))+(3*(IF(OR($E$5=calc!$E$24,$E$5=calc!$E$25,$E$5=calc!$E$26),COUNTIF(AF20:BJ20,calc!$AB$25)*2,COUNTIF(AF20:BJ20,calc!$AB$25))))+(4*(IF(OR($E$5=calc!$E$24,$E$5=calc!$E$25,$E$5=calc!$E$26),COUNTIF(AF20:BJ20,calc!$AB$35)*2,COUNTIF(AF20:BJ20,calc!$AB$35))))+(5*(IF(OR($E$5=calc!$E$24,$E$5=calc!$E$25,$E$5=calc!$E$26),COUNTIF(AF20:BJ20,calc!$AB$45)*2,COUNTIF(AF20:BJ20,calc!$AB$45))))))</f>
        <v>0</v>
      </c>
      <c r="X20" s="160">
        <f>(1*(IF($E$6="",0,(IF(OR($E$6=calc!$E$24,$E$6=calc!$E$25,$E$6=calc!$E$26),COUNTIF(AF20:BJ20,calc!$AB$6)*2,COUNTIF(AF20:BJ20,calc!$AB$6))))+(2*(IF(OR($E$6=calc!$E$24,$E$6=calc!$E$25,$E$6=calc!$E$26),COUNTIF(AF20:BJ20,calc!$AB$16)*2,COUNTIF(AF20:BJ20,calc!$AB$16))))+(3*(IF(OR($E$6=calc!$E$24,$E$6=calc!$E$25,$E$6=calc!$E$26),COUNTIF(AF20:BJ20,calc!$AB$26)*2,COUNTIF(AF20:BJ20,calc!$AB$26))))+(4*(IF(OR($E$6=calc!$E$24,$E$6=calc!$E$25,$E$6=calc!$E$26),COUNTIF(AF20:BJ20,calc!$AB$36)*2,COUNTIF(AF20:BJ20,calc!$AB$36))))+(5*(IF(OR($E$6=calc!$E$24,$E$6=calc!$E$25,$E$6=calc!$E$26),COUNTIF(AF20:BJ20,calc!$AB$46)*2,COUNTIF(AF20:BJ20,calc!$AB$46))))))</f>
        <v>0</v>
      </c>
      <c r="Y20" s="160">
        <f>(1*(IF($E$7="",0,(IF(OR($E$7=calc!$E$24,$E$7=calc!$E$25,$E$7=calc!$E$26),COUNTIF(AF20:BJ20,calc!$AB$7)*2,COUNTIF(AF20:BJ20,calc!$AB$7))))+(2*(IF(OR($E$7=calc!$E$24,$E$7=calc!$E$25,$E$7=calc!$E$26),COUNTIF(AF20:BJ20,calc!$AB$17)*2,COUNTIF(AF20:BJ20,calc!$AB$17))))+(3*(IF(OR($E$7=calc!$E$24,$E$7=calc!$E$25,$E$7=calc!$E$26),COUNTIF(AF20:BJ20,calc!$AB$27)*2,COUNTIF(AF20:BJ20,calc!$AB$27))))+(4*(IF(OR($E$7=calc!$E$24,$E$7=calc!$E$25,$E$7=calc!$E$26),COUNTIF(AF20:BJ20,calc!$AB$37)*2,COUNTIF(AF20:BJ20,calc!$AB$37))))+(5*(IF(OR($E$7=calc!$E$24,$E$7=calc!$E$25,$E$7=calc!$E$26),COUNTIF(AF20:BJ20,calc!$AB$47)*2,COUNTIF(AF20:BJ20,calc!$AB$47))))))</f>
        <v>0</v>
      </c>
      <c r="Z20" s="160">
        <f>(1*(IF($E$8="",0,(IF(OR($E$8=calc!$E$24,$E$8=calc!$E$25,$E$8=calc!$E$26),COUNTIF(AF20:BJ20,calc!$AB$8)*2,COUNTIF(AF20:BJ20,calc!$AB$8))))+(2*(IF(OR($E$8=calc!$E$24,$E$8=calc!$E$25,$E$8=calc!$E$26),COUNTIF(AF20:BJ20,calc!$AB$18)*2,COUNTIF(AF20:BJ20,calc!$AB$18))))+(3*(IF(OR($E$8=calc!$E$24,$E$8=calc!$E$25,$E$8=calc!$E$26),COUNTIF(AF20:BJ20,calc!$AB$28)*2,COUNTIF(AF20:BJ20,calc!$AB$28))))+(4*(IF(OR($E$8=calc!$E$24,$E$8=calc!$E$25,$E$8=calc!$E$26),COUNTIF(AF20:BJ20,calc!$AB$38)*2,COUNTIF(AF20:BJ20,calc!$AB$38))))+(5*(IF(OR($E$8=calc!$E$24,$E$8=calc!$E$25,$E$8=calc!$E$26),COUNTIF(AF20:BJ20,calc!$AB$48)*2,COUNTIF(AF20:BJ20,calc!$AB$48))))))</f>
        <v>0</v>
      </c>
      <c r="AA20" s="160">
        <f>(1*(IF($E$9="",0,(IF(OR($E$9=calc!$E$24,$E$9=calc!$E$25,$E$9=calc!$E$26),COUNTIF(AF20:BJ20,calc!$AB$9)*2,COUNTIF(AF20:BJ20,calc!$AB$9))))+(2*(IF(OR($E$9=calc!$E$24,$E$9=calc!$E$25,$E$9=calc!$E$26),COUNTIF(AF20:BJ20,calc!$AB$19)*2,COUNTIF(AF20:BJ20,calc!$AB$19))))+(3*(IF(OR($E$9=calc!$E$24,$E$9=calc!$E$25,$E$9=calc!$E$26),COUNTIF(AF20:BJ20,calc!$AB$29)*2,COUNTIF(AF20:BJ20,calc!$AB$29))))+(4*(IF(OR($E$9=calc!$E$24,$E$9=calc!$E$25,$E$9=calc!$E$26),COUNTIF(AF20:BJ20,calc!$AB$39)*2,COUNTIF(AF20:BJ20,calc!$AB$39))))+(5*(IF(OR($E$9=calc!$E$24,$E$9=calc!$E$25,$E$9=calc!$E$26),COUNTIF(AF20:BJ20,calc!$AB$49)*2,COUNTIF(AF20:BJ20,calc!$AB$49))))))</f>
        <v>0</v>
      </c>
      <c r="AB20" s="160">
        <f>(1*(IF($E$10="",0,(IF(OR($E$10=calc!$E$24,$E$10=calc!$E$25,$E$10=calc!$E$26),COUNTIF(AF20:BJ20,calc!$AB$10)*2,COUNTIF(AF20:BJ20,calc!$AB$10))))+(2*(IF(OR($E$10=calc!$E$24,$E$10=calc!$E$25,$E$10=calc!$E$26),COUNTIF(AF20:BJ20,calc!$AB$20)*2,COUNTIF(AF20:BJ20,calc!$AB$20))))+(3*(IF(OR($E$10=calc!$E$24,$E$10=calc!$E$25,$E$10=calc!$E$26),COUNTIF(AF20:BJ20,calc!$AB$30)*2,COUNTIF(AF20:BJ20,calc!$AB$30))))+(4*(IF(OR($E$10=calc!$E$24,$E$10=calc!$E$25,$E$10=calc!$E$26),COUNTIF(AF20:BJ20,calc!$AB$40)*2,COUNTIF(AF20:BJ20,calc!$AB$40))))+(5*(IF(OR($E$10=calc!$E$24,$E$10=calc!$E$25,$E$10=calc!$E$26),COUNTIF(AF20:BJ20,calc!$AB$50)*2,COUNTIF(AF20:BJ20,calc!$AB$50))))))</f>
        <v>0</v>
      </c>
      <c r="AC20" s="160">
        <f>(1*(IF($E$11="",0,(IF(OR($E$11=calc!$E$24,$E$11=calc!$E$25,$E$11=calc!$E$26),COUNTIF(AF20:BJ20,calc!$AB$11)*2,COUNTIF(AF20:BJ20,calc!$AB$11))))+(2*(IF(OR($E$11=calc!$E$24,$E$11=calc!$E$25,$E$11=calc!$E$26),COUNTIF(AF20:BJ20,calc!$AB$21)*2,COUNTIF(AF20:BJ20,calc!$AB$21))))+(3*(IF(OR($E$11=calc!$E$24,$E$11=calc!$E$25,$E$11=calc!$E$26),COUNTIF(AF20:BK20,calc!$AB$31)*2,COUNTIF(AF20:BJ20,calc!$AB$31))))+(4*(IF(OR($E$11=calc!$E$24,$E$11=calc!$E$25,$E$11=calc!$E$26),COUNTIF(AF20:BJ20,calc!$AB$41)*2,COUNTIF(AF20:BJ20,calc!$AB$41))))+(5*(IF(OR($E$11=calc!$E$24,$E$11=calc!$E$25,$E$11=calc!$E$26),COUNTIF(AF20:BK20,calc!$AB$51)*2,COUNTIF(AF20:BJ20,calc!$AB$51))))))</f>
        <v>0</v>
      </c>
      <c r="AD20" s="160">
        <f>(1*(IF($E$12="",0,(IF(OR($E$12=calc!$E$24,$E$12=calc!$E$25,$E$12=calc!$E$26),COUNTIF(AF20:BJ20,calc!$AB$12)*2,COUNTIF(AF20:BJ20,calc!$AB$12))))+(2*(IF(OR($E$12=calc!$E$24,$E$12=calc!$E$25,$E$12=calc!$E$26),COUNTIF(AF20:BJ20,calc!$AB$22)*2,COUNTIF(AF20:BJ20,calc!$AB$22))))+(3*(IF(OR($E$12=calc!$E$24,$E$12=calc!$E$25,$E$12=calc!$E$26),COUNTIF(AF20:BJ20,calc!$AB$32)*2,COUNTIF(AF20:BJ20,calc!$AB$32))))+(4*(IF(OR($E$12=calc!$E$24,$E$12=calc!$E$25,$E$12=calc!$E$26),COUNTIF(AF20:BJ20,calc!$AB$42)*2,COUNTIF(AF20:BJ20,calc!$AB$42))))+(5*(IF(OR($E$12=calc!$E$24,$E$12=calc!$E$25,$E$12=calc!$E$26),COUNTIF(AF20:BJ20,calc!$AB$52)*2,COUNTIF(AF20:BJ20,calc!$AB$52))))))</f>
        <v>0</v>
      </c>
      <c r="AE20" s="160">
        <f>(1*(IF($E$13="",0,(IF(OR($E$13=calc!$E$24,$E$13=calc!$E$25,$E$13=calc!$E$26),COUNTIF(AF20:BJ20,calc!$AB$13)*2,COUNTIF(AF20:BJ20,calc!$AB$13))))+(2*(IF(OR($E$13=calc!$E$24,$E$13=calc!$E$25,$E$13=calc!$E$26),COUNTIF(AF20:BJ20,calc!$AB$23)*2,COUNTIF(AF20:BJ20,calc!$AB$23))))+(3*(IF(OR($E$13=calc!$E$24,$E$13=calc!$E$25,$E$13=calc!$E$26),COUNTIF(AF20:BJ20,calc!$AB$33)*2,COUNTIF(AF20:BJ20,calc!$AB$33))))+(4*(IF(OR($E$13=calc!$E$24,$E$13=calc!$E$25,$E$13=calc!$E$26),COUNTIF(AF20:BJ20,calc!$AB$43)*2,COUNTIF(AF20:BJ20,calc!$AB$43))))+(5*(IF(OR($E$13=calc!$E$24,$E$13=calc!$E$25,$E$13=calc!$E$26),COUNTIF(AF20:BJ20,calc!$AB$53)*2,COUNTIF(AF20:BJ20,calc!$AB$53))))))</f>
        <v>0</v>
      </c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4"/>
      <c r="BL20" s="163">
        <f t="shared" ref="BL20:BL47" si="5">COUNTIF(AF20:BJ20,"A")+(COUNTIF(AF20:BJ20,"A2")*2)+(COUNTIF(AF20:BJ20,"A3")*3)+(COUNTIF(AF20:BJ20,"A4")*4)+(COUNTIF(AF20:BJ20,"A5")*5)+COUNTIF(AF20:BJ20,"B")+(COUNTIF(AF20:BJ20,"B2")*2)+(COUNTIF(AF20:BJ20,"B3")*3)+(COUNTIF(AF20:BJ20,"B4")*4)+(COUNTIF(AF20:BJ20,"B5")*5)+COUNTIF(AF20:BJ20,"C")+(COUNTIF(AF20:BJ20,"C2")*2)+(COUNTIF(AF20:BJ20,"C3")*3)+(COUNTIF(AF20:BJ20,"C4")*4)+(COUNTIF(AF20:BJ20,"C5")*5)+COUNTIF(AF20:BJ20,"D")+(COUNTIF(AF20:BJ20,"D2")*2)+(COUNTIF(AF20:BJ20,"D3")*3)+(COUNTIF(AF20:BJ20,"D4")*4)+(COUNTIF(AF20:BJ20,"D5")*5)+COUNTIF(AF20:BJ20,"E")+(COUNTIF(AF20:BJ20,"E2")*2)+(COUNTIF(AF20:BJ20,"E3")*3)+(COUNTIF(AF20:BJ20,"E4")*4)+(COUNTIF(AF20:BJ20,"E5")*5)+COUNTIF(AF20:BJ20,"F")+(COUNTIF(AF20:BJ20,"F2")*2)+(COUNTIF(AF20:BJ20,"F3")*3)+(COUNTIF(AF20:BJ20,"F4")*4)+(COUNTIF(AF20:BJ20,"F5")*5)+COUNTIF(AF20:BJ20,"G")+(COUNTIF(AF20:BJ20,"G2")*2)+(COUNTIF(AF20:BJ20,"G3")*3)+(COUNTIF(AF20:BJ20,"G4")*4)+(COUNTIF(AF20:BJ20,"G5")*5)+COUNTIF(AF20:BJ20,"H")+(COUNTIF(AF20:BJ20,"H2")*2)+(COUNTIF(AF20:BJ20,"H3")*3)+(COUNTIF(AF20:BJ20,"H4")*4)+(COUNTIF(AF20:BJ20,"H5")*5)+COUNTIF(AF20:BJ20,"I")+(COUNTIF(AF20:BJ20,"I2")*2)+(COUNTIF(AF20:BJ20,"I3")*3)+(COUNTIF(AF20:BJ20,"I4")*4)+(COUNTIF(AF20:BJ20,"I5")*5)+COUNTIF(AF20:BJ20,"J")+(COUNTIF(AF20:BJ20,"J2")*2)+(COUNTIF(AF20:BJ20,"J3")*3)+(COUNTIF(AF20:BJ20,"J4")*4)+(COUNTIF(AF20:BJ20,"J5")*5)</f>
        <v>0</v>
      </c>
      <c r="BM20" s="164"/>
      <c r="BN20" s="163">
        <f>IF($E$4="",0,IF($AM$4=calc!$L$22,0,(1*(IF(OR($E$4=calc!$E$24,$E$4=calc!$E$25,$E$4=calc!$E$26),COUNTIF(AF20:BJ20,calc!$AB$4)*2,COUNTIF(AF20:BJ20,calc!$AB$4))))+(2*(IF(OR($E$4=calc!$E$24,$E$4=calc!$E$23,$E$4=calc!$E$26),COUNTIF(AF20:BJ20,calc!$AB$14)*2,COUNTIF(AF20:BJ20,calc!$AB$14))))+(3*(IF(OR($E$4=calc!$E$24,$E$4=calc!$E$25,$E$4=calc!$E$26),COUNTIF(AF20:BJ20,calc!$AB$24)*2,COUNTIF(AF20:BJ20,calc!$AB$24))))+(4*(IF(OR($E$4=calc!$E$24,$E$4=calc!$E$25,$E$4=calc!$E$26),COUNTIF(AF20:BJ20,calc!$AB$34)*2,COUNTIF(AF20:BJ20,calc!$AB$34))))+(5*(IF(OR($E$4=calc!$E$24,$E$4=calc!$E$25,$E$4=calc!$E$26),COUNTIF(AF20:BJ20,calc!$AB$44)*2,COUNTIF(AF20:BJ20,calc!$AB$44))))))</f>
        <v>0</v>
      </c>
      <c r="BO20" s="163">
        <f>IF($E$5="",0,IF($AM$5=calc!$L$22,0,(1*(IF(OR($E$5=calc!$E$24,$E$5=calc!$E$25,$E$5=calc!$E$26),COUNTIF(AF20:BJ20,calc!$AB$5)*2,COUNTIF(AF20:BJ20,calc!$AB$5))))+(2*(IF(OR($E$5=calc!$E$24,$E$5=calc!$E$23,$E$5=calc!$E$26),COUNTIF(AF20:BJ20,calc!$AB$15)*2,COUNTIF(AF20:BJ20,calc!$AB$15))))+(3*(IF(OR($E$5=calc!$E$24,$E$5=calc!$E$25,$E$5=calc!$E$26),COUNTIF(AF20:BJ20,calc!$AB$25)*2,COUNTIF(AF20:BJ20,calc!$AB$25))))+(4*(IF(OR($E$5=calc!$E$24,$E$5=calc!$E$25,$E$5=calc!$E$26),COUNTIF(AF20:BJ20,calc!$AB$35)*2,COUNTIF(AF20:BJ20,calc!$AB$35))))+(5*(IF(OR($E$5=calc!$E$24,$E$5=calc!$E$25,$E$5=calc!$E$26),COUNTIF(AF20:BJ20,calc!$AB$45)*2,COUNTIF(AF20:BJ20,calc!$AB$45))))))</f>
        <v>0</v>
      </c>
      <c r="BP20" s="163">
        <f>IF($E$6="",0,IF($AM$6=calc!$L$22,0,(1*(IF(OR($E$6=calc!$E$24,$E$6=calc!$E$25,$E$6=calc!$E$26),COUNTIF(AF20:BJ20,calc!$AB$6)*2,COUNTIF(AF20:BJ20,calc!$AB$6))))+(2*(IF(OR($E$6=calc!$E$24,$E$6=calc!$E$23,$E$6=calc!$E$26),COUNTIF(AF20:BJ20,calc!$AB$16)*2,COUNTIF(AF20:BJ20,calc!$AB$16))))+(3*(IF(OR($E$6=calc!$E$24,$E$6=calc!$E$25,$E$6=calc!$E$26),COUNTIF(AF20:BJ20,calc!$AB$26)*2,COUNTIF(AF20:BJ20,calc!$AB$26))))+(4*(IF(OR($E$6=calc!$E$24,$E$6=calc!$E$25,$E$6=calc!$E$26),COUNTIF(AF20:BJ20,calc!$AB$36)*2,COUNTIF(AF20:BJ20,calc!$AB$36))))+(5*(IF(OR($E$6=calc!$E$24,$E$6=calc!$E$25,$E$6=calc!$E$26),COUNTIF(AF20:BJ20,calc!$AB$46)*2,COUNTIF(AF20:BJ20,calc!$AB$46))))))</f>
        <v>0</v>
      </c>
      <c r="BQ20" s="163">
        <f>IF($E$7="",0,IF($AM$7=calc!$L$22,0,(1*(IF(OR($E$7=calc!$E$24,$E$7=calc!$E$25,$E$7=calc!$E$26),COUNTIF(AF20:BJ20,calc!$AB$7)*2,COUNTIF(AF20:BJ20,calc!$AB$7))))+(2*(IF(OR($E$7=calc!$E$24,$E$7=calc!$E$23,$E$7=calc!$E$26),COUNTIF(AF20:BJ20,calc!$AB$17)*2,COUNTIF(AF20:BJ20,calc!$AB$17))))+(3*(IF(OR($E$7=calc!$E$24,$E$7=calc!$E$25,$E$7=calc!$E$26),COUNTIF(AF20:BJ20,calc!$AB$27)*2,COUNTIF(AF20:BJ20,calc!$AB$27))))+(4*(IF(OR($E$7=calc!$E$24,$E$7=calc!$E$25,$E$7=calc!$E$26),COUNTIF(AF20:BJ20,calc!$AB$37)*2,COUNTIF(AF20:BJ20,calc!$AB$37))))+(5*(IF(OR($E$7=calc!$E$24,$E$7=calc!$E$25,$E$7=calc!$E$26),COUNTIF(AF20:BJ20,calc!$AB$47)*2,COUNTIF(AF20:BJ20,calc!$AB$47))))))</f>
        <v>0</v>
      </c>
      <c r="BR20" s="163">
        <f>IF($E$8="",0,IF($AM$8=calc!$L$22,0,(1*(IF(OR($E$8=calc!$E$24,$E$8=calc!$E$25,$E$8=calc!$E$26),COUNTIF(AF20:BJ20,calc!$AB$8)*2,COUNTIF(AF20:BJ20,calc!$AB$8))))+(2*(IF(OR($E$8=calc!$E$24,$E$8=calc!$E$23,$E$8=calc!$E$26),COUNTIF(AF20:BJ20,calc!$AB$18)*2,COUNTIF(AF20:BJ20,calc!$AB$18))))+(3*(IF(OR($E$8=calc!$E$24,$E$8=calc!$E$25,$E$8=calc!$E$26),COUNTIF(AF20:BJ20,calc!$AB$28)*2,COUNTIF(AF20:BJ20,calc!$AB$28))))+(4*(IF(OR($E$8=calc!$E$24,$E$8=calc!$E$25,$E$8=calc!$E$26),COUNTIF(AF20:BJ20,calc!$AB$38)*2,COUNTIF(AF20:BJ20,calc!$AB$38))))+(5*(IF(OR($E$8=calc!$E$24,$E$8=calc!$E$25,$E$8=calc!$E$26),COUNTIF(AF20:BJ20,calc!$AB$48)*2,COUNTIF(AF20:BJ20,calc!$AB$48))))))</f>
        <v>0</v>
      </c>
      <c r="BS20" s="163">
        <f>IF($E$9="",0,IF($AM$9=calc!$L$22,0,(1*(IF(OR($E$9=calc!$E$24,$E$9=calc!$E$25,$E$9=calc!$E$26),COUNTIF(AF20:BJ20,calc!$AB$9)*2,COUNTIF(AF20:BJ20,calc!$AB$9))))+(2*(IF(OR($E$9=calc!$E$24,$E$9=calc!$E$23,$E$9=calc!$E$26),COUNTIF(AF20:BJ20,calc!$AB$19)*2,COUNTIF(AF20:BJ20,calc!$AB$19))))+(3*(IF(OR($E$9=calc!$E$24,$E$9=calc!$E$25,$E$9=calc!$E$26),COUNTIF(AF20:BJ20,calc!$AB$29)*2,COUNTIF(AF20:BJ20,calc!$AB$29))))+(4*(IF(OR($E$9=calc!$E$24,$E$9=calc!$E$25,$E$9=calc!$E$26),COUNTIF(AF20:BJ20,calc!$AB$39)*2,COUNTIF(AF20:BJ20,calc!$AB$39))))+(5*(IF(OR($E$9=calc!$E$24,$E$9=calc!$E$25,$E$9=calc!$E$26),COUNTIF(AF20:BJ20,calc!$AB$49)*2,COUNTIF(AF20:BJ20,calc!$AB$49))))))</f>
        <v>0</v>
      </c>
      <c r="BT20" s="163">
        <f>IF($E$10="",0,IF($AM$10=calc!$L$22,0,(1*(IF(OR($E$10=calc!$E$24,$E$10=calc!$E$25,$E$10=calc!$E$26),COUNTIF(AF20:BJ20,calc!$AB$10)*2,COUNTIF(AF20:BJ20,calc!$AB$10))))+(2*(IF(OR($E$10=calc!$E$24,$E$10=calc!$E$23,$E$10=calc!$E$26),COUNTIF(AF20:BJ20,calc!$AB$20)*2,COUNTIF(AF20:BJ20,calc!$AB$20))))+(3*(IF(OR($E$10=calc!$E$24,$E$10=calc!$E$25,$E$10=calc!$E$26),COUNTIF(AF20:BJ20,calc!$AB$30)*2,COUNTIF(AF20:BJ20,calc!$AB$30))))+(4*(IF(OR($E$10=calc!$E$24,$E$10=calc!$E$25,$E$10=calc!$E$26),COUNTIF(AF20:BJ20,calc!$AB$40)*2,COUNTIF(AF20:BJ20,calc!$AB$40))))+(5*(IF(OR($E$10=calc!$E$24,$E$10=calc!$E$25,$E$10=calc!$E$26),COUNTIF(AF20:BJ20,calc!$AB$50)*2,COUNTIF(AF20:BJ20,calc!$AB$50))))))</f>
        <v>0</v>
      </c>
      <c r="BU20" s="163">
        <f>IF($E$11="",0,IF($AM$11=calc!$L$22,0,(1*(IF(OR($E$11=calc!$E$24,$E$11=calc!$E$25,$E$11=calc!$E$26),COUNTIF(AF20:BJ20,calc!$AB$11)*2,COUNTIF(AF20:BJ20,calc!$AB$11))))+(2*(IF(OR($E$11=calc!$E$24,$E$11=calc!$E$23,$E$11=calc!$E$26),COUNTIF(AF20:BJ20,calc!$AB$21)*2,COUNTIF(AF20:BJ20,calc!$AB$21))))+(3*(IF(OR($E$11=calc!$E$24,$E$11=calc!$E$25,$E$11=calc!$E$26),COUNTIF(AF20:BJ20,calc!$AB$31)*2,COUNTIF(AF20:BJ20,calc!$AB$31))))+(4*(IF(OR($E$11=calc!$E$24,$E$11=calc!$E$25,$E$11=calc!$E$26),COUNTIF(AF20:BJ20,calc!$AB$41)*2,COUNTIF(AF20:BJ20,calc!$AB$41))))+(5*(IF(OR($E$11=calc!$E$24,$E$11=calc!$E$25,$E$11=calc!$E$26),COUNTIF(AF20:BJ20,calc!$AB$51)*2,COUNTIF(AF20:BJ20,calc!$AB$51))))))</f>
        <v>0</v>
      </c>
      <c r="BV20" s="163">
        <f>IF($E$12="",0,IF($AM$12=calc!$L$22,0,(1*(IF(OR($E$12=calc!$E$24,$E$12=calc!$E$25,$E$12=calc!$E$26),COUNTIF(AF20:BJ20,calc!$AB$12)*2,COUNTIF(AF20:BJ20,calc!$AB$12))))+(2*(IF(OR($E$12=calc!$E$24,$E$12=calc!$E$23,$E$12=calc!$E$26),COUNTIF(AF20:BJ20,calc!$AB$22)*2,COUNTIF(AF20:BJ20,calc!$AB$22))))+(3*(IF(OR($E$12=calc!$E$24,$E$12=calc!$E$25,$E$12=calc!$E$26),COUNTIF(AF20:BJ20,calc!$AB$32)*2,COUNTIF(AF20:BJ20,calc!$AB$32))))+(4*(IF(OR($E$12=calc!$E$24,$E$12=calc!$E$25,$E$12=calc!$E$26),COUNTIF(AF20:BJ20,calc!$AB$42)*2,COUNTIF(AF20:BJ20,calc!$AB$42))))+(5*(IF(OR($E$12=calc!$E$24,$E$12=calc!$E$25,$E$12=calc!$E$26),COUNTIF(AF20:BJ20,calc!$AB$52)*2,COUNTIF(AF20:BJ20,calc!$AB$52))))))</f>
        <v>0</v>
      </c>
      <c r="BW20" s="163">
        <f>IF($E$13="",0,IF($AM$13=calc!$L$22,0,(1*(IF(OR($E$13=calc!$E$24,$E$13=calc!$E$25,$E$13=calc!$E$26),COUNTIF(AF20:BJ20,calc!$AB$13)*2,COUNTIF(AF20:BJ20,calc!$AB$13))))+(2*(IF(OR($E$13=calc!$E$24,$E$13=calc!$E$23,$E$13=calc!$E$26),COUNTIF(AF20:BJ20,calc!$AB$23)*2,COUNTIF(AF20:BJ20,calc!$AB$23))))+(3*(IF(OR($E$13=calc!$E$24,$E$13=calc!$E$25,$E$13=calc!$E$26),COUNTIF(AF20:BJ20,calc!$AB$33)*2,COUNTIF(AF20:BJ20,calc!$AB$33))))+(4*(IF(OR($E$13=calc!$E$24,$E$13=calc!$E$25,$E$13=calc!$E$26),COUNTIF(AE20:BJ20,calc!$AB$43)*2,COUNTIF(AE20:BJ20,calc!$AB$43))))+(5*(IF(OR($E$13=calc!$E$24,$E$13=calc!$E$25,$E$13=calc!$E$26),COUNTIF(AE20:BJ20,calc!$AB$53)*2,COUNTIF(AF20:BJ20,calc!$AB$53))))))</f>
        <v>0</v>
      </c>
      <c r="BX20" s="163">
        <f t="shared" ref="BX20:BX47" si="6">SUM(BN20:BW20)</f>
        <v>0</v>
      </c>
      <c r="BY20" s="1"/>
      <c r="BZ20" s="163">
        <f>IF($E$4="",0,(1*COUNTIF(AF20,calc!$AB$4))+(2*COUNTIF(AF20,calc!$AB$14))+(3*COUNTIF(AF20,calc!$AB$24))+(4*COUNTIF(AF20,calc!$AB$34))+(5*COUNTIF(AF20,calc!$AB$44)))</f>
        <v>0</v>
      </c>
      <c r="CA20" s="163">
        <f>IF($E$5="",0,(1*COUNTIF(AF20,calc!$AB$5))+(2*COUNTIF(AF20,calc!$AB$15))+(3*COUNTIF(AF20,calc!$AB$25))+(4*COUNTIF(AF20,calc!$AB$35))+(5*COUNTIF(AF20,calc!$AB$45)))</f>
        <v>0</v>
      </c>
      <c r="CB20" s="163">
        <f>IF($E$6="",0,(1*COUNTIF(AF20,calc!$AB$6))+(2*COUNTIF(AF20,calc!$AB$16))+(3*COUNTIF(AF20,calc!$AB$26))+(4*COUNTIF(AF20,calc!$AB$36))+(5*COUNTIF(AF20,calc!$AB$46)))</f>
        <v>0</v>
      </c>
      <c r="CC20" s="163">
        <f>IF($E$7="",0,(1*COUNTIF(AF20,calc!$AB$7))+(2*COUNTIF(AF20,calc!$AB$17))+(3*COUNTIF(AF20,calc!$AB$27))+(4*COUNTIF(AF20,calc!$AB$37))+(5*COUNTIF(AF20,calc!$AB$47)))</f>
        <v>0</v>
      </c>
      <c r="CD20" s="163">
        <f>IF($E$8="",0,(1*COUNTIF(AF20,calc!$AB$8))+(2*COUNTIF(AF20,calc!$AB$18))+(3*COUNTIF(AF20,calc!$AB$28))+(4*COUNTIF(AF20,calc!$AB$38))+(5*COUNTIF(AF20,calc!$AB$48)))</f>
        <v>0</v>
      </c>
      <c r="CE20" s="163">
        <f>IF($E$9="",0,(1*COUNTIF(AF20,calc!$AB$9))+(2*COUNTIF(AF20,calc!$AB$19))+(3*COUNTIF(AF20,calc!$AB$29))+(4*COUNTIF(AF20,calc!$AB$39))+(5*COUNTIF(AF20,calc!$AB$49)))</f>
        <v>0</v>
      </c>
      <c r="CF20" s="163">
        <f>IF($E$10="",0,(1*COUNTIF(AF20,calc!$AB$10))+(2*COUNTIF(AF20,calc!$AB$20))+(3*COUNTIF(AF20,calc!$AB$30))+(4*COUNTIF(AF20,calc!$AB$40))+(5*COUNTIF(AF20,calc!$AB$50)))</f>
        <v>0</v>
      </c>
      <c r="CG20" s="163">
        <f>IF($E$11="",0,(1*COUNTIF(AF20,calc!$AB$11))+(2*COUNTIF(AF20,calc!$AB$21))+(3*COUNTIF(AF20,calc!$AB$31))+(4*COUNTIF(AF20,calc!$AB$41))+(5*COUNTIF(AF20,calc!$AB$51)))</f>
        <v>0</v>
      </c>
      <c r="CH20" s="163">
        <f>IF($E$12="",0,(1*COUNTIF(AF20,calc!$AB$12))+(2*COUNTIF(AF20,calc!$AB$22))+(3*COUNTIF(AF20,calc!$AB$32))+(4*COUNTIF(AF20,calc!$AB$42))+(5*COUNTIF(AF20,calc!$AB$52)))</f>
        <v>0</v>
      </c>
      <c r="CI20" s="163">
        <f>IF($E$13="",0,(1*COUNTIF(AF20,calc!$AB$13))+(2*COUNTIF(AF20,calc!$AB$23))+(3*COUNTIF(AF20,calc!$AB$33))+(4*COUNTIF(AF20,calc!$AB$43))+(5*COUNTIF(AF20,calc!$AB$53)))</f>
        <v>0</v>
      </c>
      <c r="CJ20" s="1"/>
      <c r="CK20" s="163">
        <f>IF($E$4="",0,(1*COUNTIF(AG20,calc!$AB$4))+(2*COUNTIF(AG20,calc!$AB$14))+(3*COUNTIF(AG20,calc!$AB$24))+(4*COUNTIF(AG20,calc!$AB$34))+(5*COUNTIF(AG20,calc!$AB$44)))</f>
        <v>0</v>
      </c>
      <c r="CL20" s="163">
        <f>IF($E$5="",0,(1*COUNTIF(AG20,calc!$AB$5))+(2*COUNTIF(AG20,calc!$AB$15))+(3*COUNTIF(AG20,calc!$AB$25))+(4*COUNTIF(AG20,calc!$AB$35))+(5*COUNTIF(AG20,calc!$AB$45)))</f>
        <v>0</v>
      </c>
      <c r="CM20" s="163">
        <f>IF($E$6="",0,(1*COUNTIF(AG20,calc!$AB$6))+(2*COUNTIF(AG20,calc!$AB$16))+(3*COUNTIF(AG20,calc!$AB$26))+(4*COUNTIF(AG20,calc!$AB$36))+(5*COUNTIF(AG20,calc!$AB$46)))</f>
        <v>0</v>
      </c>
      <c r="CN20" s="163">
        <f>IF($E$7="",0,(1*COUNTIF(AG20,calc!$AB$7))+(2*COUNTIF(AG20,calc!$AB$17))+(3*COUNTIF(AG20,calc!$AB$27))+(4*COUNTIF(AG20,calc!$AB$37))+(5*COUNTIF(AG20,calc!$AB$47)))</f>
        <v>0</v>
      </c>
      <c r="CO20" s="163">
        <f>IF($E$8="",0,(1*COUNTIF(AG20,calc!$AB$8))+(2*COUNTIF(AG20,calc!$AB$18))+(3*COUNTIF(AG20,calc!$AB$28))+(4*COUNTIF(AG20,calc!$AB$38))+(5*COUNTIF(AG20,calc!$AB$48)))</f>
        <v>0</v>
      </c>
      <c r="CP20" s="163">
        <f>IF($E$9="",0,(1*COUNTIF(AG20,calc!$AB$9))+(2*COUNTIF(AG20,calc!$AB$19))+(3*COUNTIF(AG20,calc!$AB$29))+(4*COUNTIF(AG20,calc!$AB$39))+(5*COUNTIF(AG20,calc!$AB$49)))</f>
        <v>0</v>
      </c>
      <c r="CQ20" s="163">
        <f>IF($E$10="",0,(1*COUNTIF(AG20,calc!$AB$10))+(2*COUNTIF(AG20,calc!$AB$20))+(3*COUNTIF(AG20,calc!$AB$30))+(4*COUNTIF(AG20,calc!$AB$40))+(5*COUNTIF(AG20,calc!$AB$50)))</f>
        <v>0</v>
      </c>
      <c r="CR20" s="163">
        <f>IF($E$11="",0,(1*COUNTIF(AG20,calc!$AB$11))+(2*COUNTIF(AG20,calc!$AB$21))+(3*COUNTIF(AG20,calc!$AB$31))+(4*COUNTIF(AG20,calc!$AB$41))+(5*COUNTIF(AG20,calc!$AB$51)))</f>
        <v>0</v>
      </c>
      <c r="CS20" s="163">
        <f>IF($E$12="",0,(1*COUNTIF(AG20,calc!$AB$12))+(2*COUNTIF(AG20,calc!$AB$22))+(3*COUNTIF(AG20,calc!$AB$32))+(4*COUNTIF(AG20,calc!$AB$42))+(5*COUNTIF(AG20,calc!$AB$52)))</f>
        <v>0</v>
      </c>
      <c r="CT20" s="163">
        <f>IF($E$13="",0,(1*COUNTIF(AG20,calc!$AB$13))+(2*COUNTIF(AG20,calc!$AB$23))+(3*COUNTIF(AG20,calc!$AB$33))+(4*COUNTIF(AG20,calc!$AB$43))+(5*COUNTIF(AG20,calc!$AB$53)))</f>
        <v>0</v>
      </c>
      <c r="CU20" s="1"/>
      <c r="CV20" s="163">
        <f>IF($E$4="",0,(1*COUNTIF(AH20,calc!$AB$4))+(2*COUNTIF(AH20,calc!$AB$14))+(3*COUNTIF(AH20,calc!$AB$24))+(4*COUNTIF(AH20,calc!$AB$34))+(5*COUNTIF(AH20,calc!$AB$44)))</f>
        <v>0</v>
      </c>
      <c r="CW20" s="163">
        <f>IF($E$5="",0,(1*COUNTIF(AH20,calc!$AB$5))+(2*COUNTIF(AH20,calc!$AB$15))+(3*COUNTIF(AH20,calc!$AB$25))+(4*COUNTIF(AH20,calc!$AB$35))+(5*COUNTIF(AH20,calc!$AB$45)))</f>
        <v>0</v>
      </c>
      <c r="CX20" s="163">
        <f>IF($E$6="",0,(1*COUNTIF(AH20,calc!$AB$6))+(2*COUNTIF(AH20,calc!$AB$16))+(3*COUNTIF(AH20,calc!$AB$26))+(4*COUNTIF(AH20,calc!$AB$36))+(5*COUNTIF(AH20,calc!$AB$46)))</f>
        <v>0</v>
      </c>
      <c r="CY20" s="163">
        <f>IF($E$7="",0,(1*COUNTIF(AH20,calc!$AB$7))+(2*COUNTIF(AH20,calc!$AB$17))+(3*COUNTIF(AH20,calc!$AB$27))+(4*COUNTIF(AH20,calc!$AB$37))+(5*COUNTIF(AH20,calc!$AB$47)))</f>
        <v>0</v>
      </c>
      <c r="CZ20" s="163">
        <f>IF($E$8="",0,(1*COUNTIF(AH20,calc!$AB$8))+(2*COUNTIF(AH20,calc!$AB$18))+(3*COUNTIF(AH20,calc!$AB$28))+(4*COUNTIF(AH20,calc!$AB$38))+(5*COUNTIF(AH20,calc!$AB$48)))</f>
        <v>0</v>
      </c>
      <c r="DA20" s="163">
        <f>IF($E$9="",0,(1*COUNTIF(AH20,calc!$AB$9))+(2*COUNTIF(AH20,calc!$AB$19))+(3*COUNTIF(AH20,calc!$AB$29))+(4*COUNTIF(AH20,calc!$AB$39))+(5*COUNTIF(AH20,calc!$AB$49)))</f>
        <v>0</v>
      </c>
      <c r="DB20" s="163">
        <f>IF($E$10="",0,(1*COUNTIF(AH20,calc!$AB$10))+(2*COUNTIF(AH20,calc!$AB$20))+(3*COUNTIF(AH20,calc!$AB$30))+(4*COUNTIF(AH20,calc!$AB$40))+(5*COUNTIF(AH20,calc!$AB$50)))</f>
        <v>0</v>
      </c>
      <c r="DC20" s="163">
        <f>IF($E$11="",0,(1*COUNTIF(AH20,calc!$AB$11))+(2*COUNTIF(AH20,calc!$AB$21))+(3*COUNTIF(AH20,calc!$AB$31))+(4*COUNTIF(AH20,calc!$AB$41))+(5*COUNTIF(AH20,calc!$AB$51)))</f>
        <v>0</v>
      </c>
      <c r="DD20" s="163">
        <f>IF($E$12="",0,(1*COUNTIF(AH20,calc!$AB$12))+(2*COUNTIF(AH20,calc!$AB$22))+(3*COUNTIF(AH20,calc!$AB$32))+(4*COUNTIF(AH20,calc!$AB$42))+(5*COUNTIF(AH20,calc!$AB$52)))</f>
        <v>0</v>
      </c>
      <c r="DE20" s="163">
        <f>IF($E$13="",0,(1*COUNTIF(AH20,calc!$AB$13))+(2*COUNTIF(AH20,calc!$AB$23))+(3*COUNTIF(AH20,calc!$AB$33))+(4*COUNTIF(AH20,calc!$AB$43))+(5*COUNTIF(AH20,calc!$AB$53)))</f>
        <v>0</v>
      </c>
      <c r="DF20" s="1"/>
      <c r="DG20" s="163">
        <f>IF($E$4="",0,(1*COUNTIF(AI20,calc!$AB$4))+(2*COUNTIF(AI20,calc!$AB$14))+(3*COUNTIF(AI20,calc!$AB$24))+(4*COUNTIF(AI20,calc!$AB$34))+(5*COUNTIF(AI20,calc!$AB$44)))</f>
        <v>0</v>
      </c>
      <c r="DH20" s="163">
        <f>IF($E$5="",0,(1*COUNTIF(AI20,calc!$AB$5))+(2*COUNTIF(AI20,calc!$AB$15))+(3*COUNTIF(AI20,calc!$AB$25))+(4*COUNTIF(AI20,calc!$AB$35))+(5*COUNTIF(AI20,calc!$AB$45)))</f>
        <v>0</v>
      </c>
      <c r="DI20" s="163">
        <f>IF($E$6="",0,(1*COUNTIF(AI20,calc!$AB$6))+(2*COUNTIF(AI20,calc!$AB$16))+(3*COUNTIF(AI20,calc!$AB$26))+(4*COUNTIF(AI20,calc!$AB$36))+(5*COUNTIF(AI20,calc!$AB$46)))</f>
        <v>0</v>
      </c>
      <c r="DJ20" s="163">
        <f>IF($E$7="",0,(1*COUNTIF(AI20,calc!$AB$7))+(2*COUNTIF(AI20,calc!$AB$17))+(3*COUNTIF(AI20,calc!$AB$27))+(4*COUNTIF(AI20,calc!$AB$37))+(5*COUNTIF(AI20,calc!$AB$47)))</f>
        <v>0</v>
      </c>
      <c r="DK20" s="163">
        <f>IF($E$8="",0,(1*COUNTIF(AI20,calc!$AB$8))+(2*COUNTIF(AI20,calc!$AB$18))+(3*COUNTIF(AI20,calc!$AB$28))+(4*COUNTIF(AI20,calc!$AB$38))+(5*COUNTIF(AI20,calc!$AB$48)))</f>
        <v>0</v>
      </c>
      <c r="DL20" s="163">
        <f>IF($E$9="",0,(1*COUNTIF(AI20,calc!$AB$9))+(2*COUNTIF(AI20,calc!$AB$19))+(3*COUNTIF(AI20,calc!$AB$29))+(4*COUNTIF(AI20,calc!$AB$39))+(5*COUNTIF(AI20,calc!$AB$49)))</f>
        <v>0</v>
      </c>
      <c r="DM20" s="163">
        <f>IF($E$10="",0,(1*COUNTIF(AI20,calc!$AB$10))+(2*COUNTIF(AI20,calc!$AB$20))+(3*COUNTIF(AI20,calc!$AB$30))+(4*COUNTIF(AI20,calc!$AB$40))+(5*COUNTIF(AI20,calc!$AB$50)))</f>
        <v>0</v>
      </c>
      <c r="DN20" s="163">
        <f>IF($E$11="",0,(1*COUNTIF(AI20,calc!$AB$11))+(2*COUNTIF(AI20,calc!$AB$21))+(3*COUNTIF(AI20,calc!$AB$31))+(4*COUNTIF(AI20,calc!$AB$41))+(5*COUNTIF(AI20,calc!$AB$51)))</f>
        <v>0</v>
      </c>
      <c r="DO20" s="163">
        <f>IF($E$12="",0,(1*COUNTIF(AI20,calc!$AB$12))+(2*COUNTIF(AI20,calc!$AB$22))+(3*COUNTIF(AI20,calc!$AB$32))+(4*COUNTIF(AI20,calc!$AB$42))+(5*COUNTIF(AI20,calc!$AB$52)))</f>
        <v>0</v>
      </c>
      <c r="DP20" s="163">
        <f>IF($G$13="",0,(1*COUNTIF(AI20,calc!$AE$13))+(2*COUNTIF(AI20,calc!$AE$23))+(3*COUNTIF(AI20,calc!$AE$33))+(4*COUNTIF(AI20,calc!$AE$43))+(5*COUNTIF(AI20,calc!$AE$53)))</f>
        <v>0</v>
      </c>
      <c r="DQ20" s="1"/>
      <c r="DR20" s="163">
        <f>IF($E$4="",0,(1*COUNTIF(AJ20,calc!$AB$4))+(2*COUNTIF(AJ20,calc!$AB$14))+(3*COUNTIF(AJ20,calc!$AB$24))+(4*COUNTIF(AJ20,calc!$AB$34))+(5*COUNTIF(AJ20,calc!$AB$44)))</f>
        <v>0</v>
      </c>
      <c r="DS20" s="163">
        <f>IF($E$5="",0,(1*COUNTIF(AJ20,calc!$AB$5))+(2*COUNTIF(AJ20,calc!$AB$15))+(3*COUNTIF(AJ20,calc!$AB$25))+(4*COUNTIF(AJ20,calc!$AB$35))+(5*COUNTIF(AJ20,calc!$AB$45)))</f>
        <v>0</v>
      </c>
      <c r="DT20" s="163">
        <f>IF($E$6="",0,(1*COUNTIF(AJ20,calc!$AB$6))+(2*COUNTIF(AJ20,calc!$AB$16))+(3*COUNTIF(AJ20,calc!$AB$26))+(4*COUNTIF(AJ20,calc!$AB$36))+(5*COUNTIF(AJ20,calc!$AB$46)))</f>
        <v>0</v>
      </c>
      <c r="DU20" s="163">
        <f>IF($E$7="",0,(1*COUNTIF(AJ20,calc!$AB$7))+(2*COUNTIF(AJ20,calc!$AB$17))+(3*COUNTIF(AJ20,calc!$AB$27))+(4*COUNTIF(AK20,calc!$AB$37))+(5*COUNTIF(AJ20,calc!$AB$47)))</f>
        <v>0</v>
      </c>
      <c r="DV20" s="163">
        <f>IF($E$8="",0,(1*COUNTIF(AJ20,calc!$AB$8))+(2*COUNTIF(AJ20,calc!$AB$18))+(3*COUNTIF(AJ20,calc!$AB$28))+(4*COUNTIF(AJ20,calc!$AB$38))+(5*COUNTIF(AJ20,calc!$AB$48)))</f>
        <v>0</v>
      </c>
      <c r="DW20" s="163">
        <f>IF($E$9="",0,(1*COUNTIF(AJ20,calc!$AB$9))+(2*COUNTIF(AJ20,calc!$AB$19))+(3*COUNTIF(AJ20,calc!$AB$29))+(4*COUNTIF(AJ20,calc!$AB$39))+(5*COUNTIF(AJ20,calc!$AB$49)))</f>
        <v>0</v>
      </c>
      <c r="DX20" s="163">
        <f>IF($E$10="",0,(1*COUNTIF(AJ20,calc!$AB$10))+(2*COUNTIF(AJ20,calc!$AB$20))+(3*COUNTIF(AJ20,calc!$AB$30))+(4*COUNTIF(AJ20,calc!$AB$40))+(5*COUNTIF(AJ20,calc!$AB$50)))</f>
        <v>0</v>
      </c>
      <c r="DY20" s="163">
        <f>IF($E$11="",0,(1*COUNTIF(AJ20,calc!$AB$11))+(2*COUNTIF(AJ20,calc!$AB$21))+(3*COUNTIF(AJ20,calc!$AB$31))+(4*COUNTIF(AJ20,calc!$AB$41))+(5*COUNTIF(AJ20,calc!$AB$51)))</f>
        <v>0</v>
      </c>
      <c r="DZ20" s="163">
        <f>IF($E$12="",0,(1*COUNTIF(AJ20,calc!$AB$12))+(2*COUNTIF(AJ20,calc!$AB$22))+(3*COUNTIF(AJ20,calc!$AB$32))+(4*COUNTIF(AJ20,calc!$AB$42))+(5*COUNTIF(AJ20,calc!$AB$52)))</f>
        <v>0</v>
      </c>
      <c r="EA20" s="163">
        <f>IF($E$13="",0,(1*COUNTIF(AJ20,calc!$AB$13))+(2*COUNTIF(AJ20,calc!$AB$23))+(3*COUNTIF(AJ20,calc!$AB$33))+(4*COUNTIF(AJ20,calc!$AB$43))+(5*COUNTIF(AJ20,calc!$AB$53)))</f>
        <v>0</v>
      </c>
      <c r="EB20" s="1"/>
      <c r="EC20" s="163">
        <f>IF($E$4="",0,(1*COUNTIF(AK20,calc!$AB$4))+(2*COUNTIF(AK20,calc!$AB$14))+(3*COUNTIF(AK20,calc!$AB$24))+(4*COUNTIF(AK20,calc!$AB$34))+(5*COUNTIF(AK20,calc!$AB$44)))</f>
        <v>0</v>
      </c>
      <c r="ED20" s="163">
        <f>IF($E$5="",0,(1*COUNTIF(AK20,calc!$AB$5))+(2*COUNTIF(AK20,calc!$AB$15))+(3*COUNTIF(AK20,calc!$AB$25))+(4*COUNTIF(AK20,calc!$AB$35))+(5*COUNTIF(AK20,calc!$AB$45)))</f>
        <v>0</v>
      </c>
      <c r="EE20" s="163">
        <f>IF($E$6="",0,(1*COUNTIF(AK20,calc!$AB$6))+(2*COUNTIF(AK20,calc!$AB$16))+(3*COUNTIF(AK20,calc!$AB$26))+(4*COUNTIF(AK20,calc!$AB$36))+(5*COUNTIF(AK20,calc!$AB$46)))</f>
        <v>0</v>
      </c>
      <c r="EF20" s="163">
        <f>IF($E$7="",0,(1*COUNTIF(AK20,calc!$AB$7))+(2*COUNTIF(AK20,calc!$AB$17))+(3*COUNTIF(AK20,calc!$AB$27))+(4*COUNTIF(AK20,calc!$AB$37))+(5*COUNTIF(AK20,calc!$AB$47)))</f>
        <v>0</v>
      </c>
      <c r="EG20" s="163">
        <f>IF($E$8="",0,(1*COUNTIF(AK20,calc!$AB$8))+(2*COUNTIF(AK20,calc!$AB$18))+(3*COUNTIF(AK20,calc!$AB$28))+(4*COUNTIF(AK20,calc!$AB$38))+(5*COUNTIF(AK20,calc!$AB$48)))</f>
        <v>0</v>
      </c>
      <c r="EH20" s="163">
        <f>IF($E$9="",0,(1*COUNTIF(AK20,calc!$AB$9))+(2*COUNTIF(AK20,calc!$AB$19))+(3*COUNTIF(AK20,calc!$AB$29))+(4*COUNTIF(AK20,calc!$AB$39))+(5*COUNTIF(AK20,calc!$AB$49)))</f>
        <v>0</v>
      </c>
      <c r="EI20" s="163">
        <f>IF($E$10="",0,(1*COUNTIF(AK20,calc!$AB$10))+(2*COUNTIF(AK20,calc!$AB$20))+(3*COUNTIF(AK20,calc!$AB$30))+(4*COUNTIF(AK20,calc!$AB$40))+(5*COUNTIF(AK20,calc!$AB$50)))</f>
        <v>0</v>
      </c>
      <c r="EJ20" s="163">
        <f>IF($E$11="",0,(1*COUNTIF(AK20,calc!$AB$11))+(2*COUNTIF(AK20,calc!$AB$21))+(3*COUNTIF(AK20,calc!$AB$31))+(4*COUNTIF(AK20,calc!$AB$41))+(5*COUNTIF(AK20,calc!$AB$51)))</f>
        <v>0</v>
      </c>
      <c r="EK20" s="163">
        <f>IF($E$12="",0,(1*COUNTIF(AK20,calc!$AB$12))+(2*COUNTIF(AK20,calc!$AB$22))+(3*COUNTIF(AK20,calc!$AB$32))+(4*COUNTIF(AK20,calc!$AB$42))+(5*COUNTIF(AK20,calc!$AB$52)))</f>
        <v>0</v>
      </c>
      <c r="EL20" s="163">
        <f>IF($E$13="",0,(1*COUNTIF(AK20,calc!$AB$13))+(2*COUNTIF(AK20,calc!$AB$23))+(3*COUNTIF(AK20,calc!$AB$33))+(4*COUNTIF(AK20,calc!$AB$43))+(5*COUNTIF(AK20,calc!$AB$53)))</f>
        <v>0</v>
      </c>
      <c r="EM20" s="1"/>
      <c r="EN20" s="163">
        <f>IF($E$4="",0,(1*COUNTIF(AL20,calc!$AB$4))+(2*COUNTIF(AL20,calc!$AB$14))+(3*COUNTIF(AL20,calc!$AB$24))+(4*COUNTIF(AL20,calc!$AB$34))+(5*COUNTIF(AL20,calc!$AB$44)))</f>
        <v>0</v>
      </c>
      <c r="EO20" s="163">
        <f>IF($E$5="",0,(1*COUNTIF(AL20,calc!$AB$5))+(2*COUNTIF(AL20,calc!$AB$15))+(3*COUNTIF(AL20,calc!$AB$25))+(4*COUNTIF(AL20,calc!$AB$35))+(5*COUNTIF(AL20,calc!$AB$45)))</f>
        <v>0</v>
      </c>
      <c r="EP20" s="163">
        <f>IF($E$6="",0,(1*COUNTIF(AL20,calc!$AB$6))+(2*COUNTIF(AL20,calc!$AB$16))+(3*COUNTIF(AL20,calc!$AB$26))+(4*COUNTIF(AL20,calc!$AB$36))+(5*COUNTIF(AL20,calc!$AB$46)))</f>
        <v>0</v>
      </c>
      <c r="EQ20" s="163">
        <f>IF($E$7="",0,(1*COUNTIF(AL20,calc!$AB$7))+(2*COUNTIF(AL20,calc!$AB$17))+(3*COUNTIF(AL20,calc!$AB$27))+(4*COUNTIF(AL20,calc!$AB$37))+(5*COUNTIF(AL20,calc!$AB$47)))</f>
        <v>0</v>
      </c>
      <c r="ER20" s="163">
        <f>IF($E$8="",0,(1*COUNTIF(AL20,calc!$AB$8))+(2*COUNTIF(AL20,calc!$AB$18))+(3*COUNTIF(AL20,calc!$AB$28))+(4*COUNTIF(AL20,calc!$AB$38))+(5*COUNTIF(AL20,calc!$AB$48)))</f>
        <v>0</v>
      </c>
      <c r="ES20" s="163">
        <f>IF($E$9="",0,(1*COUNTIF(AL20,calc!$AB$9))+(2*COUNTIF(AL20,calc!$AB$19))+(3*COUNTIF(AL20,calc!$AB$29))+(4*COUNTIF(AL20,calc!$AB$39))+(5*COUNTIF(AL20,calc!$AB$49)))</f>
        <v>0</v>
      </c>
      <c r="ET20" s="163">
        <f>IF($E$10="",0,(1*COUNTIF(AL20,calc!$AB$10))+(2*COUNTIF(AL20,calc!$AB$20))+(3*COUNTIF(AL20,calc!$AB$30))+(4*COUNTIF(AL20,calc!$AB$40))+(5*COUNTIF(AL20,calc!$AB$50)))</f>
        <v>0</v>
      </c>
      <c r="EU20" s="163">
        <f>IF($E$11="",0,(1*COUNTIF(AL20,calc!$AB$11))+(2*COUNTIF(AL20,calc!$AB$21))+(3*COUNTIF(AL20,calc!$AB$31))+(4*COUNTIF(AL20,calc!$AB$41))+(5*COUNTIF(AL20,calc!$AB$51)))</f>
        <v>0</v>
      </c>
      <c r="EV20" s="163">
        <f>IF($E$12="",0,(1*COUNTIF(AL20,calc!$AB$12))+(2*COUNTIF(AL20,calc!$AB$22))+(3*COUNTIF(AL20,calc!$AB$32))+(4*COUNTIF(AL20,calc!$AB$42))+(5*COUNTIF(AL20,calc!$AB$52)))</f>
        <v>0</v>
      </c>
      <c r="EW20" s="163">
        <f>IF($E$13="",0,(1*COUNTIF(AL20,calc!$AB$13))+(2*COUNTIF(AL20,calc!$AB$23))+(3*COUNTIF(AL20,calc!$AB$33))+(4*COUNTIF(AL20,calc!$AB$43))+(5*COUNTIF(AL20,calc!$AB$53)))</f>
        <v>0</v>
      </c>
      <c r="EX20" s="1"/>
      <c r="EY20" s="163">
        <f>IF($E$4="",0,(1*COUNTIF(AM20,calc!$AB$4))+(2*COUNTIF(AM20,calc!$AB$14))+(3*COUNTIF(AM20,calc!$AB$24))+(4*COUNTIF(AM20,calc!$AB$34))+(5*COUNTIF(AM20,calc!$AB$44)))</f>
        <v>0</v>
      </c>
      <c r="EZ20" s="163">
        <f>IF($E$5="",0,(1*COUNTIF(AM20,calc!$AB$5))+(2*COUNTIF(AM20,calc!$AB$15))+(3*COUNTIF(AM20,calc!$AB$25))+(4*COUNTIF(AM20,calc!$AB$35))+(5*COUNTIF(AM20,calc!$AB$45)))</f>
        <v>0</v>
      </c>
      <c r="FA20" s="163">
        <f>IF($E$6="",0,(1*COUNTIF(AM20,calc!$AB$6))+(2*COUNTIF(AM20,calc!$AB$16))+(3*COUNTIF(AM20,calc!$AB$26))+(4*COUNTIF(AM20,calc!$AB$36))+(5*COUNTIF(AM20,calc!$AB$46)))</f>
        <v>0</v>
      </c>
      <c r="FB20" s="163">
        <f>IF($E$7="",0,(1*COUNTIF(AM20,calc!$AB$7))+(2*COUNTIF(AM20,calc!$AB$17))+(3*COUNTIF(AM20,calc!$AB$27))+(4*COUNTIF(AM20,calc!$AB$37))+(5*COUNTIF(AM20,calc!$AB$47)))</f>
        <v>0</v>
      </c>
      <c r="FC20" s="163">
        <f>IF($E$8="",0,(1*COUNTIF(AM20,calc!$AB$8))+(2*COUNTIF(AM20,calc!$AB$18))+(3*COUNTIF(AM20,calc!$AB$28))+(4*COUNTIF(AM20,calc!$AB$38))+(5*COUNTIF(AM20,calc!$AB$48)))</f>
        <v>0</v>
      </c>
      <c r="FD20" s="163">
        <f>IF($E$9="",0,(1*COUNTIF(AM20,calc!$AB$9))+(2*COUNTIF(AM20,calc!$AB$19))+(3*COUNTIF(AM20,calc!$AB$29))+(4*COUNTIF(AM20,calc!$AB$39))+(5*COUNTIF(AM20,calc!$AB$49)))</f>
        <v>0</v>
      </c>
      <c r="FE20" s="163">
        <f>IF($E$10="",0,(1*COUNTIF(AM20,calc!$AB$10))+(2*COUNTIF(AM20,calc!$AB$20))+(3*COUNTIF(AM20,calc!$AB$30))+(4*COUNTIF(AM20,calc!$AB$40))+(5*COUNTIF(AM20,calc!$AB$50)))</f>
        <v>0</v>
      </c>
      <c r="FF20" s="163">
        <f>IF($E$11="",0,(1*COUNTIF(AM20,calc!$AB$11))+(2*COUNTIF(AM20,calc!$AB$21))+(3*COUNTIF(AM20,calc!$AB$31))+(4*COUNTIF(AM20,calc!$AB$41))+(5*COUNTIF(AM20,calc!$AB$51)))</f>
        <v>0</v>
      </c>
      <c r="FG20" s="163">
        <f>IF($E$12="",0,(1*COUNTIF(AM20,calc!$AB$12))+(2*COUNTIF(AM20,calc!$AB$22))+(3*COUNTIF(AM20,calc!$AB$32))+(4*COUNTIF(AM20,calc!$AB$42))+(5*COUNTIF(AM20,calc!$AB$52)))</f>
        <v>0</v>
      </c>
      <c r="FH20" s="163">
        <f>IF($E$13="",0,(1*COUNTIF(AM20,calc!$AB$13))+(2*COUNTIF(AM20,calc!$AB$23))+(3*COUNTIF(AM20,calc!$AB$33))+(4*COUNTIF(AM20,calc!$AB$43))+(5*COUNTIF(AM20,calc!$AB$53)))</f>
        <v>0</v>
      </c>
      <c r="FI20" s="1"/>
      <c r="FJ20" s="163">
        <f>IF($E$4="",0,(1*COUNTIF(AN20,calc!$AB$4))+(2*COUNTIF(AN20,calc!$AB$14))+(3*COUNTIF(AN20,calc!$AB$24))+(4*COUNTIF(AN20,calc!$AB$34))+(5*COUNTIF(AN20,calc!$AB$44)))</f>
        <v>0</v>
      </c>
      <c r="FK20" s="163">
        <f>IF($E$5="",0,(1*COUNTIF(AN20,calc!$AB$5))+(2*COUNTIF(AN20,calc!$AB$15))+(3*COUNTIF(AN20,calc!$AB$25))+(4*COUNTIF(AN20,calc!$AB$35))+(5*COUNTIF(AN20,calc!$AB$45)))</f>
        <v>0</v>
      </c>
      <c r="FL20" s="163">
        <f>IF($E$6="",0,(1*COUNTIF(AN20,calc!$AB$6))+(2*COUNTIF(AN20,calc!$AB$16))+(3*COUNTIF(AN20,calc!$AB$26))+(4*COUNTIF(AN20,calc!$AB$36))+(5*COUNTIF(AN20,calc!$AB$46)))</f>
        <v>0</v>
      </c>
      <c r="FM20" s="163">
        <f>IF($E$7="",0,(1*COUNTIF(AN20,calc!$AB$7))+(2*COUNTIF(AN20,calc!$AB$17))+(3*COUNTIF(AN20,calc!$AB$27))+(4*COUNTIF(AN20,calc!$AB$37))+(5*COUNTIF(AN20,calc!$AB$47)))</f>
        <v>0</v>
      </c>
      <c r="FN20" s="163">
        <f>IF($E$8="",0,(1*COUNTIF(AN20,calc!$AB$8))+(2*COUNTIF(AN20,calc!$AB$18))+(3*COUNTIF(AN20,calc!$AB$28))+(4*COUNTIF(AN20,calc!$AB$38))+(5*COUNTIF(AN20,calc!$AB$48)))</f>
        <v>0</v>
      </c>
      <c r="FO20" s="163">
        <f>IF($E$9="",0,(1*COUNTIF(AN20,calc!$AB$9))+(2*COUNTIF(AN20,calc!$AB$19))+(3*COUNTIF(AN20,calc!$AB$29))+(4*COUNTIF(AN20,calc!$AB$39))+(5*COUNTIF(AN20,calc!$AB$49)))</f>
        <v>0</v>
      </c>
      <c r="FP20" s="163">
        <f>IF($E$10="",0,(1*COUNTIF(AN20,calc!$AB$10))+(2*COUNTIF(AN20,calc!$AB$20))+(3*COUNTIF(AN20,calc!$AB$30))+(4*COUNTIF(AN20,calc!$AB$40))+(5*COUNTIF(AN20,calc!$AB$50)))</f>
        <v>0</v>
      </c>
      <c r="FQ20" s="163">
        <f>IF($E$11="",0,(1*COUNTIF(AN20,calc!$AB$11))+(2*COUNTIF(AN20,calc!$AB$21))+(3*COUNTIF(AN20,calc!$AB$31))+(4*COUNTIF(AN20,calc!$AB$41))+(5*COUNTIF(AN20,calc!$AB$51)))</f>
        <v>0</v>
      </c>
      <c r="FR20" s="163">
        <f>IF($E$12="",0,(1*COUNTIF(AN20,calc!$AB$12))+(2*COUNTIF(AN20,calc!$AB$22))+(3*COUNTIF(AN20,calc!$AB$32))+(4*COUNTIF(AN20,calc!$AB$42))+(5*COUNTIF(AN20,calc!$AB$52)))</f>
        <v>0</v>
      </c>
      <c r="FS20" s="163">
        <f>IF($E$13="",0,(1*COUNTIF(AN20,calc!$AB$13))+(2*COUNTIF(AN20,calc!$AB$23))+(3*COUNTIF(AN20,calc!$AB$33))+(4*COUNTIF(AN20,calc!$AB$43))+(5*COUNTIF(AN20,calc!$AB$53)))</f>
        <v>0</v>
      </c>
      <c r="FT20" s="1"/>
      <c r="FU20" s="163">
        <f>IF($E$4="",0,(1*COUNTIF(AO20,calc!$AB$4))+(2*COUNTIF(AO20,calc!$AB$14))+(3*COUNTIF(AO20,calc!$AB$24))+(4*COUNTIF(AO20,calc!$AB$34))+(5*COUNTIF(AO20,calc!$AB$44)))</f>
        <v>0</v>
      </c>
      <c r="FV20" s="163">
        <f>IF($E$5="",0,(1*COUNTIF(AO20,calc!$AB$5))+(2*COUNTIF(AO20,calc!$AB$15))+(3*COUNTIF(AO20,calc!$AB$25))+(4*COUNTIF(AO20,calc!$AB$35))+(5*COUNTIF(AO20,calc!$AB$45)))</f>
        <v>0</v>
      </c>
      <c r="FW20" s="163">
        <f>IF($E$6="",0,(1*COUNTIF(AO20,calc!$AB$6))+(2*COUNTIF(AO20,calc!$AB$16))+(3*COUNTIF(AO20,calc!$AB$26))+(4*COUNTIF(AO20,calc!$AB$36))+(5*COUNTIF(AO20,calc!$AB$46)))</f>
        <v>0</v>
      </c>
      <c r="FX20" s="163">
        <f>IF($E$7="",0,(1*COUNTIF(AO20,calc!$AB$7))+(2*COUNTIF(AO20,calc!$AB$17))+(3*COUNTIF(AO20,calc!$AB$27))+(4*COUNTIF(AO20,calc!$AB$37))+(5*COUNTIF(AO20,calc!$AB$47)))</f>
        <v>0</v>
      </c>
      <c r="FY20" s="163">
        <f>IF($E$8="",0,(1*COUNTIF(AO20,calc!$AB$8))+(2*COUNTIF(AO20,calc!$AB$18))+(3*COUNTIF(AO20,calc!$AB$28))+(4*COUNTIF(AO20,calc!$AB$38))+(5*COUNTIF(AO20,calc!$AB$48)))</f>
        <v>0</v>
      </c>
      <c r="FZ20" s="163">
        <f>IF($E$9="",0,(1*COUNTIF(AO20,calc!$AB$9))+(2*COUNTIF(AO20,calc!$AB$19))+(3*COUNTIF(AO20,calc!$AB$29))+(4*COUNTIF(AO20,calc!$AB$39))+(5*COUNTIF(AO20,calc!$AB$49)))</f>
        <v>0</v>
      </c>
      <c r="GA20" s="163">
        <f>IF($E$10="",0,(1*COUNTIF(AO20,calc!$AB$10))+(2*COUNTIF(AO20,calc!$AB$20))+(3*COUNTIF(AO20,calc!$AB$30))+(4*COUNTIF(AO20,calc!$AB$40))+(5*COUNTIF(AO20,calc!$AB$50)))</f>
        <v>0</v>
      </c>
      <c r="GB20" s="163">
        <f>IF($E$11="",0,(1*COUNTIF(AO20,calc!$AB$11))+(2*COUNTIF(AO20,calc!$AB$21))+(3*COUNTIF(AO20,calc!$AB$31))+(4*COUNTIF(AO20,calc!$AB$41))+(5*COUNTIF(AO20,calc!$AB$51)))</f>
        <v>0</v>
      </c>
      <c r="GC20" s="163">
        <f>IF($E$12="",0,(1*COUNTIF(AO20,calc!$AB$12))+(2*COUNTIF(AO20,calc!$AB$22))+(3*COUNTIF(AO20,calc!$AB$32))+(4*COUNTIF(AO20,calc!$AB$42))+(5*COUNTIF(AO20,calc!$AB$52)))</f>
        <v>0</v>
      </c>
      <c r="GD20" s="163">
        <f>IF($E$13="",0,(1*COUNTIF(AO20,calc!$AB$13))+(2*COUNTIF(AO20,calc!$AB$23))+(3*COUNTIF(AO20,calc!$AB$33))+(4*COUNTIF(AO20,calc!$AB$43))+(5*COUNTIF(AO20,calc!$AB$53)))</f>
        <v>0</v>
      </c>
      <c r="GE20" s="1"/>
      <c r="GF20" s="163">
        <f>IF($E$4="",0,(1*COUNTIF(AP20,calc!$AB$4))+(2*COUNTIF(AP20,calc!$AB$14))+(3*COUNTIF(AP20,calc!$AB$24))+(4*COUNTIF(AP20,calc!$AB$34))+(5*COUNTIF(AP20,calc!$AB$44)))</f>
        <v>0</v>
      </c>
      <c r="GG20" s="163">
        <f>IF($E$5="",0,(1*COUNTIF(AP20,calc!$AB$5))+(2*COUNTIF(AP20,calc!$AB$15))+(3*COUNTIF(AP20,calc!$AB$25))+(4*COUNTIF(AP20,calc!$AB$35))+(5*COUNTIF(AP20,calc!$AB$45)))</f>
        <v>0</v>
      </c>
      <c r="GH20" s="163">
        <f>IF($E$6="",0,(1*COUNTIF(AP20,calc!$AB$6))+(2*COUNTIF(AP20,calc!$AB$16))+(3*COUNTIF(AP20,calc!$AB$26))+(4*COUNTIF(AP20,calc!$AB$36))+(5*COUNTIF(AP20,calc!$AB$46)))</f>
        <v>0</v>
      </c>
      <c r="GI20" s="163">
        <f>IF($E$7="",0,(1*COUNTIF(AP20,calc!$AB$7))+(2*COUNTIF(AP20,calc!$AB$17))+(3*COUNTIF(AP20,calc!$AB$27))+(4*COUNTIF(AP20,calc!$AB$37))+(5*COUNTIF(AP20,calc!$AB$47)))</f>
        <v>0</v>
      </c>
      <c r="GJ20" s="163">
        <f>IF($E$8="",0,(1*COUNTIF(AP20,calc!$AB$8))+(2*COUNTIF(AP20,calc!$AB$18))+(3*COUNTIF(AP20,calc!$AB$28))+(4*COUNTIF(AP20,calc!$AB$38))+(5*COUNTIF(AP20,calc!$AB$48)))</f>
        <v>0</v>
      </c>
      <c r="GK20" s="163">
        <f>IF($E$9="",0,(1*COUNTIF(AP20,calc!$AB$9))+(2*COUNTIF(AP20,calc!$AB$19))+(3*COUNTIF(AP20,calc!$AB$29))+(4*COUNTIF(AP20,calc!$AB$39))+(5*COUNTIF(AP20,calc!$AB$49)))</f>
        <v>0</v>
      </c>
      <c r="GL20" s="163">
        <f>IF($E$10="",0,(1*COUNTIF(AP20,calc!$AB$10))+(2*COUNTIF(AP20,calc!$AB$20))+(3*COUNTIF(AP20,calc!$AB$30))+(4*COUNTIF(AP20,calc!$AB$40))+(5*COUNTIF(AP20,calc!$AB$50)))</f>
        <v>0</v>
      </c>
      <c r="GM20" s="163">
        <f>IF($E$11="",0,(1*COUNTIF(AP20,calc!$AB$11))+(2*COUNTIF(AP20,calc!$AB$21))+(3*COUNTIF(AP20,calc!$AB$31))+(4*COUNTIF(AP20,calc!$AB$41))+(5*COUNTIF(AP20,calc!$AB$51)))</f>
        <v>0</v>
      </c>
      <c r="GN20" s="163">
        <f>IF($E$12="",0,(1*COUNTIF(AP20,calc!$AB$12))+(2*COUNTIF(AP20,calc!$AB$22))+(3*COUNTIF(AP20,calc!$AB$32))+(4*COUNTIF(AP20,calc!$AB$42))+(5*COUNTIF(AP20,calc!$AB$52)))</f>
        <v>0</v>
      </c>
      <c r="GO20" s="163">
        <f>IF($E$13="",0,(1*COUNTIF(AP20,calc!$AB$13))+(2*COUNTIF(AP20,calc!$AB$23))+(3*COUNTIF(AP20,calc!$AB$33))+(4*COUNTIF(AP20,calc!$AB$43))+(5*COUNTIF(AP20,calc!$AB$53)))</f>
        <v>0</v>
      </c>
      <c r="GP20" s="1"/>
      <c r="GQ20" s="163">
        <f>IF($E$4="",0,(1*COUNTIF(AQ20,calc!$AB$4))+(2*COUNTIF(AQ20,calc!$AB$14))+(3*COUNTIF(AQ20,calc!$AB$24))+(4*COUNTIF(AQ20,calc!$AB$34))+(5*COUNTIF(AQ20,calc!$AB$44)))</f>
        <v>0</v>
      </c>
      <c r="GR20" s="163">
        <f>IF($E$5="",0,(1*COUNTIF(AQ20,calc!$AB$5))+(2*COUNTIF(AQ20,calc!$AB$15))+(3*COUNTIF(AQ20,calc!$AB$25))+(4*COUNTIF(AQ20,calc!$AB$35))+(5*COUNTIF(AQ20,calc!$AB$45)))</f>
        <v>0</v>
      </c>
      <c r="GS20" s="163">
        <f>IF($E$6="",0,(1*COUNTIF(AQ20,calc!$AB$6))+(2*COUNTIF(AQ20,calc!$AB$16))+(3*COUNTIF(AQ20,calc!$AB$26))+(4*COUNTIF(AQ20,calc!$AB$36))+(5*COUNTIF(AQ20,calc!$AB$46)))</f>
        <v>0</v>
      </c>
      <c r="GT20" s="163">
        <f>IF($E$7="",0,(1*COUNTIF(AQ20,calc!$AB$7))+(2*COUNTIF(AQ20,calc!$AB$17))+(3*COUNTIF(AQ20,calc!$AB$27))+(4*COUNTIF(AQ20,calc!$AB$37))+(5*COUNTIF(AQ20,calc!$AB$47)))</f>
        <v>0</v>
      </c>
      <c r="GU20" s="163">
        <f>IF($E$8="",0,(1*COUNTIF(AQ20,calc!$AB$8))+(2*COUNTIF(AQ20,calc!$AB$18))+(3*COUNTIF(AQ20,calc!$AB$28))+(4*COUNTIF(AQ20,calc!$AB$38))+(5*COUNTIF(AQ20,calc!$AB$48)))</f>
        <v>0</v>
      </c>
      <c r="GV20" s="163">
        <f>IF($E$9="",0,(1*COUNTIF(AQ20,calc!$AB$9))+(2*COUNTIF(AQ20,calc!$AB$19))+(3*COUNTIF(AQ20,calc!$AB$29))+(4*COUNTIF(AQ20,calc!$AB$39))+(5*COUNTIF(AQ20,calc!$AB$49)))</f>
        <v>0</v>
      </c>
      <c r="GW20" s="163">
        <f>IF($E$10="",0,(1*COUNTIF(AQ20,calc!$AB$10))+(2*COUNTIF(AQ20,calc!$AB$20))+(3*COUNTIF(AQ20,calc!$AB$30))+(4*COUNTIF(AQ20,calc!$AB$40))+(5*COUNTIF(AQ20,calc!$AB$50)))</f>
        <v>0</v>
      </c>
      <c r="GX20" s="163">
        <f>IF($E$11="",0,(1*COUNTIF(AQ20,calc!$AB$11))+(2*COUNTIF(AQ20,calc!$AB$21))+(3*COUNTIF(AQ20,calc!$AB$31))+(4*COUNTIF(AQ20,calc!$AB$41))+(5*COUNTIF(AQ20,calc!$AB$51)))</f>
        <v>0</v>
      </c>
      <c r="GY20" s="163">
        <f>IF($E$12="",0,(1*COUNTIF(AQ20,calc!$AB$12))+(2*COUNTIF(AQ20,calc!$AB$22))+(3*COUNTIF(AQ20,calc!$AB$32))+(4*COUNTIF(AQ20,calc!$AB$42))+(5*COUNTIF(AQ20,calc!$AB$52)))</f>
        <v>0</v>
      </c>
      <c r="GZ20" s="163">
        <f>IF($E$13="",0,(1*COUNTIF(AQ20,calc!$AB$13))+(2*COUNTIF(AQ20,calc!$AB$23))+(3*COUNTIF(AQ20,calc!$AB$33))+(4*COUNTIF(AQ20,calc!$AB$43))+(5*COUNTIF(AQ20,calc!$AB$53)))</f>
        <v>0</v>
      </c>
      <c r="HA20" s="1"/>
      <c r="HB20" s="163">
        <f>IF($E$4="",0,(1*COUNTIF(AR20,calc!$AB$4))+(2*COUNTIF(AR20,calc!$AB$14))+(3*COUNTIF(AR20,calc!$AB$24))+(4*COUNTIF(AR20,calc!$AB$34))+(5*COUNTIF(AR20,calc!$AB$44)))</f>
        <v>0</v>
      </c>
      <c r="HC20" s="163">
        <f>IF($E$5="",0,(1*COUNTIF(AR20,calc!$AB$5))+(2*COUNTIF(AR20,calc!$AB$15))+(3*COUNTIF(AR20,calc!$AB$25))+(4*COUNTIF(AR20,calc!$AB$35))+(5*COUNTIF(AR20,calc!$AB$45)))</f>
        <v>0</v>
      </c>
      <c r="HD20" s="163">
        <f>IF($E$6="",0,(1*COUNTIF(AR20,calc!$AB$6))+(2*COUNTIF(AR20,calc!$AB$16))+(3*COUNTIF(AR20,calc!$AB$26))+(4*COUNTIF(AR20,calc!$AB$36))+(5*COUNTIF(AR20,calc!$AB$46)))</f>
        <v>0</v>
      </c>
      <c r="HE20" s="163">
        <f>IF($E$7="",0,(1*COUNTIF(AR20,calc!$AB$7))+(2*COUNTIF(AR20,calc!$AB$17))+(3*COUNTIF(AR20,calc!$AB$27))+(4*COUNTIF(AR20,calc!$AB$37))+(5*COUNTIF(AR20,calc!$AB$47)))</f>
        <v>0</v>
      </c>
      <c r="HF20" s="163">
        <f>IF($E$8="",0,(1*COUNTIF(AR20,calc!$AB$8))+(2*COUNTIF(AR20,calc!$AB$18))+(3*COUNTIF(AR20,calc!$AB$28))+(4*COUNTIF(AR20,calc!$AB$38))+(5*COUNTIF(AR20,calc!$AB$48)))</f>
        <v>0</v>
      </c>
      <c r="HG20" s="163">
        <f>IF($E$9="",0,(1*COUNTIF(AR20,calc!$AB$9))+(2*COUNTIF(AR20,calc!$AB$19))+(3*COUNTIF(AR20,calc!$AB$29))+(4*COUNTIF(AR20,calc!$AB$39))+(5*COUNTIF(AR20,calc!$AB$49)))</f>
        <v>0</v>
      </c>
      <c r="HH20" s="163">
        <f>IF($E$10="",0,(1*COUNTIF(AR20,calc!$AB$10))+(2*COUNTIF(AR20,calc!$AB$20))+(3*COUNTIF(AR20,calc!$AB$30))+(4*COUNTIF(AR20,calc!$AB$40))+(5*COUNTIF(AR20,calc!$AB$50)))</f>
        <v>0</v>
      </c>
      <c r="HI20" s="163">
        <f>IF($E$11="",0,(1*COUNTIF(AR20,calc!$AB$11))+(2*COUNTIF(AR20,calc!$AB$21))+(3*COUNTIF(AR20,calc!$AB$31))+(4*COUNTIF(AR20,calc!$AB$41))+(5*COUNTIF(AR20,calc!$AB$51)))</f>
        <v>0</v>
      </c>
      <c r="HJ20" s="163">
        <f>IF($E$12="",0,(1*COUNTIF(AR20,calc!$AB$12))+(2*COUNTIF(AR20,calc!$AB$22))+(3*COUNTIF(AR20,calc!$AB$32))+(4*COUNTIF(AR20,calc!$AB$42))+(5*COUNTIF(AR19,calc!$AB$52)))</f>
        <v>0</v>
      </c>
      <c r="HK20" s="163">
        <f>IF($E$13="",0,(1*COUNTIF(AR20,calc!$AB$13))+(2*COUNTIF(AR20,calc!$AB$23))+(3*COUNTIF(AR20,calc!$AB$33))+(4*COUNTIF(AR20,calc!$AB$43))+(5*COUNTIF(AR20,calc!$AB$53)))</f>
        <v>0</v>
      </c>
      <c r="HL20" s="1"/>
      <c r="HM20" s="163">
        <f>IF($E$4="",0,(1*COUNTIF(AS20,calc!$AB$4))+(2*COUNTIF(AS20,calc!$AB$14))+(3*COUNTIF(AS20,calc!$AB$24))+(4*COUNTIF(AS20,calc!$AB$34))+(5*COUNTIF(AS20,calc!$AB$44)))</f>
        <v>0</v>
      </c>
      <c r="HN20" s="163">
        <f>IF($E$5="",0,(1*COUNTIF(AS20,calc!$AB$5))+(2*COUNTIF(AS20,calc!$AB$15))+(3*COUNTIF(AS20,calc!$AB$25))+(4*COUNTIF(AS20,calc!$AB$35))+(5*COUNTIF(AS20,calc!$AB$45)))</f>
        <v>0</v>
      </c>
      <c r="HO20" s="163">
        <f>IF($E$6="",0,(1*COUNTIF(AS20,calc!$AB$6))+(2*COUNTIF(AS20,calc!$AB$16))+(3*COUNTIF(AS20,calc!$AB$26))+(4*COUNTIF(AS20,calc!$AB$36))+(5*COUNTIF(AS20,calc!$AB$46)))</f>
        <v>0</v>
      </c>
      <c r="HP20" s="163">
        <f>IF($E$7="",0,(1*COUNTIF(AS20,calc!$AB$7))+(2*COUNTIF(AS20,calc!$AB$17))+(3*COUNTIF(AS20,calc!$AB$27))+(4*COUNTIF(AS20,calc!$AB$37))+(5*COUNTIF(AS20,calc!$AB$47)))</f>
        <v>0</v>
      </c>
      <c r="HQ20" s="163">
        <f>IF($E$8="",0,(1*COUNTIF(AS20,calc!$AB$8))+(2*COUNTIF(AS20,calc!$AB$18))+(3*COUNTIF(AS20,calc!$AB$28))+(4*COUNTIF(AS20,calc!$AB$38))+(5*COUNTIF(AS20,calc!$AB$48)))</f>
        <v>0</v>
      </c>
      <c r="HR20" s="163">
        <f>IF($E$9="",0,(1*COUNTIF(AS20,calc!$AB$9))+(2*COUNTIF(AS20,calc!$AB$19))+(3*COUNTIF(AS20,calc!$AB$29))+(4*COUNTIF(AS20,calc!$AB$39))+(5*COUNTIF(AS20,calc!$AB$49)))</f>
        <v>0</v>
      </c>
      <c r="HS20" s="163">
        <f>IF($E$10="",0,(1*COUNTIF(AS20,calc!$AB$10))+(2*COUNTIF(AS20,calc!$AB$20))+(3*COUNTIF(AS20,calc!$AB$30))+(4*COUNTIF(AS20,calc!$AB$40))+(5*COUNTIF(AS20,calc!$AB$50)))</f>
        <v>0</v>
      </c>
      <c r="HT20" s="163">
        <f>IF($E$11="",0,(1*COUNTIF(AS20,calc!$AB$11))+(2*COUNTIF(AS20,calc!$AB$21))+(3*COUNTIF(AS20,calc!$AB$31))+(4*COUNTIF(AS20,calc!$AB$41))+(5*COUNTIF(AS20,calc!$AB$51)))</f>
        <v>0</v>
      </c>
      <c r="HU20" s="163">
        <f>IF($E$12="",0,(1*COUNTIF(AS20,calc!$AB$12))+(2*COUNTIF(AS20,calc!$AB$22))+(3*COUNTIF(AS20,calc!$AB$32))+(4*COUNTIF(AS20,calc!$AB$42))+(5*COUNTIF(AS20,calc!$AB$52)))</f>
        <v>0</v>
      </c>
      <c r="HV20" s="163">
        <f>IF($E$13="",0,(1*COUNTIF(AS20,calc!$AB$13))+(2*COUNTIF(AS20,calc!$AB$23))+(3*COUNTIF(AS20,calc!$AB$33))+(4*COUNTIF(AS20,calc!$AB$43))+(5*COUNTIF(AS20,calc!$AB$53)))</f>
        <v>0</v>
      </c>
      <c r="HW20" s="1"/>
      <c r="HX20" s="163">
        <f>IF($E$4="",0,(1*COUNTIF(AT20,calc!$AB$4))+(2*COUNTIF(AT20,calc!$AB$14))+(3*COUNTIF(AT20,calc!$AB$24))+(4*COUNTIF(AT20,calc!$AB$34))+(5*COUNTIF(AT20,calc!$AB$44)))</f>
        <v>0</v>
      </c>
      <c r="HY20" s="163">
        <f>IF($E$5="",0,(1*COUNTIF(AT20,calc!$AB$5))+(2*COUNTIF(AT20,calc!$AB$15))+(3*COUNTIF(AT20,calc!$AB$25))+(4*COUNTIF(AT20,calc!$AB$35))+(5*COUNTIF(AT20,calc!$AB$45)))</f>
        <v>0</v>
      </c>
      <c r="HZ20" s="163">
        <f>IF($E$6="",0,(1*COUNTIF(AT20,calc!$AB$6))+(2*COUNTIF(AT20,calc!$AB$16))+(3*COUNTIF(AT20,calc!$AB$26))+(4*COUNTIF(AT20,calc!$AB$36))+(5*COUNTIF(AT20,calc!$AB$46)))</f>
        <v>0</v>
      </c>
      <c r="IA20" s="163">
        <f>IF($E$7="",0,(1*COUNTIF(AT20,calc!$AB$7))+(2*COUNTIF(AT20,calc!$AB$17))+(3*COUNTIF(AT20,calc!$AB$27))+(4*COUNTIF(AT20,calc!$AB$37))+(5*COUNTIF(AT20,calc!$AB$47)))</f>
        <v>0</v>
      </c>
      <c r="IB20" s="163">
        <f>IF($E$8="",0,(1*COUNTIF(AT20,calc!$AB$8))+(2*COUNTIF(AT20,calc!$AB$18))+(3*COUNTIF(AT20,calc!$AB$28))+(4*COUNTIF(AT20,calc!$AB$38))+(5*COUNTIF(AT20,calc!$AB$48)))</f>
        <v>0</v>
      </c>
      <c r="IC20" s="163">
        <f>IF($E$9="",0,(1*COUNTIF(AT20,calc!$AB$9))+(2*COUNTIF(AT20,calc!$AB$19))+(3*COUNTIF(AT20,calc!$AB$29))+(4*COUNTIF(AT20,calc!$AB$39))+(5*COUNTIF(AT20,calc!$AB$49)))</f>
        <v>0</v>
      </c>
      <c r="ID20" s="163">
        <f>IF($E$10="",0,(1*COUNTIF(AT20,calc!$AB$10))+(2*COUNTIF(AT20,calc!$AB$20))+(3*COUNTIF(AT20,calc!$AB$30))+(4*COUNTIF(AT20,calc!$AB$40))+(5*COUNTIF(AT20,calc!$CE$50)))</f>
        <v>0</v>
      </c>
      <c r="IE20" s="163">
        <f>IF($E$11="",0,(1*COUNTIF(AT20,calc!$AB$11))+(2*COUNTIF(AT20,calc!$AB$21))+(3*COUNTIF(AT20,calc!$AB$31))+(4*COUNTIF(AT20,calc!$AB$41))+(5*COUNTIF(AT20,calc!$AB$51)))</f>
        <v>0</v>
      </c>
      <c r="IF20" s="163">
        <f>IF($E$12="",0,(1*COUNTIF(AT20,calc!$AB$12))+(2*COUNTIF(AT20,calc!$AB$22))+(3*COUNTIF(AT20,calc!$AB$32))+(4*COUNTIF(AT20,calc!$AB$42))+(5*COUNTIF(AT20,calc!$AB$52)))</f>
        <v>0</v>
      </c>
      <c r="IG20" s="163">
        <f>IF($E$13="",0,(1*COUNTIF(AT20,calc!$AB$13))+(2*COUNTIF(AT20,calc!$AB$23))+(3*COUNTIF(AT20,calc!$AB$33))+(4*COUNTIF(AT20,calc!$AB$43))+(5*COUNTIF(AT20,calc!$AB$53)))</f>
        <v>0</v>
      </c>
      <c r="IH20" s="1"/>
      <c r="II20" s="163">
        <f>IF($E$4="",0,(1*COUNTIF(AU20,calc!$AB$4))+(2*COUNTIF(AU20,calc!$AB$14))+(3*COUNTIF(AU20,calc!$AB$24))+(4*COUNTIF(AU20,calc!$AB$34))+(5*COUNTIF(AU20,calc!$AB$44)))</f>
        <v>0</v>
      </c>
      <c r="IJ20" s="163">
        <f>IF($E$5="",0,(1*COUNTIF(AU20,calc!$AB$5))+(2*COUNTIF(AU20,calc!$AB$15))+(3*COUNTIF(AU20,calc!$AB$25))+(4*COUNTIF(AU20,calc!$AB$35))+(5*COUNTIF(AU20,calc!$AB$45)))</f>
        <v>0</v>
      </c>
      <c r="IK20" s="163">
        <f>IF($E$6="",0,(1*COUNTIF(AU20,calc!$AB$6))+(2*COUNTIF(AU20,calc!$AB$16))+(3*COUNTIF(AU20,calc!$AB$26))+(4*COUNTIF(AU20,calc!$AB$36))+(5*COUNTIF(AU20,calc!$AB$46)))</f>
        <v>0</v>
      </c>
      <c r="IL20" s="163">
        <f>IF($E$7="",0,(1*COUNTIF(AU20,calc!$AB$7))+(2*COUNTIF(AU20,calc!$AB$17))+(3*COUNTIF(AU20,calc!$AB$27))+(4*COUNTIF(AU20,calc!$AB$37))+(5*COUNTIF(AU20,calc!$AB$47)))</f>
        <v>0</v>
      </c>
      <c r="IM20" s="163">
        <f>IF($E$8="",0,(1*COUNTIF(AU20,calc!$AB$8))+(2*COUNTIF(AU20,calc!$AB$18))+(3*COUNTIF(AU20,calc!$AB$28))+(4*COUNTIF(AU20,calc!$AB$38))+(5*COUNTIF(AU20,calc!$AB$48)))</f>
        <v>0</v>
      </c>
      <c r="IN20" s="163">
        <f>IF($E$9="",0,(1*COUNTIF(AU20,calc!$AB$9))+(2*COUNTIF(AU20,calc!$AB$19))+(3*COUNTIF(AU20,calc!$AB$29))+(4*COUNTIF(AU20,calc!$AB$39))+(5*COUNTIF(AU20,calc!$AB$49)))</f>
        <v>0</v>
      </c>
      <c r="IO20" s="163">
        <f>IF($E$10="",0,(1*COUNTIF(AU20,calc!$AB$10))+(2*COUNTIF(AU20,calc!$AB$20))+(3*COUNTIF(AU20,calc!$AB$30))+(4*COUNTIF(AU20,calc!$AB$40))+(5*COUNTIF(AU20,calc!$CE$50)))</f>
        <v>0</v>
      </c>
      <c r="IP20" s="163">
        <f>IF($E$11="",0,(1*COUNTIF(AU20,calc!$AB$11))+(2*COUNTIF(AU20,calc!$AB$21))+(3*COUNTIF(AU20,calc!$AB$31))+(4*COUNTIF(AU20,calc!$AB$41))+(5*COUNTIF(AU20,calc!$AB$51)))</f>
        <v>0</v>
      </c>
      <c r="IQ20" s="163">
        <f>IF($E$12="",0,(1*COUNTIF(AU20,calc!$AB$12))+(2*COUNTIF(AU20,calc!$AB$22))+(3*COUNTIF(AU20,calc!$AB$32))+(4*COUNTIF(AU20,calc!$AB$42))+(5*COUNTIF(AU20,calc!$AB$52)))</f>
        <v>0</v>
      </c>
      <c r="IR20" s="163">
        <f>IF($E$13="",0,(1*COUNTIF(AU20,calc!$AB$13))+(2*COUNTIF(AU20,calc!$AB$23))+(3*COUNTIF(AU20,calc!$AB$33))+(4*COUNTIF(AU20,calc!$AB$43))+(5*COUNTIF(AU20,calc!$AB$53)))</f>
        <v>0</v>
      </c>
      <c r="IS20" s="1"/>
      <c r="IT20" s="163">
        <f>IF($E$4="",0,(1*COUNTIF(AV20,calc!$AB$4))+(2*COUNTIF(AV20,calc!$AB$14))+(3*COUNTIF(AV20,calc!$AB$24))+(4*COUNTIF(AV20,calc!$AB$34))+(5*COUNTIF(AV20,calc!$AB$44)))</f>
        <v>0</v>
      </c>
      <c r="IU20" s="163">
        <f>IF($E$5="",0,(1*COUNTIF(AV20,calc!$AB$5))+(2*COUNTIF(AV20,calc!$AB$15))+(3*COUNTIF(AV20,calc!$AB$25))+(4*COUNTIF(AV20,calc!$AB$35))+(5*COUNTIF(AV20,calc!$AB$45)))</f>
        <v>0</v>
      </c>
      <c r="IV20" s="163">
        <f>IF($E$6="",0,(1*COUNTIF(AV20,calc!$AB$6))+(2*COUNTIF(AV20,calc!$AB$16))+(3*COUNTIF(AV20,calc!$AB$26))+(4*COUNTIF(AV20,calc!$AB$36))+(5*COUNTIF(AV20,calc!$AB$46)))</f>
        <v>0</v>
      </c>
      <c r="IW20" s="163">
        <f>IF($E$7="",0,(1*COUNTIF(AV20,calc!$AB$7))+(2*COUNTIF(AV20,calc!$AB$17))+(3*COUNTIF(AV20,calc!$AB$27))+(4*COUNTIF(AV20,calc!$AB$37))+(5*COUNTIF(AV20,calc!$AB$47)))</f>
        <v>0</v>
      </c>
      <c r="IX20" s="163">
        <f>IF($E$8="",0,(1*COUNTIF(AV20,calc!$AB$8))+(2*COUNTIF(AV20,calc!$AB$18))+(3*COUNTIF(AV20,calc!$AB$28))+(4*COUNTIF(AV20,calc!$AB$38))+(5*COUNTIF(AV20,calc!$AB$48)))</f>
        <v>0</v>
      </c>
      <c r="IY20" s="163">
        <f>IF($E$9="",0,(1*COUNTIF(AV20,calc!$AB$9))+(2*COUNTIF(AV20,calc!$AB$19))+(3*COUNTIF(AV20,calc!$AB$29))+(4*COUNTIF(AV20,calc!$AB$39))+(5*COUNTIF(AV20,calc!$AB$49)))</f>
        <v>0</v>
      </c>
      <c r="IZ20" s="163">
        <f>IF($E$10="",0,(1*COUNTIF(AV20,calc!$AB$10))+(2*COUNTIF(AV20,calc!$AB$20))+(3*COUNTIF(AV20,calc!$AB$30))+(4*COUNTIF(AV20,calc!$AB$40))+(5*COUNTIF(AV20,calc!$CE$50)))</f>
        <v>0</v>
      </c>
      <c r="JA20" s="163">
        <f>IF($E$11="",0,(1*COUNTIF(AV20,calc!$AB$11))+(2*COUNTIF(AV20,calc!$AB$21))+(3*COUNTIF(AV20,calc!$AB$31))+(4*COUNTIF(AV20,calc!$AB$41))+(5*COUNTIF(AV20,calc!$AB$51)))</f>
        <v>0</v>
      </c>
      <c r="JB20" s="163">
        <f>IF($E$12="",0,(1*COUNTIF(AV20,calc!$AB$12))+(2*COUNTIF(AV20,calc!$AB$22))+(3*COUNTIF(AV20,calc!$AB$32))+(4*COUNTIF(AV20,calc!$AB$42))+(5*COUNTIF(AV20,calc!$AB$52)))</f>
        <v>0</v>
      </c>
      <c r="JC20" s="163">
        <f>IF($E$13="",0,(1*COUNTIF(AV20,calc!$AB$13))+(2*COUNTIF(AV20,calc!$AB$23))+(3*COUNTIF(AV20,calc!$AB$33))+(4*COUNTIF(AV20,calc!$AB$43))+(5*COUNTIF(BF20,calc!$AB$53)))</f>
        <v>0</v>
      </c>
      <c r="JD20" s="1"/>
      <c r="JE20" s="163">
        <f>IF($E$4="",0,(1*COUNTIF(AW20,calc!$AB$4))+(2*COUNTIF(AW20,calc!$AB$14))+(3*COUNTIF(AW20,calc!$AB$24))+(4*COUNTIF(AW20,calc!$AB$34))+(5*COUNTIF(AW20,calc!$AB$44)))</f>
        <v>0</v>
      </c>
      <c r="JF20" s="163">
        <f>IF($E$5="",0,(1*COUNTIF(AW20,calc!$AB$5))+(2*COUNTIF(AW20,calc!$AB$15))+(3*COUNTIF(AW20,calc!$AB$25))+(4*COUNTIF(AW20,calc!$AB$35))+(5*COUNTIF(AW20,calc!$AB$45)))</f>
        <v>0</v>
      </c>
      <c r="JG20" s="163">
        <f>IF($E$6="",0,(1*COUNTIF(AW20,calc!$AB$6))+(2*COUNTIF(AW20,calc!$AB$16))+(3*COUNTIF(AW20,calc!$AB$26))+(4*COUNTIF(AW20,calc!$AB$36))+(5*COUNTIF(AW20,calc!$AB$46)))</f>
        <v>0</v>
      </c>
      <c r="JH20" s="163">
        <f>IF($E$7="",0,(1*COUNTIF(AW20,calc!$AB$7))+(2*COUNTIF(AW20,calc!$AB$17))+(3*COUNTIF(AW20,calc!$AB$27))+(4*COUNTIF(AW20,calc!$AB$37))+(5*COUNTIF(AW20,calc!$AB$47)))</f>
        <v>0</v>
      </c>
      <c r="JI20" s="163">
        <f>IF($E$8="",0,(1*COUNTIF(AW20,calc!$AB$8))+(2*COUNTIF(AW20,calc!$AB$18))+(3*COUNTIF(AW20,calc!$AB$28))+(4*COUNTIF(AW20,calc!$AB$38))+(5*COUNTIF(AW20,calc!$AB$48)))</f>
        <v>0</v>
      </c>
      <c r="JJ20" s="163">
        <f>IF($E$9="",0,(1*COUNTIF(AW20,calc!$AB$9))+(2*COUNTIF(AW20,calc!$AB$19))+(3*COUNTIF(AW20,calc!$AB$29))+(4*COUNTIF(AW20,calc!$AB$39))+(5*COUNTIF(AW20,calc!$AB$49)))</f>
        <v>0</v>
      </c>
      <c r="JK20" s="163">
        <f>IF($E$10="",0,(1*COUNTIF(AW20,calc!$AB$10))+(2*COUNTIF(AW20,calc!$AB$20))+(3*COUNTIF(AW20,calc!$AB$30))+(4*COUNTIF(AW20,calc!$AB$40))+(5*COUNTIF(AW20,calc!$CE$50)))</f>
        <v>0</v>
      </c>
      <c r="JL20" s="163">
        <f>IF($E$11="",0,(1*COUNTIF(AW20,calc!$AB$11))+(2*COUNTIF(AW20,calc!$AB$21))+(3*COUNTIF(AW20,calc!$AB$31))+(4*COUNTIF(AW20,calc!$AB$41))+(5*COUNTIF(AW20,calc!$AB$51)))</f>
        <v>0</v>
      </c>
      <c r="JM20" s="163">
        <f>IF($E$12="",0,(1*COUNTIF(AW20,calc!$AB$12))+(2*COUNTIF(AW20,calc!$AB$22))+(3*COUNTIF(AW20,calc!$AB$32))+(4*COUNTIF(AW20,calc!$AB$42))+(5*COUNTIF(AW20,calc!$AB$52)))</f>
        <v>0</v>
      </c>
      <c r="JN20" s="163">
        <f>IF($E$13="",0,(1*COUNTIF(AW20,calc!$AB$13))+(2*COUNTIF(AW20,calc!$AB$23))+(3*COUNTIF(AW20,calc!$AB$33))+(4*COUNTIF(AW20,calc!$AB$43))+(5*COUNTIF(AW20,calc!$AB$53)))</f>
        <v>0</v>
      </c>
      <c r="JO20" s="1"/>
      <c r="JP20" s="163">
        <f>IF($E$4="",0,(1*COUNTIF(AX20,calc!$AB$4))+(2*COUNTIF(AX20,calc!$AB$14))+(3*COUNTIF(AX20,calc!$AB$24))+(4*COUNTIF(AX20,calc!$AB$34))+(5*COUNTIF(AX20,calc!$AB$44)))</f>
        <v>0</v>
      </c>
      <c r="JQ20" s="163">
        <f>IF($E$5="",0,(1*COUNTIF(AX20,calc!$AB$5))+(2*COUNTIF(AX20,calc!$AB$15))+(3*COUNTIF(AX20,calc!$AB$25))+(4*COUNTIF(AX20,calc!$AB$35))+(5*COUNTIF(AX20,calc!$AB$45)))</f>
        <v>0</v>
      </c>
      <c r="JR20" s="163">
        <f>IF($E$6="",0,(1*COUNTIF(AX20,calc!$AB$6))+(2*COUNTIF(AX20,calc!$AB$16))+(3*COUNTIF(AX20,calc!$AB$26))+(4*COUNTIF(AX20,calc!$AB$36))+(5*COUNTIF(AX20,calc!$AB$46)))</f>
        <v>0</v>
      </c>
      <c r="JS20" s="163">
        <f>IF($E$7="",0,(1*COUNTIF(AX20,calc!$AB$7))+(2*COUNTIF(AX20,calc!$AB$17))+(3*COUNTIF(AX20,calc!$AB$27))+(4*COUNTIF(AX20,calc!$AB$37))+(5*COUNTIF(AX20,calc!$AB$47)))</f>
        <v>0</v>
      </c>
      <c r="JT20" s="163">
        <f>IF($E$8="",0,(1*COUNTIF(AX20,calc!$AB$8))+(2*COUNTIF(AX20,calc!$AB$18))+(3*COUNTIF(AX20,calc!$AB$28))+(4*COUNTIF(AX20,calc!$AB$38))+(5*COUNTIF(AX20,calc!$AB$48)))</f>
        <v>0</v>
      </c>
      <c r="JU20" s="163">
        <f>IF($E$9="",0,(1*COUNTIF(AX20,calc!$AB$9))+(2*COUNTIF(AX20,calc!$AB$19))+(3*COUNTIF(AX20,calc!$AB$29))+(4*COUNTIF(AX20,calc!$AB$39))+(5*COUNTIF(AX20,calc!$AB$49)))</f>
        <v>0</v>
      </c>
      <c r="JV20" s="163">
        <f>IF($E$10="",0,(1*COUNTIF(AX20,calc!$AB$10))+(2*COUNTIF(AX20,calc!$AB$20))+(3*COUNTIF(AX20,calc!$AB$30))+(4*COUNTIF(AX20,calc!$AB$40))+(5*COUNTIF(AX20,calc!$CE$50)))</f>
        <v>0</v>
      </c>
      <c r="JW20" s="163">
        <f>IF($E$11="",0,(1*COUNTIF(AX20,calc!$AB$11))+(2*COUNTIF(AX20,calc!$AB$21))+(3*COUNTIF(AX20,calc!$AB$31))+(4*COUNTIF(AX20,calc!$AB$41))+(5*COUNTIF(AX20,calc!$AB$51)))</f>
        <v>0</v>
      </c>
      <c r="JX20" s="163">
        <f>IF($E$12="",0,(1*COUNTIF(AX20,calc!$AB$12))+(2*COUNTIF(AX20,calc!$AB$22))+(3*COUNTIF(AX20,calc!$AB$32))+(4*COUNTIF(AX20,calc!$AB$42))+(5*COUNTIF(AX20,calc!$AB$52)))</f>
        <v>0</v>
      </c>
      <c r="JY20" s="163">
        <f>IF($E$13="",0,(1*COUNTIF(AX20,calc!$AB$13))+(2*COUNTIF(AX20,calc!$AB$23))+(3*COUNTIF(AX20,calc!$AB$33))+(4*COUNTIF(AX20,calc!$AB$43))+(5*COUNTIF(AX20,calc!$AB$53)))</f>
        <v>0</v>
      </c>
      <c r="JZ20" s="1"/>
      <c r="KA20" s="163">
        <f>IF($E$4="",0,(1*COUNTIF(AY20,calc!$AB$4))+(2*COUNTIF(AY20,calc!$AB$14))+(3*COUNTIF(AY20,calc!$AB$24))+(4*COUNTIF(AY20,calc!$AB$34))+(5*COUNTIF(AY20,calc!$AB$44)))</f>
        <v>0</v>
      </c>
      <c r="KB20" s="163">
        <f>IF($E$5="",0,(1*COUNTIF(AY20,calc!$AB$5))+(2*COUNTIF(AY20,calc!$AB$15))+(3*COUNTIF(AY20,calc!$AB$25))+(4*COUNTIF(AY20,calc!$AB$35))+(5*COUNTIF(AY20,calc!$AB$45)))</f>
        <v>0</v>
      </c>
      <c r="KC20" s="163">
        <f>IF($E$6="",0,(1*COUNTIF(AY20,calc!$AB$6))+(2*COUNTIF(AY20,calc!$AB$16))+(3*COUNTIF(AY20,calc!$AB$26))+(4*COUNTIF(AY20,calc!$AB$36))+(5*COUNTIF(AY20,calc!$AB$46)))</f>
        <v>0</v>
      </c>
      <c r="KD20" s="163">
        <f>IF($E$7="",0,(1*COUNTIF(AY20,calc!$AB$7))+(2*COUNTIF(AY20,calc!$AB$17))+(3*COUNTIF(AY20,calc!$AB$27))+(4*COUNTIF(AY20,calc!$AB$37))+(5*COUNTIF(AY20,calc!$AB$47)))</f>
        <v>0</v>
      </c>
      <c r="KE20" s="163">
        <f>IF($E$8="",0,(1*COUNTIF(AY20,calc!$AB$8))+(2*COUNTIF(AY20,calc!$AB$18))+(3*COUNTIF(AY20,calc!$AB$28))+(4*COUNTIF(AY20,calc!$AB$38))+(5*COUNTIF(AY20,calc!$AB$48)))</f>
        <v>0</v>
      </c>
      <c r="KF20" s="163">
        <f>IF($E$9="",0,(1*COUNTIF(AY20,calc!$AB$9))+(2*COUNTIF(AY20,calc!$AB$19))+(3*COUNTIF(AY20,calc!$AB$29))+(4*COUNTIF(AY20,calc!$AB$39))+(5*COUNTIF(AY20,calc!$AB$49)))</f>
        <v>0</v>
      </c>
      <c r="KG20" s="163">
        <f>IF($E$10="",0,(1*COUNTIF(AY20,calc!$AB$10))+(2*COUNTIF(AY20,calc!$AB$20))+(3*COUNTIF(AY20,calc!$AB$30))+(4*COUNTIF(AY20,calc!$AB$40))+(5*COUNTIF(AY20,calc!$CE$50)))</f>
        <v>0</v>
      </c>
      <c r="KH20" s="163">
        <f>IF($E$11="",0,(1*COUNTIF(AY20,calc!$AB$11))+(2*COUNTIF(AY20,calc!$AB$21))+(3*COUNTIF(AY20,calc!$AB$31))+(4*COUNTIF(AY20,calc!$AB$41))+(5*COUNTIF(AY20,calc!$AB$51)))</f>
        <v>0</v>
      </c>
      <c r="KI20" s="163">
        <f>IF($E$12="",0,(1*COUNTIF(AY20,calc!$AB$12))+(2*COUNTIF(AY20,calc!$AB$22))+(3*COUNTIF(AY20,calc!$AB$32))+(4*COUNTIF(AY20,calc!$AB$42))+(5*COUNTIF(AY20,calc!$AB$52)))</f>
        <v>0</v>
      </c>
      <c r="KJ20" s="163">
        <f>IF($E$13="",0,(1*COUNTIF(AY20,calc!$AB$13))+(2*COUNTIF(AY20,calc!$AB$23))+(3*COUNTIF(AY20,calc!$AB$33))+(4*COUNTIF(AY20,calc!$AB$43))+(5*COUNTIF(AY20,calc!$AB$53)))</f>
        <v>0</v>
      </c>
      <c r="KK20" s="1"/>
      <c r="KL20" s="163">
        <f>IF($E$4="",0,(1*COUNTIF(AZ20,calc!$AB$4))+(2*COUNTIF(AZ20,calc!$AB$14))+(3*COUNTIF(AZ20,calc!$AB$24))+(4*COUNTIF(AZ20,calc!$AB$34))+(5*COUNTIF(AZ20,calc!$AB$44)))</f>
        <v>0</v>
      </c>
      <c r="KM20" s="163">
        <f>IF($E$5="",0,(1*COUNTIF(AZ20,calc!$AB$5))+(2*COUNTIF(AZ20,calc!$AB$15))+(3*COUNTIF(AZ20,calc!$AB$25))+(4*COUNTIF(AZ20,calc!$AB$35))+(5*COUNTIF(AZ20,calc!$AB$45)))</f>
        <v>0</v>
      </c>
      <c r="KN20" s="163">
        <f>IF($E$6="",0,(1*COUNTIF(AZ20,calc!$AB$6))+(2*COUNTIF(AZ20,calc!$AB$16))+(3*COUNTIF(AZ20,calc!$AB$26))+(4*COUNTIF(AZ20,calc!$AB$36))+(5*COUNTIF(AZ20,calc!$AB$46)))</f>
        <v>0</v>
      </c>
      <c r="KO20" s="163">
        <f>IF($E$7="",0,(1*COUNTIF(AZ20,calc!$AB$7))+(2*COUNTIF(AZ20,calc!$AB$17))+(3*COUNTIF(AZ20,calc!$AB$27))+(4*COUNTIF(AZ20,calc!$AB$37))+(5*COUNTIF(AZ20,calc!$AB$47)))</f>
        <v>0</v>
      </c>
      <c r="KP20" s="163">
        <f>IF($E$8="",0,(1*COUNTIF(AZ20,calc!$AB$8))+(2*COUNTIF(AZ20,calc!$AB$18))+(3*COUNTIF(AZ20,calc!$AB$28))+(4*COUNTIF(AZ20,calc!$AB$38))+(5*COUNTIF(AZ20,calc!$AB$48)))</f>
        <v>0</v>
      </c>
      <c r="KQ20" s="163">
        <f>IF($E$9="",0,(1*COUNTIF(AZ20,calc!$AB$9))+(2*COUNTIF(AZ20,calc!$AB$19))+(3*COUNTIF(AZ20,calc!$AB$29))+(4*COUNTIF(AZ20,calc!$AB$39))+(5*COUNTIF(AZ20,calc!$AB$49)))</f>
        <v>0</v>
      </c>
      <c r="KR20" s="163">
        <f>IF($E$10="",0,(1*COUNTIF(AZ20,calc!$AB$10))+(2*COUNTIF(AZ20,calc!$AB$20))+(3*COUNTIF(AZ20,calc!$AB$30))+(4*COUNTIF(AZ20,calc!$AB$40))+(5*COUNTIF(AZ20,calc!$CE$50)))</f>
        <v>0</v>
      </c>
      <c r="KS20" s="163">
        <f>IF($E$11="",0,(1*COUNTIF(AZ20,calc!$AB$11))+(2*COUNTIF(AZ20,calc!$AB$21))+(3*COUNTIF(AZ20,calc!$AB$31))+(4*COUNTIF(AZ20,calc!$AB$41))+(5*COUNTIF(AZ20,calc!$AB$51)))</f>
        <v>0</v>
      </c>
      <c r="KT20" s="163">
        <f>IF($E$12="",0,(1*COUNTIF(AZ20,calc!$AB$12))+(2*COUNTIF(AZ20,calc!$AB$22))+(3*COUNTIF(AZ20,calc!$AB$32))+(4*COUNTIF(AZ20,calc!$AB$42))+(5*COUNTIF(AZ20,calc!$AB$52)))</f>
        <v>0</v>
      </c>
      <c r="KU20" s="163">
        <f>IF($E$13="",0,(1*COUNTIF(AZ20,calc!$AB$13))+(2*COUNTIF(AZ20,calc!$AB$23))+(3*COUNTIF(AZ20,calc!$AB$33))+(4*COUNTIF(AZ20,calc!$AB$43))+(5*COUNTIF(AZ20,calc!$AB$53)))</f>
        <v>0</v>
      </c>
      <c r="KV20" s="1"/>
      <c r="KW20" s="163">
        <f>IF($E$4="",0,(1*COUNTIF(BA20,calc!$AB$4))+(2*COUNTIF(BA20,calc!$AB$14))+(3*COUNTIF(BA20,calc!$AB$24))+(4*COUNTIF(BA20,calc!$AB$34))+(5*COUNTIF(BA20,calc!$AB$44)))</f>
        <v>0</v>
      </c>
      <c r="KX20" s="163">
        <f>IF($E$5="",0,(1*COUNTIF(BA20,calc!$AB$5))+(2*COUNTIF(BA20,calc!$AB$15))+(3*COUNTIF(BA20,calc!$AB$25))+(4*COUNTIF(BA20,calc!$AB$35))+(5*COUNTIF(BA20,calc!$AB$45)))</f>
        <v>0</v>
      </c>
      <c r="KY20" s="163">
        <f>IF($E$6="",0,(1*COUNTIF(BA20,calc!$AB$6))+(2*COUNTIF(BA20,calc!$AB$16))+(3*COUNTIF(BA20,calc!$AB$26))+(4*COUNTIF(BA20,calc!$AB$36))+(5*COUNTIF(BA20,calc!$AB$46)))</f>
        <v>0</v>
      </c>
      <c r="KZ20" s="163">
        <f>IF($E$7="",0,(1*COUNTIF(BA20,calc!$AB$7))+(2*COUNTIF(BA20,calc!$AB$17))+(3*COUNTIF(BA20,calc!$AB$27))+(4*COUNTIF(BA20,calc!$AB$37))+(5*COUNTIF(BA20,calc!$AB$47)))</f>
        <v>0</v>
      </c>
      <c r="LA20" s="163">
        <f>IF($E$8="",0,(1*COUNTIF(BA20,calc!$AB$8))+(2*COUNTIF(BA20,calc!$AB$18))+(3*COUNTIF(BA20,calc!$AB$28))+(4*COUNTIF(BA20,calc!$AB$38))+(5*COUNTIF(BA20,calc!$AB$48)))</f>
        <v>0</v>
      </c>
      <c r="LB20" s="163">
        <f>IF($E$9="",0,(1*COUNTIF(BA20,calc!$AB$9))+(2*COUNTIF(BA20,calc!$AB$19))+(3*COUNTIF(BA20,calc!$AB$29))+(4*COUNTIF(BA20,calc!$AB$39))+(5*COUNTIF(BA20,calc!$AB$49)))</f>
        <v>0</v>
      </c>
      <c r="LC20" s="163">
        <f>IF($E$10="",0,(1*COUNTIF(BA20,calc!$AB$10))+(2*COUNTIF(BA20,calc!$AB$20))+(3*COUNTIF(BA20,calc!$AB$30))+(4*COUNTIF(BA20,calc!$AB$40))+(5*COUNTIF(BA20,calc!$CE$50)))</f>
        <v>0</v>
      </c>
      <c r="LD20" s="163">
        <f>IF($E$11="",0,(1*COUNTIF(BA20,calc!$AB$11))+(2*COUNTIF(BA20,calc!$AB$21))+(3*COUNTIF(BA20,calc!$AB$31))+(4*COUNTIF(BA20,calc!$AB$41))+(5*COUNTIF(BA20,calc!$AB$51)))</f>
        <v>0</v>
      </c>
      <c r="LE20" s="163">
        <f>IF($E$12="",0,(1*COUNTIF(BA20,calc!$AB$12))+(2*COUNTIF(BA20,calc!$AB$22))+(3*COUNTIF(BA20,calc!$AB$32))+(4*COUNTIF(BA20,calc!$AB$42))+(5*COUNTIF(BA20,calc!$AB$52)))</f>
        <v>0</v>
      </c>
      <c r="LF20" s="163">
        <f>IF($E$13="",0,(1*COUNTIF(BA20,calc!$AB$13))+(2*COUNTIF(BA20,calc!$AB$23))+(3*COUNTIF(BA20,calc!$AB$33))+(4*COUNTIF(BA20,calc!$AB$43))+(5*COUNTIF(BA20,calc!$AB$53)))</f>
        <v>0</v>
      </c>
      <c r="LG20" s="1"/>
      <c r="LH20" s="163">
        <f>IF($E$4="",0,(1*COUNTIF(BB20,calc!$AB$4))+(2*COUNTIF(BB20,calc!$AB$14))+(3*COUNTIF(BB20,calc!$AB$24))+(4*COUNTIF(BB20,calc!$AB$34))+(5*COUNTIF(BB20,calc!$AB$44)))</f>
        <v>0</v>
      </c>
      <c r="LI20" s="163">
        <f>IF($E$5="",0,(1*COUNTIF(BB20,calc!$AB$5))+(2*COUNTIF(BB20,calc!$AB$15))+(3*COUNTIF(BB20,calc!$AB$25))+(4*COUNTIF(BB20,calc!$AB$35))+(5*COUNTIF(BB20,calc!$AB$45)))</f>
        <v>0</v>
      </c>
      <c r="LJ20" s="163">
        <f>IF($E$6="",0,(1*COUNTIF(BB20,calc!$AB$6))+(2*COUNTIF(BB20,calc!$AB$16))+(3*COUNTIF(BB20,calc!$AB$26))+(4*COUNTIF(BB20,calc!$AB$36))+(5*COUNTIF(BB20,calc!$AB$46)))</f>
        <v>0</v>
      </c>
      <c r="LK20" s="163">
        <f>IF($E$7="",0,(1*COUNTIF(BB20,calc!$AB$7))+(2*COUNTIF(BB20,calc!$AB$17))+(3*COUNTIF(BB20,calc!$AB$27))+(4*COUNTIF(BB20,calc!$AB$37))+(5*COUNTIF(BB20,calc!$AB$47)))</f>
        <v>0</v>
      </c>
      <c r="LL20" s="163">
        <f>IF($E$8="",0,(1*COUNTIF(BB20,calc!$AB$8))+(2*COUNTIF(BB20,calc!$AB$18))+(3*COUNTIF(BB20,calc!$AB$28))+(4*COUNTIF(BB20,calc!$AB$38))+(5*COUNTIF(BB20,calc!$AB$48)))</f>
        <v>0</v>
      </c>
      <c r="LM20" s="163">
        <f>IF($E$9="",0,(1*COUNTIF(BB20,calc!$AB$9))+(2*COUNTIF(BB20,calc!$AB$19))+(3*COUNTIF(BB20,calc!$AB$29))+(4*COUNTIF(BB20,calc!$AB$39))+(5*COUNTIF(BB20,calc!$AB$49)))</f>
        <v>0</v>
      </c>
      <c r="LN20" s="163">
        <f>IF($E$10="",0,(1*COUNTIF(BB20,calc!$AB$10))+(2*COUNTIF(BB20,calc!$AB$20))+(3*COUNTIF(BB20,calc!$AB$30))+(4*COUNTIF(BB20,calc!$AB$40))+(5*COUNTIF(BB20,calc!$CE$50)))</f>
        <v>0</v>
      </c>
      <c r="LO20" s="163">
        <f>IF($E$11="",0,(1*COUNTIF(BB20,calc!$AB$11))+(2*COUNTIF(BB20,calc!$AB$21))+(3*COUNTIF(BB20,calc!$AB$31))+(4*COUNTIF(BB20,calc!$AB$41))+(5*COUNTIF(BB20,calc!$AB$51)))</f>
        <v>0</v>
      </c>
      <c r="LP20" s="163">
        <f>IF($E$12="",0,(1*COUNTIF(BB20,calc!$AB$12))+(2*COUNTIF(BB20,calc!$AB$22))+(3*COUNTIF(BB20,calc!$AB$32))+(4*COUNTIF(BB20,calc!$AB$42))+(5*COUNTIF(BB20,calc!$AB$52)))</f>
        <v>0</v>
      </c>
      <c r="LQ20" s="163">
        <f>IF($E$13="",0,(1*COUNTIF(BB20,calc!$AB$13))+(2*COUNTIF(BB20,calc!$AB$23))+(3*COUNTIF(BB20,calc!$AB$33))+(4*COUNTIF(BB20,calc!$AB$43))+(5*COUNTIF(BB20,calc!$AB$53)))</f>
        <v>0</v>
      </c>
      <c r="LR20" s="1"/>
      <c r="LS20" s="163">
        <f>IF($E$4="",0,(1*COUNTIF(BC20,calc!$AB$4))+(2*COUNTIF(BC20,calc!$AB$14))+(3*COUNTIF(BC20,calc!$AB$24))+(4*COUNTIF(BC20,calc!$AB$34))+(5*COUNTIF(BC20,calc!$AB$44)))</f>
        <v>0</v>
      </c>
      <c r="LT20" s="163">
        <f>IF($E$5="",0,(1*COUNTIF(BC20,calc!$AB$5))+(2*COUNTIF(BC20,calc!$AB$15))+(3*COUNTIF(BC20,calc!$AB$25))+(4*COUNTIF(BC20,calc!$AB$35))+(5*COUNTIF(BC20,calc!$AB$45)))</f>
        <v>0</v>
      </c>
      <c r="LU20" s="163">
        <f>IF($E$6="",0,(1*COUNTIF(BC20,calc!$AB$6))+(2*COUNTIF(BC20,calc!$AB$16))+(3*COUNTIF(BC20,calc!$AB$26))+(4*COUNTIF(BC20,calc!$AB$36))+(5*COUNTIF(BC20,calc!$AB$46)))</f>
        <v>0</v>
      </c>
      <c r="LV20" s="163">
        <f>IF($E$7="",0,(1*COUNTIF(BC20,calc!$AB$7))+(2*COUNTIF(BC20,calc!$AB$17))+(3*COUNTIF(BC20,calc!$AB$27))+(4*COUNTIF(BC20,calc!$AB$37))+(5*COUNTIF(BC20,calc!$AB$47)))</f>
        <v>0</v>
      </c>
      <c r="LW20" s="163">
        <f>IF($E$8="",0,(1*COUNTIF(BC20,calc!$AB$8))+(2*COUNTIF(BC20,calc!$AB$18))+(3*COUNTIF(BC20,calc!$AB$28))+(4*COUNTIF(BC20,calc!$AB$38))+(5*COUNTIF(BC20,calc!$AB$48)))</f>
        <v>0</v>
      </c>
      <c r="LX20" s="163">
        <f>IF($E$9="",0,(1*COUNTIF(BC20,calc!$AB$9))+(2*COUNTIF(BC20,calc!$AB$19))+(3*COUNTIF(BC20,calc!$AB$29))+(4*COUNTIF(BC20,calc!$AB$39))+(5*COUNTIF(BC20,calc!$AB$49)))</f>
        <v>0</v>
      </c>
      <c r="LY20" s="163">
        <f>IF($E$10="",0,(1*COUNTIF(BC20,calc!$AB$10))+(2*COUNTIF(BC20,calc!$AB$20))+(3*COUNTIF(BC20,calc!$AB$30))+(4*COUNTIF(BC20,calc!$AB$40))+(5*COUNTIF(BC20,calc!$CE$50)))</f>
        <v>0</v>
      </c>
      <c r="LZ20" s="163">
        <f>IF($E$11="",0,(1*COUNTIF(BC20,calc!$AB$11))+(2*COUNTIF(BC20,calc!$AB$21))+(3*COUNTIF(BC20,calc!$AB$31))+(4*COUNTIF(BC20,calc!$AB$41))+(5*COUNTIF(BC20,calc!$AB$51)))</f>
        <v>0</v>
      </c>
      <c r="MA20" s="163">
        <f>IF($E$12="",0,(1*COUNTIF(BC20,calc!$AB$12))+(2*COUNTIF(BC20,calc!$AB$22))+(3*COUNTIF(BC20,calc!$AB$32))+(4*COUNTIF(BC20,calc!$AB$42))+(5*COUNTIF(BC20,calc!$AB$52)))</f>
        <v>0</v>
      </c>
      <c r="MB20" s="163">
        <f>IF($E$13="",0,(1*COUNTIF(BC20,calc!$AB$13))+(2*COUNTIF(BC20,calc!$AB$23))+(3*COUNTIF(BC20,calc!$AB$33))+(4*COUNTIF(BC20,calc!$AB$43))+(5*COUNTIF(BC20,calc!$AB$53)))</f>
        <v>0</v>
      </c>
      <c r="MC20" s="1"/>
      <c r="MD20" s="163">
        <f>IF($E$4="",0,(1*COUNTIF(BD20,calc!$AB$4))+(2*COUNTIF(BD20,calc!$AB$14))+(3*COUNTIF(BD20,calc!$AB$24))+(4*COUNTIF(BD20,calc!$AB$34))+(5*COUNTIF(BD20,calc!$AB$44)))</f>
        <v>0</v>
      </c>
      <c r="ME20" s="163">
        <f>IF($E$5="",0,(1*COUNTIF(BD20,calc!$AB$5))+(2*COUNTIF(BD20,calc!$AB$15))+(3*COUNTIF(BD20,calc!$AB$25))+(4*COUNTIF(BD20,calc!$AB$35))+(5*COUNTIF(BD20,calc!$AB$45)))</f>
        <v>0</v>
      </c>
      <c r="MF20" s="163">
        <f>IF($E$6="",0,(1*COUNTIF(BD20,calc!$AB$6))+(2*COUNTIF(BD20,calc!$AB$16))+(3*COUNTIF(BD20,calc!$AB$26))+(4*COUNTIF(BD20,calc!$AB$36))+(5*COUNTIF(BD20,calc!$AB$46)))</f>
        <v>0</v>
      </c>
      <c r="MG20" s="163">
        <f>IF($E$7="",0,(1*COUNTIF(BD20,calc!$AB$7))+(2*COUNTIF(BD20,calc!$AB$17))+(3*COUNTIF(BD20,calc!$AB$27))+(4*COUNTIF(BD20,calc!$AB$37))+(5*COUNTIF(BD20,calc!$AB$47)))</f>
        <v>0</v>
      </c>
      <c r="MH20" s="163">
        <f>IF($E$8="",0,(1*COUNTIF(BD20,calc!$AB$8))+(2*COUNTIF(BD20,calc!$AB$18))+(3*COUNTIF(BD20,calc!$AB$28))+(4*COUNTIF(BD20,calc!$AB$38))+(5*COUNTIF(BD20,calc!$AB$48)))</f>
        <v>0</v>
      </c>
      <c r="MI20" s="163">
        <f>IF($E$9="",0,(1*COUNTIF(BD20,calc!$AB$9))+(2*COUNTIF(BD20,calc!$AB$19))+(3*COUNTIF(BD20,calc!$AB$29))+(4*COUNTIF(BD20,calc!$AB$39))+(5*COUNTIF(BD20,calc!$AB$49)))</f>
        <v>0</v>
      </c>
      <c r="MJ20" s="163">
        <f>IF($E$10="",0,(1*COUNTIF(BD20,calc!$AB$10))+(2*COUNTIF(BD20,calc!$AB$20))+(3*COUNTIF(BD20,calc!$AB$30))+(4*COUNTIF(BD20,calc!$AB$40))+(5*COUNTIF(BD20,calc!$CE$50)))</f>
        <v>0</v>
      </c>
      <c r="MK20" s="163">
        <f>IF($E$11="",0,(1*COUNTIF(BD20,calc!$AB$11))+(2*COUNTIF(BD20,calc!$AB$21))+(3*COUNTIF(BD20,calc!$AB$31))+(4*COUNTIF(BD20,calc!$AB$41))+(5*COUNTIF(BD20,calc!$AB$51)))</f>
        <v>0</v>
      </c>
      <c r="ML20" s="163">
        <f>IF($E$12="",0,(1*COUNTIF(BD20,calc!$AB$12))+(2*COUNTIF(BD20,calc!$AB$22))+(3*COUNTIF(BD20,calc!$AB$32))+(4*COUNTIF(BD20,calc!$AB$42))+(5*COUNTIF(BD20,calc!$AB$52)))</f>
        <v>0</v>
      </c>
      <c r="MM20" s="163">
        <f>IF($E$13="",0,(1*COUNTIF(BD20,calc!$AB$13))+(2*COUNTIF(BD20,calc!$AB$23))+(3*COUNTIF(BD20,calc!$AB$33))+(4*COUNTIF(BD20,calc!$AB$43))+(5*COUNTIF(BD20,calc!$AB$53)))</f>
        <v>0</v>
      </c>
      <c r="MN20" s="1"/>
      <c r="MO20" s="163">
        <f>IF($E$4="",0,(1*COUNTIF(BE20,calc!$AB$4))+(2*COUNTIF(BE20,calc!$AB$14))+(3*COUNTIF(BE20,calc!$AB$24))+(4*COUNTIF(BE20,calc!$AB$34))+(5*COUNTIF(BE20,calc!$AB$44)))</f>
        <v>0</v>
      </c>
      <c r="MP20" s="163">
        <f>IF($E$5="",0,(1*COUNTIF(BE20,calc!$AB$5))+(2*COUNTIF(BE20,calc!$AB$15))+(3*COUNTIF(BE20,calc!$AB$25))+(4*COUNTIF(BE20,calc!$AB$35))+(5*COUNTIF(BE20,calc!$AB$45)))</f>
        <v>0</v>
      </c>
      <c r="MQ20" s="163">
        <f>IF($E$6="",0,(1*COUNTIF(BE20,calc!$AB$6))+(2*COUNTIF(BE20,calc!$AB$16))+(3*COUNTIF(BE20,calc!$AB$26))+(4*COUNTIF(BE20,calc!$AB$36))+(5*COUNTIF(BE20,calc!$AB$46)))</f>
        <v>0</v>
      </c>
      <c r="MR20" s="163">
        <f>IF($E$7="",0,(1*COUNTIF(BE20,calc!$AB$7))+(2*COUNTIF(BE20,calc!$AB$17))+(3*COUNTIF(BE20,calc!$AB$27))+(4*COUNTIF(BE20,calc!$AB$37))+(5*COUNTIF(BE20,calc!$AB$47)))</f>
        <v>0</v>
      </c>
      <c r="MS20" s="163">
        <f>IF($E$8="",0,(1*COUNTIF(BE20,calc!$AB$8))+(2*COUNTIF(BE20,calc!$AB$18))+(3*COUNTIF(BE20,calc!$AB$28))+(4*COUNTIF(BE20,calc!$AB$38))+(5*COUNTIF(BE20,calc!$AB$48)))</f>
        <v>0</v>
      </c>
      <c r="MT20" s="163">
        <f>IF($E$9="",0,(1*COUNTIF(BE20,calc!$AB$9))+(2*COUNTIF(BE20,calc!$AB$19))+(3*COUNTIF(BE20,calc!$AB$29))+(4*COUNTIF(BE20,calc!$AB$39))+(5*COUNTIF(BE20,calc!$AB$49)))</f>
        <v>0</v>
      </c>
      <c r="MU20" s="163">
        <f>IF($E$10="",0,(1*COUNTIF(BE20,calc!$AB$10))+(2*COUNTIF(BE20,calc!$AB$20))+(3*COUNTIF(BE20,calc!$AB$30))+(4*COUNTIF(BE20,calc!$AB$40))+(5*COUNTIF(BE20,calc!$CE$50)))</f>
        <v>0</v>
      </c>
      <c r="MV20" s="163">
        <f>IF($E$11="",0,(1*COUNTIF(BE20,calc!$AB$11))+(2*COUNTIF(BE20,calc!$AB$21))+(3*COUNTIF(BE20,calc!$AB$31))+(4*COUNTIF(BE20,calc!$AB$41))+(5*COUNTIF(BE20,calc!$AB$51)))</f>
        <v>0</v>
      </c>
      <c r="MW20" s="163">
        <f>IF($E$12="",0,(1*COUNTIF(BE20,calc!$AB$12))+(2*COUNTIF(BE20,calc!$AB$22))+(3*COUNTIF(BE20,calc!$AB$32))+(4*COUNTIF(BE20,calc!$AB$42))+(5*COUNTIF(BE20,calc!$AB$52)))</f>
        <v>0</v>
      </c>
      <c r="MX20" s="163">
        <f>IF($E$13="",0,(1*COUNTIF(BE20,calc!$AB$13))+(2*COUNTIF(BE20,calc!$AB$23))+(3*COUNTIF(BE20,calc!$AB$33))+(4*COUNTIF(BE20,calc!$AB$43))+(5*COUNTIF(BE20,calc!$AB$53)))</f>
        <v>0</v>
      </c>
      <c r="MY20" s="1"/>
      <c r="MZ20" s="163">
        <f>IF($E$4="",0,(1*COUNTIF(BF20,calc!$AB$4))+(2*COUNTIF(BF20,calc!$AB$14))+(3*COUNTIF(BF20,calc!$AB$24))+(4*COUNTIF(BF20,calc!$AB$34))+(5*COUNTIF(BF20,calc!$AB$44)))</f>
        <v>0</v>
      </c>
      <c r="NA20" s="163">
        <f>IF($E$5="",0,(1*COUNTIF(BF20,calc!$AB$5))+(2*COUNTIF(BF20,calc!$AB$15))+(3*COUNTIF(BF20,calc!$AB$25))+(4*COUNTIF(BF20,calc!$AB$35))+(5*COUNTIF(BF20,calc!$AB$45)))</f>
        <v>0</v>
      </c>
      <c r="NB20" s="163">
        <f>IF($E$6="",0,(1*COUNTIF(BF20,calc!$AB$6))+(2*COUNTIF(BF20,calc!$AB$16))+(3*COUNTIF(BF20,calc!$AB$26))+(4*COUNTIF(BF20,calc!$AB$36))+(5*COUNTIF(BF20,calc!$AB$46)))</f>
        <v>0</v>
      </c>
      <c r="NC20" s="163">
        <f>IF($E$7="",0,(1*COUNTIF(BF20,calc!$AB$7))+(2*COUNTIF(BF20,calc!$AB$17))+(3*COUNTIF(BF20,calc!$AB$27))+(4*COUNTIF(BF20,calc!$AB$37))+(5*COUNTIF(BF20,calc!$AB$47)))</f>
        <v>0</v>
      </c>
      <c r="ND20" s="163">
        <f>IF($E$8="",0,(1*COUNTIF(BF20,calc!$AB$8))+(2*COUNTIF(BF20,calc!$AB$18))+(3*COUNTIF(BF20,calc!$AB$28))+(4*COUNTIF(BF20,calc!$AB$38))+(5*COUNTIF(BF20,calc!$AB$48)))</f>
        <v>0</v>
      </c>
      <c r="NE20" s="163">
        <f>IF($E$9="",0,(1*COUNTIF(BF20,calc!$AB$9))+(2*COUNTIF(BF20,calc!$AB$19))+(3*COUNTIF(BF20,calc!$AB$29))+(4*COUNTIF(BF20,calc!$AB$39))+(5*COUNTIF(BF20,calc!$AB$49)))</f>
        <v>0</v>
      </c>
      <c r="NF20" s="163">
        <f>IF($E$10="",0,(1*COUNTIF(BF20,calc!$AB$10))+(2*COUNTIF(BF20,calc!$AB$20))+(3*COUNTIF(BF20,calc!$AB$30))+(4*COUNTIF(BF20,calc!$AB$40))+(5*COUNTIF(BF20,calc!$CE$50)))</f>
        <v>0</v>
      </c>
      <c r="NG20" s="163">
        <f>IF($E$11="",0,(1*COUNTIF(BF20,calc!$AB$11))+(2*COUNTIF(BF20,calc!$AB$21))+(3*COUNTIF(BF20,calc!$AB$31))+(4*COUNTIF(BF20,calc!$AB$41))+(5*COUNTIF(BF20,calc!$AB$51)))</f>
        <v>0</v>
      </c>
      <c r="NH20" s="163">
        <f>IF($E$12="",0,(1*COUNTIF(BF20,calc!$AB$12))+(2*COUNTIF(BF20,calc!$AB$22))+(3*COUNTIF(BF20,calc!$AB$32))+(4*COUNTIF(BF20,calc!$AB$42))+(5*COUNTIF(BF20,calc!$AB$52)))</f>
        <v>0</v>
      </c>
      <c r="NI20" s="163">
        <f>IF($E$13="",0,(1*COUNTIF(BF20,calc!$AB$13))+(2*COUNTIF(BF20,calc!$AB$23))+(3*COUNTIF(BF20,calc!$AB$33))+(4*COUNTIF(BF20,calc!$AB$43))+(5*COUNTIF(BF20,calc!$AB$53)))</f>
        <v>0</v>
      </c>
      <c r="NJ20" s="1"/>
      <c r="NK20" s="163">
        <f>IF($E$4="",0,(1*COUNTIF(BG20,calc!$AB$4))+(2*COUNTIF(BG20,calc!$AB$14))+(3*COUNTIF(BG20,calc!$AB$24))+(4*COUNTIF(BG20,calc!$AB$34))+(5*COUNTIF(BG20,calc!$AB$44)))</f>
        <v>0</v>
      </c>
      <c r="NL20" s="163">
        <f>IF($E$5="",0,(1*COUNTIF(BG20,calc!$AB$5))+(2*COUNTIF(BG20,calc!$AB$15))+(3*COUNTIF(BG20,calc!$AB$25))+(4*COUNTIF(BG20,calc!$AB$35))+(5*COUNTIF(BG20,calc!$AB$45)))</f>
        <v>0</v>
      </c>
      <c r="NM20" s="163">
        <f>IF($E$6="",0,(1*COUNTIF(BG20,calc!$AB$6))+(2*COUNTIF(BG20,calc!$AB$16))+(3*COUNTIF(BG20,calc!$AB$26))+(4*COUNTIF(BG20,calc!$AB$36))+(5*COUNTIF(BG20,calc!$AB$46)))</f>
        <v>0</v>
      </c>
      <c r="NN20" s="163">
        <f>IF($E$7="",0,(1*COUNTIF(BG20,calc!$AB$7))+(2*COUNTIF(BG20,calc!$AB$17))+(3*COUNTIF(BG20,calc!$AB$27))+(4*COUNTIF(BG20,calc!$AB$37))+(5*COUNTIF(BG20,calc!$AB$47)))</f>
        <v>0</v>
      </c>
      <c r="NO20" s="163">
        <f>IF($E$8="",0,(1*COUNTIF(BG20,calc!$AB$8))+(2*COUNTIF(BG20,calc!$AB$18))+(3*COUNTIF(BG20,calc!$AB$28))+(4*COUNTIF(BG20,calc!$AB$38))+(5*COUNTIF(BG20,calc!$AB$48)))</f>
        <v>0</v>
      </c>
      <c r="NP20" s="163">
        <f>IF($E$9="",0,(1*COUNTIF(BG20,calc!$AB$9))+(2*COUNTIF(BG20,calc!$AB$19))+(3*COUNTIF(BG20,calc!$AB$29))+(4*COUNTIF(BG20,calc!$AB$39))+(5*COUNTIF(BG20,calc!$AB$49)))</f>
        <v>0</v>
      </c>
      <c r="NQ20" s="163">
        <f>IF($E$10="",0,(1*COUNTIF(BG20,calc!$AB$10))+(2*COUNTIF(BG20,calc!$AB$20))+(3*COUNTIF(BG20,calc!$AB$30))+(4*COUNTIF(BG20,calc!$AB$40))+(5*COUNTIF(BG20,calc!$CE$50)))</f>
        <v>0</v>
      </c>
      <c r="NR20" s="163">
        <f>IF($E$11="",0,(1*COUNTIF(BG20,calc!$AB$11))+(2*COUNTIF(BG20,calc!$AB$21))+(3*COUNTIF(BG20,calc!$AB$31))+(4*COUNTIF(BG20,calc!$AB$41))+(5*COUNTIF(BG20,calc!$AB$51)))</f>
        <v>0</v>
      </c>
      <c r="NS20" s="163">
        <f>IF($E$12="",0,(1*COUNTIF(BG20,calc!$AB$12))+(2*COUNTIF(BG20,calc!$AB$22))+(3*COUNTIF(BG20,calc!$AB$32))+(4*COUNTIF(BG20,calc!$AB$42))+(5*COUNTIF(BG20,calc!$AB$52)))</f>
        <v>0</v>
      </c>
      <c r="NT20" s="163">
        <f>IF($E$13="",0,(1*COUNTIF(BG20,calc!$AB$13))+(2*COUNTIF(BG20,calc!$AB$23))+(3*COUNTIF(BG20,calc!$AB$33))+(4*COUNTIF(BG20,calc!$AB$43))+(5*COUNTIF(BG20,calc!$AB$53)))</f>
        <v>0</v>
      </c>
      <c r="NU20" s="1"/>
      <c r="NV20" s="163">
        <f>IF($E$4="",0,(1*COUNTIF(BH20,calc!$AB$4))+(2*COUNTIF(BH20,calc!$AB$14))+(3*COUNTIF(BH20,calc!$AB$24))+(4*COUNTIF(BH20,calc!$AB$34))+(5*COUNTIF(BH20,calc!$AB$44)))</f>
        <v>0</v>
      </c>
      <c r="NW20" s="163">
        <f>IF($E$5="",0,(1*COUNTIF(BH20,calc!$AB$5))+(2*COUNTIF(BH20,calc!$AB$15))+(3*COUNTIF(BH20,calc!$AB$25))+(4*COUNTIF(BH20,calc!$AB$35))+(5*COUNTIF(BH20,calc!$AB$45)))</f>
        <v>0</v>
      </c>
      <c r="NX20" s="163">
        <f>IF($E$6="",0,(1*COUNTIF(BH20,calc!$AB$6))+(2*COUNTIF(BH20,calc!$AB$16))+(3*COUNTIF(BH20,calc!$AB$26))+(4*COUNTIF(BH20,calc!$AB$36))+(5*COUNTIF(BH20,calc!$AB$46)))</f>
        <v>0</v>
      </c>
      <c r="NY20" s="163">
        <f>IF($E$7="",0,(1*COUNTIF(BH20,calc!$AB$7))+(2*COUNTIF(BH20,calc!$AB$17))+(3*COUNTIF(BH20,calc!$AB$27))+(4*COUNTIF(BH20,calc!$AB$37))+(5*COUNTIF(BH20,calc!$AB$47)))</f>
        <v>0</v>
      </c>
      <c r="NZ20" s="163">
        <f>IF($E$8="",0,(1*COUNTIF(BH20,calc!$AB$8))+(2*COUNTIF(BH20,calc!$AB$18))+(3*COUNTIF(BH20,calc!$AB$28))+(4*COUNTIF(BH20,calc!$AB$38))+(5*COUNTIF(BH20,calc!$AB$48)))</f>
        <v>0</v>
      </c>
      <c r="OA20" s="163">
        <f>IF($E$9="",0,(1*COUNTIF(BH20,calc!$AB$9))+(2*COUNTIF(BH20,calc!$AB$19))+(3*COUNTIF(BH20,calc!$AB$29))+(4*COUNTIF(BH20,calc!$AB$39))+(5*COUNTIF(BH20,calc!$AB$49)))</f>
        <v>0</v>
      </c>
      <c r="OB20" s="163">
        <f>IF($E$10="",0,(1*COUNTIF(BG20,calc!$AB$10))+(2*COUNTIF(BG20,calc!$AB$20))+(3*COUNTIF(BG20,calc!$AB$30))+(4*COUNTIF(BG20,calc!$AB$40))+(5*COUNTIF(BG20,calc!$CE$50)))</f>
        <v>0</v>
      </c>
      <c r="OC20" s="163">
        <f>IF($E$11="",0,(1*COUNTIF(BG20,calc!$AB$11))+(2*COUNTIF(BG20,calc!$AB$21))+(3*COUNTIF(BG20,calc!$AB$31))+(4*COUNTIF(BG20,calc!$AB$41))+(5*COUNTIF(BG20,calc!$AB$51)))</f>
        <v>0</v>
      </c>
      <c r="OD20" s="163">
        <f>IF($E$12="",0,(1*COUNTIF(BH20,calc!$AB$12))+(2*COUNTIF(BH20,calc!$AB$22))+(3*COUNTIF(BH20,calc!$AB$32))+(4*COUNTIF(BH20,calc!$AB$42))+(5*COUNTIF(BH20,calc!$AB$52)))</f>
        <v>0</v>
      </c>
      <c r="OE20" s="163">
        <f>IF($E$13="",0,(1*COUNTIF(BH20,calc!$AB$13))+(2*COUNTIF(BH20,calc!$AB$23))+(3*COUNTIF(BH20,calc!$AB$33))+(4*COUNTIF(BH20,calc!$AB$43))+(5*COUNTIF(BH20,calc!$AB$53)))</f>
        <v>0</v>
      </c>
      <c r="OF20" s="1"/>
      <c r="OG20" s="163">
        <f>IF($E$4="",0,(1*COUNTIF(BI20,calc!$AB$4))+(2*COUNTIF(BI20,calc!$AB$14))+(3*COUNTIF(BI20,calc!$AB$24))+(4*COUNTIF(BI20,calc!$AB$34))+(5*COUNTIF(BI20,calc!$AB$44)))</f>
        <v>0</v>
      </c>
      <c r="OH20" s="163">
        <f>IF($E$5="",0,(1*COUNTIF(BI20,calc!$AB$5))+(2*COUNTIF(BI20,calc!$AB$15))+(3*COUNTIF(BI20,calc!$AB$25))+(4*COUNTIF(BI20,calc!$AB$35))+(5*COUNTIF(BI20,calc!$AB$45)))</f>
        <v>0</v>
      </c>
      <c r="OI20" s="163">
        <f>IF($E$6="",0,(1*COUNTIF(BI20,calc!$AB$6))+(2*COUNTIF(BI20,calc!$AB$16))+(3*COUNTIF(BI20,calc!$AB$26))+(4*COUNTIF(BI20,calc!$AB$36))+(5*COUNTIF(BI20,calc!$AB$46)))</f>
        <v>0</v>
      </c>
      <c r="OJ20" s="163">
        <f>IF($E$7="",0,(1*COUNTIF(BI20,calc!$AB$7))+(2*COUNTIF(BI20,calc!$AB$17))+(3*COUNTIF(BI20,calc!$AB$27))+(4*COUNTIF(BI20,calc!$AB$37))+(5*COUNTIF(BI20,calc!$AB$47)))</f>
        <v>0</v>
      </c>
      <c r="OK20" s="163">
        <f>IF($E$8="",0,(1*COUNTIF(BI20,calc!$AB$8))+(2*COUNTIF(BI20,calc!$AB$18))+(3*COUNTIF(BI20,calc!$AB$28))+(4*COUNTIF(BI20,calc!$AB$38))+(5*COUNTIF(BI20,calc!$AB$48)))</f>
        <v>0</v>
      </c>
      <c r="OL20" s="163">
        <f>IF($E$9="",0,(1*COUNTIF(BI20,calc!$AB$9))+(2*COUNTIF(BI20,calc!$AB$19))+(3*COUNTIF(BI20,calc!$AB$29))+(4*COUNTIF(BI20,calc!$AB$39))+(5*COUNTIF(BI20,calc!$AB$49)))</f>
        <v>0</v>
      </c>
      <c r="OM20" s="163">
        <f>IF($E$10="",0,(1*COUNTIF(BI20,calc!$AB$10))+(2*COUNTIF(BI20,calc!$AB$20))+(3*COUNTIF(BI20,calc!$AB$30))+(4*COUNTIF(BI20,calc!$AB$40))+(5*COUNTIF(BI20,calc!$CE$50)))</f>
        <v>0</v>
      </c>
      <c r="ON20" s="163">
        <f>IF($E$11="",0,(1*COUNTIF(BI20,calc!$AB$11))+(2*COUNTIF(BI20,calc!$AB$21))+(3*COUNTIF(BI20,calc!$AB$31))+(4*COUNTIF(BI20,calc!$AB$41))+(5*COUNTIF(BI20,calc!$AB$51)))</f>
        <v>0</v>
      </c>
      <c r="OO20" s="163">
        <f>IF($E$12="",0,(1*COUNTIF(BI20,calc!$AB$12))+(2*COUNTIF(BI20,calc!$AB$22))+(3*COUNTIF(BI20,calc!$AB$32))+(4*COUNTIF(BI20,calc!$AB$42))+(5*COUNTIF(BI20,calc!$AB$52)))</f>
        <v>0</v>
      </c>
      <c r="OP20" s="163">
        <f>IF($E$13="",0,(1*COUNTIF(BI20,calc!$AB$13))+(2*COUNTIF(BI20,calc!$AB$23))+(3*COUNTIF(BI20,calc!$AB$33))+(4*COUNTIF(BI20,calc!$AB$43))+(5*COUNTIF(BI20,calc!$AB$53)))</f>
        <v>0</v>
      </c>
      <c r="OQ20" s="1"/>
      <c r="OR20" s="163">
        <f>IF($E$4="",0,(1*COUNTIF(BJ20,calc!$AB$4))+(2*COUNTIF(BJ20,calc!$AB$14))+(3*COUNTIF(BJ20,calc!$AB$24))+(4*COUNTIF(BJ20,calc!$AB$34))+(5*COUNTIF(BJ20,calc!$AB$44)))</f>
        <v>0</v>
      </c>
      <c r="OS20" s="163">
        <f>IF($E$5="",0,(1*COUNTIF(BJ20,calc!$AB$5))+(2*COUNTIF(BJ20,calc!$AB$15))+(3*COUNTIF(BJ20,calc!$AB$25))+(4*COUNTIF(BJ20,calc!$AB$35))+(5*COUNTIF(BJ20,calc!$AB$45)))</f>
        <v>0</v>
      </c>
      <c r="OT20" s="163">
        <f>IF($E$6="",0,(1*COUNTIF(BJ20,calc!$AB$6))+(2*COUNTIF(BJ20,calc!$AB$16))+(3*COUNTIF(BJ20,calc!$AB$26))+(4*COUNTIF(BJ20,calc!$AB$36))+(5*COUNTIF(BJ20,calc!$AB$46)))</f>
        <v>0</v>
      </c>
      <c r="OU20" s="163">
        <f>IF($E$7="",0,(1*COUNTIF(BJ20,calc!$AB$7))+(2*COUNTIF(BJ20,calc!$AB$17))+(3*COUNTIF(BJ20,calc!$AB$27))+(4*COUNTIF(BJ20,calc!$AB$37))+(5*COUNTIF(BJ20,calc!$AB$47)))</f>
        <v>0</v>
      </c>
      <c r="OV20" s="163">
        <f>IF($E$8="",0,(1*COUNTIF(BJ20,calc!$AB$8))+(2*COUNTIF(BJ20,calc!$AB$18))+(3*COUNTIF(BJ20,calc!$AB$28))+(4*COUNTIF(BJ20,calc!$AB$38))+(5*COUNTIF(BJ20,calc!$AB$48)))</f>
        <v>0</v>
      </c>
      <c r="OW20" s="163">
        <f>IF($E$9="",0,(1*COUNTIF(BJ20,calc!$AB$9))+(2*COUNTIF(BJ20,calc!$AB$19))+(3*COUNTIF(BJ20,calc!$AB$29))+(4*COUNTIF(BJ20,calc!$AB$39))+(5*COUNTIF(BJ20,calc!$AB$49)))</f>
        <v>0</v>
      </c>
      <c r="OX20" s="163">
        <f>IF($E$10="",0,(1*COUNTIF(BJ20,calc!$AB$10))+(2*COUNTIF(BJ20,calc!$AB$20))+(3*COUNTIF(BJ20,calc!$AB$30))+(4*COUNTIF(BJ20,calc!$AB$40))+(5*COUNTIF(BJ20,calc!$CE$50)))</f>
        <v>0</v>
      </c>
      <c r="OY20" s="163">
        <f>IF($E$11="",0,(1*COUNTIF(BJ20,calc!$AB$11))+(2*COUNTIF(BJ20,calc!$AB$21))+(3*COUNTIF(BJ20,calc!$AB$31))+(4*COUNTIF(BJ20,calc!$AB$41))+(5*COUNTIF(BJ20,calc!$AB$51)))</f>
        <v>0</v>
      </c>
      <c r="OZ20" s="163">
        <f>IF($E$12="",0,(1*COUNTIF(BJ20,calc!$AB$12))+(2*COUNTIF(BJ20,calc!$AB$22))+(3*COUNTIF(BJ20,calc!$AB$32))+(4*COUNTIF(BJ20,calc!$AB$42))+(5*COUNTIF(BJ20,calc!$AB$52)))</f>
        <v>0</v>
      </c>
      <c r="PA20" s="163">
        <f>IF($E$13="",0,(1*COUNTIF(BJ20,calc!$AB$13))+(2*COUNTIF(BJ20,calc!$AB$23))+(3*COUNTIF(BJ20,calc!$AB$33))+(4*COUNTIF(BJ20,calc!$AB$43))+(5*COUNTIF(BJ20,calc!$AB$53)))</f>
        <v>0</v>
      </c>
      <c r="PB20" s="1"/>
      <c r="PC20" s="1"/>
      <c r="PD20" s="165"/>
      <c r="PE20" s="165"/>
      <c r="PF20" s="165"/>
      <c r="PG20" s="165"/>
      <c r="PH20" s="165"/>
      <c r="PI20" s="165"/>
    </row>
    <row r="21" spans="1:425" ht="10.5" customHeight="1" x14ac:dyDescent="0.2">
      <c r="A21" s="119"/>
      <c r="B21" s="120"/>
      <c r="C21" s="121"/>
      <c r="D21" s="122"/>
      <c r="E21" s="155" t="str">
        <f>LEFT('BNT 1 fix'!$D21,2)</f>
        <v/>
      </c>
      <c r="F21" s="156" t="str">
        <f>IFERROR(IF((ABS(LEFT(D21,2))&gt;=19)*(ABS(LEFT(D21,2))&lt;22),"PT","OPT"),"")</f>
        <v/>
      </c>
      <c r="G21" s="120"/>
      <c r="H21" s="157">
        <f>IF(C21="",0,SUMIF(time_slot_2,D21,calc!$U$5:$U$13))</f>
        <v>0</v>
      </c>
      <c r="I21" s="158">
        <f>SUM('BNT 1 fix'!$V21:$AE21)</f>
        <v>0</v>
      </c>
      <c r="J21" s="159">
        <f t="shared" si="4"/>
        <v>0</v>
      </c>
      <c r="K21" s="160">
        <f t="shared" ca="1" si="3"/>
        <v>0</v>
      </c>
      <c r="L21" s="161">
        <f>IF($AM$4=calc!$L$22,0,IF($E$4="",0,(IF(OR($E$4=calc!$E$24,$E$4=calc!$E$25,$E$4=calc!$E$26),(K21*$AF$4)/2,K21*$AF$4))))*(1+BK21)</f>
        <v>0</v>
      </c>
      <c r="M21" s="161">
        <f>IF($AM$5=calc!$L$22,0,IF($E$5="",0,(IF(OR($E$5=calc!$E$24,$E$5=calc!$E$25,$E$5=calc!$E$26),($K21*$AF$5)/2,$K21*$AF$5))))*(1+BK21)</f>
        <v>0</v>
      </c>
      <c r="N21" s="161">
        <f>IF($AM$6=calc!$L$22,0,IF($E$6="",0,(IF(OR($E$6=calc!$E$24,$E$6=calc!$E$25,$E$6=calc!$E$26),($K21*$AF$6)/2,$K21*$AF$6))))*(1+BK21)</f>
        <v>0</v>
      </c>
      <c r="O21" s="161">
        <f>IF($AM$7=calc!$L$22,0,IF($E$7="",0,(IF(OR($E$7=calc!$E$24,$E$7=calc!$E$25,$E$7=calc!$E$26),($K21*$AF$7)/2,$K21*$AF$7))))*(1+BK21)</f>
        <v>0</v>
      </c>
      <c r="P21" s="161">
        <f>IF($AM$8=calc!$L$22,0,IF($E$8="",0,(IF(OR($E$8=calc!$E$24,$E$8=calc!$E$25,$E$8=calc!$E$26),($K21*$AF$8)/2,$K21*$AF$8))))*(1+BK21)</f>
        <v>0</v>
      </c>
      <c r="Q21" s="161">
        <f>IF($AM$9=calc!$L$22,0,IF($E$9="",0,(IF(OR($E$9=calc!$E$24,$E$9=calc!$E$25,$E$9=calc!$E$26),($K21*$AF$9)/2,$K21*$AF$9))))*(1+BK21)</f>
        <v>0</v>
      </c>
      <c r="R21" s="161">
        <f>IF($AM$10=calc!$L$22,0,IF($E$10="",0,(IF(OR($E$10=calc!$E$24,$E$10=calc!$E$25,$E$10=calc!$E$26),($K21*$AF$10)/2,$K21*$AF$10))))*(1+BK21)</f>
        <v>0</v>
      </c>
      <c r="S21" s="161">
        <f>IF($AM$11=calc!$L$22,0,IF($E$11="",0,(IF(OR($E$11=calc!$E$24,$E$11=calc!$E$25,$E$11=calc!$E$26),($K21*$AF$11)/2,$K21*$AF$11))))*(1+BK21)</f>
        <v>0</v>
      </c>
      <c r="T21" s="161">
        <f>IF($AM$12=calc!$L$22,0,IF($E$12="",0,(IF(OR($E$12=calc!$E$24,$E$12=calc!$E$25,$E$12=calc!$E$26),($K21*$AF$12)/2,$K21*$AF$12))))*(1+BK21)</f>
        <v>0</v>
      </c>
      <c r="U21" s="161">
        <f>IF($AM$13=calc!$L$22,0,IF($E$13="",0,(IF(OR($E$13=calc!$E$24,$E$13=calc!$E$25,$E$13=calc!$E$26),($K21*$AF$13)/2,$K21*$AF$13))))*(1+BK21)</f>
        <v>0</v>
      </c>
      <c r="V21" s="160">
        <f>(1*(IF($E$4="",0,(IF(OR($E$4=calc!$E$24,$E$4=calc!$E$25,$E$4=calc!$E$26),COUNTIF(AF21:BJ21,calc!$AB$4)*2,COUNTIF(AF21:BJ21,calc!$AB$4))))+(2*(IF(OR($E$4=calc!$E$24,$E$4=calc!$E$25,$E$4=calc!$E$26),COUNTIF(AF21:BJ21,calc!$AB$14)*2,COUNTIF(AF21:BJ21,calc!$AB$14))))+(3*(IF(OR($E$4=calc!$E$24,$E$4=calc!$E$25,$E$4=calc!$E$26),COUNTIF(AF21:BJ21,calc!$AB$24)*2,COUNTIF(AF21:BJ21,calc!$AB$24))))+(4*(IF(OR($E$4=calc!$E$24,$E$4=calc!$E$25,$E$4=calc!$E$26),COUNTIF(AF21:BJ21,calc!$AB$34)*2,COUNTIF(AF21:BJ21,calc!$AB$34))))+(5*(IF(OR($E$4=calc!$E$24,$E$4=calc!$E$25,$E$4=calc!$E$26),COUNTIF(AF21:BJ21,calc!$AB$44)*2,COUNTIF(AF21:BJ21,calc!$AB$44))))))</f>
        <v>0</v>
      </c>
      <c r="W21" s="160">
        <f>(1*(IF($E$5="",0,(IF(OR($E$5=calc!$E$24,$E$5=calc!$E$25,$E$5=calc!$E$26),COUNTIF(AF21:BJ21,calc!$AB$5)*2,COUNTIF(AF21:BJ21,calc!$AB$5))))+(2*(IF(OR($E$5=calc!$E$24,$E$5=calc!$E$25,$E$5=calc!$E$26),COUNTIF(AF21:BJ21,calc!$AB$15)*2,COUNTIF(AF21:BJ21,calc!$AB$15))))+(3*(IF(OR($E$5=calc!$E$24,$E$5=calc!$E$25,$E$5=calc!$E$26),COUNTIF(AF21:BJ21,calc!$AB$25)*2,COUNTIF(AF21:BJ21,calc!$AB$25))))+(4*(IF(OR($E$5=calc!$E$24,$E$5=calc!$E$25,$E$5=calc!$E$26),COUNTIF(AF21:BJ21,calc!$AB$35)*2,COUNTIF(AF21:BJ21,calc!$AB$35))))+(5*(IF(OR($E$5=calc!$E$24,$E$5=calc!$E$25,$E$5=calc!$E$26),COUNTIF(AF21:BJ21,calc!$AB$45)*2,COUNTIF(AF21:BJ21,calc!$AB$45))))))</f>
        <v>0</v>
      </c>
      <c r="X21" s="160">
        <f>(1*(IF($E$6="",0,(IF(OR($E$6=calc!$E$24,$E$6=calc!$E$25,$E$6=calc!$E$26),COUNTIF(AF21:BJ21,calc!$AB$6)*2,COUNTIF(AF21:BJ21,calc!$AB$6))))+(2*(IF(OR($E$6=calc!$E$24,$E$6=calc!$E$25,$E$6=calc!$E$26),COUNTIF(AF21:BJ21,calc!$AB$16)*2,COUNTIF(AF21:BJ21,calc!$AB$16))))+(3*(IF(OR($E$6=calc!$E$24,$E$6=calc!$E$25,$E$6=calc!$E$26),COUNTIF(AF21:BJ21,calc!$AB$26)*2,COUNTIF(AF21:BJ21,calc!$AB$26))))+(4*(IF(OR($E$6=calc!$E$24,$E$6=calc!$E$25,$E$6=calc!$E$26),COUNTIF(AF21:BJ21,calc!$AB$36)*2,COUNTIF(AF21:BJ21,calc!$AB$36))))+(5*(IF(OR($E$6=calc!$E$24,$E$6=calc!$E$25,$E$6=calc!$E$26),COUNTIF(AF21:BJ21,calc!$AB$46)*2,COUNTIF(AF21:BJ21,calc!$AB$46))))))</f>
        <v>0</v>
      </c>
      <c r="Y21" s="160">
        <f>(1*(IF($E$7="",0,(IF(OR($E$7=calc!$E$24,$E$7=calc!$E$25,$E$7=calc!$E$26),COUNTIF(AF21:BJ21,calc!$AB$7)*2,COUNTIF(AF21:BJ21,calc!$AB$7))))+(2*(IF(OR($E$7=calc!$E$24,$E$7=calc!$E$25,$E$7=calc!$E$26),COUNTIF(AF21:BJ21,calc!$AB$17)*2,COUNTIF(AF21:BJ21,calc!$AB$17))))+(3*(IF(OR($E$7=calc!$E$24,$E$7=calc!$E$25,$E$7=calc!$E$26),COUNTIF(AF21:BJ21,calc!$AB$27)*2,COUNTIF(AF21:BJ21,calc!$AB$27))))+(4*(IF(OR($E$7=calc!$E$24,$E$7=calc!$E$25,$E$7=calc!$E$26),COUNTIF(AF21:BJ21,calc!$AB$37)*2,COUNTIF(AF21:BJ21,calc!$AB$37))))+(5*(IF(OR($E$7=calc!$E$24,$E$7=calc!$E$25,$E$7=calc!$E$26),COUNTIF(AF21:BJ21,calc!$AB$47)*2,COUNTIF(AF21:BJ21,calc!$AB$47))))))</f>
        <v>0</v>
      </c>
      <c r="Z21" s="160">
        <f>(1*(IF($E$8="",0,(IF(OR($E$8=calc!$E$24,$E$8=calc!$E$25,$E$8=calc!$E$26),COUNTIF(AF21:BJ21,calc!$AB$8)*2,COUNTIF(AF21:BJ21,calc!$AB$8))))+(2*(IF(OR($E$8=calc!$E$24,$E$8=calc!$E$25,$E$8=calc!$E$26),COUNTIF(AF21:BJ21,calc!$AB$18)*2,COUNTIF(AF21:BJ21,calc!$AB$18))))+(3*(IF(OR($E$8=calc!$E$24,$E$8=calc!$E$25,$E$8=calc!$E$26),COUNTIF(AF21:BJ21,calc!$AB$28)*2,COUNTIF(AF21:BJ21,calc!$AB$28))))+(4*(IF(OR($E$8=calc!$E$24,$E$8=calc!$E$25,$E$8=calc!$E$26),COUNTIF(AF21:BJ21,calc!$AB$38)*2,COUNTIF(AF21:BJ21,calc!$AB$38))))+(5*(IF(OR($E$8=calc!$E$24,$E$8=calc!$E$25,$E$8=calc!$E$26),COUNTIF(AF21:BJ21,calc!$AB$48)*2,COUNTIF(AF21:BJ21,calc!$AB$48))))))</f>
        <v>0</v>
      </c>
      <c r="AA21" s="160">
        <f>(1*(IF($E$9="",0,(IF(OR($E$9=calc!$E$24,$E$9=calc!$E$25,$E$9=calc!$E$26),COUNTIF(AF21:BJ21,calc!$AB$9)*2,COUNTIF(AF21:BJ21,calc!$AB$9))))+(2*(IF(OR($E$9=calc!$E$24,$E$9=calc!$E$25,$E$9=calc!$E$26),COUNTIF(AF21:BJ21,calc!$AB$19)*2,COUNTIF(AF21:BJ21,calc!$AB$19))))+(3*(IF(OR($E$9=calc!$E$24,$E$9=calc!$E$25,$E$9=calc!$E$26),COUNTIF(AF21:BJ21,calc!$AB$29)*2,COUNTIF(AF21:BJ21,calc!$AB$29))))+(4*(IF(OR($E$9=calc!$E$24,$E$9=calc!$E$25,$E$9=calc!$E$26),COUNTIF(AF21:BJ21,calc!$AB$39)*2,COUNTIF(AF21:BJ21,calc!$AB$39))))+(5*(IF(OR($E$9=calc!$E$24,$E$9=calc!$E$25,$E$9=calc!$E$26),COUNTIF(AF21:BJ21,calc!$AB$49)*2,COUNTIF(AF21:BJ21,calc!$AB$49))))))</f>
        <v>0</v>
      </c>
      <c r="AB21" s="160">
        <f>(1*(IF($E$10="",0,(IF(OR($E$10=calc!$E$24,$E$10=calc!$E$25,$E$10=calc!$E$26),COUNTIF(AF21:BJ21,calc!$AB$10)*2,COUNTIF(AF21:BJ21,calc!$AB$10))))+(2*(IF(OR($E$10=calc!$E$24,$E$10=calc!$E$25,$E$10=calc!$E$26),COUNTIF(AF21:BJ21,calc!$AB$20)*2,COUNTIF(AF21:BJ21,calc!$AB$20))))+(3*(IF(OR($E$10=calc!$E$24,$E$10=calc!$E$25,$E$10=calc!$E$26),COUNTIF(AF21:BJ21,calc!$AB$30)*2,COUNTIF(AF21:BJ21,calc!$AB$30))))+(4*(IF(OR($E$10=calc!$E$24,$E$10=calc!$E$25,$E$10=calc!$E$26),COUNTIF(AF21:BJ21,calc!$AB$40)*2,COUNTIF(AF21:BJ21,calc!$AB$40))))+(5*(IF(OR($E$10=calc!$E$24,$E$10=calc!$E$25,$E$10=calc!$E$26),COUNTIF(AF21:BJ21,calc!$AB$50)*2,COUNTIF(AF21:BJ21,calc!$AB$50))))))</f>
        <v>0</v>
      </c>
      <c r="AC21" s="160">
        <f>(1*(IF($E$11="",0,(IF(OR($E$11=calc!$E$24,$E$11=calc!$E$25,$E$11=calc!$E$26),COUNTIF(AF21:BJ21,calc!$AB$11)*2,COUNTIF(AF21:BJ21,calc!$AB$11))))+(2*(IF(OR($E$11=calc!$E$24,$E$11=calc!$E$25,$E$11=calc!$E$26),COUNTIF(AF21:BJ21,calc!$AB$21)*2,COUNTIF(AF21:BJ21,calc!$AB$21))))+(3*(IF(OR($E$11=calc!$E$24,$E$11=calc!$E$25,$E$11=calc!$E$26),COUNTIF(AF21:BK21,calc!$AB$31)*2,COUNTIF(AF21:BJ21,calc!$AB$31))))+(4*(IF(OR($E$11=calc!$E$24,$E$11=calc!$E$25,$E$11=calc!$E$26),COUNTIF(AF21:BJ21,calc!$AB$41)*2,COUNTIF(AF21:BJ21,calc!$AB$41))))+(5*(IF(OR($E$11=calc!$E$24,$E$11=calc!$E$25,$E$11=calc!$E$26),COUNTIF(AF21:BK21,calc!$AB$51)*2,COUNTIF(AF21:BJ21,calc!$AB$51))))))</f>
        <v>0</v>
      </c>
      <c r="AD21" s="160">
        <f>(1*(IF($E$12="",0,(IF(OR($E$12=calc!$E$24,$E$12=calc!$E$25,$E$12=calc!$E$26),COUNTIF(AF21:BJ21,calc!$AB$12)*2,COUNTIF(AF21:BJ21,calc!$AB$12))))+(2*(IF(OR($E$12=calc!$E$24,$E$12=calc!$E$25,$E$12=calc!$E$26),COUNTIF(AF21:BJ21,calc!$AB$22)*2,COUNTIF(AF21:BJ21,calc!$AB$22))))+(3*(IF(OR($E$12=calc!$E$24,$E$12=calc!$E$25,$E$12=calc!$E$26),COUNTIF(AF21:BJ21,calc!$AB$32)*2,COUNTIF(AF21:BJ21,calc!$AB$32))))+(4*(IF(OR($E$12=calc!$E$24,$E$12=calc!$E$25,$E$12=calc!$E$26),COUNTIF(AF21:BJ21,calc!$AB$42)*2,COUNTIF(AF21:BJ21,calc!$AB$42))))+(5*(IF(OR($E$12=calc!$E$24,$E$12=calc!$E$25,$E$12=calc!$E$26),COUNTIF(AF21:BJ21,calc!$AB$52)*2,COUNTIF(AF21:BJ21,calc!$AB$52))))))</f>
        <v>0</v>
      </c>
      <c r="AE21" s="160">
        <f>(1*(IF($E$13="",0,(IF(OR($E$13=calc!$E$24,$E$13=calc!$E$25,$E$13=calc!$E$26),COUNTIF(AF21:BJ21,calc!$AB$13)*2,COUNTIF(AF21:BJ21,calc!$AB$13))))+(2*(IF(OR($E$13=calc!$E$24,$E$13=calc!$E$25,$E$13=calc!$E$26),COUNTIF(AF21:BJ21,calc!$AB$23)*2,COUNTIF(AF21:BJ21,calc!$AB$23))))+(3*(IF(OR($E$13=calc!$E$24,$E$13=calc!$E$25,$E$13=calc!$E$26),COUNTIF(AF21:BJ21,calc!$AB$33)*2,COUNTIF(AF21:BJ21,calc!$AB$33))))+(4*(IF(OR($E$13=calc!$E$24,$E$13=calc!$E$25,$E$13=calc!$E$26),COUNTIF(AF21:BJ21,calc!$AB$43)*2,COUNTIF(AF21:BJ21,calc!$AB$43))))+(5*(IF(OR($E$13=calc!$E$24,$E$13=calc!$E$25,$E$13=calc!$E$26),COUNTIF(AF21:BJ21,calc!$AB$53)*2,COUNTIF(AF21:BJ21,calc!$AB$53))))))</f>
        <v>0</v>
      </c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4"/>
      <c r="BL21" s="163">
        <f t="shared" si="5"/>
        <v>0</v>
      </c>
      <c r="BM21" s="164"/>
      <c r="BN21" s="163">
        <f>IF($E$4="",0,IF($AM$4=calc!$L$22,0,(1*(IF(OR($E$4=calc!$E$24,$E$4=calc!$E$25,$E$4=calc!$E$26),COUNTIF(AF21:BJ21,calc!$AB$4)*2,COUNTIF(AF21:BJ21,calc!$AB$4))))+(2*(IF(OR($E$4=calc!$E$24,$E$4=calc!$E$23,$E$4=calc!$E$26),COUNTIF(AF21:BJ21,calc!$AB$14)*2,COUNTIF(AF21:BJ21,calc!$AB$14))))+(3*(IF(OR($E$4=calc!$E$24,$E$4=calc!$E$25,$E$4=calc!$E$26),COUNTIF(AF21:BJ21,calc!$AB$24)*2,COUNTIF(AF21:BJ21,calc!$AB$24))))+(4*(IF(OR($E$4=calc!$E$24,$E$4=calc!$E$25,$E$4=calc!$E$26),COUNTIF(AF21:BJ21,calc!$AB$34)*2,COUNTIF(AF21:BJ21,calc!$AB$34))))+(5*(IF(OR($E$4=calc!$E$24,$E$4=calc!$E$25,$E$4=calc!$E$26),COUNTIF(AF21:BJ21,calc!$AB$44)*2,COUNTIF(AF21:BJ21,calc!$AB$44))))))</f>
        <v>0</v>
      </c>
      <c r="BO21" s="163">
        <f>IF($E$5="",0,IF($AM$5=calc!$L$22,0,(1*(IF(OR($E$5=calc!$E$24,$E$5=calc!$E$25,$E$5=calc!$E$26),COUNTIF(AF21:BJ21,calc!$AB$5)*2,COUNTIF(AF21:BJ21,calc!$AB$5))))+(2*(IF(OR($E$5=calc!$E$24,$E$5=calc!$E$23,$E$5=calc!$E$26),COUNTIF(AF21:BJ21,calc!$AB$15)*2,COUNTIF(AF21:BJ21,calc!$AB$15))))+(3*(IF(OR($E$5=calc!$E$24,$E$5=calc!$E$25,$E$5=calc!$E$26),COUNTIF(AF21:BJ21,calc!$AB$25)*2,COUNTIF(AF21:BJ21,calc!$AB$25))))+(4*(IF(OR($E$5=calc!$E$24,$E$5=calc!$E$25,$E$5=calc!$E$26),COUNTIF(AF21:BJ21,calc!$AB$35)*2,COUNTIF(AF21:BJ21,calc!$AB$35))))+(5*(IF(OR($E$5=calc!$E$24,$E$5=calc!$E$25,$E$5=calc!$E$26),COUNTIF(AF21:BJ21,calc!$AB$45)*2,COUNTIF(AF21:BJ21,calc!$AB$45))))))</f>
        <v>0</v>
      </c>
      <c r="BP21" s="163">
        <f>IF($E$6="",0,IF($AM$6=calc!$L$22,0,(1*(IF(OR($E$6=calc!$E$24,$E$6=calc!$E$25,$E$6=calc!$E$26),COUNTIF(AF21:BJ21,calc!$AB$6)*2,COUNTIF(AF21:BJ21,calc!$AB$6))))+(2*(IF(OR($E$6=calc!$E$24,$E$6=calc!$E$23,$E$6=calc!$E$26),COUNTIF(AF21:BJ21,calc!$AB$16)*2,COUNTIF(AF21:BJ21,calc!$AB$16))))+(3*(IF(OR($E$6=calc!$E$24,$E$6=calc!$E$25,$E$6=calc!$E$26),COUNTIF(AF21:BJ21,calc!$AB$26)*2,COUNTIF(AF21:BJ21,calc!$AB$26))))+(4*(IF(OR($E$6=calc!$E$24,$E$6=calc!$E$25,$E$6=calc!$E$26),COUNTIF(AF21:BJ21,calc!$AB$36)*2,COUNTIF(AF21:BJ21,calc!$AB$36))))+(5*(IF(OR($E$6=calc!$E$24,$E$6=calc!$E$25,$E$6=calc!$E$26),COUNTIF(AF21:BJ21,calc!$AB$46)*2,COUNTIF(AF21:BJ21,calc!$AB$46))))))</f>
        <v>0</v>
      </c>
      <c r="BQ21" s="163">
        <f>IF($E$7="",0,IF($AM$7=calc!$L$22,0,(1*(IF(OR($E$7=calc!$E$24,$E$7=calc!$E$25,$E$7=calc!$E$26),COUNTIF(AF21:BJ21,calc!$AB$7)*2,COUNTIF(AF21:BJ21,calc!$AB$7))))+(2*(IF(OR($E$7=calc!$E$24,$E$7=calc!$E$23,$E$7=calc!$E$26),COUNTIF(AF21:BJ21,calc!$AB$17)*2,COUNTIF(AF21:BJ21,calc!$AB$17))))+(3*(IF(OR($E$7=calc!$E$24,$E$7=calc!$E$25,$E$7=calc!$E$26),COUNTIF(AF21:BJ21,calc!$AB$27)*2,COUNTIF(AF21:BJ21,calc!$AB$27))))+(4*(IF(OR($E$7=calc!$E$24,$E$7=calc!$E$25,$E$7=calc!$E$26),COUNTIF(AF21:BJ21,calc!$AB$37)*2,COUNTIF(AF21:BJ21,calc!$AB$37))))+(5*(IF(OR($E$7=calc!$E$24,$E$7=calc!$E$25,$E$7=calc!$E$26),COUNTIF(AF21:BJ21,calc!$AB$47)*2,COUNTIF(AF21:BJ21,calc!$AB$47))))))</f>
        <v>0</v>
      </c>
      <c r="BR21" s="163">
        <f>IF($E$8="",0,IF($AM$8=calc!$L$22,0,(1*(IF(OR($E$8=calc!$E$24,$E$8=calc!$E$25,$E$8=calc!$E$26),COUNTIF(AF21:BJ21,calc!$AB$8)*2,COUNTIF(AF21:BJ21,calc!$AB$8))))+(2*(IF(OR($E$8=calc!$E$24,$E$8=calc!$E$23,$E$8=calc!$E$26),COUNTIF(AF21:BJ21,calc!$AB$18)*2,COUNTIF(AF21:BJ21,calc!$AB$18))))+(3*(IF(OR($E$8=calc!$E$24,$E$8=calc!$E$25,$E$8=calc!$E$26),COUNTIF(AF21:BJ21,calc!$AB$28)*2,COUNTIF(AF21:BJ21,calc!$AB$28))))+(4*(IF(OR($E$8=calc!$E$24,$E$8=calc!$E$25,$E$8=calc!$E$26),COUNTIF(AF21:BJ21,calc!$AB$38)*2,COUNTIF(AF21:BJ21,calc!$AB$38))))+(5*(IF(OR($E$8=calc!$E$24,$E$8=calc!$E$25,$E$8=calc!$E$26),COUNTIF(AF21:BJ21,calc!$AB$48)*2,COUNTIF(AF21:BJ21,calc!$AB$48))))))</f>
        <v>0</v>
      </c>
      <c r="BS21" s="163">
        <f>IF($E$9="",0,IF($AM$9=calc!$L$22,0,(1*(IF(OR($E$9=calc!$E$24,$E$9=calc!$E$25,$E$9=calc!$E$26),COUNTIF(AF21:BJ21,calc!$AB$9)*2,COUNTIF(AF21:BJ21,calc!$AB$9))))+(2*(IF(OR($E$9=calc!$E$24,$E$9=calc!$E$23,$E$9=calc!$E$26),COUNTIF(AF21:BJ21,calc!$AB$19)*2,COUNTIF(AF21:BJ21,calc!$AB$19))))+(3*(IF(OR($E$9=calc!$E$24,$E$9=calc!$E$25,$E$9=calc!$E$26),COUNTIF(AF21:BJ21,calc!$AB$29)*2,COUNTIF(AF21:BJ21,calc!$AB$29))))+(4*(IF(OR($E$9=calc!$E$24,$E$9=calc!$E$25,$E$9=calc!$E$26),COUNTIF(AF21:BJ21,calc!$AB$39)*2,COUNTIF(AF21:BJ21,calc!$AB$39))))+(5*(IF(OR($E$9=calc!$E$24,$E$9=calc!$E$25,$E$9=calc!$E$26),COUNTIF(AF21:BJ21,calc!$AB$49)*2,COUNTIF(AF21:BJ21,calc!$AB$49))))))</f>
        <v>0</v>
      </c>
      <c r="BT21" s="163">
        <f>IF($E$10="",0,IF($AM$10=calc!$L$22,0,(1*(IF(OR($E$10=calc!$E$24,$E$10=calc!$E$25,$E$10=calc!$E$26),COUNTIF(AF21:BJ21,calc!$AB$10)*2,COUNTIF(AF21:BJ21,calc!$AB$10))))+(2*(IF(OR($E$10=calc!$E$24,$E$10=calc!$E$23,$E$10=calc!$E$26),COUNTIF(AF21:BJ21,calc!$AB$20)*2,COUNTIF(AF21:BJ21,calc!$AB$20))))+(3*(IF(OR($E$10=calc!$E$24,$E$10=calc!$E$25,$E$10=calc!$E$26),COUNTIF(AF21:BJ21,calc!$AB$30)*2,COUNTIF(AF21:BJ21,calc!$AB$30))))+(4*(IF(OR($E$10=calc!$E$24,$E$10=calc!$E$25,$E$10=calc!$E$26),COUNTIF(AF21:BJ21,calc!$AB$40)*2,COUNTIF(AF21:BJ21,calc!$AB$40))))+(5*(IF(OR($E$10=calc!$E$24,$E$10=calc!$E$25,$E$10=calc!$E$26),COUNTIF(AF21:BJ21,calc!$AB$50)*2,COUNTIF(AF21:BJ21,calc!$AB$50))))))</f>
        <v>0</v>
      </c>
      <c r="BU21" s="163">
        <f>IF($E$11="",0,IF($AM$11=calc!$L$22,0,(1*(IF(OR($E$11=calc!$E$24,$E$11=calc!$E$25,$E$11=calc!$E$26),COUNTIF(AF21:BJ21,calc!$AB$11)*2,COUNTIF(AF21:BJ21,calc!$AB$11))))+(2*(IF(OR($E$11=calc!$E$24,$E$11=calc!$E$23,$E$11=calc!$E$26),COUNTIF(AF21:BJ21,calc!$AB$21)*2,COUNTIF(AF21:BJ21,calc!$AB$21))))+(3*(IF(OR($E$11=calc!$E$24,$E$11=calc!$E$25,$E$11=calc!$E$26),COUNTIF(AF21:BJ21,calc!$AB$31)*2,COUNTIF(AF21:BJ21,calc!$AB$31))))+(4*(IF(OR($E$11=calc!$E$24,$E$11=calc!$E$25,$E$11=calc!$E$26),COUNTIF(AF21:BJ21,calc!$AB$41)*2,COUNTIF(AF21:BJ21,calc!$AB$41))))+(5*(IF(OR($E$11=calc!$E$24,$E$11=calc!$E$25,$E$11=calc!$E$26),COUNTIF(AF21:BJ21,calc!$AB$51)*2,COUNTIF(AF21:BJ21,calc!$AB$51))))))</f>
        <v>0</v>
      </c>
      <c r="BV21" s="163">
        <f>IF($E$12="",0,IF($AM$12=calc!$L$22,0,(1*(IF(OR($E$12=calc!$E$24,$E$12=calc!$E$25,$E$12=calc!$E$26),COUNTIF(AF21:BJ21,calc!$AB$12)*2,COUNTIF(AF21:BJ21,calc!$AB$12))))+(2*(IF(OR($E$12=calc!$E$24,$E$12=calc!$E$23,$E$12=calc!$E$26),COUNTIF(AF21:BJ21,calc!$AB$22)*2,COUNTIF(AF21:BJ21,calc!$AB$22))))+(3*(IF(OR($E$12=calc!$E$24,$E$12=calc!$E$25,$E$12=calc!$E$26),COUNTIF(AF21:BJ21,calc!$AB$32)*2,COUNTIF(AF21:BJ21,calc!$AB$32))))+(4*(IF(OR($E$12=calc!$E$24,$E$12=calc!$E$25,$E$12=calc!$E$26),COUNTIF(AF21:BJ21,calc!$AB$42)*2,COUNTIF(AF21:BJ21,calc!$AB$42))))+(5*(IF(OR($E$12=calc!$E$24,$E$12=calc!$E$25,$E$12=calc!$E$26),COUNTIF(AF21:BJ21,calc!$AB$52)*2,COUNTIF(AF21:BJ21,calc!$AB$52))))))</f>
        <v>0</v>
      </c>
      <c r="BW21" s="163">
        <f>IF($E$13="",0,IF($AM$13=calc!$L$22,0,(1*(IF(OR($E$13=calc!$E$24,$E$13=calc!$E$25,$E$13=calc!$E$26),COUNTIF(AF21:BJ21,calc!$AB$13)*2,COUNTIF(AF21:BJ21,calc!$AB$13))))+(2*(IF(OR($E$13=calc!$E$24,$E$13=calc!$E$23,$E$13=calc!$E$26),COUNTIF(AF21:BJ21,calc!$AB$23)*2,COUNTIF(AF21:BJ21,calc!$AB$23))))+(3*(IF(OR($E$13=calc!$E$24,$E$13=calc!$E$25,$E$13=calc!$E$26),COUNTIF(AF21:BJ21,calc!$AB$33)*2,COUNTIF(AF21:BJ21,calc!$AB$33))))+(4*(IF(OR($E$13=calc!$E$24,$E$13=calc!$E$25,$E$13=calc!$E$26),COUNTIF(AE21:BJ21,calc!$AB$43)*2,COUNTIF(AE21:BJ21,calc!$AB$43))))+(5*(IF(OR($E$13=calc!$E$24,$E$13=calc!$E$25,$E$13=calc!$E$26),COUNTIF(AE21:BJ21,calc!$AB$53)*2,COUNTIF(AF21:BJ21,calc!$AB$53))))))</f>
        <v>0</v>
      </c>
      <c r="BX21" s="163">
        <f t="shared" si="6"/>
        <v>0</v>
      </c>
      <c r="BY21" s="1"/>
      <c r="BZ21" s="163">
        <f>IF($E$4="",0,(1*COUNTIF(AF21,calc!$AB$4))+(2*COUNTIF(AF21,calc!$AB$14))+(3*COUNTIF(AF21,calc!$AB$24))+(4*COUNTIF(AF21,calc!$AB$34))+(5*COUNTIF(AF21,calc!$AB$44)))</f>
        <v>0</v>
      </c>
      <c r="CA21" s="163">
        <f>IF($E$5="",0,(1*COUNTIF(AF21,calc!$AB$5))+(2*COUNTIF(AF21,calc!$AB$15))+(3*COUNTIF(AF21,calc!$AB$25))+(4*COUNTIF(AF21,calc!$AB$35))+(5*COUNTIF(AF21,calc!$AB$45)))</f>
        <v>0</v>
      </c>
      <c r="CB21" s="163">
        <f>IF($E$6="",0,(1*COUNTIF(AF21,calc!$AB$6))+(2*COUNTIF(AF21,calc!$AB$16))+(3*COUNTIF(AF21,calc!$AB$26))+(4*COUNTIF(AF21,calc!$AB$36))+(5*COUNTIF(AF21,calc!$AB$46)))</f>
        <v>0</v>
      </c>
      <c r="CC21" s="163">
        <f>IF($E$7="",0,(1*COUNTIF(AF21,calc!$AB$7))+(2*COUNTIF(AF21,calc!$AB$17))+(3*COUNTIF(AF21,calc!$AB$27))+(4*COUNTIF(AF21,calc!$AB$37))+(5*COUNTIF(AF21,calc!$AB$47)))</f>
        <v>0</v>
      </c>
      <c r="CD21" s="163">
        <f>IF($E$8="",0,(1*COUNTIF(AF21,calc!$AB$8))+(2*COUNTIF(AF21,calc!$AB$18))+(3*COUNTIF(AF21,calc!$AB$28))+(4*COUNTIF(AF21,calc!$AB$38))+(5*COUNTIF(AF21,calc!$AB$48)))</f>
        <v>0</v>
      </c>
      <c r="CE21" s="163">
        <f>IF($E$9="",0,(1*COUNTIF(AF21,calc!$AB$9))+(2*COUNTIF(AF21,calc!$AB$19))+(3*COUNTIF(AF21,calc!$AB$29))+(4*COUNTIF(AF21,calc!$AB$39))+(5*COUNTIF(AF21,calc!$AB$49)))</f>
        <v>0</v>
      </c>
      <c r="CF21" s="163">
        <f>IF($E$10="",0,(1*COUNTIF(AF21,calc!$AB$10))+(2*COUNTIF(AF21,calc!$AB$20))+(3*COUNTIF(AF21,calc!$AB$30))+(4*COUNTIF(AF21,calc!$AB$40))+(5*COUNTIF(AF21,calc!$AB$50)))</f>
        <v>0</v>
      </c>
      <c r="CG21" s="163">
        <f>IF($E$11="",0,(1*COUNTIF(AF21,calc!$AB$11))+(2*COUNTIF(AF21,calc!$AB$21))+(3*COUNTIF(AF21,calc!$AB$31))+(4*COUNTIF(AF21,calc!$AB$41))+(5*COUNTIF(AF21,calc!$AB$51)))</f>
        <v>0</v>
      </c>
      <c r="CH21" s="163">
        <f>IF($E$12="",0,(1*COUNTIF(AF21,calc!$AB$12))+(2*COUNTIF(AF21,calc!$AB$22))+(3*COUNTIF(AF21,calc!$AB$32))+(4*COUNTIF(AF21,calc!$AB$42))+(5*COUNTIF(AF21,calc!$AB$52)))</f>
        <v>0</v>
      </c>
      <c r="CI21" s="163">
        <f>IF($E$13="",0,(1*COUNTIF(AF21,calc!$AB$13))+(2*COUNTIF(AF21,calc!$AB$23))+(3*COUNTIF(AF21,calc!$AB$33))+(4*COUNTIF(AF21,calc!$AB$43))+(5*COUNTIF(AF21,calc!$AB$53)))</f>
        <v>0</v>
      </c>
      <c r="CJ21" s="1"/>
      <c r="CK21" s="163">
        <f>IF($E$4="",0,(1*COUNTIF(AG21,calc!$AB$4))+(2*COUNTIF(AG21,calc!$AB$14))+(3*COUNTIF(AG21,calc!$AB$24))+(4*COUNTIF(AG21,calc!$AB$34))+(5*COUNTIF(AG21,calc!$AB$44)))</f>
        <v>0</v>
      </c>
      <c r="CL21" s="163">
        <f>IF($E$5="",0,(1*COUNTIF(AG21,calc!$AB$5))+(2*COUNTIF(AG21,calc!$AB$15))+(3*COUNTIF(AG21,calc!$AB$25))+(4*COUNTIF(AG21,calc!$AB$35))+(5*COUNTIF(AG21,calc!$AB$45)))</f>
        <v>0</v>
      </c>
      <c r="CM21" s="163">
        <f>IF($E$6="",0,(1*COUNTIF(AG21,calc!$AB$6))+(2*COUNTIF(AG21,calc!$AB$16))+(3*COUNTIF(AG21,calc!$AB$26))+(4*COUNTIF(AG21,calc!$AB$36))+(5*COUNTIF(AG21,calc!$AB$46)))</f>
        <v>0</v>
      </c>
      <c r="CN21" s="163">
        <f>IF($E$7="",0,(1*COUNTIF(AG21,calc!$AB$7))+(2*COUNTIF(AG21,calc!$AB$17))+(3*COUNTIF(AG21,calc!$AB$27))+(4*COUNTIF(AG21,calc!$AB$37))+(5*COUNTIF(AG21,calc!$AB$47)))</f>
        <v>0</v>
      </c>
      <c r="CO21" s="163">
        <f>IF($E$8="",0,(1*COUNTIF(AG21,calc!$AB$8))+(2*COUNTIF(AG21,calc!$AB$18))+(3*COUNTIF(AG21,calc!$AB$28))+(4*COUNTIF(AG21,calc!$AB$38))+(5*COUNTIF(AG21,calc!$AB$48)))</f>
        <v>0</v>
      </c>
      <c r="CP21" s="163">
        <f>IF($E$9="",0,(1*COUNTIF(AG21,calc!$AB$9))+(2*COUNTIF(AG21,calc!$AB$19))+(3*COUNTIF(AG21,calc!$AB$29))+(4*COUNTIF(AG21,calc!$AB$39))+(5*COUNTIF(AG21,calc!$AB$49)))</f>
        <v>0</v>
      </c>
      <c r="CQ21" s="163">
        <f>IF($E$10="",0,(1*COUNTIF(AG21,calc!$AB$10))+(2*COUNTIF(AG21,calc!$AB$20))+(3*COUNTIF(AG21,calc!$AB$30))+(4*COUNTIF(AG21,calc!$AB$40))+(5*COUNTIF(AG21,calc!$AB$50)))</f>
        <v>0</v>
      </c>
      <c r="CR21" s="163">
        <f>IF($E$11="",0,(1*COUNTIF(AG21,calc!$AB$11))+(2*COUNTIF(AG21,calc!$AB$21))+(3*COUNTIF(AG21,calc!$AB$31))+(4*COUNTIF(AG21,calc!$AB$41))+(5*COUNTIF(AG21,calc!$AB$51)))</f>
        <v>0</v>
      </c>
      <c r="CS21" s="163">
        <f>IF($E$12="",0,(1*COUNTIF(AG21,calc!$AB$12))+(2*COUNTIF(AG21,calc!$AB$22))+(3*COUNTIF(AG21,calc!$AB$32))+(4*COUNTIF(AG21,calc!$AB$42))+(5*COUNTIF(AG21,calc!$AB$52)))</f>
        <v>0</v>
      </c>
      <c r="CT21" s="163">
        <f>IF($E$13="",0,(1*COUNTIF(AG21,calc!$AB$13))+(2*COUNTIF(AG21,calc!$AB$23))+(3*COUNTIF(AG21,calc!$AB$33))+(4*COUNTIF(AG21,calc!$AB$43))+(5*COUNTIF(AG21,calc!$AB$53)))</f>
        <v>0</v>
      </c>
      <c r="CU21" s="1"/>
      <c r="CV21" s="163">
        <f>IF($E$4="",0,(1*COUNTIF(AH21,calc!$AB$4))+(2*COUNTIF(AH21,calc!$AB$14))+(3*COUNTIF(AH21,calc!$AB$24))+(4*COUNTIF(AH21,calc!$AB$34))+(5*COUNTIF(AH21,calc!$AB$44)))</f>
        <v>0</v>
      </c>
      <c r="CW21" s="163">
        <f>IF($E$5="",0,(1*COUNTIF(AH21,calc!$AB$5))+(2*COUNTIF(AH21,calc!$AB$15))+(3*COUNTIF(AH21,calc!$AB$25))+(4*COUNTIF(AH21,calc!$AB$35))+(5*COUNTIF(AH21,calc!$AB$45)))</f>
        <v>0</v>
      </c>
      <c r="CX21" s="163">
        <f>IF($E$6="",0,(1*COUNTIF(AH21,calc!$AB$6))+(2*COUNTIF(AH21,calc!$AB$16))+(3*COUNTIF(AH21,calc!$AB$26))+(4*COUNTIF(AH21,calc!$AB$36))+(5*COUNTIF(AH21,calc!$AB$46)))</f>
        <v>0</v>
      </c>
      <c r="CY21" s="163">
        <f>IF($E$7="",0,(1*COUNTIF(AH21,calc!$AB$7))+(2*COUNTIF(AH21,calc!$AB$17))+(3*COUNTIF(AH21,calc!$AB$27))+(4*COUNTIF(AH21,calc!$AB$37))+(5*COUNTIF(AH21,calc!$AB$47)))</f>
        <v>0</v>
      </c>
      <c r="CZ21" s="163">
        <f>IF($E$8="",0,(1*COUNTIF(AH21,calc!$AB$8))+(2*COUNTIF(AH21,calc!$AB$18))+(3*COUNTIF(AH21,calc!$AB$28))+(4*COUNTIF(AH21,calc!$AB$38))+(5*COUNTIF(AH21,calc!$AB$48)))</f>
        <v>0</v>
      </c>
      <c r="DA21" s="163">
        <f>IF($E$9="",0,(1*COUNTIF(AH21,calc!$AB$9))+(2*COUNTIF(AH21,calc!$AB$19))+(3*COUNTIF(AH21,calc!$AB$29))+(4*COUNTIF(AH21,calc!$AB$39))+(5*COUNTIF(AH21,calc!$AB$49)))</f>
        <v>0</v>
      </c>
      <c r="DB21" s="163">
        <f>IF($E$10="",0,(1*COUNTIF(AH21,calc!$AB$10))+(2*COUNTIF(AH21,calc!$AB$20))+(3*COUNTIF(AH21,calc!$AB$30))+(4*COUNTIF(AH21,calc!$AB$40))+(5*COUNTIF(AH21,calc!$AB$50)))</f>
        <v>0</v>
      </c>
      <c r="DC21" s="163">
        <f>IF($E$11="",0,(1*COUNTIF(AH21,calc!$AB$11))+(2*COUNTIF(AH21,calc!$AB$21))+(3*COUNTIF(AH21,calc!$AB$31))+(4*COUNTIF(AH21,calc!$AB$41))+(5*COUNTIF(AH21,calc!$AB$51)))</f>
        <v>0</v>
      </c>
      <c r="DD21" s="163">
        <f>IF($E$12="",0,(1*COUNTIF(AH21,calc!$AB$12))+(2*COUNTIF(AH21,calc!$AB$22))+(3*COUNTIF(AH21,calc!$AB$32))+(4*COUNTIF(AH21,calc!$AB$42))+(5*COUNTIF(AH21,calc!$AB$52)))</f>
        <v>0</v>
      </c>
      <c r="DE21" s="163">
        <f>IF($E$13="",0,(1*COUNTIF(AH21,calc!$AB$13))+(2*COUNTIF(AH21,calc!$AB$23))+(3*COUNTIF(AH21,calc!$AB$33))+(4*COUNTIF(AH21,calc!$AB$43))+(5*COUNTIF(AH21,calc!$AB$53)))</f>
        <v>0</v>
      </c>
      <c r="DF21" s="1"/>
      <c r="DG21" s="163">
        <f>IF($E$4="",0,(1*COUNTIF(AI21,calc!$AB$4))+(2*COUNTIF(AI21,calc!$AB$14))+(3*COUNTIF(AI21,calc!$AB$24))+(4*COUNTIF(AI21,calc!$AB$34))+(5*COUNTIF(AI21,calc!$AB$44)))</f>
        <v>0</v>
      </c>
      <c r="DH21" s="163">
        <f>IF($E$5="",0,(1*COUNTIF(AI21,calc!$AB$5))+(2*COUNTIF(AI21,calc!$AB$15))+(3*COUNTIF(AI21,calc!$AB$25))+(4*COUNTIF(AI21,calc!$AB$35))+(5*COUNTIF(AI21,calc!$AB$45)))</f>
        <v>0</v>
      </c>
      <c r="DI21" s="163">
        <f>IF($E$6="",0,(1*COUNTIF(AI21,calc!$AB$6))+(2*COUNTIF(AI21,calc!$AB$16))+(3*COUNTIF(AI21,calc!$AB$26))+(4*COUNTIF(AI21,calc!$AB$36))+(5*COUNTIF(AI21,calc!$AB$46)))</f>
        <v>0</v>
      </c>
      <c r="DJ21" s="163">
        <f>IF($E$7="",0,(1*COUNTIF(AI21,calc!$AB$7))+(2*COUNTIF(AI21,calc!$AB$17))+(3*COUNTIF(AI21,calc!$AB$27))+(4*COUNTIF(AI21,calc!$AB$37))+(5*COUNTIF(AI21,calc!$AB$47)))</f>
        <v>0</v>
      </c>
      <c r="DK21" s="163">
        <f>IF($E$8="",0,(1*COUNTIF(AI21,calc!$AB$8))+(2*COUNTIF(AI21,calc!$AB$18))+(3*COUNTIF(AI21,calc!$AB$28))+(4*COUNTIF(AI21,calc!$AB$38))+(5*COUNTIF(AI21,calc!$AB$48)))</f>
        <v>0</v>
      </c>
      <c r="DL21" s="163">
        <f>IF($E$9="",0,(1*COUNTIF(AI21,calc!$AB$9))+(2*COUNTIF(AI21,calc!$AB$19))+(3*COUNTIF(AI21,calc!$AB$29))+(4*COUNTIF(AI21,calc!$AB$39))+(5*COUNTIF(AI21,calc!$AB$49)))</f>
        <v>0</v>
      </c>
      <c r="DM21" s="163">
        <f>IF($E$10="",0,(1*COUNTIF(AI21,calc!$AB$10))+(2*COUNTIF(AI21,calc!$AB$20))+(3*COUNTIF(AI21,calc!$AB$30))+(4*COUNTIF(AI21,calc!$AB$40))+(5*COUNTIF(AI21,calc!$AB$50)))</f>
        <v>0</v>
      </c>
      <c r="DN21" s="163">
        <f>IF($E$11="",0,(1*COUNTIF(AI21,calc!$AB$11))+(2*COUNTIF(AI21,calc!$AB$21))+(3*COUNTIF(AI21,calc!$AB$31))+(4*COUNTIF(AI21,calc!$AB$41))+(5*COUNTIF(AI21,calc!$AB$51)))</f>
        <v>0</v>
      </c>
      <c r="DO21" s="163">
        <f>IF($E$12="",0,(1*COUNTIF(AI21,calc!$AB$12))+(2*COUNTIF(AI21,calc!$AB$22))+(3*COUNTIF(AI21,calc!$AB$32))+(4*COUNTIF(AI21,calc!$AB$42))+(5*COUNTIF(AI21,calc!$AB$52)))</f>
        <v>0</v>
      </c>
      <c r="DP21" s="163">
        <f>IF($G$13="",0,(1*COUNTIF(AI21,calc!$AE$13))+(2*COUNTIF(AI21,calc!$AE$23))+(3*COUNTIF(AI21,calc!$AE$33))+(4*COUNTIF(AI21,calc!$AE$43))+(5*COUNTIF(AI21,calc!$AE$53)))</f>
        <v>0</v>
      </c>
      <c r="DQ21" s="1"/>
      <c r="DR21" s="163">
        <f>IF($E$4="",0,(1*COUNTIF(AJ21,calc!$AB$4))+(2*COUNTIF(AJ21,calc!$AB$14))+(3*COUNTIF(AJ21,calc!$AB$24))+(4*COUNTIF(AJ21,calc!$AB$34))+(5*COUNTIF(AJ21,calc!$AB$44)))</f>
        <v>0</v>
      </c>
      <c r="DS21" s="163">
        <f>IF($E$5="",0,(1*COUNTIF(AJ21,calc!$AB$5))+(2*COUNTIF(AJ21,calc!$AB$15))+(3*COUNTIF(AJ21,calc!$AB$25))+(4*COUNTIF(AJ21,calc!$AB$35))+(5*COUNTIF(AJ21,calc!$AB$45)))</f>
        <v>0</v>
      </c>
      <c r="DT21" s="163">
        <f>IF($E$6="",0,(1*COUNTIF(AJ21,calc!$AB$6))+(2*COUNTIF(AJ21,calc!$AB$16))+(3*COUNTIF(AJ21,calc!$AB$26))+(4*COUNTIF(AJ21,calc!$AB$36))+(5*COUNTIF(AJ21,calc!$AB$46)))</f>
        <v>0</v>
      </c>
      <c r="DU21" s="163">
        <f>IF($E$7="",0,(1*COUNTIF(AJ21,calc!$AB$7))+(2*COUNTIF(AJ21,calc!$AB$17))+(3*COUNTIF(AJ21,calc!$AB$27))+(4*COUNTIF(AK21,calc!$AB$37))+(5*COUNTIF(AJ21,calc!$AB$47)))</f>
        <v>0</v>
      </c>
      <c r="DV21" s="163">
        <f>IF($E$8="",0,(1*COUNTIF(AJ21,calc!$AB$8))+(2*COUNTIF(AJ21,calc!$AB$18))+(3*COUNTIF(AJ21,calc!$AB$28))+(4*COUNTIF(AJ21,calc!$AB$38))+(5*COUNTIF(AJ21,calc!$AB$48)))</f>
        <v>0</v>
      </c>
      <c r="DW21" s="163">
        <f>IF($E$9="",0,(1*COUNTIF(AJ21,calc!$AB$9))+(2*COUNTIF(AJ21,calc!$AB$19))+(3*COUNTIF(AJ21,calc!$AB$29))+(4*COUNTIF(AJ21,calc!$AB$39))+(5*COUNTIF(AJ21,calc!$AB$49)))</f>
        <v>0</v>
      </c>
      <c r="DX21" s="163">
        <f>IF($E$10="",0,(1*COUNTIF(AJ21,calc!$AB$10))+(2*COUNTIF(AJ21,calc!$AB$20))+(3*COUNTIF(AJ21,calc!$AB$30))+(4*COUNTIF(AJ21,calc!$AB$40))+(5*COUNTIF(AJ21,calc!$AB$50)))</f>
        <v>0</v>
      </c>
      <c r="DY21" s="163">
        <f>IF($E$11="",0,(1*COUNTIF(AJ21,calc!$AB$11))+(2*COUNTIF(AJ21,calc!$AB$21))+(3*COUNTIF(AJ21,calc!$AB$31))+(4*COUNTIF(AJ21,calc!$AB$41))+(5*COUNTIF(AJ21,calc!$AB$51)))</f>
        <v>0</v>
      </c>
      <c r="DZ21" s="163">
        <f>IF($E$12="",0,(1*COUNTIF(AJ21,calc!$AB$12))+(2*COUNTIF(AJ21,calc!$AB$22))+(3*COUNTIF(AJ21,calc!$AB$32))+(4*COUNTIF(AJ21,calc!$AB$42))+(5*COUNTIF(AJ21,calc!$AB$52)))</f>
        <v>0</v>
      </c>
      <c r="EA21" s="163">
        <f>IF($E$13="",0,(1*COUNTIF(AJ21,calc!$AB$13))+(2*COUNTIF(AJ21,calc!$AB$23))+(3*COUNTIF(AJ21,calc!$AB$33))+(4*COUNTIF(AJ21,calc!$AB$43))+(5*COUNTIF(AJ21,calc!$AB$53)))</f>
        <v>0</v>
      </c>
      <c r="EB21" s="1"/>
      <c r="EC21" s="163">
        <f>IF($E$4="",0,(1*COUNTIF(AK21,calc!$AB$4))+(2*COUNTIF(AK21,calc!$AB$14))+(3*COUNTIF(AK21,calc!$AB$24))+(4*COUNTIF(AK21,calc!$AB$34))+(5*COUNTIF(AK21,calc!$AB$44)))</f>
        <v>0</v>
      </c>
      <c r="ED21" s="163">
        <f>IF($E$5="",0,(1*COUNTIF(AK21,calc!$AB$5))+(2*COUNTIF(AK21,calc!$AB$15))+(3*COUNTIF(AK21,calc!$AB$25))+(4*COUNTIF(AK21,calc!$AB$35))+(5*COUNTIF(AK21,calc!$AB$45)))</f>
        <v>0</v>
      </c>
      <c r="EE21" s="163">
        <f>IF($E$6="",0,(1*COUNTIF(AK21,calc!$AB$6))+(2*COUNTIF(AK21,calc!$AB$16))+(3*COUNTIF(AK21,calc!$AB$26))+(4*COUNTIF(AK21,calc!$AB$36))+(5*COUNTIF(AK21,calc!$AB$46)))</f>
        <v>0</v>
      </c>
      <c r="EF21" s="163">
        <f>IF($E$7="",0,(1*COUNTIF(AK21,calc!$AB$7))+(2*COUNTIF(AK21,calc!$AB$17))+(3*COUNTIF(AK21,calc!$AB$27))+(4*COUNTIF(AK21,calc!$AB$37))+(5*COUNTIF(AK21,calc!$AB$47)))</f>
        <v>0</v>
      </c>
      <c r="EG21" s="163">
        <f>IF($E$8="",0,(1*COUNTIF(AK21,calc!$AB$8))+(2*COUNTIF(AK21,calc!$AB$18))+(3*COUNTIF(AK21,calc!$AB$28))+(4*COUNTIF(AK21,calc!$AB$38))+(5*COUNTIF(AK21,calc!$AB$48)))</f>
        <v>0</v>
      </c>
      <c r="EH21" s="163">
        <f>IF($E$9="",0,(1*COUNTIF(AK21,calc!$AB$9))+(2*COUNTIF(AK21,calc!$AB$19))+(3*COUNTIF(AK21,calc!$AB$29))+(4*COUNTIF(AK21,calc!$AB$39))+(5*COUNTIF(AK21,calc!$AB$49)))</f>
        <v>0</v>
      </c>
      <c r="EI21" s="163">
        <f>IF($E$10="",0,(1*COUNTIF(AK21,calc!$AB$10))+(2*COUNTIF(AK21,calc!$AB$20))+(3*COUNTIF(AK21,calc!$AB$30))+(4*COUNTIF(AK21,calc!$AB$40))+(5*COUNTIF(AK21,calc!$AB$50)))</f>
        <v>0</v>
      </c>
      <c r="EJ21" s="163">
        <f>IF($E$11="",0,(1*COUNTIF(AK21,calc!$AB$11))+(2*COUNTIF(AK21,calc!$AB$21))+(3*COUNTIF(AK21,calc!$AB$31))+(4*COUNTIF(AK21,calc!$AB$41))+(5*COUNTIF(AK21,calc!$AB$51)))</f>
        <v>0</v>
      </c>
      <c r="EK21" s="163">
        <f>IF($E$12="",0,(1*COUNTIF(AK21,calc!$AB$12))+(2*COUNTIF(AK21,calc!$AB$22))+(3*COUNTIF(AK21,calc!$AB$32))+(4*COUNTIF(AK21,calc!$AB$42))+(5*COUNTIF(AK21,calc!$AB$52)))</f>
        <v>0</v>
      </c>
      <c r="EL21" s="163">
        <f>IF($E$13="",0,(1*COUNTIF(AK21,calc!$AB$13))+(2*COUNTIF(AK21,calc!$AB$23))+(3*COUNTIF(AK21,calc!$AB$33))+(4*COUNTIF(AK21,calc!$AB$43))+(5*COUNTIF(AK21,calc!$AB$53)))</f>
        <v>0</v>
      </c>
      <c r="EM21" s="1"/>
      <c r="EN21" s="163">
        <f>IF($E$4="",0,(1*COUNTIF(AL21,calc!$AB$4))+(2*COUNTIF(AL21,calc!$AB$14))+(3*COUNTIF(AL21,calc!$AB$24))+(4*COUNTIF(AL21,calc!$AB$34))+(5*COUNTIF(AL21,calc!$AB$44)))</f>
        <v>0</v>
      </c>
      <c r="EO21" s="163">
        <f>IF($E$5="",0,(1*COUNTIF(AL21,calc!$AB$5))+(2*COUNTIF(AL21,calc!$AB$15))+(3*COUNTIF(AL21,calc!$AB$25))+(4*COUNTIF(AL21,calc!$AB$35))+(5*COUNTIF(AL21,calc!$AB$45)))</f>
        <v>0</v>
      </c>
      <c r="EP21" s="163">
        <f>IF($E$6="",0,(1*COUNTIF(AL21,calc!$AB$6))+(2*COUNTIF(AL21,calc!$AB$16))+(3*COUNTIF(AL21,calc!$AB$26))+(4*COUNTIF(AL21,calc!$AB$36))+(5*COUNTIF(AL21,calc!$AB$46)))</f>
        <v>0</v>
      </c>
      <c r="EQ21" s="163">
        <f>IF($E$7="",0,(1*COUNTIF(AL21,calc!$AB$7))+(2*COUNTIF(AL21,calc!$AB$17))+(3*COUNTIF(AL21,calc!$AB$27))+(4*COUNTIF(AL21,calc!$AB$37))+(5*COUNTIF(AL21,calc!$AB$47)))</f>
        <v>0</v>
      </c>
      <c r="ER21" s="163">
        <f>IF($E$8="",0,(1*COUNTIF(AL21,calc!$AB$8))+(2*COUNTIF(AL21,calc!$AB$18))+(3*COUNTIF(AL21,calc!$AB$28))+(4*COUNTIF(AL21,calc!$AB$38))+(5*COUNTIF(AL21,calc!$AB$48)))</f>
        <v>0</v>
      </c>
      <c r="ES21" s="163">
        <f>IF($E$9="",0,(1*COUNTIF(AL21,calc!$AB$9))+(2*COUNTIF(AL21,calc!$AB$19))+(3*COUNTIF(AL21,calc!$AB$29))+(4*COUNTIF(AL21,calc!$AB$39))+(5*COUNTIF(AL21,calc!$AB$49)))</f>
        <v>0</v>
      </c>
      <c r="ET21" s="163">
        <f>IF($E$10="",0,(1*COUNTIF(AL21,calc!$AB$10))+(2*COUNTIF(AL21,calc!$AB$20))+(3*COUNTIF(AL21,calc!$AB$30))+(4*COUNTIF(AL21,calc!$AB$40))+(5*COUNTIF(AL21,calc!$AB$50)))</f>
        <v>0</v>
      </c>
      <c r="EU21" s="163">
        <f>IF($E$11="",0,(1*COUNTIF(AL21,calc!$AB$11))+(2*COUNTIF(AL21,calc!$AB$21))+(3*COUNTIF(AL21,calc!$AB$31))+(4*COUNTIF(AL21,calc!$AB$41))+(5*COUNTIF(AL21,calc!$AB$51)))</f>
        <v>0</v>
      </c>
      <c r="EV21" s="163">
        <f>IF($E$12="",0,(1*COUNTIF(AL21,calc!$AB$12))+(2*COUNTIF(AL21,calc!$AB$22))+(3*COUNTIF(AL21,calc!$AB$32))+(4*COUNTIF(AL21,calc!$AB$42))+(5*COUNTIF(AL21,calc!$AB$52)))</f>
        <v>0</v>
      </c>
      <c r="EW21" s="163">
        <f>IF($E$13="",0,(1*COUNTIF(AL21,calc!$AB$13))+(2*COUNTIF(AL21,calc!$AB$23))+(3*COUNTIF(AL21,calc!$AB$33))+(4*COUNTIF(AL21,calc!$AB$43))+(5*COUNTIF(AL21,calc!$AB$53)))</f>
        <v>0</v>
      </c>
      <c r="EX21" s="1"/>
      <c r="EY21" s="163">
        <f>IF($E$4="",0,(1*COUNTIF(AM21,calc!$AB$4))+(2*COUNTIF(AM21,calc!$AB$14))+(3*COUNTIF(AM21,calc!$AB$24))+(4*COUNTIF(AM21,calc!$AB$34))+(5*COUNTIF(AM21,calc!$AB$44)))</f>
        <v>0</v>
      </c>
      <c r="EZ21" s="163">
        <f>IF($E$5="",0,(1*COUNTIF(AM21,calc!$AB$5))+(2*COUNTIF(AM21,calc!$AB$15))+(3*COUNTIF(AM21,calc!$AB$25))+(4*COUNTIF(AM21,calc!$AB$35))+(5*COUNTIF(AM21,calc!$AB$45)))</f>
        <v>0</v>
      </c>
      <c r="FA21" s="163">
        <f>IF($E$6="",0,(1*COUNTIF(AM21,calc!$AB$6))+(2*COUNTIF(AM21,calc!$AB$16))+(3*COUNTIF(AM21,calc!$AB$26))+(4*COUNTIF(AM21,calc!$AB$36))+(5*COUNTIF(AM21,calc!$AB$46)))</f>
        <v>0</v>
      </c>
      <c r="FB21" s="163">
        <f>IF($E$7="",0,(1*COUNTIF(AM21,calc!$AB$7))+(2*COUNTIF(AM21,calc!$AB$17))+(3*COUNTIF(AM21,calc!$AB$27))+(4*COUNTIF(AM21,calc!$AB$37))+(5*COUNTIF(AM21,calc!$AB$47)))</f>
        <v>0</v>
      </c>
      <c r="FC21" s="163">
        <f>IF($E$8="",0,(1*COUNTIF(AM21,calc!$AB$8))+(2*COUNTIF(AM21,calc!$AB$18))+(3*COUNTIF(AM21,calc!$AB$28))+(4*COUNTIF(AM21,calc!$AB$38))+(5*COUNTIF(AM21,calc!$AB$48)))</f>
        <v>0</v>
      </c>
      <c r="FD21" s="163">
        <f>IF($E$9="",0,(1*COUNTIF(AM21,calc!$AB$9))+(2*COUNTIF(AM21,calc!$AB$19))+(3*COUNTIF(AM21,calc!$AB$29))+(4*COUNTIF(AM21,calc!$AB$39))+(5*COUNTIF(AM21,calc!$AB$49)))</f>
        <v>0</v>
      </c>
      <c r="FE21" s="163">
        <f>IF($E$10="",0,(1*COUNTIF(AM21,calc!$AB$10))+(2*COUNTIF(AM21,calc!$AB$20))+(3*COUNTIF(AM21,calc!$AB$30))+(4*COUNTIF(AM21,calc!$AB$40))+(5*COUNTIF(AM21,calc!$AB$50)))</f>
        <v>0</v>
      </c>
      <c r="FF21" s="163">
        <f>IF($E$11="",0,(1*COUNTIF(AM21,calc!$AB$11))+(2*COUNTIF(AM21,calc!$AB$21))+(3*COUNTIF(AM21,calc!$AB$31))+(4*COUNTIF(AM21,calc!$AB$41))+(5*COUNTIF(AM21,calc!$AB$51)))</f>
        <v>0</v>
      </c>
      <c r="FG21" s="163">
        <f>IF($E$12="",0,(1*COUNTIF(AM21,calc!$AB$12))+(2*COUNTIF(AM21,calc!$AB$22))+(3*COUNTIF(AM21,calc!$AB$32))+(4*COUNTIF(AM21,calc!$AB$42))+(5*COUNTIF(AM21,calc!$AB$52)))</f>
        <v>0</v>
      </c>
      <c r="FH21" s="163">
        <f>IF($E$13="",0,(1*COUNTIF(AM21,calc!$AB$13))+(2*COUNTIF(AM21,calc!$AB$23))+(3*COUNTIF(AM21,calc!$AB$33))+(4*COUNTIF(AM21,calc!$AB$43))+(5*COUNTIF(AM21,calc!$AB$53)))</f>
        <v>0</v>
      </c>
      <c r="FI21" s="1"/>
      <c r="FJ21" s="163">
        <f>IF($E$4="",0,(1*COUNTIF(AN21,calc!$AB$4))+(2*COUNTIF(AN21,calc!$AB$14))+(3*COUNTIF(AN21,calc!$AB$24))+(4*COUNTIF(AN21,calc!$AB$34))+(5*COUNTIF(AN21,calc!$AB$44)))</f>
        <v>0</v>
      </c>
      <c r="FK21" s="163">
        <f>IF($E$5="",0,(1*COUNTIF(AN21,calc!$AB$5))+(2*COUNTIF(AN21,calc!$AB$15))+(3*COUNTIF(AN21,calc!$AB$25))+(4*COUNTIF(AN21,calc!$AB$35))+(5*COUNTIF(AN21,calc!$AB$45)))</f>
        <v>0</v>
      </c>
      <c r="FL21" s="163">
        <f>IF($E$6="",0,(1*COUNTIF(AN21,calc!$AB$6))+(2*COUNTIF(AN21,calc!$AB$16))+(3*COUNTIF(AN21,calc!$AB$26))+(4*COUNTIF(AN21,calc!$AB$36))+(5*COUNTIF(AN21,calc!$AB$46)))</f>
        <v>0</v>
      </c>
      <c r="FM21" s="163">
        <f>IF($E$7="",0,(1*COUNTIF(AN21,calc!$AB$7))+(2*COUNTIF(AN21,calc!$AB$17))+(3*COUNTIF(AN21,calc!$AB$27))+(4*COUNTIF(AN21,calc!$AB$37))+(5*COUNTIF(AN21,calc!$AB$47)))</f>
        <v>0</v>
      </c>
      <c r="FN21" s="163">
        <f>IF($E$8="",0,(1*COUNTIF(AN21,calc!$AB$8))+(2*COUNTIF(AN21,calc!$AB$18))+(3*COUNTIF(AN21,calc!$AB$28))+(4*COUNTIF(AN21,calc!$AB$38))+(5*COUNTIF(AN21,calc!$AB$48)))</f>
        <v>0</v>
      </c>
      <c r="FO21" s="163">
        <f>IF($E$9="",0,(1*COUNTIF(AN21,calc!$AB$9))+(2*COUNTIF(AN21,calc!$AB$19))+(3*COUNTIF(AN21,calc!$AB$29))+(4*COUNTIF(AN21,calc!$AB$39))+(5*COUNTIF(AN21,calc!$AB$49)))</f>
        <v>0</v>
      </c>
      <c r="FP21" s="163">
        <f>IF($E$10="",0,(1*COUNTIF(AN21,calc!$AB$10))+(2*COUNTIF(AN21,calc!$AB$20))+(3*COUNTIF(AN21,calc!$AB$30))+(4*COUNTIF(AN21,calc!$AB$40))+(5*COUNTIF(AN21,calc!$AB$50)))</f>
        <v>0</v>
      </c>
      <c r="FQ21" s="163">
        <f>IF($E$11="",0,(1*COUNTIF(AN21,calc!$AB$11))+(2*COUNTIF(AN21,calc!$AB$21))+(3*COUNTIF(AN21,calc!$AB$31))+(4*COUNTIF(AN21,calc!$AB$41))+(5*COUNTIF(AN21,calc!$AB$51)))</f>
        <v>0</v>
      </c>
      <c r="FR21" s="163">
        <f>IF($E$12="",0,(1*COUNTIF(AN21,calc!$AB$12))+(2*COUNTIF(AN21,calc!$AB$22))+(3*COUNTIF(AN21,calc!$AB$32))+(4*COUNTIF(AN21,calc!$AB$42))+(5*COUNTIF(AN21,calc!$AB$52)))</f>
        <v>0</v>
      </c>
      <c r="FS21" s="163">
        <f>IF($E$13="",0,(1*COUNTIF(AN21,calc!$AB$13))+(2*COUNTIF(AN21,calc!$AB$23))+(3*COUNTIF(AN21,calc!$AB$33))+(4*COUNTIF(AN21,calc!$AB$43))+(5*COUNTIF(AN21,calc!$AB$53)))</f>
        <v>0</v>
      </c>
      <c r="FT21" s="1"/>
      <c r="FU21" s="163">
        <f>IF($E$4="",0,(1*COUNTIF(AO21,calc!$AB$4))+(2*COUNTIF(AO21,calc!$AB$14))+(3*COUNTIF(AO21,calc!$AB$24))+(4*COUNTIF(AO21,calc!$AB$34))+(5*COUNTIF(AO21,calc!$AB$44)))</f>
        <v>0</v>
      </c>
      <c r="FV21" s="163">
        <f>IF($E$5="",0,(1*COUNTIF(AO21,calc!$AB$5))+(2*COUNTIF(AO21,calc!$AB$15))+(3*COUNTIF(AO21,calc!$AB$25))+(4*COUNTIF(AO21,calc!$AB$35))+(5*COUNTIF(AO21,calc!$AB$45)))</f>
        <v>0</v>
      </c>
      <c r="FW21" s="163">
        <f>IF($E$6="",0,(1*COUNTIF(AO21,calc!$AB$6))+(2*COUNTIF(AO21,calc!$AB$16))+(3*COUNTIF(AO21,calc!$AB$26))+(4*COUNTIF(AO21,calc!$AB$36))+(5*COUNTIF(AO21,calc!$AB$46)))</f>
        <v>0</v>
      </c>
      <c r="FX21" s="163">
        <f>IF($E$7="",0,(1*COUNTIF(AO21,calc!$AB$7))+(2*COUNTIF(AO21,calc!$AB$17))+(3*COUNTIF(AO21,calc!$AB$27))+(4*COUNTIF(AO21,calc!$AB$37))+(5*COUNTIF(AO21,calc!$AB$47)))</f>
        <v>0</v>
      </c>
      <c r="FY21" s="163">
        <f>IF($E$8="",0,(1*COUNTIF(AO21,calc!$AB$8))+(2*COUNTIF(AO21,calc!$AB$18))+(3*COUNTIF(AO21,calc!$AB$28))+(4*COUNTIF(AO21,calc!$AB$38))+(5*COUNTIF(AO21,calc!$AB$48)))</f>
        <v>0</v>
      </c>
      <c r="FZ21" s="163">
        <f>IF($E$9="",0,(1*COUNTIF(AO21,calc!$AB$9))+(2*COUNTIF(AO21,calc!$AB$19))+(3*COUNTIF(AO21,calc!$AB$29))+(4*COUNTIF(AO21,calc!$AB$39))+(5*COUNTIF(AO21,calc!$AB$49)))</f>
        <v>0</v>
      </c>
      <c r="GA21" s="163">
        <f>IF($E$10="",0,(1*COUNTIF(AO21,calc!$AB$10))+(2*COUNTIF(AO21,calc!$AB$20))+(3*COUNTIF(AO21,calc!$AB$30))+(4*COUNTIF(AO21,calc!$AB$40))+(5*COUNTIF(AO21,calc!$AB$50)))</f>
        <v>0</v>
      </c>
      <c r="GB21" s="163">
        <f>IF($E$11="",0,(1*COUNTIF(AO21,calc!$AB$11))+(2*COUNTIF(AO21,calc!$AB$21))+(3*COUNTIF(AO21,calc!$AB$31))+(4*COUNTIF(AO21,calc!$AB$41))+(5*COUNTIF(AO21,calc!$AB$51)))</f>
        <v>0</v>
      </c>
      <c r="GC21" s="163">
        <f>IF($E$12="",0,(1*COUNTIF(AO21,calc!$AB$12))+(2*COUNTIF(AO21,calc!$AB$22))+(3*COUNTIF(AO21,calc!$AB$32))+(4*COUNTIF(AO21,calc!$AB$42))+(5*COUNTIF(AO21,calc!$AB$52)))</f>
        <v>0</v>
      </c>
      <c r="GD21" s="163">
        <f>IF($E$13="",0,(1*COUNTIF(AO21,calc!$AB$13))+(2*COUNTIF(AO21,calc!$AB$23))+(3*COUNTIF(AO21,calc!$AB$33))+(4*COUNTIF(AO21,calc!$AB$43))+(5*COUNTIF(AO21,calc!$AB$53)))</f>
        <v>0</v>
      </c>
      <c r="GE21" s="1"/>
      <c r="GF21" s="163">
        <f>IF($E$4="",0,(1*COUNTIF(AP21,calc!$AB$4))+(2*COUNTIF(AP21,calc!$AB$14))+(3*COUNTIF(AP21,calc!$AB$24))+(4*COUNTIF(AP21,calc!$AB$34))+(5*COUNTIF(AP21,calc!$AB$44)))</f>
        <v>0</v>
      </c>
      <c r="GG21" s="163">
        <f>IF($E$5="",0,(1*COUNTIF(AP21,calc!$AB$5))+(2*COUNTIF(AP21,calc!$AB$15))+(3*COUNTIF(AP21,calc!$AB$25))+(4*COUNTIF(AP21,calc!$AB$35))+(5*COUNTIF(AP21,calc!$AB$45)))</f>
        <v>0</v>
      </c>
      <c r="GH21" s="163">
        <f>IF($E$6="",0,(1*COUNTIF(AP21,calc!$AB$6))+(2*COUNTIF(AP21,calc!$AB$16))+(3*COUNTIF(AP21,calc!$AB$26))+(4*COUNTIF(AP21,calc!$AB$36))+(5*COUNTIF(AP21,calc!$AB$46)))</f>
        <v>0</v>
      </c>
      <c r="GI21" s="163">
        <f>IF($E$7="",0,(1*COUNTIF(AP21,calc!$AB$7))+(2*COUNTIF(AP21,calc!$AB$17))+(3*COUNTIF(AP21,calc!$AB$27))+(4*COUNTIF(AP21,calc!$AB$37))+(5*COUNTIF(AP21,calc!$AB$47)))</f>
        <v>0</v>
      </c>
      <c r="GJ21" s="163">
        <f>IF($E$8="",0,(1*COUNTIF(AP21,calc!$AB$8))+(2*COUNTIF(AP21,calc!$AB$18))+(3*COUNTIF(AP21,calc!$AB$28))+(4*COUNTIF(AP21,calc!$AB$38))+(5*COUNTIF(AP21,calc!$AB$48)))</f>
        <v>0</v>
      </c>
      <c r="GK21" s="163">
        <f>IF($E$9="",0,(1*COUNTIF(AP21,calc!$AB$9))+(2*COUNTIF(AP21,calc!$AB$19))+(3*COUNTIF(AP21,calc!$AB$29))+(4*COUNTIF(AP21,calc!$AB$39))+(5*COUNTIF(AP21,calc!$AB$49)))</f>
        <v>0</v>
      </c>
      <c r="GL21" s="163">
        <f>IF($E$10="",0,(1*COUNTIF(AP21,calc!$AB$10))+(2*COUNTIF(AP21,calc!$AB$20))+(3*COUNTIF(AP21,calc!$AB$30))+(4*COUNTIF(AP21,calc!$AB$40))+(5*COUNTIF(AP21,calc!$AB$50)))</f>
        <v>0</v>
      </c>
      <c r="GM21" s="163">
        <f>IF($E$11="",0,(1*COUNTIF(AP21,calc!$AB$11))+(2*COUNTIF(AP21,calc!$AB$21))+(3*COUNTIF(AP21,calc!$AB$31))+(4*COUNTIF(AP21,calc!$AB$41))+(5*COUNTIF(AP21,calc!$AB$51)))</f>
        <v>0</v>
      </c>
      <c r="GN21" s="163">
        <f>IF($E$12="",0,(1*COUNTIF(AP21,calc!$AB$12))+(2*COUNTIF(AP21,calc!$AB$22))+(3*COUNTIF(AP21,calc!$AB$32))+(4*COUNTIF(AP21,calc!$AB$42))+(5*COUNTIF(AP21,calc!$AB$52)))</f>
        <v>0</v>
      </c>
      <c r="GO21" s="163">
        <f>IF($E$13="",0,(1*COUNTIF(AP21,calc!$AB$13))+(2*COUNTIF(AP21,calc!$AB$23))+(3*COUNTIF(AP21,calc!$AB$33))+(4*COUNTIF(AP21,calc!$AB$43))+(5*COUNTIF(AP21,calc!$AB$53)))</f>
        <v>0</v>
      </c>
      <c r="GP21" s="1"/>
      <c r="GQ21" s="163">
        <f>IF($E$4="",0,(1*COUNTIF(AQ21,calc!$AB$4))+(2*COUNTIF(AQ21,calc!$AB$14))+(3*COUNTIF(AQ21,calc!$AB$24))+(4*COUNTIF(AQ21,calc!$AB$34))+(5*COUNTIF(AQ21,calc!$AB$44)))</f>
        <v>0</v>
      </c>
      <c r="GR21" s="163">
        <f>IF($E$5="",0,(1*COUNTIF(AQ21,calc!$AB$5))+(2*COUNTIF(AQ21,calc!$AB$15))+(3*COUNTIF(AQ21,calc!$AB$25))+(4*COUNTIF(AQ21,calc!$AB$35))+(5*COUNTIF(AQ21,calc!$AB$45)))</f>
        <v>0</v>
      </c>
      <c r="GS21" s="163">
        <f>IF($E$6="",0,(1*COUNTIF(AQ21,calc!$AB$6))+(2*COUNTIF(AQ21,calc!$AB$16))+(3*COUNTIF(AQ21,calc!$AB$26))+(4*COUNTIF(AQ21,calc!$AB$36))+(5*COUNTIF(AQ21,calc!$AB$46)))</f>
        <v>0</v>
      </c>
      <c r="GT21" s="163">
        <f>IF($E$7="",0,(1*COUNTIF(AQ21,calc!$AB$7))+(2*COUNTIF(AQ21,calc!$AB$17))+(3*COUNTIF(AQ21,calc!$AB$27))+(4*COUNTIF(AQ21,calc!$AB$37))+(5*COUNTIF(AQ21,calc!$AB$47)))</f>
        <v>0</v>
      </c>
      <c r="GU21" s="163">
        <f>IF($E$8="",0,(1*COUNTIF(AQ21,calc!$AB$8))+(2*COUNTIF(AQ21,calc!$AB$18))+(3*COUNTIF(AQ21,calc!$AB$28))+(4*COUNTIF(AQ21,calc!$AB$38))+(5*COUNTIF(AQ21,calc!$AB$48)))</f>
        <v>0</v>
      </c>
      <c r="GV21" s="163">
        <f>IF($E$9="",0,(1*COUNTIF(AQ21,calc!$AB$9))+(2*COUNTIF(AQ21,calc!$AB$19))+(3*COUNTIF(AQ21,calc!$AB$29))+(4*COUNTIF(AQ21,calc!$AB$39))+(5*COUNTIF(AQ21,calc!$AB$49)))</f>
        <v>0</v>
      </c>
      <c r="GW21" s="163">
        <f>IF($E$10="",0,(1*COUNTIF(AQ21,calc!$AB$10))+(2*COUNTIF(AQ21,calc!$AB$20))+(3*COUNTIF(AQ21,calc!$AB$30))+(4*COUNTIF(AQ21,calc!$AB$40))+(5*COUNTIF(AQ21,calc!$AB$50)))</f>
        <v>0</v>
      </c>
      <c r="GX21" s="163">
        <f>IF($E$11="",0,(1*COUNTIF(AQ21,calc!$AB$11))+(2*COUNTIF(AQ21,calc!$AB$21))+(3*COUNTIF(AQ21,calc!$AB$31))+(4*COUNTIF(AQ21,calc!$AB$41))+(5*COUNTIF(AQ21,calc!$AB$51)))</f>
        <v>0</v>
      </c>
      <c r="GY21" s="163">
        <f>IF($E$12="",0,(1*COUNTIF(AQ21,calc!$AB$12))+(2*COUNTIF(AQ21,calc!$AB$22))+(3*COUNTIF(AQ21,calc!$AB$32))+(4*COUNTIF(AQ21,calc!$AB$42))+(5*COUNTIF(AQ21,calc!$AB$52)))</f>
        <v>0</v>
      </c>
      <c r="GZ21" s="163">
        <f>IF($E$13="",0,(1*COUNTIF(AQ21,calc!$AB$13))+(2*COUNTIF(AQ21,calc!$AB$23))+(3*COUNTIF(AQ21,calc!$AB$33))+(4*COUNTIF(AQ21,calc!$AB$43))+(5*COUNTIF(AQ21,calc!$AB$53)))</f>
        <v>0</v>
      </c>
      <c r="HA21" s="1"/>
      <c r="HB21" s="163">
        <f>IF($E$4="",0,(1*COUNTIF(AR21,calc!$AB$4))+(2*COUNTIF(AR21,calc!$AB$14))+(3*COUNTIF(AR21,calc!$AB$24))+(4*COUNTIF(AR21,calc!$AB$34))+(5*COUNTIF(AR21,calc!$AB$44)))</f>
        <v>0</v>
      </c>
      <c r="HC21" s="163">
        <f>IF($E$5="",0,(1*COUNTIF(AR21,calc!$AB$5))+(2*COUNTIF(AR21,calc!$AB$15))+(3*COUNTIF(AR21,calc!$AB$25))+(4*COUNTIF(AR21,calc!$AB$35))+(5*COUNTIF(AR21,calc!$AB$45)))</f>
        <v>0</v>
      </c>
      <c r="HD21" s="163">
        <f>IF($E$6="",0,(1*COUNTIF(AR21,calc!$AB$6))+(2*COUNTIF(AR21,calc!$AB$16))+(3*COUNTIF(AR21,calc!$AB$26))+(4*COUNTIF(AR21,calc!$AB$36))+(5*COUNTIF(AR21,calc!$AB$46)))</f>
        <v>0</v>
      </c>
      <c r="HE21" s="163">
        <f>IF($E$7="",0,(1*COUNTIF(AR21,calc!$AB$7))+(2*COUNTIF(AR21,calc!$AB$17))+(3*COUNTIF(AR21,calc!$AB$27))+(4*COUNTIF(AR21,calc!$AB$37))+(5*COUNTIF(AR21,calc!$AB$47)))</f>
        <v>0</v>
      </c>
      <c r="HF21" s="163">
        <f>IF($E$8="",0,(1*COUNTIF(AR21,calc!$AB$8))+(2*COUNTIF(AR21,calc!$AB$18))+(3*COUNTIF(AR21,calc!$AB$28))+(4*COUNTIF(AR21,calc!$AB$38))+(5*COUNTIF(AR21,calc!$AB$48)))</f>
        <v>0</v>
      </c>
      <c r="HG21" s="163">
        <f>IF($E$9="",0,(1*COUNTIF(AR21,calc!$AB$9))+(2*COUNTIF(AR21,calc!$AB$19))+(3*COUNTIF(AR21,calc!$AB$29))+(4*COUNTIF(AR21,calc!$AB$39))+(5*COUNTIF(AR21,calc!$AB$49)))</f>
        <v>0</v>
      </c>
      <c r="HH21" s="163">
        <f>IF($E$10="",0,(1*COUNTIF(AR21,calc!$AB$10))+(2*COUNTIF(AR21,calc!$AB$20))+(3*COUNTIF(AR21,calc!$AB$30))+(4*COUNTIF(AR21,calc!$AB$40))+(5*COUNTIF(AR21,calc!$AB$50)))</f>
        <v>0</v>
      </c>
      <c r="HI21" s="163">
        <f>IF($E$11="",0,(1*COUNTIF(AR21,calc!$AB$11))+(2*COUNTIF(AR21,calc!$AB$21))+(3*COUNTIF(AR21,calc!$AB$31))+(4*COUNTIF(AR21,calc!$AB$41))+(5*COUNTIF(AR21,calc!$AB$51)))</f>
        <v>0</v>
      </c>
      <c r="HJ21" s="163">
        <f>IF($E$12="",0,(1*COUNTIF(AR21,calc!$AB$12))+(2*COUNTIF(AR21,calc!$AB$22))+(3*COUNTIF(AR21,calc!$AB$32))+(4*COUNTIF(AR21,calc!$AB$42))+(5*COUNTIF(AR20,calc!$AB$52)))</f>
        <v>0</v>
      </c>
      <c r="HK21" s="163">
        <f>IF($E$13="",0,(1*COUNTIF(AR21,calc!$AB$13))+(2*COUNTIF(AR21,calc!$AB$23))+(3*COUNTIF(AR21,calc!$AB$33))+(4*COUNTIF(AR21,calc!$AB$43))+(5*COUNTIF(AR21,calc!$AB$53)))</f>
        <v>0</v>
      </c>
      <c r="HL21" s="1"/>
      <c r="HM21" s="163">
        <f>IF($E$4="",0,(1*COUNTIF(AS21,calc!$AB$4))+(2*COUNTIF(AS21,calc!$AB$14))+(3*COUNTIF(AS21,calc!$AB$24))+(4*COUNTIF(AS21,calc!$AB$34))+(5*COUNTIF(AS21,calc!$AB$44)))</f>
        <v>0</v>
      </c>
      <c r="HN21" s="163">
        <f>IF($E$5="",0,(1*COUNTIF(AS21,calc!$AB$5))+(2*COUNTIF(AS21,calc!$AB$15))+(3*COUNTIF(AS21,calc!$AB$25))+(4*COUNTIF(AS21,calc!$AB$35))+(5*COUNTIF(AS21,calc!$AB$45)))</f>
        <v>0</v>
      </c>
      <c r="HO21" s="163">
        <f>IF($E$6="",0,(1*COUNTIF(AS21,calc!$AB$6))+(2*COUNTIF(AS21,calc!$AB$16))+(3*COUNTIF(AS21,calc!$AB$26))+(4*COUNTIF(AS21,calc!$AB$36))+(5*COUNTIF(AS21,calc!$AB$46)))</f>
        <v>0</v>
      </c>
      <c r="HP21" s="163">
        <f>IF($E$7="",0,(1*COUNTIF(AS21,calc!$AB$7))+(2*COUNTIF(AS21,calc!$AB$17))+(3*COUNTIF(AS21,calc!$AB$27))+(4*COUNTIF(AS21,calc!$AB$37))+(5*COUNTIF(AS21,calc!$AB$47)))</f>
        <v>0</v>
      </c>
      <c r="HQ21" s="163">
        <f>IF($E$8="",0,(1*COUNTIF(AS21,calc!$AB$8))+(2*COUNTIF(AS21,calc!$AB$18))+(3*COUNTIF(AS21,calc!$AB$28))+(4*COUNTIF(AS21,calc!$AB$38))+(5*COUNTIF(AS21,calc!$AB$48)))</f>
        <v>0</v>
      </c>
      <c r="HR21" s="163">
        <f>IF($E$9="",0,(1*COUNTIF(AS21,calc!$AB$9))+(2*COUNTIF(AS21,calc!$AB$19))+(3*COUNTIF(AS21,calc!$AB$29))+(4*COUNTIF(AS21,calc!$AB$39))+(5*COUNTIF(AS21,calc!$AB$49)))</f>
        <v>0</v>
      </c>
      <c r="HS21" s="163">
        <f>IF($E$10="",0,(1*COUNTIF(AS21,calc!$AB$10))+(2*COUNTIF(AS21,calc!$AB$20))+(3*COUNTIF(AS21,calc!$AB$30))+(4*COUNTIF(AS21,calc!$AB$40))+(5*COUNTIF(AS21,calc!$AB$50)))</f>
        <v>0</v>
      </c>
      <c r="HT21" s="163">
        <f>IF($E$11="",0,(1*COUNTIF(AS21,calc!$AB$11))+(2*COUNTIF(AS21,calc!$AB$21))+(3*COUNTIF(AS21,calc!$AB$31))+(4*COUNTIF(AS21,calc!$AB$41))+(5*COUNTIF(AS21,calc!$AB$51)))</f>
        <v>0</v>
      </c>
      <c r="HU21" s="163">
        <f>IF($E$12="",0,(1*COUNTIF(AS21,calc!$AB$12))+(2*COUNTIF(AS21,calc!$AB$22))+(3*COUNTIF(AS21,calc!$AB$32))+(4*COUNTIF(AS21,calc!$AB$42))+(5*COUNTIF(AS21,calc!$AB$52)))</f>
        <v>0</v>
      </c>
      <c r="HV21" s="163">
        <f>IF($E$13="",0,(1*COUNTIF(AS21,calc!$AB$13))+(2*COUNTIF(AS21,calc!$AB$23))+(3*COUNTIF(AS21,calc!$AB$33))+(4*COUNTIF(AS21,calc!$AB$43))+(5*COUNTIF(AS21,calc!$AB$53)))</f>
        <v>0</v>
      </c>
      <c r="HW21" s="1"/>
      <c r="HX21" s="163">
        <f>IF($E$4="",0,(1*COUNTIF(AT21,calc!$AB$4))+(2*COUNTIF(AT21,calc!$AB$14))+(3*COUNTIF(AT21,calc!$AB$24))+(4*COUNTIF(AT21,calc!$AB$34))+(5*COUNTIF(AT21,calc!$AB$44)))</f>
        <v>0</v>
      </c>
      <c r="HY21" s="163">
        <f>IF($E$5="",0,(1*COUNTIF(AT21,calc!$AB$5))+(2*COUNTIF(AT21,calc!$AB$15))+(3*COUNTIF(AT21,calc!$AB$25))+(4*COUNTIF(AT21,calc!$AB$35))+(5*COUNTIF(AT21,calc!$AB$45)))</f>
        <v>0</v>
      </c>
      <c r="HZ21" s="163">
        <f>IF($E$6="",0,(1*COUNTIF(AT21,calc!$AB$6))+(2*COUNTIF(AT21,calc!$AB$16))+(3*COUNTIF(AT21,calc!$AB$26))+(4*COUNTIF(AT21,calc!$AB$36))+(5*COUNTIF(AT21,calc!$AB$46)))</f>
        <v>0</v>
      </c>
      <c r="IA21" s="163">
        <f>IF($E$7="",0,(1*COUNTIF(AT21,calc!$AB$7))+(2*COUNTIF(AT21,calc!$AB$17))+(3*COUNTIF(AT21,calc!$AB$27))+(4*COUNTIF(AT21,calc!$AB$37))+(5*COUNTIF(AT21,calc!$AB$47)))</f>
        <v>0</v>
      </c>
      <c r="IB21" s="163">
        <f>IF($E$8="",0,(1*COUNTIF(AT21,calc!$AB$8))+(2*COUNTIF(AT21,calc!$AB$18))+(3*COUNTIF(AT21,calc!$AB$28))+(4*COUNTIF(AT21,calc!$AB$38))+(5*COUNTIF(AT21,calc!$AB$48)))</f>
        <v>0</v>
      </c>
      <c r="IC21" s="163">
        <f>IF($E$9="",0,(1*COUNTIF(AT21,calc!$AB$9))+(2*COUNTIF(AT21,calc!$AB$19))+(3*COUNTIF(AT21,calc!$AB$29))+(4*COUNTIF(AT21,calc!$AB$39))+(5*COUNTIF(AT21,calc!$AB$49)))</f>
        <v>0</v>
      </c>
      <c r="ID21" s="163">
        <f>IF($E$10="",0,(1*COUNTIF(AT21,calc!$AB$10))+(2*COUNTIF(AT21,calc!$AB$20))+(3*COUNTIF(AT21,calc!$AB$30))+(4*COUNTIF(AT21,calc!$AB$40))+(5*COUNTIF(AT21,calc!$CE$50)))</f>
        <v>0</v>
      </c>
      <c r="IE21" s="163">
        <f>IF($E$11="",0,(1*COUNTIF(AT21,calc!$AB$11))+(2*COUNTIF(AT21,calc!$AB$21))+(3*COUNTIF(AT21,calc!$AB$31))+(4*COUNTIF(AT21,calc!$AB$41))+(5*COUNTIF(AT21,calc!$AB$51)))</f>
        <v>0</v>
      </c>
      <c r="IF21" s="163">
        <f>IF($E$12="",0,(1*COUNTIF(AT21,calc!$AB$12))+(2*COUNTIF(AT21,calc!$AB$22))+(3*COUNTIF(AT21,calc!$AB$32))+(4*COUNTIF(AT21,calc!$AB$42))+(5*COUNTIF(AT21,calc!$AB$52)))</f>
        <v>0</v>
      </c>
      <c r="IG21" s="163">
        <f>IF($E$13="",0,(1*COUNTIF(AT21,calc!$AB$13))+(2*COUNTIF(AT21,calc!$AB$23))+(3*COUNTIF(AT21,calc!$AB$33))+(4*COUNTIF(AT21,calc!$AB$43))+(5*COUNTIF(AT21,calc!$AB$53)))</f>
        <v>0</v>
      </c>
      <c r="IH21" s="1"/>
      <c r="II21" s="163">
        <f>IF($E$4="",0,(1*COUNTIF(AU21,calc!$AB$4))+(2*COUNTIF(AU21,calc!$AB$14))+(3*COUNTIF(AU21,calc!$AB$24))+(4*COUNTIF(AU21,calc!$AB$34))+(5*COUNTIF(AU21,calc!$AB$44)))</f>
        <v>0</v>
      </c>
      <c r="IJ21" s="163">
        <f>IF($E$5="",0,(1*COUNTIF(AU21,calc!$AB$5))+(2*COUNTIF(AU21,calc!$AB$15))+(3*COUNTIF(AU21,calc!$AB$25))+(4*COUNTIF(AU21,calc!$AB$35))+(5*COUNTIF(AU21,calc!$AB$45)))</f>
        <v>0</v>
      </c>
      <c r="IK21" s="163">
        <f>IF($E$6="",0,(1*COUNTIF(AU21,calc!$AB$6))+(2*COUNTIF(AU21,calc!$AB$16))+(3*COUNTIF(AU21,calc!$AB$26))+(4*COUNTIF(AU21,calc!$AB$36))+(5*COUNTIF(AU21,calc!$AB$46)))</f>
        <v>0</v>
      </c>
      <c r="IL21" s="163">
        <f>IF($E$7="",0,(1*COUNTIF(AU21,calc!$AB$7))+(2*COUNTIF(AU21,calc!$AB$17))+(3*COUNTIF(AU21,calc!$AB$27))+(4*COUNTIF(AU21,calc!$AB$37))+(5*COUNTIF(AU21,calc!$AB$47)))</f>
        <v>0</v>
      </c>
      <c r="IM21" s="163">
        <f>IF($E$8="",0,(1*COUNTIF(AU21,calc!$AB$8))+(2*COUNTIF(AU21,calc!$AB$18))+(3*COUNTIF(AU21,calc!$AB$28))+(4*COUNTIF(AU21,calc!$AB$38))+(5*COUNTIF(AU21,calc!$AB$48)))</f>
        <v>0</v>
      </c>
      <c r="IN21" s="163">
        <f>IF($E$9="",0,(1*COUNTIF(AU21,calc!$AB$9))+(2*COUNTIF(AU21,calc!$AB$19))+(3*COUNTIF(AU21,calc!$AB$29))+(4*COUNTIF(AU21,calc!$AB$39))+(5*COUNTIF(AU21,calc!$AB$49)))</f>
        <v>0</v>
      </c>
      <c r="IO21" s="163">
        <f>IF($E$10="",0,(1*COUNTIF(AU21,calc!$AB$10))+(2*COUNTIF(AU21,calc!$AB$20))+(3*COUNTIF(AU21,calc!$AB$30))+(4*COUNTIF(AU21,calc!$AB$40))+(5*COUNTIF(AU21,calc!$CE$50)))</f>
        <v>0</v>
      </c>
      <c r="IP21" s="163">
        <f>IF($E$11="",0,(1*COUNTIF(AU21,calc!$AB$11))+(2*COUNTIF(AU21,calc!$AB$21))+(3*COUNTIF(AU21,calc!$AB$31))+(4*COUNTIF(AU21,calc!$AB$41))+(5*COUNTIF(AU21,calc!$AB$51)))</f>
        <v>0</v>
      </c>
      <c r="IQ21" s="163">
        <f>IF($E$12="",0,(1*COUNTIF(AU21,calc!$AB$12))+(2*COUNTIF(AU21,calc!$AB$22))+(3*COUNTIF(AU21,calc!$AB$32))+(4*COUNTIF(AU21,calc!$AB$42))+(5*COUNTIF(AU21,calc!$AB$52)))</f>
        <v>0</v>
      </c>
      <c r="IR21" s="163">
        <f>IF($E$13="",0,(1*COUNTIF(AU21,calc!$AB$13))+(2*COUNTIF(AU21,calc!$AB$23))+(3*COUNTIF(AU21,calc!$AB$33))+(4*COUNTIF(AU21,calc!$AB$43))+(5*COUNTIF(AU21,calc!$AB$53)))</f>
        <v>0</v>
      </c>
      <c r="IS21" s="1"/>
      <c r="IT21" s="163">
        <f>IF($E$4="",0,(1*COUNTIF(AV21,calc!$AB$4))+(2*COUNTIF(AV21,calc!$AB$14))+(3*COUNTIF(AV21,calc!$AB$24))+(4*COUNTIF(AV21,calc!$AB$34))+(5*COUNTIF(AV21,calc!$AB$44)))</f>
        <v>0</v>
      </c>
      <c r="IU21" s="163">
        <f>IF($E$5="",0,(1*COUNTIF(AV21,calc!$AB$5))+(2*COUNTIF(AV21,calc!$AB$15))+(3*COUNTIF(AV21,calc!$AB$25))+(4*COUNTIF(AV21,calc!$AB$35))+(5*COUNTIF(AV21,calc!$AB$45)))</f>
        <v>0</v>
      </c>
      <c r="IV21" s="163">
        <f>IF($E$6="",0,(1*COUNTIF(AV21,calc!$AB$6))+(2*COUNTIF(AV21,calc!$AB$16))+(3*COUNTIF(AV21,calc!$AB$26))+(4*COUNTIF(AV21,calc!$AB$36))+(5*COUNTIF(AV21,calc!$AB$46)))</f>
        <v>0</v>
      </c>
      <c r="IW21" s="163">
        <f>IF($E$7="",0,(1*COUNTIF(AV21,calc!$AB$7))+(2*COUNTIF(AV21,calc!$AB$17))+(3*COUNTIF(AV21,calc!$AB$27))+(4*COUNTIF(AV21,calc!$AB$37))+(5*COUNTIF(AV21,calc!$AB$47)))</f>
        <v>0</v>
      </c>
      <c r="IX21" s="163">
        <f>IF($E$8="",0,(1*COUNTIF(AV21,calc!$AB$8))+(2*COUNTIF(AV21,calc!$AB$18))+(3*COUNTIF(AV21,calc!$AB$28))+(4*COUNTIF(AV21,calc!$AB$38))+(5*COUNTIF(AV21,calc!$AB$48)))</f>
        <v>0</v>
      </c>
      <c r="IY21" s="163">
        <f>IF($E$9="",0,(1*COUNTIF(AV21,calc!$AB$9))+(2*COUNTIF(AV21,calc!$AB$19))+(3*COUNTIF(AV21,calc!$AB$29))+(4*COUNTIF(AV21,calc!$AB$39))+(5*COUNTIF(AV21,calc!$AB$49)))</f>
        <v>0</v>
      </c>
      <c r="IZ21" s="163">
        <f>IF($E$10="",0,(1*COUNTIF(AV21,calc!$AB$10))+(2*COUNTIF(AV21,calc!$AB$20))+(3*COUNTIF(AV21,calc!$AB$30))+(4*COUNTIF(AV21,calc!$AB$40))+(5*COUNTIF(AV21,calc!$CE$50)))</f>
        <v>0</v>
      </c>
      <c r="JA21" s="163">
        <f>IF($E$11="",0,(1*COUNTIF(AV21,calc!$AB$11))+(2*COUNTIF(AV21,calc!$AB$21))+(3*COUNTIF(AV21,calc!$AB$31))+(4*COUNTIF(AV21,calc!$AB$41))+(5*COUNTIF(AV21,calc!$AB$51)))</f>
        <v>0</v>
      </c>
      <c r="JB21" s="163">
        <f>IF($E$12="",0,(1*COUNTIF(AV21,calc!$AB$12))+(2*COUNTIF(AV21,calc!$AB$22))+(3*COUNTIF(AV21,calc!$AB$32))+(4*COUNTIF(AV21,calc!$AB$42))+(5*COUNTIF(AV21,calc!$AB$52)))</f>
        <v>0</v>
      </c>
      <c r="JC21" s="163">
        <f>IF($E$13="",0,(1*COUNTIF(AV21,calc!$AB$13))+(2*COUNTIF(AV21,calc!$AB$23))+(3*COUNTIF(AV21,calc!$AB$33))+(4*COUNTIF(AV21,calc!$AB$43))+(5*COUNTIF(BF21,calc!$AB$53)))</f>
        <v>0</v>
      </c>
      <c r="JD21" s="1"/>
      <c r="JE21" s="163">
        <f>IF($E$4="",0,(1*COUNTIF(AW21,calc!$AB$4))+(2*COUNTIF(AW21,calc!$AB$14))+(3*COUNTIF(AW21,calc!$AB$24))+(4*COUNTIF(AW21,calc!$AB$34))+(5*COUNTIF(AW21,calc!$AB$44)))</f>
        <v>0</v>
      </c>
      <c r="JF21" s="163">
        <f>IF($E$5="",0,(1*COUNTIF(AW21,calc!$AB$5))+(2*COUNTIF(AW21,calc!$AB$15))+(3*COUNTIF(AW21,calc!$AB$25))+(4*COUNTIF(AW21,calc!$AB$35))+(5*COUNTIF(AW21,calc!$AB$45)))</f>
        <v>0</v>
      </c>
      <c r="JG21" s="163">
        <f>IF($E$6="",0,(1*COUNTIF(AW21,calc!$AB$6))+(2*COUNTIF(AW21,calc!$AB$16))+(3*COUNTIF(AW21,calc!$AB$26))+(4*COUNTIF(AW21,calc!$AB$36))+(5*COUNTIF(AW21,calc!$AB$46)))</f>
        <v>0</v>
      </c>
      <c r="JH21" s="163">
        <f>IF($E$7="",0,(1*COUNTIF(AW21,calc!$AB$7))+(2*COUNTIF(AW21,calc!$AB$17))+(3*COUNTIF(AW21,calc!$AB$27))+(4*COUNTIF(AW21,calc!$AB$37))+(5*COUNTIF(AW21,calc!$AB$47)))</f>
        <v>0</v>
      </c>
      <c r="JI21" s="163">
        <f>IF($E$8="",0,(1*COUNTIF(AW21,calc!$AB$8))+(2*COUNTIF(AW21,calc!$AB$18))+(3*COUNTIF(AW21,calc!$AB$28))+(4*COUNTIF(AW21,calc!$AB$38))+(5*COUNTIF(AW21,calc!$AB$48)))</f>
        <v>0</v>
      </c>
      <c r="JJ21" s="163">
        <f>IF($E$9="",0,(1*COUNTIF(AW21,calc!$AB$9))+(2*COUNTIF(AW21,calc!$AB$19))+(3*COUNTIF(AW21,calc!$AB$29))+(4*COUNTIF(AW21,calc!$AB$39))+(5*COUNTIF(AW21,calc!$AB$49)))</f>
        <v>0</v>
      </c>
      <c r="JK21" s="163">
        <f>IF($E$10="",0,(1*COUNTIF(AW21,calc!$AB$10))+(2*COUNTIF(AW21,calc!$AB$20))+(3*COUNTIF(AW21,calc!$AB$30))+(4*COUNTIF(AW21,calc!$AB$40))+(5*COUNTIF(AW21,calc!$CE$50)))</f>
        <v>0</v>
      </c>
      <c r="JL21" s="163">
        <f>IF($E$11="",0,(1*COUNTIF(AW21,calc!$AB$11))+(2*COUNTIF(AW21,calc!$AB$21))+(3*COUNTIF(AW21,calc!$AB$31))+(4*COUNTIF(AW21,calc!$AB$41))+(5*COUNTIF(AW21,calc!$AB$51)))</f>
        <v>0</v>
      </c>
      <c r="JM21" s="163">
        <f>IF($E$12="",0,(1*COUNTIF(AW21,calc!$AB$12))+(2*COUNTIF(AW21,calc!$AB$22))+(3*COUNTIF(AW21,calc!$AB$32))+(4*COUNTIF(AW21,calc!$AB$42))+(5*COUNTIF(AW21,calc!$AB$52)))</f>
        <v>0</v>
      </c>
      <c r="JN21" s="163">
        <f>IF($E$13="",0,(1*COUNTIF(AW21,calc!$AB$13))+(2*COUNTIF(AW21,calc!$AB$23))+(3*COUNTIF(AW21,calc!$AB$33))+(4*COUNTIF(AW21,calc!$AB$43))+(5*COUNTIF(AW21,calc!$AB$53)))</f>
        <v>0</v>
      </c>
      <c r="JO21" s="1"/>
      <c r="JP21" s="163">
        <f>IF($E$4="",0,(1*COUNTIF(AX21,calc!$AB$4))+(2*COUNTIF(AX21,calc!$AB$14))+(3*COUNTIF(AX21,calc!$AB$24))+(4*COUNTIF(AX21,calc!$AB$34))+(5*COUNTIF(AX21,calc!$AB$44)))</f>
        <v>0</v>
      </c>
      <c r="JQ21" s="163">
        <f>IF($E$5="",0,(1*COUNTIF(AX21,calc!$AB$5))+(2*COUNTIF(AX21,calc!$AB$15))+(3*COUNTIF(AX21,calc!$AB$25))+(4*COUNTIF(AX21,calc!$AB$35))+(5*COUNTIF(AX21,calc!$AB$45)))</f>
        <v>0</v>
      </c>
      <c r="JR21" s="163">
        <f>IF($E$6="",0,(1*COUNTIF(AX21,calc!$AB$6))+(2*COUNTIF(AX21,calc!$AB$16))+(3*COUNTIF(AX21,calc!$AB$26))+(4*COUNTIF(AX21,calc!$AB$36))+(5*COUNTIF(AX21,calc!$AB$46)))</f>
        <v>0</v>
      </c>
      <c r="JS21" s="163">
        <f>IF($E$7="",0,(1*COUNTIF(AX21,calc!$AB$7))+(2*COUNTIF(AX21,calc!$AB$17))+(3*COUNTIF(AX21,calc!$AB$27))+(4*COUNTIF(AX21,calc!$AB$37))+(5*COUNTIF(AX21,calc!$AB$47)))</f>
        <v>0</v>
      </c>
      <c r="JT21" s="163">
        <f>IF($E$8="",0,(1*COUNTIF(AX21,calc!$AB$8))+(2*COUNTIF(AX21,calc!$AB$18))+(3*COUNTIF(AX21,calc!$AB$28))+(4*COUNTIF(AX21,calc!$AB$38))+(5*COUNTIF(AX21,calc!$AB$48)))</f>
        <v>0</v>
      </c>
      <c r="JU21" s="163">
        <f>IF($E$9="",0,(1*COUNTIF(AX21,calc!$AB$9))+(2*COUNTIF(AX21,calc!$AB$19))+(3*COUNTIF(AX21,calc!$AB$29))+(4*COUNTIF(AX21,calc!$AB$39))+(5*COUNTIF(AX21,calc!$AB$49)))</f>
        <v>0</v>
      </c>
      <c r="JV21" s="163">
        <f>IF($E$10="",0,(1*COUNTIF(AX21,calc!$AB$10))+(2*COUNTIF(AX21,calc!$AB$20))+(3*COUNTIF(AX21,calc!$AB$30))+(4*COUNTIF(AX21,calc!$AB$40))+(5*COUNTIF(AX21,calc!$CE$50)))</f>
        <v>0</v>
      </c>
      <c r="JW21" s="163">
        <f>IF($E$11="",0,(1*COUNTIF(AX21,calc!$AB$11))+(2*COUNTIF(AX21,calc!$AB$21))+(3*COUNTIF(AX21,calc!$AB$31))+(4*COUNTIF(AX21,calc!$AB$41))+(5*COUNTIF(AX21,calc!$AB$51)))</f>
        <v>0</v>
      </c>
      <c r="JX21" s="163">
        <f>IF($E$12="",0,(1*COUNTIF(AX21,calc!$AB$12))+(2*COUNTIF(AX21,calc!$AB$22))+(3*COUNTIF(AX21,calc!$AB$32))+(4*COUNTIF(AX21,calc!$AB$42))+(5*COUNTIF(AX21,calc!$AB$52)))</f>
        <v>0</v>
      </c>
      <c r="JY21" s="163">
        <f>IF($E$13="",0,(1*COUNTIF(AX21,calc!$AB$13))+(2*COUNTIF(AX21,calc!$AB$23))+(3*COUNTIF(AX21,calc!$AB$33))+(4*COUNTIF(AX21,calc!$AB$43))+(5*COUNTIF(AX21,calc!$AB$53)))</f>
        <v>0</v>
      </c>
      <c r="JZ21" s="1"/>
      <c r="KA21" s="163">
        <f>IF($E$4="",0,(1*COUNTIF(AY21,calc!$AB$4))+(2*COUNTIF(AY21,calc!$AB$14))+(3*COUNTIF(AY21,calc!$AB$24))+(4*COUNTIF(AY21,calc!$AB$34))+(5*COUNTIF(AY21,calc!$AB$44)))</f>
        <v>0</v>
      </c>
      <c r="KB21" s="163">
        <f>IF($E$5="",0,(1*COUNTIF(AY21,calc!$AB$5))+(2*COUNTIF(AY21,calc!$AB$15))+(3*COUNTIF(AY21,calc!$AB$25))+(4*COUNTIF(AY21,calc!$AB$35))+(5*COUNTIF(AY21,calc!$AB$45)))</f>
        <v>0</v>
      </c>
      <c r="KC21" s="163">
        <f>IF($E$6="",0,(1*COUNTIF(AY21,calc!$AB$6))+(2*COUNTIF(AY21,calc!$AB$16))+(3*COUNTIF(AY21,calc!$AB$26))+(4*COUNTIF(AY21,calc!$AB$36))+(5*COUNTIF(AY21,calc!$AB$46)))</f>
        <v>0</v>
      </c>
      <c r="KD21" s="163">
        <f>IF($E$7="",0,(1*COUNTIF(AY21,calc!$AB$7))+(2*COUNTIF(AY21,calc!$AB$17))+(3*COUNTIF(AY21,calc!$AB$27))+(4*COUNTIF(AY21,calc!$AB$37))+(5*COUNTIF(AY21,calc!$AB$47)))</f>
        <v>0</v>
      </c>
      <c r="KE21" s="163">
        <f>IF($E$8="",0,(1*COUNTIF(AY21,calc!$AB$8))+(2*COUNTIF(AY21,calc!$AB$18))+(3*COUNTIF(AY21,calc!$AB$28))+(4*COUNTIF(AY21,calc!$AB$38))+(5*COUNTIF(AY21,calc!$AB$48)))</f>
        <v>0</v>
      </c>
      <c r="KF21" s="163">
        <f>IF($E$9="",0,(1*COUNTIF(AY21,calc!$AB$9))+(2*COUNTIF(AY21,calc!$AB$19))+(3*COUNTIF(AY21,calc!$AB$29))+(4*COUNTIF(AY21,calc!$AB$39))+(5*COUNTIF(AY21,calc!$AB$49)))</f>
        <v>0</v>
      </c>
      <c r="KG21" s="163">
        <f>IF($E$10="",0,(1*COUNTIF(AY21,calc!$AB$10))+(2*COUNTIF(AY21,calc!$AB$20))+(3*COUNTIF(AY21,calc!$AB$30))+(4*COUNTIF(AY21,calc!$AB$40))+(5*COUNTIF(AY21,calc!$CE$50)))</f>
        <v>0</v>
      </c>
      <c r="KH21" s="163">
        <f>IF($E$11="",0,(1*COUNTIF(AY21,calc!$AB$11))+(2*COUNTIF(AY21,calc!$AB$21))+(3*COUNTIF(AY21,calc!$AB$31))+(4*COUNTIF(AY21,calc!$AB$41))+(5*COUNTIF(AY21,calc!$AB$51)))</f>
        <v>0</v>
      </c>
      <c r="KI21" s="163">
        <f>IF($E$12="",0,(1*COUNTIF(AY21,calc!$AB$12))+(2*COUNTIF(AY21,calc!$AB$22))+(3*COUNTIF(AY21,calc!$AB$32))+(4*COUNTIF(AY21,calc!$AB$42))+(5*COUNTIF(AY21,calc!$AB$52)))</f>
        <v>0</v>
      </c>
      <c r="KJ21" s="163">
        <f>IF($E$13="",0,(1*COUNTIF(AY21,calc!$AB$13))+(2*COUNTIF(AY21,calc!$AB$23))+(3*COUNTIF(AY21,calc!$AB$33))+(4*COUNTIF(AY21,calc!$AB$43))+(5*COUNTIF(AY21,calc!$AB$53)))</f>
        <v>0</v>
      </c>
      <c r="KK21" s="1"/>
      <c r="KL21" s="163">
        <f>IF($E$4="",0,(1*COUNTIF(AZ21,calc!$AB$4))+(2*COUNTIF(AZ21,calc!$AB$14))+(3*COUNTIF(AZ21,calc!$AB$24))+(4*COUNTIF(AZ21,calc!$AB$34))+(5*COUNTIF(AZ21,calc!$AB$44)))</f>
        <v>0</v>
      </c>
      <c r="KM21" s="163">
        <f>IF($E$5="",0,(1*COUNTIF(AZ21,calc!$AB$5))+(2*COUNTIF(AZ21,calc!$AB$15))+(3*COUNTIF(AZ21,calc!$AB$25))+(4*COUNTIF(AZ21,calc!$AB$35))+(5*COUNTIF(AZ21,calc!$AB$45)))</f>
        <v>0</v>
      </c>
      <c r="KN21" s="163">
        <f>IF($E$6="",0,(1*COUNTIF(AZ21,calc!$AB$6))+(2*COUNTIF(AZ21,calc!$AB$16))+(3*COUNTIF(AZ21,calc!$AB$26))+(4*COUNTIF(AZ21,calc!$AB$36))+(5*COUNTIF(AZ21,calc!$AB$46)))</f>
        <v>0</v>
      </c>
      <c r="KO21" s="163">
        <f>IF($E$7="",0,(1*COUNTIF(AZ21,calc!$AB$7))+(2*COUNTIF(AZ21,calc!$AB$17))+(3*COUNTIF(AZ21,calc!$AB$27))+(4*COUNTIF(AZ21,calc!$AB$37))+(5*COUNTIF(AZ21,calc!$AB$47)))</f>
        <v>0</v>
      </c>
      <c r="KP21" s="163">
        <f>IF($E$8="",0,(1*COUNTIF(AZ21,calc!$AB$8))+(2*COUNTIF(AZ21,calc!$AB$18))+(3*COUNTIF(AZ21,calc!$AB$28))+(4*COUNTIF(AZ21,calc!$AB$38))+(5*COUNTIF(AZ21,calc!$AB$48)))</f>
        <v>0</v>
      </c>
      <c r="KQ21" s="163">
        <f>IF($E$9="",0,(1*COUNTIF(AZ21,calc!$AB$9))+(2*COUNTIF(AZ21,calc!$AB$19))+(3*COUNTIF(AZ21,calc!$AB$29))+(4*COUNTIF(AZ21,calc!$AB$39))+(5*COUNTIF(AZ21,calc!$AB$49)))</f>
        <v>0</v>
      </c>
      <c r="KR21" s="163">
        <f>IF($E$10="",0,(1*COUNTIF(AZ21,calc!$AB$10))+(2*COUNTIF(AZ21,calc!$AB$20))+(3*COUNTIF(AZ21,calc!$AB$30))+(4*COUNTIF(AZ21,calc!$AB$40))+(5*COUNTIF(AZ21,calc!$CE$50)))</f>
        <v>0</v>
      </c>
      <c r="KS21" s="163">
        <f>IF($E$11="",0,(1*COUNTIF(AZ21,calc!$AB$11))+(2*COUNTIF(AZ21,calc!$AB$21))+(3*COUNTIF(AZ21,calc!$AB$31))+(4*COUNTIF(AZ21,calc!$AB$41))+(5*COUNTIF(AZ21,calc!$AB$51)))</f>
        <v>0</v>
      </c>
      <c r="KT21" s="163">
        <f>IF($E$12="",0,(1*COUNTIF(AZ21,calc!$AB$12))+(2*COUNTIF(AZ21,calc!$AB$22))+(3*COUNTIF(AZ21,calc!$AB$32))+(4*COUNTIF(AZ21,calc!$AB$42))+(5*COUNTIF(AZ21,calc!$AB$52)))</f>
        <v>0</v>
      </c>
      <c r="KU21" s="163">
        <f>IF($E$13="",0,(1*COUNTIF(AZ21,calc!$AB$13))+(2*COUNTIF(AZ21,calc!$AB$23))+(3*COUNTIF(AZ21,calc!$AB$33))+(4*COUNTIF(AZ21,calc!$AB$43))+(5*COUNTIF(AZ21,calc!$AB$53)))</f>
        <v>0</v>
      </c>
      <c r="KV21" s="1"/>
      <c r="KW21" s="163">
        <f>IF($E$4="",0,(1*COUNTIF(BA21,calc!$AB$4))+(2*COUNTIF(BA21,calc!$AB$14))+(3*COUNTIF(BA21,calc!$AB$24))+(4*COUNTIF(BA21,calc!$AB$34))+(5*COUNTIF(BA21,calc!$AB$44)))</f>
        <v>0</v>
      </c>
      <c r="KX21" s="163">
        <f>IF($E$5="",0,(1*COUNTIF(BA21,calc!$AB$5))+(2*COUNTIF(BA21,calc!$AB$15))+(3*COUNTIF(BA21,calc!$AB$25))+(4*COUNTIF(BA21,calc!$AB$35))+(5*COUNTIF(BA21,calc!$AB$45)))</f>
        <v>0</v>
      </c>
      <c r="KY21" s="163">
        <f>IF($E$6="",0,(1*COUNTIF(BA21,calc!$AB$6))+(2*COUNTIF(BA21,calc!$AB$16))+(3*COUNTIF(BA21,calc!$AB$26))+(4*COUNTIF(BA21,calc!$AB$36))+(5*COUNTIF(BA21,calc!$AB$46)))</f>
        <v>0</v>
      </c>
      <c r="KZ21" s="163">
        <f>IF($E$7="",0,(1*COUNTIF(BA21,calc!$AB$7))+(2*COUNTIF(BA21,calc!$AB$17))+(3*COUNTIF(BA21,calc!$AB$27))+(4*COUNTIF(BA21,calc!$AB$37))+(5*COUNTIF(BA21,calc!$AB$47)))</f>
        <v>0</v>
      </c>
      <c r="LA21" s="163">
        <f>IF($E$8="",0,(1*COUNTIF(BA21,calc!$AB$8))+(2*COUNTIF(BA21,calc!$AB$18))+(3*COUNTIF(BA21,calc!$AB$28))+(4*COUNTIF(BA21,calc!$AB$38))+(5*COUNTIF(BA21,calc!$AB$48)))</f>
        <v>0</v>
      </c>
      <c r="LB21" s="163">
        <f>IF($E$9="",0,(1*COUNTIF(BA21,calc!$AB$9))+(2*COUNTIF(BA21,calc!$AB$19))+(3*COUNTIF(BA21,calc!$AB$29))+(4*COUNTIF(BA21,calc!$AB$39))+(5*COUNTIF(BA21,calc!$AB$49)))</f>
        <v>0</v>
      </c>
      <c r="LC21" s="163">
        <f>IF($E$10="",0,(1*COUNTIF(BA21,calc!$AB$10))+(2*COUNTIF(BA21,calc!$AB$20))+(3*COUNTIF(BA21,calc!$AB$30))+(4*COUNTIF(BA21,calc!$AB$40))+(5*COUNTIF(BA21,calc!$CE$50)))</f>
        <v>0</v>
      </c>
      <c r="LD21" s="163">
        <f>IF($E$11="",0,(1*COUNTIF(BA21,calc!$AB$11))+(2*COUNTIF(BA21,calc!$AB$21))+(3*COUNTIF(BA21,calc!$AB$31))+(4*COUNTIF(BA21,calc!$AB$41))+(5*COUNTIF(BA21,calc!$AB$51)))</f>
        <v>0</v>
      </c>
      <c r="LE21" s="163">
        <f>IF($E$12="",0,(1*COUNTIF(BA21,calc!$AB$12))+(2*COUNTIF(BA21,calc!$AB$22))+(3*COUNTIF(BA21,calc!$AB$32))+(4*COUNTIF(BA21,calc!$AB$42))+(5*COUNTIF(BA21,calc!$AB$52)))</f>
        <v>0</v>
      </c>
      <c r="LF21" s="163">
        <f>IF($E$13="",0,(1*COUNTIF(BA21,calc!$AB$13))+(2*COUNTIF(BA21,calc!$AB$23))+(3*COUNTIF(BA21,calc!$AB$33))+(4*COUNTIF(BA21,calc!$AB$43))+(5*COUNTIF(BA21,calc!$AB$53)))</f>
        <v>0</v>
      </c>
      <c r="LG21" s="1"/>
      <c r="LH21" s="163">
        <f>IF($E$4="",0,(1*COUNTIF(BB21,calc!$AB$4))+(2*COUNTIF(BB21,calc!$AB$14))+(3*COUNTIF(BB21,calc!$AB$24))+(4*COUNTIF(BB21,calc!$AB$34))+(5*COUNTIF(BB21,calc!$AB$44)))</f>
        <v>0</v>
      </c>
      <c r="LI21" s="163">
        <f>IF($E$5="",0,(1*COUNTIF(BB21,calc!$AB$5))+(2*COUNTIF(BB21,calc!$AB$15))+(3*COUNTIF(BB21,calc!$AB$25))+(4*COUNTIF(BB21,calc!$AB$35))+(5*COUNTIF(BB21,calc!$AB$45)))</f>
        <v>0</v>
      </c>
      <c r="LJ21" s="163">
        <f>IF($E$6="",0,(1*COUNTIF(BB21,calc!$AB$6))+(2*COUNTIF(BB21,calc!$AB$16))+(3*COUNTIF(BB21,calc!$AB$26))+(4*COUNTIF(BB21,calc!$AB$36))+(5*COUNTIF(BB21,calc!$AB$46)))</f>
        <v>0</v>
      </c>
      <c r="LK21" s="163">
        <f>IF($E$7="",0,(1*COUNTIF(BB21,calc!$AB$7))+(2*COUNTIF(BB21,calc!$AB$17))+(3*COUNTIF(BB21,calc!$AB$27))+(4*COUNTIF(BB21,calc!$AB$37))+(5*COUNTIF(BB21,calc!$AB$47)))</f>
        <v>0</v>
      </c>
      <c r="LL21" s="163">
        <f>IF($E$8="",0,(1*COUNTIF(BB21,calc!$AB$8))+(2*COUNTIF(BB21,calc!$AB$18))+(3*COUNTIF(BB21,calc!$AB$28))+(4*COUNTIF(BB21,calc!$AB$38))+(5*COUNTIF(BB21,calc!$AB$48)))</f>
        <v>0</v>
      </c>
      <c r="LM21" s="163">
        <f>IF($E$9="",0,(1*COUNTIF(BB21,calc!$AB$9))+(2*COUNTIF(BB21,calc!$AB$19))+(3*COUNTIF(BB21,calc!$AB$29))+(4*COUNTIF(BB21,calc!$AB$39))+(5*COUNTIF(BB21,calc!$AB$49)))</f>
        <v>0</v>
      </c>
      <c r="LN21" s="163">
        <f>IF($E$10="",0,(1*COUNTIF(BB21,calc!$AB$10))+(2*COUNTIF(BB21,calc!$AB$20))+(3*COUNTIF(BB21,calc!$AB$30))+(4*COUNTIF(BB21,calc!$AB$40))+(5*COUNTIF(BB21,calc!$CE$50)))</f>
        <v>0</v>
      </c>
      <c r="LO21" s="163">
        <f>IF($E$11="",0,(1*COUNTIF(BB21,calc!$AB$11))+(2*COUNTIF(BB21,calc!$AB$21))+(3*COUNTIF(BB21,calc!$AB$31))+(4*COUNTIF(BB21,calc!$AB$41))+(5*COUNTIF(BB21,calc!$AB$51)))</f>
        <v>0</v>
      </c>
      <c r="LP21" s="163">
        <f>IF($E$12="",0,(1*COUNTIF(BB21,calc!$AB$12))+(2*COUNTIF(BB21,calc!$AB$22))+(3*COUNTIF(BB21,calc!$AB$32))+(4*COUNTIF(BB21,calc!$AB$42))+(5*COUNTIF(BB21,calc!$AB$52)))</f>
        <v>0</v>
      </c>
      <c r="LQ21" s="163">
        <f>IF($E$13="",0,(1*COUNTIF(BB21,calc!$AB$13))+(2*COUNTIF(BB21,calc!$AB$23))+(3*COUNTIF(BB21,calc!$AB$33))+(4*COUNTIF(BB21,calc!$AB$43))+(5*COUNTIF(BB21,calc!$AB$53)))</f>
        <v>0</v>
      </c>
      <c r="LR21" s="1"/>
      <c r="LS21" s="163">
        <f>IF($E$4="",0,(1*COUNTIF(BC21,calc!$AB$4))+(2*COUNTIF(BC21,calc!$AB$14))+(3*COUNTIF(BC21,calc!$AB$24))+(4*COUNTIF(BC21,calc!$AB$34))+(5*COUNTIF(BC21,calc!$AB$44)))</f>
        <v>0</v>
      </c>
      <c r="LT21" s="163">
        <f>IF($E$5="",0,(1*COUNTIF(BC21,calc!$AB$5))+(2*COUNTIF(BC21,calc!$AB$15))+(3*COUNTIF(BC21,calc!$AB$25))+(4*COUNTIF(BC21,calc!$AB$35))+(5*COUNTIF(BC21,calc!$AB$45)))</f>
        <v>0</v>
      </c>
      <c r="LU21" s="163">
        <f>IF($E$6="",0,(1*COUNTIF(BC21,calc!$AB$6))+(2*COUNTIF(BC21,calc!$AB$16))+(3*COUNTIF(BC21,calc!$AB$26))+(4*COUNTIF(BC21,calc!$AB$36))+(5*COUNTIF(BC21,calc!$AB$46)))</f>
        <v>0</v>
      </c>
      <c r="LV21" s="163">
        <f>IF($E$7="",0,(1*COUNTIF(BC21,calc!$AB$7))+(2*COUNTIF(BC21,calc!$AB$17))+(3*COUNTIF(BC21,calc!$AB$27))+(4*COUNTIF(BC21,calc!$AB$37))+(5*COUNTIF(BC21,calc!$AB$47)))</f>
        <v>0</v>
      </c>
      <c r="LW21" s="163">
        <f>IF($E$8="",0,(1*COUNTIF(BC21,calc!$AB$8))+(2*COUNTIF(BC21,calc!$AB$18))+(3*COUNTIF(BC21,calc!$AB$28))+(4*COUNTIF(BC21,calc!$AB$38))+(5*COUNTIF(BC21,calc!$AB$48)))</f>
        <v>0</v>
      </c>
      <c r="LX21" s="163">
        <f>IF($E$9="",0,(1*COUNTIF(BC21,calc!$AB$9))+(2*COUNTIF(BC21,calc!$AB$19))+(3*COUNTIF(BC21,calc!$AB$29))+(4*COUNTIF(BC21,calc!$AB$39))+(5*COUNTIF(BC21,calc!$AB$49)))</f>
        <v>0</v>
      </c>
      <c r="LY21" s="163">
        <f>IF($E$10="",0,(1*COUNTIF(BC21,calc!$AB$10))+(2*COUNTIF(BC21,calc!$AB$20))+(3*COUNTIF(BC21,calc!$AB$30))+(4*COUNTIF(BC21,calc!$AB$40))+(5*COUNTIF(BC21,calc!$CE$50)))</f>
        <v>0</v>
      </c>
      <c r="LZ21" s="163">
        <f>IF($E$11="",0,(1*COUNTIF(BC21,calc!$AB$11))+(2*COUNTIF(BC21,calc!$AB$21))+(3*COUNTIF(BC21,calc!$AB$31))+(4*COUNTIF(BC21,calc!$AB$41))+(5*COUNTIF(BC21,calc!$AB$51)))</f>
        <v>0</v>
      </c>
      <c r="MA21" s="163">
        <f>IF($E$12="",0,(1*COUNTIF(BC21,calc!$AB$12))+(2*COUNTIF(BC21,calc!$AB$22))+(3*COUNTIF(BC21,calc!$AB$32))+(4*COUNTIF(BC21,calc!$AB$42))+(5*COUNTIF(BC21,calc!$AB$52)))</f>
        <v>0</v>
      </c>
      <c r="MB21" s="163">
        <f>IF($E$13="",0,(1*COUNTIF(BC21,calc!$AB$13))+(2*COUNTIF(BC21,calc!$AB$23))+(3*COUNTIF(BC21,calc!$AB$33))+(4*COUNTIF(BC21,calc!$AB$43))+(5*COUNTIF(BC21,calc!$AB$53)))</f>
        <v>0</v>
      </c>
      <c r="MC21" s="1"/>
      <c r="MD21" s="163">
        <f>IF($E$4="",0,(1*COUNTIF(BD21,calc!$AB$4))+(2*COUNTIF(BD21,calc!$AB$14))+(3*COUNTIF(BD21,calc!$AB$24))+(4*COUNTIF(BD21,calc!$AB$34))+(5*COUNTIF(BD21,calc!$AB$44)))</f>
        <v>0</v>
      </c>
      <c r="ME21" s="163">
        <f>IF($E$5="",0,(1*COUNTIF(BD21,calc!$AB$5))+(2*COUNTIF(BD21,calc!$AB$15))+(3*COUNTIF(BD21,calc!$AB$25))+(4*COUNTIF(BD21,calc!$AB$35))+(5*COUNTIF(BD21,calc!$AB$45)))</f>
        <v>0</v>
      </c>
      <c r="MF21" s="163">
        <f>IF($E$6="",0,(1*COUNTIF(BD21,calc!$AB$6))+(2*COUNTIF(BD21,calc!$AB$16))+(3*COUNTIF(BD21,calc!$AB$26))+(4*COUNTIF(BD21,calc!$AB$36))+(5*COUNTIF(BD21,calc!$AB$46)))</f>
        <v>0</v>
      </c>
      <c r="MG21" s="163">
        <f>IF($E$7="",0,(1*COUNTIF(BD21,calc!$AB$7))+(2*COUNTIF(BD21,calc!$AB$17))+(3*COUNTIF(BD21,calc!$AB$27))+(4*COUNTIF(BD21,calc!$AB$37))+(5*COUNTIF(BD21,calc!$AB$47)))</f>
        <v>0</v>
      </c>
      <c r="MH21" s="163">
        <f>IF($E$8="",0,(1*COUNTIF(BD21,calc!$AB$8))+(2*COUNTIF(BD21,calc!$AB$18))+(3*COUNTIF(BD21,calc!$AB$28))+(4*COUNTIF(BD21,calc!$AB$38))+(5*COUNTIF(BD21,calc!$AB$48)))</f>
        <v>0</v>
      </c>
      <c r="MI21" s="163">
        <f>IF($E$9="",0,(1*COUNTIF(BD21,calc!$AB$9))+(2*COUNTIF(BD21,calc!$AB$19))+(3*COUNTIF(BD21,calc!$AB$29))+(4*COUNTIF(BD21,calc!$AB$39))+(5*COUNTIF(BD21,calc!$AB$49)))</f>
        <v>0</v>
      </c>
      <c r="MJ21" s="163">
        <f>IF($E$10="",0,(1*COUNTIF(BD21,calc!$AB$10))+(2*COUNTIF(BD21,calc!$AB$20))+(3*COUNTIF(BD21,calc!$AB$30))+(4*COUNTIF(BD21,calc!$AB$40))+(5*COUNTIF(BD21,calc!$CE$50)))</f>
        <v>0</v>
      </c>
      <c r="MK21" s="163">
        <f>IF($E$11="",0,(1*COUNTIF(BD21,calc!$AB$11))+(2*COUNTIF(BD21,calc!$AB$21))+(3*COUNTIF(BD21,calc!$AB$31))+(4*COUNTIF(BD21,calc!$AB$41))+(5*COUNTIF(BD21,calc!$AB$51)))</f>
        <v>0</v>
      </c>
      <c r="ML21" s="163">
        <f>IF($E$12="",0,(1*COUNTIF(BD21,calc!$AB$12))+(2*COUNTIF(BD21,calc!$AB$22))+(3*COUNTIF(BD21,calc!$AB$32))+(4*COUNTIF(BD21,calc!$AB$42))+(5*COUNTIF(BD21,calc!$AB$52)))</f>
        <v>0</v>
      </c>
      <c r="MM21" s="163">
        <f>IF($E$13="",0,(1*COUNTIF(BD21,calc!$AB$13))+(2*COUNTIF(BD21,calc!$AB$23))+(3*COUNTIF(BD21,calc!$AB$33))+(4*COUNTIF(BD21,calc!$AB$43))+(5*COUNTIF(BD21,calc!$AB$53)))</f>
        <v>0</v>
      </c>
      <c r="MN21" s="1"/>
      <c r="MO21" s="163">
        <f>IF($E$4="",0,(1*COUNTIF(BE21,calc!$AB$4))+(2*COUNTIF(BE21,calc!$AB$14))+(3*COUNTIF(BE21,calc!$AB$24))+(4*COUNTIF(BE21,calc!$AB$34))+(5*COUNTIF(BE21,calc!$AB$44)))</f>
        <v>0</v>
      </c>
      <c r="MP21" s="163">
        <f>IF($E$5="",0,(1*COUNTIF(BE21,calc!$AB$5))+(2*COUNTIF(BE21,calc!$AB$15))+(3*COUNTIF(BE21,calc!$AB$25))+(4*COUNTIF(BE21,calc!$AB$35))+(5*COUNTIF(BE21,calc!$AB$45)))</f>
        <v>0</v>
      </c>
      <c r="MQ21" s="163">
        <f>IF($E$6="",0,(1*COUNTIF(BE21,calc!$AB$6))+(2*COUNTIF(BE21,calc!$AB$16))+(3*COUNTIF(BE21,calc!$AB$26))+(4*COUNTIF(BE21,calc!$AB$36))+(5*COUNTIF(BE21,calc!$AB$46)))</f>
        <v>0</v>
      </c>
      <c r="MR21" s="163">
        <f>IF($E$7="",0,(1*COUNTIF(BE21,calc!$AB$7))+(2*COUNTIF(BE21,calc!$AB$17))+(3*COUNTIF(BE21,calc!$AB$27))+(4*COUNTIF(BE21,calc!$AB$37))+(5*COUNTIF(BE21,calc!$AB$47)))</f>
        <v>0</v>
      </c>
      <c r="MS21" s="163">
        <f>IF($E$8="",0,(1*COUNTIF(BE21,calc!$AB$8))+(2*COUNTIF(BE21,calc!$AB$18))+(3*COUNTIF(BE21,calc!$AB$28))+(4*COUNTIF(BE21,calc!$AB$38))+(5*COUNTIF(BE21,calc!$AB$48)))</f>
        <v>0</v>
      </c>
      <c r="MT21" s="163">
        <f>IF($E$9="",0,(1*COUNTIF(BE21,calc!$AB$9))+(2*COUNTIF(BE21,calc!$AB$19))+(3*COUNTIF(BE21,calc!$AB$29))+(4*COUNTIF(BE21,calc!$AB$39))+(5*COUNTIF(BE21,calc!$AB$49)))</f>
        <v>0</v>
      </c>
      <c r="MU21" s="163">
        <f>IF($E$10="",0,(1*COUNTIF(BE21,calc!$AB$10))+(2*COUNTIF(BE21,calc!$AB$20))+(3*COUNTIF(BE21,calc!$AB$30))+(4*COUNTIF(BE21,calc!$AB$40))+(5*COUNTIF(BE21,calc!$CE$50)))</f>
        <v>0</v>
      </c>
      <c r="MV21" s="163">
        <f>IF($E$11="",0,(1*COUNTIF(BE21,calc!$AB$11))+(2*COUNTIF(BE21,calc!$AB$21))+(3*COUNTIF(BE21,calc!$AB$31))+(4*COUNTIF(BE21,calc!$AB$41))+(5*COUNTIF(BE21,calc!$AB$51)))</f>
        <v>0</v>
      </c>
      <c r="MW21" s="163">
        <f>IF($E$12="",0,(1*COUNTIF(BE21,calc!$AB$12))+(2*COUNTIF(BE21,calc!$AB$22))+(3*COUNTIF(BE21,calc!$AB$32))+(4*COUNTIF(BE21,calc!$AB$42))+(5*COUNTIF(BE21,calc!$AB$52)))</f>
        <v>0</v>
      </c>
      <c r="MX21" s="163">
        <f>IF($E$13="",0,(1*COUNTIF(BE21,calc!$AB$13))+(2*COUNTIF(BE21,calc!$AB$23))+(3*COUNTIF(BE21,calc!$AB$33))+(4*COUNTIF(BE21,calc!$AB$43))+(5*COUNTIF(BE21,calc!$AB$53)))</f>
        <v>0</v>
      </c>
      <c r="MY21" s="1"/>
      <c r="MZ21" s="163">
        <f>IF($E$4="",0,(1*COUNTIF(BF21,calc!$AB$4))+(2*COUNTIF(BF21,calc!$AB$14))+(3*COUNTIF(BF21,calc!$AB$24))+(4*COUNTIF(BF21,calc!$AB$34))+(5*COUNTIF(BF21,calc!$AB$44)))</f>
        <v>0</v>
      </c>
      <c r="NA21" s="163">
        <f>IF($E$5="",0,(1*COUNTIF(BF21,calc!$AB$5))+(2*COUNTIF(BF21,calc!$AB$15))+(3*COUNTIF(BF21,calc!$AB$25))+(4*COUNTIF(BF21,calc!$AB$35))+(5*COUNTIF(BF21,calc!$AB$45)))</f>
        <v>0</v>
      </c>
      <c r="NB21" s="163">
        <f>IF($E$6="",0,(1*COUNTIF(BF21,calc!$AB$6))+(2*COUNTIF(BF21,calc!$AB$16))+(3*COUNTIF(BF21,calc!$AB$26))+(4*COUNTIF(BF21,calc!$AB$36))+(5*COUNTIF(BF21,calc!$AB$46)))</f>
        <v>0</v>
      </c>
      <c r="NC21" s="163">
        <f>IF($E$7="",0,(1*COUNTIF(BF21,calc!$AB$7))+(2*COUNTIF(BF21,calc!$AB$17))+(3*COUNTIF(BF21,calc!$AB$27))+(4*COUNTIF(BF21,calc!$AB$37))+(5*COUNTIF(BF21,calc!$AB$47)))</f>
        <v>0</v>
      </c>
      <c r="ND21" s="163">
        <f>IF($E$8="",0,(1*COUNTIF(BF21,calc!$AB$8))+(2*COUNTIF(BF21,calc!$AB$18))+(3*COUNTIF(BF21,calc!$AB$28))+(4*COUNTIF(BF21,calc!$AB$38))+(5*COUNTIF(BF21,calc!$AB$48)))</f>
        <v>0</v>
      </c>
      <c r="NE21" s="163">
        <f>IF($E$9="",0,(1*COUNTIF(BF21,calc!$AB$9))+(2*COUNTIF(BF21,calc!$AB$19))+(3*COUNTIF(BF21,calc!$AB$29))+(4*COUNTIF(BF21,calc!$AB$39))+(5*COUNTIF(BF21,calc!$AB$49)))</f>
        <v>0</v>
      </c>
      <c r="NF21" s="163">
        <f>IF($E$10="",0,(1*COUNTIF(BF21,calc!$AB$10))+(2*COUNTIF(BF21,calc!$AB$20))+(3*COUNTIF(BF21,calc!$AB$30))+(4*COUNTIF(BF21,calc!$AB$40))+(5*COUNTIF(BF21,calc!$CE$50)))</f>
        <v>0</v>
      </c>
      <c r="NG21" s="163">
        <f>IF($E$11="",0,(1*COUNTIF(BF21,calc!$AB$11))+(2*COUNTIF(BF21,calc!$AB$21))+(3*COUNTIF(BF21,calc!$AB$31))+(4*COUNTIF(BF21,calc!$AB$41))+(5*COUNTIF(BF21,calc!$AB$51)))</f>
        <v>0</v>
      </c>
      <c r="NH21" s="163">
        <f>IF($E$12="",0,(1*COUNTIF(BF21,calc!$AB$12))+(2*COUNTIF(BF21,calc!$AB$22))+(3*COUNTIF(BF21,calc!$AB$32))+(4*COUNTIF(BF21,calc!$AB$42))+(5*COUNTIF(BF21,calc!$AB$52)))</f>
        <v>0</v>
      </c>
      <c r="NI21" s="163">
        <f>IF($E$13="",0,(1*COUNTIF(BF21,calc!$AB$13))+(2*COUNTIF(BF21,calc!$AB$23))+(3*COUNTIF(BF21,calc!$AB$33))+(4*COUNTIF(BF21,calc!$AB$43))+(5*COUNTIF(BF21,calc!$AB$53)))</f>
        <v>0</v>
      </c>
      <c r="NJ21" s="1"/>
      <c r="NK21" s="163">
        <f>IF($E$4="",0,(1*COUNTIF(BG21,calc!$AB$4))+(2*COUNTIF(BG21,calc!$AB$14))+(3*COUNTIF(BG21,calc!$AB$24))+(4*COUNTIF(BG21,calc!$AB$34))+(5*COUNTIF(BG21,calc!$AB$44)))</f>
        <v>0</v>
      </c>
      <c r="NL21" s="163">
        <f>IF($E$5="",0,(1*COUNTIF(BG21,calc!$AB$5))+(2*COUNTIF(BG21,calc!$AB$15))+(3*COUNTIF(BG21,calc!$AB$25))+(4*COUNTIF(BG21,calc!$AB$35))+(5*COUNTIF(BG21,calc!$AB$45)))</f>
        <v>0</v>
      </c>
      <c r="NM21" s="163">
        <f>IF($E$6="",0,(1*COUNTIF(BG21,calc!$AB$6))+(2*COUNTIF(BG21,calc!$AB$16))+(3*COUNTIF(BG21,calc!$AB$26))+(4*COUNTIF(BG21,calc!$AB$36))+(5*COUNTIF(BG21,calc!$AB$46)))</f>
        <v>0</v>
      </c>
      <c r="NN21" s="163">
        <f>IF($E$7="",0,(1*COUNTIF(BG21,calc!$AB$7))+(2*COUNTIF(BG21,calc!$AB$17))+(3*COUNTIF(BG21,calc!$AB$27))+(4*COUNTIF(BG21,calc!$AB$37))+(5*COUNTIF(BG21,calc!$AB$47)))</f>
        <v>0</v>
      </c>
      <c r="NO21" s="163">
        <f>IF($E$8="",0,(1*COUNTIF(BG21,calc!$AB$8))+(2*COUNTIF(BG21,calc!$AB$18))+(3*COUNTIF(BG21,calc!$AB$28))+(4*COUNTIF(BG21,calc!$AB$38))+(5*COUNTIF(BG21,calc!$AB$48)))</f>
        <v>0</v>
      </c>
      <c r="NP21" s="163">
        <f>IF($E$9="",0,(1*COUNTIF(BG21,calc!$AB$9))+(2*COUNTIF(BG21,calc!$AB$19))+(3*COUNTIF(BG21,calc!$AB$29))+(4*COUNTIF(BG21,calc!$AB$39))+(5*COUNTIF(BG21,calc!$AB$49)))</f>
        <v>0</v>
      </c>
      <c r="NQ21" s="163">
        <f>IF($E$10="",0,(1*COUNTIF(BG21,calc!$AB$10))+(2*COUNTIF(BG21,calc!$AB$20))+(3*COUNTIF(BG21,calc!$AB$30))+(4*COUNTIF(BG21,calc!$AB$40))+(5*COUNTIF(BG21,calc!$CE$50)))</f>
        <v>0</v>
      </c>
      <c r="NR21" s="163">
        <f>IF($E$11="",0,(1*COUNTIF(BG21,calc!$AB$11))+(2*COUNTIF(BG21,calc!$AB$21))+(3*COUNTIF(BG21,calc!$AB$31))+(4*COUNTIF(BG21,calc!$AB$41))+(5*COUNTIF(BG21,calc!$AB$51)))</f>
        <v>0</v>
      </c>
      <c r="NS21" s="163">
        <f>IF($E$12="",0,(1*COUNTIF(BG21,calc!$AB$12))+(2*COUNTIF(BG21,calc!$AB$22))+(3*COUNTIF(BG21,calc!$AB$32))+(4*COUNTIF(BG21,calc!$AB$42))+(5*COUNTIF(BG21,calc!$AB$52)))</f>
        <v>0</v>
      </c>
      <c r="NT21" s="163">
        <f>IF($E$13="",0,(1*COUNTIF(BG21,calc!$AB$13))+(2*COUNTIF(BG21,calc!$AB$23))+(3*COUNTIF(BG21,calc!$AB$33))+(4*COUNTIF(BG21,calc!$AB$43))+(5*COUNTIF(BG21,calc!$AB$53)))</f>
        <v>0</v>
      </c>
      <c r="NU21" s="1"/>
      <c r="NV21" s="163">
        <f>IF($E$4="",0,(1*COUNTIF(BH21,calc!$AB$4))+(2*COUNTIF(BH21,calc!$AB$14))+(3*COUNTIF(BH21,calc!$AB$24))+(4*COUNTIF(BH21,calc!$AB$34))+(5*COUNTIF(BH21,calc!$AB$44)))</f>
        <v>0</v>
      </c>
      <c r="NW21" s="163">
        <f>IF($E$5="",0,(1*COUNTIF(BH21,calc!$AB$5))+(2*COUNTIF(BH21,calc!$AB$15))+(3*COUNTIF(BH21,calc!$AB$25))+(4*COUNTIF(BH21,calc!$AB$35))+(5*COUNTIF(BH21,calc!$AB$45)))</f>
        <v>0</v>
      </c>
      <c r="NX21" s="163">
        <f>IF($E$6="",0,(1*COUNTIF(BH21,calc!$AB$6))+(2*COUNTIF(BH21,calc!$AB$16))+(3*COUNTIF(BH21,calc!$AB$26))+(4*COUNTIF(BH21,calc!$AB$36))+(5*COUNTIF(BH21,calc!$AB$46)))</f>
        <v>0</v>
      </c>
      <c r="NY21" s="163">
        <f>IF($E$7="",0,(1*COUNTIF(BH21,calc!$AB$7))+(2*COUNTIF(BH21,calc!$AB$17))+(3*COUNTIF(BH21,calc!$AB$27))+(4*COUNTIF(BH21,calc!$AB$37))+(5*COUNTIF(BH21,calc!$AB$47)))</f>
        <v>0</v>
      </c>
      <c r="NZ21" s="163">
        <f>IF($E$8="",0,(1*COUNTIF(BH21,calc!$AB$8))+(2*COUNTIF(BH21,calc!$AB$18))+(3*COUNTIF(BH21,calc!$AB$28))+(4*COUNTIF(BH21,calc!$AB$38))+(5*COUNTIF(BH21,calc!$AB$48)))</f>
        <v>0</v>
      </c>
      <c r="OA21" s="163">
        <f>IF($E$9="",0,(1*COUNTIF(BH21,calc!$AB$9))+(2*COUNTIF(BH21,calc!$AB$19))+(3*COUNTIF(BH21,calc!$AB$29))+(4*COUNTIF(BH21,calc!$AB$39))+(5*COUNTIF(BH21,calc!$AB$49)))</f>
        <v>0</v>
      </c>
      <c r="OB21" s="163">
        <f>IF($E$10="",0,(1*COUNTIF(BG21,calc!$AB$10))+(2*COUNTIF(BG21,calc!$AB$20))+(3*COUNTIF(BG21,calc!$AB$30))+(4*COUNTIF(BG21,calc!$AB$40))+(5*COUNTIF(BG21,calc!$CE$50)))</f>
        <v>0</v>
      </c>
      <c r="OC21" s="163">
        <f>IF($E$11="",0,(1*COUNTIF(BG21,calc!$AB$11))+(2*COUNTIF(BG21,calc!$AB$21))+(3*COUNTIF(BG21,calc!$AB$31))+(4*COUNTIF(BG21,calc!$AB$41))+(5*COUNTIF(BG21,calc!$AB$51)))</f>
        <v>0</v>
      </c>
      <c r="OD21" s="163">
        <f>IF($E$12="",0,(1*COUNTIF(BH21,calc!$AB$12))+(2*COUNTIF(BH21,calc!$AB$22))+(3*COUNTIF(BH21,calc!$AB$32))+(4*COUNTIF(BH21,calc!$AB$42))+(5*COUNTIF(BH21,calc!$AB$52)))</f>
        <v>0</v>
      </c>
      <c r="OE21" s="163">
        <f>IF($E$13="",0,(1*COUNTIF(BH21,calc!$AB$13))+(2*COUNTIF(BH21,calc!$AB$23))+(3*COUNTIF(BH21,calc!$AB$33))+(4*COUNTIF(BH21,calc!$AB$43))+(5*COUNTIF(BH21,calc!$AB$53)))</f>
        <v>0</v>
      </c>
      <c r="OF21" s="1"/>
      <c r="OG21" s="163">
        <f>IF($E$4="",0,(1*COUNTIF(BI21,calc!$AB$4))+(2*COUNTIF(BI21,calc!$AB$14))+(3*COUNTIF(BI21,calc!$AB$24))+(4*COUNTIF(BI21,calc!$AB$34))+(5*COUNTIF(BI21,calc!$AB$44)))</f>
        <v>0</v>
      </c>
      <c r="OH21" s="163">
        <f>IF($E$5="",0,(1*COUNTIF(BI21,calc!$AB$5))+(2*COUNTIF(BI21,calc!$AB$15))+(3*COUNTIF(BI21,calc!$AB$25))+(4*COUNTIF(BI21,calc!$AB$35))+(5*COUNTIF(BI21,calc!$AB$45)))</f>
        <v>0</v>
      </c>
      <c r="OI21" s="163">
        <f>IF($E$6="",0,(1*COUNTIF(BI21,calc!$AB$6))+(2*COUNTIF(BI21,calc!$AB$16))+(3*COUNTIF(BI21,calc!$AB$26))+(4*COUNTIF(BI21,calc!$AB$36))+(5*COUNTIF(BI21,calc!$AB$46)))</f>
        <v>0</v>
      </c>
      <c r="OJ21" s="163">
        <f>IF($E$7="",0,(1*COUNTIF(BI21,calc!$AB$7))+(2*COUNTIF(BI21,calc!$AB$17))+(3*COUNTIF(BI21,calc!$AB$27))+(4*COUNTIF(BI21,calc!$AB$37))+(5*COUNTIF(BI21,calc!$AB$47)))</f>
        <v>0</v>
      </c>
      <c r="OK21" s="163">
        <f>IF($E$8="",0,(1*COUNTIF(BI21,calc!$AB$8))+(2*COUNTIF(BI21,calc!$AB$18))+(3*COUNTIF(BI21,calc!$AB$28))+(4*COUNTIF(BI21,calc!$AB$38))+(5*COUNTIF(BI21,calc!$AB$48)))</f>
        <v>0</v>
      </c>
      <c r="OL21" s="163">
        <f>IF($E$9="",0,(1*COUNTIF(BI21,calc!$AB$9))+(2*COUNTIF(BI21,calc!$AB$19))+(3*COUNTIF(BI21,calc!$AB$29))+(4*COUNTIF(BI21,calc!$AB$39))+(5*COUNTIF(BI21,calc!$AB$49)))</f>
        <v>0</v>
      </c>
      <c r="OM21" s="163">
        <f>IF($E$10="",0,(1*COUNTIF(BI21,calc!$AB$10))+(2*COUNTIF(BI21,calc!$AB$20))+(3*COUNTIF(BI21,calc!$AB$30))+(4*COUNTIF(BI21,calc!$AB$40))+(5*COUNTIF(BI21,calc!$CE$50)))</f>
        <v>0</v>
      </c>
      <c r="ON21" s="163">
        <f>IF($E$11="",0,(1*COUNTIF(BI21,calc!$AB$11))+(2*COUNTIF(BI21,calc!$AB$21))+(3*COUNTIF(BI21,calc!$AB$31))+(4*COUNTIF(BI21,calc!$AB$41))+(5*COUNTIF(BI21,calc!$AB$51)))</f>
        <v>0</v>
      </c>
      <c r="OO21" s="163">
        <f>IF($E$12="",0,(1*COUNTIF(BI21,calc!$AB$12))+(2*COUNTIF(BI21,calc!$AB$22))+(3*COUNTIF(BI21,calc!$AB$32))+(4*COUNTIF(BI21,calc!$AB$42))+(5*COUNTIF(BI21,calc!$AB$52)))</f>
        <v>0</v>
      </c>
      <c r="OP21" s="163">
        <f>IF($E$13="",0,(1*COUNTIF(BI21,calc!$AB$13))+(2*COUNTIF(BI21,calc!$AB$23))+(3*COUNTIF(BI21,calc!$AB$33))+(4*COUNTIF(BI21,calc!$AB$43))+(5*COUNTIF(BI21,calc!$AB$53)))</f>
        <v>0</v>
      </c>
      <c r="OQ21" s="1"/>
      <c r="OR21" s="163">
        <f>IF($E$4="",0,(1*COUNTIF(BJ21,calc!$AB$4))+(2*COUNTIF(BJ21,calc!$AB$14))+(3*COUNTIF(BJ21,calc!$AB$24))+(4*COUNTIF(BJ21,calc!$AB$34))+(5*COUNTIF(BJ21,calc!$AB$44)))</f>
        <v>0</v>
      </c>
      <c r="OS21" s="163">
        <f>IF($E$5="",0,(1*COUNTIF(BJ21,calc!$AB$5))+(2*COUNTIF(BJ21,calc!$AB$15))+(3*COUNTIF(BJ21,calc!$AB$25))+(4*COUNTIF(BJ21,calc!$AB$35))+(5*COUNTIF(BJ21,calc!$AB$45)))</f>
        <v>0</v>
      </c>
      <c r="OT21" s="163">
        <f>IF($E$6="",0,(1*COUNTIF(BJ21,calc!$AB$6))+(2*COUNTIF(BJ21,calc!$AB$16))+(3*COUNTIF(BJ21,calc!$AB$26))+(4*COUNTIF(BJ21,calc!$AB$36))+(5*COUNTIF(BJ21,calc!$AB$46)))</f>
        <v>0</v>
      </c>
      <c r="OU21" s="163">
        <f>IF($E$7="",0,(1*COUNTIF(BJ21,calc!$AB$7))+(2*COUNTIF(BJ21,calc!$AB$17))+(3*COUNTIF(BJ21,calc!$AB$27))+(4*COUNTIF(BJ21,calc!$AB$37))+(5*COUNTIF(BJ21,calc!$AB$47)))</f>
        <v>0</v>
      </c>
      <c r="OV21" s="163">
        <f>IF($E$8="",0,(1*COUNTIF(BJ21,calc!$AB$8))+(2*COUNTIF(BJ21,calc!$AB$18))+(3*COUNTIF(BJ21,calc!$AB$28))+(4*COUNTIF(BJ21,calc!$AB$38))+(5*COUNTIF(BJ21,calc!$AB$48)))</f>
        <v>0</v>
      </c>
      <c r="OW21" s="163">
        <f>IF($E$9="",0,(1*COUNTIF(BJ21,calc!$AB$9))+(2*COUNTIF(BJ21,calc!$AB$19))+(3*COUNTIF(BJ21,calc!$AB$29))+(4*COUNTIF(BJ21,calc!$AB$39))+(5*COUNTIF(BJ21,calc!$AB$49)))</f>
        <v>0</v>
      </c>
      <c r="OX21" s="163">
        <f>IF($E$10="",0,(1*COUNTIF(BJ21,calc!$AB$10))+(2*COUNTIF(BJ21,calc!$AB$20))+(3*COUNTIF(BJ21,calc!$AB$30))+(4*COUNTIF(BJ21,calc!$AB$40))+(5*COUNTIF(BJ21,calc!$CE$50)))</f>
        <v>0</v>
      </c>
      <c r="OY21" s="163">
        <f>IF($E$11="",0,(1*COUNTIF(BJ21,calc!$AB$11))+(2*COUNTIF(BJ21,calc!$AB$21))+(3*COUNTIF(BJ21,calc!$AB$31))+(4*COUNTIF(BJ21,calc!$AB$41))+(5*COUNTIF(BJ21,calc!$AB$51)))</f>
        <v>0</v>
      </c>
      <c r="OZ21" s="163">
        <f>IF($E$12="",0,(1*COUNTIF(BJ21,calc!$AB$12))+(2*COUNTIF(BJ21,calc!$AB$22))+(3*COUNTIF(BJ21,calc!$AB$32))+(4*COUNTIF(BJ21,calc!$AB$42))+(5*COUNTIF(BJ21,calc!$AB$52)))</f>
        <v>0</v>
      </c>
      <c r="PA21" s="163">
        <f>IF($E$13="",0,(1*COUNTIF(BJ21,calc!$AB$13))+(2*COUNTIF(BJ21,calc!$AB$23))+(3*COUNTIF(BJ21,calc!$AB$33))+(4*COUNTIF(BJ21,calc!$AB$43))+(5*COUNTIF(BJ21,calc!$AB$53)))</f>
        <v>0</v>
      </c>
      <c r="PB21" s="1"/>
      <c r="PC21" s="1"/>
      <c r="PD21" s="165"/>
      <c r="PE21" s="165"/>
      <c r="PF21" s="165"/>
      <c r="PG21" s="165"/>
      <c r="PH21" s="165"/>
      <c r="PI21" s="165"/>
    </row>
    <row r="22" spans="1:425" ht="10.5" customHeight="1" x14ac:dyDescent="0.2">
      <c r="A22" s="119"/>
      <c r="B22" s="120"/>
      <c r="C22" s="121"/>
      <c r="D22" s="122"/>
      <c r="E22" s="155" t="str">
        <f>LEFT('BNT 1 fix'!$D22,2)</f>
        <v/>
      </c>
      <c r="F22" s="156" t="str">
        <f t="shared" ref="F22:F47" si="7">IFERROR(IF((ABS(LEFT(D22,2))&gt;=19)*(ABS(LEFT(D22,2))&lt;22),"PT","OPT"),"")</f>
        <v/>
      </c>
      <c r="G22" s="120"/>
      <c r="H22" s="157">
        <f>IF(C22="",0,SUMIF(time_slot_2,D22,calc!$U$5:$U$13))</f>
        <v>0</v>
      </c>
      <c r="I22" s="158">
        <f>SUM('BNT 1 fix'!$V22:$AE22)</f>
        <v>0</v>
      </c>
      <c r="J22" s="159">
        <f t="shared" si="4"/>
        <v>0</v>
      </c>
      <c r="K22" s="160">
        <f t="shared" ca="1" si="3"/>
        <v>0</v>
      </c>
      <c r="L22" s="161">
        <f>IF($AM$4=calc!$L$22,0,IF($E$4="",0,(IF(OR($E$4=calc!$E$24,$E$4=calc!$E$25,$E$4=calc!$E$26),(K22*$AF$4)/2,K22*$AF$4))))*(1+BK22)</f>
        <v>0</v>
      </c>
      <c r="M22" s="161">
        <f>IF($AM$5=calc!$L$22,0,IF($E$5="",0,(IF(OR($E$5=calc!$E$24,$E$5=calc!$E$25,$E$5=calc!$E$26),($K22*$AF$5)/2,$K22*$AF$5))))*(1+BK22)</f>
        <v>0</v>
      </c>
      <c r="N22" s="161">
        <f>IF($AM$6=calc!$L$22,0,IF($E$6="",0,(IF(OR($E$6=calc!$E$24,$E$6=calc!$E$25,$E$6=calc!$E$26),($K22*$AF$6)/2,$K22*$AF$6))))*(1+BK22)</f>
        <v>0</v>
      </c>
      <c r="O22" s="161">
        <f>IF($AM$7=calc!$L$22,0,IF($E$7="",0,(IF(OR($E$7=calc!$E$24,$E$7=calc!$E$25,$E$7=calc!$E$26),($K22*$AF$7)/2,$K22*$AF$7))))*(1+BK22)</f>
        <v>0</v>
      </c>
      <c r="P22" s="161">
        <f>IF($AM$8=calc!$L$22,0,IF($E$8="",0,(IF(OR($E$8=calc!$E$24,$E$8=calc!$E$25,$E$8=calc!$E$26),($K22*$AF$8)/2,$K22*$AF$8))))*(1+BK22)</f>
        <v>0</v>
      </c>
      <c r="Q22" s="161">
        <f>IF($AM$9=calc!$L$22,0,IF($E$9="",0,(IF(OR($E$9=calc!$E$24,$E$9=calc!$E$25,$E$9=calc!$E$26),($K22*$AF$9)/2,$K22*$AF$9))))*(1+BK22)</f>
        <v>0</v>
      </c>
      <c r="R22" s="161">
        <f>IF($AM$10=calc!$L$22,0,IF($E$10="",0,(IF(OR($E$10=calc!$E$24,$E$10=calc!$E$25,$E$10=calc!$E$26),($K22*$AF$10)/2,$K22*$AF$10))))*(1+BK22)</f>
        <v>0</v>
      </c>
      <c r="S22" s="161">
        <f>IF($AM$11=calc!$L$22,0,IF($E$11="",0,(IF(OR($E$11=calc!$E$24,$E$11=calc!$E$25,$E$11=calc!$E$26),($K22*$AF$11)/2,$K22*$AF$11))))*(1+BK22)</f>
        <v>0</v>
      </c>
      <c r="T22" s="161">
        <f>IF($AM$12=calc!$L$22,0,IF($E$12="",0,(IF(OR($E$12=calc!$E$24,$E$12=calc!$E$25,$E$12=calc!$E$26),($K22*$AF$12)/2,$K22*$AF$12))))*(1+BK22)</f>
        <v>0</v>
      </c>
      <c r="U22" s="161">
        <f>IF($AM$13=calc!$L$22,0,IF($E$13="",0,(IF(OR($E$13=calc!$E$24,$E$13=calc!$E$25,$E$13=calc!$E$26),($K22*$AF$13)/2,$K22*$AF$13))))*(1+BK22)</f>
        <v>0</v>
      </c>
      <c r="V22" s="160">
        <f>(1*(IF($E$4="",0,(IF(OR($E$4=calc!$E$24,$E$4=calc!$E$25,$E$4=calc!$E$26),COUNTIF(AF22:BJ22,calc!$AB$4)*2,COUNTIF(AF22:BJ22,calc!$AB$4))))+(2*(IF(OR($E$4=calc!$E$24,$E$4=calc!$E$25,$E$4=calc!$E$26),COUNTIF(AF22:BJ22,calc!$AB$14)*2,COUNTIF(AF22:BJ22,calc!$AB$14))))+(3*(IF(OR($E$4=calc!$E$24,$E$4=calc!$E$25,$E$4=calc!$E$26),COUNTIF(AF22:BJ22,calc!$AB$24)*2,COUNTIF(AF22:BJ22,calc!$AB$24))))+(4*(IF(OR($E$4=calc!$E$24,$E$4=calc!$E$25,$E$4=calc!$E$26),COUNTIF(AF22:BJ22,calc!$AB$34)*2,COUNTIF(AF22:BJ22,calc!$AB$34))))+(5*(IF(OR($E$4=calc!$E$24,$E$4=calc!$E$25,$E$4=calc!$E$26),COUNTIF(AF22:BJ22,calc!$AB$44)*2,COUNTIF(AF22:BJ22,calc!$AB$44))))))</f>
        <v>0</v>
      </c>
      <c r="W22" s="160">
        <f>(1*(IF($E$5="",0,(IF(OR($E$5=calc!$E$24,$E$5=calc!$E$25,$E$5=calc!$E$26),COUNTIF(AF22:BJ22,calc!$AB$5)*2,COUNTIF(AF22:BJ22,calc!$AB$5))))+(2*(IF(OR($E$5=calc!$E$24,$E$5=calc!$E$25,$E$5=calc!$E$26),COUNTIF(AF22:BJ22,calc!$AB$15)*2,COUNTIF(AF22:BJ22,calc!$AB$15))))+(3*(IF(OR($E$5=calc!$E$24,$E$5=calc!$E$25,$E$5=calc!$E$26),COUNTIF(AF22:BJ22,calc!$AB$25)*2,COUNTIF(AF22:BJ22,calc!$AB$25))))+(4*(IF(OR($E$5=calc!$E$24,$E$5=calc!$E$25,$E$5=calc!$E$26),COUNTIF(AF22:BJ22,calc!$AB$35)*2,COUNTIF(AF22:BJ22,calc!$AB$35))))+(5*(IF(OR($E$5=calc!$E$24,$E$5=calc!$E$25,$E$5=calc!$E$26),COUNTIF(AF22:BJ22,calc!$AB$45)*2,COUNTIF(AF22:BJ22,calc!$AB$45))))))</f>
        <v>0</v>
      </c>
      <c r="X22" s="160">
        <f>(1*(IF($E$6="",0,(IF(OR($E$6=calc!$E$24,$E$6=calc!$E$25,$E$6=calc!$E$26),COUNTIF(AF22:BJ22,calc!$AB$6)*2,COUNTIF(AF22:BJ22,calc!$AB$6))))+(2*(IF(OR($E$6=calc!$E$24,$E$6=calc!$E$25,$E$6=calc!$E$26),COUNTIF(AF22:BJ22,calc!$AB$16)*2,COUNTIF(AF22:BJ22,calc!$AB$16))))+(3*(IF(OR($E$6=calc!$E$24,$E$6=calc!$E$25,$E$6=calc!$E$26),COUNTIF(AF22:BJ22,calc!$AB$26)*2,COUNTIF(AF22:BJ22,calc!$AB$26))))+(4*(IF(OR($E$6=calc!$E$24,$E$6=calc!$E$25,$E$6=calc!$E$26),COUNTIF(AF22:BJ22,calc!$AB$36)*2,COUNTIF(AF22:BJ22,calc!$AB$36))))+(5*(IF(OR($E$6=calc!$E$24,$E$6=calc!$E$25,$E$6=calc!$E$26),COUNTIF(AF22:BJ22,calc!$AB$46)*2,COUNTIF(AF22:BJ22,calc!$AB$46))))))</f>
        <v>0</v>
      </c>
      <c r="Y22" s="160">
        <f>(1*(IF($E$7="",0,(IF(OR($E$7=calc!$E$24,$E$7=calc!$E$25,$E$7=calc!$E$26),COUNTIF(AF22:BJ22,calc!$AB$7)*2,COUNTIF(AF22:BJ22,calc!$AB$7))))+(2*(IF(OR($E$7=calc!$E$24,$E$7=calc!$E$25,$E$7=calc!$E$26),COUNTIF(AF22:BJ22,calc!$AB$17)*2,COUNTIF(AF22:BJ22,calc!$AB$17))))+(3*(IF(OR($E$7=calc!$E$24,$E$7=calc!$E$25,$E$7=calc!$E$26),COUNTIF(AF22:BJ22,calc!$AB$27)*2,COUNTIF(AF22:BJ22,calc!$AB$27))))+(4*(IF(OR($E$7=calc!$E$24,$E$7=calc!$E$25,$E$7=calc!$E$26),COUNTIF(AF22:BJ22,calc!$AB$37)*2,COUNTIF(AF22:BJ22,calc!$AB$37))))+(5*(IF(OR($E$7=calc!$E$24,$E$7=calc!$E$25,$E$7=calc!$E$26),COUNTIF(AF22:BJ22,calc!$AB$47)*2,COUNTIF(AF22:BJ22,calc!$AB$47))))))</f>
        <v>0</v>
      </c>
      <c r="Z22" s="160">
        <f>(1*(IF($E$8="",0,(IF(OR($E$8=calc!$E$24,$E$8=calc!$E$25,$E$8=calc!$E$26),COUNTIF(AF22:BJ22,calc!$AB$8)*2,COUNTIF(AF22:BJ22,calc!$AB$8))))+(2*(IF(OR($E$8=calc!$E$24,$E$8=calc!$E$25,$E$8=calc!$E$26),COUNTIF(AF22:BJ22,calc!$AB$18)*2,COUNTIF(AF22:BJ22,calc!$AB$18))))+(3*(IF(OR($E$8=calc!$E$24,$E$8=calc!$E$25,$E$8=calc!$E$26),COUNTIF(AF22:BJ22,calc!$AB$28)*2,COUNTIF(AF22:BJ22,calc!$AB$28))))+(4*(IF(OR($E$8=calc!$E$24,$E$8=calc!$E$25,$E$8=calc!$E$26),COUNTIF(AF22:BJ22,calc!$AB$38)*2,COUNTIF(AF22:BJ22,calc!$AB$38))))+(5*(IF(OR($E$8=calc!$E$24,$E$8=calc!$E$25,$E$8=calc!$E$26),COUNTIF(AF22:BJ22,calc!$AB$48)*2,COUNTIF(AF22:BJ22,calc!$AB$48))))))</f>
        <v>0</v>
      </c>
      <c r="AA22" s="160">
        <f>(1*(IF($E$9="",0,(IF(OR($E$9=calc!$E$24,$E$9=calc!$E$25,$E$9=calc!$E$26),COUNTIF(AF22:BJ22,calc!$AB$9)*2,COUNTIF(AF22:BJ22,calc!$AB$9))))+(2*(IF(OR($E$9=calc!$E$24,$E$9=calc!$E$25,$E$9=calc!$E$26),COUNTIF(AF22:BJ22,calc!$AB$19)*2,COUNTIF(AF22:BJ22,calc!$AB$19))))+(3*(IF(OR($E$9=calc!$E$24,$E$9=calc!$E$25,$E$9=calc!$E$26),COUNTIF(AF22:BJ22,calc!$AB$29)*2,COUNTIF(AF22:BJ22,calc!$AB$29))))+(4*(IF(OR($E$9=calc!$E$24,$E$9=calc!$E$25,$E$9=calc!$E$26),COUNTIF(AF22:BJ22,calc!$AB$39)*2,COUNTIF(AF22:BJ22,calc!$AB$39))))+(5*(IF(OR($E$9=calc!$E$24,$E$9=calc!$E$25,$E$9=calc!$E$26),COUNTIF(AF22:BJ22,calc!$AB$49)*2,COUNTIF(AF22:BJ22,calc!$AB$49))))))</f>
        <v>0</v>
      </c>
      <c r="AB22" s="160">
        <f>(1*(IF($E$10="",0,(IF(OR($E$10=calc!$E$24,$E$10=calc!$E$25,$E$10=calc!$E$26),COUNTIF(AF22:BJ22,calc!$AB$10)*2,COUNTIF(AF22:BJ22,calc!$AB$10))))+(2*(IF(OR($E$10=calc!$E$24,$E$10=calc!$E$25,$E$10=calc!$E$26),COUNTIF(AF22:BJ22,calc!$AB$20)*2,COUNTIF(AF22:BJ22,calc!$AB$20))))+(3*(IF(OR($E$10=calc!$E$24,$E$10=calc!$E$25,$E$10=calc!$E$26),COUNTIF(AF22:BJ22,calc!$AB$30)*2,COUNTIF(AF22:BJ22,calc!$AB$30))))+(4*(IF(OR($E$10=calc!$E$24,$E$10=calc!$E$25,$E$10=calc!$E$26),COUNTIF(AF22:BJ22,calc!$AB$40)*2,COUNTIF(AF22:BJ22,calc!$AB$40))))+(5*(IF(OR($E$10=calc!$E$24,$E$10=calc!$E$25,$E$10=calc!$E$26),COUNTIF(AF22:BJ22,calc!$AB$50)*2,COUNTIF(AF22:BJ22,calc!$AB$50))))))</f>
        <v>0</v>
      </c>
      <c r="AC22" s="160">
        <f>(1*(IF($E$11="",0,(IF(OR($E$11=calc!$E$24,$E$11=calc!$E$25,$E$11=calc!$E$26),COUNTIF(AF22:BJ22,calc!$AB$11)*2,COUNTIF(AF22:BJ22,calc!$AB$11))))+(2*(IF(OR($E$11=calc!$E$24,$E$11=calc!$E$25,$E$11=calc!$E$26),COUNTIF(AF22:BJ22,calc!$AB$21)*2,COUNTIF(AF22:BJ22,calc!$AB$21))))+(3*(IF(OR($E$11=calc!$E$24,$E$11=calc!$E$25,$E$11=calc!$E$26),COUNTIF(AF22:BK22,calc!$AB$31)*2,COUNTIF(AF22:BJ22,calc!$AB$31))))+(4*(IF(OR($E$11=calc!$E$24,$E$11=calc!$E$25,$E$11=calc!$E$26),COUNTIF(AF22:BJ22,calc!$AB$41)*2,COUNTIF(AF22:BJ22,calc!$AB$41))))+(5*(IF(OR($E$11=calc!$E$24,$E$11=calc!$E$25,$E$11=calc!$E$26),COUNTIF(AF22:BK22,calc!$AB$51)*2,COUNTIF(AF22:BJ22,calc!$AB$51))))))</f>
        <v>0</v>
      </c>
      <c r="AD22" s="160">
        <f>(1*(IF($E$12="",0,(IF(OR($E$12=calc!$E$24,$E$12=calc!$E$25,$E$12=calc!$E$26),COUNTIF(AF22:BJ22,calc!$AB$12)*2,COUNTIF(AF22:BJ22,calc!$AB$12))))+(2*(IF(OR($E$12=calc!$E$24,$E$12=calc!$E$25,$E$12=calc!$E$26),COUNTIF(AF22:BJ22,calc!$AB$22)*2,COUNTIF(AF22:BJ22,calc!$AB$22))))+(3*(IF(OR($E$12=calc!$E$24,$E$12=calc!$E$25,$E$12=calc!$E$26),COUNTIF(AF22:BJ22,calc!$AB$32)*2,COUNTIF(AF22:BJ22,calc!$AB$32))))+(4*(IF(OR($E$12=calc!$E$24,$E$12=calc!$E$25,$E$12=calc!$E$26),COUNTIF(AF22:BJ22,calc!$AB$42)*2,COUNTIF(AF22:BJ22,calc!$AB$42))))+(5*(IF(OR($E$12=calc!$E$24,$E$12=calc!$E$25,$E$12=calc!$E$26),COUNTIF(AF22:BJ22,calc!$AB$52)*2,COUNTIF(AF22:BJ22,calc!$AB$52))))))</f>
        <v>0</v>
      </c>
      <c r="AE22" s="160">
        <f>(1*(IF($E$13="",0,(IF(OR($E$13=calc!$E$24,$E$13=calc!$E$25,$E$13=calc!$E$26),COUNTIF(AF22:BJ22,calc!$AB$13)*2,COUNTIF(AF22:BJ22,calc!$AB$13))))+(2*(IF(OR($E$13=calc!$E$24,$E$13=calc!$E$25,$E$13=calc!$E$26),COUNTIF(AF22:BJ22,calc!$AB$23)*2,COUNTIF(AF22:BJ22,calc!$AB$23))))+(3*(IF(OR($E$13=calc!$E$24,$E$13=calc!$E$25,$E$13=calc!$E$26),COUNTIF(AF22:BJ22,calc!$AB$33)*2,COUNTIF(AF22:BJ22,calc!$AB$33))))+(4*(IF(OR($E$13=calc!$E$24,$E$13=calc!$E$25,$E$13=calc!$E$26),COUNTIF(AF22:BJ22,calc!$AB$43)*2,COUNTIF(AF22:BJ22,calc!$AB$43))))+(5*(IF(OR($E$13=calc!$E$24,$E$13=calc!$E$25,$E$13=calc!$E$26),COUNTIF(AF22:BJ22,calc!$AB$53)*2,COUNTIF(AF22:BJ22,calc!$AB$53))))))</f>
        <v>0</v>
      </c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4"/>
      <c r="BL22" s="163">
        <f t="shared" si="5"/>
        <v>0</v>
      </c>
      <c r="BM22" s="164"/>
      <c r="BN22" s="163">
        <f>IF($E$4="",0,IF($AM$4=calc!$L$22,0,(1*(IF(OR($E$4=calc!$E$24,$E$4=calc!$E$25,$E$4=calc!$E$26),COUNTIF(AF22:BJ22,calc!$AB$4)*2,COUNTIF(AF22:BJ22,calc!$AB$4))))+(2*(IF(OR($E$4=calc!$E$24,$E$4=calc!$E$23,$E$4=calc!$E$26),COUNTIF(AF22:BJ22,calc!$AB$14)*2,COUNTIF(AF22:BJ22,calc!$AB$14))))+(3*(IF(OR($E$4=calc!$E$24,$E$4=calc!$E$25,$E$4=calc!$E$26),COUNTIF(AF22:BJ22,calc!$AB$24)*2,COUNTIF(AF22:BJ22,calc!$AB$24))))+(4*(IF(OR($E$4=calc!$E$24,$E$4=calc!$E$25,$E$4=calc!$E$26),COUNTIF(AF22:BJ22,calc!$AB$34)*2,COUNTIF(AF22:BJ22,calc!$AB$34))))+(5*(IF(OR($E$4=calc!$E$24,$E$4=calc!$E$25,$E$4=calc!$E$26),COUNTIF(AF22:BJ22,calc!$AB$44)*2,COUNTIF(AF22:BJ22,calc!$AB$44))))))</f>
        <v>0</v>
      </c>
      <c r="BO22" s="163">
        <f>IF($E$5="",0,IF($AM$5=calc!$L$22,0,(1*(IF(OR($E$5=calc!$E$24,$E$5=calc!$E$25,$E$5=calc!$E$26),COUNTIF(AF22:BJ22,calc!$AB$5)*2,COUNTIF(AF22:BJ22,calc!$AB$5))))+(2*(IF(OR($E$5=calc!$E$24,$E$5=calc!$E$23,$E$5=calc!$E$26),COUNTIF(AF22:BJ22,calc!$AB$15)*2,COUNTIF(AF22:BJ22,calc!$AB$15))))+(3*(IF(OR($E$5=calc!$E$24,$E$5=calc!$E$25,$E$5=calc!$E$26),COUNTIF(AF22:BJ22,calc!$AB$25)*2,COUNTIF(AF22:BJ22,calc!$AB$25))))+(4*(IF(OR($E$5=calc!$E$24,$E$5=calc!$E$25,$E$5=calc!$E$26),COUNTIF(AF22:BJ22,calc!$AB$35)*2,COUNTIF(AF22:BJ22,calc!$AB$35))))+(5*(IF(OR($E$5=calc!$E$24,$E$5=calc!$E$25,$E$5=calc!$E$26),COUNTIF(AF22:BJ22,calc!$AB$45)*2,COUNTIF(AF22:BJ22,calc!$AB$45))))))</f>
        <v>0</v>
      </c>
      <c r="BP22" s="163">
        <f>IF($E$6="",0,IF($AM$6=calc!$L$22,0,(1*(IF(OR($E$6=calc!$E$24,$E$6=calc!$E$25,$E$6=calc!$E$26),COUNTIF(AF22:BJ22,calc!$AB$6)*2,COUNTIF(AF22:BJ22,calc!$AB$6))))+(2*(IF(OR($E$6=calc!$E$24,$E$6=calc!$E$23,$E$6=calc!$E$26),COUNTIF(AF22:BJ22,calc!$AB$16)*2,COUNTIF(AF22:BJ22,calc!$AB$16))))+(3*(IF(OR($E$6=calc!$E$24,$E$6=calc!$E$25,$E$6=calc!$E$26),COUNTIF(AF22:BJ22,calc!$AB$26)*2,COUNTIF(AF22:BJ22,calc!$AB$26))))+(4*(IF(OR($E$6=calc!$E$24,$E$6=calc!$E$25,$E$6=calc!$E$26),COUNTIF(AF22:BJ22,calc!$AB$36)*2,COUNTIF(AF22:BJ22,calc!$AB$36))))+(5*(IF(OR($E$6=calc!$E$24,$E$6=calc!$E$25,$E$6=calc!$E$26),COUNTIF(AF22:BJ22,calc!$AB$46)*2,COUNTIF(AF22:BJ22,calc!$AB$46))))))</f>
        <v>0</v>
      </c>
      <c r="BQ22" s="163">
        <f>IF($E$7="",0,IF($AM$7=calc!$L$22,0,(1*(IF(OR($E$7=calc!$E$24,$E$7=calc!$E$25,$E$7=calc!$E$26),COUNTIF(AF22:BJ22,calc!$AB$7)*2,COUNTIF(AF22:BJ22,calc!$AB$7))))+(2*(IF(OR($E$7=calc!$E$24,$E$7=calc!$E$23,$E$7=calc!$E$26),COUNTIF(AF22:BJ22,calc!$AB$17)*2,COUNTIF(AF22:BJ22,calc!$AB$17))))+(3*(IF(OR($E$7=calc!$E$24,$E$7=calc!$E$25,$E$7=calc!$E$26),COUNTIF(AF22:BJ22,calc!$AB$27)*2,COUNTIF(AF22:BJ22,calc!$AB$27))))+(4*(IF(OR($E$7=calc!$E$24,$E$7=calc!$E$25,$E$7=calc!$E$26),COUNTIF(AF22:BJ22,calc!$AB$37)*2,COUNTIF(AF22:BJ22,calc!$AB$37))))+(5*(IF(OR($E$7=calc!$E$24,$E$7=calc!$E$25,$E$7=calc!$E$26),COUNTIF(AF22:BJ22,calc!$AB$47)*2,COUNTIF(AF22:BJ22,calc!$AB$47))))))</f>
        <v>0</v>
      </c>
      <c r="BR22" s="163">
        <f>IF($E$8="",0,IF($AM$8=calc!$L$22,0,(1*(IF(OR($E$8=calc!$E$24,$E$8=calc!$E$25,$E$8=calc!$E$26),COUNTIF(AF22:BJ22,calc!$AB$8)*2,COUNTIF(AF22:BJ22,calc!$AB$8))))+(2*(IF(OR($E$8=calc!$E$24,$E$8=calc!$E$23,$E$8=calc!$E$26),COUNTIF(AF22:BJ22,calc!$AB$18)*2,COUNTIF(AF22:BJ22,calc!$AB$18))))+(3*(IF(OR($E$8=calc!$E$24,$E$8=calc!$E$25,$E$8=calc!$E$26),COUNTIF(AF22:BJ22,calc!$AB$28)*2,COUNTIF(AF22:BJ22,calc!$AB$28))))+(4*(IF(OR($E$8=calc!$E$24,$E$8=calc!$E$25,$E$8=calc!$E$26),COUNTIF(AF22:BJ22,calc!$AB$38)*2,COUNTIF(AF22:BJ22,calc!$AB$38))))+(5*(IF(OR($E$8=calc!$E$24,$E$8=calc!$E$25,$E$8=calc!$E$26),COUNTIF(AF22:BJ22,calc!$AB$48)*2,COUNTIF(AF22:BJ22,calc!$AB$48))))))</f>
        <v>0</v>
      </c>
      <c r="BS22" s="163">
        <f>IF($E$9="",0,IF($AM$9=calc!$L$22,0,(1*(IF(OR($E$9=calc!$E$24,$E$9=calc!$E$25,$E$9=calc!$E$26),COUNTIF(AF22:BJ22,calc!$AB$9)*2,COUNTIF(AF22:BJ22,calc!$AB$9))))+(2*(IF(OR($E$9=calc!$E$24,$E$9=calc!$E$23,$E$9=calc!$E$26),COUNTIF(AF22:BJ22,calc!$AB$19)*2,COUNTIF(AF22:BJ22,calc!$AB$19))))+(3*(IF(OR($E$9=calc!$E$24,$E$9=calc!$E$25,$E$9=calc!$E$26),COUNTIF(AF22:BJ22,calc!$AB$29)*2,COUNTIF(AF22:BJ22,calc!$AB$29))))+(4*(IF(OR($E$9=calc!$E$24,$E$9=calc!$E$25,$E$9=calc!$E$26),COUNTIF(AF22:BJ22,calc!$AB$39)*2,COUNTIF(AF22:BJ22,calc!$AB$39))))+(5*(IF(OR($E$9=calc!$E$24,$E$9=calc!$E$25,$E$9=calc!$E$26),COUNTIF(AF22:BJ22,calc!$AB$49)*2,COUNTIF(AF22:BJ22,calc!$AB$49))))))</f>
        <v>0</v>
      </c>
      <c r="BT22" s="163">
        <f>IF($E$10="",0,IF($AM$10=calc!$L$22,0,(1*(IF(OR($E$10=calc!$E$24,$E$10=calc!$E$25,$E$10=calc!$E$26),COUNTIF(AF22:BJ22,calc!$AB$10)*2,COUNTIF(AF22:BJ22,calc!$AB$10))))+(2*(IF(OR($E$10=calc!$E$24,$E$10=calc!$E$23,$E$10=calc!$E$26),COUNTIF(AF22:BJ22,calc!$AB$20)*2,COUNTIF(AF22:BJ22,calc!$AB$20))))+(3*(IF(OR($E$10=calc!$E$24,$E$10=calc!$E$25,$E$10=calc!$E$26),COUNTIF(AF22:BJ22,calc!$AB$30)*2,COUNTIF(AF22:BJ22,calc!$AB$30))))+(4*(IF(OR($E$10=calc!$E$24,$E$10=calc!$E$25,$E$10=calc!$E$26),COUNTIF(AF22:BJ22,calc!$AB$40)*2,COUNTIF(AF22:BJ22,calc!$AB$40))))+(5*(IF(OR($E$10=calc!$E$24,$E$10=calc!$E$25,$E$10=calc!$E$26),COUNTIF(AF22:BJ22,calc!$AB$50)*2,COUNTIF(AF22:BJ22,calc!$AB$50))))))</f>
        <v>0</v>
      </c>
      <c r="BU22" s="163">
        <f>IF($E$11="",0,IF($AM$11=calc!$L$22,0,(1*(IF(OR($E$11=calc!$E$24,$E$11=calc!$E$25,$E$11=calc!$E$26),COUNTIF(AF22:BJ22,calc!$AB$11)*2,COUNTIF(AF22:BJ22,calc!$AB$11))))+(2*(IF(OR($E$11=calc!$E$24,$E$11=calc!$E$23,$E$11=calc!$E$26),COUNTIF(AF22:BJ22,calc!$AB$21)*2,COUNTIF(AF22:BJ22,calc!$AB$21))))+(3*(IF(OR($E$11=calc!$E$24,$E$11=calc!$E$25,$E$11=calc!$E$26),COUNTIF(AF22:BJ22,calc!$AB$31)*2,COUNTIF(AF22:BJ22,calc!$AB$31))))+(4*(IF(OR($E$11=calc!$E$24,$E$11=calc!$E$25,$E$11=calc!$E$26),COUNTIF(AF22:BJ22,calc!$AB$41)*2,COUNTIF(AF22:BJ22,calc!$AB$41))))+(5*(IF(OR($E$11=calc!$E$24,$E$11=calc!$E$25,$E$11=calc!$E$26),COUNTIF(AF22:BJ22,calc!$AB$51)*2,COUNTIF(AF22:BJ22,calc!$AB$51))))))</f>
        <v>0</v>
      </c>
      <c r="BV22" s="163">
        <f>IF($E$12="",0,IF($AM$12=calc!$L$22,0,(1*(IF(OR($E$12=calc!$E$24,$E$12=calc!$E$25,$E$12=calc!$E$26),COUNTIF(AF22:BJ22,calc!$AB$12)*2,COUNTIF(AF22:BJ22,calc!$AB$12))))+(2*(IF(OR($E$12=calc!$E$24,$E$12=calc!$E$23,$E$12=calc!$E$26),COUNTIF(AF22:BJ22,calc!$AB$22)*2,COUNTIF(AF22:BJ22,calc!$AB$22))))+(3*(IF(OR($E$12=calc!$E$24,$E$12=calc!$E$25,$E$12=calc!$E$26),COUNTIF(AF22:BJ22,calc!$AB$32)*2,COUNTIF(AF22:BJ22,calc!$AB$32))))+(4*(IF(OR($E$12=calc!$E$24,$E$12=calc!$E$25,$E$12=calc!$E$26),COUNTIF(AF22:BJ22,calc!$AB$42)*2,COUNTIF(AF22:BJ22,calc!$AB$42))))+(5*(IF(OR($E$12=calc!$E$24,$E$12=calc!$E$25,$E$12=calc!$E$26),COUNTIF(AF22:BJ22,calc!$AB$52)*2,COUNTIF(AF22:BJ22,calc!$AB$52))))))</f>
        <v>0</v>
      </c>
      <c r="BW22" s="163">
        <f>IF($E$13="",0,IF($AM$13=calc!$L$22,0,(1*(IF(OR($E$13=calc!$E$24,$E$13=calc!$E$25,$E$13=calc!$E$26),COUNTIF(AF22:BJ22,calc!$AB$13)*2,COUNTIF(AF22:BJ22,calc!$AB$13))))+(2*(IF(OR($E$13=calc!$E$24,$E$13=calc!$E$23,$E$13=calc!$E$26),COUNTIF(AF22:BJ22,calc!$AB$23)*2,COUNTIF(AF22:BJ22,calc!$AB$23))))+(3*(IF(OR($E$13=calc!$E$24,$E$13=calc!$E$25,$E$13=calc!$E$26),COUNTIF(AF22:BJ22,calc!$AB$33)*2,COUNTIF(AF22:BJ22,calc!$AB$33))))+(4*(IF(OR($E$13=calc!$E$24,$E$13=calc!$E$25,$E$13=calc!$E$26),COUNTIF(AE22:BJ22,calc!$AB$43)*2,COUNTIF(AE22:BJ22,calc!$AB$43))))+(5*(IF(OR($E$13=calc!$E$24,$E$13=calc!$E$25,$E$13=calc!$E$26),COUNTIF(AE22:BJ22,calc!$AB$53)*2,COUNTIF(AF22:BJ22,calc!$AB$53))))))</f>
        <v>0</v>
      </c>
      <c r="BX22" s="163">
        <f t="shared" si="6"/>
        <v>0</v>
      </c>
      <c r="BY22" s="1"/>
      <c r="BZ22" s="163">
        <f>IF($E$4="",0,(1*COUNTIF(AF22,calc!$AB$4))+(2*COUNTIF(AF22,calc!$AB$14))+(3*COUNTIF(AF22,calc!$AB$24))+(4*COUNTIF(AF22,calc!$AB$34))+(5*COUNTIF(AF22,calc!$AB$44)))</f>
        <v>0</v>
      </c>
      <c r="CA22" s="163">
        <f>IF($E$5="",0,(1*COUNTIF(AF22,calc!$AB$5))+(2*COUNTIF(AF22,calc!$AB$15))+(3*COUNTIF(AF22,calc!$AB$25))+(4*COUNTIF(AF22,calc!$AB$35))+(5*COUNTIF(AF22,calc!$AB$45)))</f>
        <v>0</v>
      </c>
      <c r="CB22" s="163">
        <f>IF($E$6="",0,(1*COUNTIF(AF22,calc!$AB$6))+(2*COUNTIF(AF22,calc!$AB$16))+(3*COUNTIF(AF22,calc!$AB$26))+(4*COUNTIF(AF22,calc!$AB$36))+(5*COUNTIF(AF22,calc!$AB$46)))</f>
        <v>0</v>
      </c>
      <c r="CC22" s="163">
        <f>IF($E$7="",0,(1*COUNTIF(AF22,calc!$AB$7))+(2*COUNTIF(AF22,calc!$AB$17))+(3*COUNTIF(AF22,calc!$AB$27))+(4*COUNTIF(AF22,calc!$AB$37))+(5*COUNTIF(AF22,calc!$AB$47)))</f>
        <v>0</v>
      </c>
      <c r="CD22" s="163">
        <f>IF($E$8="",0,(1*COUNTIF(AF22,calc!$AB$8))+(2*COUNTIF(AF22,calc!$AB$18))+(3*COUNTIF(AF22,calc!$AB$28))+(4*COUNTIF(AF22,calc!$AB$38))+(5*COUNTIF(AF22,calc!$AB$48)))</f>
        <v>0</v>
      </c>
      <c r="CE22" s="163">
        <f>IF($E$9="",0,(1*COUNTIF(AF22,calc!$AB$9))+(2*COUNTIF(AF22,calc!$AB$19))+(3*COUNTIF(AF22,calc!$AB$29))+(4*COUNTIF(AF22,calc!$AB$39))+(5*COUNTIF(AF22,calc!$AB$49)))</f>
        <v>0</v>
      </c>
      <c r="CF22" s="163">
        <f>IF($E$10="",0,(1*COUNTIF(AF22,calc!$AB$10))+(2*COUNTIF(AF22,calc!$AB$20))+(3*COUNTIF(AF22,calc!$AB$30))+(4*COUNTIF(AF22,calc!$AB$40))+(5*COUNTIF(AF22,calc!$AB$50)))</f>
        <v>0</v>
      </c>
      <c r="CG22" s="163">
        <f>IF($E$11="",0,(1*COUNTIF(AF22,calc!$AB$11))+(2*COUNTIF(AF22,calc!$AB$21))+(3*COUNTIF(AF22,calc!$AB$31))+(4*COUNTIF(AF22,calc!$AB$41))+(5*COUNTIF(AF22,calc!$AB$51)))</f>
        <v>0</v>
      </c>
      <c r="CH22" s="163">
        <f>IF($E$12="",0,(1*COUNTIF(AF22,calc!$AB$12))+(2*COUNTIF(AF22,calc!$AB$22))+(3*COUNTIF(AF22,calc!$AB$32))+(4*COUNTIF(AF22,calc!$AB$42))+(5*COUNTIF(AF22,calc!$AB$52)))</f>
        <v>0</v>
      </c>
      <c r="CI22" s="163">
        <f>IF($E$13="",0,(1*COUNTIF(AF22,calc!$AB$13))+(2*COUNTIF(AF22,calc!$AB$23))+(3*COUNTIF(AF22,calc!$AB$33))+(4*COUNTIF(AF22,calc!$AB$43))+(5*COUNTIF(AF22,calc!$AB$53)))</f>
        <v>0</v>
      </c>
      <c r="CJ22" s="1"/>
      <c r="CK22" s="163">
        <f>IF($E$4="",0,(1*COUNTIF(AG22,calc!$AB$4))+(2*COUNTIF(AG22,calc!$AB$14))+(3*COUNTIF(AG22,calc!$AB$24))+(4*COUNTIF(AG22,calc!$AB$34))+(5*COUNTIF(AG22,calc!$AB$44)))</f>
        <v>0</v>
      </c>
      <c r="CL22" s="163">
        <f>IF($E$5="",0,(1*COUNTIF(AG22,calc!$AB$5))+(2*COUNTIF(AG22,calc!$AB$15))+(3*COUNTIF(AG22,calc!$AB$25))+(4*COUNTIF(AG22,calc!$AB$35))+(5*COUNTIF(AG22,calc!$AB$45)))</f>
        <v>0</v>
      </c>
      <c r="CM22" s="163">
        <f>IF($E$6="",0,(1*COUNTIF(AG22,calc!$AB$6))+(2*COUNTIF(AG22,calc!$AB$16))+(3*COUNTIF(AG22,calc!$AB$26))+(4*COUNTIF(AG22,calc!$AB$36))+(5*COUNTIF(AG22,calc!$AB$46)))</f>
        <v>0</v>
      </c>
      <c r="CN22" s="163">
        <f>IF($E$7="",0,(1*COUNTIF(AG22,calc!$AB$7))+(2*COUNTIF(AG22,calc!$AB$17))+(3*COUNTIF(AG22,calc!$AB$27))+(4*COUNTIF(AG22,calc!$AB$37))+(5*COUNTIF(AG22,calc!$AB$47)))</f>
        <v>0</v>
      </c>
      <c r="CO22" s="163">
        <f>IF($E$8="",0,(1*COUNTIF(AG22,calc!$AB$8))+(2*COUNTIF(AG22,calc!$AB$18))+(3*COUNTIF(AG22,calc!$AB$28))+(4*COUNTIF(AG22,calc!$AB$38))+(5*COUNTIF(AG22,calc!$AB$48)))</f>
        <v>0</v>
      </c>
      <c r="CP22" s="163">
        <f>IF($E$9="",0,(1*COUNTIF(AG22,calc!$AB$9))+(2*COUNTIF(AG22,calc!$AB$19))+(3*COUNTIF(AG22,calc!$AB$29))+(4*COUNTIF(AG22,calc!$AB$39))+(5*COUNTIF(AG22,calc!$AB$49)))</f>
        <v>0</v>
      </c>
      <c r="CQ22" s="163">
        <f>IF($E$10="",0,(1*COUNTIF(AG22,calc!$AB$10))+(2*COUNTIF(AG22,calc!$AB$20))+(3*COUNTIF(AG22,calc!$AB$30))+(4*COUNTIF(AG22,calc!$AB$40))+(5*COUNTIF(AG22,calc!$AB$50)))</f>
        <v>0</v>
      </c>
      <c r="CR22" s="163">
        <f>IF($E$11="",0,(1*COUNTIF(AG22,calc!$AB$11))+(2*COUNTIF(AG22,calc!$AB$21))+(3*COUNTIF(AG22,calc!$AB$31))+(4*COUNTIF(AG22,calc!$AB$41))+(5*COUNTIF(AG22,calc!$AB$51)))</f>
        <v>0</v>
      </c>
      <c r="CS22" s="163">
        <f>IF($E$12="",0,(1*COUNTIF(AG22,calc!$AB$12))+(2*COUNTIF(AG22,calc!$AB$22))+(3*COUNTIF(AG22,calc!$AB$32))+(4*COUNTIF(AG22,calc!$AB$42))+(5*COUNTIF(AG22,calc!$AB$52)))</f>
        <v>0</v>
      </c>
      <c r="CT22" s="163">
        <f>IF($E$13="",0,(1*COUNTIF(AG22,calc!$AB$13))+(2*COUNTIF(AG22,calc!$AB$23))+(3*COUNTIF(AG22,calc!$AB$33))+(4*COUNTIF(AG22,calc!$AB$43))+(5*COUNTIF(AG22,calc!$AB$53)))</f>
        <v>0</v>
      </c>
      <c r="CU22" s="1"/>
      <c r="CV22" s="163">
        <f>IF($E$4="",0,(1*COUNTIF(AH22,calc!$AB$4))+(2*COUNTIF(AH22,calc!$AB$14))+(3*COUNTIF(AH22,calc!$AB$24))+(4*COUNTIF(AH22,calc!$AB$34))+(5*COUNTIF(AH22,calc!$AB$44)))</f>
        <v>0</v>
      </c>
      <c r="CW22" s="163">
        <f>IF($E$5="",0,(1*COUNTIF(AH22,calc!$AB$5))+(2*COUNTIF(AH22,calc!$AB$15))+(3*COUNTIF(AH22,calc!$AB$25))+(4*COUNTIF(AH22,calc!$AB$35))+(5*COUNTIF(AH22,calc!$AB$45)))</f>
        <v>0</v>
      </c>
      <c r="CX22" s="163">
        <f>IF($E$6="",0,(1*COUNTIF(AH22,calc!$AB$6))+(2*COUNTIF(AH22,calc!$AB$16))+(3*COUNTIF(AH22,calc!$AB$26))+(4*COUNTIF(AH22,calc!$AB$36))+(5*COUNTIF(AH22,calc!$AB$46)))</f>
        <v>0</v>
      </c>
      <c r="CY22" s="163">
        <f>IF($E$7="",0,(1*COUNTIF(AH22,calc!$AB$7))+(2*COUNTIF(AH22,calc!$AB$17))+(3*COUNTIF(AH22,calc!$AB$27))+(4*COUNTIF(AH22,calc!$AB$37))+(5*COUNTIF(AH22,calc!$AB$47)))</f>
        <v>0</v>
      </c>
      <c r="CZ22" s="163">
        <f>IF($E$8="",0,(1*COUNTIF(AH22,calc!$AB$8))+(2*COUNTIF(AH22,calc!$AB$18))+(3*COUNTIF(AH22,calc!$AB$28))+(4*COUNTIF(AH22,calc!$AB$38))+(5*COUNTIF(AH22,calc!$AB$48)))</f>
        <v>0</v>
      </c>
      <c r="DA22" s="163">
        <f>IF($E$9="",0,(1*COUNTIF(AH22,calc!$AB$9))+(2*COUNTIF(AH22,calc!$AB$19))+(3*COUNTIF(AH22,calc!$AB$29))+(4*COUNTIF(AH22,calc!$AB$39))+(5*COUNTIF(AH22,calc!$AB$49)))</f>
        <v>0</v>
      </c>
      <c r="DB22" s="163">
        <f>IF($E$10="",0,(1*COUNTIF(AH22,calc!$AB$10))+(2*COUNTIF(AH22,calc!$AB$20))+(3*COUNTIF(AH22,calc!$AB$30))+(4*COUNTIF(AH22,calc!$AB$40))+(5*COUNTIF(AH22,calc!$AB$50)))</f>
        <v>0</v>
      </c>
      <c r="DC22" s="163">
        <f>IF($E$11="",0,(1*COUNTIF(AH22,calc!$AB$11))+(2*COUNTIF(AH22,calc!$AB$21))+(3*COUNTIF(AH22,calc!$AB$31))+(4*COUNTIF(AH22,calc!$AB$41))+(5*COUNTIF(AH22,calc!$AB$51)))</f>
        <v>0</v>
      </c>
      <c r="DD22" s="163">
        <f>IF($E$12="",0,(1*COUNTIF(AH22,calc!$AB$12))+(2*COUNTIF(AH22,calc!$AB$22))+(3*COUNTIF(AH22,calc!$AB$32))+(4*COUNTIF(AH22,calc!$AB$42))+(5*COUNTIF(AH22,calc!$AB$52)))</f>
        <v>0</v>
      </c>
      <c r="DE22" s="163">
        <f>IF($E$13="",0,(1*COUNTIF(AH22,calc!$AB$13))+(2*COUNTIF(AH22,calc!$AB$23))+(3*COUNTIF(AH22,calc!$AB$33))+(4*COUNTIF(AH22,calc!$AB$43))+(5*COUNTIF(AH22,calc!$AB$53)))</f>
        <v>0</v>
      </c>
      <c r="DF22" s="1"/>
      <c r="DG22" s="163">
        <f>IF($E$4="",0,(1*COUNTIF(AI22,calc!$AB$4))+(2*COUNTIF(AI22,calc!$AB$14))+(3*COUNTIF(AI22,calc!$AB$24))+(4*COUNTIF(AI22,calc!$AB$34))+(5*COUNTIF(AI22,calc!$AB$44)))</f>
        <v>0</v>
      </c>
      <c r="DH22" s="163">
        <f>IF($E$5="",0,(1*COUNTIF(AI22,calc!$AB$5))+(2*COUNTIF(AI22,calc!$AB$15))+(3*COUNTIF(AI22,calc!$AB$25))+(4*COUNTIF(AI22,calc!$AB$35))+(5*COUNTIF(AI22,calc!$AB$45)))</f>
        <v>0</v>
      </c>
      <c r="DI22" s="163">
        <f>IF($E$6="",0,(1*COUNTIF(AI22,calc!$AB$6))+(2*COUNTIF(AI22,calc!$AB$16))+(3*COUNTIF(AI22,calc!$AB$26))+(4*COUNTIF(AI22,calc!$AB$36))+(5*COUNTIF(AI22,calc!$AB$46)))</f>
        <v>0</v>
      </c>
      <c r="DJ22" s="163">
        <f>IF($E$7="",0,(1*COUNTIF(AI22,calc!$AB$7))+(2*COUNTIF(AI22,calc!$AB$17))+(3*COUNTIF(AI22,calc!$AB$27))+(4*COUNTIF(AI22,calc!$AB$37))+(5*COUNTIF(AI22,calc!$AB$47)))</f>
        <v>0</v>
      </c>
      <c r="DK22" s="163">
        <f>IF($E$8="",0,(1*COUNTIF(AI22,calc!$AB$8))+(2*COUNTIF(AI22,calc!$AB$18))+(3*COUNTIF(AI22,calc!$AB$28))+(4*COUNTIF(AI22,calc!$AB$38))+(5*COUNTIF(AI22,calc!$AB$48)))</f>
        <v>0</v>
      </c>
      <c r="DL22" s="163">
        <f>IF($E$9="",0,(1*COUNTIF(AI22,calc!$AB$9))+(2*COUNTIF(AI22,calc!$AB$19))+(3*COUNTIF(AI22,calc!$AB$29))+(4*COUNTIF(AI22,calc!$AB$39))+(5*COUNTIF(AI22,calc!$AB$49)))</f>
        <v>0</v>
      </c>
      <c r="DM22" s="163">
        <f>IF($E$10="",0,(1*COUNTIF(AI22,calc!$AB$10))+(2*COUNTIF(AI22,calc!$AB$20))+(3*COUNTIF(AI22,calc!$AB$30))+(4*COUNTIF(AI22,calc!$AB$40))+(5*COUNTIF(AI22,calc!$AB$50)))</f>
        <v>0</v>
      </c>
      <c r="DN22" s="163">
        <f>IF($E$11="",0,(1*COUNTIF(AI22,calc!$AB$11))+(2*COUNTIF(AI22,calc!$AB$21))+(3*COUNTIF(AI22,calc!$AB$31))+(4*COUNTIF(AI22,calc!$AB$41))+(5*COUNTIF(AI22,calc!$AB$51)))</f>
        <v>0</v>
      </c>
      <c r="DO22" s="163">
        <f>IF($E$12="",0,(1*COUNTIF(AI22,calc!$AB$12))+(2*COUNTIF(AI22,calc!$AB$22))+(3*COUNTIF(AI22,calc!$AB$32))+(4*COUNTIF(AI22,calc!$AB$42))+(5*COUNTIF(AI22,calc!$AB$52)))</f>
        <v>0</v>
      </c>
      <c r="DP22" s="163">
        <f>IF($G$13="",0,(1*COUNTIF(AI22,calc!$AE$13))+(2*COUNTIF(AI22,calc!$AE$23))+(3*COUNTIF(AI22,calc!$AE$33))+(4*COUNTIF(AI22,calc!$AE$43))+(5*COUNTIF(AI22,calc!$AE$53)))</f>
        <v>0</v>
      </c>
      <c r="DQ22" s="1"/>
      <c r="DR22" s="163">
        <f>IF($E$4="",0,(1*COUNTIF(AJ22,calc!$AB$4))+(2*COUNTIF(AJ22,calc!$AB$14))+(3*COUNTIF(AJ22,calc!$AB$24))+(4*COUNTIF(AJ22,calc!$AB$34))+(5*COUNTIF(AJ22,calc!$AB$44)))</f>
        <v>0</v>
      </c>
      <c r="DS22" s="163">
        <f>IF($E$5="",0,(1*COUNTIF(AJ22,calc!$AB$5))+(2*COUNTIF(AJ22,calc!$AB$15))+(3*COUNTIF(AJ22,calc!$AB$25))+(4*COUNTIF(AJ22,calc!$AB$35))+(5*COUNTIF(AJ22,calc!$AB$45)))</f>
        <v>0</v>
      </c>
      <c r="DT22" s="163">
        <f>IF($E$6="",0,(1*COUNTIF(AJ22,calc!$AB$6))+(2*COUNTIF(AJ22,calc!$AB$16))+(3*COUNTIF(AJ22,calc!$AB$26))+(4*COUNTIF(AJ22,calc!$AB$36))+(5*COUNTIF(AJ22,calc!$AB$46)))</f>
        <v>0</v>
      </c>
      <c r="DU22" s="163">
        <f>IF($E$7="",0,(1*COUNTIF(AJ22,calc!$AB$7))+(2*COUNTIF(AJ22,calc!$AB$17))+(3*COUNTIF(AJ22,calc!$AB$27))+(4*COUNTIF(AK22,calc!$AB$37))+(5*COUNTIF(AJ22,calc!$AB$47)))</f>
        <v>0</v>
      </c>
      <c r="DV22" s="163">
        <f>IF($E$8="",0,(1*COUNTIF(AJ22,calc!$AB$8))+(2*COUNTIF(AJ22,calc!$AB$18))+(3*COUNTIF(AJ22,calc!$AB$28))+(4*COUNTIF(AJ22,calc!$AB$38))+(5*COUNTIF(AJ22,calc!$AB$48)))</f>
        <v>0</v>
      </c>
      <c r="DW22" s="163">
        <f>IF($E$9="",0,(1*COUNTIF(AJ22,calc!$AB$9))+(2*COUNTIF(AJ22,calc!$AB$19))+(3*COUNTIF(AJ22,calc!$AB$29))+(4*COUNTIF(AJ22,calc!$AB$39))+(5*COUNTIF(AJ22,calc!$AB$49)))</f>
        <v>0</v>
      </c>
      <c r="DX22" s="163">
        <f>IF($E$10="",0,(1*COUNTIF(AJ22,calc!$AB$10))+(2*COUNTIF(AJ22,calc!$AB$20))+(3*COUNTIF(AJ22,calc!$AB$30))+(4*COUNTIF(AJ22,calc!$AB$40))+(5*COUNTIF(AJ22,calc!$AB$50)))</f>
        <v>0</v>
      </c>
      <c r="DY22" s="163">
        <f>IF($E$11="",0,(1*COUNTIF(AJ22,calc!$AB$11))+(2*COUNTIF(AJ22,calc!$AB$21))+(3*COUNTIF(AJ22,calc!$AB$31))+(4*COUNTIF(AJ22,calc!$AB$41))+(5*COUNTIF(AJ22,calc!$AB$51)))</f>
        <v>0</v>
      </c>
      <c r="DZ22" s="163">
        <f>IF($E$12="",0,(1*COUNTIF(AJ22,calc!$AB$12))+(2*COUNTIF(AJ22,calc!$AB$22))+(3*COUNTIF(AJ22,calc!$AB$32))+(4*COUNTIF(AJ22,calc!$AB$42))+(5*COUNTIF(AJ22,calc!$AB$52)))</f>
        <v>0</v>
      </c>
      <c r="EA22" s="163">
        <f>IF($E$13="",0,(1*COUNTIF(AJ22,calc!$AB$13))+(2*COUNTIF(AJ22,calc!$AB$23))+(3*COUNTIF(AJ22,calc!$AB$33))+(4*COUNTIF(AJ22,calc!$AB$43))+(5*COUNTIF(AJ22,calc!$AB$53)))</f>
        <v>0</v>
      </c>
      <c r="EB22" s="1"/>
      <c r="EC22" s="163">
        <f>IF($E$4="",0,(1*COUNTIF(AK22,calc!$AB$4))+(2*COUNTIF(AK22,calc!$AB$14))+(3*COUNTIF(AK22,calc!$AB$24))+(4*COUNTIF(AK22,calc!$AB$34))+(5*COUNTIF(AK22,calc!$AB$44)))</f>
        <v>0</v>
      </c>
      <c r="ED22" s="163">
        <f>IF($E$5="",0,(1*COUNTIF(AK22,calc!$AB$5))+(2*COUNTIF(AK22,calc!$AB$15))+(3*COUNTIF(AK22,calc!$AB$25))+(4*COUNTIF(AK22,calc!$AB$35))+(5*COUNTIF(AK22,calc!$AB$45)))</f>
        <v>0</v>
      </c>
      <c r="EE22" s="163">
        <f>IF($E$6="",0,(1*COUNTIF(AK22,calc!$AB$6))+(2*COUNTIF(AK22,calc!$AB$16))+(3*COUNTIF(AK22,calc!$AB$26))+(4*COUNTIF(AK22,calc!$AB$36))+(5*COUNTIF(AK22,calc!$AB$46)))</f>
        <v>0</v>
      </c>
      <c r="EF22" s="163">
        <f>IF($E$7="",0,(1*COUNTIF(AK22,calc!$AB$7))+(2*COUNTIF(AK22,calc!$AB$17))+(3*COUNTIF(AK22,calc!$AB$27))+(4*COUNTIF(AK22,calc!$AB$37))+(5*COUNTIF(AK22,calc!$AB$47)))</f>
        <v>0</v>
      </c>
      <c r="EG22" s="163">
        <f>IF($E$8="",0,(1*COUNTIF(AK22,calc!$AB$8))+(2*COUNTIF(AK22,calc!$AB$18))+(3*COUNTIF(AK22,calc!$AB$28))+(4*COUNTIF(AK22,calc!$AB$38))+(5*COUNTIF(AK22,calc!$AB$48)))</f>
        <v>0</v>
      </c>
      <c r="EH22" s="163">
        <f>IF($E$9="",0,(1*COUNTIF(AK22,calc!$AB$9))+(2*COUNTIF(AK22,calc!$AB$19))+(3*COUNTIF(AK22,calc!$AB$29))+(4*COUNTIF(AK22,calc!$AB$39))+(5*COUNTIF(AK22,calc!$AB$49)))</f>
        <v>0</v>
      </c>
      <c r="EI22" s="163">
        <f>IF($E$10="",0,(1*COUNTIF(AK22,calc!$AB$10))+(2*COUNTIF(AK22,calc!$AB$20))+(3*COUNTIF(AK22,calc!$AB$30))+(4*COUNTIF(AK22,calc!$AB$40))+(5*COUNTIF(AK22,calc!$AB$50)))</f>
        <v>0</v>
      </c>
      <c r="EJ22" s="163">
        <f>IF($E$11="",0,(1*COUNTIF(AK22,calc!$AB$11))+(2*COUNTIF(AK22,calc!$AB$21))+(3*COUNTIF(AK22,calc!$AB$31))+(4*COUNTIF(AK22,calc!$AB$41))+(5*COUNTIF(AK22,calc!$AB$51)))</f>
        <v>0</v>
      </c>
      <c r="EK22" s="163">
        <f>IF($E$12="",0,(1*COUNTIF(AK22,calc!$AB$12))+(2*COUNTIF(AK22,calc!$AB$22))+(3*COUNTIF(AK22,calc!$AB$32))+(4*COUNTIF(AK22,calc!$AB$42))+(5*COUNTIF(AK22,calc!$AB$52)))</f>
        <v>0</v>
      </c>
      <c r="EL22" s="163">
        <f>IF($E$13="",0,(1*COUNTIF(AK22,calc!$AB$13))+(2*COUNTIF(AK22,calc!$AB$23))+(3*COUNTIF(AK22,calc!$AB$33))+(4*COUNTIF(AK22,calc!$AB$43))+(5*COUNTIF(AK22,calc!$AB$53)))</f>
        <v>0</v>
      </c>
      <c r="EM22" s="1"/>
      <c r="EN22" s="163">
        <f>IF($E$4="",0,(1*COUNTIF(AL22,calc!$AB$4))+(2*COUNTIF(AL22,calc!$AB$14))+(3*COUNTIF(AL22,calc!$AB$24))+(4*COUNTIF(AL22,calc!$AB$34))+(5*COUNTIF(AL22,calc!$AB$44)))</f>
        <v>0</v>
      </c>
      <c r="EO22" s="163">
        <f>IF($E$5="",0,(1*COUNTIF(AL22,calc!$AB$5))+(2*COUNTIF(AL22,calc!$AB$15))+(3*COUNTIF(AL22,calc!$AB$25))+(4*COUNTIF(AL22,calc!$AB$35))+(5*COUNTIF(AL22,calc!$AB$45)))</f>
        <v>0</v>
      </c>
      <c r="EP22" s="163">
        <f>IF($E$6="",0,(1*COUNTIF(AL22,calc!$AB$6))+(2*COUNTIF(AL22,calc!$AB$16))+(3*COUNTIF(AL22,calc!$AB$26))+(4*COUNTIF(AL22,calc!$AB$36))+(5*COUNTIF(AL22,calc!$AB$46)))</f>
        <v>0</v>
      </c>
      <c r="EQ22" s="163">
        <f>IF($E$7="",0,(1*COUNTIF(AL22,calc!$AB$7))+(2*COUNTIF(AL22,calc!$AB$17))+(3*COUNTIF(AL22,calc!$AB$27))+(4*COUNTIF(AL22,calc!$AB$37))+(5*COUNTIF(AL22,calc!$AB$47)))</f>
        <v>0</v>
      </c>
      <c r="ER22" s="163">
        <f>IF($E$8="",0,(1*COUNTIF(AL22,calc!$AB$8))+(2*COUNTIF(AL22,calc!$AB$18))+(3*COUNTIF(AL22,calc!$AB$28))+(4*COUNTIF(AL22,calc!$AB$38))+(5*COUNTIF(AL22,calc!$AB$48)))</f>
        <v>0</v>
      </c>
      <c r="ES22" s="163">
        <f>IF($E$9="",0,(1*COUNTIF(AL22,calc!$AB$9))+(2*COUNTIF(AL22,calc!$AB$19))+(3*COUNTIF(AL22,calc!$AB$29))+(4*COUNTIF(AL22,calc!$AB$39))+(5*COUNTIF(AL22,calc!$AB$49)))</f>
        <v>0</v>
      </c>
      <c r="ET22" s="163">
        <f>IF($E$10="",0,(1*COUNTIF(AL22,calc!$AB$10))+(2*COUNTIF(AL22,calc!$AB$20))+(3*COUNTIF(AL22,calc!$AB$30))+(4*COUNTIF(AL22,calc!$AB$40))+(5*COUNTIF(AL22,calc!$AB$50)))</f>
        <v>0</v>
      </c>
      <c r="EU22" s="163">
        <f>IF($E$11="",0,(1*COUNTIF(AL22,calc!$AB$11))+(2*COUNTIF(AL22,calc!$AB$21))+(3*COUNTIF(AL22,calc!$AB$31))+(4*COUNTIF(AL22,calc!$AB$41))+(5*COUNTIF(AL22,calc!$AB$51)))</f>
        <v>0</v>
      </c>
      <c r="EV22" s="163">
        <f>IF($E$12="",0,(1*COUNTIF(AL22,calc!$AB$12))+(2*COUNTIF(AL22,calc!$AB$22))+(3*COUNTIF(AL22,calc!$AB$32))+(4*COUNTIF(AL22,calc!$AB$42))+(5*COUNTIF(AL22,calc!$AB$52)))</f>
        <v>0</v>
      </c>
      <c r="EW22" s="163">
        <f>IF($E$13="",0,(1*COUNTIF(AL22,calc!$AB$13))+(2*COUNTIF(AL22,calc!$AB$23))+(3*COUNTIF(AL22,calc!$AB$33))+(4*COUNTIF(AL22,calc!$AB$43))+(5*COUNTIF(AL22,calc!$AB$53)))</f>
        <v>0</v>
      </c>
      <c r="EX22" s="1"/>
      <c r="EY22" s="163">
        <f>IF($E$4="",0,(1*COUNTIF(AM22,calc!$AB$4))+(2*COUNTIF(AM22,calc!$AB$14))+(3*COUNTIF(AM22,calc!$AB$24))+(4*COUNTIF(AM22,calc!$AB$34))+(5*COUNTIF(AM22,calc!$AB$44)))</f>
        <v>0</v>
      </c>
      <c r="EZ22" s="163">
        <f>IF($E$5="",0,(1*COUNTIF(AM22,calc!$AB$5))+(2*COUNTIF(AM22,calc!$AB$15))+(3*COUNTIF(AM22,calc!$AB$25))+(4*COUNTIF(AM22,calc!$AB$35))+(5*COUNTIF(AM22,calc!$AB$45)))</f>
        <v>0</v>
      </c>
      <c r="FA22" s="163">
        <f>IF($E$6="",0,(1*COUNTIF(AM22,calc!$AB$6))+(2*COUNTIF(AM22,calc!$AB$16))+(3*COUNTIF(AM22,calc!$AB$26))+(4*COUNTIF(AM22,calc!$AB$36))+(5*COUNTIF(AM22,calc!$AB$46)))</f>
        <v>0</v>
      </c>
      <c r="FB22" s="163">
        <f>IF($E$7="",0,(1*COUNTIF(AM22,calc!$AB$7))+(2*COUNTIF(AM22,calc!$AB$17))+(3*COUNTIF(AM22,calc!$AB$27))+(4*COUNTIF(AM22,calc!$AB$37))+(5*COUNTIF(AM22,calc!$AB$47)))</f>
        <v>0</v>
      </c>
      <c r="FC22" s="163">
        <f>IF($E$8="",0,(1*COUNTIF(AM22,calc!$AB$8))+(2*COUNTIF(AM22,calc!$AB$18))+(3*COUNTIF(AM22,calc!$AB$28))+(4*COUNTIF(AM22,calc!$AB$38))+(5*COUNTIF(AM22,calc!$AB$48)))</f>
        <v>0</v>
      </c>
      <c r="FD22" s="163">
        <f>IF($E$9="",0,(1*COUNTIF(AM22,calc!$AB$9))+(2*COUNTIF(AM22,calc!$AB$19))+(3*COUNTIF(AM22,calc!$AB$29))+(4*COUNTIF(AM22,calc!$AB$39))+(5*COUNTIF(AM22,calc!$AB$49)))</f>
        <v>0</v>
      </c>
      <c r="FE22" s="163">
        <f>IF($E$10="",0,(1*COUNTIF(AM22,calc!$AB$10))+(2*COUNTIF(AM22,calc!$AB$20))+(3*COUNTIF(AM22,calc!$AB$30))+(4*COUNTIF(AM22,calc!$AB$40))+(5*COUNTIF(AM22,calc!$AB$50)))</f>
        <v>0</v>
      </c>
      <c r="FF22" s="163">
        <f>IF($E$11="",0,(1*COUNTIF(AM22,calc!$AB$11))+(2*COUNTIF(AM22,calc!$AB$21))+(3*COUNTIF(AM22,calc!$AB$31))+(4*COUNTIF(AM22,calc!$AB$41))+(5*COUNTIF(AM22,calc!$AB$51)))</f>
        <v>0</v>
      </c>
      <c r="FG22" s="163">
        <f>IF($E$12="",0,(1*COUNTIF(AM22,calc!$AB$12))+(2*COUNTIF(AM22,calc!$AB$22))+(3*COUNTIF(AM22,calc!$AB$32))+(4*COUNTIF(AM22,calc!$AB$42))+(5*COUNTIF(AM22,calc!$AB$52)))</f>
        <v>0</v>
      </c>
      <c r="FH22" s="163">
        <f>IF($E$13="",0,(1*COUNTIF(AM22,calc!$AB$13))+(2*COUNTIF(AM22,calc!$AB$23))+(3*COUNTIF(AM22,calc!$AB$33))+(4*COUNTIF(AM22,calc!$AB$43))+(5*COUNTIF(AM22,calc!$AB$53)))</f>
        <v>0</v>
      </c>
      <c r="FI22" s="1"/>
      <c r="FJ22" s="163">
        <f>IF($E$4="",0,(1*COUNTIF(AN22,calc!$AB$4))+(2*COUNTIF(AN22,calc!$AB$14))+(3*COUNTIF(AN22,calc!$AB$24))+(4*COUNTIF(AN22,calc!$AB$34))+(5*COUNTIF(AN22,calc!$AB$44)))</f>
        <v>0</v>
      </c>
      <c r="FK22" s="163">
        <f>IF($E$5="",0,(1*COUNTIF(AN22,calc!$AB$5))+(2*COUNTIF(AN22,calc!$AB$15))+(3*COUNTIF(AN22,calc!$AB$25))+(4*COUNTIF(AN22,calc!$AB$35))+(5*COUNTIF(AN22,calc!$AB$45)))</f>
        <v>0</v>
      </c>
      <c r="FL22" s="163">
        <f>IF($E$6="",0,(1*COUNTIF(AN22,calc!$AB$6))+(2*COUNTIF(AN22,calc!$AB$16))+(3*COUNTIF(AN22,calc!$AB$26))+(4*COUNTIF(AN22,calc!$AB$36))+(5*COUNTIF(AN22,calc!$AB$46)))</f>
        <v>0</v>
      </c>
      <c r="FM22" s="163">
        <f>IF($E$7="",0,(1*COUNTIF(AN22,calc!$AB$7))+(2*COUNTIF(AN22,calc!$AB$17))+(3*COUNTIF(AN22,calc!$AB$27))+(4*COUNTIF(AN22,calc!$AB$37))+(5*COUNTIF(AN22,calc!$AB$47)))</f>
        <v>0</v>
      </c>
      <c r="FN22" s="163">
        <f>IF($E$8="",0,(1*COUNTIF(AN22,calc!$AB$8))+(2*COUNTIF(AN22,calc!$AB$18))+(3*COUNTIF(AN22,calc!$AB$28))+(4*COUNTIF(AN22,calc!$AB$38))+(5*COUNTIF(AN22,calc!$AB$48)))</f>
        <v>0</v>
      </c>
      <c r="FO22" s="163">
        <f>IF($E$9="",0,(1*COUNTIF(AN22,calc!$AB$9))+(2*COUNTIF(AN22,calc!$AB$19))+(3*COUNTIF(AN22,calc!$AB$29))+(4*COUNTIF(AN22,calc!$AB$39))+(5*COUNTIF(AN22,calc!$AB$49)))</f>
        <v>0</v>
      </c>
      <c r="FP22" s="163">
        <f>IF($E$10="",0,(1*COUNTIF(AN22,calc!$AB$10))+(2*COUNTIF(AN22,calc!$AB$20))+(3*COUNTIF(AN22,calc!$AB$30))+(4*COUNTIF(AN22,calc!$AB$40))+(5*COUNTIF(AN22,calc!$AB$50)))</f>
        <v>0</v>
      </c>
      <c r="FQ22" s="163">
        <f>IF($E$11="",0,(1*COUNTIF(AN22,calc!$AB$11))+(2*COUNTIF(AN22,calc!$AB$21))+(3*COUNTIF(AN22,calc!$AB$31))+(4*COUNTIF(AN22,calc!$AB$41))+(5*COUNTIF(AN22,calc!$AB$51)))</f>
        <v>0</v>
      </c>
      <c r="FR22" s="163">
        <f>IF($E$12="",0,(1*COUNTIF(AN22,calc!$AB$12))+(2*COUNTIF(AN22,calc!$AB$22))+(3*COUNTIF(AN22,calc!$AB$32))+(4*COUNTIF(AN22,calc!$AB$42))+(5*COUNTIF(AN22,calc!$AB$52)))</f>
        <v>0</v>
      </c>
      <c r="FS22" s="163">
        <f>IF($E$13="",0,(1*COUNTIF(AN22,calc!$AB$13))+(2*COUNTIF(AN22,calc!$AB$23))+(3*COUNTIF(AN22,calc!$AB$33))+(4*COUNTIF(AN22,calc!$AB$43))+(5*COUNTIF(AN22,calc!$AB$53)))</f>
        <v>0</v>
      </c>
      <c r="FT22" s="1"/>
      <c r="FU22" s="163">
        <f>IF($E$4="",0,(1*COUNTIF(AO22,calc!$AB$4))+(2*COUNTIF(AO22,calc!$AB$14))+(3*COUNTIF(AO22,calc!$AB$24))+(4*COUNTIF(AO22,calc!$AB$34))+(5*COUNTIF(AO22,calc!$AB$44)))</f>
        <v>0</v>
      </c>
      <c r="FV22" s="163">
        <f>IF($E$5="",0,(1*COUNTIF(AO22,calc!$AB$5))+(2*COUNTIF(AO22,calc!$AB$15))+(3*COUNTIF(AO22,calc!$AB$25))+(4*COUNTIF(AO22,calc!$AB$35))+(5*COUNTIF(AO22,calc!$AB$45)))</f>
        <v>0</v>
      </c>
      <c r="FW22" s="163">
        <f>IF($E$6="",0,(1*COUNTIF(AO22,calc!$AB$6))+(2*COUNTIF(AO22,calc!$AB$16))+(3*COUNTIF(AO22,calc!$AB$26))+(4*COUNTIF(AO22,calc!$AB$36))+(5*COUNTIF(AO22,calc!$AB$46)))</f>
        <v>0</v>
      </c>
      <c r="FX22" s="163">
        <f>IF($E$7="",0,(1*COUNTIF(AO22,calc!$AB$7))+(2*COUNTIF(AO22,calc!$AB$17))+(3*COUNTIF(AO22,calc!$AB$27))+(4*COUNTIF(AO22,calc!$AB$37))+(5*COUNTIF(AO22,calc!$AB$47)))</f>
        <v>0</v>
      </c>
      <c r="FY22" s="163">
        <f>IF($E$8="",0,(1*COUNTIF(AO22,calc!$AB$8))+(2*COUNTIF(AO22,calc!$AB$18))+(3*COUNTIF(AO22,calc!$AB$28))+(4*COUNTIF(AO22,calc!$AB$38))+(5*COUNTIF(AO22,calc!$AB$48)))</f>
        <v>0</v>
      </c>
      <c r="FZ22" s="163">
        <f>IF($E$9="",0,(1*COUNTIF(AO22,calc!$AB$9))+(2*COUNTIF(AO22,calc!$AB$19))+(3*COUNTIF(AO22,calc!$AB$29))+(4*COUNTIF(AO22,calc!$AB$39))+(5*COUNTIF(AO22,calc!$AB$49)))</f>
        <v>0</v>
      </c>
      <c r="GA22" s="163">
        <f>IF($E$10="",0,(1*COUNTIF(AO22,calc!$AB$10))+(2*COUNTIF(AO22,calc!$AB$20))+(3*COUNTIF(AO22,calc!$AB$30))+(4*COUNTIF(AO22,calc!$AB$40))+(5*COUNTIF(AO22,calc!$AB$50)))</f>
        <v>0</v>
      </c>
      <c r="GB22" s="163">
        <f>IF($E$11="",0,(1*COUNTIF(AO22,calc!$AB$11))+(2*COUNTIF(AO22,calc!$AB$21))+(3*COUNTIF(AO22,calc!$AB$31))+(4*COUNTIF(AO22,calc!$AB$41))+(5*COUNTIF(AO22,calc!$AB$51)))</f>
        <v>0</v>
      </c>
      <c r="GC22" s="163">
        <f>IF($E$12="",0,(1*COUNTIF(AO22,calc!$AB$12))+(2*COUNTIF(AO22,calc!$AB$22))+(3*COUNTIF(AO22,calc!$AB$32))+(4*COUNTIF(AO22,calc!$AB$42))+(5*COUNTIF(AO22,calc!$AB$52)))</f>
        <v>0</v>
      </c>
      <c r="GD22" s="163">
        <f>IF($E$13="",0,(1*COUNTIF(AO22,calc!$AB$13))+(2*COUNTIF(AO22,calc!$AB$23))+(3*COUNTIF(AO22,calc!$AB$33))+(4*COUNTIF(AO22,calc!$AB$43))+(5*COUNTIF(AO22,calc!$AB$53)))</f>
        <v>0</v>
      </c>
      <c r="GE22" s="1"/>
      <c r="GF22" s="163">
        <f>IF($E$4="",0,(1*COUNTIF(AP22,calc!$AB$4))+(2*COUNTIF(AP22,calc!$AB$14))+(3*COUNTIF(AP22,calc!$AB$24))+(4*COUNTIF(AP22,calc!$AB$34))+(5*COUNTIF(AP22,calc!$AB$44)))</f>
        <v>0</v>
      </c>
      <c r="GG22" s="163">
        <f>IF($E$5="",0,(1*COUNTIF(AP22,calc!$AB$5))+(2*COUNTIF(AP22,calc!$AB$15))+(3*COUNTIF(AP22,calc!$AB$25))+(4*COUNTIF(AP22,calc!$AB$35))+(5*COUNTIF(AP22,calc!$AB$45)))</f>
        <v>0</v>
      </c>
      <c r="GH22" s="163">
        <f>IF($E$6="",0,(1*COUNTIF(AP22,calc!$AB$6))+(2*COUNTIF(AP22,calc!$AB$16))+(3*COUNTIF(AP22,calc!$AB$26))+(4*COUNTIF(AP22,calc!$AB$36))+(5*COUNTIF(AP22,calc!$AB$46)))</f>
        <v>0</v>
      </c>
      <c r="GI22" s="163">
        <f>IF($E$7="",0,(1*COUNTIF(AP22,calc!$AB$7))+(2*COUNTIF(AP22,calc!$AB$17))+(3*COUNTIF(AP22,calc!$AB$27))+(4*COUNTIF(AP22,calc!$AB$37))+(5*COUNTIF(AP22,calc!$AB$47)))</f>
        <v>0</v>
      </c>
      <c r="GJ22" s="163">
        <f>IF($E$8="",0,(1*COUNTIF(AP22,calc!$AB$8))+(2*COUNTIF(AP22,calc!$AB$18))+(3*COUNTIF(AP22,calc!$AB$28))+(4*COUNTIF(AP22,calc!$AB$38))+(5*COUNTIF(AP22,calc!$AB$48)))</f>
        <v>0</v>
      </c>
      <c r="GK22" s="163">
        <f>IF($E$9="",0,(1*COUNTIF(AP22,calc!$AB$9))+(2*COUNTIF(AP22,calc!$AB$19))+(3*COUNTIF(AP22,calc!$AB$29))+(4*COUNTIF(AP22,calc!$AB$39))+(5*COUNTIF(AP22,calc!$AB$49)))</f>
        <v>0</v>
      </c>
      <c r="GL22" s="163">
        <f>IF($E$10="",0,(1*COUNTIF(AP22,calc!$AB$10))+(2*COUNTIF(AP22,calc!$AB$20))+(3*COUNTIF(AP22,calc!$AB$30))+(4*COUNTIF(AP22,calc!$AB$40))+(5*COUNTIF(AP22,calc!$AB$50)))</f>
        <v>0</v>
      </c>
      <c r="GM22" s="163">
        <f>IF($E$11="",0,(1*COUNTIF(AP22,calc!$AB$11))+(2*COUNTIF(AP22,calc!$AB$21))+(3*COUNTIF(AP22,calc!$AB$31))+(4*COUNTIF(AP22,calc!$AB$41))+(5*COUNTIF(AP22,calc!$AB$51)))</f>
        <v>0</v>
      </c>
      <c r="GN22" s="163">
        <f>IF($E$12="",0,(1*COUNTIF(AP22,calc!$AB$12))+(2*COUNTIF(AP22,calc!$AB$22))+(3*COUNTIF(AP22,calc!$AB$32))+(4*COUNTIF(AP22,calc!$AB$42))+(5*COUNTIF(AP22,calc!$AB$52)))</f>
        <v>0</v>
      </c>
      <c r="GO22" s="163">
        <f>IF($E$13="",0,(1*COUNTIF(AP22,calc!$AB$13))+(2*COUNTIF(AP22,calc!$AB$23))+(3*COUNTIF(AP22,calc!$AB$33))+(4*COUNTIF(AP22,calc!$AB$43))+(5*COUNTIF(AP22,calc!$AB$53)))</f>
        <v>0</v>
      </c>
      <c r="GP22" s="1"/>
      <c r="GQ22" s="163">
        <f>IF($E$4="",0,(1*COUNTIF(AQ22,calc!$AB$4))+(2*COUNTIF(AQ22,calc!$AB$14))+(3*COUNTIF(AQ22,calc!$AB$24))+(4*COUNTIF(AQ22,calc!$AB$34))+(5*COUNTIF(AQ22,calc!$AB$44)))</f>
        <v>0</v>
      </c>
      <c r="GR22" s="163">
        <f>IF($E$5="",0,(1*COUNTIF(AQ22,calc!$AB$5))+(2*COUNTIF(AQ22,calc!$AB$15))+(3*COUNTIF(AQ22,calc!$AB$25))+(4*COUNTIF(AQ22,calc!$AB$35))+(5*COUNTIF(AQ22,calc!$AB$45)))</f>
        <v>0</v>
      </c>
      <c r="GS22" s="163">
        <f>IF($E$6="",0,(1*COUNTIF(AQ22,calc!$AB$6))+(2*COUNTIF(AQ22,calc!$AB$16))+(3*COUNTIF(AQ22,calc!$AB$26))+(4*COUNTIF(AQ22,calc!$AB$36))+(5*COUNTIF(AQ22,calc!$AB$46)))</f>
        <v>0</v>
      </c>
      <c r="GT22" s="163">
        <f>IF($E$7="",0,(1*COUNTIF(AQ22,calc!$AB$7))+(2*COUNTIF(AQ22,calc!$AB$17))+(3*COUNTIF(AQ22,calc!$AB$27))+(4*COUNTIF(AQ22,calc!$AB$37))+(5*COUNTIF(AQ22,calc!$AB$47)))</f>
        <v>0</v>
      </c>
      <c r="GU22" s="163">
        <f>IF($E$8="",0,(1*COUNTIF(AQ22,calc!$AB$8))+(2*COUNTIF(AQ22,calc!$AB$18))+(3*COUNTIF(AQ22,calc!$AB$28))+(4*COUNTIF(AQ22,calc!$AB$38))+(5*COUNTIF(AQ22,calc!$AB$48)))</f>
        <v>0</v>
      </c>
      <c r="GV22" s="163">
        <f>IF($E$9="",0,(1*COUNTIF(AQ22,calc!$AB$9))+(2*COUNTIF(AQ22,calc!$AB$19))+(3*COUNTIF(AQ22,calc!$AB$29))+(4*COUNTIF(AQ22,calc!$AB$39))+(5*COUNTIF(AQ22,calc!$AB$49)))</f>
        <v>0</v>
      </c>
      <c r="GW22" s="163">
        <f>IF($E$10="",0,(1*COUNTIF(AQ22,calc!$AB$10))+(2*COUNTIF(AQ22,calc!$AB$20))+(3*COUNTIF(AQ22,calc!$AB$30))+(4*COUNTIF(AQ22,calc!$AB$40))+(5*COUNTIF(AQ22,calc!$AB$50)))</f>
        <v>0</v>
      </c>
      <c r="GX22" s="163">
        <f>IF($E$11="",0,(1*COUNTIF(AQ22,calc!$AB$11))+(2*COUNTIF(AQ22,calc!$AB$21))+(3*COUNTIF(AQ22,calc!$AB$31))+(4*COUNTIF(AQ22,calc!$AB$41))+(5*COUNTIF(AQ22,calc!$AB$51)))</f>
        <v>0</v>
      </c>
      <c r="GY22" s="163">
        <f>IF($E$12="",0,(1*COUNTIF(AQ22,calc!$AB$12))+(2*COUNTIF(AQ22,calc!$AB$22))+(3*COUNTIF(AQ22,calc!$AB$32))+(4*COUNTIF(AQ22,calc!$AB$42))+(5*COUNTIF(AQ22,calc!$AB$52)))</f>
        <v>0</v>
      </c>
      <c r="GZ22" s="163">
        <f>IF($E$13="",0,(1*COUNTIF(AQ22,calc!$AB$13))+(2*COUNTIF(AQ22,calc!$AB$23))+(3*COUNTIF(AQ22,calc!$AB$33))+(4*COUNTIF(AQ22,calc!$AB$43))+(5*COUNTIF(AQ22,calc!$AB$53)))</f>
        <v>0</v>
      </c>
      <c r="HA22" s="1"/>
      <c r="HB22" s="163">
        <f>IF($E$4="",0,(1*COUNTIF(AR22,calc!$AB$4))+(2*COUNTIF(AR22,calc!$AB$14))+(3*COUNTIF(AR22,calc!$AB$24))+(4*COUNTIF(AR22,calc!$AB$34))+(5*COUNTIF(AR22,calc!$AB$44)))</f>
        <v>0</v>
      </c>
      <c r="HC22" s="163">
        <f>IF($E$5="",0,(1*COUNTIF(AR22,calc!$AB$5))+(2*COUNTIF(AR22,calc!$AB$15))+(3*COUNTIF(AR22,calc!$AB$25))+(4*COUNTIF(AR22,calc!$AB$35))+(5*COUNTIF(AR22,calc!$AB$45)))</f>
        <v>0</v>
      </c>
      <c r="HD22" s="163">
        <f>IF($E$6="",0,(1*COUNTIF(AR22,calc!$AB$6))+(2*COUNTIF(AR22,calc!$AB$16))+(3*COUNTIF(AR22,calc!$AB$26))+(4*COUNTIF(AR22,calc!$AB$36))+(5*COUNTIF(AR22,calc!$AB$46)))</f>
        <v>0</v>
      </c>
      <c r="HE22" s="163">
        <f>IF($E$7="",0,(1*COUNTIF(AR22,calc!$AB$7))+(2*COUNTIF(AR22,calc!$AB$17))+(3*COUNTIF(AR22,calc!$AB$27))+(4*COUNTIF(AR22,calc!$AB$37))+(5*COUNTIF(AR22,calc!$AB$47)))</f>
        <v>0</v>
      </c>
      <c r="HF22" s="163">
        <f>IF($E$8="",0,(1*COUNTIF(AR22,calc!$AB$8))+(2*COUNTIF(AR22,calc!$AB$18))+(3*COUNTIF(AR22,calc!$AB$28))+(4*COUNTIF(AR22,calc!$AB$38))+(5*COUNTIF(AR22,calc!$AB$48)))</f>
        <v>0</v>
      </c>
      <c r="HG22" s="163">
        <f>IF($E$9="",0,(1*COUNTIF(AR22,calc!$AB$9))+(2*COUNTIF(AR22,calc!$AB$19))+(3*COUNTIF(AR22,calc!$AB$29))+(4*COUNTIF(AR22,calc!$AB$39))+(5*COUNTIF(AR22,calc!$AB$49)))</f>
        <v>0</v>
      </c>
      <c r="HH22" s="163">
        <f>IF($E$10="",0,(1*COUNTIF(AR22,calc!$AB$10))+(2*COUNTIF(AR22,calc!$AB$20))+(3*COUNTIF(AR22,calc!$AB$30))+(4*COUNTIF(AR22,calc!$AB$40))+(5*COUNTIF(AR22,calc!$AB$50)))</f>
        <v>0</v>
      </c>
      <c r="HI22" s="163">
        <f>IF($E$11="",0,(1*COUNTIF(AR22,calc!$AB$11))+(2*COUNTIF(AR22,calc!$AB$21))+(3*COUNTIF(AR22,calc!$AB$31))+(4*COUNTIF(AR22,calc!$AB$41))+(5*COUNTIF(AR22,calc!$AB$51)))</f>
        <v>0</v>
      </c>
      <c r="HJ22" s="163">
        <f>IF($E$12="",0,(1*COUNTIF(AR22,calc!$AB$12))+(2*COUNTIF(AR22,calc!$AB$22))+(3*COUNTIF(AR22,calc!$AB$32))+(4*COUNTIF(AR22,calc!$AB$42))+(5*COUNTIF(AR21,calc!$AB$52)))</f>
        <v>0</v>
      </c>
      <c r="HK22" s="163">
        <f>IF($E$13="",0,(1*COUNTIF(AR22,calc!$AB$13))+(2*COUNTIF(AR22,calc!$AB$23))+(3*COUNTIF(AR22,calc!$AB$33))+(4*COUNTIF(AR22,calc!$AB$43))+(5*COUNTIF(AR22,calc!$AB$53)))</f>
        <v>0</v>
      </c>
      <c r="HL22" s="1"/>
      <c r="HM22" s="163">
        <f>IF($E$4="",0,(1*COUNTIF(AS22,calc!$AB$4))+(2*COUNTIF(AS22,calc!$AB$14))+(3*COUNTIF(AS22,calc!$AB$24))+(4*COUNTIF(AS22,calc!$AB$34))+(5*COUNTIF(AS22,calc!$AB$44)))</f>
        <v>0</v>
      </c>
      <c r="HN22" s="163">
        <f>IF($E$5="",0,(1*COUNTIF(AS22,calc!$AB$5))+(2*COUNTIF(AS22,calc!$AB$15))+(3*COUNTIF(AS22,calc!$AB$25))+(4*COUNTIF(AS22,calc!$AB$35))+(5*COUNTIF(AS22,calc!$AB$45)))</f>
        <v>0</v>
      </c>
      <c r="HO22" s="163">
        <f>IF($E$6="",0,(1*COUNTIF(AS22,calc!$AB$6))+(2*COUNTIF(AS22,calc!$AB$16))+(3*COUNTIF(AS22,calc!$AB$26))+(4*COUNTIF(AS22,calc!$AB$36))+(5*COUNTIF(AS22,calc!$AB$46)))</f>
        <v>0</v>
      </c>
      <c r="HP22" s="163">
        <f>IF($E$7="",0,(1*COUNTIF(AS22,calc!$AB$7))+(2*COUNTIF(AS22,calc!$AB$17))+(3*COUNTIF(AS22,calc!$AB$27))+(4*COUNTIF(AS22,calc!$AB$37))+(5*COUNTIF(AS22,calc!$AB$47)))</f>
        <v>0</v>
      </c>
      <c r="HQ22" s="163">
        <f>IF($E$8="",0,(1*COUNTIF(AS22,calc!$AB$8))+(2*COUNTIF(AS22,calc!$AB$18))+(3*COUNTIF(AS22,calc!$AB$28))+(4*COUNTIF(AS22,calc!$AB$38))+(5*COUNTIF(AS22,calc!$AB$48)))</f>
        <v>0</v>
      </c>
      <c r="HR22" s="163">
        <f>IF($E$9="",0,(1*COUNTIF(AS22,calc!$AB$9))+(2*COUNTIF(AS22,calc!$AB$19))+(3*COUNTIF(AS22,calc!$AB$29))+(4*COUNTIF(AS22,calc!$AB$39))+(5*COUNTIF(AS22,calc!$AB$49)))</f>
        <v>0</v>
      </c>
      <c r="HS22" s="163">
        <f>IF($E$10="",0,(1*COUNTIF(AS22,calc!$AB$10))+(2*COUNTIF(AS22,calc!$AB$20))+(3*COUNTIF(AS22,calc!$AB$30))+(4*COUNTIF(AS22,calc!$AB$40))+(5*COUNTIF(AS22,calc!$AB$50)))</f>
        <v>0</v>
      </c>
      <c r="HT22" s="163">
        <f>IF($E$11="",0,(1*COUNTIF(AS22,calc!$AB$11))+(2*COUNTIF(AS22,calc!$AB$21))+(3*COUNTIF(AS22,calc!$AB$31))+(4*COUNTIF(AS22,calc!$AB$41))+(5*COUNTIF(AS22,calc!$AB$51)))</f>
        <v>0</v>
      </c>
      <c r="HU22" s="163">
        <f>IF($E$12="",0,(1*COUNTIF(AS22,calc!$AB$12))+(2*COUNTIF(AS22,calc!$AB$22))+(3*COUNTIF(AS22,calc!$AB$32))+(4*COUNTIF(AS22,calc!$AB$42))+(5*COUNTIF(AS22,calc!$AB$52)))</f>
        <v>0</v>
      </c>
      <c r="HV22" s="163">
        <f>IF($E$13="",0,(1*COUNTIF(AS22,calc!$AB$13))+(2*COUNTIF(AS22,calc!$AB$23))+(3*COUNTIF(AS22,calc!$AB$33))+(4*COUNTIF(AS22,calc!$AB$43))+(5*COUNTIF(AS22,calc!$AB$53)))</f>
        <v>0</v>
      </c>
      <c r="HW22" s="1"/>
      <c r="HX22" s="163">
        <f>IF($E$4="",0,(1*COUNTIF(AT22,calc!$AB$4))+(2*COUNTIF(AT22,calc!$AB$14))+(3*COUNTIF(AT22,calc!$AB$24))+(4*COUNTIF(AT22,calc!$AB$34))+(5*COUNTIF(AT22,calc!$AB$44)))</f>
        <v>0</v>
      </c>
      <c r="HY22" s="163">
        <f>IF($E$5="",0,(1*COUNTIF(AT22,calc!$AB$5))+(2*COUNTIF(AT22,calc!$AB$15))+(3*COUNTIF(AT22,calc!$AB$25))+(4*COUNTIF(AT22,calc!$AB$35))+(5*COUNTIF(AT22,calc!$AB$45)))</f>
        <v>0</v>
      </c>
      <c r="HZ22" s="163">
        <f>IF($E$6="",0,(1*COUNTIF(AT22,calc!$AB$6))+(2*COUNTIF(AT22,calc!$AB$16))+(3*COUNTIF(AT22,calc!$AB$26))+(4*COUNTIF(AT22,calc!$AB$36))+(5*COUNTIF(AT22,calc!$AB$46)))</f>
        <v>0</v>
      </c>
      <c r="IA22" s="163">
        <f>IF($E$7="",0,(1*COUNTIF(AT22,calc!$AB$7))+(2*COUNTIF(AT22,calc!$AB$17))+(3*COUNTIF(AT22,calc!$AB$27))+(4*COUNTIF(AT22,calc!$AB$37))+(5*COUNTIF(AT22,calc!$AB$47)))</f>
        <v>0</v>
      </c>
      <c r="IB22" s="163">
        <f>IF($E$8="",0,(1*COUNTIF(AT22,calc!$AB$8))+(2*COUNTIF(AT22,calc!$AB$18))+(3*COUNTIF(AT22,calc!$AB$28))+(4*COUNTIF(AT22,calc!$AB$38))+(5*COUNTIF(AT22,calc!$AB$48)))</f>
        <v>0</v>
      </c>
      <c r="IC22" s="163">
        <f>IF($E$9="",0,(1*COUNTIF(AT22,calc!$AB$9))+(2*COUNTIF(AT22,calc!$AB$19))+(3*COUNTIF(AT22,calc!$AB$29))+(4*COUNTIF(AT22,calc!$AB$39))+(5*COUNTIF(AT22,calc!$AB$49)))</f>
        <v>0</v>
      </c>
      <c r="ID22" s="163">
        <f>IF($E$10="",0,(1*COUNTIF(AT22,calc!$AB$10))+(2*COUNTIF(AT22,calc!$AB$20))+(3*COUNTIF(AT22,calc!$AB$30))+(4*COUNTIF(AT22,calc!$AB$40))+(5*COUNTIF(AT22,calc!$CE$50)))</f>
        <v>0</v>
      </c>
      <c r="IE22" s="163">
        <f>IF($E$11="",0,(1*COUNTIF(AT22,calc!$AB$11))+(2*COUNTIF(AT22,calc!$AB$21))+(3*COUNTIF(AT22,calc!$AB$31))+(4*COUNTIF(AT22,calc!$AB$41))+(5*COUNTIF(AT22,calc!$AB$51)))</f>
        <v>0</v>
      </c>
      <c r="IF22" s="163">
        <f>IF($E$12="",0,(1*COUNTIF(AT22,calc!$AB$12))+(2*COUNTIF(AT22,calc!$AB$22))+(3*COUNTIF(AT22,calc!$AB$32))+(4*COUNTIF(AT22,calc!$AB$42))+(5*COUNTIF(AT22,calc!$AB$52)))</f>
        <v>0</v>
      </c>
      <c r="IG22" s="163">
        <f>IF($E$13="",0,(1*COUNTIF(AT22,calc!$AB$13))+(2*COUNTIF(AT22,calc!$AB$23))+(3*COUNTIF(AT22,calc!$AB$33))+(4*COUNTIF(AT22,calc!$AB$43))+(5*COUNTIF(AT22,calc!$AB$53)))</f>
        <v>0</v>
      </c>
      <c r="IH22" s="1"/>
      <c r="II22" s="163">
        <f>IF($E$4="",0,(1*COUNTIF(AU22,calc!$AB$4))+(2*COUNTIF(AU22,calc!$AB$14))+(3*COUNTIF(AU22,calc!$AB$24))+(4*COUNTIF(AU22,calc!$AB$34))+(5*COUNTIF(AU22,calc!$AB$44)))</f>
        <v>0</v>
      </c>
      <c r="IJ22" s="163">
        <f>IF($E$5="",0,(1*COUNTIF(AU22,calc!$AB$5))+(2*COUNTIF(AU22,calc!$AB$15))+(3*COUNTIF(AU22,calc!$AB$25))+(4*COUNTIF(AU22,calc!$AB$35))+(5*COUNTIF(AU22,calc!$AB$45)))</f>
        <v>0</v>
      </c>
      <c r="IK22" s="163">
        <f>IF($E$6="",0,(1*COUNTIF(AU22,calc!$AB$6))+(2*COUNTIF(AU22,calc!$AB$16))+(3*COUNTIF(AU22,calc!$AB$26))+(4*COUNTIF(AU22,calc!$AB$36))+(5*COUNTIF(AU22,calc!$AB$46)))</f>
        <v>0</v>
      </c>
      <c r="IL22" s="163">
        <f>IF($E$7="",0,(1*COUNTIF(AU22,calc!$AB$7))+(2*COUNTIF(AU22,calc!$AB$17))+(3*COUNTIF(AU22,calc!$AB$27))+(4*COUNTIF(AU22,calc!$AB$37))+(5*COUNTIF(AU22,calc!$AB$47)))</f>
        <v>0</v>
      </c>
      <c r="IM22" s="163">
        <f>IF($E$8="",0,(1*COUNTIF(AU22,calc!$AB$8))+(2*COUNTIF(AU22,calc!$AB$18))+(3*COUNTIF(AU22,calc!$AB$28))+(4*COUNTIF(AU22,calc!$AB$38))+(5*COUNTIF(AU22,calc!$AB$48)))</f>
        <v>0</v>
      </c>
      <c r="IN22" s="163">
        <f>IF($E$9="",0,(1*COUNTIF(AU22,calc!$AB$9))+(2*COUNTIF(AU22,calc!$AB$19))+(3*COUNTIF(AU22,calc!$AB$29))+(4*COUNTIF(AU22,calc!$AB$39))+(5*COUNTIF(AU22,calc!$AB$49)))</f>
        <v>0</v>
      </c>
      <c r="IO22" s="163">
        <f>IF($E$10="",0,(1*COUNTIF(AU22,calc!$AB$10))+(2*COUNTIF(AU22,calc!$AB$20))+(3*COUNTIF(AU22,calc!$AB$30))+(4*COUNTIF(AU22,calc!$AB$40))+(5*COUNTIF(AU22,calc!$CE$50)))</f>
        <v>0</v>
      </c>
      <c r="IP22" s="163">
        <f>IF($E$11="",0,(1*COUNTIF(AU22,calc!$AB$11))+(2*COUNTIF(AU22,calc!$AB$21))+(3*COUNTIF(AU22,calc!$AB$31))+(4*COUNTIF(AU22,calc!$AB$41))+(5*COUNTIF(AU22,calc!$AB$51)))</f>
        <v>0</v>
      </c>
      <c r="IQ22" s="163">
        <f>IF($E$12="",0,(1*COUNTIF(AU22,calc!$AB$12))+(2*COUNTIF(AU22,calc!$AB$22))+(3*COUNTIF(AU22,calc!$AB$32))+(4*COUNTIF(AU22,calc!$AB$42))+(5*COUNTIF(AU22,calc!$AB$52)))</f>
        <v>0</v>
      </c>
      <c r="IR22" s="163">
        <f>IF($E$13="",0,(1*COUNTIF(AU22,calc!$AB$13))+(2*COUNTIF(AU22,calc!$AB$23))+(3*COUNTIF(AU22,calc!$AB$33))+(4*COUNTIF(AU22,calc!$AB$43))+(5*COUNTIF(AU22,calc!$AB$53)))</f>
        <v>0</v>
      </c>
      <c r="IS22" s="1"/>
      <c r="IT22" s="163">
        <f>IF($E$4="",0,(1*COUNTIF(AV22,calc!$AB$4))+(2*COUNTIF(AV22,calc!$AB$14))+(3*COUNTIF(AV22,calc!$AB$24))+(4*COUNTIF(AV22,calc!$AB$34))+(5*COUNTIF(AV22,calc!$AB$44)))</f>
        <v>0</v>
      </c>
      <c r="IU22" s="163">
        <f>IF($E$5="",0,(1*COUNTIF(AV22,calc!$AB$5))+(2*COUNTIF(AV22,calc!$AB$15))+(3*COUNTIF(AV22,calc!$AB$25))+(4*COUNTIF(AV22,calc!$AB$35))+(5*COUNTIF(AV22,calc!$AB$45)))</f>
        <v>0</v>
      </c>
      <c r="IV22" s="163">
        <f>IF($E$6="",0,(1*COUNTIF(AV22,calc!$AB$6))+(2*COUNTIF(AV22,calc!$AB$16))+(3*COUNTIF(AV22,calc!$AB$26))+(4*COUNTIF(AV22,calc!$AB$36))+(5*COUNTIF(AV22,calc!$AB$46)))</f>
        <v>0</v>
      </c>
      <c r="IW22" s="163">
        <f>IF($E$7="",0,(1*COUNTIF(AV22,calc!$AB$7))+(2*COUNTIF(AV22,calc!$AB$17))+(3*COUNTIF(AV22,calc!$AB$27))+(4*COUNTIF(AV22,calc!$AB$37))+(5*COUNTIF(AV22,calc!$AB$47)))</f>
        <v>0</v>
      </c>
      <c r="IX22" s="163">
        <f>IF($E$8="",0,(1*COUNTIF(AV22,calc!$AB$8))+(2*COUNTIF(AV22,calc!$AB$18))+(3*COUNTIF(AV22,calc!$AB$28))+(4*COUNTIF(AV22,calc!$AB$38))+(5*COUNTIF(AV22,calc!$AB$48)))</f>
        <v>0</v>
      </c>
      <c r="IY22" s="163">
        <f>IF($E$9="",0,(1*COUNTIF(AV22,calc!$AB$9))+(2*COUNTIF(AV22,calc!$AB$19))+(3*COUNTIF(AV22,calc!$AB$29))+(4*COUNTIF(AV22,calc!$AB$39))+(5*COUNTIF(AV22,calc!$AB$49)))</f>
        <v>0</v>
      </c>
      <c r="IZ22" s="163">
        <f>IF($E$10="",0,(1*COUNTIF(AV22,calc!$AB$10))+(2*COUNTIF(AV22,calc!$AB$20))+(3*COUNTIF(AV22,calc!$AB$30))+(4*COUNTIF(AV22,calc!$AB$40))+(5*COUNTIF(AV22,calc!$CE$50)))</f>
        <v>0</v>
      </c>
      <c r="JA22" s="163">
        <f>IF($E$11="",0,(1*COUNTIF(AV22,calc!$AB$11))+(2*COUNTIF(AV22,calc!$AB$21))+(3*COUNTIF(AV22,calc!$AB$31))+(4*COUNTIF(AV22,calc!$AB$41))+(5*COUNTIF(AV22,calc!$AB$51)))</f>
        <v>0</v>
      </c>
      <c r="JB22" s="163">
        <f>IF($E$12="",0,(1*COUNTIF(AV22,calc!$AB$12))+(2*COUNTIF(AV22,calc!$AB$22))+(3*COUNTIF(AV22,calc!$AB$32))+(4*COUNTIF(AV22,calc!$AB$42))+(5*COUNTIF(AV22,calc!$AB$52)))</f>
        <v>0</v>
      </c>
      <c r="JC22" s="163">
        <f>IF($E$13="",0,(1*COUNTIF(AV22,calc!$AB$13))+(2*COUNTIF(AV22,calc!$AB$23))+(3*COUNTIF(AV22,calc!$AB$33))+(4*COUNTIF(AV22,calc!$AB$43))+(5*COUNTIF(BF22,calc!$AB$53)))</f>
        <v>0</v>
      </c>
      <c r="JD22" s="1"/>
      <c r="JE22" s="163">
        <f>IF($E$4="",0,(1*COUNTIF(AW22,calc!$AB$4))+(2*COUNTIF(AW22,calc!$AB$14))+(3*COUNTIF(AW22,calc!$AB$24))+(4*COUNTIF(AW22,calc!$AB$34))+(5*COUNTIF(AW22,calc!$AB$44)))</f>
        <v>0</v>
      </c>
      <c r="JF22" s="163">
        <f>IF($E$5="",0,(1*COUNTIF(AW22,calc!$AB$5))+(2*COUNTIF(AW22,calc!$AB$15))+(3*COUNTIF(AW22,calc!$AB$25))+(4*COUNTIF(AW22,calc!$AB$35))+(5*COUNTIF(AW22,calc!$AB$45)))</f>
        <v>0</v>
      </c>
      <c r="JG22" s="163">
        <f>IF($E$6="",0,(1*COUNTIF(AW22,calc!$AB$6))+(2*COUNTIF(AW22,calc!$AB$16))+(3*COUNTIF(AW22,calc!$AB$26))+(4*COUNTIF(AW22,calc!$AB$36))+(5*COUNTIF(AW22,calc!$AB$46)))</f>
        <v>0</v>
      </c>
      <c r="JH22" s="163">
        <f>IF($E$7="",0,(1*COUNTIF(AW22,calc!$AB$7))+(2*COUNTIF(AW22,calc!$AB$17))+(3*COUNTIF(AW22,calc!$AB$27))+(4*COUNTIF(AW22,calc!$AB$37))+(5*COUNTIF(AW22,calc!$AB$47)))</f>
        <v>0</v>
      </c>
      <c r="JI22" s="163">
        <f>IF($E$8="",0,(1*COUNTIF(AW22,calc!$AB$8))+(2*COUNTIF(AW22,calc!$AB$18))+(3*COUNTIF(AW22,calc!$AB$28))+(4*COUNTIF(AW22,calc!$AB$38))+(5*COUNTIF(AW22,calc!$AB$48)))</f>
        <v>0</v>
      </c>
      <c r="JJ22" s="163">
        <f>IF($E$9="",0,(1*COUNTIF(AW22,calc!$AB$9))+(2*COUNTIF(AW22,calc!$AB$19))+(3*COUNTIF(AW22,calc!$AB$29))+(4*COUNTIF(AW22,calc!$AB$39))+(5*COUNTIF(AW22,calc!$AB$49)))</f>
        <v>0</v>
      </c>
      <c r="JK22" s="163">
        <f>IF($E$10="",0,(1*COUNTIF(AW22,calc!$AB$10))+(2*COUNTIF(AW22,calc!$AB$20))+(3*COUNTIF(AW22,calc!$AB$30))+(4*COUNTIF(AW22,calc!$AB$40))+(5*COUNTIF(AW22,calc!$CE$50)))</f>
        <v>0</v>
      </c>
      <c r="JL22" s="163">
        <f>IF($E$11="",0,(1*COUNTIF(AW22,calc!$AB$11))+(2*COUNTIF(AW22,calc!$AB$21))+(3*COUNTIF(AW22,calc!$AB$31))+(4*COUNTIF(AW22,calc!$AB$41))+(5*COUNTIF(AW22,calc!$AB$51)))</f>
        <v>0</v>
      </c>
      <c r="JM22" s="163">
        <f>IF($E$12="",0,(1*COUNTIF(AW22,calc!$AB$12))+(2*COUNTIF(AW22,calc!$AB$22))+(3*COUNTIF(AW22,calc!$AB$32))+(4*COUNTIF(AW22,calc!$AB$42))+(5*COUNTIF(AW22,calc!$AB$52)))</f>
        <v>0</v>
      </c>
      <c r="JN22" s="163">
        <f>IF($E$13="",0,(1*COUNTIF(AW22,calc!$AB$13))+(2*COUNTIF(AW22,calc!$AB$23))+(3*COUNTIF(AW22,calc!$AB$33))+(4*COUNTIF(AW22,calc!$AB$43))+(5*COUNTIF(AW22,calc!$AB$53)))</f>
        <v>0</v>
      </c>
      <c r="JO22" s="1"/>
      <c r="JP22" s="163">
        <f>IF($E$4="",0,(1*COUNTIF(AX22,calc!$AB$4))+(2*COUNTIF(AX22,calc!$AB$14))+(3*COUNTIF(AX22,calc!$AB$24))+(4*COUNTIF(AX22,calc!$AB$34))+(5*COUNTIF(AX22,calc!$AB$44)))</f>
        <v>0</v>
      </c>
      <c r="JQ22" s="163">
        <f>IF($E$5="",0,(1*COUNTIF(AX22,calc!$AB$5))+(2*COUNTIF(AX22,calc!$AB$15))+(3*COUNTIF(AX22,calc!$AB$25))+(4*COUNTIF(AX22,calc!$AB$35))+(5*COUNTIF(AX22,calc!$AB$45)))</f>
        <v>0</v>
      </c>
      <c r="JR22" s="163">
        <f>IF($E$6="",0,(1*COUNTIF(AX22,calc!$AB$6))+(2*COUNTIF(AX22,calc!$AB$16))+(3*COUNTIF(AX22,calc!$AB$26))+(4*COUNTIF(AX22,calc!$AB$36))+(5*COUNTIF(AX22,calc!$AB$46)))</f>
        <v>0</v>
      </c>
      <c r="JS22" s="163">
        <f>IF($E$7="",0,(1*COUNTIF(AX22,calc!$AB$7))+(2*COUNTIF(AX22,calc!$AB$17))+(3*COUNTIF(AX22,calc!$AB$27))+(4*COUNTIF(AX22,calc!$AB$37))+(5*COUNTIF(AX22,calc!$AB$47)))</f>
        <v>0</v>
      </c>
      <c r="JT22" s="163">
        <f>IF($E$8="",0,(1*COUNTIF(AX22,calc!$AB$8))+(2*COUNTIF(AX22,calc!$AB$18))+(3*COUNTIF(AX22,calc!$AB$28))+(4*COUNTIF(AX22,calc!$AB$38))+(5*COUNTIF(AX22,calc!$AB$48)))</f>
        <v>0</v>
      </c>
      <c r="JU22" s="163">
        <f>IF($E$9="",0,(1*COUNTIF(AX22,calc!$AB$9))+(2*COUNTIF(AX22,calc!$AB$19))+(3*COUNTIF(AX22,calc!$AB$29))+(4*COUNTIF(AX22,calc!$AB$39))+(5*COUNTIF(AX22,calc!$AB$49)))</f>
        <v>0</v>
      </c>
      <c r="JV22" s="163">
        <f>IF($E$10="",0,(1*COUNTIF(AX22,calc!$AB$10))+(2*COUNTIF(AX22,calc!$AB$20))+(3*COUNTIF(AX22,calc!$AB$30))+(4*COUNTIF(AX22,calc!$AB$40))+(5*COUNTIF(AX22,calc!$CE$50)))</f>
        <v>0</v>
      </c>
      <c r="JW22" s="163">
        <f>IF($E$11="",0,(1*COUNTIF(AX22,calc!$AB$11))+(2*COUNTIF(AX22,calc!$AB$21))+(3*COUNTIF(AX22,calc!$AB$31))+(4*COUNTIF(AX22,calc!$AB$41))+(5*COUNTIF(AX22,calc!$AB$51)))</f>
        <v>0</v>
      </c>
      <c r="JX22" s="163">
        <f>IF($E$12="",0,(1*COUNTIF(AX22,calc!$AB$12))+(2*COUNTIF(AX22,calc!$AB$22))+(3*COUNTIF(AX22,calc!$AB$32))+(4*COUNTIF(AX22,calc!$AB$42))+(5*COUNTIF(AX22,calc!$AB$52)))</f>
        <v>0</v>
      </c>
      <c r="JY22" s="163">
        <f>IF($E$13="",0,(1*COUNTIF(AX22,calc!$AB$13))+(2*COUNTIF(AX22,calc!$AB$23))+(3*COUNTIF(AX22,calc!$AB$33))+(4*COUNTIF(AX22,calc!$AB$43))+(5*COUNTIF(AX22,calc!$AB$53)))</f>
        <v>0</v>
      </c>
      <c r="JZ22" s="1"/>
      <c r="KA22" s="163">
        <f>IF($E$4="",0,(1*COUNTIF(AY22,calc!$AB$4))+(2*COUNTIF(AY22,calc!$AB$14))+(3*COUNTIF(AY22,calc!$AB$24))+(4*COUNTIF(AY22,calc!$AB$34))+(5*COUNTIF(AY22,calc!$AB$44)))</f>
        <v>0</v>
      </c>
      <c r="KB22" s="163">
        <f>IF($E$5="",0,(1*COUNTIF(AY22,calc!$AB$5))+(2*COUNTIF(AY22,calc!$AB$15))+(3*COUNTIF(AY22,calc!$AB$25))+(4*COUNTIF(AY22,calc!$AB$35))+(5*COUNTIF(AY22,calc!$AB$45)))</f>
        <v>0</v>
      </c>
      <c r="KC22" s="163">
        <f>IF($E$6="",0,(1*COUNTIF(AY22,calc!$AB$6))+(2*COUNTIF(AY22,calc!$AB$16))+(3*COUNTIF(AY22,calc!$AB$26))+(4*COUNTIF(AY22,calc!$AB$36))+(5*COUNTIF(AY22,calc!$AB$46)))</f>
        <v>0</v>
      </c>
      <c r="KD22" s="163">
        <f>IF($E$7="",0,(1*COUNTIF(AY22,calc!$AB$7))+(2*COUNTIF(AY22,calc!$AB$17))+(3*COUNTIF(AY22,calc!$AB$27))+(4*COUNTIF(AY22,calc!$AB$37))+(5*COUNTIF(AY22,calc!$AB$47)))</f>
        <v>0</v>
      </c>
      <c r="KE22" s="163">
        <f>IF($E$8="",0,(1*COUNTIF(AY22,calc!$AB$8))+(2*COUNTIF(AY22,calc!$AB$18))+(3*COUNTIF(AY22,calc!$AB$28))+(4*COUNTIF(AY22,calc!$AB$38))+(5*COUNTIF(AY22,calc!$AB$48)))</f>
        <v>0</v>
      </c>
      <c r="KF22" s="163">
        <f>IF($E$9="",0,(1*COUNTIF(AY22,calc!$AB$9))+(2*COUNTIF(AY22,calc!$AB$19))+(3*COUNTIF(AY22,calc!$AB$29))+(4*COUNTIF(AY22,calc!$AB$39))+(5*COUNTIF(AY22,calc!$AB$49)))</f>
        <v>0</v>
      </c>
      <c r="KG22" s="163">
        <f>IF($E$10="",0,(1*COUNTIF(AY22,calc!$AB$10))+(2*COUNTIF(AY22,calc!$AB$20))+(3*COUNTIF(AY22,calc!$AB$30))+(4*COUNTIF(AY22,calc!$AB$40))+(5*COUNTIF(AY22,calc!$CE$50)))</f>
        <v>0</v>
      </c>
      <c r="KH22" s="163">
        <f>IF($E$11="",0,(1*COUNTIF(AY22,calc!$AB$11))+(2*COUNTIF(AY22,calc!$AB$21))+(3*COUNTIF(AY22,calc!$AB$31))+(4*COUNTIF(AY22,calc!$AB$41))+(5*COUNTIF(AY22,calc!$AB$51)))</f>
        <v>0</v>
      </c>
      <c r="KI22" s="163">
        <f>IF($E$12="",0,(1*COUNTIF(AY22,calc!$AB$12))+(2*COUNTIF(AY22,calc!$AB$22))+(3*COUNTIF(AY22,calc!$AB$32))+(4*COUNTIF(AY22,calc!$AB$42))+(5*COUNTIF(AY22,calc!$AB$52)))</f>
        <v>0</v>
      </c>
      <c r="KJ22" s="163">
        <f>IF($E$13="",0,(1*COUNTIF(AY22,calc!$AB$13))+(2*COUNTIF(AY22,calc!$AB$23))+(3*COUNTIF(AY22,calc!$AB$33))+(4*COUNTIF(AY22,calc!$AB$43))+(5*COUNTIF(AY22,calc!$AB$53)))</f>
        <v>0</v>
      </c>
      <c r="KK22" s="1"/>
      <c r="KL22" s="163">
        <f>IF($E$4="",0,(1*COUNTIF(AZ22,calc!$AB$4))+(2*COUNTIF(AZ22,calc!$AB$14))+(3*COUNTIF(AZ22,calc!$AB$24))+(4*COUNTIF(AZ22,calc!$AB$34))+(5*COUNTIF(AZ22,calc!$AB$44)))</f>
        <v>0</v>
      </c>
      <c r="KM22" s="163">
        <f>IF($E$5="",0,(1*COUNTIF(AZ22,calc!$AB$5))+(2*COUNTIF(AZ22,calc!$AB$15))+(3*COUNTIF(AZ22,calc!$AB$25))+(4*COUNTIF(AZ22,calc!$AB$35))+(5*COUNTIF(AZ22,calc!$AB$45)))</f>
        <v>0</v>
      </c>
      <c r="KN22" s="163">
        <f>IF($E$6="",0,(1*COUNTIF(AZ22,calc!$AB$6))+(2*COUNTIF(AZ22,calc!$AB$16))+(3*COUNTIF(AZ22,calc!$AB$26))+(4*COUNTIF(AZ22,calc!$AB$36))+(5*COUNTIF(AZ22,calc!$AB$46)))</f>
        <v>0</v>
      </c>
      <c r="KO22" s="163">
        <f>IF($E$7="",0,(1*COUNTIF(AZ22,calc!$AB$7))+(2*COUNTIF(AZ22,calc!$AB$17))+(3*COUNTIF(AZ22,calc!$AB$27))+(4*COUNTIF(AZ22,calc!$AB$37))+(5*COUNTIF(AZ22,calc!$AB$47)))</f>
        <v>0</v>
      </c>
      <c r="KP22" s="163">
        <f>IF($E$8="",0,(1*COUNTIF(AZ22,calc!$AB$8))+(2*COUNTIF(AZ22,calc!$AB$18))+(3*COUNTIF(AZ22,calc!$AB$28))+(4*COUNTIF(AZ22,calc!$AB$38))+(5*COUNTIF(AZ22,calc!$AB$48)))</f>
        <v>0</v>
      </c>
      <c r="KQ22" s="163">
        <f>IF($E$9="",0,(1*COUNTIF(AZ22,calc!$AB$9))+(2*COUNTIF(AZ22,calc!$AB$19))+(3*COUNTIF(AZ22,calc!$AB$29))+(4*COUNTIF(AZ22,calc!$AB$39))+(5*COUNTIF(AZ22,calc!$AB$49)))</f>
        <v>0</v>
      </c>
      <c r="KR22" s="163">
        <f>IF($E$10="",0,(1*COUNTIF(AZ22,calc!$AB$10))+(2*COUNTIF(AZ22,calc!$AB$20))+(3*COUNTIF(AZ22,calc!$AB$30))+(4*COUNTIF(AZ22,calc!$AB$40))+(5*COUNTIF(AZ22,calc!$CE$50)))</f>
        <v>0</v>
      </c>
      <c r="KS22" s="163">
        <f>IF($E$11="",0,(1*COUNTIF(AZ22,calc!$AB$11))+(2*COUNTIF(AZ22,calc!$AB$21))+(3*COUNTIF(AZ22,calc!$AB$31))+(4*COUNTIF(AZ22,calc!$AB$41))+(5*COUNTIF(AZ22,calc!$AB$51)))</f>
        <v>0</v>
      </c>
      <c r="KT22" s="163">
        <f>IF($E$12="",0,(1*COUNTIF(AZ22,calc!$AB$12))+(2*COUNTIF(AZ22,calc!$AB$22))+(3*COUNTIF(AZ22,calc!$AB$32))+(4*COUNTIF(AZ22,calc!$AB$42))+(5*COUNTIF(AZ22,calc!$AB$52)))</f>
        <v>0</v>
      </c>
      <c r="KU22" s="163">
        <f>IF($E$13="",0,(1*COUNTIF(AZ22,calc!$AB$13))+(2*COUNTIF(AZ22,calc!$AB$23))+(3*COUNTIF(AZ22,calc!$AB$33))+(4*COUNTIF(AZ22,calc!$AB$43))+(5*COUNTIF(AZ22,calc!$AB$53)))</f>
        <v>0</v>
      </c>
      <c r="KV22" s="1"/>
      <c r="KW22" s="163">
        <f>IF($E$4="",0,(1*COUNTIF(BA22,calc!$AB$4))+(2*COUNTIF(BA22,calc!$AB$14))+(3*COUNTIF(BA22,calc!$AB$24))+(4*COUNTIF(BA22,calc!$AB$34))+(5*COUNTIF(BA22,calc!$AB$44)))</f>
        <v>0</v>
      </c>
      <c r="KX22" s="163">
        <f>IF($E$5="",0,(1*COUNTIF(BA22,calc!$AB$5))+(2*COUNTIF(BA22,calc!$AB$15))+(3*COUNTIF(BA22,calc!$AB$25))+(4*COUNTIF(BA22,calc!$AB$35))+(5*COUNTIF(BA22,calc!$AB$45)))</f>
        <v>0</v>
      </c>
      <c r="KY22" s="163">
        <f>IF($E$6="",0,(1*COUNTIF(BA22,calc!$AB$6))+(2*COUNTIF(BA22,calc!$AB$16))+(3*COUNTIF(BA22,calc!$AB$26))+(4*COUNTIF(BA22,calc!$AB$36))+(5*COUNTIF(BA22,calc!$AB$46)))</f>
        <v>0</v>
      </c>
      <c r="KZ22" s="163">
        <f>IF($E$7="",0,(1*COUNTIF(BA22,calc!$AB$7))+(2*COUNTIF(BA22,calc!$AB$17))+(3*COUNTIF(BA22,calc!$AB$27))+(4*COUNTIF(BA22,calc!$AB$37))+(5*COUNTIF(BA22,calc!$AB$47)))</f>
        <v>0</v>
      </c>
      <c r="LA22" s="163">
        <f>IF($E$8="",0,(1*COUNTIF(BA22,calc!$AB$8))+(2*COUNTIF(BA22,calc!$AB$18))+(3*COUNTIF(BA22,calc!$AB$28))+(4*COUNTIF(BA22,calc!$AB$38))+(5*COUNTIF(BA22,calc!$AB$48)))</f>
        <v>0</v>
      </c>
      <c r="LB22" s="163">
        <f>IF($E$9="",0,(1*COUNTIF(BA22,calc!$AB$9))+(2*COUNTIF(BA22,calc!$AB$19))+(3*COUNTIF(BA22,calc!$AB$29))+(4*COUNTIF(BA22,calc!$AB$39))+(5*COUNTIF(BA22,calc!$AB$49)))</f>
        <v>0</v>
      </c>
      <c r="LC22" s="163">
        <f>IF($E$10="",0,(1*COUNTIF(BA22,calc!$AB$10))+(2*COUNTIF(BA22,calc!$AB$20))+(3*COUNTIF(BA22,calc!$AB$30))+(4*COUNTIF(BA22,calc!$AB$40))+(5*COUNTIF(BA22,calc!$CE$50)))</f>
        <v>0</v>
      </c>
      <c r="LD22" s="163">
        <f>IF($E$11="",0,(1*COUNTIF(BA22,calc!$AB$11))+(2*COUNTIF(BA22,calc!$AB$21))+(3*COUNTIF(BA22,calc!$AB$31))+(4*COUNTIF(BA22,calc!$AB$41))+(5*COUNTIF(BA22,calc!$AB$51)))</f>
        <v>0</v>
      </c>
      <c r="LE22" s="163">
        <f>IF($E$12="",0,(1*COUNTIF(BA22,calc!$AB$12))+(2*COUNTIF(BA22,calc!$AB$22))+(3*COUNTIF(BA22,calc!$AB$32))+(4*COUNTIF(BA22,calc!$AB$42))+(5*COUNTIF(BA22,calc!$AB$52)))</f>
        <v>0</v>
      </c>
      <c r="LF22" s="163">
        <f>IF($E$13="",0,(1*COUNTIF(BA22,calc!$AB$13))+(2*COUNTIF(BA22,calc!$AB$23))+(3*COUNTIF(BA22,calc!$AB$33))+(4*COUNTIF(BA22,calc!$AB$43))+(5*COUNTIF(BA22,calc!$AB$53)))</f>
        <v>0</v>
      </c>
      <c r="LG22" s="1"/>
      <c r="LH22" s="163">
        <f>IF($E$4="",0,(1*COUNTIF(BB22,calc!$AB$4))+(2*COUNTIF(BB22,calc!$AB$14))+(3*COUNTIF(BB22,calc!$AB$24))+(4*COUNTIF(BB22,calc!$AB$34))+(5*COUNTIF(BB22,calc!$AB$44)))</f>
        <v>0</v>
      </c>
      <c r="LI22" s="163">
        <f>IF($E$5="",0,(1*COUNTIF(BB22,calc!$AB$5))+(2*COUNTIF(BB22,calc!$AB$15))+(3*COUNTIF(BB22,calc!$AB$25))+(4*COUNTIF(BB22,calc!$AB$35))+(5*COUNTIF(BB22,calc!$AB$45)))</f>
        <v>0</v>
      </c>
      <c r="LJ22" s="163">
        <f>IF($E$6="",0,(1*COUNTIF(BB22,calc!$AB$6))+(2*COUNTIF(BB22,calc!$AB$16))+(3*COUNTIF(BB22,calc!$AB$26))+(4*COUNTIF(BB22,calc!$AB$36))+(5*COUNTIF(BB22,calc!$AB$46)))</f>
        <v>0</v>
      </c>
      <c r="LK22" s="163">
        <f>IF($E$7="",0,(1*COUNTIF(BB22,calc!$AB$7))+(2*COUNTIF(BB22,calc!$AB$17))+(3*COUNTIF(BB22,calc!$AB$27))+(4*COUNTIF(BB22,calc!$AB$37))+(5*COUNTIF(BB22,calc!$AB$47)))</f>
        <v>0</v>
      </c>
      <c r="LL22" s="163">
        <f>IF($E$8="",0,(1*COUNTIF(BB22,calc!$AB$8))+(2*COUNTIF(BB22,calc!$AB$18))+(3*COUNTIF(BB22,calc!$AB$28))+(4*COUNTIF(BB22,calc!$AB$38))+(5*COUNTIF(BB22,calc!$AB$48)))</f>
        <v>0</v>
      </c>
      <c r="LM22" s="163">
        <f>IF($E$9="",0,(1*COUNTIF(BB22,calc!$AB$9))+(2*COUNTIF(BB22,calc!$AB$19))+(3*COUNTIF(BB22,calc!$AB$29))+(4*COUNTIF(BB22,calc!$AB$39))+(5*COUNTIF(BB22,calc!$AB$49)))</f>
        <v>0</v>
      </c>
      <c r="LN22" s="163">
        <f>IF($E$10="",0,(1*COUNTIF(BB22,calc!$AB$10))+(2*COUNTIF(BB22,calc!$AB$20))+(3*COUNTIF(BB22,calc!$AB$30))+(4*COUNTIF(BB22,calc!$AB$40))+(5*COUNTIF(BB22,calc!$CE$50)))</f>
        <v>0</v>
      </c>
      <c r="LO22" s="163">
        <f>IF($E$11="",0,(1*COUNTIF(BB22,calc!$AB$11))+(2*COUNTIF(BB22,calc!$AB$21))+(3*COUNTIF(BB22,calc!$AB$31))+(4*COUNTIF(BB22,calc!$AB$41))+(5*COUNTIF(BB22,calc!$AB$51)))</f>
        <v>0</v>
      </c>
      <c r="LP22" s="163">
        <f>IF($E$12="",0,(1*COUNTIF(BB22,calc!$AB$12))+(2*COUNTIF(BB22,calc!$AB$22))+(3*COUNTIF(BB22,calc!$AB$32))+(4*COUNTIF(BB22,calc!$AB$42))+(5*COUNTIF(BB22,calc!$AB$52)))</f>
        <v>0</v>
      </c>
      <c r="LQ22" s="163">
        <f>IF($E$13="",0,(1*COUNTIF(BB22,calc!$AB$13))+(2*COUNTIF(BB22,calc!$AB$23))+(3*COUNTIF(BB22,calc!$AB$33))+(4*COUNTIF(BB22,calc!$AB$43))+(5*COUNTIF(BB22,calc!$AB$53)))</f>
        <v>0</v>
      </c>
      <c r="LR22" s="1"/>
      <c r="LS22" s="163">
        <f>IF($E$4="",0,(1*COUNTIF(BC22,calc!$AB$4))+(2*COUNTIF(BC22,calc!$AB$14))+(3*COUNTIF(BC22,calc!$AB$24))+(4*COUNTIF(BC22,calc!$AB$34))+(5*COUNTIF(BC22,calc!$AB$44)))</f>
        <v>0</v>
      </c>
      <c r="LT22" s="163">
        <f>IF($E$5="",0,(1*COUNTIF(BC22,calc!$AB$5))+(2*COUNTIF(BC22,calc!$AB$15))+(3*COUNTIF(BC22,calc!$AB$25))+(4*COUNTIF(BC22,calc!$AB$35))+(5*COUNTIF(BC22,calc!$AB$45)))</f>
        <v>0</v>
      </c>
      <c r="LU22" s="163">
        <f>IF($E$6="",0,(1*COUNTIF(BC22,calc!$AB$6))+(2*COUNTIF(BC22,calc!$AB$16))+(3*COUNTIF(BC22,calc!$AB$26))+(4*COUNTIF(BC22,calc!$AB$36))+(5*COUNTIF(BC22,calc!$AB$46)))</f>
        <v>0</v>
      </c>
      <c r="LV22" s="163">
        <f>IF($E$7="",0,(1*COUNTIF(BC22,calc!$AB$7))+(2*COUNTIF(BC22,calc!$AB$17))+(3*COUNTIF(BC22,calc!$AB$27))+(4*COUNTIF(BC22,calc!$AB$37))+(5*COUNTIF(BC22,calc!$AB$47)))</f>
        <v>0</v>
      </c>
      <c r="LW22" s="163">
        <f>IF($E$8="",0,(1*COUNTIF(BC22,calc!$AB$8))+(2*COUNTIF(BC22,calc!$AB$18))+(3*COUNTIF(BC22,calc!$AB$28))+(4*COUNTIF(BC22,calc!$AB$38))+(5*COUNTIF(BC22,calc!$AB$48)))</f>
        <v>0</v>
      </c>
      <c r="LX22" s="163">
        <f>IF($E$9="",0,(1*COUNTIF(BC22,calc!$AB$9))+(2*COUNTIF(BC22,calc!$AB$19))+(3*COUNTIF(BC22,calc!$AB$29))+(4*COUNTIF(BC22,calc!$AB$39))+(5*COUNTIF(BC22,calc!$AB$49)))</f>
        <v>0</v>
      </c>
      <c r="LY22" s="163">
        <f>IF($E$10="",0,(1*COUNTIF(BC22,calc!$AB$10))+(2*COUNTIF(BC22,calc!$AB$20))+(3*COUNTIF(BC22,calc!$AB$30))+(4*COUNTIF(BC22,calc!$AB$40))+(5*COUNTIF(BC22,calc!$CE$50)))</f>
        <v>0</v>
      </c>
      <c r="LZ22" s="163">
        <f>IF($E$11="",0,(1*COUNTIF(BC22,calc!$AB$11))+(2*COUNTIF(BC22,calc!$AB$21))+(3*COUNTIF(BC22,calc!$AB$31))+(4*COUNTIF(BC22,calc!$AB$41))+(5*COUNTIF(BC22,calc!$AB$51)))</f>
        <v>0</v>
      </c>
      <c r="MA22" s="163">
        <f>IF($E$12="",0,(1*COUNTIF(BC22,calc!$AB$12))+(2*COUNTIF(BC22,calc!$AB$22))+(3*COUNTIF(BC22,calc!$AB$32))+(4*COUNTIF(BC22,calc!$AB$42))+(5*COUNTIF(BC22,calc!$AB$52)))</f>
        <v>0</v>
      </c>
      <c r="MB22" s="163">
        <f>IF($E$13="",0,(1*COUNTIF(BC22,calc!$AB$13))+(2*COUNTIF(BC22,calc!$AB$23))+(3*COUNTIF(BC22,calc!$AB$33))+(4*COUNTIF(BC22,calc!$AB$43))+(5*COUNTIF(BC22,calc!$AB$53)))</f>
        <v>0</v>
      </c>
      <c r="MC22" s="1"/>
      <c r="MD22" s="163">
        <f>IF($E$4="",0,(1*COUNTIF(BD22,calc!$AB$4))+(2*COUNTIF(BD22,calc!$AB$14))+(3*COUNTIF(BD22,calc!$AB$24))+(4*COUNTIF(BD22,calc!$AB$34))+(5*COUNTIF(BD22,calc!$AB$44)))</f>
        <v>0</v>
      </c>
      <c r="ME22" s="163">
        <f>IF($E$5="",0,(1*COUNTIF(BD22,calc!$AB$5))+(2*COUNTIF(BD22,calc!$AB$15))+(3*COUNTIF(BD22,calc!$AB$25))+(4*COUNTIF(BD22,calc!$AB$35))+(5*COUNTIF(BD22,calc!$AB$45)))</f>
        <v>0</v>
      </c>
      <c r="MF22" s="163">
        <f>IF($E$6="",0,(1*COUNTIF(BD22,calc!$AB$6))+(2*COUNTIF(BD22,calc!$AB$16))+(3*COUNTIF(BD22,calc!$AB$26))+(4*COUNTIF(BD22,calc!$AB$36))+(5*COUNTIF(BD22,calc!$AB$46)))</f>
        <v>0</v>
      </c>
      <c r="MG22" s="163">
        <f>IF($E$7="",0,(1*COUNTIF(BD22,calc!$AB$7))+(2*COUNTIF(BD22,calc!$AB$17))+(3*COUNTIF(BD22,calc!$AB$27))+(4*COUNTIF(BD22,calc!$AB$37))+(5*COUNTIF(BD22,calc!$AB$47)))</f>
        <v>0</v>
      </c>
      <c r="MH22" s="163">
        <f>IF($E$8="",0,(1*COUNTIF(BD22,calc!$AB$8))+(2*COUNTIF(BD22,calc!$AB$18))+(3*COUNTIF(BD22,calc!$AB$28))+(4*COUNTIF(BD22,calc!$AB$38))+(5*COUNTIF(BD22,calc!$AB$48)))</f>
        <v>0</v>
      </c>
      <c r="MI22" s="163">
        <f>IF($E$9="",0,(1*COUNTIF(BD22,calc!$AB$9))+(2*COUNTIF(BD22,calc!$AB$19))+(3*COUNTIF(BD22,calc!$AB$29))+(4*COUNTIF(BD22,calc!$AB$39))+(5*COUNTIF(BD22,calc!$AB$49)))</f>
        <v>0</v>
      </c>
      <c r="MJ22" s="163">
        <f>IF($E$10="",0,(1*COUNTIF(BD22,calc!$AB$10))+(2*COUNTIF(BD22,calc!$AB$20))+(3*COUNTIF(BD22,calc!$AB$30))+(4*COUNTIF(BD22,calc!$AB$40))+(5*COUNTIF(BD22,calc!$CE$50)))</f>
        <v>0</v>
      </c>
      <c r="MK22" s="163">
        <f>IF($E$11="",0,(1*COUNTIF(BD22,calc!$AB$11))+(2*COUNTIF(BD22,calc!$AB$21))+(3*COUNTIF(BD22,calc!$AB$31))+(4*COUNTIF(BD22,calc!$AB$41))+(5*COUNTIF(BD22,calc!$AB$51)))</f>
        <v>0</v>
      </c>
      <c r="ML22" s="163">
        <f>IF($E$12="",0,(1*COUNTIF(BD22,calc!$AB$12))+(2*COUNTIF(BD22,calc!$AB$22))+(3*COUNTIF(BD22,calc!$AB$32))+(4*COUNTIF(BD22,calc!$AB$42))+(5*COUNTIF(BD22,calc!$AB$52)))</f>
        <v>0</v>
      </c>
      <c r="MM22" s="163">
        <f>IF($E$13="",0,(1*COUNTIF(BD22,calc!$AB$13))+(2*COUNTIF(BD22,calc!$AB$23))+(3*COUNTIF(BD22,calc!$AB$33))+(4*COUNTIF(BD22,calc!$AB$43))+(5*COUNTIF(BD22,calc!$AB$53)))</f>
        <v>0</v>
      </c>
      <c r="MN22" s="1"/>
      <c r="MO22" s="163">
        <f>IF($E$4="",0,(1*COUNTIF(BE22,calc!$AB$4))+(2*COUNTIF(BE22,calc!$AB$14))+(3*COUNTIF(BE22,calc!$AB$24))+(4*COUNTIF(BE22,calc!$AB$34))+(5*COUNTIF(BE22,calc!$AB$44)))</f>
        <v>0</v>
      </c>
      <c r="MP22" s="163">
        <f>IF($E$5="",0,(1*COUNTIF(BE22,calc!$AB$5))+(2*COUNTIF(BE22,calc!$AB$15))+(3*COUNTIF(BE22,calc!$AB$25))+(4*COUNTIF(BE22,calc!$AB$35))+(5*COUNTIF(BE22,calc!$AB$45)))</f>
        <v>0</v>
      </c>
      <c r="MQ22" s="163">
        <f>IF($E$6="",0,(1*COUNTIF(BE22,calc!$AB$6))+(2*COUNTIF(BE22,calc!$AB$16))+(3*COUNTIF(BE22,calc!$AB$26))+(4*COUNTIF(BE22,calc!$AB$36))+(5*COUNTIF(BE22,calc!$AB$46)))</f>
        <v>0</v>
      </c>
      <c r="MR22" s="163">
        <f>IF($E$7="",0,(1*COUNTIF(BE22,calc!$AB$7))+(2*COUNTIF(BE22,calc!$AB$17))+(3*COUNTIF(BE22,calc!$AB$27))+(4*COUNTIF(BE22,calc!$AB$37))+(5*COUNTIF(BE22,calc!$AB$47)))</f>
        <v>0</v>
      </c>
      <c r="MS22" s="163">
        <f>IF($E$8="",0,(1*COUNTIF(BE22,calc!$AB$8))+(2*COUNTIF(BE22,calc!$AB$18))+(3*COUNTIF(BE22,calc!$AB$28))+(4*COUNTIF(BE22,calc!$AB$38))+(5*COUNTIF(BE22,calc!$AB$48)))</f>
        <v>0</v>
      </c>
      <c r="MT22" s="163">
        <f>IF($E$9="",0,(1*COUNTIF(BE22,calc!$AB$9))+(2*COUNTIF(BE22,calc!$AB$19))+(3*COUNTIF(BE22,calc!$AB$29))+(4*COUNTIF(BE22,calc!$AB$39))+(5*COUNTIF(BE22,calc!$AB$49)))</f>
        <v>0</v>
      </c>
      <c r="MU22" s="163">
        <f>IF($E$10="",0,(1*COUNTIF(BE22,calc!$AB$10))+(2*COUNTIF(BE22,calc!$AB$20))+(3*COUNTIF(BE22,calc!$AB$30))+(4*COUNTIF(BE22,calc!$AB$40))+(5*COUNTIF(BE22,calc!$CE$50)))</f>
        <v>0</v>
      </c>
      <c r="MV22" s="163">
        <f>IF($E$11="",0,(1*COUNTIF(BE22,calc!$AB$11))+(2*COUNTIF(BE22,calc!$AB$21))+(3*COUNTIF(BE22,calc!$AB$31))+(4*COUNTIF(BE22,calc!$AB$41))+(5*COUNTIF(BE22,calc!$AB$51)))</f>
        <v>0</v>
      </c>
      <c r="MW22" s="163">
        <f>IF($E$12="",0,(1*COUNTIF(BE22,calc!$AB$12))+(2*COUNTIF(BE22,calc!$AB$22))+(3*COUNTIF(BE22,calc!$AB$32))+(4*COUNTIF(BE22,calc!$AB$42))+(5*COUNTIF(BE22,calc!$AB$52)))</f>
        <v>0</v>
      </c>
      <c r="MX22" s="163">
        <f>IF($E$13="",0,(1*COUNTIF(BE22,calc!$AB$13))+(2*COUNTIF(BE22,calc!$AB$23))+(3*COUNTIF(BE22,calc!$AB$33))+(4*COUNTIF(BE22,calc!$AB$43))+(5*COUNTIF(BE22,calc!$AB$53)))</f>
        <v>0</v>
      </c>
      <c r="MY22" s="1"/>
      <c r="MZ22" s="163">
        <f>IF($E$4="",0,(1*COUNTIF(BF22,calc!$AB$4))+(2*COUNTIF(BF22,calc!$AB$14))+(3*COUNTIF(BF22,calc!$AB$24))+(4*COUNTIF(BF22,calc!$AB$34))+(5*COUNTIF(BF22,calc!$AB$44)))</f>
        <v>0</v>
      </c>
      <c r="NA22" s="163">
        <f>IF($E$5="",0,(1*COUNTIF(BF22,calc!$AB$5))+(2*COUNTIF(BF22,calc!$AB$15))+(3*COUNTIF(BF22,calc!$AB$25))+(4*COUNTIF(BF22,calc!$AB$35))+(5*COUNTIF(BF22,calc!$AB$45)))</f>
        <v>0</v>
      </c>
      <c r="NB22" s="163">
        <f>IF($E$6="",0,(1*COUNTIF(BF22,calc!$AB$6))+(2*COUNTIF(BF22,calc!$AB$16))+(3*COUNTIF(BF22,calc!$AB$26))+(4*COUNTIF(BF22,calc!$AB$36))+(5*COUNTIF(BF22,calc!$AB$46)))</f>
        <v>0</v>
      </c>
      <c r="NC22" s="163">
        <f>IF($E$7="",0,(1*COUNTIF(BF22,calc!$AB$7))+(2*COUNTIF(BF22,calc!$AB$17))+(3*COUNTIF(BF22,calc!$AB$27))+(4*COUNTIF(BF22,calc!$AB$37))+(5*COUNTIF(BF22,calc!$AB$47)))</f>
        <v>0</v>
      </c>
      <c r="ND22" s="163">
        <f>IF($E$8="",0,(1*COUNTIF(BF22,calc!$AB$8))+(2*COUNTIF(BF22,calc!$AB$18))+(3*COUNTIF(BF22,calc!$AB$28))+(4*COUNTIF(BF22,calc!$AB$38))+(5*COUNTIF(BF22,calc!$AB$48)))</f>
        <v>0</v>
      </c>
      <c r="NE22" s="163">
        <f>IF($E$9="",0,(1*COUNTIF(BF22,calc!$AB$9))+(2*COUNTIF(BF22,calc!$AB$19))+(3*COUNTIF(BF22,calc!$AB$29))+(4*COUNTIF(BF22,calc!$AB$39))+(5*COUNTIF(BF22,calc!$AB$49)))</f>
        <v>0</v>
      </c>
      <c r="NF22" s="163">
        <f>IF($E$10="",0,(1*COUNTIF(BF22,calc!$AB$10))+(2*COUNTIF(BF22,calc!$AB$20))+(3*COUNTIF(BF22,calc!$AB$30))+(4*COUNTIF(BF22,calc!$AB$40))+(5*COUNTIF(BF22,calc!$CE$50)))</f>
        <v>0</v>
      </c>
      <c r="NG22" s="163">
        <f>IF($E$11="",0,(1*COUNTIF(BF22,calc!$AB$11))+(2*COUNTIF(BF22,calc!$AB$21))+(3*COUNTIF(BF22,calc!$AB$31))+(4*COUNTIF(BF22,calc!$AB$41))+(5*COUNTIF(BF22,calc!$AB$51)))</f>
        <v>0</v>
      </c>
      <c r="NH22" s="163">
        <f>IF($E$12="",0,(1*COUNTIF(BF22,calc!$AB$12))+(2*COUNTIF(BF22,calc!$AB$22))+(3*COUNTIF(BF22,calc!$AB$32))+(4*COUNTIF(BF22,calc!$AB$42))+(5*COUNTIF(BF22,calc!$AB$52)))</f>
        <v>0</v>
      </c>
      <c r="NI22" s="163">
        <f>IF($E$13="",0,(1*COUNTIF(BF22,calc!$AB$13))+(2*COUNTIF(BF22,calc!$AB$23))+(3*COUNTIF(BF22,calc!$AB$33))+(4*COUNTIF(BF22,calc!$AB$43))+(5*COUNTIF(BF22,calc!$AB$53)))</f>
        <v>0</v>
      </c>
      <c r="NJ22" s="1"/>
      <c r="NK22" s="163">
        <f>IF($E$4="",0,(1*COUNTIF(BG22,calc!$AB$4))+(2*COUNTIF(BG22,calc!$AB$14))+(3*COUNTIF(BG22,calc!$AB$24))+(4*COUNTIF(BG22,calc!$AB$34))+(5*COUNTIF(BG22,calc!$AB$44)))</f>
        <v>0</v>
      </c>
      <c r="NL22" s="163">
        <f>IF($E$5="",0,(1*COUNTIF(BG22,calc!$AB$5))+(2*COUNTIF(BG22,calc!$AB$15))+(3*COUNTIF(BG22,calc!$AB$25))+(4*COUNTIF(BG22,calc!$AB$35))+(5*COUNTIF(BG22,calc!$AB$45)))</f>
        <v>0</v>
      </c>
      <c r="NM22" s="163">
        <f>IF($E$6="",0,(1*COUNTIF(BG22,calc!$AB$6))+(2*COUNTIF(BG22,calc!$AB$16))+(3*COUNTIF(BG22,calc!$AB$26))+(4*COUNTIF(BG22,calc!$AB$36))+(5*COUNTIF(BG22,calc!$AB$46)))</f>
        <v>0</v>
      </c>
      <c r="NN22" s="163">
        <f>IF($E$7="",0,(1*COUNTIF(BG22,calc!$AB$7))+(2*COUNTIF(BG22,calc!$AB$17))+(3*COUNTIF(BG22,calc!$AB$27))+(4*COUNTIF(BG22,calc!$AB$37))+(5*COUNTIF(BG22,calc!$AB$47)))</f>
        <v>0</v>
      </c>
      <c r="NO22" s="163">
        <f>IF($E$8="",0,(1*COUNTIF(BG22,calc!$AB$8))+(2*COUNTIF(BG22,calc!$AB$18))+(3*COUNTIF(BG22,calc!$AB$28))+(4*COUNTIF(BG22,calc!$AB$38))+(5*COUNTIF(BG22,calc!$AB$48)))</f>
        <v>0</v>
      </c>
      <c r="NP22" s="163">
        <f>IF($E$9="",0,(1*COUNTIF(BG22,calc!$AB$9))+(2*COUNTIF(BG22,calc!$AB$19))+(3*COUNTIF(BG22,calc!$AB$29))+(4*COUNTIF(BG22,calc!$AB$39))+(5*COUNTIF(BG22,calc!$AB$49)))</f>
        <v>0</v>
      </c>
      <c r="NQ22" s="163">
        <f>IF($E$10="",0,(1*COUNTIF(BG22,calc!$AB$10))+(2*COUNTIF(BG22,calc!$AB$20))+(3*COUNTIF(BG22,calc!$AB$30))+(4*COUNTIF(BG22,calc!$AB$40))+(5*COUNTIF(BG22,calc!$CE$50)))</f>
        <v>0</v>
      </c>
      <c r="NR22" s="163">
        <f>IF($E$11="",0,(1*COUNTIF(BG22,calc!$AB$11))+(2*COUNTIF(BG22,calc!$AB$21))+(3*COUNTIF(BG22,calc!$AB$31))+(4*COUNTIF(BG22,calc!$AB$41))+(5*COUNTIF(BG22,calc!$AB$51)))</f>
        <v>0</v>
      </c>
      <c r="NS22" s="163">
        <f>IF($E$12="",0,(1*COUNTIF(BG22,calc!$AB$12))+(2*COUNTIF(BG22,calc!$AB$22))+(3*COUNTIF(BG22,calc!$AB$32))+(4*COUNTIF(BG22,calc!$AB$42))+(5*COUNTIF(BG22,calc!$AB$52)))</f>
        <v>0</v>
      </c>
      <c r="NT22" s="163">
        <f>IF($E$13="",0,(1*COUNTIF(BG22,calc!$AB$13))+(2*COUNTIF(BG22,calc!$AB$23))+(3*COUNTIF(BG22,calc!$AB$33))+(4*COUNTIF(BG22,calc!$AB$43))+(5*COUNTIF(BG22,calc!$AB$53)))</f>
        <v>0</v>
      </c>
      <c r="NU22" s="1"/>
      <c r="NV22" s="163">
        <f>IF($E$4="",0,(1*COUNTIF(BH22,calc!$AB$4))+(2*COUNTIF(BH22,calc!$AB$14))+(3*COUNTIF(BH22,calc!$AB$24))+(4*COUNTIF(BH22,calc!$AB$34))+(5*COUNTIF(BH22,calc!$AB$44)))</f>
        <v>0</v>
      </c>
      <c r="NW22" s="163">
        <f>IF($E$5="",0,(1*COUNTIF(BH22,calc!$AB$5))+(2*COUNTIF(BH22,calc!$AB$15))+(3*COUNTIF(BH22,calc!$AB$25))+(4*COUNTIF(BH22,calc!$AB$35))+(5*COUNTIF(BH22,calc!$AB$45)))</f>
        <v>0</v>
      </c>
      <c r="NX22" s="163">
        <f>IF($E$6="",0,(1*COUNTIF(BH22,calc!$AB$6))+(2*COUNTIF(BH22,calc!$AB$16))+(3*COUNTIF(BH22,calc!$AB$26))+(4*COUNTIF(BH22,calc!$AB$36))+(5*COUNTIF(BH22,calc!$AB$46)))</f>
        <v>0</v>
      </c>
      <c r="NY22" s="163">
        <f>IF($E$7="",0,(1*COUNTIF(BH22,calc!$AB$7))+(2*COUNTIF(BH22,calc!$AB$17))+(3*COUNTIF(BH22,calc!$AB$27))+(4*COUNTIF(BH22,calc!$AB$37))+(5*COUNTIF(BH22,calc!$AB$47)))</f>
        <v>0</v>
      </c>
      <c r="NZ22" s="163">
        <f>IF($E$8="",0,(1*COUNTIF(BH22,calc!$AB$8))+(2*COUNTIF(BH22,calc!$AB$18))+(3*COUNTIF(BH22,calc!$AB$28))+(4*COUNTIF(BH22,calc!$AB$38))+(5*COUNTIF(BH22,calc!$AB$48)))</f>
        <v>0</v>
      </c>
      <c r="OA22" s="163">
        <f>IF($E$9="",0,(1*COUNTIF(BH22,calc!$AB$9))+(2*COUNTIF(BH22,calc!$AB$19))+(3*COUNTIF(BH22,calc!$AB$29))+(4*COUNTIF(BH22,calc!$AB$39))+(5*COUNTIF(BH22,calc!$AB$49)))</f>
        <v>0</v>
      </c>
      <c r="OB22" s="163">
        <f>IF($E$10="",0,(1*COUNTIF(BG22,calc!$AB$10))+(2*COUNTIF(BG22,calc!$AB$20))+(3*COUNTIF(BG22,calc!$AB$30))+(4*COUNTIF(BG22,calc!$AB$40))+(5*COUNTIF(BG22,calc!$CE$50)))</f>
        <v>0</v>
      </c>
      <c r="OC22" s="163">
        <f>IF($E$11="",0,(1*COUNTIF(BG22,calc!$AB$11))+(2*COUNTIF(BG22,calc!$AB$21))+(3*COUNTIF(BG22,calc!$AB$31))+(4*COUNTIF(BG22,calc!$AB$41))+(5*COUNTIF(BG22,calc!$AB$51)))</f>
        <v>0</v>
      </c>
      <c r="OD22" s="163">
        <f>IF($E$12="",0,(1*COUNTIF(BH22,calc!$AB$12))+(2*COUNTIF(BH22,calc!$AB$22))+(3*COUNTIF(BH22,calc!$AB$32))+(4*COUNTIF(BH22,calc!$AB$42))+(5*COUNTIF(BH22,calc!$AB$52)))</f>
        <v>0</v>
      </c>
      <c r="OE22" s="163">
        <f>IF($E$13="",0,(1*COUNTIF(BH22,calc!$AB$13))+(2*COUNTIF(BH22,calc!$AB$23))+(3*COUNTIF(BH22,calc!$AB$33))+(4*COUNTIF(BH22,calc!$AB$43))+(5*COUNTIF(BH22,calc!$AB$53)))</f>
        <v>0</v>
      </c>
      <c r="OF22" s="1"/>
      <c r="OG22" s="163">
        <f>IF($E$4="",0,(1*COUNTIF(BI22,calc!$AB$4))+(2*COUNTIF(BI22,calc!$AB$14))+(3*COUNTIF(BI22,calc!$AB$24))+(4*COUNTIF(BI22,calc!$AB$34))+(5*COUNTIF(BI22,calc!$AB$44)))</f>
        <v>0</v>
      </c>
      <c r="OH22" s="163">
        <f>IF($E$5="",0,(1*COUNTIF(BI22,calc!$AB$5))+(2*COUNTIF(BI22,calc!$AB$15))+(3*COUNTIF(BI22,calc!$AB$25))+(4*COUNTIF(BI22,calc!$AB$35))+(5*COUNTIF(BI22,calc!$AB$45)))</f>
        <v>0</v>
      </c>
      <c r="OI22" s="163">
        <f>IF($E$6="",0,(1*COUNTIF(BI22,calc!$AB$6))+(2*COUNTIF(BI22,calc!$AB$16))+(3*COUNTIF(BI22,calc!$AB$26))+(4*COUNTIF(BI22,calc!$AB$36))+(5*COUNTIF(BI22,calc!$AB$46)))</f>
        <v>0</v>
      </c>
      <c r="OJ22" s="163">
        <f>IF($E$7="",0,(1*COUNTIF(BI22,calc!$AB$7))+(2*COUNTIF(BI22,calc!$AB$17))+(3*COUNTIF(BI22,calc!$AB$27))+(4*COUNTIF(BI22,calc!$AB$37))+(5*COUNTIF(BI22,calc!$AB$47)))</f>
        <v>0</v>
      </c>
      <c r="OK22" s="163">
        <f>IF($E$8="",0,(1*COUNTIF(BI22,calc!$AB$8))+(2*COUNTIF(BI22,calc!$AB$18))+(3*COUNTIF(BI22,calc!$AB$28))+(4*COUNTIF(BI22,calc!$AB$38))+(5*COUNTIF(BI22,calc!$AB$48)))</f>
        <v>0</v>
      </c>
      <c r="OL22" s="163">
        <f>IF($E$9="",0,(1*COUNTIF(BI22,calc!$AB$9))+(2*COUNTIF(BI22,calc!$AB$19))+(3*COUNTIF(BI22,calc!$AB$29))+(4*COUNTIF(BI22,calc!$AB$39))+(5*COUNTIF(BI22,calc!$AB$49)))</f>
        <v>0</v>
      </c>
      <c r="OM22" s="163">
        <f>IF($E$10="",0,(1*COUNTIF(BI22,calc!$AB$10))+(2*COUNTIF(BI22,calc!$AB$20))+(3*COUNTIF(BI22,calc!$AB$30))+(4*COUNTIF(BI22,calc!$AB$40))+(5*COUNTIF(BI22,calc!$CE$50)))</f>
        <v>0</v>
      </c>
      <c r="ON22" s="163">
        <f>IF($E$11="",0,(1*COUNTIF(BI22,calc!$AB$11))+(2*COUNTIF(BI22,calc!$AB$21))+(3*COUNTIF(BI22,calc!$AB$31))+(4*COUNTIF(BI22,calc!$AB$41))+(5*COUNTIF(BI22,calc!$AB$51)))</f>
        <v>0</v>
      </c>
      <c r="OO22" s="163">
        <f>IF($E$12="",0,(1*COUNTIF(BI22,calc!$AB$12))+(2*COUNTIF(BI22,calc!$AB$22))+(3*COUNTIF(BI22,calc!$AB$32))+(4*COUNTIF(BI22,calc!$AB$42))+(5*COUNTIF(BI22,calc!$AB$52)))</f>
        <v>0</v>
      </c>
      <c r="OP22" s="163">
        <f>IF($E$13="",0,(1*COUNTIF(BI22,calc!$AB$13))+(2*COUNTIF(BI22,calc!$AB$23))+(3*COUNTIF(BI22,calc!$AB$33))+(4*COUNTIF(BI22,calc!$AB$43))+(5*COUNTIF(BI22,calc!$AB$53)))</f>
        <v>0</v>
      </c>
      <c r="OQ22" s="1"/>
      <c r="OR22" s="163">
        <f>IF($E$4="",0,(1*COUNTIF(BJ22,calc!$AB$4))+(2*COUNTIF(BJ22,calc!$AB$14))+(3*COUNTIF(BJ22,calc!$AB$24))+(4*COUNTIF(BJ22,calc!$AB$34))+(5*COUNTIF(BJ22,calc!$AB$44)))</f>
        <v>0</v>
      </c>
      <c r="OS22" s="163">
        <f>IF($E$5="",0,(1*COUNTIF(BJ22,calc!$AB$5))+(2*COUNTIF(BJ22,calc!$AB$15))+(3*COUNTIF(BJ22,calc!$AB$25))+(4*COUNTIF(BJ22,calc!$AB$35))+(5*COUNTIF(BJ22,calc!$AB$45)))</f>
        <v>0</v>
      </c>
      <c r="OT22" s="163">
        <f>IF($E$6="",0,(1*COUNTIF(BJ22,calc!$AB$6))+(2*COUNTIF(BJ22,calc!$AB$16))+(3*COUNTIF(BJ22,calc!$AB$26))+(4*COUNTIF(BJ22,calc!$AB$36))+(5*COUNTIF(BJ22,calc!$AB$46)))</f>
        <v>0</v>
      </c>
      <c r="OU22" s="163">
        <f>IF($E$7="",0,(1*COUNTIF(BJ22,calc!$AB$7))+(2*COUNTIF(BJ22,calc!$AB$17))+(3*COUNTIF(BJ22,calc!$AB$27))+(4*COUNTIF(BJ22,calc!$AB$37))+(5*COUNTIF(BJ22,calc!$AB$47)))</f>
        <v>0</v>
      </c>
      <c r="OV22" s="163">
        <f>IF($E$8="",0,(1*COUNTIF(BJ22,calc!$AB$8))+(2*COUNTIF(BJ22,calc!$AB$18))+(3*COUNTIF(BJ22,calc!$AB$28))+(4*COUNTIF(BJ22,calc!$AB$38))+(5*COUNTIF(BJ22,calc!$AB$48)))</f>
        <v>0</v>
      </c>
      <c r="OW22" s="163">
        <f>IF($E$9="",0,(1*COUNTIF(BJ22,calc!$AB$9))+(2*COUNTIF(BJ22,calc!$AB$19))+(3*COUNTIF(BJ22,calc!$AB$29))+(4*COUNTIF(BJ22,calc!$AB$39))+(5*COUNTIF(BJ22,calc!$AB$49)))</f>
        <v>0</v>
      </c>
      <c r="OX22" s="163">
        <f>IF($E$10="",0,(1*COUNTIF(BJ22,calc!$AB$10))+(2*COUNTIF(BJ22,calc!$AB$20))+(3*COUNTIF(BJ22,calc!$AB$30))+(4*COUNTIF(BJ22,calc!$AB$40))+(5*COUNTIF(BJ22,calc!$CE$50)))</f>
        <v>0</v>
      </c>
      <c r="OY22" s="163">
        <f>IF($E$11="",0,(1*COUNTIF(BJ22,calc!$AB$11))+(2*COUNTIF(BJ22,calc!$AB$21))+(3*COUNTIF(BJ22,calc!$AB$31))+(4*COUNTIF(BJ22,calc!$AB$41))+(5*COUNTIF(BJ22,calc!$AB$51)))</f>
        <v>0</v>
      </c>
      <c r="OZ22" s="163">
        <f>IF($E$12="",0,(1*COUNTIF(BJ22,calc!$AB$12))+(2*COUNTIF(BJ22,calc!$AB$22))+(3*COUNTIF(BJ22,calc!$AB$32))+(4*COUNTIF(BJ22,calc!$AB$42))+(5*COUNTIF(BJ22,calc!$AB$52)))</f>
        <v>0</v>
      </c>
      <c r="PA22" s="163">
        <f>IF($E$13="",0,(1*COUNTIF(BJ22,calc!$AB$13))+(2*COUNTIF(BJ22,calc!$AB$23))+(3*COUNTIF(BJ22,calc!$AB$33))+(4*COUNTIF(BJ22,calc!$AB$43))+(5*COUNTIF(BJ22,calc!$AB$53)))</f>
        <v>0</v>
      </c>
      <c r="PB22" s="1"/>
      <c r="PC22" s="1"/>
      <c r="PD22" s="165"/>
      <c r="PE22" s="165"/>
      <c r="PF22" s="165"/>
      <c r="PG22" s="165"/>
      <c r="PH22" s="165"/>
      <c r="PI22" s="165"/>
    </row>
    <row r="23" spans="1:425" ht="10.5" customHeight="1" x14ac:dyDescent="0.2">
      <c r="A23" s="119"/>
      <c r="B23" s="120"/>
      <c r="C23" s="121"/>
      <c r="D23" s="122"/>
      <c r="E23" s="155" t="str">
        <f>LEFT('BNT 1 fix'!$D23,2)</f>
        <v/>
      </c>
      <c r="F23" s="156" t="str">
        <f t="shared" si="7"/>
        <v/>
      </c>
      <c r="G23" s="120"/>
      <c r="H23" s="157">
        <f>IF(C23="",0,SUMIF(time_slot_2,D23,calc!$U$5:$U$13))</f>
        <v>0</v>
      </c>
      <c r="I23" s="158">
        <f>SUM('BNT 1 fix'!$V23:$AE23)</f>
        <v>0</v>
      </c>
      <c r="J23" s="159">
        <f t="shared" si="4"/>
        <v>0</v>
      </c>
      <c r="K23" s="160">
        <f t="shared" ca="1" si="3"/>
        <v>0</v>
      </c>
      <c r="L23" s="161">
        <f>IF($AM$4=calc!$L$22,0,IF($E$4="",0,(IF(OR($E$4=calc!$E$24,$E$4=calc!$E$25,$E$4=calc!$E$26),(K23*$AF$4)/2,K23*$AF$4))))*(1+BK23)</f>
        <v>0</v>
      </c>
      <c r="M23" s="161">
        <f>IF($AM$5=calc!$L$22,0,IF($E$5="",0,(IF(OR($E$5=calc!$E$24,$E$5=calc!$E$25,$E$5=calc!$E$26),($K23*$AF$5)/2,$K23*$AF$5))))*(1+BK23)</f>
        <v>0</v>
      </c>
      <c r="N23" s="161">
        <f>IF($AM$6=calc!$L$22,0,IF($E$6="",0,(IF(OR($E$6=calc!$E$24,$E$6=calc!$E$25,$E$6=calc!$E$26),($K23*$AF$6)/2,$K23*$AF$6))))*(1+BK23)</f>
        <v>0</v>
      </c>
      <c r="O23" s="161">
        <f>IF($AM$7=calc!$L$22,0,IF($E$7="",0,(IF(OR($E$7=calc!$E$24,$E$7=calc!$E$25,$E$7=calc!$E$26),($K23*$AF$7)/2,$K23*$AF$7))))*(1+BK23)</f>
        <v>0</v>
      </c>
      <c r="P23" s="161">
        <f>IF($AM$8=calc!$L$22,0,IF($E$8="",0,(IF(OR($E$8=calc!$E$24,$E$8=calc!$E$25,$E$8=calc!$E$26),($K23*$AF$8)/2,$K23*$AF$8))))*(1+BK23)</f>
        <v>0</v>
      </c>
      <c r="Q23" s="161">
        <f>IF($AM$9=calc!$L$22,0,IF($E$9="",0,(IF(OR($E$9=calc!$E$24,$E$9=calc!$E$25,$E$9=calc!$E$26),($K23*$AF$9)/2,$K23*$AF$9))))*(1+BK23)</f>
        <v>0</v>
      </c>
      <c r="R23" s="161">
        <f>IF($AM$10=calc!$L$22,0,IF($E$10="",0,(IF(OR($E$10=calc!$E$24,$E$10=calc!$E$25,$E$10=calc!$E$26),($K23*$AF$10)/2,$K23*$AF$10))))*(1+BK23)</f>
        <v>0</v>
      </c>
      <c r="S23" s="161">
        <f>IF($AM$11=calc!$L$22,0,IF($E$11="",0,(IF(OR($E$11=calc!$E$24,$E$11=calc!$E$25,$E$11=calc!$E$26),($K23*$AF$11)/2,$K23*$AF$11))))*(1+BK23)</f>
        <v>0</v>
      </c>
      <c r="T23" s="161">
        <f>IF($AM$12=calc!$L$22,0,IF($E$12="",0,(IF(OR($E$12=calc!$E$24,$E$12=calc!$E$25,$E$12=calc!$E$26),($K23*$AF$12)/2,$K23*$AF$12))))*(1+BK23)</f>
        <v>0</v>
      </c>
      <c r="U23" s="161">
        <f>IF($AM$13=calc!$L$22,0,IF($E$13="",0,(IF(OR($E$13=calc!$E$24,$E$13=calc!$E$25,$E$13=calc!$E$26),($K23*$AF$13)/2,$K23*$AF$13))))*(1+BK23)</f>
        <v>0</v>
      </c>
      <c r="V23" s="160">
        <f>(1*(IF($E$4="",0,(IF(OR($E$4=calc!$E$24,$E$4=calc!$E$25,$E$4=calc!$E$26),COUNTIF(AF23:BJ23,calc!$AB$4)*2,COUNTIF(AF23:BJ23,calc!$AB$4))))+(2*(IF(OR($E$4=calc!$E$24,$E$4=calc!$E$25,$E$4=calc!$E$26),COUNTIF(AF23:BJ23,calc!$AB$14)*2,COUNTIF(AF23:BJ23,calc!$AB$14))))+(3*(IF(OR($E$4=calc!$E$24,$E$4=calc!$E$25,$E$4=calc!$E$26),COUNTIF(AF23:BJ23,calc!$AB$24)*2,COUNTIF(AF23:BJ23,calc!$AB$24))))+(4*(IF(OR($E$4=calc!$E$24,$E$4=calc!$E$25,$E$4=calc!$E$26),COUNTIF(AF23:BJ23,calc!$AB$34)*2,COUNTIF(AF23:BJ23,calc!$AB$34))))+(5*(IF(OR($E$4=calc!$E$24,$E$4=calc!$E$25,$E$4=calc!$E$26),COUNTIF(AF23:BJ23,calc!$AB$44)*2,COUNTIF(AF23:BJ23,calc!$AB$44))))))</f>
        <v>0</v>
      </c>
      <c r="W23" s="160">
        <f>(1*(IF($E$5="",0,(IF(OR($E$5=calc!$E$24,$E$5=calc!$E$25,$E$5=calc!$E$26),COUNTIF(AF23:BJ23,calc!$AB$5)*2,COUNTIF(AF23:BJ23,calc!$AB$5))))+(2*(IF(OR($E$5=calc!$E$24,$E$5=calc!$E$25,$E$5=calc!$E$26),COUNTIF(AF23:BJ23,calc!$AB$15)*2,COUNTIF(AF23:BJ23,calc!$AB$15))))+(3*(IF(OR($E$5=calc!$E$24,$E$5=calc!$E$25,$E$5=calc!$E$26),COUNTIF(AF23:BJ23,calc!$AB$25)*2,COUNTIF(AF23:BJ23,calc!$AB$25))))+(4*(IF(OR($E$5=calc!$E$24,$E$5=calc!$E$25,$E$5=calc!$E$26),COUNTIF(AF23:BJ23,calc!$AB$35)*2,COUNTIF(AF23:BJ23,calc!$AB$35))))+(5*(IF(OR($E$5=calc!$E$24,$E$5=calc!$E$25,$E$5=calc!$E$26),COUNTIF(AF23:BJ23,calc!$AB$45)*2,COUNTIF(AF23:BJ23,calc!$AB$45))))))</f>
        <v>0</v>
      </c>
      <c r="X23" s="160">
        <f>(1*(IF($E$6="",0,(IF(OR($E$6=calc!$E$24,$E$6=calc!$E$25,$E$6=calc!$E$26),COUNTIF(AF23:BJ23,calc!$AB$6)*2,COUNTIF(AF23:BJ23,calc!$AB$6))))+(2*(IF(OR($E$6=calc!$E$24,$E$6=calc!$E$25,$E$6=calc!$E$26),COUNTIF(AF23:BJ23,calc!$AB$16)*2,COUNTIF(AF23:BJ23,calc!$AB$16))))+(3*(IF(OR($E$6=calc!$E$24,$E$6=calc!$E$25,$E$6=calc!$E$26),COUNTIF(AF23:BJ23,calc!$AB$26)*2,COUNTIF(AF23:BJ23,calc!$AB$26))))+(4*(IF(OR($E$6=calc!$E$24,$E$6=calc!$E$25,$E$6=calc!$E$26),COUNTIF(AF23:BJ23,calc!$AB$36)*2,COUNTIF(AF23:BJ23,calc!$AB$36))))+(5*(IF(OR($E$6=calc!$E$24,$E$6=calc!$E$25,$E$6=calc!$E$26),COUNTIF(AF23:BJ23,calc!$AB$46)*2,COUNTIF(AF23:BJ23,calc!$AB$46))))))</f>
        <v>0</v>
      </c>
      <c r="Y23" s="160">
        <f>(1*(IF($E$7="",0,(IF(OR($E$7=calc!$E$24,$E$7=calc!$E$25,$E$7=calc!$E$26),COUNTIF(AF23:BJ23,calc!$AB$7)*2,COUNTIF(AF23:BJ23,calc!$AB$7))))+(2*(IF(OR($E$7=calc!$E$24,$E$7=calc!$E$25,$E$7=calc!$E$26),COUNTIF(AF23:BJ23,calc!$AB$17)*2,COUNTIF(AF23:BJ23,calc!$AB$17))))+(3*(IF(OR($E$7=calc!$E$24,$E$7=calc!$E$25,$E$7=calc!$E$26),COUNTIF(AF23:BJ23,calc!$AB$27)*2,COUNTIF(AF23:BJ23,calc!$AB$27))))+(4*(IF(OR($E$7=calc!$E$24,$E$7=calc!$E$25,$E$7=calc!$E$26),COUNTIF(AF23:BJ23,calc!$AB$37)*2,COUNTIF(AF23:BJ23,calc!$AB$37))))+(5*(IF(OR($E$7=calc!$E$24,$E$7=calc!$E$25,$E$7=calc!$E$26),COUNTIF(AF23:BJ23,calc!$AB$47)*2,COUNTIF(AF23:BJ23,calc!$AB$47))))))</f>
        <v>0</v>
      </c>
      <c r="Z23" s="160">
        <f>(1*(IF($E$8="",0,(IF(OR($E$8=calc!$E$24,$E$8=calc!$E$25,$E$8=calc!$E$26),COUNTIF(AF23:BJ23,calc!$AB$8)*2,COUNTIF(AF23:BJ23,calc!$AB$8))))+(2*(IF(OR($E$8=calc!$E$24,$E$8=calc!$E$25,$E$8=calc!$E$26),COUNTIF(AF23:BJ23,calc!$AB$18)*2,COUNTIF(AF23:BJ23,calc!$AB$18))))+(3*(IF(OR($E$8=calc!$E$24,$E$8=calc!$E$25,$E$8=calc!$E$26),COUNTIF(AF23:BJ23,calc!$AB$28)*2,COUNTIF(AF23:BJ23,calc!$AB$28))))+(4*(IF(OR($E$8=calc!$E$24,$E$8=calc!$E$25,$E$8=calc!$E$26),COUNTIF(AF23:BJ23,calc!$AB$38)*2,COUNTIF(AF23:BJ23,calc!$AB$38))))+(5*(IF(OR($E$8=calc!$E$24,$E$8=calc!$E$25,$E$8=calc!$E$26),COUNTIF(AF23:BJ23,calc!$AB$48)*2,COUNTIF(AF23:BJ23,calc!$AB$48))))))</f>
        <v>0</v>
      </c>
      <c r="AA23" s="160">
        <f>(1*(IF($E$9="",0,(IF(OR($E$9=calc!$E$24,$E$9=calc!$E$25,$E$9=calc!$E$26),COUNTIF(AF23:BJ23,calc!$AB$9)*2,COUNTIF(AF23:BJ23,calc!$AB$9))))+(2*(IF(OR($E$9=calc!$E$24,$E$9=calc!$E$25,$E$9=calc!$E$26),COUNTIF(AF23:BJ23,calc!$AB$19)*2,COUNTIF(AF23:BJ23,calc!$AB$19))))+(3*(IF(OR($E$9=calc!$E$24,$E$9=calc!$E$25,$E$9=calc!$E$26),COUNTIF(AF23:BJ23,calc!$AB$29)*2,COUNTIF(AF23:BJ23,calc!$AB$29))))+(4*(IF(OR($E$9=calc!$E$24,$E$9=calc!$E$25,$E$9=calc!$E$26),COUNTIF(AF23:BJ23,calc!$AB$39)*2,COUNTIF(AF23:BJ23,calc!$AB$39))))+(5*(IF(OR($E$9=calc!$E$24,$E$9=calc!$E$25,$E$9=calc!$E$26),COUNTIF(AF23:BJ23,calc!$AB$49)*2,COUNTIF(AF23:BJ23,calc!$AB$49))))))</f>
        <v>0</v>
      </c>
      <c r="AB23" s="160">
        <f>(1*(IF($E$10="",0,(IF(OR($E$10=calc!$E$24,$E$10=calc!$E$25,$E$10=calc!$E$26),COUNTIF(AF23:BJ23,calc!$AB$10)*2,COUNTIF(AF23:BJ23,calc!$AB$10))))+(2*(IF(OR($E$10=calc!$E$24,$E$10=calc!$E$25,$E$10=calc!$E$26),COUNTIF(AF23:BJ23,calc!$AB$20)*2,COUNTIF(AF23:BJ23,calc!$AB$20))))+(3*(IF(OR($E$10=calc!$E$24,$E$10=calc!$E$25,$E$10=calc!$E$26),COUNTIF(AF23:BJ23,calc!$AB$30)*2,COUNTIF(AF23:BJ23,calc!$AB$30))))+(4*(IF(OR($E$10=calc!$E$24,$E$10=calc!$E$25,$E$10=calc!$E$26),COUNTIF(AF23:BJ23,calc!$AB$40)*2,COUNTIF(AF23:BJ23,calc!$AB$40))))+(5*(IF(OR($E$10=calc!$E$24,$E$10=calc!$E$25,$E$10=calc!$E$26),COUNTIF(AF23:BJ23,calc!$AB$50)*2,COUNTIF(AF23:BJ23,calc!$AB$50))))))</f>
        <v>0</v>
      </c>
      <c r="AC23" s="160">
        <f>(1*(IF($E$11="",0,(IF(OR($E$11=calc!$E$24,$E$11=calc!$E$25,$E$11=calc!$E$26),COUNTIF(AF23:BJ23,calc!$AB$11)*2,COUNTIF(AF23:BJ23,calc!$AB$11))))+(2*(IF(OR($E$11=calc!$E$24,$E$11=calc!$E$25,$E$11=calc!$E$26),COUNTIF(AF23:BJ23,calc!$AB$21)*2,COUNTIF(AF23:BJ23,calc!$AB$21))))+(3*(IF(OR($E$11=calc!$E$24,$E$11=calc!$E$25,$E$11=calc!$E$26),COUNTIF(AF23:BK23,calc!$AB$31)*2,COUNTIF(AF23:BJ23,calc!$AB$31))))+(4*(IF(OR($E$11=calc!$E$24,$E$11=calc!$E$25,$E$11=calc!$E$26),COUNTIF(AF23:BJ23,calc!$AB$41)*2,COUNTIF(AF23:BJ23,calc!$AB$41))))+(5*(IF(OR($E$11=calc!$E$24,$E$11=calc!$E$25,$E$11=calc!$E$26),COUNTIF(AF23:BK23,calc!$AB$51)*2,COUNTIF(AF23:BJ23,calc!$AB$51))))))</f>
        <v>0</v>
      </c>
      <c r="AD23" s="160">
        <f>(1*(IF($E$12="",0,(IF(OR($E$12=calc!$E$24,$E$12=calc!$E$25,$E$12=calc!$E$26),COUNTIF(AF23:BJ23,calc!$AB$12)*2,COUNTIF(AF23:BJ23,calc!$AB$12))))+(2*(IF(OR($E$12=calc!$E$24,$E$12=calc!$E$25,$E$12=calc!$E$26),COUNTIF(AF23:BJ23,calc!$AB$22)*2,COUNTIF(AF23:BJ23,calc!$AB$22))))+(3*(IF(OR($E$12=calc!$E$24,$E$12=calc!$E$25,$E$12=calc!$E$26),COUNTIF(AF23:BJ23,calc!$AB$32)*2,COUNTIF(AF23:BJ23,calc!$AB$32))))+(4*(IF(OR($E$12=calc!$E$24,$E$12=calc!$E$25,$E$12=calc!$E$26),COUNTIF(AF23:BJ23,calc!$AB$42)*2,COUNTIF(AF23:BJ23,calc!$AB$42))))+(5*(IF(OR($E$12=calc!$E$24,$E$12=calc!$E$25,$E$12=calc!$E$26),COUNTIF(AF23:BJ23,calc!$AB$52)*2,COUNTIF(AF23:BJ23,calc!$AB$52))))))</f>
        <v>0</v>
      </c>
      <c r="AE23" s="160">
        <f>(1*(IF($E$13="",0,(IF(OR($E$13=calc!$E$24,$E$13=calc!$E$25,$E$13=calc!$E$26),COUNTIF(AF23:BJ23,calc!$AB$13)*2,COUNTIF(AF23:BJ23,calc!$AB$13))))+(2*(IF(OR($E$13=calc!$E$24,$E$13=calc!$E$25,$E$13=calc!$E$26),COUNTIF(AF23:BJ23,calc!$AB$23)*2,COUNTIF(AF23:BJ23,calc!$AB$23))))+(3*(IF(OR($E$13=calc!$E$24,$E$13=calc!$E$25,$E$13=calc!$E$26),COUNTIF(AF23:BJ23,calc!$AB$33)*2,COUNTIF(AF23:BJ23,calc!$AB$33))))+(4*(IF(OR($E$13=calc!$E$24,$E$13=calc!$E$25,$E$13=calc!$E$26),COUNTIF(AF23:BJ23,calc!$AB$43)*2,COUNTIF(AF23:BJ23,calc!$AB$43))))+(5*(IF(OR($E$13=calc!$E$24,$E$13=calc!$E$25,$E$13=calc!$E$26),COUNTIF(AF23:BJ23,calc!$AB$53)*2,COUNTIF(AF23:BJ23,calc!$AB$53))))))</f>
        <v>0</v>
      </c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4"/>
      <c r="BL23" s="163">
        <f t="shared" si="5"/>
        <v>0</v>
      </c>
      <c r="BM23" s="164"/>
      <c r="BN23" s="163">
        <f>IF($E$4="",0,IF($AM$4=calc!$L$22,0,(1*(IF(OR($E$4=calc!$E$24,$E$4=calc!$E$25,$E$4=calc!$E$26),COUNTIF(AF23:BJ23,calc!$AB$4)*2,COUNTIF(AF23:BJ23,calc!$AB$4))))+(2*(IF(OR($E$4=calc!$E$24,$E$4=calc!$E$23,$E$4=calc!$E$26),COUNTIF(AF23:BJ23,calc!$AB$14)*2,COUNTIF(AF23:BJ23,calc!$AB$14))))+(3*(IF(OR($E$4=calc!$E$24,$E$4=calc!$E$25,$E$4=calc!$E$26),COUNTIF(AF23:BJ23,calc!$AB$24)*2,COUNTIF(AF23:BJ23,calc!$AB$24))))+(4*(IF(OR($E$4=calc!$E$24,$E$4=calc!$E$25,$E$4=calc!$E$26),COUNTIF(AF23:BJ23,calc!$AB$34)*2,COUNTIF(AF23:BJ23,calc!$AB$34))))+(5*(IF(OR($E$4=calc!$E$24,$E$4=calc!$E$25,$E$4=calc!$E$26),COUNTIF(AF23:BJ23,calc!$AB$44)*2,COUNTIF(AF23:BJ23,calc!$AB$44))))))</f>
        <v>0</v>
      </c>
      <c r="BO23" s="163">
        <f>IF($E$5="",0,IF($AM$5=calc!$L$22,0,(1*(IF(OR($E$5=calc!$E$24,$E$5=calc!$E$25,$E$5=calc!$E$26),COUNTIF(AF23:BJ23,calc!$AB$5)*2,COUNTIF(AF23:BJ23,calc!$AB$5))))+(2*(IF(OR($E$5=calc!$E$24,$E$5=calc!$E$23,$E$5=calc!$E$26),COUNTIF(AF23:BJ23,calc!$AB$15)*2,COUNTIF(AF23:BJ23,calc!$AB$15))))+(3*(IF(OR($E$5=calc!$E$24,$E$5=calc!$E$25,$E$5=calc!$E$26),COUNTIF(AF23:BJ23,calc!$AB$25)*2,COUNTIF(AF23:BJ23,calc!$AB$25))))+(4*(IF(OR($E$5=calc!$E$24,$E$5=calc!$E$25,$E$5=calc!$E$26),COUNTIF(AF23:BJ23,calc!$AB$35)*2,COUNTIF(AF23:BJ23,calc!$AB$35))))+(5*(IF(OR($E$5=calc!$E$24,$E$5=calc!$E$25,$E$5=calc!$E$26),COUNTIF(AF23:BJ23,calc!$AB$45)*2,COUNTIF(AF23:BJ23,calc!$AB$45))))))</f>
        <v>0</v>
      </c>
      <c r="BP23" s="163">
        <f>IF($E$6="",0,IF($AM$6=calc!$L$22,0,(1*(IF(OR($E$6=calc!$E$24,$E$6=calc!$E$25,$E$6=calc!$E$26),COUNTIF(AF23:BJ23,calc!$AB$6)*2,COUNTIF(AF23:BJ23,calc!$AB$6))))+(2*(IF(OR($E$6=calc!$E$24,$E$6=calc!$E$23,$E$6=calc!$E$26),COUNTIF(AF23:BJ23,calc!$AB$16)*2,COUNTIF(AF23:BJ23,calc!$AB$16))))+(3*(IF(OR($E$6=calc!$E$24,$E$6=calc!$E$25,$E$6=calc!$E$26),COUNTIF(AF23:BJ23,calc!$AB$26)*2,COUNTIF(AF23:BJ23,calc!$AB$26))))+(4*(IF(OR($E$6=calc!$E$24,$E$6=calc!$E$25,$E$6=calc!$E$26),COUNTIF(AF23:BJ23,calc!$AB$36)*2,COUNTIF(AF23:BJ23,calc!$AB$36))))+(5*(IF(OR($E$6=calc!$E$24,$E$6=calc!$E$25,$E$6=calc!$E$26),COUNTIF(AF23:BJ23,calc!$AB$46)*2,COUNTIF(AF23:BJ23,calc!$AB$46))))))</f>
        <v>0</v>
      </c>
      <c r="BQ23" s="163">
        <f>IF($E$7="",0,IF($AM$7=calc!$L$22,0,(1*(IF(OR($E$7=calc!$E$24,$E$7=calc!$E$25,$E$7=calc!$E$26),COUNTIF(AF23:BJ23,calc!$AB$7)*2,COUNTIF(AF23:BJ23,calc!$AB$7))))+(2*(IF(OR($E$7=calc!$E$24,$E$7=calc!$E$23,$E$7=calc!$E$26),COUNTIF(AF23:BJ23,calc!$AB$17)*2,COUNTIF(AF23:BJ23,calc!$AB$17))))+(3*(IF(OR($E$7=calc!$E$24,$E$7=calc!$E$25,$E$7=calc!$E$26),COUNTIF(AF23:BJ23,calc!$AB$27)*2,COUNTIF(AF23:BJ23,calc!$AB$27))))+(4*(IF(OR($E$7=calc!$E$24,$E$7=calc!$E$25,$E$7=calc!$E$26),COUNTIF(AF23:BJ23,calc!$AB$37)*2,COUNTIF(AF23:BJ23,calc!$AB$37))))+(5*(IF(OR($E$7=calc!$E$24,$E$7=calc!$E$25,$E$7=calc!$E$26),COUNTIF(AF23:BJ23,calc!$AB$47)*2,COUNTIF(AF23:BJ23,calc!$AB$47))))))</f>
        <v>0</v>
      </c>
      <c r="BR23" s="163">
        <f>IF($E$8="",0,IF($AM$8=calc!$L$22,0,(1*(IF(OR($E$8=calc!$E$24,$E$8=calc!$E$25,$E$8=calc!$E$26),COUNTIF(AF23:BJ23,calc!$AB$8)*2,COUNTIF(AF23:BJ23,calc!$AB$8))))+(2*(IF(OR($E$8=calc!$E$24,$E$8=calc!$E$23,$E$8=calc!$E$26),COUNTIF(AF23:BJ23,calc!$AB$18)*2,COUNTIF(AF23:BJ23,calc!$AB$18))))+(3*(IF(OR($E$8=calc!$E$24,$E$8=calc!$E$25,$E$8=calc!$E$26),COUNTIF(AF23:BJ23,calc!$AB$28)*2,COUNTIF(AF23:BJ23,calc!$AB$28))))+(4*(IF(OR($E$8=calc!$E$24,$E$8=calc!$E$25,$E$8=calc!$E$26),COUNTIF(AF23:BJ23,calc!$AB$38)*2,COUNTIF(AF23:BJ23,calc!$AB$38))))+(5*(IF(OR($E$8=calc!$E$24,$E$8=calc!$E$25,$E$8=calc!$E$26),COUNTIF(AF23:BJ23,calc!$AB$48)*2,COUNTIF(AF23:BJ23,calc!$AB$48))))))</f>
        <v>0</v>
      </c>
      <c r="BS23" s="163">
        <f>IF($E$9="",0,IF($AM$9=calc!$L$22,0,(1*(IF(OR($E$9=calc!$E$24,$E$9=calc!$E$25,$E$9=calc!$E$26),COUNTIF(AF23:BJ23,calc!$AB$9)*2,COUNTIF(AF23:BJ23,calc!$AB$9))))+(2*(IF(OR($E$9=calc!$E$24,$E$9=calc!$E$23,$E$9=calc!$E$26),COUNTIF(AF23:BJ23,calc!$AB$19)*2,COUNTIF(AF23:BJ23,calc!$AB$19))))+(3*(IF(OR($E$9=calc!$E$24,$E$9=calc!$E$25,$E$9=calc!$E$26),COUNTIF(AF23:BJ23,calc!$AB$29)*2,COUNTIF(AF23:BJ23,calc!$AB$29))))+(4*(IF(OR($E$9=calc!$E$24,$E$9=calc!$E$25,$E$9=calc!$E$26),COUNTIF(AF23:BJ23,calc!$AB$39)*2,COUNTIF(AF23:BJ23,calc!$AB$39))))+(5*(IF(OR($E$9=calc!$E$24,$E$9=calc!$E$25,$E$9=calc!$E$26),COUNTIF(AF23:BJ23,calc!$AB$49)*2,COUNTIF(AF23:BJ23,calc!$AB$49))))))</f>
        <v>0</v>
      </c>
      <c r="BT23" s="163">
        <f>IF($E$10="",0,IF($AM$10=calc!$L$22,0,(1*(IF(OR($E$10=calc!$E$24,$E$10=calc!$E$25,$E$10=calc!$E$26),COUNTIF(AF23:BJ23,calc!$AB$10)*2,COUNTIF(AF23:BJ23,calc!$AB$10))))+(2*(IF(OR($E$10=calc!$E$24,$E$10=calc!$E$23,$E$10=calc!$E$26),COUNTIF(AF23:BJ23,calc!$AB$20)*2,COUNTIF(AF23:BJ23,calc!$AB$20))))+(3*(IF(OR($E$10=calc!$E$24,$E$10=calc!$E$25,$E$10=calc!$E$26),COUNTIF(AF23:BJ23,calc!$AB$30)*2,COUNTIF(AF23:BJ23,calc!$AB$30))))+(4*(IF(OR($E$10=calc!$E$24,$E$10=calc!$E$25,$E$10=calc!$E$26),COUNTIF(AF23:BJ23,calc!$AB$40)*2,COUNTIF(AF23:BJ23,calc!$AB$40))))+(5*(IF(OR($E$10=calc!$E$24,$E$10=calc!$E$25,$E$10=calc!$E$26),COUNTIF(AF23:BJ23,calc!$AB$50)*2,COUNTIF(AF23:BJ23,calc!$AB$50))))))</f>
        <v>0</v>
      </c>
      <c r="BU23" s="163">
        <f>IF($E$11="",0,IF($AM$11=calc!$L$22,0,(1*(IF(OR($E$11=calc!$E$24,$E$11=calc!$E$25,$E$11=calc!$E$26),COUNTIF(AF23:BJ23,calc!$AB$11)*2,COUNTIF(AF23:BJ23,calc!$AB$11))))+(2*(IF(OR($E$11=calc!$E$24,$E$11=calc!$E$23,$E$11=calc!$E$26),COUNTIF(AF23:BJ23,calc!$AB$21)*2,COUNTIF(AF23:BJ23,calc!$AB$21))))+(3*(IF(OR($E$11=calc!$E$24,$E$11=calc!$E$25,$E$11=calc!$E$26),COUNTIF(AF23:BJ23,calc!$AB$31)*2,COUNTIF(AF23:BJ23,calc!$AB$31))))+(4*(IF(OR($E$11=calc!$E$24,$E$11=calc!$E$25,$E$11=calc!$E$26),COUNTIF(AF23:BJ23,calc!$AB$41)*2,COUNTIF(AF23:BJ23,calc!$AB$41))))+(5*(IF(OR($E$11=calc!$E$24,$E$11=calc!$E$25,$E$11=calc!$E$26),COUNTIF(AF23:BJ23,calc!$AB$51)*2,COUNTIF(AF23:BJ23,calc!$AB$51))))))</f>
        <v>0</v>
      </c>
      <c r="BV23" s="163">
        <f>IF($E$12="",0,IF($AM$12=calc!$L$22,0,(1*(IF(OR($E$12=calc!$E$24,$E$12=calc!$E$25,$E$12=calc!$E$26),COUNTIF(AF23:BJ23,calc!$AB$12)*2,COUNTIF(AF23:BJ23,calc!$AB$12))))+(2*(IF(OR($E$12=calc!$E$24,$E$12=calc!$E$23,$E$12=calc!$E$26),COUNTIF(AF23:BJ23,calc!$AB$22)*2,COUNTIF(AF23:BJ23,calc!$AB$22))))+(3*(IF(OR($E$12=calc!$E$24,$E$12=calc!$E$25,$E$12=calc!$E$26),COUNTIF(AF23:BJ23,calc!$AB$32)*2,COUNTIF(AF23:BJ23,calc!$AB$32))))+(4*(IF(OR($E$12=calc!$E$24,$E$12=calc!$E$25,$E$12=calc!$E$26),COUNTIF(AF23:BJ23,calc!$AB$42)*2,COUNTIF(AF23:BJ23,calc!$AB$42))))+(5*(IF(OR($E$12=calc!$E$24,$E$12=calc!$E$25,$E$12=calc!$E$26),COUNTIF(AF23:BJ23,calc!$AB$52)*2,COUNTIF(AF23:BJ23,calc!$AB$52))))))</f>
        <v>0</v>
      </c>
      <c r="BW23" s="163">
        <f>IF($E$13="",0,IF($AM$13=calc!$L$22,0,(1*(IF(OR($E$13=calc!$E$24,$E$13=calc!$E$25,$E$13=calc!$E$26),COUNTIF(AF23:BJ23,calc!$AB$13)*2,COUNTIF(AF23:BJ23,calc!$AB$13))))+(2*(IF(OR($E$13=calc!$E$24,$E$13=calc!$E$23,$E$13=calc!$E$26),COUNTIF(AF23:BJ23,calc!$AB$23)*2,COUNTIF(AF23:BJ23,calc!$AB$23))))+(3*(IF(OR($E$13=calc!$E$24,$E$13=calc!$E$25,$E$13=calc!$E$26),COUNTIF(AF23:BJ23,calc!$AB$33)*2,COUNTIF(AF23:BJ23,calc!$AB$33))))+(4*(IF(OR($E$13=calc!$E$24,$E$13=calc!$E$25,$E$13=calc!$E$26),COUNTIF(AE23:BJ23,calc!$AB$43)*2,COUNTIF(AE23:BJ23,calc!$AB$43))))+(5*(IF(OR($E$13=calc!$E$24,$E$13=calc!$E$25,$E$13=calc!$E$26),COUNTIF(AE23:BJ23,calc!$AB$53)*2,COUNTIF(AF23:BJ23,calc!$AB$53))))))</f>
        <v>0</v>
      </c>
      <c r="BX23" s="163">
        <f t="shared" si="6"/>
        <v>0</v>
      </c>
      <c r="BY23" s="1"/>
      <c r="BZ23" s="163">
        <f>IF($E$4="",0,(1*COUNTIF(AF23,calc!$AB$4))+(2*COUNTIF(AF23,calc!$AB$14))+(3*COUNTIF(AF23,calc!$AB$24))+(4*COUNTIF(AF23,calc!$AB$34))+(5*COUNTIF(AF23,calc!$AB$44)))</f>
        <v>0</v>
      </c>
      <c r="CA23" s="163">
        <f>IF($E$5="",0,(1*COUNTIF(AF23,calc!$AB$5))+(2*COUNTIF(AF23,calc!$AB$15))+(3*COUNTIF(AF23,calc!$AB$25))+(4*COUNTIF(AF23,calc!$AB$35))+(5*COUNTIF(AF23,calc!$AB$45)))</f>
        <v>0</v>
      </c>
      <c r="CB23" s="163">
        <f>IF($E$6="",0,(1*COUNTIF(AF23,calc!$AB$6))+(2*COUNTIF(AF23,calc!$AB$16))+(3*COUNTIF(AF23,calc!$AB$26))+(4*COUNTIF(AF23,calc!$AB$36))+(5*COUNTIF(AF23,calc!$AB$46)))</f>
        <v>0</v>
      </c>
      <c r="CC23" s="163">
        <f>IF($E$7="",0,(1*COUNTIF(AF23,calc!$AB$7))+(2*COUNTIF(AF23,calc!$AB$17))+(3*COUNTIF(AF23,calc!$AB$27))+(4*COUNTIF(AF23,calc!$AB$37))+(5*COUNTIF(AF23,calc!$AB$47)))</f>
        <v>0</v>
      </c>
      <c r="CD23" s="163">
        <f>IF($E$8="",0,(1*COUNTIF(AF23,calc!$AB$8))+(2*COUNTIF(AF23,calc!$AB$18))+(3*COUNTIF(AF23,calc!$AB$28))+(4*COUNTIF(AF23,calc!$AB$38))+(5*COUNTIF(AF23,calc!$AB$48)))</f>
        <v>0</v>
      </c>
      <c r="CE23" s="163">
        <f>IF($E$9="",0,(1*COUNTIF(AF23,calc!$AB$9))+(2*COUNTIF(AF23,calc!$AB$19))+(3*COUNTIF(AF23,calc!$AB$29))+(4*COUNTIF(AF23,calc!$AB$39))+(5*COUNTIF(AF23,calc!$AB$49)))</f>
        <v>0</v>
      </c>
      <c r="CF23" s="163">
        <f>IF($E$10="",0,(1*COUNTIF(AF23,calc!$AB$10))+(2*COUNTIF(AF23,calc!$AB$20))+(3*COUNTIF(AF23,calc!$AB$30))+(4*COUNTIF(AF23,calc!$AB$40))+(5*COUNTIF(AF23,calc!$AB$50)))</f>
        <v>0</v>
      </c>
      <c r="CG23" s="163">
        <f>IF($E$11="",0,(1*COUNTIF(AF23,calc!$AB$11))+(2*COUNTIF(AF23,calc!$AB$21))+(3*COUNTIF(AF23,calc!$AB$31))+(4*COUNTIF(AF23,calc!$AB$41))+(5*COUNTIF(AF23,calc!$AB$51)))</f>
        <v>0</v>
      </c>
      <c r="CH23" s="163">
        <f>IF($E$12="",0,(1*COUNTIF(AF23,calc!$AB$12))+(2*COUNTIF(AF23,calc!$AB$22))+(3*COUNTIF(AF23,calc!$AB$32))+(4*COUNTIF(AF23,calc!$AB$42))+(5*COUNTIF(AF23,calc!$AB$52)))</f>
        <v>0</v>
      </c>
      <c r="CI23" s="163">
        <f>IF($E$13="",0,(1*COUNTIF(AF23,calc!$AB$13))+(2*COUNTIF(AF23,calc!$AB$23))+(3*COUNTIF(AF23,calc!$AB$33))+(4*COUNTIF(AF23,calc!$AB$43))+(5*COUNTIF(AF23,calc!$AB$53)))</f>
        <v>0</v>
      </c>
      <c r="CJ23" s="1"/>
      <c r="CK23" s="163">
        <f>IF($E$4="",0,(1*COUNTIF(AG23,calc!$AB$4))+(2*COUNTIF(AG23,calc!$AB$14))+(3*COUNTIF(AG23,calc!$AB$24))+(4*COUNTIF(AG23,calc!$AB$34))+(5*COUNTIF(AG23,calc!$AB$44)))</f>
        <v>0</v>
      </c>
      <c r="CL23" s="163">
        <f>IF($E$5="",0,(1*COUNTIF(AG23,calc!$AB$5))+(2*COUNTIF(AG23,calc!$AB$15))+(3*COUNTIF(AG23,calc!$AB$25))+(4*COUNTIF(AG23,calc!$AB$35))+(5*COUNTIF(AG23,calc!$AB$45)))</f>
        <v>0</v>
      </c>
      <c r="CM23" s="163">
        <f>IF($E$6="",0,(1*COUNTIF(AG23,calc!$AB$6))+(2*COUNTIF(AG23,calc!$AB$16))+(3*COUNTIF(AG23,calc!$AB$26))+(4*COUNTIF(AG23,calc!$AB$36))+(5*COUNTIF(AG23,calc!$AB$46)))</f>
        <v>0</v>
      </c>
      <c r="CN23" s="163">
        <f>IF($E$7="",0,(1*COUNTIF(AG23,calc!$AB$7))+(2*COUNTIF(AG23,calc!$AB$17))+(3*COUNTIF(AG23,calc!$AB$27))+(4*COUNTIF(AG23,calc!$AB$37))+(5*COUNTIF(AG23,calc!$AB$47)))</f>
        <v>0</v>
      </c>
      <c r="CO23" s="163">
        <f>IF($E$8="",0,(1*COUNTIF(AG23,calc!$AB$8))+(2*COUNTIF(AG23,calc!$AB$18))+(3*COUNTIF(AG23,calc!$AB$28))+(4*COUNTIF(AG23,calc!$AB$38))+(5*COUNTIF(AG23,calc!$AB$48)))</f>
        <v>0</v>
      </c>
      <c r="CP23" s="163">
        <f>IF($E$9="",0,(1*COUNTIF(AG23,calc!$AB$9))+(2*COUNTIF(AG23,calc!$AB$19))+(3*COUNTIF(AG23,calc!$AB$29))+(4*COUNTIF(AG23,calc!$AB$39))+(5*COUNTIF(AG23,calc!$AB$49)))</f>
        <v>0</v>
      </c>
      <c r="CQ23" s="163">
        <f>IF($E$10="",0,(1*COUNTIF(AG23,calc!$AB$10))+(2*COUNTIF(AG23,calc!$AB$20))+(3*COUNTIF(AG23,calc!$AB$30))+(4*COUNTIF(AG23,calc!$AB$40))+(5*COUNTIF(AG23,calc!$AB$50)))</f>
        <v>0</v>
      </c>
      <c r="CR23" s="163">
        <f>IF($E$11="",0,(1*COUNTIF(AG23,calc!$AB$11))+(2*COUNTIF(AG23,calc!$AB$21))+(3*COUNTIF(AG23,calc!$AB$31))+(4*COUNTIF(AG23,calc!$AB$41))+(5*COUNTIF(AG23,calc!$AB$51)))</f>
        <v>0</v>
      </c>
      <c r="CS23" s="163">
        <f>IF($E$12="",0,(1*COUNTIF(AG23,calc!$AB$12))+(2*COUNTIF(AG23,calc!$AB$22))+(3*COUNTIF(AG23,calc!$AB$32))+(4*COUNTIF(AG23,calc!$AB$42))+(5*COUNTIF(AG23,calc!$AB$52)))</f>
        <v>0</v>
      </c>
      <c r="CT23" s="163">
        <f>IF($E$13="",0,(1*COUNTIF(AG23,calc!$AB$13))+(2*COUNTIF(AG23,calc!$AB$23))+(3*COUNTIF(AG23,calc!$AB$33))+(4*COUNTIF(AG23,calc!$AB$43))+(5*COUNTIF(AG23,calc!$AB$53)))</f>
        <v>0</v>
      </c>
      <c r="CU23" s="1"/>
      <c r="CV23" s="163">
        <f>IF($E$4="",0,(1*COUNTIF(AH23,calc!$AB$4))+(2*COUNTIF(AH23,calc!$AB$14))+(3*COUNTIF(AH23,calc!$AB$24))+(4*COUNTIF(AH23,calc!$AB$34))+(5*COUNTIF(AH23,calc!$AB$44)))</f>
        <v>0</v>
      </c>
      <c r="CW23" s="163">
        <f>IF($E$5="",0,(1*COUNTIF(AH23,calc!$AB$5))+(2*COUNTIF(AH23,calc!$AB$15))+(3*COUNTIF(AH23,calc!$AB$25))+(4*COUNTIF(AH23,calc!$AB$35))+(5*COUNTIF(AH23,calc!$AB$45)))</f>
        <v>0</v>
      </c>
      <c r="CX23" s="163">
        <f>IF($E$6="",0,(1*COUNTIF(AH23,calc!$AB$6))+(2*COUNTIF(AH23,calc!$AB$16))+(3*COUNTIF(AH23,calc!$AB$26))+(4*COUNTIF(AH23,calc!$AB$36))+(5*COUNTIF(AH23,calc!$AB$46)))</f>
        <v>0</v>
      </c>
      <c r="CY23" s="163">
        <f>IF($E$7="",0,(1*COUNTIF(AH23,calc!$AB$7))+(2*COUNTIF(AH23,calc!$AB$17))+(3*COUNTIF(AH23,calc!$AB$27))+(4*COUNTIF(AH23,calc!$AB$37))+(5*COUNTIF(AH23,calc!$AB$47)))</f>
        <v>0</v>
      </c>
      <c r="CZ23" s="163">
        <f>IF($E$8="",0,(1*COUNTIF(AH23,calc!$AB$8))+(2*COUNTIF(AH23,calc!$AB$18))+(3*COUNTIF(AH23,calc!$AB$28))+(4*COUNTIF(AH23,calc!$AB$38))+(5*COUNTIF(AH23,calc!$AB$48)))</f>
        <v>0</v>
      </c>
      <c r="DA23" s="163">
        <f>IF($E$9="",0,(1*COUNTIF(AH23,calc!$AB$9))+(2*COUNTIF(AH23,calc!$AB$19))+(3*COUNTIF(AH23,calc!$AB$29))+(4*COUNTIF(AH23,calc!$AB$39))+(5*COUNTIF(AH23,calc!$AB$49)))</f>
        <v>0</v>
      </c>
      <c r="DB23" s="163">
        <f>IF($E$10="",0,(1*COUNTIF(AH23,calc!$AB$10))+(2*COUNTIF(AH23,calc!$AB$20))+(3*COUNTIF(AH23,calc!$AB$30))+(4*COUNTIF(AH23,calc!$AB$40))+(5*COUNTIF(AH23,calc!$AB$50)))</f>
        <v>0</v>
      </c>
      <c r="DC23" s="163">
        <f>IF($E$11="",0,(1*COUNTIF(AH23,calc!$AB$11))+(2*COUNTIF(AH23,calc!$AB$21))+(3*COUNTIF(AH23,calc!$AB$31))+(4*COUNTIF(AH23,calc!$AB$41))+(5*COUNTIF(AH23,calc!$AB$51)))</f>
        <v>0</v>
      </c>
      <c r="DD23" s="163">
        <f>IF($E$12="",0,(1*COUNTIF(AH23,calc!$AB$12))+(2*COUNTIF(AH23,calc!$AB$22))+(3*COUNTIF(AH23,calc!$AB$32))+(4*COUNTIF(AH23,calc!$AB$42))+(5*COUNTIF(AH23,calc!$AB$52)))</f>
        <v>0</v>
      </c>
      <c r="DE23" s="163">
        <f>IF($E$13="",0,(1*COUNTIF(AH23,calc!$AB$13))+(2*COUNTIF(AH23,calc!$AB$23))+(3*COUNTIF(AH23,calc!$AB$33))+(4*COUNTIF(AH23,calc!$AB$43))+(5*COUNTIF(AH23,calc!$AB$53)))</f>
        <v>0</v>
      </c>
      <c r="DF23" s="1"/>
      <c r="DG23" s="163">
        <f>IF($E$4="",0,(1*COUNTIF(AI23,calc!$AB$4))+(2*COUNTIF(AI23,calc!$AB$14))+(3*COUNTIF(AI23,calc!$AB$24))+(4*COUNTIF(AI23,calc!$AB$34))+(5*COUNTIF(AI23,calc!$AB$44)))</f>
        <v>0</v>
      </c>
      <c r="DH23" s="163">
        <f>IF($E$5="",0,(1*COUNTIF(AI23,calc!$AB$5))+(2*COUNTIF(AI23,calc!$AB$15))+(3*COUNTIF(AI23,calc!$AB$25))+(4*COUNTIF(AI23,calc!$AB$35))+(5*COUNTIF(AI23,calc!$AB$45)))</f>
        <v>0</v>
      </c>
      <c r="DI23" s="163">
        <f>IF($E$6="",0,(1*COUNTIF(AI23,calc!$AB$6))+(2*COUNTIF(AI23,calc!$AB$16))+(3*COUNTIF(AI23,calc!$AB$26))+(4*COUNTIF(AI23,calc!$AB$36))+(5*COUNTIF(AI23,calc!$AB$46)))</f>
        <v>0</v>
      </c>
      <c r="DJ23" s="163">
        <f>IF($E$7="",0,(1*COUNTIF(AI23,calc!$AB$7))+(2*COUNTIF(AI23,calc!$AB$17))+(3*COUNTIF(AI23,calc!$AB$27))+(4*COUNTIF(AI23,calc!$AB$37))+(5*COUNTIF(AI23,calc!$AB$47)))</f>
        <v>0</v>
      </c>
      <c r="DK23" s="163">
        <f>IF($E$8="",0,(1*COUNTIF(AI23,calc!$AB$8))+(2*COUNTIF(AI23,calc!$AB$18))+(3*COUNTIF(AI23,calc!$AB$28))+(4*COUNTIF(AI23,calc!$AB$38))+(5*COUNTIF(AI23,calc!$AB$48)))</f>
        <v>0</v>
      </c>
      <c r="DL23" s="163">
        <f>IF($E$9="",0,(1*COUNTIF(AI23,calc!$AB$9))+(2*COUNTIF(AI23,calc!$AB$19))+(3*COUNTIF(AI23,calc!$AB$29))+(4*COUNTIF(AI23,calc!$AB$39))+(5*COUNTIF(AI23,calc!$AB$49)))</f>
        <v>0</v>
      </c>
      <c r="DM23" s="163">
        <f>IF($E$10="",0,(1*COUNTIF(AI23,calc!$AB$10))+(2*COUNTIF(AI23,calc!$AB$20))+(3*COUNTIF(AI23,calc!$AB$30))+(4*COUNTIF(AI23,calc!$AB$40))+(5*COUNTIF(AI23,calc!$AB$50)))</f>
        <v>0</v>
      </c>
      <c r="DN23" s="163">
        <f>IF($E$11="",0,(1*COUNTIF(AI23,calc!$AB$11))+(2*COUNTIF(AI23,calc!$AB$21))+(3*COUNTIF(AI23,calc!$AB$31))+(4*COUNTIF(AI23,calc!$AB$41))+(5*COUNTIF(AI23,calc!$AB$51)))</f>
        <v>0</v>
      </c>
      <c r="DO23" s="163">
        <f>IF($E$12="",0,(1*COUNTIF(AI23,calc!$AB$12))+(2*COUNTIF(AI23,calc!$AB$22))+(3*COUNTIF(AI23,calc!$AB$32))+(4*COUNTIF(AI23,calc!$AB$42))+(5*COUNTIF(AI23,calc!$AB$52)))</f>
        <v>0</v>
      </c>
      <c r="DP23" s="163">
        <f>IF($G$13="",0,(1*COUNTIF(AI23,calc!$AE$13))+(2*COUNTIF(AI23,calc!$AE$23))+(3*COUNTIF(AI23,calc!$AE$33))+(4*COUNTIF(AI23,calc!$AE$43))+(5*COUNTIF(AI23,calc!$AE$53)))</f>
        <v>0</v>
      </c>
      <c r="DQ23" s="1"/>
      <c r="DR23" s="163">
        <f>IF($E$4="",0,(1*COUNTIF(AJ23,calc!$AB$4))+(2*COUNTIF(AJ23,calc!$AB$14))+(3*COUNTIF(AJ23,calc!$AB$24))+(4*COUNTIF(AJ23,calc!$AB$34))+(5*COUNTIF(AJ23,calc!$AB$44)))</f>
        <v>0</v>
      </c>
      <c r="DS23" s="163">
        <f>IF($E$5="",0,(1*COUNTIF(AJ23,calc!$AB$5))+(2*COUNTIF(AJ23,calc!$AB$15))+(3*COUNTIF(AJ23,calc!$AB$25))+(4*COUNTIF(AJ23,calc!$AB$35))+(5*COUNTIF(AJ23,calc!$AB$45)))</f>
        <v>0</v>
      </c>
      <c r="DT23" s="163">
        <f>IF($E$6="",0,(1*COUNTIF(AJ23,calc!$AB$6))+(2*COUNTIF(AJ23,calc!$AB$16))+(3*COUNTIF(AJ23,calc!$AB$26))+(4*COUNTIF(AJ23,calc!$AB$36))+(5*COUNTIF(AJ23,calc!$AB$46)))</f>
        <v>0</v>
      </c>
      <c r="DU23" s="163">
        <f>IF($E$7="",0,(1*COUNTIF(AJ23,calc!$AB$7))+(2*COUNTIF(AJ23,calc!$AB$17))+(3*COUNTIF(AJ23,calc!$AB$27))+(4*COUNTIF(AK23,calc!$AB$37))+(5*COUNTIF(AJ23,calc!$AB$47)))</f>
        <v>0</v>
      </c>
      <c r="DV23" s="163">
        <f>IF($E$8="",0,(1*COUNTIF(AJ23,calc!$AB$8))+(2*COUNTIF(AJ23,calc!$AB$18))+(3*COUNTIF(AJ23,calc!$AB$28))+(4*COUNTIF(AJ23,calc!$AB$38))+(5*COUNTIF(AJ23,calc!$AB$48)))</f>
        <v>0</v>
      </c>
      <c r="DW23" s="163">
        <f>IF($E$9="",0,(1*COUNTIF(AJ23,calc!$AB$9))+(2*COUNTIF(AJ23,calc!$AB$19))+(3*COUNTIF(AJ23,calc!$AB$29))+(4*COUNTIF(AJ23,calc!$AB$39))+(5*COUNTIF(AJ23,calc!$AB$49)))</f>
        <v>0</v>
      </c>
      <c r="DX23" s="163">
        <f>IF($E$10="",0,(1*COUNTIF(AJ23,calc!$AB$10))+(2*COUNTIF(AJ23,calc!$AB$20))+(3*COUNTIF(AJ23,calc!$AB$30))+(4*COUNTIF(AJ23,calc!$AB$40))+(5*COUNTIF(AJ23,calc!$AB$50)))</f>
        <v>0</v>
      </c>
      <c r="DY23" s="163">
        <f>IF($E$11="",0,(1*COUNTIF(AJ23,calc!$AB$11))+(2*COUNTIF(AJ23,calc!$AB$21))+(3*COUNTIF(AJ23,calc!$AB$31))+(4*COUNTIF(AJ23,calc!$AB$41))+(5*COUNTIF(AJ23,calc!$AB$51)))</f>
        <v>0</v>
      </c>
      <c r="DZ23" s="163">
        <f>IF($E$12="",0,(1*COUNTIF(AJ23,calc!$AB$12))+(2*COUNTIF(AJ23,calc!$AB$22))+(3*COUNTIF(AJ23,calc!$AB$32))+(4*COUNTIF(AJ23,calc!$AB$42))+(5*COUNTIF(AJ23,calc!$AB$52)))</f>
        <v>0</v>
      </c>
      <c r="EA23" s="163">
        <f>IF($E$13="",0,(1*COUNTIF(AJ23,calc!$AB$13))+(2*COUNTIF(AJ23,calc!$AB$23))+(3*COUNTIF(AJ23,calc!$AB$33))+(4*COUNTIF(AJ23,calc!$AB$43))+(5*COUNTIF(AJ23,calc!$AB$53)))</f>
        <v>0</v>
      </c>
      <c r="EB23" s="1"/>
      <c r="EC23" s="163">
        <f>IF($E$4="",0,(1*COUNTIF(AK23,calc!$AB$4))+(2*COUNTIF(AK23,calc!$AB$14))+(3*COUNTIF(AK23,calc!$AB$24))+(4*COUNTIF(AK23,calc!$AB$34))+(5*COUNTIF(AK23,calc!$AB$44)))</f>
        <v>0</v>
      </c>
      <c r="ED23" s="163">
        <f>IF($E$5="",0,(1*COUNTIF(AK23,calc!$AB$5))+(2*COUNTIF(AK23,calc!$AB$15))+(3*COUNTIF(AK23,calc!$AB$25))+(4*COUNTIF(AK23,calc!$AB$35))+(5*COUNTIF(AK23,calc!$AB$45)))</f>
        <v>0</v>
      </c>
      <c r="EE23" s="163">
        <f>IF($E$6="",0,(1*COUNTIF(AK23,calc!$AB$6))+(2*COUNTIF(AK23,calc!$AB$16))+(3*COUNTIF(AK23,calc!$AB$26))+(4*COUNTIF(AK23,calc!$AB$36))+(5*COUNTIF(AK23,calc!$AB$46)))</f>
        <v>0</v>
      </c>
      <c r="EF23" s="163">
        <f>IF($E$7="",0,(1*COUNTIF(AK23,calc!$AB$7))+(2*COUNTIF(AK23,calc!$AB$17))+(3*COUNTIF(AK23,calc!$AB$27))+(4*COUNTIF(AK23,calc!$AB$37))+(5*COUNTIF(AK23,calc!$AB$47)))</f>
        <v>0</v>
      </c>
      <c r="EG23" s="163">
        <f>IF($E$8="",0,(1*COUNTIF(AK23,calc!$AB$8))+(2*COUNTIF(AK23,calc!$AB$18))+(3*COUNTIF(AK23,calc!$AB$28))+(4*COUNTIF(AK23,calc!$AB$38))+(5*COUNTIF(AK23,calc!$AB$48)))</f>
        <v>0</v>
      </c>
      <c r="EH23" s="163">
        <f>IF($E$9="",0,(1*COUNTIF(AK23,calc!$AB$9))+(2*COUNTIF(AK23,calc!$AB$19))+(3*COUNTIF(AK23,calc!$AB$29))+(4*COUNTIF(AK23,calc!$AB$39))+(5*COUNTIF(AK23,calc!$AB$49)))</f>
        <v>0</v>
      </c>
      <c r="EI23" s="163">
        <f>IF($E$10="",0,(1*COUNTIF(AK23,calc!$AB$10))+(2*COUNTIF(AK23,calc!$AB$20))+(3*COUNTIF(AK23,calc!$AB$30))+(4*COUNTIF(AK23,calc!$AB$40))+(5*COUNTIF(AK23,calc!$AB$50)))</f>
        <v>0</v>
      </c>
      <c r="EJ23" s="163">
        <f>IF($E$11="",0,(1*COUNTIF(AK23,calc!$AB$11))+(2*COUNTIF(AK23,calc!$AB$21))+(3*COUNTIF(AK23,calc!$AB$31))+(4*COUNTIF(AK23,calc!$AB$41))+(5*COUNTIF(AK23,calc!$AB$51)))</f>
        <v>0</v>
      </c>
      <c r="EK23" s="163">
        <f>IF($E$12="",0,(1*COUNTIF(AK23,calc!$AB$12))+(2*COUNTIF(AK23,calc!$AB$22))+(3*COUNTIF(AK23,calc!$AB$32))+(4*COUNTIF(AK23,calc!$AB$42))+(5*COUNTIF(AK23,calc!$AB$52)))</f>
        <v>0</v>
      </c>
      <c r="EL23" s="163">
        <f>IF($E$13="",0,(1*COUNTIF(AK23,calc!$AB$13))+(2*COUNTIF(AK23,calc!$AB$23))+(3*COUNTIF(AK23,calc!$AB$33))+(4*COUNTIF(AK23,calc!$AB$43))+(5*COUNTIF(AK23,calc!$AB$53)))</f>
        <v>0</v>
      </c>
      <c r="EM23" s="1"/>
      <c r="EN23" s="163">
        <f>IF($E$4="",0,(1*COUNTIF(AL23,calc!$AB$4))+(2*COUNTIF(AL23,calc!$AB$14))+(3*COUNTIF(AL23,calc!$AB$24))+(4*COUNTIF(AL23,calc!$AB$34))+(5*COUNTIF(AL23,calc!$AB$44)))</f>
        <v>0</v>
      </c>
      <c r="EO23" s="163">
        <f>IF($E$5="",0,(1*COUNTIF(AL23,calc!$AB$5))+(2*COUNTIF(AL23,calc!$AB$15))+(3*COUNTIF(AL23,calc!$AB$25))+(4*COUNTIF(AL23,calc!$AB$35))+(5*COUNTIF(AL23,calc!$AB$45)))</f>
        <v>0</v>
      </c>
      <c r="EP23" s="163">
        <f>IF($E$6="",0,(1*COUNTIF(AL23,calc!$AB$6))+(2*COUNTIF(AL23,calc!$AB$16))+(3*COUNTIF(AL23,calc!$AB$26))+(4*COUNTIF(AL23,calc!$AB$36))+(5*COUNTIF(AL23,calc!$AB$46)))</f>
        <v>0</v>
      </c>
      <c r="EQ23" s="163">
        <f>IF($E$7="",0,(1*COUNTIF(AL23,calc!$AB$7))+(2*COUNTIF(AL23,calc!$AB$17))+(3*COUNTIF(AL23,calc!$AB$27))+(4*COUNTIF(AL23,calc!$AB$37))+(5*COUNTIF(AL23,calc!$AB$47)))</f>
        <v>0</v>
      </c>
      <c r="ER23" s="163">
        <f>IF($E$8="",0,(1*COUNTIF(AL23,calc!$AB$8))+(2*COUNTIF(AL23,calc!$AB$18))+(3*COUNTIF(AL23,calc!$AB$28))+(4*COUNTIF(AL23,calc!$AB$38))+(5*COUNTIF(AL23,calc!$AB$48)))</f>
        <v>0</v>
      </c>
      <c r="ES23" s="163">
        <f>IF($E$9="",0,(1*COUNTIF(AL23,calc!$AB$9))+(2*COUNTIF(AL23,calc!$AB$19))+(3*COUNTIF(AL23,calc!$AB$29))+(4*COUNTIF(AL23,calc!$AB$39))+(5*COUNTIF(AL23,calc!$AB$49)))</f>
        <v>0</v>
      </c>
      <c r="ET23" s="163">
        <f>IF($E$10="",0,(1*COUNTIF(AL23,calc!$AB$10))+(2*COUNTIF(AL23,calc!$AB$20))+(3*COUNTIF(AL23,calc!$AB$30))+(4*COUNTIF(AL23,calc!$AB$40))+(5*COUNTIF(AL23,calc!$AB$50)))</f>
        <v>0</v>
      </c>
      <c r="EU23" s="163">
        <f>IF($E$11="",0,(1*COUNTIF(AL23,calc!$AB$11))+(2*COUNTIF(AL23,calc!$AB$21))+(3*COUNTIF(AL23,calc!$AB$31))+(4*COUNTIF(AL23,calc!$AB$41))+(5*COUNTIF(AL23,calc!$AB$51)))</f>
        <v>0</v>
      </c>
      <c r="EV23" s="163">
        <f>IF($E$12="",0,(1*COUNTIF(AL23,calc!$AB$12))+(2*COUNTIF(AL23,calc!$AB$22))+(3*COUNTIF(AL23,calc!$AB$32))+(4*COUNTIF(AL23,calc!$AB$42))+(5*COUNTIF(AL23,calc!$AB$52)))</f>
        <v>0</v>
      </c>
      <c r="EW23" s="163">
        <f>IF($E$13="",0,(1*COUNTIF(AL23,calc!$AB$13))+(2*COUNTIF(AL23,calc!$AB$23))+(3*COUNTIF(AL23,calc!$AB$33))+(4*COUNTIF(AL23,calc!$AB$43))+(5*COUNTIF(AL23,calc!$AB$53)))</f>
        <v>0</v>
      </c>
      <c r="EX23" s="1"/>
      <c r="EY23" s="163">
        <f>IF($E$4="",0,(1*COUNTIF(AM23,calc!$AB$4))+(2*COUNTIF(AM23,calc!$AB$14))+(3*COUNTIF(AM23,calc!$AB$24))+(4*COUNTIF(AM23,calc!$AB$34))+(5*COUNTIF(AM23,calc!$AB$44)))</f>
        <v>0</v>
      </c>
      <c r="EZ23" s="163">
        <f>IF($E$5="",0,(1*COUNTIF(AM23,calc!$AB$5))+(2*COUNTIF(AM23,calc!$AB$15))+(3*COUNTIF(AM23,calc!$AB$25))+(4*COUNTIF(AM23,calc!$AB$35))+(5*COUNTIF(AM23,calc!$AB$45)))</f>
        <v>0</v>
      </c>
      <c r="FA23" s="163">
        <f>IF($E$6="",0,(1*COUNTIF(AM23,calc!$AB$6))+(2*COUNTIF(AM23,calc!$AB$16))+(3*COUNTIF(AM23,calc!$AB$26))+(4*COUNTIF(AM23,calc!$AB$36))+(5*COUNTIF(AM23,calc!$AB$46)))</f>
        <v>0</v>
      </c>
      <c r="FB23" s="163">
        <f>IF($E$7="",0,(1*COUNTIF(AM23,calc!$AB$7))+(2*COUNTIF(AM23,calc!$AB$17))+(3*COUNTIF(AM23,calc!$AB$27))+(4*COUNTIF(AM23,calc!$AB$37))+(5*COUNTIF(AM23,calc!$AB$47)))</f>
        <v>0</v>
      </c>
      <c r="FC23" s="163">
        <f>IF($E$8="",0,(1*COUNTIF(AM23,calc!$AB$8))+(2*COUNTIF(AM23,calc!$AB$18))+(3*COUNTIF(AM23,calc!$AB$28))+(4*COUNTIF(AM23,calc!$AB$38))+(5*COUNTIF(AM23,calc!$AB$48)))</f>
        <v>0</v>
      </c>
      <c r="FD23" s="163">
        <f>IF($E$9="",0,(1*COUNTIF(AM23,calc!$AB$9))+(2*COUNTIF(AM23,calc!$AB$19))+(3*COUNTIF(AM23,calc!$AB$29))+(4*COUNTIF(AM23,calc!$AB$39))+(5*COUNTIF(AM23,calc!$AB$49)))</f>
        <v>0</v>
      </c>
      <c r="FE23" s="163">
        <f>IF($E$10="",0,(1*COUNTIF(AM23,calc!$AB$10))+(2*COUNTIF(AM23,calc!$AB$20))+(3*COUNTIF(AM23,calc!$AB$30))+(4*COUNTIF(AM23,calc!$AB$40))+(5*COUNTIF(AM23,calc!$AB$50)))</f>
        <v>0</v>
      </c>
      <c r="FF23" s="163">
        <f>IF($E$11="",0,(1*COUNTIF(AM23,calc!$AB$11))+(2*COUNTIF(AM23,calc!$AB$21))+(3*COUNTIF(AM23,calc!$AB$31))+(4*COUNTIF(AM23,calc!$AB$41))+(5*COUNTIF(AM23,calc!$AB$51)))</f>
        <v>0</v>
      </c>
      <c r="FG23" s="163">
        <f>IF($E$12="",0,(1*COUNTIF(AM23,calc!$AB$12))+(2*COUNTIF(AM23,calc!$AB$22))+(3*COUNTIF(AM23,calc!$AB$32))+(4*COUNTIF(AM23,calc!$AB$42))+(5*COUNTIF(AM23,calc!$AB$52)))</f>
        <v>0</v>
      </c>
      <c r="FH23" s="163">
        <f>IF($E$13="",0,(1*COUNTIF(AM23,calc!$AB$13))+(2*COUNTIF(AM23,calc!$AB$23))+(3*COUNTIF(AM23,calc!$AB$33))+(4*COUNTIF(AM23,calc!$AB$43))+(5*COUNTIF(AM23,calc!$AB$53)))</f>
        <v>0</v>
      </c>
      <c r="FI23" s="1"/>
      <c r="FJ23" s="163">
        <f>IF($E$4="",0,(1*COUNTIF(AN23,calc!$AB$4))+(2*COUNTIF(AN23,calc!$AB$14))+(3*COUNTIF(AN23,calc!$AB$24))+(4*COUNTIF(AN23,calc!$AB$34))+(5*COUNTIF(AN23,calc!$AB$44)))</f>
        <v>0</v>
      </c>
      <c r="FK23" s="163">
        <f>IF($E$5="",0,(1*COUNTIF(AN23,calc!$AB$5))+(2*COUNTIF(AN23,calc!$AB$15))+(3*COUNTIF(AN23,calc!$AB$25))+(4*COUNTIF(AN23,calc!$AB$35))+(5*COUNTIF(AN23,calc!$AB$45)))</f>
        <v>0</v>
      </c>
      <c r="FL23" s="163">
        <f>IF($E$6="",0,(1*COUNTIF(AN23,calc!$AB$6))+(2*COUNTIF(AN23,calc!$AB$16))+(3*COUNTIF(AN23,calc!$AB$26))+(4*COUNTIF(AN23,calc!$AB$36))+(5*COUNTIF(AN23,calc!$AB$46)))</f>
        <v>0</v>
      </c>
      <c r="FM23" s="163">
        <f>IF($E$7="",0,(1*COUNTIF(AN23,calc!$AB$7))+(2*COUNTIF(AN23,calc!$AB$17))+(3*COUNTIF(AN23,calc!$AB$27))+(4*COUNTIF(AN23,calc!$AB$37))+(5*COUNTIF(AN23,calc!$AB$47)))</f>
        <v>0</v>
      </c>
      <c r="FN23" s="163">
        <f>IF($E$8="",0,(1*COUNTIF(AN23,calc!$AB$8))+(2*COUNTIF(AN23,calc!$AB$18))+(3*COUNTIF(AN23,calc!$AB$28))+(4*COUNTIF(AN23,calc!$AB$38))+(5*COUNTIF(AN23,calc!$AB$48)))</f>
        <v>0</v>
      </c>
      <c r="FO23" s="163">
        <f>IF($E$9="",0,(1*COUNTIF(AN23,calc!$AB$9))+(2*COUNTIF(AN23,calc!$AB$19))+(3*COUNTIF(AN23,calc!$AB$29))+(4*COUNTIF(AN23,calc!$AB$39))+(5*COUNTIF(AN23,calc!$AB$49)))</f>
        <v>0</v>
      </c>
      <c r="FP23" s="163">
        <f>IF($E$10="",0,(1*COUNTIF(AN23,calc!$AB$10))+(2*COUNTIF(AN23,calc!$AB$20))+(3*COUNTIF(AN23,calc!$AB$30))+(4*COUNTIF(AN23,calc!$AB$40))+(5*COUNTIF(AN23,calc!$AB$50)))</f>
        <v>0</v>
      </c>
      <c r="FQ23" s="163">
        <f>IF($E$11="",0,(1*COUNTIF(AN23,calc!$AB$11))+(2*COUNTIF(AN23,calc!$AB$21))+(3*COUNTIF(AN23,calc!$AB$31))+(4*COUNTIF(AN23,calc!$AB$41))+(5*COUNTIF(AN23,calc!$AB$51)))</f>
        <v>0</v>
      </c>
      <c r="FR23" s="163">
        <f>IF($E$12="",0,(1*COUNTIF(AN23,calc!$AB$12))+(2*COUNTIF(AN23,calc!$AB$22))+(3*COUNTIF(AN23,calc!$AB$32))+(4*COUNTIF(AN23,calc!$AB$42))+(5*COUNTIF(AN23,calc!$AB$52)))</f>
        <v>0</v>
      </c>
      <c r="FS23" s="163">
        <f>IF($E$13="",0,(1*COUNTIF(AN23,calc!$AB$13))+(2*COUNTIF(AN23,calc!$AB$23))+(3*COUNTIF(AN23,calc!$AB$33))+(4*COUNTIF(AN23,calc!$AB$43))+(5*COUNTIF(AN23,calc!$AB$53)))</f>
        <v>0</v>
      </c>
      <c r="FT23" s="1"/>
      <c r="FU23" s="163">
        <f>IF($E$4="",0,(1*COUNTIF(AO23,calc!$AB$4))+(2*COUNTIF(AO23,calc!$AB$14))+(3*COUNTIF(AO23,calc!$AB$24))+(4*COUNTIF(AO23,calc!$AB$34))+(5*COUNTIF(AO23,calc!$AB$44)))</f>
        <v>0</v>
      </c>
      <c r="FV23" s="163">
        <f>IF($E$5="",0,(1*COUNTIF(AO23,calc!$AB$5))+(2*COUNTIF(AO23,calc!$AB$15))+(3*COUNTIF(AO23,calc!$AB$25))+(4*COUNTIF(AO23,calc!$AB$35))+(5*COUNTIF(AO23,calc!$AB$45)))</f>
        <v>0</v>
      </c>
      <c r="FW23" s="163">
        <f>IF($E$6="",0,(1*COUNTIF(AO23,calc!$AB$6))+(2*COUNTIF(AO23,calc!$AB$16))+(3*COUNTIF(AO23,calc!$AB$26))+(4*COUNTIF(AO23,calc!$AB$36))+(5*COUNTIF(AO23,calc!$AB$46)))</f>
        <v>0</v>
      </c>
      <c r="FX23" s="163">
        <f>IF($E$7="",0,(1*COUNTIF(AO23,calc!$AB$7))+(2*COUNTIF(AO23,calc!$AB$17))+(3*COUNTIF(AO23,calc!$AB$27))+(4*COUNTIF(AO23,calc!$AB$37))+(5*COUNTIF(AO23,calc!$AB$47)))</f>
        <v>0</v>
      </c>
      <c r="FY23" s="163">
        <f>IF($E$8="",0,(1*COUNTIF(AO23,calc!$AB$8))+(2*COUNTIF(AO23,calc!$AB$18))+(3*COUNTIF(AO23,calc!$AB$28))+(4*COUNTIF(AO23,calc!$AB$38))+(5*COUNTIF(AO23,calc!$AB$48)))</f>
        <v>0</v>
      </c>
      <c r="FZ23" s="163">
        <f>IF($E$9="",0,(1*COUNTIF(AO23,calc!$AB$9))+(2*COUNTIF(AO23,calc!$AB$19))+(3*COUNTIF(AO23,calc!$AB$29))+(4*COUNTIF(AO23,calc!$AB$39))+(5*COUNTIF(AO23,calc!$AB$49)))</f>
        <v>0</v>
      </c>
      <c r="GA23" s="163">
        <f>IF($E$10="",0,(1*COUNTIF(AO23,calc!$AB$10))+(2*COUNTIF(AO23,calc!$AB$20))+(3*COUNTIF(AO23,calc!$AB$30))+(4*COUNTIF(AO23,calc!$AB$40))+(5*COUNTIF(AO23,calc!$AB$50)))</f>
        <v>0</v>
      </c>
      <c r="GB23" s="163">
        <f>IF($E$11="",0,(1*COUNTIF(AO23,calc!$AB$11))+(2*COUNTIF(AO23,calc!$AB$21))+(3*COUNTIF(AO23,calc!$AB$31))+(4*COUNTIF(AO23,calc!$AB$41))+(5*COUNTIF(AO23,calc!$AB$51)))</f>
        <v>0</v>
      </c>
      <c r="GC23" s="163">
        <f>IF($E$12="",0,(1*COUNTIF(AO23,calc!$AB$12))+(2*COUNTIF(AO23,calc!$AB$22))+(3*COUNTIF(AO23,calc!$AB$32))+(4*COUNTIF(AO23,calc!$AB$42))+(5*COUNTIF(AO23,calc!$AB$52)))</f>
        <v>0</v>
      </c>
      <c r="GD23" s="163">
        <f>IF($E$13="",0,(1*COUNTIF(AO23,calc!$AB$13))+(2*COUNTIF(AO23,calc!$AB$23))+(3*COUNTIF(AO23,calc!$AB$33))+(4*COUNTIF(AO23,calc!$AB$43))+(5*COUNTIF(AO23,calc!$AB$53)))</f>
        <v>0</v>
      </c>
      <c r="GE23" s="1"/>
      <c r="GF23" s="163">
        <f>IF($E$4="",0,(1*COUNTIF(AP23,calc!$AB$4))+(2*COUNTIF(AP23,calc!$AB$14))+(3*COUNTIF(AP23,calc!$AB$24))+(4*COUNTIF(AP23,calc!$AB$34))+(5*COUNTIF(AP23,calc!$AB$44)))</f>
        <v>0</v>
      </c>
      <c r="GG23" s="163">
        <f>IF($E$5="",0,(1*COUNTIF(AP23,calc!$AB$5))+(2*COUNTIF(AP23,calc!$AB$15))+(3*COUNTIF(AP23,calc!$AB$25))+(4*COUNTIF(AP23,calc!$AB$35))+(5*COUNTIF(AP23,calc!$AB$45)))</f>
        <v>0</v>
      </c>
      <c r="GH23" s="163">
        <f>IF($E$6="",0,(1*COUNTIF(AP23,calc!$AB$6))+(2*COUNTIF(AP23,calc!$AB$16))+(3*COUNTIF(AP23,calc!$AB$26))+(4*COUNTIF(AP23,calc!$AB$36))+(5*COUNTIF(AP23,calc!$AB$46)))</f>
        <v>0</v>
      </c>
      <c r="GI23" s="163">
        <f>IF($E$7="",0,(1*COUNTIF(AP23,calc!$AB$7))+(2*COUNTIF(AP23,calc!$AB$17))+(3*COUNTIF(AP23,calc!$AB$27))+(4*COUNTIF(AP23,calc!$AB$37))+(5*COUNTIF(AP23,calc!$AB$47)))</f>
        <v>0</v>
      </c>
      <c r="GJ23" s="163">
        <f>IF($E$8="",0,(1*COUNTIF(AP23,calc!$AB$8))+(2*COUNTIF(AP23,calc!$AB$18))+(3*COUNTIF(AP23,calc!$AB$28))+(4*COUNTIF(AP23,calc!$AB$38))+(5*COUNTIF(AP23,calc!$AB$48)))</f>
        <v>0</v>
      </c>
      <c r="GK23" s="163">
        <f>IF($E$9="",0,(1*COUNTIF(AP23,calc!$AB$9))+(2*COUNTIF(AP23,calc!$AB$19))+(3*COUNTIF(AP23,calc!$AB$29))+(4*COUNTIF(AP23,calc!$AB$39))+(5*COUNTIF(AP23,calc!$AB$49)))</f>
        <v>0</v>
      </c>
      <c r="GL23" s="163">
        <f>IF($E$10="",0,(1*COUNTIF(AP23,calc!$AB$10))+(2*COUNTIF(AP23,calc!$AB$20))+(3*COUNTIF(AP23,calc!$AB$30))+(4*COUNTIF(AP23,calc!$AB$40))+(5*COUNTIF(AP23,calc!$AB$50)))</f>
        <v>0</v>
      </c>
      <c r="GM23" s="163">
        <f>IF($E$11="",0,(1*COUNTIF(AP23,calc!$AB$11))+(2*COUNTIF(AP23,calc!$AB$21))+(3*COUNTIF(AP23,calc!$AB$31))+(4*COUNTIF(AP23,calc!$AB$41))+(5*COUNTIF(AP23,calc!$AB$51)))</f>
        <v>0</v>
      </c>
      <c r="GN23" s="163">
        <f>IF($E$12="",0,(1*COUNTIF(AP23,calc!$AB$12))+(2*COUNTIF(AP23,calc!$AB$22))+(3*COUNTIF(AP23,calc!$AB$32))+(4*COUNTIF(AP23,calc!$AB$42))+(5*COUNTIF(AP23,calc!$AB$52)))</f>
        <v>0</v>
      </c>
      <c r="GO23" s="163">
        <f>IF($E$13="",0,(1*COUNTIF(AP23,calc!$AB$13))+(2*COUNTIF(AP23,calc!$AB$23))+(3*COUNTIF(AP23,calc!$AB$33))+(4*COUNTIF(AP23,calc!$AB$43))+(5*COUNTIF(AP23,calc!$AB$53)))</f>
        <v>0</v>
      </c>
      <c r="GP23" s="1"/>
      <c r="GQ23" s="163">
        <f>IF($E$4="",0,(1*COUNTIF(AQ23,calc!$AB$4))+(2*COUNTIF(AQ23,calc!$AB$14))+(3*COUNTIF(AQ23,calc!$AB$24))+(4*COUNTIF(AQ23,calc!$AB$34))+(5*COUNTIF(AQ23,calc!$AB$44)))</f>
        <v>0</v>
      </c>
      <c r="GR23" s="163">
        <f>IF($E$5="",0,(1*COUNTIF(AQ23,calc!$AB$5))+(2*COUNTIF(AQ23,calc!$AB$15))+(3*COUNTIF(AQ23,calc!$AB$25))+(4*COUNTIF(AQ23,calc!$AB$35))+(5*COUNTIF(AQ23,calc!$AB$45)))</f>
        <v>0</v>
      </c>
      <c r="GS23" s="163">
        <f>IF($E$6="",0,(1*COUNTIF(AQ23,calc!$AB$6))+(2*COUNTIF(AQ23,calc!$AB$16))+(3*COUNTIF(AQ23,calc!$AB$26))+(4*COUNTIF(AQ23,calc!$AB$36))+(5*COUNTIF(AQ23,calc!$AB$46)))</f>
        <v>0</v>
      </c>
      <c r="GT23" s="163">
        <f>IF($E$7="",0,(1*COUNTIF(AQ23,calc!$AB$7))+(2*COUNTIF(AQ23,calc!$AB$17))+(3*COUNTIF(AQ23,calc!$AB$27))+(4*COUNTIF(AQ23,calc!$AB$37))+(5*COUNTIF(AQ23,calc!$AB$47)))</f>
        <v>0</v>
      </c>
      <c r="GU23" s="163">
        <f>IF($E$8="",0,(1*COUNTIF(AQ23,calc!$AB$8))+(2*COUNTIF(AQ23,calc!$AB$18))+(3*COUNTIF(AQ23,calc!$AB$28))+(4*COUNTIF(AQ23,calc!$AB$38))+(5*COUNTIF(AQ23,calc!$AB$48)))</f>
        <v>0</v>
      </c>
      <c r="GV23" s="163">
        <f>IF($E$9="",0,(1*COUNTIF(AQ23,calc!$AB$9))+(2*COUNTIF(AQ23,calc!$AB$19))+(3*COUNTIF(AQ23,calc!$AB$29))+(4*COUNTIF(AQ23,calc!$AB$39))+(5*COUNTIF(AQ23,calc!$AB$49)))</f>
        <v>0</v>
      </c>
      <c r="GW23" s="163">
        <f>IF($E$10="",0,(1*COUNTIF(AQ23,calc!$AB$10))+(2*COUNTIF(AQ23,calc!$AB$20))+(3*COUNTIF(AQ23,calc!$AB$30))+(4*COUNTIF(AQ23,calc!$AB$40))+(5*COUNTIF(AQ23,calc!$AB$50)))</f>
        <v>0</v>
      </c>
      <c r="GX23" s="163">
        <f>IF($E$11="",0,(1*COUNTIF(AQ23,calc!$AB$11))+(2*COUNTIF(AQ23,calc!$AB$21))+(3*COUNTIF(AQ23,calc!$AB$31))+(4*COUNTIF(AQ23,calc!$AB$41))+(5*COUNTIF(AQ23,calc!$AB$51)))</f>
        <v>0</v>
      </c>
      <c r="GY23" s="163">
        <f>IF($E$12="",0,(1*COUNTIF(AQ23,calc!$AB$12))+(2*COUNTIF(AQ23,calc!$AB$22))+(3*COUNTIF(AQ23,calc!$AB$32))+(4*COUNTIF(AQ23,calc!$AB$42))+(5*COUNTIF(AQ23,calc!$AB$52)))</f>
        <v>0</v>
      </c>
      <c r="GZ23" s="163">
        <f>IF($E$13="",0,(1*COUNTIF(AQ23,calc!$AB$13))+(2*COUNTIF(AQ23,calc!$AB$23))+(3*COUNTIF(AQ23,calc!$AB$33))+(4*COUNTIF(AQ23,calc!$AB$43))+(5*COUNTIF(AQ23,calc!$AB$53)))</f>
        <v>0</v>
      </c>
      <c r="HA23" s="1"/>
      <c r="HB23" s="163">
        <f>IF($E$4="",0,(1*COUNTIF(AR23,calc!$AB$4))+(2*COUNTIF(AR23,calc!$AB$14))+(3*COUNTIF(AR23,calc!$AB$24))+(4*COUNTIF(AR23,calc!$AB$34))+(5*COUNTIF(AR23,calc!$AB$44)))</f>
        <v>0</v>
      </c>
      <c r="HC23" s="163">
        <f>IF($E$5="",0,(1*COUNTIF(AR23,calc!$AB$5))+(2*COUNTIF(AR23,calc!$AB$15))+(3*COUNTIF(AR23,calc!$AB$25))+(4*COUNTIF(AR23,calc!$AB$35))+(5*COUNTIF(AR23,calc!$AB$45)))</f>
        <v>0</v>
      </c>
      <c r="HD23" s="163">
        <f>IF($E$6="",0,(1*COUNTIF(AR23,calc!$AB$6))+(2*COUNTIF(AR23,calc!$AB$16))+(3*COUNTIF(AR23,calc!$AB$26))+(4*COUNTIF(AR23,calc!$AB$36))+(5*COUNTIF(AR23,calc!$AB$46)))</f>
        <v>0</v>
      </c>
      <c r="HE23" s="163">
        <f>IF($E$7="",0,(1*COUNTIF(AR23,calc!$AB$7))+(2*COUNTIF(AR23,calc!$AB$17))+(3*COUNTIF(AR23,calc!$AB$27))+(4*COUNTIF(AR23,calc!$AB$37))+(5*COUNTIF(AR23,calc!$AB$47)))</f>
        <v>0</v>
      </c>
      <c r="HF23" s="163">
        <f>IF($E$8="",0,(1*COUNTIF(AR23,calc!$AB$8))+(2*COUNTIF(AR23,calc!$AB$18))+(3*COUNTIF(AR23,calc!$AB$28))+(4*COUNTIF(AR23,calc!$AB$38))+(5*COUNTIF(AR23,calc!$AB$48)))</f>
        <v>0</v>
      </c>
      <c r="HG23" s="163">
        <f>IF($E$9="",0,(1*COUNTIF(AR23,calc!$AB$9))+(2*COUNTIF(AR23,calc!$AB$19))+(3*COUNTIF(AR23,calc!$AB$29))+(4*COUNTIF(AR23,calc!$AB$39))+(5*COUNTIF(AR23,calc!$AB$49)))</f>
        <v>0</v>
      </c>
      <c r="HH23" s="163">
        <f>IF($E$10="",0,(1*COUNTIF(AR23,calc!$AB$10))+(2*COUNTIF(AR23,calc!$AB$20))+(3*COUNTIF(AR23,calc!$AB$30))+(4*COUNTIF(AR23,calc!$AB$40))+(5*COUNTIF(AR23,calc!$AB$50)))</f>
        <v>0</v>
      </c>
      <c r="HI23" s="163">
        <f>IF($E$11="",0,(1*COUNTIF(AR23,calc!$AB$11))+(2*COUNTIF(AR23,calc!$AB$21))+(3*COUNTIF(AR23,calc!$AB$31))+(4*COUNTIF(AR23,calc!$AB$41))+(5*COUNTIF(AR23,calc!$AB$51)))</f>
        <v>0</v>
      </c>
      <c r="HJ23" s="163">
        <f>IF($E$12="",0,(1*COUNTIF(AR23,calc!$AB$12))+(2*COUNTIF(AR23,calc!$AB$22))+(3*COUNTIF(AR23,calc!$AB$32))+(4*COUNTIF(AR23,calc!$AB$42))+(5*COUNTIF(AR22,calc!$AB$52)))</f>
        <v>0</v>
      </c>
      <c r="HK23" s="163">
        <f>IF($E$13="",0,(1*COUNTIF(AR23,calc!$AB$13))+(2*COUNTIF(AR23,calc!$AB$23))+(3*COUNTIF(AR23,calc!$AB$33))+(4*COUNTIF(AR23,calc!$AB$43))+(5*COUNTIF(AR23,calc!$AB$53)))</f>
        <v>0</v>
      </c>
      <c r="HL23" s="1"/>
      <c r="HM23" s="163">
        <f>IF($E$4="",0,(1*COUNTIF(AS23,calc!$AB$4))+(2*COUNTIF(AS23,calc!$AB$14))+(3*COUNTIF(AS23,calc!$AB$24))+(4*COUNTIF(AS23,calc!$AB$34))+(5*COUNTIF(AS23,calc!$AB$44)))</f>
        <v>0</v>
      </c>
      <c r="HN23" s="163">
        <f>IF($E$5="",0,(1*COUNTIF(AS23,calc!$AB$5))+(2*COUNTIF(AS23,calc!$AB$15))+(3*COUNTIF(AS23,calc!$AB$25))+(4*COUNTIF(AS23,calc!$AB$35))+(5*COUNTIF(AS23,calc!$AB$45)))</f>
        <v>0</v>
      </c>
      <c r="HO23" s="163">
        <f>IF($E$6="",0,(1*COUNTIF(AS23,calc!$AB$6))+(2*COUNTIF(AS23,calc!$AB$16))+(3*COUNTIF(AS23,calc!$AB$26))+(4*COUNTIF(AS23,calc!$AB$36))+(5*COUNTIF(AS23,calc!$AB$46)))</f>
        <v>0</v>
      </c>
      <c r="HP23" s="163">
        <f>IF($E$7="",0,(1*COUNTIF(AS23,calc!$AB$7))+(2*COUNTIF(AS23,calc!$AB$17))+(3*COUNTIF(AS23,calc!$AB$27))+(4*COUNTIF(AS23,calc!$AB$37))+(5*COUNTIF(AS23,calc!$AB$47)))</f>
        <v>0</v>
      </c>
      <c r="HQ23" s="163">
        <f>IF($E$8="",0,(1*COUNTIF(AS23,calc!$AB$8))+(2*COUNTIF(AS23,calc!$AB$18))+(3*COUNTIF(AS23,calc!$AB$28))+(4*COUNTIF(AS23,calc!$AB$38))+(5*COUNTIF(AS23,calc!$AB$48)))</f>
        <v>0</v>
      </c>
      <c r="HR23" s="163">
        <f>IF($E$9="",0,(1*COUNTIF(AS23,calc!$AB$9))+(2*COUNTIF(AS23,calc!$AB$19))+(3*COUNTIF(AS23,calc!$AB$29))+(4*COUNTIF(AS23,calc!$AB$39))+(5*COUNTIF(AS23,calc!$AB$49)))</f>
        <v>0</v>
      </c>
      <c r="HS23" s="163">
        <f>IF($E$10="",0,(1*COUNTIF(AS23,calc!$AB$10))+(2*COUNTIF(AS23,calc!$AB$20))+(3*COUNTIF(AS23,calc!$AB$30))+(4*COUNTIF(AS23,calc!$AB$40))+(5*COUNTIF(AS23,calc!$AB$50)))</f>
        <v>0</v>
      </c>
      <c r="HT23" s="163">
        <f>IF($E$11="",0,(1*COUNTIF(AS23,calc!$AB$11))+(2*COUNTIF(AS23,calc!$AB$21))+(3*COUNTIF(AS23,calc!$AB$31))+(4*COUNTIF(AS23,calc!$AB$41))+(5*COUNTIF(AS23,calc!$AB$51)))</f>
        <v>0</v>
      </c>
      <c r="HU23" s="163">
        <f>IF($E$12="",0,(1*COUNTIF(AS23,calc!$AB$12))+(2*COUNTIF(AS23,calc!$AB$22))+(3*COUNTIF(AS23,calc!$AB$32))+(4*COUNTIF(AS23,calc!$AB$42))+(5*COUNTIF(AS23,calc!$AB$52)))</f>
        <v>0</v>
      </c>
      <c r="HV23" s="163">
        <f>IF($E$13="",0,(1*COUNTIF(AS23,calc!$AB$13))+(2*COUNTIF(AS23,calc!$AB$23))+(3*COUNTIF(AS23,calc!$AB$33))+(4*COUNTIF(AS23,calc!$AB$43))+(5*COUNTIF(AS23,calc!$AB$53)))</f>
        <v>0</v>
      </c>
      <c r="HW23" s="1"/>
      <c r="HX23" s="163">
        <f>IF($E$4="",0,(1*COUNTIF(AT23,calc!$AB$4))+(2*COUNTIF(AT23,calc!$AB$14))+(3*COUNTIF(AT23,calc!$AB$24))+(4*COUNTIF(AT23,calc!$AB$34))+(5*COUNTIF(AT23,calc!$AB$44)))</f>
        <v>0</v>
      </c>
      <c r="HY23" s="163">
        <f>IF($E$5="",0,(1*COUNTIF(AT23,calc!$AB$5))+(2*COUNTIF(AT23,calc!$AB$15))+(3*COUNTIF(AT23,calc!$AB$25))+(4*COUNTIF(AT23,calc!$AB$35))+(5*COUNTIF(AT23,calc!$AB$45)))</f>
        <v>0</v>
      </c>
      <c r="HZ23" s="163">
        <f>IF($E$6="",0,(1*COUNTIF(AT23,calc!$AB$6))+(2*COUNTIF(AT23,calc!$AB$16))+(3*COUNTIF(AT23,calc!$AB$26))+(4*COUNTIF(AT23,calc!$AB$36))+(5*COUNTIF(AT23,calc!$AB$46)))</f>
        <v>0</v>
      </c>
      <c r="IA23" s="163">
        <f>IF($E$7="",0,(1*COUNTIF(AT23,calc!$AB$7))+(2*COUNTIF(AT23,calc!$AB$17))+(3*COUNTIF(AT23,calc!$AB$27))+(4*COUNTIF(AT23,calc!$AB$37))+(5*COUNTIF(AT23,calc!$AB$47)))</f>
        <v>0</v>
      </c>
      <c r="IB23" s="163">
        <f>IF($E$8="",0,(1*COUNTIF(AT23,calc!$AB$8))+(2*COUNTIF(AT23,calc!$AB$18))+(3*COUNTIF(AT23,calc!$AB$28))+(4*COUNTIF(AT23,calc!$AB$38))+(5*COUNTIF(AT23,calc!$AB$48)))</f>
        <v>0</v>
      </c>
      <c r="IC23" s="163">
        <f>IF($E$9="",0,(1*COUNTIF(AT23,calc!$AB$9))+(2*COUNTIF(AT23,calc!$AB$19))+(3*COUNTIF(AT23,calc!$AB$29))+(4*COUNTIF(AT23,calc!$AB$39))+(5*COUNTIF(AT23,calc!$AB$49)))</f>
        <v>0</v>
      </c>
      <c r="ID23" s="163">
        <f>IF($E$10="",0,(1*COUNTIF(AT23,calc!$AB$10))+(2*COUNTIF(AT23,calc!$AB$20))+(3*COUNTIF(AT23,calc!$AB$30))+(4*COUNTIF(AT23,calc!$AB$40))+(5*COUNTIF(AT23,calc!$CE$50)))</f>
        <v>0</v>
      </c>
      <c r="IE23" s="163">
        <f>IF($E$11="",0,(1*COUNTIF(AT23,calc!$AB$11))+(2*COUNTIF(AT23,calc!$AB$21))+(3*COUNTIF(AT23,calc!$AB$31))+(4*COUNTIF(AT23,calc!$AB$41))+(5*COUNTIF(AT23,calc!$AB$51)))</f>
        <v>0</v>
      </c>
      <c r="IF23" s="163">
        <f>IF($E$12="",0,(1*COUNTIF(AT23,calc!$AB$12))+(2*COUNTIF(AT23,calc!$AB$22))+(3*COUNTIF(AT23,calc!$AB$32))+(4*COUNTIF(AT23,calc!$AB$42))+(5*COUNTIF(AT23,calc!$AB$52)))</f>
        <v>0</v>
      </c>
      <c r="IG23" s="163">
        <f>IF($E$13="",0,(1*COUNTIF(AT23,calc!$AB$13))+(2*COUNTIF(AT23,calc!$AB$23))+(3*COUNTIF(AT23,calc!$AB$33))+(4*COUNTIF(AT23,calc!$AB$43))+(5*COUNTIF(AT23,calc!$AB$53)))</f>
        <v>0</v>
      </c>
      <c r="IH23" s="1"/>
      <c r="II23" s="163">
        <f>IF($E$4="",0,(1*COUNTIF(AU23,calc!$AB$4))+(2*COUNTIF(AU23,calc!$AB$14))+(3*COUNTIF(AU23,calc!$AB$24))+(4*COUNTIF(AU23,calc!$AB$34))+(5*COUNTIF(AU23,calc!$AB$44)))</f>
        <v>0</v>
      </c>
      <c r="IJ23" s="163">
        <f>IF($E$5="",0,(1*COUNTIF(AU23,calc!$AB$5))+(2*COUNTIF(AU23,calc!$AB$15))+(3*COUNTIF(AU23,calc!$AB$25))+(4*COUNTIF(AU23,calc!$AB$35))+(5*COUNTIF(AU23,calc!$AB$45)))</f>
        <v>0</v>
      </c>
      <c r="IK23" s="163">
        <f>IF($E$6="",0,(1*COUNTIF(AU23,calc!$AB$6))+(2*COUNTIF(AU23,calc!$AB$16))+(3*COUNTIF(AU23,calc!$AB$26))+(4*COUNTIF(AU23,calc!$AB$36))+(5*COUNTIF(AU23,calc!$AB$46)))</f>
        <v>0</v>
      </c>
      <c r="IL23" s="163">
        <f>IF($E$7="",0,(1*COUNTIF(AU23,calc!$AB$7))+(2*COUNTIF(AU23,calc!$AB$17))+(3*COUNTIF(AU23,calc!$AB$27))+(4*COUNTIF(AU23,calc!$AB$37))+(5*COUNTIF(AU23,calc!$AB$47)))</f>
        <v>0</v>
      </c>
      <c r="IM23" s="163">
        <f>IF($E$8="",0,(1*COUNTIF(AU23,calc!$AB$8))+(2*COUNTIF(AU23,calc!$AB$18))+(3*COUNTIF(AU23,calc!$AB$28))+(4*COUNTIF(AU23,calc!$AB$38))+(5*COUNTIF(AU23,calc!$AB$48)))</f>
        <v>0</v>
      </c>
      <c r="IN23" s="163">
        <f>IF($E$9="",0,(1*COUNTIF(AU23,calc!$AB$9))+(2*COUNTIF(AU23,calc!$AB$19))+(3*COUNTIF(AU23,calc!$AB$29))+(4*COUNTIF(AU23,calc!$AB$39))+(5*COUNTIF(AU23,calc!$AB$49)))</f>
        <v>0</v>
      </c>
      <c r="IO23" s="163">
        <f>IF($E$10="",0,(1*COUNTIF(AU23,calc!$AB$10))+(2*COUNTIF(AU23,calc!$AB$20))+(3*COUNTIF(AU23,calc!$AB$30))+(4*COUNTIF(AU23,calc!$AB$40))+(5*COUNTIF(AU23,calc!$CE$50)))</f>
        <v>0</v>
      </c>
      <c r="IP23" s="163">
        <f>IF($E$11="",0,(1*COUNTIF(AU23,calc!$AB$11))+(2*COUNTIF(AU23,calc!$AB$21))+(3*COUNTIF(AU23,calc!$AB$31))+(4*COUNTIF(AU23,calc!$AB$41))+(5*COUNTIF(AU23,calc!$AB$51)))</f>
        <v>0</v>
      </c>
      <c r="IQ23" s="163">
        <f>IF($E$12="",0,(1*COUNTIF(AU23,calc!$AB$12))+(2*COUNTIF(AU23,calc!$AB$22))+(3*COUNTIF(AU23,calc!$AB$32))+(4*COUNTIF(AU23,calc!$AB$42))+(5*COUNTIF(AU23,calc!$AB$52)))</f>
        <v>0</v>
      </c>
      <c r="IR23" s="163">
        <f>IF($E$13="",0,(1*COUNTIF(AU23,calc!$AB$13))+(2*COUNTIF(AU23,calc!$AB$23))+(3*COUNTIF(AU23,calc!$AB$33))+(4*COUNTIF(AU23,calc!$AB$43))+(5*COUNTIF(AU23,calc!$AB$53)))</f>
        <v>0</v>
      </c>
      <c r="IS23" s="1"/>
      <c r="IT23" s="163">
        <f>IF($E$4="",0,(1*COUNTIF(AV23,calc!$AB$4))+(2*COUNTIF(AV23,calc!$AB$14))+(3*COUNTIF(AV23,calc!$AB$24))+(4*COUNTIF(AV23,calc!$AB$34))+(5*COUNTIF(AV23,calc!$AB$44)))</f>
        <v>0</v>
      </c>
      <c r="IU23" s="163">
        <f>IF($E$5="",0,(1*COUNTIF(AV23,calc!$AB$5))+(2*COUNTIF(AV23,calc!$AB$15))+(3*COUNTIF(AV23,calc!$AB$25))+(4*COUNTIF(AV23,calc!$AB$35))+(5*COUNTIF(AV23,calc!$AB$45)))</f>
        <v>0</v>
      </c>
      <c r="IV23" s="163">
        <f>IF($E$6="",0,(1*COUNTIF(AV23,calc!$AB$6))+(2*COUNTIF(AV23,calc!$AB$16))+(3*COUNTIF(AV23,calc!$AB$26))+(4*COUNTIF(AV23,calc!$AB$36))+(5*COUNTIF(AV23,calc!$AB$46)))</f>
        <v>0</v>
      </c>
      <c r="IW23" s="163">
        <f>IF($E$7="",0,(1*COUNTIF(AV23,calc!$AB$7))+(2*COUNTIF(AV23,calc!$AB$17))+(3*COUNTIF(AV23,calc!$AB$27))+(4*COUNTIF(AV23,calc!$AB$37))+(5*COUNTIF(AV23,calc!$AB$47)))</f>
        <v>0</v>
      </c>
      <c r="IX23" s="163">
        <f>IF($E$8="",0,(1*COUNTIF(AV23,calc!$AB$8))+(2*COUNTIF(AV23,calc!$AB$18))+(3*COUNTIF(AV23,calc!$AB$28))+(4*COUNTIF(AV23,calc!$AB$38))+(5*COUNTIF(AV23,calc!$AB$48)))</f>
        <v>0</v>
      </c>
      <c r="IY23" s="163">
        <f>IF($E$9="",0,(1*COUNTIF(AV23,calc!$AB$9))+(2*COUNTIF(AV23,calc!$AB$19))+(3*COUNTIF(AV23,calc!$AB$29))+(4*COUNTIF(AV23,calc!$AB$39))+(5*COUNTIF(AV23,calc!$AB$49)))</f>
        <v>0</v>
      </c>
      <c r="IZ23" s="163">
        <f>IF($E$10="",0,(1*COUNTIF(AV23,calc!$AB$10))+(2*COUNTIF(AV23,calc!$AB$20))+(3*COUNTIF(AV23,calc!$AB$30))+(4*COUNTIF(AV23,calc!$AB$40))+(5*COUNTIF(AV23,calc!$CE$50)))</f>
        <v>0</v>
      </c>
      <c r="JA23" s="163">
        <f>IF($E$11="",0,(1*COUNTIF(AV23,calc!$AB$11))+(2*COUNTIF(AV23,calc!$AB$21))+(3*COUNTIF(AV23,calc!$AB$31))+(4*COUNTIF(AV23,calc!$AB$41))+(5*COUNTIF(AV23,calc!$AB$51)))</f>
        <v>0</v>
      </c>
      <c r="JB23" s="163">
        <f>IF($E$12="",0,(1*COUNTIF(AV23,calc!$AB$12))+(2*COUNTIF(AV23,calc!$AB$22))+(3*COUNTIF(AV23,calc!$AB$32))+(4*COUNTIF(AV23,calc!$AB$42))+(5*COUNTIF(AV23,calc!$AB$52)))</f>
        <v>0</v>
      </c>
      <c r="JC23" s="163">
        <f>IF($E$13="",0,(1*COUNTIF(AV23,calc!$AB$13))+(2*COUNTIF(AV23,calc!$AB$23))+(3*COUNTIF(AV23,calc!$AB$33))+(4*COUNTIF(AV23,calc!$AB$43))+(5*COUNTIF(BF23,calc!$AB$53)))</f>
        <v>0</v>
      </c>
      <c r="JD23" s="1"/>
      <c r="JE23" s="163">
        <f>IF($E$4="",0,(1*COUNTIF(AW23,calc!$AB$4))+(2*COUNTIF(AW23,calc!$AB$14))+(3*COUNTIF(AW23,calc!$AB$24))+(4*COUNTIF(AW23,calc!$AB$34))+(5*COUNTIF(AW23,calc!$AB$44)))</f>
        <v>0</v>
      </c>
      <c r="JF23" s="163">
        <f>IF($E$5="",0,(1*COUNTIF(AW23,calc!$AB$5))+(2*COUNTIF(AW23,calc!$AB$15))+(3*COUNTIF(AW23,calc!$AB$25))+(4*COUNTIF(AW23,calc!$AB$35))+(5*COUNTIF(AW23,calc!$AB$45)))</f>
        <v>0</v>
      </c>
      <c r="JG23" s="163">
        <f>IF($E$6="",0,(1*COUNTIF(AW23,calc!$AB$6))+(2*COUNTIF(AW23,calc!$AB$16))+(3*COUNTIF(AW23,calc!$AB$26))+(4*COUNTIF(AW23,calc!$AB$36))+(5*COUNTIF(AW23,calc!$AB$46)))</f>
        <v>0</v>
      </c>
      <c r="JH23" s="163">
        <f>IF($E$7="",0,(1*COUNTIF(AW23,calc!$AB$7))+(2*COUNTIF(AW23,calc!$AB$17))+(3*COUNTIF(AW23,calc!$AB$27))+(4*COUNTIF(AW23,calc!$AB$37))+(5*COUNTIF(AW23,calc!$AB$47)))</f>
        <v>0</v>
      </c>
      <c r="JI23" s="163">
        <f>IF($E$8="",0,(1*COUNTIF(AW23,calc!$AB$8))+(2*COUNTIF(AW23,calc!$AB$18))+(3*COUNTIF(AW23,calc!$AB$28))+(4*COUNTIF(AW23,calc!$AB$38))+(5*COUNTIF(AW23,calc!$AB$48)))</f>
        <v>0</v>
      </c>
      <c r="JJ23" s="163">
        <f>IF($E$9="",0,(1*COUNTIF(AW23,calc!$AB$9))+(2*COUNTIF(AW23,calc!$AB$19))+(3*COUNTIF(AW23,calc!$AB$29))+(4*COUNTIF(AW23,calc!$AB$39))+(5*COUNTIF(AW23,calc!$AB$49)))</f>
        <v>0</v>
      </c>
      <c r="JK23" s="163">
        <f>IF($E$10="",0,(1*COUNTIF(AW23,calc!$AB$10))+(2*COUNTIF(AW23,calc!$AB$20))+(3*COUNTIF(AW23,calc!$AB$30))+(4*COUNTIF(AW23,calc!$AB$40))+(5*COUNTIF(AW23,calc!$CE$50)))</f>
        <v>0</v>
      </c>
      <c r="JL23" s="163">
        <f>IF($E$11="",0,(1*COUNTIF(AW23,calc!$AB$11))+(2*COUNTIF(AW23,calc!$AB$21))+(3*COUNTIF(AW23,calc!$AB$31))+(4*COUNTIF(AW23,calc!$AB$41))+(5*COUNTIF(AW23,calc!$AB$51)))</f>
        <v>0</v>
      </c>
      <c r="JM23" s="163">
        <f>IF($E$12="",0,(1*COUNTIF(AW23,calc!$AB$12))+(2*COUNTIF(AW23,calc!$AB$22))+(3*COUNTIF(AW23,calc!$AB$32))+(4*COUNTIF(AW23,calc!$AB$42))+(5*COUNTIF(AW23,calc!$AB$52)))</f>
        <v>0</v>
      </c>
      <c r="JN23" s="163">
        <f>IF($E$13="",0,(1*COUNTIF(AW23,calc!$AB$13))+(2*COUNTIF(AW23,calc!$AB$23))+(3*COUNTIF(AW23,calc!$AB$33))+(4*COUNTIF(AW23,calc!$AB$43))+(5*COUNTIF(AW23,calc!$AB$53)))</f>
        <v>0</v>
      </c>
      <c r="JO23" s="1"/>
      <c r="JP23" s="163">
        <f>IF($E$4="",0,(1*COUNTIF(AX23,calc!$AB$4))+(2*COUNTIF(AX23,calc!$AB$14))+(3*COUNTIF(AX23,calc!$AB$24))+(4*COUNTIF(AX23,calc!$AB$34))+(5*COUNTIF(AX23,calc!$AB$44)))</f>
        <v>0</v>
      </c>
      <c r="JQ23" s="163">
        <f>IF($E$5="",0,(1*COUNTIF(AX23,calc!$AB$5))+(2*COUNTIF(AX23,calc!$AB$15))+(3*COUNTIF(AX23,calc!$AB$25))+(4*COUNTIF(AX23,calc!$AB$35))+(5*COUNTIF(AX23,calc!$AB$45)))</f>
        <v>0</v>
      </c>
      <c r="JR23" s="163">
        <f>IF($E$6="",0,(1*COUNTIF(AX23,calc!$AB$6))+(2*COUNTIF(AX23,calc!$AB$16))+(3*COUNTIF(AX23,calc!$AB$26))+(4*COUNTIF(AX23,calc!$AB$36))+(5*COUNTIF(AX23,calc!$AB$46)))</f>
        <v>0</v>
      </c>
      <c r="JS23" s="163">
        <f>IF($E$7="",0,(1*COUNTIF(AX23,calc!$AB$7))+(2*COUNTIF(AX23,calc!$AB$17))+(3*COUNTIF(AX23,calc!$AB$27))+(4*COUNTIF(AX23,calc!$AB$37))+(5*COUNTIF(AX23,calc!$AB$47)))</f>
        <v>0</v>
      </c>
      <c r="JT23" s="163">
        <f>IF($E$8="",0,(1*COUNTIF(AX23,calc!$AB$8))+(2*COUNTIF(AX23,calc!$AB$18))+(3*COUNTIF(AX23,calc!$AB$28))+(4*COUNTIF(AX23,calc!$AB$38))+(5*COUNTIF(AX23,calc!$AB$48)))</f>
        <v>0</v>
      </c>
      <c r="JU23" s="163">
        <f>IF($E$9="",0,(1*COUNTIF(AX23,calc!$AB$9))+(2*COUNTIF(AX23,calc!$AB$19))+(3*COUNTIF(AX23,calc!$AB$29))+(4*COUNTIF(AX23,calc!$AB$39))+(5*COUNTIF(AX23,calc!$AB$49)))</f>
        <v>0</v>
      </c>
      <c r="JV23" s="163">
        <f>IF($E$10="",0,(1*COUNTIF(AX23,calc!$AB$10))+(2*COUNTIF(AX23,calc!$AB$20))+(3*COUNTIF(AX23,calc!$AB$30))+(4*COUNTIF(AX23,calc!$AB$40))+(5*COUNTIF(AX23,calc!$CE$50)))</f>
        <v>0</v>
      </c>
      <c r="JW23" s="163">
        <f>IF($E$11="",0,(1*COUNTIF(AX23,calc!$AB$11))+(2*COUNTIF(AX23,calc!$AB$21))+(3*COUNTIF(AX23,calc!$AB$31))+(4*COUNTIF(AX23,calc!$AB$41))+(5*COUNTIF(AX23,calc!$AB$51)))</f>
        <v>0</v>
      </c>
      <c r="JX23" s="163">
        <f>IF($E$12="",0,(1*COUNTIF(AX23,calc!$AB$12))+(2*COUNTIF(AX23,calc!$AB$22))+(3*COUNTIF(AX23,calc!$AB$32))+(4*COUNTIF(AX23,calc!$AB$42))+(5*COUNTIF(AX23,calc!$AB$52)))</f>
        <v>0</v>
      </c>
      <c r="JY23" s="163">
        <f>IF($E$13="",0,(1*COUNTIF(AX23,calc!$AB$13))+(2*COUNTIF(AX23,calc!$AB$23))+(3*COUNTIF(AX23,calc!$AB$33))+(4*COUNTIF(AX23,calc!$AB$43))+(5*COUNTIF(AX23,calc!$AB$53)))</f>
        <v>0</v>
      </c>
      <c r="JZ23" s="1"/>
      <c r="KA23" s="163">
        <f>IF($E$4="",0,(1*COUNTIF(AY23,calc!$AB$4))+(2*COUNTIF(AY23,calc!$AB$14))+(3*COUNTIF(AY23,calc!$AB$24))+(4*COUNTIF(AY23,calc!$AB$34))+(5*COUNTIF(AY23,calc!$AB$44)))</f>
        <v>0</v>
      </c>
      <c r="KB23" s="163">
        <f>IF($E$5="",0,(1*COUNTIF(AY23,calc!$AB$5))+(2*COUNTIF(AY23,calc!$AB$15))+(3*COUNTIF(AY23,calc!$AB$25))+(4*COUNTIF(AY23,calc!$AB$35))+(5*COUNTIF(AY23,calc!$AB$45)))</f>
        <v>0</v>
      </c>
      <c r="KC23" s="163">
        <f>IF($E$6="",0,(1*COUNTIF(AY23,calc!$AB$6))+(2*COUNTIF(AY23,calc!$AB$16))+(3*COUNTIF(AY23,calc!$AB$26))+(4*COUNTIF(AY23,calc!$AB$36))+(5*COUNTIF(AY23,calc!$AB$46)))</f>
        <v>0</v>
      </c>
      <c r="KD23" s="163">
        <f>IF($E$7="",0,(1*COUNTIF(AY23,calc!$AB$7))+(2*COUNTIF(AY23,calc!$AB$17))+(3*COUNTIF(AY23,calc!$AB$27))+(4*COUNTIF(AY23,calc!$AB$37))+(5*COUNTIF(AY23,calc!$AB$47)))</f>
        <v>0</v>
      </c>
      <c r="KE23" s="163">
        <f>IF($E$8="",0,(1*COUNTIF(AY23,calc!$AB$8))+(2*COUNTIF(AY23,calc!$AB$18))+(3*COUNTIF(AY23,calc!$AB$28))+(4*COUNTIF(AY23,calc!$AB$38))+(5*COUNTIF(AY23,calc!$AB$48)))</f>
        <v>0</v>
      </c>
      <c r="KF23" s="163">
        <f>IF($E$9="",0,(1*COUNTIF(AY23,calc!$AB$9))+(2*COUNTIF(AY23,calc!$AB$19))+(3*COUNTIF(AY23,calc!$AB$29))+(4*COUNTIF(AY23,calc!$AB$39))+(5*COUNTIF(AY23,calc!$AB$49)))</f>
        <v>0</v>
      </c>
      <c r="KG23" s="163">
        <f>IF($E$10="",0,(1*COUNTIF(AY23,calc!$AB$10))+(2*COUNTIF(AY23,calc!$AB$20))+(3*COUNTIF(AY23,calc!$AB$30))+(4*COUNTIF(AY23,calc!$AB$40))+(5*COUNTIF(AY23,calc!$CE$50)))</f>
        <v>0</v>
      </c>
      <c r="KH23" s="163">
        <f>IF($E$11="",0,(1*COUNTIF(AY23,calc!$AB$11))+(2*COUNTIF(AY23,calc!$AB$21))+(3*COUNTIF(AY23,calc!$AB$31))+(4*COUNTIF(AY23,calc!$AB$41))+(5*COUNTIF(AY23,calc!$AB$51)))</f>
        <v>0</v>
      </c>
      <c r="KI23" s="163">
        <f>IF($E$12="",0,(1*COUNTIF(AY23,calc!$AB$12))+(2*COUNTIF(AY23,calc!$AB$22))+(3*COUNTIF(AY23,calc!$AB$32))+(4*COUNTIF(AY23,calc!$AB$42))+(5*COUNTIF(AY23,calc!$AB$52)))</f>
        <v>0</v>
      </c>
      <c r="KJ23" s="163">
        <f>IF($E$13="",0,(1*COUNTIF(AY23,calc!$AB$13))+(2*COUNTIF(AY23,calc!$AB$23))+(3*COUNTIF(AY23,calc!$AB$33))+(4*COUNTIF(AY23,calc!$AB$43))+(5*COUNTIF(AY23,calc!$AB$53)))</f>
        <v>0</v>
      </c>
      <c r="KK23" s="1"/>
      <c r="KL23" s="163">
        <f>IF($E$4="",0,(1*COUNTIF(AZ23,calc!$AB$4))+(2*COUNTIF(AZ23,calc!$AB$14))+(3*COUNTIF(AZ23,calc!$AB$24))+(4*COUNTIF(AZ23,calc!$AB$34))+(5*COUNTIF(AZ23,calc!$AB$44)))</f>
        <v>0</v>
      </c>
      <c r="KM23" s="163">
        <f>IF($E$5="",0,(1*COUNTIF(AZ23,calc!$AB$5))+(2*COUNTIF(AZ23,calc!$AB$15))+(3*COUNTIF(AZ23,calc!$AB$25))+(4*COUNTIF(AZ23,calc!$AB$35))+(5*COUNTIF(AZ23,calc!$AB$45)))</f>
        <v>0</v>
      </c>
      <c r="KN23" s="163">
        <f>IF($E$6="",0,(1*COUNTIF(AZ23,calc!$AB$6))+(2*COUNTIF(AZ23,calc!$AB$16))+(3*COUNTIF(AZ23,calc!$AB$26))+(4*COUNTIF(AZ23,calc!$AB$36))+(5*COUNTIF(AZ23,calc!$AB$46)))</f>
        <v>0</v>
      </c>
      <c r="KO23" s="163">
        <f>IF($E$7="",0,(1*COUNTIF(AZ23,calc!$AB$7))+(2*COUNTIF(AZ23,calc!$AB$17))+(3*COUNTIF(AZ23,calc!$AB$27))+(4*COUNTIF(AZ23,calc!$AB$37))+(5*COUNTIF(AZ23,calc!$AB$47)))</f>
        <v>0</v>
      </c>
      <c r="KP23" s="163">
        <f>IF($E$8="",0,(1*COUNTIF(AZ23,calc!$AB$8))+(2*COUNTIF(AZ23,calc!$AB$18))+(3*COUNTIF(AZ23,calc!$AB$28))+(4*COUNTIF(AZ23,calc!$AB$38))+(5*COUNTIF(AZ23,calc!$AB$48)))</f>
        <v>0</v>
      </c>
      <c r="KQ23" s="163">
        <f>IF($E$9="",0,(1*COUNTIF(AZ23,calc!$AB$9))+(2*COUNTIF(AZ23,calc!$AB$19))+(3*COUNTIF(AZ23,calc!$AB$29))+(4*COUNTIF(AZ23,calc!$AB$39))+(5*COUNTIF(AZ23,calc!$AB$49)))</f>
        <v>0</v>
      </c>
      <c r="KR23" s="163">
        <f>IF($E$10="",0,(1*COUNTIF(AZ23,calc!$AB$10))+(2*COUNTIF(AZ23,calc!$AB$20))+(3*COUNTIF(AZ23,calc!$AB$30))+(4*COUNTIF(AZ23,calc!$AB$40))+(5*COUNTIF(AZ23,calc!$CE$50)))</f>
        <v>0</v>
      </c>
      <c r="KS23" s="163">
        <f>IF($E$11="",0,(1*COUNTIF(AZ23,calc!$AB$11))+(2*COUNTIF(AZ23,calc!$AB$21))+(3*COUNTIF(AZ23,calc!$AB$31))+(4*COUNTIF(AZ23,calc!$AB$41))+(5*COUNTIF(AZ23,calc!$AB$51)))</f>
        <v>0</v>
      </c>
      <c r="KT23" s="163">
        <f>IF($E$12="",0,(1*COUNTIF(AZ23,calc!$AB$12))+(2*COUNTIF(AZ23,calc!$AB$22))+(3*COUNTIF(AZ23,calc!$AB$32))+(4*COUNTIF(AZ23,calc!$AB$42))+(5*COUNTIF(AZ23,calc!$AB$52)))</f>
        <v>0</v>
      </c>
      <c r="KU23" s="163">
        <f>IF($E$13="",0,(1*COUNTIF(AZ23,calc!$AB$13))+(2*COUNTIF(AZ23,calc!$AB$23))+(3*COUNTIF(AZ23,calc!$AB$33))+(4*COUNTIF(AZ23,calc!$AB$43))+(5*COUNTIF(AZ23,calc!$AB$53)))</f>
        <v>0</v>
      </c>
      <c r="KV23" s="1"/>
      <c r="KW23" s="163">
        <f>IF($E$4="",0,(1*COUNTIF(BA23,calc!$AB$4))+(2*COUNTIF(BA23,calc!$AB$14))+(3*COUNTIF(BA23,calc!$AB$24))+(4*COUNTIF(BA23,calc!$AB$34))+(5*COUNTIF(BA23,calc!$AB$44)))</f>
        <v>0</v>
      </c>
      <c r="KX23" s="163">
        <f>IF($E$5="",0,(1*COUNTIF(BA23,calc!$AB$5))+(2*COUNTIF(BA23,calc!$AB$15))+(3*COUNTIF(BA23,calc!$AB$25))+(4*COUNTIF(BA23,calc!$AB$35))+(5*COUNTIF(BA23,calc!$AB$45)))</f>
        <v>0</v>
      </c>
      <c r="KY23" s="163">
        <f>IF($E$6="",0,(1*COUNTIF(BA23,calc!$AB$6))+(2*COUNTIF(BA23,calc!$AB$16))+(3*COUNTIF(BA23,calc!$AB$26))+(4*COUNTIF(BA23,calc!$AB$36))+(5*COUNTIF(BA23,calc!$AB$46)))</f>
        <v>0</v>
      </c>
      <c r="KZ23" s="163">
        <f>IF($E$7="",0,(1*COUNTIF(BA23,calc!$AB$7))+(2*COUNTIF(BA23,calc!$AB$17))+(3*COUNTIF(BA23,calc!$AB$27))+(4*COUNTIF(BA23,calc!$AB$37))+(5*COUNTIF(BA23,calc!$AB$47)))</f>
        <v>0</v>
      </c>
      <c r="LA23" s="163">
        <f>IF($E$8="",0,(1*COUNTIF(BA23,calc!$AB$8))+(2*COUNTIF(BA23,calc!$AB$18))+(3*COUNTIF(BA23,calc!$AB$28))+(4*COUNTIF(BA23,calc!$AB$38))+(5*COUNTIF(BA23,calc!$AB$48)))</f>
        <v>0</v>
      </c>
      <c r="LB23" s="163">
        <f>IF($E$9="",0,(1*COUNTIF(BA23,calc!$AB$9))+(2*COUNTIF(BA23,calc!$AB$19))+(3*COUNTIF(BA23,calc!$AB$29))+(4*COUNTIF(BA23,calc!$AB$39))+(5*COUNTIF(BA23,calc!$AB$49)))</f>
        <v>0</v>
      </c>
      <c r="LC23" s="163">
        <f>IF($E$10="",0,(1*COUNTIF(BA23,calc!$AB$10))+(2*COUNTIF(BA23,calc!$AB$20))+(3*COUNTIF(BA23,calc!$AB$30))+(4*COUNTIF(BA23,calc!$AB$40))+(5*COUNTIF(BA23,calc!$CE$50)))</f>
        <v>0</v>
      </c>
      <c r="LD23" s="163">
        <f>IF($E$11="",0,(1*COUNTIF(BA23,calc!$AB$11))+(2*COUNTIF(BA23,calc!$AB$21))+(3*COUNTIF(BA23,calc!$AB$31))+(4*COUNTIF(BA23,calc!$AB$41))+(5*COUNTIF(BA23,calc!$AB$51)))</f>
        <v>0</v>
      </c>
      <c r="LE23" s="163">
        <f>IF($E$12="",0,(1*COUNTIF(BA23,calc!$AB$12))+(2*COUNTIF(BA23,calc!$AB$22))+(3*COUNTIF(BA23,calc!$AB$32))+(4*COUNTIF(BA23,calc!$AB$42))+(5*COUNTIF(BA23,calc!$AB$52)))</f>
        <v>0</v>
      </c>
      <c r="LF23" s="163">
        <f>IF($E$13="",0,(1*COUNTIF(BA23,calc!$AB$13))+(2*COUNTIF(BA23,calc!$AB$23))+(3*COUNTIF(BA23,calc!$AB$33))+(4*COUNTIF(BA23,calc!$AB$43))+(5*COUNTIF(BA23,calc!$AB$53)))</f>
        <v>0</v>
      </c>
      <c r="LG23" s="1"/>
      <c r="LH23" s="163">
        <f>IF($E$4="",0,(1*COUNTIF(BB23,calc!$AB$4))+(2*COUNTIF(BB23,calc!$AB$14))+(3*COUNTIF(BB23,calc!$AB$24))+(4*COUNTIF(BB23,calc!$AB$34))+(5*COUNTIF(BB23,calc!$AB$44)))</f>
        <v>0</v>
      </c>
      <c r="LI23" s="163">
        <f>IF($E$5="",0,(1*COUNTIF(BB23,calc!$AB$5))+(2*COUNTIF(BB23,calc!$AB$15))+(3*COUNTIF(BB23,calc!$AB$25))+(4*COUNTIF(BB23,calc!$AB$35))+(5*COUNTIF(BB23,calc!$AB$45)))</f>
        <v>0</v>
      </c>
      <c r="LJ23" s="163">
        <f>IF($E$6="",0,(1*COUNTIF(BB23,calc!$AB$6))+(2*COUNTIF(BB23,calc!$AB$16))+(3*COUNTIF(BB23,calc!$AB$26))+(4*COUNTIF(BB23,calc!$AB$36))+(5*COUNTIF(BB23,calc!$AB$46)))</f>
        <v>0</v>
      </c>
      <c r="LK23" s="163">
        <f>IF($E$7="",0,(1*COUNTIF(BB23,calc!$AB$7))+(2*COUNTIF(BB23,calc!$AB$17))+(3*COUNTIF(BB23,calc!$AB$27))+(4*COUNTIF(BB23,calc!$AB$37))+(5*COUNTIF(BB23,calc!$AB$47)))</f>
        <v>0</v>
      </c>
      <c r="LL23" s="163">
        <f>IF($E$8="",0,(1*COUNTIF(BB23,calc!$AB$8))+(2*COUNTIF(BB23,calc!$AB$18))+(3*COUNTIF(BB23,calc!$AB$28))+(4*COUNTIF(BB23,calc!$AB$38))+(5*COUNTIF(BB23,calc!$AB$48)))</f>
        <v>0</v>
      </c>
      <c r="LM23" s="163">
        <f>IF($E$9="",0,(1*COUNTIF(BB23,calc!$AB$9))+(2*COUNTIF(BB23,calc!$AB$19))+(3*COUNTIF(BB23,calc!$AB$29))+(4*COUNTIF(BB23,calc!$AB$39))+(5*COUNTIF(BB23,calc!$AB$49)))</f>
        <v>0</v>
      </c>
      <c r="LN23" s="163">
        <f>IF($E$10="",0,(1*COUNTIF(BB23,calc!$AB$10))+(2*COUNTIF(BB23,calc!$AB$20))+(3*COUNTIF(BB23,calc!$AB$30))+(4*COUNTIF(BB23,calc!$AB$40))+(5*COUNTIF(BB23,calc!$CE$50)))</f>
        <v>0</v>
      </c>
      <c r="LO23" s="163">
        <f>IF($E$11="",0,(1*COUNTIF(BB23,calc!$AB$11))+(2*COUNTIF(BB23,calc!$AB$21))+(3*COUNTIF(BB23,calc!$AB$31))+(4*COUNTIF(BB23,calc!$AB$41))+(5*COUNTIF(BB23,calc!$AB$51)))</f>
        <v>0</v>
      </c>
      <c r="LP23" s="163">
        <f>IF($E$12="",0,(1*COUNTIF(BB23,calc!$AB$12))+(2*COUNTIF(BB23,calc!$AB$22))+(3*COUNTIF(BB23,calc!$AB$32))+(4*COUNTIF(BB23,calc!$AB$42))+(5*COUNTIF(BB23,calc!$AB$52)))</f>
        <v>0</v>
      </c>
      <c r="LQ23" s="163">
        <f>IF($E$13="",0,(1*COUNTIF(BB23,calc!$AB$13))+(2*COUNTIF(BB23,calc!$AB$23))+(3*COUNTIF(BB23,calc!$AB$33))+(4*COUNTIF(BB23,calc!$AB$43))+(5*COUNTIF(BB23,calc!$AB$53)))</f>
        <v>0</v>
      </c>
      <c r="LR23" s="1"/>
      <c r="LS23" s="163">
        <f>IF($E$4="",0,(1*COUNTIF(BC23,calc!$AB$4))+(2*COUNTIF(BC23,calc!$AB$14))+(3*COUNTIF(BC23,calc!$AB$24))+(4*COUNTIF(BC23,calc!$AB$34))+(5*COUNTIF(BC23,calc!$AB$44)))</f>
        <v>0</v>
      </c>
      <c r="LT23" s="163">
        <f>IF($E$5="",0,(1*COUNTIF(BC23,calc!$AB$5))+(2*COUNTIF(BC23,calc!$AB$15))+(3*COUNTIF(BC23,calc!$AB$25))+(4*COUNTIF(BC23,calc!$AB$35))+(5*COUNTIF(BC23,calc!$AB$45)))</f>
        <v>0</v>
      </c>
      <c r="LU23" s="163">
        <f>IF($E$6="",0,(1*COUNTIF(BC23,calc!$AB$6))+(2*COUNTIF(BC23,calc!$AB$16))+(3*COUNTIF(BC23,calc!$AB$26))+(4*COUNTIF(BC23,calc!$AB$36))+(5*COUNTIF(BC23,calc!$AB$46)))</f>
        <v>0</v>
      </c>
      <c r="LV23" s="163">
        <f>IF($E$7="",0,(1*COUNTIF(BC23,calc!$AB$7))+(2*COUNTIF(BC23,calc!$AB$17))+(3*COUNTIF(BC23,calc!$AB$27))+(4*COUNTIF(BC23,calc!$AB$37))+(5*COUNTIF(BC23,calc!$AB$47)))</f>
        <v>0</v>
      </c>
      <c r="LW23" s="163">
        <f>IF($E$8="",0,(1*COUNTIF(BC23,calc!$AB$8))+(2*COUNTIF(BC23,calc!$AB$18))+(3*COUNTIF(BC23,calc!$AB$28))+(4*COUNTIF(BC23,calc!$AB$38))+(5*COUNTIF(BC23,calc!$AB$48)))</f>
        <v>0</v>
      </c>
      <c r="LX23" s="163">
        <f>IF($E$9="",0,(1*COUNTIF(BC23,calc!$AB$9))+(2*COUNTIF(BC23,calc!$AB$19))+(3*COUNTIF(BC23,calc!$AB$29))+(4*COUNTIF(BC23,calc!$AB$39))+(5*COUNTIF(BC23,calc!$AB$49)))</f>
        <v>0</v>
      </c>
      <c r="LY23" s="163">
        <f>IF($E$10="",0,(1*COUNTIF(BC23,calc!$AB$10))+(2*COUNTIF(BC23,calc!$AB$20))+(3*COUNTIF(BC23,calc!$AB$30))+(4*COUNTIF(BC23,calc!$AB$40))+(5*COUNTIF(BC23,calc!$CE$50)))</f>
        <v>0</v>
      </c>
      <c r="LZ23" s="163">
        <f>IF($E$11="",0,(1*COUNTIF(BC23,calc!$AB$11))+(2*COUNTIF(BC23,calc!$AB$21))+(3*COUNTIF(BC23,calc!$AB$31))+(4*COUNTIF(BC23,calc!$AB$41))+(5*COUNTIF(BC23,calc!$AB$51)))</f>
        <v>0</v>
      </c>
      <c r="MA23" s="163">
        <f>IF($E$12="",0,(1*COUNTIF(BC23,calc!$AB$12))+(2*COUNTIF(BC23,calc!$AB$22))+(3*COUNTIF(BC23,calc!$AB$32))+(4*COUNTIF(BC23,calc!$AB$42))+(5*COUNTIF(BC23,calc!$AB$52)))</f>
        <v>0</v>
      </c>
      <c r="MB23" s="163">
        <f>IF($E$13="",0,(1*COUNTIF(BC23,calc!$AB$13))+(2*COUNTIF(BC23,calc!$AB$23))+(3*COUNTIF(BC23,calc!$AB$33))+(4*COUNTIF(BC23,calc!$AB$43))+(5*COUNTIF(BC23,calc!$AB$53)))</f>
        <v>0</v>
      </c>
      <c r="MC23" s="1"/>
      <c r="MD23" s="163">
        <f>IF($E$4="",0,(1*COUNTIF(BD23,calc!$AB$4))+(2*COUNTIF(BD23,calc!$AB$14))+(3*COUNTIF(BD23,calc!$AB$24))+(4*COUNTIF(BD23,calc!$AB$34))+(5*COUNTIF(BD23,calc!$AB$44)))</f>
        <v>0</v>
      </c>
      <c r="ME23" s="163">
        <f>IF($E$5="",0,(1*COUNTIF(BD23,calc!$AB$5))+(2*COUNTIF(BD23,calc!$AB$15))+(3*COUNTIF(BD23,calc!$AB$25))+(4*COUNTIF(BD23,calc!$AB$35))+(5*COUNTIF(BD23,calc!$AB$45)))</f>
        <v>0</v>
      </c>
      <c r="MF23" s="163">
        <f>IF($E$6="",0,(1*COUNTIF(BD23,calc!$AB$6))+(2*COUNTIF(BD23,calc!$AB$16))+(3*COUNTIF(BD23,calc!$AB$26))+(4*COUNTIF(BD23,calc!$AB$36))+(5*COUNTIF(BD23,calc!$AB$46)))</f>
        <v>0</v>
      </c>
      <c r="MG23" s="163">
        <f>IF($E$7="",0,(1*COUNTIF(BD23,calc!$AB$7))+(2*COUNTIF(BD23,calc!$AB$17))+(3*COUNTIF(BD23,calc!$AB$27))+(4*COUNTIF(BD23,calc!$AB$37))+(5*COUNTIF(BD23,calc!$AB$47)))</f>
        <v>0</v>
      </c>
      <c r="MH23" s="163">
        <f>IF($E$8="",0,(1*COUNTIF(BD23,calc!$AB$8))+(2*COUNTIF(BD23,calc!$AB$18))+(3*COUNTIF(BD23,calc!$AB$28))+(4*COUNTIF(BD23,calc!$AB$38))+(5*COUNTIF(BD23,calc!$AB$48)))</f>
        <v>0</v>
      </c>
      <c r="MI23" s="163">
        <f>IF($E$9="",0,(1*COUNTIF(BD23,calc!$AB$9))+(2*COUNTIF(BD23,calc!$AB$19))+(3*COUNTIF(BD23,calc!$AB$29))+(4*COUNTIF(BD23,calc!$AB$39))+(5*COUNTIF(BD23,calc!$AB$49)))</f>
        <v>0</v>
      </c>
      <c r="MJ23" s="163">
        <f>IF($E$10="",0,(1*COUNTIF(BD23,calc!$AB$10))+(2*COUNTIF(BD23,calc!$AB$20))+(3*COUNTIF(BD23,calc!$AB$30))+(4*COUNTIF(BD23,calc!$AB$40))+(5*COUNTIF(BD23,calc!$CE$50)))</f>
        <v>0</v>
      </c>
      <c r="MK23" s="163">
        <f>IF($E$11="",0,(1*COUNTIF(BD23,calc!$AB$11))+(2*COUNTIF(BD23,calc!$AB$21))+(3*COUNTIF(BD23,calc!$AB$31))+(4*COUNTIF(BD23,calc!$AB$41))+(5*COUNTIF(BD23,calc!$AB$51)))</f>
        <v>0</v>
      </c>
      <c r="ML23" s="163">
        <f>IF($E$12="",0,(1*COUNTIF(BD23,calc!$AB$12))+(2*COUNTIF(BD23,calc!$AB$22))+(3*COUNTIF(BD23,calc!$AB$32))+(4*COUNTIF(BD23,calc!$AB$42))+(5*COUNTIF(BD23,calc!$AB$52)))</f>
        <v>0</v>
      </c>
      <c r="MM23" s="163">
        <f>IF($E$13="",0,(1*COUNTIF(BD23,calc!$AB$13))+(2*COUNTIF(BD23,calc!$AB$23))+(3*COUNTIF(BD23,calc!$AB$33))+(4*COUNTIF(BD23,calc!$AB$43))+(5*COUNTIF(BD23,calc!$AB$53)))</f>
        <v>0</v>
      </c>
      <c r="MN23" s="1"/>
      <c r="MO23" s="163">
        <f>IF($E$4="",0,(1*COUNTIF(BE23,calc!$AB$4))+(2*COUNTIF(BE23,calc!$AB$14))+(3*COUNTIF(BE23,calc!$AB$24))+(4*COUNTIF(BE23,calc!$AB$34))+(5*COUNTIF(BE23,calc!$AB$44)))</f>
        <v>0</v>
      </c>
      <c r="MP23" s="163">
        <f>IF($E$5="",0,(1*COUNTIF(BE23,calc!$AB$5))+(2*COUNTIF(BE23,calc!$AB$15))+(3*COUNTIF(BE23,calc!$AB$25))+(4*COUNTIF(BE23,calc!$AB$35))+(5*COUNTIF(BE23,calc!$AB$45)))</f>
        <v>0</v>
      </c>
      <c r="MQ23" s="163">
        <f>IF($E$6="",0,(1*COUNTIF(BE23,calc!$AB$6))+(2*COUNTIF(BE23,calc!$AB$16))+(3*COUNTIF(BE23,calc!$AB$26))+(4*COUNTIF(BE23,calc!$AB$36))+(5*COUNTIF(BE23,calc!$AB$46)))</f>
        <v>0</v>
      </c>
      <c r="MR23" s="163">
        <f>IF($E$7="",0,(1*COUNTIF(BE23,calc!$AB$7))+(2*COUNTIF(BE23,calc!$AB$17))+(3*COUNTIF(BE23,calc!$AB$27))+(4*COUNTIF(BE23,calc!$AB$37))+(5*COUNTIF(BE23,calc!$AB$47)))</f>
        <v>0</v>
      </c>
      <c r="MS23" s="163">
        <f>IF($E$8="",0,(1*COUNTIF(BE23,calc!$AB$8))+(2*COUNTIF(BE23,calc!$AB$18))+(3*COUNTIF(BE23,calc!$AB$28))+(4*COUNTIF(BE23,calc!$AB$38))+(5*COUNTIF(BE23,calc!$AB$48)))</f>
        <v>0</v>
      </c>
      <c r="MT23" s="163">
        <f>IF($E$9="",0,(1*COUNTIF(BE23,calc!$AB$9))+(2*COUNTIF(BE23,calc!$AB$19))+(3*COUNTIF(BE23,calc!$AB$29))+(4*COUNTIF(BE23,calc!$AB$39))+(5*COUNTIF(BE23,calc!$AB$49)))</f>
        <v>0</v>
      </c>
      <c r="MU23" s="163">
        <f>IF($E$10="",0,(1*COUNTIF(BE23,calc!$AB$10))+(2*COUNTIF(BE23,calc!$AB$20))+(3*COUNTIF(BE23,calc!$AB$30))+(4*COUNTIF(BE23,calc!$AB$40))+(5*COUNTIF(BE23,calc!$CE$50)))</f>
        <v>0</v>
      </c>
      <c r="MV23" s="163">
        <f>IF($E$11="",0,(1*COUNTIF(BE23,calc!$AB$11))+(2*COUNTIF(BE23,calc!$AB$21))+(3*COUNTIF(BE23,calc!$AB$31))+(4*COUNTIF(BE23,calc!$AB$41))+(5*COUNTIF(BE23,calc!$AB$51)))</f>
        <v>0</v>
      </c>
      <c r="MW23" s="163">
        <f>IF($E$12="",0,(1*COUNTIF(BE23,calc!$AB$12))+(2*COUNTIF(BE23,calc!$AB$22))+(3*COUNTIF(BE23,calc!$AB$32))+(4*COUNTIF(BE23,calc!$AB$42))+(5*COUNTIF(BE23,calc!$AB$52)))</f>
        <v>0</v>
      </c>
      <c r="MX23" s="163">
        <f>IF($E$13="",0,(1*COUNTIF(BE23,calc!$AB$13))+(2*COUNTIF(BE23,calc!$AB$23))+(3*COUNTIF(BE23,calc!$AB$33))+(4*COUNTIF(BE23,calc!$AB$43))+(5*COUNTIF(BE23,calc!$AB$53)))</f>
        <v>0</v>
      </c>
      <c r="MY23" s="1"/>
      <c r="MZ23" s="163">
        <f>IF($E$4="",0,(1*COUNTIF(BF23,calc!$AB$4))+(2*COUNTIF(BF23,calc!$AB$14))+(3*COUNTIF(BF23,calc!$AB$24))+(4*COUNTIF(BF23,calc!$AB$34))+(5*COUNTIF(BF23,calc!$AB$44)))</f>
        <v>0</v>
      </c>
      <c r="NA23" s="163">
        <f>IF($E$5="",0,(1*COUNTIF(BF23,calc!$AB$5))+(2*COUNTIF(BF23,calc!$AB$15))+(3*COUNTIF(BF23,calc!$AB$25))+(4*COUNTIF(BF23,calc!$AB$35))+(5*COUNTIF(BF23,calc!$AB$45)))</f>
        <v>0</v>
      </c>
      <c r="NB23" s="163">
        <f>IF($E$6="",0,(1*COUNTIF(BF23,calc!$AB$6))+(2*COUNTIF(BF23,calc!$AB$16))+(3*COUNTIF(BF23,calc!$AB$26))+(4*COUNTIF(BF23,calc!$AB$36))+(5*COUNTIF(BF23,calc!$AB$46)))</f>
        <v>0</v>
      </c>
      <c r="NC23" s="163">
        <f>IF($E$7="",0,(1*COUNTIF(BF23,calc!$AB$7))+(2*COUNTIF(BF23,calc!$AB$17))+(3*COUNTIF(BF23,calc!$AB$27))+(4*COUNTIF(BF23,calc!$AB$37))+(5*COUNTIF(BF23,calc!$AB$47)))</f>
        <v>0</v>
      </c>
      <c r="ND23" s="163">
        <f>IF($E$8="",0,(1*COUNTIF(BF23,calc!$AB$8))+(2*COUNTIF(BF23,calc!$AB$18))+(3*COUNTIF(BF23,calc!$AB$28))+(4*COUNTIF(BF23,calc!$AB$38))+(5*COUNTIF(BF23,calc!$AB$48)))</f>
        <v>0</v>
      </c>
      <c r="NE23" s="163">
        <f>IF($E$9="",0,(1*COUNTIF(BF23,calc!$AB$9))+(2*COUNTIF(BF23,calc!$AB$19))+(3*COUNTIF(BF23,calc!$AB$29))+(4*COUNTIF(BF23,calc!$AB$39))+(5*COUNTIF(BF23,calc!$AB$49)))</f>
        <v>0</v>
      </c>
      <c r="NF23" s="163">
        <f>IF($E$10="",0,(1*COUNTIF(BF23,calc!$AB$10))+(2*COUNTIF(BF23,calc!$AB$20))+(3*COUNTIF(BF23,calc!$AB$30))+(4*COUNTIF(BF23,calc!$AB$40))+(5*COUNTIF(BF23,calc!$CE$50)))</f>
        <v>0</v>
      </c>
      <c r="NG23" s="163">
        <f>IF($E$11="",0,(1*COUNTIF(BF23,calc!$AB$11))+(2*COUNTIF(BF23,calc!$AB$21))+(3*COUNTIF(BF23,calc!$AB$31))+(4*COUNTIF(BF23,calc!$AB$41))+(5*COUNTIF(BF23,calc!$AB$51)))</f>
        <v>0</v>
      </c>
      <c r="NH23" s="163">
        <f>IF($E$12="",0,(1*COUNTIF(BF23,calc!$AB$12))+(2*COUNTIF(BF23,calc!$AB$22))+(3*COUNTIF(BF23,calc!$AB$32))+(4*COUNTIF(BF23,calc!$AB$42))+(5*COUNTIF(BF23,calc!$AB$52)))</f>
        <v>0</v>
      </c>
      <c r="NI23" s="163">
        <f>IF($E$13="",0,(1*COUNTIF(BF23,calc!$AB$13))+(2*COUNTIF(BF23,calc!$AB$23))+(3*COUNTIF(BF23,calc!$AB$33))+(4*COUNTIF(BF23,calc!$AB$43))+(5*COUNTIF(BF23,calc!$AB$53)))</f>
        <v>0</v>
      </c>
      <c r="NJ23" s="1"/>
      <c r="NK23" s="163">
        <f>IF($E$4="",0,(1*COUNTIF(BG23,calc!$AB$4))+(2*COUNTIF(BG23,calc!$AB$14))+(3*COUNTIF(BG23,calc!$AB$24))+(4*COUNTIF(BG23,calc!$AB$34))+(5*COUNTIF(BG23,calc!$AB$44)))</f>
        <v>0</v>
      </c>
      <c r="NL23" s="163">
        <f>IF($E$5="",0,(1*COUNTIF(BG23,calc!$AB$5))+(2*COUNTIF(BG23,calc!$AB$15))+(3*COUNTIF(BG23,calc!$AB$25))+(4*COUNTIF(BG23,calc!$AB$35))+(5*COUNTIF(BG23,calc!$AB$45)))</f>
        <v>0</v>
      </c>
      <c r="NM23" s="163">
        <f>IF($E$6="",0,(1*COUNTIF(BG23,calc!$AB$6))+(2*COUNTIF(BG23,calc!$AB$16))+(3*COUNTIF(BG23,calc!$AB$26))+(4*COUNTIF(BG23,calc!$AB$36))+(5*COUNTIF(BG23,calc!$AB$46)))</f>
        <v>0</v>
      </c>
      <c r="NN23" s="163">
        <f>IF($E$7="",0,(1*COUNTIF(BG23,calc!$AB$7))+(2*COUNTIF(BG23,calc!$AB$17))+(3*COUNTIF(BG23,calc!$AB$27))+(4*COUNTIF(BG23,calc!$AB$37))+(5*COUNTIF(BG23,calc!$AB$47)))</f>
        <v>0</v>
      </c>
      <c r="NO23" s="163">
        <f>IF($E$8="",0,(1*COUNTIF(BG23,calc!$AB$8))+(2*COUNTIF(BG23,calc!$AB$18))+(3*COUNTIF(BG23,calc!$AB$28))+(4*COUNTIF(BG23,calc!$AB$38))+(5*COUNTIF(BG23,calc!$AB$48)))</f>
        <v>0</v>
      </c>
      <c r="NP23" s="163">
        <f>IF($E$9="",0,(1*COUNTIF(BG23,calc!$AB$9))+(2*COUNTIF(BG23,calc!$AB$19))+(3*COUNTIF(BG23,calc!$AB$29))+(4*COUNTIF(BG23,calc!$AB$39))+(5*COUNTIF(BG23,calc!$AB$49)))</f>
        <v>0</v>
      </c>
      <c r="NQ23" s="163">
        <f>IF($E$10="",0,(1*COUNTIF(BG23,calc!$AB$10))+(2*COUNTIF(BG23,calc!$AB$20))+(3*COUNTIF(BG23,calc!$AB$30))+(4*COUNTIF(BG23,calc!$AB$40))+(5*COUNTIF(BG23,calc!$CE$50)))</f>
        <v>0</v>
      </c>
      <c r="NR23" s="163">
        <f>IF($E$11="",0,(1*COUNTIF(BG23,calc!$AB$11))+(2*COUNTIF(BG23,calc!$AB$21))+(3*COUNTIF(BG23,calc!$AB$31))+(4*COUNTIF(BG23,calc!$AB$41))+(5*COUNTIF(BG23,calc!$AB$51)))</f>
        <v>0</v>
      </c>
      <c r="NS23" s="163">
        <f>IF($E$12="",0,(1*COUNTIF(BG23,calc!$AB$12))+(2*COUNTIF(BG23,calc!$AB$22))+(3*COUNTIF(BG23,calc!$AB$32))+(4*COUNTIF(BG23,calc!$AB$42))+(5*COUNTIF(BG23,calc!$AB$52)))</f>
        <v>0</v>
      </c>
      <c r="NT23" s="163">
        <f>IF($E$13="",0,(1*COUNTIF(BG23,calc!$AB$13))+(2*COUNTIF(BG23,calc!$AB$23))+(3*COUNTIF(BG23,calc!$AB$33))+(4*COUNTIF(BG23,calc!$AB$43))+(5*COUNTIF(BG23,calc!$AB$53)))</f>
        <v>0</v>
      </c>
      <c r="NU23" s="1"/>
      <c r="NV23" s="163">
        <f>IF($E$4="",0,(1*COUNTIF(BH23,calc!$AB$4))+(2*COUNTIF(BH23,calc!$AB$14))+(3*COUNTIF(BH23,calc!$AB$24))+(4*COUNTIF(BH23,calc!$AB$34))+(5*COUNTIF(BH23,calc!$AB$44)))</f>
        <v>0</v>
      </c>
      <c r="NW23" s="163">
        <f>IF($E$5="",0,(1*COUNTIF(BH23,calc!$AB$5))+(2*COUNTIF(BH23,calc!$AB$15))+(3*COUNTIF(BH23,calc!$AB$25))+(4*COUNTIF(BH23,calc!$AB$35))+(5*COUNTIF(BH23,calc!$AB$45)))</f>
        <v>0</v>
      </c>
      <c r="NX23" s="163">
        <f>IF($E$6="",0,(1*COUNTIF(BH23,calc!$AB$6))+(2*COUNTIF(BH23,calc!$AB$16))+(3*COUNTIF(BH23,calc!$AB$26))+(4*COUNTIF(BH23,calc!$AB$36))+(5*COUNTIF(BH23,calc!$AB$46)))</f>
        <v>0</v>
      </c>
      <c r="NY23" s="163">
        <f>IF($E$7="",0,(1*COUNTIF(BH23,calc!$AB$7))+(2*COUNTIF(BH23,calc!$AB$17))+(3*COUNTIF(BH23,calc!$AB$27))+(4*COUNTIF(BH23,calc!$AB$37))+(5*COUNTIF(BH23,calc!$AB$47)))</f>
        <v>0</v>
      </c>
      <c r="NZ23" s="163">
        <f>IF($E$8="",0,(1*COUNTIF(BH23,calc!$AB$8))+(2*COUNTIF(BH23,calc!$AB$18))+(3*COUNTIF(BH23,calc!$AB$28))+(4*COUNTIF(BH23,calc!$AB$38))+(5*COUNTIF(BH23,calc!$AB$48)))</f>
        <v>0</v>
      </c>
      <c r="OA23" s="163">
        <f>IF($E$9="",0,(1*COUNTIF(BH23,calc!$AB$9))+(2*COUNTIF(BH23,calc!$AB$19))+(3*COUNTIF(BH23,calc!$AB$29))+(4*COUNTIF(BH23,calc!$AB$39))+(5*COUNTIF(BH23,calc!$AB$49)))</f>
        <v>0</v>
      </c>
      <c r="OB23" s="163">
        <f>IF($E$10="",0,(1*COUNTIF(BG23,calc!$AB$10))+(2*COUNTIF(BG23,calc!$AB$20))+(3*COUNTIF(BG23,calc!$AB$30))+(4*COUNTIF(BG23,calc!$AB$40))+(5*COUNTIF(BG23,calc!$CE$50)))</f>
        <v>0</v>
      </c>
      <c r="OC23" s="163">
        <f>IF($E$11="",0,(1*COUNTIF(BG23,calc!$AB$11))+(2*COUNTIF(BG23,calc!$AB$21))+(3*COUNTIF(BG23,calc!$AB$31))+(4*COUNTIF(BG23,calc!$AB$41))+(5*COUNTIF(BG23,calc!$AB$51)))</f>
        <v>0</v>
      </c>
      <c r="OD23" s="163">
        <f>IF($E$12="",0,(1*COUNTIF(BH23,calc!$AB$12))+(2*COUNTIF(BH23,calc!$AB$22))+(3*COUNTIF(BH23,calc!$AB$32))+(4*COUNTIF(BH23,calc!$AB$42))+(5*COUNTIF(BH23,calc!$AB$52)))</f>
        <v>0</v>
      </c>
      <c r="OE23" s="163">
        <f>IF($E$13="",0,(1*COUNTIF(BH23,calc!$AB$13))+(2*COUNTIF(BH23,calc!$AB$23))+(3*COUNTIF(BH23,calc!$AB$33))+(4*COUNTIF(BH23,calc!$AB$43))+(5*COUNTIF(BH23,calc!$AB$53)))</f>
        <v>0</v>
      </c>
      <c r="OF23" s="1"/>
      <c r="OG23" s="163">
        <f>IF($E$4="",0,(1*COUNTIF(BI23,calc!$AB$4))+(2*COUNTIF(BI23,calc!$AB$14))+(3*COUNTIF(BI23,calc!$AB$24))+(4*COUNTIF(BI23,calc!$AB$34))+(5*COUNTIF(BI23,calc!$AB$44)))</f>
        <v>0</v>
      </c>
      <c r="OH23" s="163">
        <f>IF($E$5="",0,(1*COUNTIF(BI23,calc!$AB$5))+(2*COUNTIF(BI23,calc!$AB$15))+(3*COUNTIF(BI23,calc!$AB$25))+(4*COUNTIF(BI23,calc!$AB$35))+(5*COUNTIF(BI23,calc!$AB$45)))</f>
        <v>0</v>
      </c>
      <c r="OI23" s="163">
        <f>IF($E$6="",0,(1*COUNTIF(BI23,calc!$AB$6))+(2*COUNTIF(BI23,calc!$AB$16))+(3*COUNTIF(BI23,calc!$AB$26))+(4*COUNTIF(BI23,calc!$AB$36))+(5*COUNTIF(BI23,calc!$AB$46)))</f>
        <v>0</v>
      </c>
      <c r="OJ23" s="163">
        <f>IF($E$7="",0,(1*COUNTIF(BI23,calc!$AB$7))+(2*COUNTIF(BI23,calc!$AB$17))+(3*COUNTIF(BI23,calc!$AB$27))+(4*COUNTIF(BI23,calc!$AB$37))+(5*COUNTIF(BI23,calc!$AB$47)))</f>
        <v>0</v>
      </c>
      <c r="OK23" s="163">
        <f>IF($E$8="",0,(1*COUNTIF(BI23,calc!$AB$8))+(2*COUNTIF(BI23,calc!$AB$18))+(3*COUNTIF(BI23,calc!$AB$28))+(4*COUNTIF(BI23,calc!$AB$38))+(5*COUNTIF(BI23,calc!$AB$48)))</f>
        <v>0</v>
      </c>
      <c r="OL23" s="163">
        <f>IF($E$9="",0,(1*COUNTIF(BI23,calc!$AB$9))+(2*COUNTIF(BI23,calc!$AB$19))+(3*COUNTIF(BI23,calc!$AB$29))+(4*COUNTIF(BI23,calc!$AB$39))+(5*COUNTIF(BI23,calc!$AB$49)))</f>
        <v>0</v>
      </c>
      <c r="OM23" s="163">
        <f>IF($E$10="",0,(1*COUNTIF(BI23,calc!$AB$10))+(2*COUNTIF(BI23,calc!$AB$20))+(3*COUNTIF(BI23,calc!$AB$30))+(4*COUNTIF(BI23,calc!$AB$40))+(5*COUNTIF(BI23,calc!$CE$50)))</f>
        <v>0</v>
      </c>
      <c r="ON23" s="163">
        <f>IF($E$11="",0,(1*COUNTIF(BI23,calc!$AB$11))+(2*COUNTIF(BI23,calc!$AB$21))+(3*COUNTIF(BI23,calc!$AB$31))+(4*COUNTIF(BI23,calc!$AB$41))+(5*COUNTIF(BI23,calc!$AB$51)))</f>
        <v>0</v>
      </c>
      <c r="OO23" s="163">
        <f>IF($E$12="",0,(1*COUNTIF(BI23,calc!$AB$12))+(2*COUNTIF(BI23,calc!$AB$22))+(3*COUNTIF(BI23,calc!$AB$32))+(4*COUNTIF(BI23,calc!$AB$42))+(5*COUNTIF(BI23,calc!$AB$52)))</f>
        <v>0</v>
      </c>
      <c r="OP23" s="163">
        <f>IF($E$13="",0,(1*COUNTIF(BI23,calc!$AB$13))+(2*COUNTIF(BI23,calc!$AB$23))+(3*COUNTIF(BI23,calc!$AB$33))+(4*COUNTIF(BI23,calc!$AB$43))+(5*COUNTIF(BI23,calc!$AB$53)))</f>
        <v>0</v>
      </c>
      <c r="OQ23" s="1"/>
      <c r="OR23" s="163">
        <f>IF($E$4="",0,(1*COUNTIF(BJ23,calc!$AB$4))+(2*COUNTIF(BJ23,calc!$AB$14))+(3*COUNTIF(BJ23,calc!$AB$24))+(4*COUNTIF(BJ23,calc!$AB$34))+(5*COUNTIF(BJ23,calc!$AB$44)))</f>
        <v>0</v>
      </c>
      <c r="OS23" s="163">
        <f>IF($E$5="",0,(1*COUNTIF(BJ23,calc!$AB$5))+(2*COUNTIF(BJ23,calc!$AB$15))+(3*COUNTIF(BJ23,calc!$AB$25))+(4*COUNTIF(BJ23,calc!$AB$35))+(5*COUNTIF(BJ23,calc!$AB$45)))</f>
        <v>0</v>
      </c>
      <c r="OT23" s="163">
        <f>IF($E$6="",0,(1*COUNTIF(BJ23,calc!$AB$6))+(2*COUNTIF(BJ23,calc!$AB$16))+(3*COUNTIF(BJ23,calc!$AB$26))+(4*COUNTIF(BJ23,calc!$AB$36))+(5*COUNTIF(BJ23,calc!$AB$46)))</f>
        <v>0</v>
      </c>
      <c r="OU23" s="163">
        <f>IF($E$7="",0,(1*COUNTIF(BJ23,calc!$AB$7))+(2*COUNTIF(BJ23,calc!$AB$17))+(3*COUNTIF(BJ23,calc!$AB$27))+(4*COUNTIF(BJ23,calc!$AB$37))+(5*COUNTIF(BJ23,calc!$AB$47)))</f>
        <v>0</v>
      </c>
      <c r="OV23" s="163">
        <f>IF($E$8="",0,(1*COUNTIF(BJ23,calc!$AB$8))+(2*COUNTIF(BJ23,calc!$AB$18))+(3*COUNTIF(BJ23,calc!$AB$28))+(4*COUNTIF(BJ23,calc!$AB$38))+(5*COUNTIF(BJ23,calc!$AB$48)))</f>
        <v>0</v>
      </c>
      <c r="OW23" s="163">
        <f>IF($E$9="",0,(1*COUNTIF(BJ23,calc!$AB$9))+(2*COUNTIF(BJ23,calc!$AB$19))+(3*COUNTIF(BJ23,calc!$AB$29))+(4*COUNTIF(BJ23,calc!$AB$39))+(5*COUNTIF(BJ23,calc!$AB$49)))</f>
        <v>0</v>
      </c>
      <c r="OX23" s="163">
        <f>IF($E$10="",0,(1*COUNTIF(BJ23,calc!$AB$10))+(2*COUNTIF(BJ23,calc!$AB$20))+(3*COUNTIF(BJ23,calc!$AB$30))+(4*COUNTIF(BJ23,calc!$AB$40))+(5*COUNTIF(BJ23,calc!$CE$50)))</f>
        <v>0</v>
      </c>
      <c r="OY23" s="163">
        <f>IF($E$11="",0,(1*COUNTIF(BJ23,calc!$AB$11))+(2*COUNTIF(BJ23,calc!$AB$21))+(3*COUNTIF(BJ23,calc!$AB$31))+(4*COUNTIF(BJ23,calc!$AB$41))+(5*COUNTIF(BJ23,calc!$AB$51)))</f>
        <v>0</v>
      </c>
      <c r="OZ23" s="163">
        <f>IF($E$12="",0,(1*COUNTIF(BJ23,calc!$AB$12))+(2*COUNTIF(BJ23,calc!$AB$22))+(3*COUNTIF(BJ23,calc!$AB$32))+(4*COUNTIF(BJ23,calc!$AB$42))+(5*COUNTIF(BJ23,calc!$AB$52)))</f>
        <v>0</v>
      </c>
      <c r="PA23" s="163">
        <f>IF($E$13="",0,(1*COUNTIF(BJ23,calc!$AB$13))+(2*COUNTIF(BJ23,calc!$AB$23))+(3*COUNTIF(BJ23,calc!$AB$33))+(4*COUNTIF(BJ23,calc!$AB$43))+(5*COUNTIF(BJ23,calc!$AB$53)))</f>
        <v>0</v>
      </c>
      <c r="PB23" s="1"/>
      <c r="PC23" s="1"/>
      <c r="PD23" s="165"/>
      <c r="PE23" s="165"/>
      <c r="PF23" s="165"/>
      <c r="PG23" s="165"/>
      <c r="PH23" s="165"/>
      <c r="PI23" s="165"/>
    </row>
    <row r="24" spans="1:425" ht="10.5" customHeight="1" x14ac:dyDescent="0.2">
      <c r="A24" s="119"/>
      <c r="B24" s="120"/>
      <c r="C24" s="121"/>
      <c r="D24" s="122"/>
      <c r="E24" s="155" t="str">
        <f>LEFT('BNT 1 fix'!$D24,2)</f>
        <v/>
      </c>
      <c r="F24" s="156" t="str">
        <f t="shared" si="7"/>
        <v/>
      </c>
      <c r="G24" s="120"/>
      <c r="H24" s="157">
        <f>IF(C24="",0,SUMIF(time_slot_2,D24,calc!$U$5:$U$13))</f>
        <v>0</v>
      </c>
      <c r="I24" s="158">
        <f>SUM('BNT 1 fix'!$V24:$AE24)</f>
        <v>0</v>
      </c>
      <c r="J24" s="159">
        <f t="shared" si="4"/>
        <v>0</v>
      </c>
      <c r="K24" s="160">
        <f t="shared" ca="1" si="3"/>
        <v>0</v>
      </c>
      <c r="L24" s="161">
        <f>IF($AM$4=calc!$L$22,0,IF($E$4="",0,(IF(OR($E$4=calc!$E$24,$E$4=calc!$E$25,$E$4=calc!$E$26),(K24*$AF$4)/2,K24*$AF$4))))*(1+BK24)</f>
        <v>0</v>
      </c>
      <c r="M24" s="161">
        <f>IF($AM$5=calc!$L$22,0,IF($E$5="",0,(IF(OR($E$5=calc!$E$24,$E$5=calc!$E$25,$E$5=calc!$E$26),($K24*$AF$5)/2,$K24*$AF$5))))*(1+BK24)</f>
        <v>0</v>
      </c>
      <c r="N24" s="161">
        <f>IF($AM$6=calc!$L$22,0,IF($E$6="",0,(IF(OR($E$6=calc!$E$24,$E$6=calc!$E$25,$E$6=calc!$E$26),($K24*$AF$6)/2,$K24*$AF$6))))*(1+BK24)</f>
        <v>0</v>
      </c>
      <c r="O24" s="161">
        <f>IF($AM$7=calc!$L$22,0,IF($E$7="",0,(IF(OR($E$7=calc!$E$24,$E$7=calc!$E$25,$E$7=calc!$E$26),($K24*$AF$7)/2,$K24*$AF$7))))*(1+BK24)</f>
        <v>0</v>
      </c>
      <c r="P24" s="161">
        <f>IF($AM$8=calc!$L$22,0,IF($E$8="",0,(IF(OR($E$8=calc!$E$24,$E$8=calc!$E$25,$E$8=calc!$E$26),($K24*$AF$8)/2,$K24*$AF$8))))*(1+BK24)</f>
        <v>0</v>
      </c>
      <c r="Q24" s="161">
        <f>IF($AM$9=calc!$L$22,0,IF($E$9="",0,(IF(OR($E$9=calc!$E$24,$E$9=calc!$E$25,$E$9=calc!$E$26),($K24*$AF$9)/2,$K24*$AF$9))))*(1+BK24)</f>
        <v>0</v>
      </c>
      <c r="R24" s="161">
        <f>IF($AM$10=calc!$L$22,0,IF($E$10="",0,(IF(OR($E$10=calc!$E$24,$E$10=calc!$E$25,$E$10=calc!$E$26),($K24*$AF$10)/2,$K24*$AF$10))))*(1+BK24)</f>
        <v>0</v>
      </c>
      <c r="S24" s="161">
        <f>IF($AM$11=calc!$L$22,0,IF($E$11="",0,(IF(OR($E$11=calc!$E$24,$E$11=calc!$E$25,$E$11=calc!$E$26),($K24*$AF$11)/2,$K24*$AF$11))))*(1+BK24)</f>
        <v>0</v>
      </c>
      <c r="T24" s="161">
        <f>IF($AM$12=calc!$L$22,0,IF($E$12="",0,(IF(OR($E$12=calc!$E$24,$E$12=calc!$E$25,$E$12=calc!$E$26),($K24*$AF$12)/2,$K24*$AF$12))))*(1+BK24)</f>
        <v>0</v>
      </c>
      <c r="U24" s="161">
        <f>IF($AM$13=calc!$L$22,0,IF($E$13="",0,(IF(OR($E$13=calc!$E$24,$E$13=calc!$E$25,$E$13=calc!$E$26),($K24*$AF$13)/2,$K24*$AF$13))))*(1+BK24)</f>
        <v>0</v>
      </c>
      <c r="V24" s="160">
        <f>(1*(IF($E$4="",0,(IF(OR($E$4=calc!$E$24,$E$4=calc!$E$25,$E$4=calc!$E$26),COUNTIF(AF24:BJ24,calc!$AB$4)*2,COUNTIF(AF24:BJ24,calc!$AB$4))))+(2*(IF(OR($E$4=calc!$E$24,$E$4=calc!$E$25,$E$4=calc!$E$26),COUNTIF(AF24:BJ24,calc!$AB$14)*2,COUNTIF(AF24:BJ24,calc!$AB$14))))+(3*(IF(OR($E$4=calc!$E$24,$E$4=calc!$E$25,$E$4=calc!$E$26),COUNTIF(AF24:BJ24,calc!$AB$24)*2,COUNTIF(AF24:BJ24,calc!$AB$24))))+(4*(IF(OR($E$4=calc!$E$24,$E$4=calc!$E$25,$E$4=calc!$E$26),COUNTIF(AF24:BJ24,calc!$AB$34)*2,COUNTIF(AF24:BJ24,calc!$AB$34))))+(5*(IF(OR($E$4=calc!$E$24,$E$4=calc!$E$25,$E$4=calc!$E$26),COUNTIF(AF24:BJ24,calc!$AB$44)*2,COUNTIF(AF24:BJ24,calc!$AB$44))))))</f>
        <v>0</v>
      </c>
      <c r="W24" s="160">
        <f>(1*(IF($E$5="",0,(IF(OR($E$5=calc!$E$24,$E$5=calc!$E$25,$E$5=calc!$E$26),COUNTIF(AF24:BJ24,calc!$AB$5)*2,COUNTIF(AF24:BJ24,calc!$AB$5))))+(2*(IF(OR($E$5=calc!$E$24,$E$5=calc!$E$25,$E$5=calc!$E$26),COUNTIF(AF24:BJ24,calc!$AB$15)*2,COUNTIF(AF24:BJ24,calc!$AB$15))))+(3*(IF(OR($E$5=calc!$E$24,$E$5=calc!$E$25,$E$5=calc!$E$26),COUNTIF(AF24:BJ24,calc!$AB$25)*2,COUNTIF(AF24:BJ24,calc!$AB$25))))+(4*(IF(OR($E$5=calc!$E$24,$E$5=calc!$E$25,$E$5=calc!$E$26),COUNTIF(AF24:BJ24,calc!$AB$35)*2,COUNTIF(AF24:BJ24,calc!$AB$35))))+(5*(IF(OR($E$5=calc!$E$24,$E$5=calc!$E$25,$E$5=calc!$E$26),COUNTIF(AF24:BJ24,calc!$AB$45)*2,COUNTIF(AF24:BJ24,calc!$AB$45))))))</f>
        <v>0</v>
      </c>
      <c r="X24" s="160">
        <f>(1*(IF($E$6="",0,(IF(OR($E$6=calc!$E$24,$E$6=calc!$E$25,$E$6=calc!$E$26),COUNTIF(AF24:BJ24,calc!$AB$6)*2,COUNTIF(AF24:BJ24,calc!$AB$6))))+(2*(IF(OR($E$6=calc!$E$24,$E$6=calc!$E$25,$E$6=calc!$E$26),COUNTIF(AF24:BJ24,calc!$AB$16)*2,COUNTIF(AF24:BJ24,calc!$AB$16))))+(3*(IF(OR($E$6=calc!$E$24,$E$6=calc!$E$25,$E$6=calc!$E$26),COUNTIF(AF24:BJ24,calc!$AB$26)*2,COUNTIF(AF24:BJ24,calc!$AB$26))))+(4*(IF(OR($E$6=calc!$E$24,$E$6=calc!$E$25,$E$6=calc!$E$26),COUNTIF(AF24:BJ24,calc!$AB$36)*2,COUNTIF(AF24:BJ24,calc!$AB$36))))+(5*(IF(OR($E$6=calc!$E$24,$E$6=calc!$E$25,$E$6=calc!$E$26),COUNTIF(AF24:BJ24,calc!$AB$46)*2,COUNTIF(AF24:BJ24,calc!$AB$46))))))</f>
        <v>0</v>
      </c>
      <c r="Y24" s="160">
        <f>(1*(IF($E$7="",0,(IF(OR($E$7=calc!$E$24,$E$7=calc!$E$25,$E$7=calc!$E$26),COUNTIF(AF24:BJ24,calc!$AB$7)*2,COUNTIF(AF24:BJ24,calc!$AB$7))))+(2*(IF(OR($E$7=calc!$E$24,$E$7=calc!$E$25,$E$7=calc!$E$26),COUNTIF(AF24:BJ24,calc!$AB$17)*2,COUNTIF(AF24:BJ24,calc!$AB$17))))+(3*(IF(OR($E$7=calc!$E$24,$E$7=calc!$E$25,$E$7=calc!$E$26),COUNTIF(AF24:BJ24,calc!$AB$27)*2,COUNTIF(AF24:BJ24,calc!$AB$27))))+(4*(IF(OR($E$7=calc!$E$24,$E$7=calc!$E$25,$E$7=calc!$E$26),COUNTIF(AF24:BJ24,calc!$AB$37)*2,COUNTIF(AF24:BJ24,calc!$AB$37))))+(5*(IF(OR($E$7=calc!$E$24,$E$7=calc!$E$25,$E$7=calc!$E$26),COUNTIF(AF24:BJ24,calc!$AB$47)*2,COUNTIF(AF24:BJ24,calc!$AB$47))))))</f>
        <v>0</v>
      </c>
      <c r="Z24" s="160">
        <f>(1*(IF($E$8="",0,(IF(OR($E$8=calc!$E$24,$E$8=calc!$E$25,$E$8=calc!$E$26),COUNTIF(AF24:BJ24,calc!$AB$8)*2,COUNTIF(AF24:BJ24,calc!$AB$8))))+(2*(IF(OR($E$8=calc!$E$24,$E$8=calc!$E$25,$E$8=calc!$E$26),COUNTIF(AF24:BJ24,calc!$AB$18)*2,COUNTIF(AF24:BJ24,calc!$AB$18))))+(3*(IF(OR($E$8=calc!$E$24,$E$8=calc!$E$25,$E$8=calc!$E$26),COUNTIF(AF24:BJ24,calc!$AB$28)*2,COUNTIF(AF24:BJ24,calc!$AB$28))))+(4*(IF(OR($E$8=calc!$E$24,$E$8=calc!$E$25,$E$8=calc!$E$26),COUNTIF(AF24:BJ24,calc!$AB$38)*2,COUNTIF(AF24:BJ24,calc!$AB$38))))+(5*(IF(OR($E$8=calc!$E$24,$E$8=calc!$E$25,$E$8=calc!$E$26),COUNTIF(AF24:BJ24,calc!$AB$48)*2,COUNTIF(AF24:BJ24,calc!$AB$48))))))</f>
        <v>0</v>
      </c>
      <c r="AA24" s="160">
        <f>(1*(IF($E$9="",0,(IF(OR($E$9=calc!$E$24,$E$9=calc!$E$25,$E$9=calc!$E$26),COUNTIF(AF24:BJ24,calc!$AB$9)*2,COUNTIF(AF24:BJ24,calc!$AB$9))))+(2*(IF(OR($E$9=calc!$E$24,$E$9=calc!$E$25,$E$9=calc!$E$26),COUNTIF(AF24:BJ24,calc!$AB$19)*2,COUNTIF(AF24:BJ24,calc!$AB$19))))+(3*(IF(OR($E$9=calc!$E$24,$E$9=calc!$E$25,$E$9=calc!$E$26),COUNTIF(AF24:BJ24,calc!$AB$29)*2,COUNTIF(AF24:BJ24,calc!$AB$29))))+(4*(IF(OR($E$9=calc!$E$24,$E$9=calc!$E$25,$E$9=calc!$E$26),COUNTIF(AF24:BJ24,calc!$AB$39)*2,COUNTIF(AF24:BJ24,calc!$AB$39))))+(5*(IF(OR($E$9=calc!$E$24,$E$9=calc!$E$25,$E$9=calc!$E$26),COUNTIF(AF24:BJ24,calc!$AB$49)*2,COUNTIF(AF24:BJ24,calc!$AB$49))))))</f>
        <v>0</v>
      </c>
      <c r="AB24" s="160">
        <f>(1*(IF($E$10="",0,(IF(OR($E$10=calc!$E$24,$E$10=calc!$E$25,$E$10=calc!$E$26),COUNTIF(AF24:BJ24,calc!$AB$10)*2,COUNTIF(AF24:BJ24,calc!$AB$10))))+(2*(IF(OR($E$10=calc!$E$24,$E$10=calc!$E$25,$E$10=calc!$E$26),COUNTIF(AF24:BJ24,calc!$AB$20)*2,COUNTIF(AF24:BJ24,calc!$AB$20))))+(3*(IF(OR($E$10=calc!$E$24,$E$10=calc!$E$25,$E$10=calc!$E$26),COUNTIF(AF24:BJ24,calc!$AB$30)*2,COUNTIF(AF24:BJ24,calc!$AB$30))))+(4*(IF(OR($E$10=calc!$E$24,$E$10=calc!$E$25,$E$10=calc!$E$26),COUNTIF(AF24:BJ24,calc!$AB$40)*2,COUNTIF(AF24:BJ24,calc!$AB$40))))+(5*(IF(OR($E$10=calc!$E$24,$E$10=calc!$E$25,$E$10=calc!$E$26),COUNTIF(AF24:BJ24,calc!$AB$50)*2,COUNTIF(AF24:BJ24,calc!$AB$50))))))</f>
        <v>0</v>
      </c>
      <c r="AC24" s="160">
        <f>(1*(IF($E$11="",0,(IF(OR($E$11=calc!$E$24,$E$11=calc!$E$25,$E$11=calc!$E$26),COUNTIF(AF24:BJ24,calc!$AB$11)*2,COUNTIF(AF24:BJ24,calc!$AB$11))))+(2*(IF(OR($E$11=calc!$E$24,$E$11=calc!$E$25,$E$11=calc!$E$26),COUNTIF(AF24:BJ24,calc!$AB$21)*2,COUNTIF(AF24:BJ24,calc!$AB$21))))+(3*(IF(OR($E$11=calc!$E$24,$E$11=calc!$E$25,$E$11=calc!$E$26),COUNTIF(AF24:BK24,calc!$AB$31)*2,COUNTIF(AF24:BJ24,calc!$AB$31))))+(4*(IF(OR($E$11=calc!$E$24,$E$11=calc!$E$25,$E$11=calc!$E$26),COUNTIF(AF24:BJ24,calc!$AB$41)*2,COUNTIF(AF24:BJ24,calc!$AB$41))))+(5*(IF(OR($E$11=calc!$E$24,$E$11=calc!$E$25,$E$11=calc!$E$26),COUNTIF(AF24:BK24,calc!$AB$51)*2,COUNTIF(AF24:BJ24,calc!$AB$51))))))</f>
        <v>0</v>
      </c>
      <c r="AD24" s="160">
        <f>(1*(IF($E$12="",0,(IF(OR($E$12=calc!$E$24,$E$12=calc!$E$25,$E$12=calc!$E$26),COUNTIF(AF24:BJ24,calc!$AB$12)*2,COUNTIF(AF24:BJ24,calc!$AB$12))))+(2*(IF(OR($E$12=calc!$E$24,$E$12=calc!$E$25,$E$12=calc!$E$26),COUNTIF(AF24:BJ24,calc!$AB$22)*2,COUNTIF(AF24:BJ24,calc!$AB$22))))+(3*(IF(OR($E$12=calc!$E$24,$E$12=calc!$E$25,$E$12=calc!$E$26),COUNTIF(AF24:BJ24,calc!$AB$32)*2,COUNTIF(AF24:BJ24,calc!$AB$32))))+(4*(IF(OR($E$12=calc!$E$24,$E$12=calc!$E$25,$E$12=calc!$E$26),COUNTIF(AF24:BJ24,calc!$AB$42)*2,COUNTIF(AF24:BJ24,calc!$AB$42))))+(5*(IF(OR($E$12=calc!$E$24,$E$12=calc!$E$25,$E$12=calc!$E$26),COUNTIF(AF24:BJ24,calc!$AB$52)*2,COUNTIF(AF24:BJ24,calc!$AB$52))))))</f>
        <v>0</v>
      </c>
      <c r="AE24" s="160">
        <f>(1*(IF($E$13="",0,(IF(OR($E$13=calc!$E$24,$E$13=calc!$E$25,$E$13=calc!$E$26),COUNTIF(AF24:BJ24,calc!$AB$13)*2,COUNTIF(AF24:BJ24,calc!$AB$13))))+(2*(IF(OR($E$13=calc!$E$24,$E$13=calc!$E$25,$E$13=calc!$E$26),COUNTIF(AF24:BJ24,calc!$AB$23)*2,COUNTIF(AF24:BJ24,calc!$AB$23))))+(3*(IF(OR($E$13=calc!$E$24,$E$13=calc!$E$25,$E$13=calc!$E$26),COUNTIF(AF24:BJ24,calc!$AB$33)*2,COUNTIF(AF24:BJ24,calc!$AB$33))))+(4*(IF(OR($E$13=calc!$E$24,$E$13=calc!$E$25,$E$13=calc!$E$26),COUNTIF(AF24:BJ24,calc!$AB$43)*2,COUNTIF(AF24:BJ24,calc!$AB$43))))+(5*(IF(OR($E$13=calc!$E$24,$E$13=calc!$E$25,$E$13=calc!$E$26),COUNTIF(AF24:BJ24,calc!$AB$53)*2,COUNTIF(AF24:BJ24,calc!$AB$53))))))</f>
        <v>0</v>
      </c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4"/>
      <c r="BL24" s="163">
        <f t="shared" si="5"/>
        <v>0</v>
      </c>
      <c r="BM24" s="164"/>
      <c r="BN24" s="163">
        <f>IF($E$4="",0,IF($AM$4=calc!$L$22,0,(1*(IF(OR($E$4=calc!$E$24,$E$4=calc!$E$25,$E$4=calc!$E$26),COUNTIF(AF24:BJ24,calc!$AB$4)*2,COUNTIF(AF24:BJ24,calc!$AB$4))))+(2*(IF(OR($E$4=calc!$E$24,$E$4=calc!$E$23,$E$4=calc!$E$26),COUNTIF(AF24:BJ24,calc!$AB$14)*2,COUNTIF(AF24:BJ24,calc!$AB$14))))+(3*(IF(OR($E$4=calc!$E$24,$E$4=calc!$E$25,$E$4=calc!$E$26),COUNTIF(AF24:BJ24,calc!$AB$24)*2,COUNTIF(AF24:BJ24,calc!$AB$24))))+(4*(IF(OR($E$4=calc!$E$24,$E$4=calc!$E$25,$E$4=calc!$E$26),COUNTIF(AF24:BJ24,calc!$AB$34)*2,COUNTIF(AF24:BJ24,calc!$AB$34))))+(5*(IF(OR($E$4=calc!$E$24,$E$4=calc!$E$25,$E$4=calc!$E$26),COUNTIF(AF24:BJ24,calc!$AB$44)*2,COUNTIF(AF24:BJ24,calc!$AB$44))))))</f>
        <v>0</v>
      </c>
      <c r="BO24" s="163">
        <f>IF($E$5="",0,IF($AM$5=calc!$L$22,0,(1*(IF(OR($E$5=calc!$E$24,$E$5=calc!$E$25,$E$5=calc!$E$26),COUNTIF(AF24:BJ24,calc!$AB$5)*2,COUNTIF(AF24:BJ24,calc!$AB$5))))+(2*(IF(OR($E$5=calc!$E$24,$E$5=calc!$E$23,$E$5=calc!$E$26),COUNTIF(AF24:BJ24,calc!$AB$15)*2,COUNTIF(AF24:BJ24,calc!$AB$15))))+(3*(IF(OR($E$5=calc!$E$24,$E$5=calc!$E$25,$E$5=calc!$E$26),COUNTIF(AF24:BJ24,calc!$AB$25)*2,COUNTIF(AF24:BJ24,calc!$AB$25))))+(4*(IF(OR($E$5=calc!$E$24,$E$5=calc!$E$25,$E$5=calc!$E$26),COUNTIF(AF24:BJ24,calc!$AB$35)*2,COUNTIF(AF24:BJ24,calc!$AB$35))))+(5*(IF(OR($E$5=calc!$E$24,$E$5=calc!$E$25,$E$5=calc!$E$26),COUNTIF(AF24:BJ24,calc!$AB$45)*2,COUNTIF(AF24:BJ24,calc!$AB$45))))))</f>
        <v>0</v>
      </c>
      <c r="BP24" s="163">
        <f>IF($E$6="",0,IF($AM$6=calc!$L$22,0,(1*(IF(OR($E$6=calc!$E$24,$E$6=calc!$E$25,$E$6=calc!$E$26),COUNTIF(AF24:BJ24,calc!$AB$6)*2,COUNTIF(AF24:BJ24,calc!$AB$6))))+(2*(IF(OR($E$6=calc!$E$24,$E$6=calc!$E$23,$E$6=calc!$E$26),COUNTIF(AF24:BJ24,calc!$AB$16)*2,COUNTIF(AF24:BJ24,calc!$AB$16))))+(3*(IF(OR($E$6=calc!$E$24,$E$6=calc!$E$25,$E$6=calc!$E$26),COUNTIF(AF24:BJ24,calc!$AB$26)*2,COUNTIF(AF24:BJ24,calc!$AB$26))))+(4*(IF(OR($E$6=calc!$E$24,$E$6=calc!$E$25,$E$6=calc!$E$26),COUNTIF(AF24:BJ24,calc!$AB$36)*2,COUNTIF(AF24:BJ24,calc!$AB$36))))+(5*(IF(OR($E$6=calc!$E$24,$E$6=calc!$E$25,$E$6=calc!$E$26),COUNTIF(AF24:BJ24,calc!$AB$46)*2,COUNTIF(AF24:BJ24,calc!$AB$46))))))</f>
        <v>0</v>
      </c>
      <c r="BQ24" s="163">
        <f>IF($E$7="",0,IF($AM$7=calc!$L$22,0,(1*(IF(OR($E$7=calc!$E$24,$E$7=calc!$E$25,$E$7=calc!$E$26),COUNTIF(AF24:BJ24,calc!$AB$7)*2,COUNTIF(AF24:BJ24,calc!$AB$7))))+(2*(IF(OR($E$7=calc!$E$24,$E$7=calc!$E$23,$E$7=calc!$E$26),COUNTIF(AF24:BJ24,calc!$AB$17)*2,COUNTIF(AF24:BJ24,calc!$AB$17))))+(3*(IF(OR($E$7=calc!$E$24,$E$7=calc!$E$25,$E$7=calc!$E$26),COUNTIF(AF24:BJ24,calc!$AB$27)*2,COUNTIF(AF24:BJ24,calc!$AB$27))))+(4*(IF(OR($E$7=calc!$E$24,$E$7=calc!$E$25,$E$7=calc!$E$26),COUNTIF(AF24:BJ24,calc!$AB$37)*2,COUNTIF(AF24:BJ24,calc!$AB$37))))+(5*(IF(OR($E$7=calc!$E$24,$E$7=calc!$E$25,$E$7=calc!$E$26),COUNTIF(AF24:BJ24,calc!$AB$47)*2,COUNTIF(AF24:BJ24,calc!$AB$47))))))</f>
        <v>0</v>
      </c>
      <c r="BR24" s="163">
        <f>IF($E$8="",0,IF($AM$8=calc!$L$22,0,(1*(IF(OR($E$8=calc!$E$24,$E$8=calc!$E$25,$E$8=calc!$E$26),COUNTIF(AF24:BJ24,calc!$AB$8)*2,COUNTIF(AF24:BJ24,calc!$AB$8))))+(2*(IF(OR($E$8=calc!$E$24,$E$8=calc!$E$23,$E$8=calc!$E$26),COUNTIF(AF24:BJ24,calc!$AB$18)*2,COUNTIF(AF24:BJ24,calc!$AB$18))))+(3*(IF(OR($E$8=calc!$E$24,$E$8=calc!$E$25,$E$8=calc!$E$26),COUNTIF(AF24:BJ24,calc!$AB$28)*2,COUNTIF(AF24:BJ24,calc!$AB$28))))+(4*(IF(OR($E$8=calc!$E$24,$E$8=calc!$E$25,$E$8=calc!$E$26),COUNTIF(AF24:BJ24,calc!$AB$38)*2,COUNTIF(AF24:BJ24,calc!$AB$38))))+(5*(IF(OR($E$8=calc!$E$24,$E$8=calc!$E$25,$E$8=calc!$E$26),COUNTIF(AF24:BJ24,calc!$AB$48)*2,COUNTIF(AF24:BJ24,calc!$AB$48))))))</f>
        <v>0</v>
      </c>
      <c r="BS24" s="163">
        <f>IF($E$9="",0,IF($AM$9=calc!$L$22,0,(1*(IF(OR($E$9=calc!$E$24,$E$9=calc!$E$25,$E$9=calc!$E$26),COUNTIF(AF24:BJ24,calc!$AB$9)*2,COUNTIF(AF24:BJ24,calc!$AB$9))))+(2*(IF(OR($E$9=calc!$E$24,$E$9=calc!$E$23,$E$9=calc!$E$26),COUNTIF(AF24:BJ24,calc!$AB$19)*2,COUNTIF(AF24:BJ24,calc!$AB$19))))+(3*(IF(OR($E$9=calc!$E$24,$E$9=calc!$E$25,$E$9=calc!$E$26),COUNTIF(AF24:BJ24,calc!$AB$29)*2,COUNTIF(AF24:BJ24,calc!$AB$29))))+(4*(IF(OR($E$9=calc!$E$24,$E$9=calc!$E$25,$E$9=calc!$E$26),COUNTIF(AF24:BJ24,calc!$AB$39)*2,COUNTIF(AF24:BJ24,calc!$AB$39))))+(5*(IF(OR($E$9=calc!$E$24,$E$9=calc!$E$25,$E$9=calc!$E$26),COUNTIF(AF24:BJ24,calc!$AB$49)*2,COUNTIF(AF24:BJ24,calc!$AB$49))))))</f>
        <v>0</v>
      </c>
      <c r="BT24" s="163">
        <f>IF($E$10="",0,IF($AM$10=calc!$L$22,0,(1*(IF(OR($E$10=calc!$E$24,$E$10=calc!$E$25,$E$10=calc!$E$26),COUNTIF(AF24:BJ24,calc!$AB$10)*2,COUNTIF(AF24:BJ24,calc!$AB$10))))+(2*(IF(OR($E$10=calc!$E$24,$E$10=calc!$E$23,$E$10=calc!$E$26),COUNTIF(AF24:BJ24,calc!$AB$20)*2,COUNTIF(AF24:BJ24,calc!$AB$20))))+(3*(IF(OR($E$10=calc!$E$24,$E$10=calc!$E$25,$E$10=calc!$E$26),COUNTIF(AF24:BJ24,calc!$AB$30)*2,COUNTIF(AF24:BJ24,calc!$AB$30))))+(4*(IF(OR($E$10=calc!$E$24,$E$10=calc!$E$25,$E$10=calc!$E$26),COUNTIF(AF24:BJ24,calc!$AB$40)*2,COUNTIF(AF24:BJ24,calc!$AB$40))))+(5*(IF(OR($E$10=calc!$E$24,$E$10=calc!$E$25,$E$10=calc!$E$26),COUNTIF(AF24:BJ24,calc!$AB$50)*2,COUNTIF(AF24:BJ24,calc!$AB$50))))))</f>
        <v>0</v>
      </c>
      <c r="BU24" s="163">
        <f>IF($E$11="",0,IF($AM$11=calc!$L$22,0,(1*(IF(OR($E$11=calc!$E$24,$E$11=calc!$E$25,$E$11=calc!$E$26),COUNTIF(AF24:BJ24,calc!$AB$11)*2,COUNTIF(AF24:BJ24,calc!$AB$11))))+(2*(IF(OR($E$11=calc!$E$24,$E$11=calc!$E$23,$E$11=calc!$E$26),COUNTIF(AF24:BJ24,calc!$AB$21)*2,COUNTIF(AF24:BJ24,calc!$AB$21))))+(3*(IF(OR($E$11=calc!$E$24,$E$11=calc!$E$25,$E$11=calc!$E$26),COUNTIF(AF24:BJ24,calc!$AB$31)*2,COUNTIF(AF24:BJ24,calc!$AB$31))))+(4*(IF(OR($E$11=calc!$E$24,$E$11=calc!$E$25,$E$11=calc!$E$26),COUNTIF(AF24:BJ24,calc!$AB$41)*2,COUNTIF(AF24:BJ24,calc!$AB$41))))+(5*(IF(OR($E$11=calc!$E$24,$E$11=calc!$E$25,$E$11=calc!$E$26),COUNTIF(AF24:BJ24,calc!$AB$51)*2,COUNTIF(AF24:BJ24,calc!$AB$51))))))</f>
        <v>0</v>
      </c>
      <c r="BV24" s="163">
        <f>IF($E$12="",0,IF($AM$12=calc!$L$22,0,(1*(IF(OR($E$12=calc!$E$24,$E$12=calc!$E$25,$E$12=calc!$E$26),COUNTIF(AF24:BJ24,calc!$AB$12)*2,COUNTIF(AF24:BJ24,calc!$AB$12))))+(2*(IF(OR($E$12=calc!$E$24,$E$12=calc!$E$23,$E$12=calc!$E$26),COUNTIF(AF24:BJ24,calc!$AB$22)*2,COUNTIF(AF24:BJ24,calc!$AB$22))))+(3*(IF(OR($E$12=calc!$E$24,$E$12=calc!$E$25,$E$12=calc!$E$26),COUNTIF(AF24:BJ24,calc!$AB$32)*2,COUNTIF(AF24:BJ24,calc!$AB$32))))+(4*(IF(OR($E$12=calc!$E$24,$E$12=calc!$E$25,$E$12=calc!$E$26),COUNTIF(AF24:BJ24,calc!$AB$42)*2,COUNTIF(AF24:BJ24,calc!$AB$42))))+(5*(IF(OR($E$12=calc!$E$24,$E$12=calc!$E$25,$E$12=calc!$E$26),COUNTIF(AF24:BJ24,calc!$AB$52)*2,COUNTIF(AF24:BJ24,calc!$AB$52))))))</f>
        <v>0</v>
      </c>
      <c r="BW24" s="163">
        <f>IF($E$13="",0,IF($AM$13=calc!$L$22,0,(1*(IF(OR($E$13=calc!$E$24,$E$13=calc!$E$25,$E$13=calc!$E$26),COUNTIF(AF24:BJ24,calc!$AB$13)*2,COUNTIF(AF24:BJ24,calc!$AB$13))))+(2*(IF(OR($E$13=calc!$E$24,$E$13=calc!$E$23,$E$13=calc!$E$26),COUNTIF(AF24:BJ24,calc!$AB$23)*2,COUNTIF(AF24:BJ24,calc!$AB$23))))+(3*(IF(OR($E$13=calc!$E$24,$E$13=calc!$E$25,$E$13=calc!$E$26),COUNTIF(AF24:BJ24,calc!$AB$33)*2,COUNTIF(AF24:BJ24,calc!$AB$33))))+(4*(IF(OR($E$13=calc!$E$24,$E$13=calc!$E$25,$E$13=calc!$E$26),COUNTIF(AE24:BJ24,calc!$AB$43)*2,COUNTIF(AE24:BJ24,calc!$AB$43))))+(5*(IF(OR($E$13=calc!$E$24,$E$13=calc!$E$25,$E$13=calc!$E$26),COUNTIF(AE24:BJ24,calc!$AB$53)*2,COUNTIF(AF24:BJ24,calc!$AB$53))))))</f>
        <v>0</v>
      </c>
      <c r="BX24" s="163">
        <f t="shared" si="6"/>
        <v>0</v>
      </c>
      <c r="BY24" s="1"/>
      <c r="BZ24" s="163">
        <f>IF($E$4="",0,(1*COUNTIF(AF24,calc!$AB$4))+(2*COUNTIF(AF24,calc!$AB$14))+(3*COUNTIF(AF24,calc!$AB$24))+(4*COUNTIF(AF24,calc!$AB$34))+(5*COUNTIF(AF24,calc!$AB$44)))</f>
        <v>0</v>
      </c>
      <c r="CA24" s="163">
        <f>IF($E$5="",0,(1*COUNTIF(AF24,calc!$AB$5))+(2*COUNTIF(AF24,calc!$AB$15))+(3*COUNTIF(AF24,calc!$AB$25))+(4*COUNTIF(AF24,calc!$AB$35))+(5*COUNTIF(AF24,calc!$AB$45)))</f>
        <v>0</v>
      </c>
      <c r="CB24" s="163">
        <f>IF($E$6="",0,(1*COUNTIF(AF24,calc!$AB$6))+(2*COUNTIF(AF24,calc!$AB$16))+(3*COUNTIF(AF24,calc!$AB$26))+(4*COUNTIF(AF24,calc!$AB$36))+(5*COUNTIF(AF24,calc!$AB$46)))</f>
        <v>0</v>
      </c>
      <c r="CC24" s="163">
        <f>IF($E$7="",0,(1*COUNTIF(AF24,calc!$AB$7))+(2*COUNTIF(AF24,calc!$AB$17))+(3*COUNTIF(AF24,calc!$AB$27))+(4*COUNTIF(AF24,calc!$AB$37))+(5*COUNTIF(AF24,calc!$AB$47)))</f>
        <v>0</v>
      </c>
      <c r="CD24" s="163">
        <f>IF($E$8="",0,(1*COUNTIF(AF24,calc!$AB$8))+(2*COUNTIF(AF24,calc!$AB$18))+(3*COUNTIF(AF24,calc!$AB$28))+(4*COUNTIF(AF24,calc!$AB$38))+(5*COUNTIF(AF24,calc!$AB$48)))</f>
        <v>0</v>
      </c>
      <c r="CE24" s="163">
        <f>IF($E$9="",0,(1*COUNTIF(AF24,calc!$AB$9))+(2*COUNTIF(AF24,calc!$AB$19))+(3*COUNTIF(AF24,calc!$AB$29))+(4*COUNTIF(AF24,calc!$AB$39))+(5*COUNTIF(AF24,calc!$AB$49)))</f>
        <v>0</v>
      </c>
      <c r="CF24" s="163">
        <f>IF($E$10="",0,(1*COUNTIF(AF24,calc!$AB$10))+(2*COUNTIF(AF24,calc!$AB$20))+(3*COUNTIF(AF24,calc!$AB$30))+(4*COUNTIF(AF24,calc!$AB$40))+(5*COUNTIF(AF24,calc!$AB$50)))</f>
        <v>0</v>
      </c>
      <c r="CG24" s="163">
        <f>IF($E$11="",0,(1*COUNTIF(AF24,calc!$AB$11))+(2*COUNTIF(AF24,calc!$AB$21))+(3*COUNTIF(AF24,calc!$AB$31))+(4*COUNTIF(AF24,calc!$AB$41))+(5*COUNTIF(AF24,calc!$AB$51)))</f>
        <v>0</v>
      </c>
      <c r="CH24" s="163">
        <f>IF($E$12="",0,(1*COUNTIF(AF24,calc!$AB$12))+(2*COUNTIF(AF24,calc!$AB$22))+(3*COUNTIF(AF24,calc!$AB$32))+(4*COUNTIF(AF24,calc!$AB$42))+(5*COUNTIF(AF24,calc!$AB$52)))</f>
        <v>0</v>
      </c>
      <c r="CI24" s="163">
        <f>IF($E$13="",0,(1*COUNTIF(AF24,calc!$AB$13))+(2*COUNTIF(AF24,calc!$AB$23))+(3*COUNTIF(AF24,calc!$AB$33))+(4*COUNTIF(AF24,calc!$AB$43))+(5*COUNTIF(AF24,calc!$AB$53)))</f>
        <v>0</v>
      </c>
      <c r="CJ24" s="1"/>
      <c r="CK24" s="163">
        <f>IF($E$4="",0,(1*COUNTIF(AG24,calc!$AB$4))+(2*COUNTIF(AG24,calc!$AB$14))+(3*COUNTIF(AG24,calc!$AB$24))+(4*COUNTIF(AG24,calc!$AB$34))+(5*COUNTIF(AG24,calc!$AB$44)))</f>
        <v>0</v>
      </c>
      <c r="CL24" s="163">
        <f>IF($E$5="",0,(1*COUNTIF(AG24,calc!$AB$5))+(2*COUNTIF(AG24,calc!$AB$15))+(3*COUNTIF(AG24,calc!$AB$25))+(4*COUNTIF(AG24,calc!$AB$35))+(5*COUNTIF(AG24,calc!$AB$45)))</f>
        <v>0</v>
      </c>
      <c r="CM24" s="163">
        <f>IF($E$6="",0,(1*COUNTIF(AG24,calc!$AB$6))+(2*COUNTIF(AG24,calc!$AB$16))+(3*COUNTIF(AG24,calc!$AB$26))+(4*COUNTIF(AG24,calc!$AB$36))+(5*COUNTIF(AG24,calc!$AB$46)))</f>
        <v>0</v>
      </c>
      <c r="CN24" s="163">
        <f>IF($E$7="",0,(1*COUNTIF(AG24,calc!$AB$7))+(2*COUNTIF(AG24,calc!$AB$17))+(3*COUNTIF(AG24,calc!$AB$27))+(4*COUNTIF(AG24,calc!$AB$37))+(5*COUNTIF(AG24,calc!$AB$47)))</f>
        <v>0</v>
      </c>
      <c r="CO24" s="163">
        <f>IF($E$8="",0,(1*COUNTIF(AG24,calc!$AB$8))+(2*COUNTIF(AG24,calc!$AB$18))+(3*COUNTIF(AG24,calc!$AB$28))+(4*COUNTIF(AG24,calc!$AB$38))+(5*COUNTIF(AG24,calc!$AB$48)))</f>
        <v>0</v>
      </c>
      <c r="CP24" s="163">
        <f>IF($E$9="",0,(1*COUNTIF(AG24,calc!$AB$9))+(2*COUNTIF(AG24,calc!$AB$19))+(3*COUNTIF(AG24,calc!$AB$29))+(4*COUNTIF(AG24,calc!$AB$39))+(5*COUNTIF(AG24,calc!$AB$49)))</f>
        <v>0</v>
      </c>
      <c r="CQ24" s="163">
        <f>IF($E$10="",0,(1*COUNTIF(AG24,calc!$AB$10))+(2*COUNTIF(AG24,calc!$AB$20))+(3*COUNTIF(AG24,calc!$AB$30))+(4*COUNTIF(AG24,calc!$AB$40))+(5*COUNTIF(AG24,calc!$AB$50)))</f>
        <v>0</v>
      </c>
      <c r="CR24" s="163">
        <f>IF($E$11="",0,(1*COUNTIF(AG24,calc!$AB$11))+(2*COUNTIF(AG24,calc!$AB$21))+(3*COUNTIF(AG24,calc!$AB$31))+(4*COUNTIF(AG24,calc!$AB$41))+(5*COUNTIF(AG24,calc!$AB$51)))</f>
        <v>0</v>
      </c>
      <c r="CS24" s="163">
        <f>IF($E$12="",0,(1*COUNTIF(AG24,calc!$AB$12))+(2*COUNTIF(AG24,calc!$AB$22))+(3*COUNTIF(AG24,calc!$AB$32))+(4*COUNTIF(AG24,calc!$AB$42))+(5*COUNTIF(AG24,calc!$AB$52)))</f>
        <v>0</v>
      </c>
      <c r="CT24" s="163">
        <f>IF($E$13="",0,(1*COUNTIF(AG24,calc!$AB$13))+(2*COUNTIF(AG24,calc!$AB$23))+(3*COUNTIF(AG24,calc!$AB$33))+(4*COUNTIF(AG24,calc!$AB$43))+(5*COUNTIF(AG24,calc!$AB$53)))</f>
        <v>0</v>
      </c>
      <c r="CU24" s="1"/>
      <c r="CV24" s="163">
        <f>IF($E$4="",0,(1*COUNTIF(AH24,calc!$AB$4))+(2*COUNTIF(AH24,calc!$AB$14))+(3*COUNTIF(AH24,calc!$AB$24))+(4*COUNTIF(AH24,calc!$AB$34))+(5*COUNTIF(AH24,calc!$AB$44)))</f>
        <v>0</v>
      </c>
      <c r="CW24" s="163">
        <f>IF($E$5="",0,(1*COUNTIF(AH24,calc!$AB$5))+(2*COUNTIF(AH24,calc!$AB$15))+(3*COUNTIF(AH24,calc!$AB$25))+(4*COUNTIF(AH24,calc!$AB$35))+(5*COUNTIF(AH24,calc!$AB$45)))</f>
        <v>0</v>
      </c>
      <c r="CX24" s="163">
        <f>IF($E$6="",0,(1*COUNTIF(AH24,calc!$AB$6))+(2*COUNTIF(AH24,calc!$AB$16))+(3*COUNTIF(AH24,calc!$AB$26))+(4*COUNTIF(AH24,calc!$AB$36))+(5*COUNTIF(AH24,calc!$AB$46)))</f>
        <v>0</v>
      </c>
      <c r="CY24" s="163">
        <f>IF($E$7="",0,(1*COUNTIF(AH24,calc!$AB$7))+(2*COUNTIF(AH24,calc!$AB$17))+(3*COUNTIF(AH24,calc!$AB$27))+(4*COUNTIF(AH24,calc!$AB$37))+(5*COUNTIF(AH24,calc!$AB$47)))</f>
        <v>0</v>
      </c>
      <c r="CZ24" s="163">
        <f>IF($E$8="",0,(1*COUNTIF(AH24,calc!$AB$8))+(2*COUNTIF(AH24,calc!$AB$18))+(3*COUNTIF(AH24,calc!$AB$28))+(4*COUNTIF(AH24,calc!$AB$38))+(5*COUNTIF(AH24,calc!$AB$48)))</f>
        <v>0</v>
      </c>
      <c r="DA24" s="163">
        <f>IF($E$9="",0,(1*COUNTIF(AH24,calc!$AB$9))+(2*COUNTIF(AH24,calc!$AB$19))+(3*COUNTIF(AH24,calc!$AB$29))+(4*COUNTIF(AH24,calc!$AB$39))+(5*COUNTIF(AH24,calc!$AB$49)))</f>
        <v>0</v>
      </c>
      <c r="DB24" s="163">
        <f>IF($E$10="",0,(1*COUNTIF(AH24,calc!$AB$10))+(2*COUNTIF(AH24,calc!$AB$20))+(3*COUNTIF(AH24,calc!$AB$30))+(4*COUNTIF(AH24,calc!$AB$40))+(5*COUNTIF(AH24,calc!$AB$50)))</f>
        <v>0</v>
      </c>
      <c r="DC24" s="163">
        <f>IF($E$11="",0,(1*COUNTIF(AH24,calc!$AB$11))+(2*COUNTIF(AH24,calc!$AB$21))+(3*COUNTIF(AH24,calc!$AB$31))+(4*COUNTIF(AH24,calc!$AB$41))+(5*COUNTIF(AH24,calc!$AB$51)))</f>
        <v>0</v>
      </c>
      <c r="DD24" s="163">
        <f>IF($E$12="",0,(1*COUNTIF(AH24,calc!$AB$12))+(2*COUNTIF(AH24,calc!$AB$22))+(3*COUNTIF(AH24,calc!$AB$32))+(4*COUNTIF(AH24,calc!$AB$42))+(5*COUNTIF(AH24,calc!$AB$52)))</f>
        <v>0</v>
      </c>
      <c r="DE24" s="163">
        <f>IF($E$13="",0,(1*COUNTIF(AH24,calc!$AB$13))+(2*COUNTIF(AH24,calc!$AB$23))+(3*COUNTIF(AH24,calc!$AB$33))+(4*COUNTIF(AH24,calc!$AB$43))+(5*COUNTIF(AH24,calc!$AB$53)))</f>
        <v>0</v>
      </c>
      <c r="DF24" s="1"/>
      <c r="DG24" s="163">
        <f>IF($E$4="",0,(1*COUNTIF(AI24,calc!$AB$4))+(2*COUNTIF(AI24,calc!$AB$14))+(3*COUNTIF(AI24,calc!$AB$24))+(4*COUNTIF(AI24,calc!$AB$34))+(5*COUNTIF(AI24,calc!$AB$44)))</f>
        <v>0</v>
      </c>
      <c r="DH24" s="163">
        <f>IF($E$5="",0,(1*COUNTIF(AI24,calc!$AB$5))+(2*COUNTIF(AI24,calc!$AB$15))+(3*COUNTIF(AI24,calc!$AB$25))+(4*COUNTIF(AI24,calc!$AB$35))+(5*COUNTIF(AI24,calc!$AB$45)))</f>
        <v>0</v>
      </c>
      <c r="DI24" s="163">
        <f>IF($E$6="",0,(1*COUNTIF(AI24,calc!$AB$6))+(2*COUNTIF(AI24,calc!$AB$16))+(3*COUNTIF(AI24,calc!$AB$26))+(4*COUNTIF(AI24,calc!$AB$36))+(5*COUNTIF(AI24,calc!$AB$46)))</f>
        <v>0</v>
      </c>
      <c r="DJ24" s="163">
        <f>IF($E$7="",0,(1*COUNTIF(AI24,calc!$AB$7))+(2*COUNTIF(AI24,calc!$AB$17))+(3*COUNTIF(AI24,calc!$AB$27))+(4*COUNTIF(AI24,calc!$AB$37))+(5*COUNTIF(AI24,calc!$AB$47)))</f>
        <v>0</v>
      </c>
      <c r="DK24" s="163">
        <f>IF($E$8="",0,(1*COUNTIF(AI24,calc!$AB$8))+(2*COUNTIF(AI24,calc!$AB$18))+(3*COUNTIF(AI24,calc!$AB$28))+(4*COUNTIF(AI24,calc!$AB$38))+(5*COUNTIF(AI24,calc!$AB$48)))</f>
        <v>0</v>
      </c>
      <c r="DL24" s="163">
        <f>IF($E$9="",0,(1*COUNTIF(AI24,calc!$AB$9))+(2*COUNTIF(AI24,calc!$AB$19))+(3*COUNTIF(AI24,calc!$AB$29))+(4*COUNTIF(AI24,calc!$AB$39))+(5*COUNTIF(AI24,calc!$AB$49)))</f>
        <v>0</v>
      </c>
      <c r="DM24" s="163">
        <f>IF($E$10="",0,(1*COUNTIF(AI24,calc!$AB$10))+(2*COUNTIF(AI24,calc!$AB$20))+(3*COUNTIF(AI24,calc!$AB$30))+(4*COUNTIF(AI24,calc!$AB$40))+(5*COUNTIF(AI24,calc!$AB$50)))</f>
        <v>0</v>
      </c>
      <c r="DN24" s="163">
        <f>IF($E$11="",0,(1*COUNTIF(AI24,calc!$AB$11))+(2*COUNTIF(AI24,calc!$AB$21))+(3*COUNTIF(AI24,calc!$AB$31))+(4*COUNTIF(AI24,calc!$AB$41))+(5*COUNTIF(AI24,calc!$AB$51)))</f>
        <v>0</v>
      </c>
      <c r="DO24" s="163">
        <f>IF($E$12="",0,(1*COUNTIF(AI24,calc!$AB$12))+(2*COUNTIF(AI24,calc!$AB$22))+(3*COUNTIF(AI24,calc!$AB$32))+(4*COUNTIF(AI24,calc!$AB$42))+(5*COUNTIF(AI24,calc!$AB$52)))</f>
        <v>0</v>
      </c>
      <c r="DP24" s="163">
        <f>IF($G$13="",0,(1*COUNTIF(AI24,calc!$AE$13))+(2*COUNTIF(AI24,calc!$AE$23))+(3*COUNTIF(AI24,calc!$AE$33))+(4*COUNTIF(AI24,calc!$AE$43))+(5*COUNTIF(AI24,calc!$AE$53)))</f>
        <v>0</v>
      </c>
      <c r="DQ24" s="1"/>
      <c r="DR24" s="163">
        <f>IF($E$4="",0,(1*COUNTIF(AJ24,calc!$AB$4))+(2*COUNTIF(AJ24,calc!$AB$14))+(3*COUNTIF(AJ24,calc!$AB$24))+(4*COUNTIF(AJ24,calc!$AB$34))+(5*COUNTIF(AJ24,calc!$AB$44)))</f>
        <v>0</v>
      </c>
      <c r="DS24" s="163">
        <f>IF($E$5="",0,(1*COUNTIF(AJ24,calc!$AB$5))+(2*COUNTIF(AJ24,calc!$AB$15))+(3*COUNTIF(AJ24,calc!$AB$25))+(4*COUNTIF(AJ24,calc!$AB$35))+(5*COUNTIF(AJ24,calc!$AB$45)))</f>
        <v>0</v>
      </c>
      <c r="DT24" s="163">
        <f>IF($E$6="",0,(1*COUNTIF(AJ24,calc!$AB$6))+(2*COUNTIF(AJ24,calc!$AB$16))+(3*COUNTIF(AJ24,calc!$AB$26))+(4*COUNTIF(AJ24,calc!$AB$36))+(5*COUNTIF(AJ24,calc!$AB$46)))</f>
        <v>0</v>
      </c>
      <c r="DU24" s="163">
        <f>IF($E$7="",0,(1*COUNTIF(AJ24,calc!$AB$7))+(2*COUNTIF(AJ24,calc!$AB$17))+(3*COUNTIF(AJ24,calc!$AB$27))+(4*COUNTIF(AK24,calc!$AB$37))+(5*COUNTIF(AJ24,calc!$AB$47)))</f>
        <v>0</v>
      </c>
      <c r="DV24" s="163">
        <f>IF($E$8="",0,(1*COUNTIF(AJ24,calc!$AB$8))+(2*COUNTIF(AJ24,calc!$AB$18))+(3*COUNTIF(AJ24,calc!$AB$28))+(4*COUNTIF(AJ24,calc!$AB$38))+(5*COUNTIF(AJ24,calc!$AB$48)))</f>
        <v>0</v>
      </c>
      <c r="DW24" s="163">
        <f>IF($E$9="",0,(1*COUNTIF(AJ24,calc!$AB$9))+(2*COUNTIF(AJ24,calc!$AB$19))+(3*COUNTIF(AJ24,calc!$AB$29))+(4*COUNTIF(AJ24,calc!$AB$39))+(5*COUNTIF(AJ24,calc!$AB$49)))</f>
        <v>0</v>
      </c>
      <c r="DX24" s="163">
        <f>IF($E$10="",0,(1*COUNTIF(AJ24,calc!$AB$10))+(2*COUNTIF(AJ24,calc!$AB$20))+(3*COUNTIF(AJ24,calc!$AB$30))+(4*COUNTIF(AJ24,calc!$AB$40))+(5*COUNTIF(AJ24,calc!$AB$50)))</f>
        <v>0</v>
      </c>
      <c r="DY24" s="163">
        <f>IF($E$11="",0,(1*COUNTIF(AJ24,calc!$AB$11))+(2*COUNTIF(AJ24,calc!$AB$21))+(3*COUNTIF(AJ24,calc!$AB$31))+(4*COUNTIF(AJ24,calc!$AB$41))+(5*COUNTIF(AJ24,calc!$AB$51)))</f>
        <v>0</v>
      </c>
      <c r="DZ24" s="163">
        <f>IF($E$12="",0,(1*COUNTIF(AJ24,calc!$AB$12))+(2*COUNTIF(AJ24,calc!$AB$22))+(3*COUNTIF(AJ24,calc!$AB$32))+(4*COUNTIF(AJ24,calc!$AB$42))+(5*COUNTIF(AJ24,calc!$AB$52)))</f>
        <v>0</v>
      </c>
      <c r="EA24" s="163">
        <f>IF($E$13="",0,(1*COUNTIF(AJ24,calc!$AB$13))+(2*COUNTIF(AJ24,calc!$AB$23))+(3*COUNTIF(AJ24,calc!$AB$33))+(4*COUNTIF(AJ24,calc!$AB$43))+(5*COUNTIF(AJ24,calc!$AB$53)))</f>
        <v>0</v>
      </c>
      <c r="EB24" s="1"/>
      <c r="EC24" s="163">
        <f>IF($E$4="",0,(1*COUNTIF(AK24,calc!$AB$4))+(2*COUNTIF(AK24,calc!$AB$14))+(3*COUNTIF(AK24,calc!$AB$24))+(4*COUNTIF(AK24,calc!$AB$34))+(5*COUNTIF(AK24,calc!$AB$44)))</f>
        <v>0</v>
      </c>
      <c r="ED24" s="163">
        <f>IF($E$5="",0,(1*COUNTIF(AK24,calc!$AB$5))+(2*COUNTIF(AK24,calc!$AB$15))+(3*COUNTIF(AK24,calc!$AB$25))+(4*COUNTIF(AK24,calc!$AB$35))+(5*COUNTIF(AK24,calc!$AB$45)))</f>
        <v>0</v>
      </c>
      <c r="EE24" s="163">
        <f>IF($E$6="",0,(1*COUNTIF(AK24,calc!$AB$6))+(2*COUNTIF(AK24,calc!$AB$16))+(3*COUNTIF(AK24,calc!$AB$26))+(4*COUNTIF(AK24,calc!$AB$36))+(5*COUNTIF(AK24,calc!$AB$46)))</f>
        <v>0</v>
      </c>
      <c r="EF24" s="163">
        <f>IF($E$7="",0,(1*COUNTIF(AK24,calc!$AB$7))+(2*COUNTIF(AK24,calc!$AB$17))+(3*COUNTIF(AK24,calc!$AB$27))+(4*COUNTIF(AK24,calc!$AB$37))+(5*COUNTIF(AK24,calc!$AB$47)))</f>
        <v>0</v>
      </c>
      <c r="EG24" s="163">
        <f>IF($E$8="",0,(1*COUNTIF(AK24,calc!$AB$8))+(2*COUNTIF(AK24,calc!$AB$18))+(3*COUNTIF(AK24,calc!$AB$28))+(4*COUNTIF(AK24,calc!$AB$38))+(5*COUNTIF(AK24,calc!$AB$48)))</f>
        <v>0</v>
      </c>
      <c r="EH24" s="163">
        <f>IF($E$9="",0,(1*COUNTIF(AK24,calc!$AB$9))+(2*COUNTIF(AK24,calc!$AB$19))+(3*COUNTIF(AK24,calc!$AB$29))+(4*COUNTIF(AK24,calc!$AB$39))+(5*COUNTIF(AK24,calc!$AB$49)))</f>
        <v>0</v>
      </c>
      <c r="EI24" s="163">
        <f>IF($E$10="",0,(1*COUNTIF(AK24,calc!$AB$10))+(2*COUNTIF(AK24,calc!$AB$20))+(3*COUNTIF(AK24,calc!$AB$30))+(4*COUNTIF(AK24,calc!$AB$40))+(5*COUNTIF(AK24,calc!$AB$50)))</f>
        <v>0</v>
      </c>
      <c r="EJ24" s="163">
        <f>IF($E$11="",0,(1*COUNTIF(AK24,calc!$AB$11))+(2*COUNTIF(AK24,calc!$AB$21))+(3*COUNTIF(AK24,calc!$AB$31))+(4*COUNTIF(AK24,calc!$AB$41))+(5*COUNTIF(AK24,calc!$AB$51)))</f>
        <v>0</v>
      </c>
      <c r="EK24" s="163">
        <f>IF($E$12="",0,(1*COUNTIF(AK24,calc!$AB$12))+(2*COUNTIF(AK24,calc!$AB$22))+(3*COUNTIF(AK24,calc!$AB$32))+(4*COUNTIF(AK24,calc!$AB$42))+(5*COUNTIF(AK24,calc!$AB$52)))</f>
        <v>0</v>
      </c>
      <c r="EL24" s="163">
        <f>IF($E$13="",0,(1*COUNTIF(AK24,calc!$AB$13))+(2*COUNTIF(AK24,calc!$AB$23))+(3*COUNTIF(AK24,calc!$AB$33))+(4*COUNTIF(AK24,calc!$AB$43))+(5*COUNTIF(AK24,calc!$AB$53)))</f>
        <v>0</v>
      </c>
      <c r="EM24" s="1"/>
      <c r="EN24" s="163">
        <f>IF($E$4="",0,(1*COUNTIF(AL24,calc!$AB$4))+(2*COUNTIF(AL24,calc!$AB$14))+(3*COUNTIF(AL24,calc!$AB$24))+(4*COUNTIF(AL24,calc!$AB$34))+(5*COUNTIF(AL24,calc!$AB$44)))</f>
        <v>0</v>
      </c>
      <c r="EO24" s="163">
        <f>IF($E$5="",0,(1*COUNTIF(AL24,calc!$AB$5))+(2*COUNTIF(AL24,calc!$AB$15))+(3*COUNTIF(AL24,calc!$AB$25))+(4*COUNTIF(AL24,calc!$AB$35))+(5*COUNTIF(AL24,calc!$AB$45)))</f>
        <v>0</v>
      </c>
      <c r="EP24" s="163">
        <f>IF($E$6="",0,(1*COUNTIF(AL24,calc!$AB$6))+(2*COUNTIF(AL24,calc!$AB$16))+(3*COUNTIF(AL24,calc!$AB$26))+(4*COUNTIF(AL24,calc!$AB$36))+(5*COUNTIF(AL24,calc!$AB$46)))</f>
        <v>0</v>
      </c>
      <c r="EQ24" s="163">
        <f>IF($E$7="",0,(1*COUNTIF(AL24,calc!$AB$7))+(2*COUNTIF(AL24,calc!$AB$17))+(3*COUNTIF(AL24,calc!$AB$27))+(4*COUNTIF(AL24,calc!$AB$37))+(5*COUNTIF(AL24,calc!$AB$47)))</f>
        <v>0</v>
      </c>
      <c r="ER24" s="163">
        <f>IF($E$8="",0,(1*COUNTIF(AL24,calc!$AB$8))+(2*COUNTIF(AL24,calc!$AB$18))+(3*COUNTIF(AL24,calc!$AB$28))+(4*COUNTIF(AL24,calc!$AB$38))+(5*COUNTIF(AL24,calc!$AB$48)))</f>
        <v>0</v>
      </c>
      <c r="ES24" s="163">
        <f>IF($E$9="",0,(1*COUNTIF(AL24,calc!$AB$9))+(2*COUNTIF(AL24,calc!$AB$19))+(3*COUNTIF(AL24,calc!$AB$29))+(4*COUNTIF(AL24,calc!$AB$39))+(5*COUNTIF(AL24,calc!$AB$49)))</f>
        <v>0</v>
      </c>
      <c r="ET24" s="163">
        <f>IF($E$10="",0,(1*COUNTIF(AL24,calc!$AB$10))+(2*COUNTIF(AL24,calc!$AB$20))+(3*COUNTIF(AL24,calc!$AB$30))+(4*COUNTIF(AL24,calc!$AB$40))+(5*COUNTIF(AL24,calc!$AB$50)))</f>
        <v>0</v>
      </c>
      <c r="EU24" s="163">
        <f>IF($E$11="",0,(1*COUNTIF(AL24,calc!$AB$11))+(2*COUNTIF(AL24,calc!$AB$21))+(3*COUNTIF(AL24,calc!$AB$31))+(4*COUNTIF(AL24,calc!$AB$41))+(5*COUNTIF(AL24,calc!$AB$51)))</f>
        <v>0</v>
      </c>
      <c r="EV24" s="163">
        <f>IF($E$12="",0,(1*COUNTIF(AL24,calc!$AB$12))+(2*COUNTIF(AL24,calc!$AB$22))+(3*COUNTIF(AL24,calc!$AB$32))+(4*COUNTIF(AL24,calc!$AB$42))+(5*COUNTIF(AL24,calc!$AB$52)))</f>
        <v>0</v>
      </c>
      <c r="EW24" s="163">
        <f>IF($E$13="",0,(1*COUNTIF(AL24,calc!$AB$13))+(2*COUNTIF(AL24,calc!$AB$23))+(3*COUNTIF(AL24,calc!$AB$33))+(4*COUNTIF(AL24,calc!$AB$43))+(5*COUNTIF(AL24,calc!$AB$53)))</f>
        <v>0</v>
      </c>
      <c r="EX24" s="1"/>
      <c r="EY24" s="163">
        <f>IF($E$4="",0,(1*COUNTIF(AM24,calc!$AB$4))+(2*COUNTIF(AM24,calc!$AB$14))+(3*COUNTIF(AM24,calc!$AB$24))+(4*COUNTIF(AM24,calc!$AB$34))+(5*COUNTIF(AM24,calc!$AB$44)))</f>
        <v>0</v>
      </c>
      <c r="EZ24" s="163">
        <f>IF($E$5="",0,(1*COUNTIF(AM24,calc!$AB$5))+(2*COUNTIF(AM24,calc!$AB$15))+(3*COUNTIF(AM24,calc!$AB$25))+(4*COUNTIF(AM24,calc!$AB$35))+(5*COUNTIF(AM24,calc!$AB$45)))</f>
        <v>0</v>
      </c>
      <c r="FA24" s="163">
        <f>IF($E$6="",0,(1*COUNTIF(AM24,calc!$AB$6))+(2*COUNTIF(AM24,calc!$AB$16))+(3*COUNTIF(AM24,calc!$AB$26))+(4*COUNTIF(AM24,calc!$AB$36))+(5*COUNTIF(AM24,calc!$AB$46)))</f>
        <v>0</v>
      </c>
      <c r="FB24" s="163">
        <f>IF($E$7="",0,(1*COUNTIF(AM24,calc!$AB$7))+(2*COUNTIF(AM24,calc!$AB$17))+(3*COUNTIF(AM24,calc!$AB$27))+(4*COUNTIF(AM24,calc!$AB$37))+(5*COUNTIF(AM24,calc!$AB$47)))</f>
        <v>0</v>
      </c>
      <c r="FC24" s="163">
        <f>IF($E$8="",0,(1*COUNTIF(AM24,calc!$AB$8))+(2*COUNTIF(AM24,calc!$AB$18))+(3*COUNTIF(AM24,calc!$AB$28))+(4*COUNTIF(AM24,calc!$AB$38))+(5*COUNTIF(AM24,calc!$AB$48)))</f>
        <v>0</v>
      </c>
      <c r="FD24" s="163">
        <f>IF($E$9="",0,(1*COUNTIF(AM24,calc!$AB$9))+(2*COUNTIF(AM24,calc!$AB$19))+(3*COUNTIF(AM24,calc!$AB$29))+(4*COUNTIF(AM24,calc!$AB$39))+(5*COUNTIF(AM24,calc!$AB$49)))</f>
        <v>0</v>
      </c>
      <c r="FE24" s="163">
        <f>IF($E$10="",0,(1*COUNTIF(AM24,calc!$AB$10))+(2*COUNTIF(AM24,calc!$AB$20))+(3*COUNTIF(AM24,calc!$AB$30))+(4*COUNTIF(AM24,calc!$AB$40))+(5*COUNTIF(AM24,calc!$AB$50)))</f>
        <v>0</v>
      </c>
      <c r="FF24" s="163">
        <f>IF($E$11="",0,(1*COUNTIF(AM24,calc!$AB$11))+(2*COUNTIF(AM24,calc!$AB$21))+(3*COUNTIF(AM24,calc!$AB$31))+(4*COUNTIF(AM24,calc!$AB$41))+(5*COUNTIF(AM24,calc!$AB$51)))</f>
        <v>0</v>
      </c>
      <c r="FG24" s="163">
        <f>IF($E$12="",0,(1*COUNTIF(AM24,calc!$AB$12))+(2*COUNTIF(AM24,calc!$AB$22))+(3*COUNTIF(AM24,calc!$AB$32))+(4*COUNTIF(AM24,calc!$AB$42))+(5*COUNTIF(AM24,calc!$AB$52)))</f>
        <v>0</v>
      </c>
      <c r="FH24" s="163">
        <f>IF($E$13="",0,(1*COUNTIF(AM24,calc!$AB$13))+(2*COUNTIF(AM24,calc!$AB$23))+(3*COUNTIF(AM24,calc!$AB$33))+(4*COUNTIF(AM24,calc!$AB$43))+(5*COUNTIF(AM24,calc!$AB$53)))</f>
        <v>0</v>
      </c>
      <c r="FI24" s="1"/>
      <c r="FJ24" s="163">
        <f>IF($E$4="",0,(1*COUNTIF(AN24,calc!$AB$4))+(2*COUNTIF(AN24,calc!$AB$14))+(3*COUNTIF(AN24,calc!$AB$24))+(4*COUNTIF(AN24,calc!$AB$34))+(5*COUNTIF(AN24,calc!$AB$44)))</f>
        <v>0</v>
      </c>
      <c r="FK24" s="163">
        <f>IF($E$5="",0,(1*COUNTIF(AN24,calc!$AB$5))+(2*COUNTIF(AN24,calc!$AB$15))+(3*COUNTIF(AN24,calc!$AB$25))+(4*COUNTIF(AN24,calc!$AB$35))+(5*COUNTIF(AN24,calc!$AB$45)))</f>
        <v>0</v>
      </c>
      <c r="FL24" s="163">
        <f>IF($E$6="",0,(1*COUNTIF(AN24,calc!$AB$6))+(2*COUNTIF(AN24,calc!$AB$16))+(3*COUNTIF(AN24,calc!$AB$26))+(4*COUNTIF(AN24,calc!$AB$36))+(5*COUNTIF(AN24,calc!$AB$46)))</f>
        <v>0</v>
      </c>
      <c r="FM24" s="163">
        <f>IF($E$7="",0,(1*COUNTIF(AN24,calc!$AB$7))+(2*COUNTIF(AN24,calc!$AB$17))+(3*COUNTIF(AN24,calc!$AB$27))+(4*COUNTIF(AN24,calc!$AB$37))+(5*COUNTIF(AN24,calc!$AB$47)))</f>
        <v>0</v>
      </c>
      <c r="FN24" s="163">
        <f>IF($E$8="",0,(1*COUNTIF(AN24,calc!$AB$8))+(2*COUNTIF(AN24,calc!$AB$18))+(3*COUNTIF(AN24,calc!$AB$28))+(4*COUNTIF(AN24,calc!$AB$38))+(5*COUNTIF(AN24,calc!$AB$48)))</f>
        <v>0</v>
      </c>
      <c r="FO24" s="163">
        <f>IF($E$9="",0,(1*COUNTIF(AN24,calc!$AB$9))+(2*COUNTIF(AN24,calc!$AB$19))+(3*COUNTIF(AN24,calc!$AB$29))+(4*COUNTIF(AN24,calc!$AB$39))+(5*COUNTIF(AN24,calc!$AB$49)))</f>
        <v>0</v>
      </c>
      <c r="FP24" s="163">
        <f>IF($E$10="",0,(1*COUNTIF(AN24,calc!$AB$10))+(2*COUNTIF(AN24,calc!$AB$20))+(3*COUNTIF(AN24,calc!$AB$30))+(4*COUNTIF(AN24,calc!$AB$40))+(5*COUNTIF(AN24,calc!$AB$50)))</f>
        <v>0</v>
      </c>
      <c r="FQ24" s="163">
        <f>IF($E$11="",0,(1*COUNTIF(AN24,calc!$AB$11))+(2*COUNTIF(AN24,calc!$AB$21))+(3*COUNTIF(AN24,calc!$AB$31))+(4*COUNTIF(AN24,calc!$AB$41))+(5*COUNTIF(AN24,calc!$AB$51)))</f>
        <v>0</v>
      </c>
      <c r="FR24" s="163">
        <f>IF($E$12="",0,(1*COUNTIF(AN24,calc!$AB$12))+(2*COUNTIF(AN24,calc!$AB$22))+(3*COUNTIF(AN24,calc!$AB$32))+(4*COUNTIF(AN24,calc!$AB$42))+(5*COUNTIF(AN24,calc!$AB$52)))</f>
        <v>0</v>
      </c>
      <c r="FS24" s="163">
        <f>IF($E$13="",0,(1*COUNTIF(AN24,calc!$AB$13))+(2*COUNTIF(AN24,calc!$AB$23))+(3*COUNTIF(AN24,calc!$AB$33))+(4*COUNTIF(AN24,calc!$AB$43))+(5*COUNTIF(AN24,calc!$AB$53)))</f>
        <v>0</v>
      </c>
      <c r="FT24" s="1"/>
      <c r="FU24" s="163">
        <f>IF($E$4="",0,(1*COUNTIF(AO24,calc!$AB$4))+(2*COUNTIF(AO24,calc!$AB$14))+(3*COUNTIF(AO24,calc!$AB$24))+(4*COUNTIF(AO24,calc!$AB$34))+(5*COUNTIF(AO24,calc!$AB$44)))</f>
        <v>0</v>
      </c>
      <c r="FV24" s="163">
        <f>IF($E$5="",0,(1*COUNTIF(AO24,calc!$AB$5))+(2*COUNTIF(AO24,calc!$AB$15))+(3*COUNTIF(AO24,calc!$AB$25))+(4*COUNTIF(AO24,calc!$AB$35))+(5*COUNTIF(AO24,calc!$AB$45)))</f>
        <v>0</v>
      </c>
      <c r="FW24" s="163">
        <f>IF($E$6="",0,(1*COUNTIF(AO24,calc!$AB$6))+(2*COUNTIF(AO24,calc!$AB$16))+(3*COUNTIF(AO24,calc!$AB$26))+(4*COUNTIF(AO24,calc!$AB$36))+(5*COUNTIF(AO24,calc!$AB$46)))</f>
        <v>0</v>
      </c>
      <c r="FX24" s="163">
        <f>IF($E$7="",0,(1*COUNTIF(AO24,calc!$AB$7))+(2*COUNTIF(AO24,calc!$AB$17))+(3*COUNTIF(AO24,calc!$AB$27))+(4*COUNTIF(AO24,calc!$AB$37))+(5*COUNTIF(AO24,calc!$AB$47)))</f>
        <v>0</v>
      </c>
      <c r="FY24" s="163">
        <f>IF($E$8="",0,(1*COUNTIF(AO24,calc!$AB$8))+(2*COUNTIF(AO24,calc!$AB$18))+(3*COUNTIF(AO24,calc!$AB$28))+(4*COUNTIF(AO24,calc!$AB$38))+(5*COUNTIF(AO24,calc!$AB$48)))</f>
        <v>0</v>
      </c>
      <c r="FZ24" s="163">
        <f>IF($E$9="",0,(1*COUNTIF(AO24,calc!$AB$9))+(2*COUNTIF(AO24,calc!$AB$19))+(3*COUNTIF(AO24,calc!$AB$29))+(4*COUNTIF(AO24,calc!$AB$39))+(5*COUNTIF(AO24,calc!$AB$49)))</f>
        <v>0</v>
      </c>
      <c r="GA24" s="163">
        <f>IF($E$10="",0,(1*COUNTIF(AO24,calc!$AB$10))+(2*COUNTIF(AO24,calc!$AB$20))+(3*COUNTIF(AO24,calc!$AB$30))+(4*COUNTIF(AO24,calc!$AB$40))+(5*COUNTIF(AO24,calc!$AB$50)))</f>
        <v>0</v>
      </c>
      <c r="GB24" s="163">
        <f>IF($E$11="",0,(1*COUNTIF(AO24,calc!$AB$11))+(2*COUNTIF(AO24,calc!$AB$21))+(3*COUNTIF(AO24,calc!$AB$31))+(4*COUNTIF(AO24,calc!$AB$41))+(5*COUNTIF(AO24,calc!$AB$51)))</f>
        <v>0</v>
      </c>
      <c r="GC24" s="163">
        <f>IF($E$12="",0,(1*COUNTIF(AO24,calc!$AB$12))+(2*COUNTIF(AO24,calc!$AB$22))+(3*COUNTIF(AO24,calc!$AB$32))+(4*COUNTIF(AO24,calc!$AB$42))+(5*COUNTIF(AO24,calc!$AB$52)))</f>
        <v>0</v>
      </c>
      <c r="GD24" s="163">
        <f>IF($E$13="",0,(1*COUNTIF(AO24,calc!$AB$13))+(2*COUNTIF(AO24,calc!$AB$23))+(3*COUNTIF(AO24,calc!$AB$33))+(4*COUNTIF(AO24,calc!$AB$43))+(5*COUNTIF(AO24,calc!$AB$53)))</f>
        <v>0</v>
      </c>
      <c r="GE24" s="1"/>
      <c r="GF24" s="163">
        <f>IF($E$4="",0,(1*COUNTIF(AP24,calc!$AB$4))+(2*COUNTIF(AP24,calc!$AB$14))+(3*COUNTIF(AP24,calc!$AB$24))+(4*COUNTIF(AP24,calc!$AB$34))+(5*COUNTIF(AP24,calc!$AB$44)))</f>
        <v>0</v>
      </c>
      <c r="GG24" s="163">
        <f>IF($E$5="",0,(1*COUNTIF(AP24,calc!$AB$5))+(2*COUNTIF(AP24,calc!$AB$15))+(3*COUNTIF(AP24,calc!$AB$25))+(4*COUNTIF(AP24,calc!$AB$35))+(5*COUNTIF(AP24,calc!$AB$45)))</f>
        <v>0</v>
      </c>
      <c r="GH24" s="163">
        <f>IF($E$6="",0,(1*COUNTIF(AP24,calc!$AB$6))+(2*COUNTIF(AP24,calc!$AB$16))+(3*COUNTIF(AP24,calc!$AB$26))+(4*COUNTIF(AP24,calc!$AB$36))+(5*COUNTIF(AP24,calc!$AB$46)))</f>
        <v>0</v>
      </c>
      <c r="GI24" s="163">
        <f>IF($E$7="",0,(1*COUNTIF(AP24,calc!$AB$7))+(2*COUNTIF(AP24,calc!$AB$17))+(3*COUNTIF(AP24,calc!$AB$27))+(4*COUNTIF(AP24,calc!$AB$37))+(5*COUNTIF(AP24,calc!$AB$47)))</f>
        <v>0</v>
      </c>
      <c r="GJ24" s="163">
        <f>IF($E$8="",0,(1*COUNTIF(AP24,calc!$AB$8))+(2*COUNTIF(AP24,calc!$AB$18))+(3*COUNTIF(AP24,calc!$AB$28))+(4*COUNTIF(AP24,calc!$AB$38))+(5*COUNTIF(AP24,calc!$AB$48)))</f>
        <v>0</v>
      </c>
      <c r="GK24" s="163">
        <f>IF($E$9="",0,(1*COUNTIF(AP24,calc!$AB$9))+(2*COUNTIF(AP24,calc!$AB$19))+(3*COUNTIF(AP24,calc!$AB$29))+(4*COUNTIF(AP24,calc!$AB$39))+(5*COUNTIF(AP24,calc!$AB$49)))</f>
        <v>0</v>
      </c>
      <c r="GL24" s="163">
        <f>IF($E$10="",0,(1*COUNTIF(AP24,calc!$AB$10))+(2*COUNTIF(AP24,calc!$AB$20))+(3*COUNTIF(AP24,calc!$AB$30))+(4*COUNTIF(AP24,calc!$AB$40))+(5*COUNTIF(AP24,calc!$AB$50)))</f>
        <v>0</v>
      </c>
      <c r="GM24" s="163">
        <f>IF($E$11="",0,(1*COUNTIF(AP24,calc!$AB$11))+(2*COUNTIF(AP24,calc!$AB$21))+(3*COUNTIF(AP24,calc!$AB$31))+(4*COUNTIF(AP24,calc!$AB$41))+(5*COUNTIF(AP24,calc!$AB$51)))</f>
        <v>0</v>
      </c>
      <c r="GN24" s="163">
        <f>IF($E$12="",0,(1*COUNTIF(AP24,calc!$AB$12))+(2*COUNTIF(AP24,calc!$AB$22))+(3*COUNTIF(AP24,calc!$AB$32))+(4*COUNTIF(AP24,calc!$AB$42))+(5*COUNTIF(AP24,calc!$AB$52)))</f>
        <v>0</v>
      </c>
      <c r="GO24" s="163">
        <f>IF($E$13="",0,(1*COUNTIF(AP24,calc!$AB$13))+(2*COUNTIF(AP24,calc!$AB$23))+(3*COUNTIF(AP24,calc!$AB$33))+(4*COUNTIF(AP24,calc!$AB$43))+(5*COUNTIF(AP24,calc!$AB$53)))</f>
        <v>0</v>
      </c>
      <c r="GP24" s="1"/>
      <c r="GQ24" s="163">
        <f>IF($E$4="",0,(1*COUNTIF(AQ24,calc!$AB$4))+(2*COUNTIF(AQ24,calc!$AB$14))+(3*COUNTIF(AQ24,calc!$AB$24))+(4*COUNTIF(AQ24,calc!$AB$34))+(5*COUNTIF(AQ24,calc!$AB$44)))</f>
        <v>0</v>
      </c>
      <c r="GR24" s="163">
        <f>IF($E$5="",0,(1*COUNTIF(AQ24,calc!$AB$5))+(2*COUNTIF(AQ24,calc!$AB$15))+(3*COUNTIF(AQ24,calc!$AB$25))+(4*COUNTIF(AQ24,calc!$AB$35))+(5*COUNTIF(AQ24,calc!$AB$45)))</f>
        <v>0</v>
      </c>
      <c r="GS24" s="163">
        <f>IF($E$6="",0,(1*COUNTIF(AQ24,calc!$AB$6))+(2*COUNTIF(AQ24,calc!$AB$16))+(3*COUNTIF(AQ24,calc!$AB$26))+(4*COUNTIF(AQ24,calc!$AB$36))+(5*COUNTIF(AQ24,calc!$AB$46)))</f>
        <v>0</v>
      </c>
      <c r="GT24" s="163">
        <f>IF($E$7="",0,(1*COUNTIF(AQ24,calc!$AB$7))+(2*COUNTIF(AQ24,calc!$AB$17))+(3*COUNTIF(AQ24,calc!$AB$27))+(4*COUNTIF(AQ24,calc!$AB$37))+(5*COUNTIF(AQ24,calc!$AB$47)))</f>
        <v>0</v>
      </c>
      <c r="GU24" s="163">
        <f>IF($E$8="",0,(1*COUNTIF(AQ24,calc!$AB$8))+(2*COUNTIF(AQ24,calc!$AB$18))+(3*COUNTIF(AQ24,calc!$AB$28))+(4*COUNTIF(AQ24,calc!$AB$38))+(5*COUNTIF(AQ24,calc!$AB$48)))</f>
        <v>0</v>
      </c>
      <c r="GV24" s="163">
        <f>IF($E$9="",0,(1*COUNTIF(AQ24,calc!$AB$9))+(2*COUNTIF(AQ24,calc!$AB$19))+(3*COUNTIF(AQ24,calc!$AB$29))+(4*COUNTIF(AQ24,calc!$AB$39))+(5*COUNTIF(AQ24,calc!$AB$49)))</f>
        <v>0</v>
      </c>
      <c r="GW24" s="163">
        <f>IF($E$10="",0,(1*COUNTIF(AQ24,calc!$AB$10))+(2*COUNTIF(AQ24,calc!$AB$20))+(3*COUNTIF(AQ24,calc!$AB$30))+(4*COUNTIF(AQ24,calc!$AB$40))+(5*COUNTIF(AQ24,calc!$AB$50)))</f>
        <v>0</v>
      </c>
      <c r="GX24" s="163">
        <f>IF($E$11="",0,(1*COUNTIF(AQ24,calc!$AB$11))+(2*COUNTIF(AQ24,calc!$AB$21))+(3*COUNTIF(AQ24,calc!$AB$31))+(4*COUNTIF(AQ24,calc!$AB$41))+(5*COUNTIF(AQ24,calc!$AB$51)))</f>
        <v>0</v>
      </c>
      <c r="GY24" s="163">
        <f>IF($E$12="",0,(1*COUNTIF(AQ24,calc!$AB$12))+(2*COUNTIF(AQ24,calc!$AB$22))+(3*COUNTIF(AQ24,calc!$AB$32))+(4*COUNTIF(AQ24,calc!$AB$42))+(5*COUNTIF(AQ24,calc!$AB$52)))</f>
        <v>0</v>
      </c>
      <c r="GZ24" s="163">
        <f>IF($E$13="",0,(1*COUNTIF(AQ24,calc!$AB$13))+(2*COUNTIF(AQ24,calc!$AB$23))+(3*COUNTIF(AQ24,calc!$AB$33))+(4*COUNTIF(AQ24,calc!$AB$43))+(5*COUNTIF(AQ24,calc!$AB$53)))</f>
        <v>0</v>
      </c>
      <c r="HA24" s="1"/>
      <c r="HB24" s="163">
        <f>IF($E$4="",0,(1*COUNTIF(AR24,calc!$AB$4))+(2*COUNTIF(AR24,calc!$AB$14))+(3*COUNTIF(AR24,calc!$AB$24))+(4*COUNTIF(AR24,calc!$AB$34))+(5*COUNTIF(AR24,calc!$AB$44)))</f>
        <v>0</v>
      </c>
      <c r="HC24" s="163">
        <f>IF($E$5="",0,(1*COUNTIF(AR24,calc!$AB$5))+(2*COUNTIF(AR24,calc!$AB$15))+(3*COUNTIF(AR24,calc!$AB$25))+(4*COUNTIF(AR24,calc!$AB$35))+(5*COUNTIF(AR24,calc!$AB$45)))</f>
        <v>0</v>
      </c>
      <c r="HD24" s="163">
        <f>IF($E$6="",0,(1*COUNTIF(AR24,calc!$AB$6))+(2*COUNTIF(AR24,calc!$AB$16))+(3*COUNTIF(AR24,calc!$AB$26))+(4*COUNTIF(AR24,calc!$AB$36))+(5*COUNTIF(AR24,calc!$AB$46)))</f>
        <v>0</v>
      </c>
      <c r="HE24" s="163">
        <f>IF($E$7="",0,(1*COUNTIF(AR24,calc!$AB$7))+(2*COUNTIF(AR24,calc!$AB$17))+(3*COUNTIF(AR24,calc!$AB$27))+(4*COUNTIF(AR24,calc!$AB$37))+(5*COUNTIF(AR24,calc!$AB$47)))</f>
        <v>0</v>
      </c>
      <c r="HF24" s="163">
        <f>IF($E$8="",0,(1*COUNTIF(AR24,calc!$AB$8))+(2*COUNTIF(AR24,calc!$AB$18))+(3*COUNTIF(AR24,calc!$AB$28))+(4*COUNTIF(AR24,calc!$AB$38))+(5*COUNTIF(AR24,calc!$AB$48)))</f>
        <v>0</v>
      </c>
      <c r="HG24" s="163">
        <f>IF($E$9="",0,(1*COUNTIF(AR24,calc!$AB$9))+(2*COUNTIF(AR24,calc!$AB$19))+(3*COUNTIF(AR24,calc!$AB$29))+(4*COUNTIF(AR24,calc!$AB$39))+(5*COUNTIF(AR24,calc!$AB$49)))</f>
        <v>0</v>
      </c>
      <c r="HH24" s="163">
        <f>IF($E$10="",0,(1*COUNTIF(AR24,calc!$AB$10))+(2*COUNTIF(AR24,calc!$AB$20))+(3*COUNTIF(AR24,calc!$AB$30))+(4*COUNTIF(AR24,calc!$AB$40))+(5*COUNTIF(AR24,calc!$AB$50)))</f>
        <v>0</v>
      </c>
      <c r="HI24" s="163">
        <f>IF($E$11="",0,(1*COUNTIF(AR24,calc!$AB$11))+(2*COUNTIF(AR24,calc!$AB$21))+(3*COUNTIF(AR24,calc!$AB$31))+(4*COUNTIF(AR24,calc!$AB$41))+(5*COUNTIF(AR24,calc!$AB$51)))</f>
        <v>0</v>
      </c>
      <c r="HJ24" s="163">
        <f>IF($E$12="",0,(1*COUNTIF(AR24,calc!$AB$12))+(2*COUNTIF(AR24,calc!$AB$22))+(3*COUNTIF(AR24,calc!$AB$32))+(4*COUNTIF(AR24,calc!$AB$42))+(5*COUNTIF(AR23,calc!$AB$52)))</f>
        <v>0</v>
      </c>
      <c r="HK24" s="163">
        <f>IF($E$13="",0,(1*COUNTIF(AR24,calc!$AB$13))+(2*COUNTIF(AR24,calc!$AB$23))+(3*COUNTIF(AR24,calc!$AB$33))+(4*COUNTIF(AR24,calc!$AB$43))+(5*COUNTIF(AR24,calc!$AB$53)))</f>
        <v>0</v>
      </c>
      <c r="HL24" s="1"/>
      <c r="HM24" s="163">
        <f>IF($E$4="",0,(1*COUNTIF(AS24,calc!$AB$4))+(2*COUNTIF(AS24,calc!$AB$14))+(3*COUNTIF(AS24,calc!$AB$24))+(4*COUNTIF(AS24,calc!$AB$34))+(5*COUNTIF(AS24,calc!$AB$44)))</f>
        <v>0</v>
      </c>
      <c r="HN24" s="163">
        <f>IF($E$5="",0,(1*COUNTIF(AS24,calc!$AB$5))+(2*COUNTIF(AS24,calc!$AB$15))+(3*COUNTIF(AS24,calc!$AB$25))+(4*COUNTIF(AS24,calc!$AB$35))+(5*COUNTIF(AS24,calc!$AB$45)))</f>
        <v>0</v>
      </c>
      <c r="HO24" s="163">
        <f>IF($E$6="",0,(1*COUNTIF(AS24,calc!$AB$6))+(2*COUNTIF(AS24,calc!$AB$16))+(3*COUNTIF(AS24,calc!$AB$26))+(4*COUNTIF(AS24,calc!$AB$36))+(5*COUNTIF(AS24,calc!$AB$46)))</f>
        <v>0</v>
      </c>
      <c r="HP24" s="163">
        <f>IF($E$7="",0,(1*COUNTIF(AS24,calc!$AB$7))+(2*COUNTIF(AS24,calc!$AB$17))+(3*COUNTIF(AS24,calc!$AB$27))+(4*COUNTIF(AS24,calc!$AB$37))+(5*COUNTIF(AS24,calc!$AB$47)))</f>
        <v>0</v>
      </c>
      <c r="HQ24" s="163">
        <f>IF($E$8="",0,(1*COUNTIF(AS24,calc!$AB$8))+(2*COUNTIF(AS24,calc!$AB$18))+(3*COUNTIF(AS24,calc!$AB$28))+(4*COUNTIF(AS24,calc!$AB$38))+(5*COUNTIF(AS24,calc!$AB$48)))</f>
        <v>0</v>
      </c>
      <c r="HR24" s="163">
        <f>IF($E$9="",0,(1*COUNTIF(AS24,calc!$AB$9))+(2*COUNTIF(AS24,calc!$AB$19))+(3*COUNTIF(AS24,calc!$AB$29))+(4*COUNTIF(AS24,calc!$AB$39))+(5*COUNTIF(AS24,calc!$AB$49)))</f>
        <v>0</v>
      </c>
      <c r="HS24" s="163">
        <f>IF($E$10="",0,(1*COUNTIF(AS24,calc!$AB$10))+(2*COUNTIF(AS24,calc!$AB$20))+(3*COUNTIF(AS24,calc!$AB$30))+(4*COUNTIF(AS24,calc!$AB$40))+(5*COUNTIF(AS24,calc!$AB$50)))</f>
        <v>0</v>
      </c>
      <c r="HT24" s="163">
        <f>IF($E$11="",0,(1*COUNTIF(AS24,calc!$AB$11))+(2*COUNTIF(AS24,calc!$AB$21))+(3*COUNTIF(AS24,calc!$AB$31))+(4*COUNTIF(AS24,calc!$AB$41))+(5*COUNTIF(AS24,calc!$AB$51)))</f>
        <v>0</v>
      </c>
      <c r="HU24" s="163">
        <f>IF($E$12="",0,(1*COUNTIF(AS24,calc!$AB$12))+(2*COUNTIF(AS24,calc!$AB$22))+(3*COUNTIF(AS24,calc!$AB$32))+(4*COUNTIF(AS24,calc!$AB$42))+(5*COUNTIF(AS24,calc!$AB$52)))</f>
        <v>0</v>
      </c>
      <c r="HV24" s="163">
        <f>IF($E$13="",0,(1*COUNTIF(AS24,calc!$AB$13))+(2*COUNTIF(AS24,calc!$AB$23))+(3*COUNTIF(AS24,calc!$AB$33))+(4*COUNTIF(AS24,calc!$AB$43))+(5*COUNTIF(AS24,calc!$AB$53)))</f>
        <v>0</v>
      </c>
      <c r="HW24" s="1"/>
      <c r="HX24" s="163">
        <f>IF($E$4="",0,(1*COUNTIF(AT24,calc!$AB$4))+(2*COUNTIF(AT24,calc!$AB$14))+(3*COUNTIF(AT24,calc!$AB$24))+(4*COUNTIF(AT24,calc!$AB$34))+(5*COUNTIF(AT24,calc!$AB$44)))</f>
        <v>0</v>
      </c>
      <c r="HY24" s="163">
        <f>IF($E$5="",0,(1*COUNTIF(AT24,calc!$AB$5))+(2*COUNTIF(AT24,calc!$AB$15))+(3*COUNTIF(AT24,calc!$AB$25))+(4*COUNTIF(AT24,calc!$AB$35))+(5*COUNTIF(AT24,calc!$AB$45)))</f>
        <v>0</v>
      </c>
      <c r="HZ24" s="163">
        <f>IF($E$6="",0,(1*COUNTIF(AT24,calc!$AB$6))+(2*COUNTIF(AT24,calc!$AB$16))+(3*COUNTIF(AT24,calc!$AB$26))+(4*COUNTIF(AT24,calc!$AB$36))+(5*COUNTIF(AT24,calc!$AB$46)))</f>
        <v>0</v>
      </c>
      <c r="IA24" s="163">
        <f>IF($E$7="",0,(1*COUNTIF(AT24,calc!$AB$7))+(2*COUNTIF(AT24,calc!$AB$17))+(3*COUNTIF(AT24,calc!$AB$27))+(4*COUNTIF(AT24,calc!$AB$37))+(5*COUNTIF(AT24,calc!$AB$47)))</f>
        <v>0</v>
      </c>
      <c r="IB24" s="163">
        <f>IF($E$8="",0,(1*COUNTIF(AT24,calc!$AB$8))+(2*COUNTIF(AT24,calc!$AB$18))+(3*COUNTIF(AT24,calc!$AB$28))+(4*COUNTIF(AT24,calc!$AB$38))+(5*COUNTIF(AT24,calc!$AB$48)))</f>
        <v>0</v>
      </c>
      <c r="IC24" s="163">
        <f>IF($E$9="",0,(1*COUNTIF(AT24,calc!$AB$9))+(2*COUNTIF(AT24,calc!$AB$19))+(3*COUNTIF(AT24,calc!$AB$29))+(4*COUNTIF(AT24,calc!$AB$39))+(5*COUNTIF(AT24,calc!$AB$49)))</f>
        <v>0</v>
      </c>
      <c r="ID24" s="163">
        <f>IF($E$10="",0,(1*COUNTIF(AT24,calc!$AB$10))+(2*COUNTIF(AT24,calc!$AB$20))+(3*COUNTIF(AT24,calc!$AB$30))+(4*COUNTIF(AT24,calc!$AB$40))+(5*COUNTIF(AT24,calc!$CE$50)))</f>
        <v>0</v>
      </c>
      <c r="IE24" s="163">
        <f>IF($E$11="",0,(1*COUNTIF(AT24,calc!$AB$11))+(2*COUNTIF(AT24,calc!$AB$21))+(3*COUNTIF(AT24,calc!$AB$31))+(4*COUNTIF(AT24,calc!$AB$41))+(5*COUNTIF(AT24,calc!$AB$51)))</f>
        <v>0</v>
      </c>
      <c r="IF24" s="163">
        <f>IF($E$12="",0,(1*COUNTIF(AT24,calc!$AB$12))+(2*COUNTIF(AT24,calc!$AB$22))+(3*COUNTIF(AT24,calc!$AB$32))+(4*COUNTIF(AT24,calc!$AB$42))+(5*COUNTIF(AT24,calc!$AB$52)))</f>
        <v>0</v>
      </c>
      <c r="IG24" s="163">
        <f>IF($E$13="",0,(1*COUNTIF(AT24,calc!$AB$13))+(2*COUNTIF(AT24,calc!$AB$23))+(3*COUNTIF(AT24,calc!$AB$33))+(4*COUNTIF(AT24,calc!$AB$43))+(5*COUNTIF(AT24,calc!$AB$53)))</f>
        <v>0</v>
      </c>
      <c r="IH24" s="1"/>
      <c r="II24" s="163">
        <f>IF($E$4="",0,(1*COUNTIF(AU24,calc!$AB$4))+(2*COUNTIF(AU24,calc!$AB$14))+(3*COUNTIF(AU24,calc!$AB$24))+(4*COUNTIF(AU24,calc!$AB$34))+(5*COUNTIF(AU24,calc!$AB$44)))</f>
        <v>0</v>
      </c>
      <c r="IJ24" s="163">
        <f>IF($E$5="",0,(1*COUNTIF(AU24,calc!$AB$5))+(2*COUNTIF(AU24,calc!$AB$15))+(3*COUNTIF(AU24,calc!$AB$25))+(4*COUNTIF(AU24,calc!$AB$35))+(5*COUNTIF(AU24,calc!$AB$45)))</f>
        <v>0</v>
      </c>
      <c r="IK24" s="163">
        <f>IF($E$6="",0,(1*COUNTIF(AU24,calc!$AB$6))+(2*COUNTIF(AU24,calc!$AB$16))+(3*COUNTIF(AU24,calc!$AB$26))+(4*COUNTIF(AU24,calc!$AB$36))+(5*COUNTIF(AU24,calc!$AB$46)))</f>
        <v>0</v>
      </c>
      <c r="IL24" s="163">
        <f>IF($E$7="",0,(1*COUNTIF(AU24,calc!$AB$7))+(2*COUNTIF(AU24,calc!$AB$17))+(3*COUNTIF(AU24,calc!$AB$27))+(4*COUNTIF(AU24,calc!$AB$37))+(5*COUNTIF(AU24,calc!$AB$47)))</f>
        <v>0</v>
      </c>
      <c r="IM24" s="163">
        <f>IF($E$8="",0,(1*COUNTIF(AU24,calc!$AB$8))+(2*COUNTIF(AU24,calc!$AB$18))+(3*COUNTIF(AU24,calc!$AB$28))+(4*COUNTIF(AU24,calc!$AB$38))+(5*COUNTIF(AU24,calc!$AB$48)))</f>
        <v>0</v>
      </c>
      <c r="IN24" s="163">
        <f>IF($E$9="",0,(1*COUNTIF(AU24,calc!$AB$9))+(2*COUNTIF(AU24,calc!$AB$19))+(3*COUNTIF(AU24,calc!$AB$29))+(4*COUNTIF(AU24,calc!$AB$39))+(5*COUNTIF(AU24,calc!$AB$49)))</f>
        <v>0</v>
      </c>
      <c r="IO24" s="163">
        <f>IF($E$10="",0,(1*COUNTIF(AU24,calc!$AB$10))+(2*COUNTIF(AU24,calc!$AB$20))+(3*COUNTIF(AU24,calc!$AB$30))+(4*COUNTIF(AU24,calc!$AB$40))+(5*COUNTIF(AU24,calc!$CE$50)))</f>
        <v>0</v>
      </c>
      <c r="IP24" s="163">
        <f>IF($E$11="",0,(1*COUNTIF(AU24,calc!$AB$11))+(2*COUNTIF(AU24,calc!$AB$21))+(3*COUNTIF(AU24,calc!$AB$31))+(4*COUNTIF(AU24,calc!$AB$41))+(5*COUNTIF(AU24,calc!$AB$51)))</f>
        <v>0</v>
      </c>
      <c r="IQ24" s="163">
        <f>IF($E$12="",0,(1*COUNTIF(AU24,calc!$AB$12))+(2*COUNTIF(AU24,calc!$AB$22))+(3*COUNTIF(AU24,calc!$AB$32))+(4*COUNTIF(AU24,calc!$AB$42))+(5*COUNTIF(AU24,calc!$AB$52)))</f>
        <v>0</v>
      </c>
      <c r="IR24" s="163">
        <f>IF($E$13="",0,(1*COUNTIF(AU24,calc!$AB$13))+(2*COUNTIF(AU24,calc!$AB$23))+(3*COUNTIF(AU24,calc!$AB$33))+(4*COUNTIF(AU24,calc!$AB$43))+(5*COUNTIF(AU24,calc!$AB$53)))</f>
        <v>0</v>
      </c>
      <c r="IS24" s="1"/>
      <c r="IT24" s="163">
        <f>IF($E$4="",0,(1*COUNTIF(AV24,calc!$AB$4))+(2*COUNTIF(AV24,calc!$AB$14))+(3*COUNTIF(AV24,calc!$AB$24))+(4*COUNTIF(AV24,calc!$AB$34))+(5*COUNTIF(AV24,calc!$AB$44)))</f>
        <v>0</v>
      </c>
      <c r="IU24" s="163">
        <f>IF($E$5="",0,(1*COUNTIF(AV24,calc!$AB$5))+(2*COUNTIF(AV24,calc!$AB$15))+(3*COUNTIF(AV24,calc!$AB$25))+(4*COUNTIF(AV24,calc!$AB$35))+(5*COUNTIF(AV24,calc!$AB$45)))</f>
        <v>0</v>
      </c>
      <c r="IV24" s="163">
        <f>IF($E$6="",0,(1*COUNTIF(AV24,calc!$AB$6))+(2*COUNTIF(AV24,calc!$AB$16))+(3*COUNTIF(AV24,calc!$AB$26))+(4*COUNTIF(AV24,calc!$AB$36))+(5*COUNTIF(AV24,calc!$AB$46)))</f>
        <v>0</v>
      </c>
      <c r="IW24" s="163">
        <f>IF($E$7="",0,(1*COUNTIF(AV24,calc!$AB$7))+(2*COUNTIF(AV24,calc!$AB$17))+(3*COUNTIF(AV24,calc!$AB$27))+(4*COUNTIF(AV24,calc!$AB$37))+(5*COUNTIF(AV24,calc!$AB$47)))</f>
        <v>0</v>
      </c>
      <c r="IX24" s="163">
        <f>IF($E$8="",0,(1*COUNTIF(AV24,calc!$AB$8))+(2*COUNTIF(AV24,calc!$AB$18))+(3*COUNTIF(AV24,calc!$AB$28))+(4*COUNTIF(AV24,calc!$AB$38))+(5*COUNTIF(AV24,calc!$AB$48)))</f>
        <v>0</v>
      </c>
      <c r="IY24" s="163">
        <f>IF($E$9="",0,(1*COUNTIF(AV24,calc!$AB$9))+(2*COUNTIF(AV24,calc!$AB$19))+(3*COUNTIF(AV24,calc!$AB$29))+(4*COUNTIF(AV24,calc!$AB$39))+(5*COUNTIF(AV24,calc!$AB$49)))</f>
        <v>0</v>
      </c>
      <c r="IZ24" s="163">
        <f>IF($E$10="",0,(1*COUNTIF(AV24,calc!$AB$10))+(2*COUNTIF(AV24,calc!$AB$20))+(3*COUNTIF(AV24,calc!$AB$30))+(4*COUNTIF(AV24,calc!$AB$40))+(5*COUNTIF(AV24,calc!$CE$50)))</f>
        <v>0</v>
      </c>
      <c r="JA24" s="163">
        <f>IF($E$11="",0,(1*COUNTIF(AV24,calc!$AB$11))+(2*COUNTIF(AV24,calc!$AB$21))+(3*COUNTIF(AV24,calc!$AB$31))+(4*COUNTIF(AV24,calc!$AB$41))+(5*COUNTIF(AV24,calc!$AB$51)))</f>
        <v>0</v>
      </c>
      <c r="JB24" s="163">
        <f>IF($E$12="",0,(1*COUNTIF(AV24,calc!$AB$12))+(2*COUNTIF(AV24,calc!$AB$22))+(3*COUNTIF(AV24,calc!$AB$32))+(4*COUNTIF(AV24,calc!$AB$42))+(5*COUNTIF(AV24,calc!$AB$52)))</f>
        <v>0</v>
      </c>
      <c r="JC24" s="163">
        <f>IF($E$13="",0,(1*COUNTIF(AV24,calc!$AB$13))+(2*COUNTIF(AV24,calc!$AB$23))+(3*COUNTIF(AV24,calc!$AB$33))+(4*COUNTIF(AV24,calc!$AB$43))+(5*COUNTIF(BF24,calc!$AB$53)))</f>
        <v>0</v>
      </c>
      <c r="JD24" s="1"/>
      <c r="JE24" s="163">
        <f>IF($E$4="",0,(1*COUNTIF(AW24,calc!$AB$4))+(2*COUNTIF(AW24,calc!$AB$14))+(3*COUNTIF(AW24,calc!$AB$24))+(4*COUNTIF(AW24,calc!$AB$34))+(5*COUNTIF(AW24,calc!$AB$44)))</f>
        <v>0</v>
      </c>
      <c r="JF24" s="163">
        <f>IF($E$5="",0,(1*COUNTIF(AW24,calc!$AB$5))+(2*COUNTIF(AW24,calc!$AB$15))+(3*COUNTIF(AW24,calc!$AB$25))+(4*COUNTIF(AW24,calc!$AB$35))+(5*COUNTIF(AW24,calc!$AB$45)))</f>
        <v>0</v>
      </c>
      <c r="JG24" s="163">
        <f>IF($E$6="",0,(1*COUNTIF(AW24,calc!$AB$6))+(2*COUNTIF(AW24,calc!$AB$16))+(3*COUNTIF(AW24,calc!$AB$26))+(4*COUNTIF(AW24,calc!$AB$36))+(5*COUNTIF(AW24,calc!$AB$46)))</f>
        <v>0</v>
      </c>
      <c r="JH24" s="163">
        <f>IF($E$7="",0,(1*COUNTIF(AW24,calc!$AB$7))+(2*COUNTIF(AW24,calc!$AB$17))+(3*COUNTIF(AW24,calc!$AB$27))+(4*COUNTIF(AW24,calc!$AB$37))+(5*COUNTIF(AW24,calc!$AB$47)))</f>
        <v>0</v>
      </c>
      <c r="JI24" s="163">
        <f>IF($E$8="",0,(1*COUNTIF(AW24,calc!$AB$8))+(2*COUNTIF(AW24,calc!$AB$18))+(3*COUNTIF(AW24,calc!$AB$28))+(4*COUNTIF(AW24,calc!$AB$38))+(5*COUNTIF(AW24,calc!$AB$48)))</f>
        <v>0</v>
      </c>
      <c r="JJ24" s="163">
        <f>IF($E$9="",0,(1*COUNTIF(AW24,calc!$AB$9))+(2*COUNTIF(AW24,calc!$AB$19))+(3*COUNTIF(AW24,calc!$AB$29))+(4*COUNTIF(AW24,calc!$AB$39))+(5*COUNTIF(AW24,calc!$AB$49)))</f>
        <v>0</v>
      </c>
      <c r="JK24" s="163">
        <f>IF($E$10="",0,(1*COUNTIF(AW24,calc!$AB$10))+(2*COUNTIF(AW24,calc!$AB$20))+(3*COUNTIF(AW24,calc!$AB$30))+(4*COUNTIF(AW24,calc!$AB$40))+(5*COUNTIF(AW24,calc!$CE$50)))</f>
        <v>0</v>
      </c>
      <c r="JL24" s="163">
        <f>IF($E$11="",0,(1*COUNTIF(AW24,calc!$AB$11))+(2*COUNTIF(AW24,calc!$AB$21))+(3*COUNTIF(AW24,calc!$AB$31))+(4*COUNTIF(AW24,calc!$AB$41))+(5*COUNTIF(AW24,calc!$AB$51)))</f>
        <v>0</v>
      </c>
      <c r="JM24" s="163">
        <f>IF($E$12="",0,(1*COUNTIF(AW24,calc!$AB$12))+(2*COUNTIF(AW24,calc!$AB$22))+(3*COUNTIF(AW24,calc!$AB$32))+(4*COUNTIF(AW24,calc!$AB$42))+(5*COUNTIF(AW24,calc!$AB$52)))</f>
        <v>0</v>
      </c>
      <c r="JN24" s="163">
        <f>IF($E$13="",0,(1*COUNTIF(AW24,calc!$AB$13))+(2*COUNTIF(AW24,calc!$AB$23))+(3*COUNTIF(AW24,calc!$AB$33))+(4*COUNTIF(AW24,calc!$AB$43))+(5*COUNTIF(AW24,calc!$AB$53)))</f>
        <v>0</v>
      </c>
      <c r="JO24" s="1"/>
      <c r="JP24" s="163">
        <f>IF($E$4="",0,(1*COUNTIF(AX24,calc!$AB$4))+(2*COUNTIF(AX24,calc!$AB$14))+(3*COUNTIF(AX24,calc!$AB$24))+(4*COUNTIF(AX24,calc!$AB$34))+(5*COUNTIF(AX24,calc!$AB$44)))</f>
        <v>0</v>
      </c>
      <c r="JQ24" s="163">
        <f>IF($E$5="",0,(1*COUNTIF(AX24,calc!$AB$5))+(2*COUNTIF(AX24,calc!$AB$15))+(3*COUNTIF(AX24,calc!$AB$25))+(4*COUNTIF(AX24,calc!$AB$35))+(5*COUNTIF(AX24,calc!$AB$45)))</f>
        <v>0</v>
      </c>
      <c r="JR24" s="163">
        <f>IF($E$6="",0,(1*COUNTIF(AX24,calc!$AB$6))+(2*COUNTIF(AX24,calc!$AB$16))+(3*COUNTIF(AX24,calc!$AB$26))+(4*COUNTIF(AX24,calc!$AB$36))+(5*COUNTIF(AX24,calc!$AB$46)))</f>
        <v>0</v>
      </c>
      <c r="JS24" s="163">
        <f>IF($E$7="",0,(1*COUNTIF(AX24,calc!$AB$7))+(2*COUNTIF(AX24,calc!$AB$17))+(3*COUNTIF(AX24,calc!$AB$27))+(4*COUNTIF(AX24,calc!$AB$37))+(5*COUNTIF(AX24,calc!$AB$47)))</f>
        <v>0</v>
      </c>
      <c r="JT24" s="163">
        <f>IF($E$8="",0,(1*COUNTIF(AX24,calc!$AB$8))+(2*COUNTIF(AX24,calc!$AB$18))+(3*COUNTIF(AX24,calc!$AB$28))+(4*COUNTIF(AX24,calc!$AB$38))+(5*COUNTIF(AX24,calc!$AB$48)))</f>
        <v>0</v>
      </c>
      <c r="JU24" s="163">
        <f>IF($E$9="",0,(1*COUNTIF(AX24,calc!$AB$9))+(2*COUNTIF(AX24,calc!$AB$19))+(3*COUNTIF(AX24,calc!$AB$29))+(4*COUNTIF(AX24,calc!$AB$39))+(5*COUNTIF(AX24,calc!$AB$49)))</f>
        <v>0</v>
      </c>
      <c r="JV24" s="163">
        <f>IF($E$10="",0,(1*COUNTIF(AX24,calc!$AB$10))+(2*COUNTIF(AX24,calc!$AB$20))+(3*COUNTIF(AX24,calc!$AB$30))+(4*COUNTIF(AX24,calc!$AB$40))+(5*COUNTIF(AX24,calc!$CE$50)))</f>
        <v>0</v>
      </c>
      <c r="JW24" s="163">
        <f>IF($E$11="",0,(1*COUNTIF(AX24,calc!$AB$11))+(2*COUNTIF(AX24,calc!$AB$21))+(3*COUNTIF(AX24,calc!$AB$31))+(4*COUNTIF(AX24,calc!$AB$41))+(5*COUNTIF(AX24,calc!$AB$51)))</f>
        <v>0</v>
      </c>
      <c r="JX24" s="163">
        <f>IF($E$12="",0,(1*COUNTIF(AX24,calc!$AB$12))+(2*COUNTIF(AX24,calc!$AB$22))+(3*COUNTIF(AX24,calc!$AB$32))+(4*COUNTIF(AX24,calc!$AB$42))+(5*COUNTIF(AX24,calc!$AB$52)))</f>
        <v>0</v>
      </c>
      <c r="JY24" s="163">
        <f>IF($E$13="",0,(1*COUNTIF(AX24,calc!$AB$13))+(2*COUNTIF(AX24,calc!$AB$23))+(3*COUNTIF(AX24,calc!$AB$33))+(4*COUNTIF(AX24,calc!$AB$43))+(5*COUNTIF(AX24,calc!$AB$53)))</f>
        <v>0</v>
      </c>
      <c r="JZ24" s="1"/>
      <c r="KA24" s="163">
        <f>IF($E$4="",0,(1*COUNTIF(AY24,calc!$AB$4))+(2*COUNTIF(AY24,calc!$AB$14))+(3*COUNTIF(AY24,calc!$AB$24))+(4*COUNTIF(AY24,calc!$AB$34))+(5*COUNTIF(AY24,calc!$AB$44)))</f>
        <v>0</v>
      </c>
      <c r="KB24" s="163">
        <f>IF($E$5="",0,(1*COUNTIF(AY24,calc!$AB$5))+(2*COUNTIF(AY24,calc!$AB$15))+(3*COUNTIF(AY24,calc!$AB$25))+(4*COUNTIF(AY24,calc!$AB$35))+(5*COUNTIF(AY24,calc!$AB$45)))</f>
        <v>0</v>
      </c>
      <c r="KC24" s="163">
        <f>IF($E$6="",0,(1*COUNTIF(AY24,calc!$AB$6))+(2*COUNTIF(AY24,calc!$AB$16))+(3*COUNTIF(AY24,calc!$AB$26))+(4*COUNTIF(AY24,calc!$AB$36))+(5*COUNTIF(AY24,calc!$AB$46)))</f>
        <v>0</v>
      </c>
      <c r="KD24" s="163">
        <f>IF($E$7="",0,(1*COUNTIF(AY24,calc!$AB$7))+(2*COUNTIF(AY24,calc!$AB$17))+(3*COUNTIF(AY24,calc!$AB$27))+(4*COUNTIF(AY24,calc!$AB$37))+(5*COUNTIF(AY24,calc!$AB$47)))</f>
        <v>0</v>
      </c>
      <c r="KE24" s="163">
        <f>IF($E$8="",0,(1*COUNTIF(AY24,calc!$AB$8))+(2*COUNTIF(AY24,calc!$AB$18))+(3*COUNTIF(AY24,calc!$AB$28))+(4*COUNTIF(AY24,calc!$AB$38))+(5*COUNTIF(AY24,calc!$AB$48)))</f>
        <v>0</v>
      </c>
      <c r="KF24" s="163">
        <f>IF($E$9="",0,(1*COUNTIF(AY24,calc!$AB$9))+(2*COUNTIF(AY24,calc!$AB$19))+(3*COUNTIF(AY24,calc!$AB$29))+(4*COUNTIF(AY24,calc!$AB$39))+(5*COUNTIF(AY24,calc!$AB$49)))</f>
        <v>0</v>
      </c>
      <c r="KG24" s="163">
        <f>IF($E$10="",0,(1*COUNTIF(AY24,calc!$AB$10))+(2*COUNTIF(AY24,calc!$AB$20))+(3*COUNTIF(AY24,calc!$AB$30))+(4*COUNTIF(AY24,calc!$AB$40))+(5*COUNTIF(AY24,calc!$CE$50)))</f>
        <v>0</v>
      </c>
      <c r="KH24" s="163">
        <f>IF($E$11="",0,(1*COUNTIF(AY24,calc!$AB$11))+(2*COUNTIF(AY24,calc!$AB$21))+(3*COUNTIF(AY24,calc!$AB$31))+(4*COUNTIF(AY24,calc!$AB$41))+(5*COUNTIF(AY24,calc!$AB$51)))</f>
        <v>0</v>
      </c>
      <c r="KI24" s="163">
        <f>IF($E$12="",0,(1*COUNTIF(AY24,calc!$AB$12))+(2*COUNTIF(AY24,calc!$AB$22))+(3*COUNTIF(AY24,calc!$AB$32))+(4*COUNTIF(AY24,calc!$AB$42))+(5*COUNTIF(AY24,calc!$AB$52)))</f>
        <v>0</v>
      </c>
      <c r="KJ24" s="163">
        <f>IF($E$13="",0,(1*COUNTIF(AY24,calc!$AB$13))+(2*COUNTIF(AY24,calc!$AB$23))+(3*COUNTIF(AY24,calc!$AB$33))+(4*COUNTIF(AY24,calc!$AB$43))+(5*COUNTIF(AY24,calc!$AB$53)))</f>
        <v>0</v>
      </c>
      <c r="KK24" s="1"/>
      <c r="KL24" s="163">
        <f>IF($E$4="",0,(1*COUNTIF(AZ24,calc!$AB$4))+(2*COUNTIF(AZ24,calc!$AB$14))+(3*COUNTIF(AZ24,calc!$AB$24))+(4*COUNTIF(AZ24,calc!$AB$34))+(5*COUNTIF(AZ24,calc!$AB$44)))</f>
        <v>0</v>
      </c>
      <c r="KM24" s="163">
        <f>IF($E$5="",0,(1*COUNTIF(AZ24,calc!$AB$5))+(2*COUNTIF(AZ24,calc!$AB$15))+(3*COUNTIF(AZ24,calc!$AB$25))+(4*COUNTIF(AZ24,calc!$AB$35))+(5*COUNTIF(AZ24,calc!$AB$45)))</f>
        <v>0</v>
      </c>
      <c r="KN24" s="163">
        <f>IF($E$6="",0,(1*COUNTIF(AZ24,calc!$AB$6))+(2*COUNTIF(AZ24,calc!$AB$16))+(3*COUNTIF(AZ24,calc!$AB$26))+(4*COUNTIF(AZ24,calc!$AB$36))+(5*COUNTIF(AZ24,calc!$AB$46)))</f>
        <v>0</v>
      </c>
      <c r="KO24" s="163">
        <f>IF($E$7="",0,(1*COUNTIF(AZ24,calc!$AB$7))+(2*COUNTIF(AZ24,calc!$AB$17))+(3*COUNTIF(AZ24,calc!$AB$27))+(4*COUNTIF(AZ24,calc!$AB$37))+(5*COUNTIF(AZ24,calc!$AB$47)))</f>
        <v>0</v>
      </c>
      <c r="KP24" s="163">
        <f>IF($E$8="",0,(1*COUNTIF(AZ24,calc!$AB$8))+(2*COUNTIF(AZ24,calc!$AB$18))+(3*COUNTIF(AZ24,calc!$AB$28))+(4*COUNTIF(AZ24,calc!$AB$38))+(5*COUNTIF(AZ24,calc!$AB$48)))</f>
        <v>0</v>
      </c>
      <c r="KQ24" s="163">
        <f>IF($E$9="",0,(1*COUNTIF(AZ24,calc!$AB$9))+(2*COUNTIF(AZ24,calc!$AB$19))+(3*COUNTIF(AZ24,calc!$AB$29))+(4*COUNTIF(AZ24,calc!$AB$39))+(5*COUNTIF(AZ24,calc!$AB$49)))</f>
        <v>0</v>
      </c>
      <c r="KR24" s="163">
        <f>IF($E$10="",0,(1*COUNTIF(AZ24,calc!$AB$10))+(2*COUNTIF(AZ24,calc!$AB$20))+(3*COUNTIF(AZ24,calc!$AB$30))+(4*COUNTIF(AZ24,calc!$AB$40))+(5*COUNTIF(AZ24,calc!$CE$50)))</f>
        <v>0</v>
      </c>
      <c r="KS24" s="163">
        <f>IF($E$11="",0,(1*COUNTIF(AZ24,calc!$AB$11))+(2*COUNTIF(AZ24,calc!$AB$21))+(3*COUNTIF(AZ24,calc!$AB$31))+(4*COUNTIF(AZ24,calc!$AB$41))+(5*COUNTIF(AZ24,calc!$AB$51)))</f>
        <v>0</v>
      </c>
      <c r="KT24" s="163">
        <f>IF($E$12="",0,(1*COUNTIF(AZ24,calc!$AB$12))+(2*COUNTIF(AZ24,calc!$AB$22))+(3*COUNTIF(AZ24,calc!$AB$32))+(4*COUNTIF(AZ24,calc!$AB$42))+(5*COUNTIF(AZ24,calc!$AB$52)))</f>
        <v>0</v>
      </c>
      <c r="KU24" s="163">
        <f>IF($E$13="",0,(1*COUNTIF(AZ24,calc!$AB$13))+(2*COUNTIF(AZ24,calc!$AB$23))+(3*COUNTIF(AZ24,calc!$AB$33))+(4*COUNTIF(AZ24,calc!$AB$43))+(5*COUNTIF(AZ24,calc!$AB$53)))</f>
        <v>0</v>
      </c>
      <c r="KV24" s="1"/>
      <c r="KW24" s="163">
        <f>IF($E$4="",0,(1*COUNTIF(BA24,calc!$AB$4))+(2*COUNTIF(BA24,calc!$AB$14))+(3*COUNTIF(BA24,calc!$AB$24))+(4*COUNTIF(BA24,calc!$AB$34))+(5*COUNTIF(BA24,calc!$AB$44)))</f>
        <v>0</v>
      </c>
      <c r="KX24" s="163">
        <f>IF($E$5="",0,(1*COUNTIF(BA24,calc!$AB$5))+(2*COUNTIF(BA24,calc!$AB$15))+(3*COUNTIF(BA24,calc!$AB$25))+(4*COUNTIF(BA24,calc!$AB$35))+(5*COUNTIF(BA24,calc!$AB$45)))</f>
        <v>0</v>
      </c>
      <c r="KY24" s="163">
        <f>IF($E$6="",0,(1*COUNTIF(BA24,calc!$AB$6))+(2*COUNTIF(BA24,calc!$AB$16))+(3*COUNTIF(BA24,calc!$AB$26))+(4*COUNTIF(BA24,calc!$AB$36))+(5*COUNTIF(BA24,calc!$AB$46)))</f>
        <v>0</v>
      </c>
      <c r="KZ24" s="163">
        <f>IF($E$7="",0,(1*COUNTIF(BA24,calc!$AB$7))+(2*COUNTIF(BA24,calc!$AB$17))+(3*COUNTIF(BA24,calc!$AB$27))+(4*COUNTIF(BA24,calc!$AB$37))+(5*COUNTIF(BA24,calc!$AB$47)))</f>
        <v>0</v>
      </c>
      <c r="LA24" s="163">
        <f>IF($E$8="",0,(1*COUNTIF(BA24,calc!$AB$8))+(2*COUNTIF(BA24,calc!$AB$18))+(3*COUNTIF(BA24,calc!$AB$28))+(4*COUNTIF(BA24,calc!$AB$38))+(5*COUNTIF(BA24,calc!$AB$48)))</f>
        <v>0</v>
      </c>
      <c r="LB24" s="163">
        <f>IF($E$9="",0,(1*COUNTIF(BA24,calc!$AB$9))+(2*COUNTIF(BA24,calc!$AB$19))+(3*COUNTIF(BA24,calc!$AB$29))+(4*COUNTIF(BA24,calc!$AB$39))+(5*COUNTIF(BA24,calc!$AB$49)))</f>
        <v>0</v>
      </c>
      <c r="LC24" s="163">
        <f>IF($E$10="",0,(1*COUNTIF(BA24,calc!$AB$10))+(2*COUNTIF(BA24,calc!$AB$20))+(3*COUNTIF(BA24,calc!$AB$30))+(4*COUNTIF(BA24,calc!$AB$40))+(5*COUNTIF(BA24,calc!$CE$50)))</f>
        <v>0</v>
      </c>
      <c r="LD24" s="163">
        <f>IF($E$11="",0,(1*COUNTIF(BA24,calc!$AB$11))+(2*COUNTIF(BA24,calc!$AB$21))+(3*COUNTIF(BA24,calc!$AB$31))+(4*COUNTIF(BA24,calc!$AB$41))+(5*COUNTIF(BA24,calc!$AB$51)))</f>
        <v>0</v>
      </c>
      <c r="LE24" s="163">
        <f>IF($E$12="",0,(1*COUNTIF(BA24,calc!$AB$12))+(2*COUNTIF(BA24,calc!$AB$22))+(3*COUNTIF(BA24,calc!$AB$32))+(4*COUNTIF(BA24,calc!$AB$42))+(5*COUNTIF(BA24,calc!$AB$52)))</f>
        <v>0</v>
      </c>
      <c r="LF24" s="163">
        <f>IF($E$13="",0,(1*COUNTIF(BA24,calc!$AB$13))+(2*COUNTIF(BA24,calc!$AB$23))+(3*COUNTIF(BA24,calc!$AB$33))+(4*COUNTIF(BA24,calc!$AB$43))+(5*COUNTIF(BA24,calc!$AB$53)))</f>
        <v>0</v>
      </c>
      <c r="LG24" s="1"/>
      <c r="LH24" s="163">
        <f>IF($E$4="",0,(1*COUNTIF(BB24,calc!$AB$4))+(2*COUNTIF(BB24,calc!$AB$14))+(3*COUNTIF(BB24,calc!$AB$24))+(4*COUNTIF(BB24,calc!$AB$34))+(5*COUNTIF(BB24,calc!$AB$44)))</f>
        <v>0</v>
      </c>
      <c r="LI24" s="163">
        <f>IF($E$5="",0,(1*COUNTIF(BB24,calc!$AB$5))+(2*COUNTIF(BB24,calc!$AB$15))+(3*COUNTIF(BB24,calc!$AB$25))+(4*COUNTIF(BB24,calc!$AB$35))+(5*COUNTIF(BB24,calc!$AB$45)))</f>
        <v>0</v>
      </c>
      <c r="LJ24" s="163">
        <f>IF($E$6="",0,(1*COUNTIF(BB24,calc!$AB$6))+(2*COUNTIF(BB24,calc!$AB$16))+(3*COUNTIF(BB24,calc!$AB$26))+(4*COUNTIF(BB24,calc!$AB$36))+(5*COUNTIF(BB24,calc!$AB$46)))</f>
        <v>0</v>
      </c>
      <c r="LK24" s="163">
        <f>IF($E$7="",0,(1*COUNTIF(BB24,calc!$AB$7))+(2*COUNTIF(BB24,calc!$AB$17))+(3*COUNTIF(BB24,calc!$AB$27))+(4*COUNTIF(BB24,calc!$AB$37))+(5*COUNTIF(BB24,calc!$AB$47)))</f>
        <v>0</v>
      </c>
      <c r="LL24" s="163">
        <f>IF($E$8="",0,(1*COUNTIF(BB24,calc!$AB$8))+(2*COUNTIF(BB24,calc!$AB$18))+(3*COUNTIF(BB24,calc!$AB$28))+(4*COUNTIF(BB24,calc!$AB$38))+(5*COUNTIF(BB24,calc!$AB$48)))</f>
        <v>0</v>
      </c>
      <c r="LM24" s="163">
        <f>IF($E$9="",0,(1*COUNTIF(BB24,calc!$AB$9))+(2*COUNTIF(BB24,calc!$AB$19))+(3*COUNTIF(BB24,calc!$AB$29))+(4*COUNTIF(BB24,calc!$AB$39))+(5*COUNTIF(BB24,calc!$AB$49)))</f>
        <v>0</v>
      </c>
      <c r="LN24" s="163">
        <f>IF($E$10="",0,(1*COUNTIF(BB24,calc!$AB$10))+(2*COUNTIF(BB24,calc!$AB$20))+(3*COUNTIF(BB24,calc!$AB$30))+(4*COUNTIF(BB24,calc!$AB$40))+(5*COUNTIF(BB24,calc!$CE$50)))</f>
        <v>0</v>
      </c>
      <c r="LO24" s="163">
        <f>IF($E$11="",0,(1*COUNTIF(BB24,calc!$AB$11))+(2*COUNTIF(BB24,calc!$AB$21))+(3*COUNTIF(BB24,calc!$AB$31))+(4*COUNTIF(BB24,calc!$AB$41))+(5*COUNTIF(BB24,calc!$AB$51)))</f>
        <v>0</v>
      </c>
      <c r="LP24" s="163">
        <f>IF($E$12="",0,(1*COUNTIF(BB24,calc!$AB$12))+(2*COUNTIF(BB24,calc!$AB$22))+(3*COUNTIF(BB24,calc!$AB$32))+(4*COUNTIF(BB24,calc!$AB$42))+(5*COUNTIF(BB24,calc!$AB$52)))</f>
        <v>0</v>
      </c>
      <c r="LQ24" s="163">
        <f>IF($E$13="",0,(1*COUNTIF(BB24,calc!$AB$13))+(2*COUNTIF(BB24,calc!$AB$23))+(3*COUNTIF(BB24,calc!$AB$33))+(4*COUNTIF(BB24,calc!$AB$43))+(5*COUNTIF(BB24,calc!$AB$53)))</f>
        <v>0</v>
      </c>
      <c r="LR24" s="1"/>
      <c r="LS24" s="163">
        <f>IF($E$4="",0,(1*COUNTIF(BC24,calc!$AB$4))+(2*COUNTIF(BC24,calc!$AB$14))+(3*COUNTIF(BC24,calc!$AB$24))+(4*COUNTIF(BC24,calc!$AB$34))+(5*COUNTIF(BC24,calc!$AB$44)))</f>
        <v>0</v>
      </c>
      <c r="LT24" s="163">
        <f>IF($E$5="",0,(1*COUNTIF(BC24,calc!$AB$5))+(2*COUNTIF(BC24,calc!$AB$15))+(3*COUNTIF(BC24,calc!$AB$25))+(4*COUNTIF(BC24,calc!$AB$35))+(5*COUNTIF(BC24,calc!$AB$45)))</f>
        <v>0</v>
      </c>
      <c r="LU24" s="163">
        <f>IF($E$6="",0,(1*COUNTIF(BC24,calc!$AB$6))+(2*COUNTIF(BC24,calc!$AB$16))+(3*COUNTIF(BC24,calc!$AB$26))+(4*COUNTIF(BC24,calc!$AB$36))+(5*COUNTIF(BC24,calc!$AB$46)))</f>
        <v>0</v>
      </c>
      <c r="LV24" s="163">
        <f>IF($E$7="",0,(1*COUNTIF(BC24,calc!$AB$7))+(2*COUNTIF(BC24,calc!$AB$17))+(3*COUNTIF(BC24,calc!$AB$27))+(4*COUNTIF(BC24,calc!$AB$37))+(5*COUNTIF(BC24,calc!$AB$47)))</f>
        <v>0</v>
      </c>
      <c r="LW24" s="163">
        <f>IF($E$8="",0,(1*COUNTIF(BC24,calc!$AB$8))+(2*COUNTIF(BC24,calc!$AB$18))+(3*COUNTIF(BC24,calc!$AB$28))+(4*COUNTIF(BC24,calc!$AB$38))+(5*COUNTIF(BC24,calc!$AB$48)))</f>
        <v>0</v>
      </c>
      <c r="LX24" s="163">
        <f>IF($E$9="",0,(1*COUNTIF(BC24,calc!$AB$9))+(2*COUNTIF(BC24,calc!$AB$19))+(3*COUNTIF(BC24,calc!$AB$29))+(4*COUNTIF(BC24,calc!$AB$39))+(5*COUNTIF(BC24,calc!$AB$49)))</f>
        <v>0</v>
      </c>
      <c r="LY24" s="163">
        <f>IF($E$10="",0,(1*COUNTIF(BC24,calc!$AB$10))+(2*COUNTIF(BC24,calc!$AB$20))+(3*COUNTIF(BC24,calc!$AB$30))+(4*COUNTIF(BC24,calc!$AB$40))+(5*COUNTIF(BC24,calc!$CE$50)))</f>
        <v>0</v>
      </c>
      <c r="LZ24" s="163">
        <f>IF($E$11="",0,(1*COUNTIF(BC24,calc!$AB$11))+(2*COUNTIF(BC24,calc!$AB$21))+(3*COUNTIF(BC24,calc!$AB$31))+(4*COUNTIF(BC24,calc!$AB$41))+(5*COUNTIF(BC24,calc!$AB$51)))</f>
        <v>0</v>
      </c>
      <c r="MA24" s="163">
        <f>IF($E$12="",0,(1*COUNTIF(BC24,calc!$AB$12))+(2*COUNTIF(BC24,calc!$AB$22))+(3*COUNTIF(BC24,calc!$AB$32))+(4*COUNTIF(BC24,calc!$AB$42))+(5*COUNTIF(BC24,calc!$AB$52)))</f>
        <v>0</v>
      </c>
      <c r="MB24" s="163">
        <f>IF($E$13="",0,(1*COUNTIF(BC24,calc!$AB$13))+(2*COUNTIF(BC24,calc!$AB$23))+(3*COUNTIF(BC24,calc!$AB$33))+(4*COUNTIF(BC24,calc!$AB$43))+(5*COUNTIF(BC24,calc!$AB$53)))</f>
        <v>0</v>
      </c>
      <c r="MC24" s="1"/>
      <c r="MD24" s="163">
        <f>IF($E$4="",0,(1*COUNTIF(BD24,calc!$AB$4))+(2*COUNTIF(BD24,calc!$AB$14))+(3*COUNTIF(BD24,calc!$AB$24))+(4*COUNTIF(BD24,calc!$AB$34))+(5*COUNTIF(BD24,calc!$AB$44)))</f>
        <v>0</v>
      </c>
      <c r="ME24" s="163">
        <f>IF($E$5="",0,(1*COUNTIF(BD24,calc!$AB$5))+(2*COUNTIF(BD24,calc!$AB$15))+(3*COUNTIF(BD24,calc!$AB$25))+(4*COUNTIF(BD24,calc!$AB$35))+(5*COUNTIF(BD24,calc!$AB$45)))</f>
        <v>0</v>
      </c>
      <c r="MF24" s="163">
        <f>IF($E$6="",0,(1*COUNTIF(BD24,calc!$AB$6))+(2*COUNTIF(BD24,calc!$AB$16))+(3*COUNTIF(BD24,calc!$AB$26))+(4*COUNTIF(BD24,calc!$AB$36))+(5*COUNTIF(BD24,calc!$AB$46)))</f>
        <v>0</v>
      </c>
      <c r="MG24" s="163">
        <f>IF($E$7="",0,(1*COUNTIF(BD24,calc!$AB$7))+(2*COUNTIF(BD24,calc!$AB$17))+(3*COUNTIF(BD24,calc!$AB$27))+(4*COUNTIF(BD24,calc!$AB$37))+(5*COUNTIF(BD24,calc!$AB$47)))</f>
        <v>0</v>
      </c>
      <c r="MH24" s="163">
        <f>IF($E$8="",0,(1*COUNTIF(BD24,calc!$AB$8))+(2*COUNTIF(BD24,calc!$AB$18))+(3*COUNTIF(BD24,calc!$AB$28))+(4*COUNTIF(BD24,calc!$AB$38))+(5*COUNTIF(BD24,calc!$AB$48)))</f>
        <v>0</v>
      </c>
      <c r="MI24" s="163">
        <f>IF($E$9="",0,(1*COUNTIF(BD24,calc!$AB$9))+(2*COUNTIF(BD24,calc!$AB$19))+(3*COUNTIF(BD24,calc!$AB$29))+(4*COUNTIF(BD24,calc!$AB$39))+(5*COUNTIF(BD24,calc!$AB$49)))</f>
        <v>0</v>
      </c>
      <c r="MJ24" s="163">
        <f>IF($E$10="",0,(1*COUNTIF(BD24,calc!$AB$10))+(2*COUNTIF(BD24,calc!$AB$20))+(3*COUNTIF(BD24,calc!$AB$30))+(4*COUNTIF(BD24,calc!$AB$40))+(5*COUNTIF(BD24,calc!$CE$50)))</f>
        <v>0</v>
      </c>
      <c r="MK24" s="163">
        <f>IF($E$11="",0,(1*COUNTIF(BD24,calc!$AB$11))+(2*COUNTIF(BD24,calc!$AB$21))+(3*COUNTIF(BD24,calc!$AB$31))+(4*COUNTIF(BD24,calc!$AB$41))+(5*COUNTIF(BD24,calc!$AB$51)))</f>
        <v>0</v>
      </c>
      <c r="ML24" s="163">
        <f>IF($E$12="",0,(1*COUNTIF(BD24,calc!$AB$12))+(2*COUNTIF(BD24,calc!$AB$22))+(3*COUNTIF(BD24,calc!$AB$32))+(4*COUNTIF(BD24,calc!$AB$42))+(5*COUNTIF(BD24,calc!$AB$52)))</f>
        <v>0</v>
      </c>
      <c r="MM24" s="163">
        <f>IF($E$13="",0,(1*COUNTIF(BD24,calc!$AB$13))+(2*COUNTIF(BD24,calc!$AB$23))+(3*COUNTIF(BD24,calc!$AB$33))+(4*COUNTIF(BD24,calc!$AB$43))+(5*COUNTIF(BD24,calc!$AB$53)))</f>
        <v>0</v>
      </c>
      <c r="MN24" s="1"/>
      <c r="MO24" s="163">
        <f>IF($E$4="",0,(1*COUNTIF(BE24,calc!$AB$4))+(2*COUNTIF(BE24,calc!$AB$14))+(3*COUNTIF(BE24,calc!$AB$24))+(4*COUNTIF(BE24,calc!$AB$34))+(5*COUNTIF(BE24,calc!$AB$44)))</f>
        <v>0</v>
      </c>
      <c r="MP24" s="163">
        <f>IF($E$5="",0,(1*COUNTIF(BE24,calc!$AB$5))+(2*COUNTIF(BE24,calc!$AB$15))+(3*COUNTIF(BE24,calc!$AB$25))+(4*COUNTIF(BE24,calc!$AB$35))+(5*COUNTIF(BE24,calc!$AB$45)))</f>
        <v>0</v>
      </c>
      <c r="MQ24" s="163">
        <f>IF($E$6="",0,(1*COUNTIF(BE24,calc!$AB$6))+(2*COUNTIF(BE24,calc!$AB$16))+(3*COUNTIF(BE24,calc!$AB$26))+(4*COUNTIF(BE24,calc!$AB$36))+(5*COUNTIF(BE24,calc!$AB$46)))</f>
        <v>0</v>
      </c>
      <c r="MR24" s="163">
        <f>IF($E$7="",0,(1*COUNTIF(BE24,calc!$AB$7))+(2*COUNTIF(BE24,calc!$AB$17))+(3*COUNTIF(BE24,calc!$AB$27))+(4*COUNTIF(BE24,calc!$AB$37))+(5*COUNTIF(BE24,calc!$AB$47)))</f>
        <v>0</v>
      </c>
      <c r="MS24" s="163">
        <f>IF($E$8="",0,(1*COUNTIF(BE24,calc!$AB$8))+(2*COUNTIF(BE24,calc!$AB$18))+(3*COUNTIF(BE24,calc!$AB$28))+(4*COUNTIF(BE24,calc!$AB$38))+(5*COUNTIF(BE24,calc!$AB$48)))</f>
        <v>0</v>
      </c>
      <c r="MT24" s="163">
        <f>IF($E$9="",0,(1*COUNTIF(BE24,calc!$AB$9))+(2*COUNTIF(BE24,calc!$AB$19))+(3*COUNTIF(BE24,calc!$AB$29))+(4*COUNTIF(BE24,calc!$AB$39))+(5*COUNTIF(BE24,calc!$AB$49)))</f>
        <v>0</v>
      </c>
      <c r="MU24" s="163">
        <f>IF($E$10="",0,(1*COUNTIF(BE24,calc!$AB$10))+(2*COUNTIF(BE24,calc!$AB$20))+(3*COUNTIF(BE24,calc!$AB$30))+(4*COUNTIF(BE24,calc!$AB$40))+(5*COUNTIF(BE24,calc!$CE$50)))</f>
        <v>0</v>
      </c>
      <c r="MV24" s="163">
        <f>IF($E$11="",0,(1*COUNTIF(BE24,calc!$AB$11))+(2*COUNTIF(BE24,calc!$AB$21))+(3*COUNTIF(BE24,calc!$AB$31))+(4*COUNTIF(BE24,calc!$AB$41))+(5*COUNTIF(BE24,calc!$AB$51)))</f>
        <v>0</v>
      </c>
      <c r="MW24" s="163">
        <f>IF($E$12="",0,(1*COUNTIF(BE24,calc!$AB$12))+(2*COUNTIF(BE24,calc!$AB$22))+(3*COUNTIF(BE24,calc!$AB$32))+(4*COUNTIF(BE24,calc!$AB$42))+(5*COUNTIF(BE24,calc!$AB$52)))</f>
        <v>0</v>
      </c>
      <c r="MX24" s="163">
        <f>IF($E$13="",0,(1*COUNTIF(BE24,calc!$AB$13))+(2*COUNTIF(BE24,calc!$AB$23))+(3*COUNTIF(BE24,calc!$AB$33))+(4*COUNTIF(BE24,calc!$AB$43))+(5*COUNTIF(BE24,calc!$AB$53)))</f>
        <v>0</v>
      </c>
      <c r="MY24" s="1"/>
      <c r="MZ24" s="163">
        <f>IF($E$4="",0,(1*COUNTIF(BF24,calc!$AB$4))+(2*COUNTIF(BF24,calc!$AB$14))+(3*COUNTIF(BF24,calc!$AB$24))+(4*COUNTIF(BF24,calc!$AB$34))+(5*COUNTIF(BF24,calc!$AB$44)))</f>
        <v>0</v>
      </c>
      <c r="NA24" s="163">
        <f>IF($E$5="",0,(1*COUNTIF(BF24,calc!$AB$5))+(2*COUNTIF(BF24,calc!$AB$15))+(3*COUNTIF(BF24,calc!$AB$25))+(4*COUNTIF(BF24,calc!$AB$35))+(5*COUNTIF(BF24,calc!$AB$45)))</f>
        <v>0</v>
      </c>
      <c r="NB24" s="163">
        <f>IF($E$6="",0,(1*COUNTIF(BF24,calc!$AB$6))+(2*COUNTIF(BF24,calc!$AB$16))+(3*COUNTIF(BF24,calc!$AB$26))+(4*COUNTIF(BF24,calc!$AB$36))+(5*COUNTIF(BF24,calc!$AB$46)))</f>
        <v>0</v>
      </c>
      <c r="NC24" s="163">
        <f>IF($E$7="",0,(1*COUNTIF(BF24,calc!$AB$7))+(2*COUNTIF(BF24,calc!$AB$17))+(3*COUNTIF(BF24,calc!$AB$27))+(4*COUNTIF(BF24,calc!$AB$37))+(5*COUNTIF(BF24,calc!$AB$47)))</f>
        <v>0</v>
      </c>
      <c r="ND24" s="163">
        <f>IF($E$8="",0,(1*COUNTIF(BF24,calc!$AB$8))+(2*COUNTIF(BF24,calc!$AB$18))+(3*COUNTIF(BF24,calc!$AB$28))+(4*COUNTIF(BF24,calc!$AB$38))+(5*COUNTIF(BF24,calc!$AB$48)))</f>
        <v>0</v>
      </c>
      <c r="NE24" s="163">
        <f>IF($E$9="",0,(1*COUNTIF(BF24,calc!$AB$9))+(2*COUNTIF(BF24,calc!$AB$19))+(3*COUNTIF(BF24,calc!$AB$29))+(4*COUNTIF(BF24,calc!$AB$39))+(5*COUNTIF(BF24,calc!$AB$49)))</f>
        <v>0</v>
      </c>
      <c r="NF24" s="163">
        <f>IF($E$10="",0,(1*COUNTIF(BF24,calc!$AB$10))+(2*COUNTIF(BF24,calc!$AB$20))+(3*COUNTIF(BF24,calc!$AB$30))+(4*COUNTIF(BF24,calc!$AB$40))+(5*COUNTIF(BF24,calc!$CE$50)))</f>
        <v>0</v>
      </c>
      <c r="NG24" s="163">
        <f>IF($E$11="",0,(1*COUNTIF(BF24,calc!$AB$11))+(2*COUNTIF(BF24,calc!$AB$21))+(3*COUNTIF(BF24,calc!$AB$31))+(4*COUNTIF(BF24,calc!$AB$41))+(5*COUNTIF(BF24,calc!$AB$51)))</f>
        <v>0</v>
      </c>
      <c r="NH24" s="163">
        <f>IF($E$12="",0,(1*COUNTIF(BF24,calc!$AB$12))+(2*COUNTIF(BF24,calc!$AB$22))+(3*COUNTIF(BF24,calc!$AB$32))+(4*COUNTIF(BF24,calc!$AB$42))+(5*COUNTIF(BF24,calc!$AB$52)))</f>
        <v>0</v>
      </c>
      <c r="NI24" s="163">
        <f>IF($E$13="",0,(1*COUNTIF(BF24,calc!$AB$13))+(2*COUNTIF(BF24,calc!$AB$23))+(3*COUNTIF(BF24,calc!$AB$33))+(4*COUNTIF(BF24,calc!$AB$43))+(5*COUNTIF(BF24,calc!$AB$53)))</f>
        <v>0</v>
      </c>
      <c r="NJ24" s="1"/>
      <c r="NK24" s="163">
        <f>IF($E$4="",0,(1*COUNTIF(BG24,calc!$AB$4))+(2*COUNTIF(BG24,calc!$AB$14))+(3*COUNTIF(BG24,calc!$AB$24))+(4*COUNTIF(BG24,calc!$AB$34))+(5*COUNTIF(BG24,calc!$AB$44)))</f>
        <v>0</v>
      </c>
      <c r="NL24" s="163">
        <f>IF($E$5="",0,(1*COUNTIF(BG24,calc!$AB$5))+(2*COUNTIF(BG24,calc!$AB$15))+(3*COUNTIF(BG24,calc!$AB$25))+(4*COUNTIF(BG24,calc!$AB$35))+(5*COUNTIF(BG24,calc!$AB$45)))</f>
        <v>0</v>
      </c>
      <c r="NM24" s="163">
        <f>IF($E$6="",0,(1*COUNTIF(BG24,calc!$AB$6))+(2*COUNTIF(BG24,calc!$AB$16))+(3*COUNTIF(BG24,calc!$AB$26))+(4*COUNTIF(BG24,calc!$AB$36))+(5*COUNTIF(BG24,calc!$AB$46)))</f>
        <v>0</v>
      </c>
      <c r="NN24" s="163">
        <f>IF($E$7="",0,(1*COUNTIF(BG24,calc!$AB$7))+(2*COUNTIF(BG24,calc!$AB$17))+(3*COUNTIF(BG24,calc!$AB$27))+(4*COUNTIF(BG24,calc!$AB$37))+(5*COUNTIF(BG24,calc!$AB$47)))</f>
        <v>0</v>
      </c>
      <c r="NO24" s="163">
        <f>IF($E$8="",0,(1*COUNTIF(BG24,calc!$AB$8))+(2*COUNTIF(BG24,calc!$AB$18))+(3*COUNTIF(BG24,calc!$AB$28))+(4*COUNTIF(BG24,calc!$AB$38))+(5*COUNTIF(BG24,calc!$AB$48)))</f>
        <v>0</v>
      </c>
      <c r="NP24" s="163">
        <f>IF($E$9="",0,(1*COUNTIF(BG24,calc!$AB$9))+(2*COUNTIF(BG24,calc!$AB$19))+(3*COUNTIF(BG24,calc!$AB$29))+(4*COUNTIF(BG24,calc!$AB$39))+(5*COUNTIF(BG24,calc!$AB$49)))</f>
        <v>0</v>
      </c>
      <c r="NQ24" s="163">
        <f>IF($E$10="",0,(1*COUNTIF(BG24,calc!$AB$10))+(2*COUNTIF(BG24,calc!$AB$20))+(3*COUNTIF(BG24,calc!$AB$30))+(4*COUNTIF(BG24,calc!$AB$40))+(5*COUNTIF(BG24,calc!$CE$50)))</f>
        <v>0</v>
      </c>
      <c r="NR24" s="163">
        <f>IF($E$11="",0,(1*COUNTIF(BG24,calc!$AB$11))+(2*COUNTIF(BG24,calc!$AB$21))+(3*COUNTIF(BG24,calc!$AB$31))+(4*COUNTIF(BG24,calc!$AB$41))+(5*COUNTIF(BG24,calc!$AB$51)))</f>
        <v>0</v>
      </c>
      <c r="NS24" s="163">
        <f>IF($E$12="",0,(1*COUNTIF(BG24,calc!$AB$12))+(2*COUNTIF(BG24,calc!$AB$22))+(3*COUNTIF(BG24,calc!$AB$32))+(4*COUNTIF(BG24,calc!$AB$42))+(5*COUNTIF(BG24,calc!$AB$52)))</f>
        <v>0</v>
      </c>
      <c r="NT24" s="163">
        <f>IF($E$13="",0,(1*COUNTIF(BG24,calc!$AB$13))+(2*COUNTIF(BG24,calc!$AB$23))+(3*COUNTIF(BG24,calc!$AB$33))+(4*COUNTIF(BG24,calc!$AB$43))+(5*COUNTIF(BG24,calc!$AB$53)))</f>
        <v>0</v>
      </c>
      <c r="NU24" s="1"/>
      <c r="NV24" s="163">
        <f>IF($E$4="",0,(1*COUNTIF(BH24,calc!$AB$4))+(2*COUNTIF(BH24,calc!$AB$14))+(3*COUNTIF(BH24,calc!$AB$24))+(4*COUNTIF(BH24,calc!$AB$34))+(5*COUNTIF(BH24,calc!$AB$44)))</f>
        <v>0</v>
      </c>
      <c r="NW24" s="163">
        <f>IF($E$5="",0,(1*COUNTIF(BH24,calc!$AB$5))+(2*COUNTIF(BH24,calc!$AB$15))+(3*COUNTIF(BH24,calc!$AB$25))+(4*COUNTIF(BH24,calc!$AB$35))+(5*COUNTIF(BH24,calc!$AB$45)))</f>
        <v>0</v>
      </c>
      <c r="NX24" s="163">
        <f>IF($E$6="",0,(1*COUNTIF(BH24,calc!$AB$6))+(2*COUNTIF(BH24,calc!$AB$16))+(3*COUNTIF(BH24,calc!$AB$26))+(4*COUNTIF(BH24,calc!$AB$36))+(5*COUNTIF(BH24,calc!$AB$46)))</f>
        <v>0</v>
      </c>
      <c r="NY24" s="163">
        <f>IF($E$7="",0,(1*COUNTIF(BH24,calc!$AB$7))+(2*COUNTIF(BH24,calc!$AB$17))+(3*COUNTIF(BH24,calc!$AB$27))+(4*COUNTIF(BH24,calc!$AB$37))+(5*COUNTIF(BH24,calc!$AB$47)))</f>
        <v>0</v>
      </c>
      <c r="NZ24" s="163">
        <f>IF($E$8="",0,(1*COUNTIF(BH24,calc!$AB$8))+(2*COUNTIF(BH24,calc!$AB$18))+(3*COUNTIF(BH24,calc!$AB$28))+(4*COUNTIF(BH24,calc!$AB$38))+(5*COUNTIF(BH24,calc!$AB$48)))</f>
        <v>0</v>
      </c>
      <c r="OA24" s="163">
        <f>IF($E$9="",0,(1*COUNTIF(BH24,calc!$AB$9))+(2*COUNTIF(BH24,calc!$AB$19))+(3*COUNTIF(BH24,calc!$AB$29))+(4*COUNTIF(BH24,calc!$AB$39))+(5*COUNTIF(BH24,calc!$AB$49)))</f>
        <v>0</v>
      </c>
      <c r="OB24" s="163">
        <f>IF($E$10="",0,(1*COUNTIF(BG24,calc!$AB$10))+(2*COUNTIF(BG24,calc!$AB$20))+(3*COUNTIF(BG24,calc!$AB$30))+(4*COUNTIF(BG24,calc!$AB$40))+(5*COUNTIF(BG24,calc!$CE$50)))</f>
        <v>0</v>
      </c>
      <c r="OC24" s="163">
        <f>IF($E$11="",0,(1*COUNTIF(BG24,calc!$AB$11))+(2*COUNTIF(BG24,calc!$AB$21))+(3*COUNTIF(BG24,calc!$AB$31))+(4*COUNTIF(BG24,calc!$AB$41))+(5*COUNTIF(BG24,calc!$AB$51)))</f>
        <v>0</v>
      </c>
      <c r="OD24" s="163">
        <f>IF($E$12="",0,(1*COUNTIF(BH24,calc!$AB$12))+(2*COUNTIF(BH24,calc!$AB$22))+(3*COUNTIF(BH24,calc!$AB$32))+(4*COUNTIF(BH24,calc!$AB$42))+(5*COUNTIF(BH24,calc!$AB$52)))</f>
        <v>0</v>
      </c>
      <c r="OE24" s="163">
        <f>IF($E$13="",0,(1*COUNTIF(BH24,calc!$AB$13))+(2*COUNTIF(BH24,calc!$AB$23))+(3*COUNTIF(BH24,calc!$AB$33))+(4*COUNTIF(BH24,calc!$AB$43))+(5*COUNTIF(BH24,calc!$AB$53)))</f>
        <v>0</v>
      </c>
      <c r="OF24" s="1"/>
      <c r="OG24" s="163">
        <f>IF($E$4="",0,(1*COUNTIF(BI24,calc!$AB$4))+(2*COUNTIF(BI24,calc!$AB$14))+(3*COUNTIF(BI24,calc!$AB$24))+(4*COUNTIF(BI24,calc!$AB$34))+(5*COUNTIF(BI24,calc!$AB$44)))</f>
        <v>0</v>
      </c>
      <c r="OH24" s="163">
        <f>IF($E$5="",0,(1*COUNTIF(BI24,calc!$AB$5))+(2*COUNTIF(BI24,calc!$AB$15))+(3*COUNTIF(BI24,calc!$AB$25))+(4*COUNTIF(BI24,calc!$AB$35))+(5*COUNTIF(BI24,calc!$AB$45)))</f>
        <v>0</v>
      </c>
      <c r="OI24" s="163">
        <f>IF($E$6="",0,(1*COUNTIF(BI24,calc!$AB$6))+(2*COUNTIF(BI24,calc!$AB$16))+(3*COUNTIF(BI24,calc!$AB$26))+(4*COUNTIF(BI24,calc!$AB$36))+(5*COUNTIF(BI24,calc!$AB$46)))</f>
        <v>0</v>
      </c>
      <c r="OJ24" s="163">
        <f>IF($E$7="",0,(1*COUNTIF(BI24,calc!$AB$7))+(2*COUNTIF(BI24,calc!$AB$17))+(3*COUNTIF(BI24,calc!$AB$27))+(4*COUNTIF(BI24,calc!$AB$37))+(5*COUNTIF(BI24,calc!$AB$47)))</f>
        <v>0</v>
      </c>
      <c r="OK24" s="163">
        <f>IF($E$8="",0,(1*COUNTIF(BI24,calc!$AB$8))+(2*COUNTIF(BI24,calc!$AB$18))+(3*COUNTIF(BI24,calc!$AB$28))+(4*COUNTIF(BI24,calc!$AB$38))+(5*COUNTIF(BI24,calc!$AB$48)))</f>
        <v>0</v>
      </c>
      <c r="OL24" s="163">
        <f>IF($E$9="",0,(1*COUNTIF(BI24,calc!$AB$9))+(2*COUNTIF(BI24,calc!$AB$19))+(3*COUNTIF(BI24,calc!$AB$29))+(4*COUNTIF(BI24,calc!$AB$39))+(5*COUNTIF(BI24,calc!$AB$49)))</f>
        <v>0</v>
      </c>
      <c r="OM24" s="163">
        <f>IF($E$10="",0,(1*COUNTIF(BI24,calc!$AB$10))+(2*COUNTIF(BI24,calc!$AB$20))+(3*COUNTIF(BI24,calc!$AB$30))+(4*COUNTIF(BI24,calc!$AB$40))+(5*COUNTIF(BI24,calc!$CE$50)))</f>
        <v>0</v>
      </c>
      <c r="ON24" s="163">
        <f>IF($E$11="",0,(1*COUNTIF(BI24,calc!$AB$11))+(2*COUNTIF(BI24,calc!$AB$21))+(3*COUNTIF(BI24,calc!$AB$31))+(4*COUNTIF(BI24,calc!$AB$41))+(5*COUNTIF(BI24,calc!$AB$51)))</f>
        <v>0</v>
      </c>
      <c r="OO24" s="163">
        <f>IF($E$12="",0,(1*COUNTIF(BI24,calc!$AB$12))+(2*COUNTIF(BI24,calc!$AB$22))+(3*COUNTIF(BI24,calc!$AB$32))+(4*COUNTIF(BI24,calc!$AB$42))+(5*COUNTIF(BI24,calc!$AB$52)))</f>
        <v>0</v>
      </c>
      <c r="OP24" s="163">
        <f>IF($E$13="",0,(1*COUNTIF(BI24,calc!$AB$13))+(2*COUNTIF(BI24,calc!$AB$23))+(3*COUNTIF(BI24,calc!$AB$33))+(4*COUNTIF(BI24,calc!$AB$43))+(5*COUNTIF(BI24,calc!$AB$53)))</f>
        <v>0</v>
      </c>
      <c r="OQ24" s="1"/>
      <c r="OR24" s="163">
        <f>IF($E$4="",0,(1*COUNTIF(BJ24,calc!$AB$4))+(2*COUNTIF(BJ24,calc!$AB$14))+(3*COUNTIF(BJ24,calc!$AB$24))+(4*COUNTIF(BJ24,calc!$AB$34))+(5*COUNTIF(BJ24,calc!$AB$44)))</f>
        <v>0</v>
      </c>
      <c r="OS24" s="163">
        <f>IF($E$5="",0,(1*COUNTIF(BJ24,calc!$AB$5))+(2*COUNTIF(BJ24,calc!$AB$15))+(3*COUNTIF(BJ24,calc!$AB$25))+(4*COUNTIF(BJ24,calc!$AB$35))+(5*COUNTIF(BJ24,calc!$AB$45)))</f>
        <v>0</v>
      </c>
      <c r="OT24" s="163">
        <f>IF($E$6="",0,(1*COUNTIF(BJ24,calc!$AB$6))+(2*COUNTIF(BJ24,calc!$AB$16))+(3*COUNTIF(BJ24,calc!$AB$26))+(4*COUNTIF(BJ24,calc!$AB$36))+(5*COUNTIF(BJ24,calc!$AB$46)))</f>
        <v>0</v>
      </c>
      <c r="OU24" s="163">
        <f>IF($E$7="",0,(1*COUNTIF(BJ24,calc!$AB$7))+(2*COUNTIF(BJ24,calc!$AB$17))+(3*COUNTIF(BJ24,calc!$AB$27))+(4*COUNTIF(BJ24,calc!$AB$37))+(5*COUNTIF(BJ24,calc!$AB$47)))</f>
        <v>0</v>
      </c>
      <c r="OV24" s="163">
        <f>IF($E$8="",0,(1*COUNTIF(BJ24,calc!$AB$8))+(2*COUNTIF(BJ24,calc!$AB$18))+(3*COUNTIF(BJ24,calc!$AB$28))+(4*COUNTIF(BJ24,calc!$AB$38))+(5*COUNTIF(BJ24,calc!$AB$48)))</f>
        <v>0</v>
      </c>
      <c r="OW24" s="163">
        <f>IF($E$9="",0,(1*COUNTIF(BJ24,calc!$AB$9))+(2*COUNTIF(BJ24,calc!$AB$19))+(3*COUNTIF(BJ24,calc!$AB$29))+(4*COUNTIF(BJ24,calc!$AB$39))+(5*COUNTIF(BJ24,calc!$AB$49)))</f>
        <v>0</v>
      </c>
      <c r="OX24" s="163">
        <f>IF($E$10="",0,(1*COUNTIF(BJ24,calc!$AB$10))+(2*COUNTIF(BJ24,calc!$AB$20))+(3*COUNTIF(BJ24,calc!$AB$30))+(4*COUNTIF(BJ24,calc!$AB$40))+(5*COUNTIF(BJ24,calc!$CE$50)))</f>
        <v>0</v>
      </c>
      <c r="OY24" s="163">
        <f>IF($E$11="",0,(1*COUNTIF(BJ24,calc!$AB$11))+(2*COUNTIF(BJ24,calc!$AB$21))+(3*COUNTIF(BJ24,calc!$AB$31))+(4*COUNTIF(BJ24,calc!$AB$41))+(5*COUNTIF(BJ24,calc!$AB$51)))</f>
        <v>0</v>
      </c>
      <c r="OZ24" s="163">
        <f>IF($E$12="",0,(1*COUNTIF(BJ24,calc!$AB$12))+(2*COUNTIF(BJ24,calc!$AB$22))+(3*COUNTIF(BJ24,calc!$AB$32))+(4*COUNTIF(BJ24,calc!$AB$42))+(5*COUNTIF(BJ24,calc!$AB$52)))</f>
        <v>0</v>
      </c>
      <c r="PA24" s="163">
        <f>IF($E$13="",0,(1*COUNTIF(BJ24,calc!$AB$13))+(2*COUNTIF(BJ24,calc!$AB$23))+(3*COUNTIF(BJ24,calc!$AB$33))+(4*COUNTIF(BJ24,calc!$AB$43))+(5*COUNTIF(BJ24,calc!$AB$53)))</f>
        <v>0</v>
      </c>
      <c r="PB24" s="1"/>
      <c r="PC24" s="1"/>
      <c r="PD24" s="165"/>
      <c r="PE24" s="165"/>
      <c r="PF24" s="165"/>
      <c r="PG24" s="165"/>
      <c r="PH24" s="165"/>
      <c r="PI24" s="165"/>
    </row>
    <row r="25" spans="1:425" ht="10.5" customHeight="1" x14ac:dyDescent="0.2">
      <c r="A25" s="119"/>
      <c r="B25" s="120"/>
      <c r="C25" s="121"/>
      <c r="D25" s="122"/>
      <c r="E25" s="155" t="str">
        <f>LEFT('BNT 1 fix'!$D25,2)</f>
        <v/>
      </c>
      <c r="F25" s="156" t="str">
        <f t="shared" si="7"/>
        <v/>
      </c>
      <c r="G25" s="120"/>
      <c r="H25" s="157">
        <f>IF(C25="",0,SUMIF(time_slot_2,D25,calc!$U$5:$U$13))</f>
        <v>0</v>
      </c>
      <c r="I25" s="158">
        <f>SUM('BNT 1 fix'!$V25:$AE25)</f>
        <v>0</v>
      </c>
      <c r="J25" s="159">
        <f t="shared" si="4"/>
        <v>0</v>
      </c>
      <c r="K25" s="160">
        <f t="shared" ca="1" si="3"/>
        <v>0</v>
      </c>
      <c r="L25" s="161">
        <f>IF($AM$4=calc!$L$22,0,IF($E$4="",0,(IF(OR($E$4=calc!$E$24,$E$4=calc!$E$25,$E$4=calc!$E$26),(K25*$AF$4)/2,K25*$AF$4))))*(1+BK25)</f>
        <v>0</v>
      </c>
      <c r="M25" s="161">
        <f>IF($AM$5=calc!$L$22,0,IF($E$5="",0,(IF(OR($E$5=calc!$E$24,$E$5=calc!$E$25,$E$5=calc!$E$26),($K25*$AF$5)/2,$K25*$AF$5))))*(1+BK25)</f>
        <v>0</v>
      </c>
      <c r="N25" s="161">
        <f>IF($AM$6=calc!$L$22,0,IF($E$6="",0,(IF(OR($E$6=calc!$E$24,$E$6=calc!$E$25,$E$6=calc!$E$26),($K25*$AF$6)/2,$K25*$AF$6))))*(1+BK25)</f>
        <v>0</v>
      </c>
      <c r="O25" s="161">
        <f>IF($AM$7=calc!$L$22,0,IF($E$7="",0,(IF(OR($E$7=calc!$E$24,$E$7=calc!$E$25,$E$7=calc!$E$26),($K25*$AF$7)/2,$K25*$AF$7))))*(1+BK25)</f>
        <v>0</v>
      </c>
      <c r="P25" s="161">
        <f>IF($AM$8=calc!$L$22,0,IF($E$8="",0,(IF(OR($E$8=calc!$E$24,$E$8=calc!$E$25,$E$8=calc!$E$26),($K25*$AF$8)/2,$K25*$AF$8))))*(1+BK25)</f>
        <v>0</v>
      </c>
      <c r="Q25" s="161">
        <f>IF($AM$9=calc!$L$22,0,IF($E$9="",0,(IF(OR($E$9=calc!$E$24,$E$9=calc!$E$25,$E$9=calc!$E$26),($K25*$AF$9)/2,$K25*$AF$9))))*(1+BK25)</f>
        <v>0</v>
      </c>
      <c r="R25" s="161">
        <f>IF($AM$10=calc!$L$22,0,IF($E$10="",0,(IF(OR($E$10=calc!$E$24,$E$10=calc!$E$25,$E$10=calc!$E$26),($K25*$AF$10)/2,$K25*$AF$10))))*(1+BK25)</f>
        <v>0</v>
      </c>
      <c r="S25" s="161">
        <f>IF($AM$11=calc!$L$22,0,IF($E$11="",0,(IF(OR($E$11=calc!$E$24,$E$11=calc!$E$25,$E$11=calc!$E$26),($K25*$AF$11)/2,$K25*$AF$11))))*(1+BK25)</f>
        <v>0</v>
      </c>
      <c r="T25" s="161">
        <f>IF($AM$12=calc!$L$22,0,IF($E$12="",0,(IF(OR($E$12=calc!$E$24,$E$12=calc!$E$25,$E$12=calc!$E$26),($K25*$AF$12)/2,$K25*$AF$12))))*(1+BK25)</f>
        <v>0</v>
      </c>
      <c r="U25" s="161">
        <f>IF($AM$13=calc!$L$22,0,IF($E$13="",0,(IF(OR($E$13=calc!$E$24,$E$13=calc!$E$25,$E$13=calc!$E$26),($K25*$AF$13)/2,$K25*$AF$13))))*(1+BK25)</f>
        <v>0</v>
      </c>
      <c r="V25" s="160">
        <f>(1*(IF($E$4="",0,(IF(OR($E$4=calc!$E$24,$E$4=calc!$E$25,$E$4=calc!$E$26),COUNTIF(AF25:BJ25,calc!$AB$4)*2,COUNTIF(AF25:BJ25,calc!$AB$4))))+(2*(IF(OR($E$4=calc!$E$24,$E$4=calc!$E$25,$E$4=calc!$E$26),COUNTIF(AF25:BJ25,calc!$AB$14)*2,COUNTIF(AF25:BJ25,calc!$AB$14))))+(3*(IF(OR($E$4=calc!$E$24,$E$4=calc!$E$25,$E$4=calc!$E$26),COUNTIF(AF25:BJ25,calc!$AB$24)*2,COUNTIF(AF25:BJ25,calc!$AB$24))))+(4*(IF(OR($E$4=calc!$E$24,$E$4=calc!$E$25,$E$4=calc!$E$26),COUNTIF(AF25:BJ25,calc!$AB$34)*2,COUNTIF(AF25:BJ25,calc!$AB$34))))+(5*(IF(OR($E$4=calc!$E$24,$E$4=calc!$E$25,$E$4=calc!$E$26),COUNTIF(AF25:BJ25,calc!$AB$44)*2,COUNTIF(AF25:BJ25,calc!$AB$44))))))</f>
        <v>0</v>
      </c>
      <c r="W25" s="160">
        <f>(1*(IF($E$5="",0,(IF(OR($E$5=calc!$E$24,$E$5=calc!$E$25,$E$5=calc!$E$26),COUNTIF(AF25:BJ25,calc!$AB$5)*2,COUNTIF(AF25:BJ25,calc!$AB$5))))+(2*(IF(OR($E$5=calc!$E$24,$E$5=calc!$E$25,$E$5=calc!$E$26),COUNTIF(AF25:BJ25,calc!$AB$15)*2,COUNTIF(AF25:BJ25,calc!$AB$15))))+(3*(IF(OR($E$5=calc!$E$24,$E$5=calc!$E$25,$E$5=calc!$E$26),COUNTIF(AF25:BJ25,calc!$AB$25)*2,COUNTIF(AF25:BJ25,calc!$AB$25))))+(4*(IF(OR($E$5=calc!$E$24,$E$5=calc!$E$25,$E$5=calc!$E$26),COUNTIF(AF25:BJ25,calc!$AB$35)*2,COUNTIF(AF25:BJ25,calc!$AB$35))))+(5*(IF(OR($E$5=calc!$E$24,$E$5=calc!$E$25,$E$5=calc!$E$26),COUNTIF(AF25:BJ25,calc!$AB$45)*2,COUNTIF(AF25:BJ25,calc!$AB$45))))))</f>
        <v>0</v>
      </c>
      <c r="X25" s="160">
        <f>(1*(IF($E$6="",0,(IF(OR($E$6=calc!$E$24,$E$6=calc!$E$25,$E$6=calc!$E$26),COUNTIF(AF25:BJ25,calc!$AB$6)*2,COUNTIF(AF25:BJ25,calc!$AB$6))))+(2*(IF(OR($E$6=calc!$E$24,$E$6=calc!$E$25,$E$6=calc!$E$26),COUNTIF(AF25:BJ25,calc!$AB$16)*2,COUNTIF(AF25:BJ25,calc!$AB$16))))+(3*(IF(OR($E$6=calc!$E$24,$E$6=calc!$E$25,$E$6=calc!$E$26),COUNTIF(AF25:BJ25,calc!$AB$26)*2,COUNTIF(AF25:BJ25,calc!$AB$26))))+(4*(IF(OR($E$6=calc!$E$24,$E$6=calc!$E$25,$E$6=calc!$E$26),COUNTIF(AF25:BJ25,calc!$AB$36)*2,COUNTIF(AF25:BJ25,calc!$AB$36))))+(5*(IF(OR($E$6=calc!$E$24,$E$6=calc!$E$25,$E$6=calc!$E$26),COUNTIF(AF25:BJ25,calc!$AB$46)*2,COUNTIF(AF25:BJ25,calc!$AB$46))))))</f>
        <v>0</v>
      </c>
      <c r="Y25" s="160">
        <f>(1*(IF($E$7="",0,(IF(OR($E$7=calc!$E$24,$E$7=calc!$E$25,$E$7=calc!$E$26),COUNTIF(AF25:BJ25,calc!$AB$7)*2,COUNTIF(AF25:BJ25,calc!$AB$7))))+(2*(IF(OR($E$7=calc!$E$24,$E$7=calc!$E$25,$E$7=calc!$E$26),COUNTIF(AF25:BJ25,calc!$AB$17)*2,COUNTIF(AF25:BJ25,calc!$AB$17))))+(3*(IF(OR($E$7=calc!$E$24,$E$7=calc!$E$25,$E$7=calc!$E$26),COUNTIF(AF25:BJ25,calc!$AB$27)*2,COUNTIF(AF25:BJ25,calc!$AB$27))))+(4*(IF(OR($E$7=calc!$E$24,$E$7=calc!$E$25,$E$7=calc!$E$26),COUNTIF(AF25:BJ25,calc!$AB$37)*2,COUNTIF(AF25:BJ25,calc!$AB$37))))+(5*(IF(OR($E$7=calc!$E$24,$E$7=calc!$E$25,$E$7=calc!$E$26),COUNTIF(AF25:BJ25,calc!$AB$47)*2,COUNTIF(AF25:BJ25,calc!$AB$47))))))</f>
        <v>0</v>
      </c>
      <c r="Z25" s="160">
        <f>(1*(IF($E$8="",0,(IF(OR($E$8=calc!$E$24,$E$8=calc!$E$25,$E$8=calc!$E$26),COUNTIF(AF25:BJ25,calc!$AB$8)*2,COUNTIF(AF25:BJ25,calc!$AB$8))))+(2*(IF(OR($E$8=calc!$E$24,$E$8=calc!$E$25,$E$8=calc!$E$26),COUNTIF(AF25:BJ25,calc!$AB$18)*2,COUNTIF(AF25:BJ25,calc!$AB$18))))+(3*(IF(OR($E$8=calc!$E$24,$E$8=calc!$E$25,$E$8=calc!$E$26),COUNTIF(AF25:BJ25,calc!$AB$28)*2,COUNTIF(AF25:BJ25,calc!$AB$28))))+(4*(IF(OR($E$8=calc!$E$24,$E$8=calc!$E$25,$E$8=calc!$E$26),COUNTIF(AF25:BJ25,calc!$AB$38)*2,COUNTIF(AF25:BJ25,calc!$AB$38))))+(5*(IF(OR($E$8=calc!$E$24,$E$8=calc!$E$25,$E$8=calc!$E$26),COUNTIF(AF25:BJ25,calc!$AB$48)*2,COUNTIF(AF25:BJ25,calc!$AB$48))))))</f>
        <v>0</v>
      </c>
      <c r="AA25" s="160">
        <f>(1*(IF($E$9="",0,(IF(OR($E$9=calc!$E$24,$E$9=calc!$E$25,$E$9=calc!$E$26),COUNTIF(AF25:BJ25,calc!$AB$9)*2,COUNTIF(AF25:BJ25,calc!$AB$9))))+(2*(IF(OR($E$9=calc!$E$24,$E$9=calc!$E$25,$E$9=calc!$E$26),COUNTIF(AF25:BJ25,calc!$AB$19)*2,COUNTIF(AF25:BJ25,calc!$AB$19))))+(3*(IF(OR($E$9=calc!$E$24,$E$9=calc!$E$25,$E$9=calc!$E$26),COUNTIF(AF25:BJ25,calc!$AB$29)*2,COUNTIF(AF25:BJ25,calc!$AB$29))))+(4*(IF(OR($E$9=calc!$E$24,$E$9=calc!$E$25,$E$9=calc!$E$26),COUNTIF(AF25:BJ25,calc!$AB$39)*2,COUNTIF(AF25:BJ25,calc!$AB$39))))+(5*(IF(OR($E$9=calc!$E$24,$E$9=calc!$E$25,$E$9=calc!$E$26),COUNTIF(AF25:BJ25,calc!$AB$49)*2,COUNTIF(AF25:BJ25,calc!$AB$49))))))</f>
        <v>0</v>
      </c>
      <c r="AB25" s="160">
        <f>(1*(IF($E$10="",0,(IF(OR($E$10=calc!$E$24,$E$10=calc!$E$25,$E$10=calc!$E$26),COUNTIF(AF25:BJ25,calc!$AB$10)*2,COUNTIF(AF25:BJ25,calc!$AB$10))))+(2*(IF(OR($E$10=calc!$E$24,$E$10=calc!$E$25,$E$10=calc!$E$26),COUNTIF(AF25:BJ25,calc!$AB$20)*2,COUNTIF(AF25:BJ25,calc!$AB$20))))+(3*(IF(OR($E$10=calc!$E$24,$E$10=calc!$E$25,$E$10=calc!$E$26),COUNTIF(AF25:BJ25,calc!$AB$30)*2,COUNTIF(AF25:BJ25,calc!$AB$30))))+(4*(IF(OR($E$10=calc!$E$24,$E$10=calc!$E$25,$E$10=calc!$E$26),COUNTIF(AF25:BJ25,calc!$AB$40)*2,COUNTIF(AF25:BJ25,calc!$AB$40))))+(5*(IF(OR($E$10=calc!$E$24,$E$10=calc!$E$25,$E$10=calc!$E$26),COUNTIF(AF25:BJ25,calc!$AB$50)*2,COUNTIF(AF25:BJ25,calc!$AB$50))))))</f>
        <v>0</v>
      </c>
      <c r="AC25" s="160">
        <f>(1*(IF($E$11="",0,(IF(OR($E$11=calc!$E$24,$E$11=calc!$E$25,$E$11=calc!$E$26),COUNTIF(AF25:BJ25,calc!$AB$11)*2,COUNTIF(AF25:BJ25,calc!$AB$11))))+(2*(IF(OR($E$11=calc!$E$24,$E$11=calc!$E$25,$E$11=calc!$E$26),COUNTIF(AF25:BJ25,calc!$AB$21)*2,COUNTIF(AF25:BJ25,calc!$AB$21))))+(3*(IF(OR($E$11=calc!$E$24,$E$11=calc!$E$25,$E$11=calc!$E$26),COUNTIF(AF25:BK25,calc!$AB$31)*2,COUNTIF(AF25:BJ25,calc!$AB$31))))+(4*(IF(OR($E$11=calc!$E$24,$E$11=calc!$E$25,$E$11=calc!$E$26),COUNTIF(AF25:BJ25,calc!$AB$41)*2,COUNTIF(AF25:BJ25,calc!$AB$41))))+(5*(IF(OR($E$11=calc!$E$24,$E$11=calc!$E$25,$E$11=calc!$E$26),COUNTIF(AF25:BK25,calc!$AB$51)*2,COUNTIF(AF25:BJ25,calc!$AB$51))))))</f>
        <v>0</v>
      </c>
      <c r="AD25" s="160">
        <f>(1*(IF($E$12="",0,(IF(OR($E$12=calc!$E$24,$E$12=calc!$E$25,$E$12=calc!$E$26),COUNTIF(AF25:BJ25,calc!$AB$12)*2,COUNTIF(AF25:BJ25,calc!$AB$12))))+(2*(IF(OR($E$12=calc!$E$24,$E$12=calc!$E$25,$E$12=calc!$E$26),COUNTIF(AF25:BJ25,calc!$AB$22)*2,COUNTIF(AF25:BJ25,calc!$AB$22))))+(3*(IF(OR($E$12=calc!$E$24,$E$12=calc!$E$25,$E$12=calc!$E$26),COUNTIF(AF25:BJ25,calc!$AB$32)*2,COUNTIF(AF25:BJ25,calc!$AB$32))))+(4*(IF(OR($E$12=calc!$E$24,$E$12=calc!$E$25,$E$12=calc!$E$26),COUNTIF(AF25:BJ25,calc!$AB$42)*2,COUNTIF(AF25:BJ25,calc!$AB$42))))+(5*(IF(OR($E$12=calc!$E$24,$E$12=calc!$E$25,$E$12=calc!$E$26),COUNTIF(AF25:BJ25,calc!$AB$52)*2,COUNTIF(AF25:BJ25,calc!$AB$52))))))</f>
        <v>0</v>
      </c>
      <c r="AE25" s="160">
        <f>(1*(IF($E$13="",0,(IF(OR($E$13=calc!$E$24,$E$13=calc!$E$25,$E$13=calc!$E$26),COUNTIF(AF25:BJ25,calc!$AB$13)*2,COUNTIF(AF25:BJ25,calc!$AB$13))))+(2*(IF(OR($E$13=calc!$E$24,$E$13=calc!$E$25,$E$13=calc!$E$26),COUNTIF(AF25:BJ25,calc!$AB$23)*2,COUNTIF(AF25:BJ25,calc!$AB$23))))+(3*(IF(OR($E$13=calc!$E$24,$E$13=calc!$E$25,$E$13=calc!$E$26),COUNTIF(AF25:BJ25,calc!$AB$33)*2,COUNTIF(AF25:BJ25,calc!$AB$33))))+(4*(IF(OR($E$13=calc!$E$24,$E$13=calc!$E$25,$E$13=calc!$E$26),COUNTIF(AF25:BJ25,calc!$AB$43)*2,COUNTIF(AF25:BJ25,calc!$AB$43))))+(5*(IF(OR($E$13=calc!$E$24,$E$13=calc!$E$25,$E$13=calc!$E$26),COUNTIF(AF25:BJ25,calc!$AB$53)*2,COUNTIF(AF25:BJ25,calc!$AB$53))))))</f>
        <v>0</v>
      </c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4"/>
      <c r="BL25" s="163">
        <f t="shared" si="5"/>
        <v>0</v>
      </c>
      <c r="BM25" s="164"/>
      <c r="BN25" s="163">
        <f>IF($E$4="",0,IF($AM$4=calc!$L$22,0,(1*(IF(OR($E$4=calc!$E$24,$E$4=calc!$E$25,$E$4=calc!$E$26),COUNTIF(AF25:BJ25,calc!$AB$4)*2,COUNTIF(AF25:BJ25,calc!$AB$4))))+(2*(IF(OR($E$4=calc!$E$24,$E$4=calc!$E$23,$E$4=calc!$E$26),COUNTIF(AF25:BJ25,calc!$AB$14)*2,COUNTIF(AF25:BJ25,calc!$AB$14))))+(3*(IF(OR($E$4=calc!$E$24,$E$4=calc!$E$25,$E$4=calc!$E$26),COUNTIF(AF25:BJ25,calc!$AB$24)*2,COUNTIF(AF25:BJ25,calc!$AB$24))))+(4*(IF(OR($E$4=calc!$E$24,$E$4=calc!$E$25,$E$4=calc!$E$26),COUNTIF(AF25:BJ25,calc!$AB$34)*2,COUNTIF(AF25:BJ25,calc!$AB$34))))+(5*(IF(OR($E$4=calc!$E$24,$E$4=calc!$E$25,$E$4=calc!$E$26),COUNTIF(AF25:BJ25,calc!$AB$44)*2,COUNTIF(AF25:BJ25,calc!$AB$44))))))</f>
        <v>0</v>
      </c>
      <c r="BO25" s="163">
        <f>IF($E$5="",0,IF($AM$5=calc!$L$22,0,(1*(IF(OR($E$5=calc!$E$24,$E$5=calc!$E$25,$E$5=calc!$E$26),COUNTIF(AF25:BJ25,calc!$AB$5)*2,COUNTIF(AF25:BJ25,calc!$AB$5))))+(2*(IF(OR($E$5=calc!$E$24,$E$5=calc!$E$23,$E$5=calc!$E$26),COUNTIF(AF25:BJ25,calc!$AB$15)*2,COUNTIF(AF25:BJ25,calc!$AB$15))))+(3*(IF(OR($E$5=calc!$E$24,$E$5=calc!$E$25,$E$5=calc!$E$26),COUNTIF(AF25:BJ25,calc!$AB$25)*2,COUNTIF(AF25:BJ25,calc!$AB$25))))+(4*(IF(OR($E$5=calc!$E$24,$E$5=calc!$E$25,$E$5=calc!$E$26),COUNTIF(AF25:BJ25,calc!$AB$35)*2,COUNTIF(AF25:BJ25,calc!$AB$35))))+(5*(IF(OR($E$5=calc!$E$24,$E$5=calc!$E$25,$E$5=calc!$E$26),COUNTIF(AF25:BJ25,calc!$AB$45)*2,COUNTIF(AF25:BJ25,calc!$AB$45))))))</f>
        <v>0</v>
      </c>
      <c r="BP25" s="163">
        <f>IF($E$6="",0,IF($AM$6=calc!$L$22,0,(1*(IF(OR($E$6=calc!$E$24,$E$6=calc!$E$25,$E$6=calc!$E$26),COUNTIF(AF25:BJ25,calc!$AB$6)*2,COUNTIF(AF25:BJ25,calc!$AB$6))))+(2*(IF(OR($E$6=calc!$E$24,$E$6=calc!$E$23,$E$6=calc!$E$26),COUNTIF(AF25:BJ25,calc!$AB$16)*2,COUNTIF(AF25:BJ25,calc!$AB$16))))+(3*(IF(OR($E$6=calc!$E$24,$E$6=calc!$E$25,$E$6=calc!$E$26),COUNTIF(AF25:BJ25,calc!$AB$26)*2,COUNTIF(AF25:BJ25,calc!$AB$26))))+(4*(IF(OR($E$6=calc!$E$24,$E$6=calc!$E$25,$E$6=calc!$E$26),COUNTIF(AF25:BJ25,calc!$AB$36)*2,COUNTIF(AF25:BJ25,calc!$AB$36))))+(5*(IF(OR($E$6=calc!$E$24,$E$6=calc!$E$25,$E$6=calc!$E$26),COUNTIF(AF25:BJ25,calc!$AB$46)*2,COUNTIF(AF25:BJ25,calc!$AB$46))))))</f>
        <v>0</v>
      </c>
      <c r="BQ25" s="163">
        <f>IF($E$7="",0,IF($AM$7=calc!$L$22,0,(1*(IF(OR($E$7=calc!$E$24,$E$7=calc!$E$25,$E$7=calc!$E$26),COUNTIF(AF25:BJ25,calc!$AB$7)*2,COUNTIF(AF25:BJ25,calc!$AB$7))))+(2*(IF(OR($E$7=calc!$E$24,$E$7=calc!$E$23,$E$7=calc!$E$26),COUNTIF(AF25:BJ25,calc!$AB$17)*2,COUNTIF(AF25:BJ25,calc!$AB$17))))+(3*(IF(OR($E$7=calc!$E$24,$E$7=calc!$E$25,$E$7=calc!$E$26),COUNTIF(AF25:BJ25,calc!$AB$27)*2,COUNTIF(AF25:BJ25,calc!$AB$27))))+(4*(IF(OR($E$7=calc!$E$24,$E$7=calc!$E$25,$E$7=calc!$E$26),COUNTIF(AF25:BJ25,calc!$AB$37)*2,COUNTIF(AF25:BJ25,calc!$AB$37))))+(5*(IF(OR($E$7=calc!$E$24,$E$7=calc!$E$25,$E$7=calc!$E$26),COUNTIF(AF25:BJ25,calc!$AB$47)*2,COUNTIF(AF25:BJ25,calc!$AB$47))))))</f>
        <v>0</v>
      </c>
      <c r="BR25" s="163">
        <f>IF($E$8="",0,IF($AM$8=calc!$L$22,0,(1*(IF(OR($E$8=calc!$E$24,$E$8=calc!$E$25,$E$8=calc!$E$26),COUNTIF(AF25:BJ25,calc!$AB$8)*2,COUNTIF(AF25:BJ25,calc!$AB$8))))+(2*(IF(OR($E$8=calc!$E$24,$E$8=calc!$E$23,$E$8=calc!$E$26),COUNTIF(AF25:BJ25,calc!$AB$18)*2,COUNTIF(AF25:BJ25,calc!$AB$18))))+(3*(IF(OR($E$8=calc!$E$24,$E$8=calc!$E$25,$E$8=calc!$E$26),COUNTIF(AF25:BJ25,calc!$AB$28)*2,COUNTIF(AF25:BJ25,calc!$AB$28))))+(4*(IF(OR($E$8=calc!$E$24,$E$8=calc!$E$25,$E$8=calc!$E$26),COUNTIF(AF25:BJ25,calc!$AB$38)*2,COUNTIF(AF25:BJ25,calc!$AB$38))))+(5*(IF(OR($E$8=calc!$E$24,$E$8=calc!$E$25,$E$8=calc!$E$26),COUNTIF(AF25:BJ25,calc!$AB$48)*2,COUNTIF(AF25:BJ25,calc!$AB$48))))))</f>
        <v>0</v>
      </c>
      <c r="BS25" s="163">
        <f>IF($E$9="",0,IF($AM$9=calc!$L$22,0,(1*(IF(OR($E$9=calc!$E$24,$E$9=calc!$E$25,$E$9=calc!$E$26),COUNTIF(AF25:BJ25,calc!$AB$9)*2,COUNTIF(AF25:BJ25,calc!$AB$9))))+(2*(IF(OR($E$9=calc!$E$24,$E$9=calc!$E$23,$E$9=calc!$E$26),COUNTIF(AF25:BJ25,calc!$AB$19)*2,COUNTIF(AF25:BJ25,calc!$AB$19))))+(3*(IF(OR($E$9=calc!$E$24,$E$9=calc!$E$25,$E$9=calc!$E$26),COUNTIF(AF25:BJ25,calc!$AB$29)*2,COUNTIF(AF25:BJ25,calc!$AB$29))))+(4*(IF(OR($E$9=calc!$E$24,$E$9=calc!$E$25,$E$9=calc!$E$26),COUNTIF(AF25:BJ25,calc!$AB$39)*2,COUNTIF(AF25:BJ25,calc!$AB$39))))+(5*(IF(OR($E$9=calc!$E$24,$E$9=calc!$E$25,$E$9=calc!$E$26),COUNTIF(AF25:BJ25,calc!$AB$49)*2,COUNTIF(AF25:BJ25,calc!$AB$49))))))</f>
        <v>0</v>
      </c>
      <c r="BT25" s="163">
        <f>IF($E$10="",0,IF($AM$10=calc!$L$22,0,(1*(IF(OR($E$10=calc!$E$24,$E$10=calc!$E$25,$E$10=calc!$E$26),COUNTIF(AF25:BJ25,calc!$AB$10)*2,COUNTIF(AF25:BJ25,calc!$AB$10))))+(2*(IF(OR($E$10=calc!$E$24,$E$10=calc!$E$23,$E$10=calc!$E$26),COUNTIF(AF25:BJ25,calc!$AB$20)*2,COUNTIF(AF25:BJ25,calc!$AB$20))))+(3*(IF(OR($E$10=calc!$E$24,$E$10=calc!$E$25,$E$10=calc!$E$26),COUNTIF(AF25:BJ25,calc!$AB$30)*2,COUNTIF(AF25:BJ25,calc!$AB$30))))+(4*(IF(OR($E$10=calc!$E$24,$E$10=calc!$E$25,$E$10=calc!$E$26),COUNTIF(AF25:BJ25,calc!$AB$40)*2,COUNTIF(AF25:BJ25,calc!$AB$40))))+(5*(IF(OR($E$10=calc!$E$24,$E$10=calc!$E$25,$E$10=calc!$E$26),COUNTIF(AF25:BJ25,calc!$AB$50)*2,COUNTIF(AF25:BJ25,calc!$AB$50))))))</f>
        <v>0</v>
      </c>
      <c r="BU25" s="163">
        <f>IF($E$11="",0,IF($AM$11=calc!$L$22,0,(1*(IF(OR($E$11=calc!$E$24,$E$11=calc!$E$25,$E$11=calc!$E$26),COUNTIF(AF25:BJ25,calc!$AB$11)*2,COUNTIF(AF25:BJ25,calc!$AB$11))))+(2*(IF(OR($E$11=calc!$E$24,$E$11=calc!$E$23,$E$11=calc!$E$26),COUNTIF(AF25:BJ25,calc!$AB$21)*2,COUNTIF(AF25:BJ25,calc!$AB$21))))+(3*(IF(OR($E$11=calc!$E$24,$E$11=calc!$E$25,$E$11=calc!$E$26),COUNTIF(AF25:BJ25,calc!$AB$31)*2,COUNTIF(AF25:BJ25,calc!$AB$31))))+(4*(IF(OR($E$11=calc!$E$24,$E$11=calc!$E$25,$E$11=calc!$E$26),COUNTIF(AF25:BJ25,calc!$AB$41)*2,COUNTIF(AF25:BJ25,calc!$AB$41))))+(5*(IF(OR($E$11=calc!$E$24,$E$11=calc!$E$25,$E$11=calc!$E$26),COUNTIF(AF25:BJ25,calc!$AB$51)*2,COUNTIF(AF25:BJ25,calc!$AB$51))))))</f>
        <v>0</v>
      </c>
      <c r="BV25" s="163">
        <f>IF($E$12="",0,IF($AM$12=calc!$L$22,0,(1*(IF(OR($E$12=calc!$E$24,$E$12=calc!$E$25,$E$12=calc!$E$26),COUNTIF(AF25:BJ25,calc!$AB$12)*2,COUNTIF(AF25:BJ25,calc!$AB$12))))+(2*(IF(OR($E$12=calc!$E$24,$E$12=calc!$E$23,$E$12=calc!$E$26),COUNTIF(AF25:BJ25,calc!$AB$22)*2,COUNTIF(AF25:BJ25,calc!$AB$22))))+(3*(IF(OR($E$12=calc!$E$24,$E$12=calc!$E$25,$E$12=calc!$E$26),COUNTIF(AF25:BJ25,calc!$AB$32)*2,COUNTIF(AF25:BJ25,calc!$AB$32))))+(4*(IF(OR($E$12=calc!$E$24,$E$12=calc!$E$25,$E$12=calc!$E$26),COUNTIF(AF25:BJ25,calc!$AB$42)*2,COUNTIF(AF25:BJ25,calc!$AB$42))))+(5*(IF(OR($E$12=calc!$E$24,$E$12=calc!$E$25,$E$12=calc!$E$26),COUNTIF(AF25:BJ25,calc!$AB$52)*2,COUNTIF(AF25:BJ25,calc!$AB$52))))))</f>
        <v>0</v>
      </c>
      <c r="BW25" s="163">
        <f>IF($E$13="",0,IF($AM$13=calc!$L$22,0,(1*(IF(OR($E$13=calc!$E$24,$E$13=calc!$E$25,$E$13=calc!$E$26),COUNTIF(AF25:BJ25,calc!$AB$13)*2,COUNTIF(AF25:BJ25,calc!$AB$13))))+(2*(IF(OR($E$13=calc!$E$24,$E$13=calc!$E$23,$E$13=calc!$E$26),COUNTIF(AF25:BJ25,calc!$AB$23)*2,COUNTIF(AF25:BJ25,calc!$AB$23))))+(3*(IF(OR($E$13=calc!$E$24,$E$13=calc!$E$25,$E$13=calc!$E$26),COUNTIF(AF25:BJ25,calc!$AB$33)*2,COUNTIF(AF25:BJ25,calc!$AB$33))))+(4*(IF(OR($E$13=calc!$E$24,$E$13=calc!$E$25,$E$13=calc!$E$26),COUNTIF(AE25:BJ25,calc!$AB$43)*2,COUNTIF(AE25:BJ25,calc!$AB$43))))+(5*(IF(OR($E$13=calc!$E$24,$E$13=calc!$E$25,$E$13=calc!$E$26),COUNTIF(AE25:BJ25,calc!$AB$53)*2,COUNTIF(AF25:BJ25,calc!$AB$53))))))</f>
        <v>0</v>
      </c>
      <c r="BX25" s="163">
        <f t="shared" si="6"/>
        <v>0</v>
      </c>
      <c r="BY25" s="1"/>
      <c r="BZ25" s="163">
        <f>IF($E$4="",0,(1*COUNTIF(AF25,calc!$AB$4))+(2*COUNTIF(AF25,calc!$AB$14))+(3*COUNTIF(AF25,calc!$AB$24))+(4*COUNTIF(AF25,calc!$AB$34))+(5*COUNTIF(AF25,calc!$AB$44)))</f>
        <v>0</v>
      </c>
      <c r="CA25" s="163">
        <f>IF($E$5="",0,(1*COUNTIF(AF25,calc!$AB$5))+(2*COUNTIF(AF25,calc!$AB$15))+(3*COUNTIF(AF25,calc!$AB$25))+(4*COUNTIF(AF25,calc!$AB$35))+(5*COUNTIF(AF25,calc!$AB$45)))</f>
        <v>0</v>
      </c>
      <c r="CB25" s="163">
        <f>IF($E$6="",0,(1*COUNTIF(AF25,calc!$AB$6))+(2*COUNTIF(AF25,calc!$AB$16))+(3*COUNTIF(AF25,calc!$AB$26))+(4*COUNTIF(AF25,calc!$AB$36))+(5*COUNTIF(AF25,calc!$AB$46)))</f>
        <v>0</v>
      </c>
      <c r="CC25" s="163">
        <f>IF($E$7="",0,(1*COUNTIF(AF25,calc!$AB$7))+(2*COUNTIF(AF25,calc!$AB$17))+(3*COUNTIF(AF25,calc!$AB$27))+(4*COUNTIF(AF25,calc!$AB$37))+(5*COUNTIF(AF25,calc!$AB$47)))</f>
        <v>0</v>
      </c>
      <c r="CD25" s="163">
        <f>IF($E$8="",0,(1*COUNTIF(AF25,calc!$AB$8))+(2*COUNTIF(AF25,calc!$AB$18))+(3*COUNTIF(AF25,calc!$AB$28))+(4*COUNTIF(AF25,calc!$AB$38))+(5*COUNTIF(AF25,calc!$AB$48)))</f>
        <v>0</v>
      </c>
      <c r="CE25" s="163">
        <f>IF($E$9="",0,(1*COUNTIF(AF25,calc!$AB$9))+(2*COUNTIF(AF25,calc!$AB$19))+(3*COUNTIF(AF25,calc!$AB$29))+(4*COUNTIF(AF25,calc!$AB$39))+(5*COUNTIF(AF25,calc!$AB$49)))</f>
        <v>0</v>
      </c>
      <c r="CF25" s="163">
        <f>IF($E$10="",0,(1*COUNTIF(AF25,calc!$AB$10))+(2*COUNTIF(AF25,calc!$AB$20))+(3*COUNTIF(AF25,calc!$AB$30))+(4*COUNTIF(AF25,calc!$AB$40))+(5*COUNTIF(AF25,calc!$AB$50)))</f>
        <v>0</v>
      </c>
      <c r="CG25" s="163">
        <f>IF($E$11="",0,(1*COUNTIF(AF25,calc!$AB$11))+(2*COUNTIF(AF25,calc!$AB$21))+(3*COUNTIF(AF25,calc!$AB$31))+(4*COUNTIF(AF25,calc!$AB$41))+(5*COUNTIF(AF25,calc!$AB$51)))</f>
        <v>0</v>
      </c>
      <c r="CH25" s="163">
        <f>IF($E$12="",0,(1*COUNTIF(AF25,calc!$AB$12))+(2*COUNTIF(AF25,calc!$AB$22))+(3*COUNTIF(AF25,calc!$AB$32))+(4*COUNTIF(AF25,calc!$AB$42))+(5*COUNTIF(AF25,calc!$AB$52)))</f>
        <v>0</v>
      </c>
      <c r="CI25" s="163">
        <f>IF($E$13="",0,(1*COUNTIF(AF25,calc!$AB$13))+(2*COUNTIF(AF25,calc!$AB$23))+(3*COUNTIF(AF25,calc!$AB$33))+(4*COUNTIF(AF25,calc!$AB$43))+(5*COUNTIF(AF25,calc!$AB$53)))</f>
        <v>0</v>
      </c>
      <c r="CJ25" s="1"/>
      <c r="CK25" s="163">
        <f>IF($E$4="",0,(1*COUNTIF(AG25,calc!$AB$4))+(2*COUNTIF(AG25,calc!$AB$14))+(3*COUNTIF(AG25,calc!$AB$24))+(4*COUNTIF(AG25,calc!$AB$34))+(5*COUNTIF(AG25,calc!$AB$44)))</f>
        <v>0</v>
      </c>
      <c r="CL25" s="163">
        <f>IF($E$5="",0,(1*COUNTIF(AG25,calc!$AB$5))+(2*COUNTIF(AG25,calc!$AB$15))+(3*COUNTIF(AG25,calc!$AB$25))+(4*COUNTIF(AG25,calc!$AB$35))+(5*COUNTIF(AG25,calc!$AB$45)))</f>
        <v>0</v>
      </c>
      <c r="CM25" s="163">
        <f>IF($E$6="",0,(1*COUNTIF(AG25,calc!$AB$6))+(2*COUNTIF(AG25,calc!$AB$16))+(3*COUNTIF(AG25,calc!$AB$26))+(4*COUNTIF(AG25,calc!$AB$36))+(5*COUNTIF(AG25,calc!$AB$46)))</f>
        <v>0</v>
      </c>
      <c r="CN25" s="163">
        <f>IF($E$7="",0,(1*COUNTIF(AG25,calc!$AB$7))+(2*COUNTIF(AG25,calc!$AB$17))+(3*COUNTIF(AG25,calc!$AB$27))+(4*COUNTIF(AG25,calc!$AB$37))+(5*COUNTIF(AG25,calc!$AB$47)))</f>
        <v>0</v>
      </c>
      <c r="CO25" s="163">
        <f>IF($E$8="",0,(1*COUNTIF(AG25,calc!$AB$8))+(2*COUNTIF(AG25,calc!$AB$18))+(3*COUNTIF(AG25,calc!$AB$28))+(4*COUNTIF(AG25,calc!$AB$38))+(5*COUNTIF(AG25,calc!$AB$48)))</f>
        <v>0</v>
      </c>
      <c r="CP25" s="163">
        <f>IF($E$9="",0,(1*COUNTIF(AG25,calc!$AB$9))+(2*COUNTIF(AG25,calc!$AB$19))+(3*COUNTIF(AG25,calc!$AB$29))+(4*COUNTIF(AG25,calc!$AB$39))+(5*COUNTIF(AG25,calc!$AB$49)))</f>
        <v>0</v>
      </c>
      <c r="CQ25" s="163">
        <f>IF($E$10="",0,(1*COUNTIF(AG25,calc!$AB$10))+(2*COUNTIF(AG25,calc!$AB$20))+(3*COUNTIF(AG25,calc!$AB$30))+(4*COUNTIF(AG25,calc!$AB$40))+(5*COUNTIF(AG25,calc!$AB$50)))</f>
        <v>0</v>
      </c>
      <c r="CR25" s="163">
        <f>IF($E$11="",0,(1*COUNTIF(AG25,calc!$AB$11))+(2*COUNTIF(AG25,calc!$AB$21))+(3*COUNTIF(AG25,calc!$AB$31))+(4*COUNTIF(AG25,calc!$AB$41))+(5*COUNTIF(AG25,calc!$AB$51)))</f>
        <v>0</v>
      </c>
      <c r="CS25" s="163">
        <f>IF($E$12="",0,(1*COUNTIF(AG25,calc!$AB$12))+(2*COUNTIF(AG25,calc!$AB$22))+(3*COUNTIF(AG25,calc!$AB$32))+(4*COUNTIF(AG25,calc!$AB$42))+(5*COUNTIF(AG25,calc!$AB$52)))</f>
        <v>0</v>
      </c>
      <c r="CT25" s="163">
        <f>IF($E$13="",0,(1*COUNTIF(AG25,calc!$AB$13))+(2*COUNTIF(AG25,calc!$AB$23))+(3*COUNTIF(AG25,calc!$AB$33))+(4*COUNTIF(AG25,calc!$AB$43))+(5*COUNTIF(AG25,calc!$AB$53)))</f>
        <v>0</v>
      </c>
      <c r="CU25" s="1"/>
      <c r="CV25" s="163">
        <f>IF($E$4="",0,(1*COUNTIF(AH25,calc!$AB$4))+(2*COUNTIF(AH25,calc!$AB$14))+(3*COUNTIF(AH25,calc!$AB$24))+(4*COUNTIF(AH25,calc!$AB$34))+(5*COUNTIF(AH25,calc!$AB$44)))</f>
        <v>0</v>
      </c>
      <c r="CW25" s="163">
        <f>IF($E$5="",0,(1*COUNTIF(AH25,calc!$AB$5))+(2*COUNTIF(AH25,calc!$AB$15))+(3*COUNTIF(AH25,calc!$AB$25))+(4*COUNTIF(AH25,calc!$AB$35))+(5*COUNTIF(AH25,calc!$AB$45)))</f>
        <v>0</v>
      </c>
      <c r="CX25" s="163">
        <f>IF($E$6="",0,(1*COUNTIF(AH25,calc!$AB$6))+(2*COUNTIF(AH25,calc!$AB$16))+(3*COUNTIF(AH25,calc!$AB$26))+(4*COUNTIF(AH25,calc!$AB$36))+(5*COUNTIF(AH25,calc!$AB$46)))</f>
        <v>0</v>
      </c>
      <c r="CY25" s="163">
        <f>IF($E$7="",0,(1*COUNTIF(AH25,calc!$AB$7))+(2*COUNTIF(AH25,calc!$AB$17))+(3*COUNTIF(AH25,calc!$AB$27))+(4*COUNTIF(AH25,calc!$AB$37))+(5*COUNTIF(AH25,calc!$AB$47)))</f>
        <v>0</v>
      </c>
      <c r="CZ25" s="163">
        <f>IF($E$8="",0,(1*COUNTIF(AH25,calc!$AB$8))+(2*COUNTIF(AH25,calc!$AB$18))+(3*COUNTIF(AH25,calc!$AB$28))+(4*COUNTIF(AH25,calc!$AB$38))+(5*COUNTIF(AH25,calc!$AB$48)))</f>
        <v>0</v>
      </c>
      <c r="DA25" s="163">
        <f>IF($E$9="",0,(1*COUNTIF(AH25,calc!$AB$9))+(2*COUNTIF(AH25,calc!$AB$19))+(3*COUNTIF(AH25,calc!$AB$29))+(4*COUNTIF(AH25,calc!$AB$39))+(5*COUNTIF(AH25,calc!$AB$49)))</f>
        <v>0</v>
      </c>
      <c r="DB25" s="163">
        <f>IF($E$10="",0,(1*COUNTIF(AH25,calc!$AB$10))+(2*COUNTIF(AH25,calc!$AB$20))+(3*COUNTIF(AH25,calc!$AB$30))+(4*COUNTIF(AH25,calc!$AB$40))+(5*COUNTIF(AH25,calc!$AB$50)))</f>
        <v>0</v>
      </c>
      <c r="DC25" s="163">
        <f>IF($E$11="",0,(1*COUNTIF(AH25,calc!$AB$11))+(2*COUNTIF(AH25,calc!$AB$21))+(3*COUNTIF(AH25,calc!$AB$31))+(4*COUNTIF(AH25,calc!$AB$41))+(5*COUNTIF(AH25,calc!$AB$51)))</f>
        <v>0</v>
      </c>
      <c r="DD25" s="163">
        <f>IF($E$12="",0,(1*COUNTIF(AH25,calc!$AB$12))+(2*COUNTIF(AH25,calc!$AB$22))+(3*COUNTIF(AH25,calc!$AB$32))+(4*COUNTIF(AH25,calc!$AB$42))+(5*COUNTIF(AH25,calc!$AB$52)))</f>
        <v>0</v>
      </c>
      <c r="DE25" s="163">
        <f>IF($E$13="",0,(1*COUNTIF(AH25,calc!$AB$13))+(2*COUNTIF(AH25,calc!$AB$23))+(3*COUNTIF(AH25,calc!$AB$33))+(4*COUNTIF(AH25,calc!$AB$43))+(5*COUNTIF(AH25,calc!$AB$53)))</f>
        <v>0</v>
      </c>
      <c r="DF25" s="1"/>
      <c r="DG25" s="163">
        <f>IF($E$4="",0,(1*COUNTIF(AI25,calc!$AB$4))+(2*COUNTIF(AI25,calc!$AB$14))+(3*COUNTIF(AI25,calc!$AB$24))+(4*COUNTIF(AI25,calc!$AB$34))+(5*COUNTIF(AI25,calc!$AB$44)))</f>
        <v>0</v>
      </c>
      <c r="DH25" s="163">
        <f>IF($E$5="",0,(1*COUNTIF(AI25,calc!$AB$5))+(2*COUNTIF(AI25,calc!$AB$15))+(3*COUNTIF(AI25,calc!$AB$25))+(4*COUNTIF(AI25,calc!$AB$35))+(5*COUNTIF(AI25,calc!$AB$45)))</f>
        <v>0</v>
      </c>
      <c r="DI25" s="163">
        <f>IF($E$6="",0,(1*COUNTIF(AI25,calc!$AB$6))+(2*COUNTIF(AI25,calc!$AB$16))+(3*COUNTIF(AI25,calc!$AB$26))+(4*COUNTIF(AI25,calc!$AB$36))+(5*COUNTIF(AI25,calc!$AB$46)))</f>
        <v>0</v>
      </c>
      <c r="DJ25" s="163">
        <f>IF($E$7="",0,(1*COUNTIF(AI25,calc!$AB$7))+(2*COUNTIF(AI25,calc!$AB$17))+(3*COUNTIF(AI25,calc!$AB$27))+(4*COUNTIF(AI25,calc!$AB$37))+(5*COUNTIF(AI25,calc!$AB$47)))</f>
        <v>0</v>
      </c>
      <c r="DK25" s="163">
        <f>IF($E$8="",0,(1*COUNTIF(AI25,calc!$AB$8))+(2*COUNTIF(AI25,calc!$AB$18))+(3*COUNTIF(AI25,calc!$AB$28))+(4*COUNTIF(AI25,calc!$AB$38))+(5*COUNTIF(AI25,calc!$AB$48)))</f>
        <v>0</v>
      </c>
      <c r="DL25" s="163">
        <f>IF($E$9="",0,(1*COUNTIF(AI25,calc!$AB$9))+(2*COUNTIF(AI25,calc!$AB$19))+(3*COUNTIF(AI25,calc!$AB$29))+(4*COUNTIF(AI25,calc!$AB$39))+(5*COUNTIF(AI25,calc!$AB$49)))</f>
        <v>0</v>
      </c>
      <c r="DM25" s="163">
        <f>IF($E$10="",0,(1*COUNTIF(AI25,calc!$AB$10))+(2*COUNTIF(AI25,calc!$AB$20))+(3*COUNTIF(AI25,calc!$AB$30))+(4*COUNTIF(AI25,calc!$AB$40))+(5*COUNTIF(AI25,calc!$AB$50)))</f>
        <v>0</v>
      </c>
      <c r="DN25" s="163">
        <f>IF($E$11="",0,(1*COUNTIF(AI25,calc!$AB$11))+(2*COUNTIF(AI25,calc!$AB$21))+(3*COUNTIF(AI25,calc!$AB$31))+(4*COUNTIF(AI25,calc!$AB$41))+(5*COUNTIF(AI25,calc!$AB$51)))</f>
        <v>0</v>
      </c>
      <c r="DO25" s="163">
        <f>IF($E$12="",0,(1*COUNTIF(AI25,calc!$AB$12))+(2*COUNTIF(AI25,calc!$AB$22))+(3*COUNTIF(AI25,calc!$AB$32))+(4*COUNTIF(AI25,calc!$AB$42))+(5*COUNTIF(AI25,calc!$AB$52)))</f>
        <v>0</v>
      </c>
      <c r="DP25" s="163">
        <f>IF($G$13="",0,(1*COUNTIF(AI25,calc!$AE$13))+(2*COUNTIF(AI25,calc!$AE$23))+(3*COUNTIF(AI25,calc!$AE$33))+(4*COUNTIF(AI25,calc!$AE$43))+(5*COUNTIF(AI25,calc!$AE$53)))</f>
        <v>0</v>
      </c>
      <c r="DQ25" s="1"/>
      <c r="DR25" s="163">
        <f>IF($E$4="",0,(1*COUNTIF(AJ25,calc!$AB$4))+(2*COUNTIF(AJ25,calc!$AB$14))+(3*COUNTIF(AJ25,calc!$AB$24))+(4*COUNTIF(AJ25,calc!$AB$34))+(5*COUNTIF(AJ25,calc!$AB$44)))</f>
        <v>0</v>
      </c>
      <c r="DS25" s="163">
        <f>IF($E$5="",0,(1*COUNTIF(AJ25,calc!$AB$5))+(2*COUNTIF(AJ25,calc!$AB$15))+(3*COUNTIF(AJ25,calc!$AB$25))+(4*COUNTIF(AJ25,calc!$AB$35))+(5*COUNTIF(AJ25,calc!$AB$45)))</f>
        <v>0</v>
      </c>
      <c r="DT25" s="163">
        <f>IF($E$6="",0,(1*COUNTIF(AJ25,calc!$AB$6))+(2*COUNTIF(AJ25,calc!$AB$16))+(3*COUNTIF(AJ25,calc!$AB$26))+(4*COUNTIF(AJ25,calc!$AB$36))+(5*COUNTIF(AJ25,calc!$AB$46)))</f>
        <v>0</v>
      </c>
      <c r="DU25" s="163">
        <f>IF($E$7="",0,(1*COUNTIF(AJ25,calc!$AB$7))+(2*COUNTIF(AJ25,calc!$AB$17))+(3*COUNTIF(AJ25,calc!$AB$27))+(4*COUNTIF(AK25,calc!$AB$37))+(5*COUNTIF(AJ25,calc!$AB$47)))</f>
        <v>0</v>
      </c>
      <c r="DV25" s="163">
        <f>IF($E$8="",0,(1*COUNTIF(AJ25,calc!$AB$8))+(2*COUNTIF(AJ25,calc!$AB$18))+(3*COUNTIF(AJ25,calc!$AB$28))+(4*COUNTIF(AJ25,calc!$AB$38))+(5*COUNTIF(AJ25,calc!$AB$48)))</f>
        <v>0</v>
      </c>
      <c r="DW25" s="163">
        <f>IF($E$9="",0,(1*COUNTIF(AJ25,calc!$AB$9))+(2*COUNTIF(AJ25,calc!$AB$19))+(3*COUNTIF(AJ25,calc!$AB$29))+(4*COUNTIF(AJ25,calc!$AB$39))+(5*COUNTIF(AJ25,calc!$AB$49)))</f>
        <v>0</v>
      </c>
      <c r="DX25" s="163">
        <f>IF($E$10="",0,(1*COUNTIF(AJ25,calc!$AB$10))+(2*COUNTIF(AJ25,calc!$AB$20))+(3*COUNTIF(AJ25,calc!$AB$30))+(4*COUNTIF(AJ25,calc!$AB$40))+(5*COUNTIF(AJ25,calc!$AB$50)))</f>
        <v>0</v>
      </c>
      <c r="DY25" s="163">
        <f>IF($E$11="",0,(1*COUNTIF(AJ25,calc!$AB$11))+(2*COUNTIF(AJ25,calc!$AB$21))+(3*COUNTIF(AJ25,calc!$AB$31))+(4*COUNTIF(AJ25,calc!$AB$41))+(5*COUNTIF(AJ25,calc!$AB$51)))</f>
        <v>0</v>
      </c>
      <c r="DZ25" s="163">
        <f>IF($E$12="",0,(1*COUNTIF(AJ25,calc!$AB$12))+(2*COUNTIF(AJ25,calc!$AB$22))+(3*COUNTIF(AJ25,calc!$AB$32))+(4*COUNTIF(AJ25,calc!$AB$42))+(5*COUNTIF(AJ25,calc!$AB$52)))</f>
        <v>0</v>
      </c>
      <c r="EA25" s="163">
        <f>IF($E$13="",0,(1*COUNTIF(AJ25,calc!$AB$13))+(2*COUNTIF(AJ25,calc!$AB$23))+(3*COUNTIF(AJ25,calc!$AB$33))+(4*COUNTIF(AJ25,calc!$AB$43))+(5*COUNTIF(AJ25,calc!$AB$53)))</f>
        <v>0</v>
      </c>
      <c r="EB25" s="1"/>
      <c r="EC25" s="163">
        <f>IF($E$4="",0,(1*COUNTIF(AK25,calc!$AB$4))+(2*COUNTIF(AK25,calc!$AB$14))+(3*COUNTIF(AK25,calc!$AB$24))+(4*COUNTIF(AK25,calc!$AB$34))+(5*COUNTIF(AK25,calc!$AB$44)))</f>
        <v>0</v>
      </c>
      <c r="ED25" s="163">
        <f>IF($E$5="",0,(1*COUNTIF(AK25,calc!$AB$5))+(2*COUNTIF(AK25,calc!$AB$15))+(3*COUNTIF(AK25,calc!$AB$25))+(4*COUNTIF(AK25,calc!$AB$35))+(5*COUNTIF(AK25,calc!$AB$45)))</f>
        <v>0</v>
      </c>
      <c r="EE25" s="163">
        <f>IF($E$6="",0,(1*COUNTIF(AK25,calc!$AB$6))+(2*COUNTIF(AK25,calc!$AB$16))+(3*COUNTIF(AK25,calc!$AB$26))+(4*COUNTIF(AK25,calc!$AB$36))+(5*COUNTIF(AK25,calc!$AB$46)))</f>
        <v>0</v>
      </c>
      <c r="EF25" s="163">
        <f>IF($E$7="",0,(1*COUNTIF(AK25,calc!$AB$7))+(2*COUNTIF(AK25,calc!$AB$17))+(3*COUNTIF(AK25,calc!$AB$27))+(4*COUNTIF(AK25,calc!$AB$37))+(5*COUNTIF(AK25,calc!$AB$47)))</f>
        <v>0</v>
      </c>
      <c r="EG25" s="163">
        <f>IF($E$8="",0,(1*COUNTIF(AK25,calc!$AB$8))+(2*COUNTIF(AK25,calc!$AB$18))+(3*COUNTIF(AK25,calc!$AB$28))+(4*COUNTIF(AK25,calc!$AB$38))+(5*COUNTIF(AK25,calc!$AB$48)))</f>
        <v>0</v>
      </c>
      <c r="EH25" s="163">
        <f>IF($E$9="",0,(1*COUNTIF(AK25,calc!$AB$9))+(2*COUNTIF(AK25,calc!$AB$19))+(3*COUNTIF(AK25,calc!$AB$29))+(4*COUNTIF(AK25,calc!$AB$39))+(5*COUNTIF(AK25,calc!$AB$49)))</f>
        <v>0</v>
      </c>
      <c r="EI25" s="163">
        <f>IF($E$10="",0,(1*COUNTIF(AK25,calc!$AB$10))+(2*COUNTIF(AK25,calc!$AB$20))+(3*COUNTIF(AK25,calc!$AB$30))+(4*COUNTIF(AK25,calc!$AB$40))+(5*COUNTIF(AK25,calc!$AB$50)))</f>
        <v>0</v>
      </c>
      <c r="EJ25" s="163">
        <f>IF($E$11="",0,(1*COUNTIF(AK25,calc!$AB$11))+(2*COUNTIF(AK25,calc!$AB$21))+(3*COUNTIF(AK25,calc!$AB$31))+(4*COUNTIF(AK25,calc!$AB$41))+(5*COUNTIF(AK25,calc!$AB$51)))</f>
        <v>0</v>
      </c>
      <c r="EK25" s="163">
        <f>IF($E$12="",0,(1*COUNTIF(AK25,calc!$AB$12))+(2*COUNTIF(AK25,calc!$AB$22))+(3*COUNTIF(AK25,calc!$AB$32))+(4*COUNTIF(AK25,calc!$AB$42))+(5*COUNTIF(AK25,calc!$AB$52)))</f>
        <v>0</v>
      </c>
      <c r="EL25" s="163">
        <f>IF($E$13="",0,(1*COUNTIF(AK25,calc!$AB$13))+(2*COUNTIF(AK25,calc!$AB$23))+(3*COUNTIF(AK25,calc!$AB$33))+(4*COUNTIF(AK25,calc!$AB$43))+(5*COUNTIF(AK25,calc!$AB$53)))</f>
        <v>0</v>
      </c>
      <c r="EM25" s="1"/>
      <c r="EN25" s="163">
        <f>IF($E$4="",0,(1*COUNTIF(AL25,calc!$AB$4))+(2*COUNTIF(AL25,calc!$AB$14))+(3*COUNTIF(AL25,calc!$AB$24))+(4*COUNTIF(AL25,calc!$AB$34))+(5*COUNTIF(AL25,calc!$AB$44)))</f>
        <v>0</v>
      </c>
      <c r="EO25" s="163">
        <f>IF($E$5="",0,(1*COUNTIF(AL25,calc!$AB$5))+(2*COUNTIF(AL25,calc!$AB$15))+(3*COUNTIF(AL25,calc!$AB$25))+(4*COUNTIF(AL25,calc!$AB$35))+(5*COUNTIF(AL25,calc!$AB$45)))</f>
        <v>0</v>
      </c>
      <c r="EP25" s="163">
        <f>IF($E$6="",0,(1*COUNTIF(AL25,calc!$AB$6))+(2*COUNTIF(AL25,calc!$AB$16))+(3*COUNTIF(AL25,calc!$AB$26))+(4*COUNTIF(AL25,calc!$AB$36))+(5*COUNTIF(AL25,calc!$AB$46)))</f>
        <v>0</v>
      </c>
      <c r="EQ25" s="163">
        <f>IF($E$7="",0,(1*COUNTIF(AL25,calc!$AB$7))+(2*COUNTIF(AL25,calc!$AB$17))+(3*COUNTIF(AL25,calc!$AB$27))+(4*COUNTIF(AL25,calc!$AB$37))+(5*COUNTIF(AL25,calc!$AB$47)))</f>
        <v>0</v>
      </c>
      <c r="ER25" s="163">
        <f>IF($E$8="",0,(1*COUNTIF(AL25,calc!$AB$8))+(2*COUNTIF(AL25,calc!$AB$18))+(3*COUNTIF(AL25,calc!$AB$28))+(4*COUNTIF(AL25,calc!$AB$38))+(5*COUNTIF(AL25,calc!$AB$48)))</f>
        <v>0</v>
      </c>
      <c r="ES25" s="163">
        <f>IF($E$9="",0,(1*COUNTIF(AL25,calc!$AB$9))+(2*COUNTIF(AL25,calc!$AB$19))+(3*COUNTIF(AL25,calc!$AB$29))+(4*COUNTIF(AL25,calc!$AB$39))+(5*COUNTIF(AL25,calc!$AB$49)))</f>
        <v>0</v>
      </c>
      <c r="ET25" s="163">
        <f>IF($E$10="",0,(1*COUNTIF(AL25,calc!$AB$10))+(2*COUNTIF(AL25,calc!$AB$20))+(3*COUNTIF(AL25,calc!$AB$30))+(4*COUNTIF(AL25,calc!$AB$40))+(5*COUNTIF(AL25,calc!$AB$50)))</f>
        <v>0</v>
      </c>
      <c r="EU25" s="163">
        <f>IF($E$11="",0,(1*COUNTIF(AL25,calc!$AB$11))+(2*COUNTIF(AL25,calc!$AB$21))+(3*COUNTIF(AL25,calc!$AB$31))+(4*COUNTIF(AL25,calc!$AB$41))+(5*COUNTIF(AL25,calc!$AB$51)))</f>
        <v>0</v>
      </c>
      <c r="EV25" s="163">
        <f>IF($E$12="",0,(1*COUNTIF(AL25,calc!$AB$12))+(2*COUNTIF(AL25,calc!$AB$22))+(3*COUNTIF(AL25,calc!$AB$32))+(4*COUNTIF(AL25,calc!$AB$42))+(5*COUNTIF(AL25,calc!$AB$52)))</f>
        <v>0</v>
      </c>
      <c r="EW25" s="163">
        <f>IF($E$13="",0,(1*COUNTIF(AL25,calc!$AB$13))+(2*COUNTIF(AL25,calc!$AB$23))+(3*COUNTIF(AL25,calc!$AB$33))+(4*COUNTIF(AL25,calc!$AB$43))+(5*COUNTIF(AL25,calc!$AB$53)))</f>
        <v>0</v>
      </c>
      <c r="EX25" s="1"/>
      <c r="EY25" s="163">
        <f>IF($E$4="",0,(1*COUNTIF(AM25,calc!$AB$4))+(2*COUNTIF(AM25,calc!$AB$14))+(3*COUNTIF(AM25,calc!$AB$24))+(4*COUNTIF(AM25,calc!$AB$34))+(5*COUNTIF(AM25,calc!$AB$44)))</f>
        <v>0</v>
      </c>
      <c r="EZ25" s="163">
        <f>IF($E$5="",0,(1*COUNTIF(AM25,calc!$AB$5))+(2*COUNTIF(AM25,calc!$AB$15))+(3*COUNTIF(AM25,calc!$AB$25))+(4*COUNTIF(AM25,calc!$AB$35))+(5*COUNTIF(AM25,calc!$AB$45)))</f>
        <v>0</v>
      </c>
      <c r="FA25" s="163">
        <f>IF($E$6="",0,(1*COUNTIF(AM25,calc!$AB$6))+(2*COUNTIF(AM25,calc!$AB$16))+(3*COUNTIF(AM25,calc!$AB$26))+(4*COUNTIF(AM25,calc!$AB$36))+(5*COUNTIF(AM25,calc!$AB$46)))</f>
        <v>0</v>
      </c>
      <c r="FB25" s="163">
        <f>IF($E$7="",0,(1*COUNTIF(AM25,calc!$AB$7))+(2*COUNTIF(AM25,calc!$AB$17))+(3*COUNTIF(AM25,calc!$AB$27))+(4*COUNTIF(AM25,calc!$AB$37))+(5*COUNTIF(AM25,calc!$AB$47)))</f>
        <v>0</v>
      </c>
      <c r="FC25" s="163">
        <f>IF($E$8="",0,(1*COUNTIF(AM25,calc!$AB$8))+(2*COUNTIF(AM25,calc!$AB$18))+(3*COUNTIF(AM25,calc!$AB$28))+(4*COUNTIF(AM25,calc!$AB$38))+(5*COUNTIF(AM25,calc!$AB$48)))</f>
        <v>0</v>
      </c>
      <c r="FD25" s="163">
        <f>IF($E$9="",0,(1*COUNTIF(AM25,calc!$AB$9))+(2*COUNTIF(AM25,calc!$AB$19))+(3*COUNTIF(AM25,calc!$AB$29))+(4*COUNTIF(AM25,calc!$AB$39))+(5*COUNTIF(AM25,calc!$AB$49)))</f>
        <v>0</v>
      </c>
      <c r="FE25" s="163">
        <f>IF($E$10="",0,(1*COUNTIF(AM25,calc!$AB$10))+(2*COUNTIF(AM25,calc!$AB$20))+(3*COUNTIF(AM25,calc!$AB$30))+(4*COUNTIF(AM25,calc!$AB$40))+(5*COUNTIF(AM25,calc!$AB$50)))</f>
        <v>0</v>
      </c>
      <c r="FF25" s="163">
        <f>IF($E$11="",0,(1*COUNTIF(AM25,calc!$AB$11))+(2*COUNTIF(AM25,calc!$AB$21))+(3*COUNTIF(AM25,calc!$AB$31))+(4*COUNTIF(AM25,calc!$AB$41))+(5*COUNTIF(AM25,calc!$AB$51)))</f>
        <v>0</v>
      </c>
      <c r="FG25" s="163">
        <f>IF($E$12="",0,(1*COUNTIF(AM25,calc!$AB$12))+(2*COUNTIF(AM25,calc!$AB$22))+(3*COUNTIF(AM25,calc!$AB$32))+(4*COUNTIF(AM25,calc!$AB$42))+(5*COUNTIF(AM25,calc!$AB$52)))</f>
        <v>0</v>
      </c>
      <c r="FH25" s="163">
        <f>IF($E$13="",0,(1*COUNTIF(AM25,calc!$AB$13))+(2*COUNTIF(AM25,calc!$AB$23))+(3*COUNTIF(AM25,calc!$AB$33))+(4*COUNTIF(AM25,calc!$AB$43))+(5*COUNTIF(AM25,calc!$AB$53)))</f>
        <v>0</v>
      </c>
      <c r="FI25" s="1"/>
      <c r="FJ25" s="163">
        <f>IF($E$4="",0,(1*COUNTIF(AN25,calc!$AB$4))+(2*COUNTIF(AN25,calc!$AB$14))+(3*COUNTIF(AN25,calc!$AB$24))+(4*COUNTIF(AN25,calc!$AB$34))+(5*COUNTIF(AN25,calc!$AB$44)))</f>
        <v>0</v>
      </c>
      <c r="FK25" s="163">
        <f>IF($E$5="",0,(1*COUNTIF(AN25,calc!$AB$5))+(2*COUNTIF(AN25,calc!$AB$15))+(3*COUNTIF(AN25,calc!$AB$25))+(4*COUNTIF(AN25,calc!$AB$35))+(5*COUNTIF(AN25,calc!$AB$45)))</f>
        <v>0</v>
      </c>
      <c r="FL25" s="163">
        <f>IF($E$6="",0,(1*COUNTIF(AN25,calc!$AB$6))+(2*COUNTIF(AN25,calc!$AB$16))+(3*COUNTIF(AN25,calc!$AB$26))+(4*COUNTIF(AN25,calc!$AB$36))+(5*COUNTIF(AN25,calc!$AB$46)))</f>
        <v>0</v>
      </c>
      <c r="FM25" s="163">
        <f>IF($E$7="",0,(1*COUNTIF(AN25,calc!$AB$7))+(2*COUNTIF(AN25,calc!$AB$17))+(3*COUNTIF(AN25,calc!$AB$27))+(4*COUNTIF(AN25,calc!$AB$37))+(5*COUNTIF(AN25,calc!$AB$47)))</f>
        <v>0</v>
      </c>
      <c r="FN25" s="163">
        <f>IF($E$8="",0,(1*COUNTIF(AN25,calc!$AB$8))+(2*COUNTIF(AN25,calc!$AB$18))+(3*COUNTIF(AN25,calc!$AB$28))+(4*COUNTIF(AN25,calc!$AB$38))+(5*COUNTIF(AN25,calc!$AB$48)))</f>
        <v>0</v>
      </c>
      <c r="FO25" s="163">
        <f>IF($E$9="",0,(1*COUNTIF(AN25,calc!$AB$9))+(2*COUNTIF(AN25,calc!$AB$19))+(3*COUNTIF(AN25,calc!$AB$29))+(4*COUNTIF(AN25,calc!$AB$39))+(5*COUNTIF(AN25,calc!$AB$49)))</f>
        <v>0</v>
      </c>
      <c r="FP25" s="163">
        <f>IF($E$10="",0,(1*COUNTIF(AN25,calc!$AB$10))+(2*COUNTIF(AN25,calc!$AB$20))+(3*COUNTIF(AN25,calc!$AB$30))+(4*COUNTIF(AN25,calc!$AB$40))+(5*COUNTIF(AN25,calc!$AB$50)))</f>
        <v>0</v>
      </c>
      <c r="FQ25" s="163">
        <f>IF($E$11="",0,(1*COUNTIF(AN25,calc!$AB$11))+(2*COUNTIF(AN25,calc!$AB$21))+(3*COUNTIF(AN25,calc!$AB$31))+(4*COUNTIF(AN25,calc!$AB$41))+(5*COUNTIF(AN25,calc!$AB$51)))</f>
        <v>0</v>
      </c>
      <c r="FR25" s="163">
        <f>IF($E$12="",0,(1*COUNTIF(AN25,calc!$AB$12))+(2*COUNTIF(AN25,calc!$AB$22))+(3*COUNTIF(AN25,calc!$AB$32))+(4*COUNTIF(AN25,calc!$AB$42))+(5*COUNTIF(AN25,calc!$AB$52)))</f>
        <v>0</v>
      </c>
      <c r="FS25" s="163">
        <f>IF($E$13="",0,(1*COUNTIF(AN25,calc!$AB$13))+(2*COUNTIF(AN25,calc!$AB$23))+(3*COUNTIF(AN25,calc!$AB$33))+(4*COUNTIF(AN25,calc!$AB$43))+(5*COUNTIF(AN25,calc!$AB$53)))</f>
        <v>0</v>
      </c>
      <c r="FT25" s="1"/>
      <c r="FU25" s="163">
        <f>IF($E$4="",0,(1*COUNTIF(AO25,calc!$AB$4))+(2*COUNTIF(AO25,calc!$AB$14))+(3*COUNTIF(AO25,calc!$AB$24))+(4*COUNTIF(AO25,calc!$AB$34))+(5*COUNTIF(AO25,calc!$AB$44)))</f>
        <v>0</v>
      </c>
      <c r="FV25" s="163">
        <f>IF($E$5="",0,(1*COUNTIF(AO25,calc!$AB$5))+(2*COUNTIF(AO25,calc!$AB$15))+(3*COUNTIF(AO25,calc!$AB$25))+(4*COUNTIF(AO25,calc!$AB$35))+(5*COUNTIF(AO25,calc!$AB$45)))</f>
        <v>0</v>
      </c>
      <c r="FW25" s="163">
        <f>IF($E$6="",0,(1*COUNTIF(AO25,calc!$AB$6))+(2*COUNTIF(AO25,calc!$AB$16))+(3*COUNTIF(AO25,calc!$AB$26))+(4*COUNTIF(AO25,calc!$AB$36))+(5*COUNTIF(AO25,calc!$AB$46)))</f>
        <v>0</v>
      </c>
      <c r="FX25" s="163">
        <f>IF($E$7="",0,(1*COUNTIF(AO25,calc!$AB$7))+(2*COUNTIF(AO25,calc!$AB$17))+(3*COUNTIF(AO25,calc!$AB$27))+(4*COUNTIF(AO25,calc!$AB$37))+(5*COUNTIF(AO25,calc!$AB$47)))</f>
        <v>0</v>
      </c>
      <c r="FY25" s="163">
        <f>IF($E$8="",0,(1*COUNTIF(AO25,calc!$AB$8))+(2*COUNTIF(AO25,calc!$AB$18))+(3*COUNTIF(AO25,calc!$AB$28))+(4*COUNTIF(AO25,calc!$AB$38))+(5*COUNTIF(AO25,calc!$AB$48)))</f>
        <v>0</v>
      </c>
      <c r="FZ25" s="163">
        <f>IF($E$9="",0,(1*COUNTIF(AO25,calc!$AB$9))+(2*COUNTIF(AO25,calc!$AB$19))+(3*COUNTIF(AO25,calc!$AB$29))+(4*COUNTIF(AO25,calc!$AB$39))+(5*COUNTIF(AO25,calc!$AB$49)))</f>
        <v>0</v>
      </c>
      <c r="GA25" s="163">
        <f>IF($E$10="",0,(1*COUNTIF(AO25,calc!$AB$10))+(2*COUNTIF(AO25,calc!$AB$20))+(3*COUNTIF(AO25,calc!$AB$30))+(4*COUNTIF(AO25,calc!$AB$40))+(5*COUNTIF(AO25,calc!$AB$50)))</f>
        <v>0</v>
      </c>
      <c r="GB25" s="163">
        <f>IF($E$11="",0,(1*COUNTIF(AO25,calc!$AB$11))+(2*COUNTIF(AO25,calc!$AB$21))+(3*COUNTIF(AO25,calc!$AB$31))+(4*COUNTIF(AO25,calc!$AB$41))+(5*COUNTIF(AO25,calc!$AB$51)))</f>
        <v>0</v>
      </c>
      <c r="GC25" s="163">
        <f>IF($E$12="",0,(1*COUNTIF(AO25,calc!$AB$12))+(2*COUNTIF(AO25,calc!$AB$22))+(3*COUNTIF(AO25,calc!$AB$32))+(4*COUNTIF(AO25,calc!$AB$42))+(5*COUNTIF(AO25,calc!$AB$52)))</f>
        <v>0</v>
      </c>
      <c r="GD25" s="163">
        <f>IF($E$13="",0,(1*COUNTIF(AO25,calc!$AB$13))+(2*COUNTIF(AO25,calc!$AB$23))+(3*COUNTIF(AO25,calc!$AB$33))+(4*COUNTIF(AO25,calc!$AB$43))+(5*COUNTIF(AO25,calc!$AB$53)))</f>
        <v>0</v>
      </c>
      <c r="GE25" s="1"/>
      <c r="GF25" s="163">
        <f>IF($E$4="",0,(1*COUNTIF(AP25,calc!$AB$4))+(2*COUNTIF(AP25,calc!$AB$14))+(3*COUNTIF(AP25,calc!$AB$24))+(4*COUNTIF(AP25,calc!$AB$34))+(5*COUNTIF(AP25,calc!$AB$44)))</f>
        <v>0</v>
      </c>
      <c r="GG25" s="163">
        <f>IF($E$5="",0,(1*COUNTIF(AP25,calc!$AB$5))+(2*COUNTIF(AP25,calc!$AB$15))+(3*COUNTIF(AP25,calc!$AB$25))+(4*COUNTIF(AP25,calc!$AB$35))+(5*COUNTIF(AP25,calc!$AB$45)))</f>
        <v>0</v>
      </c>
      <c r="GH25" s="163">
        <f>IF($E$6="",0,(1*COUNTIF(AP25,calc!$AB$6))+(2*COUNTIF(AP25,calc!$AB$16))+(3*COUNTIF(AP25,calc!$AB$26))+(4*COUNTIF(AP25,calc!$AB$36))+(5*COUNTIF(AP25,calc!$AB$46)))</f>
        <v>0</v>
      </c>
      <c r="GI25" s="163">
        <f>IF($E$7="",0,(1*COUNTIF(AP25,calc!$AB$7))+(2*COUNTIF(AP25,calc!$AB$17))+(3*COUNTIF(AP25,calc!$AB$27))+(4*COUNTIF(AP25,calc!$AB$37))+(5*COUNTIF(AP25,calc!$AB$47)))</f>
        <v>0</v>
      </c>
      <c r="GJ25" s="163">
        <f>IF($E$8="",0,(1*COUNTIF(AP25,calc!$AB$8))+(2*COUNTIF(AP25,calc!$AB$18))+(3*COUNTIF(AP25,calc!$AB$28))+(4*COUNTIF(AP25,calc!$AB$38))+(5*COUNTIF(AP25,calc!$AB$48)))</f>
        <v>0</v>
      </c>
      <c r="GK25" s="163">
        <f>IF($E$9="",0,(1*COUNTIF(AP25,calc!$AB$9))+(2*COUNTIF(AP25,calc!$AB$19))+(3*COUNTIF(AP25,calc!$AB$29))+(4*COUNTIF(AP25,calc!$AB$39))+(5*COUNTIF(AP25,calc!$AB$49)))</f>
        <v>0</v>
      </c>
      <c r="GL25" s="163">
        <f>IF($E$10="",0,(1*COUNTIF(AP25,calc!$AB$10))+(2*COUNTIF(AP25,calc!$AB$20))+(3*COUNTIF(AP25,calc!$AB$30))+(4*COUNTIF(AP25,calc!$AB$40))+(5*COUNTIF(AP25,calc!$AB$50)))</f>
        <v>0</v>
      </c>
      <c r="GM25" s="163">
        <f>IF($E$11="",0,(1*COUNTIF(AP25,calc!$AB$11))+(2*COUNTIF(AP25,calc!$AB$21))+(3*COUNTIF(AP25,calc!$AB$31))+(4*COUNTIF(AP25,calc!$AB$41))+(5*COUNTIF(AP25,calc!$AB$51)))</f>
        <v>0</v>
      </c>
      <c r="GN25" s="163">
        <f>IF($E$12="",0,(1*COUNTIF(AP25,calc!$AB$12))+(2*COUNTIF(AP25,calc!$AB$22))+(3*COUNTIF(AP25,calc!$AB$32))+(4*COUNTIF(AP25,calc!$AB$42))+(5*COUNTIF(AP25,calc!$AB$52)))</f>
        <v>0</v>
      </c>
      <c r="GO25" s="163">
        <f>IF($E$13="",0,(1*COUNTIF(AP25,calc!$AB$13))+(2*COUNTIF(AP25,calc!$AB$23))+(3*COUNTIF(AP25,calc!$AB$33))+(4*COUNTIF(AP25,calc!$AB$43))+(5*COUNTIF(AP25,calc!$AB$53)))</f>
        <v>0</v>
      </c>
      <c r="GP25" s="1"/>
      <c r="GQ25" s="163">
        <f>IF($E$4="",0,(1*COUNTIF(AQ25,calc!$AB$4))+(2*COUNTIF(AQ25,calc!$AB$14))+(3*COUNTIF(AQ25,calc!$AB$24))+(4*COUNTIF(AQ25,calc!$AB$34))+(5*COUNTIF(AQ25,calc!$AB$44)))</f>
        <v>0</v>
      </c>
      <c r="GR25" s="163">
        <f>IF($E$5="",0,(1*COUNTIF(AQ25,calc!$AB$5))+(2*COUNTIF(AQ25,calc!$AB$15))+(3*COUNTIF(AQ25,calc!$AB$25))+(4*COUNTIF(AQ25,calc!$AB$35))+(5*COUNTIF(AQ25,calc!$AB$45)))</f>
        <v>0</v>
      </c>
      <c r="GS25" s="163">
        <f>IF($E$6="",0,(1*COUNTIF(AQ25,calc!$AB$6))+(2*COUNTIF(AQ25,calc!$AB$16))+(3*COUNTIF(AQ25,calc!$AB$26))+(4*COUNTIF(AQ25,calc!$AB$36))+(5*COUNTIF(AQ25,calc!$AB$46)))</f>
        <v>0</v>
      </c>
      <c r="GT25" s="163">
        <f>IF($E$7="",0,(1*COUNTIF(AQ25,calc!$AB$7))+(2*COUNTIF(AQ25,calc!$AB$17))+(3*COUNTIF(AQ25,calc!$AB$27))+(4*COUNTIF(AQ25,calc!$AB$37))+(5*COUNTIF(AQ25,calc!$AB$47)))</f>
        <v>0</v>
      </c>
      <c r="GU25" s="163">
        <f>IF($E$8="",0,(1*COUNTIF(AQ25,calc!$AB$8))+(2*COUNTIF(AQ25,calc!$AB$18))+(3*COUNTIF(AQ25,calc!$AB$28))+(4*COUNTIF(AQ25,calc!$AB$38))+(5*COUNTIF(AQ25,calc!$AB$48)))</f>
        <v>0</v>
      </c>
      <c r="GV25" s="163">
        <f>IF($E$9="",0,(1*COUNTIF(AQ25,calc!$AB$9))+(2*COUNTIF(AQ25,calc!$AB$19))+(3*COUNTIF(AQ25,calc!$AB$29))+(4*COUNTIF(AQ25,calc!$AB$39))+(5*COUNTIF(AQ25,calc!$AB$49)))</f>
        <v>0</v>
      </c>
      <c r="GW25" s="163">
        <f>IF($E$10="",0,(1*COUNTIF(AQ25,calc!$AB$10))+(2*COUNTIF(AQ25,calc!$AB$20))+(3*COUNTIF(AQ25,calc!$AB$30))+(4*COUNTIF(AQ25,calc!$AB$40))+(5*COUNTIF(AQ25,calc!$AB$50)))</f>
        <v>0</v>
      </c>
      <c r="GX25" s="163">
        <f>IF($E$11="",0,(1*COUNTIF(AQ25,calc!$AB$11))+(2*COUNTIF(AQ25,calc!$AB$21))+(3*COUNTIF(AQ25,calc!$AB$31))+(4*COUNTIF(AQ25,calc!$AB$41))+(5*COUNTIF(AQ25,calc!$AB$51)))</f>
        <v>0</v>
      </c>
      <c r="GY25" s="163">
        <f>IF($E$12="",0,(1*COUNTIF(AQ25,calc!$AB$12))+(2*COUNTIF(AQ25,calc!$AB$22))+(3*COUNTIF(AQ25,calc!$AB$32))+(4*COUNTIF(AQ25,calc!$AB$42))+(5*COUNTIF(AQ25,calc!$AB$52)))</f>
        <v>0</v>
      </c>
      <c r="GZ25" s="163">
        <f>IF($E$13="",0,(1*COUNTIF(AQ25,calc!$AB$13))+(2*COUNTIF(AQ25,calc!$AB$23))+(3*COUNTIF(AQ25,calc!$AB$33))+(4*COUNTIF(AQ25,calc!$AB$43))+(5*COUNTIF(AQ25,calc!$AB$53)))</f>
        <v>0</v>
      </c>
      <c r="HA25" s="1"/>
      <c r="HB25" s="163">
        <f>IF($E$4="",0,(1*COUNTIF(AR25,calc!$AB$4))+(2*COUNTIF(AR25,calc!$AB$14))+(3*COUNTIF(AR25,calc!$AB$24))+(4*COUNTIF(AR25,calc!$AB$34))+(5*COUNTIF(AR25,calc!$AB$44)))</f>
        <v>0</v>
      </c>
      <c r="HC25" s="163">
        <f>IF($E$5="",0,(1*COUNTIF(AR25,calc!$AB$5))+(2*COUNTIF(AR25,calc!$AB$15))+(3*COUNTIF(AR25,calc!$AB$25))+(4*COUNTIF(AR25,calc!$AB$35))+(5*COUNTIF(AR25,calc!$AB$45)))</f>
        <v>0</v>
      </c>
      <c r="HD25" s="163">
        <f>IF($E$6="",0,(1*COUNTIF(AR25,calc!$AB$6))+(2*COUNTIF(AR25,calc!$AB$16))+(3*COUNTIF(AR25,calc!$AB$26))+(4*COUNTIF(AR25,calc!$AB$36))+(5*COUNTIF(AR25,calc!$AB$46)))</f>
        <v>0</v>
      </c>
      <c r="HE25" s="163">
        <f>IF($E$7="",0,(1*COUNTIF(AR25,calc!$AB$7))+(2*COUNTIF(AR25,calc!$AB$17))+(3*COUNTIF(AR25,calc!$AB$27))+(4*COUNTIF(AR25,calc!$AB$37))+(5*COUNTIF(AR25,calc!$AB$47)))</f>
        <v>0</v>
      </c>
      <c r="HF25" s="163">
        <f>IF($E$8="",0,(1*COUNTIF(AR25,calc!$AB$8))+(2*COUNTIF(AR25,calc!$AB$18))+(3*COUNTIF(AR25,calc!$AB$28))+(4*COUNTIF(AR25,calc!$AB$38))+(5*COUNTIF(AR25,calc!$AB$48)))</f>
        <v>0</v>
      </c>
      <c r="HG25" s="163">
        <f>IF($E$9="",0,(1*COUNTIF(AR25,calc!$AB$9))+(2*COUNTIF(AR25,calc!$AB$19))+(3*COUNTIF(AR25,calc!$AB$29))+(4*COUNTIF(AR25,calc!$AB$39))+(5*COUNTIF(AR25,calc!$AB$49)))</f>
        <v>0</v>
      </c>
      <c r="HH25" s="163">
        <f>IF($E$10="",0,(1*COUNTIF(AR25,calc!$AB$10))+(2*COUNTIF(AR25,calc!$AB$20))+(3*COUNTIF(AR25,calc!$AB$30))+(4*COUNTIF(AR25,calc!$AB$40))+(5*COUNTIF(AR25,calc!$AB$50)))</f>
        <v>0</v>
      </c>
      <c r="HI25" s="163">
        <f>IF($E$11="",0,(1*COUNTIF(AR25,calc!$AB$11))+(2*COUNTIF(AR25,calc!$AB$21))+(3*COUNTIF(AR25,calc!$AB$31))+(4*COUNTIF(AR25,calc!$AB$41))+(5*COUNTIF(AR25,calc!$AB$51)))</f>
        <v>0</v>
      </c>
      <c r="HJ25" s="163">
        <f>IF($E$12="",0,(1*COUNTIF(AR25,calc!$AB$12))+(2*COUNTIF(AR25,calc!$AB$22))+(3*COUNTIF(AR25,calc!$AB$32))+(4*COUNTIF(AR25,calc!$AB$42))+(5*COUNTIF(AR24,calc!$AB$52)))</f>
        <v>0</v>
      </c>
      <c r="HK25" s="163">
        <f>IF($E$13="",0,(1*COUNTIF(AR25,calc!$AB$13))+(2*COUNTIF(AR25,calc!$AB$23))+(3*COUNTIF(AR25,calc!$AB$33))+(4*COUNTIF(AR25,calc!$AB$43))+(5*COUNTIF(AR25,calc!$AB$53)))</f>
        <v>0</v>
      </c>
      <c r="HL25" s="1"/>
      <c r="HM25" s="163">
        <f>IF($E$4="",0,(1*COUNTIF(AS25,calc!$AB$4))+(2*COUNTIF(AS25,calc!$AB$14))+(3*COUNTIF(AS25,calc!$AB$24))+(4*COUNTIF(AS25,calc!$AB$34))+(5*COUNTIF(AS25,calc!$AB$44)))</f>
        <v>0</v>
      </c>
      <c r="HN25" s="163">
        <f>IF($E$5="",0,(1*COUNTIF(AS25,calc!$AB$5))+(2*COUNTIF(AS25,calc!$AB$15))+(3*COUNTIF(AS25,calc!$AB$25))+(4*COUNTIF(AS25,calc!$AB$35))+(5*COUNTIF(AS25,calc!$AB$45)))</f>
        <v>0</v>
      </c>
      <c r="HO25" s="163">
        <f>IF($E$6="",0,(1*COUNTIF(AS25,calc!$AB$6))+(2*COUNTIF(AS25,calc!$AB$16))+(3*COUNTIF(AS25,calc!$AB$26))+(4*COUNTIF(AS25,calc!$AB$36))+(5*COUNTIF(AS25,calc!$AB$46)))</f>
        <v>0</v>
      </c>
      <c r="HP25" s="163">
        <f>IF($E$7="",0,(1*COUNTIF(AS25,calc!$AB$7))+(2*COUNTIF(AS25,calc!$AB$17))+(3*COUNTIF(AS25,calc!$AB$27))+(4*COUNTIF(AS25,calc!$AB$37))+(5*COUNTIF(AS25,calc!$AB$47)))</f>
        <v>0</v>
      </c>
      <c r="HQ25" s="163">
        <f>IF($E$8="",0,(1*COUNTIF(AS25,calc!$AB$8))+(2*COUNTIF(AS25,calc!$AB$18))+(3*COUNTIF(AS25,calc!$AB$28))+(4*COUNTIF(AS25,calc!$AB$38))+(5*COUNTIF(AS25,calc!$AB$48)))</f>
        <v>0</v>
      </c>
      <c r="HR25" s="163">
        <f>IF($E$9="",0,(1*COUNTIF(AS25,calc!$AB$9))+(2*COUNTIF(AS25,calc!$AB$19))+(3*COUNTIF(AS25,calc!$AB$29))+(4*COUNTIF(AS25,calc!$AB$39))+(5*COUNTIF(AS25,calc!$AB$49)))</f>
        <v>0</v>
      </c>
      <c r="HS25" s="163">
        <f>IF($E$10="",0,(1*COUNTIF(AS25,calc!$AB$10))+(2*COUNTIF(AS25,calc!$AB$20))+(3*COUNTIF(AS25,calc!$AB$30))+(4*COUNTIF(AS25,calc!$AB$40))+(5*COUNTIF(AS25,calc!$AB$50)))</f>
        <v>0</v>
      </c>
      <c r="HT25" s="163">
        <f>IF($E$11="",0,(1*COUNTIF(AS25,calc!$AB$11))+(2*COUNTIF(AS25,calc!$AB$21))+(3*COUNTIF(AS25,calc!$AB$31))+(4*COUNTIF(AS25,calc!$AB$41))+(5*COUNTIF(AS25,calc!$AB$51)))</f>
        <v>0</v>
      </c>
      <c r="HU25" s="163">
        <f>IF($E$12="",0,(1*COUNTIF(AS25,calc!$AB$12))+(2*COUNTIF(AS25,calc!$AB$22))+(3*COUNTIF(AS25,calc!$AB$32))+(4*COUNTIF(AS25,calc!$AB$42))+(5*COUNTIF(AS25,calc!$AB$52)))</f>
        <v>0</v>
      </c>
      <c r="HV25" s="163">
        <f>IF($E$13="",0,(1*COUNTIF(AS25,calc!$AB$13))+(2*COUNTIF(AS25,calc!$AB$23))+(3*COUNTIF(AS25,calc!$AB$33))+(4*COUNTIF(AS25,calc!$AB$43))+(5*COUNTIF(AS25,calc!$AB$53)))</f>
        <v>0</v>
      </c>
      <c r="HW25" s="1"/>
      <c r="HX25" s="163">
        <f>IF($E$4="",0,(1*COUNTIF(AT25,calc!$AB$4))+(2*COUNTIF(AT25,calc!$AB$14))+(3*COUNTIF(AT25,calc!$AB$24))+(4*COUNTIF(AT25,calc!$AB$34))+(5*COUNTIF(AT25,calc!$AB$44)))</f>
        <v>0</v>
      </c>
      <c r="HY25" s="163">
        <f>IF($E$5="",0,(1*COUNTIF(AT25,calc!$AB$5))+(2*COUNTIF(AT25,calc!$AB$15))+(3*COUNTIF(AT25,calc!$AB$25))+(4*COUNTIF(AT25,calc!$AB$35))+(5*COUNTIF(AT25,calc!$AB$45)))</f>
        <v>0</v>
      </c>
      <c r="HZ25" s="163">
        <f>IF($E$6="",0,(1*COUNTIF(AT25,calc!$AB$6))+(2*COUNTIF(AT25,calc!$AB$16))+(3*COUNTIF(AT25,calc!$AB$26))+(4*COUNTIF(AT25,calc!$AB$36))+(5*COUNTIF(AT25,calc!$AB$46)))</f>
        <v>0</v>
      </c>
      <c r="IA25" s="163">
        <f>IF($E$7="",0,(1*COUNTIF(AT25,calc!$AB$7))+(2*COUNTIF(AT25,calc!$AB$17))+(3*COUNTIF(AT25,calc!$AB$27))+(4*COUNTIF(AT25,calc!$AB$37))+(5*COUNTIF(AT25,calc!$AB$47)))</f>
        <v>0</v>
      </c>
      <c r="IB25" s="163">
        <f>IF($E$8="",0,(1*COUNTIF(AT25,calc!$AB$8))+(2*COUNTIF(AT25,calc!$AB$18))+(3*COUNTIF(AT25,calc!$AB$28))+(4*COUNTIF(AT25,calc!$AB$38))+(5*COUNTIF(AT25,calc!$AB$48)))</f>
        <v>0</v>
      </c>
      <c r="IC25" s="163">
        <f>IF($E$9="",0,(1*COUNTIF(AT25,calc!$AB$9))+(2*COUNTIF(AT25,calc!$AB$19))+(3*COUNTIF(AT25,calc!$AB$29))+(4*COUNTIF(AT25,calc!$AB$39))+(5*COUNTIF(AT25,calc!$AB$49)))</f>
        <v>0</v>
      </c>
      <c r="ID25" s="163">
        <f>IF($E$10="",0,(1*COUNTIF(AT25,calc!$AB$10))+(2*COUNTIF(AT25,calc!$AB$20))+(3*COUNTIF(AT25,calc!$AB$30))+(4*COUNTIF(AT25,calc!$AB$40))+(5*COUNTIF(AT25,calc!$CE$50)))</f>
        <v>0</v>
      </c>
      <c r="IE25" s="163">
        <f>IF($E$11="",0,(1*COUNTIF(AT25,calc!$AB$11))+(2*COUNTIF(AT25,calc!$AB$21))+(3*COUNTIF(AT25,calc!$AB$31))+(4*COUNTIF(AT25,calc!$AB$41))+(5*COUNTIF(AT25,calc!$AB$51)))</f>
        <v>0</v>
      </c>
      <c r="IF25" s="163">
        <f>IF($E$12="",0,(1*COUNTIF(AT25,calc!$AB$12))+(2*COUNTIF(AT25,calc!$AB$22))+(3*COUNTIF(AT25,calc!$AB$32))+(4*COUNTIF(AT25,calc!$AB$42))+(5*COUNTIF(AT25,calc!$AB$52)))</f>
        <v>0</v>
      </c>
      <c r="IG25" s="163">
        <f>IF($E$13="",0,(1*COUNTIF(AT25,calc!$AB$13))+(2*COUNTIF(AT25,calc!$AB$23))+(3*COUNTIF(AT25,calc!$AB$33))+(4*COUNTIF(AT25,calc!$AB$43))+(5*COUNTIF(AT25,calc!$AB$53)))</f>
        <v>0</v>
      </c>
      <c r="IH25" s="1"/>
      <c r="II25" s="163">
        <f>IF($E$4="",0,(1*COUNTIF(AU25,calc!$AB$4))+(2*COUNTIF(AU25,calc!$AB$14))+(3*COUNTIF(AU25,calc!$AB$24))+(4*COUNTIF(AU25,calc!$AB$34))+(5*COUNTIF(AU25,calc!$AB$44)))</f>
        <v>0</v>
      </c>
      <c r="IJ25" s="163">
        <f>IF($E$5="",0,(1*COUNTIF(AU25,calc!$AB$5))+(2*COUNTIF(AU25,calc!$AB$15))+(3*COUNTIF(AU25,calc!$AB$25))+(4*COUNTIF(AU25,calc!$AB$35))+(5*COUNTIF(AU25,calc!$AB$45)))</f>
        <v>0</v>
      </c>
      <c r="IK25" s="163">
        <f>IF($E$6="",0,(1*COUNTIF(AU25,calc!$AB$6))+(2*COUNTIF(AU25,calc!$AB$16))+(3*COUNTIF(AU25,calc!$AB$26))+(4*COUNTIF(AU25,calc!$AB$36))+(5*COUNTIF(AU25,calc!$AB$46)))</f>
        <v>0</v>
      </c>
      <c r="IL25" s="163">
        <f>IF($E$7="",0,(1*COUNTIF(AU25,calc!$AB$7))+(2*COUNTIF(AU25,calc!$AB$17))+(3*COUNTIF(AU25,calc!$AB$27))+(4*COUNTIF(AU25,calc!$AB$37))+(5*COUNTIF(AU25,calc!$AB$47)))</f>
        <v>0</v>
      </c>
      <c r="IM25" s="163">
        <f>IF($E$8="",0,(1*COUNTIF(AU25,calc!$AB$8))+(2*COUNTIF(AU25,calc!$AB$18))+(3*COUNTIF(AU25,calc!$AB$28))+(4*COUNTIF(AU25,calc!$AB$38))+(5*COUNTIF(AU25,calc!$AB$48)))</f>
        <v>0</v>
      </c>
      <c r="IN25" s="163">
        <f>IF($E$9="",0,(1*COUNTIF(AU25,calc!$AB$9))+(2*COUNTIF(AU25,calc!$AB$19))+(3*COUNTIF(AU25,calc!$AB$29))+(4*COUNTIF(AU25,calc!$AB$39))+(5*COUNTIF(AU25,calc!$AB$49)))</f>
        <v>0</v>
      </c>
      <c r="IO25" s="163">
        <f>IF($E$10="",0,(1*COUNTIF(AU25,calc!$AB$10))+(2*COUNTIF(AU25,calc!$AB$20))+(3*COUNTIF(AU25,calc!$AB$30))+(4*COUNTIF(AU25,calc!$AB$40))+(5*COUNTIF(AU25,calc!$CE$50)))</f>
        <v>0</v>
      </c>
      <c r="IP25" s="163">
        <f>IF($E$11="",0,(1*COUNTIF(AU25,calc!$AB$11))+(2*COUNTIF(AU25,calc!$AB$21))+(3*COUNTIF(AU25,calc!$AB$31))+(4*COUNTIF(AU25,calc!$AB$41))+(5*COUNTIF(AU25,calc!$AB$51)))</f>
        <v>0</v>
      </c>
      <c r="IQ25" s="163">
        <f>IF($E$12="",0,(1*COUNTIF(AU25,calc!$AB$12))+(2*COUNTIF(AU25,calc!$AB$22))+(3*COUNTIF(AU25,calc!$AB$32))+(4*COUNTIF(AU25,calc!$AB$42))+(5*COUNTIF(AU25,calc!$AB$52)))</f>
        <v>0</v>
      </c>
      <c r="IR25" s="163">
        <f>IF($E$13="",0,(1*COUNTIF(AU25,calc!$AB$13))+(2*COUNTIF(AU25,calc!$AB$23))+(3*COUNTIF(AU25,calc!$AB$33))+(4*COUNTIF(AU25,calc!$AB$43))+(5*COUNTIF(AU25,calc!$AB$53)))</f>
        <v>0</v>
      </c>
      <c r="IS25" s="1"/>
      <c r="IT25" s="163">
        <f>IF($E$4="",0,(1*COUNTIF(AV25,calc!$AB$4))+(2*COUNTIF(AV25,calc!$AB$14))+(3*COUNTIF(AV25,calc!$AB$24))+(4*COUNTIF(AV25,calc!$AB$34))+(5*COUNTIF(AV25,calc!$AB$44)))</f>
        <v>0</v>
      </c>
      <c r="IU25" s="163">
        <f>IF($E$5="",0,(1*COUNTIF(AV25,calc!$AB$5))+(2*COUNTIF(AV25,calc!$AB$15))+(3*COUNTIF(AV25,calc!$AB$25))+(4*COUNTIF(AV25,calc!$AB$35))+(5*COUNTIF(AV25,calc!$AB$45)))</f>
        <v>0</v>
      </c>
      <c r="IV25" s="163">
        <f>IF($E$6="",0,(1*COUNTIF(AV25,calc!$AB$6))+(2*COUNTIF(AV25,calc!$AB$16))+(3*COUNTIF(AV25,calc!$AB$26))+(4*COUNTIF(AV25,calc!$AB$36))+(5*COUNTIF(AV25,calc!$AB$46)))</f>
        <v>0</v>
      </c>
      <c r="IW25" s="163">
        <f>IF($E$7="",0,(1*COUNTIF(AV25,calc!$AB$7))+(2*COUNTIF(AV25,calc!$AB$17))+(3*COUNTIF(AV25,calc!$AB$27))+(4*COUNTIF(AV25,calc!$AB$37))+(5*COUNTIF(AV25,calc!$AB$47)))</f>
        <v>0</v>
      </c>
      <c r="IX25" s="163">
        <f>IF($E$8="",0,(1*COUNTIF(AV25,calc!$AB$8))+(2*COUNTIF(AV25,calc!$AB$18))+(3*COUNTIF(AV25,calc!$AB$28))+(4*COUNTIF(AV25,calc!$AB$38))+(5*COUNTIF(AV25,calc!$AB$48)))</f>
        <v>0</v>
      </c>
      <c r="IY25" s="163">
        <f>IF($E$9="",0,(1*COUNTIF(AV25,calc!$AB$9))+(2*COUNTIF(AV25,calc!$AB$19))+(3*COUNTIF(AV25,calc!$AB$29))+(4*COUNTIF(AV25,calc!$AB$39))+(5*COUNTIF(AV25,calc!$AB$49)))</f>
        <v>0</v>
      </c>
      <c r="IZ25" s="163">
        <f>IF($E$10="",0,(1*COUNTIF(AV25,calc!$AB$10))+(2*COUNTIF(AV25,calc!$AB$20))+(3*COUNTIF(AV25,calc!$AB$30))+(4*COUNTIF(AV25,calc!$AB$40))+(5*COUNTIF(AV25,calc!$CE$50)))</f>
        <v>0</v>
      </c>
      <c r="JA25" s="163">
        <f>IF($E$11="",0,(1*COUNTIF(AV25,calc!$AB$11))+(2*COUNTIF(AV25,calc!$AB$21))+(3*COUNTIF(AV25,calc!$AB$31))+(4*COUNTIF(AV25,calc!$AB$41))+(5*COUNTIF(AV25,calc!$AB$51)))</f>
        <v>0</v>
      </c>
      <c r="JB25" s="163">
        <f>IF($E$12="",0,(1*COUNTIF(AV25,calc!$AB$12))+(2*COUNTIF(AV25,calc!$AB$22))+(3*COUNTIF(AV25,calc!$AB$32))+(4*COUNTIF(AV25,calc!$AB$42))+(5*COUNTIF(AV25,calc!$AB$52)))</f>
        <v>0</v>
      </c>
      <c r="JC25" s="163">
        <f>IF($E$13="",0,(1*COUNTIF(AV25,calc!$AB$13))+(2*COUNTIF(AV25,calc!$AB$23))+(3*COUNTIF(AV25,calc!$AB$33))+(4*COUNTIF(AV25,calc!$AB$43))+(5*COUNTIF(BF25,calc!$AB$53)))</f>
        <v>0</v>
      </c>
      <c r="JD25" s="1"/>
      <c r="JE25" s="163">
        <f>IF($E$4="",0,(1*COUNTIF(AW25,calc!$AB$4))+(2*COUNTIF(AW25,calc!$AB$14))+(3*COUNTIF(AW25,calc!$AB$24))+(4*COUNTIF(AW25,calc!$AB$34))+(5*COUNTIF(AW25,calc!$AB$44)))</f>
        <v>0</v>
      </c>
      <c r="JF25" s="163">
        <f>IF($E$5="",0,(1*COUNTIF(AW25,calc!$AB$5))+(2*COUNTIF(AW25,calc!$AB$15))+(3*COUNTIF(AW25,calc!$AB$25))+(4*COUNTIF(AW25,calc!$AB$35))+(5*COUNTIF(AW25,calc!$AB$45)))</f>
        <v>0</v>
      </c>
      <c r="JG25" s="163">
        <f>IF($E$6="",0,(1*COUNTIF(AW25,calc!$AB$6))+(2*COUNTIF(AW25,calc!$AB$16))+(3*COUNTIF(AW25,calc!$AB$26))+(4*COUNTIF(AW25,calc!$AB$36))+(5*COUNTIF(AW25,calc!$AB$46)))</f>
        <v>0</v>
      </c>
      <c r="JH25" s="163">
        <f>IF($E$7="",0,(1*COUNTIF(AW25,calc!$AB$7))+(2*COUNTIF(AW25,calc!$AB$17))+(3*COUNTIF(AW25,calc!$AB$27))+(4*COUNTIF(AW25,calc!$AB$37))+(5*COUNTIF(AW25,calc!$AB$47)))</f>
        <v>0</v>
      </c>
      <c r="JI25" s="163">
        <f>IF($E$8="",0,(1*COUNTIF(AW25,calc!$AB$8))+(2*COUNTIF(AW25,calc!$AB$18))+(3*COUNTIF(AW25,calc!$AB$28))+(4*COUNTIF(AW25,calc!$AB$38))+(5*COUNTIF(AW25,calc!$AB$48)))</f>
        <v>0</v>
      </c>
      <c r="JJ25" s="163">
        <f>IF($E$9="",0,(1*COUNTIF(AW25,calc!$AB$9))+(2*COUNTIF(AW25,calc!$AB$19))+(3*COUNTIF(AW25,calc!$AB$29))+(4*COUNTIF(AW25,calc!$AB$39))+(5*COUNTIF(AW25,calc!$AB$49)))</f>
        <v>0</v>
      </c>
      <c r="JK25" s="163">
        <f>IF($E$10="",0,(1*COUNTIF(AW25,calc!$AB$10))+(2*COUNTIF(AW25,calc!$AB$20))+(3*COUNTIF(AW25,calc!$AB$30))+(4*COUNTIF(AW25,calc!$AB$40))+(5*COUNTIF(AW25,calc!$CE$50)))</f>
        <v>0</v>
      </c>
      <c r="JL25" s="163">
        <f>IF($E$11="",0,(1*COUNTIF(AW25,calc!$AB$11))+(2*COUNTIF(AW25,calc!$AB$21))+(3*COUNTIF(AW25,calc!$AB$31))+(4*COUNTIF(AW25,calc!$AB$41))+(5*COUNTIF(AW25,calc!$AB$51)))</f>
        <v>0</v>
      </c>
      <c r="JM25" s="163">
        <f>IF($E$12="",0,(1*COUNTIF(AW25,calc!$AB$12))+(2*COUNTIF(AW25,calc!$AB$22))+(3*COUNTIF(AW25,calc!$AB$32))+(4*COUNTIF(AW25,calc!$AB$42))+(5*COUNTIF(AW25,calc!$AB$52)))</f>
        <v>0</v>
      </c>
      <c r="JN25" s="163">
        <f>IF($E$13="",0,(1*COUNTIF(AW25,calc!$AB$13))+(2*COUNTIF(AW25,calc!$AB$23))+(3*COUNTIF(AW25,calc!$AB$33))+(4*COUNTIF(AW25,calc!$AB$43))+(5*COUNTIF(AW25,calc!$AB$53)))</f>
        <v>0</v>
      </c>
      <c r="JO25" s="1"/>
      <c r="JP25" s="163">
        <f>IF($E$4="",0,(1*COUNTIF(AX25,calc!$AB$4))+(2*COUNTIF(AX25,calc!$AB$14))+(3*COUNTIF(AX25,calc!$AB$24))+(4*COUNTIF(AX25,calc!$AB$34))+(5*COUNTIF(AX25,calc!$AB$44)))</f>
        <v>0</v>
      </c>
      <c r="JQ25" s="163">
        <f>IF($E$5="",0,(1*COUNTIF(AX25,calc!$AB$5))+(2*COUNTIF(AX25,calc!$AB$15))+(3*COUNTIF(AX25,calc!$AB$25))+(4*COUNTIF(AX25,calc!$AB$35))+(5*COUNTIF(AX25,calc!$AB$45)))</f>
        <v>0</v>
      </c>
      <c r="JR25" s="163">
        <f>IF($E$6="",0,(1*COUNTIF(AX25,calc!$AB$6))+(2*COUNTIF(AX25,calc!$AB$16))+(3*COUNTIF(AX25,calc!$AB$26))+(4*COUNTIF(AX25,calc!$AB$36))+(5*COUNTIF(AX25,calc!$AB$46)))</f>
        <v>0</v>
      </c>
      <c r="JS25" s="163">
        <f>IF($E$7="",0,(1*COUNTIF(AX25,calc!$AB$7))+(2*COUNTIF(AX25,calc!$AB$17))+(3*COUNTIF(AX25,calc!$AB$27))+(4*COUNTIF(AX25,calc!$AB$37))+(5*COUNTIF(AX25,calc!$AB$47)))</f>
        <v>0</v>
      </c>
      <c r="JT25" s="163">
        <f>IF($E$8="",0,(1*COUNTIF(AX25,calc!$AB$8))+(2*COUNTIF(AX25,calc!$AB$18))+(3*COUNTIF(AX25,calc!$AB$28))+(4*COUNTIF(AX25,calc!$AB$38))+(5*COUNTIF(AX25,calc!$AB$48)))</f>
        <v>0</v>
      </c>
      <c r="JU25" s="163">
        <f>IF($E$9="",0,(1*COUNTIF(AX25,calc!$AB$9))+(2*COUNTIF(AX25,calc!$AB$19))+(3*COUNTIF(AX25,calc!$AB$29))+(4*COUNTIF(AX25,calc!$AB$39))+(5*COUNTIF(AX25,calc!$AB$49)))</f>
        <v>0</v>
      </c>
      <c r="JV25" s="163">
        <f>IF($E$10="",0,(1*COUNTIF(AX25,calc!$AB$10))+(2*COUNTIF(AX25,calc!$AB$20))+(3*COUNTIF(AX25,calc!$AB$30))+(4*COUNTIF(AX25,calc!$AB$40))+(5*COUNTIF(AX25,calc!$CE$50)))</f>
        <v>0</v>
      </c>
      <c r="JW25" s="163">
        <f>IF($E$11="",0,(1*COUNTIF(AX25,calc!$AB$11))+(2*COUNTIF(AX25,calc!$AB$21))+(3*COUNTIF(AX25,calc!$AB$31))+(4*COUNTIF(AX25,calc!$AB$41))+(5*COUNTIF(AX25,calc!$AB$51)))</f>
        <v>0</v>
      </c>
      <c r="JX25" s="163">
        <f>IF($E$12="",0,(1*COUNTIF(AX25,calc!$AB$12))+(2*COUNTIF(AX25,calc!$AB$22))+(3*COUNTIF(AX25,calc!$AB$32))+(4*COUNTIF(AX25,calc!$AB$42))+(5*COUNTIF(AX25,calc!$AB$52)))</f>
        <v>0</v>
      </c>
      <c r="JY25" s="163">
        <f>IF($E$13="",0,(1*COUNTIF(AX25,calc!$AB$13))+(2*COUNTIF(AX25,calc!$AB$23))+(3*COUNTIF(AX25,calc!$AB$33))+(4*COUNTIF(AX25,calc!$AB$43))+(5*COUNTIF(AX25,calc!$AB$53)))</f>
        <v>0</v>
      </c>
      <c r="JZ25" s="1"/>
      <c r="KA25" s="163">
        <f>IF($E$4="",0,(1*COUNTIF(AY25,calc!$AB$4))+(2*COUNTIF(AY25,calc!$AB$14))+(3*COUNTIF(AY25,calc!$AB$24))+(4*COUNTIF(AY25,calc!$AB$34))+(5*COUNTIF(AY25,calc!$AB$44)))</f>
        <v>0</v>
      </c>
      <c r="KB25" s="163">
        <f>IF($E$5="",0,(1*COUNTIF(AY25,calc!$AB$5))+(2*COUNTIF(AY25,calc!$AB$15))+(3*COUNTIF(AY25,calc!$AB$25))+(4*COUNTIF(AY25,calc!$AB$35))+(5*COUNTIF(AY25,calc!$AB$45)))</f>
        <v>0</v>
      </c>
      <c r="KC25" s="163">
        <f>IF($E$6="",0,(1*COUNTIF(AY25,calc!$AB$6))+(2*COUNTIF(AY25,calc!$AB$16))+(3*COUNTIF(AY25,calc!$AB$26))+(4*COUNTIF(AY25,calc!$AB$36))+(5*COUNTIF(AY25,calc!$AB$46)))</f>
        <v>0</v>
      </c>
      <c r="KD25" s="163">
        <f>IF($E$7="",0,(1*COUNTIF(AY25,calc!$AB$7))+(2*COUNTIF(AY25,calc!$AB$17))+(3*COUNTIF(AY25,calc!$AB$27))+(4*COUNTIF(AY25,calc!$AB$37))+(5*COUNTIF(AY25,calc!$AB$47)))</f>
        <v>0</v>
      </c>
      <c r="KE25" s="163">
        <f>IF($E$8="",0,(1*COUNTIF(AY25,calc!$AB$8))+(2*COUNTIF(AY25,calc!$AB$18))+(3*COUNTIF(AY25,calc!$AB$28))+(4*COUNTIF(AY25,calc!$AB$38))+(5*COUNTIF(AY25,calc!$AB$48)))</f>
        <v>0</v>
      </c>
      <c r="KF25" s="163">
        <f>IF($E$9="",0,(1*COUNTIF(AY25,calc!$AB$9))+(2*COUNTIF(AY25,calc!$AB$19))+(3*COUNTIF(AY25,calc!$AB$29))+(4*COUNTIF(AY25,calc!$AB$39))+(5*COUNTIF(AY25,calc!$AB$49)))</f>
        <v>0</v>
      </c>
      <c r="KG25" s="163">
        <f>IF($E$10="",0,(1*COUNTIF(AY25,calc!$AB$10))+(2*COUNTIF(AY25,calc!$AB$20))+(3*COUNTIF(AY25,calc!$AB$30))+(4*COUNTIF(AY25,calc!$AB$40))+(5*COUNTIF(AY25,calc!$CE$50)))</f>
        <v>0</v>
      </c>
      <c r="KH25" s="163">
        <f>IF($E$11="",0,(1*COUNTIF(AY25,calc!$AB$11))+(2*COUNTIF(AY25,calc!$AB$21))+(3*COUNTIF(AY25,calc!$AB$31))+(4*COUNTIF(AY25,calc!$AB$41))+(5*COUNTIF(AY25,calc!$AB$51)))</f>
        <v>0</v>
      </c>
      <c r="KI25" s="163">
        <f>IF($E$12="",0,(1*COUNTIF(AY25,calc!$AB$12))+(2*COUNTIF(AY25,calc!$AB$22))+(3*COUNTIF(AY25,calc!$AB$32))+(4*COUNTIF(AY25,calc!$AB$42))+(5*COUNTIF(AY25,calc!$AB$52)))</f>
        <v>0</v>
      </c>
      <c r="KJ25" s="163">
        <f>IF($E$13="",0,(1*COUNTIF(AY25,calc!$AB$13))+(2*COUNTIF(AY25,calc!$AB$23))+(3*COUNTIF(AY25,calc!$AB$33))+(4*COUNTIF(AY25,calc!$AB$43))+(5*COUNTIF(AY25,calc!$AB$53)))</f>
        <v>0</v>
      </c>
      <c r="KK25" s="1"/>
      <c r="KL25" s="163">
        <f>IF($E$4="",0,(1*COUNTIF(AZ25,calc!$AB$4))+(2*COUNTIF(AZ25,calc!$AB$14))+(3*COUNTIF(AZ25,calc!$AB$24))+(4*COUNTIF(AZ25,calc!$AB$34))+(5*COUNTIF(AZ25,calc!$AB$44)))</f>
        <v>0</v>
      </c>
      <c r="KM25" s="163">
        <f>IF($E$5="",0,(1*COUNTIF(AZ25,calc!$AB$5))+(2*COUNTIF(AZ25,calc!$AB$15))+(3*COUNTIF(AZ25,calc!$AB$25))+(4*COUNTIF(AZ25,calc!$AB$35))+(5*COUNTIF(AZ25,calc!$AB$45)))</f>
        <v>0</v>
      </c>
      <c r="KN25" s="163">
        <f>IF($E$6="",0,(1*COUNTIF(AZ25,calc!$AB$6))+(2*COUNTIF(AZ25,calc!$AB$16))+(3*COUNTIF(AZ25,calc!$AB$26))+(4*COUNTIF(AZ25,calc!$AB$36))+(5*COUNTIF(AZ25,calc!$AB$46)))</f>
        <v>0</v>
      </c>
      <c r="KO25" s="163">
        <f>IF($E$7="",0,(1*COUNTIF(AZ25,calc!$AB$7))+(2*COUNTIF(AZ25,calc!$AB$17))+(3*COUNTIF(AZ25,calc!$AB$27))+(4*COUNTIF(AZ25,calc!$AB$37))+(5*COUNTIF(AZ25,calc!$AB$47)))</f>
        <v>0</v>
      </c>
      <c r="KP25" s="163">
        <f>IF($E$8="",0,(1*COUNTIF(AZ25,calc!$AB$8))+(2*COUNTIF(AZ25,calc!$AB$18))+(3*COUNTIF(AZ25,calc!$AB$28))+(4*COUNTIF(AZ25,calc!$AB$38))+(5*COUNTIF(AZ25,calc!$AB$48)))</f>
        <v>0</v>
      </c>
      <c r="KQ25" s="163">
        <f>IF($E$9="",0,(1*COUNTIF(AZ25,calc!$AB$9))+(2*COUNTIF(AZ25,calc!$AB$19))+(3*COUNTIF(AZ25,calc!$AB$29))+(4*COUNTIF(AZ25,calc!$AB$39))+(5*COUNTIF(AZ25,calc!$AB$49)))</f>
        <v>0</v>
      </c>
      <c r="KR25" s="163">
        <f>IF($E$10="",0,(1*COUNTIF(AZ25,calc!$AB$10))+(2*COUNTIF(AZ25,calc!$AB$20))+(3*COUNTIF(AZ25,calc!$AB$30))+(4*COUNTIF(AZ25,calc!$AB$40))+(5*COUNTIF(AZ25,calc!$CE$50)))</f>
        <v>0</v>
      </c>
      <c r="KS25" s="163">
        <f>IF($E$11="",0,(1*COUNTIF(AZ25,calc!$AB$11))+(2*COUNTIF(AZ25,calc!$AB$21))+(3*COUNTIF(AZ25,calc!$AB$31))+(4*COUNTIF(AZ25,calc!$AB$41))+(5*COUNTIF(AZ25,calc!$AB$51)))</f>
        <v>0</v>
      </c>
      <c r="KT25" s="163">
        <f>IF($E$12="",0,(1*COUNTIF(AZ25,calc!$AB$12))+(2*COUNTIF(AZ25,calc!$AB$22))+(3*COUNTIF(AZ25,calc!$AB$32))+(4*COUNTIF(AZ25,calc!$AB$42))+(5*COUNTIF(AZ25,calc!$AB$52)))</f>
        <v>0</v>
      </c>
      <c r="KU25" s="163">
        <f>IF($E$13="",0,(1*COUNTIF(AZ25,calc!$AB$13))+(2*COUNTIF(AZ25,calc!$AB$23))+(3*COUNTIF(AZ25,calc!$AB$33))+(4*COUNTIF(AZ25,calc!$AB$43))+(5*COUNTIF(AZ25,calc!$AB$53)))</f>
        <v>0</v>
      </c>
      <c r="KV25" s="1"/>
      <c r="KW25" s="163">
        <f>IF($E$4="",0,(1*COUNTIF(BA25,calc!$AB$4))+(2*COUNTIF(BA25,calc!$AB$14))+(3*COUNTIF(BA25,calc!$AB$24))+(4*COUNTIF(BA25,calc!$AB$34))+(5*COUNTIF(BA25,calc!$AB$44)))</f>
        <v>0</v>
      </c>
      <c r="KX25" s="163">
        <f>IF($E$5="",0,(1*COUNTIF(BA25,calc!$AB$5))+(2*COUNTIF(BA25,calc!$AB$15))+(3*COUNTIF(BA25,calc!$AB$25))+(4*COUNTIF(BA25,calc!$AB$35))+(5*COUNTIF(BA25,calc!$AB$45)))</f>
        <v>0</v>
      </c>
      <c r="KY25" s="163">
        <f>IF($E$6="",0,(1*COUNTIF(BA25,calc!$AB$6))+(2*COUNTIF(BA25,calc!$AB$16))+(3*COUNTIF(BA25,calc!$AB$26))+(4*COUNTIF(BA25,calc!$AB$36))+(5*COUNTIF(BA25,calc!$AB$46)))</f>
        <v>0</v>
      </c>
      <c r="KZ25" s="163">
        <f>IF($E$7="",0,(1*COUNTIF(BA25,calc!$AB$7))+(2*COUNTIF(BA25,calc!$AB$17))+(3*COUNTIF(BA25,calc!$AB$27))+(4*COUNTIF(BA25,calc!$AB$37))+(5*COUNTIF(BA25,calc!$AB$47)))</f>
        <v>0</v>
      </c>
      <c r="LA25" s="163">
        <f>IF($E$8="",0,(1*COUNTIF(BA25,calc!$AB$8))+(2*COUNTIF(BA25,calc!$AB$18))+(3*COUNTIF(BA25,calc!$AB$28))+(4*COUNTIF(BA25,calc!$AB$38))+(5*COUNTIF(BA25,calc!$AB$48)))</f>
        <v>0</v>
      </c>
      <c r="LB25" s="163">
        <f>IF($E$9="",0,(1*COUNTIF(BA25,calc!$AB$9))+(2*COUNTIF(BA25,calc!$AB$19))+(3*COUNTIF(BA25,calc!$AB$29))+(4*COUNTIF(BA25,calc!$AB$39))+(5*COUNTIF(BA25,calc!$AB$49)))</f>
        <v>0</v>
      </c>
      <c r="LC25" s="163">
        <f>IF($E$10="",0,(1*COUNTIF(BA25,calc!$AB$10))+(2*COUNTIF(BA25,calc!$AB$20))+(3*COUNTIF(BA25,calc!$AB$30))+(4*COUNTIF(BA25,calc!$AB$40))+(5*COUNTIF(BA25,calc!$CE$50)))</f>
        <v>0</v>
      </c>
      <c r="LD25" s="163">
        <f>IF($E$11="",0,(1*COUNTIF(BA25,calc!$AB$11))+(2*COUNTIF(BA25,calc!$AB$21))+(3*COUNTIF(BA25,calc!$AB$31))+(4*COUNTIF(BA25,calc!$AB$41))+(5*COUNTIF(BA25,calc!$AB$51)))</f>
        <v>0</v>
      </c>
      <c r="LE25" s="163">
        <f>IF($E$12="",0,(1*COUNTIF(BA25,calc!$AB$12))+(2*COUNTIF(BA25,calc!$AB$22))+(3*COUNTIF(BA25,calc!$AB$32))+(4*COUNTIF(BA25,calc!$AB$42))+(5*COUNTIF(BA25,calc!$AB$52)))</f>
        <v>0</v>
      </c>
      <c r="LF25" s="163">
        <f>IF($E$13="",0,(1*COUNTIF(BA25,calc!$AB$13))+(2*COUNTIF(BA25,calc!$AB$23))+(3*COUNTIF(BA25,calc!$AB$33))+(4*COUNTIF(BA25,calc!$AB$43))+(5*COUNTIF(BA25,calc!$AB$53)))</f>
        <v>0</v>
      </c>
      <c r="LG25" s="1"/>
      <c r="LH25" s="163">
        <f>IF($E$4="",0,(1*COUNTIF(BB25,calc!$AB$4))+(2*COUNTIF(BB25,calc!$AB$14))+(3*COUNTIF(BB25,calc!$AB$24))+(4*COUNTIF(BB25,calc!$AB$34))+(5*COUNTIF(BB25,calc!$AB$44)))</f>
        <v>0</v>
      </c>
      <c r="LI25" s="163">
        <f>IF($E$5="",0,(1*COUNTIF(BB25,calc!$AB$5))+(2*COUNTIF(BB25,calc!$AB$15))+(3*COUNTIF(BB25,calc!$AB$25))+(4*COUNTIF(BB25,calc!$AB$35))+(5*COUNTIF(BB25,calc!$AB$45)))</f>
        <v>0</v>
      </c>
      <c r="LJ25" s="163">
        <f>IF($E$6="",0,(1*COUNTIF(BB25,calc!$AB$6))+(2*COUNTIF(BB25,calc!$AB$16))+(3*COUNTIF(BB25,calc!$AB$26))+(4*COUNTIF(BB25,calc!$AB$36))+(5*COUNTIF(BB25,calc!$AB$46)))</f>
        <v>0</v>
      </c>
      <c r="LK25" s="163">
        <f>IF($E$7="",0,(1*COUNTIF(BB25,calc!$AB$7))+(2*COUNTIF(BB25,calc!$AB$17))+(3*COUNTIF(BB25,calc!$AB$27))+(4*COUNTIF(BB25,calc!$AB$37))+(5*COUNTIF(BB25,calc!$AB$47)))</f>
        <v>0</v>
      </c>
      <c r="LL25" s="163">
        <f>IF($E$8="",0,(1*COUNTIF(BB25,calc!$AB$8))+(2*COUNTIF(BB25,calc!$AB$18))+(3*COUNTIF(BB25,calc!$AB$28))+(4*COUNTIF(BB25,calc!$AB$38))+(5*COUNTIF(BB25,calc!$AB$48)))</f>
        <v>0</v>
      </c>
      <c r="LM25" s="163">
        <f>IF($E$9="",0,(1*COUNTIF(BB25,calc!$AB$9))+(2*COUNTIF(BB25,calc!$AB$19))+(3*COUNTIF(BB25,calc!$AB$29))+(4*COUNTIF(BB25,calc!$AB$39))+(5*COUNTIF(BB25,calc!$AB$49)))</f>
        <v>0</v>
      </c>
      <c r="LN25" s="163">
        <f>IF($E$10="",0,(1*COUNTIF(BB25,calc!$AB$10))+(2*COUNTIF(BB25,calc!$AB$20))+(3*COUNTIF(BB25,calc!$AB$30))+(4*COUNTIF(BB25,calc!$AB$40))+(5*COUNTIF(BB25,calc!$CE$50)))</f>
        <v>0</v>
      </c>
      <c r="LO25" s="163">
        <f>IF($E$11="",0,(1*COUNTIF(BB25,calc!$AB$11))+(2*COUNTIF(BB25,calc!$AB$21))+(3*COUNTIF(BB25,calc!$AB$31))+(4*COUNTIF(BB25,calc!$AB$41))+(5*COUNTIF(BB25,calc!$AB$51)))</f>
        <v>0</v>
      </c>
      <c r="LP25" s="163">
        <f>IF($E$12="",0,(1*COUNTIF(BB25,calc!$AB$12))+(2*COUNTIF(BB25,calc!$AB$22))+(3*COUNTIF(BB25,calc!$AB$32))+(4*COUNTIF(BB25,calc!$AB$42))+(5*COUNTIF(BB25,calc!$AB$52)))</f>
        <v>0</v>
      </c>
      <c r="LQ25" s="163">
        <f>IF($E$13="",0,(1*COUNTIF(BB25,calc!$AB$13))+(2*COUNTIF(BB25,calc!$AB$23))+(3*COUNTIF(BB25,calc!$AB$33))+(4*COUNTIF(BB25,calc!$AB$43))+(5*COUNTIF(BB25,calc!$AB$53)))</f>
        <v>0</v>
      </c>
      <c r="LR25" s="1"/>
      <c r="LS25" s="163">
        <f>IF($E$4="",0,(1*COUNTIF(BC25,calc!$AB$4))+(2*COUNTIF(BC25,calc!$AB$14))+(3*COUNTIF(BC25,calc!$AB$24))+(4*COUNTIF(BC25,calc!$AB$34))+(5*COUNTIF(BC25,calc!$AB$44)))</f>
        <v>0</v>
      </c>
      <c r="LT25" s="163">
        <f>IF($E$5="",0,(1*COUNTIF(BC25,calc!$AB$5))+(2*COUNTIF(BC25,calc!$AB$15))+(3*COUNTIF(BC25,calc!$AB$25))+(4*COUNTIF(BC25,calc!$AB$35))+(5*COUNTIF(BC25,calc!$AB$45)))</f>
        <v>0</v>
      </c>
      <c r="LU25" s="163">
        <f>IF($E$6="",0,(1*COUNTIF(BC25,calc!$AB$6))+(2*COUNTIF(BC25,calc!$AB$16))+(3*COUNTIF(BC25,calc!$AB$26))+(4*COUNTIF(BC25,calc!$AB$36))+(5*COUNTIF(BC25,calc!$AB$46)))</f>
        <v>0</v>
      </c>
      <c r="LV25" s="163">
        <f>IF($E$7="",0,(1*COUNTIF(BC25,calc!$AB$7))+(2*COUNTIF(BC25,calc!$AB$17))+(3*COUNTIF(BC25,calc!$AB$27))+(4*COUNTIF(BC25,calc!$AB$37))+(5*COUNTIF(BC25,calc!$AB$47)))</f>
        <v>0</v>
      </c>
      <c r="LW25" s="163">
        <f>IF($E$8="",0,(1*COUNTIF(BC25,calc!$AB$8))+(2*COUNTIF(BC25,calc!$AB$18))+(3*COUNTIF(BC25,calc!$AB$28))+(4*COUNTIF(BC25,calc!$AB$38))+(5*COUNTIF(BC25,calc!$AB$48)))</f>
        <v>0</v>
      </c>
      <c r="LX25" s="163">
        <f>IF($E$9="",0,(1*COUNTIF(BC25,calc!$AB$9))+(2*COUNTIF(BC25,calc!$AB$19))+(3*COUNTIF(BC25,calc!$AB$29))+(4*COUNTIF(BC25,calc!$AB$39))+(5*COUNTIF(BC25,calc!$AB$49)))</f>
        <v>0</v>
      </c>
      <c r="LY25" s="163">
        <f>IF($E$10="",0,(1*COUNTIF(BC25,calc!$AB$10))+(2*COUNTIF(BC25,calc!$AB$20))+(3*COUNTIF(BC25,calc!$AB$30))+(4*COUNTIF(BC25,calc!$AB$40))+(5*COUNTIF(BC25,calc!$CE$50)))</f>
        <v>0</v>
      </c>
      <c r="LZ25" s="163">
        <f>IF($E$11="",0,(1*COUNTIF(BC25,calc!$AB$11))+(2*COUNTIF(BC25,calc!$AB$21))+(3*COUNTIF(BC25,calc!$AB$31))+(4*COUNTIF(BC25,calc!$AB$41))+(5*COUNTIF(BC25,calc!$AB$51)))</f>
        <v>0</v>
      </c>
      <c r="MA25" s="163">
        <f>IF($E$12="",0,(1*COUNTIF(BC25,calc!$AB$12))+(2*COUNTIF(BC25,calc!$AB$22))+(3*COUNTIF(BC25,calc!$AB$32))+(4*COUNTIF(BC25,calc!$AB$42))+(5*COUNTIF(BC25,calc!$AB$52)))</f>
        <v>0</v>
      </c>
      <c r="MB25" s="163">
        <f>IF($E$13="",0,(1*COUNTIF(BC25,calc!$AB$13))+(2*COUNTIF(BC25,calc!$AB$23))+(3*COUNTIF(BC25,calc!$AB$33))+(4*COUNTIF(BC25,calc!$AB$43))+(5*COUNTIF(BC25,calc!$AB$53)))</f>
        <v>0</v>
      </c>
      <c r="MC25" s="1"/>
      <c r="MD25" s="163">
        <f>IF($E$4="",0,(1*COUNTIF(BD25,calc!$AB$4))+(2*COUNTIF(BD25,calc!$AB$14))+(3*COUNTIF(BD25,calc!$AB$24))+(4*COUNTIF(BD25,calc!$AB$34))+(5*COUNTIF(BD25,calc!$AB$44)))</f>
        <v>0</v>
      </c>
      <c r="ME25" s="163">
        <f>IF($E$5="",0,(1*COUNTIF(BD25,calc!$AB$5))+(2*COUNTIF(BD25,calc!$AB$15))+(3*COUNTIF(BD25,calc!$AB$25))+(4*COUNTIF(BD25,calc!$AB$35))+(5*COUNTIF(BD25,calc!$AB$45)))</f>
        <v>0</v>
      </c>
      <c r="MF25" s="163">
        <f>IF($E$6="",0,(1*COUNTIF(BD25,calc!$AB$6))+(2*COUNTIF(BD25,calc!$AB$16))+(3*COUNTIF(BD25,calc!$AB$26))+(4*COUNTIF(BD25,calc!$AB$36))+(5*COUNTIF(BD25,calc!$AB$46)))</f>
        <v>0</v>
      </c>
      <c r="MG25" s="163">
        <f>IF($E$7="",0,(1*COUNTIF(BD25,calc!$AB$7))+(2*COUNTIF(BD25,calc!$AB$17))+(3*COUNTIF(BD25,calc!$AB$27))+(4*COUNTIF(BD25,calc!$AB$37))+(5*COUNTIF(BD25,calc!$AB$47)))</f>
        <v>0</v>
      </c>
      <c r="MH25" s="163">
        <f>IF($E$8="",0,(1*COUNTIF(BD25,calc!$AB$8))+(2*COUNTIF(BD25,calc!$AB$18))+(3*COUNTIF(BD25,calc!$AB$28))+(4*COUNTIF(BD25,calc!$AB$38))+(5*COUNTIF(BD25,calc!$AB$48)))</f>
        <v>0</v>
      </c>
      <c r="MI25" s="163">
        <f>IF($E$9="",0,(1*COUNTIF(BD25,calc!$AB$9))+(2*COUNTIF(BD25,calc!$AB$19))+(3*COUNTIF(BD25,calc!$AB$29))+(4*COUNTIF(BD25,calc!$AB$39))+(5*COUNTIF(BD25,calc!$AB$49)))</f>
        <v>0</v>
      </c>
      <c r="MJ25" s="163">
        <f>IF($E$10="",0,(1*COUNTIF(BD25,calc!$AB$10))+(2*COUNTIF(BD25,calc!$AB$20))+(3*COUNTIF(BD25,calc!$AB$30))+(4*COUNTIF(BD25,calc!$AB$40))+(5*COUNTIF(BD25,calc!$CE$50)))</f>
        <v>0</v>
      </c>
      <c r="MK25" s="163">
        <f>IF($E$11="",0,(1*COUNTIF(BD25,calc!$AB$11))+(2*COUNTIF(BD25,calc!$AB$21))+(3*COUNTIF(BD25,calc!$AB$31))+(4*COUNTIF(BD25,calc!$AB$41))+(5*COUNTIF(BD25,calc!$AB$51)))</f>
        <v>0</v>
      </c>
      <c r="ML25" s="163">
        <f>IF($E$12="",0,(1*COUNTIF(BD25,calc!$AB$12))+(2*COUNTIF(BD25,calc!$AB$22))+(3*COUNTIF(BD25,calc!$AB$32))+(4*COUNTIF(BD25,calc!$AB$42))+(5*COUNTIF(BD25,calc!$AB$52)))</f>
        <v>0</v>
      </c>
      <c r="MM25" s="163">
        <f>IF($E$13="",0,(1*COUNTIF(BD25,calc!$AB$13))+(2*COUNTIF(BD25,calc!$AB$23))+(3*COUNTIF(BD25,calc!$AB$33))+(4*COUNTIF(BD25,calc!$AB$43))+(5*COUNTIF(BD25,calc!$AB$53)))</f>
        <v>0</v>
      </c>
      <c r="MN25" s="1"/>
      <c r="MO25" s="163">
        <f>IF($E$4="",0,(1*COUNTIF(BE25,calc!$AB$4))+(2*COUNTIF(BE25,calc!$AB$14))+(3*COUNTIF(BE25,calc!$AB$24))+(4*COUNTIF(BE25,calc!$AB$34))+(5*COUNTIF(BE25,calc!$AB$44)))</f>
        <v>0</v>
      </c>
      <c r="MP25" s="163">
        <f>IF($E$5="",0,(1*COUNTIF(BE25,calc!$AB$5))+(2*COUNTIF(BE25,calc!$AB$15))+(3*COUNTIF(BE25,calc!$AB$25))+(4*COUNTIF(BE25,calc!$AB$35))+(5*COUNTIF(BE25,calc!$AB$45)))</f>
        <v>0</v>
      </c>
      <c r="MQ25" s="163">
        <f>IF($E$6="",0,(1*COUNTIF(BE25,calc!$AB$6))+(2*COUNTIF(BE25,calc!$AB$16))+(3*COUNTIF(BE25,calc!$AB$26))+(4*COUNTIF(BE25,calc!$AB$36))+(5*COUNTIF(BE25,calc!$AB$46)))</f>
        <v>0</v>
      </c>
      <c r="MR25" s="163">
        <f>IF($E$7="",0,(1*COUNTIF(BE25,calc!$AB$7))+(2*COUNTIF(BE25,calc!$AB$17))+(3*COUNTIF(BE25,calc!$AB$27))+(4*COUNTIF(BE25,calc!$AB$37))+(5*COUNTIF(BE25,calc!$AB$47)))</f>
        <v>0</v>
      </c>
      <c r="MS25" s="163">
        <f>IF($E$8="",0,(1*COUNTIF(BE25,calc!$AB$8))+(2*COUNTIF(BE25,calc!$AB$18))+(3*COUNTIF(BE25,calc!$AB$28))+(4*COUNTIF(BE25,calc!$AB$38))+(5*COUNTIF(BE25,calc!$AB$48)))</f>
        <v>0</v>
      </c>
      <c r="MT25" s="163">
        <f>IF($E$9="",0,(1*COUNTIF(BE25,calc!$AB$9))+(2*COUNTIF(BE25,calc!$AB$19))+(3*COUNTIF(BE25,calc!$AB$29))+(4*COUNTIF(BE25,calc!$AB$39))+(5*COUNTIF(BE25,calc!$AB$49)))</f>
        <v>0</v>
      </c>
      <c r="MU25" s="163">
        <f>IF($E$10="",0,(1*COUNTIF(BE25,calc!$AB$10))+(2*COUNTIF(BE25,calc!$AB$20))+(3*COUNTIF(BE25,calc!$AB$30))+(4*COUNTIF(BE25,calc!$AB$40))+(5*COUNTIF(BE25,calc!$CE$50)))</f>
        <v>0</v>
      </c>
      <c r="MV25" s="163">
        <f>IF($E$11="",0,(1*COUNTIF(BE25,calc!$AB$11))+(2*COUNTIF(BE25,calc!$AB$21))+(3*COUNTIF(BE25,calc!$AB$31))+(4*COUNTIF(BE25,calc!$AB$41))+(5*COUNTIF(BE25,calc!$AB$51)))</f>
        <v>0</v>
      </c>
      <c r="MW25" s="163">
        <f>IF($E$12="",0,(1*COUNTIF(BE25,calc!$AB$12))+(2*COUNTIF(BE25,calc!$AB$22))+(3*COUNTIF(BE25,calc!$AB$32))+(4*COUNTIF(BE25,calc!$AB$42))+(5*COUNTIF(BE25,calc!$AB$52)))</f>
        <v>0</v>
      </c>
      <c r="MX25" s="163">
        <f>IF($E$13="",0,(1*COUNTIF(BE25,calc!$AB$13))+(2*COUNTIF(BE25,calc!$AB$23))+(3*COUNTIF(BE25,calc!$AB$33))+(4*COUNTIF(BE25,calc!$AB$43))+(5*COUNTIF(BE25,calc!$AB$53)))</f>
        <v>0</v>
      </c>
      <c r="MY25" s="1"/>
      <c r="MZ25" s="163">
        <f>IF($E$4="",0,(1*COUNTIF(BF25,calc!$AB$4))+(2*COUNTIF(BF25,calc!$AB$14))+(3*COUNTIF(BF25,calc!$AB$24))+(4*COUNTIF(BF25,calc!$AB$34))+(5*COUNTIF(BF25,calc!$AB$44)))</f>
        <v>0</v>
      </c>
      <c r="NA25" s="163">
        <f>IF($E$5="",0,(1*COUNTIF(BF25,calc!$AB$5))+(2*COUNTIF(BF25,calc!$AB$15))+(3*COUNTIF(BF25,calc!$AB$25))+(4*COUNTIF(BF25,calc!$AB$35))+(5*COUNTIF(BF25,calc!$AB$45)))</f>
        <v>0</v>
      </c>
      <c r="NB25" s="163">
        <f>IF($E$6="",0,(1*COUNTIF(BF25,calc!$AB$6))+(2*COUNTIF(BF25,calc!$AB$16))+(3*COUNTIF(BF25,calc!$AB$26))+(4*COUNTIF(BF25,calc!$AB$36))+(5*COUNTIF(BF25,calc!$AB$46)))</f>
        <v>0</v>
      </c>
      <c r="NC25" s="163">
        <f>IF($E$7="",0,(1*COUNTIF(BF25,calc!$AB$7))+(2*COUNTIF(BF25,calc!$AB$17))+(3*COUNTIF(BF25,calc!$AB$27))+(4*COUNTIF(BF25,calc!$AB$37))+(5*COUNTIF(BF25,calc!$AB$47)))</f>
        <v>0</v>
      </c>
      <c r="ND25" s="163">
        <f>IF($E$8="",0,(1*COUNTIF(BF25,calc!$AB$8))+(2*COUNTIF(BF25,calc!$AB$18))+(3*COUNTIF(BF25,calc!$AB$28))+(4*COUNTIF(BF25,calc!$AB$38))+(5*COUNTIF(BF25,calc!$AB$48)))</f>
        <v>0</v>
      </c>
      <c r="NE25" s="163">
        <f>IF($E$9="",0,(1*COUNTIF(BF25,calc!$AB$9))+(2*COUNTIF(BF25,calc!$AB$19))+(3*COUNTIF(BF25,calc!$AB$29))+(4*COUNTIF(BF25,calc!$AB$39))+(5*COUNTIF(BF25,calc!$AB$49)))</f>
        <v>0</v>
      </c>
      <c r="NF25" s="163">
        <f>IF($E$10="",0,(1*COUNTIF(BF25,calc!$AB$10))+(2*COUNTIF(BF25,calc!$AB$20))+(3*COUNTIF(BF25,calc!$AB$30))+(4*COUNTIF(BF25,calc!$AB$40))+(5*COUNTIF(BF25,calc!$CE$50)))</f>
        <v>0</v>
      </c>
      <c r="NG25" s="163">
        <f>IF($E$11="",0,(1*COUNTIF(BF25,calc!$AB$11))+(2*COUNTIF(BF25,calc!$AB$21))+(3*COUNTIF(BF25,calc!$AB$31))+(4*COUNTIF(BF25,calc!$AB$41))+(5*COUNTIF(BF25,calc!$AB$51)))</f>
        <v>0</v>
      </c>
      <c r="NH25" s="163">
        <f>IF($E$12="",0,(1*COUNTIF(BF25,calc!$AB$12))+(2*COUNTIF(BF25,calc!$AB$22))+(3*COUNTIF(BF25,calc!$AB$32))+(4*COUNTIF(BF25,calc!$AB$42))+(5*COUNTIF(BF25,calc!$AB$52)))</f>
        <v>0</v>
      </c>
      <c r="NI25" s="163">
        <f>IF($E$13="",0,(1*COUNTIF(BF25,calc!$AB$13))+(2*COUNTIF(BF25,calc!$AB$23))+(3*COUNTIF(BF25,calc!$AB$33))+(4*COUNTIF(BF25,calc!$AB$43))+(5*COUNTIF(BF25,calc!$AB$53)))</f>
        <v>0</v>
      </c>
      <c r="NJ25" s="1"/>
      <c r="NK25" s="163">
        <f>IF($E$4="",0,(1*COUNTIF(BG25,calc!$AB$4))+(2*COUNTIF(BG25,calc!$AB$14))+(3*COUNTIF(BG25,calc!$AB$24))+(4*COUNTIF(BG25,calc!$AB$34))+(5*COUNTIF(BG25,calc!$AB$44)))</f>
        <v>0</v>
      </c>
      <c r="NL25" s="163">
        <f>IF($E$5="",0,(1*COUNTIF(BG25,calc!$AB$5))+(2*COUNTIF(BG25,calc!$AB$15))+(3*COUNTIF(BG25,calc!$AB$25))+(4*COUNTIF(BG25,calc!$AB$35))+(5*COUNTIF(BG25,calc!$AB$45)))</f>
        <v>0</v>
      </c>
      <c r="NM25" s="163">
        <f>IF($E$6="",0,(1*COUNTIF(BG25,calc!$AB$6))+(2*COUNTIF(BG25,calc!$AB$16))+(3*COUNTIF(BG25,calc!$AB$26))+(4*COUNTIF(BG25,calc!$AB$36))+(5*COUNTIF(BG25,calc!$AB$46)))</f>
        <v>0</v>
      </c>
      <c r="NN25" s="163">
        <f>IF($E$7="",0,(1*COUNTIF(BG25,calc!$AB$7))+(2*COUNTIF(BG25,calc!$AB$17))+(3*COUNTIF(BG25,calc!$AB$27))+(4*COUNTIF(BG25,calc!$AB$37))+(5*COUNTIF(BG25,calc!$AB$47)))</f>
        <v>0</v>
      </c>
      <c r="NO25" s="163">
        <f>IF($E$8="",0,(1*COUNTIF(BG25,calc!$AB$8))+(2*COUNTIF(BG25,calc!$AB$18))+(3*COUNTIF(BG25,calc!$AB$28))+(4*COUNTIF(BG25,calc!$AB$38))+(5*COUNTIF(BG25,calc!$AB$48)))</f>
        <v>0</v>
      </c>
      <c r="NP25" s="163">
        <f>IF($E$9="",0,(1*COUNTIF(BG25,calc!$AB$9))+(2*COUNTIF(BG25,calc!$AB$19))+(3*COUNTIF(BG25,calc!$AB$29))+(4*COUNTIF(BG25,calc!$AB$39))+(5*COUNTIF(BG25,calc!$AB$49)))</f>
        <v>0</v>
      </c>
      <c r="NQ25" s="163">
        <f>IF($E$10="",0,(1*COUNTIF(BG25,calc!$AB$10))+(2*COUNTIF(BG25,calc!$AB$20))+(3*COUNTIF(BG25,calc!$AB$30))+(4*COUNTIF(BG25,calc!$AB$40))+(5*COUNTIF(BG25,calc!$CE$50)))</f>
        <v>0</v>
      </c>
      <c r="NR25" s="163">
        <f>IF($E$11="",0,(1*COUNTIF(BG25,calc!$AB$11))+(2*COUNTIF(BG25,calc!$AB$21))+(3*COUNTIF(BG25,calc!$AB$31))+(4*COUNTIF(BG25,calc!$AB$41))+(5*COUNTIF(BG25,calc!$AB$51)))</f>
        <v>0</v>
      </c>
      <c r="NS25" s="163">
        <f>IF($E$12="",0,(1*COUNTIF(BG25,calc!$AB$12))+(2*COUNTIF(BG25,calc!$AB$22))+(3*COUNTIF(BG25,calc!$AB$32))+(4*COUNTIF(BG25,calc!$AB$42))+(5*COUNTIF(BG25,calc!$AB$52)))</f>
        <v>0</v>
      </c>
      <c r="NT25" s="163">
        <f>IF($E$13="",0,(1*COUNTIF(BG25,calc!$AB$13))+(2*COUNTIF(BG25,calc!$AB$23))+(3*COUNTIF(BG25,calc!$AB$33))+(4*COUNTIF(BG25,calc!$AB$43))+(5*COUNTIF(BG25,calc!$AB$53)))</f>
        <v>0</v>
      </c>
      <c r="NU25" s="1"/>
      <c r="NV25" s="163">
        <f>IF($E$4="",0,(1*COUNTIF(BH25,calc!$AB$4))+(2*COUNTIF(BH25,calc!$AB$14))+(3*COUNTIF(BH25,calc!$AB$24))+(4*COUNTIF(BH25,calc!$AB$34))+(5*COUNTIF(BH25,calc!$AB$44)))</f>
        <v>0</v>
      </c>
      <c r="NW25" s="163">
        <f>IF($E$5="",0,(1*COUNTIF(BH25,calc!$AB$5))+(2*COUNTIF(BH25,calc!$AB$15))+(3*COUNTIF(BH25,calc!$AB$25))+(4*COUNTIF(BH25,calc!$AB$35))+(5*COUNTIF(BH25,calc!$AB$45)))</f>
        <v>0</v>
      </c>
      <c r="NX25" s="163">
        <f>IF($E$6="",0,(1*COUNTIF(BH25,calc!$AB$6))+(2*COUNTIF(BH25,calc!$AB$16))+(3*COUNTIF(BH25,calc!$AB$26))+(4*COUNTIF(BH25,calc!$AB$36))+(5*COUNTIF(BH25,calc!$AB$46)))</f>
        <v>0</v>
      </c>
      <c r="NY25" s="163">
        <f>IF($E$7="",0,(1*COUNTIF(BH25,calc!$AB$7))+(2*COUNTIF(BH25,calc!$AB$17))+(3*COUNTIF(BH25,calc!$AB$27))+(4*COUNTIF(BH25,calc!$AB$37))+(5*COUNTIF(BH25,calc!$AB$47)))</f>
        <v>0</v>
      </c>
      <c r="NZ25" s="163">
        <f>IF($E$8="",0,(1*COUNTIF(BH25,calc!$AB$8))+(2*COUNTIF(BH25,calc!$AB$18))+(3*COUNTIF(BH25,calc!$AB$28))+(4*COUNTIF(BH25,calc!$AB$38))+(5*COUNTIF(BH25,calc!$AB$48)))</f>
        <v>0</v>
      </c>
      <c r="OA25" s="163">
        <f>IF($E$9="",0,(1*COUNTIF(BH25,calc!$AB$9))+(2*COUNTIF(BH25,calc!$AB$19))+(3*COUNTIF(BH25,calc!$AB$29))+(4*COUNTIF(BH25,calc!$AB$39))+(5*COUNTIF(BH25,calc!$AB$49)))</f>
        <v>0</v>
      </c>
      <c r="OB25" s="163">
        <f>IF($E$10="",0,(1*COUNTIF(BG25,calc!$AB$10))+(2*COUNTIF(BG25,calc!$AB$20))+(3*COUNTIF(BG25,calc!$AB$30))+(4*COUNTIF(BG25,calc!$AB$40))+(5*COUNTIF(BG25,calc!$CE$50)))</f>
        <v>0</v>
      </c>
      <c r="OC25" s="163">
        <f>IF($E$11="",0,(1*COUNTIF(BG25,calc!$AB$11))+(2*COUNTIF(BG25,calc!$AB$21))+(3*COUNTIF(BG25,calc!$AB$31))+(4*COUNTIF(BG25,calc!$AB$41))+(5*COUNTIF(BG25,calc!$AB$51)))</f>
        <v>0</v>
      </c>
      <c r="OD25" s="163">
        <f>IF($E$12="",0,(1*COUNTIF(BH25,calc!$AB$12))+(2*COUNTIF(BH25,calc!$AB$22))+(3*COUNTIF(BH25,calc!$AB$32))+(4*COUNTIF(BH25,calc!$AB$42))+(5*COUNTIF(BH25,calc!$AB$52)))</f>
        <v>0</v>
      </c>
      <c r="OE25" s="163">
        <f>IF($E$13="",0,(1*COUNTIF(BH25,calc!$AB$13))+(2*COUNTIF(BH25,calc!$AB$23))+(3*COUNTIF(BH25,calc!$AB$33))+(4*COUNTIF(BH25,calc!$AB$43))+(5*COUNTIF(BH25,calc!$AB$53)))</f>
        <v>0</v>
      </c>
      <c r="OF25" s="1"/>
      <c r="OG25" s="163">
        <f>IF($E$4="",0,(1*COUNTIF(BI25,calc!$AB$4))+(2*COUNTIF(BI25,calc!$AB$14))+(3*COUNTIF(BI25,calc!$AB$24))+(4*COUNTIF(BI25,calc!$AB$34))+(5*COUNTIF(BI25,calc!$AB$44)))</f>
        <v>0</v>
      </c>
      <c r="OH25" s="163">
        <f>IF($E$5="",0,(1*COUNTIF(BI25,calc!$AB$5))+(2*COUNTIF(BI25,calc!$AB$15))+(3*COUNTIF(BI25,calc!$AB$25))+(4*COUNTIF(BI25,calc!$AB$35))+(5*COUNTIF(BI25,calc!$AB$45)))</f>
        <v>0</v>
      </c>
      <c r="OI25" s="163">
        <f>IF($E$6="",0,(1*COUNTIF(BI25,calc!$AB$6))+(2*COUNTIF(BI25,calc!$AB$16))+(3*COUNTIF(BI25,calc!$AB$26))+(4*COUNTIF(BI25,calc!$AB$36))+(5*COUNTIF(BI25,calc!$AB$46)))</f>
        <v>0</v>
      </c>
      <c r="OJ25" s="163">
        <f>IF($E$7="",0,(1*COUNTIF(BI25,calc!$AB$7))+(2*COUNTIF(BI25,calc!$AB$17))+(3*COUNTIF(BI25,calc!$AB$27))+(4*COUNTIF(BI25,calc!$AB$37))+(5*COUNTIF(BI25,calc!$AB$47)))</f>
        <v>0</v>
      </c>
      <c r="OK25" s="163">
        <f>IF($E$8="",0,(1*COUNTIF(BI25,calc!$AB$8))+(2*COUNTIF(BI25,calc!$AB$18))+(3*COUNTIF(BI25,calc!$AB$28))+(4*COUNTIF(BI25,calc!$AB$38))+(5*COUNTIF(BI25,calc!$AB$48)))</f>
        <v>0</v>
      </c>
      <c r="OL25" s="163">
        <f>IF($E$9="",0,(1*COUNTIF(BI25,calc!$AB$9))+(2*COUNTIF(BI25,calc!$AB$19))+(3*COUNTIF(BI25,calc!$AB$29))+(4*COUNTIF(BI25,calc!$AB$39))+(5*COUNTIF(BI25,calc!$AB$49)))</f>
        <v>0</v>
      </c>
      <c r="OM25" s="163">
        <f>IF($E$10="",0,(1*COUNTIF(BI25,calc!$AB$10))+(2*COUNTIF(BI25,calc!$AB$20))+(3*COUNTIF(BI25,calc!$AB$30))+(4*COUNTIF(BI25,calc!$AB$40))+(5*COUNTIF(BI25,calc!$CE$50)))</f>
        <v>0</v>
      </c>
      <c r="ON25" s="163">
        <f>IF($E$11="",0,(1*COUNTIF(BI25,calc!$AB$11))+(2*COUNTIF(BI25,calc!$AB$21))+(3*COUNTIF(BI25,calc!$AB$31))+(4*COUNTIF(BI25,calc!$AB$41))+(5*COUNTIF(BI25,calc!$AB$51)))</f>
        <v>0</v>
      </c>
      <c r="OO25" s="163">
        <f>IF($E$12="",0,(1*COUNTIF(BI25,calc!$AB$12))+(2*COUNTIF(BI25,calc!$AB$22))+(3*COUNTIF(BI25,calc!$AB$32))+(4*COUNTIF(BI25,calc!$AB$42))+(5*COUNTIF(BI25,calc!$AB$52)))</f>
        <v>0</v>
      </c>
      <c r="OP25" s="163">
        <f>IF($E$13="",0,(1*COUNTIF(BI25,calc!$AB$13))+(2*COUNTIF(BI25,calc!$AB$23))+(3*COUNTIF(BI25,calc!$AB$33))+(4*COUNTIF(BI25,calc!$AB$43))+(5*COUNTIF(BI25,calc!$AB$53)))</f>
        <v>0</v>
      </c>
      <c r="OQ25" s="1"/>
      <c r="OR25" s="163">
        <f>IF($E$4="",0,(1*COUNTIF(BJ25,calc!$AB$4))+(2*COUNTIF(BJ25,calc!$AB$14))+(3*COUNTIF(BJ25,calc!$AB$24))+(4*COUNTIF(BJ25,calc!$AB$34))+(5*COUNTIF(BJ25,calc!$AB$44)))</f>
        <v>0</v>
      </c>
      <c r="OS25" s="163">
        <f>IF($E$5="",0,(1*COUNTIF(BJ25,calc!$AB$5))+(2*COUNTIF(BJ25,calc!$AB$15))+(3*COUNTIF(BJ25,calc!$AB$25))+(4*COUNTIF(BJ25,calc!$AB$35))+(5*COUNTIF(BJ25,calc!$AB$45)))</f>
        <v>0</v>
      </c>
      <c r="OT25" s="163">
        <f>IF($E$6="",0,(1*COUNTIF(BJ25,calc!$AB$6))+(2*COUNTIF(BJ25,calc!$AB$16))+(3*COUNTIF(BJ25,calc!$AB$26))+(4*COUNTIF(BJ25,calc!$AB$36))+(5*COUNTIF(BJ25,calc!$AB$46)))</f>
        <v>0</v>
      </c>
      <c r="OU25" s="163">
        <f>IF($E$7="",0,(1*COUNTIF(BJ25,calc!$AB$7))+(2*COUNTIF(BJ25,calc!$AB$17))+(3*COUNTIF(BJ25,calc!$AB$27))+(4*COUNTIF(BJ25,calc!$AB$37))+(5*COUNTIF(BJ25,calc!$AB$47)))</f>
        <v>0</v>
      </c>
      <c r="OV25" s="163">
        <f>IF($E$8="",0,(1*COUNTIF(BJ25,calc!$AB$8))+(2*COUNTIF(BJ25,calc!$AB$18))+(3*COUNTIF(BJ25,calc!$AB$28))+(4*COUNTIF(BJ25,calc!$AB$38))+(5*COUNTIF(BJ25,calc!$AB$48)))</f>
        <v>0</v>
      </c>
      <c r="OW25" s="163">
        <f>IF($E$9="",0,(1*COUNTIF(BJ25,calc!$AB$9))+(2*COUNTIF(BJ25,calc!$AB$19))+(3*COUNTIF(BJ25,calc!$AB$29))+(4*COUNTIF(BJ25,calc!$AB$39))+(5*COUNTIF(BJ25,calc!$AB$49)))</f>
        <v>0</v>
      </c>
      <c r="OX25" s="163">
        <f>IF($E$10="",0,(1*COUNTIF(BJ25,calc!$AB$10))+(2*COUNTIF(BJ25,calc!$AB$20))+(3*COUNTIF(BJ25,calc!$AB$30))+(4*COUNTIF(BJ25,calc!$AB$40))+(5*COUNTIF(BJ25,calc!$CE$50)))</f>
        <v>0</v>
      </c>
      <c r="OY25" s="163">
        <f>IF($E$11="",0,(1*COUNTIF(BJ25,calc!$AB$11))+(2*COUNTIF(BJ25,calc!$AB$21))+(3*COUNTIF(BJ25,calc!$AB$31))+(4*COUNTIF(BJ25,calc!$AB$41))+(5*COUNTIF(BJ25,calc!$AB$51)))</f>
        <v>0</v>
      </c>
      <c r="OZ25" s="163">
        <f>IF($E$12="",0,(1*COUNTIF(BJ25,calc!$AB$12))+(2*COUNTIF(BJ25,calc!$AB$22))+(3*COUNTIF(BJ25,calc!$AB$32))+(4*COUNTIF(BJ25,calc!$AB$42))+(5*COUNTIF(BJ25,calc!$AB$52)))</f>
        <v>0</v>
      </c>
      <c r="PA25" s="163">
        <f>IF($E$13="",0,(1*COUNTIF(BJ25,calc!$AB$13))+(2*COUNTIF(BJ25,calc!$AB$23))+(3*COUNTIF(BJ25,calc!$AB$33))+(4*COUNTIF(BJ25,calc!$AB$43))+(5*COUNTIF(BJ25,calc!$AB$53)))</f>
        <v>0</v>
      </c>
      <c r="PB25" s="1"/>
      <c r="PC25" s="1"/>
      <c r="PD25" s="165"/>
      <c r="PE25" s="165"/>
      <c r="PF25" s="165"/>
      <c r="PG25" s="165"/>
      <c r="PH25" s="165"/>
      <c r="PI25" s="165"/>
    </row>
    <row r="26" spans="1:425" ht="10.5" customHeight="1" x14ac:dyDescent="0.2">
      <c r="A26" s="119"/>
      <c r="B26" s="120"/>
      <c r="C26" s="121"/>
      <c r="D26" s="122"/>
      <c r="E26" s="155" t="str">
        <f>LEFT('BNT 1 fix'!$D26,2)</f>
        <v/>
      </c>
      <c r="F26" s="156" t="str">
        <f t="shared" si="7"/>
        <v/>
      </c>
      <c r="G26" s="120"/>
      <c r="H26" s="157">
        <f>IF(C26="",0,SUMIF(time_slot_2,D26,calc!$U$5:$U$13))</f>
        <v>0</v>
      </c>
      <c r="I26" s="158">
        <f>SUM('BNT 1 fix'!$V26:$AE26)</f>
        <v>0</v>
      </c>
      <c r="J26" s="159">
        <f t="shared" si="4"/>
        <v>0</v>
      </c>
      <c r="K26" s="160">
        <f t="shared" ca="1" si="3"/>
        <v>0</v>
      </c>
      <c r="L26" s="161">
        <f>IF($AM$4=calc!$L$22,0,IF($E$4="",0,(IF(OR($E$4=calc!$E$24,$E$4=calc!$E$25,$E$4=calc!$E$26),(K26*$AF$4)/2,K26*$AF$4))))*(1+BK26)</f>
        <v>0</v>
      </c>
      <c r="M26" s="161">
        <f>IF($AM$5=calc!$L$22,0,IF($E$5="",0,(IF(OR($E$5=calc!$E$24,$E$5=calc!$E$25,$E$5=calc!$E$26),($K26*$AF$5)/2,$K26*$AF$5))))*(1+BK26)</f>
        <v>0</v>
      </c>
      <c r="N26" s="161">
        <f>IF($AM$6=calc!$L$22,0,IF($E$6="",0,(IF(OR($E$6=calc!$E$24,$E$6=calc!$E$25,$E$6=calc!$E$26),($K26*$AF$6)/2,$K26*$AF$6))))*(1+BK26)</f>
        <v>0</v>
      </c>
      <c r="O26" s="161">
        <f>IF($AM$7=calc!$L$22,0,IF($E$7="",0,(IF(OR($E$7=calc!$E$24,$E$7=calc!$E$25,$E$7=calc!$E$26),($K26*$AF$7)/2,$K26*$AF$7))))*(1+BK26)</f>
        <v>0</v>
      </c>
      <c r="P26" s="161">
        <f>IF($AM$8=calc!$L$22,0,IF($E$8="",0,(IF(OR($E$8=calc!$E$24,$E$8=calc!$E$25,$E$8=calc!$E$26),($K26*$AF$8)/2,$K26*$AF$8))))*(1+BK26)</f>
        <v>0</v>
      </c>
      <c r="Q26" s="161">
        <f>IF($AM$9=calc!$L$22,0,IF($E$9="",0,(IF(OR($E$9=calc!$E$24,$E$9=calc!$E$25,$E$9=calc!$E$26),($K26*$AF$9)/2,$K26*$AF$9))))*(1+BK26)</f>
        <v>0</v>
      </c>
      <c r="R26" s="161">
        <f>IF($AM$10=calc!$L$22,0,IF($E$10="",0,(IF(OR($E$10=calc!$E$24,$E$10=calc!$E$25,$E$10=calc!$E$26),($K26*$AF$10)/2,$K26*$AF$10))))*(1+BK26)</f>
        <v>0</v>
      </c>
      <c r="S26" s="161">
        <f>IF($AM$11=calc!$L$22,0,IF($E$11="",0,(IF(OR($E$11=calc!$E$24,$E$11=calc!$E$25,$E$11=calc!$E$26),($K26*$AF$11)/2,$K26*$AF$11))))*(1+BK26)</f>
        <v>0</v>
      </c>
      <c r="T26" s="161">
        <f>IF($AM$12=calc!$L$22,0,IF($E$12="",0,(IF(OR($E$12=calc!$E$24,$E$12=calc!$E$25,$E$12=calc!$E$26),($K26*$AF$12)/2,$K26*$AF$12))))*(1+BK26)</f>
        <v>0</v>
      </c>
      <c r="U26" s="161">
        <f>IF($AM$13=calc!$L$22,0,IF($E$13="",0,(IF(OR($E$13=calc!$E$24,$E$13=calc!$E$25,$E$13=calc!$E$26),($K26*$AF$13)/2,$K26*$AF$13))))*(1+BK26)</f>
        <v>0</v>
      </c>
      <c r="V26" s="160">
        <f>(1*(IF($E$4="",0,(IF(OR($E$4=calc!$E$24,$E$4=calc!$E$25,$E$4=calc!$E$26),COUNTIF(AF26:BJ26,calc!$AB$4)*2,COUNTIF(AF26:BJ26,calc!$AB$4))))+(2*(IF(OR($E$4=calc!$E$24,$E$4=calc!$E$25,$E$4=calc!$E$26),COUNTIF(AF26:BJ26,calc!$AB$14)*2,COUNTIF(AF26:BJ26,calc!$AB$14))))+(3*(IF(OR($E$4=calc!$E$24,$E$4=calc!$E$25,$E$4=calc!$E$26),COUNTIF(AF26:BJ26,calc!$AB$24)*2,COUNTIF(AF26:BJ26,calc!$AB$24))))+(4*(IF(OR($E$4=calc!$E$24,$E$4=calc!$E$25,$E$4=calc!$E$26),COUNTIF(AF26:BJ26,calc!$AB$34)*2,COUNTIF(AF26:BJ26,calc!$AB$34))))+(5*(IF(OR($E$4=calc!$E$24,$E$4=calc!$E$25,$E$4=calc!$E$26),COUNTIF(AF26:BJ26,calc!$AB$44)*2,COUNTIF(AF26:BJ26,calc!$AB$44))))))</f>
        <v>0</v>
      </c>
      <c r="W26" s="160">
        <f>(1*(IF($E$5="",0,(IF(OR($E$5=calc!$E$24,$E$5=calc!$E$25,$E$5=calc!$E$26),COUNTIF(AF26:BJ26,calc!$AB$5)*2,COUNTIF(AF26:BJ26,calc!$AB$5))))+(2*(IF(OR($E$5=calc!$E$24,$E$5=calc!$E$25,$E$5=calc!$E$26),COUNTIF(AF26:BJ26,calc!$AB$15)*2,COUNTIF(AF26:BJ26,calc!$AB$15))))+(3*(IF(OR($E$5=calc!$E$24,$E$5=calc!$E$25,$E$5=calc!$E$26),COUNTIF(AF26:BJ26,calc!$AB$25)*2,COUNTIF(AF26:BJ26,calc!$AB$25))))+(4*(IF(OR($E$5=calc!$E$24,$E$5=calc!$E$25,$E$5=calc!$E$26),COUNTIF(AF26:BJ26,calc!$AB$35)*2,COUNTIF(AF26:BJ26,calc!$AB$35))))+(5*(IF(OR($E$5=calc!$E$24,$E$5=calc!$E$25,$E$5=calc!$E$26),COUNTIF(AF26:BJ26,calc!$AB$45)*2,COUNTIF(AF26:BJ26,calc!$AB$45))))))</f>
        <v>0</v>
      </c>
      <c r="X26" s="160">
        <f>(1*(IF($E$6="",0,(IF(OR($E$6=calc!$E$24,$E$6=calc!$E$25,$E$6=calc!$E$26),COUNTIF(AF26:BJ26,calc!$AB$6)*2,COUNTIF(AF26:BJ26,calc!$AB$6))))+(2*(IF(OR($E$6=calc!$E$24,$E$6=calc!$E$25,$E$6=calc!$E$26),COUNTIF(AF26:BJ26,calc!$AB$16)*2,COUNTIF(AF26:BJ26,calc!$AB$16))))+(3*(IF(OR($E$6=calc!$E$24,$E$6=calc!$E$25,$E$6=calc!$E$26),COUNTIF(AF26:BJ26,calc!$AB$26)*2,COUNTIF(AF26:BJ26,calc!$AB$26))))+(4*(IF(OR($E$6=calc!$E$24,$E$6=calc!$E$25,$E$6=calc!$E$26),COUNTIF(AF26:BJ26,calc!$AB$36)*2,COUNTIF(AF26:BJ26,calc!$AB$36))))+(5*(IF(OR($E$6=calc!$E$24,$E$6=calc!$E$25,$E$6=calc!$E$26),COUNTIF(AF26:BJ26,calc!$AB$46)*2,COUNTIF(AF26:BJ26,calc!$AB$46))))))</f>
        <v>0</v>
      </c>
      <c r="Y26" s="160">
        <f>(1*(IF($E$7="",0,(IF(OR($E$7=calc!$E$24,$E$7=calc!$E$25,$E$7=calc!$E$26),COUNTIF(AF26:BJ26,calc!$AB$7)*2,COUNTIF(AF26:BJ26,calc!$AB$7))))+(2*(IF(OR($E$7=calc!$E$24,$E$7=calc!$E$25,$E$7=calc!$E$26),COUNTIF(AF26:BJ26,calc!$AB$17)*2,COUNTIF(AF26:BJ26,calc!$AB$17))))+(3*(IF(OR($E$7=calc!$E$24,$E$7=calc!$E$25,$E$7=calc!$E$26),COUNTIF(AF26:BJ26,calc!$AB$27)*2,COUNTIF(AF26:BJ26,calc!$AB$27))))+(4*(IF(OR($E$7=calc!$E$24,$E$7=calc!$E$25,$E$7=calc!$E$26),COUNTIF(AF26:BJ26,calc!$AB$37)*2,COUNTIF(AF26:BJ26,calc!$AB$37))))+(5*(IF(OR($E$7=calc!$E$24,$E$7=calc!$E$25,$E$7=calc!$E$26),COUNTIF(AF26:BJ26,calc!$AB$47)*2,COUNTIF(AF26:BJ26,calc!$AB$47))))))</f>
        <v>0</v>
      </c>
      <c r="Z26" s="160">
        <f>(1*(IF($E$8="",0,(IF(OR($E$8=calc!$E$24,$E$8=calc!$E$25,$E$8=calc!$E$26),COUNTIF(AF26:BJ26,calc!$AB$8)*2,COUNTIF(AF26:BJ26,calc!$AB$8))))+(2*(IF(OR($E$8=calc!$E$24,$E$8=calc!$E$25,$E$8=calc!$E$26),COUNTIF(AF26:BJ26,calc!$AB$18)*2,COUNTIF(AF26:BJ26,calc!$AB$18))))+(3*(IF(OR($E$8=calc!$E$24,$E$8=calc!$E$25,$E$8=calc!$E$26),COUNTIF(AF26:BJ26,calc!$AB$28)*2,COUNTIF(AF26:BJ26,calc!$AB$28))))+(4*(IF(OR($E$8=calc!$E$24,$E$8=calc!$E$25,$E$8=calc!$E$26),COUNTIF(AF26:BJ26,calc!$AB$38)*2,COUNTIF(AF26:BJ26,calc!$AB$38))))+(5*(IF(OR($E$8=calc!$E$24,$E$8=calc!$E$25,$E$8=calc!$E$26),COUNTIF(AF26:BJ26,calc!$AB$48)*2,COUNTIF(AF26:BJ26,calc!$AB$48))))))</f>
        <v>0</v>
      </c>
      <c r="AA26" s="160">
        <f>(1*(IF($E$9="",0,(IF(OR($E$9=calc!$E$24,$E$9=calc!$E$25,$E$9=calc!$E$26),COUNTIF(AF26:BJ26,calc!$AB$9)*2,COUNTIF(AF26:BJ26,calc!$AB$9))))+(2*(IF(OR($E$9=calc!$E$24,$E$9=calc!$E$25,$E$9=calc!$E$26),COUNTIF(AF26:BJ26,calc!$AB$19)*2,COUNTIF(AF26:BJ26,calc!$AB$19))))+(3*(IF(OR($E$9=calc!$E$24,$E$9=calc!$E$25,$E$9=calc!$E$26),COUNTIF(AF26:BJ26,calc!$AB$29)*2,COUNTIF(AF26:BJ26,calc!$AB$29))))+(4*(IF(OR($E$9=calc!$E$24,$E$9=calc!$E$25,$E$9=calc!$E$26),COUNTIF(AF26:BJ26,calc!$AB$39)*2,COUNTIF(AF26:BJ26,calc!$AB$39))))+(5*(IF(OR($E$9=calc!$E$24,$E$9=calc!$E$25,$E$9=calc!$E$26),COUNTIF(AF26:BJ26,calc!$AB$49)*2,COUNTIF(AF26:BJ26,calc!$AB$49))))))</f>
        <v>0</v>
      </c>
      <c r="AB26" s="160">
        <f>(1*(IF($E$10="",0,(IF(OR($E$10=calc!$E$24,$E$10=calc!$E$25,$E$10=calc!$E$26),COUNTIF(AF26:BJ26,calc!$AB$10)*2,COUNTIF(AF26:BJ26,calc!$AB$10))))+(2*(IF(OR($E$10=calc!$E$24,$E$10=calc!$E$25,$E$10=calc!$E$26),COUNTIF(AF26:BJ26,calc!$AB$20)*2,COUNTIF(AF26:BJ26,calc!$AB$20))))+(3*(IF(OR($E$10=calc!$E$24,$E$10=calc!$E$25,$E$10=calc!$E$26),COUNTIF(AF26:BJ26,calc!$AB$30)*2,COUNTIF(AF26:BJ26,calc!$AB$30))))+(4*(IF(OR($E$10=calc!$E$24,$E$10=calc!$E$25,$E$10=calc!$E$26),COUNTIF(AF26:BJ26,calc!$AB$40)*2,COUNTIF(AF26:BJ26,calc!$AB$40))))+(5*(IF(OR($E$10=calc!$E$24,$E$10=calc!$E$25,$E$10=calc!$E$26),COUNTIF(AF26:BJ26,calc!$AB$50)*2,COUNTIF(AF26:BJ26,calc!$AB$50))))))</f>
        <v>0</v>
      </c>
      <c r="AC26" s="160">
        <f>(1*(IF($E$11="",0,(IF(OR($E$11=calc!$E$24,$E$11=calc!$E$25,$E$11=calc!$E$26),COUNTIF(AF26:BJ26,calc!$AB$11)*2,COUNTIF(AF26:BJ26,calc!$AB$11))))+(2*(IF(OR($E$11=calc!$E$24,$E$11=calc!$E$25,$E$11=calc!$E$26),COUNTIF(AF26:BJ26,calc!$AB$21)*2,COUNTIF(AF26:BJ26,calc!$AB$21))))+(3*(IF(OR($E$11=calc!$E$24,$E$11=calc!$E$25,$E$11=calc!$E$26),COUNTIF(AF26:BK26,calc!$AB$31)*2,COUNTIF(AF26:BJ26,calc!$AB$31))))+(4*(IF(OR($E$11=calc!$E$24,$E$11=calc!$E$25,$E$11=calc!$E$26),COUNTIF(AF26:BJ26,calc!$AB$41)*2,COUNTIF(AF26:BJ26,calc!$AB$41))))+(5*(IF(OR($E$11=calc!$E$24,$E$11=calc!$E$25,$E$11=calc!$E$26),COUNTIF(AF26:BK26,calc!$AB$51)*2,COUNTIF(AF26:BJ26,calc!$AB$51))))))</f>
        <v>0</v>
      </c>
      <c r="AD26" s="160">
        <f>(1*(IF($E$12="",0,(IF(OR($E$12=calc!$E$24,$E$12=calc!$E$25,$E$12=calc!$E$26),COUNTIF(AF26:BJ26,calc!$AB$12)*2,COUNTIF(AF26:BJ26,calc!$AB$12))))+(2*(IF(OR($E$12=calc!$E$24,$E$12=calc!$E$25,$E$12=calc!$E$26),COUNTIF(AF26:BJ26,calc!$AB$22)*2,COUNTIF(AF26:BJ26,calc!$AB$22))))+(3*(IF(OR($E$12=calc!$E$24,$E$12=calc!$E$25,$E$12=calc!$E$26),COUNTIF(AF26:BJ26,calc!$AB$32)*2,COUNTIF(AF26:BJ26,calc!$AB$32))))+(4*(IF(OR($E$12=calc!$E$24,$E$12=calc!$E$25,$E$12=calc!$E$26),COUNTIF(AF26:BJ26,calc!$AB$42)*2,COUNTIF(AF26:BJ26,calc!$AB$42))))+(5*(IF(OR($E$12=calc!$E$24,$E$12=calc!$E$25,$E$12=calc!$E$26),COUNTIF(AF26:BJ26,calc!$AB$52)*2,COUNTIF(AF26:BJ26,calc!$AB$52))))))</f>
        <v>0</v>
      </c>
      <c r="AE26" s="160">
        <f>(1*(IF($E$13="",0,(IF(OR($E$13=calc!$E$24,$E$13=calc!$E$25,$E$13=calc!$E$26),COUNTIF(AF26:BJ26,calc!$AB$13)*2,COUNTIF(AF26:BJ26,calc!$AB$13))))+(2*(IF(OR($E$13=calc!$E$24,$E$13=calc!$E$25,$E$13=calc!$E$26),COUNTIF(AF26:BJ26,calc!$AB$23)*2,COUNTIF(AF26:BJ26,calc!$AB$23))))+(3*(IF(OR($E$13=calc!$E$24,$E$13=calc!$E$25,$E$13=calc!$E$26),COUNTIF(AF26:BJ26,calc!$AB$33)*2,COUNTIF(AF26:BJ26,calc!$AB$33))))+(4*(IF(OR($E$13=calc!$E$24,$E$13=calc!$E$25,$E$13=calc!$E$26),COUNTIF(AF26:BJ26,calc!$AB$43)*2,COUNTIF(AF26:BJ26,calc!$AB$43))))+(5*(IF(OR($E$13=calc!$E$24,$E$13=calc!$E$25,$E$13=calc!$E$26),COUNTIF(AF26:BJ26,calc!$AB$53)*2,COUNTIF(AF26:BJ26,calc!$AB$53))))))</f>
        <v>0</v>
      </c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4"/>
      <c r="BL26" s="163">
        <f t="shared" si="5"/>
        <v>0</v>
      </c>
      <c r="BM26" s="164"/>
      <c r="BN26" s="163">
        <f>IF($E$4="",0,IF($AM$4=calc!$L$22,0,(1*(IF(OR($E$4=calc!$E$24,$E$4=calc!$E$25,$E$4=calc!$E$26),COUNTIF(AF26:BJ26,calc!$AB$4)*2,COUNTIF(AF26:BJ26,calc!$AB$4))))+(2*(IF(OR($E$4=calc!$E$24,$E$4=calc!$E$23,$E$4=calc!$E$26),COUNTIF(AF26:BJ26,calc!$AB$14)*2,COUNTIF(AF26:BJ26,calc!$AB$14))))+(3*(IF(OR($E$4=calc!$E$24,$E$4=calc!$E$25,$E$4=calc!$E$26),COUNTIF(AF26:BJ26,calc!$AB$24)*2,COUNTIF(AF26:BJ26,calc!$AB$24))))+(4*(IF(OR($E$4=calc!$E$24,$E$4=calc!$E$25,$E$4=calc!$E$26),COUNTIF(AF26:BJ26,calc!$AB$34)*2,COUNTIF(AF26:BJ26,calc!$AB$34))))+(5*(IF(OR($E$4=calc!$E$24,$E$4=calc!$E$25,$E$4=calc!$E$26),COUNTIF(AF26:BJ26,calc!$AB$44)*2,COUNTIF(AF26:BJ26,calc!$AB$44))))))</f>
        <v>0</v>
      </c>
      <c r="BO26" s="163">
        <f>IF($E$5="",0,IF($AM$5=calc!$L$22,0,(1*(IF(OR($E$5=calc!$E$24,$E$5=calc!$E$25,$E$5=calc!$E$26),COUNTIF(AF26:BJ26,calc!$AB$5)*2,COUNTIF(AF26:BJ26,calc!$AB$5))))+(2*(IF(OR($E$5=calc!$E$24,$E$5=calc!$E$23,$E$5=calc!$E$26),COUNTIF(AF26:BJ26,calc!$AB$15)*2,COUNTIF(AF26:BJ26,calc!$AB$15))))+(3*(IF(OR($E$5=calc!$E$24,$E$5=calc!$E$25,$E$5=calc!$E$26),COUNTIF(AF26:BJ26,calc!$AB$25)*2,COUNTIF(AF26:BJ26,calc!$AB$25))))+(4*(IF(OR($E$5=calc!$E$24,$E$5=calc!$E$25,$E$5=calc!$E$26),COUNTIF(AF26:BJ26,calc!$AB$35)*2,COUNTIF(AF26:BJ26,calc!$AB$35))))+(5*(IF(OR($E$5=calc!$E$24,$E$5=calc!$E$25,$E$5=calc!$E$26),COUNTIF(AF26:BJ26,calc!$AB$45)*2,COUNTIF(AF26:BJ26,calc!$AB$45))))))</f>
        <v>0</v>
      </c>
      <c r="BP26" s="163">
        <f>IF($E$6="",0,IF($AM$6=calc!$L$22,0,(1*(IF(OR($E$6=calc!$E$24,$E$6=calc!$E$25,$E$6=calc!$E$26),COUNTIF(AF26:BJ26,calc!$AB$6)*2,COUNTIF(AF26:BJ26,calc!$AB$6))))+(2*(IF(OR($E$6=calc!$E$24,$E$6=calc!$E$23,$E$6=calc!$E$26),COUNTIF(AF26:BJ26,calc!$AB$16)*2,COUNTIF(AF26:BJ26,calc!$AB$16))))+(3*(IF(OR($E$6=calc!$E$24,$E$6=calc!$E$25,$E$6=calc!$E$26),COUNTIF(AF26:BJ26,calc!$AB$26)*2,COUNTIF(AF26:BJ26,calc!$AB$26))))+(4*(IF(OR($E$6=calc!$E$24,$E$6=calc!$E$25,$E$6=calc!$E$26),COUNTIF(AF26:BJ26,calc!$AB$36)*2,COUNTIF(AF26:BJ26,calc!$AB$36))))+(5*(IF(OR($E$6=calc!$E$24,$E$6=calc!$E$25,$E$6=calc!$E$26),COUNTIF(AF26:BJ26,calc!$AB$46)*2,COUNTIF(AF26:BJ26,calc!$AB$46))))))</f>
        <v>0</v>
      </c>
      <c r="BQ26" s="163">
        <f>IF($E$7="",0,IF($AM$7=calc!$L$22,0,(1*(IF(OR($E$7=calc!$E$24,$E$7=calc!$E$25,$E$7=calc!$E$26),COUNTIF(AF26:BJ26,calc!$AB$7)*2,COUNTIF(AF26:BJ26,calc!$AB$7))))+(2*(IF(OR($E$7=calc!$E$24,$E$7=calc!$E$23,$E$7=calc!$E$26),COUNTIF(AF26:BJ26,calc!$AB$17)*2,COUNTIF(AF26:BJ26,calc!$AB$17))))+(3*(IF(OR($E$7=calc!$E$24,$E$7=calc!$E$25,$E$7=calc!$E$26),COUNTIF(AF26:BJ26,calc!$AB$27)*2,COUNTIF(AF26:BJ26,calc!$AB$27))))+(4*(IF(OR($E$7=calc!$E$24,$E$7=calc!$E$25,$E$7=calc!$E$26),COUNTIF(AF26:BJ26,calc!$AB$37)*2,COUNTIF(AF26:BJ26,calc!$AB$37))))+(5*(IF(OR($E$7=calc!$E$24,$E$7=calc!$E$25,$E$7=calc!$E$26),COUNTIF(AF26:BJ26,calc!$AB$47)*2,COUNTIF(AF26:BJ26,calc!$AB$47))))))</f>
        <v>0</v>
      </c>
      <c r="BR26" s="163">
        <f>IF($E$8="",0,IF($AM$8=calc!$L$22,0,(1*(IF(OR($E$8=calc!$E$24,$E$8=calc!$E$25,$E$8=calc!$E$26),COUNTIF(AF26:BJ26,calc!$AB$8)*2,COUNTIF(AF26:BJ26,calc!$AB$8))))+(2*(IF(OR($E$8=calc!$E$24,$E$8=calc!$E$23,$E$8=calc!$E$26),COUNTIF(AF26:BJ26,calc!$AB$18)*2,COUNTIF(AF26:BJ26,calc!$AB$18))))+(3*(IF(OR($E$8=calc!$E$24,$E$8=calc!$E$25,$E$8=calc!$E$26),COUNTIF(AF26:BJ26,calc!$AB$28)*2,COUNTIF(AF26:BJ26,calc!$AB$28))))+(4*(IF(OR($E$8=calc!$E$24,$E$8=calc!$E$25,$E$8=calc!$E$26),COUNTIF(AF26:BJ26,calc!$AB$38)*2,COUNTIF(AF26:BJ26,calc!$AB$38))))+(5*(IF(OR($E$8=calc!$E$24,$E$8=calc!$E$25,$E$8=calc!$E$26),COUNTIF(AF26:BJ26,calc!$AB$48)*2,COUNTIF(AF26:BJ26,calc!$AB$48))))))</f>
        <v>0</v>
      </c>
      <c r="BS26" s="163">
        <f>IF($E$9="",0,IF($AM$9=calc!$L$22,0,(1*(IF(OR($E$9=calc!$E$24,$E$9=calc!$E$25,$E$9=calc!$E$26),COUNTIF(AF26:BJ26,calc!$AB$9)*2,COUNTIF(AF26:BJ26,calc!$AB$9))))+(2*(IF(OR($E$9=calc!$E$24,$E$9=calc!$E$23,$E$9=calc!$E$26),COUNTIF(AF26:BJ26,calc!$AB$19)*2,COUNTIF(AF26:BJ26,calc!$AB$19))))+(3*(IF(OR($E$9=calc!$E$24,$E$9=calc!$E$25,$E$9=calc!$E$26),COUNTIF(AF26:BJ26,calc!$AB$29)*2,COUNTIF(AF26:BJ26,calc!$AB$29))))+(4*(IF(OR($E$9=calc!$E$24,$E$9=calc!$E$25,$E$9=calc!$E$26),COUNTIF(AF26:BJ26,calc!$AB$39)*2,COUNTIF(AF26:BJ26,calc!$AB$39))))+(5*(IF(OR($E$9=calc!$E$24,$E$9=calc!$E$25,$E$9=calc!$E$26),COUNTIF(AF26:BJ26,calc!$AB$49)*2,COUNTIF(AF26:BJ26,calc!$AB$49))))))</f>
        <v>0</v>
      </c>
      <c r="BT26" s="163">
        <f>IF($E$10="",0,IF($AM$10=calc!$L$22,0,(1*(IF(OR($E$10=calc!$E$24,$E$10=calc!$E$25,$E$10=calc!$E$26),COUNTIF(AF26:BJ26,calc!$AB$10)*2,COUNTIF(AF26:BJ26,calc!$AB$10))))+(2*(IF(OR($E$10=calc!$E$24,$E$10=calc!$E$23,$E$10=calc!$E$26),COUNTIF(AF26:BJ26,calc!$AB$20)*2,COUNTIF(AF26:BJ26,calc!$AB$20))))+(3*(IF(OR($E$10=calc!$E$24,$E$10=calc!$E$25,$E$10=calc!$E$26),COUNTIF(AF26:BJ26,calc!$AB$30)*2,COUNTIF(AF26:BJ26,calc!$AB$30))))+(4*(IF(OR($E$10=calc!$E$24,$E$10=calc!$E$25,$E$10=calc!$E$26),COUNTIF(AF26:BJ26,calc!$AB$40)*2,COUNTIF(AF26:BJ26,calc!$AB$40))))+(5*(IF(OR($E$10=calc!$E$24,$E$10=calc!$E$25,$E$10=calc!$E$26),COUNTIF(AF26:BJ26,calc!$AB$50)*2,COUNTIF(AF26:BJ26,calc!$AB$50))))))</f>
        <v>0</v>
      </c>
      <c r="BU26" s="163">
        <f>IF($E$11="",0,IF($AM$11=calc!$L$22,0,(1*(IF(OR($E$11=calc!$E$24,$E$11=calc!$E$25,$E$11=calc!$E$26),COUNTIF(AF26:BJ26,calc!$AB$11)*2,COUNTIF(AF26:BJ26,calc!$AB$11))))+(2*(IF(OR($E$11=calc!$E$24,$E$11=calc!$E$23,$E$11=calc!$E$26),COUNTIF(AF26:BJ26,calc!$AB$21)*2,COUNTIF(AF26:BJ26,calc!$AB$21))))+(3*(IF(OR($E$11=calc!$E$24,$E$11=calc!$E$25,$E$11=calc!$E$26),COUNTIF(AF26:BJ26,calc!$AB$31)*2,COUNTIF(AF26:BJ26,calc!$AB$31))))+(4*(IF(OR($E$11=calc!$E$24,$E$11=calc!$E$25,$E$11=calc!$E$26),COUNTIF(AF26:BJ26,calc!$AB$41)*2,COUNTIF(AF26:BJ26,calc!$AB$41))))+(5*(IF(OR($E$11=calc!$E$24,$E$11=calc!$E$25,$E$11=calc!$E$26),COUNTIF(AF26:BJ26,calc!$AB$51)*2,COUNTIF(AF26:BJ26,calc!$AB$51))))))</f>
        <v>0</v>
      </c>
      <c r="BV26" s="163">
        <f>IF($E$12="",0,IF($AM$12=calc!$L$22,0,(1*(IF(OR($E$12=calc!$E$24,$E$12=calc!$E$25,$E$12=calc!$E$26),COUNTIF(AF26:BJ26,calc!$AB$12)*2,COUNTIF(AF26:BJ26,calc!$AB$12))))+(2*(IF(OR($E$12=calc!$E$24,$E$12=calc!$E$23,$E$12=calc!$E$26),COUNTIF(AF26:BJ26,calc!$AB$22)*2,COUNTIF(AF26:BJ26,calc!$AB$22))))+(3*(IF(OR($E$12=calc!$E$24,$E$12=calc!$E$25,$E$12=calc!$E$26),COUNTIF(AF26:BJ26,calc!$AB$32)*2,COUNTIF(AF26:BJ26,calc!$AB$32))))+(4*(IF(OR($E$12=calc!$E$24,$E$12=calc!$E$25,$E$12=calc!$E$26),COUNTIF(AF26:BJ26,calc!$AB$42)*2,COUNTIF(AF26:BJ26,calc!$AB$42))))+(5*(IF(OR($E$12=calc!$E$24,$E$12=calc!$E$25,$E$12=calc!$E$26),COUNTIF(AF26:BJ26,calc!$AB$52)*2,COUNTIF(AF26:BJ26,calc!$AB$52))))))</f>
        <v>0</v>
      </c>
      <c r="BW26" s="163">
        <f>IF($E$13="",0,IF($AM$13=calc!$L$22,0,(1*(IF(OR($E$13=calc!$E$24,$E$13=calc!$E$25,$E$13=calc!$E$26),COUNTIF(AF26:BJ26,calc!$AB$13)*2,COUNTIF(AF26:BJ26,calc!$AB$13))))+(2*(IF(OR($E$13=calc!$E$24,$E$13=calc!$E$23,$E$13=calc!$E$26),COUNTIF(AF26:BJ26,calc!$AB$23)*2,COUNTIF(AF26:BJ26,calc!$AB$23))))+(3*(IF(OR($E$13=calc!$E$24,$E$13=calc!$E$25,$E$13=calc!$E$26),COUNTIF(AF26:BJ26,calc!$AB$33)*2,COUNTIF(AF26:BJ26,calc!$AB$33))))+(4*(IF(OR($E$13=calc!$E$24,$E$13=calc!$E$25,$E$13=calc!$E$26),COUNTIF(AE26:BJ26,calc!$AB$43)*2,COUNTIF(AE26:BJ26,calc!$AB$43))))+(5*(IF(OR($E$13=calc!$E$24,$E$13=calc!$E$25,$E$13=calc!$E$26),COUNTIF(AE26:BJ26,calc!$AB$53)*2,COUNTIF(AF26:BJ26,calc!$AB$53))))))</f>
        <v>0</v>
      </c>
      <c r="BX26" s="163">
        <f t="shared" si="6"/>
        <v>0</v>
      </c>
      <c r="BY26" s="1"/>
      <c r="BZ26" s="163">
        <f>IF($E$4="",0,(1*COUNTIF(AF26,calc!$AB$4))+(2*COUNTIF(AF26,calc!$AB$14))+(3*COUNTIF(AF26,calc!$AB$24))+(4*COUNTIF(AF26,calc!$AB$34))+(5*COUNTIF(AF26,calc!$AB$44)))</f>
        <v>0</v>
      </c>
      <c r="CA26" s="163">
        <f>IF($E$5="",0,(1*COUNTIF(AF26,calc!$AB$5))+(2*COUNTIF(AF26,calc!$AB$15))+(3*COUNTIF(AF26,calc!$AB$25))+(4*COUNTIF(AF26,calc!$AB$35))+(5*COUNTIF(AF26,calc!$AB$45)))</f>
        <v>0</v>
      </c>
      <c r="CB26" s="163">
        <f>IF($E$6="",0,(1*COUNTIF(AF26,calc!$AB$6))+(2*COUNTIF(AF26,calc!$AB$16))+(3*COUNTIF(AF26,calc!$AB$26))+(4*COUNTIF(AF26,calc!$AB$36))+(5*COUNTIF(AF26,calc!$AB$46)))</f>
        <v>0</v>
      </c>
      <c r="CC26" s="163">
        <f>IF($E$7="",0,(1*COUNTIF(AF26,calc!$AB$7))+(2*COUNTIF(AF26,calc!$AB$17))+(3*COUNTIF(AF26,calc!$AB$27))+(4*COUNTIF(AF26,calc!$AB$37))+(5*COUNTIF(AF26,calc!$AB$47)))</f>
        <v>0</v>
      </c>
      <c r="CD26" s="163">
        <f>IF($E$8="",0,(1*COUNTIF(AF26,calc!$AB$8))+(2*COUNTIF(AF26,calc!$AB$18))+(3*COUNTIF(AF26,calc!$AB$28))+(4*COUNTIF(AF26,calc!$AB$38))+(5*COUNTIF(AF26,calc!$AB$48)))</f>
        <v>0</v>
      </c>
      <c r="CE26" s="163">
        <f>IF($E$9="",0,(1*COUNTIF(AF26,calc!$AB$9))+(2*COUNTIF(AF26,calc!$AB$19))+(3*COUNTIF(AF26,calc!$AB$29))+(4*COUNTIF(AF26,calc!$AB$39))+(5*COUNTIF(AF26,calc!$AB$49)))</f>
        <v>0</v>
      </c>
      <c r="CF26" s="163">
        <f>IF($E$10="",0,(1*COUNTIF(AF26,calc!$AB$10))+(2*COUNTIF(AF26,calc!$AB$20))+(3*COUNTIF(AF26,calc!$AB$30))+(4*COUNTIF(AF26,calc!$AB$40))+(5*COUNTIF(AF26,calc!$AB$50)))</f>
        <v>0</v>
      </c>
      <c r="CG26" s="163">
        <f>IF($E$11="",0,(1*COUNTIF(AF26,calc!$AB$11))+(2*COUNTIF(AF26,calc!$AB$21))+(3*COUNTIF(AF26,calc!$AB$31))+(4*COUNTIF(AF26,calc!$AB$41))+(5*COUNTIF(AF26,calc!$AB$51)))</f>
        <v>0</v>
      </c>
      <c r="CH26" s="163">
        <f>IF($E$12="",0,(1*COUNTIF(AF26,calc!$AB$12))+(2*COUNTIF(AF26,calc!$AB$22))+(3*COUNTIF(AF26,calc!$AB$32))+(4*COUNTIF(AF26,calc!$AB$42))+(5*COUNTIF(AF26,calc!$AB$52)))</f>
        <v>0</v>
      </c>
      <c r="CI26" s="163">
        <f>IF($E$13="",0,(1*COUNTIF(AF26,calc!$AB$13))+(2*COUNTIF(AF26,calc!$AB$23))+(3*COUNTIF(AF26,calc!$AB$33))+(4*COUNTIF(AF26,calc!$AB$43))+(5*COUNTIF(AF26,calc!$AB$53)))</f>
        <v>0</v>
      </c>
      <c r="CJ26" s="1"/>
      <c r="CK26" s="163">
        <f>IF($E$4="",0,(1*COUNTIF(AG26,calc!$AB$4))+(2*COUNTIF(AG26,calc!$AB$14))+(3*COUNTIF(AG26,calc!$AB$24))+(4*COUNTIF(AG26,calc!$AB$34))+(5*COUNTIF(AG26,calc!$AB$44)))</f>
        <v>0</v>
      </c>
      <c r="CL26" s="163">
        <f>IF($E$5="",0,(1*COUNTIF(AG26,calc!$AB$5))+(2*COUNTIF(AG26,calc!$AB$15))+(3*COUNTIF(AG26,calc!$AB$25))+(4*COUNTIF(AG26,calc!$AB$35))+(5*COUNTIF(AG26,calc!$AB$45)))</f>
        <v>0</v>
      </c>
      <c r="CM26" s="163">
        <f>IF($E$6="",0,(1*COUNTIF(AG26,calc!$AB$6))+(2*COUNTIF(AG26,calc!$AB$16))+(3*COUNTIF(AG26,calc!$AB$26))+(4*COUNTIF(AG26,calc!$AB$36))+(5*COUNTIF(AG26,calc!$AB$46)))</f>
        <v>0</v>
      </c>
      <c r="CN26" s="163">
        <f>IF($E$7="",0,(1*COUNTIF(AG26,calc!$AB$7))+(2*COUNTIF(AG26,calc!$AB$17))+(3*COUNTIF(AG26,calc!$AB$27))+(4*COUNTIF(AG26,calc!$AB$37))+(5*COUNTIF(AG26,calc!$AB$47)))</f>
        <v>0</v>
      </c>
      <c r="CO26" s="163">
        <f>IF($E$8="",0,(1*COUNTIF(AG26,calc!$AB$8))+(2*COUNTIF(AG26,calc!$AB$18))+(3*COUNTIF(AG26,calc!$AB$28))+(4*COUNTIF(AG26,calc!$AB$38))+(5*COUNTIF(AG26,calc!$AB$48)))</f>
        <v>0</v>
      </c>
      <c r="CP26" s="163">
        <f>IF($E$9="",0,(1*COUNTIF(AG26,calc!$AB$9))+(2*COUNTIF(AG26,calc!$AB$19))+(3*COUNTIF(AG26,calc!$AB$29))+(4*COUNTIF(AG26,calc!$AB$39))+(5*COUNTIF(AG26,calc!$AB$49)))</f>
        <v>0</v>
      </c>
      <c r="CQ26" s="163">
        <f>IF($E$10="",0,(1*COUNTIF(AG26,calc!$AB$10))+(2*COUNTIF(AG26,calc!$AB$20))+(3*COUNTIF(AG26,calc!$AB$30))+(4*COUNTIF(AG26,calc!$AB$40))+(5*COUNTIF(AG26,calc!$AB$50)))</f>
        <v>0</v>
      </c>
      <c r="CR26" s="163">
        <f>IF($E$11="",0,(1*COUNTIF(AG26,calc!$AB$11))+(2*COUNTIF(AG26,calc!$AB$21))+(3*COUNTIF(AG26,calc!$AB$31))+(4*COUNTIF(AG26,calc!$AB$41))+(5*COUNTIF(AG26,calc!$AB$51)))</f>
        <v>0</v>
      </c>
      <c r="CS26" s="163">
        <f>IF($E$12="",0,(1*COUNTIF(AG26,calc!$AB$12))+(2*COUNTIF(AG26,calc!$AB$22))+(3*COUNTIF(AG26,calc!$AB$32))+(4*COUNTIF(AG26,calc!$AB$42))+(5*COUNTIF(AG26,calc!$AB$52)))</f>
        <v>0</v>
      </c>
      <c r="CT26" s="163">
        <f>IF($E$13="",0,(1*COUNTIF(AG26,calc!$AB$13))+(2*COUNTIF(AG26,calc!$AB$23))+(3*COUNTIF(AG26,calc!$AB$33))+(4*COUNTIF(AG26,calc!$AB$43))+(5*COUNTIF(AG26,calc!$AB$53)))</f>
        <v>0</v>
      </c>
      <c r="CU26" s="1"/>
      <c r="CV26" s="163">
        <f>IF($E$4="",0,(1*COUNTIF(AH26,calc!$AB$4))+(2*COUNTIF(AH26,calc!$AB$14))+(3*COUNTIF(AH26,calc!$AB$24))+(4*COUNTIF(AH26,calc!$AB$34))+(5*COUNTIF(AH26,calc!$AB$44)))</f>
        <v>0</v>
      </c>
      <c r="CW26" s="163">
        <f>IF($E$5="",0,(1*COUNTIF(AH26,calc!$AB$5))+(2*COUNTIF(AH26,calc!$AB$15))+(3*COUNTIF(AH26,calc!$AB$25))+(4*COUNTIF(AH26,calc!$AB$35))+(5*COUNTIF(AH26,calc!$AB$45)))</f>
        <v>0</v>
      </c>
      <c r="CX26" s="163">
        <f>IF($E$6="",0,(1*COUNTIF(AH26,calc!$AB$6))+(2*COUNTIF(AH26,calc!$AB$16))+(3*COUNTIF(AH26,calc!$AB$26))+(4*COUNTIF(AH26,calc!$AB$36))+(5*COUNTIF(AH26,calc!$AB$46)))</f>
        <v>0</v>
      </c>
      <c r="CY26" s="163">
        <f>IF($E$7="",0,(1*COUNTIF(AH26,calc!$AB$7))+(2*COUNTIF(AH26,calc!$AB$17))+(3*COUNTIF(AH26,calc!$AB$27))+(4*COUNTIF(AH26,calc!$AB$37))+(5*COUNTIF(AH26,calc!$AB$47)))</f>
        <v>0</v>
      </c>
      <c r="CZ26" s="163">
        <f>IF($E$8="",0,(1*COUNTIF(AH26,calc!$AB$8))+(2*COUNTIF(AH26,calc!$AB$18))+(3*COUNTIF(AH26,calc!$AB$28))+(4*COUNTIF(AH26,calc!$AB$38))+(5*COUNTIF(AH26,calc!$AB$48)))</f>
        <v>0</v>
      </c>
      <c r="DA26" s="163">
        <f>IF($E$9="",0,(1*COUNTIF(AH26,calc!$AB$9))+(2*COUNTIF(AH26,calc!$AB$19))+(3*COUNTIF(AH26,calc!$AB$29))+(4*COUNTIF(AH26,calc!$AB$39))+(5*COUNTIF(AH26,calc!$AB$49)))</f>
        <v>0</v>
      </c>
      <c r="DB26" s="163">
        <f>IF($E$10="",0,(1*COUNTIF(AH26,calc!$AB$10))+(2*COUNTIF(AH26,calc!$AB$20))+(3*COUNTIF(AH26,calc!$AB$30))+(4*COUNTIF(AH26,calc!$AB$40))+(5*COUNTIF(AH26,calc!$AB$50)))</f>
        <v>0</v>
      </c>
      <c r="DC26" s="163">
        <f>IF($E$11="",0,(1*COUNTIF(AH26,calc!$AB$11))+(2*COUNTIF(AH26,calc!$AB$21))+(3*COUNTIF(AH26,calc!$AB$31))+(4*COUNTIF(AH26,calc!$AB$41))+(5*COUNTIF(AH26,calc!$AB$51)))</f>
        <v>0</v>
      </c>
      <c r="DD26" s="163">
        <f>IF($E$12="",0,(1*COUNTIF(AH26,calc!$AB$12))+(2*COUNTIF(AH26,calc!$AB$22))+(3*COUNTIF(AH26,calc!$AB$32))+(4*COUNTIF(AH26,calc!$AB$42))+(5*COUNTIF(AH26,calc!$AB$52)))</f>
        <v>0</v>
      </c>
      <c r="DE26" s="163">
        <f>IF($E$13="",0,(1*COUNTIF(AH26,calc!$AB$13))+(2*COUNTIF(AH26,calc!$AB$23))+(3*COUNTIF(AH26,calc!$AB$33))+(4*COUNTIF(AH26,calc!$AB$43))+(5*COUNTIF(AH26,calc!$AB$53)))</f>
        <v>0</v>
      </c>
      <c r="DF26" s="1"/>
      <c r="DG26" s="163">
        <f>IF($E$4="",0,(1*COUNTIF(AI26,calc!$AB$4))+(2*COUNTIF(AI26,calc!$AB$14))+(3*COUNTIF(AI26,calc!$AB$24))+(4*COUNTIF(AI26,calc!$AB$34))+(5*COUNTIF(AI26,calc!$AB$44)))</f>
        <v>0</v>
      </c>
      <c r="DH26" s="163">
        <f>IF($E$5="",0,(1*COUNTIF(AI26,calc!$AB$5))+(2*COUNTIF(AI26,calc!$AB$15))+(3*COUNTIF(AI26,calc!$AB$25))+(4*COUNTIF(AI26,calc!$AB$35))+(5*COUNTIF(AI26,calc!$AB$45)))</f>
        <v>0</v>
      </c>
      <c r="DI26" s="163">
        <f>IF($E$6="",0,(1*COUNTIF(AI26,calc!$AB$6))+(2*COUNTIF(AI26,calc!$AB$16))+(3*COUNTIF(AI26,calc!$AB$26))+(4*COUNTIF(AI26,calc!$AB$36))+(5*COUNTIF(AI26,calc!$AB$46)))</f>
        <v>0</v>
      </c>
      <c r="DJ26" s="163">
        <f>IF($E$7="",0,(1*COUNTIF(AI26,calc!$AB$7))+(2*COUNTIF(AI26,calc!$AB$17))+(3*COUNTIF(AI26,calc!$AB$27))+(4*COUNTIF(AI26,calc!$AB$37))+(5*COUNTIF(AI26,calc!$AB$47)))</f>
        <v>0</v>
      </c>
      <c r="DK26" s="163">
        <f>IF($E$8="",0,(1*COUNTIF(AI26,calc!$AB$8))+(2*COUNTIF(AI26,calc!$AB$18))+(3*COUNTIF(AI26,calc!$AB$28))+(4*COUNTIF(AI26,calc!$AB$38))+(5*COUNTIF(AI26,calc!$AB$48)))</f>
        <v>0</v>
      </c>
      <c r="DL26" s="163">
        <f>IF($E$9="",0,(1*COUNTIF(AI26,calc!$AB$9))+(2*COUNTIF(AI26,calc!$AB$19))+(3*COUNTIF(AI26,calc!$AB$29))+(4*COUNTIF(AI26,calc!$AB$39))+(5*COUNTIF(AI26,calc!$AB$49)))</f>
        <v>0</v>
      </c>
      <c r="DM26" s="163">
        <f>IF($E$10="",0,(1*COUNTIF(AI26,calc!$AB$10))+(2*COUNTIF(AI26,calc!$AB$20))+(3*COUNTIF(AI26,calc!$AB$30))+(4*COUNTIF(AI26,calc!$AB$40))+(5*COUNTIF(AI26,calc!$AB$50)))</f>
        <v>0</v>
      </c>
      <c r="DN26" s="163">
        <f>IF($E$11="",0,(1*COUNTIF(AI26,calc!$AB$11))+(2*COUNTIF(AI26,calc!$AB$21))+(3*COUNTIF(AI26,calc!$AB$31))+(4*COUNTIF(AI26,calc!$AB$41))+(5*COUNTIF(AI26,calc!$AB$51)))</f>
        <v>0</v>
      </c>
      <c r="DO26" s="163">
        <f>IF($E$12="",0,(1*COUNTIF(AI26,calc!$AB$12))+(2*COUNTIF(AI26,calc!$AB$22))+(3*COUNTIF(AI26,calc!$AB$32))+(4*COUNTIF(AI26,calc!$AB$42))+(5*COUNTIF(AI26,calc!$AB$52)))</f>
        <v>0</v>
      </c>
      <c r="DP26" s="163">
        <f>IF($G$13="",0,(1*COUNTIF(AI26,calc!$AE$13))+(2*COUNTIF(AI26,calc!$AE$23))+(3*COUNTIF(AI26,calc!$AE$33))+(4*COUNTIF(AI26,calc!$AE$43))+(5*COUNTIF(AI26,calc!$AE$53)))</f>
        <v>0</v>
      </c>
      <c r="DQ26" s="1"/>
      <c r="DR26" s="163">
        <f>IF($E$4="",0,(1*COUNTIF(AJ26,calc!$AB$4))+(2*COUNTIF(AJ26,calc!$AB$14))+(3*COUNTIF(AJ26,calc!$AB$24))+(4*COUNTIF(AJ26,calc!$AB$34))+(5*COUNTIF(AJ26,calc!$AB$44)))</f>
        <v>0</v>
      </c>
      <c r="DS26" s="163">
        <f>IF($E$5="",0,(1*COUNTIF(AJ26,calc!$AB$5))+(2*COUNTIF(AJ26,calc!$AB$15))+(3*COUNTIF(AJ26,calc!$AB$25))+(4*COUNTIF(AJ26,calc!$AB$35))+(5*COUNTIF(AJ26,calc!$AB$45)))</f>
        <v>0</v>
      </c>
      <c r="DT26" s="163">
        <f>IF($E$6="",0,(1*COUNTIF(AJ26,calc!$AB$6))+(2*COUNTIF(AJ26,calc!$AB$16))+(3*COUNTIF(AJ26,calc!$AB$26))+(4*COUNTIF(AJ26,calc!$AB$36))+(5*COUNTIF(AJ26,calc!$AB$46)))</f>
        <v>0</v>
      </c>
      <c r="DU26" s="163">
        <f>IF($E$7="",0,(1*COUNTIF(AJ26,calc!$AB$7))+(2*COUNTIF(AJ26,calc!$AB$17))+(3*COUNTIF(AJ26,calc!$AB$27))+(4*COUNTIF(AK26,calc!$AB$37))+(5*COUNTIF(AJ26,calc!$AB$47)))</f>
        <v>0</v>
      </c>
      <c r="DV26" s="163">
        <f>IF($E$8="",0,(1*COUNTIF(AJ26,calc!$AB$8))+(2*COUNTIF(AJ26,calc!$AB$18))+(3*COUNTIF(AJ26,calc!$AB$28))+(4*COUNTIF(AJ26,calc!$AB$38))+(5*COUNTIF(AJ26,calc!$AB$48)))</f>
        <v>0</v>
      </c>
      <c r="DW26" s="163">
        <f>IF($E$9="",0,(1*COUNTIF(AJ26,calc!$AB$9))+(2*COUNTIF(AJ26,calc!$AB$19))+(3*COUNTIF(AJ26,calc!$AB$29))+(4*COUNTIF(AJ26,calc!$AB$39))+(5*COUNTIF(AJ26,calc!$AB$49)))</f>
        <v>0</v>
      </c>
      <c r="DX26" s="163">
        <f>IF($E$10="",0,(1*COUNTIF(AJ26,calc!$AB$10))+(2*COUNTIF(AJ26,calc!$AB$20))+(3*COUNTIF(AJ26,calc!$AB$30))+(4*COUNTIF(AJ26,calc!$AB$40))+(5*COUNTIF(AJ26,calc!$AB$50)))</f>
        <v>0</v>
      </c>
      <c r="DY26" s="163">
        <f>IF($E$11="",0,(1*COUNTIF(AJ26,calc!$AB$11))+(2*COUNTIF(AJ26,calc!$AB$21))+(3*COUNTIF(AJ26,calc!$AB$31))+(4*COUNTIF(AJ26,calc!$AB$41))+(5*COUNTIF(AJ26,calc!$AB$51)))</f>
        <v>0</v>
      </c>
      <c r="DZ26" s="163">
        <f>IF($E$12="",0,(1*COUNTIF(AJ26,calc!$AB$12))+(2*COUNTIF(AJ26,calc!$AB$22))+(3*COUNTIF(AJ26,calc!$AB$32))+(4*COUNTIF(AJ26,calc!$AB$42))+(5*COUNTIF(AJ26,calc!$AB$52)))</f>
        <v>0</v>
      </c>
      <c r="EA26" s="163">
        <f>IF($E$13="",0,(1*COUNTIF(AJ26,calc!$AB$13))+(2*COUNTIF(AJ26,calc!$AB$23))+(3*COUNTIF(AJ26,calc!$AB$33))+(4*COUNTIF(AJ26,calc!$AB$43))+(5*COUNTIF(AJ26,calc!$AB$53)))</f>
        <v>0</v>
      </c>
      <c r="EB26" s="1"/>
      <c r="EC26" s="163">
        <f>IF($E$4="",0,(1*COUNTIF(AK26,calc!$AB$4))+(2*COUNTIF(AK26,calc!$AB$14))+(3*COUNTIF(AK26,calc!$AB$24))+(4*COUNTIF(AK26,calc!$AB$34))+(5*COUNTIF(AK26,calc!$AB$44)))</f>
        <v>0</v>
      </c>
      <c r="ED26" s="163">
        <f>IF($E$5="",0,(1*COUNTIF(AK26,calc!$AB$5))+(2*COUNTIF(AK26,calc!$AB$15))+(3*COUNTIF(AK26,calc!$AB$25))+(4*COUNTIF(AK26,calc!$AB$35))+(5*COUNTIF(AK26,calc!$AB$45)))</f>
        <v>0</v>
      </c>
      <c r="EE26" s="163">
        <f>IF($E$6="",0,(1*COUNTIF(AK26,calc!$AB$6))+(2*COUNTIF(AK26,calc!$AB$16))+(3*COUNTIF(AK26,calc!$AB$26))+(4*COUNTIF(AK26,calc!$AB$36))+(5*COUNTIF(AK26,calc!$AB$46)))</f>
        <v>0</v>
      </c>
      <c r="EF26" s="163">
        <f>IF($E$7="",0,(1*COUNTIF(AK26,calc!$AB$7))+(2*COUNTIF(AK26,calc!$AB$17))+(3*COUNTIF(AK26,calc!$AB$27))+(4*COUNTIF(AK26,calc!$AB$37))+(5*COUNTIF(AK26,calc!$AB$47)))</f>
        <v>0</v>
      </c>
      <c r="EG26" s="163">
        <f>IF($E$8="",0,(1*COUNTIF(AK26,calc!$AB$8))+(2*COUNTIF(AK26,calc!$AB$18))+(3*COUNTIF(AK26,calc!$AB$28))+(4*COUNTIF(AK26,calc!$AB$38))+(5*COUNTIF(AK26,calc!$AB$48)))</f>
        <v>0</v>
      </c>
      <c r="EH26" s="163">
        <f>IF($E$9="",0,(1*COUNTIF(AK26,calc!$AB$9))+(2*COUNTIF(AK26,calc!$AB$19))+(3*COUNTIF(AK26,calc!$AB$29))+(4*COUNTIF(AK26,calc!$AB$39))+(5*COUNTIF(AK26,calc!$AB$49)))</f>
        <v>0</v>
      </c>
      <c r="EI26" s="163">
        <f>IF($E$10="",0,(1*COUNTIF(AK26,calc!$AB$10))+(2*COUNTIF(AK26,calc!$AB$20))+(3*COUNTIF(AK26,calc!$AB$30))+(4*COUNTIF(AK26,calc!$AB$40))+(5*COUNTIF(AK26,calc!$AB$50)))</f>
        <v>0</v>
      </c>
      <c r="EJ26" s="163">
        <f>IF($E$11="",0,(1*COUNTIF(AK26,calc!$AB$11))+(2*COUNTIF(AK26,calc!$AB$21))+(3*COUNTIF(AK26,calc!$AB$31))+(4*COUNTIF(AK26,calc!$AB$41))+(5*COUNTIF(AK26,calc!$AB$51)))</f>
        <v>0</v>
      </c>
      <c r="EK26" s="163">
        <f>IF($E$12="",0,(1*COUNTIF(AK26,calc!$AB$12))+(2*COUNTIF(AK26,calc!$AB$22))+(3*COUNTIF(AK26,calc!$AB$32))+(4*COUNTIF(AK26,calc!$AB$42))+(5*COUNTIF(AK26,calc!$AB$52)))</f>
        <v>0</v>
      </c>
      <c r="EL26" s="163">
        <f>IF($E$13="",0,(1*COUNTIF(AK26,calc!$AB$13))+(2*COUNTIF(AK26,calc!$AB$23))+(3*COUNTIF(AK26,calc!$AB$33))+(4*COUNTIF(AK26,calc!$AB$43))+(5*COUNTIF(AK26,calc!$AB$53)))</f>
        <v>0</v>
      </c>
      <c r="EM26" s="1"/>
      <c r="EN26" s="163">
        <f>IF($E$4="",0,(1*COUNTIF(AL26,calc!$AB$4))+(2*COUNTIF(AL26,calc!$AB$14))+(3*COUNTIF(AL26,calc!$AB$24))+(4*COUNTIF(AL26,calc!$AB$34))+(5*COUNTIF(AL26,calc!$AB$44)))</f>
        <v>0</v>
      </c>
      <c r="EO26" s="163">
        <f>IF($E$5="",0,(1*COUNTIF(AL26,calc!$AB$5))+(2*COUNTIF(AL26,calc!$AB$15))+(3*COUNTIF(AL26,calc!$AB$25))+(4*COUNTIF(AL26,calc!$AB$35))+(5*COUNTIF(AL26,calc!$AB$45)))</f>
        <v>0</v>
      </c>
      <c r="EP26" s="163">
        <f>IF($E$6="",0,(1*COUNTIF(AL26,calc!$AB$6))+(2*COUNTIF(AL26,calc!$AB$16))+(3*COUNTIF(AL26,calc!$AB$26))+(4*COUNTIF(AL26,calc!$AB$36))+(5*COUNTIF(AL26,calc!$AB$46)))</f>
        <v>0</v>
      </c>
      <c r="EQ26" s="163">
        <f>IF($E$7="",0,(1*COUNTIF(AL26,calc!$AB$7))+(2*COUNTIF(AL26,calc!$AB$17))+(3*COUNTIF(AL26,calc!$AB$27))+(4*COUNTIF(AL26,calc!$AB$37))+(5*COUNTIF(AL26,calc!$AB$47)))</f>
        <v>0</v>
      </c>
      <c r="ER26" s="163">
        <f>IF($E$8="",0,(1*COUNTIF(AL26,calc!$AB$8))+(2*COUNTIF(AL26,calc!$AB$18))+(3*COUNTIF(AL26,calc!$AB$28))+(4*COUNTIF(AL26,calc!$AB$38))+(5*COUNTIF(AL26,calc!$AB$48)))</f>
        <v>0</v>
      </c>
      <c r="ES26" s="163">
        <f>IF($E$9="",0,(1*COUNTIF(AL26,calc!$AB$9))+(2*COUNTIF(AL26,calc!$AB$19))+(3*COUNTIF(AL26,calc!$AB$29))+(4*COUNTIF(AL26,calc!$AB$39))+(5*COUNTIF(AL26,calc!$AB$49)))</f>
        <v>0</v>
      </c>
      <c r="ET26" s="163">
        <f>IF($E$10="",0,(1*COUNTIF(AL26,calc!$AB$10))+(2*COUNTIF(AL26,calc!$AB$20))+(3*COUNTIF(AL26,calc!$AB$30))+(4*COUNTIF(AL26,calc!$AB$40))+(5*COUNTIF(AL26,calc!$AB$50)))</f>
        <v>0</v>
      </c>
      <c r="EU26" s="163">
        <f>IF($E$11="",0,(1*COUNTIF(AL26,calc!$AB$11))+(2*COUNTIF(AL26,calc!$AB$21))+(3*COUNTIF(AL26,calc!$AB$31))+(4*COUNTIF(AL26,calc!$AB$41))+(5*COUNTIF(AL26,calc!$AB$51)))</f>
        <v>0</v>
      </c>
      <c r="EV26" s="163">
        <f>IF($E$12="",0,(1*COUNTIF(AL26,calc!$AB$12))+(2*COUNTIF(AL26,calc!$AB$22))+(3*COUNTIF(AL26,calc!$AB$32))+(4*COUNTIF(AL26,calc!$AB$42))+(5*COUNTIF(AL26,calc!$AB$52)))</f>
        <v>0</v>
      </c>
      <c r="EW26" s="163">
        <f>IF($E$13="",0,(1*COUNTIF(AL26,calc!$AB$13))+(2*COUNTIF(AL26,calc!$AB$23))+(3*COUNTIF(AL26,calc!$AB$33))+(4*COUNTIF(AL26,calc!$AB$43))+(5*COUNTIF(AL26,calc!$AB$53)))</f>
        <v>0</v>
      </c>
      <c r="EX26" s="1"/>
      <c r="EY26" s="163">
        <f>IF($E$4="",0,(1*COUNTIF(AM26,calc!$AB$4))+(2*COUNTIF(AM26,calc!$AB$14))+(3*COUNTIF(AM26,calc!$AB$24))+(4*COUNTIF(AM26,calc!$AB$34))+(5*COUNTIF(AM26,calc!$AB$44)))</f>
        <v>0</v>
      </c>
      <c r="EZ26" s="163">
        <f>IF($E$5="",0,(1*COUNTIF(AM26,calc!$AB$5))+(2*COUNTIF(AM26,calc!$AB$15))+(3*COUNTIF(AM26,calc!$AB$25))+(4*COUNTIF(AM26,calc!$AB$35))+(5*COUNTIF(AM26,calc!$AB$45)))</f>
        <v>0</v>
      </c>
      <c r="FA26" s="163">
        <f>IF($E$6="",0,(1*COUNTIF(AM26,calc!$AB$6))+(2*COUNTIF(AM26,calc!$AB$16))+(3*COUNTIF(AM26,calc!$AB$26))+(4*COUNTIF(AM26,calc!$AB$36))+(5*COUNTIF(AM26,calc!$AB$46)))</f>
        <v>0</v>
      </c>
      <c r="FB26" s="163">
        <f>IF($E$7="",0,(1*COUNTIF(AM26,calc!$AB$7))+(2*COUNTIF(AM26,calc!$AB$17))+(3*COUNTIF(AM26,calc!$AB$27))+(4*COUNTIF(AM26,calc!$AB$37))+(5*COUNTIF(AM26,calc!$AB$47)))</f>
        <v>0</v>
      </c>
      <c r="FC26" s="163">
        <f>IF($E$8="",0,(1*COUNTIF(AM26,calc!$AB$8))+(2*COUNTIF(AM26,calc!$AB$18))+(3*COUNTIF(AM26,calc!$AB$28))+(4*COUNTIF(AM26,calc!$AB$38))+(5*COUNTIF(AM26,calc!$AB$48)))</f>
        <v>0</v>
      </c>
      <c r="FD26" s="163">
        <f>IF($E$9="",0,(1*COUNTIF(AM26,calc!$AB$9))+(2*COUNTIF(AM26,calc!$AB$19))+(3*COUNTIF(AM26,calc!$AB$29))+(4*COUNTIF(AM26,calc!$AB$39))+(5*COUNTIF(AM26,calc!$AB$49)))</f>
        <v>0</v>
      </c>
      <c r="FE26" s="163">
        <f>IF($E$10="",0,(1*COUNTIF(AM26,calc!$AB$10))+(2*COUNTIF(AM26,calc!$AB$20))+(3*COUNTIF(AM26,calc!$AB$30))+(4*COUNTIF(AM26,calc!$AB$40))+(5*COUNTIF(AM26,calc!$AB$50)))</f>
        <v>0</v>
      </c>
      <c r="FF26" s="163">
        <f>IF($E$11="",0,(1*COUNTIF(AM26,calc!$AB$11))+(2*COUNTIF(AM26,calc!$AB$21))+(3*COUNTIF(AM26,calc!$AB$31))+(4*COUNTIF(AM26,calc!$AB$41))+(5*COUNTIF(AM26,calc!$AB$51)))</f>
        <v>0</v>
      </c>
      <c r="FG26" s="163">
        <f>IF($E$12="",0,(1*COUNTIF(AM26,calc!$AB$12))+(2*COUNTIF(AM26,calc!$AB$22))+(3*COUNTIF(AM26,calc!$AB$32))+(4*COUNTIF(AM26,calc!$AB$42))+(5*COUNTIF(AM26,calc!$AB$52)))</f>
        <v>0</v>
      </c>
      <c r="FH26" s="163">
        <f>IF($E$13="",0,(1*COUNTIF(AM26,calc!$AB$13))+(2*COUNTIF(AM26,calc!$AB$23))+(3*COUNTIF(AM26,calc!$AB$33))+(4*COUNTIF(AM26,calc!$AB$43))+(5*COUNTIF(AM26,calc!$AB$53)))</f>
        <v>0</v>
      </c>
      <c r="FI26" s="1"/>
      <c r="FJ26" s="163">
        <f>IF($E$4="",0,(1*COUNTIF(AN26,calc!$AB$4))+(2*COUNTIF(AN26,calc!$AB$14))+(3*COUNTIF(AN26,calc!$AB$24))+(4*COUNTIF(AN26,calc!$AB$34))+(5*COUNTIF(AN26,calc!$AB$44)))</f>
        <v>0</v>
      </c>
      <c r="FK26" s="163">
        <f>IF($E$5="",0,(1*COUNTIF(AN26,calc!$AB$5))+(2*COUNTIF(AN26,calc!$AB$15))+(3*COUNTIF(AN26,calc!$AB$25))+(4*COUNTIF(AN26,calc!$AB$35))+(5*COUNTIF(AN26,calc!$AB$45)))</f>
        <v>0</v>
      </c>
      <c r="FL26" s="163">
        <f>IF($E$6="",0,(1*COUNTIF(AN26,calc!$AB$6))+(2*COUNTIF(AN26,calc!$AB$16))+(3*COUNTIF(AN26,calc!$AB$26))+(4*COUNTIF(AN26,calc!$AB$36))+(5*COUNTIF(AN26,calc!$AB$46)))</f>
        <v>0</v>
      </c>
      <c r="FM26" s="163">
        <f>IF($E$7="",0,(1*COUNTIF(AN26,calc!$AB$7))+(2*COUNTIF(AN26,calc!$AB$17))+(3*COUNTIF(AN26,calc!$AB$27))+(4*COUNTIF(AN26,calc!$AB$37))+(5*COUNTIF(AN26,calc!$AB$47)))</f>
        <v>0</v>
      </c>
      <c r="FN26" s="163">
        <f>IF($E$8="",0,(1*COUNTIF(AN26,calc!$AB$8))+(2*COUNTIF(AN26,calc!$AB$18))+(3*COUNTIF(AN26,calc!$AB$28))+(4*COUNTIF(AN26,calc!$AB$38))+(5*COUNTIF(AN26,calc!$AB$48)))</f>
        <v>0</v>
      </c>
      <c r="FO26" s="163">
        <f>IF($E$9="",0,(1*COUNTIF(AN26,calc!$AB$9))+(2*COUNTIF(AN26,calc!$AB$19))+(3*COUNTIF(AN26,calc!$AB$29))+(4*COUNTIF(AN26,calc!$AB$39))+(5*COUNTIF(AN26,calc!$AB$49)))</f>
        <v>0</v>
      </c>
      <c r="FP26" s="163">
        <f>IF($E$10="",0,(1*COUNTIF(AN26,calc!$AB$10))+(2*COUNTIF(AN26,calc!$AB$20))+(3*COUNTIF(AN26,calc!$AB$30))+(4*COUNTIF(AN26,calc!$AB$40))+(5*COUNTIF(AN26,calc!$AB$50)))</f>
        <v>0</v>
      </c>
      <c r="FQ26" s="163">
        <f>IF($E$11="",0,(1*COUNTIF(AN26,calc!$AB$11))+(2*COUNTIF(AN26,calc!$AB$21))+(3*COUNTIF(AN26,calc!$AB$31))+(4*COUNTIF(AN26,calc!$AB$41))+(5*COUNTIF(AN26,calc!$AB$51)))</f>
        <v>0</v>
      </c>
      <c r="FR26" s="163">
        <f>IF($E$12="",0,(1*COUNTIF(AN26,calc!$AB$12))+(2*COUNTIF(AN26,calc!$AB$22))+(3*COUNTIF(AN26,calc!$AB$32))+(4*COUNTIF(AN26,calc!$AB$42))+(5*COUNTIF(AN26,calc!$AB$52)))</f>
        <v>0</v>
      </c>
      <c r="FS26" s="163">
        <f>IF($E$13="",0,(1*COUNTIF(AN26,calc!$AB$13))+(2*COUNTIF(AN26,calc!$AB$23))+(3*COUNTIF(AN26,calc!$AB$33))+(4*COUNTIF(AN26,calc!$AB$43))+(5*COUNTIF(AN26,calc!$AB$53)))</f>
        <v>0</v>
      </c>
      <c r="FT26" s="1"/>
      <c r="FU26" s="163">
        <f>IF($E$4="",0,(1*COUNTIF(AO26,calc!$AB$4))+(2*COUNTIF(AO26,calc!$AB$14))+(3*COUNTIF(AO26,calc!$AB$24))+(4*COUNTIF(AO26,calc!$AB$34))+(5*COUNTIF(AO26,calc!$AB$44)))</f>
        <v>0</v>
      </c>
      <c r="FV26" s="163">
        <f>IF($E$5="",0,(1*COUNTIF(AO26,calc!$AB$5))+(2*COUNTIF(AO26,calc!$AB$15))+(3*COUNTIF(AO26,calc!$AB$25))+(4*COUNTIF(AO26,calc!$AB$35))+(5*COUNTIF(AO26,calc!$AB$45)))</f>
        <v>0</v>
      </c>
      <c r="FW26" s="163">
        <f>IF($E$6="",0,(1*COUNTIF(AO26,calc!$AB$6))+(2*COUNTIF(AO26,calc!$AB$16))+(3*COUNTIF(AO26,calc!$AB$26))+(4*COUNTIF(AO26,calc!$AB$36))+(5*COUNTIF(AO26,calc!$AB$46)))</f>
        <v>0</v>
      </c>
      <c r="FX26" s="163">
        <f>IF($E$7="",0,(1*COUNTIF(AO26,calc!$AB$7))+(2*COUNTIF(AO26,calc!$AB$17))+(3*COUNTIF(AO26,calc!$AB$27))+(4*COUNTIF(AO26,calc!$AB$37))+(5*COUNTIF(AO26,calc!$AB$47)))</f>
        <v>0</v>
      </c>
      <c r="FY26" s="163">
        <f>IF($E$8="",0,(1*COUNTIF(AO26,calc!$AB$8))+(2*COUNTIF(AO26,calc!$AB$18))+(3*COUNTIF(AO26,calc!$AB$28))+(4*COUNTIF(AO26,calc!$AB$38))+(5*COUNTIF(AO26,calc!$AB$48)))</f>
        <v>0</v>
      </c>
      <c r="FZ26" s="163">
        <f>IF($E$9="",0,(1*COUNTIF(AO26,calc!$AB$9))+(2*COUNTIF(AO26,calc!$AB$19))+(3*COUNTIF(AO26,calc!$AB$29))+(4*COUNTIF(AO26,calc!$AB$39))+(5*COUNTIF(AO26,calc!$AB$49)))</f>
        <v>0</v>
      </c>
      <c r="GA26" s="163">
        <f>IF($E$10="",0,(1*COUNTIF(AO26,calc!$AB$10))+(2*COUNTIF(AO26,calc!$AB$20))+(3*COUNTIF(AO26,calc!$AB$30))+(4*COUNTIF(AO26,calc!$AB$40))+(5*COUNTIF(AO26,calc!$AB$50)))</f>
        <v>0</v>
      </c>
      <c r="GB26" s="163">
        <f>IF($E$11="",0,(1*COUNTIF(AO26,calc!$AB$11))+(2*COUNTIF(AO26,calc!$AB$21))+(3*COUNTIF(AO26,calc!$AB$31))+(4*COUNTIF(AO26,calc!$AB$41))+(5*COUNTIF(AO26,calc!$AB$51)))</f>
        <v>0</v>
      </c>
      <c r="GC26" s="163">
        <f>IF($E$12="",0,(1*COUNTIF(AO26,calc!$AB$12))+(2*COUNTIF(AO26,calc!$AB$22))+(3*COUNTIF(AO26,calc!$AB$32))+(4*COUNTIF(AO26,calc!$AB$42))+(5*COUNTIF(AO26,calc!$AB$52)))</f>
        <v>0</v>
      </c>
      <c r="GD26" s="163">
        <f>IF($E$13="",0,(1*COUNTIF(AO26,calc!$AB$13))+(2*COUNTIF(AO26,calc!$AB$23))+(3*COUNTIF(AO26,calc!$AB$33))+(4*COUNTIF(AO26,calc!$AB$43))+(5*COUNTIF(AO26,calc!$AB$53)))</f>
        <v>0</v>
      </c>
      <c r="GE26" s="1"/>
      <c r="GF26" s="163">
        <f>IF($E$4="",0,(1*COUNTIF(AP26,calc!$AB$4))+(2*COUNTIF(AP26,calc!$AB$14))+(3*COUNTIF(AP26,calc!$AB$24))+(4*COUNTIF(AP26,calc!$AB$34))+(5*COUNTIF(AP26,calc!$AB$44)))</f>
        <v>0</v>
      </c>
      <c r="GG26" s="163">
        <f>IF($E$5="",0,(1*COUNTIF(AP26,calc!$AB$5))+(2*COUNTIF(AP26,calc!$AB$15))+(3*COUNTIF(AP26,calc!$AB$25))+(4*COUNTIF(AP26,calc!$AB$35))+(5*COUNTIF(AP26,calc!$AB$45)))</f>
        <v>0</v>
      </c>
      <c r="GH26" s="163">
        <f>IF($E$6="",0,(1*COUNTIF(AP26,calc!$AB$6))+(2*COUNTIF(AP26,calc!$AB$16))+(3*COUNTIF(AP26,calc!$AB$26))+(4*COUNTIF(AP26,calc!$AB$36))+(5*COUNTIF(AP26,calc!$AB$46)))</f>
        <v>0</v>
      </c>
      <c r="GI26" s="163">
        <f>IF($E$7="",0,(1*COUNTIF(AP26,calc!$AB$7))+(2*COUNTIF(AP26,calc!$AB$17))+(3*COUNTIF(AP26,calc!$AB$27))+(4*COUNTIF(AP26,calc!$AB$37))+(5*COUNTIF(AP26,calc!$AB$47)))</f>
        <v>0</v>
      </c>
      <c r="GJ26" s="163">
        <f>IF($E$8="",0,(1*COUNTIF(AP26,calc!$AB$8))+(2*COUNTIF(AP26,calc!$AB$18))+(3*COUNTIF(AP26,calc!$AB$28))+(4*COUNTIF(AP26,calc!$AB$38))+(5*COUNTIF(AP26,calc!$AB$48)))</f>
        <v>0</v>
      </c>
      <c r="GK26" s="163">
        <f>IF($E$9="",0,(1*COUNTIF(AP26,calc!$AB$9))+(2*COUNTIF(AP26,calc!$AB$19))+(3*COUNTIF(AP26,calc!$AB$29))+(4*COUNTIF(AP26,calc!$AB$39))+(5*COUNTIF(AP26,calc!$AB$49)))</f>
        <v>0</v>
      </c>
      <c r="GL26" s="163">
        <f>IF($E$10="",0,(1*COUNTIF(AP26,calc!$AB$10))+(2*COUNTIF(AP26,calc!$AB$20))+(3*COUNTIF(AP26,calc!$AB$30))+(4*COUNTIF(AP26,calc!$AB$40))+(5*COUNTIF(AP26,calc!$AB$50)))</f>
        <v>0</v>
      </c>
      <c r="GM26" s="163">
        <f>IF($E$11="",0,(1*COUNTIF(AP26,calc!$AB$11))+(2*COUNTIF(AP26,calc!$AB$21))+(3*COUNTIF(AP26,calc!$AB$31))+(4*COUNTIF(AP26,calc!$AB$41))+(5*COUNTIF(AP26,calc!$AB$51)))</f>
        <v>0</v>
      </c>
      <c r="GN26" s="163">
        <f>IF($E$12="",0,(1*COUNTIF(AP26,calc!$AB$12))+(2*COUNTIF(AP26,calc!$AB$22))+(3*COUNTIF(AP26,calc!$AB$32))+(4*COUNTIF(AP26,calc!$AB$42))+(5*COUNTIF(AP26,calc!$AB$52)))</f>
        <v>0</v>
      </c>
      <c r="GO26" s="163">
        <f>IF($E$13="",0,(1*COUNTIF(AP26,calc!$AB$13))+(2*COUNTIF(AP26,calc!$AB$23))+(3*COUNTIF(AP26,calc!$AB$33))+(4*COUNTIF(AP26,calc!$AB$43))+(5*COUNTIF(AP26,calc!$AB$53)))</f>
        <v>0</v>
      </c>
      <c r="GP26" s="1"/>
      <c r="GQ26" s="163">
        <f>IF($E$4="",0,(1*COUNTIF(AQ26,calc!$AB$4))+(2*COUNTIF(AQ26,calc!$AB$14))+(3*COUNTIF(AQ26,calc!$AB$24))+(4*COUNTIF(AQ26,calc!$AB$34))+(5*COUNTIF(AQ26,calc!$AB$44)))</f>
        <v>0</v>
      </c>
      <c r="GR26" s="163">
        <f>IF($E$5="",0,(1*COUNTIF(AQ26,calc!$AB$5))+(2*COUNTIF(AQ26,calc!$AB$15))+(3*COUNTIF(AQ26,calc!$AB$25))+(4*COUNTIF(AQ26,calc!$AB$35))+(5*COUNTIF(AQ26,calc!$AB$45)))</f>
        <v>0</v>
      </c>
      <c r="GS26" s="163">
        <f>IF($E$6="",0,(1*COUNTIF(AQ26,calc!$AB$6))+(2*COUNTIF(AQ26,calc!$AB$16))+(3*COUNTIF(AQ26,calc!$AB$26))+(4*COUNTIF(AQ26,calc!$AB$36))+(5*COUNTIF(AQ26,calc!$AB$46)))</f>
        <v>0</v>
      </c>
      <c r="GT26" s="163">
        <f>IF($E$7="",0,(1*COUNTIF(AQ26,calc!$AB$7))+(2*COUNTIF(AQ26,calc!$AB$17))+(3*COUNTIF(AQ26,calc!$AB$27))+(4*COUNTIF(AQ26,calc!$AB$37))+(5*COUNTIF(AQ26,calc!$AB$47)))</f>
        <v>0</v>
      </c>
      <c r="GU26" s="163">
        <f>IF($E$8="",0,(1*COUNTIF(AQ26,calc!$AB$8))+(2*COUNTIF(AQ26,calc!$AB$18))+(3*COUNTIF(AQ26,calc!$AB$28))+(4*COUNTIF(AQ26,calc!$AB$38))+(5*COUNTIF(AQ26,calc!$AB$48)))</f>
        <v>0</v>
      </c>
      <c r="GV26" s="163">
        <f>IF($E$9="",0,(1*COUNTIF(AQ26,calc!$AB$9))+(2*COUNTIF(AQ26,calc!$AB$19))+(3*COUNTIF(AQ26,calc!$AB$29))+(4*COUNTIF(AQ26,calc!$AB$39))+(5*COUNTIF(AQ26,calc!$AB$49)))</f>
        <v>0</v>
      </c>
      <c r="GW26" s="163">
        <f>IF($E$10="",0,(1*COUNTIF(AQ26,calc!$AB$10))+(2*COUNTIF(AQ26,calc!$AB$20))+(3*COUNTIF(AQ26,calc!$AB$30))+(4*COUNTIF(AQ26,calc!$AB$40))+(5*COUNTIF(AQ26,calc!$AB$50)))</f>
        <v>0</v>
      </c>
      <c r="GX26" s="163">
        <f>IF($E$11="",0,(1*COUNTIF(AQ26,calc!$AB$11))+(2*COUNTIF(AQ26,calc!$AB$21))+(3*COUNTIF(AQ26,calc!$AB$31))+(4*COUNTIF(AQ26,calc!$AB$41))+(5*COUNTIF(AQ26,calc!$AB$51)))</f>
        <v>0</v>
      </c>
      <c r="GY26" s="163">
        <f>IF($E$12="",0,(1*COUNTIF(AQ26,calc!$AB$12))+(2*COUNTIF(AQ26,calc!$AB$22))+(3*COUNTIF(AQ26,calc!$AB$32))+(4*COUNTIF(AQ26,calc!$AB$42))+(5*COUNTIF(AQ26,calc!$AB$52)))</f>
        <v>0</v>
      </c>
      <c r="GZ26" s="163">
        <f>IF($E$13="",0,(1*COUNTIF(AQ26,calc!$AB$13))+(2*COUNTIF(AQ26,calc!$AB$23))+(3*COUNTIF(AQ26,calc!$AB$33))+(4*COUNTIF(AQ26,calc!$AB$43))+(5*COUNTIF(AQ26,calc!$AB$53)))</f>
        <v>0</v>
      </c>
      <c r="HA26" s="1"/>
      <c r="HB26" s="163">
        <f>IF($E$4="",0,(1*COUNTIF(AR26,calc!$AB$4))+(2*COUNTIF(AR26,calc!$AB$14))+(3*COUNTIF(AR26,calc!$AB$24))+(4*COUNTIF(AR26,calc!$AB$34))+(5*COUNTIF(AR26,calc!$AB$44)))</f>
        <v>0</v>
      </c>
      <c r="HC26" s="163">
        <f>IF($E$5="",0,(1*COUNTIF(AR26,calc!$AB$5))+(2*COUNTIF(AR26,calc!$AB$15))+(3*COUNTIF(AR26,calc!$AB$25))+(4*COUNTIF(AR26,calc!$AB$35))+(5*COUNTIF(AR26,calc!$AB$45)))</f>
        <v>0</v>
      </c>
      <c r="HD26" s="163">
        <f>IF($E$6="",0,(1*COUNTIF(AR26,calc!$AB$6))+(2*COUNTIF(AR26,calc!$AB$16))+(3*COUNTIF(AR26,calc!$AB$26))+(4*COUNTIF(AR26,calc!$AB$36))+(5*COUNTIF(AR26,calc!$AB$46)))</f>
        <v>0</v>
      </c>
      <c r="HE26" s="163">
        <f>IF($E$7="",0,(1*COUNTIF(AR26,calc!$AB$7))+(2*COUNTIF(AR26,calc!$AB$17))+(3*COUNTIF(AR26,calc!$AB$27))+(4*COUNTIF(AR26,calc!$AB$37))+(5*COUNTIF(AR26,calc!$AB$47)))</f>
        <v>0</v>
      </c>
      <c r="HF26" s="163">
        <f>IF($E$8="",0,(1*COUNTIF(AR26,calc!$AB$8))+(2*COUNTIF(AR26,calc!$AB$18))+(3*COUNTIF(AR26,calc!$AB$28))+(4*COUNTIF(AR26,calc!$AB$38))+(5*COUNTIF(AR26,calc!$AB$48)))</f>
        <v>0</v>
      </c>
      <c r="HG26" s="163">
        <f>IF($E$9="",0,(1*COUNTIF(AR26,calc!$AB$9))+(2*COUNTIF(AR26,calc!$AB$19))+(3*COUNTIF(AR26,calc!$AB$29))+(4*COUNTIF(AR26,calc!$AB$39))+(5*COUNTIF(AR26,calc!$AB$49)))</f>
        <v>0</v>
      </c>
      <c r="HH26" s="163">
        <f>IF($E$10="",0,(1*COUNTIF(AR26,calc!$AB$10))+(2*COUNTIF(AR26,calc!$AB$20))+(3*COUNTIF(AR26,calc!$AB$30))+(4*COUNTIF(AR26,calc!$AB$40))+(5*COUNTIF(AR26,calc!$AB$50)))</f>
        <v>0</v>
      </c>
      <c r="HI26" s="163">
        <f>IF($E$11="",0,(1*COUNTIF(AR26,calc!$AB$11))+(2*COUNTIF(AR26,calc!$AB$21))+(3*COUNTIF(AR26,calc!$AB$31))+(4*COUNTIF(AR26,calc!$AB$41))+(5*COUNTIF(AR26,calc!$AB$51)))</f>
        <v>0</v>
      </c>
      <c r="HJ26" s="163">
        <f>IF($E$12="",0,(1*COUNTIF(AR26,calc!$AB$12))+(2*COUNTIF(AR26,calc!$AB$22))+(3*COUNTIF(AR26,calc!$AB$32))+(4*COUNTIF(AR26,calc!$AB$42))+(5*COUNTIF(AR25,calc!$AB$52)))</f>
        <v>0</v>
      </c>
      <c r="HK26" s="163">
        <f>IF($E$13="",0,(1*COUNTIF(AR26,calc!$AB$13))+(2*COUNTIF(AR26,calc!$AB$23))+(3*COUNTIF(AR26,calc!$AB$33))+(4*COUNTIF(AR26,calc!$AB$43))+(5*COUNTIF(AR26,calc!$AB$53)))</f>
        <v>0</v>
      </c>
      <c r="HL26" s="1"/>
      <c r="HM26" s="163">
        <f>IF($E$4="",0,(1*COUNTIF(AS26,calc!$AB$4))+(2*COUNTIF(AS26,calc!$AB$14))+(3*COUNTIF(AS26,calc!$AB$24))+(4*COUNTIF(AS26,calc!$AB$34))+(5*COUNTIF(AS26,calc!$AB$44)))</f>
        <v>0</v>
      </c>
      <c r="HN26" s="163">
        <f>IF($E$5="",0,(1*COUNTIF(AS26,calc!$AB$5))+(2*COUNTIF(AS26,calc!$AB$15))+(3*COUNTIF(AS26,calc!$AB$25))+(4*COUNTIF(AS26,calc!$AB$35))+(5*COUNTIF(AS26,calc!$AB$45)))</f>
        <v>0</v>
      </c>
      <c r="HO26" s="163">
        <f>IF($E$6="",0,(1*COUNTIF(AS26,calc!$AB$6))+(2*COUNTIF(AS26,calc!$AB$16))+(3*COUNTIF(AS26,calc!$AB$26))+(4*COUNTIF(AS26,calc!$AB$36))+(5*COUNTIF(AS26,calc!$AB$46)))</f>
        <v>0</v>
      </c>
      <c r="HP26" s="163">
        <f>IF($E$7="",0,(1*COUNTIF(AS26,calc!$AB$7))+(2*COUNTIF(AS26,calc!$AB$17))+(3*COUNTIF(AS26,calc!$AB$27))+(4*COUNTIF(AS26,calc!$AB$37))+(5*COUNTIF(AS26,calc!$AB$47)))</f>
        <v>0</v>
      </c>
      <c r="HQ26" s="163">
        <f>IF($E$8="",0,(1*COUNTIF(AS26,calc!$AB$8))+(2*COUNTIF(AS26,calc!$AB$18))+(3*COUNTIF(AS26,calc!$AB$28))+(4*COUNTIF(AS26,calc!$AB$38))+(5*COUNTIF(AS26,calc!$AB$48)))</f>
        <v>0</v>
      </c>
      <c r="HR26" s="163">
        <f>IF($E$9="",0,(1*COUNTIF(AS26,calc!$AB$9))+(2*COUNTIF(AS26,calc!$AB$19))+(3*COUNTIF(AS26,calc!$AB$29))+(4*COUNTIF(AS26,calc!$AB$39))+(5*COUNTIF(AS26,calc!$AB$49)))</f>
        <v>0</v>
      </c>
      <c r="HS26" s="163">
        <f>IF($E$10="",0,(1*COUNTIF(AS26,calc!$AB$10))+(2*COUNTIF(AS26,calc!$AB$20))+(3*COUNTIF(AS26,calc!$AB$30))+(4*COUNTIF(AS26,calc!$AB$40))+(5*COUNTIF(AS26,calc!$AB$50)))</f>
        <v>0</v>
      </c>
      <c r="HT26" s="163">
        <f>IF($E$11="",0,(1*COUNTIF(AS26,calc!$AB$11))+(2*COUNTIF(AS26,calc!$AB$21))+(3*COUNTIF(AS26,calc!$AB$31))+(4*COUNTIF(AS26,calc!$AB$41))+(5*COUNTIF(AS26,calc!$AB$51)))</f>
        <v>0</v>
      </c>
      <c r="HU26" s="163">
        <f>IF($E$12="",0,(1*COUNTIF(AS26,calc!$AB$12))+(2*COUNTIF(AS26,calc!$AB$22))+(3*COUNTIF(AS26,calc!$AB$32))+(4*COUNTIF(AS26,calc!$AB$42))+(5*COUNTIF(AS26,calc!$AB$52)))</f>
        <v>0</v>
      </c>
      <c r="HV26" s="163">
        <f>IF($E$13="",0,(1*COUNTIF(AS26,calc!$AB$13))+(2*COUNTIF(AS26,calc!$AB$23))+(3*COUNTIF(AS26,calc!$AB$33))+(4*COUNTIF(AS26,calc!$AB$43))+(5*COUNTIF(AS26,calc!$AB$53)))</f>
        <v>0</v>
      </c>
      <c r="HW26" s="1"/>
      <c r="HX26" s="163">
        <f>IF($E$4="",0,(1*COUNTIF(AT26,calc!$AB$4))+(2*COUNTIF(AT26,calc!$AB$14))+(3*COUNTIF(AT26,calc!$AB$24))+(4*COUNTIF(AT26,calc!$AB$34))+(5*COUNTIF(AT26,calc!$AB$44)))</f>
        <v>0</v>
      </c>
      <c r="HY26" s="163">
        <f>IF($E$5="",0,(1*COUNTIF(AT26,calc!$AB$5))+(2*COUNTIF(AT26,calc!$AB$15))+(3*COUNTIF(AT26,calc!$AB$25))+(4*COUNTIF(AT26,calc!$AB$35))+(5*COUNTIF(AT26,calc!$AB$45)))</f>
        <v>0</v>
      </c>
      <c r="HZ26" s="163">
        <f>IF($E$6="",0,(1*COUNTIF(AT26,calc!$AB$6))+(2*COUNTIF(AT26,calc!$AB$16))+(3*COUNTIF(AT26,calc!$AB$26))+(4*COUNTIF(AT26,calc!$AB$36))+(5*COUNTIF(AT26,calc!$AB$46)))</f>
        <v>0</v>
      </c>
      <c r="IA26" s="163">
        <f>IF($E$7="",0,(1*COUNTIF(AT26,calc!$AB$7))+(2*COUNTIF(AT26,calc!$AB$17))+(3*COUNTIF(AT26,calc!$AB$27))+(4*COUNTIF(AT26,calc!$AB$37))+(5*COUNTIF(AT26,calc!$AB$47)))</f>
        <v>0</v>
      </c>
      <c r="IB26" s="163">
        <f>IF($E$8="",0,(1*COUNTIF(AT26,calc!$AB$8))+(2*COUNTIF(AT26,calc!$AB$18))+(3*COUNTIF(AT26,calc!$AB$28))+(4*COUNTIF(AT26,calc!$AB$38))+(5*COUNTIF(AT26,calc!$AB$48)))</f>
        <v>0</v>
      </c>
      <c r="IC26" s="163">
        <f>IF($E$9="",0,(1*COUNTIF(AT26,calc!$AB$9))+(2*COUNTIF(AT26,calc!$AB$19))+(3*COUNTIF(AT26,calc!$AB$29))+(4*COUNTIF(AT26,calc!$AB$39))+(5*COUNTIF(AT26,calc!$AB$49)))</f>
        <v>0</v>
      </c>
      <c r="ID26" s="163">
        <f>IF($E$10="",0,(1*COUNTIF(AT26,calc!$AB$10))+(2*COUNTIF(AT26,calc!$AB$20))+(3*COUNTIF(AT26,calc!$AB$30))+(4*COUNTIF(AT26,calc!$AB$40))+(5*COUNTIF(AT26,calc!$CE$50)))</f>
        <v>0</v>
      </c>
      <c r="IE26" s="163">
        <f>IF($E$11="",0,(1*COUNTIF(AT26,calc!$AB$11))+(2*COUNTIF(AT26,calc!$AB$21))+(3*COUNTIF(AT26,calc!$AB$31))+(4*COUNTIF(AT26,calc!$AB$41))+(5*COUNTIF(AT26,calc!$AB$51)))</f>
        <v>0</v>
      </c>
      <c r="IF26" s="163">
        <f>IF($E$12="",0,(1*COUNTIF(AT26,calc!$AB$12))+(2*COUNTIF(AT26,calc!$AB$22))+(3*COUNTIF(AT26,calc!$AB$32))+(4*COUNTIF(AT26,calc!$AB$42))+(5*COUNTIF(AT26,calc!$AB$52)))</f>
        <v>0</v>
      </c>
      <c r="IG26" s="163">
        <f>IF($E$13="",0,(1*COUNTIF(AT26,calc!$AB$13))+(2*COUNTIF(AT26,calc!$AB$23))+(3*COUNTIF(AT26,calc!$AB$33))+(4*COUNTIF(AT26,calc!$AB$43))+(5*COUNTIF(AT26,calc!$AB$53)))</f>
        <v>0</v>
      </c>
      <c r="IH26" s="1"/>
      <c r="II26" s="163">
        <f>IF($E$4="",0,(1*COUNTIF(AU26,calc!$AB$4))+(2*COUNTIF(AU26,calc!$AB$14))+(3*COUNTIF(AU26,calc!$AB$24))+(4*COUNTIF(AU26,calc!$AB$34))+(5*COUNTIF(AU26,calc!$AB$44)))</f>
        <v>0</v>
      </c>
      <c r="IJ26" s="163">
        <f>IF($E$5="",0,(1*COUNTIF(AU26,calc!$AB$5))+(2*COUNTIF(AU26,calc!$AB$15))+(3*COUNTIF(AU26,calc!$AB$25))+(4*COUNTIF(AU26,calc!$AB$35))+(5*COUNTIF(AU26,calc!$AB$45)))</f>
        <v>0</v>
      </c>
      <c r="IK26" s="163">
        <f>IF($E$6="",0,(1*COUNTIF(AU26,calc!$AB$6))+(2*COUNTIF(AU26,calc!$AB$16))+(3*COUNTIF(AU26,calc!$AB$26))+(4*COUNTIF(AU26,calc!$AB$36))+(5*COUNTIF(AU26,calc!$AB$46)))</f>
        <v>0</v>
      </c>
      <c r="IL26" s="163">
        <f>IF($E$7="",0,(1*COUNTIF(AU26,calc!$AB$7))+(2*COUNTIF(AU26,calc!$AB$17))+(3*COUNTIF(AU26,calc!$AB$27))+(4*COUNTIF(AU26,calc!$AB$37))+(5*COUNTIF(AU26,calc!$AB$47)))</f>
        <v>0</v>
      </c>
      <c r="IM26" s="163">
        <f>IF($E$8="",0,(1*COUNTIF(AU26,calc!$AB$8))+(2*COUNTIF(AU26,calc!$AB$18))+(3*COUNTIF(AU26,calc!$AB$28))+(4*COUNTIF(AU26,calc!$AB$38))+(5*COUNTIF(AU26,calc!$AB$48)))</f>
        <v>0</v>
      </c>
      <c r="IN26" s="163">
        <f>IF($E$9="",0,(1*COUNTIF(AU26,calc!$AB$9))+(2*COUNTIF(AU26,calc!$AB$19))+(3*COUNTIF(AU26,calc!$AB$29))+(4*COUNTIF(AU26,calc!$AB$39))+(5*COUNTIF(AU26,calc!$AB$49)))</f>
        <v>0</v>
      </c>
      <c r="IO26" s="163">
        <f>IF($E$10="",0,(1*COUNTIF(AU26,calc!$AB$10))+(2*COUNTIF(AU26,calc!$AB$20))+(3*COUNTIF(AU26,calc!$AB$30))+(4*COUNTIF(AU26,calc!$AB$40))+(5*COUNTIF(AU26,calc!$CE$50)))</f>
        <v>0</v>
      </c>
      <c r="IP26" s="163">
        <f>IF($E$11="",0,(1*COUNTIF(AU26,calc!$AB$11))+(2*COUNTIF(AU26,calc!$AB$21))+(3*COUNTIF(AU26,calc!$AB$31))+(4*COUNTIF(AU26,calc!$AB$41))+(5*COUNTIF(AU26,calc!$AB$51)))</f>
        <v>0</v>
      </c>
      <c r="IQ26" s="163">
        <f>IF($E$12="",0,(1*COUNTIF(AU26,calc!$AB$12))+(2*COUNTIF(AU26,calc!$AB$22))+(3*COUNTIF(AU26,calc!$AB$32))+(4*COUNTIF(AU26,calc!$AB$42))+(5*COUNTIF(AU26,calc!$AB$52)))</f>
        <v>0</v>
      </c>
      <c r="IR26" s="163">
        <f>IF($E$13="",0,(1*COUNTIF(AU26,calc!$AB$13))+(2*COUNTIF(AU26,calc!$AB$23))+(3*COUNTIF(AU26,calc!$AB$33))+(4*COUNTIF(AU26,calc!$AB$43))+(5*COUNTIF(AU26,calc!$AB$53)))</f>
        <v>0</v>
      </c>
      <c r="IS26" s="1"/>
      <c r="IT26" s="163">
        <f>IF($E$4="",0,(1*COUNTIF(AV26,calc!$AB$4))+(2*COUNTIF(AV26,calc!$AB$14))+(3*COUNTIF(AV26,calc!$AB$24))+(4*COUNTIF(AV26,calc!$AB$34))+(5*COUNTIF(AV26,calc!$AB$44)))</f>
        <v>0</v>
      </c>
      <c r="IU26" s="163">
        <f>IF($E$5="",0,(1*COUNTIF(AV26,calc!$AB$5))+(2*COUNTIF(AV26,calc!$AB$15))+(3*COUNTIF(AV26,calc!$AB$25))+(4*COUNTIF(AV26,calc!$AB$35))+(5*COUNTIF(AV26,calc!$AB$45)))</f>
        <v>0</v>
      </c>
      <c r="IV26" s="163">
        <f>IF($E$6="",0,(1*COUNTIF(AV26,calc!$AB$6))+(2*COUNTIF(AV26,calc!$AB$16))+(3*COUNTIF(AV26,calc!$AB$26))+(4*COUNTIF(AV26,calc!$AB$36))+(5*COUNTIF(AV26,calc!$AB$46)))</f>
        <v>0</v>
      </c>
      <c r="IW26" s="163">
        <f>IF($E$7="",0,(1*COUNTIF(AV26,calc!$AB$7))+(2*COUNTIF(AV26,calc!$AB$17))+(3*COUNTIF(AV26,calc!$AB$27))+(4*COUNTIF(AV26,calc!$AB$37))+(5*COUNTIF(AV26,calc!$AB$47)))</f>
        <v>0</v>
      </c>
      <c r="IX26" s="163">
        <f>IF($E$8="",0,(1*COUNTIF(AV26,calc!$AB$8))+(2*COUNTIF(AV26,calc!$AB$18))+(3*COUNTIF(AV26,calc!$AB$28))+(4*COUNTIF(AV26,calc!$AB$38))+(5*COUNTIF(AV26,calc!$AB$48)))</f>
        <v>0</v>
      </c>
      <c r="IY26" s="163">
        <f>IF($E$9="",0,(1*COUNTIF(AV26,calc!$AB$9))+(2*COUNTIF(AV26,calc!$AB$19))+(3*COUNTIF(AV26,calc!$AB$29))+(4*COUNTIF(AV26,calc!$AB$39))+(5*COUNTIF(AV26,calc!$AB$49)))</f>
        <v>0</v>
      </c>
      <c r="IZ26" s="163">
        <f>IF($E$10="",0,(1*COUNTIF(AV26,calc!$AB$10))+(2*COUNTIF(AV26,calc!$AB$20))+(3*COUNTIF(AV26,calc!$AB$30))+(4*COUNTIF(AV26,calc!$AB$40))+(5*COUNTIF(AV26,calc!$CE$50)))</f>
        <v>0</v>
      </c>
      <c r="JA26" s="163">
        <f>IF($E$11="",0,(1*COUNTIF(AV26,calc!$AB$11))+(2*COUNTIF(AV26,calc!$AB$21))+(3*COUNTIF(AV26,calc!$AB$31))+(4*COUNTIF(AV26,calc!$AB$41))+(5*COUNTIF(AV26,calc!$AB$51)))</f>
        <v>0</v>
      </c>
      <c r="JB26" s="163">
        <f>IF($E$12="",0,(1*COUNTIF(AV26,calc!$AB$12))+(2*COUNTIF(AV26,calc!$AB$22))+(3*COUNTIF(AV26,calc!$AB$32))+(4*COUNTIF(AV26,calc!$AB$42))+(5*COUNTIF(AV26,calc!$AB$52)))</f>
        <v>0</v>
      </c>
      <c r="JC26" s="163">
        <f>IF($E$13="",0,(1*COUNTIF(AV26,calc!$AB$13))+(2*COUNTIF(AV26,calc!$AB$23))+(3*COUNTIF(AV26,calc!$AB$33))+(4*COUNTIF(AV26,calc!$AB$43))+(5*COUNTIF(BF26,calc!$AB$53)))</f>
        <v>0</v>
      </c>
      <c r="JD26" s="1"/>
      <c r="JE26" s="163">
        <f>IF($E$4="",0,(1*COUNTIF(AW26,calc!$AB$4))+(2*COUNTIF(AW26,calc!$AB$14))+(3*COUNTIF(AW26,calc!$AB$24))+(4*COUNTIF(AW26,calc!$AB$34))+(5*COUNTIF(AW26,calc!$AB$44)))</f>
        <v>0</v>
      </c>
      <c r="JF26" s="163">
        <f>IF($E$5="",0,(1*COUNTIF(AW26,calc!$AB$5))+(2*COUNTIF(AW26,calc!$AB$15))+(3*COUNTIF(AW26,calc!$AB$25))+(4*COUNTIF(AW26,calc!$AB$35))+(5*COUNTIF(AW26,calc!$AB$45)))</f>
        <v>0</v>
      </c>
      <c r="JG26" s="163">
        <f>IF($E$6="",0,(1*COUNTIF(AW26,calc!$AB$6))+(2*COUNTIF(AW26,calc!$AB$16))+(3*COUNTIF(AW26,calc!$AB$26))+(4*COUNTIF(AW26,calc!$AB$36))+(5*COUNTIF(AW26,calc!$AB$46)))</f>
        <v>0</v>
      </c>
      <c r="JH26" s="163">
        <f>IF($E$7="",0,(1*COUNTIF(AW26,calc!$AB$7))+(2*COUNTIF(AW26,calc!$AB$17))+(3*COUNTIF(AW26,calc!$AB$27))+(4*COUNTIF(AW26,calc!$AB$37))+(5*COUNTIF(AW26,calc!$AB$47)))</f>
        <v>0</v>
      </c>
      <c r="JI26" s="163">
        <f>IF($E$8="",0,(1*COUNTIF(AW26,calc!$AB$8))+(2*COUNTIF(AW26,calc!$AB$18))+(3*COUNTIF(AW26,calc!$AB$28))+(4*COUNTIF(AW26,calc!$AB$38))+(5*COUNTIF(AW26,calc!$AB$48)))</f>
        <v>0</v>
      </c>
      <c r="JJ26" s="163">
        <f>IF($E$9="",0,(1*COUNTIF(AW26,calc!$AB$9))+(2*COUNTIF(AW26,calc!$AB$19))+(3*COUNTIF(AW26,calc!$AB$29))+(4*COUNTIF(AW26,calc!$AB$39))+(5*COUNTIF(AW26,calc!$AB$49)))</f>
        <v>0</v>
      </c>
      <c r="JK26" s="163">
        <f>IF($E$10="",0,(1*COUNTIF(AW26,calc!$AB$10))+(2*COUNTIF(AW26,calc!$AB$20))+(3*COUNTIF(AW26,calc!$AB$30))+(4*COUNTIF(AW26,calc!$AB$40))+(5*COUNTIF(AW26,calc!$CE$50)))</f>
        <v>0</v>
      </c>
      <c r="JL26" s="163">
        <f>IF($E$11="",0,(1*COUNTIF(AW26,calc!$AB$11))+(2*COUNTIF(AW26,calc!$AB$21))+(3*COUNTIF(AW26,calc!$AB$31))+(4*COUNTIF(AW26,calc!$AB$41))+(5*COUNTIF(AW26,calc!$AB$51)))</f>
        <v>0</v>
      </c>
      <c r="JM26" s="163">
        <f>IF($E$12="",0,(1*COUNTIF(AW26,calc!$AB$12))+(2*COUNTIF(AW26,calc!$AB$22))+(3*COUNTIF(AW26,calc!$AB$32))+(4*COUNTIF(AW26,calc!$AB$42))+(5*COUNTIF(AW26,calc!$AB$52)))</f>
        <v>0</v>
      </c>
      <c r="JN26" s="163">
        <f>IF($E$13="",0,(1*COUNTIF(AW26,calc!$AB$13))+(2*COUNTIF(AW26,calc!$AB$23))+(3*COUNTIF(AW26,calc!$AB$33))+(4*COUNTIF(AW26,calc!$AB$43))+(5*COUNTIF(AW26,calc!$AB$53)))</f>
        <v>0</v>
      </c>
      <c r="JO26" s="1"/>
      <c r="JP26" s="163">
        <f>IF($E$4="",0,(1*COUNTIF(AX26,calc!$AB$4))+(2*COUNTIF(AX26,calc!$AB$14))+(3*COUNTIF(AX26,calc!$AB$24))+(4*COUNTIF(AX26,calc!$AB$34))+(5*COUNTIF(AX26,calc!$AB$44)))</f>
        <v>0</v>
      </c>
      <c r="JQ26" s="163">
        <f>IF($E$5="",0,(1*COUNTIF(AX26,calc!$AB$5))+(2*COUNTIF(AX26,calc!$AB$15))+(3*COUNTIF(AX26,calc!$AB$25))+(4*COUNTIF(AX26,calc!$AB$35))+(5*COUNTIF(AX26,calc!$AB$45)))</f>
        <v>0</v>
      </c>
      <c r="JR26" s="163">
        <f>IF($E$6="",0,(1*COUNTIF(AX26,calc!$AB$6))+(2*COUNTIF(AX26,calc!$AB$16))+(3*COUNTIF(AX26,calc!$AB$26))+(4*COUNTIF(AX26,calc!$AB$36))+(5*COUNTIF(AX26,calc!$AB$46)))</f>
        <v>0</v>
      </c>
      <c r="JS26" s="163">
        <f>IF($E$7="",0,(1*COUNTIF(AX26,calc!$AB$7))+(2*COUNTIF(AX26,calc!$AB$17))+(3*COUNTIF(AX26,calc!$AB$27))+(4*COUNTIF(AX26,calc!$AB$37))+(5*COUNTIF(AX26,calc!$AB$47)))</f>
        <v>0</v>
      </c>
      <c r="JT26" s="163">
        <f>IF($E$8="",0,(1*COUNTIF(AX26,calc!$AB$8))+(2*COUNTIF(AX26,calc!$AB$18))+(3*COUNTIF(AX26,calc!$AB$28))+(4*COUNTIF(AX26,calc!$AB$38))+(5*COUNTIF(AX26,calc!$AB$48)))</f>
        <v>0</v>
      </c>
      <c r="JU26" s="163">
        <f>IF($E$9="",0,(1*COUNTIF(AX26,calc!$AB$9))+(2*COUNTIF(AX26,calc!$AB$19))+(3*COUNTIF(AX26,calc!$AB$29))+(4*COUNTIF(AX26,calc!$AB$39))+(5*COUNTIF(AX26,calc!$AB$49)))</f>
        <v>0</v>
      </c>
      <c r="JV26" s="163">
        <f>IF($E$10="",0,(1*COUNTIF(AX26,calc!$AB$10))+(2*COUNTIF(AX26,calc!$AB$20))+(3*COUNTIF(AX26,calc!$AB$30))+(4*COUNTIF(AX26,calc!$AB$40))+(5*COUNTIF(AX26,calc!$CE$50)))</f>
        <v>0</v>
      </c>
      <c r="JW26" s="163">
        <f>IF($E$11="",0,(1*COUNTIF(AX26,calc!$AB$11))+(2*COUNTIF(AX26,calc!$AB$21))+(3*COUNTIF(AX26,calc!$AB$31))+(4*COUNTIF(AX26,calc!$AB$41))+(5*COUNTIF(AX26,calc!$AB$51)))</f>
        <v>0</v>
      </c>
      <c r="JX26" s="163">
        <f>IF($E$12="",0,(1*COUNTIF(AX26,calc!$AB$12))+(2*COUNTIF(AX26,calc!$AB$22))+(3*COUNTIF(AX26,calc!$AB$32))+(4*COUNTIF(AX26,calc!$AB$42))+(5*COUNTIF(AX26,calc!$AB$52)))</f>
        <v>0</v>
      </c>
      <c r="JY26" s="163">
        <f>IF($E$13="",0,(1*COUNTIF(AX26,calc!$AB$13))+(2*COUNTIF(AX26,calc!$AB$23))+(3*COUNTIF(AX26,calc!$AB$33))+(4*COUNTIF(AX26,calc!$AB$43))+(5*COUNTIF(AX26,calc!$AB$53)))</f>
        <v>0</v>
      </c>
      <c r="JZ26" s="1"/>
      <c r="KA26" s="163">
        <f>IF($E$4="",0,(1*COUNTIF(AY26,calc!$AB$4))+(2*COUNTIF(AY26,calc!$AB$14))+(3*COUNTIF(AY26,calc!$AB$24))+(4*COUNTIF(AY26,calc!$AB$34))+(5*COUNTIF(AY26,calc!$AB$44)))</f>
        <v>0</v>
      </c>
      <c r="KB26" s="163">
        <f>IF($E$5="",0,(1*COUNTIF(AY26,calc!$AB$5))+(2*COUNTIF(AY26,calc!$AB$15))+(3*COUNTIF(AY26,calc!$AB$25))+(4*COUNTIF(AY26,calc!$AB$35))+(5*COUNTIF(AY26,calc!$AB$45)))</f>
        <v>0</v>
      </c>
      <c r="KC26" s="163">
        <f>IF($E$6="",0,(1*COUNTIF(AY26,calc!$AB$6))+(2*COUNTIF(AY26,calc!$AB$16))+(3*COUNTIF(AY26,calc!$AB$26))+(4*COUNTIF(AY26,calc!$AB$36))+(5*COUNTIF(AY26,calc!$AB$46)))</f>
        <v>0</v>
      </c>
      <c r="KD26" s="163">
        <f>IF($E$7="",0,(1*COUNTIF(AY26,calc!$AB$7))+(2*COUNTIF(AY26,calc!$AB$17))+(3*COUNTIF(AY26,calc!$AB$27))+(4*COUNTIF(AY26,calc!$AB$37))+(5*COUNTIF(AY26,calc!$AB$47)))</f>
        <v>0</v>
      </c>
      <c r="KE26" s="163">
        <f>IF($E$8="",0,(1*COUNTIF(AY26,calc!$AB$8))+(2*COUNTIF(AY26,calc!$AB$18))+(3*COUNTIF(AY26,calc!$AB$28))+(4*COUNTIF(AY26,calc!$AB$38))+(5*COUNTIF(AY26,calc!$AB$48)))</f>
        <v>0</v>
      </c>
      <c r="KF26" s="163">
        <f>IF($E$9="",0,(1*COUNTIF(AY26,calc!$AB$9))+(2*COUNTIF(AY26,calc!$AB$19))+(3*COUNTIF(AY26,calc!$AB$29))+(4*COUNTIF(AY26,calc!$AB$39))+(5*COUNTIF(AY26,calc!$AB$49)))</f>
        <v>0</v>
      </c>
      <c r="KG26" s="163">
        <f>IF($E$10="",0,(1*COUNTIF(AY26,calc!$AB$10))+(2*COUNTIF(AY26,calc!$AB$20))+(3*COUNTIF(AY26,calc!$AB$30))+(4*COUNTIF(AY26,calc!$AB$40))+(5*COUNTIF(AY26,calc!$CE$50)))</f>
        <v>0</v>
      </c>
      <c r="KH26" s="163">
        <f>IF($E$11="",0,(1*COUNTIF(AY26,calc!$AB$11))+(2*COUNTIF(AY26,calc!$AB$21))+(3*COUNTIF(AY26,calc!$AB$31))+(4*COUNTIF(AY26,calc!$AB$41))+(5*COUNTIF(AY26,calc!$AB$51)))</f>
        <v>0</v>
      </c>
      <c r="KI26" s="163">
        <f>IF($E$12="",0,(1*COUNTIF(AY26,calc!$AB$12))+(2*COUNTIF(AY26,calc!$AB$22))+(3*COUNTIF(AY26,calc!$AB$32))+(4*COUNTIF(AY26,calc!$AB$42))+(5*COUNTIF(AY26,calc!$AB$52)))</f>
        <v>0</v>
      </c>
      <c r="KJ26" s="163">
        <f>IF($E$13="",0,(1*COUNTIF(AY26,calc!$AB$13))+(2*COUNTIF(AY26,calc!$AB$23))+(3*COUNTIF(AY26,calc!$AB$33))+(4*COUNTIF(AY26,calc!$AB$43))+(5*COUNTIF(AY26,calc!$AB$53)))</f>
        <v>0</v>
      </c>
      <c r="KK26" s="1"/>
      <c r="KL26" s="163">
        <f>IF($E$4="",0,(1*COUNTIF(AZ26,calc!$AB$4))+(2*COUNTIF(AZ26,calc!$AB$14))+(3*COUNTIF(AZ26,calc!$AB$24))+(4*COUNTIF(AZ26,calc!$AB$34))+(5*COUNTIF(AZ26,calc!$AB$44)))</f>
        <v>0</v>
      </c>
      <c r="KM26" s="163">
        <f>IF($E$5="",0,(1*COUNTIF(AZ26,calc!$AB$5))+(2*COUNTIF(AZ26,calc!$AB$15))+(3*COUNTIF(AZ26,calc!$AB$25))+(4*COUNTIF(AZ26,calc!$AB$35))+(5*COUNTIF(AZ26,calc!$AB$45)))</f>
        <v>0</v>
      </c>
      <c r="KN26" s="163">
        <f>IF($E$6="",0,(1*COUNTIF(AZ26,calc!$AB$6))+(2*COUNTIF(AZ26,calc!$AB$16))+(3*COUNTIF(AZ26,calc!$AB$26))+(4*COUNTIF(AZ26,calc!$AB$36))+(5*COUNTIF(AZ26,calc!$AB$46)))</f>
        <v>0</v>
      </c>
      <c r="KO26" s="163">
        <f>IF($E$7="",0,(1*COUNTIF(AZ26,calc!$AB$7))+(2*COUNTIF(AZ26,calc!$AB$17))+(3*COUNTIF(AZ26,calc!$AB$27))+(4*COUNTIF(AZ26,calc!$AB$37))+(5*COUNTIF(AZ26,calc!$AB$47)))</f>
        <v>0</v>
      </c>
      <c r="KP26" s="163">
        <f>IF($E$8="",0,(1*COUNTIF(AZ26,calc!$AB$8))+(2*COUNTIF(AZ26,calc!$AB$18))+(3*COUNTIF(AZ26,calc!$AB$28))+(4*COUNTIF(AZ26,calc!$AB$38))+(5*COUNTIF(AZ26,calc!$AB$48)))</f>
        <v>0</v>
      </c>
      <c r="KQ26" s="163">
        <f>IF($E$9="",0,(1*COUNTIF(AZ26,calc!$AB$9))+(2*COUNTIF(AZ26,calc!$AB$19))+(3*COUNTIF(AZ26,calc!$AB$29))+(4*COUNTIF(AZ26,calc!$AB$39))+(5*COUNTIF(AZ26,calc!$AB$49)))</f>
        <v>0</v>
      </c>
      <c r="KR26" s="163">
        <f>IF($E$10="",0,(1*COUNTIF(AZ26,calc!$AB$10))+(2*COUNTIF(AZ26,calc!$AB$20))+(3*COUNTIF(AZ26,calc!$AB$30))+(4*COUNTIF(AZ26,calc!$AB$40))+(5*COUNTIF(AZ26,calc!$CE$50)))</f>
        <v>0</v>
      </c>
      <c r="KS26" s="163">
        <f>IF($E$11="",0,(1*COUNTIF(AZ26,calc!$AB$11))+(2*COUNTIF(AZ26,calc!$AB$21))+(3*COUNTIF(AZ26,calc!$AB$31))+(4*COUNTIF(AZ26,calc!$AB$41))+(5*COUNTIF(AZ26,calc!$AB$51)))</f>
        <v>0</v>
      </c>
      <c r="KT26" s="163">
        <f>IF($E$12="",0,(1*COUNTIF(AZ26,calc!$AB$12))+(2*COUNTIF(AZ26,calc!$AB$22))+(3*COUNTIF(AZ26,calc!$AB$32))+(4*COUNTIF(AZ26,calc!$AB$42))+(5*COUNTIF(AZ26,calc!$AB$52)))</f>
        <v>0</v>
      </c>
      <c r="KU26" s="163">
        <f>IF($E$13="",0,(1*COUNTIF(AZ26,calc!$AB$13))+(2*COUNTIF(AZ26,calc!$AB$23))+(3*COUNTIF(AZ26,calc!$AB$33))+(4*COUNTIF(AZ26,calc!$AB$43))+(5*COUNTIF(AZ26,calc!$AB$53)))</f>
        <v>0</v>
      </c>
      <c r="KV26" s="1"/>
      <c r="KW26" s="163">
        <f>IF($E$4="",0,(1*COUNTIF(BA26,calc!$AB$4))+(2*COUNTIF(BA26,calc!$AB$14))+(3*COUNTIF(BA26,calc!$AB$24))+(4*COUNTIF(BA26,calc!$AB$34))+(5*COUNTIF(BA26,calc!$AB$44)))</f>
        <v>0</v>
      </c>
      <c r="KX26" s="163">
        <f>IF($E$5="",0,(1*COUNTIF(BA26,calc!$AB$5))+(2*COUNTIF(BA26,calc!$AB$15))+(3*COUNTIF(BA26,calc!$AB$25))+(4*COUNTIF(BA26,calc!$AB$35))+(5*COUNTIF(BA26,calc!$AB$45)))</f>
        <v>0</v>
      </c>
      <c r="KY26" s="163">
        <f>IF($E$6="",0,(1*COUNTIF(BA26,calc!$AB$6))+(2*COUNTIF(BA26,calc!$AB$16))+(3*COUNTIF(BA26,calc!$AB$26))+(4*COUNTIF(BA26,calc!$AB$36))+(5*COUNTIF(BA26,calc!$AB$46)))</f>
        <v>0</v>
      </c>
      <c r="KZ26" s="163">
        <f>IF($E$7="",0,(1*COUNTIF(BA26,calc!$AB$7))+(2*COUNTIF(BA26,calc!$AB$17))+(3*COUNTIF(BA26,calc!$AB$27))+(4*COUNTIF(BA26,calc!$AB$37))+(5*COUNTIF(BA26,calc!$AB$47)))</f>
        <v>0</v>
      </c>
      <c r="LA26" s="163">
        <f>IF($E$8="",0,(1*COUNTIF(BA26,calc!$AB$8))+(2*COUNTIF(BA26,calc!$AB$18))+(3*COUNTIF(BA26,calc!$AB$28))+(4*COUNTIF(BA26,calc!$AB$38))+(5*COUNTIF(BA26,calc!$AB$48)))</f>
        <v>0</v>
      </c>
      <c r="LB26" s="163">
        <f>IF($E$9="",0,(1*COUNTIF(BA26,calc!$AB$9))+(2*COUNTIF(BA26,calc!$AB$19))+(3*COUNTIF(BA26,calc!$AB$29))+(4*COUNTIF(BA26,calc!$AB$39))+(5*COUNTIF(BA26,calc!$AB$49)))</f>
        <v>0</v>
      </c>
      <c r="LC26" s="163">
        <f>IF($E$10="",0,(1*COUNTIF(BA26,calc!$AB$10))+(2*COUNTIF(BA26,calc!$AB$20))+(3*COUNTIF(BA26,calc!$AB$30))+(4*COUNTIF(BA26,calc!$AB$40))+(5*COUNTIF(BA26,calc!$CE$50)))</f>
        <v>0</v>
      </c>
      <c r="LD26" s="163">
        <f>IF($E$11="",0,(1*COUNTIF(BA26,calc!$AB$11))+(2*COUNTIF(BA26,calc!$AB$21))+(3*COUNTIF(BA26,calc!$AB$31))+(4*COUNTIF(BA26,calc!$AB$41))+(5*COUNTIF(BA26,calc!$AB$51)))</f>
        <v>0</v>
      </c>
      <c r="LE26" s="163">
        <f>IF($E$12="",0,(1*COUNTIF(BA26,calc!$AB$12))+(2*COUNTIF(BA26,calc!$AB$22))+(3*COUNTIF(BA26,calc!$AB$32))+(4*COUNTIF(BA26,calc!$AB$42))+(5*COUNTIF(BA26,calc!$AB$52)))</f>
        <v>0</v>
      </c>
      <c r="LF26" s="163">
        <f>IF($E$13="",0,(1*COUNTIF(BA26,calc!$AB$13))+(2*COUNTIF(BA26,calc!$AB$23))+(3*COUNTIF(BA26,calc!$AB$33))+(4*COUNTIF(BA26,calc!$AB$43))+(5*COUNTIF(BA26,calc!$AB$53)))</f>
        <v>0</v>
      </c>
      <c r="LG26" s="1"/>
      <c r="LH26" s="163">
        <f>IF($E$4="",0,(1*COUNTIF(BB26,calc!$AB$4))+(2*COUNTIF(BB26,calc!$AB$14))+(3*COUNTIF(BB26,calc!$AB$24))+(4*COUNTIF(BB26,calc!$AB$34))+(5*COUNTIF(BB26,calc!$AB$44)))</f>
        <v>0</v>
      </c>
      <c r="LI26" s="163">
        <f>IF($E$5="",0,(1*COUNTIF(BB26,calc!$AB$5))+(2*COUNTIF(BB26,calc!$AB$15))+(3*COUNTIF(BB26,calc!$AB$25))+(4*COUNTIF(BB26,calc!$AB$35))+(5*COUNTIF(BB26,calc!$AB$45)))</f>
        <v>0</v>
      </c>
      <c r="LJ26" s="163">
        <f>IF($E$6="",0,(1*COUNTIF(BB26,calc!$AB$6))+(2*COUNTIF(BB26,calc!$AB$16))+(3*COUNTIF(BB26,calc!$AB$26))+(4*COUNTIF(BB26,calc!$AB$36))+(5*COUNTIF(BB26,calc!$AB$46)))</f>
        <v>0</v>
      </c>
      <c r="LK26" s="163">
        <f>IF($E$7="",0,(1*COUNTIF(BB26,calc!$AB$7))+(2*COUNTIF(BB26,calc!$AB$17))+(3*COUNTIF(BB26,calc!$AB$27))+(4*COUNTIF(BB26,calc!$AB$37))+(5*COUNTIF(BB26,calc!$AB$47)))</f>
        <v>0</v>
      </c>
      <c r="LL26" s="163">
        <f>IF($E$8="",0,(1*COUNTIF(BB26,calc!$AB$8))+(2*COUNTIF(BB26,calc!$AB$18))+(3*COUNTIF(BB26,calc!$AB$28))+(4*COUNTIF(BB26,calc!$AB$38))+(5*COUNTIF(BB26,calc!$AB$48)))</f>
        <v>0</v>
      </c>
      <c r="LM26" s="163">
        <f>IF($E$9="",0,(1*COUNTIF(BB26,calc!$AB$9))+(2*COUNTIF(BB26,calc!$AB$19))+(3*COUNTIF(BB26,calc!$AB$29))+(4*COUNTIF(BB26,calc!$AB$39))+(5*COUNTIF(BB26,calc!$AB$49)))</f>
        <v>0</v>
      </c>
      <c r="LN26" s="163">
        <f>IF($E$10="",0,(1*COUNTIF(BB26,calc!$AB$10))+(2*COUNTIF(BB26,calc!$AB$20))+(3*COUNTIF(BB26,calc!$AB$30))+(4*COUNTIF(BB26,calc!$AB$40))+(5*COUNTIF(BB26,calc!$CE$50)))</f>
        <v>0</v>
      </c>
      <c r="LO26" s="163">
        <f>IF($E$11="",0,(1*COUNTIF(BB26,calc!$AB$11))+(2*COUNTIF(BB26,calc!$AB$21))+(3*COUNTIF(BB26,calc!$AB$31))+(4*COUNTIF(BB26,calc!$AB$41))+(5*COUNTIF(BB26,calc!$AB$51)))</f>
        <v>0</v>
      </c>
      <c r="LP26" s="163">
        <f>IF($E$12="",0,(1*COUNTIF(BB26,calc!$AB$12))+(2*COUNTIF(BB26,calc!$AB$22))+(3*COUNTIF(BB26,calc!$AB$32))+(4*COUNTIF(BB26,calc!$AB$42))+(5*COUNTIF(BB26,calc!$AB$52)))</f>
        <v>0</v>
      </c>
      <c r="LQ26" s="163">
        <f>IF($E$13="",0,(1*COUNTIF(BB26,calc!$AB$13))+(2*COUNTIF(BB26,calc!$AB$23))+(3*COUNTIF(BB26,calc!$AB$33))+(4*COUNTIF(BB26,calc!$AB$43))+(5*COUNTIF(BB26,calc!$AB$53)))</f>
        <v>0</v>
      </c>
      <c r="LR26" s="1"/>
      <c r="LS26" s="163">
        <f>IF($E$4="",0,(1*COUNTIF(BC26,calc!$AB$4))+(2*COUNTIF(BC26,calc!$AB$14))+(3*COUNTIF(BC26,calc!$AB$24))+(4*COUNTIF(BC26,calc!$AB$34))+(5*COUNTIF(BC26,calc!$AB$44)))</f>
        <v>0</v>
      </c>
      <c r="LT26" s="163">
        <f>IF($E$5="",0,(1*COUNTIF(BC26,calc!$AB$5))+(2*COUNTIF(BC26,calc!$AB$15))+(3*COUNTIF(BC26,calc!$AB$25))+(4*COUNTIF(BC26,calc!$AB$35))+(5*COUNTIF(BC26,calc!$AB$45)))</f>
        <v>0</v>
      </c>
      <c r="LU26" s="163">
        <f>IF($E$6="",0,(1*COUNTIF(BC26,calc!$AB$6))+(2*COUNTIF(BC26,calc!$AB$16))+(3*COUNTIF(BC26,calc!$AB$26))+(4*COUNTIF(BC26,calc!$AB$36))+(5*COUNTIF(BC26,calc!$AB$46)))</f>
        <v>0</v>
      </c>
      <c r="LV26" s="163">
        <f>IF($E$7="",0,(1*COUNTIF(BC26,calc!$AB$7))+(2*COUNTIF(BC26,calc!$AB$17))+(3*COUNTIF(BC26,calc!$AB$27))+(4*COUNTIF(BC26,calc!$AB$37))+(5*COUNTIF(BC26,calc!$AB$47)))</f>
        <v>0</v>
      </c>
      <c r="LW26" s="163">
        <f>IF($E$8="",0,(1*COUNTIF(BC26,calc!$AB$8))+(2*COUNTIF(BC26,calc!$AB$18))+(3*COUNTIF(BC26,calc!$AB$28))+(4*COUNTIF(BC26,calc!$AB$38))+(5*COUNTIF(BC26,calc!$AB$48)))</f>
        <v>0</v>
      </c>
      <c r="LX26" s="163">
        <f>IF($E$9="",0,(1*COUNTIF(BC26,calc!$AB$9))+(2*COUNTIF(BC26,calc!$AB$19))+(3*COUNTIF(BC26,calc!$AB$29))+(4*COUNTIF(BC26,calc!$AB$39))+(5*COUNTIF(BC26,calc!$AB$49)))</f>
        <v>0</v>
      </c>
      <c r="LY26" s="163">
        <f>IF($E$10="",0,(1*COUNTIF(BC26,calc!$AB$10))+(2*COUNTIF(BC26,calc!$AB$20))+(3*COUNTIF(BC26,calc!$AB$30))+(4*COUNTIF(BC26,calc!$AB$40))+(5*COUNTIF(BC26,calc!$CE$50)))</f>
        <v>0</v>
      </c>
      <c r="LZ26" s="163">
        <f>IF($E$11="",0,(1*COUNTIF(BC26,calc!$AB$11))+(2*COUNTIF(BC26,calc!$AB$21))+(3*COUNTIF(BC26,calc!$AB$31))+(4*COUNTIF(BC26,calc!$AB$41))+(5*COUNTIF(BC26,calc!$AB$51)))</f>
        <v>0</v>
      </c>
      <c r="MA26" s="163">
        <f>IF($E$12="",0,(1*COUNTIF(BC26,calc!$AB$12))+(2*COUNTIF(BC26,calc!$AB$22))+(3*COUNTIF(BC26,calc!$AB$32))+(4*COUNTIF(BC26,calc!$AB$42))+(5*COUNTIF(BC26,calc!$AB$52)))</f>
        <v>0</v>
      </c>
      <c r="MB26" s="163">
        <f>IF($E$13="",0,(1*COUNTIF(BC26,calc!$AB$13))+(2*COUNTIF(BC26,calc!$AB$23))+(3*COUNTIF(BC26,calc!$AB$33))+(4*COUNTIF(BC26,calc!$AB$43))+(5*COUNTIF(BC26,calc!$AB$53)))</f>
        <v>0</v>
      </c>
      <c r="MC26" s="1"/>
      <c r="MD26" s="163">
        <f>IF($E$4="",0,(1*COUNTIF(BD26,calc!$AB$4))+(2*COUNTIF(BD26,calc!$AB$14))+(3*COUNTIF(BD26,calc!$AB$24))+(4*COUNTIF(BD26,calc!$AB$34))+(5*COUNTIF(BD26,calc!$AB$44)))</f>
        <v>0</v>
      </c>
      <c r="ME26" s="163">
        <f>IF($E$5="",0,(1*COUNTIF(BD26,calc!$AB$5))+(2*COUNTIF(BD26,calc!$AB$15))+(3*COUNTIF(BD26,calc!$AB$25))+(4*COUNTIF(BD26,calc!$AB$35))+(5*COUNTIF(BD26,calc!$AB$45)))</f>
        <v>0</v>
      </c>
      <c r="MF26" s="163">
        <f>IF($E$6="",0,(1*COUNTIF(BD26,calc!$AB$6))+(2*COUNTIF(BD26,calc!$AB$16))+(3*COUNTIF(BD26,calc!$AB$26))+(4*COUNTIF(BD26,calc!$AB$36))+(5*COUNTIF(BD26,calc!$AB$46)))</f>
        <v>0</v>
      </c>
      <c r="MG26" s="163">
        <f>IF($E$7="",0,(1*COUNTIF(BD26,calc!$AB$7))+(2*COUNTIF(BD26,calc!$AB$17))+(3*COUNTIF(BD26,calc!$AB$27))+(4*COUNTIF(BD26,calc!$AB$37))+(5*COUNTIF(BD26,calc!$AB$47)))</f>
        <v>0</v>
      </c>
      <c r="MH26" s="163">
        <f>IF($E$8="",0,(1*COUNTIF(BD26,calc!$AB$8))+(2*COUNTIF(BD26,calc!$AB$18))+(3*COUNTIF(BD26,calc!$AB$28))+(4*COUNTIF(BD26,calc!$AB$38))+(5*COUNTIF(BD26,calc!$AB$48)))</f>
        <v>0</v>
      </c>
      <c r="MI26" s="163">
        <f>IF($E$9="",0,(1*COUNTIF(BD26,calc!$AB$9))+(2*COUNTIF(BD26,calc!$AB$19))+(3*COUNTIF(BD26,calc!$AB$29))+(4*COUNTIF(BD26,calc!$AB$39))+(5*COUNTIF(BD26,calc!$AB$49)))</f>
        <v>0</v>
      </c>
      <c r="MJ26" s="163">
        <f>IF($E$10="",0,(1*COUNTIF(BD26,calc!$AB$10))+(2*COUNTIF(BD26,calc!$AB$20))+(3*COUNTIF(BD26,calc!$AB$30))+(4*COUNTIF(BD26,calc!$AB$40))+(5*COUNTIF(BD26,calc!$CE$50)))</f>
        <v>0</v>
      </c>
      <c r="MK26" s="163">
        <f>IF($E$11="",0,(1*COUNTIF(BD26,calc!$AB$11))+(2*COUNTIF(BD26,calc!$AB$21))+(3*COUNTIF(BD26,calc!$AB$31))+(4*COUNTIF(BD26,calc!$AB$41))+(5*COUNTIF(BD26,calc!$AB$51)))</f>
        <v>0</v>
      </c>
      <c r="ML26" s="163">
        <f>IF($E$12="",0,(1*COUNTIF(BD26,calc!$AB$12))+(2*COUNTIF(BD26,calc!$AB$22))+(3*COUNTIF(BD26,calc!$AB$32))+(4*COUNTIF(BD26,calc!$AB$42))+(5*COUNTIF(BD26,calc!$AB$52)))</f>
        <v>0</v>
      </c>
      <c r="MM26" s="163">
        <f>IF($E$13="",0,(1*COUNTIF(BD26,calc!$AB$13))+(2*COUNTIF(BD26,calc!$AB$23))+(3*COUNTIF(BD26,calc!$AB$33))+(4*COUNTIF(BD26,calc!$AB$43))+(5*COUNTIF(BD26,calc!$AB$53)))</f>
        <v>0</v>
      </c>
      <c r="MN26" s="1"/>
      <c r="MO26" s="163">
        <f>IF($E$4="",0,(1*COUNTIF(BE26,calc!$AB$4))+(2*COUNTIF(BE26,calc!$AB$14))+(3*COUNTIF(BE26,calc!$AB$24))+(4*COUNTIF(BE26,calc!$AB$34))+(5*COUNTIF(BE26,calc!$AB$44)))</f>
        <v>0</v>
      </c>
      <c r="MP26" s="163">
        <f>IF($E$5="",0,(1*COUNTIF(BE26,calc!$AB$5))+(2*COUNTIF(BE26,calc!$AB$15))+(3*COUNTIF(BE26,calc!$AB$25))+(4*COUNTIF(BE26,calc!$AB$35))+(5*COUNTIF(BE26,calc!$AB$45)))</f>
        <v>0</v>
      </c>
      <c r="MQ26" s="163">
        <f>IF($E$6="",0,(1*COUNTIF(BE26,calc!$AB$6))+(2*COUNTIF(BE26,calc!$AB$16))+(3*COUNTIF(BE26,calc!$AB$26))+(4*COUNTIF(BE26,calc!$AB$36))+(5*COUNTIF(BE26,calc!$AB$46)))</f>
        <v>0</v>
      </c>
      <c r="MR26" s="163">
        <f>IF($E$7="",0,(1*COUNTIF(BE26,calc!$AB$7))+(2*COUNTIF(BE26,calc!$AB$17))+(3*COUNTIF(BE26,calc!$AB$27))+(4*COUNTIF(BE26,calc!$AB$37))+(5*COUNTIF(BE26,calc!$AB$47)))</f>
        <v>0</v>
      </c>
      <c r="MS26" s="163">
        <f>IF($E$8="",0,(1*COUNTIF(BE26,calc!$AB$8))+(2*COUNTIF(BE26,calc!$AB$18))+(3*COUNTIF(BE26,calc!$AB$28))+(4*COUNTIF(BE26,calc!$AB$38))+(5*COUNTIF(BE26,calc!$AB$48)))</f>
        <v>0</v>
      </c>
      <c r="MT26" s="163">
        <f>IF($E$9="",0,(1*COUNTIF(BE26,calc!$AB$9))+(2*COUNTIF(BE26,calc!$AB$19))+(3*COUNTIF(BE26,calc!$AB$29))+(4*COUNTIF(BE26,calc!$AB$39))+(5*COUNTIF(BE26,calc!$AB$49)))</f>
        <v>0</v>
      </c>
      <c r="MU26" s="163">
        <f>IF($E$10="",0,(1*COUNTIF(BE26,calc!$AB$10))+(2*COUNTIF(BE26,calc!$AB$20))+(3*COUNTIF(BE26,calc!$AB$30))+(4*COUNTIF(BE26,calc!$AB$40))+(5*COUNTIF(BE26,calc!$CE$50)))</f>
        <v>0</v>
      </c>
      <c r="MV26" s="163">
        <f>IF($E$11="",0,(1*COUNTIF(BE26,calc!$AB$11))+(2*COUNTIF(BE26,calc!$AB$21))+(3*COUNTIF(BE26,calc!$AB$31))+(4*COUNTIF(BE26,calc!$AB$41))+(5*COUNTIF(BE26,calc!$AB$51)))</f>
        <v>0</v>
      </c>
      <c r="MW26" s="163">
        <f>IF($E$12="",0,(1*COUNTIF(BE26,calc!$AB$12))+(2*COUNTIF(BE26,calc!$AB$22))+(3*COUNTIF(BE26,calc!$AB$32))+(4*COUNTIF(BE26,calc!$AB$42))+(5*COUNTIF(BE26,calc!$AB$52)))</f>
        <v>0</v>
      </c>
      <c r="MX26" s="163">
        <f>IF($E$13="",0,(1*COUNTIF(BE26,calc!$AB$13))+(2*COUNTIF(BE26,calc!$AB$23))+(3*COUNTIF(BE26,calc!$AB$33))+(4*COUNTIF(BE26,calc!$AB$43))+(5*COUNTIF(BE26,calc!$AB$53)))</f>
        <v>0</v>
      </c>
      <c r="MY26" s="1"/>
      <c r="MZ26" s="163">
        <f>IF($E$4="",0,(1*COUNTIF(BF26,calc!$AB$4))+(2*COUNTIF(BF26,calc!$AB$14))+(3*COUNTIF(BF26,calc!$AB$24))+(4*COUNTIF(BF26,calc!$AB$34))+(5*COUNTIF(BF26,calc!$AB$44)))</f>
        <v>0</v>
      </c>
      <c r="NA26" s="163">
        <f>IF($E$5="",0,(1*COUNTIF(BF26,calc!$AB$5))+(2*COUNTIF(BF26,calc!$AB$15))+(3*COUNTIF(BF26,calc!$AB$25))+(4*COUNTIF(BF26,calc!$AB$35))+(5*COUNTIF(BF26,calc!$AB$45)))</f>
        <v>0</v>
      </c>
      <c r="NB26" s="163">
        <f>IF($E$6="",0,(1*COUNTIF(BF26,calc!$AB$6))+(2*COUNTIF(BF26,calc!$AB$16))+(3*COUNTIF(BF26,calc!$AB$26))+(4*COUNTIF(BF26,calc!$AB$36))+(5*COUNTIF(BF26,calc!$AB$46)))</f>
        <v>0</v>
      </c>
      <c r="NC26" s="163">
        <f>IF($E$7="",0,(1*COUNTIF(BF26,calc!$AB$7))+(2*COUNTIF(BF26,calc!$AB$17))+(3*COUNTIF(BF26,calc!$AB$27))+(4*COUNTIF(BF26,calc!$AB$37))+(5*COUNTIF(BF26,calc!$AB$47)))</f>
        <v>0</v>
      </c>
      <c r="ND26" s="163">
        <f>IF($E$8="",0,(1*COUNTIF(BF26,calc!$AB$8))+(2*COUNTIF(BF26,calc!$AB$18))+(3*COUNTIF(BF26,calc!$AB$28))+(4*COUNTIF(BF26,calc!$AB$38))+(5*COUNTIF(BF26,calc!$AB$48)))</f>
        <v>0</v>
      </c>
      <c r="NE26" s="163">
        <f>IF($E$9="",0,(1*COUNTIF(BF26,calc!$AB$9))+(2*COUNTIF(BF26,calc!$AB$19))+(3*COUNTIF(BF26,calc!$AB$29))+(4*COUNTIF(BF26,calc!$AB$39))+(5*COUNTIF(BF26,calc!$AB$49)))</f>
        <v>0</v>
      </c>
      <c r="NF26" s="163">
        <f>IF($E$10="",0,(1*COUNTIF(BF26,calc!$AB$10))+(2*COUNTIF(BF26,calc!$AB$20))+(3*COUNTIF(BF26,calc!$AB$30))+(4*COUNTIF(BF26,calc!$AB$40))+(5*COUNTIF(BF26,calc!$CE$50)))</f>
        <v>0</v>
      </c>
      <c r="NG26" s="163">
        <f>IF($E$11="",0,(1*COUNTIF(BF26,calc!$AB$11))+(2*COUNTIF(BF26,calc!$AB$21))+(3*COUNTIF(BF26,calc!$AB$31))+(4*COUNTIF(BF26,calc!$AB$41))+(5*COUNTIF(BF26,calc!$AB$51)))</f>
        <v>0</v>
      </c>
      <c r="NH26" s="163">
        <f>IF($E$12="",0,(1*COUNTIF(BF26,calc!$AB$12))+(2*COUNTIF(BF26,calc!$AB$22))+(3*COUNTIF(BF26,calc!$AB$32))+(4*COUNTIF(BF26,calc!$AB$42))+(5*COUNTIF(BF26,calc!$AB$52)))</f>
        <v>0</v>
      </c>
      <c r="NI26" s="163">
        <f>IF($E$13="",0,(1*COUNTIF(BF26,calc!$AB$13))+(2*COUNTIF(BF26,calc!$AB$23))+(3*COUNTIF(BF26,calc!$AB$33))+(4*COUNTIF(BF26,calc!$AB$43))+(5*COUNTIF(BF26,calc!$AB$53)))</f>
        <v>0</v>
      </c>
      <c r="NJ26" s="1"/>
      <c r="NK26" s="163">
        <f>IF($E$4="",0,(1*COUNTIF(BG26,calc!$AB$4))+(2*COUNTIF(BG26,calc!$AB$14))+(3*COUNTIF(BG26,calc!$AB$24))+(4*COUNTIF(BG26,calc!$AB$34))+(5*COUNTIF(BG26,calc!$AB$44)))</f>
        <v>0</v>
      </c>
      <c r="NL26" s="163">
        <f>IF($E$5="",0,(1*COUNTIF(BG26,calc!$AB$5))+(2*COUNTIF(BG26,calc!$AB$15))+(3*COUNTIF(BG26,calc!$AB$25))+(4*COUNTIF(BG26,calc!$AB$35))+(5*COUNTIF(BG26,calc!$AB$45)))</f>
        <v>0</v>
      </c>
      <c r="NM26" s="163">
        <f>IF($E$6="",0,(1*COUNTIF(BG26,calc!$AB$6))+(2*COUNTIF(BG26,calc!$AB$16))+(3*COUNTIF(BG26,calc!$AB$26))+(4*COUNTIF(BG26,calc!$AB$36))+(5*COUNTIF(BG26,calc!$AB$46)))</f>
        <v>0</v>
      </c>
      <c r="NN26" s="163">
        <f>IF($E$7="",0,(1*COUNTIF(BG26,calc!$AB$7))+(2*COUNTIF(BG26,calc!$AB$17))+(3*COUNTIF(BG26,calc!$AB$27))+(4*COUNTIF(BG26,calc!$AB$37))+(5*COUNTIF(BG26,calc!$AB$47)))</f>
        <v>0</v>
      </c>
      <c r="NO26" s="163">
        <f>IF($E$8="",0,(1*COUNTIF(BG26,calc!$AB$8))+(2*COUNTIF(BG26,calc!$AB$18))+(3*COUNTIF(BG26,calc!$AB$28))+(4*COUNTIF(BG26,calc!$AB$38))+(5*COUNTIF(BG26,calc!$AB$48)))</f>
        <v>0</v>
      </c>
      <c r="NP26" s="163">
        <f>IF($E$9="",0,(1*COUNTIF(BG26,calc!$AB$9))+(2*COUNTIF(BG26,calc!$AB$19))+(3*COUNTIF(BG26,calc!$AB$29))+(4*COUNTIF(BG26,calc!$AB$39))+(5*COUNTIF(BG26,calc!$AB$49)))</f>
        <v>0</v>
      </c>
      <c r="NQ26" s="163">
        <f>IF($E$10="",0,(1*COUNTIF(BG26,calc!$AB$10))+(2*COUNTIF(BG26,calc!$AB$20))+(3*COUNTIF(BG26,calc!$AB$30))+(4*COUNTIF(BG26,calc!$AB$40))+(5*COUNTIF(BG26,calc!$CE$50)))</f>
        <v>0</v>
      </c>
      <c r="NR26" s="163">
        <f>IF($E$11="",0,(1*COUNTIF(BG26,calc!$AB$11))+(2*COUNTIF(BG26,calc!$AB$21))+(3*COUNTIF(BG26,calc!$AB$31))+(4*COUNTIF(BG26,calc!$AB$41))+(5*COUNTIF(BG26,calc!$AB$51)))</f>
        <v>0</v>
      </c>
      <c r="NS26" s="163">
        <f>IF($E$12="",0,(1*COUNTIF(BG26,calc!$AB$12))+(2*COUNTIF(BG26,calc!$AB$22))+(3*COUNTIF(BG26,calc!$AB$32))+(4*COUNTIF(BG26,calc!$AB$42))+(5*COUNTIF(BG26,calc!$AB$52)))</f>
        <v>0</v>
      </c>
      <c r="NT26" s="163">
        <f>IF($E$13="",0,(1*COUNTIF(BG26,calc!$AB$13))+(2*COUNTIF(BG26,calc!$AB$23))+(3*COUNTIF(BG26,calc!$AB$33))+(4*COUNTIF(BG26,calc!$AB$43))+(5*COUNTIF(BG26,calc!$AB$53)))</f>
        <v>0</v>
      </c>
      <c r="NU26" s="1"/>
      <c r="NV26" s="163">
        <f>IF($E$4="",0,(1*COUNTIF(BH26,calc!$AB$4))+(2*COUNTIF(BH26,calc!$AB$14))+(3*COUNTIF(BH26,calc!$AB$24))+(4*COUNTIF(BH26,calc!$AB$34))+(5*COUNTIF(BH26,calc!$AB$44)))</f>
        <v>0</v>
      </c>
      <c r="NW26" s="163">
        <f>IF($E$5="",0,(1*COUNTIF(BH26,calc!$AB$5))+(2*COUNTIF(BH26,calc!$AB$15))+(3*COUNTIF(BH26,calc!$AB$25))+(4*COUNTIF(BH26,calc!$AB$35))+(5*COUNTIF(BH26,calc!$AB$45)))</f>
        <v>0</v>
      </c>
      <c r="NX26" s="163">
        <f>IF($E$6="",0,(1*COUNTIF(BH26,calc!$AB$6))+(2*COUNTIF(BH26,calc!$AB$16))+(3*COUNTIF(BH26,calc!$AB$26))+(4*COUNTIF(BH26,calc!$AB$36))+(5*COUNTIF(BH26,calc!$AB$46)))</f>
        <v>0</v>
      </c>
      <c r="NY26" s="163">
        <f>IF($E$7="",0,(1*COUNTIF(BH26,calc!$AB$7))+(2*COUNTIF(BH26,calc!$AB$17))+(3*COUNTIF(BH26,calc!$AB$27))+(4*COUNTIF(BH26,calc!$AB$37))+(5*COUNTIF(BH26,calc!$AB$47)))</f>
        <v>0</v>
      </c>
      <c r="NZ26" s="163">
        <f>IF($E$8="",0,(1*COUNTIF(BH26,calc!$AB$8))+(2*COUNTIF(BH26,calc!$AB$18))+(3*COUNTIF(BH26,calc!$AB$28))+(4*COUNTIF(BH26,calc!$AB$38))+(5*COUNTIF(BH26,calc!$AB$48)))</f>
        <v>0</v>
      </c>
      <c r="OA26" s="163">
        <f>IF($E$9="",0,(1*COUNTIF(BH26,calc!$AB$9))+(2*COUNTIF(BH26,calc!$AB$19))+(3*COUNTIF(BH26,calc!$AB$29))+(4*COUNTIF(BH26,calc!$AB$39))+(5*COUNTIF(BH26,calc!$AB$49)))</f>
        <v>0</v>
      </c>
      <c r="OB26" s="163">
        <f>IF($E$10="",0,(1*COUNTIF(BG26,calc!$AB$10))+(2*COUNTIF(BG26,calc!$AB$20))+(3*COUNTIF(BG26,calc!$AB$30))+(4*COUNTIF(BG26,calc!$AB$40))+(5*COUNTIF(BG26,calc!$CE$50)))</f>
        <v>0</v>
      </c>
      <c r="OC26" s="163">
        <f>IF($E$11="",0,(1*COUNTIF(BG26,calc!$AB$11))+(2*COUNTIF(BG26,calc!$AB$21))+(3*COUNTIF(BG26,calc!$AB$31))+(4*COUNTIF(BG26,calc!$AB$41))+(5*COUNTIF(BG26,calc!$AB$51)))</f>
        <v>0</v>
      </c>
      <c r="OD26" s="163">
        <f>IF($E$12="",0,(1*COUNTIF(BH26,calc!$AB$12))+(2*COUNTIF(BH26,calc!$AB$22))+(3*COUNTIF(BH26,calc!$AB$32))+(4*COUNTIF(BH26,calc!$AB$42))+(5*COUNTIF(BH26,calc!$AB$52)))</f>
        <v>0</v>
      </c>
      <c r="OE26" s="163">
        <f>IF($E$13="",0,(1*COUNTIF(BH26,calc!$AB$13))+(2*COUNTIF(BH26,calc!$AB$23))+(3*COUNTIF(BH26,calc!$AB$33))+(4*COUNTIF(BH26,calc!$AB$43))+(5*COUNTIF(BH26,calc!$AB$53)))</f>
        <v>0</v>
      </c>
      <c r="OF26" s="1"/>
      <c r="OG26" s="163">
        <f>IF($E$4="",0,(1*COUNTIF(BI26,calc!$AB$4))+(2*COUNTIF(BI26,calc!$AB$14))+(3*COUNTIF(BI26,calc!$AB$24))+(4*COUNTIF(BI26,calc!$AB$34))+(5*COUNTIF(BI26,calc!$AB$44)))</f>
        <v>0</v>
      </c>
      <c r="OH26" s="163">
        <f>IF($E$5="",0,(1*COUNTIF(BI26,calc!$AB$5))+(2*COUNTIF(BI26,calc!$AB$15))+(3*COUNTIF(BI26,calc!$AB$25))+(4*COUNTIF(BI26,calc!$AB$35))+(5*COUNTIF(BI26,calc!$AB$45)))</f>
        <v>0</v>
      </c>
      <c r="OI26" s="163">
        <f>IF($E$6="",0,(1*COUNTIF(BI26,calc!$AB$6))+(2*COUNTIF(BI26,calc!$AB$16))+(3*COUNTIF(BI26,calc!$AB$26))+(4*COUNTIF(BI26,calc!$AB$36))+(5*COUNTIF(BI26,calc!$AB$46)))</f>
        <v>0</v>
      </c>
      <c r="OJ26" s="163">
        <f>IF($E$7="",0,(1*COUNTIF(BI26,calc!$AB$7))+(2*COUNTIF(BI26,calc!$AB$17))+(3*COUNTIF(BI26,calc!$AB$27))+(4*COUNTIF(BI26,calc!$AB$37))+(5*COUNTIF(BI26,calc!$AB$47)))</f>
        <v>0</v>
      </c>
      <c r="OK26" s="163">
        <f>IF($E$8="",0,(1*COUNTIF(BI26,calc!$AB$8))+(2*COUNTIF(BI26,calc!$AB$18))+(3*COUNTIF(BI26,calc!$AB$28))+(4*COUNTIF(BI26,calc!$AB$38))+(5*COUNTIF(BI26,calc!$AB$48)))</f>
        <v>0</v>
      </c>
      <c r="OL26" s="163">
        <f>IF($E$9="",0,(1*COUNTIF(BI26,calc!$AB$9))+(2*COUNTIF(BI26,calc!$AB$19))+(3*COUNTIF(BI26,calc!$AB$29))+(4*COUNTIF(BI26,calc!$AB$39))+(5*COUNTIF(BI26,calc!$AB$49)))</f>
        <v>0</v>
      </c>
      <c r="OM26" s="163">
        <f>IF($E$10="",0,(1*COUNTIF(BI26,calc!$AB$10))+(2*COUNTIF(BI26,calc!$AB$20))+(3*COUNTIF(BI26,calc!$AB$30))+(4*COUNTIF(BI26,calc!$AB$40))+(5*COUNTIF(BI26,calc!$CE$50)))</f>
        <v>0</v>
      </c>
      <c r="ON26" s="163">
        <f>IF($E$11="",0,(1*COUNTIF(BI26,calc!$AB$11))+(2*COUNTIF(BI26,calc!$AB$21))+(3*COUNTIF(BI26,calc!$AB$31))+(4*COUNTIF(BI26,calc!$AB$41))+(5*COUNTIF(BI26,calc!$AB$51)))</f>
        <v>0</v>
      </c>
      <c r="OO26" s="163">
        <f>IF($E$12="",0,(1*COUNTIF(BI26,calc!$AB$12))+(2*COUNTIF(BI26,calc!$AB$22))+(3*COUNTIF(BI26,calc!$AB$32))+(4*COUNTIF(BI26,calc!$AB$42))+(5*COUNTIF(BI26,calc!$AB$52)))</f>
        <v>0</v>
      </c>
      <c r="OP26" s="163">
        <f>IF($E$13="",0,(1*COUNTIF(BI26,calc!$AB$13))+(2*COUNTIF(BI26,calc!$AB$23))+(3*COUNTIF(BI26,calc!$AB$33))+(4*COUNTIF(BI26,calc!$AB$43))+(5*COUNTIF(BI26,calc!$AB$53)))</f>
        <v>0</v>
      </c>
      <c r="OQ26" s="1"/>
      <c r="OR26" s="163">
        <f>IF($E$4="",0,(1*COUNTIF(BJ26,calc!$AB$4))+(2*COUNTIF(BJ26,calc!$AB$14))+(3*COUNTIF(BJ26,calc!$AB$24))+(4*COUNTIF(BJ26,calc!$AB$34))+(5*COUNTIF(BJ26,calc!$AB$44)))</f>
        <v>0</v>
      </c>
      <c r="OS26" s="163">
        <f>IF($E$5="",0,(1*COUNTIF(BJ26,calc!$AB$5))+(2*COUNTIF(BJ26,calc!$AB$15))+(3*COUNTIF(BJ26,calc!$AB$25))+(4*COUNTIF(BJ26,calc!$AB$35))+(5*COUNTIF(BJ26,calc!$AB$45)))</f>
        <v>0</v>
      </c>
      <c r="OT26" s="163">
        <f>IF($E$6="",0,(1*COUNTIF(BJ26,calc!$AB$6))+(2*COUNTIF(BJ26,calc!$AB$16))+(3*COUNTIF(BJ26,calc!$AB$26))+(4*COUNTIF(BJ26,calc!$AB$36))+(5*COUNTIF(BJ26,calc!$AB$46)))</f>
        <v>0</v>
      </c>
      <c r="OU26" s="163">
        <f>IF($E$7="",0,(1*COUNTIF(BJ26,calc!$AB$7))+(2*COUNTIF(BJ26,calc!$AB$17))+(3*COUNTIF(BJ26,calc!$AB$27))+(4*COUNTIF(BJ26,calc!$AB$37))+(5*COUNTIF(BJ26,calc!$AB$47)))</f>
        <v>0</v>
      </c>
      <c r="OV26" s="163">
        <f>IF($E$8="",0,(1*COUNTIF(BJ26,calc!$AB$8))+(2*COUNTIF(BJ26,calc!$AB$18))+(3*COUNTIF(BJ26,calc!$AB$28))+(4*COUNTIF(BJ26,calc!$AB$38))+(5*COUNTIF(BJ26,calc!$AB$48)))</f>
        <v>0</v>
      </c>
      <c r="OW26" s="163">
        <f>IF($E$9="",0,(1*COUNTIF(BJ26,calc!$AB$9))+(2*COUNTIF(BJ26,calc!$AB$19))+(3*COUNTIF(BJ26,calc!$AB$29))+(4*COUNTIF(BJ26,calc!$AB$39))+(5*COUNTIF(BJ26,calc!$AB$49)))</f>
        <v>0</v>
      </c>
      <c r="OX26" s="163">
        <f>IF($E$10="",0,(1*COUNTIF(BJ26,calc!$AB$10))+(2*COUNTIF(BJ26,calc!$AB$20))+(3*COUNTIF(BJ26,calc!$AB$30))+(4*COUNTIF(BJ26,calc!$AB$40))+(5*COUNTIF(BJ26,calc!$CE$50)))</f>
        <v>0</v>
      </c>
      <c r="OY26" s="163">
        <f>IF($E$11="",0,(1*COUNTIF(BJ26,calc!$AB$11))+(2*COUNTIF(BJ26,calc!$AB$21))+(3*COUNTIF(BJ26,calc!$AB$31))+(4*COUNTIF(BJ26,calc!$AB$41))+(5*COUNTIF(BJ26,calc!$AB$51)))</f>
        <v>0</v>
      </c>
      <c r="OZ26" s="163">
        <f>IF($E$12="",0,(1*COUNTIF(BJ26,calc!$AB$12))+(2*COUNTIF(BJ26,calc!$AB$22))+(3*COUNTIF(BJ26,calc!$AB$32))+(4*COUNTIF(BJ26,calc!$AB$42))+(5*COUNTIF(BJ26,calc!$AB$52)))</f>
        <v>0</v>
      </c>
      <c r="PA26" s="163">
        <f>IF($E$13="",0,(1*COUNTIF(BJ26,calc!$AB$13))+(2*COUNTIF(BJ26,calc!$AB$23))+(3*COUNTIF(BJ26,calc!$AB$33))+(4*COUNTIF(BJ26,calc!$AB$43))+(5*COUNTIF(BJ26,calc!$AB$53)))</f>
        <v>0</v>
      </c>
      <c r="PB26" s="1"/>
      <c r="PC26" s="1"/>
      <c r="PD26" s="165"/>
      <c r="PE26" s="165"/>
      <c r="PF26" s="165"/>
      <c r="PG26" s="165"/>
      <c r="PH26" s="165"/>
      <c r="PI26" s="165"/>
    </row>
    <row r="27" spans="1:425" ht="10.5" customHeight="1" x14ac:dyDescent="0.2">
      <c r="A27" s="119"/>
      <c r="B27" s="120"/>
      <c r="C27" s="121"/>
      <c r="D27" s="122"/>
      <c r="E27" s="155" t="str">
        <f>LEFT('BNT 1 fix'!$D27,2)</f>
        <v/>
      </c>
      <c r="F27" s="156" t="str">
        <f t="shared" si="7"/>
        <v/>
      </c>
      <c r="G27" s="120"/>
      <c r="H27" s="157">
        <f>IF(C27="",0,SUMIF(time_slot_2,D27,calc!$U$5:$U$13))</f>
        <v>0</v>
      </c>
      <c r="I27" s="158">
        <f>SUM('BNT 1 fix'!$V27:$AE27)</f>
        <v>0</v>
      </c>
      <c r="J27" s="159">
        <f t="shared" si="4"/>
        <v>0</v>
      </c>
      <c r="K27" s="160">
        <f t="shared" ca="1" si="3"/>
        <v>0</v>
      </c>
      <c r="L27" s="161">
        <f>IF($AM$4=calc!$L$22,0,IF($E$4="",0,(IF(OR($E$4=calc!$E$24,$E$4=calc!$E$25,$E$4=calc!$E$26),(K27*$AF$4)/2,K27*$AF$4))))*(1+BK27)</f>
        <v>0</v>
      </c>
      <c r="M27" s="161">
        <f>IF($AM$5=calc!$L$22,0,IF($E$5="",0,(IF(OR($E$5=calc!$E$24,$E$5=calc!$E$25,$E$5=calc!$E$26),($K27*$AF$5)/2,$K27*$AF$5))))*(1+BK27)</f>
        <v>0</v>
      </c>
      <c r="N27" s="161">
        <f>IF($AM$6=calc!$L$22,0,IF($E$6="",0,(IF(OR($E$6=calc!$E$24,$E$6=calc!$E$25,$E$6=calc!$E$26),($K27*$AF$6)/2,$K27*$AF$6))))*(1+BK27)</f>
        <v>0</v>
      </c>
      <c r="O27" s="161">
        <f>IF($AM$7=calc!$L$22,0,IF($E$7="",0,(IF(OR($E$7=calc!$E$24,$E$7=calc!$E$25,$E$7=calc!$E$26),($K27*$AF$7)/2,$K27*$AF$7))))*(1+BK27)</f>
        <v>0</v>
      </c>
      <c r="P27" s="161">
        <f>IF($AM$8=calc!$L$22,0,IF($E$8="",0,(IF(OR($E$8=calc!$E$24,$E$8=calc!$E$25,$E$8=calc!$E$26),($K27*$AF$8)/2,$K27*$AF$8))))*(1+BK27)</f>
        <v>0</v>
      </c>
      <c r="Q27" s="161">
        <f>IF($AM$9=calc!$L$22,0,IF($E$9="",0,(IF(OR($E$9=calc!$E$24,$E$9=calc!$E$25,$E$9=calc!$E$26),($K27*$AF$9)/2,$K27*$AF$9))))*(1+BK27)</f>
        <v>0</v>
      </c>
      <c r="R27" s="161">
        <f>IF($AM$10=calc!$L$22,0,IF($E$10="",0,(IF(OR($E$10=calc!$E$24,$E$10=calc!$E$25,$E$10=calc!$E$26),($K27*$AF$10)/2,$K27*$AF$10))))*(1+BK27)</f>
        <v>0</v>
      </c>
      <c r="S27" s="161">
        <f>IF($AM$11=calc!$L$22,0,IF($E$11="",0,(IF(OR($E$11=calc!$E$24,$E$11=calc!$E$25,$E$11=calc!$E$26),($K27*$AF$11)/2,$K27*$AF$11))))*(1+BK27)</f>
        <v>0</v>
      </c>
      <c r="T27" s="161">
        <f>IF($AM$12=calc!$L$22,0,IF($E$12="",0,(IF(OR($E$12=calc!$E$24,$E$12=calc!$E$25,$E$12=calc!$E$26),($K27*$AF$12)/2,$K27*$AF$12))))*(1+BK27)</f>
        <v>0</v>
      </c>
      <c r="U27" s="161">
        <f>IF($AM$13=calc!$L$22,0,IF($E$13="",0,(IF(OR($E$13=calc!$E$24,$E$13=calc!$E$25,$E$13=calc!$E$26),($K27*$AF$13)/2,$K27*$AF$13))))*(1+BK27)</f>
        <v>0</v>
      </c>
      <c r="V27" s="160">
        <f>(1*(IF($E$4="",0,(IF(OR($E$4=calc!$E$24,$E$4=calc!$E$25,$E$4=calc!$E$26),COUNTIF(AF27:BJ27,calc!$AB$4)*2,COUNTIF(AF27:BJ27,calc!$AB$4))))+(2*(IF(OR($E$4=calc!$E$24,$E$4=calc!$E$25,$E$4=calc!$E$26),COUNTIF(AF27:BJ27,calc!$AB$14)*2,COUNTIF(AF27:BJ27,calc!$AB$14))))+(3*(IF(OR($E$4=calc!$E$24,$E$4=calc!$E$25,$E$4=calc!$E$26),COUNTIF(AF27:BJ27,calc!$AB$24)*2,COUNTIF(AF27:BJ27,calc!$AB$24))))+(4*(IF(OR($E$4=calc!$E$24,$E$4=calc!$E$25,$E$4=calc!$E$26),COUNTIF(AF27:BJ27,calc!$AB$34)*2,COUNTIF(AF27:BJ27,calc!$AB$34))))+(5*(IF(OR($E$4=calc!$E$24,$E$4=calc!$E$25,$E$4=calc!$E$26),COUNTIF(AF27:BJ27,calc!$AB$44)*2,COUNTIF(AF27:BJ27,calc!$AB$44))))))</f>
        <v>0</v>
      </c>
      <c r="W27" s="160">
        <f>(1*(IF($E$5="",0,(IF(OR($E$5=calc!$E$24,$E$5=calc!$E$25,$E$5=calc!$E$26),COUNTIF(AF27:BJ27,calc!$AB$5)*2,COUNTIF(AF27:BJ27,calc!$AB$5))))+(2*(IF(OR($E$5=calc!$E$24,$E$5=calc!$E$25,$E$5=calc!$E$26),COUNTIF(AF27:BJ27,calc!$AB$15)*2,COUNTIF(AF27:BJ27,calc!$AB$15))))+(3*(IF(OR($E$5=calc!$E$24,$E$5=calc!$E$25,$E$5=calc!$E$26),COUNTIF(AF27:BJ27,calc!$AB$25)*2,COUNTIF(AF27:BJ27,calc!$AB$25))))+(4*(IF(OR($E$5=calc!$E$24,$E$5=calc!$E$25,$E$5=calc!$E$26),COUNTIF(AF27:BJ27,calc!$AB$35)*2,COUNTIF(AF27:BJ27,calc!$AB$35))))+(5*(IF(OR($E$5=calc!$E$24,$E$5=calc!$E$25,$E$5=calc!$E$26),COUNTIF(AF27:BJ27,calc!$AB$45)*2,COUNTIF(AF27:BJ27,calc!$AB$45))))))</f>
        <v>0</v>
      </c>
      <c r="X27" s="160">
        <f>(1*(IF($E$6="",0,(IF(OR($E$6=calc!$E$24,$E$6=calc!$E$25,$E$6=calc!$E$26),COUNTIF(AF27:BJ27,calc!$AB$6)*2,COUNTIF(AF27:BJ27,calc!$AB$6))))+(2*(IF(OR($E$6=calc!$E$24,$E$6=calc!$E$25,$E$6=calc!$E$26),COUNTIF(AF27:BJ27,calc!$AB$16)*2,COUNTIF(AF27:BJ27,calc!$AB$16))))+(3*(IF(OR($E$6=calc!$E$24,$E$6=calc!$E$25,$E$6=calc!$E$26),COUNTIF(AF27:BJ27,calc!$AB$26)*2,COUNTIF(AF27:BJ27,calc!$AB$26))))+(4*(IF(OR($E$6=calc!$E$24,$E$6=calc!$E$25,$E$6=calc!$E$26),COUNTIF(AF27:BJ27,calc!$AB$36)*2,COUNTIF(AF27:BJ27,calc!$AB$36))))+(5*(IF(OR($E$6=calc!$E$24,$E$6=calc!$E$25,$E$6=calc!$E$26),COUNTIF(AF27:BJ27,calc!$AB$46)*2,COUNTIF(AF27:BJ27,calc!$AB$46))))))</f>
        <v>0</v>
      </c>
      <c r="Y27" s="160">
        <f>(1*(IF($E$7="",0,(IF(OR($E$7=calc!$E$24,$E$7=calc!$E$25,$E$7=calc!$E$26),COUNTIF(AF27:BJ27,calc!$AB$7)*2,COUNTIF(AF27:BJ27,calc!$AB$7))))+(2*(IF(OR($E$7=calc!$E$24,$E$7=calc!$E$25,$E$7=calc!$E$26),COUNTIF(AF27:BJ27,calc!$AB$17)*2,COUNTIF(AF27:BJ27,calc!$AB$17))))+(3*(IF(OR($E$7=calc!$E$24,$E$7=calc!$E$25,$E$7=calc!$E$26),COUNTIF(AF27:BJ27,calc!$AB$27)*2,COUNTIF(AF27:BJ27,calc!$AB$27))))+(4*(IF(OR($E$7=calc!$E$24,$E$7=calc!$E$25,$E$7=calc!$E$26),COUNTIF(AF27:BJ27,calc!$AB$37)*2,COUNTIF(AF27:BJ27,calc!$AB$37))))+(5*(IF(OR($E$7=calc!$E$24,$E$7=calc!$E$25,$E$7=calc!$E$26),COUNTIF(AF27:BJ27,calc!$AB$47)*2,COUNTIF(AF27:BJ27,calc!$AB$47))))))</f>
        <v>0</v>
      </c>
      <c r="Z27" s="160">
        <f>(1*(IF($E$8="",0,(IF(OR($E$8=calc!$E$24,$E$8=calc!$E$25,$E$8=calc!$E$26),COUNTIF(AF27:BJ27,calc!$AB$8)*2,COUNTIF(AF27:BJ27,calc!$AB$8))))+(2*(IF(OR($E$8=calc!$E$24,$E$8=calc!$E$25,$E$8=calc!$E$26),COUNTIF(AF27:BJ27,calc!$AB$18)*2,COUNTIF(AF27:BJ27,calc!$AB$18))))+(3*(IF(OR($E$8=calc!$E$24,$E$8=calc!$E$25,$E$8=calc!$E$26),COUNTIF(AF27:BJ27,calc!$AB$28)*2,COUNTIF(AF27:BJ27,calc!$AB$28))))+(4*(IF(OR($E$8=calc!$E$24,$E$8=calc!$E$25,$E$8=calc!$E$26),COUNTIF(AF27:BJ27,calc!$AB$38)*2,COUNTIF(AF27:BJ27,calc!$AB$38))))+(5*(IF(OR($E$8=calc!$E$24,$E$8=calc!$E$25,$E$8=calc!$E$26),COUNTIF(AF27:BJ27,calc!$AB$48)*2,COUNTIF(AF27:BJ27,calc!$AB$48))))))</f>
        <v>0</v>
      </c>
      <c r="AA27" s="160">
        <f>(1*(IF($E$9="",0,(IF(OR($E$9=calc!$E$24,$E$9=calc!$E$25,$E$9=calc!$E$26),COUNTIF(AF27:BJ27,calc!$AB$9)*2,COUNTIF(AF27:BJ27,calc!$AB$9))))+(2*(IF(OR($E$9=calc!$E$24,$E$9=calc!$E$25,$E$9=calc!$E$26),COUNTIF(AF27:BJ27,calc!$AB$19)*2,COUNTIF(AF27:BJ27,calc!$AB$19))))+(3*(IF(OR($E$9=calc!$E$24,$E$9=calc!$E$25,$E$9=calc!$E$26),COUNTIF(AF27:BJ27,calc!$AB$29)*2,COUNTIF(AF27:BJ27,calc!$AB$29))))+(4*(IF(OR($E$9=calc!$E$24,$E$9=calc!$E$25,$E$9=calc!$E$26),COUNTIF(AF27:BJ27,calc!$AB$39)*2,COUNTIF(AF27:BJ27,calc!$AB$39))))+(5*(IF(OR($E$9=calc!$E$24,$E$9=calc!$E$25,$E$9=calc!$E$26),COUNTIF(AF27:BJ27,calc!$AB$49)*2,COUNTIF(AF27:BJ27,calc!$AB$49))))))</f>
        <v>0</v>
      </c>
      <c r="AB27" s="160">
        <f>(1*(IF($E$10="",0,(IF(OR($E$10=calc!$E$24,$E$10=calc!$E$25,$E$10=calc!$E$26),COUNTIF(AF27:BJ27,calc!$AB$10)*2,COUNTIF(AF27:BJ27,calc!$AB$10))))+(2*(IF(OR($E$10=calc!$E$24,$E$10=calc!$E$25,$E$10=calc!$E$26),COUNTIF(AF27:BJ27,calc!$AB$20)*2,COUNTIF(AF27:BJ27,calc!$AB$20))))+(3*(IF(OR($E$10=calc!$E$24,$E$10=calc!$E$25,$E$10=calc!$E$26),COUNTIF(AF27:BJ27,calc!$AB$30)*2,COUNTIF(AF27:BJ27,calc!$AB$30))))+(4*(IF(OR($E$10=calc!$E$24,$E$10=calc!$E$25,$E$10=calc!$E$26),COUNTIF(AF27:BJ27,calc!$AB$40)*2,COUNTIF(AF27:BJ27,calc!$AB$40))))+(5*(IF(OR($E$10=calc!$E$24,$E$10=calc!$E$25,$E$10=calc!$E$26),COUNTIF(AF27:BJ27,calc!$AB$50)*2,COUNTIF(AF27:BJ27,calc!$AB$50))))))</f>
        <v>0</v>
      </c>
      <c r="AC27" s="160">
        <f>(1*(IF($E$11="",0,(IF(OR($E$11=calc!$E$24,$E$11=calc!$E$25,$E$11=calc!$E$26),COUNTIF(AF27:BJ27,calc!$AB$11)*2,COUNTIF(AF27:BJ27,calc!$AB$11))))+(2*(IF(OR($E$11=calc!$E$24,$E$11=calc!$E$25,$E$11=calc!$E$26),COUNTIF(AF27:BJ27,calc!$AB$21)*2,COUNTIF(AF27:BJ27,calc!$AB$21))))+(3*(IF(OR($E$11=calc!$E$24,$E$11=calc!$E$25,$E$11=calc!$E$26),COUNTIF(AF27:BK27,calc!$AB$31)*2,COUNTIF(AF27:BJ27,calc!$AB$31))))+(4*(IF(OR($E$11=calc!$E$24,$E$11=calc!$E$25,$E$11=calc!$E$26),COUNTIF(AF27:BJ27,calc!$AB$41)*2,COUNTIF(AF27:BJ27,calc!$AB$41))))+(5*(IF(OR($E$11=calc!$E$24,$E$11=calc!$E$25,$E$11=calc!$E$26),COUNTIF(AF27:BK27,calc!$AB$51)*2,COUNTIF(AF27:BJ27,calc!$AB$51))))))</f>
        <v>0</v>
      </c>
      <c r="AD27" s="160">
        <f>(1*(IF($E$12="",0,(IF(OR($E$12=calc!$E$24,$E$12=calc!$E$25,$E$12=calc!$E$26),COUNTIF(AF27:BJ27,calc!$AB$12)*2,COUNTIF(AF27:BJ27,calc!$AB$12))))+(2*(IF(OR($E$12=calc!$E$24,$E$12=calc!$E$25,$E$12=calc!$E$26),COUNTIF(AF27:BJ27,calc!$AB$22)*2,COUNTIF(AF27:BJ27,calc!$AB$22))))+(3*(IF(OR($E$12=calc!$E$24,$E$12=calc!$E$25,$E$12=calc!$E$26),COUNTIF(AF27:BJ27,calc!$AB$32)*2,COUNTIF(AF27:BJ27,calc!$AB$32))))+(4*(IF(OR($E$12=calc!$E$24,$E$12=calc!$E$25,$E$12=calc!$E$26),COUNTIF(AF27:BJ27,calc!$AB$42)*2,COUNTIF(AF27:BJ27,calc!$AB$42))))+(5*(IF(OR($E$12=calc!$E$24,$E$12=calc!$E$25,$E$12=calc!$E$26),COUNTIF(AF27:BJ27,calc!$AB$52)*2,COUNTIF(AF27:BJ27,calc!$AB$52))))))</f>
        <v>0</v>
      </c>
      <c r="AE27" s="160">
        <f>(1*(IF($E$13="",0,(IF(OR($E$13=calc!$E$24,$E$13=calc!$E$25,$E$13=calc!$E$26),COUNTIF(AF27:BJ27,calc!$AB$13)*2,COUNTIF(AF27:BJ27,calc!$AB$13))))+(2*(IF(OR($E$13=calc!$E$24,$E$13=calc!$E$25,$E$13=calc!$E$26),COUNTIF(AF27:BJ27,calc!$AB$23)*2,COUNTIF(AF27:BJ27,calc!$AB$23))))+(3*(IF(OR($E$13=calc!$E$24,$E$13=calc!$E$25,$E$13=calc!$E$26),COUNTIF(AF27:BJ27,calc!$AB$33)*2,COUNTIF(AF27:BJ27,calc!$AB$33))))+(4*(IF(OR($E$13=calc!$E$24,$E$13=calc!$E$25,$E$13=calc!$E$26),COUNTIF(AF27:BJ27,calc!$AB$43)*2,COUNTIF(AF27:BJ27,calc!$AB$43))))+(5*(IF(OR($E$13=calc!$E$24,$E$13=calc!$E$25,$E$13=calc!$E$26),COUNTIF(AF27:BJ27,calc!$AB$53)*2,COUNTIF(AF27:BJ27,calc!$AB$53))))))</f>
        <v>0</v>
      </c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4"/>
      <c r="BL27" s="163">
        <f t="shared" si="5"/>
        <v>0</v>
      </c>
      <c r="BM27" s="164"/>
      <c r="BN27" s="163">
        <f>IF($E$4="",0,IF($AM$4=calc!$L$22,0,(1*(IF(OR($E$4=calc!$E$24,$E$4=calc!$E$25,$E$4=calc!$E$26),COUNTIF(AF27:BJ27,calc!$AB$4)*2,COUNTIF(AF27:BJ27,calc!$AB$4))))+(2*(IF(OR($E$4=calc!$E$24,$E$4=calc!$E$23,$E$4=calc!$E$26),COUNTIF(AF27:BJ27,calc!$AB$14)*2,COUNTIF(AF27:BJ27,calc!$AB$14))))+(3*(IF(OR($E$4=calc!$E$24,$E$4=calc!$E$25,$E$4=calc!$E$26),COUNTIF(AF27:BJ27,calc!$AB$24)*2,COUNTIF(AF27:BJ27,calc!$AB$24))))+(4*(IF(OR($E$4=calc!$E$24,$E$4=calc!$E$25,$E$4=calc!$E$26),COUNTIF(AF27:BJ27,calc!$AB$34)*2,COUNTIF(AF27:BJ27,calc!$AB$34))))+(5*(IF(OR($E$4=calc!$E$24,$E$4=calc!$E$25,$E$4=calc!$E$26),COUNTIF(AF27:BJ27,calc!$AB$44)*2,COUNTIF(AF27:BJ27,calc!$AB$44))))))</f>
        <v>0</v>
      </c>
      <c r="BO27" s="163">
        <f>IF($E$5="",0,IF($AM$5=calc!$L$22,0,(1*(IF(OR($E$5=calc!$E$24,$E$5=calc!$E$25,$E$5=calc!$E$26),COUNTIF(AF27:BJ27,calc!$AB$5)*2,COUNTIF(AF27:BJ27,calc!$AB$5))))+(2*(IF(OR($E$5=calc!$E$24,$E$5=calc!$E$23,$E$5=calc!$E$26),COUNTIF(AF27:BJ27,calc!$AB$15)*2,COUNTIF(AF27:BJ27,calc!$AB$15))))+(3*(IF(OR($E$5=calc!$E$24,$E$5=calc!$E$25,$E$5=calc!$E$26),COUNTIF(AF27:BJ27,calc!$AB$25)*2,COUNTIF(AF27:BJ27,calc!$AB$25))))+(4*(IF(OR($E$5=calc!$E$24,$E$5=calc!$E$25,$E$5=calc!$E$26),COUNTIF(AF27:BJ27,calc!$AB$35)*2,COUNTIF(AF27:BJ27,calc!$AB$35))))+(5*(IF(OR($E$5=calc!$E$24,$E$5=calc!$E$25,$E$5=calc!$E$26),COUNTIF(AF27:BJ27,calc!$AB$45)*2,COUNTIF(AF27:BJ27,calc!$AB$45))))))</f>
        <v>0</v>
      </c>
      <c r="BP27" s="163">
        <f>IF($E$6="",0,IF($AM$6=calc!$L$22,0,(1*(IF(OR($E$6=calc!$E$24,$E$6=calc!$E$25,$E$6=calc!$E$26),COUNTIF(AF27:BJ27,calc!$AB$6)*2,COUNTIF(AF27:BJ27,calc!$AB$6))))+(2*(IF(OR($E$6=calc!$E$24,$E$6=calc!$E$23,$E$6=calc!$E$26),COUNTIF(AF27:BJ27,calc!$AB$16)*2,COUNTIF(AF27:BJ27,calc!$AB$16))))+(3*(IF(OR($E$6=calc!$E$24,$E$6=calc!$E$25,$E$6=calc!$E$26),COUNTIF(AF27:BJ27,calc!$AB$26)*2,COUNTIF(AF27:BJ27,calc!$AB$26))))+(4*(IF(OR($E$6=calc!$E$24,$E$6=calc!$E$25,$E$6=calc!$E$26),COUNTIF(AF27:BJ27,calc!$AB$36)*2,COUNTIF(AF27:BJ27,calc!$AB$36))))+(5*(IF(OR($E$6=calc!$E$24,$E$6=calc!$E$25,$E$6=calc!$E$26),COUNTIF(AF27:BJ27,calc!$AB$46)*2,COUNTIF(AF27:BJ27,calc!$AB$46))))))</f>
        <v>0</v>
      </c>
      <c r="BQ27" s="163">
        <f>IF($E$7="",0,IF($AM$7=calc!$L$22,0,(1*(IF(OR($E$7=calc!$E$24,$E$7=calc!$E$25,$E$7=calc!$E$26),COUNTIF(AF27:BJ27,calc!$AB$7)*2,COUNTIF(AF27:BJ27,calc!$AB$7))))+(2*(IF(OR($E$7=calc!$E$24,$E$7=calc!$E$23,$E$7=calc!$E$26),COUNTIF(AF27:BJ27,calc!$AB$17)*2,COUNTIF(AF27:BJ27,calc!$AB$17))))+(3*(IF(OR($E$7=calc!$E$24,$E$7=calc!$E$25,$E$7=calc!$E$26),COUNTIF(AF27:BJ27,calc!$AB$27)*2,COUNTIF(AF27:BJ27,calc!$AB$27))))+(4*(IF(OR($E$7=calc!$E$24,$E$7=calc!$E$25,$E$7=calc!$E$26),COUNTIF(AF27:BJ27,calc!$AB$37)*2,COUNTIF(AF27:BJ27,calc!$AB$37))))+(5*(IF(OR($E$7=calc!$E$24,$E$7=calc!$E$25,$E$7=calc!$E$26),COUNTIF(AF27:BJ27,calc!$AB$47)*2,COUNTIF(AF27:BJ27,calc!$AB$47))))))</f>
        <v>0</v>
      </c>
      <c r="BR27" s="163">
        <f>IF($E$8="",0,IF($AM$8=calc!$L$22,0,(1*(IF(OR($E$8=calc!$E$24,$E$8=calc!$E$25,$E$8=calc!$E$26),COUNTIF(AF27:BJ27,calc!$AB$8)*2,COUNTIF(AF27:BJ27,calc!$AB$8))))+(2*(IF(OR($E$8=calc!$E$24,$E$8=calc!$E$23,$E$8=calc!$E$26),COUNTIF(AF27:BJ27,calc!$AB$18)*2,COUNTIF(AF27:BJ27,calc!$AB$18))))+(3*(IF(OR($E$8=calc!$E$24,$E$8=calc!$E$25,$E$8=calc!$E$26),COUNTIF(AF27:BJ27,calc!$AB$28)*2,COUNTIF(AF27:BJ27,calc!$AB$28))))+(4*(IF(OR($E$8=calc!$E$24,$E$8=calc!$E$25,$E$8=calc!$E$26),COUNTIF(AF27:BJ27,calc!$AB$38)*2,COUNTIF(AF27:BJ27,calc!$AB$38))))+(5*(IF(OR($E$8=calc!$E$24,$E$8=calc!$E$25,$E$8=calc!$E$26),COUNTIF(AF27:BJ27,calc!$AB$48)*2,COUNTIF(AF27:BJ27,calc!$AB$48))))))</f>
        <v>0</v>
      </c>
      <c r="BS27" s="163">
        <f>IF($E$9="",0,IF($AM$9=calc!$L$22,0,(1*(IF(OR($E$9=calc!$E$24,$E$9=calc!$E$25,$E$9=calc!$E$26),COUNTIF(AF27:BJ27,calc!$AB$9)*2,COUNTIF(AF27:BJ27,calc!$AB$9))))+(2*(IF(OR($E$9=calc!$E$24,$E$9=calc!$E$23,$E$9=calc!$E$26),COUNTIF(AF27:BJ27,calc!$AB$19)*2,COUNTIF(AF27:BJ27,calc!$AB$19))))+(3*(IF(OR($E$9=calc!$E$24,$E$9=calc!$E$25,$E$9=calc!$E$26),COUNTIF(AF27:BJ27,calc!$AB$29)*2,COUNTIF(AF27:BJ27,calc!$AB$29))))+(4*(IF(OR($E$9=calc!$E$24,$E$9=calc!$E$25,$E$9=calc!$E$26),COUNTIF(AF27:BJ27,calc!$AB$39)*2,COUNTIF(AF27:BJ27,calc!$AB$39))))+(5*(IF(OR($E$9=calc!$E$24,$E$9=calc!$E$25,$E$9=calc!$E$26),COUNTIF(AF27:BJ27,calc!$AB$49)*2,COUNTIF(AF27:BJ27,calc!$AB$49))))))</f>
        <v>0</v>
      </c>
      <c r="BT27" s="163">
        <f>IF($E$10="",0,IF($AM$10=calc!$L$22,0,(1*(IF(OR($E$10=calc!$E$24,$E$10=calc!$E$25,$E$10=calc!$E$26),COUNTIF(AF27:BJ27,calc!$AB$10)*2,COUNTIF(AF27:BJ27,calc!$AB$10))))+(2*(IF(OR($E$10=calc!$E$24,$E$10=calc!$E$23,$E$10=calc!$E$26),COUNTIF(AF27:BJ27,calc!$AB$20)*2,COUNTIF(AF27:BJ27,calc!$AB$20))))+(3*(IF(OR($E$10=calc!$E$24,$E$10=calc!$E$25,$E$10=calc!$E$26),COUNTIF(AF27:BJ27,calc!$AB$30)*2,COUNTIF(AF27:BJ27,calc!$AB$30))))+(4*(IF(OR($E$10=calc!$E$24,$E$10=calc!$E$25,$E$10=calc!$E$26),COUNTIF(AF27:BJ27,calc!$AB$40)*2,COUNTIF(AF27:BJ27,calc!$AB$40))))+(5*(IF(OR($E$10=calc!$E$24,$E$10=calc!$E$25,$E$10=calc!$E$26),COUNTIF(AF27:BJ27,calc!$AB$50)*2,COUNTIF(AF27:BJ27,calc!$AB$50))))))</f>
        <v>0</v>
      </c>
      <c r="BU27" s="163">
        <f>IF($E$11="",0,IF($AM$11=calc!$L$22,0,(1*(IF(OR($E$11=calc!$E$24,$E$11=calc!$E$25,$E$11=calc!$E$26),COUNTIF(AF27:BJ27,calc!$AB$11)*2,COUNTIF(AF27:BJ27,calc!$AB$11))))+(2*(IF(OR($E$11=calc!$E$24,$E$11=calc!$E$23,$E$11=calc!$E$26),COUNTIF(AF27:BJ27,calc!$AB$21)*2,COUNTIF(AF27:BJ27,calc!$AB$21))))+(3*(IF(OR($E$11=calc!$E$24,$E$11=calc!$E$25,$E$11=calc!$E$26),COUNTIF(AF27:BJ27,calc!$AB$31)*2,COUNTIF(AF27:BJ27,calc!$AB$31))))+(4*(IF(OR($E$11=calc!$E$24,$E$11=calc!$E$25,$E$11=calc!$E$26),COUNTIF(AF27:BJ27,calc!$AB$41)*2,COUNTIF(AF27:BJ27,calc!$AB$41))))+(5*(IF(OR($E$11=calc!$E$24,$E$11=calc!$E$25,$E$11=calc!$E$26),COUNTIF(AF27:BJ27,calc!$AB$51)*2,COUNTIF(AF27:BJ27,calc!$AB$51))))))</f>
        <v>0</v>
      </c>
      <c r="BV27" s="163">
        <f>IF($E$12="",0,IF($AM$12=calc!$L$22,0,(1*(IF(OR($E$12=calc!$E$24,$E$12=calc!$E$25,$E$12=calc!$E$26),COUNTIF(AF27:BJ27,calc!$AB$12)*2,COUNTIF(AF27:BJ27,calc!$AB$12))))+(2*(IF(OR($E$12=calc!$E$24,$E$12=calc!$E$23,$E$12=calc!$E$26),COUNTIF(AF27:BJ27,calc!$AB$22)*2,COUNTIF(AF27:BJ27,calc!$AB$22))))+(3*(IF(OR($E$12=calc!$E$24,$E$12=calc!$E$25,$E$12=calc!$E$26),COUNTIF(AF27:BJ27,calc!$AB$32)*2,COUNTIF(AF27:BJ27,calc!$AB$32))))+(4*(IF(OR($E$12=calc!$E$24,$E$12=calc!$E$25,$E$12=calc!$E$26),COUNTIF(AF27:BJ27,calc!$AB$42)*2,COUNTIF(AF27:BJ27,calc!$AB$42))))+(5*(IF(OR($E$12=calc!$E$24,$E$12=calc!$E$25,$E$12=calc!$E$26),COUNTIF(AF27:BJ27,calc!$AB$52)*2,COUNTIF(AF27:BJ27,calc!$AB$52))))))</f>
        <v>0</v>
      </c>
      <c r="BW27" s="163">
        <f>IF($E$13="",0,IF($AM$13=calc!$L$22,0,(1*(IF(OR($E$13=calc!$E$24,$E$13=calc!$E$25,$E$13=calc!$E$26),COUNTIF(AF27:BJ27,calc!$AB$13)*2,COUNTIF(AF27:BJ27,calc!$AB$13))))+(2*(IF(OR($E$13=calc!$E$24,$E$13=calc!$E$23,$E$13=calc!$E$26),COUNTIF(AF27:BJ27,calc!$AB$23)*2,COUNTIF(AF27:BJ27,calc!$AB$23))))+(3*(IF(OR($E$13=calc!$E$24,$E$13=calc!$E$25,$E$13=calc!$E$26),COUNTIF(AF27:BJ27,calc!$AB$33)*2,COUNTIF(AF27:BJ27,calc!$AB$33))))+(4*(IF(OR($E$13=calc!$E$24,$E$13=calc!$E$25,$E$13=calc!$E$26),COUNTIF(AE27:BJ27,calc!$AB$43)*2,COUNTIF(AE27:BJ27,calc!$AB$43))))+(5*(IF(OR($E$13=calc!$E$24,$E$13=calc!$E$25,$E$13=calc!$E$26),COUNTIF(AE27:BJ27,calc!$AB$53)*2,COUNTIF(AF27:BJ27,calc!$AB$53))))))</f>
        <v>0</v>
      </c>
      <c r="BX27" s="163">
        <f t="shared" si="6"/>
        <v>0</v>
      </c>
      <c r="BY27" s="1"/>
      <c r="BZ27" s="163">
        <f>IF($E$4="",0,(1*COUNTIF(AF27,calc!$AB$4))+(2*COUNTIF(AF27,calc!$AB$14))+(3*COUNTIF(AF27,calc!$AB$24))+(4*COUNTIF(AF27,calc!$AB$34))+(5*COUNTIF(AF27,calc!$AB$44)))</f>
        <v>0</v>
      </c>
      <c r="CA27" s="163">
        <f>IF($E$5="",0,(1*COUNTIF(AF27,calc!$AB$5))+(2*COUNTIF(AF27,calc!$AB$15))+(3*COUNTIF(AF27,calc!$AB$25))+(4*COUNTIF(AF27,calc!$AB$35))+(5*COUNTIF(AF27,calc!$AB$45)))</f>
        <v>0</v>
      </c>
      <c r="CB27" s="163">
        <f>IF($E$6="",0,(1*COUNTIF(AF27,calc!$AB$6))+(2*COUNTIF(AF27,calc!$AB$16))+(3*COUNTIF(AF27,calc!$AB$26))+(4*COUNTIF(AF27,calc!$AB$36))+(5*COUNTIF(AF27,calc!$AB$46)))</f>
        <v>0</v>
      </c>
      <c r="CC27" s="163">
        <f>IF($E$7="",0,(1*COUNTIF(AF27,calc!$AB$7))+(2*COUNTIF(AF27,calc!$AB$17))+(3*COUNTIF(AF27,calc!$AB$27))+(4*COUNTIF(AF27,calc!$AB$37))+(5*COUNTIF(AF27,calc!$AB$47)))</f>
        <v>0</v>
      </c>
      <c r="CD27" s="163">
        <f>IF($E$8="",0,(1*COUNTIF(AF27,calc!$AB$8))+(2*COUNTIF(AF27,calc!$AB$18))+(3*COUNTIF(AF27,calc!$AB$28))+(4*COUNTIF(AF27,calc!$AB$38))+(5*COUNTIF(AF27,calc!$AB$48)))</f>
        <v>0</v>
      </c>
      <c r="CE27" s="163">
        <f>IF($E$9="",0,(1*COUNTIF(AF27,calc!$AB$9))+(2*COUNTIF(AF27,calc!$AB$19))+(3*COUNTIF(AF27,calc!$AB$29))+(4*COUNTIF(AF27,calc!$AB$39))+(5*COUNTIF(AF27,calc!$AB$49)))</f>
        <v>0</v>
      </c>
      <c r="CF27" s="163">
        <f>IF($E$10="",0,(1*COUNTIF(AF27,calc!$AB$10))+(2*COUNTIF(AF27,calc!$AB$20))+(3*COUNTIF(AF27,calc!$AB$30))+(4*COUNTIF(AF27,calc!$AB$40))+(5*COUNTIF(AF27,calc!$AB$50)))</f>
        <v>0</v>
      </c>
      <c r="CG27" s="163">
        <f>IF($E$11="",0,(1*COUNTIF(AF27,calc!$AB$11))+(2*COUNTIF(AF27,calc!$AB$21))+(3*COUNTIF(AF27,calc!$AB$31))+(4*COUNTIF(AF27,calc!$AB$41))+(5*COUNTIF(AF27,calc!$AB$51)))</f>
        <v>0</v>
      </c>
      <c r="CH27" s="163">
        <f>IF($E$12="",0,(1*COUNTIF(AF27,calc!$AB$12))+(2*COUNTIF(AF27,calc!$AB$22))+(3*COUNTIF(AF27,calc!$AB$32))+(4*COUNTIF(AF27,calc!$AB$42))+(5*COUNTIF(AF27,calc!$AB$52)))</f>
        <v>0</v>
      </c>
      <c r="CI27" s="163">
        <f>IF($E$13="",0,(1*COUNTIF(AF27,calc!$AB$13))+(2*COUNTIF(AF27,calc!$AB$23))+(3*COUNTIF(AF27,calc!$AB$33))+(4*COUNTIF(AF27,calc!$AB$43))+(5*COUNTIF(AF27,calc!$AB$53)))</f>
        <v>0</v>
      </c>
      <c r="CJ27" s="1"/>
      <c r="CK27" s="163">
        <f>IF($E$4="",0,(1*COUNTIF(AG27,calc!$AB$4))+(2*COUNTIF(AG27,calc!$AB$14))+(3*COUNTIF(AG27,calc!$AB$24))+(4*COUNTIF(AG27,calc!$AB$34))+(5*COUNTIF(AG27,calc!$AB$44)))</f>
        <v>0</v>
      </c>
      <c r="CL27" s="163">
        <f>IF($E$5="",0,(1*COUNTIF(AG27,calc!$AB$5))+(2*COUNTIF(AG27,calc!$AB$15))+(3*COUNTIF(AG27,calc!$AB$25))+(4*COUNTIF(AG27,calc!$AB$35))+(5*COUNTIF(AG27,calc!$AB$45)))</f>
        <v>0</v>
      </c>
      <c r="CM27" s="163">
        <f>IF($E$6="",0,(1*COUNTIF(AG27,calc!$AB$6))+(2*COUNTIF(AG27,calc!$AB$16))+(3*COUNTIF(AG27,calc!$AB$26))+(4*COUNTIF(AG27,calc!$AB$36))+(5*COUNTIF(AG27,calc!$AB$46)))</f>
        <v>0</v>
      </c>
      <c r="CN27" s="163">
        <f>IF($E$7="",0,(1*COUNTIF(AG27,calc!$AB$7))+(2*COUNTIF(AG27,calc!$AB$17))+(3*COUNTIF(AG27,calc!$AB$27))+(4*COUNTIF(AG27,calc!$AB$37))+(5*COUNTIF(AG27,calc!$AB$47)))</f>
        <v>0</v>
      </c>
      <c r="CO27" s="163">
        <f>IF($E$8="",0,(1*COUNTIF(AG27,calc!$AB$8))+(2*COUNTIF(AG27,calc!$AB$18))+(3*COUNTIF(AG27,calc!$AB$28))+(4*COUNTIF(AG27,calc!$AB$38))+(5*COUNTIF(AG27,calc!$AB$48)))</f>
        <v>0</v>
      </c>
      <c r="CP27" s="163">
        <f>IF($E$9="",0,(1*COUNTIF(AG27,calc!$AB$9))+(2*COUNTIF(AG27,calc!$AB$19))+(3*COUNTIF(AG27,calc!$AB$29))+(4*COUNTIF(AG27,calc!$AB$39))+(5*COUNTIF(AG27,calc!$AB$49)))</f>
        <v>0</v>
      </c>
      <c r="CQ27" s="163">
        <f>IF($E$10="",0,(1*COUNTIF(AG27,calc!$AB$10))+(2*COUNTIF(AG27,calc!$AB$20))+(3*COUNTIF(AG27,calc!$AB$30))+(4*COUNTIF(AG27,calc!$AB$40))+(5*COUNTIF(AG27,calc!$AB$50)))</f>
        <v>0</v>
      </c>
      <c r="CR27" s="163">
        <f>IF($E$11="",0,(1*COUNTIF(AG27,calc!$AB$11))+(2*COUNTIF(AG27,calc!$AB$21))+(3*COUNTIF(AG27,calc!$AB$31))+(4*COUNTIF(AG27,calc!$AB$41))+(5*COUNTIF(AG27,calc!$AB$51)))</f>
        <v>0</v>
      </c>
      <c r="CS27" s="163">
        <f>IF($E$12="",0,(1*COUNTIF(AG27,calc!$AB$12))+(2*COUNTIF(AG27,calc!$AB$22))+(3*COUNTIF(AG27,calc!$AB$32))+(4*COUNTIF(AG27,calc!$AB$42))+(5*COUNTIF(AG27,calc!$AB$52)))</f>
        <v>0</v>
      </c>
      <c r="CT27" s="163">
        <f>IF($E$13="",0,(1*COUNTIF(AG27,calc!$AB$13))+(2*COUNTIF(AG27,calc!$AB$23))+(3*COUNTIF(AG27,calc!$AB$33))+(4*COUNTIF(AG27,calc!$AB$43))+(5*COUNTIF(AG27,calc!$AB$53)))</f>
        <v>0</v>
      </c>
      <c r="CU27" s="1"/>
      <c r="CV27" s="163">
        <f>IF($E$4="",0,(1*COUNTIF(AH27,calc!$AB$4))+(2*COUNTIF(AH27,calc!$AB$14))+(3*COUNTIF(AH27,calc!$AB$24))+(4*COUNTIF(AH27,calc!$AB$34))+(5*COUNTIF(AH27,calc!$AB$44)))</f>
        <v>0</v>
      </c>
      <c r="CW27" s="163">
        <f>IF($E$5="",0,(1*COUNTIF(AH27,calc!$AB$5))+(2*COUNTIF(AH27,calc!$AB$15))+(3*COUNTIF(AH27,calc!$AB$25))+(4*COUNTIF(AH27,calc!$AB$35))+(5*COUNTIF(AH27,calc!$AB$45)))</f>
        <v>0</v>
      </c>
      <c r="CX27" s="163">
        <f>IF($E$6="",0,(1*COUNTIF(AH27,calc!$AB$6))+(2*COUNTIF(AH27,calc!$AB$16))+(3*COUNTIF(AH27,calc!$AB$26))+(4*COUNTIF(AH27,calc!$AB$36))+(5*COUNTIF(AH27,calc!$AB$46)))</f>
        <v>0</v>
      </c>
      <c r="CY27" s="163">
        <f>IF($E$7="",0,(1*COUNTIF(AH27,calc!$AB$7))+(2*COUNTIF(AH27,calc!$AB$17))+(3*COUNTIF(AH27,calc!$AB$27))+(4*COUNTIF(AH27,calc!$AB$37))+(5*COUNTIF(AH27,calc!$AB$47)))</f>
        <v>0</v>
      </c>
      <c r="CZ27" s="163">
        <f>IF($E$8="",0,(1*COUNTIF(AH27,calc!$AB$8))+(2*COUNTIF(AH27,calc!$AB$18))+(3*COUNTIF(AH27,calc!$AB$28))+(4*COUNTIF(AH27,calc!$AB$38))+(5*COUNTIF(AH27,calc!$AB$48)))</f>
        <v>0</v>
      </c>
      <c r="DA27" s="163">
        <f>IF($E$9="",0,(1*COUNTIF(AH27,calc!$AB$9))+(2*COUNTIF(AH27,calc!$AB$19))+(3*COUNTIF(AH27,calc!$AB$29))+(4*COUNTIF(AH27,calc!$AB$39))+(5*COUNTIF(AH27,calc!$AB$49)))</f>
        <v>0</v>
      </c>
      <c r="DB27" s="163">
        <f>IF($E$10="",0,(1*COUNTIF(AH27,calc!$AB$10))+(2*COUNTIF(AH27,calc!$AB$20))+(3*COUNTIF(AH27,calc!$AB$30))+(4*COUNTIF(AH27,calc!$AB$40))+(5*COUNTIF(AH27,calc!$AB$50)))</f>
        <v>0</v>
      </c>
      <c r="DC27" s="163">
        <f>IF($E$11="",0,(1*COUNTIF(AH27,calc!$AB$11))+(2*COUNTIF(AH27,calc!$AB$21))+(3*COUNTIF(AH27,calc!$AB$31))+(4*COUNTIF(AH27,calc!$AB$41))+(5*COUNTIF(AH27,calc!$AB$51)))</f>
        <v>0</v>
      </c>
      <c r="DD27" s="163">
        <f>IF($E$12="",0,(1*COUNTIF(AH27,calc!$AB$12))+(2*COUNTIF(AH27,calc!$AB$22))+(3*COUNTIF(AH27,calc!$AB$32))+(4*COUNTIF(AH27,calc!$AB$42))+(5*COUNTIF(AH27,calc!$AB$52)))</f>
        <v>0</v>
      </c>
      <c r="DE27" s="163">
        <f>IF($E$13="",0,(1*COUNTIF(AH27,calc!$AB$13))+(2*COUNTIF(AH27,calc!$AB$23))+(3*COUNTIF(AH27,calc!$AB$33))+(4*COUNTIF(AH27,calc!$AB$43))+(5*COUNTIF(AH27,calc!$AB$53)))</f>
        <v>0</v>
      </c>
      <c r="DF27" s="1"/>
      <c r="DG27" s="163">
        <f>IF($E$4="",0,(1*COUNTIF(AI27,calc!$AB$4))+(2*COUNTIF(AI27,calc!$AB$14))+(3*COUNTIF(AI27,calc!$AB$24))+(4*COUNTIF(AI27,calc!$AB$34))+(5*COUNTIF(AI27,calc!$AB$44)))</f>
        <v>0</v>
      </c>
      <c r="DH27" s="163">
        <f>IF($E$5="",0,(1*COUNTIF(AI27,calc!$AB$5))+(2*COUNTIF(AI27,calc!$AB$15))+(3*COUNTIF(AI27,calc!$AB$25))+(4*COUNTIF(AI27,calc!$AB$35))+(5*COUNTIF(AI27,calc!$AB$45)))</f>
        <v>0</v>
      </c>
      <c r="DI27" s="163">
        <f>IF($E$6="",0,(1*COUNTIF(AI27,calc!$AB$6))+(2*COUNTIF(AI27,calc!$AB$16))+(3*COUNTIF(AI27,calc!$AB$26))+(4*COUNTIF(AI27,calc!$AB$36))+(5*COUNTIF(AI27,calc!$AB$46)))</f>
        <v>0</v>
      </c>
      <c r="DJ27" s="163">
        <f>IF($E$7="",0,(1*COUNTIF(AI27,calc!$AB$7))+(2*COUNTIF(AI27,calc!$AB$17))+(3*COUNTIF(AI27,calc!$AB$27))+(4*COUNTIF(AI27,calc!$AB$37))+(5*COUNTIF(AI27,calc!$AB$47)))</f>
        <v>0</v>
      </c>
      <c r="DK27" s="163">
        <f>IF($E$8="",0,(1*COUNTIF(AI27,calc!$AB$8))+(2*COUNTIF(AI27,calc!$AB$18))+(3*COUNTIF(AI27,calc!$AB$28))+(4*COUNTIF(AI27,calc!$AB$38))+(5*COUNTIF(AI27,calc!$AB$48)))</f>
        <v>0</v>
      </c>
      <c r="DL27" s="163">
        <f>IF($E$9="",0,(1*COUNTIF(AI27,calc!$AB$9))+(2*COUNTIF(AI27,calc!$AB$19))+(3*COUNTIF(AI27,calc!$AB$29))+(4*COUNTIF(AI27,calc!$AB$39))+(5*COUNTIF(AI27,calc!$AB$49)))</f>
        <v>0</v>
      </c>
      <c r="DM27" s="163">
        <f>IF($E$10="",0,(1*COUNTIF(AI27,calc!$AB$10))+(2*COUNTIF(AI27,calc!$AB$20))+(3*COUNTIF(AI27,calc!$AB$30))+(4*COUNTIF(AI27,calc!$AB$40))+(5*COUNTIF(AI27,calc!$AB$50)))</f>
        <v>0</v>
      </c>
      <c r="DN27" s="163">
        <f>IF($E$11="",0,(1*COUNTIF(AI27,calc!$AB$11))+(2*COUNTIF(AI27,calc!$AB$21))+(3*COUNTIF(AI27,calc!$AB$31))+(4*COUNTIF(AI27,calc!$AB$41))+(5*COUNTIF(AI27,calc!$AB$51)))</f>
        <v>0</v>
      </c>
      <c r="DO27" s="163">
        <f>IF($E$12="",0,(1*COUNTIF(AI27,calc!$AB$12))+(2*COUNTIF(AI27,calc!$AB$22))+(3*COUNTIF(AI27,calc!$AB$32))+(4*COUNTIF(AI27,calc!$AB$42))+(5*COUNTIF(AI27,calc!$AB$52)))</f>
        <v>0</v>
      </c>
      <c r="DP27" s="163">
        <f>IF($G$13="",0,(1*COUNTIF(AI27,calc!$AE$13))+(2*COUNTIF(AI27,calc!$AE$23))+(3*COUNTIF(AI27,calc!$AE$33))+(4*COUNTIF(AI27,calc!$AE$43))+(5*COUNTIF(AI27,calc!$AE$53)))</f>
        <v>0</v>
      </c>
      <c r="DQ27" s="1"/>
      <c r="DR27" s="163">
        <f>IF($E$4="",0,(1*COUNTIF(AJ27,calc!$AB$4))+(2*COUNTIF(AJ27,calc!$AB$14))+(3*COUNTIF(AJ27,calc!$AB$24))+(4*COUNTIF(AJ27,calc!$AB$34))+(5*COUNTIF(AJ27,calc!$AB$44)))</f>
        <v>0</v>
      </c>
      <c r="DS27" s="163">
        <f>IF($E$5="",0,(1*COUNTIF(AJ27,calc!$AB$5))+(2*COUNTIF(AJ27,calc!$AB$15))+(3*COUNTIF(AJ27,calc!$AB$25))+(4*COUNTIF(AJ27,calc!$AB$35))+(5*COUNTIF(AJ27,calc!$AB$45)))</f>
        <v>0</v>
      </c>
      <c r="DT27" s="163">
        <f>IF($E$6="",0,(1*COUNTIF(AJ27,calc!$AB$6))+(2*COUNTIF(AJ27,calc!$AB$16))+(3*COUNTIF(AJ27,calc!$AB$26))+(4*COUNTIF(AJ27,calc!$AB$36))+(5*COUNTIF(AJ27,calc!$AB$46)))</f>
        <v>0</v>
      </c>
      <c r="DU27" s="163">
        <f>IF($E$7="",0,(1*COUNTIF(AJ27,calc!$AB$7))+(2*COUNTIF(AJ27,calc!$AB$17))+(3*COUNTIF(AJ27,calc!$AB$27))+(4*COUNTIF(AK27,calc!$AB$37))+(5*COUNTIF(AJ27,calc!$AB$47)))</f>
        <v>0</v>
      </c>
      <c r="DV27" s="163">
        <f>IF($E$8="",0,(1*COUNTIF(AJ27,calc!$AB$8))+(2*COUNTIF(AJ27,calc!$AB$18))+(3*COUNTIF(AJ27,calc!$AB$28))+(4*COUNTIF(AJ27,calc!$AB$38))+(5*COUNTIF(AJ27,calc!$AB$48)))</f>
        <v>0</v>
      </c>
      <c r="DW27" s="163">
        <f>IF($E$9="",0,(1*COUNTIF(AJ27,calc!$AB$9))+(2*COUNTIF(AJ27,calc!$AB$19))+(3*COUNTIF(AJ27,calc!$AB$29))+(4*COUNTIF(AJ27,calc!$AB$39))+(5*COUNTIF(AJ27,calc!$AB$49)))</f>
        <v>0</v>
      </c>
      <c r="DX27" s="163">
        <f>IF($E$10="",0,(1*COUNTIF(AJ27,calc!$AB$10))+(2*COUNTIF(AJ27,calc!$AB$20))+(3*COUNTIF(AJ27,calc!$AB$30))+(4*COUNTIF(AJ27,calc!$AB$40))+(5*COUNTIF(AJ27,calc!$AB$50)))</f>
        <v>0</v>
      </c>
      <c r="DY27" s="163">
        <f>IF($E$11="",0,(1*COUNTIF(AJ27,calc!$AB$11))+(2*COUNTIF(AJ27,calc!$AB$21))+(3*COUNTIF(AJ27,calc!$AB$31))+(4*COUNTIF(AJ27,calc!$AB$41))+(5*COUNTIF(AJ27,calc!$AB$51)))</f>
        <v>0</v>
      </c>
      <c r="DZ27" s="163">
        <f>IF($E$12="",0,(1*COUNTIF(AJ27,calc!$AB$12))+(2*COUNTIF(AJ27,calc!$AB$22))+(3*COUNTIF(AJ27,calc!$AB$32))+(4*COUNTIF(AJ27,calc!$AB$42))+(5*COUNTIF(AJ27,calc!$AB$52)))</f>
        <v>0</v>
      </c>
      <c r="EA27" s="163">
        <f>IF($E$13="",0,(1*COUNTIF(AJ27,calc!$AB$13))+(2*COUNTIF(AJ27,calc!$AB$23))+(3*COUNTIF(AJ27,calc!$AB$33))+(4*COUNTIF(AJ27,calc!$AB$43))+(5*COUNTIF(AJ27,calc!$AB$53)))</f>
        <v>0</v>
      </c>
      <c r="EB27" s="1"/>
      <c r="EC27" s="163">
        <f>IF($E$4="",0,(1*COUNTIF(AK27,calc!$AB$4))+(2*COUNTIF(AK27,calc!$AB$14))+(3*COUNTIF(AK27,calc!$AB$24))+(4*COUNTIF(AK27,calc!$AB$34))+(5*COUNTIF(AK27,calc!$AB$44)))</f>
        <v>0</v>
      </c>
      <c r="ED27" s="163">
        <f>IF($E$5="",0,(1*COUNTIF(AK27,calc!$AB$5))+(2*COUNTIF(AK27,calc!$AB$15))+(3*COUNTIF(AK27,calc!$AB$25))+(4*COUNTIF(AK27,calc!$AB$35))+(5*COUNTIF(AK27,calc!$AB$45)))</f>
        <v>0</v>
      </c>
      <c r="EE27" s="163">
        <f>IF($E$6="",0,(1*COUNTIF(AK27,calc!$AB$6))+(2*COUNTIF(AK27,calc!$AB$16))+(3*COUNTIF(AK27,calc!$AB$26))+(4*COUNTIF(AK27,calc!$AB$36))+(5*COUNTIF(AK27,calc!$AB$46)))</f>
        <v>0</v>
      </c>
      <c r="EF27" s="163">
        <f>IF($E$7="",0,(1*COUNTIF(AK27,calc!$AB$7))+(2*COUNTIF(AK27,calc!$AB$17))+(3*COUNTIF(AK27,calc!$AB$27))+(4*COUNTIF(AK27,calc!$AB$37))+(5*COUNTIF(AK27,calc!$AB$47)))</f>
        <v>0</v>
      </c>
      <c r="EG27" s="163">
        <f>IF($E$8="",0,(1*COUNTIF(AK27,calc!$AB$8))+(2*COUNTIF(AK27,calc!$AB$18))+(3*COUNTIF(AK27,calc!$AB$28))+(4*COUNTIF(AK27,calc!$AB$38))+(5*COUNTIF(AK27,calc!$AB$48)))</f>
        <v>0</v>
      </c>
      <c r="EH27" s="163">
        <f>IF($E$9="",0,(1*COUNTIF(AK27,calc!$AB$9))+(2*COUNTIF(AK27,calc!$AB$19))+(3*COUNTIF(AK27,calc!$AB$29))+(4*COUNTIF(AK27,calc!$AB$39))+(5*COUNTIF(AK27,calc!$AB$49)))</f>
        <v>0</v>
      </c>
      <c r="EI27" s="163">
        <f>IF($E$10="",0,(1*COUNTIF(AK27,calc!$AB$10))+(2*COUNTIF(AK27,calc!$AB$20))+(3*COUNTIF(AK27,calc!$AB$30))+(4*COUNTIF(AK27,calc!$AB$40))+(5*COUNTIF(AK27,calc!$AB$50)))</f>
        <v>0</v>
      </c>
      <c r="EJ27" s="163">
        <f>IF($E$11="",0,(1*COUNTIF(AK27,calc!$AB$11))+(2*COUNTIF(AK27,calc!$AB$21))+(3*COUNTIF(AK27,calc!$AB$31))+(4*COUNTIF(AK27,calc!$AB$41))+(5*COUNTIF(AK27,calc!$AB$51)))</f>
        <v>0</v>
      </c>
      <c r="EK27" s="163">
        <f>IF($E$12="",0,(1*COUNTIF(AK27,calc!$AB$12))+(2*COUNTIF(AK27,calc!$AB$22))+(3*COUNTIF(AK27,calc!$AB$32))+(4*COUNTIF(AK27,calc!$AB$42))+(5*COUNTIF(AK27,calc!$AB$52)))</f>
        <v>0</v>
      </c>
      <c r="EL27" s="163">
        <f>IF($E$13="",0,(1*COUNTIF(AK27,calc!$AB$13))+(2*COUNTIF(AK27,calc!$AB$23))+(3*COUNTIF(AK27,calc!$AB$33))+(4*COUNTIF(AK27,calc!$AB$43))+(5*COUNTIF(AK27,calc!$AB$53)))</f>
        <v>0</v>
      </c>
      <c r="EM27" s="1"/>
      <c r="EN27" s="163">
        <f>IF($E$4="",0,(1*COUNTIF(AL27,calc!$AB$4))+(2*COUNTIF(AL27,calc!$AB$14))+(3*COUNTIF(AL27,calc!$AB$24))+(4*COUNTIF(AL27,calc!$AB$34))+(5*COUNTIF(AL27,calc!$AB$44)))</f>
        <v>0</v>
      </c>
      <c r="EO27" s="163">
        <f>IF($E$5="",0,(1*COUNTIF(AL27,calc!$AB$5))+(2*COUNTIF(AL27,calc!$AB$15))+(3*COUNTIF(AL27,calc!$AB$25))+(4*COUNTIF(AL27,calc!$AB$35))+(5*COUNTIF(AL27,calc!$AB$45)))</f>
        <v>0</v>
      </c>
      <c r="EP27" s="163">
        <f>IF($E$6="",0,(1*COUNTIF(AL27,calc!$AB$6))+(2*COUNTIF(AL27,calc!$AB$16))+(3*COUNTIF(AL27,calc!$AB$26))+(4*COUNTIF(AL27,calc!$AB$36))+(5*COUNTIF(AL27,calc!$AB$46)))</f>
        <v>0</v>
      </c>
      <c r="EQ27" s="163">
        <f>IF($E$7="",0,(1*COUNTIF(AL27,calc!$AB$7))+(2*COUNTIF(AL27,calc!$AB$17))+(3*COUNTIF(AL27,calc!$AB$27))+(4*COUNTIF(AL27,calc!$AB$37))+(5*COUNTIF(AL27,calc!$AB$47)))</f>
        <v>0</v>
      </c>
      <c r="ER27" s="163">
        <f>IF($E$8="",0,(1*COUNTIF(AL27,calc!$AB$8))+(2*COUNTIF(AL27,calc!$AB$18))+(3*COUNTIF(AL27,calc!$AB$28))+(4*COUNTIF(AL27,calc!$AB$38))+(5*COUNTIF(AL27,calc!$AB$48)))</f>
        <v>0</v>
      </c>
      <c r="ES27" s="163">
        <f>IF($E$9="",0,(1*COUNTIF(AL27,calc!$AB$9))+(2*COUNTIF(AL27,calc!$AB$19))+(3*COUNTIF(AL27,calc!$AB$29))+(4*COUNTIF(AL27,calc!$AB$39))+(5*COUNTIF(AL27,calc!$AB$49)))</f>
        <v>0</v>
      </c>
      <c r="ET27" s="163">
        <f>IF($E$10="",0,(1*COUNTIF(AL27,calc!$AB$10))+(2*COUNTIF(AL27,calc!$AB$20))+(3*COUNTIF(AL27,calc!$AB$30))+(4*COUNTIF(AL27,calc!$AB$40))+(5*COUNTIF(AL27,calc!$AB$50)))</f>
        <v>0</v>
      </c>
      <c r="EU27" s="163">
        <f>IF($E$11="",0,(1*COUNTIF(AL27,calc!$AB$11))+(2*COUNTIF(AL27,calc!$AB$21))+(3*COUNTIF(AL27,calc!$AB$31))+(4*COUNTIF(AL27,calc!$AB$41))+(5*COUNTIF(AL27,calc!$AB$51)))</f>
        <v>0</v>
      </c>
      <c r="EV27" s="163">
        <f>IF($E$12="",0,(1*COUNTIF(AL27,calc!$AB$12))+(2*COUNTIF(AL27,calc!$AB$22))+(3*COUNTIF(AL27,calc!$AB$32))+(4*COUNTIF(AL27,calc!$AB$42))+(5*COUNTIF(AL27,calc!$AB$52)))</f>
        <v>0</v>
      </c>
      <c r="EW27" s="163">
        <f>IF($E$13="",0,(1*COUNTIF(AL27,calc!$AB$13))+(2*COUNTIF(AL27,calc!$AB$23))+(3*COUNTIF(AL27,calc!$AB$33))+(4*COUNTIF(AL27,calc!$AB$43))+(5*COUNTIF(AL27,calc!$AB$53)))</f>
        <v>0</v>
      </c>
      <c r="EX27" s="1"/>
      <c r="EY27" s="163">
        <f>IF($E$4="",0,(1*COUNTIF(AM27,calc!$AB$4))+(2*COUNTIF(AM27,calc!$AB$14))+(3*COUNTIF(AM27,calc!$AB$24))+(4*COUNTIF(AM27,calc!$AB$34))+(5*COUNTIF(AM27,calc!$AB$44)))</f>
        <v>0</v>
      </c>
      <c r="EZ27" s="163">
        <f>IF($E$5="",0,(1*COUNTIF(AM27,calc!$AB$5))+(2*COUNTIF(AM27,calc!$AB$15))+(3*COUNTIF(AM27,calc!$AB$25))+(4*COUNTIF(AM27,calc!$AB$35))+(5*COUNTIF(AM27,calc!$AB$45)))</f>
        <v>0</v>
      </c>
      <c r="FA27" s="163">
        <f>IF($E$6="",0,(1*COUNTIF(AM27,calc!$AB$6))+(2*COUNTIF(AM27,calc!$AB$16))+(3*COUNTIF(AM27,calc!$AB$26))+(4*COUNTIF(AM27,calc!$AB$36))+(5*COUNTIF(AM27,calc!$AB$46)))</f>
        <v>0</v>
      </c>
      <c r="FB27" s="163">
        <f>IF($E$7="",0,(1*COUNTIF(AM27,calc!$AB$7))+(2*COUNTIF(AM27,calc!$AB$17))+(3*COUNTIF(AM27,calc!$AB$27))+(4*COUNTIF(AM27,calc!$AB$37))+(5*COUNTIF(AM27,calc!$AB$47)))</f>
        <v>0</v>
      </c>
      <c r="FC27" s="163">
        <f>IF($E$8="",0,(1*COUNTIF(AM27,calc!$AB$8))+(2*COUNTIF(AM27,calc!$AB$18))+(3*COUNTIF(AM27,calc!$AB$28))+(4*COUNTIF(AM27,calc!$AB$38))+(5*COUNTIF(AM27,calc!$AB$48)))</f>
        <v>0</v>
      </c>
      <c r="FD27" s="163">
        <f>IF($E$9="",0,(1*COUNTIF(AM27,calc!$AB$9))+(2*COUNTIF(AM27,calc!$AB$19))+(3*COUNTIF(AM27,calc!$AB$29))+(4*COUNTIF(AM27,calc!$AB$39))+(5*COUNTIF(AM27,calc!$AB$49)))</f>
        <v>0</v>
      </c>
      <c r="FE27" s="163">
        <f>IF($E$10="",0,(1*COUNTIF(AM27,calc!$AB$10))+(2*COUNTIF(AM27,calc!$AB$20))+(3*COUNTIF(AM27,calc!$AB$30))+(4*COUNTIF(AM27,calc!$AB$40))+(5*COUNTIF(AM27,calc!$AB$50)))</f>
        <v>0</v>
      </c>
      <c r="FF27" s="163">
        <f>IF($E$11="",0,(1*COUNTIF(AM27,calc!$AB$11))+(2*COUNTIF(AM27,calc!$AB$21))+(3*COUNTIF(AM27,calc!$AB$31))+(4*COUNTIF(AM27,calc!$AB$41))+(5*COUNTIF(AM27,calc!$AB$51)))</f>
        <v>0</v>
      </c>
      <c r="FG27" s="163">
        <f>IF($E$12="",0,(1*COUNTIF(AM27,calc!$AB$12))+(2*COUNTIF(AM27,calc!$AB$22))+(3*COUNTIF(AM27,calc!$AB$32))+(4*COUNTIF(AM27,calc!$AB$42))+(5*COUNTIF(AM27,calc!$AB$52)))</f>
        <v>0</v>
      </c>
      <c r="FH27" s="163">
        <f>IF($E$13="",0,(1*COUNTIF(AM27,calc!$AB$13))+(2*COUNTIF(AM27,calc!$AB$23))+(3*COUNTIF(AM27,calc!$AB$33))+(4*COUNTIF(AM27,calc!$AB$43))+(5*COUNTIF(AM27,calc!$AB$53)))</f>
        <v>0</v>
      </c>
      <c r="FI27" s="1"/>
      <c r="FJ27" s="163">
        <f>IF($E$4="",0,(1*COUNTIF(AN27,calc!$AB$4))+(2*COUNTIF(AN27,calc!$AB$14))+(3*COUNTIF(AN27,calc!$AB$24))+(4*COUNTIF(AN27,calc!$AB$34))+(5*COUNTIF(AN27,calc!$AB$44)))</f>
        <v>0</v>
      </c>
      <c r="FK27" s="163">
        <f>IF($E$5="",0,(1*COUNTIF(AN27,calc!$AB$5))+(2*COUNTIF(AN27,calc!$AB$15))+(3*COUNTIF(AN27,calc!$AB$25))+(4*COUNTIF(AN27,calc!$AB$35))+(5*COUNTIF(AN27,calc!$AB$45)))</f>
        <v>0</v>
      </c>
      <c r="FL27" s="163">
        <f>IF($E$6="",0,(1*COUNTIF(AN27,calc!$AB$6))+(2*COUNTIF(AN27,calc!$AB$16))+(3*COUNTIF(AN27,calc!$AB$26))+(4*COUNTIF(AN27,calc!$AB$36))+(5*COUNTIF(AN27,calc!$AB$46)))</f>
        <v>0</v>
      </c>
      <c r="FM27" s="163">
        <f>IF($E$7="",0,(1*COUNTIF(AN27,calc!$AB$7))+(2*COUNTIF(AN27,calc!$AB$17))+(3*COUNTIF(AN27,calc!$AB$27))+(4*COUNTIF(AN27,calc!$AB$37))+(5*COUNTIF(AN27,calc!$AB$47)))</f>
        <v>0</v>
      </c>
      <c r="FN27" s="163">
        <f>IF($E$8="",0,(1*COUNTIF(AN27,calc!$AB$8))+(2*COUNTIF(AN27,calc!$AB$18))+(3*COUNTIF(AN27,calc!$AB$28))+(4*COUNTIF(AN27,calc!$AB$38))+(5*COUNTIF(AN27,calc!$AB$48)))</f>
        <v>0</v>
      </c>
      <c r="FO27" s="163">
        <f>IF($E$9="",0,(1*COUNTIF(AN27,calc!$AB$9))+(2*COUNTIF(AN27,calc!$AB$19))+(3*COUNTIF(AN27,calc!$AB$29))+(4*COUNTIF(AN27,calc!$AB$39))+(5*COUNTIF(AN27,calc!$AB$49)))</f>
        <v>0</v>
      </c>
      <c r="FP27" s="163">
        <f>IF($E$10="",0,(1*COUNTIF(AN27,calc!$AB$10))+(2*COUNTIF(AN27,calc!$AB$20))+(3*COUNTIF(AN27,calc!$AB$30))+(4*COUNTIF(AN27,calc!$AB$40))+(5*COUNTIF(AN27,calc!$AB$50)))</f>
        <v>0</v>
      </c>
      <c r="FQ27" s="163">
        <f>IF($E$11="",0,(1*COUNTIF(AN27,calc!$AB$11))+(2*COUNTIF(AN27,calc!$AB$21))+(3*COUNTIF(AN27,calc!$AB$31))+(4*COUNTIF(AN27,calc!$AB$41))+(5*COUNTIF(AN27,calc!$AB$51)))</f>
        <v>0</v>
      </c>
      <c r="FR27" s="163">
        <f>IF($E$12="",0,(1*COUNTIF(AN27,calc!$AB$12))+(2*COUNTIF(AN27,calc!$AB$22))+(3*COUNTIF(AN27,calc!$AB$32))+(4*COUNTIF(AN27,calc!$AB$42))+(5*COUNTIF(AN27,calc!$AB$52)))</f>
        <v>0</v>
      </c>
      <c r="FS27" s="163">
        <f>IF($E$13="",0,(1*COUNTIF(AN27,calc!$AB$13))+(2*COUNTIF(AN27,calc!$AB$23))+(3*COUNTIF(AN27,calc!$AB$33))+(4*COUNTIF(AN27,calc!$AB$43))+(5*COUNTIF(AN27,calc!$AB$53)))</f>
        <v>0</v>
      </c>
      <c r="FT27" s="1"/>
      <c r="FU27" s="163">
        <f>IF($E$4="",0,(1*COUNTIF(AO27,calc!$AB$4))+(2*COUNTIF(AO27,calc!$AB$14))+(3*COUNTIF(AO27,calc!$AB$24))+(4*COUNTIF(AO27,calc!$AB$34))+(5*COUNTIF(AO27,calc!$AB$44)))</f>
        <v>0</v>
      </c>
      <c r="FV27" s="163">
        <f>IF($E$5="",0,(1*COUNTIF(AO27,calc!$AB$5))+(2*COUNTIF(AO27,calc!$AB$15))+(3*COUNTIF(AO27,calc!$AB$25))+(4*COUNTIF(AO27,calc!$AB$35))+(5*COUNTIF(AO27,calc!$AB$45)))</f>
        <v>0</v>
      </c>
      <c r="FW27" s="163">
        <f>IF($E$6="",0,(1*COUNTIF(AO27,calc!$AB$6))+(2*COUNTIF(AO27,calc!$AB$16))+(3*COUNTIF(AO27,calc!$AB$26))+(4*COUNTIF(AO27,calc!$AB$36))+(5*COUNTIF(AO27,calc!$AB$46)))</f>
        <v>0</v>
      </c>
      <c r="FX27" s="163">
        <f>IF($E$7="",0,(1*COUNTIF(AO27,calc!$AB$7))+(2*COUNTIF(AO27,calc!$AB$17))+(3*COUNTIF(AO27,calc!$AB$27))+(4*COUNTIF(AO27,calc!$AB$37))+(5*COUNTIF(AO27,calc!$AB$47)))</f>
        <v>0</v>
      </c>
      <c r="FY27" s="163">
        <f>IF($E$8="",0,(1*COUNTIF(AO27,calc!$AB$8))+(2*COUNTIF(AO27,calc!$AB$18))+(3*COUNTIF(AO27,calc!$AB$28))+(4*COUNTIF(AO27,calc!$AB$38))+(5*COUNTIF(AO27,calc!$AB$48)))</f>
        <v>0</v>
      </c>
      <c r="FZ27" s="163">
        <f>IF($E$9="",0,(1*COUNTIF(AO27,calc!$AB$9))+(2*COUNTIF(AO27,calc!$AB$19))+(3*COUNTIF(AO27,calc!$AB$29))+(4*COUNTIF(AO27,calc!$AB$39))+(5*COUNTIF(AO27,calc!$AB$49)))</f>
        <v>0</v>
      </c>
      <c r="GA27" s="163">
        <f>IF($E$10="",0,(1*COUNTIF(AO27,calc!$AB$10))+(2*COUNTIF(AO27,calc!$AB$20))+(3*COUNTIF(AO27,calc!$AB$30))+(4*COUNTIF(AO27,calc!$AB$40))+(5*COUNTIF(AO27,calc!$AB$50)))</f>
        <v>0</v>
      </c>
      <c r="GB27" s="163">
        <f>IF($E$11="",0,(1*COUNTIF(AO27,calc!$AB$11))+(2*COUNTIF(AO27,calc!$AB$21))+(3*COUNTIF(AO27,calc!$AB$31))+(4*COUNTIF(AO27,calc!$AB$41))+(5*COUNTIF(AO27,calc!$AB$51)))</f>
        <v>0</v>
      </c>
      <c r="GC27" s="163">
        <f>IF($E$12="",0,(1*COUNTIF(AO27,calc!$AB$12))+(2*COUNTIF(AO27,calc!$AB$22))+(3*COUNTIF(AO27,calc!$AB$32))+(4*COUNTIF(AO27,calc!$AB$42))+(5*COUNTIF(AO27,calc!$AB$52)))</f>
        <v>0</v>
      </c>
      <c r="GD27" s="163">
        <f>IF($E$13="",0,(1*COUNTIF(AO27,calc!$AB$13))+(2*COUNTIF(AO27,calc!$AB$23))+(3*COUNTIF(AO27,calc!$AB$33))+(4*COUNTIF(AO27,calc!$AB$43))+(5*COUNTIF(AO27,calc!$AB$53)))</f>
        <v>0</v>
      </c>
      <c r="GE27" s="1"/>
      <c r="GF27" s="163">
        <f>IF($E$4="",0,(1*COUNTIF(AP27,calc!$AB$4))+(2*COUNTIF(AP27,calc!$AB$14))+(3*COUNTIF(AP27,calc!$AB$24))+(4*COUNTIF(AP27,calc!$AB$34))+(5*COUNTIF(AP27,calc!$AB$44)))</f>
        <v>0</v>
      </c>
      <c r="GG27" s="163">
        <f>IF($E$5="",0,(1*COUNTIF(AP27,calc!$AB$5))+(2*COUNTIF(AP27,calc!$AB$15))+(3*COUNTIF(AP27,calc!$AB$25))+(4*COUNTIF(AP27,calc!$AB$35))+(5*COUNTIF(AP27,calc!$AB$45)))</f>
        <v>0</v>
      </c>
      <c r="GH27" s="163">
        <f>IF($E$6="",0,(1*COUNTIF(AP27,calc!$AB$6))+(2*COUNTIF(AP27,calc!$AB$16))+(3*COUNTIF(AP27,calc!$AB$26))+(4*COUNTIF(AP27,calc!$AB$36))+(5*COUNTIF(AP27,calc!$AB$46)))</f>
        <v>0</v>
      </c>
      <c r="GI27" s="163">
        <f>IF($E$7="",0,(1*COUNTIF(AP27,calc!$AB$7))+(2*COUNTIF(AP27,calc!$AB$17))+(3*COUNTIF(AP27,calc!$AB$27))+(4*COUNTIF(AP27,calc!$AB$37))+(5*COUNTIF(AP27,calc!$AB$47)))</f>
        <v>0</v>
      </c>
      <c r="GJ27" s="163">
        <f>IF($E$8="",0,(1*COUNTIF(AP27,calc!$AB$8))+(2*COUNTIF(AP27,calc!$AB$18))+(3*COUNTIF(AP27,calc!$AB$28))+(4*COUNTIF(AP27,calc!$AB$38))+(5*COUNTIF(AP27,calc!$AB$48)))</f>
        <v>0</v>
      </c>
      <c r="GK27" s="163">
        <f>IF($E$9="",0,(1*COUNTIF(AP27,calc!$AB$9))+(2*COUNTIF(AP27,calc!$AB$19))+(3*COUNTIF(AP27,calc!$AB$29))+(4*COUNTIF(AP27,calc!$AB$39))+(5*COUNTIF(AP27,calc!$AB$49)))</f>
        <v>0</v>
      </c>
      <c r="GL27" s="163">
        <f>IF($E$10="",0,(1*COUNTIF(AP27,calc!$AB$10))+(2*COUNTIF(AP27,calc!$AB$20))+(3*COUNTIF(AP27,calc!$AB$30))+(4*COUNTIF(AP27,calc!$AB$40))+(5*COUNTIF(AP27,calc!$AB$50)))</f>
        <v>0</v>
      </c>
      <c r="GM27" s="163">
        <f>IF($E$11="",0,(1*COUNTIF(AP27,calc!$AB$11))+(2*COUNTIF(AP27,calc!$AB$21))+(3*COUNTIF(AP27,calc!$AB$31))+(4*COUNTIF(AP27,calc!$AB$41))+(5*COUNTIF(AP27,calc!$AB$51)))</f>
        <v>0</v>
      </c>
      <c r="GN27" s="163">
        <f>IF($E$12="",0,(1*COUNTIF(AP27,calc!$AB$12))+(2*COUNTIF(AP27,calc!$AB$22))+(3*COUNTIF(AP27,calc!$AB$32))+(4*COUNTIF(AP27,calc!$AB$42))+(5*COUNTIF(AP27,calc!$AB$52)))</f>
        <v>0</v>
      </c>
      <c r="GO27" s="163">
        <f>IF($E$13="",0,(1*COUNTIF(AP27,calc!$AB$13))+(2*COUNTIF(AP27,calc!$AB$23))+(3*COUNTIF(AP27,calc!$AB$33))+(4*COUNTIF(AP27,calc!$AB$43))+(5*COUNTIF(AP27,calc!$AB$53)))</f>
        <v>0</v>
      </c>
      <c r="GP27" s="1"/>
      <c r="GQ27" s="163">
        <f>IF($E$4="",0,(1*COUNTIF(AQ27,calc!$AB$4))+(2*COUNTIF(AQ27,calc!$AB$14))+(3*COUNTIF(AQ27,calc!$AB$24))+(4*COUNTIF(AQ27,calc!$AB$34))+(5*COUNTIF(AQ27,calc!$AB$44)))</f>
        <v>0</v>
      </c>
      <c r="GR27" s="163">
        <f>IF($E$5="",0,(1*COUNTIF(AQ27,calc!$AB$5))+(2*COUNTIF(AQ27,calc!$AB$15))+(3*COUNTIF(AQ27,calc!$AB$25))+(4*COUNTIF(AQ27,calc!$AB$35))+(5*COUNTIF(AQ27,calc!$AB$45)))</f>
        <v>0</v>
      </c>
      <c r="GS27" s="163">
        <f>IF($E$6="",0,(1*COUNTIF(AQ27,calc!$AB$6))+(2*COUNTIF(AQ27,calc!$AB$16))+(3*COUNTIF(AQ27,calc!$AB$26))+(4*COUNTIF(AQ27,calc!$AB$36))+(5*COUNTIF(AQ27,calc!$AB$46)))</f>
        <v>0</v>
      </c>
      <c r="GT27" s="163">
        <f>IF($E$7="",0,(1*COUNTIF(AQ27,calc!$AB$7))+(2*COUNTIF(AQ27,calc!$AB$17))+(3*COUNTIF(AQ27,calc!$AB$27))+(4*COUNTIF(AQ27,calc!$AB$37))+(5*COUNTIF(AQ27,calc!$AB$47)))</f>
        <v>0</v>
      </c>
      <c r="GU27" s="163">
        <f>IF($E$8="",0,(1*COUNTIF(AQ27,calc!$AB$8))+(2*COUNTIF(AQ27,calc!$AB$18))+(3*COUNTIF(AQ27,calc!$AB$28))+(4*COUNTIF(AQ27,calc!$AB$38))+(5*COUNTIF(AQ27,calc!$AB$48)))</f>
        <v>0</v>
      </c>
      <c r="GV27" s="163">
        <f>IF($E$9="",0,(1*COUNTIF(AQ27,calc!$AB$9))+(2*COUNTIF(AQ27,calc!$AB$19))+(3*COUNTIF(AQ27,calc!$AB$29))+(4*COUNTIF(AQ27,calc!$AB$39))+(5*COUNTIF(AQ27,calc!$AB$49)))</f>
        <v>0</v>
      </c>
      <c r="GW27" s="163">
        <f>IF($E$10="",0,(1*COUNTIF(AQ27,calc!$AB$10))+(2*COUNTIF(AQ27,calc!$AB$20))+(3*COUNTIF(AQ27,calc!$AB$30))+(4*COUNTIF(AQ27,calc!$AB$40))+(5*COUNTIF(AQ27,calc!$AB$50)))</f>
        <v>0</v>
      </c>
      <c r="GX27" s="163">
        <f>IF($E$11="",0,(1*COUNTIF(AQ27,calc!$AB$11))+(2*COUNTIF(AQ27,calc!$AB$21))+(3*COUNTIF(AQ27,calc!$AB$31))+(4*COUNTIF(AQ27,calc!$AB$41))+(5*COUNTIF(AQ27,calc!$AB$51)))</f>
        <v>0</v>
      </c>
      <c r="GY27" s="163">
        <f>IF($E$12="",0,(1*COUNTIF(AQ27,calc!$AB$12))+(2*COUNTIF(AQ27,calc!$AB$22))+(3*COUNTIF(AQ27,calc!$AB$32))+(4*COUNTIF(AQ27,calc!$AB$42))+(5*COUNTIF(AQ27,calc!$AB$52)))</f>
        <v>0</v>
      </c>
      <c r="GZ27" s="163">
        <f>IF($E$13="",0,(1*COUNTIF(AQ27,calc!$AB$13))+(2*COUNTIF(AQ27,calc!$AB$23))+(3*COUNTIF(AQ27,calc!$AB$33))+(4*COUNTIF(AQ27,calc!$AB$43))+(5*COUNTIF(AQ27,calc!$AB$53)))</f>
        <v>0</v>
      </c>
      <c r="HA27" s="1"/>
      <c r="HB27" s="163">
        <f>IF($E$4="",0,(1*COUNTIF(AR27,calc!$AB$4))+(2*COUNTIF(AR27,calc!$AB$14))+(3*COUNTIF(AR27,calc!$AB$24))+(4*COUNTIF(AR27,calc!$AB$34))+(5*COUNTIF(AR27,calc!$AB$44)))</f>
        <v>0</v>
      </c>
      <c r="HC27" s="163">
        <f>IF($E$5="",0,(1*COUNTIF(AR27,calc!$AB$5))+(2*COUNTIF(AR27,calc!$AB$15))+(3*COUNTIF(AR27,calc!$AB$25))+(4*COUNTIF(AR27,calc!$AB$35))+(5*COUNTIF(AR27,calc!$AB$45)))</f>
        <v>0</v>
      </c>
      <c r="HD27" s="163">
        <f>IF($E$6="",0,(1*COUNTIF(AR27,calc!$AB$6))+(2*COUNTIF(AR27,calc!$AB$16))+(3*COUNTIF(AR27,calc!$AB$26))+(4*COUNTIF(AR27,calc!$AB$36))+(5*COUNTIF(AR27,calc!$AB$46)))</f>
        <v>0</v>
      </c>
      <c r="HE27" s="163">
        <f>IF($E$7="",0,(1*COUNTIF(AR27,calc!$AB$7))+(2*COUNTIF(AR27,calc!$AB$17))+(3*COUNTIF(AR27,calc!$AB$27))+(4*COUNTIF(AR27,calc!$AB$37))+(5*COUNTIF(AR27,calc!$AB$47)))</f>
        <v>0</v>
      </c>
      <c r="HF27" s="163">
        <f>IF($E$8="",0,(1*COUNTIF(AR27,calc!$AB$8))+(2*COUNTIF(AR27,calc!$AB$18))+(3*COUNTIF(AR27,calc!$AB$28))+(4*COUNTIF(AR27,calc!$AB$38))+(5*COUNTIF(AR27,calc!$AB$48)))</f>
        <v>0</v>
      </c>
      <c r="HG27" s="163">
        <f>IF($E$9="",0,(1*COUNTIF(AR27,calc!$AB$9))+(2*COUNTIF(AR27,calc!$AB$19))+(3*COUNTIF(AR27,calc!$AB$29))+(4*COUNTIF(AR27,calc!$AB$39))+(5*COUNTIF(AR27,calc!$AB$49)))</f>
        <v>0</v>
      </c>
      <c r="HH27" s="163">
        <f>IF($E$10="",0,(1*COUNTIF(AR27,calc!$AB$10))+(2*COUNTIF(AR27,calc!$AB$20))+(3*COUNTIF(AR27,calc!$AB$30))+(4*COUNTIF(AR27,calc!$AB$40))+(5*COUNTIF(AR27,calc!$AB$50)))</f>
        <v>0</v>
      </c>
      <c r="HI27" s="163">
        <f>IF($E$11="",0,(1*COUNTIF(AR27,calc!$AB$11))+(2*COUNTIF(AR27,calc!$AB$21))+(3*COUNTIF(AR27,calc!$AB$31))+(4*COUNTIF(AR27,calc!$AB$41))+(5*COUNTIF(AR27,calc!$AB$51)))</f>
        <v>0</v>
      </c>
      <c r="HJ27" s="163">
        <f>IF($E$12="",0,(1*COUNTIF(AR27,calc!$AB$12))+(2*COUNTIF(AR27,calc!$AB$22))+(3*COUNTIF(AR27,calc!$AB$32))+(4*COUNTIF(AR27,calc!$AB$42))+(5*COUNTIF(AR26,calc!$AB$52)))</f>
        <v>0</v>
      </c>
      <c r="HK27" s="163">
        <f>IF($E$13="",0,(1*COUNTIF(AR27,calc!$AB$13))+(2*COUNTIF(AR27,calc!$AB$23))+(3*COUNTIF(AR27,calc!$AB$33))+(4*COUNTIF(AR27,calc!$AB$43))+(5*COUNTIF(AR27,calc!$AB$53)))</f>
        <v>0</v>
      </c>
      <c r="HL27" s="1"/>
      <c r="HM27" s="163">
        <f>IF($E$4="",0,(1*COUNTIF(AS27,calc!$AB$4))+(2*COUNTIF(AS27,calc!$AB$14))+(3*COUNTIF(AS27,calc!$AB$24))+(4*COUNTIF(AS27,calc!$AB$34))+(5*COUNTIF(AS27,calc!$AB$44)))</f>
        <v>0</v>
      </c>
      <c r="HN27" s="163">
        <f>IF($E$5="",0,(1*COUNTIF(AS27,calc!$AB$5))+(2*COUNTIF(AS27,calc!$AB$15))+(3*COUNTIF(AS27,calc!$AB$25))+(4*COUNTIF(AS27,calc!$AB$35))+(5*COUNTIF(AS27,calc!$AB$45)))</f>
        <v>0</v>
      </c>
      <c r="HO27" s="163">
        <f>IF($E$6="",0,(1*COUNTIF(AS27,calc!$AB$6))+(2*COUNTIF(AS27,calc!$AB$16))+(3*COUNTIF(AS27,calc!$AB$26))+(4*COUNTIF(AS27,calc!$AB$36))+(5*COUNTIF(AS27,calc!$AB$46)))</f>
        <v>0</v>
      </c>
      <c r="HP27" s="163">
        <f>IF($E$7="",0,(1*COUNTIF(AS27,calc!$AB$7))+(2*COUNTIF(AS27,calc!$AB$17))+(3*COUNTIF(AS27,calc!$AB$27))+(4*COUNTIF(AS27,calc!$AB$37))+(5*COUNTIF(AS27,calc!$AB$47)))</f>
        <v>0</v>
      </c>
      <c r="HQ27" s="163">
        <f>IF($E$8="",0,(1*COUNTIF(AS27,calc!$AB$8))+(2*COUNTIF(AS27,calc!$AB$18))+(3*COUNTIF(AS27,calc!$AB$28))+(4*COUNTIF(AS27,calc!$AB$38))+(5*COUNTIF(AS27,calc!$AB$48)))</f>
        <v>0</v>
      </c>
      <c r="HR27" s="163">
        <f>IF($E$9="",0,(1*COUNTIF(AS27,calc!$AB$9))+(2*COUNTIF(AS27,calc!$AB$19))+(3*COUNTIF(AS27,calc!$AB$29))+(4*COUNTIF(AS27,calc!$AB$39))+(5*COUNTIF(AS27,calc!$AB$49)))</f>
        <v>0</v>
      </c>
      <c r="HS27" s="163">
        <f>IF($E$10="",0,(1*COUNTIF(AS27,calc!$AB$10))+(2*COUNTIF(AS27,calc!$AB$20))+(3*COUNTIF(AS27,calc!$AB$30))+(4*COUNTIF(AS27,calc!$AB$40))+(5*COUNTIF(AS27,calc!$AB$50)))</f>
        <v>0</v>
      </c>
      <c r="HT27" s="163">
        <f>IF($E$11="",0,(1*COUNTIF(AS27,calc!$AB$11))+(2*COUNTIF(AS27,calc!$AB$21))+(3*COUNTIF(AS27,calc!$AB$31))+(4*COUNTIF(AS27,calc!$AB$41))+(5*COUNTIF(AS27,calc!$AB$51)))</f>
        <v>0</v>
      </c>
      <c r="HU27" s="163">
        <f>IF($E$12="",0,(1*COUNTIF(AS27,calc!$AB$12))+(2*COUNTIF(AS27,calc!$AB$22))+(3*COUNTIF(AS27,calc!$AB$32))+(4*COUNTIF(AS27,calc!$AB$42))+(5*COUNTIF(AS27,calc!$AB$52)))</f>
        <v>0</v>
      </c>
      <c r="HV27" s="163">
        <f>IF($E$13="",0,(1*COUNTIF(AS27,calc!$AB$13))+(2*COUNTIF(AS27,calc!$AB$23))+(3*COUNTIF(AS27,calc!$AB$33))+(4*COUNTIF(AS27,calc!$AB$43))+(5*COUNTIF(AS27,calc!$AB$53)))</f>
        <v>0</v>
      </c>
      <c r="HW27" s="1"/>
      <c r="HX27" s="163">
        <f>IF($E$4="",0,(1*COUNTIF(AT27,calc!$AB$4))+(2*COUNTIF(AT27,calc!$AB$14))+(3*COUNTIF(AT27,calc!$AB$24))+(4*COUNTIF(AT27,calc!$AB$34))+(5*COUNTIF(AT27,calc!$AB$44)))</f>
        <v>0</v>
      </c>
      <c r="HY27" s="163">
        <f>IF($E$5="",0,(1*COUNTIF(AT27,calc!$AB$5))+(2*COUNTIF(AT27,calc!$AB$15))+(3*COUNTIF(AT27,calc!$AB$25))+(4*COUNTIF(AT27,calc!$AB$35))+(5*COUNTIF(AT27,calc!$AB$45)))</f>
        <v>0</v>
      </c>
      <c r="HZ27" s="163">
        <f>IF($E$6="",0,(1*COUNTIF(AT27,calc!$AB$6))+(2*COUNTIF(AT27,calc!$AB$16))+(3*COUNTIF(AT27,calc!$AB$26))+(4*COUNTIF(AT27,calc!$AB$36))+(5*COUNTIF(AT27,calc!$AB$46)))</f>
        <v>0</v>
      </c>
      <c r="IA27" s="163">
        <f>IF($E$7="",0,(1*COUNTIF(AT27,calc!$AB$7))+(2*COUNTIF(AT27,calc!$AB$17))+(3*COUNTIF(AT27,calc!$AB$27))+(4*COUNTIF(AT27,calc!$AB$37))+(5*COUNTIF(AT27,calc!$AB$47)))</f>
        <v>0</v>
      </c>
      <c r="IB27" s="163">
        <f>IF($E$8="",0,(1*COUNTIF(AT27,calc!$AB$8))+(2*COUNTIF(AT27,calc!$AB$18))+(3*COUNTIF(AT27,calc!$AB$28))+(4*COUNTIF(AT27,calc!$AB$38))+(5*COUNTIF(AT27,calc!$AB$48)))</f>
        <v>0</v>
      </c>
      <c r="IC27" s="163">
        <f>IF($E$9="",0,(1*COUNTIF(AT27,calc!$AB$9))+(2*COUNTIF(AT27,calc!$AB$19))+(3*COUNTIF(AT27,calc!$AB$29))+(4*COUNTIF(AT27,calc!$AB$39))+(5*COUNTIF(AT27,calc!$AB$49)))</f>
        <v>0</v>
      </c>
      <c r="ID27" s="163">
        <f>IF($E$10="",0,(1*COUNTIF(AT27,calc!$AB$10))+(2*COUNTIF(AT27,calc!$AB$20))+(3*COUNTIF(AT27,calc!$AB$30))+(4*COUNTIF(AT27,calc!$AB$40))+(5*COUNTIF(AT27,calc!$CE$50)))</f>
        <v>0</v>
      </c>
      <c r="IE27" s="163">
        <f>IF($E$11="",0,(1*COUNTIF(AT27,calc!$AB$11))+(2*COUNTIF(AT27,calc!$AB$21))+(3*COUNTIF(AT27,calc!$AB$31))+(4*COUNTIF(AT27,calc!$AB$41))+(5*COUNTIF(AT27,calc!$AB$51)))</f>
        <v>0</v>
      </c>
      <c r="IF27" s="163">
        <f>IF($E$12="",0,(1*COUNTIF(AT27,calc!$AB$12))+(2*COUNTIF(AT27,calc!$AB$22))+(3*COUNTIF(AT27,calc!$AB$32))+(4*COUNTIF(AT27,calc!$AB$42))+(5*COUNTIF(AT27,calc!$AB$52)))</f>
        <v>0</v>
      </c>
      <c r="IG27" s="163">
        <f>IF($E$13="",0,(1*COUNTIF(AT27,calc!$AB$13))+(2*COUNTIF(AT27,calc!$AB$23))+(3*COUNTIF(AT27,calc!$AB$33))+(4*COUNTIF(AT27,calc!$AB$43))+(5*COUNTIF(AT27,calc!$AB$53)))</f>
        <v>0</v>
      </c>
      <c r="IH27" s="1"/>
      <c r="II27" s="163">
        <f>IF($E$4="",0,(1*COUNTIF(AU27,calc!$AB$4))+(2*COUNTIF(AU27,calc!$AB$14))+(3*COUNTIF(AU27,calc!$AB$24))+(4*COUNTIF(AU27,calc!$AB$34))+(5*COUNTIF(AU27,calc!$AB$44)))</f>
        <v>0</v>
      </c>
      <c r="IJ27" s="163">
        <f>IF($E$5="",0,(1*COUNTIF(AU27,calc!$AB$5))+(2*COUNTIF(AU27,calc!$AB$15))+(3*COUNTIF(AU27,calc!$AB$25))+(4*COUNTIF(AU27,calc!$AB$35))+(5*COUNTIF(AU27,calc!$AB$45)))</f>
        <v>0</v>
      </c>
      <c r="IK27" s="163">
        <f>IF($E$6="",0,(1*COUNTIF(AU27,calc!$AB$6))+(2*COUNTIF(AU27,calc!$AB$16))+(3*COUNTIF(AU27,calc!$AB$26))+(4*COUNTIF(AU27,calc!$AB$36))+(5*COUNTIF(AU27,calc!$AB$46)))</f>
        <v>0</v>
      </c>
      <c r="IL27" s="163">
        <f>IF($E$7="",0,(1*COUNTIF(AU27,calc!$AB$7))+(2*COUNTIF(AU27,calc!$AB$17))+(3*COUNTIF(AU27,calc!$AB$27))+(4*COUNTIF(AU27,calc!$AB$37))+(5*COUNTIF(AU27,calc!$AB$47)))</f>
        <v>0</v>
      </c>
      <c r="IM27" s="163">
        <f>IF($E$8="",0,(1*COUNTIF(AU27,calc!$AB$8))+(2*COUNTIF(AU27,calc!$AB$18))+(3*COUNTIF(AU27,calc!$AB$28))+(4*COUNTIF(AU27,calc!$AB$38))+(5*COUNTIF(AU27,calc!$AB$48)))</f>
        <v>0</v>
      </c>
      <c r="IN27" s="163">
        <f>IF($E$9="",0,(1*COUNTIF(AU27,calc!$AB$9))+(2*COUNTIF(AU27,calc!$AB$19))+(3*COUNTIF(AU27,calc!$AB$29))+(4*COUNTIF(AU27,calc!$AB$39))+(5*COUNTIF(AU27,calc!$AB$49)))</f>
        <v>0</v>
      </c>
      <c r="IO27" s="163">
        <f>IF($E$10="",0,(1*COUNTIF(AU27,calc!$AB$10))+(2*COUNTIF(AU27,calc!$AB$20))+(3*COUNTIF(AU27,calc!$AB$30))+(4*COUNTIF(AU27,calc!$AB$40))+(5*COUNTIF(AU27,calc!$CE$50)))</f>
        <v>0</v>
      </c>
      <c r="IP27" s="163">
        <f>IF($E$11="",0,(1*COUNTIF(AU27,calc!$AB$11))+(2*COUNTIF(AU27,calc!$AB$21))+(3*COUNTIF(AU27,calc!$AB$31))+(4*COUNTIF(AU27,calc!$AB$41))+(5*COUNTIF(AU27,calc!$AB$51)))</f>
        <v>0</v>
      </c>
      <c r="IQ27" s="163">
        <f>IF($E$12="",0,(1*COUNTIF(AU27,calc!$AB$12))+(2*COUNTIF(AU27,calc!$AB$22))+(3*COUNTIF(AU27,calc!$AB$32))+(4*COUNTIF(AU27,calc!$AB$42))+(5*COUNTIF(AU27,calc!$AB$52)))</f>
        <v>0</v>
      </c>
      <c r="IR27" s="163">
        <f>IF($E$13="",0,(1*COUNTIF(AU27,calc!$AB$13))+(2*COUNTIF(AU27,calc!$AB$23))+(3*COUNTIF(AU27,calc!$AB$33))+(4*COUNTIF(AU27,calc!$AB$43))+(5*COUNTIF(AU27,calc!$AB$53)))</f>
        <v>0</v>
      </c>
      <c r="IS27" s="1"/>
      <c r="IT27" s="163">
        <f>IF($E$4="",0,(1*COUNTIF(AV27,calc!$AB$4))+(2*COUNTIF(AV27,calc!$AB$14))+(3*COUNTIF(AV27,calc!$AB$24))+(4*COUNTIF(AV27,calc!$AB$34))+(5*COUNTIF(AV27,calc!$AB$44)))</f>
        <v>0</v>
      </c>
      <c r="IU27" s="163">
        <f>IF($E$5="",0,(1*COUNTIF(AV27,calc!$AB$5))+(2*COUNTIF(AV27,calc!$AB$15))+(3*COUNTIF(AV27,calc!$AB$25))+(4*COUNTIF(AV27,calc!$AB$35))+(5*COUNTIF(AV27,calc!$AB$45)))</f>
        <v>0</v>
      </c>
      <c r="IV27" s="163">
        <f>IF($E$6="",0,(1*COUNTIF(AV27,calc!$AB$6))+(2*COUNTIF(AV27,calc!$AB$16))+(3*COUNTIF(AV27,calc!$AB$26))+(4*COUNTIF(AV27,calc!$AB$36))+(5*COUNTIF(AV27,calc!$AB$46)))</f>
        <v>0</v>
      </c>
      <c r="IW27" s="163">
        <f>IF($E$7="",0,(1*COUNTIF(AV27,calc!$AB$7))+(2*COUNTIF(AV27,calc!$AB$17))+(3*COUNTIF(AV27,calc!$AB$27))+(4*COUNTIF(AV27,calc!$AB$37))+(5*COUNTIF(AV27,calc!$AB$47)))</f>
        <v>0</v>
      </c>
      <c r="IX27" s="163">
        <f>IF($E$8="",0,(1*COUNTIF(AV27,calc!$AB$8))+(2*COUNTIF(AV27,calc!$AB$18))+(3*COUNTIF(AV27,calc!$AB$28))+(4*COUNTIF(AV27,calc!$AB$38))+(5*COUNTIF(AV27,calc!$AB$48)))</f>
        <v>0</v>
      </c>
      <c r="IY27" s="163">
        <f>IF($E$9="",0,(1*COUNTIF(AV27,calc!$AB$9))+(2*COUNTIF(AV27,calc!$AB$19))+(3*COUNTIF(AV27,calc!$AB$29))+(4*COUNTIF(AV27,calc!$AB$39))+(5*COUNTIF(AV27,calc!$AB$49)))</f>
        <v>0</v>
      </c>
      <c r="IZ27" s="163">
        <f>IF($E$10="",0,(1*COUNTIF(AV27,calc!$AB$10))+(2*COUNTIF(AV27,calc!$AB$20))+(3*COUNTIF(AV27,calc!$AB$30))+(4*COUNTIF(AV27,calc!$AB$40))+(5*COUNTIF(AV27,calc!$CE$50)))</f>
        <v>0</v>
      </c>
      <c r="JA27" s="163">
        <f>IF($E$11="",0,(1*COUNTIF(AV27,calc!$AB$11))+(2*COUNTIF(AV27,calc!$AB$21))+(3*COUNTIF(AV27,calc!$AB$31))+(4*COUNTIF(AV27,calc!$AB$41))+(5*COUNTIF(AV27,calc!$AB$51)))</f>
        <v>0</v>
      </c>
      <c r="JB27" s="163">
        <f>IF($E$12="",0,(1*COUNTIF(AV27,calc!$AB$12))+(2*COUNTIF(AV27,calc!$AB$22))+(3*COUNTIF(AV27,calc!$AB$32))+(4*COUNTIF(AV27,calc!$AB$42))+(5*COUNTIF(AV27,calc!$AB$52)))</f>
        <v>0</v>
      </c>
      <c r="JC27" s="163">
        <f>IF($E$13="",0,(1*COUNTIF(AV27,calc!$AB$13))+(2*COUNTIF(AV27,calc!$AB$23))+(3*COUNTIF(AV27,calc!$AB$33))+(4*COUNTIF(AV27,calc!$AB$43))+(5*COUNTIF(BF27,calc!$AB$53)))</f>
        <v>0</v>
      </c>
      <c r="JD27" s="1"/>
      <c r="JE27" s="163">
        <f>IF($E$4="",0,(1*COUNTIF(AW27,calc!$AB$4))+(2*COUNTIF(AW27,calc!$AB$14))+(3*COUNTIF(AW27,calc!$AB$24))+(4*COUNTIF(AW27,calc!$AB$34))+(5*COUNTIF(AW27,calc!$AB$44)))</f>
        <v>0</v>
      </c>
      <c r="JF27" s="163">
        <f>IF($E$5="",0,(1*COUNTIF(AW27,calc!$AB$5))+(2*COUNTIF(AW27,calc!$AB$15))+(3*COUNTIF(AW27,calc!$AB$25))+(4*COUNTIF(AW27,calc!$AB$35))+(5*COUNTIF(AW27,calc!$AB$45)))</f>
        <v>0</v>
      </c>
      <c r="JG27" s="163">
        <f>IF($E$6="",0,(1*COUNTIF(AW27,calc!$AB$6))+(2*COUNTIF(AW27,calc!$AB$16))+(3*COUNTIF(AW27,calc!$AB$26))+(4*COUNTIF(AW27,calc!$AB$36))+(5*COUNTIF(AW27,calc!$AB$46)))</f>
        <v>0</v>
      </c>
      <c r="JH27" s="163">
        <f>IF($E$7="",0,(1*COUNTIF(AW27,calc!$AB$7))+(2*COUNTIF(AW27,calc!$AB$17))+(3*COUNTIF(AW27,calc!$AB$27))+(4*COUNTIF(AW27,calc!$AB$37))+(5*COUNTIF(AW27,calc!$AB$47)))</f>
        <v>0</v>
      </c>
      <c r="JI27" s="163">
        <f>IF($E$8="",0,(1*COUNTIF(AW27,calc!$AB$8))+(2*COUNTIF(AW27,calc!$AB$18))+(3*COUNTIF(AW27,calc!$AB$28))+(4*COUNTIF(AW27,calc!$AB$38))+(5*COUNTIF(AW27,calc!$AB$48)))</f>
        <v>0</v>
      </c>
      <c r="JJ27" s="163">
        <f>IF($E$9="",0,(1*COUNTIF(AW27,calc!$AB$9))+(2*COUNTIF(AW27,calc!$AB$19))+(3*COUNTIF(AW27,calc!$AB$29))+(4*COUNTIF(AW27,calc!$AB$39))+(5*COUNTIF(AW27,calc!$AB$49)))</f>
        <v>0</v>
      </c>
      <c r="JK27" s="163">
        <f>IF($E$10="",0,(1*COUNTIF(AW27,calc!$AB$10))+(2*COUNTIF(AW27,calc!$AB$20))+(3*COUNTIF(AW27,calc!$AB$30))+(4*COUNTIF(AW27,calc!$AB$40))+(5*COUNTIF(AW27,calc!$CE$50)))</f>
        <v>0</v>
      </c>
      <c r="JL27" s="163">
        <f>IF($E$11="",0,(1*COUNTIF(AW27,calc!$AB$11))+(2*COUNTIF(AW27,calc!$AB$21))+(3*COUNTIF(AW27,calc!$AB$31))+(4*COUNTIF(AW27,calc!$AB$41))+(5*COUNTIF(AW27,calc!$AB$51)))</f>
        <v>0</v>
      </c>
      <c r="JM27" s="163">
        <f>IF($E$12="",0,(1*COUNTIF(AW27,calc!$AB$12))+(2*COUNTIF(AW27,calc!$AB$22))+(3*COUNTIF(AW27,calc!$AB$32))+(4*COUNTIF(AW27,calc!$AB$42))+(5*COUNTIF(AW27,calc!$AB$52)))</f>
        <v>0</v>
      </c>
      <c r="JN27" s="163">
        <f>IF($E$13="",0,(1*COUNTIF(AW27,calc!$AB$13))+(2*COUNTIF(AW27,calc!$AB$23))+(3*COUNTIF(AW27,calc!$AB$33))+(4*COUNTIF(AW27,calc!$AB$43))+(5*COUNTIF(AW27,calc!$AB$53)))</f>
        <v>0</v>
      </c>
      <c r="JO27" s="1"/>
      <c r="JP27" s="163">
        <f>IF($E$4="",0,(1*COUNTIF(AX27,calc!$AB$4))+(2*COUNTIF(AX27,calc!$AB$14))+(3*COUNTIF(AX27,calc!$AB$24))+(4*COUNTIF(AX27,calc!$AB$34))+(5*COUNTIF(AX27,calc!$AB$44)))</f>
        <v>0</v>
      </c>
      <c r="JQ27" s="163">
        <f>IF($E$5="",0,(1*COUNTIF(AX27,calc!$AB$5))+(2*COUNTIF(AX27,calc!$AB$15))+(3*COUNTIF(AX27,calc!$AB$25))+(4*COUNTIF(AX27,calc!$AB$35))+(5*COUNTIF(AX27,calc!$AB$45)))</f>
        <v>0</v>
      </c>
      <c r="JR27" s="163">
        <f>IF($E$6="",0,(1*COUNTIF(AX27,calc!$AB$6))+(2*COUNTIF(AX27,calc!$AB$16))+(3*COUNTIF(AX27,calc!$AB$26))+(4*COUNTIF(AX27,calc!$AB$36))+(5*COUNTIF(AX27,calc!$AB$46)))</f>
        <v>0</v>
      </c>
      <c r="JS27" s="163">
        <f>IF($E$7="",0,(1*COUNTIF(AX27,calc!$AB$7))+(2*COUNTIF(AX27,calc!$AB$17))+(3*COUNTIF(AX27,calc!$AB$27))+(4*COUNTIF(AX27,calc!$AB$37))+(5*COUNTIF(AX27,calc!$AB$47)))</f>
        <v>0</v>
      </c>
      <c r="JT27" s="163">
        <f>IF($E$8="",0,(1*COUNTIF(AX27,calc!$AB$8))+(2*COUNTIF(AX27,calc!$AB$18))+(3*COUNTIF(AX27,calc!$AB$28))+(4*COUNTIF(AX27,calc!$AB$38))+(5*COUNTIF(AX27,calc!$AB$48)))</f>
        <v>0</v>
      </c>
      <c r="JU27" s="163">
        <f>IF($E$9="",0,(1*COUNTIF(AX27,calc!$AB$9))+(2*COUNTIF(AX27,calc!$AB$19))+(3*COUNTIF(AX27,calc!$AB$29))+(4*COUNTIF(AX27,calc!$AB$39))+(5*COUNTIF(AX27,calc!$AB$49)))</f>
        <v>0</v>
      </c>
      <c r="JV27" s="163">
        <f>IF($E$10="",0,(1*COUNTIF(AX27,calc!$AB$10))+(2*COUNTIF(AX27,calc!$AB$20))+(3*COUNTIF(AX27,calc!$AB$30))+(4*COUNTIF(AX27,calc!$AB$40))+(5*COUNTIF(AX27,calc!$CE$50)))</f>
        <v>0</v>
      </c>
      <c r="JW27" s="163">
        <f>IF($E$11="",0,(1*COUNTIF(AX27,calc!$AB$11))+(2*COUNTIF(AX27,calc!$AB$21))+(3*COUNTIF(AX27,calc!$AB$31))+(4*COUNTIF(AX27,calc!$AB$41))+(5*COUNTIF(AX27,calc!$AB$51)))</f>
        <v>0</v>
      </c>
      <c r="JX27" s="163">
        <f>IF($E$12="",0,(1*COUNTIF(AX27,calc!$AB$12))+(2*COUNTIF(AX27,calc!$AB$22))+(3*COUNTIF(AX27,calc!$AB$32))+(4*COUNTIF(AX27,calc!$AB$42))+(5*COUNTIF(AX27,calc!$AB$52)))</f>
        <v>0</v>
      </c>
      <c r="JY27" s="163">
        <f>IF($E$13="",0,(1*COUNTIF(AX27,calc!$AB$13))+(2*COUNTIF(AX27,calc!$AB$23))+(3*COUNTIF(AX27,calc!$AB$33))+(4*COUNTIF(AX27,calc!$AB$43))+(5*COUNTIF(AX27,calc!$AB$53)))</f>
        <v>0</v>
      </c>
      <c r="JZ27" s="1"/>
      <c r="KA27" s="163">
        <f>IF($E$4="",0,(1*COUNTIF(AY27,calc!$AB$4))+(2*COUNTIF(AY27,calc!$AB$14))+(3*COUNTIF(AY27,calc!$AB$24))+(4*COUNTIF(AY27,calc!$AB$34))+(5*COUNTIF(AY27,calc!$AB$44)))</f>
        <v>0</v>
      </c>
      <c r="KB27" s="163">
        <f>IF($E$5="",0,(1*COUNTIF(AY27,calc!$AB$5))+(2*COUNTIF(AY27,calc!$AB$15))+(3*COUNTIF(AY27,calc!$AB$25))+(4*COUNTIF(AY27,calc!$AB$35))+(5*COUNTIF(AY27,calc!$AB$45)))</f>
        <v>0</v>
      </c>
      <c r="KC27" s="163">
        <f>IF($E$6="",0,(1*COUNTIF(AY27,calc!$AB$6))+(2*COUNTIF(AY27,calc!$AB$16))+(3*COUNTIF(AY27,calc!$AB$26))+(4*COUNTIF(AY27,calc!$AB$36))+(5*COUNTIF(AY27,calc!$AB$46)))</f>
        <v>0</v>
      </c>
      <c r="KD27" s="163">
        <f>IF($E$7="",0,(1*COUNTIF(AY27,calc!$AB$7))+(2*COUNTIF(AY27,calc!$AB$17))+(3*COUNTIF(AY27,calc!$AB$27))+(4*COUNTIF(AY27,calc!$AB$37))+(5*COUNTIF(AY27,calc!$AB$47)))</f>
        <v>0</v>
      </c>
      <c r="KE27" s="163">
        <f>IF($E$8="",0,(1*COUNTIF(AY27,calc!$AB$8))+(2*COUNTIF(AY27,calc!$AB$18))+(3*COUNTIF(AY27,calc!$AB$28))+(4*COUNTIF(AY27,calc!$AB$38))+(5*COUNTIF(AY27,calc!$AB$48)))</f>
        <v>0</v>
      </c>
      <c r="KF27" s="163">
        <f>IF($E$9="",0,(1*COUNTIF(AY27,calc!$AB$9))+(2*COUNTIF(AY27,calc!$AB$19))+(3*COUNTIF(AY27,calc!$AB$29))+(4*COUNTIF(AY27,calc!$AB$39))+(5*COUNTIF(AY27,calc!$AB$49)))</f>
        <v>0</v>
      </c>
      <c r="KG27" s="163">
        <f>IF($E$10="",0,(1*COUNTIF(AY27,calc!$AB$10))+(2*COUNTIF(AY27,calc!$AB$20))+(3*COUNTIF(AY27,calc!$AB$30))+(4*COUNTIF(AY27,calc!$AB$40))+(5*COUNTIF(AY27,calc!$CE$50)))</f>
        <v>0</v>
      </c>
      <c r="KH27" s="163">
        <f>IF($E$11="",0,(1*COUNTIF(AY27,calc!$AB$11))+(2*COUNTIF(AY27,calc!$AB$21))+(3*COUNTIF(AY27,calc!$AB$31))+(4*COUNTIF(AY27,calc!$AB$41))+(5*COUNTIF(AY27,calc!$AB$51)))</f>
        <v>0</v>
      </c>
      <c r="KI27" s="163">
        <f>IF($E$12="",0,(1*COUNTIF(AY27,calc!$AB$12))+(2*COUNTIF(AY27,calc!$AB$22))+(3*COUNTIF(AY27,calc!$AB$32))+(4*COUNTIF(AY27,calc!$AB$42))+(5*COUNTIF(AY27,calc!$AB$52)))</f>
        <v>0</v>
      </c>
      <c r="KJ27" s="163">
        <f>IF($E$13="",0,(1*COUNTIF(AY27,calc!$AB$13))+(2*COUNTIF(AY27,calc!$AB$23))+(3*COUNTIF(AY27,calc!$AB$33))+(4*COUNTIF(AY27,calc!$AB$43))+(5*COUNTIF(AY27,calc!$AB$53)))</f>
        <v>0</v>
      </c>
      <c r="KK27" s="1"/>
      <c r="KL27" s="163">
        <f>IF($E$4="",0,(1*COUNTIF(AZ27,calc!$AB$4))+(2*COUNTIF(AZ27,calc!$AB$14))+(3*COUNTIF(AZ27,calc!$AB$24))+(4*COUNTIF(AZ27,calc!$AB$34))+(5*COUNTIF(AZ27,calc!$AB$44)))</f>
        <v>0</v>
      </c>
      <c r="KM27" s="163">
        <f>IF($E$5="",0,(1*COUNTIF(AZ27,calc!$AB$5))+(2*COUNTIF(AZ27,calc!$AB$15))+(3*COUNTIF(AZ27,calc!$AB$25))+(4*COUNTIF(AZ27,calc!$AB$35))+(5*COUNTIF(AZ27,calc!$AB$45)))</f>
        <v>0</v>
      </c>
      <c r="KN27" s="163">
        <f>IF($E$6="",0,(1*COUNTIF(AZ27,calc!$AB$6))+(2*COUNTIF(AZ27,calc!$AB$16))+(3*COUNTIF(AZ27,calc!$AB$26))+(4*COUNTIF(AZ27,calc!$AB$36))+(5*COUNTIF(AZ27,calc!$AB$46)))</f>
        <v>0</v>
      </c>
      <c r="KO27" s="163">
        <f>IF($E$7="",0,(1*COUNTIF(AZ27,calc!$AB$7))+(2*COUNTIF(AZ27,calc!$AB$17))+(3*COUNTIF(AZ27,calc!$AB$27))+(4*COUNTIF(AZ27,calc!$AB$37))+(5*COUNTIF(AZ27,calc!$AB$47)))</f>
        <v>0</v>
      </c>
      <c r="KP27" s="163">
        <f>IF($E$8="",0,(1*COUNTIF(AZ27,calc!$AB$8))+(2*COUNTIF(AZ27,calc!$AB$18))+(3*COUNTIF(AZ27,calc!$AB$28))+(4*COUNTIF(AZ27,calc!$AB$38))+(5*COUNTIF(AZ27,calc!$AB$48)))</f>
        <v>0</v>
      </c>
      <c r="KQ27" s="163">
        <f>IF($E$9="",0,(1*COUNTIF(AZ27,calc!$AB$9))+(2*COUNTIF(AZ27,calc!$AB$19))+(3*COUNTIF(AZ27,calc!$AB$29))+(4*COUNTIF(AZ27,calc!$AB$39))+(5*COUNTIF(AZ27,calc!$AB$49)))</f>
        <v>0</v>
      </c>
      <c r="KR27" s="163">
        <f>IF($E$10="",0,(1*COUNTIF(AZ27,calc!$AB$10))+(2*COUNTIF(AZ27,calc!$AB$20))+(3*COUNTIF(AZ27,calc!$AB$30))+(4*COUNTIF(AZ27,calc!$AB$40))+(5*COUNTIF(AZ27,calc!$CE$50)))</f>
        <v>0</v>
      </c>
      <c r="KS27" s="163">
        <f>IF($E$11="",0,(1*COUNTIF(AZ27,calc!$AB$11))+(2*COUNTIF(AZ27,calc!$AB$21))+(3*COUNTIF(AZ27,calc!$AB$31))+(4*COUNTIF(AZ27,calc!$AB$41))+(5*COUNTIF(AZ27,calc!$AB$51)))</f>
        <v>0</v>
      </c>
      <c r="KT27" s="163">
        <f>IF($E$12="",0,(1*COUNTIF(AZ27,calc!$AB$12))+(2*COUNTIF(AZ27,calc!$AB$22))+(3*COUNTIF(AZ27,calc!$AB$32))+(4*COUNTIF(AZ27,calc!$AB$42))+(5*COUNTIF(AZ27,calc!$AB$52)))</f>
        <v>0</v>
      </c>
      <c r="KU27" s="163">
        <f>IF($E$13="",0,(1*COUNTIF(AZ27,calc!$AB$13))+(2*COUNTIF(AZ27,calc!$AB$23))+(3*COUNTIF(AZ27,calc!$AB$33))+(4*COUNTIF(AZ27,calc!$AB$43))+(5*COUNTIF(AZ27,calc!$AB$53)))</f>
        <v>0</v>
      </c>
      <c r="KV27" s="1"/>
      <c r="KW27" s="163">
        <f>IF($E$4="",0,(1*COUNTIF(BA27,calc!$AB$4))+(2*COUNTIF(BA27,calc!$AB$14))+(3*COUNTIF(BA27,calc!$AB$24))+(4*COUNTIF(BA27,calc!$AB$34))+(5*COUNTIF(BA27,calc!$AB$44)))</f>
        <v>0</v>
      </c>
      <c r="KX27" s="163">
        <f>IF($E$5="",0,(1*COUNTIF(BA27,calc!$AB$5))+(2*COUNTIF(BA27,calc!$AB$15))+(3*COUNTIF(BA27,calc!$AB$25))+(4*COUNTIF(BA27,calc!$AB$35))+(5*COUNTIF(BA27,calc!$AB$45)))</f>
        <v>0</v>
      </c>
      <c r="KY27" s="163">
        <f>IF($E$6="",0,(1*COUNTIF(BA27,calc!$AB$6))+(2*COUNTIF(BA27,calc!$AB$16))+(3*COUNTIF(BA27,calc!$AB$26))+(4*COUNTIF(BA27,calc!$AB$36))+(5*COUNTIF(BA27,calc!$AB$46)))</f>
        <v>0</v>
      </c>
      <c r="KZ27" s="163">
        <f>IF($E$7="",0,(1*COUNTIF(BA27,calc!$AB$7))+(2*COUNTIF(BA27,calc!$AB$17))+(3*COUNTIF(BA27,calc!$AB$27))+(4*COUNTIF(BA27,calc!$AB$37))+(5*COUNTIF(BA27,calc!$AB$47)))</f>
        <v>0</v>
      </c>
      <c r="LA27" s="163">
        <f>IF($E$8="",0,(1*COUNTIF(BA27,calc!$AB$8))+(2*COUNTIF(BA27,calc!$AB$18))+(3*COUNTIF(BA27,calc!$AB$28))+(4*COUNTIF(BA27,calc!$AB$38))+(5*COUNTIF(BA27,calc!$AB$48)))</f>
        <v>0</v>
      </c>
      <c r="LB27" s="163">
        <f>IF($E$9="",0,(1*COUNTIF(BA27,calc!$AB$9))+(2*COUNTIF(BA27,calc!$AB$19))+(3*COUNTIF(BA27,calc!$AB$29))+(4*COUNTIF(BA27,calc!$AB$39))+(5*COUNTIF(BA27,calc!$AB$49)))</f>
        <v>0</v>
      </c>
      <c r="LC27" s="163">
        <f>IF($E$10="",0,(1*COUNTIF(BA27,calc!$AB$10))+(2*COUNTIF(BA27,calc!$AB$20))+(3*COUNTIF(BA27,calc!$AB$30))+(4*COUNTIF(BA27,calc!$AB$40))+(5*COUNTIF(BA27,calc!$CE$50)))</f>
        <v>0</v>
      </c>
      <c r="LD27" s="163">
        <f>IF($E$11="",0,(1*COUNTIF(BA27,calc!$AB$11))+(2*COUNTIF(BA27,calc!$AB$21))+(3*COUNTIF(BA27,calc!$AB$31))+(4*COUNTIF(BA27,calc!$AB$41))+(5*COUNTIF(BA27,calc!$AB$51)))</f>
        <v>0</v>
      </c>
      <c r="LE27" s="163">
        <f>IF($E$12="",0,(1*COUNTIF(BA27,calc!$AB$12))+(2*COUNTIF(BA27,calc!$AB$22))+(3*COUNTIF(BA27,calc!$AB$32))+(4*COUNTIF(BA27,calc!$AB$42))+(5*COUNTIF(BA27,calc!$AB$52)))</f>
        <v>0</v>
      </c>
      <c r="LF27" s="163">
        <f>IF($E$13="",0,(1*COUNTIF(BA27,calc!$AB$13))+(2*COUNTIF(BA27,calc!$AB$23))+(3*COUNTIF(BA27,calc!$AB$33))+(4*COUNTIF(BA27,calc!$AB$43))+(5*COUNTIF(BA27,calc!$AB$53)))</f>
        <v>0</v>
      </c>
      <c r="LG27" s="1"/>
      <c r="LH27" s="163">
        <f>IF($E$4="",0,(1*COUNTIF(BB27,calc!$AB$4))+(2*COUNTIF(BB27,calc!$AB$14))+(3*COUNTIF(BB27,calc!$AB$24))+(4*COUNTIF(BB27,calc!$AB$34))+(5*COUNTIF(BB27,calc!$AB$44)))</f>
        <v>0</v>
      </c>
      <c r="LI27" s="163">
        <f>IF($E$5="",0,(1*COUNTIF(BB27,calc!$AB$5))+(2*COUNTIF(BB27,calc!$AB$15))+(3*COUNTIF(BB27,calc!$AB$25))+(4*COUNTIF(BB27,calc!$AB$35))+(5*COUNTIF(BB27,calc!$AB$45)))</f>
        <v>0</v>
      </c>
      <c r="LJ27" s="163">
        <f>IF($E$6="",0,(1*COUNTIF(BB27,calc!$AB$6))+(2*COUNTIF(BB27,calc!$AB$16))+(3*COUNTIF(BB27,calc!$AB$26))+(4*COUNTIF(BB27,calc!$AB$36))+(5*COUNTIF(BB27,calc!$AB$46)))</f>
        <v>0</v>
      </c>
      <c r="LK27" s="163">
        <f>IF($E$7="",0,(1*COUNTIF(BB27,calc!$AB$7))+(2*COUNTIF(BB27,calc!$AB$17))+(3*COUNTIF(BB27,calc!$AB$27))+(4*COUNTIF(BB27,calc!$AB$37))+(5*COUNTIF(BB27,calc!$AB$47)))</f>
        <v>0</v>
      </c>
      <c r="LL27" s="163">
        <f>IF($E$8="",0,(1*COUNTIF(BB27,calc!$AB$8))+(2*COUNTIF(BB27,calc!$AB$18))+(3*COUNTIF(BB27,calc!$AB$28))+(4*COUNTIF(BB27,calc!$AB$38))+(5*COUNTIF(BB27,calc!$AB$48)))</f>
        <v>0</v>
      </c>
      <c r="LM27" s="163">
        <f>IF($E$9="",0,(1*COUNTIF(BB27,calc!$AB$9))+(2*COUNTIF(BB27,calc!$AB$19))+(3*COUNTIF(BB27,calc!$AB$29))+(4*COUNTIF(BB27,calc!$AB$39))+(5*COUNTIF(BB27,calc!$AB$49)))</f>
        <v>0</v>
      </c>
      <c r="LN27" s="163">
        <f>IF($E$10="",0,(1*COUNTIF(BB27,calc!$AB$10))+(2*COUNTIF(BB27,calc!$AB$20))+(3*COUNTIF(BB27,calc!$AB$30))+(4*COUNTIF(BB27,calc!$AB$40))+(5*COUNTIF(BB27,calc!$CE$50)))</f>
        <v>0</v>
      </c>
      <c r="LO27" s="163">
        <f>IF($E$11="",0,(1*COUNTIF(BB27,calc!$AB$11))+(2*COUNTIF(BB27,calc!$AB$21))+(3*COUNTIF(BB27,calc!$AB$31))+(4*COUNTIF(BB27,calc!$AB$41))+(5*COUNTIF(BB27,calc!$AB$51)))</f>
        <v>0</v>
      </c>
      <c r="LP27" s="163">
        <f>IF($E$12="",0,(1*COUNTIF(BB27,calc!$AB$12))+(2*COUNTIF(BB27,calc!$AB$22))+(3*COUNTIF(BB27,calc!$AB$32))+(4*COUNTIF(BB27,calc!$AB$42))+(5*COUNTIF(BB27,calc!$AB$52)))</f>
        <v>0</v>
      </c>
      <c r="LQ27" s="163">
        <f>IF($E$13="",0,(1*COUNTIF(BB27,calc!$AB$13))+(2*COUNTIF(BB27,calc!$AB$23))+(3*COUNTIF(BB27,calc!$AB$33))+(4*COUNTIF(BB27,calc!$AB$43))+(5*COUNTIF(BB27,calc!$AB$53)))</f>
        <v>0</v>
      </c>
      <c r="LR27" s="1"/>
      <c r="LS27" s="163">
        <f>IF($E$4="",0,(1*COUNTIF(BC27,calc!$AB$4))+(2*COUNTIF(BC27,calc!$AB$14))+(3*COUNTIF(BC27,calc!$AB$24))+(4*COUNTIF(BC27,calc!$AB$34))+(5*COUNTIF(BC27,calc!$AB$44)))</f>
        <v>0</v>
      </c>
      <c r="LT27" s="163">
        <f>IF($E$5="",0,(1*COUNTIF(BC27,calc!$AB$5))+(2*COUNTIF(BC27,calc!$AB$15))+(3*COUNTIF(BC27,calc!$AB$25))+(4*COUNTIF(BC27,calc!$AB$35))+(5*COUNTIF(BC27,calc!$AB$45)))</f>
        <v>0</v>
      </c>
      <c r="LU27" s="163">
        <f>IF($E$6="",0,(1*COUNTIF(BC27,calc!$AB$6))+(2*COUNTIF(BC27,calc!$AB$16))+(3*COUNTIF(BC27,calc!$AB$26))+(4*COUNTIF(BC27,calc!$AB$36))+(5*COUNTIF(BC27,calc!$AB$46)))</f>
        <v>0</v>
      </c>
      <c r="LV27" s="163">
        <f>IF($E$7="",0,(1*COUNTIF(BC27,calc!$AB$7))+(2*COUNTIF(BC27,calc!$AB$17))+(3*COUNTIF(BC27,calc!$AB$27))+(4*COUNTIF(BC27,calc!$AB$37))+(5*COUNTIF(BC27,calc!$AB$47)))</f>
        <v>0</v>
      </c>
      <c r="LW27" s="163">
        <f>IF($E$8="",0,(1*COUNTIF(BC27,calc!$AB$8))+(2*COUNTIF(BC27,calc!$AB$18))+(3*COUNTIF(BC27,calc!$AB$28))+(4*COUNTIF(BC27,calc!$AB$38))+(5*COUNTIF(BC27,calc!$AB$48)))</f>
        <v>0</v>
      </c>
      <c r="LX27" s="163">
        <f>IF($E$9="",0,(1*COUNTIF(BC27,calc!$AB$9))+(2*COUNTIF(BC27,calc!$AB$19))+(3*COUNTIF(BC27,calc!$AB$29))+(4*COUNTIF(BC27,calc!$AB$39))+(5*COUNTIF(BC27,calc!$AB$49)))</f>
        <v>0</v>
      </c>
      <c r="LY27" s="163">
        <f>IF($E$10="",0,(1*COUNTIF(BC27,calc!$AB$10))+(2*COUNTIF(BC27,calc!$AB$20))+(3*COUNTIF(BC27,calc!$AB$30))+(4*COUNTIF(BC27,calc!$AB$40))+(5*COUNTIF(BC27,calc!$CE$50)))</f>
        <v>0</v>
      </c>
      <c r="LZ27" s="163">
        <f>IF($E$11="",0,(1*COUNTIF(BC27,calc!$AB$11))+(2*COUNTIF(BC27,calc!$AB$21))+(3*COUNTIF(BC27,calc!$AB$31))+(4*COUNTIF(BC27,calc!$AB$41))+(5*COUNTIF(BC27,calc!$AB$51)))</f>
        <v>0</v>
      </c>
      <c r="MA27" s="163">
        <f>IF($E$12="",0,(1*COUNTIF(BC27,calc!$AB$12))+(2*COUNTIF(BC27,calc!$AB$22))+(3*COUNTIF(BC27,calc!$AB$32))+(4*COUNTIF(BC27,calc!$AB$42))+(5*COUNTIF(BC27,calc!$AB$52)))</f>
        <v>0</v>
      </c>
      <c r="MB27" s="163">
        <f>IF($E$13="",0,(1*COUNTIF(BC27,calc!$AB$13))+(2*COUNTIF(BC27,calc!$AB$23))+(3*COUNTIF(BC27,calc!$AB$33))+(4*COUNTIF(BC27,calc!$AB$43))+(5*COUNTIF(BC27,calc!$AB$53)))</f>
        <v>0</v>
      </c>
      <c r="MC27" s="1"/>
      <c r="MD27" s="163">
        <f>IF($E$4="",0,(1*COUNTIF(BD27,calc!$AB$4))+(2*COUNTIF(BD27,calc!$AB$14))+(3*COUNTIF(BD27,calc!$AB$24))+(4*COUNTIF(BD27,calc!$AB$34))+(5*COUNTIF(BD27,calc!$AB$44)))</f>
        <v>0</v>
      </c>
      <c r="ME27" s="163">
        <f>IF($E$5="",0,(1*COUNTIF(BD27,calc!$AB$5))+(2*COUNTIF(BD27,calc!$AB$15))+(3*COUNTIF(BD27,calc!$AB$25))+(4*COUNTIF(BD27,calc!$AB$35))+(5*COUNTIF(BD27,calc!$AB$45)))</f>
        <v>0</v>
      </c>
      <c r="MF27" s="163">
        <f>IF($E$6="",0,(1*COUNTIF(BD27,calc!$AB$6))+(2*COUNTIF(BD27,calc!$AB$16))+(3*COUNTIF(BD27,calc!$AB$26))+(4*COUNTIF(BD27,calc!$AB$36))+(5*COUNTIF(BD27,calc!$AB$46)))</f>
        <v>0</v>
      </c>
      <c r="MG27" s="163">
        <f>IF($E$7="",0,(1*COUNTIF(BD27,calc!$AB$7))+(2*COUNTIF(BD27,calc!$AB$17))+(3*COUNTIF(BD27,calc!$AB$27))+(4*COUNTIF(BD27,calc!$AB$37))+(5*COUNTIF(BD27,calc!$AB$47)))</f>
        <v>0</v>
      </c>
      <c r="MH27" s="163">
        <f>IF($E$8="",0,(1*COUNTIF(BD27,calc!$AB$8))+(2*COUNTIF(BD27,calc!$AB$18))+(3*COUNTIF(BD27,calc!$AB$28))+(4*COUNTIF(BD27,calc!$AB$38))+(5*COUNTIF(BD27,calc!$AB$48)))</f>
        <v>0</v>
      </c>
      <c r="MI27" s="163">
        <f>IF($E$9="",0,(1*COUNTIF(BD27,calc!$AB$9))+(2*COUNTIF(BD27,calc!$AB$19))+(3*COUNTIF(BD27,calc!$AB$29))+(4*COUNTIF(BD27,calc!$AB$39))+(5*COUNTIF(BD27,calc!$AB$49)))</f>
        <v>0</v>
      </c>
      <c r="MJ27" s="163">
        <f>IF($E$10="",0,(1*COUNTIF(BD27,calc!$AB$10))+(2*COUNTIF(BD27,calc!$AB$20))+(3*COUNTIF(BD27,calc!$AB$30))+(4*COUNTIF(BD27,calc!$AB$40))+(5*COUNTIF(BD27,calc!$CE$50)))</f>
        <v>0</v>
      </c>
      <c r="MK27" s="163">
        <f>IF($E$11="",0,(1*COUNTIF(BD27,calc!$AB$11))+(2*COUNTIF(BD27,calc!$AB$21))+(3*COUNTIF(BD27,calc!$AB$31))+(4*COUNTIF(BD27,calc!$AB$41))+(5*COUNTIF(BD27,calc!$AB$51)))</f>
        <v>0</v>
      </c>
      <c r="ML27" s="163">
        <f>IF($E$12="",0,(1*COUNTIF(BD27,calc!$AB$12))+(2*COUNTIF(BD27,calc!$AB$22))+(3*COUNTIF(BD27,calc!$AB$32))+(4*COUNTIF(BD27,calc!$AB$42))+(5*COUNTIF(BD27,calc!$AB$52)))</f>
        <v>0</v>
      </c>
      <c r="MM27" s="163">
        <f>IF($E$13="",0,(1*COUNTIF(BD27,calc!$AB$13))+(2*COUNTIF(BD27,calc!$AB$23))+(3*COUNTIF(BD27,calc!$AB$33))+(4*COUNTIF(BD27,calc!$AB$43))+(5*COUNTIF(BD27,calc!$AB$53)))</f>
        <v>0</v>
      </c>
      <c r="MN27" s="1"/>
      <c r="MO27" s="163">
        <f>IF($E$4="",0,(1*COUNTIF(BE27,calc!$AB$4))+(2*COUNTIF(BE27,calc!$AB$14))+(3*COUNTIF(BE27,calc!$AB$24))+(4*COUNTIF(BE27,calc!$AB$34))+(5*COUNTIF(BE27,calc!$AB$44)))</f>
        <v>0</v>
      </c>
      <c r="MP27" s="163">
        <f>IF($E$5="",0,(1*COUNTIF(BE27,calc!$AB$5))+(2*COUNTIF(BE27,calc!$AB$15))+(3*COUNTIF(BE27,calc!$AB$25))+(4*COUNTIF(BE27,calc!$AB$35))+(5*COUNTIF(BE27,calc!$AB$45)))</f>
        <v>0</v>
      </c>
      <c r="MQ27" s="163">
        <f>IF($E$6="",0,(1*COUNTIF(BE27,calc!$AB$6))+(2*COUNTIF(BE27,calc!$AB$16))+(3*COUNTIF(BE27,calc!$AB$26))+(4*COUNTIF(BE27,calc!$AB$36))+(5*COUNTIF(BE27,calc!$AB$46)))</f>
        <v>0</v>
      </c>
      <c r="MR27" s="163">
        <f>IF($E$7="",0,(1*COUNTIF(BE27,calc!$AB$7))+(2*COUNTIF(BE27,calc!$AB$17))+(3*COUNTIF(BE27,calc!$AB$27))+(4*COUNTIF(BE27,calc!$AB$37))+(5*COUNTIF(BE27,calc!$AB$47)))</f>
        <v>0</v>
      </c>
      <c r="MS27" s="163">
        <f>IF($E$8="",0,(1*COUNTIF(BE27,calc!$AB$8))+(2*COUNTIF(BE27,calc!$AB$18))+(3*COUNTIF(BE27,calc!$AB$28))+(4*COUNTIF(BE27,calc!$AB$38))+(5*COUNTIF(BE27,calc!$AB$48)))</f>
        <v>0</v>
      </c>
      <c r="MT27" s="163">
        <f>IF($E$9="",0,(1*COUNTIF(BE27,calc!$AB$9))+(2*COUNTIF(BE27,calc!$AB$19))+(3*COUNTIF(BE27,calc!$AB$29))+(4*COUNTIF(BE27,calc!$AB$39))+(5*COUNTIF(BE27,calc!$AB$49)))</f>
        <v>0</v>
      </c>
      <c r="MU27" s="163">
        <f>IF($E$10="",0,(1*COUNTIF(BE27,calc!$AB$10))+(2*COUNTIF(BE27,calc!$AB$20))+(3*COUNTIF(BE27,calc!$AB$30))+(4*COUNTIF(BE27,calc!$AB$40))+(5*COUNTIF(BE27,calc!$CE$50)))</f>
        <v>0</v>
      </c>
      <c r="MV27" s="163">
        <f>IF($E$11="",0,(1*COUNTIF(BE27,calc!$AB$11))+(2*COUNTIF(BE27,calc!$AB$21))+(3*COUNTIF(BE27,calc!$AB$31))+(4*COUNTIF(BE27,calc!$AB$41))+(5*COUNTIF(BE27,calc!$AB$51)))</f>
        <v>0</v>
      </c>
      <c r="MW27" s="163">
        <f>IF($E$12="",0,(1*COUNTIF(BE27,calc!$AB$12))+(2*COUNTIF(BE27,calc!$AB$22))+(3*COUNTIF(BE27,calc!$AB$32))+(4*COUNTIF(BE27,calc!$AB$42))+(5*COUNTIF(BE27,calc!$AB$52)))</f>
        <v>0</v>
      </c>
      <c r="MX27" s="163">
        <f>IF($E$13="",0,(1*COUNTIF(BE27,calc!$AB$13))+(2*COUNTIF(BE27,calc!$AB$23))+(3*COUNTIF(BE27,calc!$AB$33))+(4*COUNTIF(BE27,calc!$AB$43))+(5*COUNTIF(BE27,calc!$AB$53)))</f>
        <v>0</v>
      </c>
      <c r="MY27" s="1"/>
      <c r="MZ27" s="163">
        <f>IF($E$4="",0,(1*COUNTIF(BF27,calc!$AB$4))+(2*COUNTIF(BF27,calc!$AB$14))+(3*COUNTIF(BF27,calc!$AB$24))+(4*COUNTIF(BF27,calc!$AB$34))+(5*COUNTIF(BF27,calc!$AB$44)))</f>
        <v>0</v>
      </c>
      <c r="NA27" s="163">
        <f>IF($E$5="",0,(1*COUNTIF(BF27,calc!$AB$5))+(2*COUNTIF(BF27,calc!$AB$15))+(3*COUNTIF(BF27,calc!$AB$25))+(4*COUNTIF(BF27,calc!$AB$35))+(5*COUNTIF(BF27,calc!$AB$45)))</f>
        <v>0</v>
      </c>
      <c r="NB27" s="163">
        <f>IF($E$6="",0,(1*COUNTIF(BF27,calc!$AB$6))+(2*COUNTIF(BF27,calc!$AB$16))+(3*COUNTIF(BF27,calc!$AB$26))+(4*COUNTIF(BF27,calc!$AB$36))+(5*COUNTIF(BF27,calc!$AB$46)))</f>
        <v>0</v>
      </c>
      <c r="NC27" s="163">
        <f>IF($E$7="",0,(1*COUNTIF(BF27,calc!$AB$7))+(2*COUNTIF(BF27,calc!$AB$17))+(3*COUNTIF(BF27,calc!$AB$27))+(4*COUNTIF(BF27,calc!$AB$37))+(5*COUNTIF(BF27,calc!$AB$47)))</f>
        <v>0</v>
      </c>
      <c r="ND27" s="163">
        <f>IF($E$8="",0,(1*COUNTIF(BF27,calc!$AB$8))+(2*COUNTIF(BF27,calc!$AB$18))+(3*COUNTIF(BF27,calc!$AB$28))+(4*COUNTIF(BF27,calc!$AB$38))+(5*COUNTIF(BF27,calc!$AB$48)))</f>
        <v>0</v>
      </c>
      <c r="NE27" s="163">
        <f>IF($E$9="",0,(1*COUNTIF(BF27,calc!$AB$9))+(2*COUNTIF(BF27,calc!$AB$19))+(3*COUNTIF(BF27,calc!$AB$29))+(4*COUNTIF(BF27,calc!$AB$39))+(5*COUNTIF(BF27,calc!$AB$49)))</f>
        <v>0</v>
      </c>
      <c r="NF27" s="163">
        <f>IF($E$10="",0,(1*COUNTIF(BF27,calc!$AB$10))+(2*COUNTIF(BF27,calc!$AB$20))+(3*COUNTIF(BF27,calc!$AB$30))+(4*COUNTIF(BF27,calc!$AB$40))+(5*COUNTIF(BF27,calc!$CE$50)))</f>
        <v>0</v>
      </c>
      <c r="NG27" s="163">
        <f>IF($E$11="",0,(1*COUNTIF(BF27,calc!$AB$11))+(2*COUNTIF(BF27,calc!$AB$21))+(3*COUNTIF(BF27,calc!$AB$31))+(4*COUNTIF(BF27,calc!$AB$41))+(5*COUNTIF(BF27,calc!$AB$51)))</f>
        <v>0</v>
      </c>
      <c r="NH27" s="163">
        <f>IF($E$12="",0,(1*COUNTIF(BF27,calc!$AB$12))+(2*COUNTIF(BF27,calc!$AB$22))+(3*COUNTIF(BF27,calc!$AB$32))+(4*COUNTIF(BF27,calc!$AB$42))+(5*COUNTIF(BF27,calc!$AB$52)))</f>
        <v>0</v>
      </c>
      <c r="NI27" s="163">
        <f>IF($E$13="",0,(1*COUNTIF(BF27,calc!$AB$13))+(2*COUNTIF(BF27,calc!$AB$23))+(3*COUNTIF(BF27,calc!$AB$33))+(4*COUNTIF(BF27,calc!$AB$43))+(5*COUNTIF(BF27,calc!$AB$53)))</f>
        <v>0</v>
      </c>
      <c r="NJ27" s="1"/>
      <c r="NK27" s="163">
        <f>IF($E$4="",0,(1*COUNTIF(BG27,calc!$AB$4))+(2*COUNTIF(BG27,calc!$AB$14))+(3*COUNTIF(BG27,calc!$AB$24))+(4*COUNTIF(BG27,calc!$AB$34))+(5*COUNTIF(BG27,calc!$AB$44)))</f>
        <v>0</v>
      </c>
      <c r="NL27" s="163">
        <f>IF($E$5="",0,(1*COUNTIF(BG27,calc!$AB$5))+(2*COUNTIF(BG27,calc!$AB$15))+(3*COUNTIF(BG27,calc!$AB$25))+(4*COUNTIF(BG27,calc!$AB$35))+(5*COUNTIF(BG27,calc!$AB$45)))</f>
        <v>0</v>
      </c>
      <c r="NM27" s="163">
        <f>IF($E$6="",0,(1*COUNTIF(BG27,calc!$AB$6))+(2*COUNTIF(BG27,calc!$AB$16))+(3*COUNTIF(BG27,calc!$AB$26))+(4*COUNTIF(BG27,calc!$AB$36))+(5*COUNTIF(BG27,calc!$AB$46)))</f>
        <v>0</v>
      </c>
      <c r="NN27" s="163">
        <f>IF($E$7="",0,(1*COUNTIF(BG27,calc!$AB$7))+(2*COUNTIF(BG27,calc!$AB$17))+(3*COUNTIF(BG27,calc!$AB$27))+(4*COUNTIF(BG27,calc!$AB$37))+(5*COUNTIF(BG27,calc!$AB$47)))</f>
        <v>0</v>
      </c>
      <c r="NO27" s="163">
        <f>IF($E$8="",0,(1*COUNTIF(BG27,calc!$AB$8))+(2*COUNTIF(BG27,calc!$AB$18))+(3*COUNTIF(BG27,calc!$AB$28))+(4*COUNTIF(BG27,calc!$AB$38))+(5*COUNTIF(BG27,calc!$AB$48)))</f>
        <v>0</v>
      </c>
      <c r="NP27" s="163">
        <f>IF($E$9="",0,(1*COUNTIF(BG27,calc!$AB$9))+(2*COUNTIF(BG27,calc!$AB$19))+(3*COUNTIF(BG27,calc!$AB$29))+(4*COUNTIF(BG27,calc!$AB$39))+(5*COUNTIF(BG27,calc!$AB$49)))</f>
        <v>0</v>
      </c>
      <c r="NQ27" s="163">
        <f>IF($E$10="",0,(1*COUNTIF(BG27,calc!$AB$10))+(2*COUNTIF(BG27,calc!$AB$20))+(3*COUNTIF(BG27,calc!$AB$30))+(4*COUNTIF(BG27,calc!$AB$40))+(5*COUNTIF(BG27,calc!$CE$50)))</f>
        <v>0</v>
      </c>
      <c r="NR27" s="163">
        <f>IF($E$11="",0,(1*COUNTIF(BG27,calc!$AB$11))+(2*COUNTIF(BG27,calc!$AB$21))+(3*COUNTIF(BG27,calc!$AB$31))+(4*COUNTIF(BG27,calc!$AB$41))+(5*COUNTIF(BG27,calc!$AB$51)))</f>
        <v>0</v>
      </c>
      <c r="NS27" s="163">
        <f>IF($E$12="",0,(1*COUNTIF(BG27,calc!$AB$12))+(2*COUNTIF(BG27,calc!$AB$22))+(3*COUNTIF(BG27,calc!$AB$32))+(4*COUNTIF(BG27,calc!$AB$42))+(5*COUNTIF(BG27,calc!$AB$52)))</f>
        <v>0</v>
      </c>
      <c r="NT27" s="163">
        <f>IF($E$13="",0,(1*COUNTIF(BG27,calc!$AB$13))+(2*COUNTIF(BG27,calc!$AB$23))+(3*COUNTIF(BG27,calc!$AB$33))+(4*COUNTIF(BG27,calc!$AB$43))+(5*COUNTIF(BG27,calc!$AB$53)))</f>
        <v>0</v>
      </c>
      <c r="NU27" s="1"/>
      <c r="NV27" s="163">
        <f>IF($E$4="",0,(1*COUNTIF(BH27,calc!$AB$4))+(2*COUNTIF(BH27,calc!$AB$14))+(3*COUNTIF(BH27,calc!$AB$24))+(4*COUNTIF(BH27,calc!$AB$34))+(5*COUNTIF(BH27,calc!$AB$44)))</f>
        <v>0</v>
      </c>
      <c r="NW27" s="163">
        <f>IF($E$5="",0,(1*COUNTIF(BH27,calc!$AB$5))+(2*COUNTIF(BH27,calc!$AB$15))+(3*COUNTIF(BH27,calc!$AB$25))+(4*COUNTIF(BH27,calc!$AB$35))+(5*COUNTIF(BH27,calc!$AB$45)))</f>
        <v>0</v>
      </c>
      <c r="NX27" s="163">
        <f>IF($E$6="",0,(1*COUNTIF(BH27,calc!$AB$6))+(2*COUNTIF(BH27,calc!$AB$16))+(3*COUNTIF(BH27,calc!$AB$26))+(4*COUNTIF(BH27,calc!$AB$36))+(5*COUNTIF(BH27,calc!$AB$46)))</f>
        <v>0</v>
      </c>
      <c r="NY27" s="163">
        <f>IF($E$7="",0,(1*COUNTIF(BH27,calc!$AB$7))+(2*COUNTIF(BH27,calc!$AB$17))+(3*COUNTIF(BH27,calc!$AB$27))+(4*COUNTIF(BH27,calc!$AB$37))+(5*COUNTIF(BH27,calc!$AB$47)))</f>
        <v>0</v>
      </c>
      <c r="NZ27" s="163">
        <f>IF($E$8="",0,(1*COUNTIF(BH27,calc!$AB$8))+(2*COUNTIF(BH27,calc!$AB$18))+(3*COUNTIF(BH27,calc!$AB$28))+(4*COUNTIF(BH27,calc!$AB$38))+(5*COUNTIF(BH27,calc!$AB$48)))</f>
        <v>0</v>
      </c>
      <c r="OA27" s="163">
        <f>IF($E$9="",0,(1*COUNTIF(BH27,calc!$AB$9))+(2*COUNTIF(BH27,calc!$AB$19))+(3*COUNTIF(BH27,calc!$AB$29))+(4*COUNTIF(BH27,calc!$AB$39))+(5*COUNTIF(BH27,calc!$AB$49)))</f>
        <v>0</v>
      </c>
      <c r="OB27" s="163">
        <f>IF($E$10="",0,(1*COUNTIF(BG27,calc!$AB$10))+(2*COUNTIF(BG27,calc!$AB$20))+(3*COUNTIF(BG27,calc!$AB$30))+(4*COUNTIF(BG27,calc!$AB$40))+(5*COUNTIF(BG27,calc!$CE$50)))</f>
        <v>0</v>
      </c>
      <c r="OC27" s="163">
        <f>IF($E$11="",0,(1*COUNTIF(BG27,calc!$AB$11))+(2*COUNTIF(BG27,calc!$AB$21))+(3*COUNTIF(BG27,calc!$AB$31))+(4*COUNTIF(BG27,calc!$AB$41))+(5*COUNTIF(BG27,calc!$AB$51)))</f>
        <v>0</v>
      </c>
      <c r="OD27" s="163">
        <f>IF($E$12="",0,(1*COUNTIF(BH27,calc!$AB$12))+(2*COUNTIF(BH27,calc!$AB$22))+(3*COUNTIF(BH27,calc!$AB$32))+(4*COUNTIF(BH27,calc!$AB$42))+(5*COUNTIF(BH27,calc!$AB$52)))</f>
        <v>0</v>
      </c>
      <c r="OE27" s="163">
        <f>IF($E$13="",0,(1*COUNTIF(BH27,calc!$AB$13))+(2*COUNTIF(BH27,calc!$AB$23))+(3*COUNTIF(BH27,calc!$AB$33))+(4*COUNTIF(BH27,calc!$AB$43))+(5*COUNTIF(BH27,calc!$AB$53)))</f>
        <v>0</v>
      </c>
      <c r="OF27" s="1"/>
      <c r="OG27" s="163">
        <f>IF($E$4="",0,(1*COUNTIF(BI27,calc!$AB$4))+(2*COUNTIF(BI27,calc!$AB$14))+(3*COUNTIF(BI27,calc!$AB$24))+(4*COUNTIF(BI27,calc!$AB$34))+(5*COUNTIF(BI27,calc!$AB$44)))</f>
        <v>0</v>
      </c>
      <c r="OH27" s="163">
        <f>IF($E$5="",0,(1*COUNTIF(BI27,calc!$AB$5))+(2*COUNTIF(BI27,calc!$AB$15))+(3*COUNTIF(BI27,calc!$AB$25))+(4*COUNTIF(BI27,calc!$AB$35))+(5*COUNTIF(BI27,calc!$AB$45)))</f>
        <v>0</v>
      </c>
      <c r="OI27" s="163">
        <f>IF($E$6="",0,(1*COUNTIF(BI27,calc!$AB$6))+(2*COUNTIF(BI27,calc!$AB$16))+(3*COUNTIF(BI27,calc!$AB$26))+(4*COUNTIF(BI27,calc!$AB$36))+(5*COUNTIF(BI27,calc!$AB$46)))</f>
        <v>0</v>
      </c>
      <c r="OJ27" s="163">
        <f>IF($E$7="",0,(1*COUNTIF(BI27,calc!$AB$7))+(2*COUNTIF(BI27,calc!$AB$17))+(3*COUNTIF(BI27,calc!$AB$27))+(4*COUNTIF(BI27,calc!$AB$37))+(5*COUNTIF(BI27,calc!$AB$47)))</f>
        <v>0</v>
      </c>
      <c r="OK27" s="163">
        <f>IF($E$8="",0,(1*COUNTIF(BI27,calc!$AB$8))+(2*COUNTIF(BI27,calc!$AB$18))+(3*COUNTIF(BI27,calc!$AB$28))+(4*COUNTIF(BI27,calc!$AB$38))+(5*COUNTIF(BI27,calc!$AB$48)))</f>
        <v>0</v>
      </c>
      <c r="OL27" s="163">
        <f>IF($E$9="",0,(1*COUNTIF(BI27,calc!$AB$9))+(2*COUNTIF(BI27,calc!$AB$19))+(3*COUNTIF(BI27,calc!$AB$29))+(4*COUNTIF(BI27,calc!$AB$39))+(5*COUNTIF(BI27,calc!$AB$49)))</f>
        <v>0</v>
      </c>
      <c r="OM27" s="163">
        <f>IF($E$10="",0,(1*COUNTIF(BI27,calc!$AB$10))+(2*COUNTIF(BI27,calc!$AB$20))+(3*COUNTIF(BI27,calc!$AB$30))+(4*COUNTIF(BI27,calc!$AB$40))+(5*COUNTIF(BI27,calc!$CE$50)))</f>
        <v>0</v>
      </c>
      <c r="ON27" s="163">
        <f>IF($E$11="",0,(1*COUNTIF(BI27,calc!$AB$11))+(2*COUNTIF(BI27,calc!$AB$21))+(3*COUNTIF(BI27,calc!$AB$31))+(4*COUNTIF(BI27,calc!$AB$41))+(5*COUNTIF(BI27,calc!$AB$51)))</f>
        <v>0</v>
      </c>
      <c r="OO27" s="163">
        <f>IF($E$12="",0,(1*COUNTIF(BI27,calc!$AB$12))+(2*COUNTIF(BI27,calc!$AB$22))+(3*COUNTIF(BI27,calc!$AB$32))+(4*COUNTIF(BI27,calc!$AB$42))+(5*COUNTIF(BI27,calc!$AB$52)))</f>
        <v>0</v>
      </c>
      <c r="OP27" s="163">
        <f>IF($E$13="",0,(1*COUNTIF(BI27,calc!$AB$13))+(2*COUNTIF(BI27,calc!$AB$23))+(3*COUNTIF(BI27,calc!$AB$33))+(4*COUNTIF(BI27,calc!$AB$43))+(5*COUNTIF(BI27,calc!$AB$53)))</f>
        <v>0</v>
      </c>
      <c r="OQ27" s="1"/>
      <c r="OR27" s="163">
        <f>IF($E$4="",0,(1*COUNTIF(BJ27,calc!$AB$4))+(2*COUNTIF(BJ27,calc!$AB$14))+(3*COUNTIF(BJ27,calc!$AB$24))+(4*COUNTIF(BJ27,calc!$AB$34))+(5*COUNTIF(BJ27,calc!$AB$44)))</f>
        <v>0</v>
      </c>
      <c r="OS27" s="163">
        <f>IF($E$5="",0,(1*COUNTIF(BJ27,calc!$AB$5))+(2*COUNTIF(BJ27,calc!$AB$15))+(3*COUNTIF(BJ27,calc!$AB$25))+(4*COUNTIF(BJ27,calc!$AB$35))+(5*COUNTIF(BJ27,calc!$AB$45)))</f>
        <v>0</v>
      </c>
      <c r="OT27" s="163">
        <f>IF($E$6="",0,(1*COUNTIF(BJ27,calc!$AB$6))+(2*COUNTIF(BJ27,calc!$AB$16))+(3*COUNTIF(BJ27,calc!$AB$26))+(4*COUNTIF(BJ27,calc!$AB$36))+(5*COUNTIF(BJ27,calc!$AB$46)))</f>
        <v>0</v>
      </c>
      <c r="OU27" s="163">
        <f>IF($E$7="",0,(1*COUNTIF(BJ27,calc!$AB$7))+(2*COUNTIF(BJ27,calc!$AB$17))+(3*COUNTIF(BJ27,calc!$AB$27))+(4*COUNTIF(BJ27,calc!$AB$37))+(5*COUNTIF(BJ27,calc!$AB$47)))</f>
        <v>0</v>
      </c>
      <c r="OV27" s="163">
        <f>IF($E$8="",0,(1*COUNTIF(BJ27,calc!$AB$8))+(2*COUNTIF(BJ27,calc!$AB$18))+(3*COUNTIF(BJ27,calc!$AB$28))+(4*COUNTIF(BJ27,calc!$AB$38))+(5*COUNTIF(BJ27,calc!$AB$48)))</f>
        <v>0</v>
      </c>
      <c r="OW27" s="163">
        <f>IF($E$9="",0,(1*COUNTIF(BJ27,calc!$AB$9))+(2*COUNTIF(BJ27,calc!$AB$19))+(3*COUNTIF(BJ27,calc!$AB$29))+(4*COUNTIF(BJ27,calc!$AB$39))+(5*COUNTIF(BJ27,calc!$AB$49)))</f>
        <v>0</v>
      </c>
      <c r="OX27" s="163">
        <f>IF($E$10="",0,(1*COUNTIF(BJ27,calc!$AB$10))+(2*COUNTIF(BJ27,calc!$AB$20))+(3*COUNTIF(BJ27,calc!$AB$30))+(4*COUNTIF(BJ27,calc!$AB$40))+(5*COUNTIF(BJ27,calc!$CE$50)))</f>
        <v>0</v>
      </c>
      <c r="OY27" s="163">
        <f>IF($E$11="",0,(1*COUNTIF(BJ27,calc!$AB$11))+(2*COUNTIF(BJ27,calc!$AB$21))+(3*COUNTIF(BJ27,calc!$AB$31))+(4*COUNTIF(BJ27,calc!$AB$41))+(5*COUNTIF(BJ27,calc!$AB$51)))</f>
        <v>0</v>
      </c>
      <c r="OZ27" s="163">
        <f>IF($E$12="",0,(1*COUNTIF(BJ27,calc!$AB$12))+(2*COUNTIF(BJ27,calc!$AB$22))+(3*COUNTIF(BJ27,calc!$AB$32))+(4*COUNTIF(BJ27,calc!$AB$42))+(5*COUNTIF(BJ27,calc!$AB$52)))</f>
        <v>0</v>
      </c>
      <c r="PA27" s="163">
        <f>IF($E$13="",0,(1*COUNTIF(BJ27,calc!$AB$13))+(2*COUNTIF(BJ27,calc!$AB$23))+(3*COUNTIF(BJ27,calc!$AB$33))+(4*COUNTIF(BJ27,calc!$AB$43))+(5*COUNTIF(BJ27,calc!$AB$53)))</f>
        <v>0</v>
      </c>
      <c r="PB27" s="1"/>
      <c r="PC27" s="1"/>
      <c r="PD27" s="165"/>
      <c r="PE27" s="165"/>
      <c r="PF27" s="165"/>
      <c r="PG27" s="165"/>
      <c r="PH27" s="165"/>
      <c r="PI27" s="165"/>
    </row>
    <row r="28" spans="1:425" ht="10.5" customHeight="1" x14ac:dyDescent="0.2">
      <c r="A28" s="119"/>
      <c r="B28" s="120"/>
      <c r="C28" s="121"/>
      <c r="D28" s="122"/>
      <c r="E28" s="155" t="str">
        <f>LEFT('BNT 1 fix'!$D28,2)</f>
        <v/>
      </c>
      <c r="F28" s="156" t="str">
        <f t="shared" si="7"/>
        <v/>
      </c>
      <c r="G28" s="120"/>
      <c r="H28" s="157">
        <f>IF(C28="",0,SUMIF(time_slot_2,D28,calc!$U$5:$U$13))</f>
        <v>0</v>
      </c>
      <c r="I28" s="158">
        <f>SUM('BNT 1 fix'!$V28:$AE28)</f>
        <v>0</v>
      </c>
      <c r="J28" s="159">
        <f t="shared" si="4"/>
        <v>0</v>
      </c>
      <c r="K28" s="160">
        <f t="shared" ca="1" si="3"/>
        <v>0</v>
      </c>
      <c r="L28" s="161">
        <f>IF($AM$4=calc!$L$22,0,IF($E$4="",0,(IF(OR($E$4=calc!$E$24,$E$4=calc!$E$25,$E$4=calc!$E$26),(K28*$AF$4)/2,K28*$AF$4))))*(1+BK28)</f>
        <v>0</v>
      </c>
      <c r="M28" s="161">
        <f>IF($AM$5=calc!$L$22,0,IF($E$5="",0,(IF(OR($E$5=calc!$E$24,$E$5=calc!$E$25,$E$5=calc!$E$26),($K28*$AF$5)/2,$K28*$AF$5))))*(1+BK28)</f>
        <v>0</v>
      </c>
      <c r="N28" s="161">
        <f>IF($AM$6=calc!$L$22,0,IF($E$6="",0,(IF(OR($E$6=calc!$E$24,$E$6=calc!$E$25,$E$6=calc!$E$26),($K28*$AF$6)/2,$K28*$AF$6))))*(1+BK28)</f>
        <v>0</v>
      </c>
      <c r="O28" s="161">
        <f>IF($AM$7=calc!$L$22,0,IF($E$7="",0,(IF(OR($E$7=calc!$E$24,$E$7=calc!$E$25,$E$7=calc!$E$26),($K28*$AF$7)/2,$K28*$AF$7))))*(1+BK28)</f>
        <v>0</v>
      </c>
      <c r="P28" s="161">
        <f>IF($AM$8=calc!$L$22,0,IF($E$8="",0,(IF(OR($E$8=calc!$E$24,$E$8=calc!$E$25,$E$8=calc!$E$26),($K28*$AF$8)/2,$K28*$AF$8))))*(1+BK28)</f>
        <v>0</v>
      </c>
      <c r="Q28" s="161">
        <f>IF($AM$9=calc!$L$22,0,IF($E$9="",0,(IF(OR($E$9=calc!$E$24,$E$9=calc!$E$25,$E$9=calc!$E$26),($K28*$AF$9)/2,$K28*$AF$9))))*(1+BK28)</f>
        <v>0</v>
      </c>
      <c r="R28" s="161">
        <f>IF($AM$10=calc!$L$22,0,IF($E$10="",0,(IF(OR($E$10=calc!$E$24,$E$10=calc!$E$25,$E$10=calc!$E$26),($K28*$AF$10)/2,$K28*$AF$10))))*(1+BK28)</f>
        <v>0</v>
      </c>
      <c r="S28" s="161">
        <f>IF($AM$11=calc!$L$22,0,IF($E$11="",0,(IF(OR($E$11=calc!$E$24,$E$11=calc!$E$25,$E$11=calc!$E$26),($K28*$AF$11)/2,$K28*$AF$11))))*(1+BK28)</f>
        <v>0</v>
      </c>
      <c r="T28" s="161">
        <f>IF($AM$12=calc!$L$22,0,IF($E$12="",0,(IF(OR($E$12=calc!$E$24,$E$12=calc!$E$25,$E$12=calc!$E$26),($K28*$AF$12)/2,$K28*$AF$12))))*(1+BK28)</f>
        <v>0</v>
      </c>
      <c r="U28" s="161">
        <f>IF($AM$13=calc!$L$22,0,IF($E$13="",0,(IF(OR($E$13=calc!$E$24,$E$13=calc!$E$25,$E$13=calc!$E$26),($K28*$AF$13)/2,$K28*$AF$13))))*(1+BK28)</f>
        <v>0</v>
      </c>
      <c r="V28" s="160">
        <f>(1*(IF($E$4="",0,(IF(OR($E$4=calc!$E$24,$E$4=calc!$E$25,$E$4=calc!$E$26),COUNTIF(AF28:BJ28,calc!$AB$4)*2,COUNTIF(AF28:BJ28,calc!$AB$4))))+(2*(IF(OR($E$4=calc!$E$24,$E$4=calc!$E$25,$E$4=calc!$E$26),COUNTIF(AF28:BJ28,calc!$AB$14)*2,COUNTIF(AF28:BJ28,calc!$AB$14))))+(3*(IF(OR($E$4=calc!$E$24,$E$4=calc!$E$25,$E$4=calc!$E$26),COUNTIF(AF28:BJ28,calc!$AB$24)*2,COUNTIF(AF28:BJ28,calc!$AB$24))))+(4*(IF(OR($E$4=calc!$E$24,$E$4=calc!$E$25,$E$4=calc!$E$26),COUNTIF(AF28:BJ28,calc!$AB$34)*2,COUNTIF(AF28:BJ28,calc!$AB$34))))+(5*(IF(OR($E$4=calc!$E$24,$E$4=calc!$E$25,$E$4=calc!$E$26),COUNTIF(AF28:BJ28,calc!$AB$44)*2,COUNTIF(AF28:BJ28,calc!$AB$44))))))</f>
        <v>0</v>
      </c>
      <c r="W28" s="160">
        <f>(1*(IF($E$5="",0,(IF(OR($E$5=calc!$E$24,$E$5=calc!$E$25,$E$5=calc!$E$26),COUNTIF(AF28:BJ28,calc!$AB$5)*2,COUNTIF(AF28:BJ28,calc!$AB$5))))+(2*(IF(OR($E$5=calc!$E$24,$E$5=calc!$E$25,$E$5=calc!$E$26),COUNTIF(AF28:BJ28,calc!$AB$15)*2,COUNTIF(AF28:BJ28,calc!$AB$15))))+(3*(IF(OR($E$5=calc!$E$24,$E$5=calc!$E$25,$E$5=calc!$E$26),COUNTIF(AF28:BJ28,calc!$AB$25)*2,COUNTIF(AF28:BJ28,calc!$AB$25))))+(4*(IF(OR($E$5=calc!$E$24,$E$5=calc!$E$25,$E$5=calc!$E$26),COUNTIF(AF28:BJ28,calc!$AB$35)*2,COUNTIF(AF28:BJ28,calc!$AB$35))))+(5*(IF(OR($E$5=calc!$E$24,$E$5=calc!$E$25,$E$5=calc!$E$26),COUNTIF(AF28:BJ28,calc!$AB$45)*2,COUNTIF(AF28:BJ28,calc!$AB$45))))))</f>
        <v>0</v>
      </c>
      <c r="X28" s="160">
        <f>(1*(IF($E$6="",0,(IF(OR($E$6=calc!$E$24,$E$6=calc!$E$25,$E$6=calc!$E$26),COUNTIF(AF28:BJ28,calc!$AB$6)*2,COUNTIF(AF28:BJ28,calc!$AB$6))))+(2*(IF(OR($E$6=calc!$E$24,$E$6=calc!$E$25,$E$6=calc!$E$26),COUNTIF(AF28:BJ28,calc!$AB$16)*2,COUNTIF(AF28:BJ28,calc!$AB$16))))+(3*(IF(OR($E$6=calc!$E$24,$E$6=calc!$E$25,$E$6=calc!$E$26),COUNTIF(AF28:BJ28,calc!$AB$26)*2,COUNTIF(AF28:BJ28,calc!$AB$26))))+(4*(IF(OR($E$6=calc!$E$24,$E$6=calc!$E$25,$E$6=calc!$E$26),COUNTIF(AF28:BJ28,calc!$AB$36)*2,COUNTIF(AF28:BJ28,calc!$AB$36))))+(5*(IF(OR($E$6=calc!$E$24,$E$6=calc!$E$25,$E$6=calc!$E$26),COUNTIF(AF28:BJ28,calc!$AB$46)*2,COUNTIF(AF28:BJ28,calc!$AB$46))))))</f>
        <v>0</v>
      </c>
      <c r="Y28" s="160">
        <f>(1*(IF($E$7="",0,(IF(OR($E$7=calc!$E$24,$E$7=calc!$E$25,$E$7=calc!$E$26),COUNTIF(AF28:BJ28,calc!$AB$7)*2,COUNTIF(AF28:BJ28,calc!$AB$7))))+(2*(IF(OR($E$7=calc!$E$24,$E$7=calc!$E$25,$E$7=calc!$E$26),COUNTIF(AF28:BJ28,calc!$AB$17)*2,COUNTIF(AF28:BJ28,calc!$AB$17))))+(3*(IF(OR($E$7=calc!$E$24,$E$7=calc!$E$25,$E$7=calc!$E$26),COUNTIF(AF28:BJ28,calc!$AB$27)*2,COUNTIF(AF28:BJ28,calc!$AB$27))))+(4*(IF(OR($E$7=calc!$E$24,$E$7=calc!$E$25,$E$7=calc!$E$26),COUNTIF(AF28:BJ28,calc!$AB$37)*2,COUNTIF(AF28:BJ28,calc!$AB$37))))+(5*(IF(OR($E$7=calc!$E$24,$E$7=calc!$E$25,$E$7=calc!$E$26),COUNTIF(AF28:BJ28,calc!$AB$47)*2,COUNTIF(AF28:BJ28,calc!$AB$47))))))</f>
        <v>0</v>
      </c>
      <c r="Z28" s="160">
        <f>(1*(IF($E$8="",0,(IF(OR($E$8=calc!$E$24,$E$8=calc!$E$25,$E$8=calc!$E$26),COUNTIF(AF28:BJ28,calc!$AB$8)*2,COUNTIF(AF28:BJ28,calc!$AB$8))))+(2*(IF(OR($E$8=calc!$E$24,$E$8=calc!$E$25,$E$8=calc!$E$26),COUNTIF(AF28:BJ28,calc!$AB$18)*2,COUNTIF(AF28:BJ28,calc!$AB$18))))+(3*(IF(OR($E$8=calc!$E$24,$E$8=calc!$E$25,$E$8=calc!$E$26),COUNTIF(AF28:BJ28,calc!$AB$28)*2,COUNTIF(AF28:BJ28,calc!$AB$28))))+(4*(IF(OR($E$8=calc!$E$24,$E$8=calc!$E$25,$E$8=calc!$E$26),COUNTIF(AF28:BJ28,calc!$AB$38)*2,COUNTIF(AF28:BJ28,calc!$AB$38))))+(5*(IF(OR($E$8=calc!$E$24,$E$8=calc!$E$25,$E$8=calc!$E$26),COUNTIF(AF28:BJ28,calc!$AB$48)*2,COUNTIF(AF28:BJ28,calc!$AB$48))))))</f>
        <v>0</v>
      </c>
      <c r="AA28" s="160">
        <f>(1*(IF($E$9="",0,(IF(OR($E$9=calc!$E$24,$E$9=calc!$E$25,$E$9=calc!$E$26),COUNTIF(AF28:BJ28,calc!$AB$9)*2,COUNTIF(AF28:BJ28,calc!$AB$9))))+(2*(IF(OR($E$9=calc!$E$24,$E$9=calc!$E$25,$E$9=calc!$E$26),COUNTIF(AF28:BJ28,calc!$AB$19)*2,COUNTIF(AF28:BJ28,calc!$AB$19))))+(3*(IF(OR($E$9=calc!$E$24,$E$9=calc!$E$25,$E$9=calc!$E$26),COUNTIF(AF28:BJ28,calc!$AB$29)*2,COUNTIF(AF28:BJ28,calc!$AB$29))))+(4*(IF(OR($E$9=calc!$E$24,$E$9=calc!$E$25,$E$9=calc!$E$26),COUNTIF(AF28:BJ28,calc!$AB$39)*2,COUNTIF(AF28:BJ28,calc!$AB$39))))+(5*(IF(OR($E$9=calc!$E$24,$E$9=calc!$E$25,$E$9=calc!$E$26),COUNTIF(AF28:BJ28,calc!$AB$49)*2,COUNTIF(AF28:BJ28,calc!$AB$49))))))</f>
        <v>0</v>
      </c>
      <c r="AB28" s="160">
        <f>(1*(IF($E$10="",0,(IF(OR($E$10=calc!$E$24,$E$10=calc!$E$25,$E$10=calc!$E$26),COUNTIF(AF28:BJ28,calc!$AB$10)*2,COUNTIF(AF28:BJ28,calc!$AB$10))))+(2*(IF(OR($E$10=calc!$E$24,$E$10=calc!$E$25,$E$10=calc!$E$26),COUNTIF(AF28:BJ28,calc!$AB$20)*2,COUNTIF(AF28:BJ28,calc!$AB$20))))+(3*(IF(OR($E$10=calc!$E$24,$E$10=calc!$E$25,$E$10=calc!$E$26),COUNTIF(AF28:BJ28,calc!$AB$30)*2,COUNTIF(AF28:BJ28,calc!$AB$30))))+(4*(IF(OR($E$10=calc!$E$24,$E$10=calc!$E$25,$E$10=calc!$E$26),COUNTIF(AF28:BJ28,calc!$AB$40)*2,COUNTIF(AF28:BJ28,calc!$AB$40))))+(5*(IF(OR($E$10=calc!$E$24,$E$10=calc!$E$25,$E$10=calc!$E$26),COUNTIF(AF28:BJ28,calc!$AB$50)*2,COUNTIF(AF28:BJ28,calc!$AB$50))))))</f>
        <v>0</v>
      </c>
      <c r="AC28" s="160">
        <f>(1*(IF($E$11="",0,(IF(OR($E$11=calc!$E$24,$E$11=calc!$E$25,$E$11=calc!$E$26),COUNTIF(AF28:BJ28,calc!$AB$11)*2,COUNTIF(AF28:BJ28,calc!$AB$11))))+(2*(IF(OR($E$11=calc!$E$24,$E$11=calc!$E$25,$E$11=calc!$E$26),COUNTIF(AF28:BJ28,calc!$AB$21)*2,COUNTIF(AF28:BJ28,calc!$AB$21))))+(3*(IF(OR($E$11=calc!$E$24,$E$11=calc!$E$25,$E$11=calc!$E$26),COUNTIF(AF28:BK28,calc!$AB$31)*2,COUNTIF(AF28:BJ28,calc!$AB$31))))+(4*(IF(OR($E$11=calc!$E$24,$E$11=calc!$E$25,$E$11=calc!$E$26),COUNTIF(AF28:BJ28,calc!$AB$41)*2,COUNTIF(AF28:BJ28,calc!$AB$41))))+(5*(IF(OR($E$11=calc!$E$24,$E$11=calc!$E$25,$E$11=calc!$E$26),COUNTIF(AF28:BK28,calc!$AB$51)*2,COUNTIF(AF28:BJ28,calc!$AB$51))))))</f>
        <v>0</v>
      </c>
      <c r="AD28" s="160">
        <f>(1*(IF($E$12="",0,(IF(OR($E$12=calc!$E$24,$E$12=calc!$E$25,$E$12=calc!$E$26),COUNTIF(AF28:BJ28,calc!$AB$12)*2,COUNTIF(AF28:BJ28,calc!$AB$12))))+(2*(IF(OR($E$12=calc!$E$24,$E$12=calc!$E$25,$E$12=calc!$E$26),COUNTIF(AF28:BJ28,calc!$AB$22)*2,COUNTIF(AF28:BJ28,calc!$AB$22))))+(3*(IF(OR($E$12=calc!$E$24,$E$12=calc!$E$25,$E$12=calc!$E$26),COUNTIF(AF28:BJ28,calc!$AB$32)*2,COUNTIF(AF28:BJ28,calc!$AB$32))))+(4*(IF(OR($E$12=calc!$E$24,$E$12=calc!$E$25,$E$12=calc!$E$26),COUNTIF(AF28:BJ28,calc!$AB$42)*2,COUNTIF(AF28:BJ28,calc!$AB$42))))+(5*(IF(OR($E$12=calc!$E$24,$E$12=calc!$E$25,$E$12=calc!$E$26),COUNTIF(AF28:BJ28,calc!$AB$52)*2,COUNTIF(AF28:BJ28,calc!$AB$52))))))</f>
        <v>0</v>
      </c>
      <c r="AE28" s="160">
        <f>(1*(IF($E$13="",0,(IF(OR($E$13=calc!$E$24,$E$13=calc!$E$25,$E$13=calc!$E$26),COUNTIF(AF28:BJ28,calc!$AB$13)*2,COUNTIF(AF28:BJ28,calc!$AB$13))))+(2*(IF(OR($E$13=calc!$E$24,$E$13=calc!$E$25,$E$13=calc!$E$26),COUNTIF(AF28:BJ28,calc!$AB$23)*2,COUNTIF(AF28:BJ28,calc!$AB$23))))+(3*(IF(OR($E$13=calc!$E$24,$E$13=calc!$E$25,$E$13=calc!$E$26),COUNTIF(AF28:BJ28,calc!$AB$33)*2,COUNTIF(AF28:BJ28,calc!$AB$33))))+(4*(IF(OR($E$13=calc!$E$24,$E$13=calc!$E$25,$E$13=calc!$E$26),COUNTIF(AF28:BJ28,calc!$AB$43)*2,COUNTIF(AF28:BJ28,calc!$AB$43))))+(5*(IF(OR($E$13=calc!$E$24,$E$13=calc!$E$25,$E$13=calc!$E$26),COUNTIF(AF28:BJ28,calc!$AB$53)*2,COUNTIF(AF28:BJ28,calc!$AB$53))))))</f>
        <v>0</v>
      </c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4"/>
      <c r="BL28" s="163">
        <f t="shared" si="5"/>
        <v>0</v>
      </c>
      <c r="BM28" s="164"/>
      <c r="BN28" s="163">
        <f>IF($E$4="",0,IF($AM$4=calc!$L$22,0,(1*(IF(OR($E$4=calc!$E$24,$E$4=calc!$E$25,$E$4=calc!$E$26),COUNTIF(AF28:BJ28,calc!$AB$4)*2,COUNTIF(AF28:BJ28,calc!$AB$4))))+(2*(IF(OR($E$4=calc!$E$24,$E$4=calc!$E$23,$E$4=calc!$E$26),COUNTIF(AF28:BJ28,calc!$AB$14)*2,COUNTIF(AF28:BJ28,calc!$AB$14))))+(3*(IF(OR($E$4=calc!$E$24,$E$4=calc!$E$25,$E$4=calc!$E$26),COUNTIF(AF28:BJ28,calc!$AB$24)*2,COUNTIF(AF28:BJ28,calc!$AB$24))))+(4*(IF(OR($E$4=calc!$E$24,$E$4=calc!$E$25,$E$4=calc!$E$26),COUNTIF(AF28:BJ28,calc!$AB$34)*2,COUNTIF(AF28:BJ28,calc!$AB$34))))+(5*(IF(OR($E$4=calc!$E$24,$E$4=calc!$E$25,$E$4=calc!$E$26),COUNTIF(AF28:BJ28,calc!$AB$44)*2,COUNTIF(AF28:BJ28,calc!$AB$44))))))</f>
        <v>0</v>
      </c>
      <c r="BO28" s="163">
        <f>IF($E$5="",0,IF($AM$5=calc!$L$22,0,(1*(IF(OR($E$5=calc!$E$24,$E$5=calc!$E$25,$E$5=calc!$E$26),COUNTIF(AF28:BJ28,calc!$AB$5)*2,COUNTIF(AF28:BJ28,calc!$AB$5))))+(2*(IF(OR($E$5=calc!$E$24,$E$5=calc!$E$23,$E$5=calc!$E$26),COUNTIF(AF28:BJ28,calc!$AB$15)*2,COUNTIF(AF28:BJ28,calc!$AB$15))))+(3*(IF(OR($E$5=calc!$E$24,$E$5=calc!$E$25,$E$5=calc!$E$26),COUNTIF(AF28:BJ28,calc!$AB$25)*2,COUNTIF(AF28:BJ28,calc!$AB$25))))+(4*(IF(OR($E$5=calc!$E$24,$E$5=calc!$E$25,$E$5=calc!$E$26),COUNTIF(AF28:BJ28,calc!$AB$35)*2,COUNTIF(AF28:BJ28,calc!$AB$35))))+(5*(IF(OR($E$5=calc!$E$24,$E$5=calc!$E$25,$E$5=calc!$E$26),COUNTIF(AF28:BJ28,calc!$AB$45)*2,COUNTIF(AF28:BJ28,calc!$AB$45))))))</f>
        <v>0</v>
      </c>
      <c r="BP28" s="163">
        <f>IF($E$6="",0,IF($AM$6=calc!$L$22,0,(1*(IF(OR($E$6=calc!$E$24,$E$6=calc!$E$25,$E$6=calc!$E$26),COUNTIF(AF28:BJ28,calc!$AB$6)*2,COUNTIF(AF28:BJ28,calc!$AB$6))))+(2*(IF(OR($E$6=calc!$E$24,$E$6=calc!$E$23,$E$6=calc!$E$26),COUNTIF(AF28:BJ28,calc!$AB$16)*2,COUNTIF(AF28:BJ28,calc!$AB$16))))+(3*(IF(OR($E$6=calc!$E$24,$E$6=calc!$E$25,$E$6=calc!$E$26),COUNTIF(AF28:BJ28,calc!$AB$26)*2,COUNTIF(AF28:BJ28,calc!$AB$26))))+(4*(IF(OR($E$6=calc!$E$24,$E$6=calc!$E$25,$E$6=calc!$E$26),COUNTIF(AF28:BJ28,calc!$AB$36)*2,COUNTIF(AF28:BJ28,calc!$AB$36))))+(5*(IF(OR($E$6=calc!$E$24,$E$6=calc!$E$25,$E$6=calc!$E$26),COUNTIF(AF28:BJ28,calc!$AB$46)*2,COUNTIF(AF28:BJ28,calc!$AB$46))))))</f>
        <v>0</v>
      </c>
      <c r="BQ28" s="163">
        <f>IF($E$7="",0,IF($AM$7=calc!$L$22,0,(1*(IF(OR($E$7=calc!$E$24,$E$7=calc!$E$25,$E$7=calc!$E$26),COUNTIF(AF28:BJ28,calc!$AB$7)*2,COUNTIF(AF28:BJ28,calc!$AB$7))))+(2*(IF(OR($E$7=calc!$E$24,$E$7=calc!$E$23,$E$7=calc!$E$26),COUNTIF(AF28:BJ28,calc!$AB$17)*2,COUNTIF(AF28:BJ28,calc!$AB$17))))+(3*(IF(OR($E$7=calc!$E$24,$E$7=calc!$E$25,$E$7=calc!$E$26),COUNTIF(AF28:BJ28,calc!$AB$27)*2,COUNTIF(AF28:BJ28,calc!$AB$27))))+(4*(IF(OR($E$7=calc!$E$24,$E$7=calc!$E$25,$E$7=calc!$E$26),COUNTIF(AF28:BJ28,calc!$AB$37)*2,COUNTIF(AF28:BJ28,calc!$AB$37))))+(5*(IF(OR($E$7=calc!$E$24,$E$7=calc!$E$25,$E$7=calc!$E$26),COUNTIF(AF28:BJ28,calc!$AB$47)*2,COUNTIF(AF28:BJ28,calc!$AB$47))))))</f>
        <v>0</v>
      </c>
      <c r="BR28" s="163">
        <f>IF($E$8="",0,IF($AM$8=calc!$L$22,0,(1*(IF(OR($E$8=calc!$E$24,$E$8=calc!$E$25,$E$8=calc!$E$26),COUNTIF(AF28:BJ28,calc!$AB$8)*2,COUNTIF(AF28:BJ28,calc!$AB$8))))+(2*(IF(OR($E$8=calc!$E$24,$E$8=calc!$E$23,$E$8=calc!$E$26),COUNTIF(AF28:BJ28,calc!$AB$18)*2,COUNTIF(AF28:BJ28,calc!$AB$18))))+(3*(IF(OR($E$8=calc!$E$24,$E$8=calc!$E$25,$E$8=calc!$E$26),COUNTIF(AF28:BJ28,calc!$AB$28)*2,COUNTIF(AF28:BJ28,calc!$AB$28))))+(4*(IF(OR($E$8=calc!$E$24,$E$8=calc!$E$25,$E$8=calc!$E$26),COUNTIF(AF28:BJ28,calc!$AB$38)*2,COUNTIF(AF28:BJ28,calc!$AB$38))))+(5*(IF(OR($E$8=calc!$E$24,$E$8=calc!$E$25,$E$8=calc!$E$26),COUNTIF(AF28:BJ28,calc!$AB$48)*2,COUNTIF(AF28:BJ28,calc!$AB$48))))))</f>
        <v>0</v>
      </c>
      <c r="BS28" s="163">
        <f>IF($E$9="",0,IF($AM$9=calc!$L$22,0,(1*(IF(OR($E$9=calc!$E$24,$E$9=calc!$E$25,$E$9=calc!$E$26),COUNTIF(AF28:BJ28,calc!$AB$9)*2,COUNTIF(AF28:BJ28,calc!$AB$9))))+(2*(IF(OR($E$9=calc!$E$24,$E$9=calc!$E$23,$E$9=calc!$E$26),COUNTIF(AF28:BJ28,calc!$AB$19)*2,COUNTIF(AF28:BJ28,calc!$AB$19))))+(3*(IF(OR($E$9=calc!$E$24,$E$9=calc!$E$25,$E$9=calc!$E$26),COUNTIF(AF28:BJ28,calc!$AB$29)*2,COUNTIF(AF28:BJ28,calc!$AB$29))))+(4*(IF(OR($E$9=calc!$E$24,$E$9=calc!$E$25,$E$9=calc!$E$26),COUNTIF(AF28:BJ28,calc!$AB$39)*2,COUNTIF(AF28:BJ28,calc!$AB$39))))+(5*(IF(OR($E$9=calc!$E$24,$E$9=calc!$E$25,$E$9=calc!$E$26),COUNTIF(AF28:BJ28,calc!$AB$49)*2,COUNTIF(AF28:BJ28,calc!$AB$49))))))</f>
        <v>0</v>
      </c>
      <c r="BT28" s="163">
        <f>IF($E$10="",0,IF($AM$10=calc!$L$22,0,(1*(IF(OR($E$10=calc!$E$24,$E$10=calc!$E$25,$E$10=calc!$E$26),COUNTIF(AF28:BJ28,calc!$AB$10)*2,COUNTIF(AF28:BJ28,calc!$AB$10))))+(2*(IF(OR($E$10=calc!$E$24,$E$10=calc!$E$23,$E$10=calc!$E$26),COUNTIF(AF28:BJ28,calc!$AB$20)*2,COUNTIF(AF28:BJ28,calc!$AB$20))))+(3*(IF(OR($E$10=calc!$E$24,$E$10=calc!$E$25,$E$10=calc!$E$26),COUNTIF(AF28:BJ28,calc!$AB$30)*2,COUNTIF(AF28:BJ28,calc!$AB$30))))+(4*(IF(OR($E$10=calc!$E$24,$E$10=calc!$E$25,$E$10=calc!$E$26),COUNTIF(AF28:BJ28,calc!$AB$40)*2,COUNTIF(AF28:BJ28,calc!$AB$40))))+(5*(IF(OR($E$10=calc!$E$24,$E$10=calc!$E$25,$E$10=calc!$E$26),COUNTIF(AF28:BJ28,calc!$AB$50)*2,COUNTIF(AF28:BJ28,calc!$AB$50))))))</f>
        <v>0</v>
      </c>
      <c r="BU28" s="163">
        <f>IF($E$11="",0,IF($AM$11=calc!$L$22,0,(1*(IF(OR($E$11=calc!$E$24,$E$11=calc!$E$25,$E$11=calc!$E$26),COUNTIF(AF28:BJ28,calc!$AB$11)*2,COUNTIF(AF28:BJ28,calc!$AB$11))))+(2*(IF(OR($E$11=calc!$E$24,$E$11=calc!$E$23,$E$11=calc!$E$26),COUNTIF(AF28:BJ28,calc!$AB$21)*2,COUNTIF(AF28:BJ28,calc!$AB$21))))+(3*(IF(OR($E$11=calc!$E$24,$E$11=calc!$E$25,$E$11=calc!$E$26),COUNTIF(AF28:BJ28,calc!$AB$31)*2,COUNTIF(AF28:BJ28,calc!$AB$31))))+(4*(IF(OR($E$11=calc!$E$24,$E$11=calc!$E$25,$E$11=calc!$E$26),COUNTIF(AF28:BJ28,calc!$AB$41)*2,COUNTIF(AF28:BJ28,calc!$AB$41))))+(5*(IF(OR($E$11=calc!$E$24,$E$11=calc!$E$25,$E$11=calc!$E$26),COUNTIF(AF28:BJ28,calc!$AB$51)*2,COUNTIF(AF28:BJ28,calc!$AB$51))))))</f>
        <v>0</v>
      </c>
      <c r="BV28" s="163">
        <f>IF($E$12="",0,IF($AM$12=calc!$L$22,0,(1*(IF(OR($E$12=calc!$E$24,$E$12=calc!$E$25,$E$12=calc!$E$26),COUNTIF(AF28:BJ28,calc!$AB$12)*2,COUNTIF(AF28:BJ28,calc!$AB$12))))+(2*(IF(OR($E$12=calc!$E$24,$E$12=calc!$E$23,$E$12=calc!$E$26),COUNTIF(AF28:BJ28,calc!$AB$22)*2,COUNTIF(AF28:BJ28,calc!$AB$22))))+(3*(IF(OR($E$12=calc!$E$24,$E$12=calc!$E$25,$E$12=calc!$E$26),COUNTIF(AF28:BJ28,calc!$AB$32)*2,COUNTIF(AF28:BJ28,calc!$AB$32))))+(4*(IF(OR($E$12=calc!$E$24,$E$12=calc!$E$25,$E$12=calc!$E$26),COUNTIF(AF28:BJ28,calc!$AB$42)*2,COUNTIF(AF28:BJ28,calc!$AB$42))))+(5*(IF(OR($E$12=calc!$E$24,$E$12=calc!$E$25,$E$12=calc!$E$26),COUNTIF(AF28:BJ28,calc!$AB$52)*2,COUNTIF(AF28:BJ28,calc!$AB$52))))))</f>
        <v>0</v>
      </c>
      <c r="BW28" s="163">
        <f>IF($E$13="",0,IF($AM$13=calc!$L$22,0,(1*(IF(OR($E$13=calc!$E$24,$E$13=calc!$E$25,$E$13=calc!$E$26),COUNTIF(AF28:BJ28,calc!$AB$13)*2,COUNTIF(AF28:BJ28,calc!$AB$13))))+(2*(IF(OR($E$13=calc!$E$24,$E$13=calc!$E$23,$E$13=calc!$E$26),COUNTIF(AF28:BJ28,calc!$AB$23)*2,COUNTIF(AF28:BJ28,calc!$AB$23))))+(3*(IF(OR($E$13=calc!$E$24,$E$13=calc!$E$25,$E$13=calc!$E$26),COUNTIF(AF28:BJ28,calc!$AB$33)*2,COUNTIF(AF28:BJ28,calc!$AB$33))))+(4*(IF(OR($E$13=calc!$E$24,$E$13=calc!$E$25,$E$13=calc!$E$26),COUNTIF(AE28:BJ28,calc!$AB$43)*2,COUNTIF(AE28:BJ28,calc!$AB$43))))+(5*(IF(OR($E$13=calc!$E$24,$E$13=calc!$E$25,$E$13=calc!$E$26),COUNTIF(AE28:BJ28,calc!$AB$53)*2,COUNTIF(AF28:BJ28,calc!$AB$53))))))</f>
        <v>0</v>
      </c>
      <c r="BX28" s="163">
        <f t="shared" si="6"/>
        <v>0</v>
      </c>
      <c r="BY28" s="1"/>
      <c r="BZ28" s="163">
        <f>IF($E$4="",0,(1*COUNTIF(AF28,calc!$AB$4))+(2*COUNTIF(AF28,calc!$AB$14))+(3*COUNTIF(AF28,calc!$AB$24))+(4*COUNTIF(AF28,calc!$AB$34))+(5*COUNTIF(AF28,calc!$AB$44)))</f>
        <v>0</v>
      </c>
      <c r="CA28" s="163">
        <f>IF($E$5="",0,(1*COUNTIF(AF28,calc!$AB$5))+(2*COUNTIF(AF28,calc!$AB$15))+(3*COUNTIF(AF28,calc!$AB$25))+(4*COUNTIF(AF28,calc!$AB$35))+(5*COUNTIF(AF28,calc!$AB$45)))</f>
        <v>0</v>
      </c>
      <c r="CB28" s="163">
        <f>IF($E$6="",0,(1*COUNTIF(AF28,calc!$AB$6))+(2*COUNTIF(AF28,calc!$AB$16))+(3*COUNTIF(AF28,calc!$AB$26))+(4*COUNTIF(AF28,calc!$AB$36))+(5*COUNTIF(AF28,calc!$AB$46)))</f>
        <v>0</v>
      </c>
      <c r="CC28" s="163">
        <f>IF($E$7="",0,(1*COUNTIF(AF28,calc!$AB$7))+(2*COUNTIF(AF28,calc!$AB$17))+(3*COUNTIF(AF28,calc!$AB$27))+(4*COUNTIF(AF28,calc!$AB$37))+(5*COUNTIF(AF28,calc!$AB$47)))</f>
        <v>0</v>
      </c>
      <c r="CD28" s="163">
        <f>IF($E$8="",0,(1*COUNTIF(AF28,calc!$AB$8))+(2*COUNTIF(AF28,calc!$AB$18))+(3*COUNTIF(AF28,calc!$AB$28))+(4*COUNTIF(AF28,calc!$AB$38))+(5*COUNTIF(AF28,calc!$AB$48)))</f>
        <v>0</v>
      </c>
      <c r="CE28" s="163">
        <f>IF($E$9="",0,(1*COUNTIF(AF28,calc!$AB$9))+(2*COUNTIF(AF28,calc!$AB$19))+(3*COUNTIF(AF28,calc!$AB$29))+(4*COUNTIF(AF28,calc!$AB$39))+(5*COUNTIF(AF28,calc!$AB$49)))</f>
        <v>0</v>
      </c>
      <c r="CF28" s="163">
        <f>IF($E$10="",0,(1*COUNTIF(AF28,calc!$AB$10))+(2*COUNTIF(AF28,calc!$AB$20))+(3*COUNTIF(AF28,calc!$AB$30))+(4*COUNTIF(AF28,calc!$AB$40))+(5*COUNTIF(AF28,calc!$AB$50)))</f>
        <v>0</v>
      </c>
      <c r="CG28" s="163">
        <f>IF($E$11="",0,(1*COUNTIF(AF28,calc!$AB$11))+(2*COUNTIF(AF28,calc!$AB$21))+(3*COUNTIF(AF28,calc!$AB$31))+(4*COUNTIF(AF28,calc!$AB$41))+(5*COUNTIF(AF28,calc!$AB$51)))</f>
        <v>0</v>
      </c>
      <c r="CH28" s="163">
        <f>IF($E$12="",0,(1*COUNTIF(AF28,calc!$AB$12))+(2*COUNTIF(AF28,calc!$AB$22))+(3*COUNTIF(AF28,calc!$AB$32))+(4*COUNTIF(AF28,calc!$AB$42))+(5*COUNTIF(AF28,calc!$AB$52)))</f>
        <v>0</v>
      </c>
      <c r="CI28" s="163">
        <f>IF($E$13="",0,(1*COUNTIF(AF28,calc!$AB$13))+(2*COUNTIF(AF28,calc!$AB$23))+(3*COUNTIF(AF28,calc!$AB$33))+(4*COUNTIF(AF28,calc!$AB$43))+(5*COUNTIF(AF28,calc!$AB$53)))</f>
        <v>0</v>
      </c>
      <c r="CJ28" s="1"/>
      <c r="CK28" s="163">
        <f>IF($E$4="",0,(1*COUNTIF(AG28,calc!$AB$4))+(2*COUNTIF(AG28,calc!$AB$14))+(3*COUNTIF(AG28,calc!$AB$24))+(4*COUNTIF(AG28,calc!$AB$34))+(5*COUNTIF(AG28,calc!$AB$44)))</f>
        <v>0</v>
      </c>
      <c r="CL28" s="163">
        <f>IF($E$5="",0,(1*COUNTIF(AG28,calc!$AB$5))+(2*COUNTIF(AG28,calc!$AB$15))+(3*COUNTIF(AG28,calc!$AB$25))+(4*COUNTIF(AG28,calc!$AB$35))+(5*COUNTIF(AG28,calc!$AB$45)))</f>
        <v>0</v>
      </c>
      <c r="CM28" s="163">
        <f>IF($E$6="",0,(1*COUNTIF(AG28,calc!$AB$6))+(2*COUNTIF(AG28,calc!$AB$16))+(3*COUNTIF(AG28,calc!$AB$26))+(4*COUNTIF(AG28,calc!$AB$36))+(5*COUNTIF(AG28,calc!$AB$46)))</f>
        <v>0</v>
      </c>
      <c r="CN28" s="163">
        <f>IF($E$7="",0,(1*COUNTIF(AG28,calc!$AB$7))+(2*COUNTIF(AG28,calc!$AB$17))+(3*COUNTIF(AG28,calc!$AB$27))+(4*COUNTIF(AG28,calc!$AB$37))+(5*COUNTIF(AG28,calc!$AB$47)))</f>
        <v>0</v>
      </c>
      <c r="CO28" s="163">
        <f>IF($E$8="",0,(1*COUNTIF(AG28,calc!$AB$8))+(2*COUNTIF(AG28,calc!$AB$18))+(3*COUNTIF(AG28,calc!$AB$28))+(4*COUNTIF(AG28,calc!$AB$38))+(5*COUNTIF(AG28,calc!$AB$48)))</f>
        <v>0</v>
      </c>
      <c r="CP28" s="163">
        <f>IF($E$9="",0,(1*COUNTIF(AG28,calc!$AB$9))+(2*COUNTIF(AG28,calc!$AB$19))+(3*COUNTIF(AG28,calc!$AB$29))+(4*COUNTIF(AG28,calc!$AB$39))+(5*COUNTIF(AG28,calc!$AB$49)))</f>
        <v>0</v>
      </c>
      <c r="CQ28" s="163">
        <f>IF($E$10="",0,(1*COUNTIF(AG28,calc!$AB$10))+(2*COUNTIF(AG28,calc!$AB$20))+(3*COUNTIF(AG28,calc!$AB$30))+(4*COUNTIF(AG28,calc!$AB$40))+(5*COUNTIF(AG28,calc!$AB$50)))</f>
        <v>0</v>
      </c>
      <c r="CR28" s="163">
        <f>IF($E$11="",0,(1*COUNTIF(AG28,calc!$AB$11))+(2*COUNTIF(AG28,calc!$AB$21))+(3*COUNTIF(AG28,calc!$AB$31))+(4*COUNTIF(AG28,calc!$AB$41))+(5*COUNTIF(AG28,calc!$AB$51)))</f>
        <v>0</v>
      </c>
      <c r="CS28" s="163">
        <f>IF($E$12="",0,(1*COUNTIF(AG28,calc!$AB$12))+(2*COUNTIF(AG28,calc!$AB$22))+(3*COUNTIF(AG28,calc!$AB$32))+(4*COUNTIF(AG28,calc!$AB$42))+(5*COUNTIF(AG28,calc!$AB$52)))</f>
        <v>0</v>
      </c>
      <c r="CT28" s="163">
        <f>IF($E$13="",0,(1*COUNTIF(AG28,calc!$AB$13))+(2*COUNTIF(AG28,calc!$AB$23))+(3*COUNTIF(AG28,calc!$AB$33))+(4*COUNTIF(AG28,calc!$AB$43))+(5*COUNTIF(AG28,calc!$AB$53)))</f>
        <v>0</v>
      </c>
      <c r="CU28" s="1"/>
      <c r="CV28" s="163">
        <f>IF($E$4="",0,(1*COUNTIF(AH28,calc!$AB$4))+(2*COUNTIF(AH28,calc!$AB$14))+(3*COUNTIF(AH28,calc!$AB$24))+(4*COUNTIF(AH28,calc!$AB$34))+(5*COUNTIF(AH28,calc!$AB$44)))</f>
        <v>0</v>
      </c>
      <c r="CW28" s="163">
        <f>IF($E$5="",0,(1*COUNTIF(AH28,calc!$AB$5))+(2*COUNTIF(AH28,calc!$AB$15))+(3*COUNTIF(AH28,calc!$AB$25))+(4*COUNTIF(AH28,calc!$AB$35))+(5*COUNTIF(AH28,calc!$AB$45)))</f>
        <v>0</v>
      </c>
      <c r="CX28" s="163">
        <f>IF($E$6="",0,(1*COUNTIF(AH28,calc!$AB$6))+(2*COUNTIF(AH28,calc!$AB$16))+(3*COUNTIF(AH28,calc!$AB$26))+(4*COUNTIF(AH28,calc!$AB$36))+(5*COUNTIF(AH28,calc!$AB$46)))</f>
        <v>0</v>
      </c>
      <c r="CY28" s="163">
        <f>IF($E$7="",0,(1*COUNTIF(AH28,calc!$AB$7))+(2*COUNTIF(AH28,calc!$AB$17))+(3*COUNTIF(AH28,calc!$AB$27))+(4*COUNTIF(AH28,calc!$AB$37))+(5*COUNTIF(AH28,calc!$AB$47)))</f>
        <v>0</v>
      </c>
      <c r="CZ28" s="163">
        <f>IF($E$8="",0,(1*COUNTIF(AH28,calc!$AB$8))+(2*COUNTIF(AH28,calc!$AB$18))+(3*COUNTIF(AH28,calc!$AB$28))+(4*COUNTIF(AH28,calc!$AB$38))+(5*COUNTIF(AH28,calc!$AB$48)))</f>
        <v>0</v>
      </c>
      <c r="DA28" s="163">
        <f>IF($E$9="",0,(1*COUNTIF(AH28,calc!$AB$9))+(2*COUNTIF(AH28,calc!$AB$19))+(3*COUNTIF(AH28,calc!$AB$29))+(4*COUNTIF(AH28,calc!$AB$39))+(5*COUNTIF(AH28,calc!$AB$49)))</f>
        <v>0</v>
      </c>
      <c r="DB28" s="163">
        <f>IF($E$10="",0,(1*COUNTIF(AH28,calc!$AB$10))+(2*COUNTIF(AH28,calc!$AB$20))+(3*COUNTIF(AH28,calc!$AB$30))+(4*COUNTIF(AH28,calc!$AB$40))+(5*COUNTIF(AH28,calc!$AB$50)))</f>
        <v>0</v>
      </c>
      <c r="DC28" s="163">
        <f>IF($E$11="",0,(1*COUNTIF(AH28,calc!$AB$11))+(2*COUNTIF(AH28,calc!$AB$21))+(3*COUNTIF(AH28,calc!$AB$31))+(4*COUNTIF(AH28,calc!$AB$41))+(5*COUNTIF(AH28,calc!$AB$51)))</f>
        <v>0</v>
      </c>
      <c r="DD28" s="163">
        <f>IF($E$12="",0,(1*COUNTIF(AH28,calc!$AB$12))+(2*COUNTIF(AH28,calc!$AB$22))+(3*COUNTIF(AH28,calc!$AB$32))+(4*COUNTIF(AH28,calc!$AB$42))+(5*COUNTIF(AH28,calc!$AB$52)))</f>
        <v>0</v>
      </c>
      <c r="DE28" s="163">
        <f>IF($E$13="",0,(1*COUNTIF(AH28,calc!$AB$13))+(2*COUNTIF(AH28,calc!$AB$23))+(3*COUNTIF(AH28,calc!$AB$33))+(4*COUNTIF(AH28,calc!$AB$43))+(5*COUNTIF(AH28,calc!$AB$53)))</f>
        <v>0</v>
      </c>
      <c r="DF28" s="1"/>
      <c r="DG28" s="163">
        <f>IF($E$4="",0,(1*COUNTIF(AI28,calc!$AB$4))+(2*COUNTIF(AI28,calc!$AB$14))+(3*COUNTIF(AI28,calc!$AB$24))+(4*COUNTIF(AI28,calc!$AB$34))+(5*COUNTIF(AI28,calc!$AB$44)))</f>
        <v>0</v>
      </c>
      <c r="DH28" s="163">
        <f>IF($E$5="",0,(1*COUNTIF(AI28,calc!$AB$5))+(2*COUNTIF(AI28,calc!$AB$15))+(3*COUNTIF(AI28,calc!$AB$25))+(4*COUNTIF(AI28,calc!$AB$35))+(5*COUNTIF(AI28,calc!$AB$45)))</f>
        <v>0</v>
      </c>
      <c r="DI28" s="163">
        <f>IF($E$6="",0,(1*COUNTIF(AI28,calc!$AB$6))+(2*COUNTIF(AI28,calc!$AB$16))+(3*COUNTIF(AI28,calc!$AB$26))+(4*COUNTIF(AI28,calc!$AB$36))+(5*COUNTIF(AI28,calc!$AB$46)))</f>
        <v>0</v>
      </c>
      <c r="DJ28" s="163">
        <f>IF($E$7="",0,(1*COUNTIF(AI28,calc!$AB$7))+(2*COUNTIF(AI28,calc!$AB$17))+(3*COUNTIF(AI28,calc!$AB$27))+(4*COUNTIF(AI28,calc!$AB$37))+(5*COUNTIF(AI28,calc!$AB$47)))</f>
        <v>0</v>
      </c>
      <c r="DK28" s="163">
        <f>IF($E$8="",0,(1*COUNTIF(AI28,calc!$AB$8))+(2*COUNTIF(AI28,calc!$AB$18))+(3*COUNTIF(AI28,calc!$AB$28))+(4*COUNTIF(AI28,calc!$AB$38))+(5*COUNTIF(AI28,calc!$AB$48)))</f>
        <v>0</v>
      </c>
      <c r="DL28" s="163">
        <f>IF($E$9="",0,(1*COUNTIF(AI28,calc!$AB$9))+(2*COUNTIF(AI28,calc!$AB$19))+(3*COUNTIF(AI28,calc!$AB$29))+(4*COUNTIF(AI28,calc!$AB$39))+(5*COUNTIF(AI28,calc!$AB$49)))</f>
        <v>0</v>
      </c>
      <c r="DM28" s="163">
        <f>IF($E$10="",0,(1*COUNTIF(AI28,calc!$AB$10))+(2*COUNTIF(AI28,calc!$AB$20))+(3*COUNTIF(AI28,calc!$AB$30))+(4*COUNTIF(AI28,calc!$AB$40))+(5*COUNTIF(AI28,calc!$AB$50)))</f>
        <v>0</v>
      </c>
      <c r="DN28" s="163">
        <f>IF($E$11="",0,(1*COUNTIF(AI28,calc!$AB$11))+(2*COUNTIF(AI28,calc!$AB$21))+(3*COUNTIF(AI28,calc!$AB$31))+(4*COUNTIF(AI28,calc!$AB$41))+(5*COUNTIF(AI28,calc!$AB$51)))</f>
        <v>0</v>
      </c>
      <c r="DO28" s="163">
        <f>IF($E$12="",0,(1*COUNTIF(AI28,calc!$AB$12))+(2*COUNTIF(AI28,calc!$AB$22))+(3*COUNTIF(AI28,calc!$AB$32))+(4*COUNTIF(AI28,calc!$AB$42))+(5*COUNTIF(AI28,calc!$AB$52)))</f>
        <v>0</v>
      </c>
      <c r="DP28" s="163">
        <f>IF($G$13="",0,(1*COUNTIF(AI28,calc!$AE$13))+(2*COUNTIF(AI28,calc!$AE$23))+(3*COUNTIF(AI28,calc!$AE$33))+(4*COUNTIF(AI28,calc!$AE$43))+(5*COUNTIF(AI28,calc!$AE$53)))</f>
        <v>0</v>
      </c>
      <c r="DQ28" s="1"/>
      <c r="DR28" s="163">
        <f>IF($E$4="",0,(1*COUNTIF(AJ28,calc!$AB$4))+(2*COUNTIF(AJ28,calc!$AB$14))+(3*COUNTIF(AJ28,calc!$AB$24))+(4*COUNTIF(AJ28,calc!$AB$34))+(5*COUNTIF(AJ28,calc!$AB$44)))</f>
        <v>0</v>
      </c>
      <c r="DS28" s="163">
        <f>IF($E$5="",0,(1*COUNTIF(AJ28,calc!$AB$5))+(2*COUNTIF(AJ28,calc!$AB$15))+(3*COUNTIF(AJ28,calc!$AB$25))+(4*COUNTIF(AJ28,calc!$AB$35))+(5*COUNTIF(AJ28,calc!$AB$45)))</f>
        <v>0</v>
      </c>
      <c r="DT28" s="163">
        <f>IF($E$6="",0,(1*COUNTIF(AJ28,calc!$AB$6))+(2*COUNTIF(AJ28,calc!$AB$16))+(3*COUNTIF(AJ28,calc!$AB$26))+(4*COUNTIF(AJ28,calc!$AB$36))+(5*COUNTIF(AJ28,calc!$AB$46)))</f>
        <v>0</v>
      </c>
      <c r="DU28" s="163">
        <f>IF($E$7="",0,(1*COUNTIF(AJ28,calc!$AB$7))+(2*COUNTIF(AJ28,calc!$AB$17))+(3*COUNTIF(AJ28,calc!$AB$27))+(4*COUNTIF(AK28,calc!$AB$37))+(5*COUNTIF(AJ28,calc!$AB$47)))</f>
        <v>0</v>
      </c>
      <c r="DV28" s="163">
        <f>IF($E$8="",0,(1*COUNTIF(AJ28,calc!$AB$8))+(2*COUNTIF(AJ28,calc!$AB$18))+(3*COUNTIF(AJ28,calc!$AB$28))+(4*COUNTIF(AJ28,calc!$AB$38))+(5*COUNTIF(AJ28,calc!$AB$48)))</f>
        <v>0</v>
      </c>
      <c r="DW28" s="163">
        <f>IF($E$9="",0,(1*COUNTIF(AJ28,calc!$AB$9))+(2*COUNTIF(AJ28,calc!$AB$19))+(3*COUNTIF(AJ28,calc!$AB$29))+(4*COUNTIF(AJ28,calc!$AB$39))+(5*COUNTIF(AJ28,calc!$AB$49)))</f>
        <v>0</v>
      </c>
      <c r="DX28" s="163">
        <f>IF($E$10="",0,(1*COUNTIF(AJ28,calc!$AB$10))+(2*COUNTIF(AJ28,calc!$AB$20))+(3*COUNTIF(AJ28,calc!$AB$30))+(4*COUNTIF(AJ28,calc!$AB$40))+(5*COUNTIF(AJ28,calc!$AB$50)))</f>
        <v>0</v>
      </c>
      <c r="DY28" s="163">
        <f>IF($E$11="",0,(1*COUNTIF(AJ28,calc!$AB$11))+(2*COUNTIF(AJ28,calc!$AB$21))+(3*COUNTIF(AJ28,calc!$AB$31))+(4*COUNTIF(AJ28,calc!$AB$41))+(5*COUNTIF(AJ28,calc!$AB$51)))</f>
        <v>0</v>
      </c>
      <c r="DZ28" s="163">
        <f>IF($E$12="",0,(1*COUNTIF(AJ28,calc!$AB$12))+(2*COUNTIF(AJ28,calc!$AB$22))+(3*COUNTIF(AJ28,calc!$AB$32))+(4*COUNTIF(AJ28,calc!$AB$42))+(5*COUNTIF(AJ28,calc!$AB$52)))</f>
        <v>0</v>
      </c>
      <c r="EA28" s="163">
        <f>IF($E$13="",0,(1*COUNTIF(AJ28,calc!$AB$13))+(2*COUNTIF(AJ28,calc!$AB$23))+(3*COUNTIF(AJ28,calc!$AB$33))+(4*COUNTIF(AJ28,calc!$AB$43))+(5*COUNTIF(AJ28,calc!$AB$53)))</f>
        <v>0</v>
      </c>
      <c r="EB28" s="1"/>
      <c r="EC28" s="163">
        <f>IF($E$4="",0,(1*COUNTIF(AK28,calc!$AB$4))+(2*COUNTIF(AK28,calc!$AB$14))+(3*COUNTIF(AK28,calc!$AB$24))+(4*COUNTIF(AK28,calc!$AB$34))+(5*COUNTIF(AK28,calc!$AB$44)))</f>
        <v>0</v>
      </c>
      <c r="ED28" s="163">
        <f>IF($E$5="",0,(1*COUNTIF(AK28,calc!$AB$5))+(2*COUNTIF(AK28,calc!$AB$15))+(3*COUNTIF(AK28,calc!$AB$25))+(4*COUNTIF(AK28,calc!$AB$35))+(5*COUNTIF(AK28,calc!$AB$45)))</f>
        <v>0</v>
      </c>
      <c r="EE28" s="163">
        <f>IF($E$6="",0,(1*COUNTIF(AK28,calc!$AB$6))+(2*COUNTIF(AK28,calc!$AB$16))+(3*COUNTIF(AK28,calc!$AB$26))+(4*COUNTIF(AK28,calc!$AB$36))+(5*COUNTIF(AK28,calc!$AB$46)))</f>
        <v>0</v>
      </c>
      <c r="EF28" s="163">
        <f>IF($E$7="",0,(1*COUNTIF(AK28,calc!$AB$7))+(2*COUNTIF(AK28,calc!$AB$17))+(3*COUNTIF(AK28,calc!$AB$27))+(4*COUNTIF(AK28,calc!$AB$37))+(5*COUNTIF(AK28,calc!$AB$47)))</f>
        <v>0</v>
      </c>
      <c r="EG28" s="163">
        <f>IF($E$8="",0,(1*COUNTIF(AK28,calc!$AB$8))+(2*COUNTIF(AK28,calc!$AB$18))+(3*COUNTIF(AK28,calc!$AB$28))+(4*COUNTIF(AK28,calc!$AB$38))+(5*COUNTIF(AK28,calc!$AB$48)))</f>
        <v>0</v>
      </c>
      <c r="EH28" s="163">
        <f>IF($E$9="",0,(1*COUNTIF(AK28,calc!$AB$9))+(2*COUNTIF(AK28,calc!$AB$19))+(3*COUNTIF(AK28,calc!$AB$29))+(4*COUNTIF(AK28,calc!$AB$39))+(5*COUNTIF(AK28,calc!$AB$49)))</f>
        <v>0</v>
      </c>
      <c r="EI28" s="163">
        <f>IF($E$10="",0,(1*COUNTIF(AK28,calc!$AB$10))+(2*COUNTIF(AK28,calc!$AB$20))+(3*COUNTIF(AK28,calc!$AB$30))+(4*COUNTIF(AK28,calc!$AB$40))+(5*COUNTIF(AK28,calc!$AB$50)))</f>
        <v>0</v>
      </c>
      <c r="EJ28" s="163">
        <f>IF($E$11="",0,(1*COUNTIF(AK28,calc!$AB$11))+(2*COUNTIF(AK28,calc!$AB$21))+(3*COUNTIF(AK28,calc!$AB$31))+(4*COUNTIF(AK28,calc!$AB$41))+(5*COUNTIF(AK28,calc!$AB$51)))</f>
        <v>0</v>
      </c>
      <c r="EK28" s="163">
        <f>IF($E$12="",0,(1*COUNTIF(AK28,calc!$AB$12))+(2*COUNTIF(AK28,calc!$AB$22))+(3*COUNTIF(AK28,calc!$AB$32))+(4*COUNTIF(AK28,calc!$AB$42))+(5*COUNTIF(AK28,calc!$AB$52)))</f>
        <v>0</v>
      </c>
      <c r="EL28" s="163">
        <f>IF($E$13="",0,(1*COUNTIF(AK28,calc!$AB$13))+(2*COUNTIF(AK28,calc!$AB$23))+(3*COUNTIF(AK28,calc!$AB$33))+(4*COUNTIF(AK28,calc!$AB$43))+(5*COUNTIF(AK28,calc!$AB$53)))</f>
        <v>0</v>
      </c>
      <c r="EM28" s="1"/>
      <c r="EN28" s="163">
        <f>IF($E$4="",0,(1*COUNTIF(AL28,calc!$AB$4))+(2*COUNTIF(AL28,calc!$AB$14))+(3*COUNTIF(AL28,calc!$AB$24))+(4*COUNTIF(AL28,calc!$AB$34))+(5*COUNTIF(AL28,calc!$AB$44)))</f>
        <v>0</v>
      </c>
      <c r="EO28" s="163">
        <f>IF($E$5="",0,(1*COUNTIF(AL28,calc!$AB$5))+(2*COUNTIF(AL28,calc!$AB$15))+(3*COUNTIF(AL28,calc!$AB$25))+(4*COUNTIF(AL28,calc!$AB$35))+(5*COUNTIF(AL28,calc!$AB$45)))</f>
        <v>0</v>
      </c>
      <c r="EP28" s="163">
        <f>IF($E$6="",0,(1*COUNTIF(AL28,calc!$AB$6))+(2*COUNTIF(AL28,calc!$AB$16))+(3*COUNTIF(AL28,calc!$AB$26))+(4*COUNTIF(AL28,calc!$AB$36))+(5*COUNTIF(AL28,calc!$AB$46)))</f>
        <v>0</v>
      </c>
      <c r="EQ28" s="163">
        <f>IF($E$7="",0,(1*COUNTIF(AL28,calc!$AB$7))+(2*COUNTIF(AL28,calc!$AB$17))+(3*COUNTIF(AL28,calc!$AB$27))+(4*COUNTIF(AL28,calc!$AB$37))+(5*COUNTIF(AL28,calc!$AB$47)))</f>
        <v>0</v>
      </c>
      <c r="ER28" s="163">
        <f>IF($E$8="",0,(1*COUNTIF(AL28,calc!$AB$8))+(2*COUNTIF(AL28,calc!$AB$18))+(3*COUNTIF(AL28,calc!$AB$28))+(4*COUNTIF(AL28,calc!$AB$38))+(5*COUNTIF(AL28,calc!$AB$48)))</f>
        <v>0</v>
      </c>
      <c r="ES28" s="163">
        <f>IF($E$9="",0,(1*COUNTIF(AL28,calc!$AB$9))+(2*COUNTIF(AL28,calc!$AB$19))+(3*COUNTIF(AL28,calc!$AB$29))+(4*COUNTIF(AL28,calc!$AB$39))+(5*COUNTIF(AL28,calc!$AB$49)))</f>
        <v>0</v>
      </c>
      <c r="ET28" s="163">
        <f>IF($E$10="",0,(1*COUNTIF(AL28,calc!$AB$10))+(2*COUNTIF(AL28,calc!$AB$20))+(3*COUNTIF(AL28,calc!$AB$30))+(4*COUNTIF(AL28,calc!$AB$40))+(5*COUNTIF(AL28,calc!$AB$50)))</f>
        <v>0</v>
      </c>
      <c r="EU28" s="163">
        <f>IF($E$11="",0,(1*COUNTIF(AL28,calc!$AB$11))+(2*COUNTIF(AL28,calc!$AB$21))+(3*COUNTIF(AL28,calc!$AB$31))+(4*COUNTIF(AL28,calc!$AB$41))+(5*COUNTIF(AL28,calc!$AB$51)))</f>
        <v>0</v>
      </c>
      <c r="EV28" s="163">
        <f>IF($E$12="",0,(1*COUNTIF(AL28,calc!$AB$12))+(2*COUNTIF(AL28,calc!$AB$22))+(3*COUNTIF(AL28,calc!$AB$32))+(4*COUNTIF(AL28,calc!$AB$42))+(5*COUNTIF(AL28,calc!$AB$52)))</f>
        <v>0</v>
      </c>
      <c r="EW28" s="163">
        <f>IF($E$13="",0,(1*COUNTIF(AL28,calc!$AB$13))+(2*COUNTIF(AL28,calc!$AB$23))+(3*COUNTIF(AL28,calc!$AB$33))+(4*COUNTIF(AL28,calc!$AB$43))+(5*COUNTIF(AL28,calc!$AB$53)))</f>
        <v>0</v>
      </c>
      <c r="EX28" s="1"/>
      <c r="EY28" s="163">
        <f>IF($E$4="",0,(1*COUNTIF(AM28,calc!$AB$4))+(2*COUNTIF(AM28,calc!$AB$14))+(3*COUNTIF(AM28,calc!$AB$24))+(4*COUNTIF(AM28,calc!$AB$34))+(5*COUNTIF(AM28,calc!$AB$44)))</f>
        <v>0</v>
      </c>
      <c r="EZ28" s="163">
        <f>IF($E$5="",0,(1*COUNTIF(AM28,calc!$AB$5))+(2*COUNTIF(AM28,calc!$AB$15))+(3*COUNTIF(AM28,calc!$AB$25))+(4*COUNTIF(AM28,calc!$AB$35))+(5*COUNTIF(AM28,calc!$AB$45)))</f>
        <v>0</v>
      </c>
      <c r="FA28" s="163">
        <f>IF($E$6="",0,(1*COUNTIF(AM28,calc!$AB$6))+(2*COUNTIF(AM28,calc!$AB$16))+(3*COUNTIF(AM28,calc!$AB$26))+(4*COUNTIF(AM28,calc!$AB$36))+(5*COUNTIF(AM28,calc!$AB$46)))</f>
        <v>0</v>
      </c>
      <c r="FB28" s="163">
        <f>IF($E$7="",0,(1*COUNTIF(AM28,calc!$AB$7))+(2*COUNTIF(AM28,calc!$AB$17))+(3*COUNTIF(AM28,calc!$AB$27))+(4*COUNTIF(AM28,calc!$AB$37))+(5*COUNTIF(AM28,calc!$AB$47)))</f>
        <v>0</v>
      </c>
      <c r="FC28" s="163">
        <f>IF($E$8="",0,(1*COUNTIF(AM28,calc!$AB$8))+(2*COUNTIF(AM28,calc!$AB$18))+(3*COUNTIF(AM28,calc!$AB$28))+(4*COUNTIF(AM28,calc!$AB$38))+(5*COUNTIF(AM28,calc!$AB$48)))</f>
        <v>0</v>
      </c>
      <c r="FD28" s="163">
        <f>IF($E$9="",0,(1*COUNTIF(AM28,calc!$AB$9))+(2*COUNTIF(AM28,calc!$AB$19))+(3*COUNTIF(AM28,calc!$AB$29))+(4*COUNTIF(AM28,calc!$AB$39))+(5*COUNTIF(AM28,calc!$AB$49)))</f>
        <v>0</v>
      </c>
      <c r="FE28" s="163">
        <f>IF($E$10="",0,(1*COUNTIF(AM28,calc!$AB$10))+(2*COUNTIF(AM28,calc!$AB$20))+(3*COUNTIF(AM28,calc!$AB$30))+(4*COUNTIF(AM28,calc!$AB$40))+(5*COUNTIF(AM28,calc!$AB$50)))</f>
        <v>0</v>
      </c>
      <c r="FF28" s="163">
        <f>IF($E$11="",0,(1*COUNTIF(AM28,calc!$AB$11))+(2*COUNTIF(AM28,calc!$AB$21))+(3*COUNTIF(AM28,calc!$AB$31))+(4*COUNTIF(AM28,calc!$AB$41))+(5*COUNTIF(AM28,calc!$AB$51)))</f>
        <v>0</v>
      </c>
      <c r="FG28" s="163">
        <f>IF($E$12="",0,(1*COUNTIF(AM28,calc!$AB$12))+(2*COUNTIF(AM28,calc!$AB$22))+(3*COUNTIF(AM28,calc!$AB$32))+(4*COUNTIF(AM28,calc!$AB$42))+(5*COUNTIF(AM28,calc!$AB$52)))</f>
        <v>0</v>
      </c>
      <c r="FH28" s="163">
        <f>IF($E$13="",0,(1*COUNTIF(AM28,calc!$AB$13))+(2*COUNTIF(AM28,calc!$AB$23))+(3*COUNTIF(AM28,calc!$AB$33))+(4*COUNTIF(AM28,calc!$AB$43))+(5*COUNTIF(AM28,calc!$AB$53)))</f>
        <v>0</v>
      </c>
      <c r="FI28" s="1"/>
      <c r="FJ28" s="163">
        <f>IF($E$4="",0,(1*COUNTIF(AN28,calc!$AB$4))+(2*COUNTIF(AN28,calc!$AB$14))+(3*COUNTIF(AN28,calc!$AB$24))+(4*COUNTIF(AN28,calc!$AB$34))+(5*COUNTIF(AN28,calc!$AB$44)))</f>
        <v>0</v>
      </c>
      <c r="FK28" s="163">
        <f>IF($E$5="",0,(1*COUNTIF(AN28,calc!$AB$5))+(2*COUNTIF(AN28,calc!$AB$15))+(3*COUNTIF(AN28,calc!$AB$25))+(4*COUNTIF(AN28,calc!$AB$35))+(5*COUNTIF(AN28,calc!$AB$45)))</f>
        <v>0</v>
      </c>
      <c r="FL28" s="163">
        <f>IF($E$6="",0,(1*COUNTIF(AN28,calc!$AB$6))+(2*COUNTIF(AN28,calc!$AB$16))+(3*COUNTIF(AN28,calc!$AB$26))+(4*COUNTIF(AN28,calc!$AB$36))+(5*COUNTIF(AN28,calc!$AB$46)))</f>
        <v>0</v>
      </c>
      <c r="FM28" s="163">
        <f>IF($E$7="",0,(1*COUNTIF(AN28,calc!$AB$7))+(2*COUNTIF(AN28,calc!$AB$17))+(3*COUNTIF(AN28,calc!$AB$27))+(4*COUNTIF(AN28,calc!$AB$37))+(5*COUNTIF(AN28,calc!$AB$47)))</f>
        <v>0</v>
      </c>
      <c r="FN28" s="163">
        <f>IF($E$8="",0,(1*COUNTIF(AN28,calc!$AB$8))+(2*COUNTIF(AN28,calc!$AB$18))+(3*COUNTIF(AN28,calc!$AB$28))+(4*COUNTIF(AN28,calc!$AB$38))+(5*COUNTIF(AN28,calc!$AB$48)))</f>
        <v>0</v>
      </c>
      <c r="FO28" s="163">
        <f>IF($E$9="",0,(1*COUNTIF(AN28,calc!$AB$9))+(2*COUNTIF(AN28,calc!$AB$19))+(3*COUNTIF(AN28,calc!$AB$29))+(4*COUNTIF(AN28,calc!$AB$39))+(5*COUNTIF(AN28,calc!$AB$49)))</f>
        <v>0</v>
      </c>
      <c r="FP28" s="163">
        <f>IF($E$10="",0,(1*COUNTIF(AN28,calc!$AB$10))+(2*COUNTIF(AN28,calc!$AB$20))+(3*COUNTIF(AN28,calc!$AB$30))+(4*COUNTIF(AN28,calc!$AB$40))+(5*COUNTIF(AN28,calc!$AB$50)))</f>
        <v>0</v>
      </c>
      <c r="FQ28" s="163">
        <f>IF($E$11="",0,(1*COUNTIF(AN28,calc!$AB$11))+(2*COUNTIF(AN28,calc!$AB$21))+(3*COUNTIF(AN28,calc!$AB$31))+(4*COUNTIF(AN28,calc!$AB$41))+(5*COUNTIF(AN28,calc!$AB$51)))</f>
        <v>0</v>
      </c>
      <c r="FR28" s="163">
        <f>IF($E$12="",0,(1*COUNTIF(AN28,calc!$AB$12))+(2*COUNTIF(AN28,calc!$AB$22))+(3*COUNTIF(AN28,calc!$AB$32))+(4*COUNTIF(AN28,calc!$AB$42))+(5*COUNTIF(AN28,calc!$AB$52)))</f>
        <v>0</v>
      </c>
      <c r="FS28" s="163">
        <f>IF($E$13="",0,(1*COUNTIF(AN28,calc!$AB$13))+(2*COUNTIF(AN28,calc!$AB$23))+(3*COUNTIF(AN28,calc!$AB$33))+(4*COUNTIF(AN28,calc!$AB$43))+(5*COUNTIF(AN28,calc!$AB$53)))</f>
        <v>0</v>
      </c>
      <c r="FT28" s="1"/>
      <c r="FU28" s="163">
        <f>IF($E$4="",0,(1*COUNTIF(AO28,calc!$AB$4))+(2*COUNTIF(AO28,calc!$AB$14))+(3*COUNTIF(AO28,calc!$AB$24))+(4*COUNTIF(AO28,calc!$AB$34))+(5*COUNTIF(AO28,calc!$AB$44)))</f>
        <v>0</v>
      </c>
      <c r="FV28" s="163">
        <f>IF($E$5="",0,(1*COUNTIF(AO28,calc!$AB$5))+(2*COUNTIF(AO28,calc!$AB$15))+(3*COUNTIF(AO28,calc!$AB$25))+(4*COUNTIF(AO28,calc!$AB$35))+(5*COUNTIF(AO28,calc!$AB$45)))</f>
        <v>0</v>
      </c>
      <c r="FW28" s="163">
        <f>IF($E$6="",0,(1*COUNTIF(AO28,calc!$AB$6))+(2*COUNTIF(AO28,calc!$AB$16))+(3*COUNTIF(AO28,calc!$AB$26))+(4*COUNTIF(AO28,calc!$AB$36))+(5*COUNTIF(AO28,calc!$AB$46)))</f>
        <v>0</v>
      </c>
      <c r="FX28" s="163">
        <f>IF($E$7="",0,(1*COUNTIF(AO28,calc!$AB$7))+(2*COUNTIF(AO28,calc!$AB$17))+(3*COUNTIF(AO28,calc!$AB$27))+(4*COUNTIF(AO28,calc!$AB$37))+(5*COUNTIF(AO28,calc!$AB$47)))</f>
        <v>0</v>
      </c>
      <c r="FY28" s="163">
        <f>IF($E$8="",0,(1*COUNTIF(AO28,calc!$AB$8))+(2*COUNTIF(AO28,calc!$AB$18))+(3*COUNTIF(AO28,calc!$AB$28))+(4*COUNTIF(AO28,calc!$AB$38))+(5*COUNTIF(AO28,calc!$AB$48)))</f>
        <v>0</v>
      </c>
      <c r="FZ28" s="163">
        <f>IF($E$9="",0,(1*COUNTIF(AO28,calc!$AB$9))+(2*COUNTIF(AO28,calc!$AB$19))+(3*COUNTIF(AO28,calc!$AB$29))+(4*COUNTIF(AO28,calc!$AB$39))+(5*COUNTIF(AO28,calc!$AB$49)))</f>
        <v>0</v>
      </c>
      <c r="GA28" s="163">
        <f>IF($E$10="",0,(1*COUNTIF(AO28,calc!$AB$10))+(2*COUNTIF(AO28,calc!$AB$20))+(3*COUNTIF(AO28,calc!$AB$30))+(4*COUNTIF(AO28,calc!$AB$40))+(5*COUNTIF(AO28,calc!$AB$50)))</f>
        <v>0</v>
      </c>
      <c r="GB28" s="163">
        <f>IF($E$11="",0,(1*COUNTIF(AO28,calc!$AB$11))+(2*COUNTIF(AO28,calc!$AB$21))+(3*COUNTIF(AO28,calc!$AB$31))+(4*COUNTIF(AO28,calc!$AB$41))+(5*COUNTIF(AO28,calc!$AB$51)))</f>
        <v>0</v>
      </c>
      <c r="GC28" s="163">
        <f>IF($E$12="",0,(1*COUNTIF(AO28,calc!$AB$12))+(2*COUNTIF(AO28,calc!$AB$22))+(3*COUNTIF(AO28,calc!$AB$32))+(4*COUNTIF(AO28,calc!$AB$42))+(5*COUNTIF(AO28,calc!$AB$52)))</f>
        <v>0</v>
      </c>
      <c r="GD28" s="163">
        <f>IF($E$13="",0,(1*COUNTIF(AO28,calc!$AB$13))+(2*COUNTIF(AO28,calc!$AB$23))+(3*COUNTIF(AO28,calc!$AB$33))+(4*COUNTIF(AO28,calc!$AB$43))+(5*COUNTIF(AO28,calc!$AB$53)))</f>
        <v>0</v>
      </c>
      <c r="GE28" s="1"/>
      <c r="GF28" s="163">
        <f>IF($E$4="",0,(1*COUNTIF(AP28,calc!$AB$4))+(2*COUNTIF(AP28,calc!$AB$14))+(3*COUNTIF(AP28,calc!$AB$24))+(4*COUNTIF(AP28,calc!$AB$34))+(5*COUNTIF(AP28,calc!$AB$44)))</f>
        <v>0</v>
      </c>
      <c r="GG28" s="163">
        <f>IF($E$5="",0,(1*COUNTIF(AP28,calc!$AB$5))+(2*COUNTIF(AP28,calc!$AB$15))+(3*COUNTIF(AP28,calc!$AB$25))+(4*COUNTIF(AP28,calc!$AB$35))+(5*COUNTIF(AP28,calc!$AB$45)))</f>
        <v>0</v>
      </c>
      <c r="GH28" s="163">
        <f>IF($E$6="",0,(1*COUNTIF(AP28,calc!$AB$6))+(2*COUNTIF(AP28,calc!$AB$16))+(3*COUNTIF(AP28,calc!$AB$26))+(4*COUNTIF(AP28,calc!$AB$36))+(5*COUNTIF(AP28,calc!$AB$46)))</f>
        <v>0</v>
      </c>
      <c r="GI28" s="163">
        <f>IF($E$7="",0,(1*COUNTIF(AP28,calc!$AB$7))+(2*COUNTIF(AP28,calc!$AB$17))+(3*COUNTIF(AP28,calc!$AB$27))+(4*COUNTIF(AP28,calc!$AB$37))+(5*COUNTIF(AP28,calc!$AB$47)))</f>
        <v>0</v>
      </c>
      <c r="GJ28" s="163">
        <f>IF($E$8="",0,(1*COUNTIF(AP28,calc!$AB$8))+(2*COUNTIF(AP28,calc!$AB$18))+(3*COUNTIF(AP28,calc!$AB$28))+(4*COUNTIF(AP28,calc!$AB$38))+(5*COUNTIF(AP28,calc!$AB$48)))</f>
        <v>0</v>
      </c>
      <c r="GK28" s="163">
        <f>IF($E$9="",0,(1*COUNTIF(AP28,calc!$AB$9))+(2*COUNTIF(AP28,calc!$AB$19))+(3*COUNTIF(AP28,calc!$AB$29))+(4*COUNTIF(AP28,calc!$AB$39))+(5*COUNTIF(AP28,calc!$AB$49)))</f>
        <v>0</v>
      </c>
      <c r="GL28" s="163">
        <f>IF($E$10="",0,(1*COUNTIF(AP28,calc!$AB$10))+(2*COUNTIF(AP28,calc!$AB$20))+(3*COUNTIF(AP28,calc!$AB$30))+(4*COUNTIF(AP28,calc!$AB$40))+(5*COUNTIF(AP28,calc!$AB$50)))</f>
        <v>0</v>
      </c>
      <c r="GM28" s="163">
        <f>IF($E$11="",0,(1*COUNTIF(AP28,calc!$AB$11))+(2*COUNTIF(AP28,calc!$AB$21))+(3*COUNTIF(AP28,calc!$AB$31))+(4*COUNTIF(AP28,calc!$AB$41))+(5*COUNTIF(AP28,calc!$AB$51)))</f>
        <v>0</v>
      </c>
      <c r="GN28" s="163">
        <f>IF($E$12="",0,(1*COUNTIF(AP28,calc!$AB$12))+(2*COUNTIF(AP28,calc!$AB$22))+(3*COUNTIF(AP28,calc!$AB$32))+(4*COUNTIF(AP28,calc!$AB$42))+(5*COUNTIF(AP28,calc!$AB$52)))</f>
        <v>0</v>
      </c>
      <c r="GO28" s="163">
        <f>IF($E$13="",0,(1*COUNTIF(AP28,calc!$AB$13))+(2*COUNTIF(AP28,calc!$AB$23))+(3*COUNTIF(AP28,calc!$AB$33))+(4*COUNTIF(AP28,calc!$AB$43))+(5*COUNTIF(AP28,calc!$AB$53)))</f>
        <v>0</v>
      </c>
      <c r="GP28" s="1"/>
      <c r="GQ28" s="163">
        <f>IF($E$4="",0,(1*COUNTIF(AQ28,calc!$AB$4))+(2*COUNTIF(AQ28,calc!$AB$14))+(3*COUNTIF(AQ28,calc!$AB$24))+(4*COUNTIF(AQ28,calc!$AB$34))+(5*COUNTIF(AQ28,calc!$AB$44)))</f>
        <v>0</v>
      </c>
      <c r="GR28" s="163">
        <f>IF($E$5="",0,(1*COUNTIF(AQ28,calc!$AB$5))+(2*COUNTIF(AQ28,calc!$AB$15))+(3*COUNTIF(AQ28,calc!$AB$25))+(4*COUNTIF(AQ28,calc!$AB$35))+(5*COUNTIF(AQ28,calc!$AB$45)))</f>
        <v>0</v>
      </c>
      <c r="GS28" s="163">
        <f>IF($E$6="",0,(1*COUNTIF(AQ28,calc!$AB$6))+(2*COUNTIF(AQ28,calc!$AB$16))+(3*COUNTIF(AQ28,calc!$AB$26))+(4*COUNTIF(AQ28,calc!$AB$36))+(5*COUNTIF(AQ28,calc!$AB$46)))</f>
        <v>0</v>
      </c>
      <c r="GT28" s="163">
        <f>IF($E$7="",0,(1*COUNTIF(AQ28,calc!$AB$7))+(2*COUNTIF(AQ28,calc!$AB$17))+(3*COUNTIF(AQ28,calc!$AB$27))+(4*COUNTIF(AQ28,calc!$AB$37))+(5*COUNTIF(AQ28,calc!$AB$47)))</f>
        <v>0</v>
      </c>
      <c r="GU28" s="163">
        <f>IF($E$8="",0,(1*COUNTIF(AQ28,calc!$AB$8))+(2*COUNTIF(AQ28,calc!$AB$18))+(3*COUNTIF(AQ28,calc!$AB$28))+(4*COUNTIF(AQ28,calc!$AB$38))+(5*COUNTIF(AQ28,calc!$AB$48)))</f>
        <v>0</v>
      </c>
      <c r="GV28" s="163">
        <f>IF($E$9="",0,(1*COUNTIF(AQ28,calc!$AB$9))+(2*COUNTIF(AQ28,calc!$AB$19))+(3*COUNTIF(AQ28,calc!$AB$29))+(4*COUNTIF(AQ28,calc!$AB$39))+(5*COUNTIF(AQ28,calc!$AB$49)))</f>
        <v>0</v>
      </c>
      <c r="GW28" s="163">
        <f>IF($E$10="",0,(1*COUNTIF(AQ28,calc!$AB$10))+(2*COUNTIF(AQ28,calc!$AB$20))+(3*COUNTIF(AQ28,calc!$AB$30))+(4*COUNTIF(AQ28,calc!$AB$40))+(5*COUNTIF(AQ28,calc!$AB$50)))</f>
        <v>0</v>
      </c>
      <c r="GX28" s="163">
        <f>IF($E$11="",0,(1*COUNTIF(AQ28,calc!$AB$11))+(2*COUNTIF(AQ28,calc!$AB$21))+(3*COUNTIF(AQ28,calc!$AB$31))+(4*COUNTIF(AQ28,calc!$AB$41))+(5*COUNTIF(AQ28,calc!$AB$51)))</f>
        <v>0</v>
      </c>
      <c r="GY28" s="163">
        <f>IF($E$12="",0,(1*COUNTIF(AQ28,calc!$AB$12))+(2*COUNTIF(AQ28,calc!$AB$22))+(3*COUNTIF(AQ28,calc!$AB$32))+(4*COUNTIF(AQ28,calc!$AB$42))+(5*COUNTIF(AQ28,calc!$AB$52)))</f>
        <v>0</v>
      </c>
      <c r="GZ28" s="163">
        <f>IF($E$13="",0,(1*COUNTIF(AQ28,calc!$AB$13))+(2*COUNTIF(AQ28,calc!$AB$23))+(3*COUNTIF(AQ28,calc!$AB$33))+(4*COUNTIF(AQ28,calc!$AB$43))+(5*COUNTIF(AQ28,calc!$AB$53)))</f>
        <v>0</v>
      </c>
      <c r="HA28" s="1"/>
      <c r="HB28" s="163">
        <f>IF($E$4="",0,(1*COUNTIF(AR28,calc!$AB$4))+(2*COUNTIF(AR28,calc!$AB$14))+(3*COUNTIF(AR28,calc!$AB$24))+(4*COUNTIF(AR28,calc!$AB$34))+(5*COUNTIF(AR28,calc!$AB$44)))</f>
        <v>0</v>
      </c>
      <c r="HC28" s="163">
        <f>IF($E$5="",0,(1*COUNTIF(AR28,calc!$AB$5))+(2*COUNTIF(AR28,calc!$AB$15))+(3*COUNTIF(AR28,calc!$AB$25))+(4*COUNTIF(AR28,calc!$AB$35))+(5*COUNTIF(AR28,calc!$AB$45)))</f>
        <v>0</v>
      </c>
      <c r="HD28" s="163">
        <f>IF($E$6="",0,(1*COUNTIF(AR28,calc!$AB$6))+(2*COUNTIF(AR28,calc!$AB$16))+(3*COUNTIF(AR28,calc!$AB$26))+(4*COUNTIF(AR28,calc!$AB$36))+(5*COUNTIF(AR28,calc!$AB$46)))</f>
        <v>0</v>
      </c>
      <c r="HE28" s="163">
        <f>IF($E$7="",0,(1*COUNTIF(AR28,calc!$AB$7))+(2*COUNTIF(AR28,calc!$AB$17))+(3*COUNTIF(AR28,calc!$AB$27))+(4*COUNTIF(AR28,calc!$AB$37))+(5*COUNTIF(AR28,calc!$AB$47)))</f>
        <v>0</v>
      </c>
      <c r="HF28" s="163">
        <f>IF($E$8="",0,(1*COUNTIF(AR28,calc!$AB$8))+(2*COUNTIF(AR28,calc!$AB$18))+(3*COUNTIF(AR28,calc!$AB$28))+(4*COUNTIF(AR28,calc!$AB$38))+(5*COUNTIF(AR28,calc!$AB$48)))</f>
        <v>0</v>
      </c>
      <c r="HG28" s="163">
        <f>IF($E$9="",0,(1*COUNTIF(AR28,calc!$AB$9))+(2*COUNTIF(AR28,calc!$AB$19))+(3*COUNTIF(AR28,calc!$AB$29))+(4*COUNTIF(AR28,calc!$AB$39))+(5*COUNTIF(AR28,calc!$AB$49)))</f>
        <v>0</v>
      </c>
      <c r="HH28" s="163">
        <f>IF($E$10="",0,(1*COUNTIF(AR28,calc!$AB$10))+(2*COUNTIF(AR28,calc!$AB$20))+(3*COUNTIF(AR28,calc!$AB$30))+(4*COUNTIF(AR28,calc!$AB$40))+(5*COUNTIF(AR28,calc!$AB$50)))</f>
        <v>0</v>
      </c>
      <c r="HI28" s="163">
        <f>IF($E$11="",0,(1*COUNTIF(AR28,calc!$AB$11))+(2*COUNTIF(AR28,calc!$AB$21))+(3*COUNTIF(AR28,calc!$AB$31))+(4*COUNTIF(AR28,calc!$AB$41))+(5*COUNTIF(AR28,calc!$AB$51)))</f>
        <v>0</v>
      </c>
      <c r="HJ28" s="163">
        <f>IF($E$12="",0,(1*COUNTIF(AR28,calc!$AB$12))+(2*COUNTIF(AR28,calc!$AB$22))+(3*COUNTIF(AR28,calc!$AB$32))+(4*COUNTIF(AR28,calc!$AB$42))+(5*COUNTIF(AR27,calc!$AB$52)))</f>
        <v>0</v>
      </c>
      <c r="HK28" s="163">
        <f>IF($E$13="",0,(1*COUNTIF(AR28,calc!$AB$13))+(2*COUNTIF(AR28,calc!$AB$23))+(3*COUNTIF(AR28,calc!$AB$33))+(4*COUNTIF(AR28,calc!$AB$43))+(5*COUNTIF(AR28,calc!$AB$53)))</f>
        <v>0</v>
      </c>
      <c r="HL28" s="1"/>
      <c r="HM28" s="163">
        <f>IF($E$4="",0,(1*COUNTIF(AS28,calc!$AB$4))+(2*COUNTIF(AS28,calc!$AB$14))+(3*COUNTIF(AS28,calc!$AB$24))+(4*COUNTIF(AS28,calc!$AB$34))+(5*COUNTIF(AS28,calc!$AB$44)))</f>
        <v>0</v>
      </c>
      <c r="HN28" s="163">
        <f>IF($E$5="",0,(1*COUNTIF(AS28,calc!$AB$5))+(2*COUNTIF(AS28,calc!$AB$15))+(3*COUNTIF(AS28,calc!$AB$25))+(4*COUNTIF(AS28,calc!$AB$35))+(5*COUNTIF(AS28,calc!$AB$45)))</f>
        <v>0</v>
      </c>
      <c r="HO28" s="163">
        <f>IF($E$6="",0,(1*COUNTIF(AS28,calc!$AB$6))+(2*COUNTIF(AS28,calc!$AB$16))+(3*COUNTIF(AS28,calc!$AB$26))+(4*COUNTIF(AS28,calc!$AB$36))+(5*COUNTIF(AS28,calc!$AB$46)))</f>
        <v>0</v>
      </c>
      <c r="HP28" s="163">
        <f>IF($E$7="",0,(1*COUNTIF(AS28,calc!$AB$7))+(2*COUNTIF(AS28,calc!$AB$17))+(3*COUNTIF(AS28,calc!$AB$27))+(4*COUNTIF(AS28,calc!$AB$37))+(5*COUNTIF(AS28,calc!$AB$47)))</f>
        <v>0</v>
      </c>
      <c r="HQ28" s="163">
        <f>IF($E$8="",0,(1*COUNTIF(AS28,calc!$AB$8))+(2*COUNTIF(AS28,calc!$AB$18))+(3*COUNTIF(AS28,calc!$AB$28))+(4*COUNTIF(AS28,calc!$AB$38))+(5*COUNTIF(AS28,calc!$AB$48)))</f>
        <v>0</v>
      </c>
      <c r="HR28" s="163">
        <f>IF($E$9="",0,(1*COUNTIF(AS28,calc!$AB$9))+(2*COUNTIF(AS28,calc!$AB$19))+(3*COUNTIF(AS28,calc!$AB$29))+(4*COUNTIF(AS28,calc!$AB$39))+(5*COUNTIF(AS28,calc!$AB$49)))</f>
        <v>0</v>
      </c>
      <c r="HS28" s="163">
        <f>IF($E$10="",0,(1*COUNTIF(AS28,calc!$AB$10))+(2*COUNTIF(AS28,calc!$AB$20))+(3*COUNTIF(AS28,calc!$AB$30))+(4*COUNTIF(AS28,calc!$AB$40))+(5*COUNTIF(AS28,calc!$AB$50)))</f>
        <v>0</v>
      </c>
      <c r="HT28" s="163">
        <f>IF($E$11="",0,(1*COUNTIF(AS28,calc!$AB$11))+(2*COUNTIF(AS28,calc!$AB$21))+(3*COUNTIF(AS28,calc!$AB$31))+(4*COUNTIF(AS28,calc!$AB$41))+(5*COUNTIF(AS28,calc!$AB$51)))</f>
        <v>0</v>
      </c>
      <c r="HU28" s="163">
        <f>IF($E$12="",0,(1*COUNTIF(AS28,calc!$AB$12))+(2*COUNTIF(AS28,calc!$AB$22))+(3*COUNTIF(AS28,calc!$AB$32))+(4*COUNTIF(AS28,calc!$AB$42))+(5*COUNTIF(AS28,calc!$AB$52)))</f>
        <v>0</v>
      </c>
      <c r="HV28" s="163">
        <f>IF($E$13="",0,(1*COUNTIF(AS28,calc!$AB$13))+(2*COUNTIF(AS28,calc!$AB$23))+(3*COUNTIF(AS28,calc!$AB$33))+(4*COUNTIF(AS28,calc!$AB$43))+(5*COUNTIF(AS28,calc!$AB$53)))</f>
        <v>0</v>
      </c>
      <c r="HW28" s="1"/>
      <c r="HX28" s="163">
        <f>IF($E$4="",0,(1*COUNTIF(AT28,calc!$AB$4))+(2*COUNTIF(AT28,calc!$AB$14))+(3*COUNTIF(AT28,calc!$AB$24))+(4*COUNTIF(AT28,calc!$AB$34))+(5*COUNTIF(AT28,calc!$AB$44)))</f>
        <v>0</v>
      </c>
      <c r="HY28" s="163">
        <f>IF($E$5="",0,(1*COUNTIF(AT28,calc!$AB$5))+(2*COUNTIF(AT28,calc!$AB$15))+(3*COUNTIF(AT28,calc!$AB$25))+(4*COUNTIF(AT28,calc!$AB$35))+(5*COUNTIF(AT28,calc!$AB$45)))</f>
        <v>0</v>
      </c>
      <c r="HZ28" s="163">
        <f>IF($E$6="",0,(1*COUNTIF(AT28,calc!$AB$6))+(2*COUNTIF(AT28,calc!$AB$16))+(3*COUNTIF(AT28,calc!$AB$26))+(4*COUNTIF(AT28,calc!$AB$36))+(5*COUNTIF(AT28,calc!$AB$46)))</f>
        <v>0</v>
      </c>
      <c r="IA28" s="163">
        <f>IF($E$7="",0,(1*COUNTIF(AT28,calc!$AB$7))+(2*COUNTIF(AT28,calc!$AB$17))+(3*COUNTIF(AT28,calc!$AB$27))+(4*COUNTIF(AT28,calc!$AB$37))+(5*COUNTIF(AT28,calc!$AB$47)))</f>
        <v>0</v>
      </c>
      <c r="IB28" s="163">
        <f>IF($E$8="",0,(1*COUNTIF(AT28,calc!$AB$8))+(2*COUNTIF(AT28,calc!$AB$18))+(3*COUNTIF(AT28,calc!$AB$28))+(4*COUNTIF(AT28,calc!$AB$38))+(5*COUNTIF(AT28,calc!$AB$48)))</f>
        <v>0</v>
      </c>
      <c r="IC28" s="163">
        <f>IF($E$9="",0,(1*COUNTIF(AT28,calc!$AB$9))+(2*COUNTIF(AT28,calc!$AB$19))+(3*COUNTIF(AT28,calc!$AB$29))+(4*COUNTIF(AT28,calc!$AB$39))+(5*COUNTIF(AT28,calc!$AB$49)))</f>
        <v>0</v>
      </c>
      <c r="ID28" s="163">
        <f>IF($E$10="",0,(1*COUNTIF(AT28,calc!$AB$10))+(2*COUNTIF(AT28,calc!$AB$20))+(3*COUNTIF(AT28,calc!$AB$30))+(4*COUNTIF(AT28,calc!$AB$40))+(5*COUNTIF(AT28,calc!$CE$50)))</f>
        <v>0</v>
      </c>
      <c r="IE28" s="163">
        <f>IF($E$11="",0,(1*COUNTIF(AT28,calc!$AB$11))+(2*COUNTIF(AT28,calc!$AB$21))+(3*COUNTIF(AT28,calc!$AB$31))+(4*COUNTIF(AT28,calc!$AB$41))+(5*COUNTIF(AT28,calc!$AB$51)))</f>
        <v>0</v>
      </c>
      <c r="IF28" s="163">
        <f>IF($E$12="",0,(1*COUNTIF(AT28,calc!$AB$12))+(2*COUNTIF(AT28,calc!$AB$22))+(3*COUNTIF(AT28,calc!$AB$32))+(4*COUNTIF(AT28,calc!$AB$42))+(5*COUNTIF(AT28,calc!$AB$52)))</f>
        <v>0</v>
      </c>
      <c r="IG28" s="163">
        <f>IF($E$13="",0,(1*COUNTIF(AT28,calc!$AB$13))+(2*COUNTIF(AT28,calc!$AB$23))+(3*COUNTIF(AT28,calc!$AB$33))+(4*COUNTIF(AT28,calc!$AB$43))+(5*COUNTIF(AT28,calc!$AB$53)))</f>
        <v>0</v>
      </c>
      <c r="IH28" s="1"/>
      <c r="II28" s="163">
        <f>IF($E$4="",0,(1*COUNTIF(AU28,calc!$AB$4))+(2*COUNTIF(AU28,calc!$AB$14))+(3*COUNTIF(AU28,calc!$AB$24))+(4*COUNTIF(AU28,calc!$AB$34))+(5*COUNTIF(AU28,calc!$AB$44)))</f>
        <v>0</v>
      </c>
      <c r="IJ28" s="163">
        <f>IF($E$5="",0,(1*COUNTIF(AU28,calc!$AB$5))+(2*COUNTIF(AU28,calc!$AB$15))+(3*COUNTIF(AU28,calc!$AB$25))+(4*COUNTIF(AU28,calc!$AB$35))+(5*COUNTIF(AU28,calc!$AB$45)))</f>
        <v>0</v>
      </c>
      <c r="IK28" s="163">
        <f>IF($E$6="",0,(1*COUNTIF(AU28,calc!$AB$6))+(2*COUNTIF(AU28,calc!$AB$16))+(3*COUNTIF(AU28,calc!$AB$26))+(4*COUNTIF(AU28,calc!$AB$36))+(5*COUNTIF(AU28,calc!$AB$46)))</f>
        <v>0</v>
      </c>
      <c r="IL28" s="163">
        <f>IF($E$7="",0,(1*COUNTIF(AU28,calc!$AB$7))+(2*COUNTIF(AU28,calc!$AB$17))+(3*COUNTIF(AU28,calc!$AB$27))+(4*COUNTIF(AU28,calc!$AB$37))+(5*COUNTIF(AU28,calc!$AB$47)))</f>
        <v>0</v>
      </c>
      <c r="IM28" s="163">
        <f>IF($E$8="",0,(1*COUNTIF(AU28,calc!$AB$8))+(2*COUNTIF(AU28,calc!$AB$18))+(3*COUNTIF(AU28,calc!$AB$28))+(4*COUNTIF(AU28,calc!$AB$38))+(5*COUNTIF(AU28,calc!$AB$48)))</f>
        <v>0</v>
      </c>
      <c r="IN28" s="163">
        <f>IF($E$9="",0,(1*COUNTIF(AU28,calc!$AB$9))+(2*COUNTIF(AU28,calc!$AB$19))+(3*COUNTIF(AU28,calc!$AB$29))+(4*COUNTIF(AU28,calc!$AB$39))+(5*COUNTIF(AU28,calc!$AB$49)))</f>
        <v>0</v>
      </c>
      <c r="IO28" s="163">
        <f>IF($E$10="",0,(1*COUNTIF(AU28,calc!$AB$10))+(2*COUNTIF(AU28,calc!$AB$20))+(3*COUNTIF(AU28,calc!$AB$30))+(4*COUNTIF(AU28,calc!$AB$40))+(5*COUNTIF(AU28,calc!$CE$50)))</f>
        <v>0</v>
      </c>
      <c r="IP28" s="163">
        <f>IF($E$11="",0,(1*COUNTIF(AU28,calc!$AB$11))+(2*COUNTIF(AU28,calc!$AB$21))+(3*COUNTIF(AU28,calc!$AB$31))+(4*COUNTIF(AU28,calc!$AB$41))+(5*COUNTIF(AU28,calc!$AB$51)))</f>
        <v>0</v>
      </c>
      <c r="IQ28" s="163">
        <f>IF($E$12="",0,(1*COUNTIF(AU28,calc!$AB$12))+(2*COUNTIF(AU28,calc!$AB$22))+(3*COUNTIF(AU28,calc!$AB$32))+(4*COUNTIF(AU28,calc!$AB$42))+(5*COUNTIF(AU28,calc!$AB$52)))</f>
        <v>0</v>
      </c>
      <c r="IR28" s="163">
        <f>IF($E$13="",0,(1*COUNTIF(AU28,calc!$AB$13))+(2*COUNTIF(AU28,calc!$AB$23))+(3*COUNTIF(AU28,calc!$AB$33))+(4*COUNTIF(AU28,calc!$AB$43))+(5*COUNTIF(AU28,calc!$AB$53)))</f>
        <v>0</v>
      </c>
      <c r="IS28" s="1"/>
      <c r="IT28" s="163">
        <f>IF($E$4="",0,(1*COUNTIF(AV28,calc!$AB$4))+(2*COUNTIF(AV28,calc!$AB$14))+(3*COUNTIF(AV28,calc!$AB$24))+(4*COUNTIF(AV28,calc!$AB$34))+(5*COUNTIF(AV28,calc!$AB$44)))</f>
        <v>0</v>
      </c>
      <c r="IU28" s="163">
        <f>IF($E$5="",0,(1*COUNTIF(AV28,calc!$AB$5))+(2*COUNTIF(AV28,calc!$AB$15))+(3*COUNTIF(AV28,calc!$AB$25))+(4*COUNTIF(AV28,calc!$AB$35))+(5*COUNTIF(AV28,calc!$AB$45)))</f>
        <v>0</v>
      </c>
      <c r="IV28" s="163">
        <f>IF($E$6="",0,(1*COUNTIF(AV28,calc!$AB$6))+(2*COUNTIF(AV28,calc!$AB$16))+(3*COUNTIF(AV28,calc!$AB$26))+(4*COUNTIF(AV28,calc!$AB$36))+(5*COUNTIF(AV28,calc!$AB$46)))</f>
        <v>0</v>
      </c>
      <c r="IW28" s="163">
        <f>IF($E$7="",0,(1*COUNTIF(AV28,calc!$AB$7))+(2*COUNTIF(AV28,calc!$AB$17))+(3*COUNTIF(AV28,calc!$AB$27))+(4*COUNTIF(AV28,calc!$AB$37))+(5*COUNTIF(AV28,calc!$AB$47)))</f>
        <v>0</v>
      </c>
      <c r="IX28" s="163">
        <f>IF($E$8="",0,(1*COUNTIF(AV28,calc!$AB$8))+(2*COUNTIF(AV28,calc!$AB$18))+(3*COUNTIF(AV28,calc!$AB$28))+(4*COUNTIF(AV28,calc!$AB$38))+(5*COUNTIF(AV28,calc!$AB$48)))</f>
        <v>0</v>
      </c>
      <c r="IY28" s="163">
        <f>IF($E$9="",0,(1*COUNTIF(AV28,calc!$AB$9))+(2*COUNTIF(AV28,calc!$AB$19))+(3*COUNTIF(AV28,calc!$AB$29))+(4*COUNTIF(AV28,calc!$AB$39))+(5*COUNTIF(AV28,calc!$AB$49)))</f>
        <v>0</v>
      </c>
      <c r="IZ28" s="163">
        <f>IF($E$10="",0,(1*COUNTIF(AV28,calc!$AB$10))+(2*COUNTIF(AV28,calc!$AB$20))+(3*COUNTIF(AV28,calc!$AB$30))+(4*COUNTIF(AV28,calc!$AB$40))+(5*COUNTIF(AV28,calc!$CE$50)))</f>
        <v>0</v>
      </c>
      <c r="JA28" s="163">
        <f>IF($E$11="",0,(1*COUNTIF(AV28,calc!$AB$11))+(2*COUNTIF(AV28,calc!$AB$21))+(3*COUNTIF(AV28,calc!$AB$31))+(4*COUNTIF(AV28,calc!$AB$41))+(5*COUNTIF(AV28,calc!$AB$51)))</f>
        <v>0</v>
      </c>
      <c r="JB28" s="163">
        <f>IF($E$12="",0,(1*COUNTIF(AV28,calc!$AB$12))+(2*COUNTIF(AV28,calc!$AB$22))+(3*COUNTIF(AV28,calc!$AB$32))+(4*COUNTIF(AV28,calc!$AB$42))+(5*COUNTIF(AV28,calc!$AB$52)))</f>
        <v>0</v>
      </c>
      <c r="JC28" s="163">
        <f>IF($E$13="",0,(1*COUNTIF(AV28,calc!$AB$13))+(2*COUNTIF(AV28,calc!$AB$23))+(3*COUNTIF(AV28,calc!$AB$33))+(4*COUNTIF(AV28,calc!$AB$43))+(5*COUNTIF(BF28,calc!$AB$53)))</f>
        <v>0</v>
      </c>
      <c r="JD28" s="1"/>
      <c r="JE28" s="163">
        <f>IF($E$4="",0,(1*COUNTIF(AW28,calc!$AB$4))+(2*COUNTIF(AW28,calc!$AB$14))+(3*COUNTIF(AW28,calc!$AB$24))+(4*COUNTIF(AW28,calc!$AB$34))+(5*COUNTIF(AW28,calc!$AB$44)))</f>
        <v>0</v>
      </c>
      <c r="JF28" s="163">
        <f>IF($E$5="",0,(1*COUNTIF(AW28,calc!$AB$5))+(2*COUNTIF(AW28,calc!$AB$15))+(3*COUNTIF(AW28,calc!$AB$25))+(4*COUNTIF(AW28,calc!$AB$35))+(5*COUNTIF(AW28,calc!$AB$45)))</f>
        <v>0</v>
      </c>
      <c r="JG28" s="163">
        <f>IF($E$6="",0,(1*COUNTIF(AW28,calc!$AB$6))+(2*COUNTIF(AW28,calc!$AB$16))+(3*COUNTIF(AW28,calc!$AB$26))+(4*COUNTIF(AW28,calc!$AB$36))+(5*COUNTIF(AW28,calc!$AB$46)))</f>
        <v>0</v>
      </c>
      <c r="JH28" s="163">
        <f>IF($E$7="",0,(1*COUNTIF(AW28,calc!$AB$7))+(2*COUNTIF(AW28,calc!$AB$17))+(3*COUNTIF(AW28,calc!$AB$27))+(4*COUNTIF(AW28,calc!$AB$37))+(5*COUNTIF(AW28,calc!$AB$47)))</f>
        <v>0</v>
      </c>
      <c r="JI28" s="163">
        <f>IF($E$8="",0,(1*COUNTIF(AW28,calc!$AB$8))+(2*COUNTIF(AW28,calc!$AB$18))+(3*COUNTIF(AW28,calc!$AB$28))+(4*COUNTIF(AW28,calc!$AB$38))+(5*COUNTIF(AW28,calc!$AB$48)))</f>
        <v>0</v>
      </c>
      <c r="JJ28" s="163">
        <f>IF($E$9="",0,(1*COUNTIF(AW28,calc!$AB$9))+(2*COUNTIF(AW28,calc!$AB$19))+(3*COUNTIF(AW28,calc!$AB$29))+(4*COUNTIF(AW28,calc!$AB$39))+(5*COUNTIF(AW28,calc!$AB$49)))</f>
        <v>0</v>
      </c>
      <c r="JK28" s="163">
        <f>IF($E$10="",0,(1*COUNTIF(AW28,calc!$AB$10))+(2*COUNTIF(AW28,calc!$AB$20))+(3*COUNTIF(AW28,calc!$AB$30))+(4*COUNTIF(AW28,calc!$AB$40))+(5*COUNTIF(AW28,calc!$CE$50)))</f>
        <v>0</v>
      </c>
      <c r="JL28" s="163">
        <f>IF($E$11="",0,(1*COUNTIF(AW28,calc!$AB$11))+(2*COUNTIF(AW28,calc!$AB$21))+(3*COUNTIF(AW28,calc!$AB$31))+(4*COUNTIF(AW28,calc!$AB$41))+(5*COUNTIF(AW28,calc!$AB$51)))</f>
        <v>0</v>
      </c>
      <c r="JM28" s="163">
        <f>IF($E$12="",0,(1*COUNTIF(AW28,calc!$AB$12))+(2*COUNTIF(AW28,calc!$AB$22))+(3*COUNTIF(AW28,calc!$AB$32))+(4*COUNTIF(AW28,calc!$AB$42))+(5*COUNTIF(AW28,calc!$AB$52)))</f>
        <v>0</v>
      </c>
      <c r="JN28" s="163">
        <f>IF($E$13="",0,(1*COUNTIF(AW28,calc!$AB$13))+(2*COUNTIF(AW28,calc!$AB$23))+(3*COUNTIF(AW28,calc!$AB$33))+(4*COUNTIF(AW28,calc!$AB$43))+(5*COUNTIF(AW28,calc!$AB$53)))</f>
        <v>0</v>
      </c>
      <c r="JO28" s="1"/>
      <c r="JP28" s="163">
        <f>IF($E$4="",0,(1*COUNTIF(AX28,calc!$AB$4))+(2*COUNTIF(AX28,calc!$AB$14))+(3*COUNTIF(AX28,calc!$AB$24))+(4*COUNTIF(AX28,calc!$AB$34))+(5*COUNTIF(AX28,calc!$AB$44)))</f>
        <v>0</v>
      </c>
      <c r="JQ28" s="163">
        <f>IF($E$5="",0,(1*COUNTIF(AX28,calc!$AB$5))+(2*COUNTIF(AX28,calc!$AB$15))+(3*COUNTIF(AX28,calc!$AB$25))+(4*COUNTIF(AX28,calc!$AB$35))+(5*COUNTIF(AX28,calc!$AB$45)))</f>
        <v>0</v>
      </c>
      <c r="JR28" s="163">
        <f>IF($E$6="",0,(1*COUNTIF(AX28,calc!$AB$6))+(2*COUNTIF(AX28,calc!$AB$16))+(3*COUNTIF(AX28,calc!$AB$26))+(4*COUNTIF(AX28,calc!$AB$36))+(5*COUNTIF(AX28,calc!$AB$46)))</f>
        <v>0</v>
      </c>
      <c r="JS28" s="163">
        <f>IF($E$7="",0,(1*COUNTIF(AX28,calc!$AB$7))+(2*COUNTIF(AX28,calc!$AB$17))+(3*COUNTIF(AX28,calc!$AB$27))+(4*COUNTIF(AX28,calc!$AB$37))+(5*COUNTIF(AX28,calc!$AB$47)))</f>
        <v>0</v>
      </c>
      <c r="JT28" s="163">
        <f>IF($E$8="",0,(1*COUNTIF(AX28,calc!$AB$8))+(2*COUNTIF(AX28,calc!$AB$18))+(3*COUNTIF(AX28,calc!$AB$28))+(4*COUNTIF(AX28,calc!$AB$38))+(5*COUNTIF(AX28,calc!$AB$48)))</f>
        <v>0</v>
      </c>
      <c r="JU28" s="163">
        <f>IF($E$9="",0,(1*COUNTIF(AX28,calc!$AB$9))+(2*COUNTIF(AX28,calc!$AB$19))+(3*COUNTIF(AX28,calc!$AB$29))+(4*COUNTIF(AX28,calc!$AB$39))+(5*COUNTIF(AX28,calc!$AB$49)))</f>
        <v>0</v>
      </c>
      <c r="JV28" s="163">
        <f>IF($E$10="",0,(1*COUNTIF(AX28,calc!$AB$10))+(2*COUNTIF(AX28,calc!$AB$20))+(3*COUNTIF(AX28,calc!$AB$30))+(4*COUNTIF(AX28,calc!$AB$40))+(5*COUNTIF(AX28,calc!$CE$50)))</f>
        <v>0</v>
      </c>
      <c r="JW28" s="163">
        <f>IF($E$11="",0,(1*COUNTIF(AX28,calc!$AB$11))+(2*COUNTIF(AX28,calc!$AB$21))+(3*COUNTIF(AX28,calc!$AB$31))+(4*COUNTIF(AX28,calc!$AB$41))+(5*COUNTIF(AX28,calc!$AB$51)))</f>
        <v>0</v>
      </c>
      <c r="JX28" s="163">
        <f>IF($E$12="",0,(1*COUNTIF(AX28,calc!$AB$12))+(2*COUNTIF(AX28,calc!$AB$22))+(3*COUNTIF(AX28,calc!$AB$32))+(4*COUNTIF(AX28,calc!$AB$42))+(5*COUNTIF(AX28,calc!$AB$52)))</f>
        <v>0</v>
      </c>
      <c r="JY28" s="163">
        <f>IF($E$13="",0,(1*COUNTIF(AX28,calc!$AB$13))+(2*COUNTIF(AX28,calc!$AB$23))+(3*COUNTIF(AX28,calc!$AB$33))+(4*COUNTIF(AX28,calc!$AB$43))+(5*COUNTIF(AX28,calc!$AB$53)))</f>
        <v>0</v>
      </c>
      <c r="JZ28" s="1"/>
      <c r="KA28" s="163">
        <f>IF($E$4="",0,(1*COUNTIF(AY28,calc!$AB$4))+(2*COUNTIF(AY28,calc!$AB$14))+(3*COUNTIF(AY28,calc!$AB$24))+(4*COUNTIF(AY28,calc!$AB$34))+(5*COUNTIF(AY28,calc!$AB$44)))</f>
        <v>0</v>
      </c>
      <c r="KB28" s="163">
        <f>IF($E$5="",0,(1*COUNTIF(AY28,calc!$AB$5))+(2*COUNTIF(AY28,calc!$AB$15))+(3*COUNTIF(AY28,calc!$AB$25))+(4*COUNTIF(AY28,calc!$AB$35))+(5*COUNTIF(AY28,calc!$AB$45)))</f>
        <v>0</v>
      </c>
      <c r="KC28" s="163">
        <f>IF($E$6="",0,(1*COUNTIF(AY28,calc!$AB$6))+(2*COUNTIF(AY28,calc!$AB$16))+(3*COUNTIF(AY28,calc!$AB$26))+(4*COUNTIF(AY28,calc!$AB$36))+(5*COUNTIF(AY28,calc!$AB$46)))</f>
        <v>0</v>
      </c>
      <c r="KD28" s="163">
        <f>IF($E$7="",0,(1*COUNTIF(AY28,calc!$AB$7))+(2*COUNTIF(AY28,calc!$AB$17))+(3*COUNTIF(AY28,calc!$AB$27))+(4*COUNTIF(AY28,calc!$AB$37))+(5*COUNTIF(AY28,calc!$AB$47)))</f>
        <v>0</v>
      </c>
      <c r="KE28" s="163">
        <f>IF($E$8="",0,(1*COUNTIF(AY28,calc!$AB$8))+(2*COUNTIF(AY28,calc!$AB$18))+(3*COUNTIF(AY28,calc!$AB$28))+(4*COUNTIF(AY28,calc!$AB$38))+(5*COUNTIF(AY28,calc!$AB$48)))</f>
        <v>0</v>
      </c>
      <c r="KF28" s="163">
        <f>IF($E$9="",0,(1*COUNTIF(AY28,calc!$AB$9))+(2*COUNTIF(AY28,calc!$AB$19))+(3*COUNTIF(AY28,calc!$AB$29))+(4*COUNTIF(AY28,calc!$AB$39))+(5*COUNTIF(AY28,calc!$AB$49)))</f>
        <v>0</v>
      </c>
      <c r="KG28" s="163">
        <f>IF($E$10="",0,(1*COUNTIF(AY28,calc!$AB$10))+(2*COUNTIF(AY28,calc!$AB$20))+(3*COUNTIF(AY28,calc!$AB$30))+(4*COUNTIF(AY28,calc!$AB$40))+(5*COUNTIF(AY28,calc!$CE$50)))</f>
        <v>0</v>
      </c>
      <c r="KH28" s="163">
        <f>IF($E$11="",0,(1*COUNTIF(AY28,calc!$AB$11))+(2*COUNTIF(AY28,calc!$AB$21))+(3*COUNTIF(AY28,calc!$AB$31))+(4*COUNTIF(AY28,calc!$AB$41))+(5*COUNTIF(AY28,calc!$AB$51)))</f>
        <v>0</v>
      </c>
      <c r="KI28" s="163">
        <f>IF($E$12="",0,(1*COUNTIF(AY28,calc!$AB$12))+(2*COUNTIF(AY28,calc!$AB$22))+(3*COUNTIF(AY28,calc!$AB$32))+(4*COUNTIF(AY28,calc!$AB$42))+(5*COUNTIF(AY28,calc!$AB$52)))</f>
        <v>0</v>
      </c>
      <c r="KJ28" s="163">
        <f>IF($E$13="",0,(1*COUNTIF(AY28,calc!$AB$13))+(2*COUNTIF(AY28,calc!$AB$23))+(3*COUNTIF(AY28,calc!$AB$33))+(4*COUNTIF(AY28,calc!$AB$43))+(5*COUNTIF(AY28,calc!$AB$53)))</f>
        <v>0</v>
      </c>
      <c r="KK28" s="1"/>
      <c r="KL28" s="163">
        <f>IF($E$4="",0,(1*COUNTIF(AZ28,calc!$AB$4))+(2*COUNTIF(AZ28,calc!$AB$14))+(3*COUNTIF(AZ28,calc!$AB$24))+(4*COUNTIF(AZ28,calc!$AB$34))+(5*COUNTIF(AZ28,calc!$AB$44)))</f>
        <v>0</v>
      </c>
      <c r="KM28" s="163">
        <f>IF($E$5="",0,(1*COUNTIF(AZ28,calc!$AB$5))+(2*COUNTIF(AZ28,calc!$AB$15))+(3*COUNTIF(AZ28,calc!$AB$25))+(4*COUNTIF(AZ28,calc!$AB$35))+(5*COUNTIF(AZ28,calc!$AB$45)))</f>
        <v>0</v>
      </c>
      <c r="KN28" s="163">
        <f>IF($E$6="",0,(1*COUNTIF(AZ28,calc!$AB$6))+(2*COUNTIF(AZ28,calc!$AB$16))+(3*COUNTIF(AZ28,calc!$AB$26))+(4*COUNTIF(AZ28,calc!$AB$36))+(5*COUNTIF(AZ28,calc!$AB$46)))</f>
        <v>0</v>
      </c>
      <c r="KO28" s="163">
        <f>IF($E$7="",0,(1*COUNTIF(AZ28,calc!$AB$7))+(2*COUNTIF(AZ28,calc!$AB$17))+(3*COUNTIF(AZ28,calc!$AB$27))+(4*COUNTIF(AZ28,calc!$AB$37))+(5*COUNTIF(AZ28,calc!$AB$47)))</f>
        <v>0</v>
      </c>
      <c r="KP28" s="163">
        <f>IF($E$8="",0,(1*COUNTIF(AZ28,calc!$AB$8))+(2*COUNTIF(AZ28,calc!$AB$18))+(3*COUNTIF(AZ28,calc!$AB$28))+(4*COUNTIF(AZ28,calc!$AB$38))+(5*COUNTIF(AZ28,calc!$AB$48)))</f>
        <v>0</v>
      </c>
      <c r="KQ28" s="163">
        <f>IF($E$9="",0,(1*COUNTIF(AZ28,calc!$AB$9))+(2*COUNTIF(AZ28,calc!$AB$19))+(3*COUNTIF(AZ28,calc!$AB$29))+(4*COUNTIF(AZ28,calc!$AB$39))+(5*COUNTIF(AZ28,calc!$AB$49)))</f>
        <v>0</v>
      </c>
      <c r="KR28" s="163">
        <f>IF($E$10="",0,(1*COUNTIF(AZ28,calc!$AB$10))+(2*COUNTIF(AZ28,calc!$AB$20))+(3*COUNTIF(AZ28,calc!$AB$30))+(4*COUNTIF(AZ28,calc!$AB$40))+(5*COUNTIF(AZ28,calc!$CE$50)))</f>
        <v>0</v>
      </c>
      <c r="KS28" s="163">
        <f>IF($E$11="",0,(1*COUNTIF(AZ28,calc!$AB$11))+(2*COUNTIF(AZ28,calc!$AB$21))+(3*COUNTIF(AZ28,calc!$AB$31))+(4*COUNTIF(AZ28,calc!$AB$41))+(5*COUNTIF(AZ28,calc!$AB$51)))</f>
        <v>0</v>
      </c>
      <c r="KT28" s="163">
        <f>IF($E$12="",0,(1*COUNTIF(AZ28,calc!$AB$12))+(2*COUNTIF(AZ28,calc!$AB$22))+(3*COUNTIF(AZ28,calc!$AB$32))+(4*COUNTIF(AZ28,calc!$AB$42))+(5*COUNTIF(AZ28,calc!$AB$52)))</f>
        <v>0</v>
      </c>
      <c r="KU28" s="163">
        <f>IF($E$13="",0,(1*COUNTIF(AZ28,calc!$AB$13))+(2*COUNTIF(AZ28,calc!$AB$23))+(3*COUNTIF(AZ28,calc!$AB$33))+(4*COUNTIF(AZ28,calc!$AB$43))+(5*COUNTIF(AZ28,calc!$AB$53)))</f>
        <v>0</v>
      </c>
      <c r="KV28" s="1"/>
      <c r="KW28" s="163">
        <f>IF($E$4="",0,(1*COUNTIF(BA28,calc!$AB$4))+(2*COUNTIF(BA28,calc!$AB$14))+(3*COUNTIF(BA28,calc!$AB$24))+(4*COUNTIF(BA28,calc!$AB$34))+(5*COUNTIF(BA28,calc!$AB$44)))</f>
        <v>0</v>
      </c>
      <c r="KX28" s="163">
        <f>IF($E$5="",0,(1*COUNTIF(BA28,calc!$AB$5))+(2*COUNTIF(BA28,calc!$AB$15))+(3*COUNTIF(BA28,calc!$AB$25))+(4*COUNTIF(BA28,calc!$AB$35))+(5*COUNTIF(BA28,calc!$AB$45)))</f>
        <v>0</v>
      </c>
      <c r="KY28" s="163">
        <f>IF($E$6="",0,(1*COUNTIF(BA28,calc!$AB$6))+(2*COUNTIF(BA28,calc!$AB$16))+(3*COUNTIF(BA28,calc!$AB$26))+(4*COUNTIF(BA28,calc!$AB$36))+(5*COUNTIF(BA28,calc!$AB$46)))</f>
        <v>0</v>
      </c>
      <c r="KZ28" s="163">
        <f>IF($E$7="",0,(1*COUNTIF(BA28,calc!$AB$7))+(2*COUNTIF(BA28,calc!$AB$17))+(3*COUNTIF(BA28,calc!$AB$27))+(4*COUNTIF(BA28,calc!$AB$37))+(5*COUNTIF(BA28,calc!$AB$47)))</f>
        <v>0</v>
      </c>
      <c r="LA28" s="163">
        <f>IF($E$8="",0,(1*COUNTIF(BA28,calc!$AB$8))+(2*COUNTIF(BA28,calc!$AB$18))+(3*COUNTIF(BA28,calc!$AB$28))+(4*COUNTIF(BA28,calc!$AB$38))+(5*COUNTIF(BA28,calc!$AB$48)))</f>
        <v>0</v>
      </c>
      <c r="LB28" s="163">
        <f>IF($E$9="",0,(1*COUNTIF(BA28,calc!$AB$9))+(2*COUNTIF(BA28,calc!$AB$19))+(3*COUNTIF(BA28,calc!$AB$29))+(4*COUNTIF(BA28,calc!$AB$39))+(5*COUNTIF(BA28,calc!$AB$49)))</f>
        <v>0</v>
      </c>
      <c r="LC28" s="163">
        <f>IF($E$10="",0,(1*COUNTIF(BA28,calc!$AB$10))+(2*COUNTIF(BA28,calc!$AB$20))+(3*COUNTIF(BA28,calc!$AB$30))+(4*COUNTIF(BA28,calc!$AB$40))+(5*COUNTIF(BA28,calc!$CE$50)))</f>
        <v>0</v>
      </c>
      <c r="LD28" s="163">
        <f>IF($E$11="",0,(1*COUNTIF(BA28,calc!$AB$11))+(2*COUNTIF(BA28,calc!$AB$21))+(3*COUNTIF(BA28,calc!$AB$31))+(4*COUNTIF(BA28,calc!$AB$41))+(5*COUNTIF(BA28,calc!$AB$51)))</f>
        <v>0</v>
      </c>
      <c r="LE28" s="163">
        <f>IF($E$12="",0,(1*COUNTIF(BA28,calc!$AB$12))+(2*COUNTIF(BA28,calc!$AB$22))+(3*COUNTIF(BA28,calc!$AB$32))+(4*COUNTIF(BA28,calc!$AB$42))+(5*COUNTIF(BA28,calc!$AB$52)))</f>
        <v>0</v>
      </c>
      <c r="LF28" s="163">
        <f>IF($E$13="",0,(1*COUNTIF(BA28,calc!$AB$13))+(2*COUNTIF(BA28,calc!$AB$23))+(3*COUNTIF(BA28,calc!$AB$33))+(4*COUNTIF(BA28,calc!$AB$43))+(5*COUNTIF(BA28,calc!$AB$53)))</f>
        <v>0</v>
      </c>
      <c r="LG28" s="1"/>
      <c r="LH28" s="163">
        <f>IF($E$4="",0,(1*COUNTIF(BB28,calc!$AB$4))+(2*COUNTIF(BB28,calc!$AB$14))+(3*COUNTIF(BB28,calc!$AB$24))+(4*COUNTIF(BB28,calc!$AB$34))+(5*COUNTIF(BB28,calc!$AB$44)))</f>
        <v>0</v>
      </c>
      <c r="LI28" s="163">
        <f>IF($E$5="",0,(1*COUNTIF(BB28,calc!$AB$5))+(2*COUNTIF(BB28,calc!$AB$15))+(3*COUNTIF(BB28,calc!$AB$25))+(4*COUNTIF(BB28,calc!$AB$35))+(5*COUNTIF(BB28,calc!$AB$45)))</f>
        <v>0</v>
      </c>
      <c r="LJ28" s="163">
        <f>IF($E$6="",0,(1*COUNTIF(BB28,calc!$AB$6))+(2*COUNTIF(BB28,calc!$AB$16))+(3*COUNTIF(BB28,calc!$AB$26))+(4*COUNTIF(BB28,calc!$AB$36))+(5*COUNTIF(BB28,calc!$AB$46)))</f>
        <v>0</v>
      </c>
      <c r="LK28" s="163">
        <f>IF($E$7="",0,(1*COUNTIF(BB28,calc!$AB$7))+(2*COUNTIF(BB28,calc!$AB$17))+(3*COUNTIF(BB28,calc!$AB$27))+(4*COUNTIF(BB28,calc!$AB$37))+(5*COUNTIF(BB28,calc!$AB$47)))</f>
        <v>0</v>
      </c>
      <c r="LL28" s="163">
        <f>IF($E$8="",0,(1*COUNTIF(BB28,calc!$AB$8))+(2*COUNTIF(BB28,calc!$AB$18))+(3*COUNTIF(BB28,calc!$AB$28))+(4*COUNTIF(BB28,calc!$AB$38))+(5*COUNTIF(BB28,calc!$AB$48)))</f>
        <v>0</v>
      </c>
      <c r="LM28" s="163">
        <f>IF($E$9="",0,(1*COUNTIF(BB28,calc!$AB$9))+(2*COUNTIF(BB28,calc!$AB$19))+(3*COUNTIF(BB28,calc!$AB$29))+(4*COUNTIF(BB28,calc!$AB$39))+(5*COUNTIF(BB28,calc!$AB$49)))</f>
        <v>0</v>
      </c>
      <c r="LN28" s="163">
        <f>IF($E$10="",0,(1*COUNTIF(BB28,calc!$AB$10))+(2*COUNTIF(BB28,calc!$AB$20))+(3*COUNTIF(BB28,calc!$AB$30))+(4*COUNTIF(BB28,calc!$AB$40))+(5*COUNTIF(BB28,calc!$CE$50)))</f>
        <v>0</v>
      </c>
      <c r="LO28" s="163">
        <f>IF($E$11="",0,(1*COUNTIF(BB28,calc!$AB$11))+(2*COUNTIF(BB28,calc!$AB$21))+(3*COUNTIF(BB28,calc!$AB$31))+(4*COUNTIF(BB28,calc!$AB$41))+(5*COUNTIF(BB28,calc!$AB$51)))</f>
        <v>0</v>
      </c>
      <c r="LP28" s="163">
        <f>IF($E$12="",0,(1*COUNTIF(BB28,calc!$AB$12))+(2*COUNTIF(BB28,calc!$AB$22))+(3*COUNTIF(BB28,calc!$AB$32))+(4*COUNTIF(BB28,calc!$AB$42))+(5*COUNTIF(BB28,calc!$AB$52)))</f>
        <v>0</v>
      </c>
      <c r="LQ28" s="163">
        <f>IF($E$13="",0,(1*COUNTIF(BB28,calc!$AB$13))+(2*COUNTIF(BB28,calc!$AB$23))+(3*COUNTIF(BB28,calc!$AB$33))+(4*COUNTIF(BB28,calc!$AB$43))+(5*COUNTIF(BB28,calc!$AB$53)))</f>
        <v>0</v>
      </c>
      <c r="LR28" s="1"/>
      <c r="LS28" s="163">
        <f>IF($E$4="",0,(1*COUNTIF(BC28,calc!$AB$4))+(2*COUNTIF(BC28,calc!$AB$14))+(3*COUNTIF(BC28,calc!$AB$24))+(4*COUNTIF(BC28,calc!$AB$34))+(5*COUNTIF(BC28,calc!$AB$44)))</f>
        <v>0</v>
      </c>
      <c r="LT28" s="163">
        <f>IF($E$5="",0,(1*COUNTIF(BC28,calc!$AB$5))+(2*COUNTIF(BC28,calc!$AB$15))+(3*COUNTIF(BC28,calc!$AB$25))+(4*COUNTIF(BC28,calc!$AB$35))+(5*COUNTIF(BC28,calc!$AB$45)))</f>
        <v>0</v>
      </c>
      <c r="LU28" s="163">
        <f>IF($E$6="",0,(1*COUNTIF(BC28,calc!$AB$6))+(2*COUNTIF(BC28,calc!$AB$16))+(3*COUNTIF(BC28,calc!$AB$26))+(4*COUNTIF(BC28,calc!$AB$36))+(5*COUNTIF(BC28,calc!$AB$46)))</f>
        <v>0</v>
      </c>
      <c r="LV28" s="163">
        <f>IF($E$7="",0,(1*COUNTIF(BC28,calc!$AB$7))+(2*COUNTIF(BC28,calc!$AB$17))+(3*COUNTIF(BC28,calc!$AB$27))+(4*COUNTIF(BC28,calc!$AB$37))+(5*COUNTIF(BC28,calc!$AB$47)))</f>
        <v>0</v>
      </c>
      <c r="LW28" s="163">
        <f>IF($E$8="",0,(1*COUNTIF(BC28,calc!$AB$8))+(2*COUNTIF(BC28,calc!$AB$18))+(3*COUNTIF(BC28,calc!$AB$28))+(4*COUNTIF(BC28,calc!$AB$38))+(5*COUNTIF(BC28,calc!$AB$48)))</f>
        <v>0</v>
      </c>
      <c r="LX28" s="163">
        <f>IF($E$9="",0,(1*COUNTIF(BC28,calc!$AB$9))+(2*COUNTIF(BC28,calc!$AB$19))+(3*COUNTIF(BC28,calc!$AB$29))+(4*COUNTIF(BC28,calc!$AB$39))+(5*COUNTIF(BC28,calc!$AB$49)))</f>
        <v>0</v>
      </c>
      <c r="LY28" s="163">
        <f>IF($E$10="",0,(1*COUNTIF(BC28,calc!$AB$10))+(2*COUNTIF(BC28,calc!$AB$20))+(3*COUNTIF(BC28,calc!$AB$30))+(4*COUNTIF(BC28,calc!$AB$40))+(5*COUNTIF(BC28,calc!$CE$50)))</f>
        <v>0</v>
      </c>
      <c r="LZ28" s="163">
        <f>IF($E$11="",0,(1*COUNTIF(BC28,calc!$AB$11))+(2*COUNTIF(BC28,calc!$AB$21))+(3*COUNTIF(BC28,calc!$AB$31))+(4*COUNTIF(BC28,calc!$AB$41))+(5*COUNTIF(BC28,calc!$AB$51)))</f>
        <v>0</v>
      </c>
      <c r="MA28" s="163">
        <f>IF($E$12="",0,(1*COUNTIF(BC28,calc!$AB$12))+(2*COUNTIF(BC28,calc!$AB$22))+(3*COUNTIF(BC28,calc!$AB$32))+(4*COUNTIF(BC28,calc!$AB$42))+(5*COUNTIF(BC28,calc!$AB$52)))</f>
        <v>0</v>
      </c>
      <c r="MB28" s="163">
        <f>IF($E$13="",0,(1*COUNTIF(BC28,calc!$AB$13))+(2*COUNTIF(BC28,calc!$AB$23))+(3*COUNTIF(BC28,calc!$AB$33))+(4*COUNTIF(BC28,calc!$AB$43))+(5*COUNTIF(BC28,calc!$AB$53)))</f>
        <v>0</v>
      </c>
      <c r="MC28" s="1"/>
      <c r="MD28" s="163">
        <f>IF($E$4="",0,(1*COUNTIF(BD28,calc!$AB$4))+(2*COUNTIF(BD28,calc!$AB$14))+(3*COUNTIF(BD28,calc!$AB$24))+(4*COUNTIF(BD28,calc!$AB$34))+(5*COUNTIF(BD28,calc!$AB$44)))</f>
        <v>0</v>
      </c>
      <c r="ME28" s="163">
        <f>IF($E$5="",0,(1*COUNTIF(BD28,calc!$AB$5))+(2*COUNTIF(BD28,calc!$AB$15))+(3*COUNTIF(BD28,calc!$AB$25))+(4*COUNTIF(BD28,calc!$AB$35))+(5*COUNTIF(BD28,calc!$AB$45)))</f>
        <v>0</v>
      </c>
      <c r="MF28" s="163">
        <f>IF($E$6="",0,(1*COUNTIF(BD28,calc!$AB$6))+(2*COUNTIF(BD28,calc!$AB$16))+(3*COUNTIF(BD28,calc!$AB$26))+(4*COUNTIF(BD28,calc!$AB$36))+(5*COUNTIF(BD28,calc!$AB$46)))</f>
        <v>0</v>
      </c>
      <c r="MG28" s="163">
        <f>IF($E$7="",0,(1*COUNTIF(BD28,calc!$AB$7))+(2*COUNTIF(BD28,calc!$AB$17))+(3*COUNTIF(BD28,calc!$AB$27))+(4*COUNTIF(BD28,calc!$AB$37))+(5*COUNTIF(BD28,calc!$AB$47)))</f>
        <v>0</v>
      </c>
      <c r="MH28" s="163">
        <f>IF($E$8="",0,(1*COUNTIF(BD28,calc!$AB$8))+(2*COUNTIF(BD28,calc!$AB$18))+(3*COUNTIF(BD28,calc!$AB$28))+(4*COUNTIF(BD28,calc!$AB$38))+(5*COUNTIF(BD28,calc!$AB$48)))</f>
        <v>0</v>
      </c>
      <c r="MI28" s="163">
        <f>IF($E$9="",0,(1*COUNTIF(BD28,calc!$AB$9))+(2*COUNTIF(BD28,calc!$AB$19))+(3*COUNTIF(BD28,calc!$AB$29))+(4*COUNTIF(BD28,calc!$AB$39))+(5*COUNTIF(BD28,calc!$AB$49)))</f>
        <v>0</v>
      </c>
      <c r="MJ28" s="163">
        <f>IF($E$10="",0,(1*COUNTIF(BD28,calc!$AB$10))+(2*COUNTIF(BD28,calc!$AB$20))+(3*COUNTIF(BD28,calc!$AB$30))+(4*COUNTIF(BD28,calc!$AB$40))+(5*COUNTIF(BD28,calc!$CE$50)))</f>
        <v>0</v>
      </c>
      <c r="MK28" s="163">
        <f>IF($E$11="",0,(1*COUNTIF(BD28,calc!$AB$11))+(2*COUNTIF(BD28,calc!$AB$21))+(3*COUNTIF(BD28,calc!$AB$31))+(4*COUNTIF(BD28,calc!$AB$41))+(5*COUNTIF(BD28,calc!$AB$51)))</f>
        <v>0</v>
      </c>
      <c r="ML28" s="163">
        <f>IF($E$12="",0,(1*COUNTIF(BD28,calc!$AB$12))+(2*COUNTIF(BD28,calc!$AB$22))+(3*COUNTIF(BD28,calc!$AB$32))+(4*COUNTIF(BD28,calc!$AB$42))+(5*COUNTIF(BD28,calc!$AB$52)))</f>
        <v>0</v>
      </c>
      <c r="MM28" s="163">
        <f>IF($E$13="",0,(1*COUNTIF(BD28,calc!$AB$13))+(2*COUNTIF(BD28,calc!$AB$23))+(3*COUNTIF(BD28,calc!$AB$33))+(4*COUNTIF(BD28,calc!$AB$43))+(5*COUNTIF(BD28,calc!$AB$53)))</f>
        <v>0</v>
      </c>
      <c r="MN28" s="1"/>
      <c r="MO28" s="163">
        <f>IF($E$4="",0,(1*COUNTIF(BE28,calc!$AB$4))+(2*COUNTIF(BE28,calc!$AB$14))+(3*COUNTIF(BE28,calc!$AB$24))+(4*COUNTIF(BE28,calc!$AB$34))+(5*COUNTIF(BE28,calc!$AB$44)))</f>
        <v>0</v>
      </c>
      <c r="MP28" s="163">
        <f>IF($E$5="",0,(1*COUNTIF(BE28,calc!$AB$5))+(2*COUNTIF(BE28,calc!$AB$15))+(3*COUNTIF(BE28,calc!$AB$25))+(4*COUNTIF(BE28,calc!$AB$35))+(5*COUNTIF(BE28,calc!$AB$45)))</f>
        <v>0</v>
      </c>
      <c r="MQ28" s="163">
        <f>IF($E$6="",0,(1*COUNTIF(BE28,calc!$AB$6))+(2*COUNTIF(BE28,calc!$AB$16))+(3*COUNTIF(BE28,calc!$AB$26))+(4*COUNTIF(BE28,calc!$AB$36))+(5*COUNTIF(BE28,calc!$AB$46)))</f>
        <v>0</v>
      </c>
      <c r="MR28" s="163">
        <f>IF($E$7="",0,(1*COUNTIF(BE28,calc!$AB$7))+(2*COUNTIF(BE28,calc!$AB$17))+(3*COUNTIF(BE28,calc!$AB$27))+(4*COUNTIF(BE28,calc!$AB$37))+(5*COUNTIF(BE28,calc!$AB$47)))</f>
        <v>0</v>
      </c>
      <c r="MS28" s="163">
        <f>IF($E$8="",0,(1*COUNTIF(BE28,calc!$AB$8))+(2*COUNTIF(BE28,calc!$AB$18))+(3*COUNTIF(BE28,calc!$AB$28))+(4*COUNTIF(BE28,calc!$AB$38))+(5*COUNTIF(BE28,calc!$AB$48)))</f>
        <v>0</v>
      </c>
      <c r="MT28" s="163">
        <f>IF($E$9="",0,(1*COUNTIF(BE28,calc!$AB$9))+(2*COUNTIF(BE28,calc!$AB$19))+(3*COUNTIF(BE28,calc!$AB$29))+(4*COUNTIF(BE28,calc!$AB$39))+(5*COUNTIF(BE28,calc!$AB$49)))</f>
        <v>0</v>
      </c>
      <c r="MU28" s="163">
        <f>IF($E$10="",0,(1*COUNTIF(BE28,calc!$AB$10))+(2*COUNTIF(BE28,calc!$AB$20))+(3*COUNTIF(BE28,calc!$AB$30))+(4*COUNTIF(BE28,calc!$AB$40))+(5*COUNTIF(BE28,calc!$CE$50)))</f>
        <v>0</v>
      </c>
      <c r="MV28" s="163">
        <f>IF($E$11="",0,(1*COUNTIF(BE28,calc!$AB$11))+(2*COUNTIF(BE28,calc!$AB$21))+(3*COUNTIF(BE28,calc!$AB$31))+(4*COUNTIF(BE28,calc!$AB$41))+(5*COUNTIF(BE28,calc!$AB$51)))</f>
        <v>0</v>
      </c>
      <c r="MW28" s="163">
        <f>IF($E$12="",0,(1*COUNTIF(BE28,calc!$AB$12))+(2*COUNTIF(BE28,calc!$AB$22))+(3*COUNTIF(BE28,calc!$AB$32))+(4*COUNTIF(BE28,calc!$AB$42))+(5*COUNTIF(BE28,calc!$AB$52)))</f>
        <v>0</v>
      </c>
      <c r="MX28" s="163">
        <f>IF($E$13="",0,(1*COUNTIF(BE28,calc!$AB$13))+(2*COUNTIF(BE28,calc!$AB$23))+(3*COUNTIF(BE28,calc!$AB$33))+(4*COUNTIF(BE28,calc!$AB$43))+(5*COUNTIF(BE28,calc!$AB$53)))</f>
        <v>0</v>
      </c>
      <c r="MY28" s="1"/>
      <c r="MZ28" s="163">
        <f>IF($E$4="",0,(1*COUNTIF(BF28,calc!$AB$4))+(2*COUNTIF(BF28,calc!$AB$14))+(3*COUNTIF(BF28,calc!$AB$24))+(4*COUNTIF(BF28,calc!$AB$34))+(5*COUNTIF(BF28,calc!$AB$44)))</f>
        <v>0</v>
      </c>
      <c r="NA28" s="163">
        <f>IF($E$5="",0,(1*COUNTIF(BF28,calc!$AB$5))+(2*COUNTIF(BF28,calc!$AB$15))+(3*COUNTIF(BF28,calc!$AB$25))+(4*COUNTIF(BF28,calc!$AB$35))+(5*COUNTIF(BF28,calc!$AB$45)))</f>
        <v>0</v>
      </c>
      <c r="NB28" s="163">
        <f>IF($E$6="",0,(1*COUNTIF(BF28,calc!$AB$6))+(2*COUNTIF(BF28,calc!$AB$16))+(3*COUNTIF(BF28,calc!$AB$26))+(4*COUNTIF(BF28,calc!$AB$36))+(5*COUNTIF(BF28,calc!$AB$46)))</f>
        <v>0</v>
      </c>
      <c r="NC28" s="163">
        <f>IF($E$7="",0,(1*COUNTIF(BF28,calc!$AB$7))+(2*COUNTIF(BF28,calc!$AB$17))+(3*COUNTIF(BF28,calc!$AB$27))+(4*COUNTIF(BF28,calc!$AB$37))+(5*COUNTIF(BF28,calc!$AB$47)))</f>
        <v>0</v>
      </c>
      <c r="ND28" s="163">
        <f>IF($E$8="",0,(1*COUNTIF(BF28,calc!$AB$8))+(2*COUNTIF(BF28,calc!$AB$18))+(3*COUNTIF(BF28,calc!$AB$28))+(4*COUNTIF(BF28,calc!$AB$38))+(5*COUNTIF(BF28,calc!$AB$48)))</f>
        <v>0</v>
      </c>
      <c r="NE28" s="163">
        <f>IF($E$9="",0,(1*COUNTIF(BF28,calc!$AB$9))+(2*COUNTIF(BF28,calc!$AB$19))+(3*COUNTIF(BF28,calc!$AB$29))+(4*COUNTIF(BF28,calc!$AB$39))+(5*COUNTIF(BF28,calc!$AB$49)))</f>
        <v>0</v>
      </c>
      <c r="NF28" s="163">
        <f>IF($E$10="",0,(1*COUNTIF(BF28,calc!$AB$10))+(2*COUNTIF(BF28,calc!$AB$20))+(3*COUNTIF(BF28,calc!$AB$30))+(4*COUNTIF(BF28,calc!$AB$40))+(5*COUNTIF(BF28,calc!$CE$50)))</f>
        <v>0</v>
      </c>
      <c r="NG28" s="163">
        <f>IF($E$11="",0,(1*COUNTIF(BF28,calc!$AB$11))+(2*COUNTIF(BF28,calc!$AB$21))+(3*COUNTIF(BF28,calc!$AB$31))+(4*COUNTIF(BF28,calc!$AB$41))+(5*COUNTIF(BF28,calc!$AB$51)))</f>
        <v>0</v>
      </c>
      <c r="NH28" s="163">
        <f>IF($E$12="",0,(1*COUNTIF(BF28,calc!$AB$12))+(2*COUNTIF(BF28,calc!$AB$22))+(3*COUNTIF(BF28,calc!$AB$32))+(4*COUNTIF(BF28,calc!$AB$42))+(5*COUNTIF(BF28,calc!$AB$52)))</f>
        <v>0</v>
      </c>
      <c r="NI28" s="163">
        <f>IF($E$13="",0,(1*COUNTIF(BF28,calc!$AB$13))+(2*COUNTIF(BF28,calc!$AB$23))+(3*COUNTIF(BF28,calc!$AB$33))+(4*COUNTIF(BF28,calc!$AB$43))+(5*COUNTIF(BF28,calc!$AB$53)))</f>
        <v>0</v>
      </c>
      <c r="NJ28" s="1"/>
      <c r="NK28" s="163">
        <f>IF($E$4="",0,(1*COUNTIF(BG28,calc!$AB$4))+(2*COUNTIF(BG28,calc!$AB$14))+(3*COUNTIF(BG28,calc!$AB$24))+(4*COUNTIF(BG28,calc!$AB$34))+(5*COUNTIF(BG28,calc!$AB$44)))</f>
        <v>0</v>
      </c>
      <c r="NL28" s="163">
        <f>IF($E$5="",0,(1*COUNTIF(BG28,calc!$AB$5))+(2*COUNTIF(BG28,calc!$AB$15))+(3*COUNTIF(BG28,calc!$AB$25))+(4*COUNTIF(BG28,calc!$AB$35))+(5*COUNTIF(BG28,calc!$AB$45)))</f>
        <v>0</v>
      </c>
      <c r="NM28" s="163">
        <f>IF($E$6="",0,(1*COUNTIF(BG28,calc!$AB$6))+(2*COUNTIF(BG28,calc!$AB$16))+(3*COUNTIF(BG28,calc!$AB$26))+(4*COUNTIF(BG28,calc!$AB$36))+(5*COUNTIF(BG28,calc!$AB$46)))</f>
        <v>0</v>
      </c>
      <c r="NN28" s="163">
        <f>IF($E$7="",0,(1*COUNTIF(BG28,calc!$AB$7))+(2*COUNTIF(BG28,calc!$AB$17))+(3*COUNTIF(BG28,calc!$AB$27))+(4*COUNTIF(BG28,calc!$AB$37))+(5*COUNTIF(BG28,calc!$AB$47)))</f>
        <v>0</v>
      </c>
      <c r="NO28" s="163">
        <f>IF($E$8="",0,(1*COUNTIF(BG28,calc!$AB$8))+(2*COUNTIF(BG28,calc!$AB$18))+(3*COUNTIF(BG28,calc!$AB$28))+(4*COUNTIF(BG28,calc!$AB$38))+(5*COUNTIF(BG28,calc!$AB$48)))</f>
        <v>0</v>
      </c>
      <c r="NP28" s="163">
        <f>IF($E$9="",0,(1*COUNTIF(BG28,calc!$AB$9))+(2*COUNTIF(BG28,calc!$AB$19))+(3*COUNTIF(BG28,calc!$AB$29))+(4*COUNTIF(BG28,calc!$AB$39))+(5*COUNTIF(BG28,calc!$AB$49)))</f>
        <v>0</v>
      </c>
      <c r="NQ28" s="163">
        <f>IF($E$10="",0,(1*COUNTIF(BG28,calc!$AB$10))+(2*COUNTIF(BG28,calc!$AB$20))+(3*COUNTIF(BG28,calc!$AB$30))+(4*COUNTIF(BG28,calc!$AB$40))+(5*COUNTIF(BG28,calc!$CE$50)))</f>
        <v>0</v>
      </c>
      <c r="NR28" s="163">
        <f>IF($E$11="",0,(1*COUNTIF(BG28,calc!$AB$11))+(2*COUNTIF(BG28,calc!$AB$21))+(3*COUNTIF(BG28,calc!$AB$31))+(4*COUNTIF(BG28,calc!$AB$41))+(5*COUNTIF(BG28,calc!$AB$51)))</f>
        <v>0</v>
      </c>
      <c r="NS28" s="163">
        <f>IF($E$12="",0,(1*COUNTIF(BG28,calc!$AB$12))+(2*COUNTIF(BG28,calc!$AB$22))+(3*COUNTIF(BG28,calc!$AB$32))+(4*COUNTIF(BG28,calc!$AB$42))+(5*COUNTIF(BG28,calc!$AB$52)))</f>
        <v>0</v>
      </c>
      <c r="NT28" s="163">
        <f>IF($E$13="",0,(1*COUNTIF(BG28,calc!$AB$13))+(2*COUNTIF(BG28,calc!$AB$23))+(3*COUNTIF(BG28,calc!$AB$33))+(4*COUNTIF(BG28,calc!$AB$43))+(5*COUNTIF(BG28,calc!$AB$53)))</f>
        <v>0</v>
      </c>
      <c r="NU28" s="1"/>
      <c r="NV28" s="163">
        <f>IF($E$4="",0,(1*COUNTIF(BH28,calc!$AB$4))+(2*COUNTIF(BH28,calc!$AB$14))+(3*COUNTIF(BH28,calc!$AB$24))+(4*COUNTIF(BH28,calc!$AB$34))+(5*COUNTIF(BH28,calc!$AB$44)))</f>
        <v>0</v>
      </c>
      <c r="NW28" s="163">
        <f>IF($E$5="",0,(1*COUNTIF(BH28,calc!$AB$5))+(2*COUNTIF(BH28,calc!$AB$15))+(3*COUNTIF(BH28,calc!$AB$25))+(4*COUNTIF(BH28,calc!$AB$35))+(5*COUNTIF(BH28,calc!$AB$45)))</f>
        <v>0</v>
      </c>
      <c r="NX28" s="163">
        <f>IF($E$6="",0,(1*COUNTIF(BH28,calc!$AB$6))+(2*COUNTIF(BH28,calc!$AB$16))+(3*COUNTIF(BH28,calc!$AB$26))+(4*COUNTIF(BH28,calc!$AB$36))+(5*COUNTIF(BH28,calc!$AB$46)))</f>
        <v>0</v>
      </c>
      <c r="NY28" s="163">
        <f>IF($E$7="",0,(1*COUNTIF(BH28,calc!$AB$7))+(2*COUNTIF(BH28,calc!$AB$17))+(3*COUNTIF(BH28,calc!$AB$27))+(4*COUNTIF(BH28,calc!$AB$37))+(5*COUNTIF(BH28,calc!$AB$47)))</f>
        <v>0</v>
      </c>
      <c r="NZ28" s="163">
        <f>IF($E$8="",0,(1*COUNTIF(BH28,calc!$AB$8))+(2*COUNTIF(BH28,calc!$AB$18))+(3*COUNTIF(BH28,calc!$AB$28))+(4*COUNTIF(BH28,calc!$AB$38))+(5*COUNTIF(BH28,calc!$AB$48)))</f>
        <v>0</v>
      </c>
      <c r="OA28" s="163">
        <f>IF($E$9="",0,(1*COUNTIF(BH28,calc!$AB$9))+(2*COUNTIF(BH28,calc!$AB$19))+(3*COUNTIF(BH28,calc!$AB$29))+(4*COUNTIF(BH28,calc!$AB$39))+(5*COUNTIF(BH28,calc!$AB$49)))</f>
        <v>0</v>
      </c>
      <c r="OB28" s="163">
        <f>IF($E$10="",0,(1*COUNTIF(BG28,calc!$AB$10))+(2*COUNTIF(BG28,calc!$AB$20))+(3*COUNTIF(BG28,calc!$AB$30))+(4*COUNTIF(BG28,calc!$AB$40))+(5*COUNTIF(BG28,calc!$CE$50)))</f>
        <v>0</v>
      </c>
      <c r="OC28" s="163">
        <f>IF($E$11="",0,(1*COUNTIF(BG28,calc!$AB$11))+(2*COUNTIF(BG28,calc!$AB$21))+(3*COUNTIF(BG28,calc!$AB$31))+(4*COUNTIF(BG28,calc!$AB$41))+(5*COUNTIF(BG28,calc!$AB$51)))</f>
        <v>0</v>
      </c>
      <c r="OD28" s="163">
        <f>IF($E$12="",0,(1*COUNTIF(BH28,calc!$AB$12))+(2*COUNTIF(BH28,calc!$AB$22))+(3*COUNTIF(BH28,calc!$AB$32))+(4*COUNTIF(BH28,calc!$AB$42))+(5*COUNTIF(BH28,calc!$AB$52)))</f>
        <v>0</v>
      </c>
      <c r="OE28" s="163">
        <f>IF($E$13="",0,(1*COUNTIF(BH28,calc!$AB$13))+(2*COUNTIF(BH28,calc!$AB$23))+(3*COUNTIF(BH28,calc!$AB$33))+(4*COUNTIF(BH28,calc!$AB$43))+(5*COUNTIF(BH28,calc!$AB$53)))</f>
        <v>0</v>
      </c>
      <c r="OF28" s="1"/>
      <c r="OG28" s="163">
        <f>IF($E$4="",0,(1*COUNTIF(BI28,calc!$AB$4))+(2*COUNTIF(BI28,calc!$AB$14))+(3*COUNTIF(BI28,calc!$AB$24))+(4*COUNTIF(BI28,calc!$AB$34))+(5*COUNTIF(BI28,calc!$AB$44)))</f>
        <v>0</v>
      </c>
      <c r="OH28" s="163">
        <f>IF($E$5="",0,(1*COUNTIF(BI28,calc!$AB$5))+(2*COUNTIF(BI28,calc!$AB$15))+(3*COUNTIF(BI28,calc!$AB$25))+(4*COUNTIF(BI28,calc!$AB$35))+(5*COUNTIF(BI28,calc!$AB$45)))</f>
        <v>0</v>
      </c>
      <c r="OI28" s="163">
        <f>IF($E$6="",0,(1*COUNTIF(BI28,calc!$AB$6))+(2*COUNTIF(BI28,calc!$AB$16))+(3*COUNTIF(BI28,calc!$AB$26))+(4*COUNTIF(BI28,calc!$AB$36))+(5*COUNTIF(BI28,calc!$AB$46)))</f>
        <v>0</v>
      </c>
      <c r="OJ28" s="163">
        <f>IF($E$7="",0,(1*COUNTIF(BI28,calc!$AB$7))+(2*COUNTIF(BI28,calc!$AB$17))+(3*COUNTIF(BI28,calc!$AB$27))+(4*COUNTIF(BI28,calc!$AB$37))+(5*COUNTIF(BI28,calc!$AB$47)))</f>
        <v>0</v>
      </c>
      <c r="OK28" s="163">
        <f>IF($E$8="",0,(1*COUNTIF(BI28,calc!$AB$8))+(2*COUNTIF(BI28,calc!$AB$18))+(3*COUNTIF(BI28,calc!$AB$28))+(4*COUNTIF(BI28,calc!$AB$38))+(5*COUNTIF(BI28,calc!$AB$48)))</f>
        <v>0</v>
      </c>
      <c r="OL28" s="163">
        <f>IF($E$9="",0,(1*COUNTIF(BI28,calc!$AB$9))+(2*COUNTIF(BI28,calc!$AB$19))+(3*COUNTIF(BI28,calc!$AB$29))+(4*COUNTIF(BI28,calc!$AB$39))+(5*COUNTIF(BI28,calc!$AB$49)))</f>
        <v>0</v>
      </c>
      <c r="OM28" s="163">
        <f>IF($E$10="",0,(1*COUNTIF(BI28,calc!$AB$10))+(2*COUNTIF(BI28,calc!$AB$20))+(3*COUNTIF(BI28,calc!$AB$30))+(4*COUNTIF(BI28,calc!$AB$40))+(5*COUNTIF(BI28,calc!$CE$50)))</f>
        <v>0</v>
      </c>
      <c r="ON28" s="163">
        <f>IF($E$11="",0,(1*COUNTIF(BI28,calc!$AB$11))+(2*COUNTIF(BI28,calc!$AB$21))+(3*COUNTIF(BI28,calc!$AB$31))+(4*COUNTIF(BI28,calc!$AB$41))+(5*COUNTIF(BI28,calc!$AB$51)))</f>
        <v>0</v>
      </c>
      <c r="OO28" s="163">
        <f>IF($E$12="",0,(1*COUNTIF(BI28,calc!$AB$12))+(2*COUNTIF(BI28,calc!$AB$22))+(3*COUNTIF(BI28,calc!$AB$32))+(4*COUNTIF(BI28,calc!$AB$42))+(5*COUNTIF(BI28,calc!$AB$52)))</f>
        <v>0</v>
      </c>
      <c r="OP28" s="163">
        <f>IF($E$13="",0,(1*COUNTIF(BI28,calc!$AB$13))+(2*COUNTIF(BI28,calc!$AB$23))+(3*COUNTIF(BI28,calc!$AB$33))+(4*COUNTIF(BI28,calc!$AB$43))+(5*COUNTIF(BI28,calc!$AB$53)))</f>
        <v>0</v>
      </c>
      <c r="OQ28" s="1"/>
      <c r="OR28" s="163">
        <f>IF($E$4="",0,(1*COUNTIF(BJ28,calc!$AB$4))+(2*COUNTIF(BJ28,calc!$AB$14))+(3*COUNTIF(BJ28,calc!$AB$24))+(4*COUNTIF(BJ28,calc!$AB$34))+(5*COUNTIF(BJ28,calc!$AB$44)))</f>
        <v>0</v>
      </c>
      <c r="OS28" s="163">
        <f>IF($E$5="",0,(1*COUNTIF(BJ28,calc!$AB$5))+(2*COUNTIF(BJ28,calc!$AB$15))+(3*COUNTIF(BJ28,calc!$AB$25))+(4*COUNTIF(BJ28,calc!$AB$35))+(5*COUNTIF(BJ28,calc!$AB$45)))</f>
        <v>0</v>
      </c>
      <c r="OT28" s="163">
        <f>IF($E$6="",0,(1*COUNTIF(BJ28,calc!$AB$6))+(2*COUNTIF(BJ28,calc!$AB$16))+(3*COUNTIF(BJ28,calc!$AB$26))+(4*COUNTIF(BJ28,calc!$AB$36))+(5*COUNTIF(BJ28,calc!$AB$46)))</f>
        <v>0</v>
      </c>
      <c r="OU28" s="163">
        <f>IF($E$7="",0,(1*COUNTIF(BJ28,calc!$AB$7))+(2*COUNTIF(BJ28,calc!$AB$17))+(3*COUNTIF(BJ28,calc!$AB$27))+(4*COUNTIF(BJ28,calc!$AB$37))+(5*COUNTIF(BJ28,calc!$AB$47)))</f>
        <v>0</v>
      </c>
      <c r="OV28" s="163">
        <f>IF($E$8="",0,(1*COUNTIF(BJ28,calc!$AB$8))+(2*COUNTIF(BJ28,calc!$AB$18))+(3*COUNTIF(BJ28,calc!$AB$28))+(4*COUNTIF(BJ28,calc!$AB$38))+(5*COUNTIF(BJ28,calc!$AB$48)))</f>
        <v>0</v>
      </c>
      <c r="OW28" s="163">
        <f>IF($E$9="",0,(1*COUNTIF(BJ28,calc!$AB$9))+(2*COUNTIF(BJ28,calc!$AB$19))+(3*COUNTIF(BJ28,calc!$AB$29))+(4*COUNTIF(BJ28,calc!$AB$39))+(5*COUNTIF(BJ28,calc!$AB$49)))</f>
        <v>0</v>
      </c>
      <c r="OX28" s="163">
        <f>IF($E$10="",0,(1*COUNTIF(BJ28,calc!$AB$10))+(2*COUNTIF(BJ28,calc!$AB$20))+(3*COUNTIF(BJ28,calc!$AB$30))+(4*COUNTIF(BJ28,calc!$AB$40))+(5*COUNTIF(BJ28,calc!$CE$50)))</f>
        <v>0</v>
      </c>
      <c r="OY28" s="163">
        <f>IF($E$11="",0,(1*COUNTIF(BJ28,calc!$AB$11))+(2*COUNTIF(BJ28,calc!$AB$21))+(3*COUNTIF(BJ28,calc!$AB$31))+(4*COUNTIF(BJ28,calc!$AB$41))+(5*COUNTIF(BJ28,calc!$AB$51)))</f>
        <v>0</v>
      </c>
      <c r="OZ28" s="163">
        <f>IF($E$12="",0,(1*COUNTIF(BJ28,calc!$AB$12))+(2*COUNTIF(BJ28,calc!$AB$22))+(3*COUNTIF(BJ28,calc!$AB$32))+(4*COUNTIF(BJ28,calc!$AB$42))+(5*COUNTIF(BJ28,calc!$AB$52)))</f>
        <v>0</v>
      </c>
      <c r="PA28" s="163">
        <f>IF($E$13="",0,(1*COUNTIF(BJ28,calc!$AB$13))+(2*COUNTIF(BJ28,calc!$AB$23))+(3*COUNTIF(BJ28,calc!$AB$33))+(4*COUNTIF(BJ28,calc!$AB$43))+(5*COUNTIF(BJ28,calc!$AB$53)))</f>
        <v>0</v>
      </c>
      <c r="PB28" s="1"/>
      <c r="PC28" s="1"/>
      <c r="PD28" s="165"/>
      <c r="PE28" s="165"/>
      <c r="PF28" s="165"/>
      <c r="PG28" s="165"/>
      <c r="PH28" s="165"/>
      <c r="PI28" s="165"/>
    </row>
    <row r="29" spans="1:425" ht="10.5" customHeight="1" x14ac:dyDescent="0.2">
      <c r="A29" s="119"/>
      <c r="B29" s="120"/>
      <c r="C29" s="121"/>
      <c r="D29" s="122"/>
      <c r="E29" s="155" t="str">
        <f>LEFT('BNT 1 fix'!$D29,2)</f>
        <v/>
      </c>
      <c r="F29" s="156" t="str">
        <f t="shared" si="7"/>
        <v/>
      </c>
      <c r="G29" s="120"/>
      <c r="H29" s="157">
        <f>IF(C29="",0,SUMIF(time_slot_2,D29,calc!$U$5:$U$13))</f>
        <v>0</v>
      </c>
      <c r="I29" s="158">
        <f>SUM('BNT 1 fix'!$V29:$AE29)</f>
        <v>0</v>
      </c>
      <c r="J29" s="159">
        <f t="shared" si="4"/>
        <v>0</v>
      </c>
      <c r="K29" s="160">
        <f t="shared" ca="1" si="3"/>
        <v>0</v>
      </c>
      <c r="L29" s="161">
        <f>IF($AM$4=calc!$L$22,0,IF($E$4="",0,(IF(OR($E$4=calc!$E$24,$E$4=calc!$E$25,$E$4=calc!$E$26),(K29*$AF$4)/2,K29*$AF$4))))*(1+BK29)</f>
        <v>0</v>
      </c>
      <c r="M29" s="161">
        <f>IF($AM$5=calc!$L$22,0,IF($E$5="",0,(IF(OR($E$5=calc!$E$24,$E$5=calc!$E$25,$E$5=calc!$E$26),($K29*$AF$5)/2,$K29*$AF$5))))*(1+BK29)</f>
        <v>0</v>
      </c>
      <c r="N29" s="161">
        <f>IF($AM$6=calc!$L$22,0,IF($E$6="",0,(IF(OR($E$6=calc!$E$24,$E$6=calc!$E$25,$E$6=calc!$E$26),($K29*$AF$6)/2,$K29*$AF$6))))*(1+BK29)</f>
        <v>0</v>
      </c>
      <c r="O29" s="161">
        <f>IF($AM$7=calc!$L$22,0,IF($E$7="",0,(IF(OR($E$7=calc!$E$24,$E$7=calc!$E$25,$E$7=calc!$E$26),($K29*$AF$7)/2,$K29*$AF$7))))*(1+BK29)</f>
        <v>0</v>
      </c>
      <c r="P29" s="161">
        <f>IF($AM$8=calc!$L$22,0,IF($E$8="",0,(IF(OR($E$8=calc!$E$24,$E$8=calc!$E$25,$E$8=calc!$E$26),($K29*$AF$8)/2,$K29*$AF$8))))*(1+BK29)</f>
        <v>0</v>
      </c>
      <c r="Q29" s="161">
        <f>IF($AM$9=calc!$L$22,0,IF($E$9="",0,(IF(OR($E$9=calc!$E$24,$E$9=calc!$E$25,$E$9=calc!$E$26),($K29*$AF$9)/2,$K29*$AF$9))))*(1+BK29)</f>
        <v>0</v>
      </c>
      <c r="R29" s="161">
        <f>IF($AM$10=calc!$L$22,0,IF($E$10="",0,(IF(OR($E$10=calc!$E$24,$E$10=calc!$E$25,$E$10=calc!$E$26),($K29*$AF$10)/2,$K29*$AF$10))))*(1+BK29)</f>
        <v>0</v>
      </c>
      <c r="S29" s="161">
        <f>IF($AM$11=calc!$L$22,0,IF($E$11="",0,(IF(OR($E$11=calc!$E$24,$E$11=calc!$E$25,$E$11=calc!$E$26),($K29*$AF$11)/2,$K29*$AF$11))))*(1+BK29)</f>
        <v>0</v>
      </c>
      <c r="T29" s="161">
        <f>IF($AM$12=calc!$L$22,0,IF($E$12="",0,(IF(OR($E$12=calc!$E$24,$E$12=calc!$E$25,$E$12=calc!$E$26),($K29*$AF$12)/2,$K29*$AF$12))))*(1+BK29)</f>
        <v>0</v>
      </c>
      <c r="U29" s="161">
        <f>IF($AM$13=calc!$L$22,0,IF($E$13="",0,(IF(OR($E$13=calc!$E$24,$E$13=calc!$E$25,$E$13=calc!$E$26),($K29*$AF$13)/2,$K29*$AF$13))))*(1+BK29)</f>
        <v>0</v>
      </c>
      <c r="V29" s="160">
        <f>(1*(IF($E$4="",0,(IF(OR($E$4=calc!$E$24,$E$4=calc!$E$25,$E$4=calc!$E$26),COUNTIF(AF29:BJ29,calc!$AB$4)*2,COUNTIF(AF29:BJ29,calc!$AB$4))))+(2*(IF(OR($E$4=calc!$E$24,$E$4=calc!$E$25,$E$4=calc!$E$26),COUNTIF(AF29:BJ29,calc!$AB$14)*2,COUNTIF(AF29:BJ29,calc!$AB$14))))+(3*(IF(OR($E$4=calc!$E$24,$E$4=calc!$E$25,$E$4=calc!$E$26),COUNTIF(AF29:BJ29,calc!$AB$24)*2,COUNTIF(AF29:BJ29,calc!$AB$24))))+(4*(IF(OR($E$4=calc!$E$24,$E$4=calc!$E$25,$E$4=calc!$E$26),COUNTIF(AF29:BJ29,calc!$AB$34)*2,COUNTIF(AF29:BJ29,calc!$AB$34))))+(5*(IF(OR($E$4=calc!$E$24,$E$4=calc!$E$25,$E$4=calc!$E$26),COUNTIF(AF29:BJ29,calc!$AB$44)*2,COUNTIF(AF29:BJ29,calc!$AB$44))))))</f>
        <v>0</v>
      </c>
      <c r="W29" s="160">
        <f>(1*(IF($E$5="",0,(IF(OR($E$5=calc!$E$24,$E$5=calc!$E$25,$E$5=calc!$E$26),COUNTIF(AF29:BJ29,calc!$AB$5)*2,COUNTIF(AF29:BJ29,calc!$AB$5))))+(2*(IF(OR($E$5=calc!$E$24,$E$5=calc!$E$25,$E$5=calc!$E$26),COUNTIF(AF29:BJ29,calc!$AB$15)*2,COUNTIF(AF29:BJ29,calc!$AB$15))))+(3*(IF(OR($E$5=calc!$E$24,$E$5=calc!$E$25,$E$5=calc!$E$26),COUNTIF(AF29:BJ29,calc!$AB$25)*2,COUNTIF(AF29:BJ29,calc!$AB$25))))+(4*(IF(OR($E$5=calc!$E$24,$E$5=calc!$E$25,$E$5=calc!$E$26),COUNTIF(AF29:BJ29,calc!$AB$35)*2,COUNTIF(AF29:BJ29,calc!$AB$35))))+(5*(IF(OR($E$5=calc!$E$24,$E$5=calc!$E$25,$E$5=calc!$E$26),COUNTIF(AF29:BJ29,calc!$AB$45)*2,COUNTIF(AF29:BJ29,calc!$AB$45))))))</f>
        <v>0</v>
      </c>
      <c r="X29" s="160">
        <f>(1*(IF($E$6="",0,(IF(OR($E$6=calc!$E$24,$E$6=calc!$E$25,$E$6=calc!$E$26),COUNTIF(AF29:BJ29,calc!$AB$6)*2,COUNTIF(AF29:BJ29,calc!$AB$6))))+(2*(IF(OR($E$6=calc!$E$24,$E$6=calc!$E$25,$E$6=calc!$E$26),COUNTIF(AF29:BJ29,calc!$AB$16)*2,COUNTIF(AF29:BJ29,calc!$AB$16))))+(3*(IF(OR($E$6=calc!$E$24,$E$6=calc!$E$25,$E$6=calc!$E$26),COUNTIF(AF29:BJ29,calc!$AB$26)*2,COUNTIF(AF29:BJ29,calc!$AB$26))))+(4*(IF(OR($E$6=calc!$E$24,$E$6=calc!$E$25,$E$6=calc!$E$26),COUNTIF(AF29:BJ29,calc!$AB$36)*2,COUNTIF(AF29:BJ29,calc!$AB$36))))+(5*(IF(OR($E$6=calc!$E$24,$E$6=calc!$E$25,$E$6=calc!$E$26),COUNTIF(AF29:BJ29,calc!$AB$46)*2,COUNTIF(AF29:BJ29,calc!$AB$46))))))</f>
        <v>0</v>
      </c>
      <c r="Y29" s="160">
        <f>(1*(IF($E$7="",0,(IF(OR($E$7=calc!$E$24,$E$7=calc!$E$25,$E$7=calc!$E$26),COUNTIF(AF29:BJ29,calc!$AB$7)*2,COUNTIF(AF29:BJ29,calc!$AB$7))))+(2*(IF(OR($E$7=calc!$E$24,$E$7=calc!$E$25,$E$7=calc!$E$26),COUNTIF(AF29:BJ29,calc!$AB$17)*2,COUNTIF(AF29:BJ29,calc!$AB$17))))+(3*(IF(OR($E$7=calc!$E$24,$E$7=calc!$E$25,$E$7=calc!$E$26),COUNTIF(AF29:BJ29,calc!$AB$27)*2,COUNTIF(AF29:BJ29,calc!$AB$27))))+(4*(IF(OR($E$7=calc!$E$24,$E$7=calc!$E$25,$E$7=calc!$E$26),COUNTIF(AF29:BJ29,calc!$AB$37)*2,COUNTIF(AF29:BJ29,calc!$AB$37))))+(5*(IF(OR($E$7=calc!$E$24,$E$7=calc!$E$25,$E$7=calc!$E$26),COUNTIF(AF29:BJ29,calc!$AB$47)*2,COUNTIF(AF29:BJ29,calc!$AB$47))))))</f>
        <v>0</v>
      </c>
      <c r="Z29" s="160">
        <f>(1*(IF($E$8="",0,(IF(OR($E$8=calc!$E$24,$E$8=calc!$E$25,$E$8=calc!$E$26),COUNTIF(AF29:BJ29,calc!$AB$8)*2,COUNTIF(AF29:BJ29,calc!$AB$8))))+(2*(IF(OR($E$8=calc!$E$24,$E$8=calc!$E$25,$E$8=calc!$E$26),COUNTIF(AF29:BJ29,calc!$AB$18)*2,COUNTIF(AF29:BJ29,calc!$AB$18))))+(3*(IF(OR($E$8=calc!$E$24,$E$8=calc!$E$25,$E$8=calc!$E$26),COUNTIF(AF29:BJ29,calc!$AB$28)*2,COUNTIF(AF29:BJ29,calc!$AB$28))))+(4*(IF(OR($E$8=calc!$E$24,$E$8=calc!$E$25,$E$8=calc!$E$26),COUNTIF(AF29:BJ29,calc!$AB$38)*2,COUNTIF(AF29:BJ29,calc!$AB$38))))+(5*(IF(OR($E$8=calc!$E$24,$E$8=calc!$E$25,$E$8=calc!$E$26),COUNTIF(AF29:BJ29,calc!$AB$48)*2,COUNTIF(AF29:BJ29,calc!$AB$48))))))</f>
        <v>0</v>
      </c>
      <c r="AA29" s="160">
        <f>(1*(IF($E$9="",0,(IF(OR($E$9=calc!$E$24,$E$9=calc!$E$25,$E$9=calc!$E$26),COUNTIF(AF29:BJ29,calc!$AB$9)*2,COUNTIF(AF29:BJ29,calc!$AB$9))))+(2*(IF(OR($E$9=calc!$E$24,$E$9=calc!$E$25,$E$9=calc!$E$26),COUNTIF(AF29:BJ29,calc!$AB$19)*2,COUNTIF(AF29:BJ29,calc!$AB$19))))+(3*(IF(OR($E$9=calc!$E$24,$E$9=calc!$E$25,$E$9=calc!$E$26),COUNTIF(AF29:BJ29,calc!$AB$29)*2,COUNTIF(AF29:BJ29,calc!$AB$29))))+(4*(IF(OR($E$9=calc!$E$24,$E$9=calc!$E$25,$E$9=calc!$E$26),COUNTIF(AF29:BJ29,calc!$AB$39)*2,COUNTIF(AF29:BJ29,calc!$AB$39))))+(5*(IF(OR($E$9=calc!$E$24,$E$9=calc!$E$25,$E$9=calc!$E$26),COUNTIF(AF29:BJ29,calc!$AB$49)*2,COUNTIF(AF29:BJ29,calc!$AB$49))))))</f>
        <v>0</v>
      </c>
      <c r="AB29" s="160">
        <f>(1*(IF($E$10="",0,(IF(OR($E$10=calc!$E$24,$E$10=calc!$E$25,$E$10=calc!$E$26),COUNTIF(AF29:BJ29,calc!$AB$10)*2,COUNTIF(AF29:BJ29,calc!$AB$10))))+(2*(IF(OR($E$10=calc!$E$24,$E$10=calc!$E$25,$E$10=calc!$E$26),COUNTIF(AF29:BJ29,calc!$AB$20)*2,COUNTIF(AF29:BJ29,calc!$AB$20))))+(3*(IF(OR($E$10=calc!$E$24,$E$10=calc!$E$25,$E$10=calc!$E$26),COUNTIF(AF29:BJ29,calc!$AB$30)*2,COUNTIF(AF29:BJ29,calc!$AB$30))))+(4*(IF(OR($E$10=calc!$E$24,$E$10=calc!$E$25,$E$10=calc!$E$26),COUNTIF(AF29:BJ29,calc!$AB$40)*2,COUNTIF(AF29:BJ29,calc!$AB$40))))+(5*(IF(OR($E$10=calc!$E$24,$E$10=calc!$E$25,$E$10=calc!$E$26),COUNTIF(AF29:BJ29,calc!$AB$50)*2,COUNTIF(AF29:BJ29,calc!$AB$50))))))</f>
        <v>0</v>
      </c>
      <c r="AC29" s="160">
        <f>(1*(IF($E$11="",0,(IF(OR($E$11=calc!$E$24,$E$11=calc!$E$25,$E$11=calc!$E$26),COUNTIF(AF29:BJ29,calc!$AB$11)*2,COUNTIF(AF29:BJ29,calc!$AB$11))))+(2*(IF(OR($E$11=calc!$E$24,$E$11=calc!$E$25,$E$11=calc!$E$26),COUNTIF(AF29:BJ29,calc!$AB$21)*2,COUNTIF(AF29:BJ29,calc!$AB$21))))+(3*(IF(OR($E$11=calc!$E$24,$E$11=calc!$E$25,$E$11=calc!$E$26),COUNTIF(AF29:BK29,calc!$AB$31)*2,COUNTIF(AF29:BJ29,calc!$AB$31))))+(4*(IF(OR($E$11=calc!$E$24,$E$11=calc!$E$25,$E$11=calc!$E$26),COUNTIF(AF29:BJ29,calc!$AB$41)*2,COUNTIF(AF29:BJ29,calc!$AB$41))))+(5*(IF(OR($E$11=calc!$E$24,$E$11=calc!$E$25,$E$11=calc!$E$26),COUNTIF(AF29:BK29,calc!$AB$51)*2,COUNTIF(AF29:BJ29,calc!$AB$51))))))</f>
        <v>0</v>
      </c>
      <c r="AD29" s="160">
        <f>(1*(IF($E$12="",0,(IF(OR($E$12=calc!$E$24,$E$12=calc!$E$25,$E$12=calc!$E$26),COUNTIF(AF29:BJ29,calc!$AB$12)*2,COUNTIF(AF29:BJ29,calc!$AB$12))))+(2*(IF(OR($E$12=calc!$E$24,$E$12=calc!$E$25,$E$12=calc!$E$26),COUNTIF(AF29:BJ29,calc!$AB$22)*2,COUNTIF(AF29:BJ29,calc!$AB$22))))+(3*(IF(OR($E$12=calc!$E$24,$E$12=calc!$E$25,$E$12=calc!$E$26),COUNTIF(AF29:BJ29,calc!$AB$32)*2,COUNTIF(AF29:BJ29,calc!$AB$32))))+(4*(IF(OR($E$12=calc!$E$24,$E$12=calc!$E$25,$E$12=calc!$E$26),COUNTIF(AF29:BJ29,calc!$AB$42)*2,COUNTIF(AF29:BJ29,calc!$AB$42))))+(5*(IF(OR($E$12=calc!$E$24,$E$12=calc!$E$25,$E$12=calc!$E$26),COUNTIF(AF29:BJ29,calc!$AB$52)*2,COUNTIF(AF29:BJ29,calc!$AB$52))))))</f>
        <v>0</v>
      </c>
      <c r="AE29" s="160">
        <f>(1*(IF($E$13="",0,(IF(OR($E$13=calc!$E$24,$E$13=calc!$E$25,$E$13=calc!$E$26),COUNTIF(AF29:BJ29,calc!$AB$13)*2,COUNTIF(AF29:BJ29,calc!$AB$13))))+(2*(IF(OR($E$13=calc!$E$24,$E$13=calc!$E$25,$E$13=calc!$E$26),COUNTIF(AF29:BJ29,calc!$AB$23)*2,COUNTIF(AF29:BJ29,calc!$AB$23))))+(3*(IF(OR($E$13=calc!$E$24,$E$13=calc!$E$25,$E$13=calc!$E$26),COUNTIF(AF29:BJ29,calc!$AB$33)*2,COUNTIF(AF29:BJ29,calc!$AB$33))))+(4*(IF(OR($E$13=calc!$E$24,$E$13=calc!$E$25,$E$13=calc!$E$26),COUNTIF(AF29:BJ29,calc!$AB$43)*2,COUNTIF(AF29:BJ29,calc!$AB$43))))+(5*(IF(OR($E$13=calc!$E$24,$E$13=calc!$E$25,$E$13=calc!$E$26),COUNTIF(AF29:BJ29,calc!$AB$53)*2,COUNTIF(AF29:BJ29,calc!$AB$53))))))</f>
        <v>0</v>
      </c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5"/>
      <c r="BJ29" s="125"/>
      <c r="BK29" s="124"/>
      <c r="BL29" s="163">
        <f t="shared" si="5"/>
        <v>0</v>
      </c>
      <c r="BM29" s="164"/>
      <c r="BN29" s="163">
        <f>IF($E$4="",0,IF($AM$4=calc!$L$22,0,(1*(IF(OR($E$4=calc!$E$24,$E$4=calc!$E$25,$E$4=calc!$E$26),COUNTIF(AF29:BJ29,calc!$AB$4)*2,COUNTIF(AF29:BJ29,calc!$AB$4))))+(2*(IF(OR($E$4=calc!$E$24,$E$4=calc!$E$23,$E$4=calc!$E$26),COUNTIF(AF29:BJ29,calc!$AB$14)*2,COUNTIF(AF29:BJ29,calc!$AB$14))))+(3*(IF(OR($E$4=calc!$E$24,$E$4=calc!$E$25,$E$4=calc!$E$26),COUNTIF(AF29:BJ29,calc!$AB$24)*2,COUNTIF(AF29:BJ29,calc!$AB$24))))+(4*(IF(OR($E$4=calc!$E$24,$E$4=calc!$E$25,$E$4=calc!$E$26),COUNTIF(AF29:BJ29,calc!$AB$34)*2,COUNTIF(AF29:BJ29,calc!$AB$34))))+(5*(IF(OR($E$4=calc!$E$24,$E$4=calc!$E$25,$E$4=calc!$E$26),COUNTIF(AF29:BJ29,calc!$AB$44)*2,COUNTIF(AF29:BJ29,calc!$AB$44))))))</f>
        <v>0</v>
      </c>
      <c r="BO29" s="163">
        <f>IF($E$5="",0,IF($AM$5=calc!$L$22,0,(1*(IF(OR($E$5=calc!$E$24,$E$5=calc!$E$25,$E$5=calc!$E$26),COUNTIF(AF29:BJ29,calc!$AB$5)*2,COUNTIF(AF29:BJ29,calc!$AB$5))))+(2*(IF(OR($E$5=calc!$E$24,$E$5=calc!$E$23,$E$5=calc!$E$26),COUNTIF(AF29:BJ29,calc!$AB$15)*2,COUNTIF(AF29:BJ29,calc!$AB$15))))+(3*(IF(OR($E$5=calc!$E$24,$E$5=calc!$E$25,$E$5=calc!$E$26),COUNTIF(AF29:BJ29,calc!$AB$25)*2,COUNTIF(AF29:BJ29,calc!$AB$25))))+(4*(IF(OR($E$5=calc!$E$24,$E$5=calc!$E$25,$E$5=calc!$E$26),COUNTIF(AF29:BJ29,calc!$AB$35)*2,COUNTIF(AF29:BJ29,calc!$AB$35))))+(5*(IF(OR($E$5=calc!$E$24,$E$5=calc!$E$25,$E$5=calc!$E$26),COUNTIF(AF29:BJ29,calc!$AB$45)*2,COUNTIF(AF29:BJ29,calc!$AB$45))))))</f>
        <v>0</v>
      </c>
      <c r="BP29" s="163">
        <f>IF($E$6="",0,IF($AM$6=calc!$L$22,0,(1*(IF(OR($E$6=calc!$E$24,$E$6=calc!$E$25,$E$6=calc!$E$26),COUNTIF(AF29:BJ29,calc!$AB$6)*2,COUNTIF(AF29:BJ29,calc!$AB$6))))+(2*(IF(OR($E$6=calc!$E$24,$E$6=calc!$E$23,$E$6=calc!$E$26),COUNTIF(AF29:BJ29,calc!$AB$16)*2,COUNTIF(AF29:BJ29,calc!$AB$16))))+(3*(IF(OR($E$6=calc!$E$24,$E$6=calc!$E$25,$E$6=calc!$E$26),COUNTIF(AF29:BJ29,calc!$AB$26)*2,COUNTIF(AF29:BJ29,calc!$AB$26))))+(4*(IF(OR($E$6=calc!$E$24,$E$6=calc!$E$25,$E$6=calc!$E$26),COUNTIF(AF29:BJ29,calc!$AB$36)*2,COUNTIF(AF29:BJ29,calc!$AB$36))))+(5*(IF(OR($E$6=calc!$E$24,$E$6=calc!$E$25,$E$6=calc!$E$26),COUNTIF(AF29:BJ29,calc!$AB$46)*2,COUNTIF(AF29:BJ29,calc!$AB$46))))))</f>
        <v>0</v>
      </c>
      <c r="BQ29" s="163">
        <f>IF($E$7="",0,IF($AM$7=calc!$L$22,0,(1*(IF(OR($E$7=calc!$E$24,$E$7=calc!$E$25,$E$7=calc!$E$26),COUNTIF(AF29:BJ29,calc!$AB$7)*2,COUNTIF(AF29:BJ29,calc!$AB$7))))+(2*(IF(OR($E$7=calc!$E$24,$E$7=calc!$E$23,$E$7=calc!$E$26),COUNTIF(AF29:BJ29,calc!$AB$17)*2,COUNTIF(AF29:BJ29,calc!$AB$17))))+(3*(IF(OR($E$7=calc!$E$24,$E$7=calc!$E$25,$E$7=calc!$E$26),COUNTIF(AF29:BJ29,calc!$AB$27)*2,COUNTIF(AF29:BJ29,calc!$AB$27))))+(4*(IF(OR($E$7=calc!$E$24,$E$7=calc!$E$25,$E$7=calc!$E$26),COUNTIF(AF29:BJ29,calc!$AB$37)*2,COUNTIF(AF29:BJ29,calc!$AB$37))))+(5*(IF(OR($E$7=calc!$E$24,$E$7=calc!$E$25,$E$7=calc!$E$26),COUNTIF(AF29:BJ29,calc!$AB$47)*2,COUNTIF(AF29:BJ29,calc!$AB$47))))))</f>
        <v>0</v>
      </c>
      <c r="BR29" s="163">
        <f>IF($E$8="",0,IF($AM$8=calc!$L$22,0,(1*(IF(OR($E$8=calc!$E$24,$E$8=calc!$E$25,$E$8=calc!$E$26),COUNTIF(AF29:BJ29,calc!$AB$8)*2,COUNTIF(AF29:BJ29,calc!$AB$8))))+(2*(IF(OR($E$8=calc!$E$24,$E$8=calc!$E$23,$E$8=calc!$E$26),COUNTIF(AF29:BJ29,calc!$AB$18)*2,COUNTIF(AF29:BJ29,calc!$AB$18))))+(3*(IF(OR($E$8=calc!$E$24,$E$8=calc!$E$25,$E$8=calc!$E$26),COUNTIF(AF29:BJ29,calc!$AB$28)*2,COUNTIF(AF29:BJ29,calc!$AB$28))))+(4*(IF(OR($E$8=calc!$E$24,$E$8=calc!$E$25,$E$8=calc!$E$26),COUNTIF(AF29:BJ29,calc!$AB$38)*2,COUNTIF(AF29:BJ29,calc!$AB$38))))+(5*(IF(OR($E$8=calc!$E$24,$E$8=calc!$E$25,$E$8=calc!$E$26),COUNTIF(AF29:BJ29,calc!$AB$48)*2,COUNTIF(AF29:BJ29,calc!$AB$48))))))</f>
        <v>0</v>
      </c>
      <c r="BS29" s="163">
        <f>IF($E$9="",0,IF($AM$9=calc!$L$22,0,(1*(IF(OR($E$9=calc!$E$24,$E$9=calc!$E$25,$E$9=calc!$E$26),COUNTIF(AF29:BJ29,calc!$AB$9)*2,COUNTIF(AF29:BJ29,calc!$AB$9))))+(2*(IF(OR($E$9=calc!$E$24,$E$9=calc!$E$23,$E$9=calc!$E$26),COUNTIF(AF29:BJ29,calc!$AB$19)*2,COUNTIF(AF29:BJ29,calc!$AB$19))))+(3*(IF(OR($E$9=calc!$E$24,$E$9=calc!$E$25,$E$9=calc!$E$26),COUNTIF(AF29:BJ29,calc!$AB$29)*2,COUNTIF(AF29:BJ29,calc!$AB$29))))+(4*(IF(OR($E$9=calc!$E$24,$E$9=calc!$E$25,$E$9=calc!$E$26),COUNTIF(AF29:BJ29,calc!$AB$39)*2,COUNTIF(AF29:BJ29,calc!$AB$39))))+(5*(IF(OR($E$9=calc!$E$24,$E$9=calc!$E$25,$E$9=calc!$E$26),COUNTIF(AF29:BJ29,calc!$AB$49)*2,COUNTIF(AF29:BJ29,calc!$AB$49))))))</f>
        <v>0</v>
      </c>
      <c r="BT29" s="163">
        <f>IF($E$10="",0,IF($AM$10=calc!$L$22,0,(1*(IF(OR($E$10=calc!$E$24,$E$10=calc!$E$25,$E$10=calc!$E$26),COUNTIF(AF29:BJ29,calc!$AB$10)*2,COUNTIF(AF29:BJ29,calc!$AB$10))))+(2*(IF(OR($E$10=calc!$E$24,$E$10=calc!$E$23,$E$10=calc!$E$26),COUNTIF(AF29:BJ29,calc!$AB$20)*2,COUNTIF(AF29:BJ29,calc!$AB$20))))+(3*(IF(OR($E$10=calc!$E$24,$E$10=calc!$E$25,$E$10=calc!$E$26),COUNTIF(AF29:BJ29,calc!$AB$30)*2,COUNTIF(AF29:BJ29,calc!$AB$30))))+(4*(IF(OR($E$10=calc!$E$24,$E$10=calc!$E$25,$E$10=calc!$E$26),COUNTIF(AF29:BJ29,calc!$AB$40)*2,COUNTIF(AF29:BJ29,calc!$AB$40))))+(5*(IF(OR($E$10=calc!$E$24,$E$10=calc!$E$25,$E$10=calc!$E$26),COUNTIF(AF29:BJ29,calc!$AB$50)*2,COUNTIF(AF29:BJ29,calc!$AB$50))))))</f>
        <v>0</v>
      </c>
      <c r="BU29" s="163">
        <f>IF($E$11="",0,IF($AM$11=calc!$L$22,0,(1*(IF(OR($E$11=calc!$E$24,$E$11=calc!$E$25,$E$11=calc!$E$26),COUNTIF(AF29:BJ29,calc!$AB$11)*2,COUNTIF(AF29:BJ29,calc!$AB$11))))+(2*(IF(OR($E$11=calc!$E$24,$E$11=calc!$E$23,$E$11=calc!$E$26),COUNTIF(AF29:BJ29,calc!$AB$21)*2,COUNTIF(AF29:BJ29,calc!$AB$21))))+(3*(IF(OR($E$11=calc!$E$24,$E$11=calc!$E$25,$E$11=calc!$E$26),COUNTIF(AF29:BJ29,calc!$AB$31)*2,COUNTIF(AF29:BJ29,calc!$AB$31))))+(4*(IF(OR($E$11=calc!$E$24,$E$11=calc!$E$25,$E$11=calc!$E$26),COUNTIF(AF29:BJ29,calc!$AB$41)*2,COUNTIF(AF29:BJ29,calc!$AB$41))))+(5*(IF(OR($E$11=calc!$E$24,$E$11=calc!$E$25,$E$11=calc!$E$26),COUNTIF(AF29:BJ29,calc!$AB$51)*2,COUNTIF(AF29:BJ29,calc!$AB$51))))))</f>
        <v>0</v>
      </c>
      <c r="BV29" s="163">
        <f>IF($E$12="",0,IF($AM$12=calc!$L$22,0,(1*(IF(OR($E$12=calc!$E$24,$E$12=calc!$E$25,$E$12=calc!$E$26),COUNTIF(AF29:BJ29,calc!$AB$12)*2,COUNTIF(AF29:BJ29,calc!$AB$12))))+(2*(IF(OR($E$12=calc!$E$24,$E$12=calc!$E$23,$E$12=calc!$E$26),COUNTIF(AF29:BJ29,calc!$AB$22)*2,COUNTIF(AF29:BJ29,calc!$AB$22))))+(3*(IF(OR($E$12=calc!$E$24,$E$12=calc!$E$25,$E$12=calc!$E$26),COUNTIF(AF29:BJ29,calc!$AB$32)*2,COUNTIF(AF29:BJ29,calc!$AB$32))))+(4*(IF(OR($E$12=calc!$E$24,$E$12=calc!$E$25,$E$12=calc!$E$26),COUNTIF(AF29:BJ29,calc!$AB$42)*2,COUNTIF(AF29:BJ29,calc!$AB$42))))+(5*(IF(OR($E$12=calc!$E$24,$E$12=calc!$E$25,$E$12=calc!$E$26),COUNTIF(AF29:BJ29,calc!$AB$52)*2,COUNTIF(AF29:BJ29,calc!$AB$52))))))</f>
        <v>0</v>
      </c>
      <c r="BW29" s="163">
        <f>IF($E$13="",0,IF($AM$13=calc!$L$22,0,(1*(IF(OR($E$13=calc!$E$24,$E$13=calc!$E$25,$E$13=calc!$E$26),COUNTIF(AF29:BJ29,calc!$AB$13)*2,COUNTIF(AF29:BJ29,calc!$AB$13))))+(2*(IF(OR($E$13=calc!$E$24,$E$13=calc!$E$23,$E$13=calc!$E$26),COUNTIF(AF29:BJ29,calc!$AB$23)*2,COUNTIF(AF29:BJ29,calc!$AB$23))))+(3*(IF(OR($E$13=calc!$E$24,$E$13=calc!$E$25,$E$13=calc!$E$26),COUNTIF(AF29:BJ29,calc!$AB$33)*2,COUNTIF(AF29:BJ29,calc!$AB$33))))+(4*(IF(OR($E$13=calc!$E$24,$E$13=calc!$E$25,$E$13=calc!$E$26),COUNTIF(AE29:BJ29,calc!$AB$43)*2,COUNTIF(AE29:BJ29,calc!$AB$43))))+(5*(IF(OR($E$13=calc!$E$24,$E$13=calc!$E$25,$E$13=calc!$E$26),COUNTIF(AE29:BJ29,calc!$AB$53)*2,COUNTIF(AF29:BJ29,calc!$AB$53))))))</f>
        <v>0</v>
      </c>
      <c r="BX29" s="163">
        <f t="shared" si="6"/>
        <v>0</v>
      </c>
      <c r="BY29" s="1"/>
      <c r="BZ29" s="163">
        <f>IF($E$4="",0,(1*COUNTIF(AF29,calc!$AB$4))+(2*COUNTIF(AF29,calc!$AB$14))+(3*COUNTIF(AF29,calc!$AB$24))+(4*COUNTIF(AF29,calc!$AB$34))+(5*COUNTIF(AF29,calc!$AB$44)))</f>
        <v>0</v>
      </c>
      <c r="CA29" s="163">
        <f>IF($E$5="",0,(1*COUNTIF(AF29,calc!$AB$5))+(2*COUNTIF(AF29,calc!$AB$15))+(3*COUNTIF(AF29,calc!$AB$25))+(4*COUNTIF(AF29,calc!$AB$35))+(5*COUNTIF(AF29,calc!$AB$45)))</f>
        <v>0</v>
      </c>
      <c r="CB29" s="163">
        <f>IF($E$6="",0,(1*COUNTIF(AF29,calc!$AB$6))+(2*COUNTIF(AF29,calc!$AB$16))+(3*COUNTIF(AF29,calc!$AB$26))+(4*COUNTIF(AF29,calc!$AB$36))+(5*COUNTIF(AF29,calc!$AB$46)))</f>
        <v>0</v>
      </c>
      <c r="CC29" s="163">
        <f>IF($E$7="",0,(1*COUNTIF(AF29,calc!$AB$7))+(2*COUNTIF(AF29,calc!$AB$17))+(3*COUNTIF(AF29,calc!$AB$27))+(4*COUNTIF(AF29,calc!$AB$37))+(5*COUNTIF(AF29,calc!$AB$47)))</f>
        <v>0</v>
      </c>
      <c r="CD29" s="163">
        <f>IF($E$8="",0,(1*COUNTIF(AF29,calc!$AB$8))+(2*COUNTIF(AF29,calc!$AB$18))+(3*COUNTIF(AF29,calc!$AB$28))+(4*COUNTIF(AF29,calc!$AB$38))+(5*COUNTIF(AF29,calc!$AB$48)))</f>
        <v>0</v>
      </c>
      <c r="CE29" s="163">
        <f>IF($E$9="",0,(1*COUNTIF(AF29,calc!$AB$9))+(2*COUNTIF(AF29,calc!$AB$19))+(3*COUNTIF(AF29,calc!$AB$29))+(4*COUNTIF(AF29,calc!$AB$39))+(5*COUNTIF(AF29,calc!$AB$49)))</f>
        <v>0</v>
      </c>
      <c r="CF29" s="163">
        <f>IF($E$10="",0,(1*COUNTIF(AF29,calc!$AB$10))+(2*COUNTIF(AF29,calc!$AB$20))+(3*COUNTIF(AF29,calc!$AB$30))+(4*COUNTIF(AF29,calc!$AB$40))+(5*COUNTIF(AF29,calc!$AB$50)))</f>
        <v>0</v>
      </c>
      <c r="CG29" s="163">
        <f>IF($E$11="",0,(1*COUNTIF(AF29,calc!$AB$11))+(2*COUNTIF(AF29,calc!$AB$21))+(3*COUNTIF(AF29,calc!$AB$31))+(4*COUNTIF(AF29,calc!$AB$41))+(5*COUNTIF(AF29,calc!$AB$51)))</f>
        <v>0</v>
      </c>
      <c r="CH29" s="163">
        <f>IF($E$12="",0,(1*COUNTIF(AF29,calc!$AB$12))+(2*COUNTIF(AF29,calc!$AB$22))+(3*COUNTIF(AF29,calc!$AB$32))+(4*COUNTIF(AF29,calc!$AB$42))+(5*COUNTIF(AF29,calc!$AB$52)))</f>
        <v>0</v>
      </c>
      <c r="CI29" s="163">
        <f>IF($E$13="",0,(1*COUNTIF(AF29,calc!$AB$13))+(2*COUNTIF(AF29,calc!$AB$23))+(3*COUNTIF(AF29,calc!$AB$33))+(4*COUNTIF(AF29,calc!$AB$43))+(5*COUNTIF(AF29,calc!$AB$53)))</f>
        <v>0</v>
      </c>
      <c r="CJ29" s="1"/>
      <c r="CK29" s="163">
        <f>IF($E$4="",0,(1*COUNTIF(AG29,calc!$AB$4))+(2*COUNTIF(AG29,calc!$AB$14))+(3*COUNTIF(AG29,calc!$AB$24))+(4*COUNTIF(AG29,calc!$AB$34))+(5*COUNTIF(AG29,calc!$AB$44)))</f>
        <v>0</v>
      </c>
      <c r="CL29" s="163">
        <f>IF($E$5="",0,(1*COUNTIF(AG29,calc!$AB$5))+(2*COUNTIF(AG29,calc!$AB$15))+(3*COUNTIF(AG29,calc!$AB$25))+(4*COUNTIF(AG29,calc!$AB$35))+(5*COUNTIF(AG29,calc!$AB$45)))</f>
        <v>0</v>
      </c>
      <c r="CM29" s="163">
        <f>IF($E$6="",0,(1*COUNTIF(AG29,calc!$AB$6))+(2*COUNTIF(AG29,calc!$AB$16))+(3*COUNTIF(AG29,calc!$AB$26))+(4*COUNTIF(AG29,calc!$AB$36))+(5*COUNTIF(AG29,calc!$AB$46)))</f>
        <v>0</v>
      </c>
      <c r="CN29" s="163">
        <f>IF($E$7="",0,(1*COUNTIF(AG29,calc!$AB$7))+(2*COUNTIF(AG29,calc!$AB$17))+(3*COUNTIF(AG29,calc!$AB$27))+(4*COUNTIF(AG29,calc!$AB$37))+(5*COUNTIF(AG29,calc!$AB$47)))</f>
        <v>0</v>
      </c>
      <c r="CO29" s="163">
        <f>IF($E$8="",0,(1*COUNTIF(AG29,calc!$AB$8))+(2*COUNTIF(AG29,calc!$AB$18))+(3*COUNTIF(AG29,calc!$AB$28))+(4*COUNTIF(AG29,calc!$AB$38))+(5*COUNTIF(AG29,calc!$AB$48)))</f>
        <v>0</v>
      </c>
      <c r="CP29" s="163">
        <f>IF($E$9="",0,(1*COUNTIF(AG29,calc!$AB$9))+(2*COUNTIF(AG29,calc!$AB$19))+(3*COUNTIF(AG29,calc!$AB$29))+(4*COUNTIF(AG29,calc!$AB$39))+(5*COUNTIF(AG29,calc!$AB$49)))</f>
        <v>0</v>
      </c>
      <c r="CQ29" s="163">
        <f>IF($E$10="",0,(1*COUNTIF(AG29,calc!$AB$10))+(2*COUNTIF(AG29,calc!$AB$20))+(3*COUNTIF(AG29,calc!$AB$30))+(4*COUNTIF(AG29,calc!$AB$40))+(5*COUNTIF(AG29,calc!$AB$50)))</f>
        <v>0</v>
      </c>
      <c r="CR29" s="163">
        <f>IF($E$11="",0,(1*COUNTIF(AG29,calc!$AB$11))+(2*COUNTIF(AG29,calc!$AB$21))+(3*COUNTIF(AG29,calc!$AB$31))+(4*COUNTIF(AG29,calc!$AB$41))+(5*COUNTIF(AG29,calc!$AB$51)))</f>
        <v>0</v>
      </c>
      <c r="CS29" s="163">
        <f>IF($E$12="",0,(1*COUNTIF(AG29,calc!$AB$12))+(2*COUNTIF(AG29,calc!$AB$22))+(3*COUNTIF(AG29,calc!$AB$32))+(4*COUNTIF(AG29,calc!$AB$42))+(5*COUNTIF(AG29,calc!$AB$52)))</f>
        <v>0</v>
      </c>
      <c r="CT29" s="163">
        <f>IF($E$13="",0,(1*COUNTIF(AG29,calc!$AB$13))+(2*COUNTIF(AG29,calc!$AB$23))+(3*COUNTIF(AG29,calc!$AB$33))+(4*COUNTIF(AG29,calc!$AB$43))+(5*COUNTIF(AG29,calc!$AB$53)))</f>
        <v>0</v>
      </c>
      <c r="CU29" s="1"/>
      <c r="CV29" s="163">
        <f>IF($E$4="",0,(1*COUNTIF(AH29,calc!$AB$4))+(2*COUNTIF(AH29,calc!$AB$14))+(3*COUNTIF(AH29,calc!$AB$24))+(4*COUNTIF(AH29,calc!$AB$34))+(5*COUNTIF(AH29,calc!$AB$44)))</f>
        <v>0</v>
      </c>
      <c r="CW29" s="163">
        <f>IF($E$5="",0,(1*COUNTIF(AH29,calc!$AB$5))+(2*COUNTIF(AH29,calc!$AB$15))+(3*COUNTIF(AH29,calc!$AB$25))+(4*COUNTIF(AH29,calc!$AB$35))+(5*COUNTIF(AH29,calc!$AB$45)))</f>
        <v>0</v>
      </c>
      <c r="CX29" s="163">
        <f>IF($E$6="",0,(1*COUNTIF(AH29,calc!$AB$6))+(2*COUNTIF(AH29,calc!$AB$16))+(3*COUNTIF(AH29,calc!$AB$26))+(4*COUNTIF(AH29,calc!$AB$36))+(5*COUNTIF(AH29,calc!$AB$46)))</f>
        <v>0</v>
      </c>
      <c r="CY29" s="163">
        <f>IF($E$7="",0,(1*COUNTIF(AH29,calc!$AB$7))+(2*COUNTIF(AH29,calc!$AB$17))+(3*COUNTIF(AH29,calc!$AB$27))+(4*COUNTIF(AH29,calc!$AB$37))+(5*COUNTIF(AH29,calc!$AB$47)))</f>
        <v>0</v>
      </c>
      <c r="CZ29" s="163">
        <f>IF($E$8="",0,(1*COUNTIF(AH29,calc!$AB$8))+(2*COUNTIF(AH29,calc!$AB$18))+(3*COUNTIF(AH29,calc!$AB$28))+(4*COUNTIF(AH29,calc!$AB$38))+(5*COUNTIF(AH29,calc!$AB$48)))</f>
        <v>0</v>
      </c>
      <c r="DA29" s="163">
        <f>IF($E$9="",0,(1*COUNTIF(AH29,calc!$AB$9))+(2*COUNTIF(AH29,calc!$AB$19))+(3*COUNTIF(AH29,calc!$AB$29))+(4*COUNTIF(AH29,calc!$AB$39))+(5*COUNTIF(AH29,calc!$AB$49)))</f>
        <v>0</v>
      </c>
      <c r="DB29" s="163">
        <f>IF($E$10="",0,(1*COUNTIF(AH29,calc!$AB$10))+(2*COUNTIF(AH29,calc!$AB$20))+(3*COUNTIF(AH29,calc!$AB$30))+(4*COUNTIF(AH29,calc!$AB$40))+(5*COUNTIF(AH29,calc!$AB$50)))</f>
        <v>0</v>
      </c>
      <c r="DC29" s="163">
        <f>IF($E$11="",0,(1*COUNTIF(AH29,calc!$AB$11))+(2*COUNTIF(AH29,calc!$AB$21))+(3*COUNTIF(AH29,calc!$AB$31))+(4*COUNTIF(AH29,calc!$AB$41))+(5*COUNTIF(AH29,calc!$AB$51)))</f>
        <v>0</v>
      </c>
      <c r="DD29" s="163">
        <f>IF($E$12="",0,(1*COUNTIF(AH29,calc!$AB$12))+(2*COUNTIF(AH29,calc!$AB$22))+(3*COUNTIF(AH29,calc!$AB$32))+(4*COUNTIF(AH29,calc!$AB$42))+(5*COUNTIF(AH29,calc!$AB$52)))</f>
        <v>0</v>
      </c>
      <c r="DE29" s="163">
        <f>IF($E$13="",0,(1*COUNTIF(AH29,calc!$AB$13))+(2*COUNTIF(AH29,calc!$AB$23))+(3*COUNTIF(AH29,calc!$AB$33))+(4*COUNTIF(AH29,calc!$AB$43))+(5*COUNTIF(AH29,calc!$AB$53)))</f>
        <v>0</v>
      </c>
      <c r="DF29" s="1"/>
      <c r="DG29" s="163">
        <f>IF($E$4="",0,(1*COUNTIF(AI29,calc!$AB$4))+(2*COUNTIF(AI29,calc!$AB$14))+(3*COUNTIF(AI29,calc!$AB$24))+(4*COUNTIF(AI29,calc!$AB$34))+(5*COUNTIF(AI29,calc!$AB$44)))</f>
        <v>0</v>
      </c>
      <c r="DH29" s="163">
        <f>IF($E$5="",0,(1*COUNTIF(AI29,calc!$AB$5))+(2*COUNTIF(AI29,calc!$AB$15))+(3*COUNTIF(AI29,calc!$AB$25))+(4*COUNTIF(AI29,calc!$AB$35))+(5*COUNTIF(AI29,calc!$AB$45)))</f>
        <v>0</v>
      </c>
      <c r="DI29" s="163">
        <f>IF($E$6="",0,(1*COUNTIF(AI29,calc!$AB$6))+(2*COUNTIF(AI29,calc!$AB$16))+(3*COUNTIF(AI29,calc!$AB$26))+(4*COUNTIF(AI29,calc!$AB$36))+(5*COUNTIF(AI29,calc!$AB$46)))</f>
        <v>0</v>
      </c>
      <c r="DJ29" s="163">
        <f>IF($E$7="",0,(1*COUNTIF(AI29,calc!$AB$7))+(2*COUNTIF(AI29,calc!$AB$17))+(3*COUNTIF(AI29,calc!$AB$27))+(4*COUNTIF(AI29,calc!$AB$37))+(5*COUNTIF(AI29,calc!$AB$47)))</f>
        <v>0</v>
      </c>
      <c r="DK29" s="163">
        <f>IF($E$8="",0,(1*COUNTIF(AI29,calc!$AB$8))+(2*COUNTIF(AI29,calc!$AB$18))+(3*COUNTIF(AI29,calc!$AB$28))+(4*COUNTIF(AI29,calc!$AB$38))+(5*COUNTIF(AI29,calc!$AB$48)))</f>
        <v>0</v>
      </c>
      <c r="DL29" s="163">
        <f>IF($E$9="",0,(1*COUNTIF(AI29,calc!$AB$9))+(2*COUNTIF(AI29,calc!$AB$19))+(3*COUNTIF(AI29,calc!$AB$29))+(4*COUNTIF(AI29,calc!$AB$39))+(5*COUNTIF(AI29,calc!$AB$49)))</f>
        <v>0</v>
      </c>
      <c r="DM29" s="163">
        <f>IF($E$10="",0,(1*COUNTIF(AI29,calc!$AB$10))+(2*COUNTIF(AI29,calc!$AB$20))+(3*COUNTIF(AI29,calc!$AB$30))+(4*COUNTIF(AI29,calc!$AB$40))+(5*COUNTIF(AI29,calc!$AB$50)))</f>
        <v>0</v>
      </c>
      <c r="DN29" s="163">
        <f>IF($E$11="",0,(1*COUNTIF(AI29,calc!$AB$11))+(2*COUNTIF(AI29,calc!$AB$21))+(3*COUNTIF(AI29,calc!$AB$31))+(4*COUNTIF(AI29,calc!$AB$41))+(5*COUNTIF(AI29,calc!$AB$51)))</f>
        <v>0</v>
      </c>
      <c r="DO29" s="163">
        <f>IF($E$12="",0,(1*COUNTIF(AI29,calc!$AB$12))+(2*COUNTIF(AI29,calc!$AB$22))+(3*COUNTIF(AI29,calc!$AB$32))+(4*COUNTIF(AI29,calc!$AB$42))+(5*COUNTIF(AI29,calc!$AB$52)))</f>
        <v>0</v>
      </c>
      <c r="DP29" s="163">
        <f>IF($G$13="",0,(1*COUNTIF(AI29,calc!$AE$13))+(2*COUNTIF(AI29,calc!$AE$23))+(3*COUNTIF(AI29,calc!$AE$33))+(4*COUNTIF(AI29,calc!$AE$43))+(5*COUNTIF(AI29,calc!$AE$53)))</f>
        <v>0</v>
      </c>
      <c r="DQ29" s="1"/>
      <c r="DR29" s="163">
        <f>IF($E$4="",0,(1*COUNTIF(AJ29,calc!$AB$4))+(2*COUNTIF(AJ29,calc!$AB$14))+(3*COUNTIF(AJ29,calc!$AB$24))+(4*COUNTIF(AJ29,calc!$AB$34))+(5*COUNTIF(AJ29,calc!$AB$44)))</f>
        <v>0</v>
      </c>
      <c r="DS29" s="163">
        <f>IF($E$5="",0,(1*COUNTIF(AJ29,calc!$AB$5))+(2*COUNTIF(AJ29,calc!$AB$15))+(3*COUNTIF(AJ29,calc!$AB$25))+(4*COUNTIF(AJ29,calc!$AB$35))+(5*COUNTIF(AJ29,calc!$AB$45)))</f>
        <v>0</v>
      </c>
      <c r="DT29" s="163">
        <f>IF($E$6="",0,(1*COUNTIF(AJ29,calc!$AB$6))+(2*COUNTIF(AJ29,calc!$AB$16))+(3*COUNTIF(AJ29,calc!$AB$26))+(4*COUNTIF(AJ29,calc!$AB$36))+(5*COUNTIF(AJ29,calc!$AB$46)))</f>
        <v>0</v>
      </c>
      <c r="DU29" s="163">
        <f>IF($E$7="",0,(1*COUNTIF(AJ29,calc!$AB$7))+(2*COUNTIF(AJ29,calc!$AB$17))+(3*COUNTIF(AJ29,calc!$AB$27))+(4*COUNTIF(AK29,calc!$AB$37))+(5*COUNTIF(AJ29,calc!$AB$47)))</f>
        <v>0</v>
      </c>
      <c r="DV29" s="163">
        <f>IF($E$8="",0,(1*COUNTIF(AJ29,calc!$AB$8))+(2*COUNTIF(AJ29,calc!$AB$18))+(3*COUNTIF(AJ29,calc!$AB$28))+(4*COUNTIF(AJ29,calc!$AB$38))+(5*COUNTIF(AJ29,calc!$AB$48)))</f>
        <v>0</v>
      </c>
      <c r="DW29" s="163">
        <f>IF($E$9="",0,(1*COUNTIF(AJ29,calc!$AB$9))+(2*COUNTIF(AJ29,calc!$AB$19))+(3*COUNTIF(AJ29,calc!$AB$29))+(4*COUNTIF(AJ29,calc!$AB$39))+(5*COUNTIF(AJ29,calc!$AB$49)))</f>
        <v>0</v>
      </c>
      <c r="DX29" s="163">
        <f>IF($E$10="",0,(1*COUNTIF(AJ29,calc!$AB$10))+(2*COUNTIF(AJ29,calc!$AB$20))+(3*COUNTIF(AJ29,calc!$AB$30))+(4*COUNTIF(AJ29,calc!$AB$40))+(5*COUNTIF(AJ29,calc!$AB$50)))</f>
        <v>0</v>
      </c>
      <c r="DY29" s="163">
        <f>IF($E$11="",0,(1*COUNTIF(AJ29,calc!$AB$11))+(2*COUNTIF(AJ29,calc!$AB$21))+(3*COUNTIF(AJ29,calc!$AB$31))+(4*COUNTIF(AJ29,calc!$AB$41))+(5*COUNTIF(AJ29,calc!$AB$51)))</f>
        <v>0</v>
      </c>
      <c r="DZ29" s="163">
        <f>IF($E$12="",0,(1*COUNTIF(AJ29,calc!$AB$12))+(2*COUNTIF(AJ29,calc!$AB$22))+(3*COUNTIF(AJ29,calc!$AB$32))+(4*COUNTIF(AJ29,calc!$AB$42))+(5*COUNTIF(AJ29,calc!$AB$52)))</f>
        <v>0</v>
      </c>
      <c r="EA29" s="163">
        <f>IF($E$13="",0,(1*COUNTIF(AJ29,calc!$AB$13))+(2*COUNTIF(AJ29,calc!$AB$23))+(3*COUNTIF(AJ29,calc!$AB$33))+(4*COUNTIF(AJ29,calc!$AB$43))+(5*COUNTIF(AJ29,calc!$AB$53)))</f>
        <v>0</v>
      </c>
      <c r="EB29" s="1"/>
      <c r="EC29" s="163">
        <f>IF($E$4="",0,(1*COUNTIF(AK29,calc!$AB$4))+(2*COUNTIF(AK29,calc!$AB$14))+(3*COUNTIF(AK29,calc!$AB$24))+(4*COUNTIF(AK29,calc!$AB$34))+(5*COUNTIF(AK29,calc!$AB$44)))</f>
        <v>0</v>
      </c>
      <c r="ED29" s="163">
        <f>IF($E$5="",0,(1*COUNTIF(AK29,calc!$AB$5))+(2*COUNTIF(AK29,calc!$AB$15))+(3*COUNTIF(AK29,calc!$AB$25))+(4*COUNTIF(AK29,calc!$AB$35))+(5*COUNTIF(AK29,calc!$AB$45)))</f>
        <v>0</v>
      </c>
      <c r="EE29" s="163">
        <f>IF($E$6="",0,(1*COUNTIF(AK29,calc!$AB$6))+(2*COUNTIF(AK29,calc!$AB$16))+(3*COUNTIF(AK29,calc!$AB$26))+(4*COUNTIF(AK29,calc!$AB$36))+(5*COUNTIF(AK29,calc!$AB$46)))</f>
        <v>0</v>
      </c>
      <c r="EF29" s="163">
        <f>IF($E$7="",0,(1*COUNTIF(AK29,calc!$AB$7))+(2*COUNTIF(AK29,calc!$AB$17))+(3*COUNTIF(AK29,calc!$AB$27))+(4*COUNTIF(AK29,calc!$AB$37))+(5*COUNTIF(AK29,calc!$AB$47)))</f>
        <v>0</v>
      </c>
      <c r="EG29" s="163">
        <f>IF($E$8="",0,(1*COUNTIF(AK29,calc!$AB$8))+(2*COUNTIF(AK29,calc!$AB$18))+(3*COUNTIF(AK29,calc!$AB$28))+(4*COUNTIF(AK29,calc!$AB$38))+(5*COUNTIF(AK29,calc!$AB$48)))</f>
        <v>0</v>
      </c>
      <c r="EH29" s="163">
        <f>IF($E$9="",0,(1*COUNTIF(AK29,calc!$AB$9))+(2*COUNTIF(AK29,calc!$AB$19))+(3*COUNTIF(AK29,calc!$AB$29))+(4*COUNTIF(AK29,calc!$AB$39))+(5*COUNTIF(AK29,calc!$AB$49)))</f>
        <v>0</v>
      </c>
      <c r="EI29" s="163">
        <f>IF($E$10="",0,(1*COUNTIF(AK29,calc!$AB$10))+(2*COUNTIF(AK29,calc!$AB$20))+(3*COUNTIF(AK29,calc!$AB$30))+(4*COUNTIF(AK29,calc!$AB$40))+(5*COUNTIF(AK29,calc!$AB$50)))</f>
        <v>0</v>
      </c>
      <c r="EJ29" s="163">
        <f>IF($E$11="",0,(1*COUNTIF(AK29,calc!$AB$11))+(2*COUNTIF(AK29,calc!$AB$21))+(3*COUNTIF(AK29,calc!$AB$31))+(4*COUNTIF(AK29,calc!$AB$41))+(5*COUNTIF(AK29,calc!$AB$51)))</f>
        <v>0</v>
      </c>
      <c r="EK29" s="163">
        <f>IF($E$12="",0,(1*COUNTIF(AK29,calc!$AB$12))+(2*COUNTIF(AK29,calc!$AB$22))+(3*COUNTIF(AK29,calc!$AB$32))+(4*COUNTIF(AK29,calc!$AB$42))+(5*COUNTIF(AK29,calc!$AB$52)))</f>
        <v>0</v>
      </c>
      <c r="EL29" s="163">
        <f>IF($E$13="",0,(1*COUNTIF(AK29,calc!$AB$13))+(2*COUNTIF(AK29,calc!$AB$23))+(3*COUNTIF(AK29,calc!$AB$33))+(4*COUNTIF(AK29,calc!$AB$43))+(5*COUNTIF(AK29,calc!$AB$53)))</f>
        <v>0</v>
      </c>
      <c r="EM29" s="1"/>
      <c r="EN29" s="163">
        <f>IF($E$4="",0,(1*COUNTIF(AL29,calc!$AB$4))+(2*COUNTIF(AL29,calc!$AB$14))+(3*COUNTIF(AL29,calc!$AB$24))+(4*COUNTIF(AL29,calc!$AB$34))+(5*COUNTIF(AL29,calc!$AB$44)))</f>
        <v>0</v>
      </c>
      <c r="EO29" s="163">
        <f>IF($E$5="",0,(1*COUNTIF(AL29,calc!$AB$5))+(2*COUNTIF(AL29,calc!$AB$15))+(3*COUNTIF(AL29,calc!$AB$25))+(4*COUNTIF(AL29,calc!$AB$35))+(5*COUNTIF(AL29,calc!$AB$45)))</f>
        <v>0</v>
      </c>
      <c r="EP29" s="163">
        <f>IF($E$6="",0,(1*COUNTIF(AL29,calc!$AB$6))+(2*COUNTIF(AL29,calc!$AB$16))+(3*COUNTIF(AL29,calc!$AB$26))+(4*COUNTIF(AL29,calc!$AB$36))+(5*COUNTIF(AL29,calc!$AB$46)))</f>
        <v>0</v>
      </c>
      <c r="EQ29" s="163">
        <f>IF($E$7="",0,(1*COUNTIF(AL29,calc!$AB$7))+(2*COUNTIF(AL29,calc!$AB$17))+(3*COUNTIF(AL29,calc!$AB$27))+(4*COUNTIF(AL29,calc!$AB$37))+(5*COUNTIF(AL29,calc!$AB$47)))</f>
        <v>0</v>
      </c>
      <c r="ER29" s="163">
        <f>IF($E$8="",0,(1*COUNTIF(AL29,calc!$AB$8))+(2*COUNTIF(AL29,calc!$AB$18))+(3*COUNTIF(AL29,calc!$AB$28))+(4*COUNTIF(AL29,calc!$AB$38))+(5*COUNTIF(AL29,calc!$AB$48)))</f>
        <v>0</v>
      </c>
      <c r="ES29" s="163">
        <f>IF($E$9="",0,(1*COUNTIF(AL29,calc!$AB$9))+(2*COUNTIF(AL29,calc!$AB$19))+(3*COUNTIF(AL29,calc!$AB$29))+(4*COUNTIF(AL29,calc!$AB$39))+(5*COUNTIF(AL29,calc!$AB$49)))</f>
        <v>0</v>
      </c>
      <c r="ET29" s="163">
        <f>IF($E$10="",0,(1*COUNTIF(AL29,calc!$AB$10))+(2*COUNTIF(AL29,calc!$AB$20))+(3*COUNTIF(AL29,calc!$AB$30))+(4*COUNTIF(AL29,calc!$AB$40))+(5*COUNTIF(AL29,calc!$AB$50)))</f>
        <v>0</v>
      </c>
      <c r="EU29" s="163">
        <f>IF($E$11="",0,(1*COUNTIF(AL29,calc!$AB$11))+(2*COUNTIF(AL29,calc!$AB$21))+(3*COUNTIF(AL29,calc!$AB$31))+(4*COUNTIF(AL29,calc!$AB$41))+(5*COUNTIF(AL29,calc!$AB$51)))</f>
        <v>0</v>
      </c>
      <c r="EV29" s="163">
        <f>IF($E$12="",0,(1*COUNTIF(AL29,calc!$AB$12))+(2*COUNTIF(AL29,calc!$AB$22))+(3*COUNTIF(AL29,calc!$AB$32))+(4*COUNTIF(AL29,calc!$AB$42))+(5*COUNTIF(AL29,calc!$AB$52)))</f>
        <v>0</v>
      </c>
      <c r="EW29" s="163">
        <f>IF($E$13="",0,(1*COUNTIF(AL29,calc!$AB$13))+(2*COUNTIF(AL29,calc!$AB$23))+(3*COUNTIF(AL29,calc!$AB$33))+(4*COUNTIF(AL29,calc!$AB$43))+(5*COUNTIF(AL29,calc!$AB$53)))</f>
        <v>0</v>
      </c>
      <c r="EX29" s="1"/>
      <c r="EY29" s="163">
        <f>IF($E$4="",0,(1*COUNTIF(AM29,calc!$AB$4))+(2*COUNTIF(AM29,calc!$AB$14))+(3*COUNTIF(AM29,calc!$AB$24))+(4*COUNTIF(AM29,calc!$AB$34))+(5*COUNTIF(AM29,calc!$AB$44)))</f>
        <v>0</v>
      </c>
      <c r="EZ29" s="163">
        <f>IF($E$5="",0,(1*COUNTIF(AM29,calc!$AB$5))+(2*COUNTIF(AM29,calc!$AB$15))+(3*COUNTIF(AM29,calc!$AB$25))+(4*COUNTIF(AM29,calc!$AB$35))+(5*COUNTIF(AM29,calc!$AB$45)))</f>
        <v>0</v>
      </c>
      <c r="FA29" s="163">
        <f>IF($E$6="",0,(1*COUNTIF(AM29,calc!$AB$6))+(2*COUNTIF(AM29,calc!$AB$16))+(3*COUNTIF(AM29,calc!$AB$26))+(4*COUNTIF(AM29,calc!$AB$36))+(5*COUNTIF(AM29,calc!$AB$46)))</f>
        <v>0</v>
      </c>
      <c r="FB29" s="163">
        <f>IF($E$7="",0,(1*COUNTIF(AM29,calc!$AB$7))+(2*COUNTIF(AM29,calc!$AB$17))+(3*COUNTIF(AM29,calc!$AB$27))+(4*COUNTIF(AM29,calc!$AB$37))+(5*COUNTIF(AM29,calc!$AB$47)))</f>
        <v>0</v>
      </c>
      <c r="FC29" s="163">
        <f>IF($E$8="",0,(1*COUNTIF(AM29,calc!$AB$8))+(2*COUNTIF(AM29,calc!$AB$18))+(3*COUNTIF(AM29,calc!$AB$28))+(4*COUNTIF(AM29,calc!$AB$38))+(5*COUNTIF(AM29,calc!$AB$48)))</f>
        <v>0</v>
      </c>
      <c r="FD29" s="163">
        <f>IF($E$9="",0,(1*COUNTIF(AM29,calc!$AB$9))+(2*COUNTIF(AM29,calc!$AB$19))+(3*COUNTIF(AM29,calc!$AB$29))+(4*COUNTIF(AM29,calc!$AB$39))+(5*COUNTIF(AM29,calc!$AB$49)))</f>
        <v>0</v>
      </c>
      <c r="FE29" s="163">
        <f>IF($E$10="",0,(1*COUNTIF(AM29,calc!$AB$10))+(2*COUNTIF(AM29,calc!$AB$20))+(3*COUNTIF(AM29,calc!$AB$30))+(4*COUNTIF(AM29,calc!$AB$40))+(5*COUNTIF(AM29,calc!$AB$50)))</f>
        <v>0</v>
      </c>
      <c r="FF29" s="163">
        <f>IF($E$11="",0,(1*COUNTIF(AM29,calc!$AB$11))+(2*COUNTIF(AM29,calc!$AB$21))+(3*COUNTIF(AM29,calc!$AB$31))+(4*COUNTIF(AM29,calc!$AB$41))+(5*COUNTIF(AM29,calc!$AB$51)))</f>
        <v>0</v>
      </c>
      <c r="FG29" s="163">
        <f>IF($E$12="",0,(1*COUNTIF(AM29,calc!$AB$12))+(2*COUNTIF(AM29,calc!$AB$22))+(3*COUNTIF(AM29,calc!$AB$32))+(4*COUNTIF(AM29,calc!$AB$42))+(5*COUNTIF(AM29,calc!$AB$52)))</f>
        <v>0</v>
      </c>
      <c r="FH29" s="163">
        <f>IF($E$13="",0,(1*COUNTIF(AM29,calc!$AB$13))+(2*COUNTIF(AM29,calc!$AB$23))+(3*COUNTIF(AM29,calc!$AB$33))+(4*COUNTIF(AM29,calc!$AB$43))+(5*COUNTIF(AM29,calc!$AB$53)))</f>
        <v>0</v>
      </c>
      <c r="FI29" s="1"/>
      <c r="FJ29" s="163">
        <f>IF($E$4="",0,(1*COUNTIF(AN29,calc!$AB$4))+(2*COUNTIF(AN29,calc!$AB$14))+(3*COUNTIF(AN29,calc!$AB$24))+(4*COUNTIF(AN29,calc!$AB$34))+(5*COUNTIF(AN29,calc!$AB$44)))</f>
        <v>0</v>
      </c>
      <c r="FK29" s="163">
        <f>IF($E$5="",0,(1*COUNTIF(AN29,calc!$AB$5))+(2*COUNTIF(AN29,calc!$AB$15))+(3*COUNTIF(AN29,calc!$AB$25))+(4*COUNTIF(AN29,calc!$AB$35))+(5*COUNTIF(AN29,calc!$AB$45)))</f>
        <v>0</v>
      </c>
      <c r="FL29" s="163">
        <f>IF($E$6="",0,(1*COUNTIF(AN29,calc!$AB$6))+(2*COUNTIF(AN29,calc!$AB$16))+(3*COUNTIF(AN29,calc!$AB$26))+(4*COUNTIF(AN29,calc!$AB$36))+(5*COUNTIF(AN29,calc!$AB$46)))</f>
        <v>0</v>
      </c>
      <c r="FM29" s="163">
        <f>IF($E$7="",0,(1*COUNTIF(AN29,calc!$AB$7))+(2*COUNTIF(AN29,calc!$AB$17))+(3*COUNTIF(AN29,calc!$AB$27))+(4*COUNTIF(AN29,calc!$AB$37))+(5*COUNTIF(AN29,calc!$AB$47)))</f>
        <v>0</v>
      </c>
      <c r="FN29" s="163">
        <f>IF($E$8="",0,(1*COUNTIF(AN29,calc!$AB$8))+(2*COUNTIF(AN29,calc!$AB$18))+(3*COUNTIF(AN29,calc!$AB$28))+(4*COUNTIF(AN29,calc!$AB$38))+(5*COUNTIF(AN29,calc!$AB$48)))</f>
        <v>0</v>
      </c>
      <c r="FO29" s="163">
        <f>IF($E$9="",0,(1*COUNTIF(AN29,calc!$AB$9))+(2*COUNTIF(AN29,calc!$AB$19))+(3*COUNTIF(AN29,calc!$AB$29))+(4*COUNTIF(AN29,calc!$AB$39))+(5*COUNTIF(AN29,calc!$AB$49)))</f>
        <v>0</v>
      </c>
      <c r="FP29" s="163">
        <f>IF($E$10="",0,(1*COUNTIF(AN29,calc!$AB$10))+(2*COUNTIF(AN29,calc!$AB$20))+(3*COUNTIF(AN29,calc!$AB$30))+(4*COUNTIF(AN29,calc!$AB$40))+(5*COUNTIF(AN29,calc!$AB$50)))</f>
        <v>0</v>
      </c>
      <c r="FQ29" s="163">
        <f>IF($E$11="",0,(1*COUNTIF(AN29,calc!$AB$11))+(2*COUNTIF(AN29,calc!$AB$21))+(3*COUNTIF(AN29,calc!$AB$31))+(4*COUNTIF(AN29,calc!$AB$41))+(5*COUNTIF(AN29,calc!$AB$51)))</f>
        <v>0</v>
      </c>
      <c r="FR29" s="163">
        <f>IF($E$12="",0,(1*COUNTIF(AN29,calc!$AB$12))+(2*COUNTIF(AN29,calc!$AB$22))+(3*COUNTIF(AN29,calc!$AB$32))+(4*COUNTIF(AN29,calc!$AB$42))+(5*COUNTIF(AN29,calc!$AB$52)))</f>
        <v>0</v>
      </c>
      <c r="FS29" s="163">
        <f>IF($E$13="",0,(1*COUNTIF(AN29,calc!$AB$13))+(2*COUNTIF(AN29,calc!$AB$23))+(3*COUNTIF(AN29,calc!$AB$33))+(4*COUNTIF(AN29,calc!$AB$43))+(5*COUNTIF(AN29,calc!$AB$53)))</f>
        <v>0</v>
      </c>
      <c r="FT29" s="1"/>
      <c r="FU29" s="163">
        <f>IF($E$4="",0,(1*COUNTIF(AO29,calc!$AB$4))+(2*COUNTIF(AO29,calc!$AB$14))+(3*COUNTIF(AO29,calc!$AB$24))+(4*COUNTIF(AO29,calc!$AB$34))+(5*COUNTIF(AO29,calc!$AB$44)))</f>
        <v>0</v>
      </c>
      <c r="FV29" s="163">
        <f>IF($E$5="",0,(1*COUNTIF(AO29,calc!$AB$5))+(2*COUNTIF(AO29,calc!$AB$15))+(3*COUNTIF(AO29,calc!$AB$25))+(4*COUNTIF(AO29,calc!$AB$35))+(5*COUNTIF(AO29,calc!$AB$45)))</f>
        <v>0</v>
      </c>
      <c r="FW29" s="163">
        <f>IF($E$6="",0,(1*COUNTIF(AO29,calc!$AB$6))+(2*COUNTIF(AO29,calc!$AB$16))+(3*COUNTIF(AO29,calc!$AB$26))+(4*COUNTIF(AO29,calc!$AB$36))+(5*COUNTIF(AO29,calc!$AB$46)))</f>
        <v>0</v>
      </c>
      <c r="FX29" s="163">
        <f>IF($E$7="",0,(1*COUNTIF(AO29,calc!$AB$7))+(2*COUNTIF(AO29,calc!$AB$17))+(3*COUNTIF(AO29,calc!$AB$27))+(4*COUNTIF(AO29,calc!$AB$37))+(5*COUNTIF(AO29,calc!$AB$47)))</f>
        <v>0</v>
      </c>
      <c r="FY29" s="163">
        <f>IF($E$8="",0,(1*COUNTIF(AO29,calc!$AB$8))+(2*COUNTIF(AO29,calc!$AB$18))+(3*COUNTIF(AO29,calc!$AB$28))+(4*COUNTIF(AO29,calc!$AB$38))+(5*COUNTIF(AO29,calc!$AB$48)))</f>
        <v>0</v>
      </c>
      <c r="FZ29" s="163">
        <f>IF($E$9="",0,(1*COUNTIF(AO29,calc!$AB$9))+(2*COUNTIF(AO29,calc!$AB$19))+(3*COUNTIF(AO29,calc!$AB$29))+(4*COUNTIF(AO29,calc!$AB$39))+(5*COUNTIF(AO29,calc!$AB$49)))</f>
        <v>0</v>
      </c>
      <c r="GA29" s="163">
        <f>IF($E$10="",0,(1*COUNTIF(AO29,calc!$AB$10))+(2*COUNTIF(AO29,calc!$AB$20))+(3*COUNTIF(AO29,calc!$AB$30))+(4*COUNTIF(AO29,calc!$AB$40))+(5*COUNTIF(AO29,calc!$AB$50)))</f>
        <v>0</v>
      </c>
      <c r="GB29" s="163">
        <f>IF($E$11="",0,(1*COUNTIF(AO29,calc!$AB$11))+(2*COUNTIF(AO29,calc!$AB$21))+(3*COUNTIF(AO29,calc!$AB$31))+(4*COUNTIF(AO29,calc!$AB$41))+(5*COUNTIF(AO29,calc!$AB$51)))</f>
        <v>0</v>
      </c>
      <c r="GC29" s="163">
        <f>IF($E$12="",0,(1*COUNTIF(AO29,calc!$AB$12))+(2*COUNTIF(AO29,calc!$AB$22))+(3*COUNTIF(AO29,calc!$AB$32))+(4*COUNTIF(AO29,calc!$AB$42))+(5*COUNTIF(AO29,calc!$AB$52)))</f>
        <v>0</v>
      </c>
      <c r="GD29" s="163">
        <f>IF($E$13="",0,(1*COUNTIF(AO29,calc!$AB$13))+(2*COUNTIF(AO29,calc!$AB$23))+(3*COUNTIF(AO29,calc!$AB$33))+(4*COUNTIF(AO29,calc!$AB$43))+(5*COUNTIF(AO29,calc!$AB$53)))</f>
        <v>0</v>
      </c>
      <c r="GE29" s="1"/>
      <c r="GF29" s="163">
        <f>IF($E$4="",0,(1*COUNTIF(AP29,calc!$AB$4))+(2*COUNTIF(AP29,calc!$AB$14))+(3*COUNTIF(AP29,calc!$AB$24))+(4*COUNTIF(AP29,calc!$AB$34))+(5*COUNTIF(AP29,calc!$AB$44)))</f>
        <v>0</v>
      </c>
      <c r="GG29" s="163">
        <f>IF($E$5="",0,(1*COUNTIF(AP29,calc!$AB$5))+(2*COUNTIF(AP29,calc!$AB$15))+(3*COUNTIF(AP29,calc!$AB$25))+(4*COUNTIF(AP29,calc!$AB$35))+(5*COUNTIF(AP29,calc!$AB$45)))</f>
        <v>0</v>
      </c>
      <c r="GH29" s="163">
        <f>IF($E$6="",0,(1*COUNTIF(AP29,calc!$AB$6))+(2*COUNTIF(AP29,calc!$AB$16))+(3*COUNTIF(AP29,calc!$AB$26))+(4*COUNTIF(AP29,calc!$AB$36))+(5*COUNTIF(AP29,calc!$AB$46)))</f>
        <v>0</v>
      </c>
      <c r="GI29" s="163">
        <f>IF($E$7="",0,(1*COUNTIF(AP29,calc!$AB$7))+(2*COUNTIF(AP29,calc!$AB$17))+(3*COUNTIF(AP29,calc!$AB$27))+(4*COUNTIF(AP29,calc!$AB$37))+(5*COUNTIF(AP29,calc!$AB$47)))</f>
        <v>0</v>
      </c>
      <c r="GJ29" s="163">
        <f>IF($E$8="",0,(1*COUNTIF(AP29,calc!$AB$8))+(2*COUNTIF(AP29,calc!$AB$18))+(3*COUNTIF(AP29,calc!$AB$28))+(4*COUNTIF(AP29,calc!$AB$38))+(5*COUNTIF(AP29,calc!$AB$48)))</f>
        <v>0</v>
      </c>
      <c r="GK29" s="163">
        <f>IF($E$9="",0,(1*COUNTIF(AP29,calc!$AB$9))+(2*COUNTIF(AP29,calc!$AB$19))+(3*COUNTIF(AP29,calc!$AB$29))+(4*COUNTIF(AP29,calc!$AB$39))+(5*COUNTIF(AP29,calc!$AB$49)))</f>
        <v>0</v>
      </c>
      <c r="GL29" s="163">
        <f>IF($E$10="",0,(1*COUNTIF(AP29,calc!$AB$10))+(2*COUNTIF(AP29,calc!$AB$20))+(3*COUNTIF(AP29,calc!$AB$30))+(4*COUNTIF(AP29,calc!$AB$40))+(5*COUNTIF(AP29,calc!$AB$50)))</f>
        <v>0</v>
      </c>
      <c r="GM29" s="163">
        <f>IF($E$11="",0,(1*COUNTIF(AP29,calc!$AB$11))+(2*COUNTIF(AP29,calc!$AB$21))+(3*COUNTIF(AP29,calc!$AB$31))+(4*COUNTIF(AP29,calc!$AB$41))+(5*COUNTIF(AP29,calc!$AB$51)))</f>
        <v>0</v>
      </c>
      <c r="GN29" s="163">
        <f>IF($E$12="",0,(1*COUNTIF(AP29,calc!$AB$12))+(2*COUNTIF(AP29,calc!$AB$22))+(3*COUNTIF(AP29,calc!$AB$32))+(4*COUNTIF(AP29,calc!$AB$42))+(5*COUNTIF(AP29,calc!$AB$52)))</f>
        <v>0</v>
      </c>
      <c r="GO29" s="163">
        <f>IF($E$13="",0,(1*COUNTIF(AP29,calc!$AB$13))+(2*COUNTIF(AP29,calc!$AB$23))+(3*COUNTIF(AP29,calc!$AB$33))+(4*COUNTIF(AP29,calc!$AB$43))+(5*COUNTIF(AP29,calc!$AB$53)))</f>
        <v>0</v>
      </c>
      <c r="GP29" s="1"/>
      <c r="GQ29" s="163">
        <f>IF($E$4="",0,(1*COUNTIF(AQ29,calc!$AB$4))+(2*COUNTIF(AQ29,calc!$AB$14))+(3*COUNTIF(AQ29,calc!$AB$24))+(4*COUNTIF(AQ29,calc!$AB$34))+(5*COUNTIF(AQ29,calc!$AB$44)))</f>
        <v>0</v>
      </c>
      <c r="GR29" s="163">
        <f>IF($E$5="",0,(1*COUNTIF(AQ29,calc!$AB$5))+(2*COUNTIF(AQ29,calc!$AB$15))+(3*COUNTIF(AQ29,calc!$AB$25))+(4*COUNTIF(AQ29,calc!$AB$35))+(5*COUNTIF(AQ29,calc!$AB$45)))</f>
        <v>0</v>
      </c>
      <c r="GS29" s="163">
        <f>IF($E$6="",0,(1*COUNTIF(AQ29,calc!$AB$6))+(2*COUNTIF(AQ29,calc!$AB$16))+(3*COUNTIF(AQ29,calc!$AB$26))+(4*COUNTIF(AQ29,calc!$AB$36))+(5*COUNTIF(AQ29,calc!$AB$46)))</f>
        <v>0</v>
      </c>
      <c r="GT29" s="163">
        <f>IF($E$7="",0,(1*COUNTIF(AQ29,calc!$AB$7))+(2*COUNTIF(AQ29,calc!$AB$17))+(3*COUNTIF(AQ29,calc!$AB$27))+(4*COUNTIF(AQ29,calc!$AB$37))+(5*COUNTIF(AQ29,calc!$AB$47)))</f>
        <v>0</v>
      </c>
      <c r="GU29" s="163">
        <f>IF($E$8="",0,(1*COUNTIF(AQ29,calc!$AB$8))+(2*COUNTIF(AQ29,calc!$AB$18))+(3*COUNTIF(AQ29,calc!$AB$28))+(4*COUNTIF(AQ29,calc!$AB$38))+(5*COUNTIF(AQ29,calc!$AB$48)))</f>
        <v>0</v>
      </c>
      <c r="GV29" s="163">
        <f>IF($E$9="",0,(1*COUNTIF(AQ29,calc!$AB$9))+(2*COUNTIF(AQ29,calc!$AB$19))+(3*COUNTIF(AQ29,calc!$AB$29))+(4*COUNTIF(AQ29,calc!$AB$39))+(5*COUNTIF(AQ29,calc!$AB$49)))</f>
        <v>0</v>
      </c>
      <c r="GW29" s="163">
        <f>IF($E$10="",0,(1*COUNTIF(AQ29,calc!$AB$10))+(2*COUNTIF(AQ29,calc!$AB$20))+(3*COUNTIF(AQ29,calc!$AB$30))+(4*COUNTIF(AQ29,calc!$AB$40))+(5*COUNTIF(AQ29,calc!$AB$50)))</f>
        <v>0</v>
      </c>
      <c r="GX29" s="163">
        <f>IF($E$11="",0,(1*COUNTIF(AQ29,calc!$AB$11))+(2*COUNTIF(AQ29,calc!$AB$21))+(3*COUNTIF(AQ29,calc!$AB$31))+(4*COUNTIF(AQ29,calc!$AB$41))+(5*COUNTIF(AQ29,calc!$AB$51)))</f>
        <v>0</v>
      </c>
      <c r="GY29" s="163">
        <f>IF($E$12="",0,(1*COUNTIF(AQ29,calc!$AB$12))+(2*COUNTIF(AQ29,calc!$AB$22))+(3*COUNTIF(AQ29,calc!$AB$32))+(4*COUNTIF(AQ29,calc!$AB$42))+(5*COUNTIF(AQ29,calc!$AB$52)))</f>
        <v>0</v>
      </c>
      <c r="GZ29" s="163">
        <f>IF($E$13="",0,(1*COUNTIF(AQ29,calc!$AB$13))+(2*COUNTIF(AQ29,calc!$AB$23))+(3*COUNTIF(AQ29,calc!$AB$33))+(4*COUNTIF(AQ29,calc!$AB$43))+(5*COUNTIF(AQ29,calc!$AB$53)))</f>
        <v>0</v>
      </c>
      <c r="HA29" s="1"/>
      <c r="HB29" s="163">
        <f>IF($E$4="",0,(1*COUNTIF(AR29,calc!$AB$4))+(2*COUNTIF(AR29,calc!$AB$14))+(3*COUNTIF(AR29,calc!$AB$24))+(4*COUNTIF(AR29,calc!$AB$34))+(5*COUNTIF(AR29,calc!$AB$44)))</f>
        <v>0</v>
      </c>
      <c r="HC29" s="163">
        <f>IF($E$5="",0,(1*COUNTIF(AR29,calc!$AB$5))+(2*COUNTIF(AR29,calc!$AB$15))+(3*COUNTIF(AR29,calc!$AB$25))+(4*COUNTIF(AR29,calc!$AB$35))+(5*COUNTIF(AR29,calc!$AB$45)))</f>
        <v>0</v>
      </c>
      <c r="HD29" s="163">
        <f>IF($E$6="",0,(1*COUNTIF(AR29,calc!$AB$6))+(2*COUNTIF(AR29,calc!$AB$16))+(3*COUNTIF(AR29,calc!$AB$26))+(4*COUNTIF(AR29,calc!$AB$36))+(5*COUNTIF(AR29,calc!$AB$46)))</f>
        <v>0</v>
      </c>
      <c r="HE29" s="163">
        <f>IF($E$7="",0,(1*COUNTIF(AR29,calc!$AB$7))+(2*COUNTIF(AR29,calc!$AB$17))+(3*COUNTIF(AR29,calc!$AB$27))+(4*COUNTIF(AR29,calc!$AB$37))+(5*COUNTIF(AR29,calc!$AB$47)))</f>
        <v>0</v>
      </c>
      <c r="HF29" s="163">
        <f>IF($E$8="",0,(1*COUNTIF(AR29,calc!$AB$8))+(2*COUNTIF(AR29,calc!$AB$18))+(3*COUNTIF(AR29,calc!$AB$28))+(4*COUNTIF(AR29,calc!$AB$38))+(5*COUNTIF(AR29,calc!$AB$48)))</f>
        <v>0</v>
      </c>
      <c r="HG29" s="163">
        <f>IF($E$9="",0,(1*COUNTIF(AR29,calc!$AB$9))+(2*COUNTIF(AR29,calc!$AB$19))+(3*COUNTIF(AR29,calc!$AB$29))+(4*COUNTIF(AR29,calc!$AB$39))+(5*COUNTIF(AR29,calc!$AB$49)))</f>
        <v>0</v>
      </c>
      <c r="HH29" s="163">
        <f>IF($E$10="",0,(1*COUNTIF(AR29,calc!$AB$10))+(2*COUNTIF(AR29,calc!$AB$20))+(3*COUNTIF(AR29,calc!$AB$30))+(4*COUNTIF(AR29,calc!$AB$40))+(5*COUNTIF(AR29,calc!$AB$50)))</f>
        <v>0</v>
      </c>
      <c r="HI29" s="163">
        <f>IF($E$11="",0,(1*COUNTIF(AR29,calc!$AB$11))+(2*COUNTIF(AR29,calc!$AB$21))+(3*COUNTIF(AR29,calc!$AB$31))+(4*COUNTIF(AR29,calc!$AB$41))+(5*COUNTIF(AR29,calc!$AB$51)))</f>
        <v>0</v>
      </c>
      <c r="HJ29" s="163">
        <f>IF($E$12="",0,(1*COUNTIF(AR29,calc!$AB$12))+(2*COUNTIF(AR29,calc!$AB$22))+(3*COUNTIF(AR29,calc!$AB$32))+(4*COUNTIF(AR29,calc!$AB$42))+(5*COUNTIF(AR28,calc!$AB$52)))</f>
        <v>0</v>
      </c>
      <c r="HK29" s="163">
        <f>IF($E$13="",0,(1*COUNTIF(AR29,calc!$AB$13))+(2*COUNTIF(AR29,calc!$AB$23))+(3*COUNTIF(AR29,calc!$AB$33))+(4*COUNTIF(AR29,calc!$AB$43))+(5*COUNTIF(AR29,calc!$AB$53)))</f>
        <v>0</v>
      </c>
      <c r="HL29" s="1"/>
      <c r="HM29" s="163">
        <f>IF($E$4="",0,(1*COUNTIF(AS29,calc!$AB$4))+(2*COUNTIF(AS29,calc!$AB$14))+(3*COUNTIF(AS29,calc!$AB$24))+(4*COUNTIF(AS29,calc!$AB$34))+(5*COUNTIF(AS29,calc!$AB$44)))</f>
        <v>0</v>
      </c>
      <c r="HN29" s="163">
        <f>IF($E$5="",0,(1*COUNTIF(AS29,calc!$AB$5))+(2*COUNTIF(AS29,calc!$AB$15))+(3*COUNTIF(AS29,calc!$AB$25))+(4*COUNTIF(AS29,calc!$AB$35))+(5*COUNTIF(AS29,calc!$AB$45)))</f>
        <v>0</v>
      </c>
      <c r="HO29" s="163">
        <f>IF($E$6="",0,(1*COUNTIF(AS29,calc!$AB$6))+(2*COUNTIF(AS29,calc!$AB$16))+(3*COUNTIF(AS29,calc!$AB$26))+(4*COUNTIF(AS29,calc!$AB$36))+(5*COUNTIF(AS29,calc!$AB$46)))</f>
        <v>0</v>
      </c>
      <c r="HP29" s="163">
        <f>IF($E$7="",0,(1*COUNTIF(AS29,calc!$AB$7))+(2*COUNTIF(AS29,calc!$AB$17))+(3*COUNTIF(AS29,calc!$AB$27))+(4*COUNTIF(AS29,calc!$AB$37))+(5*COUNTIF(AS29,calc!$AB$47)))</f>
        <v>0</v>
      </c>
      <c r="HQ29" s="163">
        <f>IF($E$8="",0,(1*COUNTIF(AS29,calc!$AB$8))+(2*COUNTIF(AS29,calc!$AB$18))+(3*COUNTIF(AS29,calc!$AB$28))+(4*COUNTIF(AS29,calc!$AB$38))+(5*COUNTIF(AS29,calc!$AB$48)))</f>
        <v>0</v>
      </c>
      <c r="HR29" s="163">
        <f>IF($E$9="",0,(1*COUNTIF(AS29,calc!$AB$9))+(2*COUNTIF(AS29,calc!$AB$19))+(3*COUNTIF(AS29,calc!$AB$29))+(4*COUNTIF(AS29,calc!$AB$39))+(5*COUNTIF(AS29,calc!$AB$49)))</f>
        <v>0</v>
      </c>
      <c r="HS29" s="163">
        <f>IF($E$10="",0,(1*COUNTIF(AS29,calc!$AB$10))+(2*COUNTIF(AS29,calc!$AB$20))+(3*COUNTIF(AS29,calc!$AB$30))+(4*COUNTIF(AS29,calc!$AB$40))+(5*COUNTIF(AS29,calc!$AB$50)))</f>
        <v>0</v>
      </c>
      <c r="HT29" s="163">
        <f>IF($E$11="",0,(1*COUNTIF(AS29,calc!$AB$11))+(2*COUNTIF(AS29,calc!$AB$21))+(3*COUNTIF(AS29,calc!$AB$31))+(4*COUNTIF(AS29,calc!$AB$41))+(5*COUNTIF(AS29,calc!$AB$51)))</f>
        <v>0</v>
      </c>
      <c r="HU29" s="163">
        <f>IF($E$12="",0,(1*COUNTIF(AS29,calc!$AB$12))+(2*COUNTIF(AS29,calc!$AB$22))+(3*COUNTIF(AS29,calc!$AB$32))+(4*COUNTIF(AS29,calc!$AB$42))+(5*COUNTIF(AS29,calc!$AB$52)))</f>
        <v>0</v>
      </c>
      <c r="HV29" s="163">
        <f>IF($E$13="",0,(1*COUNTIF(AS29,calc!$AB$13))+(2*COUNTIF(AS29,calc!$AB$23))+(3*COUNTIF(AS29,calc!$AB$33))+(4*COUNTIF(AS29,calc!$AB$43))+(5*COUNTIF(AS29,calc!$AB$53)))</f>
        <v>0</v>
      </c>
      <c r="HW29" s="1"/>
      <c r="HX29" s="163">
        <f>IF($E$4="",0,(1*COUNTIF(AT29,calc!$AB$4))+(2*COUNTIF(AT29,calc!$AB$14))+(3*COUNTIF(AT29,calc!$AB$24))+(4*COUNTIF(AT29,calc!$AB$34))+(5*COUNTIF(AT29,calc!$AB$44)))</f>
        <v>0</v>
      </c>
      <c r="HY29" s="163">
        <f>IF($E$5="",0,(1*COUNTIF(AT29,calc!$AB$5))+(2*COUNTIF(AT29,calc!$AB$15))+(3*COUNTIF(AT29,calc!$AB$25))+(4*COUNTIF(AT29,calc!$AB$35))+(5*COUNTIF(AT29,calc!$AB$45)))</f>
        <v>0</v>
      </c>
      <c r="HZ29" s="163">
        <f>IF($E$6="",0,(1*COUNTIF(AT29,calc!$AB$6))+(2*COUNTIF(AT29,calc!$AB$16))+(3*COUNTIF(AT29,calc!$AB$26))+(4*COUNTIF(AT29,calc!$AB$36))+(5*COUNTIF(AT29,calc!$AB$46)))</f>
        <v>0</v>
      </c>
      <c r="IA29" s="163">
        <f>IF($E$7="",0,(1*COUNTIF(AT29,calc!$AB$7))+(2*COUNTIF(AT29,calc!$AB$17))+(3*COUNTIF(AT29,calc!$AB$27))+(4*COUNTIF(AT29,calc!$AB$37))+(5*COUNTIF(AT29,calc!$AB$47)))</f>
        <v>0</v>
      </c>
      <c r="IB29" s="163">
        <f>IF($E$8="",0,(1*COUNTIF(AT29,calc!$AB$8))+(2*COUNTIF(AT29,calc!$AB$18))+(3*COUNTIF(AT29,calc!$AB$28))+(4*COUNTIF(AT29,calc!$AB$38))+(5*COUNTIF(AT29,calc!$AB$48)))</f>
        <v>0</v>
      </c>
      <c r="IC29" s="163">
        <f>IF($E$9="",0,(1*COUNTIF(AT29,calc!$AB$9))+(2*COUNTIF(AT29,calc!$AB$19))+(3*COUNTIF(AT29,calc!$AB$29))+(4*COUNTIF(AT29,calc!$AB$39))+(5*COUNTIF(AT29,calc!$AB$49)))</f>
        <v>0</v>
      </c>
      <c r="ID29" s="163">
        <f>IF($E$10="",0,(1*COUNTIF(AT29,calc!$AB$10))+(2*COUNTIF(AT29,calc!$AB$20))+(3*COUNTIF(AT29,calc!$AB$30))+(4*COUNTIF(AT29,calc!$AB$40))+(5*COUNTIF(AT29,calc!$CE$50)))</f>
        <v>0</v>
      </c>
      <c r="IE29" s="163">
        <f>IF($E$11="",0,(1*COUNTIF(AT29,calc!$AB$11))+(2*COUNTIF(AT29,calc!$AB$21))+(3*COUNTIF(AT29,calc!$AB$31))+(4*COUNTIF(AT29,calc!$AB$41))+(5*COUNTIF(AT29,calc!$AB$51)))</f>
        <v>0</v>
      </c>
      <c r="IF29" s="163">
        <f>IF($E$12="",0,(1*COUNTIF(AT29,calc!$AB$12))+(2*COUNTIF(AT29,calc!$AB$22))+(3*COUNTIF(AT29,calc!$AB$32))+(4*COUNTIF(AT29,calc!$AB$42))+(5*COUNTIF(AT29,calc!$AB$52)))</f>
        <v>0</v>
      </c>
      <c r="IG29" s="163">
        <f>IF($E$13="",0,(1*COUNTIF(AT29,calc!$AB$13))+(2*COUNTIF(AT29,calc!$AB$23))+(3*COUNTIF(AT29,calc!$AB$33))+(4*COUNTIF(AT29,calc!$AB$43))+(5*COUNTIF(AT29,calc!$AB$53)))</f>
        <v>0</v>
      </c>
      <c r="IH29" s="1"/>
      <c r="II29" s="163">
        <f>IF($E$4="",0,(1*COUNTIF(AU29,calc!$AB$4))+(2*COUNTIF(AU29,calc!$AB$14))+(3*COUNTIF(AU29,calc!$AB$24))+(4*COUNTIF(AU29,calc!$AB$34))+(5*COUNTIF(AU29,calc!$AB$44)))</f>
        <v>0</v>
      </c>
      <c r="IJ29" s="163">
        <f>IF($E$5="",0,(1*COUNTIF(AU29,calc!$AB$5))+(2*COUNTIF(AU29,calc!$AB$15))+(3*COUNTIF(AU29,calc!$AB$25))+(4*COUNTIF(AU29,calc!$AB$35))+(5*COUNTIF(AU29,calc!$AB$45)))</f>
        <v>0</v>
      </c>
      <c r="IK29" s="163">
        <f>IF($E$6="",0,(1*COUNTIF(AU29,calc!$AB$6))+(2*COUNTIF(AU29,calc!$AB$16))+(3*COUNTIF(AU29,calc!$AB$26))+(4*COUNTIF(AU29,calc!$AB$36))+(5*COUNTIF(AU29,calc!$AB$46)))</f>
        <v>0</v>
      </c>
      <c r="IL29" s="163">
        <f>IF($E$7="",0,(1*COUNTIF(AU29,calc!$AB$7))+(2*COUNTIF(AU29,calc!$AB$17))+(3*COUNTIF(AU29,calc!$AB$27))+(4*COUNTIF(AU29,calc!$AB$37))+(5*COUNTIF(AU29,calc!$AB$47)))</f>
        <v>0</v>
      </c>
      <c r="IM29" s="163">
        <f>IF($E$8="",0,(1*COUNTIF(AU29,calc!$AB$8))+(2*COUNTIF(AU29,calc!$AB$18))+(3*COUNTIF(AU29,calc!$AB$28))+(4*COUNTIF(AU29,calc!$AB$38))+(5*COUNTIF(AU29,calc!$AB$48)))</f>
        <v>0</v>
      </c>
      <c r="IN29" s="163">
        <f>IF($E$9="",0,(1*COUNTIF(AU29,calc!$AB$9))+(2*COUNTIF(AU29,calc!$AB$19))+(3*COUNTIF(AU29,calc!$AB$29))+(4*COUNTIF(AU29,calc!$AB$39))+(5*COUNTIF(AU29,calc!$AB$49)))</f>
        <v>0</v>
      </c>
      <c r="IO29" s="163">
        <f>IF($E$10="",0,(1*COUNTIF(AU29,calc!$AB$10))+(2*COUNTIF(AU29,calc!$AB$20))+(3*COUNTIF(AU29,calc!$AB$30))+(4*COUNTIF(AU29,calc!$AB$40))+(5*COUNTIF(AU29,calc!$CE$50)))</f>
        <v>0</v>
      </c>
      <c r="IP29" s="163">
        <f>IF($E$11="",0,(1*COUNTIF(AU29,calc!$AB$11))+(2*COUNTIF(AU29,calc!$AB$21))+(3*COUNTIF(AU29,calc!$AB$31))+(4*COUNTIF(AU29,calc!$AB$41))+(5*COUNTIF(AU29,calc!$AB$51)))</f>
        <v>0</v>
      </c>
      <c r="IQ29" s="163">
        <f>IF($E$12="",0,(1*COUNTIF(AU29,calc!$AB$12))+(2*COUNTIF(AU29,calc!$AB$22))+(3*COUNTIF(AU29,calc!$AB$32))+(4*COUNTIF(AU29,calc!$AB$42))+(5*COUNTIF(AU29,calc!$AB$52)))</f>
        <v>0</v>
      </c>
      <c r="IR29" s="163">
        <f>IF($E$13="",0,(1*COUNTIF(AU29,calc!$AB$13))+(2*COUNTIF(AU29,calc!$AB$23))+(3*COUNTIF(AU29,calc!$AB$33))+(4*COUNTIF(AU29,calc!$AB$43))+(5*COUNTIF(AU29,calc!$AB$53)))</f>
        <v>0</v>
      </c>
      <c r="IS29" s="1"/>
      <c r="IT29" s="163">
        <f>IF($E$4="",0,(1*COUNTIF(AV29,calc!$AB$4))+(2*COUNTIF(AV29,calc!$AB$14))+(3*COUNTIF(AV29,calc!$AB$24))+(4*COUNTIF(AV29,calc!$AB$34))+(5*COUNTIF(AV29,calc!$AB$44)))</f>
        <v>0</v>
      </c>
      <c r="IU29" s="163">
        <f>IF($E$5="",0,(1*COUNTIF(AV29,calc!$AB$5))+(2*COUNTIF(AV29,calc!$AB$15))+(3*COUNTIF(AV29,calc!$AB$25))+(4*COUNTIF(AV29,calc!$AB$35))+(5*COUNTIF(AV29,calc!$AB$45)))</f>
        <v>0</v>
      </c>
      <c r="IV29" s="163">
        <f>IF($E$6="",0,(1*COUNTIF(AV29,calc!$AB$6))+(2*COUNTIF(AV29,calc!$AB$16))+(3*COUNTIF(AV29,calc!$AB$26))+(4*COUNTIF(AV29,calc!$AB$36))+(5*COUNTIF(AV29,calc!$AB$46)))</f>
        <v>0</v>
      </c>
      <c r="IW29" s="163">
        <f>IF($E$7="",0,(1*COUNTIF(AV29,calc!$AB$7))+(2*COUNTIF(AV29,calc!$AB$17))+(3*COUNTIF(AV29,calc!$AB$27))+(4*COUNTIF(AV29,calc!$AB$37))+(5*COUNTIF(AV29,calc!$AB$47)))</f>
        <v>0</v>
      </c>
      <c r="IX29" s="163">
        <f>IF($E$8="",0,(1*COUNTIF(AV29,calc!$AB$8))+(2*COUNTIF(AV29,calc!$AB$18))+(3*COUNTIF(AV29,calc!$AB$28))+(4*COUNTIF(AV29,calc!$AB$38))+(5*COUNTIF(AV29,calc!$AB$48)))</f>
        <v>0</v>
      </c>
      <c r="IY29" s="163">
        <f>IF($E$9="",0,(1*COUNTIF(AV29,calc!$AB$9))+(2*COUNTIF(AV29,calc!$AB$19))+(3*COUNTIF(AV29,calc!$AB$29))+(4*COUNTIF(AV29,calc!$AB$39))+(5*COUNTIF(AV29,calc!$AB$49)))</f>
        <v>0</v>
      </c>
      <c r="IZ29" s="163">
        <f>IF($E$10="",0,(1*COUNTIF(AV29,calc!$AB$10))+(2*COUNTIF(AV29,calc!$AB$20))+(3*COUNTIF(AV29,calc!$AB$30))+(4*COUNTIF(AV29,calc!$AB$40))+(5*COUNTIF(AV29,calc!$CE$50)))</f>
        <v>0</v>
      </c>
      <c r="JA29" s="163">
        <f>IF($E$11="",0,(1*COUNTIF(AV29,calc!$AB$11))+(2*COUNTIF(AV29,calc!$AB$21))+(3*COUNTIF(AV29,calc!$AB$31))+(4*COUNTIF(AV29,calc!$AB$41))+(5*COUNTIF(AV29,calc!$AB$51)))</f>
        <v>0</v>
      </c>
      <c r="JB29" s="163">
        <f>IF($E$12="",0,(1*COUNTIF(AV29,calc!$AB$12))+(2*COUNTIF(AV29,calc!$AB$22))+(3*COUNTIF(AV29,calc!$AB$32))+(4*COUNTIF(AV29,calc!$AB$42))+(5*COUNTIF(AV29,calc!$AB$52)))</f>
        <v>0</v>
      </c>
      <c r="JC29" s="163">
        <f>IF($E$13="",0,(1*COUNTIF(AV29,calc!$AB$13))+(2*COUNTIF(AV29,calc!$AB$23))+(3*COUNTIF(AV29,calc!$AB$33))+(4*COUNTIF(AV29,calc!$AB$43))+(5*COUNTIF(BF29,calc!$AB$53)))</f>
        <v>0</v>
      </c>
      <c r="JD29" s="1"/>
      <c r="JE29" s="163">
        <f>IF($E$4="",0,(1*COUNTIF(AW29,calc!$AB$4))+(2*COUNTIF(AW29,calc!$AB$14))+(3*COUNTIF(AW29,calc!$AB$24))+(4*COUNTIF(AW29,calc!$AB$34))+(5*COUNTIF(AW29,calc!$AB$44)))</f>
        <v>0</v>
      </c>
      <c r="JF29" s="163">
        <f>IF($E$5="",0,(1*COUNTIF(AW29,calc!$AB$5))+(2*COUNTIF(AW29,calc!$AB$15))+(3*COUNTIF(AW29,calc!$AB$25))+(4*COUNTIF(AW29,calc!$AB$35))+(5*COUNTIF(AW29,calc!$AB$45)))</f>
        <v>0</v>
      </c>
      <c r="JG29" s="163">
        <f>IF($E$6="",0,(1*COUNTIF(AW29,calc!$AB$6))+(2*COUNTIF(AW29,calc!$AB$16))+(3*COUNTIF(AW29,calc!$AB$26))+(4*COUNTIF(AW29,calc!$AB$36))+(5*COUNTIF(AW29,calc!$AB$46)))</f>
        <v>0</v>
      </c>
      <c r="JH29" s="163">
        <f>IF($E$7="",0,(1*COUNTIF(AW29,calc!$AB$7))+(2*COUNTIF(AW29,calc!$AB$17))+(3*COUNTIF(AW29,calc!$AB$27))+(4*COUNTIF(AW29,calc!$AB$37))+(5*COUNTIF(AW29,calc!$AB$47)))</f>
        <v>0</v>
      </c>
      <c r="JI29" s="163">
        <f>IF($E$8="",0,(1*COUNTIF(AW29,calc!$AB$8))+(2*COUNTIF(AW29,calc!$AB$18))+(3*COUNTIF(AW29,calc!$AB$28))+(4*COUNTIF(AW29,calc!$AB$38))+(5*COUNTIF(AW29,calc!$AB$48)))</f>
        <v>0</v>
      </c>
      <c r="JJ29" s="163">
        <f>IF($E$9="",0,(1*COUNTIF(AW29,calc!$AB$9))+(2*COUNTIF(AW29,calc!$AB$19))+(3*COUNTIF(AW29,calc!$AB$29))+(4*COUNTIF(AW29,calc!$AB$39))+(5*COUNTIF(AW29,calc!$AB$49)))</f>
        <v>0</v>
      </c>
      <c r="JK29" s="163">
        <f>IF($E$10="",0,(1*COUNTIF(AW29,calc!$AB$10))+(2*COUNTIF(AW29,calc!$AB$20))+(3*COUNTIF(AW29,calc!$AB$30))+(4*COUNTIF(AW29,calc!$AB$40))+(5*COUNTIF(AW29,calc!$CE$50)))</f>
        <v>0</v>
      </c>
      <c r="JL29" s="163">
        <f>IF($E$11="",0,(1*COUNTIF(AW29,calc!$AB$11))+(2*COUNTIF(AW29,calc!$AB$21))+(3*COUNTIF(AW29,calc!$AB$31))+(4*COUNTIF(AW29,calc!$AB$41))+(5*COUNTIF(AW29,calc!$AB$51)))</f>
        <v>0</v>
      </c>
      <c r="JM29" s="163">
        <f>IF($E$12="",0,(1*COUNTIF(AW29,calc!$AB$12))+(2*COUNTIF(AW29,calc!$AB$22))+(3*COUNTIF(AW29,calc!$AB$32))+(4*COUNTIF(AW29,calc!$AB$42))+(5*COUNTIF(AW29,calc!$AB$52)))</f>
        <v>0</v>
      </c>
      <c r="JN29" s="163">
        <f>IF($E$13="",0,(1*COUNTIF(AW29,calc!$AB$13))+(2*COUNTIF(AW29,calc!$AB$23))+(3*COUNTIF(AW29,calc!$AB$33))+(4*COUNTIF(AW29,calc!$AB$43))+(5*COUNTIF(AW29,calc!$AB$53)))</f>
        <v>0</v>
      </c>
      <c r="JO29" s="1"/>
      <c r="JP29" s="163">
        <f>IF($E$4="",0,(1*COUNTIF(AX29,calc!$AB$4))+(2*COUNTIF(AX29,calc!$AB$14))+(3*COUNTIF(AX29,calc!$AB$24))+(4*COUNTIF(AX29,calc!$AB$34))+(5*COUNTIF(AX29,calc!$AB$44)))</f>
        <v>0</v>
      </c>
      <c r="JQ29" s="163">
        <f>IF($E$5="",0,(1*COUNTIF(AX29,calc!$AB$5))+(2*COUNTIF(AX29,calc!$AB$15))+(3*COUNTIF(AX29,calc!$AB$25))+(4*COUNTIF(AX29,calc!$AB$35))+(5*COUNTIF(AX29,calc!$AB$45)))</f>
        <v>0</v>
      </c>
      <c r="JR29" s="163">
        <f>IF($E$6="",0,(1*COUNTIF(AX29,calc!$AB$6))+(2*COUNTIF(AX29,calc!$AB$16))+(3*COUNTIF(AX29,calc!$AB$26))+(4*COUNTIF(AX29,calc!$AB$36))+(5*COUNTIF(AX29,calc!$AB$46)))</f>
        <v>0</v>
      </c>
      <c r="JS29" s="163">
        <f>IF($E$7="",0,(1*COUNTIF(AX29,calc!$AB$7))+(2*COUNTIF(AX29,calc!$AB$17))+(3*COUNTIF(AX29,calc!$AB$27))+(4*COUNTIF(AX29,calc!$AB$37))+(5*COUNTIF(AX29,calc!$AB$47)))</f>
        <v>0</v>
      </c>
      <c r="JT29" s="163">
        <f>IF($E$8="",0,(1*COUNTIF(AX29,calc!$AB$8))+(2*COUNTIF(AX29,calc!$AB$18))+(3*COUNTIF(AX29,calc!$AB$28))+(4*COUNTIF(AX29,calc!$AB$38))+(5*COUNTIF(AX29,calc!$AB$48)))</f>
        <v>0</v>
      </c>
      <c r="JU29" s="163">
        <f>IF($E$9="",0,(1*COUNTIF(AX29,calc!$AB$9))+(2*COUNTIF(AX29,calc!$AB$19))+(3*COUNTIF(AX29,calc!$AB$29))+(4*COUNTIF(AX29,calc!$AB$39))+(5*COUNTIF(AX29,calc!$AB$49)))</f>
        <v>0</v>
      </c>
      <c r="JV29" s="163">
        <f>IF($E$10="",0,(1*COUNTIF(AX29,calc!$AB$10))+(2*COUNTIF(AX29,calc!$AB$20))+(3*COUNTIF(AX29,calc!$AB$30))+(4*COUNTIF(AX29,calc!$AB$40))+(5*COUNTIF(AX29,calc!$CE$50)))</f>
        <v>0</v>
      </c>
      <c r="JW29" s="163">
        <f>IF($E$11="",0,(1*COUNTIF(AX29,calc!$AB$11))+(2*COUNTIF(AX29,calc!$AB$21))+(3*COUNTIF(AX29,calc!$AB$31))+(4*COUNTIF(AX29,calc!$AB$41))+(5*COUNTIF(AX29,calc!$AB$51)))</f>
        <v>0</v>
      </c>
      <c r="JX29" s="163">
        <f>IF($E$12="",0,(1*COUNTIF(AX29,calc!$AB$12))+(2*COUNTIF(AX29,calc!$AB$22))+(3*COUNTIF(AX29,calc!$AB$32))+(4*COUNTIF(AX29,calc!$AB$42))+(5*COUNTIF(AX29,calc!$AB$52)))</f>
        <v>0</v>
      </c>
      <c r="JY29" s="163">
        <f>IF($E$13="",0,(1*COUNTIF(AX29,calc!$AB$13))+(2*COUNTIF(AX29,calc!$AB$23))+(3*COUNTIF(AX29,calc!$AB$33))+(4*COUNTIF(AX29,calc!$AB$43))+(5*COUNTIF(AX29,calc!$AB$53)))</f>
        <v>0</v>
      </c>
      <c r="JZ29" s="1"/>
      <c r="KA29" s="163">
        <f>IF($E$4="",0,(1*COUNTIF(AY29,calc!$AB$4))+(2*COUNTIF(AY29,calc!$AB$14))+(3*COUNTIF(AY29,calc!$AB$24))+(4*COUNTIF(AY29,calc!$AB$34))+(5*COUNTIF(AY29,calc!$AB$44)))</f>
        <v>0</v>
      </c>
      <c r="KB29" s="163">
        <f>IF($E$5="",0,(1*COUNTIF(AY29,calc!$AB$5))+(2*COUNTIF(AY29,calc!$AB$15))+(3*COUNTIF(AY29,calc!$AB$25))+(4*COUNTIF(AY29,calc!$AB$35))+(5*COUNTIF(AY29,calc!$AB$45)))</f>
        <v>0</v>
      </c>
      <c r="KC29" s="163">
        <f>IF($E$6="",0,(1*COUNTIF(AY29,calc!$AB$6))+(2*COUNTIF(AY29,calc!$AB$16))+(3*COUNTIF(AY29,calc!$AB$26))+(4*COUNTIF(AY29,calc!$AB$36))+(5*COUNTIF(AY29,calc!$AB$46)))</f>
        <v>0</v>
      </c>
      <c r="KD29" s="163">
        <f>IF($E$7="",0,(1*COUNTIF(AY29,calc!$AB$7))+(2*COUNTIF(AY29,calc!$AB$17))+(3*COUNTIF(AY29,calc!$AB$27))+(4*COUNTIF(AY29,calc!$AB$37))+(5*COUNTIF(AY29,calc!$AB$47)))</f>
        <v>0</v>
      </c>
      <c r="KE29" s="163">
        <f>IF($E$8="",0,(1*COUNTIF(AY29,calc!$AB$8))+(2*COUNTIF(AY29,calc!$AB$18))+(3*COUNTIF(AY29,calc!$AB$28))+(4*COUNTIF(AY29,calc!$AB$38))+(5*COUNTIF(AY29,calc!$AB$48)))</f>
        <v>0</v>
      </c>
      <c r="KF29" s="163">
        <f>IF($E$9="",0,(1*COUNTIF(AY29,calc!$AB$9))+(2*COUNTIF(AY29,calc!$AB$19))+(3*COUNTIF(AY29,calc!$AB$29))+(4*COUNTIF(AY29,calc!$AB$39))+(5*COUNTIF(AY29,calc!$AB$49)))</f>
        <v>0</v>
      </c>
      <c r="KG29" s="163">
        <f>IF($E$10="",0,(1*COUNTIF(AY29,calc!$AB$10))+(2*COUNTIF(AY29,calc!$AB$20))+(3*COUNTIF(AY29,calc!$AB$30))+(4*COUNTIF(AY29,calc!$AB$40))+(5*COUNTIF(AY29,calc!$CE$50)))</f>
        <v>0</v>
      </c>
      <c r="KH29" s="163">
        <f>IF($E$11="",0,(1*COUNTIF(AY29,calc!$AB$11))+(2*COUNTIF(AY29,calc!$AB$21))+(3*COUNTIF(AY29,calc!$AB$31))+(4*COUNTIF(AY29,calc!$AB$41))+(5*COUNTIF(AY29,calc!$AB$51)))</f>
        <v>0</v>
      </c>
      <c r="KI29" s="163">
        <f>IF($E$12="",0,(1*COUNTIF(AY29,calc!$AB$12))+(2*COUNTIF(AY29,calc!$AB$22))+(3*COUNTIF(AY29,calc!$AB$32))+(4*COUNTIF(AY29,calc!$AB$42))+(5*COUNTIF(AY29,calc!$AB$52)))</f>
        <v>0</v>
      </c>
      <c r="KJ29" s="163">
        <f>IF($E$13="",0,(1*COUNTIF(AY29,calc!$AB$13))+(2*COUNTIF(AY29,calc!$AB$23))+(3*COUNTIF(AY29,calc!$AB$33))+(4*COUNTIF(AY29,calc!$AB$43))+(5*COUNTIF(AY29,calc!$AB$53)))</f>
        <v>0</v>
      </c>
      <c r="KK29" s="1"/>
      <c r="KL29" s="163">
        <f>IF($E$4="",0,(1*COUNTIF(AZ29,calc!$AB$4))+(2*COUNTIF(AZ29,calc!$AB$14))+(3*COUNTIF(AZ29,calc!$AB$24))+(4*COUNTIF(AZ29,calc!$AB$34))+(5*COUNTIF(AZ29,calc!$AB$44)))</f>
        <v>0</v>
      </c>
      <c r="KM29" s="163">
        <f>IF($E$5="",0,(1*COUNTIF(AZ29,calc!$AB$5))+(2*COUNTIF(AZ29,calc!$AB$15))+(3*COUNTIF(AZ29,calc!$AB$25))+(4*COUNTIF(AZ29,calc!$AB$35))+(5*COUNTIF(AZ29,calc!$AB$45)))</f>
        <v>0</v>
      </c>
      <c r="KN29" s="163">
        <f>IF($E$6="",0,(1*COUNTIF(AZ29,calc!$AB$6))+(2*COUNTIF(AZ29,calc!$AB$16))+(3*COUNTIF(AZ29,calc!$AB$26))+(4*COUNTIF(AZ29,calc!$AB$36))+(5*COUNTIF(AZ29,calc!$AB$46)))</f>
        <v>0</v>
      </c>
      <c r="KO29" s="163">
        <f>IF($E$7="",0,(1*COUNTIF(AZ29,calc!$AB$7))+(2*COUNTIF(AZ29,calc!$AB$17))+(3*COUNTIF(AZ29,calc!$AB$27))+(4*COUNTIF(AZ29,calc!$AB$37))+(5*COUNTIF(AZ29,calc!$AB$47)))</f>
        <v>0</v>
      </c>
      <c r="KP29" s="163">
        <f>IF($E$8="",0,(1*COUNTIF(AZ29,calc!$AB$8))+(2*COUNTIF(AZ29,calc!$AB$18))+(3*COUNTIF(AZ29,calc!$AB$28))+(4*COUNTIF(AZ29,calc!$AB$38))+(5*COUNTIF(AZ29,calc!$AB$48)))</f>
        <v>0</v>
      </c>
      <c r="KQ29" s="163">
        <f>IF($E$9="",0,(1*COUNTIF(AZ29,calc!$AB$9))+(2*COUNTIF(AZ29,calc!$AB$19))+(3*COUNTIF(AZ29,calc!$AB$29))+(4*COUNTIF(AZ29,calc!$AB$39))+(5*COUNTIF(AZ29,calc!$AB$49)))</f>
        <v>0</v>
      </c>
      <c r="KR29" s="163">
        <f>IF($E$10="",0,(1*COUNTIF(AZ29,calc!$AB$10))+(2*COUNTIF(AZ29,calc!$AB$20))+(3*COUNTIF(AZ29,calc!$AB$30))+(4*COUNTIF(AZ29,calc!$AB$40))+(5*COUNTIF(AZ29,calc!$CE$50)))</f>
        <v>0</v>
      </c>
      <c r="KS29" s="163">
        <f>IF($E$11="",0,(1*COUNTIF(AZ29,calc!$AB$11))+(2*COUNTIF(AZ29,calc!$AB$21))+(3*COUNTIF(AZ29,calc!$AB$31))+(4*COUNTIF(AZ29,calc!$AB$41))+(5*COUNTIF(AZ29,calc!$AB$51)))</f>
        <v>0</v>
      </c>
      <c r="KT29" s="163">
        <f>IF($E$12="",0,(1*COUNTIF(AZ29,calc!$AB$12))+(2*COUNTIF(AZ29,calc!$AB$22))+(3*COUNTIF(AZ29,calc!$AB$32))+(4*COUNTIF(AZ29,calc!$AB$42))+(5*COUNTIF(AZ29,calc!$AB$52)))</f>
        <v>0</v>
      </c>
      <c r="KU29" s="163">
        <f>IF($E$13="",0,(1*COUNTIF(AZ29,calc!$AB$13))+(2*COUNTIF(AZ29,calc!$AB$23))+(3*COUNTIF(AZ29,calc!$AB$33))+(4*COUNTIF(AZ29,calc!$AB$43))+(5*COUNTIF(AZ29,calc!$AB$53)))</f>
        <v>0</v>
      </c>
      <c r="KV29" s="1"/>
      <c r="KW29" s="163">
        <f>IF($E$4="",0,(1*COUNTIF(BA29,calc!$AB$4))+(2*COUNTIF(BA29,calc!$AB$14))+(3*COUNTIF(BA29,calc!$AB$24))+(4*COUNTIF(BA29,calc!$AB$34))+(5*COUNTIF(BA29,calc!$AB$44)))</f>
        <v>0</v>
      </c>
      <c r="KX29" s="163">
        <f>IF($E$5="",0,(1*COUNTIF(BA29,calc!$AB$5))+(2*COUNTIF(BA29,calc!$AB$15))+(3*COUNTIF(BA29,calc!$AB$25))+(4*COUNTIF(BA29,calc!$AB$35))+(5*COUNTIF(BA29,calc!$AB$45)))</f>
        <v>0</v>
      </c>
      <c r="KY29" s="163">
        <f>IF($E$6="",0,(1*COUNTIF(BA29,calc!$AB$6))+(2*COUNTIF(BA29,calc!$AB$16))+(3*COUNTIF(BA29,calc!$AB$26))+(4*COUNTIF(BA29,calc!$AB$36))+(5*COUNTIF(BA29,calc!$AB$46)))</f>
        <v>0</v>
      </c>
      <c r="KZ29" s="163">
        <f>IF($E$7="",0,(1*COUNTIF(BA29,calc!$AB$7))+(2*COUNTIF(BA29,calc!$AB$17))+(3*COUNTIF(BA29,calc!$AB$27))+(4*COUNTIF(BA29,calc!$AB$37))+(5*COUNTIF(BA29,calc!$AB$47)))</f>
        <v>0</v>
      </c>
      <c r="LA29" s="163">
        <f>IF($E$8="",0,(1*COUNTIF(BA29,calc!$AB$8))+(2*COUNTIF(BA29,calc!$AB$18))+(3*COUNTIF(BA29,calc!$AB$28))+(4*COUNTIF(BA29,calc!$AB$38))+(5*COUNTIF(BA29,calc!$AB$48)))</f>
        <v>0</v>
      </c>
      <c r="LB29" s="163">
        <f>IF($E$9="",0,(1*COUNTIF(BA29,calc!$AB$9))+(2*COUNTIF(BA29,calc!$AB$19))+(3*COUNTIF(BA29,calc!$AB$29))+(4*COUNTIF(BA29,calc!$AB$39))+(5*COUNTIF(BA29,calc!$AB$49)))</f>
        <v>0</v>
      </c>
      <c r="LC29" s="163">
        <f>IF($E$10="",0,(1*COUNTIF(BA29,calc!$AB$10))+(2*COUNTIF(BA29,calc!$AB$20))+(3*COUNTIF(BA29,calc!$AB$30))+(4*COUNTIF(BA29,calc!$AB$40))+(5*COUNTIF(BA29,calc!$CE$50)))</f>
        <v>0</v>
      </c>
      <c r="LD29" s="163">
        <f>IF($E$11="",0,(1*COUNTIF(BA29,calc!$AB$11))+(2*COUNTIF(BA29,calc!$AB$21))+(3*COUNTIF(BA29,calc!$AB$31))+(4*COUNTIF(BA29,calc!$AB$41))+(5*COUNTIF(BA29,calc!$AB$51)))</f>
        <v>0</v>
      </c>
      <c r="LE29" s="163">
        <f>IF($E$12="",0,(1*COUNTIF(BA29,calc!$AB$12))+(2*COUNTIF(BA29,calc!$AB$22))+(3*COUNTIF(BA29,calc!$AB$32))+(4*COUNTIF(BA29,calc!$AB$42))+(5*COUNTIF(BA29,calc!$AB$52)))</f>
        <v>0</v>
      </c>
      <c r="LF29" s="163">
        <f>IF($E$13="",0,(1*COUNTIF(BA29,calc!$AB$13))+(2*COUNTIF(BA29,calc!$AB$23))+(3*COUNTIF(BA29,calc!$AB$33))+(4*COUNTIF(BA29,calc!$AB$43))+(5*COUNTIF(BA29,calc!$AB$53)))</f>
        <v>0</v>
      </c>
      <c r="LG29" s="1"/>
      <c r="LH29" s="163">
        <f>IF($E$4="",0,(1*COUNTIF(BB29,calc!$AB$4))+(2*COUNTIF(BB29,calc!$AB$14))+(3*COUNTIF(BB29,calc!$AB$24))+(4*COUNTIF(BB29,calc!$AB$34))+(5*COUNTIF(BB29,calc!$AB$44)))</f>
        <v>0</v>
      </c>
      <c r="LI29" s="163">
        <f>IF($E$5="",0,(1*COUNTIF(BB29,calc!$AB$5))+(2*COUNTIF(BB29,calc!$AB$15))+(3*COUNTIF(BB29,calc!$AB$25))+(4*COUNTIF(BB29,calc!$AB$35))+(5*COUNTIF(BB29,calc!$AB$45)))</f>
        <v>0</v>
      </c>
      <c r="LJ29" s="163">
        <f>IF($E$6="",0,(1*COUNTIF(BB29,calc!$AB$6))+(2*COUNTIF(BB29,calc!$AB$16))+(3*COUNTIF(BB29,calc!$AB$26))+(4*COUNTIF(BB29,calc!$AB$36))+(5*COUNTIF(BB29,calc!$AB$46)))</f>
        <v>0</v>
      </c>
      <c r="LK29" s="163">
        <f>IF($E$7="",0,(1*COUNTIF(BB29,calc!$AB$7))+(2*COUNTIF(BB29,calc!$AB$17))+(3*COUNTIF(BB29,calc!$AB$27))+(4*COUNTIF(BB29,calc!$AB$37))+(5*COUNTIF(BB29,calc!$AB$47)))</f>
        <v>0</v>
      </c>
      <c r="LL29" s="163">
        <f>IF($E$8="",0,(1*COUNTIF(BB29,calc!$AB$8))+(2*COUNTIF(BB29,calc!$AB$18))+(3*COUNTIF(BB29,calc!$AB$28))+(4*COUNTIF(BB29,calc!$AB$38))+(5*COUNTIF(BB29,calc!$AB$48)))</f>
        <v>0</v>
      </c>
      <c r="LM29" s="163">
        <f>IF($E$9="",0,(1*COUNTIF(BB29,calc!$AB$9))+(2*COUNTIF(BB29,calc!$AB$19))+(3*COUNTIF(BB29,calc!$AB$29))+(4*COUNTIF(BB29,calc!$AB$39))+(5*COUNTIF(BB29,calc!$AB$49)))</f>
        <v>0</v>
      </c>
      <c r="LN29" s="163">
        <f>IF($E$10="",0,(1*COUNTIF(BB29,calc!$AB$10))+(2*COUNTIF(BB29,calc!$AB$20))+(3*COUNTIF(BB29,calc!$AB$30))+(4*COUNTIF(BB29,calc!$AB$40))+(5*COUNTIF(BB29,calc!$CE$50)))</f>
        <v>0</v>
      </c>
      <c r="LO29" s="163">
        <f>IF($E$11="",0,(1*COUNTIF(BB29,calc!$AB$11))+(2*COUNTIF(BB29,calc!$AB$21))+(3*COUNTIF(BB29,calc!$AB$31))+(4*COUNTIF(BB29,calc!$AB$41))+(5*COUNTIF(BB29,calc!$AB$51)))</f>
        <v>0</v>
      </c>
      <c r="LP29" s="163">
        <f>IF($E$12="",0,(1*COUNTIF(BB29,calc!$AB$12))+(2*COUNTIF(BB29,calc!$AB$22))+(3*COUNTIF(BB29,calc!$AB$32))+(4*COUNTIF(BB29,calc!$AB$42))+(5*COUNTIF(BB29,calc!$AB$52)))</f>
        <v>0</v>
      </c>
      <c r="LQ29" s="163">
        <f>IF($E$13="",0,(1*COUNTIF(BB29,calc!$AB$13))+(2*COUNTIF(BB29,calc!$AB$23))+(3*COUNTIF(BB29,calc!$AB$33))+(4*COUNTIF(BB29,calc!$AB$43))+(5*COUNTIF(BB29,calc!$AB$53)))</f>
        <v>0</v>
      </c>
      <c r="LR29" s="1"/>
      <c r="LS29" s="163">
        <f>IF($E$4="",0,(1*COUNTIF(BC29,calc!$AB$4))+(2*COUNTIF(BC29,calc!$AB$14))+(3*COUNTIF(BC29,calc!$AB$24))+(4*COUNTIF(BC29,calc!$AB$34))+(5*COUNTIF(BC29,calc!$AB$44)))</f>
        <v>0</v>
      </c>
      <c r="LT29" s="163">
        <f>IF($E$5="",0,(1*COUNTIF(BC29,calc!$AB$5))+(2*COUNTIF(BC29,calc!$AB$15))+(3*COUNTIF(BC29,calc!$AB$25))+(4*COUNTIF(BC29,calc!$AB$35))+(5*COUNTIF(BC29,calc!$AB$45)))</f>
        <v>0</v>
      </c>
      <c r="LU29" s="163">
        <f>IF($E$6="",0,(1*COUNTIF(BC29,calc!$AB$6))+(2*COUNTIF(BC29,calc!$AB$16))+(3*COUNTIF(BC29,calc!$AB$26))+(4*COUNTIF(BC29,calc!$AB$36))+(5*COUNTIF(BC29,calc!$AB$46)))</f>
        <v>0</v>
      </c>
      <c r="LV29" s="163">
        <f>IF($E$7="",0,(1*COUNTIF(BC29,calc!$AB$7))+(2*COUNTIF(BC29,calc!$AB$17))+(3*COUNTIF(BC29,calc!$AB$27))+(4*COUNTIF(BC29,calc!$AB$37))+(5*COUNTIF(BC29,calc!$AB$47)))</f>
        <v>0</v>
      </c>
      <c r="LW29" s="163">
        <f>IF($E$8="",0,(1*COUNTIF(BC29,calc!$AB$8))+(2*COUNTIF(BC29,calc!$AB$18))+(3*COUNTIF(BC29,calc!$AB$28))+(4*COUNTIF(BC29,calc!$AB$38))+(5*COUNTIF(BC29,calc!$AB$48)))</f>
        <v>0</v>
      </c>
      <c r="LX29" s="163">
        <f>IF($E$9="",0,(1*COUNTIF(BC29,calc!$AB$9))+(2*COUNTIF(BC29,calc!$AB$19))+(3*COUNTIF(BC29,calc!$AB$29))+(4*COUNTIF(BC29,calc!$AB$39))+(5*COUNTIF(BC29,calc!$AB$49)))</f>
        <v>0</v>
      </c>
      <c r="LY29" s="163">
        <f>IF($E$10="",0,(1*COUNTIF(BC29,calc!$AB$10))+(2*COUNTIF(BC29,calc!$AB$20))+(3*COUNTIF(BC29,calc!$AB$30))+(4*COUNTIF(BC29,calc!$AB$40))+(5*COUNTIF(BC29,calc!$CE$50)))</f>
        <v>0</v>
      </c>
      <c r="LZ29" s="163">
        <f>IF($E$11="",0,(1*COUNTIF(BC29,calc!$AB$11))+(2*COUNTIF(BC29,calc!$AB$21))+(3*COUNTIF(BC29,calc!$AB$31))+(4*COUNTIF(BC29,calc!$AB$41))+(5*COUNTIF(BC29,calc!$AB$51)))</f>
        <v>0</v>
      </c>
      <c r="MA29" s="163">
        <f>IF($E$12="",0,(1*COUNTIF(BC29,calc!$AB$12))+(2*COUNTIF(BC29,calc!$AB$22))+(3*COUNTIF(BC29,calc!$AB$32))+(4*COUNTIF(BC29,calc!$AB$42))+(5*COUNTIF(BC29,calc!$AB$52)))</f>
        <v>0</v>
      </c>
      <c r="MB29" s="163">
        <f>IF($E$13="",0,(1*COUNTIF(BC29,calc!$AB$13))+(2*COUNTIF(BC29,calc!$AB$23))+(3*COUNTIF(BC29,calc!$AB$33))+(4*COUNTIF(BC29,calc!$AB$43))+(5*COUNTIF(BC29,calc!$AB$53)))</f>
        <v>0</v>
      </c>
      <c r="MC29" s="1"/>
      <c r="MD29" s="163">
        <f>IF($E$4="",0,(1*COUNTIF(BD29,calc!$AB$4))+(2*COUNTIF(BD29,calc!$AB$14))+(3*COUNTIF(BD29,calc!$AB$24))+(4*COUNTIF(BD29,calc!$AB$34))+(5*COUNTIF(BD29,calc!$AB$44)))</f>
        <v>0</v>
      </c>
      <c r="ME29" s="163">
        <f>IF($E$5="",0,(1*COUNTIF(BD29,calc!$AB$5))+(2*COUNTIF(BD29,calc!$AB$15))+(3*COUNTIF(BD29,calc!$AB$25))+(4*COUNTIF(BD29,calc!$AB$35))+(5*COUNTIF(BD29,calc!$AB$45)))</f>
        <v>0</v>
      </c>
      <c r="MF29" s="163">
        <f>IF($E$6="",0,(1*COUNTIF(BD29,calc!$AB$6))+(2*COUNTIF(BD29,calc!$AB$16))+(3*COUNTIF(BD29,calc!$AB$26))+(4*COUNTIF(BD29,calc!$AB$36))+(5*COUNTIF(BD29,calc!$AB$46)))</f>
        <v>0</v>
      </c>
      <c r="MG29" s="163">
        <f>IF($E$7="",0,(1*COUNTIF(BD29,calc!$AB$7))+(2*COUNTIF(BD29,calc!$AB$17))+(3*COUNTIF(BD29,calc!$AB$27))+(4*COUNTIF(BD29,calc!$AB$37))+(5*COUNTIF(BD29,calc!$AB$47)))</f>
        <v>0</v>
      </c>
      <c r="MH29" s="163">
        <f>IF($E$8="",0,(1*COUNTIF(BD29,calc!$AB$8))+(2*COUNTIF(BD29,calc!$AB$18))+(3*COUNTIF(BD29,calc!$AB$28))+(4*COUNTIF(BD29,calc!$AB$38))+(5*COUNTIF(BD29,calc!$AB$48)))</f>
        <v>0</v>
      </c>
      <c r="MI29" s="163">
        <f>IF($E$9="",0,(1*COUNTIF(BD29,calc!$AB$9))+(2*COUNTIF(BD29,calc!$AB$19))+(3*COUNTIF(BD29,calc!$AB$29))+(4*COUNTIF(BD29,calc!$AB$39))+(5*COUNTIF(BD29,calc!$AB$49)))</f>
        <v>0</v>
      </c>
      <c r="MJ29" s="163">
        <f>IF($E$10="",0,(1*COUNTIF(BD29,calc!$AB$10))+(2*COUNTIF(BD29,calc!$AB$20))+(3*COUNTIF(BD29,calc!$AB$30))+(4*COUNTIF(BD29,calc!$AB$40))+(5*COUNTIF(BD29,calc!$CE$50)))</f>
        <v>0</v>
      </c>
      <c r="MK29" s="163">
        <f>IF($E$11="",0,(1*COUNTIF(BD29,calc!$AB$11))+(2*COUNTIF(BD29,calc!$AB$21))+(3*COUNTIF(BD29,calc!$AB$31))+(4*COUNTIF(BD29,calc!$AB$41))+(5*COUNTIF(BD29,calc!$AB$51)))</f>
        <v>0</v>
      </c>
      <c r="ML29" s="163">
        <f>IF($E$12="",0,(1*COUNTIF(BD29,calc!$AB$12))+(2*COUNTIF(BD29,calc!$AB$22))+(3*COUNTIF(BD29,calc!$AB$32))+(4*COUNTIF(BD29,calc!$AB$42))+(5*COUNTIF(BD29,calc!$AB$52)))</f>
        <v>0</v>
      </c>
      <c r="MM29" s="163">
        <f>IF($E$13="",0,(1*COUNTIF(BD29,calc!$AB$13))+(2*COUNTIF(BD29,calc!$AB$23))+(3*COUNTIF(BD29,calc!$AB$33))+(4*COUNTIF(BD29,calc!$AB$43))+(5*COUNTIF(BD29,calc!$AB$53)))</f>
        <v>0</v>
      </c>
      <c r="MN29" s="1"/>
      <c r="MO29" s="163">
        <f>IF($E$4="",0,(1*COUNTIF(BE29,calc!$AB$4))+(2*COUNTIF(BE29,calc!$AB$14))+(3*COUNTIF(BE29,calc!$AB$24))+(4*COUNTIF(BE29,calc!$AB$34))+(5*COUNTIF(BE29,calc!$AB$44)))</f>
        <v>0</v>
      </c>
      <c r="MP29" s="163">
        <f>IF($E$5="",0,(1*COUNTIF(BE29,calc!$AB$5))+(2*COUNTIF(BE29,calc!$AB$15))+(3*COUNTIF(BE29,calc!$AB$25))+(4*COUNTIF(BE29,calc!$AB$35))+(5*COUNTIF(BE29,calc!$AB$45)))</f>
        <v>0</v>
      </c>
      <c r="MQ29" s="163">
        <f>IF($E$6="",0,(1*COUNTIF(BE29,calc!$AB$6))+(2*COUNTIF(BE29,calc!$AB$16))+(3*COUNTIF(BE29,calc!$AB$26))+(4*COUNTIF(BE29,calc!$AB$36))+(5*COUNTIF(BE29,calc!$AB$46)))</f>
        <v>0</v>
      </c>
      <c r="MR29" s="163">
        <f>IF($E$7="",0,(1*COUNTIF(BE29,calc!$AB$7))+(2*COUNTIF(BE29,calc!$AB$17))+(3*COUNTIF(BE29,calc!$AB$27))+(4*COUNTIF(BE29,calc!$AB$37))+(5*COUNTIF(BE29,calc!$AB$47)))</f>
        <v>0</v>
      </c>
      <c r="MS29" s="163">
        <f>IF($E$8="",0,(1*COUNTIF(BE29,calc!$AB$8))+(2*COUNTIF(BE29,calc!$AB$18))+(3*COUNTIF(BE29,calc!$AB$28))+(4*COUNTIF(BE29,calc!$AB$38))+(5*COUNTIF(BE29,calc!$AB$48)))</f>
        <v>0</v>
      </c>
      <c r="MT29" s="163">
        <f>IF($E$9="",0,(1*COUNTIF(BE29,calc!$AB$9))+(2*COUNTIF(BE29,calc!$AB$19))+(3*COUNTIF(BE29,calc!$AB$29))+(4*COUNTIF(BE29,calc!$AB$39))+(5*COUNTIF(BE29,calc!$AB$49)))</f>
        <v>0</v>
      </c>
      <c r="MU29" s="163">
        <f>IF($E$10="",0,(1*COUNTIF(BE29,calc!$AB$10))+(2*COUNTIF(BE29,calc!$AB$20))+(3*COUNTIF(BE29,calc!$AB$30))+(4*COUNTIF(BE29,calc!$AB$40))+(5*COUNTIF(BE29,calc!$CE$50)))</f>
        <v>0</v>
      </c>
      <c r="MV29" s="163">
        <f>IF($E$11="",0,(1*COUNTIF(BE29,calc!$AB$11))+(2*COUNTIF(BE29,calc!$AB$21))+(3*COUNTIF(BE29,calc!$AB$31))+(4*COUNTIF(BE29,calc!$AB$41))+(5*COUNTIF(BE29,calc!$AB$51)))</f>
        <v>0</v>
      </c>
      <c r="MW29" s="163">
        <f>IF($E$12="",0,(1*COUNTIF(BE29,calc!$AB$12))+(2*COUNTIF(BE29,calc!$AB$22))+(3*COUNTIF(BE29,calc!$AB$32))+(4*COUNTIF(BE29,calc!$AB$42))+(5*COUNTIF(BE29,calc!$AB$52)))</f>
        <v>0</v>
      </c>
      <c r="MX29" s="163">
        <f>IF($E$13="",0,(1*COUNTIF(BE29,calc!$AB$13))+(2*COUNTIF(BE29,calc!$AB$23))+(3*COUNTIF(BE29,calc!$AB$33))+(4*COUNTIF(BE29,calc!$AB$43))+(5*COUNTIF(BE29,calc!$AB$53)))</f>
        <v>0</v>
      </c>
      <c r="MY29" s="1"/>
      <c r="MZ29" s="163">
        <f>IF($E$4="",0,(1*COUNTIF(BF29,calc!$AB$4))+(2*COUNTIF(BF29,calc!$AB$14))+(3*COUNTIF(BF29,calc!$AB$24))+(4*COUNTIF(BF29,calc!$AB$34))+(5*COUNTIF(BF29,calc!$AB$44)))</f>
        <v>0</v>
      </c>
      <c r="NA29" s="163">
        <f>IF($E$5="",0,(1*COUNTIF(BF29,calc!$AB$5))+(2*COUNTIF(BF29,calc!$AB$15))+(3*COUNTIF(BF29,calc!$AB$25))+(4*COUNTIF(BF29,calc!$AB$35))+(5*COUNTIF(BF29,calc!$AB$45)))</f>
        <v>0</v>
      </c>
      <c r="NB29" s="163">
        <f>IF($E$6="",0,(1*COUNTIF(BF29,calc!$AB$6))+(2*COUNTIF(BF29,calc!$AB$16))+(3*COUNTIF(BF29,calc!$AB$26))+(4*COUNTIF(BF29,calc!$AB$36))+(5*COUNTIF(BF29,calc!$AB$46)))</f>
        <v>0</v>
      </c>
      <c r="NC29" s="163">
        <f>IF($E$7="",0,(1*COUNTIF(BF29,calc!$AB$7))+(2*COUNTIF(BF29,calc!$AB$17))+(3*COUNTIF(BF29,calc!$AB$27))+(4*COUNTIF(BF29,calc!$AB$37))+(5*COUNTIF(BF29,calc!$AB$47)))</f>
        <v>0</v>
      </c>
      <c r="ND29" s="163">
        <f>IF($E$8="",0,(1*COUNTIF(BF29,calc!$AB$8))+(2*COUNTIF(BF29,calc!$AB$18))+(3*COUNTIF(BF29,calc!$AB$28))+(4*COUNTIF(BF29,calc!$AB$38))+(5*COUNTIF(BF29,calc!$AB$48)))</f>
        <v>0</v>
      </c>
      <c r="NE29" s="163">
        <f>IF($E$9="",0,(1*COUNTIF(BF29,calc!$AB$9))+(2*COUNTIF(BF29,calc!$AB$19))+(3*COUNTIF(BF29,calc!$AB$29))+(4*COUNTIF(BF29,calc!$AB$39))+(5*COUNTIF(BF29,calc!$AB$49)))</f>
        <v>0</v>
      </c>
      <c r="NF29" s="163">
        <f>IF($E$10="",0,(1*COUNTIF(BF29,calc!$AB$10))+(2*COUNTIF(BF29,calc!$AB$20))+(3*COUNTIF(BF29,calc!$AB$30))+(4*COUNTIF(BF29,calc!$AB$40))+(5*COUNTIF(BF29,calc!$CE$50)))</f>
        <v>0</v>
      </c>
      <c r="NG29" s="163">
        <f>IF($E$11="",0,(1*COUNTIF(BF29,calc!$AB$11))+(2*COUNTIF(BF29,calc!$AB$21))+(3*COUNTIF(BF29,calc!$AB$31))+(4*COUNTIF(BF29,calc!$AB$41))+(5*COUNTIF(BF29,calc!$AB$51)))</f>
        <v>0</v>
      </c>
      <c r="NH29" s="163">
        <f>IF($E$12="",0,(1*COUNTIF(BF29,calc!$AB$12))+(2*COUNTIF(BF29,calc!$AB$22))+(3*COUNTIF(BF29,calc!$AB$32))+(4*COUNTIF(BF29,calc!$AB$42))+(5*COUNTIF(BF29,calc!$AB$52)))</f>
        <v>0</v>
      </c>
      <c r="NI29" s="163">
        <f>IF($E$13="",0,(1*COUNTIF(BF29,calc!$AB$13))+(2*COUNTIF(BF29,calc!$AB$23))+(3*COUNTIF(BF29,calc!$AB$33))+(4*COUNTIF(BF29,calc!$AB$43))+(5*COUNTIF(BF29,calc!$AB$53)))</f>
        <v>0</v>
      </c>
      <c r="NJ29" s="1"/>
      <c r="NK29" s="163">
        <f>IF($E$4="",0,(1*COUNTIF(BG29,calc!$AB$4))+(2*COUNTIF(BG29,calc!$AB$14))+(3*COUNTIF(BG29,calc!$AB$24))+(4*COUNTIF(BG29,calc!$AB$34))+(5*COUNTIF(BG29,calc!$AB$44)))</f>
        <v>0</v>
      </c>
      <c r="NL29" s="163">
        <f>IF($E$5="",0,(1*COUNTIF(BG29,calc!$AB$5))+(2*COUNTIF(BG29,calc!$AB$15))+(3*COUNTIF(BG29,calc!$AB$25))+(4*COUNTIF(BG29,calc!$AB$35))+(5*COUNTIF(BG29,calc!$AB$45)))</f>
        <v>0</v>
      </c>
      <c r="NM29" s="163">
        <f>IF($E$6="",0,(1*COUNTIF(BG29,calc!$AB$6))+(2*COUNTIF(BG29,calc!$AB$16))+(3*COUNTIF(BG29,calc!$AB$26))+(4*COUNTIF(BG29,calc!$AB$36))+(5*COUNTIF(BG29,calc!$AB$46)))</f>
        <v>0</v>
      </c>
      <c r="NN29" s="163">
        <f>IF($E$7="",0,(1*COUNTIF(BG29,calc!$AB$7))+(2*COUNTIF(BG29,calc!$AB$17))+(3*COUNTIF(BG29,calc!$AB$27))+(4*COUNTIF(BG29,calc!$AB$37))+(5*COUNTIF(BG29,calc!$AB$47)))</f>
        <v>0</v>
      </c>
      <c r="NO29" s="163">
        <f>IF($E$8="",0,(1*COUNTIF(BG29,calc!$AB$8))+(2*COUNTIF(BG29,calc!$AB$18))+(3*COUNTIF(BG29,calc!$AB$28))+(4*COUNTIF(BG29,calc!$AB$38))+(5*COUNTIF(BG29,calc!$AB$48)))</f>
        <v>0</v>
      </c>
      <c r="NP29" s="163">
        <f>IF($E$9="",0,(1*COUNTIF(BG29,calc!$AB$9))+(2*COUNTIF(BG29,calc!$AB$19))+(3*COUNTIF(BG29,calc!$AB$29))+(4*COUNTIF(BG29,calc!$AB$39))+(5*COUNTIF(BG29,calc!$AB$49)))</f>
        <v>0</v>
      </c>
      <c r="NQ29" s="163">
        <f>IF($E$10="",0,(1*COUNTIF(BG29,calc!$AB$10))+(2*COUNTIF(BG29,calc!$AB$20))+(3*COUNTIF(BG29,calc!$AB$30))+(4*COUNTIF(BG29,calc!$AB$40))+(5*COUNTIF(BG29,calc!$CE$50)))</f>
        <v>0</v>
      </c>
      <c r="NR29" s="163">
        <f>IF($E$11="",0,(1*COUNTIF(BG29,calc!$AB$11))+(2*COUNTIF(BG29,calc!$AB$21))+(3*COUNTIF(BG29,calc!$AB$31))+(4*COUNTIF(BG29,calc!$AB$41))+(5*COUNTIF(BG29,calc!$AB$51)))</f>
        <v>0</v>
      </c>
      <c r="NS29" s="163">
        <f>IF($E$12="",0,(1*COUNTIF(BG29,calc!$AB$12))+(2*COUNTIF(BG29,calc!$AB$22))+(3*COUNTIF(BG29,calc!$AB$32))+(4*COUNTIF(BG29,calc!$AB$42))+(5*COUNTIF(BG29,calc!$AB$52)))</f>
        <v>0</v>
      </c>
      <c r="NT29" s="163">
        <f>IF($E$13="",0,(1*COUNTIF(BG29,calc!$AB$13))+(2*COUNTIF(BG29,calc!$AB$23))+(3*COUNTIF(BG29,calc!$AB$33))+(4*COUNTIF(BG29,calc!$AB$43))+(5*COUNTIF(BG29,calc!$AB$53)))</f>
        <v>0</v>
      </c>
      <c r="NU29" s="1"/>
      <c r="NV29" s="163">
        <f>IF($E$4="",0,(1*COUNTIF(BH29,calc!$AB$4))+(2*COUNTIF(BH29,calc!$AB$14))+(3*COUNTIF(BH29,calc!$AB$24))+(4*COUNTIF(BH29,calc!$AB$34))+(5*COUNTIF(BH29,calc!$AB$44)))</f>
        <v>0</v>
      </c>
      <c r="NW29" s="163">
        <f>IF($E$5="",0,(1*COUNTIF(BH29,calc!$AB$5))+(2*COUNTIF(BH29,calc!$AB$15))+(3*COUNTIF(BH29,calc!$AB$25))+(4*COUNTIF(BH29,calc!$AB$35))+(5*COUNTIF(BH29,calc!$AB$45)))</f>
        <v>0</v>
      </c>
      <c r="NX29" s="163">
        <f>IF($E$6="",0,(1*COUNTIF(BH29,calc!$AB$6))+(2*COUNTIF(BH29,calc!$AB$16))+(3*COUNTIF(BH29,calc!$AB$26))+(4*COUNTIF(BH29,calc!$AB$36))+(5*COUNTIF(BH29,calc!$AB$46)))</f>
        <v>0</v>
      </c>
      <c r="NY29" s="163">
        <f>IF($E$7="",0,(1*COUNTIF(BH29,calc!$AB$7))+(2*COUNTIF(BH29,calc!$AB$17))+(3*COUNTIF(BH29,calc!$AB$27))+(4*COUNTIF(BH29,calc!$AB$37))+(5*COUNTIF(BH29,calc!$AB$47)))</f>
        <v>0</v>
      </c>
      <c r="NZ29" s="163">
        <f>IF($E$8="",0,(1*COUNTIF(BH29,calc!$AB$8))+(2*COUNTIF(BH29,calc!$AB$18))+(3*COUNTIF(BH29,calc!$AB$28))+(4*COUNTIF(BH29,calc!$AB$38))+(5*COUNTIF(BH29,calc!$AB$48)))</f>
        <v>0</v>
      </c>
      <c r="OA29" s="163">
        <f>IF($E$9="",0,(1*COUNTIF(BH29,calc!$AB$9))+(2*COUNTIF(BH29,calc!$AB$19))+(3*COUNTIF(BH29,calc!$AB$29))+(4*COUNTIF(BH29,calc!$AB$39))+(5*COUNTIF(BH29,calc!$AB$49)))</f>
        <v>0</v>
      </c>
      <c r="OB29" s="163">
        <f>IF($E$10="",0,(1*COUNTIF(BG29,calc!$AB$10))+(2*COUNTIF(BG29,calc!$AB$20))+(3*COUNTIF(BG29,calc!$AB$30))+(4*COUNTIF(BG29,calc!$AB$40))+(5*COUNTIF(BG29,calc!$CE$50)))</f>
        <v>0</v>
      </c>
      <c r="OC29" s="163">
        <f>IF($E$11="",0,(1*COUNTIF(BG29,calc!$AB$11))+(2*COUNTIF(BG29,calc!$AB$21))+(3*COUNTIF(BG29,calc!$AB$31))+(4*COUNTIF(BG29,calc!$AB$41))+(5*COUNTIF(BG29,calc!$AB$51)))</f>
        <v>0</v>
      </c>
      <c r="OD29" s="163">
        <f>IF($E$12="",0,(1*COUNTIF(BH29,calc!$AB$12))+(2*COUNTIF(BH29,calc!$AB$22))+(3*COUNTIF(BH29,calc!$AB$32))+(4*COUNTIF(BH29,calc!$AB$42))+(5*COUNTIF(BH29,calc!$AB$52)))</f>
        <v>0</v>
      </c>
      <c r="OE29" s="163">
        <f>IF($E$13="",0,(1*COUNTIF(BH29,calc!$AB$13))+(2*COUNTIF(BH29,calc!$AB$23))+(3*COUNTIF(BH29,calc!$AB$33))+(4*COUNTIF(BH29,calc!$AB$43))+(5*COUNTIF(BH29,calc!$AB$53)))</f>
        <v>0</v>
      </c>
      <c r="OF29" s="1"/>
      <c r="OG29" s="163">
        <f>IF($E$4="",0,(1*COUNTIF(BI29,calc!$AB$4))+(2*COUNTIF(BI29,calc!$AB$14))+(3*COUNTIF(BI29,calc!$AB$24))+(4*COUNTIF(BI29,calc!$AB$34))+(5*COUNTIF(BI29,calc!$AB$44)))</f>
        <v>0</v>
      </c>
      <c r="OH29" s="163">
        <f>IF($E$5="",0,(1*COUNTIF(BI29,calc!$AB$5))+(2*COUNTIF(BI29,calc!$AB$15))+(3*COUNTIF(BI29,calc!$AB$25))+(4*COUNTIF(BI29,calc!$AB$35))+(5*COUNTIF(BI29,calc!$AB$45)))</f>
        <v>0</v>
      </c>
      <c r="OI29" s="163">
        <f>IF($E$6="",0,(1*COUNTIF(BI29,calc!$AB$6))+(2*COUNTIF(BI29,calc!$AB$16))+(3*COUNTIF(BI29,calc!$AB$26))+(4*COUNTIF(BI29,calc!$AB$36))+(5*COUNTIF(BI29,calc!$AB$46)))</f>
        <v>0</v>
      </c>
      <c r="OJ29" s="163">
        <f>IF($E$7="",0,(1*COUNTIF(BI29,calc!$AB$7))+(2*COUNTIF(BI29,calc!$AB$17))+(3*COUNTIF(BI29,calc!$AB$27))+(4*COUNTIF(BI29,calc!$AB$37))+(5*COUNTIF(BI29,calc!$AB$47)))</f>
        <v>0</v>
      </c>
      <c r="OK29" s="163">
        <f>IF($E$8="",0,(1*COUNTIF(BI29,calc!$AB$8))+(2*COUNTIF(BI29,calc!$AB$18))+(3*COUNTIF(BI29,calc!$AB$28))+(4*COUNTIF(BI29,calc!$AB$38))+(5*COUNTIF(BI29,calc!$AB$48)))</f>
        <v>0</v>
      </c>
      <c r="OL29" s="163">
        <f>IF($E$9="",0,(1*COUNTIF(BI29,calc!$AB$9))+(2*COUNTIF(BI29,calc!$AB$19))+(3*COUNTIF(BI29,calc!$AB$29))+(4*COUNTIF(BI29,calc!$AB$39))+(5*COUNTIF(BI29,calc!$AB$49)))</f>
        <v>0</v>
      </c>
      <c r="OM29" s="163">
        <f>IF($E$10="",0,(1*COUNTIF(BI29,calc!$AB$10))+(2*COUNTIF(BI29,calc!$AB$20))+(3*COUNTIF(BI29,calc!$AB$30))+(4*COUNTIF(BI29,calc!$AB$40))+(5*COUNTIF(BI29,calc!$CE$50)))</f>
        <v>0</v>
      </c>
      <c r="ON29" s="163">
        <f>IF($E$11="",0,(1*COUNTIF(BI29,calc!$AB$11))+(2*COUNTIF(BI29,calc!$AB$21))+(3*COUNTIF(BI29,calc!$AB$31))+(4*COUNTIF(BI29,calc!$AB$41))+(5*COUNTIF(BI29,calc!$AB$51)))</f>
        <v>0</v>
      </c>
      <c r="OO29" s="163">
        <f>IF($E$12="",0,(1*COUNTIF(BI29,calc!$AB$12))+(2*COUNTIF(BI29,calc!$AB$22))+(3*COUNTIF(BI29,calc!$AB$32))+(4*COUNTIF(BI29,calc!$AB$42))+(5*COUNTIF(BI29,calc!$AB$52)))</f>
        <v>0</v>
      </c>
      <c r="OP29" s="163">
        <f>IF($E$13="",0,(1*COUNTIF(BI29,calc!$AB$13))+(2*COUNTIF(BI29,calc!$AB$23))+(3*COUNTIF(BI29,calc!$AB$33))+(4*COUNTIF(BI29,calc!$AB$43))+(5*COUNTIF(BI29,calc!$AB$53)))</f>
        <v>0</v>
      </c>
      <c r="OQ29" s="1"/>
      <c r="OR29" s="163">
        <f>IF($E$4="",0,(1*COUNTIF(BJ29,calc!$AB$4))+(2*COUNTIF(BJ29,calc!$AB$14))+(3*COUNTIF(BJ29,calc!$AB$24))+(4*COUNTIF(BJ29,calc!$AB$34))+(5*COUNTIF(BJ29,calc!$AB$44)))</f>
        <v>0</v>
      </c>
      <c r="OS29" s="163">
        <f>IF($E$5="",0,(1*COUNTIF(BJ29,calc!$AB$5))+(2*COUNTIF(BJ29,calc!$AB$15))+(3*COUNTIF(BJ29,calc!$AB$25))+(4*COUNTIF(BJ29,calc!$AB$35))+(5*COUNTIF(BJ29,calc!$AB$45)))</f>
        <v>0</v>
      </c>
      <c r="OT29" s="163">
        <f>IF($E$6="",0,(1*COUNTIF(BJ29,calc!$AB$6))+(2*COUNTIF(BJ29,calc!$AB$16))+(3*COUNTIF(BJ29,calc!$AB$26))+(4*COUNTIF(BJ29,calc!$AB$36))+(5*COUNTIF(BJ29,calc!$AB$46)))</f>
        <v>0</v>
      </c>
      <c r="OU29" s="163">
        <f>IF($E$7="",0,(1*COUNTIF(BJ29,calc!$AB$7))+(2*COUNTIF(BJ29,calc!$AB$17))+(3*COUNTIF(BJ29,calc!$AB$27))+(4*COUNTIF(BJ29,calc!$AB$37))+(5*COUNTIF(BJ29,calc!$AB$47)))</f>
        <v>0</v>
      </c>
      <c r="OV29" s="163">
        <f>IF($E$8="",0,(1*COUNTIF(BJ29,calc!$AB$8))+(2*COUNTIF(BJ29,calc!$AB$18))+(3*COUNTIF(BJ29,calc!$AB$28))+(4*COUNTIF(BJ29,calc!$AB$38))+(5*COUNTIF(BJ29,calc!$AB$48)))</f>
        <v>0</v>
      </c>
      <c r="OW29" s="163">
        <f>IF($E$9="",0,(1*COUNTIF(BJ29,calc!$AB$9))+(2*COUNTIF(BJ29,calc!$AB$19))+(3*COUNTIF(BJ29,calc!$AB$29))+(4*COUNTIF(BJ29,calc!$AB$39))+(5*COUNTIF(BJ29,calc!$AB$49)))</f>
        <v>0</v>
      </c>
      <c r="OX29" s="163">
        <f>IF($E$10="",0,(1*COUNTIF(BJ29,calc!$AB$10))+(2*COUNTIF(BJ29,calc!$AB$20))+(3*COUNTIF(BJ29,calc!$AB$30))+(4*COUNTIF(BJ29,calc!$AB$40))+(5*COUNTIF(BJ29,calc!$CE$50)))</f>
        <v>0</v>
      </c>
      <c r="OY29" s="163">
        <f>IF($E$11="",0,(1*COUNTIF(BJ29,calc!$AB$11))+(2*COUNTIF(BJ29,calc!$AB$21))+(3*COUNTIF(BJ29,calc!$AB$31))+(4*COUNTIF(BJ29,calc!$AB$41))+(5*COUNTIF(BJ29,calc!$AB$51)))</f>
        <v>0</v>
      </c>
      <c r="OZ29" s="163">
        <f>IF($E$12="",0,(1*COUNTIF(BJ29,calc!$AB$12))+(2*COUNTIF(BJ29,calc!$AB$22))+(3*COUNTIF(BJ29,calc!$AB$32))+(4*COUNTIF(BJ29,calc!$AB$42))+(5*COUNTIF(BJ29,calc!$AB$52)))</f>
        <v>0</v>
      </c>
      <c r="PA29" s="163">
        <f>IF($E$13="",0,(1*COUNTIF(BJ29,calc!$AB$13))+(2*COUNTIF(BJ29,calc!$AB$23))+(3*COUNTIF(BJ29,calc!$AB$33))+(4*COUNTIF(BJ29,calc!$AB$43))+(5*COUNTIF(BJ29,calc!$AB$53)))</f>
        <v>0</v>
      </c>
      <c r="PB29" s="1"/>
      <c r="PC29" s="1"/>
      <c r="PD29" s="165"/>
      <c r="PE29" s="165"/>
      <c r="PF29" s="165"/>
      <c r="PG29" s="165"/>
      <c r="PH29" s="165"/>
      <c r="PI29" s="165"/>
    </row>
    <row r="30" spans="1:425" ht="10.5" customHeight="1" x14ac:dyDescent="0.2">
      <c r="A30" s="119"/>
      <c r="B30" s="120"/>
      <c r="C30" s="121"/>
      <c r="D30" s="122"/>
      <c r="E30" s="155" t="str">
        <f>LEFT('BNT 1 fix'!$D30,2)</f>
        <v/>
      </c>
      <c r="F30" s="156" t="str">
        <f t="shared" si="7"/>
        <v/>
      </c>
      <c r="G30" s="120"/>
      <c r="H30" s="157">
        <f>IF(C30="",0,SUMIF(time_slot_2,D30,calc!$U$5:$U$13))</f>
        <v>0</v>
      </c>
      <c r="I30" s="158">
        <f>SUM('BNT 1 fix'!$V30:$AE30)</f>
        <v>0</v>
      </c>
      <c r="J30" s="159">
        <f t="shared" si="4"/>
        <v>0</v>
      </c>
      <c r="K30" s="160">
        <f t="shared" ca="1" si="3"/>
        <v>0</v>
      </c>
      <c r="L30" s="161">
        <f>IF($AM$4=calc!$L$22,0,IF($E$4="",0,(IF(OR($E$4=calc!$E$24,$E$4=calc!$E$25,$E$4=calc!$E$26),(K30*$AF$4)/2,K30*$AF$4))))*(1+BK30)</f>
        <v>0</v>
      </c>
      <c r="M30" s="161">
        <f>IF($AM$5=calc!$L$22,0,IF($E$5="",0,(IF(OR($E$5=calc!$E$24,$E$5=calc!$E$25,$E$5=calc!$E$26),($K30*$AF$5)/2,$K30*$AF$5))))*(1+BK30)</f>
        <v>0</v>
      </c>
      <c r="N30" s="161">
        <f>IF($AM$6=calc!$L$22,0,IF($E$6="",0,(IF(OR($E$6=calc!$E$24,$E$6=calc!$E$25,$E$6=calc!$E$26),($K30*$AF$6)/2,$K30*$AF$6))))*(1+BK30)</f>
        <v>0</v>
      </c>
      <c r="O30" s="161">
        <f>IF($AM$7=calc!$L$22,0,IF($E$7="",0,(IF(OR($E$7=calc!$E$24,$E$7=calc!$E$25,$E$7=calc!$E$26),($K30*$AF$7)/2,$K30*$AF$7))))*(1+BK30)</f>
        <v>0</v>
      </c>
      <c r="P30" s="161">
        <f>IF($AM$8=calc!$L$22,0,IF($E$8="",0,(IF(OR($E$8=calc!$E$24,$E$8=calc!$E$25,$E$8=calc!$E$26),($K30*$AF$8)/2,$K30*$AF$8))))*(1+BK30)</f>
        <v>0</v>
      </c>
      <c r="Q30" s="161">
        <f>IF($AM$9=calc!$L$22,0,IF($E$9="",0,(IF(OR($E$9=calc!$E$24,$E$9=calc!$E$25,$E$9=calc!$E$26),($K30*$AF$9)/2,$K30*$AF$9))))*(1+BK30)</f>
        <v>0</v>
      </c>
      <c r="R30" s="161">
        <f>IF($AM$10=calc!$L$22,0,IF($E$10="",0,(IF(OR($E$10=calc!$E$24,$E$10=calc!$E$25,$E$10=calc!$E$26),($K30*$AF$10)/2,$K30*$AF$10))))*(1+BK30)</f>
        <v>0</v>
      </c>
      <c r="S30" s="161">
        <f>IF($AM$11=calc!$L$22,0,IF($E$11="",0,(IF(OR($E$11=calc!$E$24,$E$11=calc!$E$25,$E$11=calc!$E$26),($K30*$AF$11)/2,$K30*$AF$11))))*(1+BK30)</f>
        <v>0</v>
      </c>
      <c r="T30" s="161">
        <f>IF($AM$12=calc!$L$22,0,IF($E$12="",0,(IF(OR($E$12=calc!$E$24,$E$12=calc!$E$25,$E$12=calc!$E$26),($K30*$AF$12)/2,$K30*$AF$12))))*(1+BK30)</f>
        <v>0</v>
      </c>
      <c r="U30" s="161">
        <f>IF($AM$13=calc!$L$22,0,IF($E$13="",0,(IF(OR($E$13=calc!$E$24,$E$13=calc!$E$25,$E$13=calc!$E$26),($K30*$AF$13)/2,$K30*$AF$13))))*(1+BK30)</f>
        <v>0</v>
      </c>
      <c r="V30" s="160">
        <f>(1*(IF($E$4="",0,(IF(OR($E$4=calc!$E$24,$E$4=calc!$E$25,$E$4=calc!$E$26),COUNTIF(AF30:BJ30,calc!$AB$4)*2,COUNTIF(AF30:BJ30,calc!$AB$4))))+(2*(IF(OR($E$4=calc!$E$24,$E$4=calc!$E$25,$E$4=calc!$E$26),COUNTIF(AF30:BJ30,calc!$AB$14)*2,COUNTIF(AF30:BJ30,calc!$AB$14))))+(3*(IF(OR($E$4=calc!$E$24,$E$4=calc!$E$25,$E$4=calc!$E$26),COUNTIF(AF30:BJ30,calc!$AB$24)*2,COUNTIF(AF30:BJ30,calc!$AB$24))))+(4*(IF(OR($E$4=calc!$E$24,$E$4=calc!$E$25,$E$4=calc!$E$26),COUNTIF(AF30:BJ30,calc!$AB$34)*2,COUNTIF(AF30:BJ30,calc!$AB$34))))+(5*(IF(OR($E$4=calc!$E$24,$E$4=calc!$E$25,$E$4=calc!$E$26),COUNTIF(AF30:BJ30,calc!$AB$44)*2,COUNTIF(AF30:BJ30,calc!$AB$44))))))</f>
        <v>0</v>
      </c>
      <c r="W30" s="160">
        <f>(1*(IF($E$5="",0,(IF(OR($E$5=calc!$E$24,$E$5=calc!$E$25,$E$5=calc!$E$26),COUNTIF(AF30:BJ30,calc!$AB$5)*2,COUNTIF(AF30:BJ30,calc!$AB$5))))+(2*(IF(OR($E$5=calc!$E$24,$E$5=calc!$E$25,$E$5=calc!$E$26),COUNTIF(AF30:BJ30,calc!$AB$15)*2,COUNTIF(AF30:BJ30,calc!$AB$15))))+(3*(IF(OR($E$5=calc!$E$24,$E$5=calc!$E$25,$E$5=calc!$E$26),COUNTIF(AF30:BJ30,calc!$AB$25)*2,COUNTIF(AF30:BJ30,calc!$AB$25))))+(4*(IF(OR($E$5=calc!$E$24,$E$5=calc!$E$25,$E$5=calc!$E$26),COUNTIF(AF30:BJ30,calc!$AB$35)*2,COUNTIF(AF30:BJ30,calc!$AB$35))))+(5*(IF(OR($E$5=calc!$E$24,$E$5=calc!$E$25,$E$5=calc!$E$26),COUNTIF(AF30:BJ30,calc!$AB$45)*2,COUNTIF(AF30:BJ30,calc!$AB$45))))))</f>
        <v>0</v>
      </c>
      <c r="X30" s="160">
        <f>(1*(IF($E$6="",0,(IF(OR($E$6=calc!$E$24,$E$6=calc!$E$25,$E$6=calc!$E$26),COUNTIF(AF30:BJ30,calc!$AB$6)*2,COUNTIF(AF30:BJ30,calc!$AB$6))))+(2*(IF(OR($E$6=calc!$E$24,$E$6=calc!$E$25,$E$6=calc!$E$26),COUNTIF(AF30:BJ30,calc!$AB$16)*2,COUNTIF(AF30:BJ30,calc!$AB$16))))+(3*(IF(OR($E$6=calc!$E$24,$E$6=calc!$E$25,$E$6=calc!$E$26),COUNTIF(AF30:BJ30,calc!$AB$26)*2,COUNTIF(AF30:BJ30,calc!$AB$26))))+(4*(IF(OR($E$6=calc!$E$24,$E$6=calc!$E$25,$E$6=calc!$E$26),COUNTIF(AF30:BJ30,calc!$AB$36)*2,COUNTIF(AF30:BJ30,calc!$AB$36))))+(5*(IF(OR($E$6=calc!$E$24,$E$6=calc!$E$25,$E$6=calc!$E$26),COUNTIF(AF30:BJ30,calc!$AB$46)*2,COUNTIF(AF30:BJ30,calc!$AB$46))))))</f>
        <v>0</v>
      </c>
      <c r="Y30" s="160">
        <f>(1*(IF($E$7="",0,(IF(OR($E$7=calc!$E$24,$E$7=calc!$E$25,$E$7=calc!$E$26),COUNTIF(AF30:BJ30,calc!$AB$7)*2,COUNTIF(AF30:BJ30,calc!$AB$7))))+(2*(IF(OR($E$7=calc!$E$24,$E$7=calc!$E$25,$E$7=calc!$E$26),COUNTIF(AF30:BJ30,calc!$AB$17)*2,COUNTIF(AF30:BJ30,calc!$AB$17))))+(3*(IF(OR($E$7=calc!$E$24,$E$7=calc!$E$25,$E$7=calc!$E$26),COUNTIF(AF30:BJ30,calc!$AB$27)*2,COUNTIF(AF30:BJ30,calc!$AB$27))))+(4*(IF(OR($E$7=calc!$E$24,$E$7=calc!$E$25,$E$7=calc!$E$26),COUNTIF(AF30:BJ30,calc!$AB$37)*2,COUNTIF(AF30:BJ30,calc!$AB$37))))+(5*(IF(OR($E$7=calc!$E$24,$E$7=calc!$E$25,$E$7=calc!$E$26),COUNTIF(AF30:BJ30,calc!$AB$47)*2,COUNTIF(AF30:BJ30,calc!$AB$47))))))</f>
        <v>0</v>
      </c>
      <c r="Z30" s="160">
        <f>(1*(IF($E$8="",0,(IF(OR($E$8=calc!$E$24,$E$8=calc!$E$25,$E$8=calc!$E$26),COUNTIF(AF30:BJ30,calc!$AB$8)*2,COUNTIF(AF30:BJ30,calc!$AB$8))))+(2*(IF(OR($E$8=calc!$E$24,$E$8=calc!$E$25,$E$8=calc!$E$26),COUNTIF(AF30:BJ30,calc!$AB$18)*2,COUNTIF(AF30:BJ30,calc!$AB$18))))+(3*(IF(OR($E$8=calc!$E$24,$E$8=calc!$E$25,$E$8=calc!$E$26),COUNTIF(AF30:BJ30,calc!$AB$28)*2,COUNTIF(AF30:BJ30,calc!$AB$28))))+(4*(IF(OR($E$8=calc!$E$24,$E$8=calc!$E$25,$E$8=calc!$E$26),COUNTIF(AF30:BJ30,calc!$AB$38)*2,COUNTIF(AF30:BJ30,calc!$AB$38))))+(5*(IF(OR($E$8=calc!$E$24,$E$8=calc!$E$25,$E$8=calc!$E$26),COUNTIF(AF30:BJ30,calc!$AB$48)*2,COUNTIF(AF30:BJ30,calc!$AB$48))))))</f>
        <v>0</v>
      </c>
      <c r="AA30" s="160">
        <f>(1*(IF($E$9="",0,(IF(OR($E$9=calc!$E$24,$E$9=calc!$E$25,$E$9=calc!$E$26),COUNTIF(AF30:BJ30,calc!$AB$9)*2,COUNTIF(AF30:BJ30,calc!$AB$9))))+(2*(IF(OR($E$9=calc!$E$24,$E$9=calc!$E$25,$E$9=calc!$E$26),COUNTIF(AF30:BJ30,calc!$AB$19)*2,COUNTIF(AF30:BJ30,calc!$AB$19))))+(3*(IF(OR($E$9=calc!$E$24,$E$9=calc!$E$25,$E$9=calc!$E$26),COUNTIF(AF30:BJ30,calc!$AB$29)*2,COUNTIF(AF30:BJ30,calc!$AB$29))))+(4*(IF(OR($E$9=calc!$E$24,$E$9=calc!$E$25,$E$9=calc!$E$26),COUNTIF(AF30:BJ30,calc!$AB$39)*2,COUNTIF(AF30:BJ30,calc!$AB$39))))+(5*(IF(OR($E$9=calc!$E$24,$E$9=calc!$E$25,$E$9=calc!$E$26),COUNTIF(AF30:BJ30,calc!$AB$49)*2,COUNTIF(AF30:BJ30,calc!$AB$49))))))</f>
        <v>0</v>
      </c>
      <c r="AB30" s="160">
        <f>(1*(IF($E$10="",0,(IF(OR($E$10=calc!$E$24,$E$10=calc!$E$25,$E$10=calc!$E$26),COUNTIF(AF30:BJ30,calc!$AB$10)*2,COUNTIF(AF30:BJ30,calc!$AB$10))))+(2*(IF(OR($E$10=calc!$E$24,$E$10=calc!$E$25,$E$10=calc!$E$26),COUNTIF(AF30:BJ30,calc!$AB$20)*2,COUNTIF(AF30:BJ30,calc!$AB$20))))+(3*(IF(OR($E$10=calc!$E$24,$E$10=calc!$E$25,$E$10=calc!$E$26),COUNTIF(AF30:BJ30,calc!$AB$30)*2,COUNTIF(AF30:BJ30,calc!$AB$30))))+(4*(IF(OR($E$10=calc!$E$24,$E$10=calc!$E$25,$E$10=calc!$E$26),COUNTIF(AF30:BJ30,calc!$AB$40)*2,COUNTIF(AF30:BJ30,calc!$AB$40))))+(5*(IF(OR($E$10=calc!$E$24,$E$10=calc!$E$25,$E$10=calc!$E$26),COUNTIF(AF30:BJ30,calc!$AB$50)*2,COUNTIF(AF30:BJ30,calc!$AB$50))))))</f>
        <v>0</v>
      </c>
      <c r="AC30" s="160">
        <f>(1*(IF($E$11="",0,(IF(OR($E$11=calc!$E$24,$E$11=calc!$E$25,$E$11=calc!$E$26),COUNTIF(AF30:BJ30,calc!$AB$11)*2,COUNTIF(AF30:BJ30,calc!$AB$11))))+(2*(IF(OR($E$11=calc!$E$24,$E$11=calc!$E$25,$E$11=calc!$E$26),COUNTIF(AF30:BJ30,calc!$AB$21)*2,COUNTIF(AF30:BJ30,calc!$AB$21))))+(3*(IF(OR($E$11=calc!$E$24,$E$11=calc!$E$25,$E$11=calc!$E$26),COUNTIF(AF30:BK30,calc!$AB$31)*2,COUNTIF(AF30:BJ30,calc!$AB$31))))+(4*(IF(OR($E$11=calc!$E$24,$E$11=calc!$E$25,$E$11=calc!$E$26),COUNTIF(AF30:BJ30,calc!$AB$41)*2,COUNTIF(AF30:BJ30,calc!$AB$41))))+(5*(IF(OR($E$11=calc!$E$24,$E$11=calc!$E$25,$E$11=calc!$E$26),COUNTIF(AF30:BK30,calc!$AB$51)*2,COUNTIF(AF30:BJ30,calc!$AB$51))))))</f>
        <v>0</v>
      </c>
      <c r="AD30" s="160">
        <f>(1*(IF($E$12="",0,(IF(OR($E$12=calc!$E$24,$E$12=calc!$E$25,$E$12=calc!$E$26),COUNTIF(AF30:BJ30,calc!$AB$12)*2,COUNTIF(AF30:BJ30,calc!$AB$12))))+(2*(IF(OR($E$12=calc!$E$24,$E$12=calc!$E$25,$E$12=calc!$E$26),COUNTIF(AF30:BJ30,calc!$AB$22)*2,COUNTIF(AF30:BJ30,calc!$AB$22))))+(3*(IF(OR($E$12=calc!$E$24,$E$12=calc!$E$25,$E$12=calc!$E$26),COUNTIF(AF30:BJ30,calc!$AB$32)*2,COUNTIF(AF30:BJ30,calc!$AB$32))))+(4*(IF(OR($E$12=calc!$E$24,$E$12=calc!$E$25,$E$12=calc!$E$26),COUNTIF(AF30:BJ30,calc!$AB$42)*2,COUNTIF(AF30:BJ30,calc!$AB$42))))+(5*(IF(OR($E$12=calc!$E$24,$E$12=calc!$E$25,$E$12=calc!$E$26),COUNTIF(AF30:BJ30,calc!$AB$52)*2,COUNTIF(AF30:BJ30,calc!$AB$52))))))</f>
        <v>0</v>
      </c>
      <c r="AE30" s="160">
        <f>(1*(IF($E$13="",0,(IF(OR($E$13=calc!$E$24,$E$13=calc!$E$25,$E$13=calc!$E$26),COUNTIF(AF30:BJ30,calc!$AB$13)*2,COUNTIF(AF30:BJ30,calc!$AB$13))))+(2*(IF(OR($E$13=calc!$E$24,$E$13=calc!$E$25,$E$13=calc!$E$26),COUNTIF(AF30:BJ30,calc!$AB$23)*2,COUNTIF(AF30:BJ30,calc!$AB$23))))+(3*(IF(OR($E$13=calc!$E$24,$E$13=calc!$E$25,$E$13=calc!$E$26),COUNTIF(AF30:BJ30,calc!$AB$33)*2,COUNTIF(AF30:BJ30,calc!$AB$33))))+(4*(IF(OR($E$13=calc!$E$24,$E$13=calc!$E$25,$E$13=calc!$E$26),COUNTIF(AF30:BJ30,calc!$AB$43)*2,COUNTIF(AF30:BJ30,calc!$AB$43))))+(5*(IF(OR($E$13=calc!$E$24,$E$13=calc!$E$25,$E$13=calc!$E$26),COUNTIF(AF30:BJ30,calc!$AB$53)*2,COUNTIF(AF30:BJ30,calc!$AB$53))))))</f>
        <v>0</v>
      </c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5"/>
      <c r="BJ30" s="125"/>
      <c r="BK30" s="124"/>
      <c r="BL30" s="163">
        <f t="shared" si="5"/>
        <v>0</v>
      </c>
      <c r="BM30" s="164"/>
      <c r="BN30" s="163">
        <f>IF($E$4="",0,IF($AM$4=calc!$L$22,0,(1*(IF(OR($E$4=calc!$E$24,$E$4=calc!$E$25,$E$4=calc!$E$26),COUNTIF(AF30:BJ30,calc!$AB$4)*2,COUNTIF(AF30:BJ30,calc!$AB$4))))+(2*(IF(OR($E$4=calc!$E$24,$E$4=calc!$E$23,$E$4=calc!$E$26),COUNTIF(AF30:BJ30,calc!$AB$14)*2,COUNTIF(AF30:BJ30,calc!$AB$14))))+(3*(IF(OR($E$4=calc!$E$24,$E$4=calc!$E$25,$E$4=calc!$E$26),COUNTIF(AF30:BJ30,calc!$AB$24)*2,COUNTIF(AF30:BJ30,calc!$AB$24))))+(4*(IF(OR($E$4=calc!$E$24,$E$4=calc!$E$25,$E$4=calc!$E$26),COUNTIF(AF30:BJ30,calc!$AB$34)*2,COUNTIF(AF30:BJ30,calc!$AB$34))))+(5*(IF(OR($E$4=calc!$E$24,$E$4=calc!$E$25,$E$4=calc!$E$26),COUNTIF(AF30:BJ30,calc!$AB$44)*2,COUNTIF(AF30:BJ30,calc!$AB$44))))))</f>
        <v>0</v>
      </c>
      <c r="BO30" s="163">
        <f>IF($E$5="",0,IF($AM$5=calc!$L$22,0,(1*(IF(OR($E$5=calc!$E$24,$E$5=calc!$E$25,$E$5=calc!$E$26),COUNTIF(AF30:BJ30,calc!$AB$5)*2,COUNTIF(AF30:BJ30,calc!$AB$5))))+(2*(IF(OR($E$5=calc!$E$24,$E$5=calc!$E$23,$E$5=calc!$E$26),COUNTIF(AF30:BJ30,calc!$AB$15)*2,COUNTIF(AF30:BJ30,calc!$AB$15))))+(3*(IF(OR($E$5=calc!$E$24,$E$5=calc!$E$25,$E$5=calc!$E$26),COUNTIF(AF30:BJ30,calc!$AB$25)*2,COUNTIF(AF30:BJ30,calc!$AB$25))))+(4*(IF(OR($E$5=calc!$E$24,$E$5=calc!$E$25,$E$5=calc!$E$26),COUNTIF(AF30:BJ30,calc!$AB$35)*2,COUNTIF(AF30:BJ30,calc!$AB$35))))+(5*(IF(OR($E$5=calc!$E$24,$E$5=calc!$E$25,$E$5=calc!$E$26),COUNTIF(AF30:BJ30,calc!$AB$45)*2,COUNTIF(AF30:BJ30,calc!$AB$45))))))</f>
        <v>0</v>
      </c>
      <c r="BP30" s="163">
        <f>IF($E$6="",0,IF($AM$6=calc!$L$22,0,(1*(IF(OR($E$6=calc!$E$24,$E$6=calc!$E$25,$E$6=calc!$E$26),COUNTIF(AF30:BJ30,calc!$AB$6)*2,COUNTIF(AF30:BJ30,calc!$AB$6))))+(2*(IF(OR($E$6=calc!$E$24,$E$6=calc!$E$23,$E$6=calc!$E$26),COUNTIF(AF30:BJ30,calc!$AB$16)*2,COUNTIF(AF30:BJ30,calc!$AB$16))))+(3*(IF(OR($E$6=calc!$E$24,$E$6=calc!$E$25,$E$6=calc!$E$26),COUNTIF(AF30:BJ30,calc!$AB$26)*2,COUNTIF(AF30:BJ30,calc!$AB$26))))+(4*(IF(OR($E$6=calc!$E$24,$E$6=calc!$E$25,$E$6=calc!$E$26),COUNTIF(AF30:BJ30,calc!$AB$36)*2,COUNTIF(AF30:BJ30,calc!$AB$36))))+(5*(IF(OR($E$6=calc!$E$24,$E$6=calc!$E$25,$E$6=calc!$E$26),COUNTIF(AF30:BJ30,calc!$AB$46)*2,COUNTIF(AF30:BJ30,calc!$AB$46))))))</f>
        <v>0</v>
      </c>
      <c r="BQ30" s="163">
        <f>IF($E$7="",0,IF($AM$7=calc!$L$22,0,(1*(IF(OR($E$7=calc!$E$24,$E$7=calc!$E$25,$E$7=calc!$E$26),COUNTIF(AF30:BJ30,calc!$AB$7)*2,COUNTIF(AF30:BJ30,calc!$AB$7))))+(2*(IF(OR($E$7=calc!$E$24,$E$7=calc!$E$23,$E$7=calc!$E$26),COUNTIF(AF30:BJ30,calc!$AB$17)*2,COUNTIF(AF30:BJ30,calc!$AB$17))))+(3*(IF(OR($E$7=calc!$E$24,$E$7=calc!$E$25,$E$7=calc!$E$26),COUNTIF(AF30:BJ30,calc!$AB$27)*2,COUNTIF(AF30:BJ30,calc!$AB$27))))+(4*(IF(OR($E$7=calc!$E$24,$E$7=calc!$E$25,$E$7=calc!$E$26),COUNTIF(AF30:BJ30,calc!$AB$37)*2,COUNTIF(AF30:BJ30,calc!$AB$37))))+(5*(IF(OR($E$7=calc!$E$24,$E$7=calc!$E$25,$E$7=calc!$E$26),COUNTIF(AF30:BJ30,calc!$AB$47)*2,COUNTIF(AF30:BJ30,calc!$AB$47))))))</f>
        <v>0</v>
      </c>
      <c r="BR30" s="163">
        <f>IF($E$8="",0,IF($AM$8=calc!$L$22,0,(1*(IF(OR($E$8=calc!$E$24,$E$8=calc!$E$25,$E$8=calc!$E$26),COUNTIF(AF30:BJ30,calc!$AB$8)*2,COUNTIF(AF30:BJ30,calc!$AB$8))))+(2*(IF(OR($E$8=calc!$E$24,$E$8=calc!$E$23,$E$8=calc!$E$26),COUNTIF(AF30:BJ30,calc!$AB$18)*2,COUNTIF(AF30:BJ30,calc!$AB$18))))+(3*(IF(OR($E$8=calc!$E$24,$E$8=calc!$E$25,$E$8=calc!$E$26),COUNTIF(AF30:BJ30,calc!$AB$28)*2,COUNTIF(AF30:BJ30,calc!$AB$28))))+(4*(IF(OR($E$8=calc!$E$24,$E$8=calc!$E$25,$E$8=calc!$E$26),COUNTIF(AF30:BJ30,calc!$AB$38)*2,COUNTIF(AF30:BJ30,calc!$AB$38))))+(5*(IF(OR($E$8=calc!$E$24,$E$8=calc!$E$25,$E$8=calc!$E$26),COUNTIF(AF30:BJ30,calc!$AB$48)*2,COUNTIF(AF30:BJ30,calc!$AB$48))))))</f>
        <v>0</v>
      </c>
      <c r="BS30" s="163">
        <f>IF($E$9="",0,IF($AM$9=calc!$L$22,0,(1*(IF(OR($E$9=calc!$E$24,$E$9=calc!$E$25,$E$9=calc!$E$26),COUNTIF(AF30:BJ30,calc!$AB$9)*2,COUNTIF(AF30:BJ30,calc!$AB$9))))+(2*(IF(OR($E$9=calc!$E$24,$E$9=calc!$E$23,$E$9=calc!$E$26),COUNTIF(AF30:BJ30,calc!$AB$19)*2,COUNTIF(AF30:BJ30,calc!$AB$19))))+(3*(IF(OR($E$9=calc!$E$24,$E$9=calc!$E$25,$E$9=calc!$E$26),COUNTIF(AF30:BJ30,calc!$AB$29)*2,COUNTIF(AF30:BJ30,calc!$AB$29))))+(4*(IF(OR($E$9=calc!$E$24,$E$9=calc!$E$25,$E$9=calc!$E$26),COUNTIF(AF30:BJ30,calc!$AB$39)*2,COUNTIF(AF30:BJ30,calc!$AB$39))))+(5*(IF(OR($E$9=calc!$E$24,$E$9=calc!$E$25,$E$9=calc!$E$26),COUNTIF(AF30:BJ30,calc!$AB$49)*2,COUNTIF(AF30:BJ30,calc!$AB$49))))))</f>
        <v>0</v>
      </c>
      <c r="BT30" s="163">
        <f>IF($E$10="",0,IF($AM$10=calc!$L$22,0,(1*(IF(OR($E$10=calc!$E$24,$E$10=calc!$E$25,$E$10=calc!$E$26),COUNTIF(AF30:BJ30,calc!$AB$10)*2,COUNTIF(AF30:BJ30,calc!$AB$10))))+(2*(IF(OR($E$10=calc!$E$24,$E$10=calc!$E$23,$E$10=calc!$E$26),COUNTIF(AF30:BJ30,calc!$AB$20)*2,COUNTIF(AF30:BJ30,calc!$AB$20))))+(3*(IF(OR($E$10=calc!$E$24,$E$10=calc!$E$25,$E$10=calc!$E$26),COUNTIF(AF30:BJ30,calc!$AB$30)*2,COUNTIF(AF30:BJ30,calc!$AB$30))))+(4*(IF(OR($E$10=calc!$E$24,$E$10=calc!$E$25,$E$10=calc!$E$26),COUNTIF(AF30:BJ30,calc!$AB$40)*2,COUNTIF(AF30:BJ30,calc!$AB$40))))+(5*(IF(OR($E$10=calc!$E$24,$E$10=calc!$E$25,$E$10=calc!$E$26),COUNTIF(AF30:BJ30,calc!$AB$50)*2,COUNTIF(AF30:BJ30,calc!$AB$50))))))</f>
        <v>0</v>
      </c>
      <c r="BU30" s="163">
        <f>IF($E$11="",0,IF($AM$11=calc!$L$22,0,(1*(IF(OR($E$11=calc!$E$24,$E$11=calc!$E$25,$E$11=calc!$E$26),COUNTIF(AF30:BJ30,calc!$AB$11)*2,COUNTIF(AF30:BJ30,calc!$AB$11))))+(2*(IF(OR($E$11=calc!$E$24,$E$11=calc!$E$23,$E$11=calc!$E$26),COUNTIF(AF30:BJ30,calc!$AB$21)*2,COUNTIF(AF30:BJ30,calc!$AB$21))))+(3*(IF(OR($E$11=calc!$E$24,$E$11=calc!$E$25,$E$11=calc!$E$26),COUNTIF(AF30:BJ30,calc!$AB$31)*2,COUNTIF(AF30:BJ30,calc!$AB$31))))+(4*(IF(OR($E$11=calc!$E$24,$E$11=calc!$E$25,$E$11=calc!$E$26),COUNTIF(AF30:BJ30,calc!$AB$41)*2,COUNTIF(AF30:BJ30,calc!$AB$41))))+(5*(IF(OR($E$11=calc!$E$24,$E$11=calc!$E$25,$E$11=calc!$E$26),COUNTIF(AF30:BJ30,calc!$AB$51)*2,COUNTIF(AF30:BJ30,calc!$AB$51))))))</f>
        <v>0</v>
      </c>
      <c r="BV30" s="163">
        <f>IF($E$12="",0,IF($AM$12=calc!$L$22,0,(1*(IF(OR($E$12=calc!$E$24,$E$12=calc!$E$25,$E$12=calc!$E$26),COUNTIF(AF30:BJ30,calc!$AB$12)*2,COUNTIF(AF30:BJ30,calc!$AB$12))))+(2*(IF(OR($E$12=calc!$E$24,$E$12=calc!$E$23,$E$12=calc!$E$26),COUNTIF(AF30:BJ30,calc!$AB$22)*2,COUNTIF(AF30:BJ30,calc!$AB$22))))+(3*(IF(OR($E$12=calc!$E$24,$E$12=calc!$E$25,$E$12=calc!$E$26),COUNTIF(AF30:BJ30,calc!$AB$32)*2,COUNTIF(AF30:BJ30,calc!$AB$32))))+(4*(IF(OR($E$12=calc!$E$24,$E$12=calc!$E$25,$E$12=calc!$E$26),COUNTIF(AF30:BJ30,calc!$AB$42)*2,COUNTIF(AF30:BJ30,calc!$AB$42))))+(5*(IF(OR($E$12=calc!$E$24,$E$12=calc!$E$25,$E$12=calc!$E$26),COUNTIF(AF30:BJ30,calc!$AB$52)*2,COUNTIF(AF30:BJ30,calc!$AB$52))))))</f>
        <v>0</v>
      </c>
      <c r="BW30" s="163">
        <f>IF($E$13="",0,IF($AM$13=calc!$L$22,0,(1*(IF(OR($E$13=calc!$E$24,$E$13=calc!$E$25,$E$13=calc!$E$26),COUNTIF(AF30:BJ30,calc!$AB$13)*2,COUNTIF(AF30:BJ30,calc!$AB$13))))+(2*(IF(OR($E$13=calc!$E$24,$E$13=calc!$E$23,$E$13=calc!$E$26),COUNTIF(AF30:BJ30,calc!$AB$23)*2,COUNTIF(AF30:BJ30,calc!$AB$23))))+(3*(IF(OR($E$13=calc!$E$24,$E$13=calc!$E$25,$E$13=calc!$E$26),COUNTIF(AF30:BJ30,calc!$AB$33)*2,COUNTIF(AF30:BJ30,calc!$AB$33))))+(4*(IF(OR($E$13=calc!$E$24,$E$13=calc!$E$25,$E$13=calc!$E$26),COUNTIF(AE30:BJ30,calc!$AB$43)*2,COUNTIF(AE30:BJ30,calc!$AB$43))))+(5*(IF(OR($E$13=calc!$E$24,$E$13=calc!$E$25,$E$13=calc!$E$26),COUNTIF(AE30:BJ30,calc!$AB$53)*2,COUNTIF(AF30:BJ30,calc!$AB$53))))))</f>
        <v>0</v>
      </c>
      <c r="BX30" s="163">
        <f t="shared" si="6"/>
        <v>0</v>
      </c>
      <c r="BY30" s="1"/>
      <c r="BZ30" s="163">
        <f>IF($E$4="",0,(1*COUNTIF(AF30,calc!$AB$4))+(2*COUNTIF(AF30,calc!$AB$14))+(3*COUNTIF(AF30,calc!$AB$24))+(4*COUNTIF(AF30,calc!$AB$34))+(5*COUNTIF(AF30,calc!$AB$44)))</f>
        <v>0</v>
      </c>
      <c r="CA30" s="163">
        <f>IF($E$5="",0,(1*COUNTIF(AF30,calc!$AB$5))+(2*COUNTIF(AF30,calc!$AB$15))+(3*COUNTIF(AF30,calc!$AB$25))+(4*COUNTIF(AF30,calc!$AB$35))+(5*COUNTIF(AF30,calc!$AB$45)))</f>
        <v>0</v>
      </c>
      <c r="CB30" s="163">
        <f>IF($E$6="",0,(1*COUNTIF(AF30,calc!$AB$6))+(2*COUNTIF(AF30,calc!$AB$16))+(3*COUNTIF(AF30,calc!$AB$26))+(4*COUNTIF(AF30,calc!$AB$36))+(5*COUNTIF(AF30,calc!$AB$46)))</f>
        <v>0</v>
      </c>
      <c r="CC30" s="163">
        <f>IF($E$7="",0,(1*COUNTIF(AF30,calc!$AB$7))+(2*COUNTIF(AF30,calc!$AB$17))+(3*COUNTIF(AF30,calc!$AB$27))+(4*COUNTIF(AF30,calc!$AB$37))+(5*COUNTIF(AF30,calc!$AB$47)))</f>
        <v>0</v>
      </c>
      <c r="CD30" s="163">
        <f>IF($E$8="",0,(1*COUNTIF(AF30,calc!$AB$8))+(2*COUNTIF(AF30,calc!$AB$18))+(3*COUNTIF(AF30,calc!$AB$28))+(4*COUNTIF(AF30,calc!$AB$38))+(5*COUNTIF(AF30,calc!$AB$48)))</f>
        <v>0</v>
      </c>
      <c r="CE30" s="163">
        <f>IF($E$9="",0,(1*COUNTIF(AF30,calc!$AB$9))+(2*COUNTIF(AF30,calc!$AB$19))+(3*COUNTIF(AF30,calc!$AB$29))+(4*COUNTIF(AF30,calc!$AB$39))+(5*COUNTIF(AF30,calc!$AB$49)))</f>
        <v>0</v>
      </c>
      <c r="CF30" s="163">
        <f>IF($E$10="",0,(1*COUNTIF(AF30,calc!$AB$10))+(2*COUNTIF(AF30,calc!$AB$20))+(3*COUNTIF(AF30,calc!$AB$30))+(4*COUNTIF(AF30,calc!$AB$40))+(5*COUNTIF(AF30,calc!$AB$50)))</f>
        <v>0</v>
      </c>
      <c r="CG30" s="163">
        <f>IF($E$11="",0,(1*COUNTIF(AF30,calc!$AB$11))+(2*COUNTIF(AF30,calc!$AB$21))+(3*COUNTIF(AF30,calc!$AB$31))+(4*COUNTIF(AF30,calc!$AB$41))+(5*COUNTIF(AF30,calc!$AB$51)))</f>
        <v>0</v>
      </c>
      <c r="CH30" s="163">
        <f>IF($E$12="",0,(1*COUNTIF(AF30,calc!$AB$12))+(2*COUNTIF(AF30,calc!$AB$22))+(3*COUNTIF(AF30,calc!$AB$32))+(4*COUNTIF(AF30,calc!$AB$42))+(5*COUNTIF(AF30,calc!$AB$52)))</f>
        <v>0</v>
      </c>
      <c r="CI30" s="163">
        <f>IF($E$13="",0,(1*COUNTIF(AF30,calc!$AB$13))+(2*COUNTIF(AF30,calc!$AB$23))+(3*COUNTIF(AF30,calc!$AB$33))+(4*COUNTIF(AF30,calc!$AB$43))+(5*COUNTIF(AF30,calc!$AB$53)))</f>
        <v>0</v>
      </c>
      <c r="CJ30" s="1"/>
      <c r="CK30" s="163">
        <f>IF($E$4="",0,(1*COUNTIF(AG30,calc!$AB$4))+(2*COUNTIF(AG30,calc!$AB$14))+(3*COUNTIF(AG30,calc!$AB$24))+(4*COUNTIF(AG30,calc!$AB$34))+(5*COUNTIF(AG30,calc!$AB$44)))</f>
        <v>0</v>
      </c>
      <c r="CL30" s="163">
        <f>IF($E$5="",0,(1*COUNTIF(AG30,calc!$AB$5))+(2*COUNTIF(AG30,calc!$AB$15))+(3*COUNTIF(AG30,calc!$AB$25))+(4*COUNTIF(AG30,calc!$AB$35))+(5*COUNTIF(AG30,calc!$AB$45)))</f>
        <v>0</v>
      </c>
      <c r="CM30" s="163">
        <f>IF($E$6="",0,(1*COUNTIF(AG30,calc!$AB$6))+(2*COUNTIF(AG30,calc!$AB$16))+(3*COUNTIF(AG30,calc!$AB$26))+(4*COUNTIF(AG30,calc!$AB$36))+(5*COUNTIF(AG30,calc!$AB$46)))</f>
        <v>0</v>
      </c>
      <c r="CN30" s="163">
        <f>IF($E$7="",0,(1*COUNTIF(AG30,calc!$AB$7))+(2*COUNTIF(AG30,calc!$AB$17))+(3*COUNTIF(AG30,calc!$AB$27))+(4*COUNTIF(AG30,calc!$AB$37))+(5*COUNTIF(AG30,calc!$AB$47)))</f>
        <v>0</v>
      </c>
      <c r="CO30" s="163">
        <f>IF($E$8="",0,(1*COUNTIF(AG30,calc!$AB$8))+(2*COUNTIF(AG30,calc!$AB$18))+(3*COUNTIF(AG30,calc!$AB$28))+(4*COUNTIF(AG30,calc!$AB$38))+(5*COUNTIF(AG30,calc!$AB$48)))</f>
        <v>0</v>
      </c>
      <c r="CP30" s="163">
        <f>IF($E$9="",0,(1*COUNTIF(AG30,calc!$AB$9))+(2*COUNTIF(AG30,calc!$AB$19))+(3*COUNTIF(AG30,calc!$AB$29))+(4*COUNTIF(AG30,calc!$AB$39))+(5*COUNTIF(AG30,calc!$AB$49)))</f>
        <v>0</v>
      </c>
      <c r="CQ30" s="163">
        <f>IF($E$10="",0,(1*COUNTIF(AG30,calc!$AB$10))+(2*COUNTIF(AG30,calc!$AB$20))+(3*COUNTIF(AG30,calc!$AB$30))+(4*COUNTIF(AG30,calc!$AB$40))+(5*COUNTIF(AG30,calc!$AB$50)))</f>
        <v>0</v>
      </c>
      <c r="CR30" s="163">
        <f>IF($E$11="",0,(1*COUNTIF(AG30,calc!$AB$11))+(2*COUNTIF(AG30,calc!$AB$21))+(3*COUNTIF(AG30,calc!$AB$31))+(4*COUNTIF(AG30,calc!$AB$41))+(5*COUNTIF(AG30,calc!$AB$51)))</f>
        <v>0</v>
      </c>
      <c r="CS30" s="163">
        <f>IF($E$12="",0,(1*COUNTIF(AG30,calc!$AB$12))+(2*COUNTIF(AG30,calc!$AB$22))+(3*COUNTIF(AG30,calc!$AB$32))+(4*COUNTIF(AG30,calc!$AB$42))+(5*COUNTIF(AG30,calc!$AB$52)))</f>
        <v>0</v>
      </c>
      <c r="CT30" s="163">
        <f>IF($E$13="",0,(1*COUNTIF(AG30,calc!$AB$13))+(2*COUNTIF(AG30,calc!$AB$23))+(3*COUNTIF(AG30,calc!$AB$33))+(4*COUNTIF(AG30,calc!$AB$43))+(5*COUNTIF(AG30,calc!$AB$53)))</f>
        <v>0</v>
      </c>
      <c r="CU30" s="1"/>
      <c r="CV30" s="163">
        <f>IF($E$4="",0,(1*COUNTIF(AH30,calc!$AB$4))+(2*COUNTIF(AH30,calc!$AB$14))+(3*COUNTIF(AH30,calc!$AB$24))+(4*COUNTIF(AH30,calc!$AB$34))+(5*COUNTIF(AH30,calc!$AB$44)))</f>
        <v>0</v>
      </c>
      <c r="CW30" s="163">
        <f>IF($E$5="",0,(1*COUNTIF(AH30,calc!$AB$5))+(2*COUNTIF(AH30,calc!$AB$15))+(3*COUNTIF(AH30,calc!$AB$25))+(4*COUNTIF(AH30,calc!$AB$35))+(5*COUNTIF(AH30,calc!$AB$45)))</f>
        <v>0</v>
      </c>
      <c r="CX30" s="163">
        <f>IF($E$6="",0,(1*COUNTIF(AH30,calc!$AB$6))+(2*COUNTIF(AH30,calc!$AB$16))+(3*COUNTIF(AH30,calc!$AB$26))+(4*COUNTIF(AH30,calc!$AB$36))+(5*COUNTIF(AH30,calc!$AB$46)))</f>
        <v>0</v>
      </c>
      <c r="CY30" s="163">
        <f>IF($E$7="",0,(1*COUNTIF(AH30,calc!$AB$7))+(2*COUNTIF(AH30,calc!$AB$17))+(3*COUNTIF(AH30,calc!$AB$27))+(4*COUNTIF(AH30,calc!$AB$37))+(5*COUNTIF(AH30,calc!$AB$47)))</f>
        <v>0</v>
      </c>
      <c r="CZ30" s="163">
        <f>IF($E$8="",0,(1*COUNTIF(AH30,calc!$AB$8))+(2*COUNTIF(AH30,calc!$AB$18))+(3*COUNTIF(AH30,calc!$AB$28))+(4*COUNTIF(AH30,calc!$AB$38))+(5*COUNTIF(AH30,calc!$AB$48)))</f>
        <v>0</v>
      </c>
      <c r="DA30" s="163">
        <f>IF($E$9="",0,(1*COUNTIF(AH30,calc!$AB$9))+(2*COUNTIF(AH30,calc!$AB$19))+(3*COUNTIF(AH30,calc!$AB$29))+(4*COUNTIF(AH30,calc!$AB$39))+(5*COUNTIF(AH30,calc!$AB$49)))</f>
        <v>0</v>
      </c>
      <c r="DB30" s="163">
        <f>IF($E$10="",0,(1*COUNTIF(AH30,calc!$AB$10))+(2*COUNTIF(AH30,calc!$AB$20))+(3*COUNTIF(AH30,calc!$AB$30))+(4*COUNTIF(AH30,calc!$AB$40))+(5*COUNTIF(AH30,calc!$AB$50)))</f>
        <v>0</v>
      </c>
      <c r="DC30" s="163">
        <f>IF($E$11="",0,(1*COUNTIF(AH30,calc!$AB$11))+(2*COUNTIF(AH30,calc!$AB$21))+(3*COUNTIF(AH30,calc!$AB$31))+(4*COUNTIF(AH30,calc!$AB$41))+(5*COUNTIF(AH30,calc!$AB$51)))</f>
        <v>0</v>
      </c>
      <c r="DD30" s="163">
        <f>IF($E$12="",0,(1*COUNTIF(AH30,calc!$AB$12))+(2*COUNTIF(AH30,calc!$AB$22))+(3*COUNTIF(AH30,calc!$AB$32))+(4*COUNTIF(AH30,calc!$AB$42))+(5*COUNTIF(AH30,calc!$AB$52)))</f>
        <v>0</v>
      </c>
      <c r="DE30" s="163">
        <f>IF($E$13="",0,(1*COUNTIF(AH30,calc!$AB$13))+(2*COUNTIF(AH30,calc!$AB$23))+(3*COUNTIF(AH30,calc!$AB$33))+(4*COUNTIF(AH30,calc!$AB$43))+(5*COUNTIF(AH30,calc!$AB$53)))</f>
        <v>0</v>
      </c>
      <c r="DF30" s="1"/>
      <c r="DG30" s="163">
        <f>IF($E$4="",0,(1*COUNTIF(AI30,calc!$AB$4))+(2*COUNTIF(AI30,calc!$AB$14))+(3*COUNTIF(AI30,calc!$AB$24))+(4*COUNTIF(AI30,calc!$AB$34))+(5*COUNTIF(AI30,calc!$AB$44)))</f>
        <v>0</v>
      </c>
      <c r="DH30" s="163">
        <f>IF($E$5="",0,(1*COUNTIF(AI30,calc!$AB$5))+(2*COUNTIF(AI30,calc!$AB$15))+(3*COUNTIF(AI30,calc!$AB$25))+(4*COUNTIF(AI30,calc!$AB$35))+(5*COUNTIF(AI30,calc!$AB$45)))</f>
        <v>0</v>
      </c>
      <c r="DI30" s="163">
        <f>IF($E$6="",0,(1*COUNTIF(AI30,calc!$AB$6))+(2*COUNTIF(AI30,calc!$AB$16))+(3*COUNTIF(AI30,calc!$AB$26))+(4*COUNTIF(AI30,calc!$AB$36))+(5*COUNTIF(AI30,calc!$AB$46)))</f>
        <v>0</v>
      </c>
      <c r="DJ30" s="163">
        <f>IF($E$7="",0,(1*COUNTIF(AI30,calc!$AB$7))+(2*COUNTIF(AI30,calc!$AB$17))+(3*COUNTIF(AI30,calc!$AB$27))+(4*COUNTIF(AI30,calc!$AB$37))+(5*COUNTIF(AI30,calc!$AB$47)))</f>
        <v>0</v>
      </c>
      <c r="DK30" s="163">
        <f>IF($E$8="",0,(1*COUNTIF(AI30,calc!$AB$8))+(2*COUNTIF(AI30,calc!$AB$18))+(3*COUNTIF(AI30,calc!$AB$28))+(4*COUNTIF(AI30,calc!$AB$38))+(5*COUNTIF(AI30,calc!$AB$48)))</f>
        <v>0</v>
      </c>
      <c r="DL30" s="163">
        <f>IF($E$9="",0,(1*COUNTIF(AI30,calc!$AB$9))+(2*COUNTIF(AI30,calc!$AB$19))+(3*COUNTIF(AI30,calc!$AB$29))+(4*COUNTIF(AI30,calc!$AB$39))+(5*COUNTIF(AI30,calc!$AB$49)))</f>
        <v>0</v>
      </c>
      <c r="DM30" s="163">
        <f>IF($E$10="",0,(1*COUNTIF(AI30,calc!$AB$10))+(2*COUNTIF(AI30,calc!$AB$20))+(3*COUNTIF(AI30,calc!$AB$30))+(4*COUNTIF(AI30,calc!$AB$40))+(5*COUNTIF(AI30,calc!$AB$50)))</f>
        <v>0</v>
      </c>
      <c r="DN30" s="163">
        <f>IF($E$11="",0,(1*COUNTIF(AI30,calc!$AB$11))+(2*COUNTIF(AI30,calc!$AB$21))+(3*COUNTIF(AI30,calc!$AB$31))+(4*COUNTIF(AI30,calc!$AB$41))+(5*COUNTIF(AI30,calc!$AB$51)))</f>
        <v>0</v>
      </c>
      <c r="DO30" s="163">
        <f>IF($E$12="",0,(1*COUNTIF(AI30,calc!$AB$12))+(2*COUNTIF(AI30,calc!$AB$22))+(3*COUNTIF(AI30,calc!$AB$32))+(4*COUNTIF(AI30,calc!$AB$42))+(5*COUNTIF(AI30,calc!$AB$52)))</f>
        <v>0</v>
      </c>
      <c r="DP30" s="163">
        <f>IF($G$13="",0,(1*COUNTIF(AI30,calc!$AE$13))+(2*COUNTIF(AI30,calc!$AE$23))+(3*COUNTIF(AI30,calc!$AE$33))+(4*COUNTIF(AI30,calc!$AE$43))+(5*COUNTIF(AI30,calc!$AE$53)))</f>
        <v>0</v>
      </c>
      <c r="DQ30" s="1"/>
      <c r="DR30" s="163">
        <f>IF($E$4="",0,(1*COUNTIF(AJ30,calc!$AB$4))+(2*COUNTIF(AJ30,calc!$AB$14))+(3*COUNTIF(AJ30,calc!$AB$24))+(4*COUNTIF(AJ30,calc!$AB$34))+(5*COUNTIF(AJ30,calc!$AB$44)))</f>
        <v>0</v>
      </c>
      <c r="DS30" s="163">
        <f>IF($E$5="",0,(1*COUNTIF(AJ30,calc!$AB$5))+(2*COUNTIF(AJ30,calc!$AB$15))+(3*COUNTIF(AJ30,calc!$AB$25))+(4*COUNTIF(AJ30,calc!$AB$35))+(5*COUNTIF(AJ30,calc!$AB$45)))</f>
        <v>0</v>
      </c>
      <c r="DT30" s="163">
        <f>IF($E$6="",0,(1*COUNTIF(AJ30,calc!$AB$6))+(2*COUNTIF(AJ30,calc!$AB$16))+(3*COUNTIF(AJ30,calc!$AB$26))+(4*COUNTIF(AJ30,calc!$AB$36))+(5*COUNTIF(AJ30,calc!$AB$46)))</f>
        <v>0</v>
      </c>
      <c r="DU30" s="163">
        <f>IF($E$7="",0,(1*COUNTIF(AJ30,calc!$AB$7))+(2*COUNTIF(AJ30,calc!$AB$17))+(3*COUNTIF(AJ30,calc!$AB$27))+(4*COUNTIF(AK30,calc!$AB$37))+(5*COUNTIF(AJ30,calc!$AB$47)))</f>
        <v>0</v>
      </c>
      <c r="DV30" s="163">
        <f>IF($E$8="",0,(1*COUNTIF(AJ30,calc!$AB$8))+(2*COUNTIF(AJ30,calc!$AB$18))+(3*COUNTIF(AJ30,calc!$AB$28))+(4*COUNTIF(AJ30,calc!$AB$38))+(5*COUNTIF(AJ30,calc!$AB$48)))</f>
        <v>0</v>
      </c>
      <c r="DW30" s="163">
        <f>IF($E$9="",0,(1*COUNTIF(AJ30,calc!$AB$9))+(2*COUNTIF(AJ30,calc!$AB$19))+(3*COUNTIF(AJ30,calc!$AB$29))+(4*COUNTIF(AJ30,calc!$AB$39))+(5*COUNTIF(AJ30,calc!$AB$49)))</f>
        <v>0</v>
      </c>
      <c r="DX30" s="163">
        <f>IF($E$10="",0,(1*COUNTIF(AJ30,calc!$AB$10))+(2*COUNTIF(AJ30,calc!$AB$20))+(3*COUNTIF(AJ30,calc!$AB$30))+(4*COUNTIF(AJ30,calc!$AB$40))+(5*COUNTIF(AJ30,calc!$AB$50)))</f>
        <v>0</v>
      </c>
      <c r="DY30" s="163">
        <f>IF($E$11="",0,(1*COUNTIF(AJ30,calc!$AB$11))+(2*COUNTIF(AJ30,calc!$AB$21))+(3*COUNTIF(AJ30,calc!$AB$31))+(4*COUNTIF(AJ30,calc!$AB$41))+(5*COUNTIF(AJ30,calc!$AB$51)))</f>
        <v>0</v>
      </c>
      <c r="DZ30" s="163">
        <f>IF($E$12="",0,(1*COUNTIF(AJ30,calc!$AB$12))+(2*COUNTIF(AJ30,calc!$AB$22))+(3*COUNTIF(AJ30,calc!$AB$32))+(4*COUNTIF(AJ30,calc!$AB$42))+(5*COUNTIF(AJ30,calc!$AB$52)))</f>
        <v>0</v>
      </c>
      <c r="EA30" s="163">
        <f>IF($E$13="",0,(1*COUNTIF(AJ30,calc!$AB$13))+(2*COUNTIF(AJ30,calc!$AB$23))+(3*COUNTIF(AJ30,calc!$AB$33))+(4*COUNTIF(AJ30,calc!$AB$43))+(5*COUNTIF(AJ30,calc!$AB$53)))</f>
        <v>0</v>
      </c>
      <c r="EB30" s="1"/>
      <c r="EC30" s="163">
        <f>IF($E$4="",0,(1*COUNTIF(AK30,calc!$AB$4))+(2*COUNTIF(AK30,calc!$AB$14))+(3*COUNTIF(AK30,calc!$AB$24))+(4*COUNTIF(AK30,calc!$AB$34))+(5*COUNTIF(AK30,calc!$AB$44)))</f>
        <v>0</v>
      </c>
      <c r="ED30" s="163">
        <f>IF($E$5="",0,(1*COUNTIF(AK30,calc!$AB$5))+(2*COUNTIF(AK30,calc!$AB$15))+(3*COUNTIF(AK30,calc!$AB$25))+(4*COUNTIF(AK30,calc!$AB$35))+(5*COUNTIF(AK30,calc!$AB$45)))</f>
        <v>0</v>
      </c>
      <c r="EE30" s="163">
        <f>IF($E$6="",0,(1*COUNTIF(AK30,calc!$AB$6))+(2*COUNTIF(AK30,calc!$AB$16))+(3*COUNTIF(AK30,calc!$AB$26))+(4*COUNTIF(AK30,calc!$AB$36))+(5*COUNTIF(AK30,calc!$AB$46)))</f>
        <v>0</v>
      </c>
      <c r="EF30" s="163">
        <f>IF($E$7="",0,(1*COUNTIF(AK30,calc!$AB$7))+(2*COUNTIF(AK30,calc!$AB$17))+(3*COUNTIF(AK30,calc!$AB$27))+(4*COUNTIF(AK30,calc!$AB$37))+(5*COUNTIF(AK30,calc!$AB$47)))</f>
        <v>0</v>
      </c>
      <c r="EG30" s="163">
        <f>IF($E$8="",0,(1*COUNTIF(AK30,calc!$AB$8))+(2*COUNTIF(AK30,calc!$AB$18))+(3*COUNTIF(AK30,calc!$AB$28))+(4*COUNTIF(AK30,calc!$AB$38))+(5*COUNTIF(AK30,calc!$AB$48)))</f>
        <v>0</v>
      </c>
      <c r="EH30" s="163">
        <f>IF($E$9="",0,(1*COUNTIF(AK30,calc!$AB$9))+(2*COUNTIF(AK30,calc!$AB$19))+(3*COUNTIF(AK30,calc!$AB$29))+(4*COUNTIF(AK30,calc!$AB$39))+(5*COUNTIF(AK30,calc!$AB$49)))</f>
        <v>0</v>
      </c>
      <c r="EI30" s="163">
        <f>IF($E$10="",0,(1*COUNTIF(AK30,calc!$AB$10))+(2*COUNTIF(AK30,calc!$AB$20))+(3*COUNTIF(AK30,calc!$AB$30))+(4*COUNTIF(AK30,calc!$AB$40))+(5*COUNTIF(AK30,calc!$AB$50)))</f>
        <v>0</v>
      </c>
      <c r="EJ30" s="163">
        <f>IF($E$11="",0,(1*COUNTIF(AK30,calc!$AB$11))+(2*COUNTIF(AK30,calc!$AB$21))+(3*COUNTIF(AK30,calc!$AB$31))+(4*COUNTIF(AK30,calc!$AB$41))+(5*COUNTIF(AK30,calc!$AB$51)))</f>
        <v>0</v>
      </c>
      <c r="EK30" s="163">
        <f>IF($E$12="",0,(1*COUNTIF(AK30,calc!$AB$12))+(2*COUNTIF(AK30,calc!$AB$22))+(3*COUNTIF(AK30,calc!$AB$32))+(4*COUNTIF(AK30,calc!$AB$42))+(5*COUNTIF(AK30,calc!$AB$52)))</f>
        <v>0</v>
      </c>
      <c r="EL30" s="163">
        <f>IF($E$13="",0,(1*COUNTIF(AK30,calc!$AB$13))+(2*COUNTIF(AK30,calc!$AB$23))+(3*COUNTIF(AK30,calc!$AB$33))+(4*COUNTIF(AK30,calc!$AB$43))+(5*COUNTIF(AK30,calc!$AB$53)))</f>
        <v>0</v>
      </c>
      <c r="EM30" s="1"/>
      <c r="EN30" s="163">
        <f>IF($E$4="",0,(1*COUNTIF(AL30,calc!$AB$4))+(2*COUNTIF(AL30,calc!$AB$14))+(3*COUNTIF(AL30,calc!$AB$24))+(4*COUNTIF(AL30,calc!$AB$34))+(5*COUNTIF(AL30,calc!$AB$44)))</f>
        <v>0</v>
      </c>
      <c r="EO30" s="163">
        <f>IF($E$5="",0,(1*COUNTIF(AL30,calc!$AB$5))+(2*COUNTIF(AL30,calc!$AB$15))+(3*COUNTIF(AL30,calc!$AB$25))+(4*COUNTIF(AL30,calc!$AB$35))+(5*COUNTIF(AL30,calc!$AB$45)))</f>
        <v>0</v>
      </c>
      <c r="EP30" s="163">
        <f>IF($E$6="",0,(1*COUNTIF(AL30,calc!$AB$6))+(2*COUNTIF(AL30,calc!$AB$16))+(3*COUNTIF(AL30,calc!$AB$26))+(4*COUNTIF(AL30,calc!$AB$36))+(5*COUNTIF(AL30,calc!$AB$46)))</f>
        <v>0</v>
      </c>
      <c r="EQ30" s="163">
        <f>IF($E$7="",0,(1*COUNTIF(AL30,calc!$AB$7))+(2*COUNTIF(AL30,calc!$AB$17))+(3*COUNTIF(AL30,calc!$AB$27))+(4*COUNTIF(AL30,calc!$AB$37))+(5*COUNTIF(AL30,calc!$AB$47)))</f>
        <v>0</v>
      </c>
      <c r="ER30" s="163">
        <f>IF($E$8="",0,(1*COUNTIF(AL30,calc!$AB$8))+(2*COUNTIF(AL30,calc!$AB$18))+(3*COUNTIF(AL30,calc!$AB$28))+(4*COUNTIF(AL30,calc!$AB$38))+(5*COUNTIF(AL30,calc!$AB$48)))</f>
        <v>0</v>
      </c>
      <c r="ES30" s="163">
        <f>IF($E$9="",0,(1*COUNTIF(AL30,calc!$AB$9))+(2*COUNTIF(AL30,calc!$AB$19))+(3*COUNTIF(AL30,calc!$AB$29))+(4*COUNTIF(AL30,calc!$AB$39))+(5*COUNTIF(AL30,calc!$AB$49)))</f>
        <v>0</v>
      </c>
      <c r="ET30" s="163">
        <f>IF($E$10="",0,(1*COUNTIF(AL30,calc!$AB$10))+(2*COUNTIF(AL30,calc!$AB$20))+(3*COUNTIF(AL30,calc!$AB$30))+(4*COUNTIF(AL30,calc!$AB$40))+(5*COUNTIF(AL30,calc!$AB$50)))</f>
        <v>0</v>
      </c>
      <c r="EU30" s="163">
        <f>IF($E$11="",0,(1*COUNTIF(AL30,calc!$AB$11))+(2*COUNTIF(AL30,calc!$AB$21))+(3*COUNTIF(AL30,calc!$AB$31))+(4*COUNTIF(AL30,calc!$AB$41))+(5*COUNTIF(AL30,calc!$AB$51)))</f>
        <v>0</v>
      </c>
      <c r="EV30" s="163">
        <f>IF($E$12="",0,(1*COUNTIF(AL30,calc!$AB$12))+(2*COUNTIF(AL30,calc!$AB$22))+(3*COUNTIF(AL30,calc!$AB$32))+(4*COUNTIF(AL30,calc!$AB$42))+(5*COUNTIF(AL30,calc!$AB$52)))</f>
        <v>0</v>
      </c>
      <c r="EW30" s="163">
        <f>IF($E$13="",0,(1*COUNTIF(AL30,calc!$AB$13))+(2*COUNTIF(AL30,calc!$AB$23))+(3*COUNTIF(AL30,calc!$AB$33))+(4*COUNTIF(AL30,calc!$AB$43))+(5*COUNTIF(AL30,calc!$AB$53)))</f>
        <v>0</v>
      </c>
      <c r="EX30" s="1"/>
      <c r="EY30" s="163">
        <f>IF($E$4="",0,(1*COUNTIF(AM30,calc!$AB$4))+(2*COUNTIF(AM30,calc!$AB$14))+(3*COUNTIF(AM30,calc!$AB$24))+(4*COUNTIF(AM30,calc!$AB$34))+(5*COUNTIF(AM30,calc!$AB$44)))</f>
        <v>0</v>
      </c>
      <c r="EZ30" s="163">
        <f>IF($E$5="",0,(1*COUNTIF(AM30,calc!$AB$5))+(2*COUNTIF(AM30,calc!$AB$15))+(3*COUNTIF(AM30,calc!$AB$25))+(4*COUNTIF(AM30,calc!$AB$35))+(5*COUNTIF(AM30,calc!$AB$45)))</f>
        <v>0</v>
      </c>
      <c r="FA30" s="163">
        <f>IF($E$6="",0,(1*COUNTIF(AM30,calc!$AB$6))+(2*COUNTIF(AM30,calc!$AB$16))+(3*COUNTIF(AM30,calc!$AB$26))+(4*COUNTIF(AM30,calc!$AB$36))+(5*COUNTIF(AM30,calc!$AB$46)))</f>
        <v>0</v>
      </c>
      <c r="FB30" s="163">
        <f>IF($E$7="",0,(1*COUNTIF(AM30,calc!$AB$7))+(2*COUNTIF(AM30,calc!$AB$17))+(3*COUNTIF(AM30,calc!$AB$27))+(4*COUNTIF(AM30,calc!$AB$37))+(5*COUNTIF(AM30,calc!$AB$47)))</f>
        <v>0</v>
      </c>
      <c r="FC30" s="163">
        <f>IF($E$8="",0,(1*COUNTIF(AM30,calc!$AB$8))+(2*COUNTIF(AM30,calc!$AB$18))+(3*COUNTIF(AM30,calc!$AB$28))+(4*COUNTIF(AM30,calc!$AB$38))+(5*COUNTIF(AM30,calc!$AB$48)))</f>
        <v>0</v>
      </c>
      <c r="FD30" s="163">
        <f>IF($E$9="",0,(1*COUNTIF(AM30,calc!$AB$9))+(2*COUNTIF(AM30,calc!$AB$19))+(3*COUNTIF(AM30,calc!$AB$29))+(4*COUNTIF(AM30,calc!$AB$39))+(5*COUNTIF(AM30,calc!$AB$49)))</f>
        <v>0</v>
      </c>
      <c r="FE30" s="163">
        <f>IF($E$10="",0,(1*COUNTIF(AM30,calc!$AB$10))+(2*COUNTIF(AM30,calc!$AB$20))+(3*COUNTIF(AM30,calc!$AB$30))+(4*COUNTIF(AM30,calc!$AB$40))+(5*COUNTIF(AM30,calc!$AB$50)))</f>
        <v>0</v>
      </c>
      <c r="FF30" s="163">
        <f>IF($E$11="",0,(1*COUNTIF(AM30,calc!$AB$11))+(2*COUNTIF(AM30,calc!$AB$21))+(3*COUNTIF(AM30,calc!$AB$31))+(4*COUNTIF(AM30,calc!$AB$41))+(5*COUNTIF(AM30,calc!$AB$51)))</f>
        <v>0</v>
      </c>
      <c r="FG30" s="163">
        <f>IF($E$12="",0,(1*COUNTIF(AM30,calc!$AB$12))+(2*COUNTIF(AM30,calc!$AB$22))+(3*COUNTIF(AM30,calc!$AB$32))+(4*COUNTIF(AM30,calc!$AB$42))+(5*COUNTIF(AM30,calc!$AB$52)))</f>
        <v>0</v>
      </c>
      <c r="FH30" s="163">
        <f>IF($E$13="",0,(1*COUNTIF(AM30,calc!$AB$13))+(2*COUNTIF(AM30,calc!$AB$23))+(3*COUNTIF(AM30,calc!$AB$33))+(4*COUNTIF(AM30,calc!$AB$43))+(5*COUNTIF(AM30,calc!$AB$53)))</f>
        <v>0</v>
      </c>
      <c r="FI30" s="1"/>
      <c r="FJ30" s="163">
        <f>IF($E$4="",0,(1*COUNTIF(AN30,calc!$AB$4))+(2*COUNTIF(AN30,calc!$AB$14))+(3*COUNTIF(AN30,calc!$AB$24))+(4*COUNTIF(AN30,calc!$AB$34))+(5*COUNTIF(AN30,calc!$AB$44)))</f>
        <v>0</v>
      </c>
      <c r="FK30" s="163">
        <f>IF($E$5="",0,(1*COUNTIF(AN30,calc!$AB$5))+(2*COUNTIF(AN30,calc!$AB$15))+(3*COUNTIF(AN30,calc!$AB$25))+(4*COUNTIF(AN30,calc!$AB$35))+(5*COUNTIF(AN30,calc!$AB$45)))</f>
        <v>0</v>
      </c>
      <c r="FL30" s="163">
        <f>IF($E$6="",0,(1*COUNTIF(AN30,calc!$AB$6))+(2*COUNTIF(AN30,calc!$AB$16))+(3*COUNTIF(AN30,calc!$AB$26))+(4*COUNTIF(AN30,calc!$AB$36))+(5*COUNTIF(AN30,calc!$AB$46)))</f>
        <v>0</v>
      </c>
      <c r="FM30" s="163">
        <f>IF($E$7="",0,(1*COUNTIF(AN30,calc!$AB$7))+(2*COUNTIF(AN30,calc!$AB$17))+(3*COUNTIF(AN30,calc!$AB$27))+(4*COUNTIF(AN30,calc!$AB$37))+(5*COUNTIF(AN30,calc!$AB$47)))</f>
        <v>0</v>
      </c>
      <c r="FN30" s="163">
        <f>IF($E$8="",0,(1*COUNTIF(AN30,calc!$AB$8))+(2*COUNTIF(AN30,calc!$AB$18))+(3*COUNTIF(AN30,calc!$AB$28))+(4*COUNTIF(AN30,calc!$AB$38))+(5*COUNTIF(AN30,calc!$AB$48)))</f>
        <v>0</v>
      </c>
      <c r="FO30" s="163">
        <f>IF($E$9="",0,(1*COUNTIF(AN30,calc!$AB$9))+(2*COUNTIF(AN30,calc!$AB$19))+(3*COUNTIF(AN30,calc!$AB$29))+(4*COUNTIF(AN30,calc!$AB$39))+(5*COUNTIF(AN30,calc!$AB$49)))</f>
        <v>0</v>
      </c>
      <c r="FP30" s="163">
        <f>IF($E$10="",0,(1*COUNTIF(AN30,calc!$AB$10))+(2*COUNTIF(AN30,calc!$AB$20))+(3*COUNTIF(AN30,calc!$AB$30))+(4*COUNTIF(AN30,calc!$AB$40))+(5*COUNTIF(AN30,calc!$AB$50)))</f>
        <v>0</v>
      </c>
      <c r="FQ30" s="163">
        <f>IF($E$11="",0,(1*COUNTIF(AN30,calc!$AB$11))+(2*COUNTIF(AN30,calc!$AB$21))+(3*COUNTIF(AN30,calc!$AB$31))+(4*COUNTIF(AN30,calc!$AB$41))+(5*COUNTIF(AN30,calc!$AB$51)))</f>
        <v>0</v>
      </c>
      <c r="FR30" s="163">
        <f>IF($E$12="",0,(1*COUNTIF(AN30,calc!$AB$12))+(2*COUNTIF(AN30,calc!$AB$22))+(3*COUNTIF(AN30,calc!$AB$32))+(4*COUNTIF(AN30,calc!$AB$42))+(5*COUNTIF(AN30,calc!$AB$52)))</f>
        <v>0</v>
      </c>
      <c r="FS30" s="163">
        <f>IF($E$13="",0,(1*COUNTIF(AN30,calc!$AB$13))+(2*COUNTIF(AN30,calc!$AB$23))+(3*COUNTIF(AN30,calc!$AB$33))+(4*COUNTIF(AN30,calc!$AB$43))+(5*COUNTIF(AN30,calc!$AB$53)))</f>
        <v>0</v>
      </c>
      <c r="FT30" s="1"/>
      <c r="FU30" s="163">
        <f>IF($E$4="",0,(1*COUNTIF(AO30,calc!$AB$4))+(2*COUNTIF(AO30,calc!$AB$14))+(3*COUNTIF(AO30,calc!$AB$24))+(4*COUNTIF(AO30,calc!$AB$34))+(5*COUNTIF(AO30,calc!$AB$44)))</f>
        <v>0</v>
      </c>
      <c r="FV30" s="163">
        <f>IF($E$5="",0,(1*COUNTIF(AO30,calc!$AB$5))+(2*COUNTIF(AO30,calc!$AB$15))+(3*COUNTIF(AO30,calc!$AB$25))+(4*COUNTIF(AO30,calc!$AB$35))+(5*COUNTIF(AO30,calc!$AB$45)))</f>
        <v>0</v>
      </c>
      <c r="FW30" s="163">
        <f>IF($E$6="",0,(1*COUNTIF(AO30,calc!$AB$6))+(2*COUNTIF(AO30,calc!$AB$16))+(3*COUNTIF(AO30,calc!$AB$26))+(4*COUNTIF(AO30,calc!$AB$36))+(5*COUNTIF(AO30,calc!$AB$46)))</f>
        <v>0</v>
      </c>
      <c r="FX30" s="163">
        <f>IF($E$7="",0,(1*COUNTIF(AO30,calc!$AB$7))+(2*COUNTIF(AO30,calc!$AB$17))+(3*COUNTIF(AO30,calc!$AB$27))+(4*COUNTIF(AO30,calc!$AB$37))+(5*COUNTIF(AO30,calc!$AB$47)))</f>
        <v>0</v>
      </c>
      <c r="FY30" s="163">
        <f>IF($E$8="",0,(1*COUNTIF(AO30,calc!$AB$8))+(2*COUNTIF(AO30,calc!$AB$18))+(3*COUNTIF(AO30,calc!$AB$28))+(4*COUNTIF(AO30,calc!$AB$38))+(5*COUNTIF(AO30,calc!$AB$48)))</f>
        <v>0</v>
      </c>
      <c r="FZ30" s="163">
        <f>IF($E$9="",0,(1*COUNTIF(AO30,calc!$AB$9))+(2*COUNTIF(AO30,calc!$AB$19))+(3*COUNTIF(AO30,calc!$AB$29))+(4*COUNTIF(AO30,calc!$AB$39))+(5*COUNTIF(AO30,calc!$AB$49)))</f>
        <v>0</v>
      </c>
      <c r="GA30" s="163">
        <f>IF($E$10="",0,(1*COUNTIF(AO30,calc!$AB$10))+(2*COUNTIF(AO30,calc!$AB$20))+(3*COUNTIF(AO30,calc!$AB$30))+(4*COUNTIF(AO30,calc!$AB$40))+(5*COUNTIF(AO30,calc!$AB$50)))</f>
        <v>0</v>
      </c>
      <c r="GB30" s="163">
        <f>IF($E$11="",0,(1*COUNTIF(AO30,calc!$AB$11))+(2*COUNTIF(AO30,calc!$AB$21))+(3*COUNTIF(AO30,calc!$AB$31))+(4*COUNTIF(AO30,calc!$AB$41))+(5*COUNTIF(AO30,calc!$AB$51)))</f>
        <v>0</v>
      </c>
      <c r="GC30" s="163">
        <f>IF($E$12="",0,(1*COUNTIF(AO30,calc!$AB$12))+(2*COUNTIF(AO30,calc!$AB$22))+(3*COUNTIF(AO30,calc!$AB$32))+(4*COUNTIF(AO30,calc!$AB$42))+(5*COUNTIF(AO30,calc!$AB$52)))</f>
        <v>0</v>
      </c>
      <c r="GD30" s="163">
        <f>IF($E$13="",0,(1*COUNTIF(AO30,calc!$AB$13))+(2*COUNTIF(AO30,calc!$AB$23))+(3*COUNTIF(AO30,calc!$AB$33))+(4*COUNTIF(AO30,calc!$AB$43))+(5*COUNTIF(AO30,calc!$AB$53)))</f>
        <v>0</v>
      </c>
      <c r="GE30" s="1"/>
      <c r="GF30" s="163">
        <f>IF($E$4="",0,(1*COUNTIF(AP30,calc!$AB$4))+(2*COUNTIF(AP30,calc!$AB$14))+(3*COUNTIF(AP30,calc!$AB$24))+(4*COUNTIF(AP30,calc!$AB$34))+(5*COUNTIF(AP30,calc!$AB$44)))</f>
        <v>0</v>
      </c>
      <c r="GG30" s="163">
        <f>IF($E$5="",0,(1*COUNTIF(AP30,calc!$AB$5))+(2*COUNTIF(AP30,calc!$AB$15))+(3*COUNTIF(AP30,calc!$AB$25))+(4*COUNTIF(AP30,calc!$AB$35))+(5*COUNTIF(AP30,calc!$AB$45)))</f>
        <v>0</v>
      </c>
      <c r="GH30" s="163">
        <f>IF($E$6="",0,(1*COUNTIF(AP30,calc!$AB$6))+(2*COUNTIF(AP30,calc!$AB$16))+(3*COUNTIF(AP30,calc!$AB$26))+(4*COUNTIF(AP30,calc!$AB$36))+(5*COUNTIF(AP30,calc!$AB$46)))</f>
        <v>0</v>
      </c>
      <c r="GI30" s="163">
        <f>IF($E$7="",0,(1*COUNTIF(AP30,calc!$AB$7))+(2*COUNTIF(AP30,calc!$AB$17))+(3*COUNTIF(AP30,calc!$AB$27))+(4*COUNTIF(AP30,calc!$AB$37))+(5*COUNTIF(AP30,calc!$AB$47)))</f>
        <v>0</v>
      </c>
      <c r="GJ30" s="163">
        <f>IF($E$8="",0,(1*COUNTIF(AP30,calc!$AB$8))+(2*COUNTIF(AP30,calc!$AB$18))+(3*COUNTIF(AP30,calc!$AB$28))+(4*COUNTIF(AP30,calc!$AB$38))+(5*COUNTIF(AP30,calc!$AB$48)))</f>
        <v>0</v>
      </c>
      <c r="GK30" s="163">
        <f>IF($E$9="",0,(1*COUNTIF(AP30,calc!$AB$9))+(2*COUNTIF(AP30,calc!$AB$19))+(3*COUNTIF(AP30,calc!$AB$29))+(4*COUNTIF(AP30,calc!$AB$39))+(5*COUNTIF(AP30,calc!$AB$49)))</f>
        <v>0</v>
      </c>
      <c r="GL30" s="163">
        <f>IF($E$10="",0,(1*COUNTIF(AP30,calc!$AB$10))+(2*COUNTIF(AP30,calc!$AB$20))+(3*COUNTIF(AP30,calc!$AB$30))+(4*COUNTIF(AP30,calc!$AB$40))+(5*COUNTIF(AP30,calc!$AB$50)))</f>
        <v>0</v>
      </c>
      <c r="GM30" s="163">
        <f>IF($E$11="",0,(1*COUNTIF(AP30,calc!$AB$11))+(2*COUNTIF(AP30,calc!$AB$21))+(3*COUNTIF(AP30,calc!$AB$31))+(4*COUNTIF(AP30,calc!$AB$41))+(5*COUNTIF(AP30,calc!$AB$51)))</f>
        <v>0</v>
      </c>
      <c r="GN30" s="163">
        <f>IF($E$12="",0,(1*COUNTIF(AP30,calc!$AB$12))+(2*COUNTIF(AP30,calc!$AB$22))+(3*COUNTIF(AP30,calc!$AB$32))+(4*COUNTIF(AP30,calc!$AB$42))+(5*COUNTIF(AP30,calc!$AB$52)))</f>
        <v>0</v>
      </c>
      <c r="GO30" s="163">
        <f>IF($E$13="",0,(1*COUNTIF(AP30,calc!$AB$13))+(2*COUNTIF(AP30,calc!$AB$23))+(3*COUNTIF(AP30,calc!$AB$33))+(4*COUNTIF(AP30,calc!$AB$43))+(5*COUNTIF(AP30,calc!$AB$53)))</f>
        <v>0</v>
      </c>
      <c r="GP30" s="1"/>
      <c r="GQ30" s="163">
        <f>IF($E$4="",0,(1*COUNTIF(AQ30,calc!$AB$4))+(2*COUNTIF(AQ30,calc!$AB$14))+(3*COUNTIF(AQ30,calc!$AB$24))+(4*COUNTIF(AQ30,calc!$AB$34))+(5*COUNTIF(AQ30,calc!$AB$44)))</f>
        <v>0</v>
      </c>
      <c r="GR30" s="163">
        <f>IF($E$5="",0,(1*COUNTIF(AQ30,calc!$AB$5))+(2*COUNTIF(AQ30,calc!$AB$15))+(3*COUNTIF(AQ30,calc!$AB$25))+(4*COUNTIF(AQ30,calc!$AB$35))+(5*COUNTIF(AQ30,calc!$AB$45)))</f>
        <v>0</v>
      </c>
      <c r="GS30" s="163">
        <f>IF($E$6="",0,(1*COUNTIF(AQ30,calc!$AB$6))+(2*COUNTIF(AQ30,calc!$AB$16))+(3*COUNTIF(AQ30,calc!$AB$26))+(4*COUNTIF(AQ30,calc!$AB$36))+(5*COUNTIF(AQ30,calc!$AB$46)))</f>
        <v>0</v>
      </c>
      <c r="GT30" s="163">
        <f>IF($E$7="",0,(1*COUNTIF(AQ30,calc!$AB$7))+(2*COUNTIF(AQ30,calc!$AB$17))+(3*COUNTIF(AQ30,calc!$AB$27))+(4*COUNTIF(AQ30,calc!$AB$37))+(5*COUNTIF(AQ30,calc!$AB$47)))</f>
        <v>0</v>
      </c>
      <c r="GU30" s="163">
        <f>IF($E$8="",0,(1*COUNTIF(AQ30,calc!$AB$8))+(2*COUNTIF(AQ30,calc!$AB$18))+(3*COUNTIF(AQ30,calc!$AB$28))+(4*COUNTIF(AQ30,calc!$AB$38))+(5*COUNTIF(AQ30,calc!$AB$48)))</f>
        <v>0</v>
      </c>
      <c r="GV30" s="163">
        <f>IF($E$9="",0,(1*COUNTIF(AQ30,calc!$AB$9))+(2*COUNTIF(AQ30,calc!$AB$19))+(3*COUNTIF(AQ30,calc!$AB$29))+(4*COUNTIF(AQ30,calc!$AB$39))+(5*COUNTIF(AQ30,calc!$AB$49)))</f>
        <v>0</v>
      </c>
      <c r="GW30" s="163">
        <f>IF($E$10="",0,(1*COUNTIF(AQ30,calc!$AB$10))+(2*COUNTIF(AQ30,calc!$AB$20))+(3*COUNTIF(AQ30,calc!$AB$30))+(4*COUNTIF(AQ30,calc!$AB$40))+(5*COUNTIF(AQ30,calc!$AB$50)))</f>
        <v>0</v>
      </c>
      <c r="GX30" s="163">
        <f>IF($E$11="",0,(1*COUNTIF(AQ30,calc!$AB$11))+(2*COUNTIF(AQ30,calc!$AB$21))+(3*COUNTIF(AQ30,calc!$AB$31))+(4*COUNTIF(AQ30,calc!$AB$41))+(5*COUNTIF(AQ30,calc!$AB$51)))</f>
        <v>0</v>
      </c>
      <c r="GY30" s="163">
        <f>IF($E$12="",0,(1*COUNTIF(AQ30,calc!$AB$12))+(2*COUNTIF(AQ30,calc!$AB$22))+(3*COUNTIF(AQ30,calc!$AB$32))+(4*COUNTIF(AQ30,calc!$AB$42))+(5*COUNTIF(AQ30,calc!$AB$52)))</f>
        <v>0</v>
      </c>
      <c r="GZ30" s="163">
        <f>IF($E$13="",0,(1*COUNTIF(AQ30,calc!$AB$13))+(2*COUNTIF(AQ30,calc!$AB$23))+(3*COUNTIF(AQ30,calc!$AB$33))+(4*COUNTIF(AQ30,calc!$AB$43))+(5*COUNTIF(AQ30,calc!$AB$53)))</f>
        <v>0</v>
      </c>
      <c r="HA30" s="1"/>
      <c r="HB30" s="163">
        <f>IF($E$4="",0,(1*COUNTIF(AR30,calc!$AB$4))+(2*COUNTIF(AR30,calc!$AB$14))+(3*COUNTIF(AR30,calc!$AB$24))+(4*COUNTIF(AR30,calc!$AB$34))+(5*COUNTIF(AR30,calc!$AB$44)))</f>
        <v>0</v>
      </c>
      <c r="HC30" s="163">
        <f>IF($E$5="",0,(1*COUNTIF(AR30,calc!$AB$5))+(2*COUNTIF(AR30,calc!$AB$15))+(3*COUNTIF(AR30,calc!$AB$25))+(4*COUNTIF(AR30,calc!$AB$35))+(5*COUNTIF(AR30,calc!$AB$45)))</f>
        <v>0</v>
      </c>
      <c r="HD30" s="163">
        <f>IF($E$6="",0,(1*COUNTIF(AR30,calc!$AB$6))+(2*COUNTIF(AR30,calc!$AB$16))+(3*COUNTIF(AR30,calc!$AB$26))+(4*COUNTIF(AR30,calc!$AB$36))+(5*COUNTIF(AR30,calc!$AB$46)))</f>
        <v>0</v>
      </c>
      <c r="HE30" s="163">
        <f>IF($E$7="",0,(1*COUNTIF(AR30,calc!$AB$7))+(2*COUNTIF(AR30,calc!$AB$17))+(3*COUNTIF(AR30,calc!$AB$27))+(4*COUNTIF(AR30,calc!$AB$37))+(5*COUNTIF(AR30,calc!$AB$47)))</f>
        <v>0</v>
      </c>
      <c r="HF30" s="163">
        <f>IF($E$8="",0,(1*COUNTIF(AR30,calc!$AB$8))+(2*COUNTIF(AR30,calc!$AB$18))+(3*COUNTIF(AR30,calc!$AB$28))+(4*COUNTIF(AR30,calc!$AB$38))+(5*COUNTIF(AR30,calc!$AB$48)))</f>
        <v>0</v>
      </c>
      <c r="HG30" s="163">
        <f>IF($E$9="",0,(1*COUNTIF(AR30,calc!$AB$9))+(2*COUNTIF(AR30,calc!$AB$19))+(3*COUNTIF(AR30,calc!$AB$29))+(4*COUNTIF(AR30,calc!$AB$39))+(5*COUNTIF(AR30,calc!$AB$49)))</f>
        <v>0</v>
      </c>
      <c r="HH30" s="163">
        <f>IF($E$10="",0,(1*COUNTIF(AR30,calc!$AB$10))+(2*COUNTIF(AR30,calc!$AB$20))+(3*COUNTIF(AR30,calc!$AB$30))+(4*COUNTIF(AR30,calc!$AB$40))+(5*COUNTIF(AR30,calc!$AB$50)))</f>
        <v>0</v>
      </c>
      <c r="HI30" s="163">
        <f>IF($E$11="",0,(1*COUNTIF(AR30,calc!$AB$11))+(2*COUNTIF(AR30,calc!$AB$21))+(3*COUNTIF(AR30,calc!$AB$31))+(4*COUNTIF(AR30,calc!$AB$41))+(5*COUNTIF(AR30,calc!$AB$51)))</f>
        <v>0</v>
      </c>
      <c r="HJ30" s="163">
        <f>IF($E$12="",0,(1*COUNTIF(AR30,calc!$AB$12))+(2*COUNTIF(AR30,calc!$AB$22))+(3*COUNTIF(AR30,calc!$AB$32))+(4*COUNTIF(AR30,calc!$AB$42))+(5*COUNTIF(AR29,calc!$AB$52)))</f>
        <v>0</v>
      </c>
      <c r="HK30" s="163">
        <f>IF($E$13="",0,(1*COUNTIF(AR30,calc!$AB$13))+(2*COUNTIF(AR30,calc!$AB$23))+(3*COUNTIF(AR30,calc!$AB$33))+(4*COUNTIF(AR30,calc!$AB$43))+(5*COUNTIF(AR30,calc!$AB$53)))</f>
        <v>0</v>
      </c>
      <c r="HL30" s="1"/>
      <c r="HM30" s="163">
        <f>IF($E$4="",0,(1*COUNTIF(AS30,calc!$AB$4))+(2*COUNTIF(AS30,calc!$AB$14))+(3*COUNTIF(AS30,calc!$AB$24))+(4*COUNTIF(AS30,calc!$AB$34))+(5*COUNTIF(AS30,calc!$AB$44)))</f>
        <v>0</v>
      </c>
      <c r="HN30" s="163">
        <f>IF($E$5="",0,(1*COUNTIF(AS30,calc!$AB$5))+(2*COUNTIF(AS30,calc!$AB$15))+(3*COUNTIF(AS30,calc!$AB$25))+(4*COUNTIF(AS30,calc!$AB$35))+(5*COUNTIF(AS30,calc!$AB$45)))</f>
        <v>0</v>
      </c>
      <c r="HO30" s="163">
        <f>IF($E$6="",0,(1*COUNTIF(AS30,calc!$AB$6))+(2*COUNTIF(AS30,calc!$AB$16))+(3*COUNTIF(AS30,calc!$AB$26))+(4*COUNTIF(AS30,calc!$AB$36))+(5*COUNTIF(AS30,calc!$AB$46)))</f>
        <v>0</v>
      </c>
      <c r="HP30" s="163">
        <f>IF($E$7="",0,(1*COUNTIF(AS30,calc!$AB$7))+(2*COUNTIF(AS30,calc!$AB$17))+(3*COUNTIF(AS30,calc!$AB$27))+(4*COUNTIF(AS30,calc!$AB$37))+(5*COUNTIF(AS30,calc!$AB$47)))</f>
        <v>0</v>
      </c>
      <c r="HQ30" s="163">
        <f>IF($E$8="",0,(1*COUNTIF(AS30,calc!$AB$8))+(2*COUNTIF(AS30,calc!$AB$18))+(3*COUNTIF(AS30,calc!$AB$28))+(4*COUNTIF(AS30,calc!$AB$38))+(5*COUNTIF(AS30,calc!$AB$48)))</f>
        <v>0</v>
      </c>
      <c r="HR30" s="163">
        <f>IF($E$9="",0,(1*COUNTIF(AS30,calc!$AB$9))+(2*COUNTIF(AS30,calc!$AB$19))+(3*COUNTIF(AS30,calc!$AB$29))+(4*COUNTIF(AS30,calc!$AB$39))+(5*COUNTIF(AS30,calc!$AB$49)))</f>
        <v>0</v>
      </c>
      <c r="HS30" s="163">
        <f>IF($E$10="",0,(1*COUNTIF(AS30,calc!$AB$10))+(2*COUNTIF(AS30,calc!$AB$20))+(3*COUNTIF(AS30,calc!$AB$30))+(4*COUNTIF(AS30,calc!$AB$40))+(5*COUNTIF(AS30,calc!$AB$50)))</f>
        <v>0</v>
      </c>
      <c r="HT30" s="163">
        <f>IF($E$11="",0,(1*COUNTIF(AS30,calc!$AB$11))+(2*COUNTIF(AS30,calc!$AB$21))+(3*COUNTIF(AS30,calc!$AB$31))+(4*COUNTIF(AS30,calc!$AB$41))+(5*COUNTIF(AS30,calc!$AB$51)))</f>
        <v>0</v>
      </c>
      <c r="HU30" s="163">
        <f>IF($E$12="",0,(1*COUNTIF(AS30,calc!$AB$12))+(2*COUNTIF(AS30,calc!$AB$22))+(3*COUNTIF(AS30,calc!$AB$32))+(4*COUNTIF(AS30,calc!$AB$42))+(5*COUNTIF(AS30,calc!$AB$52)))</f>
        <v>0</v>
      </c>
      <c r="HV30" s="163">
        <f>IF($E$13="",0,(1*COUNTIF(AS30,calc!$AB$13))+(2*COUNTIF(AS30,calc!$AB$23))+(3*COUNTIF(AS30,calc!$AB$33))+(4*COUNTIF(AS30,calc!$AB$43))+(5*COUNTIF(AS30,calc!$AB$53)))</f>
        <v>0</v>
      </c>
      <c r="HW30" s="1"/>
      <c r="HX30" s="163">
        <f>IF($E$4="",0,(1*COUNTIF(AT30,calc!$AB$4))+(2*COUNTIF(AT30,calc!$AB$14))+(3*COUNTIF(AT30,calc!$AB$24))+(4*COUNTIF(AT30,calc!$AB$34))+(5*COUNTIF(AT30,calc!$AB$44)))</f>
        <v>0</v>
      </c>
      <c r="HY30" s="163">
        <f>IF($E$5="",0,(1*COUNTIF(AT30,calc!$AB$5))+(2*COUNTIF(AT30,calc!$AB$15))+(3*COUNTIF(AT30,calc!$AB$25))+(4*COUNTIF(AT30,calc!$AB$35))+(5*COUNTIF(AT30,calc!$AB$45)))</f>
        <v>0</v>
      </c>
      <c r="HZ30" s="163">
        <f>IF($E$6="",0,(1*COUNTIF(AT30,calc!$AB$6))+(2*COUNTIF(AT30,calc!$AB$16))+(3*COUNTIF(AT30,calc!$AB$26))+(4*COUNTIF(AT30,calc!$AB$36))+(5*COUNTIF(AT30,calc!$AB$46)))</f>
        <v>0</v>
      </c>
      <c r="IA30" s="163">
        <f>IF($E$7="",0,(1*COUNTIF(AT30,calc!$AB$7))+(2*COUNTIF(AT30,calc!$AB$17))+(3*COUNTIF(AT30,calc!$AB$27))+(4*COUNTIF(AT30,calc!$AB$37))+(5*COUNTIF(AT30,calc!$AB$47)))</f>
        <v>0</v>
      </c>
      <c r="IB30" s="163">
        <f>IF($E$8="",0,(1*COUNTIF(AT30,calc!$AB$8))+(2*COUNTIF(AT30,calc!$AB$18))+(3*COUNTIF(AT30,calc!$AB$28))+(4*COUNTIF(AT30,calc!$AB$38))+(5*COUNTIF(AT30,calc!$AB$48)))</f>
        <v>0</v>
      </c>
      <c r="IC30" s="163">
        <f>IF($E$9="",0,(1*COUNTIF(AT30,calc!$AB$9))+(2*COUNTIF(AT30,calc!$AB$19))+(3*COUNTIF(AT30,calc!$AB$29))+(4*COUNTIF(AT30,calc!$AB$39))+(5*COUNTIF(AT30,calc!$AB$49)))</f>
        <v>0</v>
      </c>
      <c r="ID30" s="163">
        <f>IF($E$10="",0,(1*COUNTIF(AT30,calc!$AB$10))+(2*COUNTIF(AT30,calc!$AB$20))+(3*COUNTIF(AT30,calc!$AB$30))+(4*COUNTIF(AT30,calc!$AB$40))+(5*COUNTIF(AT30,calc!$CE$50)))</f>
        <v>0</v>
      </c>
      <c r="IE30" s="163">
        <f>IF($E$11="",0,(1*COUNTIF(AT30,calc!$AB$11))+(2*COUNTIF(AT30,calc!$AB$21))+(3*COUNTIF(AT30,calc!$AB$31))+(4*COUNTIF(AT30,calc!$AB$41))+(5*COUNTIF(AT30,calc!$AB$51)))</f>
        <v>0</v>
      </c>
      <c r="IF30" s="163">
        <f>IF($E$12="",0,(1*COUNTIF(AT30,calc!$AB$12))+(2*COUNTIF(AT30,calc!$AB$22))+(3*COUNTIF(AT30,calc!$AB$32))+(4*COUNTIF(AT30,calc!$AB$42))+(5*COUNTIF(AT30,calc!$AB$52)))</f>
        <v>0</v>
      </c>
      <c r="IG30" s="163">
        <f>IF($E$13="",0,(1*COUNTIF(AT30,calc!$AB$13))+(2*COUNTIF(AT30,calc!$AB$23))+(3*COUNTIF(AT30,calc!$AB$33))+(4*COUNTIF(AT30,calc!$AB$43))+(5*COUNTIF(AT30,calc!$AB$53)))</f>
        <v>0</v>
      </c>
      <c r="IH30" s="1"/>
      <c r="II30" s="163">
        <f>IF($E$4="",0,(1*COUNTIF(AU30,calc!$AB$4))+(2*COUNTIF(AU30,calc!$AB$14))+(3*COUNTIF(AU30,calc!$AB$24))+(4*COUNTIF(AU30,calc!$AB$34))+(5*COUNTIF(AU30,calc!$AB$44)))</f>
        <v>0</v>
      </c>
      <c r="IJ30" s="163">
        <f>IF($E$5="",0,(1*COUNTIF(AU30,calc!$AB$5))+(2*COUNTIF(AU30,calc!$AB$15))+(3*COUNTIF(AU30,calc!$AB$25))+(4*COUNTIF(AU30,calc!$AB$35))+(5*COUNTIF(AU30,calc!$AB$45)))</f>
        <v>0</v>
      </c>
      <c r="IK30" s="163">
        <f>IF($E$6="",0,(1*COUNTIF(AU30,calc!$AB$6))+(2*COUNTIF(AU30,calc!$AB$16))+(3*COUNTIF(AU30,calc!$AB$26))+(4*COUNTIF(AU30,calc!$AB$36))+(5*COUNTIF(AU30,calc!$AB$46)))</f>
        <v>0</v>
      </c>
      <c r="IL30" s="163">
        <f>IF($E$7="",0,(1*COUNTIF(AU30,calc!$AB$7))+(2*COUNTIF(AU30,calc!$AB$17))+(3*COUNTIF(AU30,calc!$AB$27))+(4*COUNTIF(AU30,calc!$AB$37))+(5*COUNTIF(AU30,calc!$AB$47)))</f>
        <v>0</v>
      </c>
      <c r="IM30" s="163">
        <f>IF($E$8="",0,(1*COUNTIF(AU30,calc!$AB$8))+(2*COUNTIF(AU30,calc!$AB$18))+(3*COUNTIF(AU30,calc!$AB$28))+(4*COUNTIF(AU30,calc!$AB$38))+(5*COUNTIF(AU30,calc!$AB$48)))</f>
        <v>0</v>
      </c>
      <c r="IN30" s="163">
        <f>IF($E$9="",0,(1*COUNTIF(AU30,calc!$AB$9))+(2*COUNTIF(AU30,calc!$AB$19))+(3*COUNTIF(AU30,calc!$AB$29))+(4*COUNTIF(AU30,calc!$AB$39))+(5*COUNTIF(AU30,calc!$AB$49)))</f>
        <v>0</v>
      </c>
      <c r="IO30" s="163">
        <f>IF($E$10="",0,(1*COUNTIF(AU30,calc!$AB$10))+(2*COUNTIF(AU30,calc!$AB$20))+(3*COUNTIF(AU30,calc!$AB$30))+(4*COUNTIF(AU30,calc!$AB$40))+(5*COUNTIF(AU30,calc!$CE$50)))</f>
        <v>0</v>
      </c>
      <c r="IP30" s="163">
        <f>IF($E$11="",0,(1*COUNTIF(AU30,calc!$AB$11))+(2*COUNTIF(AU30,calc!$AB$21))+(3*COUNTIF(AU30,calc!$AB$31))+(4*COUNTIF(AU30,calc!$AB$41))+(5*COUNTIF(AU30,calc!$AB$51)))</f>
        <v>0</v>
      </c>
      <c r="IQ30" s="163">
        <f>IF($E$12="",0,(1*COUNTIF(AU30,calc!$AB$12))+(2*COUNTIF(AU30,calc!$AB$22))+(3*COUNTIF(AU30,calc!$AB$32))+(4*COUNTIF(AU30,calc!$AB$42))+(5*COUNTIF(AU30,calc!$AB$52)))</f>
        <v>0</v>
      </c>
      <c r="IR30" s="163">
        <f>IF($E$13="",0,(1*COUNTIF(AU30,calc!$AB$13))+(2*COUNTIF(AU30,calc!$AB$23))+(3*COUNTIF(AU30,calc!$AB$33))+(4*COUNTIF(AU30,calc!$AB$43))+(5*COUNTIF(AU30,calc!$AB$53)))</f>
        <v>0</v>
      </c>
      <c r="IS30" s="1"/>
      <c r="IT30" s="163">
        <f>IF($E$4="",0,(1*COUNTIF(AV30,calc!$AB$4))+(2*COUNTIF(AV30,calc!$AB$14))+(3*COUNTIF(AV30,calc!$AB$24))+(4*COUNTIF(AV30,calc!$AB$34))+(5*COUNTIF(AV30,calc!$AB$44)))</f>
        <v>0</v>
      </c>
      <c r="IU30" s="163">
        <f>IF($E$5="",0,(1*COUNTIF(AV30,calc!$AB$5))+(2*COUNTIF(AV30,calc!$AB$15))+(3*COUNTIF(AV30,calc!$AB$25))+(4*COUNTIF(AV30,calc!$AB$35))+(5*COUNTIF(AV30,calc!$AB$45)))</f>
        <v>0</v>
      </c>
      <c r="IV30" s="163">
        <f>IF($E$6="",0,(1*COUNTIF(AV30,calc!$AB$6))+(2*COUNTIF(AV30,calc!$AB$16))+(3*COUNTIF(AV30,calc!$AB$26))+(4*COUNTIF(AV30,calc!$AB$36))+(5*COUNTIF(AV30,calc!$AB$46)))</f>
        <v>0</v>
      </c>
      <c r="IW30" s="163">
        <f>IF($E$7="",0,(1*COUNTIF(AV30,calc!$AB$7))+(2*COUNTIF(AV30,calc!$AB$17))+(3*COUNTIF(AV30,calc!$AB$27))+(4*COUNTIF(AV30,calc!$AB$37))+(5*COUNTIF(AV30,calc!$AB$47)))</f>
        <v>0</v>
      </c>
      <c r="IX30" s="163">
        <f>IF($E$8="",0,(1*COUNTIF(AV30,calc!$AB$8))+(2*COUNTIF(AV30,calc!$AB$18))+(3*COUNTIF(AV30,calc!$AB$28))+(4*COUNTIF(AV30,calc!$AB$38))+(5*COUNTIF(AV30,calc!$AB$48)))</f>
        <v>0</v>
      </c>
      <c r="IY30" s="163">
        <f>IF($E$9="",0,(1*COUNTIF(AV30,calc!$AB$9))+(2*COUNTIF(AV30,calc!$AB$19))+(3*COUNTIF(AV30,calc!$AB$29))+(4*COUNTIF(AV30,calc!$AB$39))+(5*COUNTIF(AV30,calc!$AB$49)))</f>
        <v>0</v>
      </c>
      <c r="IZ30" s="163">
        <f>IF($E$10="",0,(1*COUNTIF(AV30,calc!$AB$10))+(2*COUNTIF(AV30,calc!$AB$20))+(3*COUNTIF(AV30,calc!$AB$30))+(4*COUNTIF(AV30,calc!$AB$40))+(5*COUNTIF(AV30,calc!$CE$50)))</f>
        <v>0</v>
      </c>
      <c r="JA30" s="163">
        <f>IF($E$11="",0,(1*COUNTIF(AV30,calc!$AB$11))+(2*COUNTIF(AV30,calc!$AB$21))+(3*COUNTIF(AV30,calc!$AB$31))+(4*COUNTIF(AV30,calc!$AB$41))+(5*COUNTIF(AV30,calc!$AB$51)))</f>
        <v>0</v>
      </c>
      <c r="JB30" s="163">
        <f>IF($E$12="",0,(1*COUNTIF(AV30,calc!$AB$12))+(2*COUNTIF(AV30,calc!$AB$22))+(3*COUNTIF(AV30,calc!$AB$32))+(4*COUNTIF(AV30,calc!$AB$42))+(5*COUNTIF(AV30,calc!$AB$52)))</f>
        <v>0</v>
      </c>
      <c r="JC30" s="163">
        <f>IF($E$13="",0,(1*COUNTIF(AV30,calc!$AB$13))+(2*COUNTIF(AV30,calc!$AB$23))+(3*COUNTIF(AV30,calc!$AB$33))+(4*COUNTIF(AV30,calc!$AB$43))+(5*COUNTIF(BF30,calc!$AB$53)))</f>
        <v>0</v>
      </c>
      <c r="JD30" s="1"/>
      <c r="JE30" s="163">
        <f>IF($E$4="",0,(1*COUNTIF(AW30,calc!$AB$4))+(2*COUNTIF(AW30,calc!$AB$14))+(3*COUNTIF(AW30,calc!$AB$24))+(4*COUNTIF(AW30,calc!$AB$34))+(5*COUNTIF(AW30,calc!$AB$44)))</f>
        <v>0</v>
      </c>
      <c r="JF30" s="163">
        <f>IF($E$5="",0,(1*COUNTIF(AW30,calc!$AB$5))+(2*COUNTIF(AW30,calc!$AB$15))+(3*COUNTIF(AW30,calc!$AB$25))+(4*COUNTIF(AW30,calc!$AB$35))+(5*COUNTIF(AW30,calc!$AB$45)))</f>
        <v>0</v>
      </c>
      <c r="JG30" s="163">
        <f>IF($E$6="",0,(1*COUNTIF(AW30,calc!$AB$6))+(2*COUNTIF(AW30,calc!$AB$16))+(3*COUNTIF(AW30,calc!$AB$26))+(4*COUNTIF(AW30,calc!$AB$36))+(5*COUNTIF(AW30,calc!$AB$46)))</f>
        <v>0</v>
      </c>
      <c r="JH30" s="163">
        <f>IF($E$7="",0,(1*COUNTIF(AW30,calc!$AB$7))+(2*COUNTIF(AW30,calc!$AB$17))+(3*COUNTIF(AW30,calc!$AB$27))+(4*COUNTIF(AW30,calc!$AB$37))+(5*COUNTIF(AW30,calc!$AB$47)))</f>
        <v>0</v>
      </c>
      <c r="JI30" s="163">
        <f>IF($E$8="",0,(1*COUNTIF(AW30,calc!$AB$8))+(2*COUNTIF(AW30,calc!$AB$18))+(3*COUNTIF(AW30,calc!$AB$28))+(4*COUNTIF(AW30,calc!$AB$38))+(5*COUNTIF(AW30,calc!$AB$48)))</f>
        <v>0</v>
      </c>
      <c r="JJ30" s="163">
        <f>IF($E$9="",0,(1*COUNTIF(AW30,calc!$AB$9))+(2*COUNTIF(AW30,calc!$AB$19))+(3*COUNTIF(AW30,calc!$AB$29))+(4*COUNTIF(AW30,calc!$AB$39))+(5*COUNTIF(AW30,calc!$AB$49)))</f>
        <v>0</v>
      </c>
      <c r="JK30" s="163">
        <f>IF($E$10="",0,(1*COUNTIF(AW30,calc!$AB$10))+(2*COUNTIF(AW30,calc!$AB$20))+(3*COUNTIF(AW30,calc!$AB$30))+(4*COUNTIF(AW30,calc!$AB$40))+(5*COUNTIF(AW30,calc!$CE$50)))</f>
        <v>0</v>
      </c>
      <c r="JL30" s="163">
        <f>IF($E$11="",0,(1*COUNTIF(AW30,calc!$AB$11))+(2*COUNTIF(AW30,calc!$AB$21))+(3*COUNTIF(AW30,calc!$AB$31))+(4*COUNTIF(AW30,calc!$AB$41))+(5*COUNTIF(AW30,calc!$AB$51)))</f>
        <v>0</v>
      </c>
      <c r="JM30" s="163">
        <f>IF($E$12="",0,(1*COUNTIF(AW30,calc!$AB$12))+(2*COUNTIF(AW30,calc!$AB$22))+(3*COUNTIF(AW30,calc!$AB$32))+(4*COUNTIF(AW30,calc!$AB$42))+(5*COUNTIF(AW30,calc!$AB$52)))</f>
        <v>0</v>
      </c>
      <c r="JN30" s="163">
        <f>IF($E$13="",0,(1*COUNTIF(AW30,calc!$AB$13))+(2*COUNTIF(AW30,calc!$AB$23))+(3*COUNTIF(AW30,calc!$AB$33))+(4*COUNTIF(AW30,calc!$AB$43))+(5*COUNTIF(AW30,calc!$AB$53)))</f>
        <v>0</v>
      </c>
      <c r="JO30" s="1"/>
      <c r="JP30" s="163">
        <f>IF($E$4="",0,(1*COUNTIF(AX30,calc!$AB$4))+(2*COUNTIF(AX30,calc!$AB$14))+(3*COUNTIF(AX30,calc!$AB$24))+(4*COUNTIF(AX30,calc!$AB$34))+(5*COUNTIF(AX30,calc!$AB$44)))</f>
        <v>0</v>
      </c>
      <c r="JQ30" s="163">
        <f>IF($E$5="",0,(1*COUNTIF(AX30,calc!$AB$5))+(2*COUNTIF(AX30,calc!$AB$15))+(3*COUNTIF(AX30,calc!$AB$25))+(4*COUNTIF(AX30,calc!$AB$35))+(5*COUNTIF(AX30,calc!$AB$45)))</f>
        <v>0</v>
      </c>
      <c r="JR30" s="163">
        <f>IF($E$6="",0,(1*COUNTIF(AX30,calc!$AB$6))+(2*COUNTIF(AX30,calc!$AB$16))+(3*COUNTIF(AX30,calc!$AB$26))+(4*COUNTIF(AX30,calc!$AB$36))+(5*COUNTIF(AX30,calc!$AB$46)))</f>
        <v>0</v>
      </c>
      <c r="JS30" s="163">
        <f>IF($E$7="",0,(1*COUNTIF(AX30,calc!$AB$7))+(2*COUNTIF(AX30,calc!$AB$17))+(3*COUNTIF(AX30,calc!$AB$27))+(4*COUNTIF(AX30,calc!$AB$37))+(5*COUNTIF(AX30,calc!$AB$47)))</f>
        <v>0</v>
      </c>
      <c r="JT30" s="163">
        <f>IF($E$8="",0,(1*COUNTIF(AX30,calc!$AB$8))+(2*COUNTIF(AX30,calc!$AB$18))+(3*COUNTIF(AX30,calc!$AB$28))+(4*COUNTIF(AX30,calc!$AB$38))+(5*COUNTIF(AX30,calc!$AB$48)))</f>
        <v>0</v>
      </c>
      <c r="JU30" s="163">
        <f>IF($E$9="",0,(1*COUNTIF(AX30,calc!$AB$9))+(2*COUNTIF(AX30,calc!$AB$19))+(3*COUNTIF(AX30,calc!$AB$29))+(4*COUNTIF(AX30,calc!$AB$39))+(5*COUNTIF(AX30,calc!$AB$49)))</f>
        <v>0</v>
      </c>
      <c r="JV30" s="163">
        <f>IF($E$10="",0,(1*COUNTIF(AX30,calc!$AB$10))+(2*COUNTIF(AX30,calc!$AB$20))+(3*COUNTIF(AX30,calc!$AB$30))+(4*COUNTIF(AX30,calc!$AB$40))+(5*COUNTIF(AX30,calc!$CE$50)))</f>
        <v>0</v>
      </c>
      <c r="JW30" s="163">
        <f>IF($E$11="",0,(1*COUNTIF(AX30,calc!$AB$11))+(2*COUNTIF(AX30,calc!$AB$21))+(3*COUNTIF(AX30,calc!$AB$31))+(4*COUNTIF(AX30,calc!$AB$41))+(5*COUNTIF(AX30,calc!$AB$51)))</f>
        <v>0</v>
      </c>
      <c r="JX30" s="163">
        <f>IF($E$12="",0,(1*COUNTIF(AX30,calc!$AB$12))+(2*COUNTIF(AX30,calc!$AB$22))+(3*COUNTIF(AX30,calc!$AB$32))+(4*COUNTIF(AX30,calc!$AB$42))+(5*COUNTIF(AX30,calc!$AB$52)))</f>
        <v>0</v>
      </c>
      <c r="JY30" s="163">
        <f>IF($E$13="",0,(1*COUNTIF(AX30,calc!$AB$13))+(2*COUNTIF(AX30,calc!$AB$23))+(3*COUNTIF(AX30,calc!$AB$33))+(4*COUNTIF(AX30,calc!$AB$43))+(5*COUNTIF(AX30,calc!$AB$53)))</f>
        <v>0</v>
      </c>
      <c r="JZ30" s="1"/>
      <c r="KA30" s="163">
        <f>IF($E$4="",0,(1*COUNTIF(AY30,calc!$AB$4))+(2*COUNTIF(AY30,calc!$AB$14))+(3*COUNTIF(AY30,calc!$AB$24))+(4*COUNTIF(AY30,calc!$AB$34))+(5*COUNTIF(AY30,calc!$AB$44)))</f>
        <v>0</v>
      </c>
      <c r="KB30" s="163">
        <f>IF($E$5="",0,(1*COUNTIF(AY30,calc!$AB$5))+(2*COUNTIF(AY30,calc!$AB$15))+(3*COUNTIF(AY30,calc!$AB$25))+(4*COUNTIF(AY30,calc!$AB$35))+(5*COUNTIF(AY30,calc!$AB$45)))</f>
        <v>0</v>
      </c>
      <c r="KC30" s="163">
        <f>IF($E$6="",0,(1*COUNTIF(AY30,calc!$AB$6))+(2*COUNTIF(AY30,calc!$AB$16))+(3*COUNTIF(AY30,calc!$AB$26))+(4*COUNTIF(AY30,calc!$AB$36))+(5*COUNTIF(AY30,calc!$AB$46)))</f>
        <v>0</v>
      </c>
      <c r="KD30" s="163">
        <f>IF($E$7="",0,(1*COUNTIF(AY30,calc!$AB$7))+(2*COUNTIF(AY30,calc!$AB$17))+(3*COUNTIF(AY30,calc!$AB$27))+(4*COUNTIF(AY30,calc!$AB$37))+(5*COUNTIF(AY30,calc!$AB$47)))</f>
        <v>0</v>
      </c>
      <c r="KE30" s="163">
        <f>IF($E$8="",0,(1*COUNTIF(AY30,calc!$AB$8))+(2*COUNTIF(AY30,calc!$AB$18))+(3*COUNTIF(AY30,calc!$AB$28))+(4*COUNTIF(AY30,calc!$AB$38))+(5*COUNTIF(AY30,calc!$AB$48)))</f>
        <v>0</v>
      </c>
      <c r="KF30" s="163">
        <f>IF($E$9="",0,(1*COUNTIF(AY30,calc!$AB$9))+(2*COUNTIF(AY30,calc!$AB$19))+(3*COUNTIF(AY30,calc!$AB$29))+(4*COUNTIF(AY30,calc!$AB$39))+(5*COUNTIF(AY30,calc!$AB$49)))</f>
        <v>0</v>
      </c>
      <c r="KG30" s="163">
        <f>IF($E$10="",0,(1*COUNTIF(AY30,calc!$AB$10))+(2*COUNTIF(AY30,calc!$AB$20))+(3*COUNTIF(AY30,calc!$AB$30))+(4*COUNTIF(AY30,calc!$AB$40))+(5*COUNTIF(AY30,calc!$CE$50)))</f>
        <v>0</v>
      </c>
      <c r="KH30" s="163">
        <f>IF($E$11="",0,(1*COUNTIF(AY30,calc!$AB$11))+(2*COUNTIF(AY30,calc!$AB$21))+(3*COUNTIF(AY30,calc!$AB$31))+(4*COUNTIF(AY30,calc!$AB$41))+(5*COUNTIF(AY30,calc!$AB$51)))</f>
        <v>0</v>
      </c>
      <c r="KI30" s="163">
        <f>IF($E$12="",0,(1*COUNTIF(AY30,calc!$AB$12))+(2*COUNTIF(AY30,calc!$AB$22))+(3*COUNTIF(AY30,calc!$AB$32))+(4*COUNTIF(AY30,calc!$AB$42))+(5*COUNTIF(AY30,calc!$AB$52)))</f>
        <v>0</v>
      </c>
      <c r="KJ30" s="163">
        <f>IF($E$13="",0,(1*COUNTIF(AY30,calc!$AB$13))+(2*COUNTIF(AY30,calc!$AB$23))+(3*COUNTIF(AY30,calc!$AB$33))+(4*COUNTIF(AY30,calc!$AB$43))+(5*COUNTIF(AY30,calc!$AB$53)))</f>
        <v>0</v>
      </c>
      <c r="KK30" s="1"/>
      <c r="KL30" s="163">
        <f>IF($E$4="",0,(1*COUNTIF(AZ30,calc!$AB$4))+(2*COUNTIF(AZ30,calc!$AB$14))+(3*COUNTIF(AZ30,calc!$AB$24))+(4*COUNTIF(AZ30,calc!$AB$34))+(5*COUNTIF(AZ30,calc!$AB$44)))</f>
        <v>0</v>
      </c>
      <c r="KM30" s="163">
        <f>IF($E$5="",0,(1*COUNTIF(AZ30,calc!$AB$5))+(2*COUNTIF(AZ30,calc!$AB$15))+(3*COUNTIF(AZ30,calc!$AB$25))+(4*COUNTIF(AZ30,calc!$AB$35))+(5*COUNTIF(AZ30,calc!$AB$45)))</f>
        <v>0</v>
      </c>
      <c r="KN30" s="163">
        <f>IF($E$6="",0,(1*COUNTIF(AZ30,calc!$AB$6))+(2*COUNTIF(AZ30,calc!$AB$16))+(3*COUNTIF(AZ30,calc!$AB$26))+(4*COUNTIF(AZ30,calc!$AB$36))+(5*COUNTIF(AZ30,calc!$AB$46)))</f>
        <v>0</v>
      </c>
      <c r="KO30" s="163">
        <f>IF($E$7="",0,(1*COUNTIF(AZ30,calc!$AB$7))+(2*COUNTIF(AZ30,calc!$AB$17))+(3*COUNTIF(AZ30,calc!$AB$27))+(4*COUNTIF(AZ30,calc!$AB$37))+(5*COUNTIF(AZ30,calc!$AB$47)))</f>
        <v>0</v>
      </c>
      <c r="KP30" s="163">
        <f>IF($E$8="",0,(1*COUNTIF(AZ30,calc!$AB$8))+(2*COUNTIF(AZ30,calc!$AB$18))+(3*COUNTIF(AZ30,calc!$AB$28))+(4*COUNTIF(AZ30,calc!$AB$38))+(5*COUNTIF(AZ30,calc!$AB$48)))</f>
        <v>0</v>
      </c>
      <c r="KQ30" s="163">
        <f>IF($E$9="",0,(1*COUNTIF(AZ30,calc!$AB$9))+(2*COUNTIF(AZ30,calc!$AB$19))+(3*COUNTIF(AZ30,calc!$AB$29))+(4*COUNTIF(AZ30,calc!$AB$39))+(5*COUNTIF(AZ30,calc!$AB$49)))</f>
        <v>0</v>
      </c>
      <c r="KR30" s="163">
        <f>IF($E$10="",0,(1*COUNTIF(AZ30,calc!$AB$10))+(2*COUNTIF(AZ30,calc!$AB$20))+(3*COUNTIF(AZ30,calc!$AB$30))+(4*COUNTIF(AZ30,calc!$AB$40))+(5*COUNTIF(AZ30,calc!$CE$50)))</f>
        <v>0</v>
      </c>
      <c r="KS30" s="163">
        <f>IF($E$11="",0,(1*COUNTIF(AZ30,calc!$AB$11))+(2*COUNTIF(AZ30,calc!$AB$21))+(3*COUNTIF(AZ30,calc!$AB$31))+(4*COUNTIF(AZ30,calc!$AB$41))+(5*COUNTIF(AZ30,calc!$AB$51)))</f>
        <v>0</v>
      </c>
      <c r="KT30" s="163">
        <f>IF($E$12="",0,(1*COUNTIF(AZ30,calc!$AB$12))+(2*COUNTIF(AZ30,calc!$AB$22))+(3*COUNTIF(AZ30,calc!$AB$32))+(4*COUNTIF(AZ30,calc!$AB$42))+(5*COUNTIF(AZ30,calc!$AB$52)))</f>
        <v>0</v>
      </c>
      <c r="KU30" s="163">
        <f>IF($E$13="",0,(1*COUNTIF(AZ30,calc!$AB$13))+(2*COUNTIF(AZ30,calc!$AB$23))+(3*COUNTIF(AZ30,calc!$AB$33))+(4*COUNTIF(AZ30,calc!$AB$43))+(5*COUNTIF(AZ30,calc!$AB$53)))</f>
        <v>0</v>
      </c>
      <c r="KV30" s="1"/>
      <c r="KW30" s="163">
        <f>IF($E$4="",0,(1*COUNTIF(BA30,calc!$AB$4))+(2*COUNTIF(BA30,calc!$AB$14))+(3*COUNTIF(BA30,calc!$AB$24))+(4*COUNTIF(BA30,calc!$AB$34))+(5*COUNTIF(BA30,calc!$AB$44)))</f>
        <v>0</v>
      </c>
      <c r="KX30" s="163">
        <f>IF($E$5="",0,(1*COUNTIF(BA30,calc!$AB$5))+(2*COUNTIF(BA30,calc!$AB$15))+(3*COUNTIF(BA30,calc!$AB$25))+(4*COUNTIF(BA30,calc!$AB$35))+(5*COUNTIF(BA30,calc!$AB$45)))</f>
        <v>0</v>
      </c>
      <c r="KY30" s="163">
        <f>IF($E$6="",0,(1*COUNTIF(BA30,calc!$AB$6))+(2*COUNTIF(BA30,calc!$AB$16))+(3*COUNTIF(BA30,calc!$AB$26))+(4*COUNTIF(BA30,calc!$AB$36))+(5*COUNTIF(BA30,calc!$AB$46)))</f>
        <v>0</v>
      </c>
      <c r="KZ30" s="163">
        <f>IF($E$7="",0,(1*COUNTIF(BA30,calc!$AB$7))+(2*COUNTIF(BA30,calc!$AB$17))+(3*COUNTIF(BA30,calc!$AB$27))+(4*COUNTIF(BA30,calc!$AB$37))+(5*COUNTIF(BA30,calc!$AB$47)))</f>
        <v>0</v>
      </c>
      <c r="LA30" s="163">
        <f>IF($E$8="",0,(1*COUNTIF(BA30,calc!$AB$8))+(2*COUNTIF(BA30,calc!$AB$18))+(3*COUNTIF(BA30,calc!$AB$28))+(4*COUNTIF(BA30,calc!$AB$38))+(5*COUNTIF(BA30,calc!$AB$48)))</f>
        <v>0</v>
      </c>
      <c r="LB30" s="163">
        <f>IF($E$9="",0,(1*COUNTIF(BA30,calc!$AB$9))+(2*COUNTIF(BA30,calc!$AB$19))+(3*COUNTIF(BA30,calc!$AB$29))+(4*COUNTIF(BA30,calc!$AB$39))+(5*COUNTIF(BA30,calc!$AB$49)))</f>
        <v>0</v>
      </c>
      <c r="LC30" s="163">
        <f>IF($E$10="",0,(1*COUNTIF(BA30,calc!$AB$10))+(2*COUNTIF(BA30,calc!$AB$20))+(3*COUNTIF(BA30,calc!$AB$30))+(4*COUNTIF(BA30,calc!$AB$40))+(5*COUNTIF(BA30,calc!$CE$50)))</f>
        <v>0</v>
      </c>
      <c r="LD30" s="163">
        <f>IF($E$11="",0,(1*COUNTIF(BA30,calc!$AB$11))+(2*COUNTIF(BA30,calc!$AB$21))+(3*COUNTIF(BA30,calc!$AB$31))+(4*COUNTIF(BA30,calc!$AB$41))+(5*COUNTIF(BA30,calc!$AB$51)))</f>
        <v>0</v>
      </c>
      <c r="LE30" s="163">
        <f>IF($E$12="",0,(1*COUNTIF(BA30,calc!$AB$12))+(2*COUNTIF(BA30,calc!$AB$22))+(3*COUNTIF(BA30,calc!$AB$32))+(4*COUNTIF(BA30,calc!$AB$42))+(5*COUNTIF(BA30,calc!$AB$52)))</f>
        <v>0</v>
      </c>
      <c r="LF30" s="163">
        <f>IF($E$13="",0,(1*COUNTIF(BA30,calc!$AB$13))+(2*COUNTIF(BA30,calc!$AB$23))+(3*COUNTIF(BA30,calc!$AB$33))+(4*COUNTIF(BA30,calc!$AB$43))+(5*COUNTIF(BA30,calc!$AB$53)))</f>
        <v>0</v>
      </c>
      <c r="LG30" s="1"/>
      <c r="LH30" s="163">
        <f>IF($E$4="",0,(1*COUNTIF(BB30,calc!$AB$4))+(2*COUNTIF(BB30,calc!$AB$14))+(3*COUNTIF(BB30,calc!$AB$24))+(4*COUNTIF(BB30,calc!$AB$34))+(5*COUNTIF(BB30,calc!$AB$44)))</f>
        <v>0</v>
      </c>
      <c r="LI30" s="163">
        <f>IF($E$5="",0,(1*COUNTIF(BB30,calc!$AB$5))+(2*COUNTIF(BB30,calc!$AB$15))+(3*COUNTIF(BB30,calc!$AB$25))+(4*COUNTIF(BB30,calc!$AB$35))+(5*COUNTIF(BB30,calc!$AB$45)))</f>
        <v>0</v>
      </c>
      <c r="LJ30" s="163">
        <f>IF($E$6="",0,(1*COUNTIF(BB30,calc!$AB$6))+(2*COUNTIF(BB30,calc!$AB$16))+(3*COUNTIF(BB30,calc!$AB$26))+(4*COUNTIF(BB30,calc!$AB$36))+(5*COUNTIF(BB30,calc!$AB$46)))</f>
        <v>0</v>
      </c>
      <c r="LK30" s="163">
        <f>IF($E$7="",0,(1*COUNTIF(BB30,calc!$AB$7))+(2*COUNTIF(BB30,calc!$AB$17))+(3*COUNTIF(BB30,calc!$AB$27))+(4*COUNTIF(BB30,calc!$AB$37))+(5*COUNTIF(BB30,calc!$AB$47)))</f>
        <v>0</v>
      </c>
      <c r="LL30" s="163">
        <f>IF($E$8="",0,(1*COUNTIF(BB30,calc!$AB$8))+(2*COUNTIF(BB30,calc!$AB$18))+(3*COUNTIF(BB30,calc!$AB$28))+(4*COUNTIF(BB30,calc!$AB$38))+(5*COUNTIF(BB30,calc!$AB$48)))</f>
        <v>0</v>
      </c>
      <c r="LM30" s="163">
        <f>IF($E$9="",0,(1*COUNTIF(BB30,calc!$AB$9))+(2*COUNTIF(BB30,calc!$AB$19))+(3*COUNTIF(BB30,calc!$AB$29))+(4*COUNTIF(BB30,calc!$AB$39))+(5*COUNTIF(BB30,calc!$AB$49)))</f>
        <v>0</v>
      </c>
      <c r="LN30" s="163">
        <f>IF($E$10="",0,(1*COUNTIF(BB30,calc!$AB$10))+(2*COUNTIF(BB30,calc!$AB$20))+(3*COUNTIF(BB30,calc!$AB$30))+(4*COUNTIF(BB30,calc!$AB$40))+(5*COUNTIF(BB30,calc!$CE$50)))</f>
        <v>0</v>
      </c>
      <c r="LO30" s="163">
        <f>IF($E$11="",0,(1*COUNTIF(BB30,calc!$AB$11))+(2*COUNTIF(BB30,calc!$AB$21))+(3*COUNTIF(BB30,calc!$AB$31))+(4*COUNTIF(BB30,calc!$AB$41))+(5*COUNTIF(BB30,calc!$AB$51)))</f>
        <v>0</v>
      </c>
      <c r="LP30" s="163">
        <f>IF($E$12="",0,(1*COUNTIF(BB30,calc!$AB$12))+(2*COUNTIF(BB30,calc!$AB$22))+(3*COUNTIF(BB30,calc!$AB$32))+(4*COUNTIF(BB30,calc!$AB$42))+(5*COUNTIF(BB30,calc!$AB$52)))</f>
        <v>0</v>
      </c>
      <c r="LQ30" s="163">
        <f>IF($E$13="",0,(1*COUNTIF(BB30,calc!$AB$13))+(2*COUNTIF(BB30,calc!$AB$23))+(3*COUNTIF(BB30,calc!$AB$33))+(4*COUNTIF(BB30,calc!$AB$43))+(5*COUNTIF(BB30,calc!$AB$53)))</f>
        <v>0</v>
      </c>
      <c r="LR30" s="1"/>
      <c r="LS30" s="163">
        <f>IF($E$4="",0,(1*COUNTIF(BC30,calc!$AB$4))+(2*COUNTIF(BC30,calc!$AB$14))+(3*COUNTIF(BC30,calc!$AB$24))+(4*COUNTIF(BC30,calc!$AB$34))+(5*COUNTIF(BC30,calc!$AB$44)))</f>
        <v>0</v>
      </c>
      <c r="LT30" s="163">
        <f>IF($E$5="",0,(1*COUNTIF(BC30,calc!$AB$5))+(2*COUNTIF(BC30,calc!$AB$15))+(3*COUNTIF(BC30,calc!$AB$25))+(4*COUNTIF(BC30,calc!$AB$35))+(5*COUNTIF(BC30,calc!$AB$45)))</f>
        <v>0</v>
      </c>
      <c r="LU30" s="163">
        <f>IF($E$6="",0,(1*COUNTIF(BC30,calc!$AB$6))+(2*COUNTIF(BC30,calc!$AB$16))+(3*COUNTIF(BC30,calc!$AB$26))+(4*COUNTIF(BC30,calc!$AB$36))+(5*COUNTIF(BC30,calc!$AB$46)))</f>
        <v>0</v>
      </c>
      <c r="LV30" s="163">
        <f>IF($E$7="",0,(1*COUNTIF(BC30,calc!$AB$7))+(2*COUNTIF(BC30,calc!$AB$17))+(3*COUNTIF(BC30,calc!$AB$27))+(4*COUNTIF(BC30,calc!$AB$37))+(5*COUNTIF(BC30,calc!$AB$47)))</f>
        <v>0</v>
      </c>
      <c r="LW30" s="163">
        <f>IF($E$8="",0,(1*COUNTIF(BC30,calc!$AB$8))+(2*COUNTIF(BC30,calc!$AB$18))+(3*COUNTIF(BC30,calc!$AB$28))+(4*COUNTIF(BC30,calc!$AB$38))+(5*COUNTIF(BC30,calc!$AB$48)))</f>
        <v>0</v>
      </c>
      <c r="LX30" s="163">
        <f>IF($E$9="",0,(1*COUNTIF(BC30,calc!$AB$9))+(2*COUNTIF(BC30,calc!$AB$19))+(3*COUNTIF(BC30,calc!$AB$29))+(4*COUNTIF(BC30,calc!$AB$39))+(5*COUNTIF(BC30,calc!$AB$49)))</f>
        <v>0</v>
      </c>
      <c r="LY30" s="163">
        <f>IF($E$10="",0,(1*COUNTIF(BC30,calc!$AB$10))+(2*COUNTIF(BC30,calc!$AB$20))+(3*COUNTIF(BC30,calc!$AB$30))+(4*COUNTIF(BC30,calc!$AB$40))+(5*COUNTIF(BC30,calc!$CE$50)))</f>
        <v>0</v>
      </c>
      <c r="LZ30" s="163">
        <f>IF($E$11="",0,(1*COUNTIF(BC30,calc!$AB$11))+(2*COUNTIF(BC30,calc!$AB$21))+(3*COUNTIF(BC30,calc!$AB$31))+(4*COUNTIF(BC30,calc!$AB$41))+(5*COUNTIF(BC30,calc!$AB$51)))</f>
        <v>0</v>
      </c>
      <c r="MA30" s="163">
        <f>IF($E$12="",0,(1*COUNTIF(BC30,calc!$AB$12))+(2*COUNTIF(BC30,calc!$AB$22))+(3*COUNTIF(BC30,calc!$AB$32))+(4*COUNTIF(BC30,calc!$AB$42))+(5*COUNTIF(BC30,calc!$AB$52)))</f>
        <v>0</v>
      </c>
      <c r="MB30" s="163">
        <f>IF($E$13="",0,(1*COUNTIF(BC30,calc!$AB$13))+(2*COUNTIF(BC30,calc!$AB$23))+(3*COUNTIF(BC30,calc!$AB$33))+(4*COUNTIF(BC30,calc!$AB$43))+(5*COUNTIF(BC30,calc!$AB$53)))</f>
        <v>0</v>
      </c>
      <c r="MC30" s="1"/>
      <c r="MD30" s="163">
        <f>IF($E$4="",0,(1*COUNTIF(BD30,calc!$AB$4))+(2*COUNTIF(BD30,calc!$AB$14))+(3*COUNTIF(BD30,calc!$AB$24))+(4*COUNTIF(BD30,calc!$AB$34))+(5*COUNTIF(BD30,calc!$AB$44)))</f>
        <v>0</v>
      </c>
      <c r="ME30" s="163">
        <f>IF($E$5="",0,(1*COUNTIF(BD30,calc!$AB$5))+(2*COUNTIF(BD30,calc!$AB$15))+(3*COUNTIF(BD30,calc!$AB$25))+(4*COUNTIF(BD30,calc!$AB$35))+(5*COUNTIF(BD30,calc!$AB$45)))</f>
        <v>0</v>
      </c>
      <c r="MF30" s="163">
        <f>IF($E$6="",0,(1*COUNTIF(BD30,calc!$AB$6))+(2*COUNTIF(BD30,calc!$AB$16))+(3*COUNTIF(BD30,calc!$AB$26))+(4*COUNTIF(BD30,calc!$AB$36))+(5*COUNTIF(BD30,calc!$AB$46)))</f>
        <v>0</v>
      </c>
      <c r="MG30" s="163">
        <f>IF($E$7="",0,(1*COUNTIF(BD30,calc!$AB$7))+(2*COUNTIF(BD30,calc!$AB$17))+(3*COUNTIF(BD30,calc!$AB$27))+(4*COUNTIF(BD30,calc!$AB$37))+(5*COUNTIF(BD30,calc!$AB$47)))</f>
        <v>0</v>
      </c>
      <c r="MH30" s="163">
        <f>IF($E$8="",0,(1*COUNTIF(BD30,calc!$AB$8))+(2*COUNTIF(BD30,calc!$AB$18))+(3*COUNTIF(BD30,calc!$AB$28))+(4*COUNTIF(BD30,calc!$AB$38))+(5*COUNTIF(BD30,calc!$AB$48)))</f>
        <v>0</v>
      </c>
      <c r="MI30" s="163">
        <f>IF($E$9="",0,(1*COUNTIF(BD30,calc!$AB$9))+(2*COUNTIF(BD30,calc!$AB$19))+(3*COUNTIF(BD30,calc!$AB$29))+(4*COUNTIF(BD30,calc!$AB$39))+(5*COUNTIF(BD30,calc!$AB$49)))</f>
        <v>0</v>
      </c>
      <c r="MJ30" s="163">
        <f>IF($E$10="",0,(1*COUNTIF(BD30,calc!$AB$10))+(2*COUNTIF(BD30,calc!$AB$20))+(3*COUNTIF(BD30,calc!$AB$30))+(4*COUNTIF(BD30,calc!$AB$40))+(5*COUNTIF(BD30,calc!$CE$50)))</f>
        <v>0</v>
      </c>
      <c r="MK30" s="163">
        <f>IF($E$11="",0,(1*COUNTIF(BD30,calc!$AB$11))+(2*COUNTIF(BD30,calc!$AB$21))+(3*COUNTIF(BD30,calc!$AB$31))+(4*COUNTIF(BD30,calc!$AB$41))+(5*COUNTIF(BD30,calc!$AB$51)))</f>
        <v>0</v>
      </c>
      <c r="ML30" s="163">
        <f>IF($E$12="",0,(1*COUNTIF(BD30,calc!$AB$12))+(2*COUNTIF(BD30,calc!$AB$22))+(3*COUNTIF(BD30,calc!$AB$32))+(4*COUNTIF(BD30,calc!$AB$42))+(5*COUNTIF(BD30,calc!$AB$52)))</f>
        <v>0</v>
      </c>
      <c r="MM30" s="163">
        <f>IF($E$13="",0,(1*COUNTIF(BD30,calc!$AB$13))+(2*COUNTIF(BD30,calc!$AB$23))+(3*COUNTIF(BD30,calc!$AB$33))+(4*COUNTIF(BD30,calc!$AB$43))+(5*COUNTIF(BD30,calc!$AB$53)))</f>
        <v>0</v>
      </c>
      <c r="MN30" s="1"/>
      <c r="MO30" s="163">
        <f>IF($E$4="",0,(1*COUNTIF(BE30,calc!$AB$4))+(2*COUNTIF(BE30,calc!$AB$14))+(3*COUNTIF(BE30,calc!$AB$24))+(4*COUNTIF(BE30,calc!$AB$34))+(5*COUNTIF(BE30,calc!$AB$44)))</f>
        <v>0</v>
      </c>
      <c r="MP30" s="163">
        <f>IF($E$5="",0,(1*COUNTIF(BE30,calc!$AB$5))+(2*COUNTIF(BE30,calc!$AB$15))+(3*COUNTIF(BE30,calc!$AB$25))+(4*COUNTIF(BE30,calc!$AB$35))+(5*COUNTIF(BE30,calc!$AB$45)))</f>
        <v>0</v>
      </c>
      <c r="MQ30" s="163">
        <f>IF($E$6="",0,(1*COUNTIF(BE30,calc!$AB$6))+(2*COUNTIF(BE30,calc!$AB$16))+(3*COUNTIF(BE30,calc!$AB$26))+(4*COUNTIF(BE30,calc!$AB$36))+(5*COUNTIF(BE30,calc!$AB$46)))</f>
        <v>0</v>
      </c>
      <c r="MR30" s="163">
        <f>IF($E$7="",0,(1*COUNTIF(BE30,calc!$AB$7))+(2*COUNTIF(BE30,calc!$AB$17))+(3*COUNTIF(BE30,calc!$AB$27))+(4*COUNTIF(BE30,calc!$AB$37))+(5*COUNTIF(BE30,calc!$AB$47)))</f>
        <v>0</v>
      </c>
      <c r="MS30" s="163">
        <f>IF($E$8="",0,(1*COUNTIF(BE30,calc!$AB$8))+(2*COUNTIF(BE30,calc!$AB$18))+(3*COUNTIF(BE30,calc!$AB$28))+(4*COUNTIF(BE30,calc!$AB$38))+(5*COUNTIF(BE30,calc!$AB$48)))</f>
        <v>0</v>
      </c>
      <c r="MT30" s="163">
        <f>IF($E$9="",0,(1*COUNTIF(BE30,calc!$AB$9))+(2*COUNTIF(BE30,calc!$AB$19))+(3*COUNTIF(BE30,calc!$AB$29))+(4*COUNTIF(BE30,calc!$AB$39))+(5*COUNTIF(BE30,calc!$AB$49)))</f>
        <v>0</v>
      </c>
      <c r="MU30" s="163">
        <f>IF($E$10="",0,(1*COUNTIF(BE30,calc!$AB$10))+(2*COUNTIF(BE30,calc!$AB$20))+(3*COUNTIF(BE30,calc!$AB$30))+(4*COUNTIF(BE30,calc!$AB$40))+(5*COUNTIF(BE30,calc!$CE$50)))</f>
        <v>0</v>
      </c>
      <c r="MV30" s="163">
        <f>IF($E$11="",0,(1*COUNTIF(BE30,calc!$AB$11))+(2*COUNTIF(BE30,calc!$AB$21))+(3*COUNTIF(BE30,calc!$AB$31))+(4*COUNTIF(BE30,calc!$AB$41))+(5*COUNTIF(BE30,calc!$AB$51)))</f>
        <v>0</v>
      </c>
      <c r="MW30" s="163">
        <f>IF($E$12="",0,(1*COUNTIF(BE30,calc!$AB$12))+(2*COUNTIF(BE30,calc!$AB$22))+(3*COUNTIF(BE30,calc!$AB$32))+(4*COUNTIF(BE30,calc!$AB$42))+(5*COUNTIF(BE30,calc!$AB$52)))</f>
        <v>0</v>
      </c>
      <c r="MX30" s="163">
        <f>IF($E$13="",0,(1*COUNTIF(BE30,calc!$AB$13))+(2*COUNTIF(BE30,calc!$AB$23))+(3*COUNTIF(BE30,calc!$AB$33))+(4*COUNTIF(BE30,calc!$AB$43))+(5*COUNTIF(BE30,calc!$AB$53)))</f>
        <v>0</v>
      </c>
      <c r="MY30" s="1"/>
      <c r="MZ30" s="163">
        <f>IF($E$4="",0,(1*COUNTIF(BF30,calc!$AB$4))+(2*COUNTIF(BF30,calc!$AB$14))+(3*COUNTIF(BF30,calc!$AB$24))+(4*COUNTIF(BF30,calc!$AB$34))+(5*COUNTIF(BF30,calc!$AB$44)))</f>
        <v>0</v>
      </c>
      <c r="NA30" s="163">
        <f>IF($E$5="",0,(1*COUNTIF(BF30,calc!$AB$5))+(2*COUNTIF(BF30,calc!$AB$15))+(3*COUNTIF(BF30,calc!$AB$25))+(4*COUNTIF(BF30,calc!$AB$35))+(5*COUNTIF(BF30,calc!$AB$45)))</f>
        <v>0</v>
      </c>
      <c r="NB30" s="163">
        <f>IF($E$6="",0,(1*COUNTIF(BF30,calc!$AB$6))+(2*COUNTIF(BF30,calc!$AB$16))+(3*COUNTIF(BF30,calc!$AB$26))+(4*COUNTIF(BF30,calc!$AB$36))+(5*COUNTIF(BF30,calc!$AB$46)))</f>
        <v>0</v>
      </c>
      <c r="NC30" s="163">
        <f>IF($E$7="",0,(1*COUNTIF(BF30,calc!$AB$7))+(2*COUNTIF(BF30,calc!$AB$17))+(3*COUNTIF(BF30,calc!$AB$27))+(4*COUNTIF(BF30,calc!$AB$37))+(5*COUNTIF(BF30,calc!$AB$47)))</f>
        <v>0</v>
      </c>
      <c r="ND30" s="163">
        <f>IF($E$8="",0,(1*COUNTIF(BF30,calc!$AB$8))+(2*COUNTIF(BF30,calc!$AB$18))+(3*COUNTIF(BF30,calc!$AB$28))+(4*COUNTIF(BF30,calc!$AB$38))+(5*COUNTIF(BF30,calc!$AB$48)))</f>
        <v>0</v>
      </c>
      <c r="NE30" s="163">
        <f>IF($E$9="",0,(1*COUNTIF(BF30,calc!$AB$9))+(2*COUNTIF(BF30,calc!$AB$19))+(3*COUNTIF(BF30,calc!$AB$29))+(4*COUNTIF(BF30,calc!$AB$39))+(5*COUNTIF(BF30,calc!$AB$49)))</f>
        <v>0</v>
      </c>
      <c r="NF30" s="163">
        <f>IF($E$10="",0,(1*COUNTIF(BF30,calc!$AB$10))+(2*COUNTIF(BF30,calc!$AB$20))+(3*COUNTIF(BF30,calc!$AB$30))+(4*COUNTIF(BF30,calc!$AB$40))+(5*COUNTIF(BF30,calc!$CE$50)))</f>
        <v>0</v>
      </c>
      <c r="NG30" s="163">
        <f>IF($E$11="",0,(1*COUNTIF(BF30,calc!$AB$11))+(2*COUNTIF(BF30,calc!$AB$21))+(3*COUNTIF(BF30,calc!$AB$31))+(4*COUNTIF(BF30,calc!$AB$41))+(5*COUNTIF(BF30,calc!$AB$51)))</f>
        <v>0</v>
      </c>
      <c r="NH30" s="163">
        <f>IF($E$12="",0,(1*COUNTIF(BF30,calc!$AB$12))+(2*COUNTIF(BF30,calc!$AB$22))+(3*COUNTIF(BF30,calc!$AB$32))+(4*COUNTIF(BF30,calc!$AB$42))+(5*COUNTIF(BF30,calc!$AB$52)))</f>
        <v>0</v>
      </c>
      <c r="NI30" s="163">
        <f>IF($E$13="",0,(1*COUNTIF(BF30,calc!$AB$13))+(2*COUNTIF(BF30,calc!$AB$23))+(3*COUNTIF(BF30,calc!$AB$33))+(4*COUNTIF(BF30,calc!$AB$43))+(5*COUNTIF(BF30,calc!$AB$53)))</f>
        <v>0</v>
      </c>
      <c r="NJ30" s="1"/>
      <c r="NK30" s="163">
        <f>IF($E$4="",0,(1*COUNTIF(BG30,calc!$AB$4))+(2*COUNTIF(BG30,calc!$AB$14))+(3*COUNTIF(BG30,calc!$AB$24))+(4*COUNTIF(BG30,calc!$AB$34))+(5*COUNTIF(BG30,calc!$AB$44)))</f>
        <v>0</v>
      </c>
      <c r="NL30" s="163">
        <f>IF($E$5="",0,(1*COUNTIF(BG30,calc!$AB$5))+(2*COUNTIF(BG30,calc!$AB$15))+(3*COUNTIF(BG30,calc!$AB$25))+(4*COUNTIF(BG30,calc!$AB$35))+(5*COUNTIF(BG30,calc!$AB$45)))</f>
        <v>0</v>
      </c>
      <c r="NM30" s="163">
        <f>IF($E$6="",0,(1*COUNTIF(BG30,calc!$AB$6))+(2*COUNTIF(BG30,calc!$AB$16))+(3*COUNTIF(BG30,calc!$AB$26))+(4*COUNTIF(BG30,calc!$AB$36))+(5*COUNTIF(BG30,calc!$AB$46)))</f>
        <v>0</v>
      </c>
      <c r="NN30" s="163">
        <f>IF($E$7="",0,(1*COUNTIF(BG30,calc!$AB$7))+(2*COUNTIF(BG30,calc!$AB$17))+(3*COUNTIF(BG30,calc!$AB$27))+(4*COUNTIF(BG30,calc!$AB$37))+(5*COUNTIF(BG30,calc!$AB$47)))</f>
        <v>0</v>
      </c>
      <c r="NO30" s="163">
        <f>IF($E$8="",0,(1*COUNTIF(BG30,calc!$AB$8))+(2*COUNTIF(BG30,calc!$AB$18))+(3*COUNTIF(BG30,calc!$AB$28))+(4*COUNTIF(BG30,calc!$AB$38))+(5*COUNTIF(BG30,calc!$AB$48)))</f>
        <v>0</v>
      </c>
      <c r="NP30" s="163">
        <f>IF($E$9="",0,(1*COUNTIF(BG30,calc!$AB$9))+(2*COUNTIF(BG30,calc!$AB$19))+(3*COUNTIF(BG30,calc!$AB$29))+(4*COUNTIF(BG30,calc!$AB$39))+(5*COUNTIF(BG30,calc!$AB$49)))</f>
        <v>0</v>
      </c>
      <c r="NQ30" s="163">
        <f>IF($E$10="",0,(1*COUNTIF(BG30,calc!$AB$10))+(2*COUNTIF(BG30,calc!$AB$20))+(3*COUNTIF(BG30,calc!$AB$30))+(4*COUNTIF(BG30,calc!$AB$40))+(5*COUNTIF(BG30,calc!$CE$50)))</f>
        <v>0</v>
      </c>
      <c r="NR30" s="163">
        <f>IF($E$11="",0,(1*COUNTIF(BG30,calc!$AB$11))+(2*COUNTIF(BG30,calc!$AB$21))+(3*COUNTIF(BG30,calc!$AB$31))+(4*COUNTIF(BG30,calc!$AB$41))+(5*COUNTIF(BG30,calc!$AB$51)))</f>
        <v>0</v>
      </c>
      <c r="NS30" s="163">
        <f>IF($E$12="",0,(1*COUNTIF(BG30,calc!$AB$12))+(2*COUNTIF(BG30,calc!$AB$22))+(3*COUNTIF(BG30,calc!$AB$32))+(4*COUNTIF(BG30,calc!$AB$42))+(5*COUNTIF(BG30,calc!$AB$52)))</f>
        <v>0</v>
      </c>
      <c r="NT30" s="163">
        <f>IF($E$13="",0,(1*COUNTIF(BG30,calc!$AB$13))+(2*COUNTIF(BG30,calc!$AB$23))+(3*COUNTIF(BG30,calc!$AB$33))+(4*COUNTIF(BG30,calc!$AB$43))+(5*COUNTIF(BG30,calc!$AB$53)))</f>
        <v>0</v>
      </c>
      <c r="NU30" s="1"/>
      <c r="NV30" s="163">
        <f>IF($E$4="",0,(1*COUNTIF(BH30,calc!$AB$4))+(2*COUNTIF(BH30,calc!$AB$14))+(3*COUNTIF(BH30,calc!$AB$24))+(4*COUNTIF(BH30,calc!$AB$34))+(5*COUNTIF(BH30,calc!$AB$44)))</f>
        <v>0</v>
      </c>
      <c r="NW30" s="163">
        <f>IF($E$5="",0,(1*COUNTIF(BH30,calc!$AB$5))+(2*COUNTIF(BH30,calc!$AB$15))+(3*COUNTIF(BH30,calc!$AB$25))+(4*COUNTIF(BH30,calc!$AB$35))+(5*COUNTIF(BH30,calc!$AB$45)))</f>
        <v>0</v>
      </c>
      <c r="NX30" s="163">
        <f>IF($E$6="",0,(1*COUNTIF(BH30,calc!$AB$6))+(2*COUNTIF(BH30,calc!$AB$16))+(3*COUNTIF(BH30,calc!$AB$26))+(4*COUNTIF(BH30,calc!$AB$36))+(5*COUNTIF(BH30,calc!$AB$46)))</f>
        <v>0</v>
      </c>
      <c r="NY30" s="163">
        <f>IF($E$7="",0,(1*COUNTIF(BH30,calc!$AB$7))+(2*COUNTIF(BH30,calc!$AB$17))+(3*COUNTIF(BH30,calc!$AB$27))+(4*COUNTIF(BH30,calc!$AB$37))+(5*COUNTIF(BH30,calc!$AB$47)))</f>
        <v>0</v>
      </c>
      <c r="NZ30" s="163">
        <f>IF($E$8="",0,(1*COUNTIF(BH30,calc!$AB$8))+(2*COUNTIF(BH30,calc!$AB$18))+(3*COUNTIF(BH30,calc!$AB$28))+(4*COUNTIF(BH30,calc!$AB$38))+(5*COUNTIF(BH30,calc!$AB$48)))</f>
        <v>0</v>
      </c>
      <c r="OA30" s="163">
        <f>IF($E$9="",0,(1*COUNTIF(BH30,calc!$AB$9))+(2*COUNTIF(BH30,calc!$AB$19))+(3*COUNTIF(BH30,calc!$AB$29))+(4*COUNTIF(BH30,calc!$AB$39))+(5*COUNTIF(BH30,calc!$AB$49)))</f>
        <v>0</v>
      </c>
      <c r="OB30" s="163">
        <f>IF($E$10="",0,(1*COUNTIF(BG30,calc!$AB$10))+(2*COUNTIF(BG30,calc!$AB$20))+(3*COUNTIF(BG30,calc!$AB$30))+(4*COUNTIF(BG30,calc!$AB$40))+(5*COUNTIF(BG30,calc!$CE$50)))</f>
        <v>0</v>
      </c>
      <c r="OC30" s="163">
        <f>IF($E$11="",0,(1*COUNTIF(BG30,calc!$AB$11))+(2*COUNTIF(BG30,calc!$AB$21))+(3*COUNTIF(BG30,calc!$AB$31))+(4*COUNTIF(BG30,calc!$AB$41))+(5*COUNTIF(BG30,calc!$AB$51)))</f>
        <v>0</v>
      </c>
      <c r="OD30" s="163">
        <f>IF($E$12="",0,(1*COUNTIF(BH30,calc!$AB$12))+(2*COUNTIF(BH30,calc!$AB$22))+(3*COUNTIF(BH30,calc!$AB$32))+(4*COUNTIF(BH30,calc!$AB$42))+(5*COUNTIF(BH30,calc!$AB$52)))</f>
        <v>0</v>
      </c>
      <c r="OE30" s="163">
        <f>IF($E$13="",0,(1*COUNTIF(BH30,calc!$AB$13))+(2*COUNTIF(BH30,calc!$AB$23))+(3*COUNTIF(BH30,calc!$AB$33))+(4*COUNTIF(BH30,calc!$AB$43))+(5*COUNTIF(BH30,calc!$AB$53)))</f>
        <v>0</v>
      </c>
      <c r="OF30" s="1"/>
      <c r="OG30" s="163">
        <f>IF($E$4="",0,(1*COUNTIF(BI30,calc!$AB$4))+(2*COUNTIF(BI30,calc!$AB$14))+(3*COUNTIF(BI30,calc!$AB$24))+(4*COUNTIF(BI30,calc!$AB$34))+(5*COUNTIF(BI30,calc!$AB$44)))</f>
        <v>0</v>
      </c>
      <c r="OH30" s="163">
        <f>IF($E$5="",0,(1*COUNTIF(BI30,calc!$AB$5))+(2*COUNTIF(BI30,calc!$AB$15))+(3*COUNTIF(BI30,calc!$AB$25))+(4*COUNTIF(BI30,calc!$AB$35))+(5*COUNTIF(BI30,calc!$AB$45)))</f>
        <v>0</v>
      </c>
      <c r="OI30" s="163">
        <f>IF($E$6="",0,(1*COUNTIF(BI30,calc!$AB$6))+(2*COUNTIF(BI30,calc!$AB$16))+(3*COUNTIF(BI30,calc!$AB$26))+(4*COUNTIF(BI30,calc!$AB$36))+(5*COUNTIF(BI30,calc!$AB$46)))</f>
        <v>0</v>
      </c>
      <c r="OJ30" s="163">
        <f>IF($E$7="",0,(1*COUNTIF(BI30,calc!$AB$7))+(2*COUNTIF(BI30,calc!$AB$17))+(3*COUNTIF(BI30,calc!$AB$27))+(4*COUNTIF(BI30,calc!$AB$37))+(5*COUNTIF(BI30,calc!$AB$47)))</f>
        <v>0</v>
      </c>
      <c r="OK30" s="163">
        <f>IF($E$8="",0,(1*COUNTIF(BI30,calc!$AB$8))+(2*COUNTIF(BI30,calc!$AB$18))+(3*COUNTIF(BI30,calc!$AB$28))+(4*COUNTIF(BI30,calc!$AB$38))+(5*COUNTIF(BI30,calc!$AB$48)))</f>
        <v>0</v>
      </c>
      <c r="OL30" s="163">
        <f>IF($E$9="",0,(1*COUNTIF(BI30,calc!$AB$9))+(2*COUNTIF(BI30,calc!$AB$19))+(3*COUNTIF(BI30,calc!$AB$29))+(4*COUNTIF(BI30,calc!$AB$39))+(5*COUNTIF(BI30,calc!$AB$49)))</f>
        <v>0</v>
      </c>
      <c r="OM30" s="163">
        <f>IF($E$10="",0,(1*COUNTIF(BI30,calc!$AB$10))+(2*COUNTIF(BI30,calc!$AB$20))+(3*COUNTIF(BI30,calc!$AB$30))+(4*COUNTIF(BI30,calc!$AB$40))+(5*COUNTIF(BI30,calc!$CE$50)))</f>
        <v>0</v>
      </c>
      <c r="ON30" s="163">
        <f>IF($E$11="",0,(1*COUNTIF(BI30,calc!$AB$11))+(2*COUNTIF(BI30,calc!$AB$21))+(3*COUNTIF(BI30,calc!$AB$31))+(4*COUNTIF(BI30,calc!$AB$41))+(5*COUNTIF(BI30,calc!$AB$51)))</f>
        <v>0</v>
      </c>
      <c r="OO30" s="163">
        <f>IF($E$12="",0,(1*COUNTIF(BI30,calc!$AB$12))+(2*COUNTIF(BI30,calc!$AB$22))+(3*COUNTIF(BI30,calc!$AB$32))+(4*COUNTIF(BI30,calc!$AB$42))+(5*COUNTIF(BI30,calc!$AB$52)))</f>
        <v>0</v>
      </c>
      <c r="OP30" s="163">
        <f>IF($E$13="",0,(1*COUNTIF(BI30,calc!$AB$13))+(2*COUNTIF(BI30,calc!$AB$23))+(3*COUNTIF(BI30,calc!$AB$33))+(4*COUNTIF(BI30,calc!$AB$43))+(5*COUNTIF(BI30,calc!$AB$53)))</f>
        <v>0</v>
      </c>
      <c r="OQ30" s="1"/>
      <c r="OR30" s="163">
        <f>IF($E$4="",0,(1*COUNTIF(BJ30,calc!$AB$4))+(2*COUNTIF(BJ30,calc!$AB$14))+(3*COUNTIF(BJ30,calc!$AB$24))+(4*COUNTIF(BJ30,calc!$AB$34))+(5*COUNTIF(BJ30,calc!$AB$44)))</f>
        <v>0</v>
      </c>
      <c r="OS30" s="163">
        <f>IF($E$5="",0,(1*COUNTIF(BJ30,calc!$AB$5))+(2*COUNTIF(BJ30,calc!$AB$15))+(3*COUNTIF(BJ30,calc!$AB$25))+(4*COUNTIF(BJ30,calc!$AB$35))+(5*COUNTIF(BJ30,calc!$AB$45)))</f>
        <v>0</v>
      </c>
      <c r="OT30" s="163">
        <f>IF($E$6="",0,(1*COUNTIF(BJ30,calc!$AB$6))+(2*COUNTIF(BJ30,calc!$AB$16))+(3*COUNTIF(BJ30,calc!$AB$26))+(4*COUNTIF(BJ30,calc!$AB$36))+(5*COUNTIF(BJ30,calc!$AB$46)))</f>
        <v>0</v>
      </c>
      <c r="OU30" s="163">
        <f>IF($E$7="",0,(1*COUNTIF(BJ30,calc!$AB$7))+(2*COUNTIF(BJ30,calc!$AB$17))+(3*COUNTIF(BJ30,calc!$AB$27))+(4*COUNTIF(BJ30,calc!$AB$37))+(5*COUNTIF(BJ30,calc!$AB$47)))</f>
        <v>0</v>
      </c>
      <c r="OV30" s="163">
        <f>IF($E$8="",0,(1*COUNTIF(BJ30,calc!$AB$8))+(2*COUNTIF(BJ30,calc!$AB$18))+(3*COUNTIF(BJ30,calc!$AB$28))+(4*COUNTIF(BJ30,calc!$AB$38))+(5*COUNTIF(BJ30,calc!$AB$48)))</f>
        <v>0</v>
      </c>
      <c r="OW30" s="163">
        <f>IF($E$9="",0,(1*COUNTIF(BJ30,calc!$AB$9))+(2*COUNTIF(BJ30,calc!$AB$19))+(3*COUNTIF(BJ30,calc!$AB$29))+(4*COUNTIF(BJ30,calc!$AB$39))+(5*COUNTIF(BJ30,calc!$AB$49)))</f>
        <v>0</v>
      </c>
      <c r="OX30" s="163">
        <f>IF($E$10="",0,(1*COUNTIF(BJ30,calc!$AB$10))+(2*COUNTIF(BJ30,calc!$AB$20))+(3*COUNTIF(BJ30,calc!$AB$30))+(4*COUNTIF(BJ30,calc!$AB$40))+(5*COUNTIF(BJ30,calc!$CE$50)))</f>
        <v>0</v>
      </c>
      <c r="OY30" s="163">
        <f>IF($E$11="",0,(1*COUNTIF(BJ30,calc!$AB$11))+(2*COUNTIF(BJ30,calc!$AB$21))+(3*COUNTIF(BJ30,calc!$AB$31))+(4*COUNTIF(BJ30,calc!$AB$41))+(5*COUNTIF(BJ30,calc!$AB$51)))</f>
        <v>0</v>
      </c>
      <c r="OZ30" s="163">
        <f>IF($E$12="",0,(1*COUNTIF(BJ30,calc!$AB$12))+(2*COUNTIF(BJ30,calc!$AB$22))+(3*COUNTIF(BJ30,calc!$AB$32))+(4*COUNTIF(BJ30,calc!$AB$42))+(5*COUNTIF(BJ30,calc!$AB$52)))</f>
        <v>0</v>
      </c>
      <c r="PA30" s="163">
        <f>IF($E$13="",0,(1*COUNTIF(BJ30,calc!$AB$13))+(2*COUNTIF(BJ30,calc!$AB$23))+(3*COUNTIF(BJ30,calc!$AB$33))+(4*COUNTIF(BJ30,calc!$AB$43))+(5*COUNTIF(BJ30,calc!$AB$53)))</f>
        <v>0</v>
      </c>
      <c r="PB30" s="1"/>
      <c r="PC30" s="1"/>
      <c r="PD30" s="165"/>
      <c r="PE30" s="165"/>
      <c r="PF30" s="165"/>
      <c r="PG30" s="165"/>
      <c r="PH30" s="165"/>
      <c r="PI30" s="165"/>
    </row>
    <row r="31" spans="1:425" ht="10.5" customHeight="1" x14ac:dyDescent="0.2">
      <c r="A31" s="119"/>
      <c r="B31" s="120"/>
      <c r="C31" s="121"/>
      <c r="D31" s="122"/>
      <c r="E31" s="155" t="str">
        <f>LEFT('BNT 1 fix'!$D31,2)</f>
        <v/>
      </c>
      <c r="F31" s="156" t="str">
        <f t="shared" si="7"/>
        <v/>
      </c>
      <c r="G31" s="120"/>
      <c r="H31" s="157">
        <f>IF(C31="",0,SUMIF(time_slot_2,D31,calc!$U$5:$U$13))</f>
        <v>0</v>
      </c>
      <c r="I31" s="158">
        <f>SUM('BNT 1 fix'!$V31:$AE31)</f>
        <v>0</v>
      </c>
      <c r="J31" s="159">
        <f t="shared" si="4"/>
        <v>0</v>
      </c>
      <c r="K31" s="160">
        <f t="shared" ca="1" si="3"/>
        <v>0</v>
      </c>
      <c r="L31" s="161">
        <f>IF($AM$4=calc!$L$22,0,IF($E$4="",0,(IF(OR($E$4=calc!$E$24,$E$4=calc!$E$25,$E$4=calc!$E$26),(K31*$AF$4)/2,K31*$AF$4))))*(1+BK31)</f>
        <v>0</v>
      </c>
      <c r="M31" s="161">
        <f>IF($AM$5=calc!$L$22,0,IF($E$5="",0,(IF(OR($E$5=calc!$E$24,$E$5=calc!$E$25,$E$5=calc!$E$26),($K31*$AF$5)/2,$K31*$AF$5))))*(1+BK31)</f>
        <v>0</v>
      </c>
      <c r="N31" s="161">
        <f>IF($AM$6=calc!$L$22,0,IF($E$6="",0,(IF(OR($E$6=calc!$E$24,$E$6=calc!$E$25,$E$6=calc!$E$26),($K31*$AF$6)/2,$K31*$AF$6))))*(1+BK31)</f>
        <v>0</v>
      </c>
      <c r="O31" s="161">
        <f>IF($AM$7=calc!$L$22,0,IF($E$7="",0,(IF(OR($E$7=calc!$E$24,$E$7=calc!$E$25,$E$7=calc!$E$26),($K31*$AF$7)/2,$K31*$AF$7))))*(1+BK31)</f>
        <v>0</v>
      </c>
      <c r="P31" s="161">
        <f>IF($AM$8=calc!$L$22,0,IF($E$8="",0,(IF(OR($E$8=calc!$E$24,$E$8=calc!$E$25,$E$8=calc!$E$26),($K31*$AF$8)/2,$K31*$AF$8))))*(1+BK31)</f>
        <v>0</v>
      </c>
      <c r="Q31" s="161">
        <f>IF($AM$9=calc!$L$22,0,IF($E$9="",0,(IF(OR($E$9=calc!$E$24,$E$9=calc!$E$25,$E$9=calc!$E$26),($K31*$AF$9)/2,$K31*$AF$9))))*(1+BK31)</f>
        <v>0</v>
      </c>
      <c r="R31" s="161">
        <f>IF($AM$10=calc!$L$22,0,IF($E$10="",0,(IF(OR($E$10=calc!$E$24,$E$10=calc!$E$25,$E$10=calc!$E$26),($K31*$AF$10)/2,$K31*$AF$10))))*(1+BK31)</f>
        <v>0</v>
      </c>
      <c r="S31" s="161">
        <f>IF($AM$11=calc!$L$22,0,IF($E$11="",0,(IF(OR($E$11=calc!$E$24,$E$11=calc!$E$25,$E$11=calc!$E$26),($K31*$AF$11)/2,$K31*$AF$11))))*(1+BK31)</f>
        <v>0</v>
      </c>
      <c r="T31" s="161">
        <f>IF($AM$12=calc!$L$22,0,IF($E$12="",0,(IF(OR($E$12=calc!$E$24,$E$12=calc!$E$25,$E$12=calc!$E$26),($K31*$AF$12)/2,$K31*$AF$12))))*(1+BK31)</f>
        <v>0</v>
      </c>
      <c r="U31" s="161">
        <f>IF($AM$13=calc!$L$22,0,IF($E$13="",0,(IF(OR($E$13=calc!$E$24,$E$13=calc!$E$25,$E$13=calc!$E$26),($K31*$AF$13)/2,$K31*$AF$13))))*(1+BK31)</f>
        <v>0</v>
      </c>
      <c r="V31" s="160">
        <f>(1*(IF($E$4="",0,(IF(OR($E$4=calc!$E$24,$E$4=calc!$E$25,$E$4=calc!$E$26),COUNTIF(AF31:BJ31,calc!$AB$4)*2,COUNTIF(AF31:BJ31,calc!$AB$4))))+(2*(IF(OR($E$4=calc!$E$24,$E$4=calc!$E$25,$E$4=calc!$E$26),COUNTIF(AF31:BJ31,calc!$AB$14)*2,COUNTIF(AF31:BJ31,calc!$AB$14))))+(3*(IF(OR($E$4=calc!$E$24,$E$4=calc!$E$25,$E$4=calc!$E$26),COUNTIF(AF31:BJ31,calc!$AB$24)*2,COUNTIF(AF31:BJ31,calc!$AB$24))))+(4*(IF(OR($E$4=calc!$E$24,$E$4=calc!$E$25,$E$4=calc!$E$26),COUNTIF(AF31:BJ31,calc!$AB$34)*2,COUNTIF(AF31:BJ31,calc!$AB$34))))+(5*(IF(OR($E$4=calc!$E$24,$E$4=calc!$E$25,$E$4=calc!$E$26),COUNTIF(AF31:BJ31,calc!$AB$44)*2,COUNTIF(AF31:BJ31,calc!$AB$44))))))</f>
        <v>0</v>
      </c>
      <c r="W31" s="160">
        <f>(1*(IF($E$5="",0,(IF(OR($E$5=calc!$E$24,$E$5=calc!$E$25,$E$5=calc!$E$26),COUNTIF(AF31:BJ31,calc!$AB$5)*2,COUNTIF(AF31:BJ31,calc!$AB$5))))+(2*(IF(OR($E$5=calc!$E$24,$E$5=calc!$E$25,$E$5=calc!$E$26),COUNTIF(AF31:BJ31,calc!$AB$15)*2,COUNTIF(AF31:BJ31,calc!$AB$15))))+(3*(IF(OR($E$5=calc!$E$24,$E$5=calc!$E$25,$E$5=calc!$E$26),COUNTIF(AF31:BJ31,calc!$AB$25)*2,COUNTIF(AF31:BJ31,calc!$AB$25))))+(4*(IF(OR($E$5=calc!$E$24,$E$5=calc!$E$25,$E$5=calc!$E$26),COUNTIF(AF31:BJ31,calc!$AB$35)*2,COUNTIF(AF31:BJ31,calc!$AB$35))))+(5*(IF(OR($E$5=calc!$E$24,$E$5=calc!$E$25,$E$5=calc!$E$26),COUNTIF(AF31:BJ31,calc!$AB$45)*2,COUNTIF(AF31:BJ31,calc!$AB$45))))))</f>
        <v>0</v>
      </c>
      <c r="X31" s="160">
        <f>(1*(IF($E$6="",0,(IF(OR($E$6=calc!$E$24,$E$6=calc!$E$25,$E$6=calc!$E$26),COUNTIF(AF31:BJ31,calc!$AB$6)*2,COUNTIF(AF31:BJ31,calc!$AB$6))))+(2*(IF(OR($E$6=calc!$E$24,$E$6=calc!$E$25,$E$6=calc!$E$26),COUNTIF(AF31:BJ31,calc!$AB$16)*2,COUNTIF(AF31:BJ31,calc!$AB$16))))+(3*(IF(OR($E$6=calc!$E$24,$E$6=calc!$E$25,$E$6=calc!$E$26),COUNTIF(AF31:BJ31,calc!$AB$26)*2,COUNTIF(AF31:BJ31,calc!$AB$26))))+(4*(IF(OR($E$6=calc!$E$24,$E$6=calc!$E$25,$E$6=calc!$E$26),COUNTIF(AF31:BJ31,calc!$AB$36)*2,COUNTIF(AF31:BJ31,calc!$AB$36))))+(5*(IF(OR($E$6=calc!$E$24,$E$6=calc!$E$25,$E$6=calc!$E$26),COUNTIF(AF31:BJ31,calc!$AB$46)*2,COUNTIF(AF31:BJ31,calc!$AB$46))))))</f>
        <v>0</v>
      </c>
      <c r="Y31" s="160">
        <f>(1*(IF($E$7="",0,(IF(OR($E$7=calc!$E$24,$E$7=calc!$E$25,$E$7=calc!$E$26),COUNTIF(AF31:BJ31,calc!$AB$7)*2,COUNTIF(AF31:BJ31,calc!$AB$7))))+(2*(IF(OR($E$7=calc!$E$24,$E$7=calc!$E$25,$E$7=calc!$E$26),COUNTIF(AF31:BJ31,calc!$AB$17)*2,COUNTIF(AF31:BJ31,calc!$AB$17))))+(3*(IF(OR($E$7=calc!$E$24,$E$7=calc!$E$25,$E$7=calc!$E$26),COUNTIF(AF31:BJ31,calc!$AB$27)*2,COUNTIF(AF31:BJ31,calc!$AB$27))))+(4*(IF(OR($E$7=calc!$E$24,$E$7=calc!$E$25,$E$7=calc!$E$26),COUNTIF(AF31:BJ31,calc!$AB$37)*2,COUNTIF(AF31:BJ31,calc!$AB$37))))+(5*(IF(OR($E$7=calc!$E$24,$E$7=calc!$E$25,$E$7=calc!$E$26),COUNTIF(AF31:BJ31,calc!$AB$47)*2,COUNTIF(AF31:BJ31,calc!$AB$47))))))</f>
        <v>0</v>
      </c>
      <c r="Z31" s="160">
        <f>(1*(IF($E$8="",0,(IF(OR($E$8=calc!$E$24,$E$8=calc!$E$25,$E$8=calc!$E$26),COUNTIF(AF31:BJ31,calc!$AB$8)*2,COUNTIF(AF31:BJ31,calc!$AB$8))))+(2*(IF(OR($E$8=calc!$E$24,$E$8=calc!$E$25,$E$8=calc!$E$26),COUNTIF(AF31:BJ31,calc!$AB$18)*2,COUNTIF(AF31:BJ31,calc!$AB$18))))+(3*(IF(OR($E$8=calc!$E$24,$E$8=calc!$E$25,$E$8=calc!$E$26),COUNTIF(AF31:BJ31,calc!$AB$28)*2,COUNTIF(AF31:BJ31,calc!$AB$28))))+(4*(IF(OR($E$8=calc!$E$24,$E$8=calc!$E$25,$E$8=calc!$E$26),COUNTIF(AF31:BJ31,calc!$AB$38)*2,COUNTIF(AF31:BJ31,calc!$AB$38))))+(5*(IF(OR($E$8=calc!$E$24,$E$8=calc!$E$25,$E$8=calc!$E$26),COUNTIF(AF31:BJ31,calc!$AB$48)*2,COUNTIF(AF31:BJ31,calc!$AB$48))))))</f>
        <v>0</v>
      </c>
      <c r="AA31" s="160">
        <f>(1*(IF($E$9="",0,(IF(OR($E$9=calc!$E$24,$E$9=calc!$E$25,$E$9=calc!$E$26),COUNTIF(AF31:BJ31,calc!$AB$9)*2,COUNTIF(AF31:BJ31,calc!$AB$9))))+(2*(IF(OR($E$9=calc!$E$24,$E$9=calc!$E$25,$E$9=calc!$E$26),COUNTIF(AF31:BJ31,calc!$AB$19)*2,COUNTIF(AF31:BJ31,calc!$AB$19))))+(3*(IF(OR($E$9=calc!$E$24,$E$9=calc!$E$25,$E$9=calc!$E$26),COUNTIF(AF31:BJ31,calc!$AB$29)*2,COUNTIF(AF31:BJ31,calc!$AB$29))))+(4*(IF(OR($E$9=calc!$E$24,$E$9=calc!$E$25,$E$9=calc!$E$26),COUNTIF(AF31:BJ31,calc!$AB$39)*2,COUNTIF(AF31:BJ31,calc!$AB$39))))+(5*(IF(OR($E$9=calc!$E$24,$E$9=calc!$E$25,$E$9=calc!$E$26),COUNTIF(AF31:BJ31,calc!$AB$49)*2,COUNTIF(AF31:BJ31,calc!$AB$49))))))</f>
        <v>0</v>
      </c>
      <c r="AB31" s="160">
        <f>(1*(IF($E$10="",0,(IF(OR($E$10=calc!$E$24,$E$10=calc!$E$25,$E$10=calc!$E$26),COUNTIF(AF31:BJ31,calc!$AB$10)*2,COUNTIF(AF31:BJ31,calc!$AB$10))))+(2*(IF(OR($E$10=calc!$E$24,$E$10=calc!$E$25,$E$10=calc!$E$26),COUNTIF(AF31:BJ31,calc!$AB$20)*2,COUNTIF(AF31:BJ31,calc!$AB$20))))+(3*(IF(OR($E$10=calc!$E$24,$E$10=calc!$E$25,$E$10=calc!$E$26),COUNTIF(AF31:BJ31,calc!$AB$30)*2,COUNTIF(AF31:BJ31,calc!$AB$30))))+(4*(IF(OR($E$10=calc!$E$24,$E$10=calc!$E$25,$E$10=calc!$E$26),COUNTIF(AF31:BJ31,calc!$AB$40)*2,COUNTIF(AF31:BJ31,calc!$AB$40))))+(5*(IF(OR($E$10=calc!$E$24,$E$10=calc!$E$25,$E$10=calc!$E$26),COUNTIF(AF31:BJ31,calc!$AB$50)*2,COUNTIF(AF31:BJ31,calc!$AB$50))))))</f>
        <v>0</v>
      </c>
      <c r="AC31" s="160">
        <f>(1*(IF($E$11="",0,(IF(OR($E$11=calc!$E$24,$E$11=calc!$E$25,$E$11=calc!$E$26),COUNTIF(AF31:BJ31,calc!$AB$11)*2,COUNTIF(AF31:BJ31,calc!$AB$11))))+(2*(IF(OR($E$11=calc!$E$24,$E$11=calc!$E$25,$E$11=calc!$E$26),COUNTIF(AF31:BJ31,calc!$AB$21)*2,COUNTIF(AF31:BJ31,calc!$AB$21))))+(3*(IF(OR($E$11=calc!$E$24,$E$11=calc!$E$25,$E$11=calc!$E$26),COUNTIF(AF31:BK31,calc!$AB$31)*2,COUNTIF(AF31:BJ31,calc!$AB$31))))+(4*(IF(OR($E$11=calc!$E$24,$E$11=calc!$E$25,$E$11=calc!$E$26),COUNTIF(AF31:BJ31,calc!$AB$41)*2,COUNTIF(AF31:BJ31,calc!$AB$41))))+(5*(IF(OR($E$11=calc!$E$24,$E$11=calc!$E$25,$E$11=calc!$E$26),COUNTIF(AF31:BK31,calc!$AB$51)*2,COUNTIF(AF31:BJ31,calc!$AB$51))))))</f>
        <v>0</v>
      </c>
      <c r="AD31" s="160">
        <f>(1*(IF($E$12="",0,(IF(OR($E$12=calc!$E$24,$E$12=calc!$E$25,$E$12=calc!$E$26),COUNTIF(AF31:BJ31,calc!$AB$12)*2,COUNTIF(AF31:BJ31,calc!$AB$12))))+(2*(IF(OR($E$12=calc!$E$24,$E$12=calc!$E$25,$E$12=calc!$E$26),COUNTIF(AF31:BJ31,calc!$AB$22)*2,COUNTIF(AF31:BJ31,calc!$AB$22))))+(3*(IF(OR($E$12=calc!$E$24,$E$12=calc!$E$25,$E$12=calc!$E$26),COUNTIF(AF31:BJ31,calc!$AB$32)*2,COUNTIF(AF31:BJ31,calc!$AB$32))))+(4*(IF(OR($E$12=calc!$E$24,$E$12=calc!$E$25,$E$12=calc!$E$26),COUNTIF(AF31:BJ31,calc!$AB$42)*2,COUNTIF(AF31:BJ31,calc!$AB$42))))+(5*(IF(OR($E$12=calc!$E$24,$E$12=calc!$E$25,$E$12=calc!$E$26),COUNTIF(AF31:BJ31,calc!$AB$52)*2,COUNTIF(AF31:BJ31,calc!$AB$52))))))</f>
        <v>0</v>
      </c>
      <c r="AE31" s="160">
        <f>(1*(IF($E$13="",0,(IF(OR($E$13=calc!$E$24,$E$13=calc!$E$25,$E$13=calc!$E$26),COUNTIF(AF31:BJ31,calc!$AB$13)*2,COUNTIF(AF31:BJ31,calc!$AB$13))))+(2*(IF(OR($E$13=calc!$E$24,$E$13=calc!$E$25,$E$13=calc!$E$26),COUNTIF(AF31:BJ31,calc!$AB$23)*2,COUNTIF(AF31:BJ31,calc!$AB$23))))+(3*(IF(OR($E$13=calc!$E$24,$E$13=calc!$E$25,$E$13=calc!$E$26),COUNTIF(AF31:BJ31,calc!$AB$33)*2,COUNTIF(AF31:BJ31,calc!$AB$33))))+(4*(IF(OR($E$13=calc!$E$24,$E$13=calc!$E$25,$E$13=calc!$E$26),COUNTIF(AF31:BJ31,calc!$AB$43)*2,COUNTIF(AF31:BJ31,calc!$AB$43))))+(5*(IF(OR($E$13=calc!$E$24,$E$13=calc!$E$25,$E$13=calc!$E$26),COUNTIF(AF31:BJ31,calc!$AB$53)*2,COUNTIF(AF31:BJ31,calc!$AB$53))))))</f>
        <v>0</v>
      </c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5"/>
      <c r="BJ31" s="125"/>
      <c r="BK31" s="124"/>
      <c r="BL31" s="163">
        <f t="shared" si="5"/>
        <v>0</v>
      </c>
      <c r="BM31" s="164"/>
      <c r="BN31" s="163">
        <f>IF($E$4="",0,IF($AM$4=calc!$L$22,0,(1*(IF(OR($E$4=calc!$E$24,$E$4=calc!$E$25,$E$4=calc!$E$26),COUNTIF(AF31:BJ31,calc!$AB$4)*2,COUNTIF(AF31:BJ31,calc!$AB$4))))+(2*(IF(OR($E$4=calc!$E$24,$E$4=calc!$E$23,$E$4=calc!$E$26),COUNTIF(AF31:BJ31,calc!$AB$14)*2,COUNTIF(AF31:BJ31,calc!$AB$14))))+(3*(IF(OR($E$4=calc!$E$24,$E$4=calc!$E$25,$E$4=calc!$E$26),COUNTIF(AF31:BJ31,calc!$AB$24)*2,COUNTIF(AF31:BJ31,calc!$AB$24))))+(4*(IF(OR($E$4=calc!$E$24,$E$4=calc!$E$25,$E$4=calc!$E$26),COUNTIF(AF31:BJ31,calc!$AB$34)*2,COUNTIF(AF31:BJ31,calc!$AB$34))))+(5*(IF(OR($E$4=calc!$E$24,$E$4=calc!$E$25,$E$4=calc!$E$26),COUNTIF(AF31:BJ31,calc!$AB$44)*2,COUNTIF(AF31:BJ31,calc!$AB$44))))))</f>
        <v>0</v>
      </c>
      <c r="BO31" s="163">
        <f>IF($E$5="",0,IF($AM$5=calc!$L$22,0,(1*(IF(OR($E$5=calc!$E$24,$E$5=calc!$E$25,$E$5=calc!$E$26),COUNTIF(AF31:BJ31,calc!$AB$5)*2,COUNTIF(AF31:BJ31,calc!$AB$5))))+(2*(IF(OR($E$5=calc!$E$24,$E$5=calc!$E$23,$E$5=calc!$E$26),COUNTIF(AF31:BJ31,calc!$AB$15)*2,COUNTIF(AF31:BJ31,calc!$AB$15))))+(3*(IF(OR($E$5=calc!$E$24,$E$5=calc!$E$25,$E$5=calc!$E$26),COUNTIF(AF31:BJ31,calc!$AB$25)*2,COUNTIF(AF31:BJ31,calc!$AB$25))))+(4*(IF(OR($E$5=calc!$E$24,$E$5=calc!$E$25,$E$5=calc!$E$26),COUNTIF(AF31:BJ31,calc!$AB$35)*2,COUNTIF(AF31:BJ31,calc!$AB$35))))+(5*(IF(OR($E$5=calc!$E$24,$E$5=calc!$E$25,$E$5=calc!$E$26),COUNTIF(AF31:BJ31,calc!$AB$45)*2,COUNTIF(AF31:BJ31,calc!$AB$45))))))</f>
        <v>0</v>
      </c>
      <c r="BP31" s="163">
        <f>IF($E$6="",0,IF($AM$6=calc!$L$22,0,(1*(IF(OR($E$6=calc!$E$24,$E$6=calc!$E$25,$E$6=calc!$E$26),COUNTIF(AF31:BJ31,calc!$AB$6)*2,COUNTIF(AF31:BJ31,calc!$AB$6))))+(2*(IF(OR($E$6=calc!$E$24,$E$6=calc!$E$23,$E$6=calc!$E$26),COUNTIF(AF31:BJ31,calc!$AB$16)*2,COUNTIF(AF31:BJ31,calc!$AB$16))))+(3*(IF(OR($E$6=calc!$E$24,$E$6=calc!$E$25,$E$6=calc!$E$26),COUNTIF(AF31:BJ31,calc!$AB$26)*2,COUNTIF(AF31:BJ31,calc!$AB$26))))+(4*(IF(OR($E$6=calc!$E$24,$E$6=calc!$E$25,$E$6=calc!$E$26),COUNTIF(AF31:BJ31,calc!$AB$36)*2,COUNTIF(AF31:BJ31,calc!$AB$36))))+(5*(IF(OR($E$6=calc!$E$24,$E$6=calc!$E$25,$E$6=calc!$E$26),COUNTIF(AF31:BJ31,calc!$AB$46)*2,COUNTIF(AF31:BJ31,calc!$AB$46))))))</f>
        <v>0</v>
      </c>
      <c r="BQ31" s="163">
        <f>IF($E$7="",0,IF($AM$7=calc!$L$22,0,(1*(IF(OR($E$7=calc!$E$24,$E$7=calc!$E$25,$E$7=calc!$E$26),COUNTIF(AF31:BJ31,calc!$AB$7)*2,COUNTIF(AF31:BJ31,calc!$AB$7))))+(2*(IF(OR($E$7=calc!$E$24,$E$7=calc!$E$23,$E$7=calc!$E$26),COUNTIF(AF31:BJ31,calc!$AB$17)*2,COUNTIF(AF31:BJ31,calc!$AB$17))))+(3*(IF(OR($E$7=calc!$E$24,$E$7=calc!$E$25,$E$7=calc!$E$26),COUNTIF(AF31:BJ31,calc!$AB$27)*2,COUNTIF(AF31:BJ31,calc!$AB$27))))+(4*(IF(OR($E$7=calc!$E$24,$E$7=calc!$E$25,$E$7=calc!$E$26),COUNTIF(AF31:BJ31,calc!$AB$37)*2,COUNTIF(AF31:BJ31,calc!$AB$37))))+(5*(IF(OR($E$7=calc!$E$24,$E$7=calc!$E$25,$E$7=calc!$E$26),COUNTIF(AF31:BJ31,calc!$AB$47)*2,COUNTIF(AF31:BJ31,calc!$AB$47))))))</f>
        <v>0</v>
      </c>
      <c r="BR31" s="163">
        <f>IF($E$8="",0,IF($AM$8=calc!$L$22,0,(1*(IF(OR($E$8=calc!$E$24,$E$8=calc!$E$25,$E$8=calc!$E$26),COUNTIF(AF31:BJ31,calc!$AB$8)*2,COUNTIF(AF31:BJ31,calc!$AB$8))))+(2*(IF(OR($E$8=calc!$E$24,$E$8=calc!$E$23,$E$8=calc!$E$26),COUNTIF(AF31:BJ31,calc!$AB$18)*2,COUNTIF(AF31:BJ31,calc!$AB$18))))+(3*(IF(OR($E$8=calc!$E$24,$E$8=calc!$E$25,$E$8=calc!$E$26),COUNTIF(AF31:BJ31,calc!$AB$28)*2,COUNTIF(AF31:BJ31,calc!$AB$28))))+(4*(IF(OR($E$8=calc!$E$24,$E$8=calc!$E$25,$E$8=calc!$E$26),COUNTIF(AF31:BJ31,calc!$AB$38)*2,COUNTIF(AF31:BJ31,calc!$AB$38))))+(5*(IF(OR($E$8=calc!$E$24,$E$8=calc!$E$25,$E$8=calc!$E$26),COUNTIF(AF31:BJ31,calc!$AB$48)*2,COUNTIF(AF31:BJ31,calc!$AB$48))))))</f>
        <v>0</v>
      </c>
      <c r="BS31" s="163">
        <f>IF($E$9="",0,IF($AM$9=calc!$L$22,0,(1*(IF(OR($E$9=calc!$E$24,$E$9=calc!$E$25,$E$9=calc!$E$26),COUNTIF(AF31:BJ31,calc!$AB$9)*2,COUNTIF(AF31:BJ31,calc!$AB$9))))+(2*(IF(OR($E$9=calc!$E$24,$E$9=calc!$E$23,$E$9=calc!$E$26),COUNTIF(AF31:BJ31,calc!$AB$19)*2,COUNTIF(AF31:BJ31,calc!$AB$19))))+(3*(IF(OR($E$9=calc!$E$24,$E$9=calc!$E$25,$E$9=calc!$E$26),COUNTIF(AF31:BJ31,calc!$AB$29)*2,COUNTIF(AF31:BJ31,calc!$AB$29))))+(4*(IF(OR($E$9=calc!$E$24,$E$9=calc!$E$25,$E$9=calc!$E$26),COUNTIF(AF31:BJ31,calc!$AB$39)*2,COUNTIF(AF31:BJ31,calc!$AB$39))))+(5*(IF(OR($E$9=calc!$E$24,$E$9=calc!$E$25,$E$9=calc!$E$26),COUNTIF(AF31:BJ31,calc!$AB$49)*2,COUNTIF(AF31:BJ31,calc!$AB$49))))))</f>
        <v>0</v>
      </c>
      <c r="BT31" s="163">
        <f>IF($E$10="",0,IF($AM$10=calc!$L$22,0,(1*(IF(OR($E$10=calc!$E$24,$E$10=calc!$E$25,$E$10=calc!$E$26),COUNTIF(AF31:BJ31,calc!$AB$10)*2,COUNTIF(AF31:BJ31,calc!$AB$10))))+(2*(IF(OR($E$10=calc!$E$24,$E$10=calc!$E$23,$E$10=calc!$E$26),COUNTIF(AF31:BJ31,calc!$AB$20)*2,COUNTIF(AF31:BJ31,calc!$AB$20))))+(3*(IF(OR($E$10=calc!$E$24,$E$10=calc!$E$25,$E$10=calc!$E$26),COUNTIF(AF31:BJ31,calc!$AB$30)*2,COUNTIF(AF31:BJ31,calc!$AB$30))))+(4*(IF(OR($E$10=calc!$E$24,$E$10=calc!$E$25,$E$10=calc!$E$26),COUNTIF(AF31:BJ31,calc!$AB$40)*2,COUNTIF(AF31:BJ31,calc!$AB$40))))+(5*(IF(OR($E$10=calc!$E$24,$E$10=calc!$E$25,$E$10=calc!$E$26),COUNTIF(AF31:BJ31,calc!$AB$50)*2,COUNTIF(AF31:BJ31,calc!$AB$50))))))</f>
        <v>0</v>
      </c>
      <c r="BU31" s="163">
        <f>IF($E$11="",0,IF($AM$11=calc!$L$22,0,(1*(IF(OR($E$11=calc!$E$24,$E$11=calc!$E$25,$E$11=calc!$E$26),COUNTIF(AF31:BJ31,calc!$AB$11)*2,COUNTIF(AF31:BJ31,calc!$AB$11))))+(2*(IF(OR($E$11=calc!$E$24,$E$11=calc!$E$23,$E$11=calc!$E$26),COUNTIF(AF31:BJ31,calc!$AB$21)*2,COUNTIF(AF31:BJ31,calc!$AB$21))))+(3*(IF(OR($E$11=calc!$E$24,$E$11=calc!$E$25,$E$11=calc!$E$26),COUNTIF(AF31:BJ31,calc!$AB$31)*2,COUNTIF(AF31:BJ31,calc!$AB$31))))+(4*(IF(OR($E$11=calc!$E$24,$E$11=calc!$E$25,$E$11=calc!$E$26),COUNTIF(AF31:BJ31,calc!$AB$41)*2,COUNTIF(AF31:BJ31,calc!$AB$41))))+(5*(IF(OR($E$11=calc!$E$24,$E$11=calc!$E$25,$E$11=calc!$E$26),COUNTIF(AF31:BJ31,calc!$AB$51)*2,COUNTIF(AF31:BJ31,calc!$AB$51))))))</f>
        <v>0</v>
      </c>
      <c r="BV31" s="163">
        <f>IF($E$12="",0,IF($AM$12=calc!$L$22,0,(1*(IF(OR($E$12=calc!$E$24,$E$12=calc!$E$25,$E$12=calc!$E$26),COUNTIF(AF31:BJ31,calc!$AB$12)*2,COUNTIF(AF31:BJ31,calc!$AB$12))))+(2*(IF(OR($E$12=calc!$E$24,$E$12=calc!$E$23,$E$12=calc!$E$26),COUNTIF(AF31:BJ31,calc!$AB$22)*2,COUNTIF(AF31:BJ31,calc!$AB$22))))+(3*(IF(OR($E$12=calc!$E$24,$E$12=calc!$E$25,$E$12=calc!$E$26),COUNTIF(AF31:BJ31,calc!$AB$32)*2,COUNTIF(AF31:BJ31,calc!$AB$32))))+(4*(IF(OR($E$12=calc!$E$24,$E$12=calc!$E$25,$E$12=calc!$E$26),COUNTIF(AF31:BJ31,calc!$AB$42)*2,COUNTIF(AF31:BJ31,calc!$AB$42))))+(5*(IF(OR($E$12=calc!$E$24,$E$12=calc!$E$25,$E$12=calc!$E$26),COUNTIF(AF31:BJ31,calc!$AB$52)*2,COUNTIF(AF31:BJ31,calc!$AB$52))))))</f>
        <v>0</v>
      </c>
      <c r="BW31" s="163">
        <f>IF($E$13="",0,IF($AM$13=calc!$L$22,0,(1*(IF(OR($E$13=calc!$E$24,$E$13=calc!$E$25,$E$13=calc!$E$26),COUNTIF(AF31:BJ31,calc!$AB$13)*2,COUNTIF(AF31:BJ31,calc!$AB$13))))+(2*(IF(OR($E$13=calc!$E$24,$E$13=calc!$E$23,$E$13=calc!$E$26),COUNTIF(AF31:BJ31,calc!$AB$23)*2,COUNTIF(AF31:BJ31,calc!$AB$23))))+(3*(IF(OR($E$13=calc!$E$24,$E$13=calc!$E$25,$E$13=calc!$E$26),COUNTIF(AF31:BJ31,calc!$AB$33)*2,COUNTIF(AF31:BJ31,calc!$AB$33))))+(4*(IF(OR($E$13=calc!$E$24,$E$13=calc!$E$25,$E$13=calc!$E$26),COUNTIF(AE31:BJ31,calc!$AB$43)*2,COUNTIF(AE31:BJ31,calc!$AB$43))))+(5*(IF(OR($E$13=calc!$E$24,$E$13=calc!$E$25,$E$13=calc!$E$26),COUNTIF(AE31:BJ31,calc!$AB$53)*2,COUNTIF(AF31:BJ31,calc!$AB$53))))))</f>
        <v>0</v>
      </c>
      <c r="BX31" s="163">
        <f t="shared" si="6"/>
        <v>0</v>
      </c>
      <c r="BY31" s="1"/>
      <c r="BZ31" s="163">
        <f>IF($E$4="",0,(1*COUNTIF(AF31,calc!$AB$4))+(2*COUNTIF(AF31,calc!$AB$14))+(3*COUNTIF(AF31,calc!$AB$24))+(4*COUNTIF(AF31,calc!$AB$34))+(5*COUNTIF(AF31,calc!$AB$44)))</f>
        <v>0</v>
      </c>
      <c r="CA31" s="163">
        <f>IF($E$5="",0,(1*COUNTIF(AF31,calc!$AB$5))+(2*COUNTIF(AF31,calc!$AB$15))+(3*COUNTIF(AF31,calc!$AB$25))+(4*COUNTIF(AF31,calc!$AB$35))+(5*COUNTIF(AF31,calc!$AB$45)))</f>
        <v>0</v>
      </c>
      <c r="CB31" s="163">
        <f>IF($E$6="",0,(1*COUNTIF(AF31,calc!$AB$6))+(2*COUNTIF(AF31,calc!$AB$16))+(3*COUNTIF(AF31,calc!$AB$26))+(4*COUNTIF(AF31,calc!$AB$36))+(5*COUNTIF(AF31,calc!$AB$46)))</f>
        <v>0</v>
      </c>
      <c r="CC31" s="163">
        <f>IF($E$7="",0,(1*COUNTIF(AF31,calc!$AB$7))+(2*COUNTIF(AF31,calc!$AB$17))+(3*COUNTIF(AF31,calc!$AB$27))+(4*COUNTIF(AF31,calc!$AB$37))+(5*COUNTIF(AF31,calc!$AB$47)))</f>
        <v>0</v>
      </c>
      <c r="CD31" s="163">
        <f>IF($E$8="",0,(1*COUNTIF(AF31,calc!$AB$8))+(2*COUNTIF(AF31,calc!$AB$18))+(3*COUNTIF(AF31,calc!$AB$28))+(4*COUNTIF(AF31,calc!$AB$38))+(5*COUNTIF(AF31,calc!$AB$48)))</f>
        <v>0</v>
      </c>
      <c r="CE31" s="163">
        <f>IF($E$9="",0,(1*COUNTIF(AF31,calc!$AB$9))+(2*COUNTIF(AF31,calc!$AB$19))+(3*COUNTIF(AF31,calc!$AB$29))+(4*COUNTIF(AF31,calc!$AB$39))+(5*COUNTIF(AF31,calc!$AB$49)))</f>
        <v>0</v>
      </c>
      <c r="CF31" s="163">
        <f>IF($E$10="",0,(1*COUNTIF(AF31,calc!$AB$10))+(2*COUNTIF(AF31,calc!$AB$20))+(3*COUNTIF(AF31,calc!$AB$30))+(4*COUNTIF(AF31,calc!$AB$40))+(5*COUNTIF(AF31,calc!$AB$50)))</f>
        <v>0</v>
      </c>
      <c r="CG31" s="163">
        <f>IF($E$11="",0,(1*COUNTIF(AF31,calc!$AB$11))+(2*COUNTIF(AF31,calc!$AB$21))+(3*COUNTIF(AF31,calc!$AB$31))+(4*COUNTIF(AF31,calc!$AB$41))+(5*COUNTIF(AF31,calc!$AB$51)))</f>
        <v>0</v>
      </c>
      <c r="CH31" s="163">
        <f>IF($E$12="",0,(1*COUNTIF(AF31,calc!$AB$12))+(2*COUNTIF(AF31,calc!$AB$22))+(3*COUNTIF(AF31,calc!$AB$32))+(4*COUNTIF(AF31,calc!$AB$42))+(5*COUNTIF(AF31,calc!$AB$52)))</f>
        <v>0</v>
      </c>
      <c r="CI31" s="163">
        <f>IF($E$13="",0,(1*COUNTIF(AF31,calc!$AB$13))+(2*COUNTIF(AF31,calc!$AB$23))+(3*COUNTIF(AF31,calc!$AB$33))+(4*COUNTIF(AF31,calc!$AB$43))+(5*COUNTIF(AF31,calc!$AB$53)))</f>
        <v>0</v>
      </c>
      <c r="CJ31" s="1"/>
      <c r="CK31" s="163">
        <f>IF($E$4="",0,(1*COUNTIF(AG31,calc!$AB$4))+(2*COUNTIF(AG31,calc!$AB$14))+(3*COUNTIF(AG31,calc!$AB$24))+(4*COUNTIF(AG31,calc!$AB$34))+(5*COUNTIF(AG31,calc!$AB$44)))</f>
        <v>0</v>
      </c>
      <c r="CL31" s="163">
        <f>IF($E$5="",0,(1*COUNTIF(AG31,calc!$AB$5))+(2*COUNTIF(AG31,calc!$AB$15))+(3*COUNTIF(AG31,calc!$AB$25))+(4*COUNTIF(AG31,calc!$AB$35))+(5*COUNTIF(AG31,calc!$AB$45)))</f>
        <v>0</v>
      </c>
      <c r="CM31" s="163">
        <f>IF($E$6="",0,(1*COUNTIF(AG31,calc!$AB$6))+(2*COUNTIF(AG31,calc!$AB$16))+(3*COUNTIF(AG31,calc!$AB$26))+(4*COUNTIF(AG31,calc!$AB$36))+(5*COUNTIF(AG31,calc!$AB$46)))</f>
        <v>0</v>
      </c>
      <c r="CN31" s="163">
        <f>IF($E$7="",0,(1*COUNTIF(AG31,calc!$AB$7))+(2*COUNTIF(AG31,calc!$AB$17))+(3*COUNTIF(AG31,calc!$AB$27))+(4*COUNTIF(AG31,calc!$AB$37))+(5*COUNTIF(AG31,calc!$AB$47)))</f>
        <v>0</v>
      </c>
      <c r="CO31" s="163">
        <f>IF($E$8="",0,(1*COUNTIF(AG31,calc!$AB$8))+(2*COUNTIF(AG31,calc!$AB$18))+(3*COUNTIF(AG31,calc!$AB$28))+(4*COUNTIF(AG31,calc!$AB$38))+(5*COUNTIF(AG31,calc!$AB$48)))</f>
        <v>0</v>
      </c>
      <c r="CP31" s="163">
        <f>IF($E$9="",0,(1*COUNTIF(AG31,calc!$AB$9))+(2*COUNTIF(AG31,calc!$AB$19))+(3*COUNTIF(AG31,calc!$AB$29))+(4*COUNTIF(AG31,calc!$AB$39))+(5*COUNTIF(AG31,calc!$AB$49)))</f>
        <v>0</v>
      </c>
      <c r="CQ31" s="163">
        <f>IF($E$10="",0,(1*COUNTIF(AG31,calc!$AB$10))+(2*COUNTIF(AG31,calc!$AB$20))+(3*COUNTIF(AG31,calc!$AB$30))+(4*COUNTIF(AG31,calc!$AB$40))+(5*COUNTIF(AG31,calc!$AB$50)))</f>
        <v>0</v>
      </c>
      <c r="CR31" s="163">
        <f>IF($E$11="",0,(1*COUNTIF(AG31,calc!$AB$11))+(2*COUNTIF(AG31,calc!$AB$21))+(3*COUNTIF(AG31,calc!$AB$31))+(4*COUNTIF(AG31,calc!$AB$41))+(5*COUNTIF(AG31,calc!$AB$51)))</f>
        <v>0</v>
      </c>
      <c r="CS31" s="163">
        <f>IF($E$12="",0,(1*COUNTIF(AG31,calc!$AB$12))+(2*COUNTIF(AG31,calc!$AB$22))+(3*COUNTIF(AG31,calc!$AB$32))+(4*COUNTIF(AG31,calc!$AB$42))+(5*COUNTIF(AG31,calc!$AB$52)))</f>
        <v>0</v>
      </c>
      <c r="CT31" s="163">
        <f>IF($E$13="",0,(1*COUNTIF(AG31,calc!$AB$13))+(2*COUNTIF(AG31,calc!$AB$23))+(3*COUNTIF(AG31,calc!$AB$33))+(4*COUNTIF(AG31,calc!$AB$43))+(5*COUNTIF(AG31,calc!$AB$53)))</f>
        <v>0</v>
      </c>
      <c r="CU31" s="1"/>
      <c r="CV31" s="163">
        <f>IF($E$4="",0,(1*COUNTIF(AH31,calc!$AB$4))+(2*COUNTIF(AH31,calc!$AB$14))+(3*COUNTIF(AH31,calc!$AB$24))+(4*COUNTIF(AH31,calc!$AB$34))+(5*COUNTIF(AH31,calc!$AB$44)))</f>
        <v>0</v>
      </c>
      <c r="CW31" s="163">
        <f>IF($E$5="",0,(1*COUNTIF(AH31,calc!$AB$5))+(2*COUNTIF(AH31,calc!$AB$15))+(3*COUNTIF(AH31,calc!$AB$25))+(4*COUNTIF(AH31,calc!$AB$35))+(5*COUNTIF(AH31,calc!$AB$45)))</f>
        <v>0</v>
      </c>
      <c r="CX31" s="163">
        <f>IF($E$6="",0,(1*COUNTIF(AH31,calc!$AB$6))+(2*COUNTIF(AH31,calc!$AB$16))+(3*COUNTIF(AH31,calc!$AB$26))+(4*COUNTIF(AH31,calc!$AB$36))+(5*COUNTIF(AH31,calc!$AB$46)))</f>
        <v>0</v>
      </c>
      <c r="CY31" s="163">
        <f>IF($E$7="",0,(1*COUNTIF(AH31,calc!$AB$7))+(2*COUNTIF(AH31,calc!$AB$17))+(3*COUNTIF(AH31,calc!$AB$27))+(4*COUNTIF(AH31,calc!$AB$37))+(5*COUNTIF(AH31,calc!$AB$47)))</f>
        <v>0</v>
      </c>
      <c r="CZ31" s="163">
        <f>IF($E$8="",0,(1*COUNTIF(AH31,calc!$AB$8))+(2*COUNTIF(AH31,calc!$AB$18))+(3*COUNTIF(AH31,calc!$AB$28))+(4*COUNTIF(AH31,calc!$AB$38))+(5*COUNTIF(AH31,calc!$AB$48)))</f>
        <v>0</v>
      </c>
      <c r="DA31" s="163">
        <f>IF($E$9="",0,(1*COUNTIF(AH31,calc!$AB$9))+(2*COUNTIF(AH31,calc!$AB$19))+(3*COUNTIF(AH31,calc!$AB$29))+(4*COUNTIF(AH31,calc!$AB$39))+(5*COUNTIF(AH31,calc!$AB$49)))</f>
        <v>0</v>
      </c>
      <c r="DB31" s="163">
        <f>IF($E$10="",0,(1*COUNTIF(AH31,calc!$AB$10))+(2*COUNTIF(AH31,calc!$AB$20))+(3*COUNTIF(AH31,calc!$AB$30))+(4*COUNTIF(AH31,calc!$AB$40))+(5*COUNTIF(AH31,calc!$AB$50)))</f>
        <v>0</v>
      </c>
      <c r="DC31" s="163">
        <f>IF($E$11="",0,(1*COUNTIF(AH31,calc!$AB$11))+(2*COUNTIF(AH31,calc!$AB$21))+(3*COUNTIF(AH31,calc!$AB$31))+(4*COUNTIF(AH31,calc!$AB$41))+(5*COUNTIF(AH31,calc!$AB$51)))</f>
        <v>0</v>
      </c>
      <c r="DD31" s="163">
        <f>IF($E$12="",0,(1*COUNTIF(AH31,calc!$AB$12))+(2*COUNTIF(AH31,calc!$AB$22))+(3*COUNTIF(AH31,calc!$AB$32))+(4*COUNTIF(AH31,calc!$AB$42))+(5*COUNTIF(AH31,calc!$AB$52)))</f>
        <v>0</v>
      </c>
      <c r="DE31" s="163">
        <f>IF($E$13="",0,(1*COUNTIF(AH31,calc!$AB$13))+(2*COUNTIF(AH31,calc!$AB$23))+(3*COUNTIF(AH31,calc!$AB$33))+(4*COUNTIF(AH31,calc!$AB$43))+(5*COUNTIF(AH31,calc!$AB$53)))</f>
        <v>0</v>
      </c>
      <c r="DF31" s="1"/>
      <c r="DG31" s="163">
        <f>IF($E$4="",0,(1*COUNTIF(AI31,calc!$AB$4))+(2*COUNTIF(AI31,calc!$AB$14))+(3*COUNTIF(AI31,calc!$AB$24))+(4*COUNTIF(AI31,calc!$AB$34))+(5*COUNTIF(AI31,calc!$AB$44)))</f>
        <v>0</v>
      </c>
      <c r="DH31" s="163">
        <f>IF($E$5="",0,(1*COUNTIF(AI31,calc!$AB$5))+(2*COUNTIF(AI31,calc!$AB$15))+(3*COUNTIF(AI31,calc!$AB$25))+(4*COUNTIF(AI31,calc!$AB$35))+(5*COUNTIF(AI31,calc!$AB$45)))</f>
        <v>0</v>
      </c>
      <c r="DI31" s="163">
        <f>IF($E$6="",0,(1*COUNTIF(AI31,calc!$AB$6))+(2*COUNTIF(AI31,calc!$AB$16))+(3*COUNTIF(AI31,calc!$AB$26))+(4*COUNTIF(AI31,calc!$AB$36))+(5*COUNTIF(AI31,calc!$AB$46)))</f>
        <v>0</v>
      </c>
      <c r="DJ31" s="163">
        <f>IF($E$7="",0,(1*COUNTIF(AI31,calc!$AB$7))+(2*COUNTIF(AI31,calc!$AB$17))+(3*COUNTIF(AI31,calc!$AB$27))+(4*COUNTIF(AI31,calc!$AB$37))+(5*COUNTIF(AI31,calc!$AB$47)))</f>
        <v>0</v>
      </c>
      <c r="DK31" s="163">
        <f>IF($E$8="",0,(1*COUNTIF(AI31,calc!$AB$8))+(2*COUNTIF(AI31,calc!$AB$18))+(3*COUNTIF(AI31,calc!$AB$28))+(4*COUNTIF(AI31,calc!$AB$38))+(5*COUNTIF(AI31,calc!$AB$48)))</f>
        <v>0</v>
      </c>
      <c r="DL31" s="163">
        <f>IF($E$9="",0,(1*COUNTIF(AI31,calc!$AB$9))+(2*COUNTIF(AI31,calc!$AB$19))+(3*COUNTIF(AI31,calc!$AB$29))+(4*COUNTIF(AI31,calc!$AB$39))+(5*COUNTIF(AI31,calc!$AB$49)))</f>
        <v>0</v>
      </c>
      <c r="DM31" s="163">
        <f>IF($E$10="",0,(1*COUNTIF(AI31,calc!$AB$10))+(2*COUNTIF(AI31,calc!$AB$20))+(3*COUNTIF(AI31,calc!$AB$30))+(4*COUNTIF(AI31,calc!$AB$40))+(5*COUNTIF(AI31,calc!$AB$50)))</f>
        <v>0</v>
      </c>
      <c r="DN31" s="163">
        <f>IF($E$11="",0,(1*COUNTIF(AI31,calc!$AB$11))+(2*COUNTIF(AI31,calc!$AB$21))+(3*COUNTIF(AI31,calc!$AB$31))+(4*COUNTIF(AI31,calc!$AB$41))+(5*COUNTIF(AI31,calc!$AB$51)))</f>
        <v>0</v>
      </c>
      <c r="DO31" s="163">
        <f>IF($E$12="",0,(1*COUNTIF(AI31,calc!$AB$12))+(2*COUNTIF(AI31,calc!$AB$22))+(3*COUNTIF(AI31,calc!$AB$32))+(4*COUNTIF(AI31,calc!$AB$42))+(5*COUNTIF(AI31,calc!$AB$52)))</f>
        <v>0</v>
      </c>
      <c r="DP31" s="163">
        <f>IF($G$13="",0,(1*COUNTIF(AI31,calc!$AE$13))+(2*COUNTIF(AI31,calc!$AE$23))+(3*COUNTIF(AI31,calc!$AE$33))+(4*COUNTIF(AI31,calc!$AE$43))+(5*COUNTIF(AI31,calc!$AE$53)))</f>
        <v>0</v>
      </c>
      <c r="DQ31" s="1"/>
      <c r="DR31" s="163">
        <f>IF($E$4="",0,(1*COUNTIF(AJ31,calc!$AB$4))+(2*COUNTIF(AJ31,calc!$AB$14))+(3*COUNTIF(AJ31,calc!$AB$24))+(4*COUNTIF(AJ31,calc!$AB$34))+(5*COUNTIF(AJ31,calc!$AB$44)))</f>
        <v>0</v>
      </c>
      <c r="DS31" s="163">
        <f>IF($E$5="",0,(1*COUNTIF(AJ31,calc!$AB$5))+(2*COUNTIF(AJ31,calc!$AB$15))+(3*COUNTIF(AJ31,calc!$AB$25))+(4*COUNTIF(AJ31,calc!$AB$35))+(5*COUNTIF(AJ31,calc!$AB$45)))</f>
        <v>0</v>
      </c>
      <c r="DT31" s="163">
        <f>IF($E$6="",0,(1*COUNTIF(AJ31,calc!$AB$6))+(2*COUNTIF(AJ31,calc!$AB$16))+(3*COUNTIF(AJ31,calc!$AB$26))+(4*COUNTIF(AJ31,calc!$AB$36))+(5*COUNTIF(AJ31,calc!$AB$46)))</f>
        <v>0</v>
      </c>
      <c r="DU31" s="163">
        <f>IF($E$7="",0,(1*COUNTIF(AJ31,calc!$AB$7))+(2*COUNTIF(AJ31,calc!$AB$17))+(3*COUNTIF(AJ31,calc!$AB$27))+(4*COUNTIF(AK31,calc!$AB$37))+(5*COUNTIF(AJ31,calc!$AB$47)))</f>
        <v>0</v>
      </c>
      <c r="DV31" s="163">
        <f>IF($E$8="",0,(1*COUNTIF(AJ31,calc!$AB$8))+(2*COUNTIF(AJ31,calc!$AB$18))+(3*COUNTIF(AJ31,calc!$AB$28))+(4*COUNTIF(AJ31,calc!$AB$38))+(5*COUNTIF(AJ31,calc!$AB$48)))</f>
        <v>0</v>
      </c>
      <c r="DW31" s="163">
        <f>IF($E$9="",0,(1*COUNTIF(AJ31,calc!$AB$9))+(2*COUNTIF(AJ31,calc!$AB$19))+(3*COUNTIF(AJ31,calc!$AB$29))+(4*COUNTIF(AJ31,calc!$AB$39))+(5*COUNTIF(AJ31,calc!$AB$49)))</f>
        <v>0</v>
      </c>
      <c r="DX31" s="163">
        <f>IF($E$10="",0,(1*COUNTIF(AJ31,calc!$AB$10))+(2*COUNTIF(AJ31,calc!$AB$20))+(3*COUNTIF(AJ31,calc!$AB$30))+(4*COUNTIF(AJ31,calc!$AB$40))+(5*COUNTIF(AJ31,calc!$AB$50)))</f>
        <v>0</v>
      </c>
      <c r="DY31" s="163">
        <f>IF($E$11="",0,(1*COUNTIF(AJ31,calc!$AB$11))+(2*COUNTIF(AJ31,calc!$AB$21))+(3*COUNTIF(AJ31,calc!$AB$31))+(4*COUNTIF(AJ31,calc!$AB$41))+(5*COUNTIF(AJ31,calc!$AB$51)))</f>
        <v>0</v>
      </c>
      <c r="DZ31" s="163">
        <f>IF($E$12="",0,(1*COUNTIF(AJ31,calc!$AB$12))+(2*COUNTIF(AJ31,calc!$AB$22))+(3*COUNTIF(AJ31,calc!$AB$32))+(4*COUNTIF(AJ31,calc!$AB$42))+(5*COUNTIF(AJ31,calc!$AB$52)))</f>
        <v>0</v>
      </c>
      <c r="EA31" s="163">
        <f>IF($E$13="",0,(1*COUNTIF(AJ31,calc!$AB$13))+(2*COUNTIF(AJ31,calc!$AB$23))+(3*COUNTIF(AJ31,calc!$AB$33))+(4*COUNTIF(AJ31,calc!$AB$43))+(5*COUNTIF(AJ31,calc!$AB$53)))</f>
        <v>0</v>
      </c>
      <c r="EB31" s="1"/>
      <c r="EC31" s="163">
        <f>IF($E$4="",0,(1*COUNTIF(AK31,calc!$AB$4))+(2*COUNTIF(AK31,calc!$AB$14))+(3*COUNTIF(AK31,calc!$AB$24))+(4*COUNTIF(AK31,calc!$AB$34))+(5*COUNTIF(AK31,calc!$AB$44)))</f>
        <v>0</v>
      </c>
      <c r="ED31" s="163">
        <f>IF($E$5="",0,(1*COUNTIF(AK31,calc!$AB$5))+(2*COUNTIF(AK31,calc!$AB$15))+(3*COUNTIF(AK31,calc!$AB$25))+(4*COUNTIF(AK31,calc!$AB$35))+(5*COUNTIF(AK31,calc!$AB$45)))</f>
        <v>0</v>
      </c>
      <c r="EE31" s="163">
        <f>IF($E$6="",0,(1*COUNTIF(AK31,calc!$AB$6))+(2*COUNTIF(AK31,calc!$AB$16))+(3*COUNTIF(AK31,calc!$AB$26))+(4*COUNTIF(AK31,calc!$AB$36))+(5*COUNTIF(AK31,calc!$AB$46)))</f>
        <v>0</v>
      </c>
      <c r="EF31" s="163">
        <f>IF($E$7="",0,(1*COUNTIF(AK31,calc!$AB$7))+(2*COUNTIF(AK31,calc!$AB$17))+(3*COUNTIF(AK31,calc!$AB$27))+(4*COUNTIF(AK31,calc!$AB$37))+(5*COUNTIF(AK31,calc!$AB$47)))</f>
        <v>0</v>
      </c>
      <c r="EG31" s="163">
        <f>IF($E$8="",0,(1*COUNTIF(AK31,calc!$AB$8))+(2*COUNTIF(AK31,calc!$AB$18))+(3*COUNTIF(AK31,calc!$AB$28))+(4*COUNTIF(AK31,calc!$AB$38))+(5*COUNTIF(AK31,calc!$AB$48)))</f>
        <v>0</v>
      </c>
      <c r="EH31" s="163">
        <f>IF($E$9="",0,(1*COUNTIF(AK31,calc!$AB$9))+(2*COUNTIF(AK31,calc!$AB$19))+(3*COUNTIF(AK31,calc!$AB$29))+(4*COUNTIF(AK31,calc!$AB$39))+(5*COUNTIF(AK31,calc!$AB$49)))</f>
        <v>0</v>
      </c>
      <c r="EI31" s="163">
        <f>IF($E$10="",0,(1*COUNTIF(AK31,calc!$AB$10))+(2*COUNTIF(AK31,calc!$AB$20))+(3*COUNTIF(AK31,calc!$AB$30))+(4*COUNTIF(AK31,calc!$AB$40))+(5*COUNTIF(AK31,calc!$AB$50)))</f>
        <v>0</v>
      </c>
      <c r="EJ31" s="163">
        <f>IF($E$11="",0,(1*COUNTIF(AK31,calc!$AB$11))+(2*COUNTIF(AK31,calc!$AB$21))+(3*COUNTIF(AK31,calc!$AB$31))+(4*COUNTIF(AK31,calc!$AB$41))+(5*COUNTIF(AK31,calc!$AB$51)))</f>
        <v>0</v>
      </c>
      <c r="EK31" s="163">
        <f>IF($E$12="",0,(1*COUNTIF(AK31,calc!$AB$12))+(2*COUNTIF(AK31,calc!$AB$22))+(3*COUNTIF(AK31,calc!$AB$32))+(4*COUNTIF(AK31,calc!$AB$42))+(5*COUNTIF(AK31,calc!$AB$52)))</f>
        <v>0</v>
      </c>
      <c r="EL31" s="163">
        <f>IF($E$13="",0,(1*COUNTIF(AK31,calc!$AB$13))+(2*COUNTIF(AK31,calc!$AB$23))+(3*COUNTIF(AK31,calc!$AB$33))+(4*COUNTIF(AK31,calc!$AB$43))+(5*COUNTIF(AK31,calc!$AB$53)))</f>
        <v>0</v>
      </c>
      <c r="EM31" s="1"/>
      <c r="EN31" s="163">
        <f>IF($E$4="",0,(1*COUNTIF(AL31,calc!$AB$4))+(2*COUNTIF(AL31,calc!$AB$14))+(3*COUNTIF(AL31,calc!$AB$24))+(4*COUNTIF(AL31,calc!$AB$34))+(5*COUNTIF(AL31,calc!$AB$44)))</f>
        <v>0</v>
      </c>
      <c r="EO31" s="163">
        <f>IF($E$5="",0,(1*COUNTIF(AL31,calc!$AB$5))+(2*COUNTIF(AL31,calc!$AB$15))+(3*COUNTIF(AL31,calc!$AB$25))+(4*COUNTIF(AL31,calc!$AB$35))+(5*COUNTIF(AL31,calc!$AB$45)))</f>
        <v>0</v>
      </c>
      <c r="EP31" s="163">
        <f>IF($E$6="",0,(1*COUNTIF(AL31,calc!$AB$6))+(2*COUNTIF(AL31,calc!$AB$16))+(3*COUNTIF(AL31,calc!$AB$26))+(4*COUNTIF(AL31,calc!$AB$36))+(5*COUNTIF(AL31,calc!$AB$46)))</f>
        <v>0</v>
      </c>
      <c r="EQ31" s="163">
        <f>IF($E$7="",0,(1*COUNTIF(AL31,calc!$AB$7))+(2*COUNTIF(AL31,calc!$AB$17))+(3*COUNTIF(AL31,calc!$AB$27))+(4*COUNTIF(AL31,calc!$AB$37))+(5*COUNTIF(AL31,calc!$AB$47)))</f>
        <v>0</v>
      </c>
      <c r="ER31" s="163">
        <f>IF($E$8="",0,(1*COUNTIF(AL31,calc!$AB$8))+(2*COUNTIF(AL31,calc!$AB$18))+(3*COUNTIF(AL31,calc!$AB$28))+(4*COUNTIF(AL31,calc!$AB$38))+(5*COUNTIF(AL31,calc!$AB$48)))</f>
        <v>0</v>
      </c>
      <c r="ES31" s="163">
        <f>IF($E$9="",0,(1*COUNTIF(AL31,calc!$AB$9))+(2*COUNTIF(AL31,calc!$AB$19))+(3*COUNTIF(AL31,calc!$AB$29))+(4*COUNTIF(AL31,calc!$AB$39))+(5*COUNTIF(AL31,calc!$AB$49)))</f>
        <v>0</v>
      </c>
      <c r="ET31" s="163">
        <f>IF($E$10="",0,(1*COUNTIF(AL31,calc!$AB$10))+(2*COUNTIF(AL31,calc!$AB$20))+(3*COUNTIF(AL31,calc!$AB$30))+(4*COUNTIF(AL31,calc!$AB$40))+(5*COUNTIF(AL31,calc!$AB$50)))</f>
        <v>0</v>
      </c>
      <c r="EU31" s="163">
        <f>IF($E$11="",0,(1*COUNTIF(AL31,calc!$AB$11))+(2*COUNTIF(AL31,calc!$AB$21))+(3*COUNTIF(AL31,calc!$AB$31))+(4*COUNTIF(AL31,calc!$AB$41))+(5*COUNTIF(AL31,calc!$AB$51)))</f>
        <v>0</v>
      </c>
      <c r="EV31" s="163">
        <f>IF($E$12="",0,(1*COUNTIF(AL31,calc!$AB$12))+(2*COUNTIF(AL31,calc!$AB$22))+(3*COUNTIF(AL31,calc!$AB$32))+(4*COUNTIF(AL31,calc!$AB$42))+(5*COUNTIF(AL31,calc!$AB$52)))</f>
        <v>0</v>
      </c>
      <c r="EW31" s="163">
        <f>IF($E$13="",0,(1*COUNTIF(AL31,calc!$AB$13))+(2*COUNTIF(AL31,calc!$AB$23))+(3*COUNTIF(AL31,calc!$AB$33))+(4*COUNTIF(AL31,calc!$AB$43))+(5*COUNTIF(AL31,calc!$AB$53)))</f>
        <v>0</v>
      </c>
      <c r="EX31" s="1"/>
      <c r="EY31" s="163">
        <f>IF($E$4="",0,(1*COUNTIF(AM31,calc!$AB$4))+(2*COUNTIF(AM31,calc!$AB$14))+(3*COUNTIF(AM31,calc!$AB$24))+(4*COUNTIF(AM31,calc!$AB$34))+(5*COUNTIF(AM31,calc!$AB$44)))</f>
        <v>0</v>
      </c>
      <c r="EZ31" s="163">
        <f>IF($E$5="",0,(1*COUNTIF(AM31,calc!$AB$5))+(2*COUNTIF(AM31,calc!$AB$15))+(3*COUNTIF(AM31,calc!$AB$25))+(4*COUNTIF(AM31,calc!$AB$35))+(5*COUNTIF(AM31,calc!$AB$45)))</f>
        <v>0</v>
      </c>
      <c r="FA31" s="163">
        <f>IF($E$6="",0,(1*COUNTIF(AM31,calc!$AB$6))+(2*COUNTIF(AM31,calc!$AB$16))+(3*COUNTIF(AM31,calc!$AB$26))+(4*COUNTIF(AM31,calc!$AB$36))+(5*COUNTIF(AM31,calc!$AB$46)))</f>
        <v>0</v>
      </c>
      <c r="FB31" s="163">
        <f>IF($E$7="",0,(1*COUNTIF(AM31,calc!$AB$7))+(2*COUNTIF(AM31,calc!$AB$17))+(3*COUNTIF(AM31,calc!$AB$27))+(4*COUNTIF(AM31,calc!$AB$37))+(5*COUNTIF(AM31,calc!$AB$47)))</f>
        <v>0</v>
      </c>
      <c r="FC31" s="163">
        <f>IF($E$8="",0,(1*COUNTIF(AM31,calc!$AB$8))+(2*COUNTIF(AM31,calc!$AB$18))+(3*COUNTIF(AM31,calc!$AB$28))+(4*COUNTIF(AM31,calc!$AB$38))+(5*COUNTIF(AM31,calc!$AB$48)))</f>
        <v>0</v>
      </c>
      <c r="FD31" s="163">
        <f>IF($E$9="",0,(1*COUNTIF(AM31,calc!$AB$9))+(2*COUNTIF(AM31,calc!$AB$19))+(3*COUNTIF(AM31,calc!$AB$29))+(4*COUNTIF(AM31,calc!$AB$39))+(5*COUNTIF(AM31,calc!$AB$49)))</f>
        <v>0</v>
      </c>
      <c r="FE31" s="163">
        <f>IF($E$10="",0,(1*COUNTIF(AM31,calc!$AB$10))+(2*COUNTIF(AM31,calc!$AB$20))+(3*COUNTIF(AM31,calc!$AB$30))+(4*COUNTIF(AM31,calc!$AB$40))+(5*COUNTIF(AM31,calc!$AB$50)))</f>
        <v>0</v>
      </c>
      <c r="FF31" s="163">
        <f>IF($E$11="",0,(1*COUNTIF(AM31,calc!$AB$11))+(2*COUNTIF(AM31,calc!$AB$21))+(3*COUNTIF(AM31,calc!$AB$31))+(4*COUNTIF(AM31,calc!$AB$41))+(5*COUNTIF(AM31,calc!$AB$51)))</f>
        <v>0</v>
      </c>
      <c r="FG31" s="163">
        <f>IF($E$12="",0,(1*COUNTIF(AM31,calc!$AB$12))+(2*COUNTIF(AM31,calc!$AB$22))+(3*COUNTIF(AM31,calc!$AB$32))+(4*COUNTIF(AM31,calc!$AB$42))+(5*COUNTIF(AM31,calc!$AB$52)))</f>
        <v>0</v>
      </c>
      <c r="FH31" s="163">
        <f>IF($E$13="",0,(1*COUNTIF(AM31,calc!$AB$13))+(2*COUNTIF(AM31,calc!$AB$23))+(3*COUNTIF(AM31,calc!$AB$33))+(4*COUNTIF(AM31,calc!$AB$43))+(5*COUNTIF(AM31,calc!$AB$53)))</f>
        <v>0</v>
      </c>
      <c r="FI31" s="1"/>
      <c r="FJ31" s="163">
        <f>IF($E$4="",0,(1*COUNTIF(AN31,calc!$AB$4))+(2*COUNTIF(AN31,calc!$AB$14))+(3*COUNTIF(AN31,calc!$AB$24))+(4*COUNTIF(AN31,calc!$AB$34))+(5*COUNTIF(AN31,calc!$AB$44)))</f>
        <v>0</v>
      </c>
      <c r="FK31" s="163">
        <f>IF($E$5="",0,(1*COUNTIF(AN31,calc!$AB$5))+(2*COUNTIF(AN31,calc!$AB$15))+(3*COUNTIF(AN31,calc!$AB$25))+(4*COUNTIF(AN31,calc!$AB$35))+(5*COUNTIF(AN31,calc!$AB$45)))</f>
        <v>0</v>
      </c>
      <c r="FL31" s="163">
        <f>IF($E$6="",0,(1*COUNTIF(AN31,calc!$AB$6))+(2*COUNTIF(AN31,calc!$AB$16))+(3*COUNTIF(AN31,calc!$AB$26))+(4*COUNTIF(AN31,calc!$AB$36))+(5*COUNTIF(AN31,calc!$AB$46)))</f>
        <v>0</v>
      </c>
      <c r="FM31" s="163">
        <f>IF($E$7="",0,(1*COUNTIF(AN31,calc!$AB$7))+(2*COUNTIF(AN31,calc!$AB$17))+(3*COUNTIF(AN31,calc!$AB$27))+(4*COUNTIF(AN31,calc!$AB$37))+(5*COUNTIF(AN31,calc!$AB$47)))</f>
        <v>0</v>
      </c>
      <c r="FN31" s="163">
        <f>IF($E$8="",0,(1*COUNTIF(AN31,calc!$AB$8))+(2*COUNTIF(AN31,calc!$AB$18))+(3*COUNTIF(AN31,calc!$AB$28))+(4*COUNTIF(AN31,calc!$AB$38))+(5*COUNTIF(AN31,calc!$AB$48)))</f>
        <v>0</v>
      </c>
      <c r="FO31" s="163">
        <f>IF($E$9="",0,(1*COUNTIF(AN31,calc!$AB$9))+(2*COUNTIF(AN31,calc!$AB$19))+(3*COUNTIF(AN31,calc!$AB$29))+(4*COUNTIF(AN31,calc!$AB$39))+(5*COUNTIF(AN31,calc!$AB$49)))</f>
        <v>0</v>
      </c>
      <c r="FP31" s="163">
        <f>IF($E$10="",0,(1*COUNTIF(AN31,calc!$AB$10))+(2*COUNTIF(AN31,calc!$AB$20))+(3*COUNTIF(AN31,calc!$AB$30))+(4*COUNTIF(AN31,calc!$AB$40))+(5*COUNTIF(AN31,calc!$AB$50)))</f>
        <v>0</v>
      </c>
      <c r="FQ31" s="163">
        <f>IF($E$11="",0,(1*COUNTIF(AN31,calc!$AB$11))+(2*COUNTIF(AN31,calc!$AB$21))+(3*COUNTIF(AN31,calc!$AB$31))+(4*COUNTIF(AN31,calc!$AB$41))+(5*COUNTIF(AN31,calc!$AB$51)))</f>
        <v>0</v>
      </c>
      <c r="FR31" s="163">
        <f>IF($E$12="",0,(1*COUNTIF(AN31,calc!$AB$12))+(2*COUNTIF(AN31,calc!$AB$22))+(3*COUNTIF(AN31,calc!$AB$32))+(4*COUNTIF(AN31,calc!$AB$42))+(5*COUNTIF(AN31,calc!$AB$52)))</f>
        <v>0</v>
      </c>
      <c r="FS31" s="163">
        <f>IF($E$13="",0,(1*COUNTIF(AN31,calc!$AB$13))+(2*COUNTIF(AN31,calc!$AB$23))+(3*COUNTIF(AN31,calc!$AB$33))+(4*COUNTIF(AN31,calc!$AB$43))+(5*COUNTIF(AN31,calc!$AB$53)))</f>
        <v>0</v>
      </c>
      <c r="FT31" s="1"/>
      <c r="FU31" s="163">
        <f>IF($E$4="",0,(1*COUNTIF(AO31,calc!$AB$4))+(2*COUNTIF(AO31,calc!$AB$14))+(3*COUNTIF(AO31,calc!$AB$24))+(4*COUNTIF(AO31,calc!$AB$34))+(5*COUNTIF(AO31,calc!$AB$44)))</f>
        <v>0</v>
      </c>
      <c r="FV31" s="163">
        <f>IF($E$5="",0,(1*COUNTIF(AO31,calc!$AB$5))+(2*COUNTIF(AO31,calc!$AB$15))+(3*COUNTIF(AO31,calc!$AB$25))+(4*COUNTIF(AO31,calc!$AB$35))+(5*COUNTIF(AO31,calc!$AB$45)))</f>
        <v>0</v>
      </c>
      <c r="FW31" s="163">
        <f>IF($E$6="",0,(1*COUNTIF(AO31,calc!$AB$6))+(2*COUNTIF(AO31,calc!$AB$16))+(3*COUNTIF(AO31,calc!$AB$26))+(4*COUNTIF(AO31,calc!$AB$36))+(5*COUNTIF(AO31,calc!$AB$46)))</f>
        <v>0</v>
      </c>
      <c r="FX31" s="163">
        <f>IF($E$7="",0,(1*COUNTIF(AO31,calc!$AB$7))+(2*COUNTIF(AO31,calc!$AB$17))+(3*COUNTIF(AO31,calc!$AB$27))+(4*COUNTIF(AO31,calc!$AB$37))+(5*COUNTIF(AO31,calc!$AB$47)))</f>
        <v>0</v>
      </c>
      <c r="FY31" s="163">
        <f>IF($E$8="",0,(1*COUNTIF(AO31,calc!$AB$8))+(2*COUNTIF(AO31,calc!$AB$18))+(3*COUNTIF(AO31,calc!$AB$28))+(4*COUNTIF(AO31,calc!$AB$38))+(5*COUNTIF(AO31,calc!$AB$48)))</f>
        <v>0</v>
      </c>
      <c r="FZ31" s="163">
        <f>IF($E$9="",0,(1*COUNTIF(AO31,calc!$AB$9))+(2*COUNTIF(AO31,calc!$AB$19))+(3*COUNTIF(AO31,calc!$AB$29))+(4*COUNTIF(AO31,calc!$AB$39))+(5*COUNTIF(AO31,calc!$AB$49)))</f>
        <v>0</v>
      </c>
      <c r="GA31" s="163">
        <f>IF($E$10="",0,(1*COUNTIF(AO31,calc!$AB$10))+(2*COUNTIF(AO31,calc!$AB$20))+(3*COUNTIF(AO31,calc!$AB$30))+(4*COUNTIF(AO31,calc!$AB$40))+(5*COUNTIF(AO31,calc!$AB$50)))</f>
        <v>0</v>
      </c>
      <c r="GB31" s="163">
        <f>IF($E$11="",0,(1*COUNTIF(AO31,calc!$AB$11))+(2*COUNTIF(AO31,calc!$AB$21))+(3*COUNTIF(AO31,calc!$AB$31))+(4*COUNTIF(AO31,calc!$AB$41))+(5*COUNTIF(AO31,calc!$AB$51)))</f>
        <v>0</v>
      </c>
      <c r="GC31" s="163">
        <f>IF($E$12="",0,(1*COUNTIF(AO31,calc!$AB$12))+(2*COUNTIF(AO31,calc!$AB$22))+(3*COUNTIF(AO31,calc!$AB$32))+(4*COUNTIF(AO31,calc!$AB$42))+(5*COUNTIF(AO31,calc!$AB$52)))</f>
        <v>0</v>
      </c>
      <c r="GD31" s="163">
        <f>IF($E$13="",0,(1*COUNTIF(AO31,calc!$AB$13))+(2*COUNTIF(AO31,calc!$AB$23))+(3*COUNTIF(AO31,calc!$AB$33))+(4*COUNTIF(AO31,calc!$AB$43))+(5*COUNTIF(AO31,calc!$AB$53)))</f>
        <v>0</v>
      </c>
      <c r="GE31" s="1"/>
      <c r="GF31" s="163">
        <f>IF($E$4="",0,(1*COUNTIF(AP31,calc!$AB$4))+(2*COUNTIF(AP31,calc!$AB$14))+(3*COUNTIF(AP31,calc!$AB$24))+(4*COUNTIF(AP31,calc!$AB$34))+(5*COUNTIF(AP31,calc!$AB$44)))</f>
        <v>0</v>
      </c>
      <c r="GG31" s="163">
        <f>IF($E$5="",0,(1*COUNTIF(AP31,calc!$AB$5))+(2*COUNTIF(AP31,calc!$AB$15))+(3*COUNTIF(AP31,calc!$AB$25))+(4*COUNTIF(AP31,calc!$AB$35))+(5*COUNTIF(AP31,calc!$AB$45)))</f>
        <v>0</v>
      </c>
      <c r="GH31" s="163">
        <f>IF($E$6="",0,(1*COUNTIF(AP31,calc!$AB$6))+(2*COUNTIF(AP31,calc!$AB$16))+(3*COUNTIF(AP31,calc!$AB$26))+(4*COUNTIF(AP31,calc!$AB$36))+(5*COUNTIF(AP31,calc!$AB$46)))</f>
        <v>0</v>
      </c>
      <c r="GI31" s="163">
        <f>IF($E$7="",0,(1*COUNTIF(AP31,calc!$AB$7))+(2*COUNTIF(AP31,calc!$AB$17))+(3*COUNTIF(AP31,calc!$AB$27))+(4*COUNTIF(AP31,calc!$AB$37))+(5*COUNTIF(AP31,calc!$AB$47)))</f>
        <v>0</v>
      </c>
      <c r="GJ31" s="163">
        <f>IF($E$8="",0,(1*COUNTIF(AP31,calc!$AB$8))+(2*COUNTIF(AP31,calc!$AB$18))+(3*COUNTIF(AP31,calc!$AB$28))+(4*COUNTIF(AP31,calc!$AB$38))+(5*COUNTIF(AP31,calc!$AB$48)))</f>
        <v>0</v>
      </c>
      <c r="GK31" s="163">
        <f>IF($E$9="",0,(1*COUNTIF(AP31,calc!$AB$9))+(2*COUNTIF(AP31,calc!$AB$19))+(3*COUNTIF(AP31,calc!$AB$29))+(4*COUNTIF(AP31,calc!$AB$39))+(5*COUNTIF(AP31,calc!$AB$49)))</f>
        <v>0</v>
      </c>
      <c r="GL31" s="163">
        <f>IF($E$10="",0,(1*COUNTIF(AP31,calc!$AB$10))+(2*COUNTIF(AP31,calc!$AB$20))+(3*COUNTIF(AP31,calc!$AB$30))+(4*COUNTIF(AP31,calc!$AB$40))+(5*COUNTIF(AP31,calc!$AB$50)))</f>
        <v>0</v>
      </c>
      <c r="GM31" s="163">
        <f>IF($E$11="",0,(1*COUNTIF(AP31,calc!$AB$11))+(2*COUNTIF(AP31,calc!$AB$21))+(3*COUNTIF(AP31,calc!$AB$31))+(4*COUNTIF(AP31,calc!$AB$41))+(5*COUNTIF(AP31,calc!$AB$51)))</f>
        <v>0</v>
      </c>
      <c r="GN31" s="163">
        <f>IF($E$12="",0,(1*COUNTIF(AP31,calc!$AB$12))+(2*COUNTIF(AP31,calc!$AB$22))+(3*COUNTIF(AP31,calc!$AB$32))+(4*COUNTIF(AP31,calc!$AB$42))+(5*COUNTIF(AP31,calc!$AB$52)))</f>
        <v>0</v>
      </c>
      <c r="GO31" s="163">
        <f>IF($E$13="",0,(1*COUNTIF(AP31,calc!$AB$13))+(2*COUNTIF(AP31,calc!$AB$23))+(3*COUNTIF(AP31,calc!$AB$33))+(4*COUNTIF(AP31,calc!$AB$43))+(5*COUNTIF(AP31,calc!$AB$53)))</f>
        <v>0</v>
      </c>
      <c r="GP31" s="1"/>
      <c r="GQ31" s="163">
        <f>IF($E$4="",0,(1*COUNTIF(AQ31,calc!$AB$4))+(2*COUNTIF(AQ31,calc!$AB$14))+(3*COUNTIF(AQ31,calc!$AB$24))+(4*COUNTIF(AQ31,calc!$AB$34))+(5*COUNTIF(AQ31,calc!$AB$44)))</f>
        <v>0</v>
      </c>
      <c r="GR31" s="163">
        <f>IF($E$5="",0,(1*COUNTIF(AQ31,calc!$AB$5))+(2*COUNTIF(AQ31,calc!$AB$15))+(3*COUNTIF(AQ31,calc!$AB$25))+(4*COUNTIF(AQ31,calc!$AB$35))+(5*COUNTIF(AQ31,calc!$AB$45)))</f>
        <v>0</v>
      </c>
      <c r="GS31" s="163">
        <f>IF($E$6="",0,(1*COUNTIF(AQ31,calc!$AB$6))+(2*COUNTIF(AQ31,calc!$AB$16))+(3*COUNTIF(AQ31,calc!$AB$26))+(4*COUNTIF(AQ31,calc!$AB$36))+(5*COUNTIF(AQ31,calc!$AB$46)))</f>
        <v>0</v>
      </c>
      <c r="GT31" s="163">
        <f>IF($E$7="",0,(1*COUNTIF(AQ31,calc!$AB$7))+(2*COUNTIF(AQ31,calc!$AB$17))+(3*COUNTIF(AQ31,calc!$AB$27))+(4*COUNTIF(AQ31,calc!$AB$37))+(5*COUNTIF(AQ31,calc!$AB$47)))</f>
        <v>0</v>
      </c>
      <c r="GU31" s="163">
        <f>IF($E$8="",0,(1*COUNTIF(AQ31,calc!$AB$8))+(2*COUNTIF(AQ31,calc!$AB$18))+(3*COUNTIF(AQ31,calc!$AB$28))+(4*COUNTIF(AQ31,calc!$AB$38))+(5*COUNTIF(AQ31,calc!$AB$48)))</f>
        <v>0</v>
      </c>
      <c r="GV31" s="163">
        <f>IF($E$9="",0,(1*COUNTIF(AQ31,calc!$AB$9))+(2*COUNTIF(AQ31,calc!$AB$19))+(3*COUNTIF(AQ31,calc!$AB$29))+(4*COUNTIF(AQ31,calc!$AB$39))+(5*COUNTIF(AQ31,calc!$AB$49)))</f>
        <v>0</v>
      </c>
      <c r="GW31" s="163">
        <f>IF($E$10="",0,(1*COUNTIF(AQ31,calc!$AB$10))+(2*COUNTIF(AQ31,calc!$AB$20))+(3*COUNTIF(AQ31,calc!$AB$30))+(4*COUNTIF(AQ31,calc!$AB$40))+(5*COUNTIF(AQ31,calc!$AB$50)))</f>
        <v>0</v>
      </c>
      <c r="GX31" s="163">
        <f>IF($E$11="",0,(1*COUNTIF(AQ31,calc!$AB$11))+(2*COUNTIF(AQ31,calc!$AB$21))+(3*COUNTIF(AQ31,calc!$AB$31))+(4*COUNTIF(AQ31,calc!$AB$41))+(5*COUNTIF(AQ31,calc!$AB$51)))</f>
        <v>0</v>
      </c>
      <c r="GY31" s="163">
        <f>IF($E$12="",0,(1*COUNTIF(AQ31,calc!$AB$12))+(2*COUNTIF(AQ31,calc!$AB$22))+(3*COUNTIF(AQ31,calc!$AB$32))+(4*COUNTIF(AQ31,calc!$AB$42))+(5*COUNTIF(AQ31,calc!$AB$52)))</f>
        <v>0</v>
      </c>
      <c r="GZ31" s="163">
        <f>IF($E$13="",0,(1*COUNTIF(AQ31,calc!$AB$13))+(2*COUNTIF(AQ31,calc!$AB$23))+(3*COUNTIF(AQ31,calc!$AB$33))+(4*COUNTIF(AQ31,calc!$AB$43))+(5*COUNTIF(AQ31,calc!$AB$53)))</f>
        <v>0</v>
      </c>
      <c r="HA31" s="1"/>
      <c r="HB31" s="163">
        <f>IF($E$4="",0,(1*COUNTIF(AR31,calc!$AB$4))+(2*COUNTIF(AR31,calc!$AB$14))+(3*COUNTIF(AR31,calc!$AB$24))+(4*COUNTIF(AR31,calc!$AB$34))+(5*COUNTIF(AR31,calc!$AB$44)))</f>
        <v>0</v>
      </c>
      <c r="HC31" s="163">
        <f>IF($E$5="",0,(1*COUNTIF(AR31,calc!$AB$5))+(2*COUNTIF(AR31,calc!$AB$15))+(3*COUNTIF(AR31,calc!$AB$25))+(4*COUNTIF(AR31,calc!$AB$35))+(5*COUNTIF(AR31,calc!$AB$45)))</f>
        <v>0</v>
      </c>
      <c r="HD31" s="163">
        <f>IF($E$6="",0,(1*COUNTIF(AR31,calc!$AB$6))+(2*COUNTIF(AR31,calc!$AB$16))+(3*COUNTIF(AR31,calc!$AB$26))+(4*COUNTIF(AR31,calc!$AB$36))+(5*COUNTIF(AR31,calc!$AB$46)))</f>
        <v>0</v>
      </c>
      <c r="HE31" s="163">
        <f>IF($E$7="",0,(1*COUNTIF(AR31,calc!$AB$7))+(2*COUNTIF(AR31,calc!$AB$17))+(3*COUNTIF(AR31,calc!$AB$27))+(4*COUNTIF(AR31,calc!$AB$37))+(5*COUNTIF(AR31,calc!$AB$47)))</f>
        <v>0</v>
      </c>
      <c r="HF31" s="163">
        <f>IF($E$8="",0,(1*COUNTIF(AR31,calc!$AB$8))+(2*COUNTIF(AR31,calc!$AB$18))+(3*COUNTIF(AR31,calc!$AB$28))+(4*COUNTIF(AR31,calc!$AB$38))+(5*COUNTIF(AR31,calc!$AB$48)))</f>
        <v>0</v>
      </c>
      <c r="HG31" s="163">
        <f>IF($E$9="",0,(1*COUNTIF(AR31,calc!$AB$9))+(2*COUNTIF(AR31,calc!$AB$19))+(3*COUNTIF(AR31,calc!$AB$29))+(4*COUNTIF(AR31,calc!$AB$39))+(5*COUNTIF(AR31,calc!$AB$49)))</f>
        <v>0</v>
      </c>
      <c r="HH31" s="163">
        <f>IF($E$10="",0,(1*COUNTIF(AR31,calc!$AB$10))+(2*COUNTIF(AR31,calc!$AB$20))+(3*COUNTIF(AR31,calc!$AB$30))+(4*COUNTIF(AR31,calc!$AB$40))+(5*COUNTIF(AR31,calc!$AB$50)))</f>
        <v>0</v>
      </c>
      <c r="HI31" s="163">
        <f>IF($E$11="",0,(1*COUNTIF(AR31,calc!$AB$11))+(2*COUNTIF(AR31,calc!$AB$21))+(3*COUNTIF(AR31,calc!$AB$31))+(4*COUNTIF(AR31,calc!$AB$41))+(5*COUNTIF(AR31,calc!$AB$51)))</f>
        <v>0</v>
      </c>
      <c r="HJ31" s="163">
        <f>IF($E$12="",0,(1*COUNTIF(AR31,calc!$AB$12))+(2*COUNTIF(AR31,calc!$AB$22))+(3*COUNTIF(AR31,calc!$AB$32))+(4*COUNTIF(AR31,calc!$AB$42))+(5*COUNTIF(AR30,calc!$AB$52)))</f>
        <v>0</v>
      </c>
      <c r="HK31" s="163">
        <f>IF($E$13="",0,(1*COUNTIF(AR31,calc!$AB$13))+(2*COUNTIF(AR31,calc!$AB$23))+(3*COUNTIF(AR31,calc!$AB$33))+(4*COUNTIF(AR31,calc!$AB$43))+(5*COUNTIF(AR31,calc!$AB$53)))</f>
        <v>0</v>
      </c>
      <c r="HL31" s="1"/>
      <c r="HM31" s="163">
        <f>IF($E$4="",0,(1*COUNTIF(AS31,calc!$AB$4))+(2*COUNTIF(AS31,calc!$AB$14))+(3*COUNTIF(AS31,calc!$AB$24))+(4*COUNTIF(AS31,calc!$AB$34))+(5*COUNTIF(AS31,calc!$AB$44)))</f>
        <v>0</v>
      </c>
      <c r="HN31" s="163">
        <f>IF($E$5="",0,(1*COUNTIF(AS31,calc!$AB$5))+(2*COUNTIF(AS31,calc!$AB$15))+(3*COUNTIF(AS31,calc!$AB$25))+(4*COUNTIF(AS31,calc!$AB$35))+(5*COUNTIF(AS31,calc!$AB$45)))</f>
        <v>0</v>
      </c>
      <c r="HO31" s="163">
        <f>IF($E$6="",0,(1*COUNTIF(AS31,calc!$AB$6))+(2*COUNTIF(AS31,calc!$AB$16))+(3*COUNTIF(AS31,calc!$AB$26))+(4*COUNTIF(AS31,calc!$AB$36))+(5*COUNTIF(AS31,calc!$AB$46)))</f>
        <v>0</v>
      </c>
      <c r="HP31" s="163">
        <f>IF($E$7="",0,(1*COUNTIF(AS31,calc!$AB$7))+(2*COUNTIF(AS31,calc!$AB$17))+(3*COUNTIF(AS31,calc!$AB$27))+(4*COUNTIF(AS31,calc!$AB$37))+(5*COUNTIF(AS31,calc!$AB$47)))</f>
        <v>0</v>
      </c>
      <c r="HQ31" s="163">
        <f>IF($E$8="",0,(1*COUNTIF(AS31,calc!$AB$8))+(2*COUNTIF(AS31,calc!$AB$18))+(3*COUNTIF(AS31,calc!$AB$28))+(4*COUNTIF(AS31,calc!$AB$38))+(5*COUNTIF(AS31,calc!$AB$48)))</f>
        <v>0</v>
      </c>
      <c r="HR31" s="163">
        <f>IF($E$9="",0,(1*COUNTIF(AS31,calc!$AB$9))+(2*COUNTIF(AS31,calc!$AB$19))+(3*COUNTIF(AS31,calc!$AB$29))+(4*COUNTIF(AS31,calc!$AB$39))+(5*COUNTIF(AS31,calc!$AB$49)))</f>
        <v>0</v>
      </c>
      <c r="HS31" s="163">
        <f>IF($E$10="",0,(1*COUNTIF(AS31,calc!$AB$10))+(2*COUNTIF(AS31,calc!$AB$20))+(3*COUNTIF(AS31,calc!$AB$30))+(4*COUNTIF(AS31,calc!$AB$40))+(5*COUNTIF(AS31,calc!$AB$50)))</f>
        <v>0</v>
      </c>
      <c r="HT31" s="163">
        <f>IF($E$11="",0,(1*COUNTIF(AS31,calc!$AB$11))+(2*COUNTIF(AS31,calc!$AB$21))+(3*COUNTIF(AS31,calc!$AB$31))+(4*COUNTIF(AS31,calc!$AB$41))+(5*COUNTIF(AS31,calc!$AB$51)))</f>
        <v>0</v>
      </c>
      <c r="HU31" s="163">
        <f>IF($E$12="",0,(1*COUNTIF(AS31,calc!$AB$12))+(2*COUNTIF(AS31,calc!$AB$22))+(3*COUNTIF(AS31,calc!$AB$32))+(4*COUNTIF(AS31,calc!$AB$42))+(5*COUNTIF(AS31,calc!$AB$52)))</f>
        <v>0</v>
      </c>
      <c r="HV31" s="163">
        <f>IF($E$13="",0,(1*COUNTIF(AS31,calc!$AB$13))+(2*COUNTIF(AS31,calc!$AB$23))+(3*COUNTIF(AS31,calc!$AB$33))+(4*COUNTIF(AS31,calc!$AB$43))+(5*COUNTIF(AS31,calc!$AB$53)))</f>
        <v>0</v>
      </c>
      <c r="HW31" s="1"/>
      <c r="HX31" s="163">
        <f>IF($E$4="",0,(1*COUNTIF(AT31,calc!$AB$4))+(2*COUNTIF(AT31,calc!$AB$14))+(3*COUNTIF(AT31,calc!$AB$24))+(4*COUNTIF(AT31,calc!$AB$34))+(5*COUNTIF(AT31,calc!$AB$44)))</f>
        <v>0</v>
      </c>
      <c r="HY31" s="163">
        <f>IF($E$5="",0,(1*COUNTIF(AT31,calc!$AB$5))+(2*COUNTIF(AT31,calc!$AB$15))+(3*COUNTIF(AT31,calc!$AB$25))+(4*COUNTIF(AT31,calc!$AB$35))+(5*COUNTIF(AT31,calc!$AB$45)))</f>
        <v>0</v>
      </c>
      <c r="HZ31" s="163">
        <f>IF($E$6="",0,(1*COUNTIF(AT31,calc!$AB$6))+(2*COUNTIF(AT31,calc!$AB$16))+(3*COUNTIF(AT31,calc!$AB$26))+(4*COUNTIF(AT31,calc!$AB$36))+(5*COUNTIF(AT31,calc!$AB$46)))</f>
        <v>0</v>
      </c>
      <c r="IA31" s="163">
        <f>IF($E$7="",0,(1*COUNTIF(AT31,calc!$AB$7))+(2*COUNTIF(AT31,calc!$AB$17))+(3*COUNTIF(AT31,calc!$AB$27))+(4*COUNTIF(AT31,calc!$AB$37))+(5*COUNTIF(AT31,calc!$AB$47)))</f>
        <v>0</v>
      </c>
      <c r="IB31" s="163">
        <f>IF($E$8="",0,(1*COUNTIF(AT31,calc!$AB$8))+(2*COUNTIF(AT31,calc!$AB$18))+(3*COUNTIF(AT31,calc!$AB$28))+(4*COUNTIF(AT31,calc!$AB$38))+(5*COUNTIF(AT31,calc!$AB$48)))</f>
        <v>0</v>
      </c>
      <c r="IC31" s="163">
        <f>IF($E$9="",0,(1*COUNTIF(AT31,calc!$AB$9))+(2*COUNTIF(AT31,calc!$AB$19))+(3*COUNTIF(AT31,calc!$AB$29))+(4*COUNTIF(AT31,calc!$AB$39))+(5*COUNTIF(AT31,calc!$AB$49)))</f>
        <v>0</v>
      </c>
      <c r="ID31" s="163">
        <f>IF($E$10="",0,(1*COUNTIF(AT31,calc!$AB$10))+(2*COUNTIF(AT31,calc!$AB$20))+(3*COUNTIF(AT31,calc!$AB$30))+(4*COUNTIF(AT31,calc!$AB$40))+(5*COUNTIF(AT31,calc!$CE$50)))</f>
        <v>0</v>
      </c>
      <c r="IE31" s="163">
        <f>IF($E$11="",0,(1*COUNTIF(AT31,calc!$AB$11))+(2*COUNTIF(AT31,calc!$AB$21))+(3*COUNTIF(AT31,calc!$AB$31))+(4*COUNTIF(AT31,calc!$AB$41))+(5*COUNTIF(AT31,calc!$AB$51)))</f>
        <v>0</v>
      </c>
      <c r="IF31" s="163">
        <f>IF($E$12="",0,(1*COUNTIF(AT31,calc!$AB$12))+(2*COUNTIF(AT31,calc!$AB$22))+(3*COUNTIF(AT31,calc!$AB$32))+(4*COUNTIF(AT31,calc!$AB$42))+(5*COUNTIF(AT31,calc!$AB$52)))</f>
        <v>0</v>
      </c>
      <c r="IG31" s="163">
        <f>IF($E$13="",0,(1*COUNTIF(AT31,calc!$AB$13))+(2*COUNTIF(AT31,calc!$AB$23))+(3*COUNTIF(AT31,calc!$AB$33))+(4*COUNTIF(AT31,calc!$AB$43))+(5*COUNTIF(AT31,calc!$AB$53)))</f>
        <v>0</v>
      </c>
      <c r="IH31" s="1"/>
      <c r="II31" s="163">
        <f>IF($E$4="",0,(1*COUNTIF(AU31,calc!$AB$4))+(2*COUNTIF(AU31,calc!$AB$14))+(3*COUNTIF(AU31,calc!$AB$24))+(4*COUNTIF(AU31,calc!$AB$34))+(5*COUNTIF(AU31,calc!$AB$44)))</f>
        <v>0</v>
      </c>
      <c r="IJ31" s="163">
        <f>IF($E$5="",0,(1*COUNTIF(AU31,calc!$AB$5))+(2*COUNTIF(AU31,calc!$AB$15))+(3*COUNTIF(AU31,calc!$AB$25))+(4*COUNTIF(AU31,calc!$AB$35))+(5*COUNTIF(AU31,calc!$AB$45)))</f>
        <v>0</v>
      </c>
      <c r="IK31" s="163">
        <f>IF($E$6="",0,(1*COUNTIF(AU31,calc!$AB$6))+(2*COUNTIF(AU31,calc!$AB$16))+(3*COUNTIF(AU31,calc!$AB$26))+(4*COUNTIF(AU31,calc!$AB$36))+(5*COUNTIF(AU31,calc!$AB$46)))</f>
        <v>0</v>
      </c>
      <c r="IL31" s="163">
        <f>IF($E$7="",0,(1*COUNTIF(AU31,calc!$AB$7))+(2*COUNTIF(AU31,calc!$AB$17))+(3*COUNTIF(AU31,calc!$AB$27))+(4*COUNTIF(AU31,calc!$AB$37))+(5*COUNTIF(AU31,calc!$AB$47)))</f>
        <v>0</v>
      </c>
      <c r="IM31" s="163">
        <f>IF($E$8="",0,(1*COUNTIF(AU31,calc!$AB$8))+(2*COUNTIF(AU31,calc!$AB$18))+(3*COUNTIF(AU31,calc!$AB$28))+(4*COUNTIF(AU31,calc!$AB$38))+(5*COUNTIF(AU31,calc!$AB$48)))</f>
        <v>0</v>
      </c>
      <c r="IN31" s="163">
        <f>IF($E$9="",0,(1*COUNTIF(AU31,calc!$AB$9))+(2*COUNTIF(AU31,calc!$AB$19))+(3*COUNTIF(AU31,calc!$AB$29))+(4*COUNTIF(AU31,calc!$AB$39))+(5*COUNTIF(AU31,calc!$AB$49)))</f>
        <v>0</v>
      </c>
      <c r="IO31" s="163">
        <f>IF($E$10="",0,(1*COUNTIF(AU31,calc!$AB$10))+(2*COUNTIF(AU31,calc!$AB$20))+(3*COUNTIF(AU31,calc!$AB$30))+(4*COUNTIF(AU31,calc!$AB$40))+(5*COUNTIF(AU31,calc!$CE$50)))</f>
        <v>0</v>
      </c>
      <c r="IP31" s="163">
        <f>IF($E$11="",0,(1*COUNTIF(AU31,calc!$AB$11))+(2*COUNTIF(AU31,calc!$AB$21))+(3*COUNTIF(AU31,calc!$AB$31))+(4*COUNTIF(AU31,calc!$AB$41))+(5*COUNTIF(AU31,calc!$AB$51)))</f>
        <v>0</v>
      </c>
      <c r="IQ31" s="163">
        <f>IF($E$12="",0,(1*COUNTIF(AU31,calc!$AB$12))+(2*COUNTIF(AU31,calc!$AB$22))+(3*COUNTIF(AU31,calc!$AB$32))+(4*COUNTIF(AU31,calc!$AB$42))+(5*COUNTIF(AU31,calc!$AB$52)))</f>
        <v>0</v>
      </c>
      <c r="IR31" s="163">
        <f>IF($E$13="",0,(1*COUNTIF(AU31,calc!$AB$13))+(2*COUNTIF(AU31,calc!$AB$23))+(3*COUNTIF(AU31,calc!$AB$33))+(4*COUNTIF(AU31,calc!$AB$43))+(5*COUNTIF(AU31,calc!$AB$53)))</f>
        <v>0</v>
      </c>
      <c r="IS31" s="1"/>
      <c r="IT31" s="163">
        <f>IF($E$4="",0,(1*COUNTIF(AV31,calc!$AB$4))+(2*COUNTIF(AV31,calc!$AB$14))+(3*COUNTIF(AV31,calc!$AB$24))+(4*COUNTIF(AV31,calc!$AB$34))+(5*COUNTIF(AV31,calc!$AB$44)))</f>
        <v>0</v>
      </c>
      <c r="IU31" s="163">
        <f>IF($E$5="",0,(1*COUNTIF(AV31,calc!$AB$5))+(2*COUNTIF(AV31,calc!$AB$15))+(3*COUNTIF(AV31,calc!$AB$25))+(4*COUNTIF(AV31,calc!$AB$35))+(5*COUNTIF(AV31,calc!$AB$45)))</f>
        <v>0</v>
      </c>
      <c r="IV31" s="163">
        <f>IF($E$6="",0,(1*COUNTIF(AV31,calc!$AB$6))+(2*COUNTIF(AV31,calc!$AB$16))+(3*COUNTIF(AV31,calc!$AB$26))+(4*COUNTIF(AV31,calc!$AB$36))+(5*COUNTIF(AV31,calc!$AB$46)))</f>
        <v>0</v>
      </c>
      <c r="IW31" s="163">
        <f>IF($E$7="",0,(1*COUNTIF(AV31,calc!$AB$7))+(2*COUNTIF(AV31,calc!$AB$17))+(3*COUNTIF(AV31,calc!$AB$27))+(4*COUNTIF(AV31,calc!$AB$37))+(5*COUNTIF(AV31,calc!$AB$47)))</f>
        <v>0</v>
      </c>
      <c r="IX31" s="163">
        <f>IF($E$8="",0,(1*COUNTIF(AV31,calc!$AB$8))+(2*COUNTIF(AV31,calc!$AB$18))+(3*COUNTIF(AV31,calc!$AB$28))+(4*COUNTIF(AV31,calc!$AB$38))+(5*COUNTIF(AV31,calc!$AB$48)))</f>
        <v>0</v>
      </c>
      <c r="IY31" s="163">
        <f>IF($E$9="",0,(1*COUNTIF(AV31,calc!$AB$9))+(2*COUNTIF(AV31,calc!$AB$19))+(3*COUNTIF(AV31,calc!$AB$29))+(4*COUNTIF(AV31,calc!$AB$39))+(5*COUNTIF(AV31,calc!$AB$49)))</f>
        <v>0</v>
      </c>
      <c r="IZ31" s="163">
        <f>IF($E$10="",0,(1*COUNTIF(AV31,calc!$AB$10))+(2*COUNTIF(AV31,calc!$AB$20))+(3*COUNTIF(AV31,calc!$AB$30))+(4*COUNTIF(AV31,calc!$AB$40))+(5*COUNTIF(AV31,calc!$CE$50)))</f>
        <v>0</v>
      </c>
      <c r="JA31" s="163">
        <f>IF($E$11="",0,(1*COUNTIF(AV31,calc!$AB$11))+(2*COUNTIF(AV31,calc!$AB$21))+(3*COUNTIF(AV31,calc!$AB$31))+(4*COUNTIF(AV31,calc!$AB$41))+(5*COUNTIF(AV31,calc!$AB$51)))</f>
        <v>0</v>
      </c>
      <c r="JB31" s="163">
        <f>IF($E$12="",0,(1*COUNTIF(AV31,calc!$AB$12))+(2*COUNTIF(AV31,calc!$AB$22))+(3*COUNTIF(AV31,calc!$AB$32))+(4*COUNTIF(AV31,calc!$AB$42))+(5*COUNTIF(AV31,calc!$AB$52)))</f>
        <v>0</v>
      </c>
      <c r="JC31" s="163">
        <f>IF($E$13="",0,(1*COUNTIF(AV31,calc!$AB$13))+(2*COUNTIF(AV31,calc!$AB$23))+(3*COUNTIF(AV31,calc!$AB$33))+(4*COUNTIF(AV31,calc!$AB$43))+(5*COUNTIF(BF31,calc!$AB$53)))</f>
        <v>0</v>
      </c>
      <c r="JD31" s="1"/>
      <c r="JE31" s="163">
        <f>IF($E$4="",0,(1*COUNTIF(AW31,calc!$AB$4))+(2*COUNTIF(AW31,calc!$AB$14))+(3*COUNTIF(AW31,calc!$AB$24))+(4*COUNTIF(AW31,calc!$AB$34))+(5*COUNTIF(AW31,calc!$AB$44)))</f>
        <v>0</v>
      </c>
      <c r="JF31" s="163">
        <f>IF($E$5="",0,(1*COUNTIF(AW31,calc!$AB$5))+(2*COUNTIF(AW31,calc!$AB$15))+(3*COUNTIF(AW31,calc!$AB$25))+(4*COUNTIF(AW31,calc!$AB$35))+(5*COUNTIF(AW31,calc!$AB$45)))</f>
        <v>0</v>
      </c>
      <c r="JG31" s="163">
        <f>IF($E$6="",0,(1*COUNTIF(AW31,calc!$AB$6))+(2*COUNTIF(AW31,calc!$AB$16))+(3*COUNTIF(AW31,calc!$AB$26))+(4*COUNTIF(AW31,calc!$AB$36))+(5*COUNTIF(AW31,calc!$AB$46)))</f>
        <v>0</v>
      </c>
      <c r="JH31" s="163">
        <f>IF($E$7="",0,(1*COUNTIF(AW31,calc!$AB$7))+(2*COUNTIF(AW31,calc!$AB$17))+(3*COUNTIF(AW31,calc!$AB$27))+(4*COUNTIF(AW31,calc!$AB$37))+(5*COUNTIF(AW31,calc!$AB$47)))</f>
        <v>0</v>
      </c>
      <c r="JI31" s="163">
        <f>IF($E$8="",0,(1*COUNTIF(AW31,calc!$AB$8))+(2*COUNTIF(AW31,calc!$AB$18))+(3*COUNTIF(AW31,calc!$AB$28))+(4*COUNTIF(AW31,calc!$AB$38))+(5*COUNTIF(AW31,calc!$AB$48)))</f>
        <v>0</v>
      </c>
      <c r="JJ31" s="163">
        <f>IF($E$9="",0,(1*COUNTIF(AW31,calc!$AB$9))+(2*COUNTIF(AW31,calc!$AB$19))+(3*COUNTIF(AW31,calc!$AB$29))+(4*COUNTIF(AW31,calc!$AB$39))+(5*COUNTIF(AW31,calc!$AB$49)))</f>
        <v>0</v>
      </c>
      <c r="JK31" s="163">
        <f>IF($E$10="",0,(1*COUNTIF(AW31,calc!$AB$10))+(2*COUNTIF(AW31,calc!$AB$20))+(3*COUNTIF(AW31,calc!$AB$30))+(4*COUNTIF(AW31,calc!$AB$40))+(5*COUNTIF(AW31,calc!$CE$50)))</f>
        <v>0</v>
      </c>
      <c r="JL31" s="163">
        <f>IF($E$11="",0,(1*COUNTIF(AW31,calc!$AB$11))+(2*COUNTIF(AW31,calc!$AB$21))+(3*COUNTIF(AW31,calc!$AB$31))+(4*COUNTIF(AW31,calc!$AB$41))+(5*COUNTIF(AW31,calc!$AB$51)))</f>
        <v>0</v>
      </c>
      <c r="JM31" s="163">
        <f>IF($E$12="",0,(1*COUNTIF(AW31,calc!$AB$12))+(2*COUNTIF(AW31,calc!$AB$22))+(3*COUNTIF(AW31,calc!$AB$32))+(4*COUNTIF(AW31,calc!$AB$42))+(5*COUNTIF(AW31,calc!$AB$52)))</f>
        <v>0</v>
      </c>
      <c r="JN31" s="163">
        <f>IF($E$13="",0,(1*COUNTIF(AW31,calc!$AB$13))+(2*COUNTIF(AW31,calc!$AB$23))+(3*COUNTIF(AW31,calc!$AB$33))+(4*COUNTIF(AW31,calc!$AB$43))+(5*COUNTIF(AW31,calc!$AB$53)))</f>
        <v>0</v>
      </c>
      <c r="JO31" s="1"/>
      <c r="JP31" s="163">
        <f>IF($E$4="",0,(1*COUNTIF(AX31,calc!$AB$4))+(2*COUNTIF(AX31,calc!$AB$14))+(3*COUNTIF(AX31,calc!$AB$24))+(4*COUNTIF(AX31,calc!$AB$34))+(5*COUNTIF(AX31,calc!$AB$44)))</f>
        <v>0</v>
      </c>
      <c r="JQ31" s="163">
        <f>IF($E$5="",0,(1*COUNTIF(AX31,calc!$AB$5))+(2*COUNTIF(AX31,calc!$AB$15))+(3*COUNTIF(AX31,calc!$AB$25))+(4*COUNTIF(AX31,calc!$AB$35))+(5*COUNTIF(AX31,calc!$AB$45)))</f>
        <v>0</v>
      </c>
      <c r="JR31" s="163">
        <f>IF($E$6="",0,(1*COUNTIF(AX31,calc!$AB$6))+(2*COUNTIF(AX31,calc!$AB$16))+(3*COUNTIF(AX31,calc!$AB$26))+(4*COUNTIF(AX31,calc!$AB$36))+(5*COUNTIF(AX31,calc!$AB$46)))</f>
        <v>0</v>
      </c>
      <c r="JS31" s="163">
        <f>IF($E$7="",0,(1*COUNTIF(AX31,calc!$AB$7))+(2*COUNTIF(AX31,calc!$AB$17))+(3*COUNTIF(AX31,calc!$AB$27))+(4*COUNTIF(AX31,calc!$AB$37))+(5*COUNTIF(AX31,calc!$AB$47)))</f>
        <v>0</v>
      </c>
      <c r="JT31" s="163">
        <f>IF($E$8="",0,(1*COUNTIF(AX31,calc!$AB$8))+(2*COUNTIF(AX31,calc!$AB$18))+(3*COUNTIF(AX31,calc!$AB$28))+(4*COUNTIF(AX31,calc!$AB$38))+(5*COUNTIF(AX31,calc!$AB$48)))</f>
        <v>0</v>
      </c>
      <c r="JU31" s="163">
        <f>IF($E$9="",0,(1*COUNTIF(AX31,calc!$AB$9))+(2*COUNTIF(AX31,calc!$AB$19))+(3*COUNTIF(AX31,calc!$AB$29))+(4*COUNTIF(AX31,calc!$AB$39))+(5*COUNTIF(AX31,calc!$AB$49)))</f>
        <v>0</v>
      </c>
      <c r="JV31" s="163">
        <f>IF($E$10="",0,(1*COUNTIF(AX31,calc!$AB$10))+(2*COUNTIF(AX31,calc!$AB$20))+(3*COUNTIF(AX31,calc!$AB$30))+(4*COUNTIF(AX31,calc!$AB$40))+(5*COUNTIF(AX31,calc!$CE$50)))</f>
        <v>0</v>
      </c>
      <c r="JW31" s="163">
        <f>IF($E$11="",0,(1*COUNTIF(AX31,calc!$AB$11))+(2*COUNTIF(AX31,calc!$AB$21))+(3*COUNTIF(AX31,calc!$AB$31))+(4*COUNTIF(AX31,calc!$AB$41))+(5*COUNTIF(AX31,calc!$AB$51)))</f>
        <v>0</v>
      </c>
      <c r="JX31" s="163">
        <f>IF($E$12="",0,(1*COUNTIF(AX31,calc!$AB$12))+(2*COUNTIF(AX31,calc!$AB$22))+(3*COUNTIF(AX31,calc!$AB$32))+(4*COUNTIF(AX31,calc!$AB$42))+(5*COUNTIF(AX31,calc!$AB$52)))</f>
        <v>0</v>
      </c>
      <c r="JY31" s="163">
        <f>IF($E$13="",0,(1*COUNTIF(AX31,calc!$AB$13))+(2*COUNTIF(AX31,calc!$AB$23))+(3*COUNTIF(AX31,calc!$AB$33))+(4*COUNTIF(AX31,calc!$AB$43))+(5*COUNTIF(AX31,calc!$AB$53)))</f>
        <v>0</v>
      </c>
      <c r="JZ31" s="1"/>
      <c r="KA31" s="163">
        <f>IF($E$4="",0,(1*COUNTIF(AY31,calc!$AB$4))+(2*COUNTIF(AY31,calc!$AB$14))+(3*COUNTIF(AY31,calc!$AB$24))+(4*COUNTIF(AY31,calc!$AB$34))+(5*COUNTIF(AY31,calc!$AB$44)))</f>
        <v>0</v>
      </c>
      <c r="KB31" s="163">
        <f>IF($E$5="",0,(1*COUNTIF(AY31,calc!$AB$5))+(2*COUNTIF(AY31,calc!$AB$15))+(3*COUNTIF(AY31,calc!$AB$25))+(4*COUNTIF(AY31,calc!$AB$35))+(5*COUNTIF(AY31,calc!$AB$45)))</f>
        <v>0</v>
      </c>
      <c r="KC31" s="163">
        <f>IF($E$6="",0,(1*COUNTIF(AY31,calc!$AB$6))+(2*COUNTIF(AY31,calc!$AB$16))+(3*COUNTIF(AY31,calc!$AB$26))+(4*COUNTIF(AY31,calc!$AB$36))+(5*COUNTIF(AY31,calc!$AB$46)))</f>
        <v>0</v>
      </c>
      <c r="KD31" s="163">
        <f>IF($E$7="",0,(1*COUNTIF(AY31,calc!$AB$7))+(2*COUNTIF(AY31,calc!$AB$17))+(3*COUNTIF(AY31,calc!$AB$27))+(4*COUNTIF(AY31,calc!$AB$37))+(5*COUNTIF(AY31,calc!$AB$47)))</f>
        <v>0</v>
      </c>
      <c r="KE31" s="163">
        <f>IF($E$8="",0,(1*COUNTIF(AY31,calc!$AB$8))+(2*COUNTIF(AY31,calc!$AB$18))+(3*COUNTIF(AY31,calc!$AB$28))+(4*COUNTIF(AY31,calc!$AB$38))+(5*COUNTIF(AY31,calc!$AB$48)))</f>
        <v>0</v>
      </c>
      <c r="KF31" s="163">
        <f>IF($E$9="",0,(1*COUNTIF(AY31,calc!$AB$9))+(2*COUNTIF(AY31,calc!$AB$19))+(3*COUNTIF(AY31,calc!$AB$29))+(4*COUNTIF(AY31,calc!$AB$39))+(5*COUNTIF(AY31,calc!$AB$49)))</f>
        <v>0</v>
      </c>
      <c r="KG31" s="163">
        <f>IF($E$10="",0,(1*COUNTIF(AY31,calc!$AB$10))+(2*COUNTIF(AY31,calc!$AB$20))+(3*COUNTIF(AY31,calc!$AB$30))+(4*COUNTIF(AY31,calc!$AB$40))+(5*COUNTIF(AY31,calc!$CE$50)))</f>
        <v>0</v>
      </c>
      <c r="KH31" s="163">
        <f>IF($E$11="",0,(1*COUNTIF(AY31,calc!$AB$11))+(2*COUNTIF(AY31,calc!$AB$21))+(3*COUNTIF(AY31,calc!$AB$31))+(4*COUNTIF(AY31,calc!$AB$41))+(5*COUNTIF(AY31,calc!$AB$51)))</f>
        <v>0</v>
      </c>
      <c r="KI31" s="163">
        <f>IF($E$12="",0,(1*COUNTIF(AY31,calc!$AB$12))+(2*COUNTIF(AY31,calc!$AB$22))+(3*COUNTIF(AY31,calc!$AB$32))+(4*COUNTIF(AY31,calc!$AB$42))+(5*COUNTIF(AY31,calc!$AB$52)))</f>
        <v>0</v>
      </c>
      <c r="KJ31" s="163">
        <f>IF($E$13="",0,(1*COUNTIF(AY31,calc!$AB$13))+(2*COUNTIF(AY31,calc!$AB$23))+(3*COUNTIF(AY31,calc!$AB$33))+(4*COUNTIF(AY31,calc!$AB$43))+(5*COUNTIF(AY31,calc!$AB$53)))</f>
        <v>0</v>
      </c>
      <c r="KK31" s="1"/>
      <c r="KL31" s="163">
        <f>IF($E$4="",0,(1*COUNTIF(AZ31,calc!$AB$4))+(2*COUNTIF(AZ31,calc!$AB$14))+(3*COUNTIF(AZ31,calc!$AB$24))+(4*COUNTIF(AZ31,calc!$AB$34))+(5*COUNTIF(AZ31,calc!$AB$44)))</f>
        <v>0</v>
      </c>
      <c r="KM31" s="163">
        <f>IF($E$5="",0,(1*COUNTIF(AZ31,calc!$AB$5))+(2*COUNTIF(AZ31,calc!$AB$15))+(3*COUNTIF(AZ31,calc!$AB$25))+(4*COUNTIF(AZ31,calc!$AB$35))+(5*COUNTIF(AZ31,calc!$AB$45)))</f>
        <v>0</v>
      </c>
      <c r="KN31" s="163">
        <f>IF($E$6="",0,(1*COUNTIF(AZ31,calc!$AB$6))+(2*COUNTIF(AZ31,calc!$AB$16))+(3*COUNTIF(AZ31,calc!$AB$26))+(4*COUNTIF(AZ31,calc!$AB$36))+(5*COUNTIF(AZ31,calc!$AB$46)))</f>
        <v>0</v>
      </c>
      <c r="KO31" s="163">
        <f>IF($E$7="",0,(1*COUNTIF(AZ31,calc!$AB$7))+(2*COUNTIF(AZ31,calc!$AB$17))+(3*COUNTIF(AZ31,calc!$AB$27))+(4*COUNTIF(AZ31,calc!$AB$37))+(5*COUNTIF(AZ31,calc!$AB$47)))</f>
        <v>0</v>
      </c>
      <c r="KP31" s="163">
        <f>IF($E$8="",0,(1*COUNTIF(AZ31,calc!$AB$8))+(2*COUNTIF(AZ31,calc!$AB$18))+(3*COUNTIF(AZ31,calc!$AB$28))+(4*COUNTIF(AZ31,calc!$AB$38))+(5*COUNTIF(AZ31,calc!$AB$48)))</f>
        <v>0</v>
      </c>
      <c r="KQ31" s="163">
        <f>IF($E$9="",0,(1*COUNTIF(AZ31,calc!$AB$9))+(2*COUNTIF(AZ31,calc!$AB$19))+(3*COUNTIF(AZ31,calc!$AB$29))+(4*COUNTIF(AZ31,calc!$AB$39))+(5*COUNTIF(AZ31,calc!$AB$49)))</f>
        <v>0</v>
      </c>
      <c r="KR31" s="163">
        <f>IF($E$10="",0,(1*COUNTIF(AZ31,calc!$AB$10))+(2*COUNTIF(AZ31,calc!$AB$20))+(3*COUNTIF(AZ31,calc!$AB$30))+(4*COUNTIF(AZ31,calc!$AB$40))+(5*COUNTIF(AZ31,calc!$CE$50)))</f>
        <v>0</v>
      </c>
      <c r="KS31" s="163">
        <f>IF($E$11="",0,(1*COUNTIF(AZ31,calc!$AB$11))+(2*COUNTIF(AZ31,calc!$AB$21))+(3*COUNTIF(AZ31,calc!$AB$31))+(4*COUNTIF(AZ31,calc!$AB$41))+(5*COUNTIF(AZ31,calc!$AB$51)))</f>
        <v>0</v>
      </c>
      <c r="KT31" s="163">
        <f>IF($E$12="",0,(1*COUNTIF(AZ31,calc!$AB$12))+(2*COUNTIF(AZ31,calc!$AB$22))+(3*COUNTIF(AZ31,calc!$AB$32))+(4*COUNTIF(AZ31,calc!$AB$42))+(5*COUNTIF(AZ31,calc!$AB$52)))</f>
        <v>0</v>
      </c>
      <c r="KU31" s="163">
        <f>IF($E$13="",0,(1*COUNTIF(AZ31,calc!$AB$13))+(2*COUNTIF(AZ31,calc!$AB$23))+(3*COUNTIF(AZ31,calc!$AB$33))+(4*COUNTIF(AZ31,calc!$AB$43))+(5*COUNTIF(AZ31,calc!$AB$53)))</f>
        <v>0</v>
      </c>
      <c r="KV31" s="1"/>
      <c r="KW31" s="163">
        <f>IF($E$4="",0,(1*COUNTIF(BA31,calc!$AB$4))+(2*COUNTIF(BA31,calc!$AB$14))+(3*COUNTIF(BA31,calc!$AB$24))+(4*COUNTIF(BA31,calc!$AB$34))+(5*COUNTIF(BA31,calc!$AB$44)))</f>
        <v>0</v>
      </c>
      <c r="KX31" s="163">
        <f>IF($E$5="",0,(1*COUNTIF(BA31,calc!$AB$5))+(2*COUNTIF(BA31,calc!$AB$15))+(3*COUNTIF(BA31,calc!$AB$25))+(4*COUNTIF(BA31,calc!$AB$35))+(5*COUNTIF(BA31,calc!$AB$45)))</f>
        <v>0</v>
      </c>
      <c r="KY31" s="163">
        <f>IF($E$6="",0,(1*COUNTIF(BA31,calc!$AB$6))+(2*COUNTIF(BA31,calc!$AB$16))+(3*COUNTIF(BA31,calc!$AB$26))+(4*COUNTIF(BA31,calc!$AB$36))+(5*COUNTIF(BA31,calc!$AB$46)))</f>
        <v>0</v>
      </c>
      <c r="KZ31" s="163">
        <f>IF($E$7="",0,(1*COUNTIF(BA31,calc!$AB$7))+(2*COUNTIF(BA31,calc!$AB$17))+(3*COUNTIF(BA31,calc!$AB$27))+(4*COUNTIF(BA31,calc!$AB$37))+(5*COUNTIF(BA31,calc!$AB$47)))</f>
        <v>0</v>
      </c>
      <c r="LA31" s="163">
        <f>IF($E$8="",0,(1*COUNTIF(BA31,calc!$AB$8))+(2*COUNTIF(BA31,calc!$AB$18))+(3*COUNTIF(BA31,calc!$AB$28))+(4*COUNTIF(BA31,calc!$AB$38))+(5*COUNTIF(BA31,calc!$AB$48)))</f>
        <v>0</v>
      </c>
      <c r="LB31" s="163">
        <f>IF($E$9="",0,(1*COUNTIF(BA31,calc!$AB$9))+(2*COUNTIF(BA31,calc!$AB$19))+(3*COUNTIF(BA31,calc!$AB$29))+(4*COUNTIF(BA31,calc!$AB$39))+(5*COUNTIF(BA31,calc!$AB$49)))</f>
        <v>0</v>
      </c>
      <c r="LC31" s="163">
        <f>IF($E$10="",0,(1*COUNTIF(BA31,calc!$AB$10))+(2*COUNTIF(BA31,calc!$AB$20))+(3*COUNTIF(BA31,calc!$AB$30))+(4*COUNTIF(BA31,calc!$AB$40))+(5*COUNTIF(BA31,calc!$CE$50)))</f>
        <v>0</v>
      </c>
      <c r="LD31" s="163">
        <f>IF($E$11="",0,(1*COUNTIF(BA31,calc!$AB$11))+(2*COUNTIF(BA31,calc!$AB$21))+(3*COUNTIF(BA31,calc!$AB$31))+(4*COUNTIF(BA31,calc!$AB$41))+(5*COUNTIF(BA31,calc!$AB$51)))</f>
        <v>0</v>
      </c>
      <c r="LE31" s="163">
        <f>IF($E$12="",0,(1*COUNTIF(BA31,calc!$AB$12))+(2*COUNTIF(BA31,calc!$AB$22))+(3*COUNTIF(BA31,calc!$AB$32))+(4*COUNTIF(BA31,calc!$AB$42))+(5*COUNTIF(BA31,calc!$AB$52)))</f>
        <v>0</v>
      </c>
      <c r="LF31" s="163">
        <f>IF($E$13="",0,(1*COUNTIF(BA31,calc!$AB$13))+(2*COUNTIF(BA31,calc!$AB$23))+(3*COUNTIF(BA31,calc!$AB$33))+(4*COUNTIF(BA31,calc!$AB$43))+(5*COUNTIF(BA31,calc!$AB$53)))</f>
        <v>0</v>
      </c>
      <c r="LG31" s="1"/>
      <c r="LH31" s="163">
        <f>IF($E$4="",0,(1*COUNTIF(BB31,calc!$AB$4))+(2*COUNTIF(BB31,calc!$AB$14))+(3*COUNTIF(BB31,calc!$AB$24))+(4*COUNTIF(BB31,calc!$AB$34))+(5*COUNTIF(BB31,calc!$AB$44)))</f>
        <v>0</v>
      </c>
      <c r="LI31" s="163">
        <f>IF($E$5="",0,(1*COUNTIF(BB31,calc!$AB$5))+(2*COUNTIF(BB31,calc!$AB$15))+(3*COUNTIF(BB31,calc!$AB$25))+(4*COUNTIF(BB31,calc!$AB$35))+(5*COUNTIF(BB31,calc!$AB$45)))</f>
        <v>0</v>
      </c>
      <c r="LJ31" s="163">
        <f>IF($E$6="",0,(1*COUNTIF(BB31,calc!$AB$6))+(2*COUNTIF(BB31,calc!$AB$16))+(3*COUNTIF(BB31,calc!$AB$26))+(4*COUNTIF(BB31,calc!$AB$36))+(5*COUNTIF(BB31,calc!$AB$46)))</f>
        <v>0</v>
      </c>
      <c r="LK31" s="163">
        <f>IF($E$7="",0,(1*COUNTIF(BB31,calc!$AB$7))+(2*COUNTIF(BB31,calc!$AB$17))+(3*COUNTIF(BB31,calc!$AB$27))+(4*COUNTIF(BB31,calc!$AB$37))+(5*COUNTIF(BB31,calc!$AB$47)))</f>
        <v>0</v>
      </c>
      <c r="LL31" s="163">
        <f>IF($E$8="",0,(1*COUNTIF(BB31,calc!$AB$8))+(2*COUNTIF(BB31,calc!$AB$18))+(3*COUNTIF(BB31,calc!$AB$28))+(4*COUNTIF(BB31,calc!$AB$38))+(5*COUNTIF(BB31,calc!$AB$48)))</f>
        <v>0</v>
      </c>
      <c r="LM31" s="163">
        <f>IF($E$9="",0,(1*COUNTIF(BB31,calc!$AB$9))+(2*COUNTIF(BB31,calc!$AB$19))+(3*COUNTIF(BB31,calc!$AB$29))+(4*COUNTIF(BB31,calc!$AB$39))+(5*COUNTIF(BB31,calc!$AB$49)))</f>
        <v>0</v>
      </c>
      <c r="LN31" s="163">
        <f>IF($E$10="",0,(1*COUNTIF(BB31,calc!$AB$10))+(2*COUNTIF(BB31,calc!$AB$20))+(3*COUNTIF(BB31,calc!$AB$30))+(4*COUNTIF(BB31,calc!$AB$40))+(5*COUNTIF(BB31,calc!$CE$50)))</f>
        <v>0</v>
      </c>
      <c r="LO31" s="163">
        <f>IF($E$11="",0,(1*COUNTIF(BB31,calc!$AB$11))+(2*COUNTIF(BB31,calc!$AB$21))+(3*COUNTIF(BB31,calc!$AB$31))+(4*COUNTIF(BB31,calc!$AB$41))+(5*COUNTIF(BB31,calc!$AB$51)))</f>
        <v>0</v>
      </c>
      <c r="LP31" s="163">
        <f>IF($E$12="",0,(1*COUNTIF(BB31,calc!$AB$12))+(2*COUNTIF(BB31,calc!$AB$22))+(3*COUNTIF(BB31,calc!$AB$32))+(4*COUNTIF(BB31,calc!$AB$42))+(5*COUNTIF(BB31,calc!$AB$52)))</f>
        <v>0</v>
      </c>
      <c r="LQ31" s="163">
        <f>IF($E$13="",0,(1*COUNTIF(BB31,calc!$AB$13))+(2*COUNTIF(BB31,calc!$AB$23))+(3*COUNTIF(BB31,calc!$AB$33))+(4*COUNTIF(BB31,calc!$AB$43))+(5*COUNTIF(BB31,calc!$AB$53)))</f>
        <v>0</v>
      </c>
      <c r="LR31" s="1"/>
      <c r="LS31" s="163">
        <f>IF($E$4="",0,(1*COUNTIF(BC31,calc!$AB$4))+(2*COUNTIF(BC31,calc!$AB$14))+(3*COUNTIF(BC31,calc!$AB$24))+(4*COUNTIF(BC31,calc!$AB$34))+(5*COUNTIF(BC31,calc!$AB$44)))</f>
        <v>0</v>
      </c>
      <c r="LT31" s="163">
        <f>IF($E$5="",0,(1*COUNTIF(BC31,calc!$AB$5))+(2*COUNTIF(BC31,calc!$AB$15))+(3*COUNTIF(BC31,calc!$AB$25))+(4*COUNTIF(BC31,calc!$AB$35))+(5*COUNTIF(BC31,calc!$AB$45)))</f>
        <v>0</v>
      </c>
      <c r="LU31" s="163">
        <f>IF($E$6="",0,(1*COUNTIF(BC31,calc!$AB$6))+(2*COUNTIF(BC31,calc!$AB$16))+(3*COUNTIF(BC31,calc!$AB$26))+(4*COUNTIF(BC31,calc!$AB$36))+(5*COUNTIF(BC31,calc!$AB$46)))</f>
        <v>0</v>
      </c>
      <c r="LV31" s="163">
        <f>IF($E$7="",0,(1*COUNTIF(BC31,calc!$AB$7))+(2*COUNTIF(BC31,calc!$AB$17))+(3*COUNTIF(BC31,calc!$AB$27))+(4*COUNTIF(BC31,calc!$AB$37))+(5*COUNTIF(BC31,calc!$AB$47)))</f>
        <v>0</v>
      </c>
      <c r="LW31" s="163">
        <f>IF($E$8="",0,(1*COUNTIF(BC31,calc!$AB$8))+(2*COUNTIF(BC31,calc!$AB$18))+(3*COUNTIF(BC31,calc!$AB$28))+(4*COUNTIF(BC31,calc!$AB$38))+(5*COUNTIF(BC31,calc!$AB$48)))</f>
        <v>0</v>
      </c>
      <c r="LX31" s="163">
        <f>IF($E$9="",0,(1*COUNTIF(BC31,calc!$AB$9))+(2*COUNTIF(BC31,calc!$AB$19))+(3*COUNTIF(BC31,calc!$AB$29))+(4*COUNTIF(BC31,calc!$AB$39))+(5*COUNTIF(BC31,calc!$AB$49)))</f>
        <v>0</v>
      </c>
      <c r="LY31" s="163">
        <f>IF($E$10="",0,(1*COUNTIF(BC31,calc!$AB$10))+(2*COUNTIF(BC31,calc!$AB$20))+(3*COUNTIF(BC31,calc!$AB$30))+(4*COUNTIF(BC31,calc!$AB$40))+(5*COUNTIF(BC31,calc!$CE$50)))</f>
        <v>0</v>
      </c>
      <c r="LZ31" s="163">
        <f>IF($E$11="",0,(1*COUNTIF(BC31,calc!$AB$11))+(2*COUNTIF(BC31,calc!$AB$21))+(3*COUNTIF(BC31,calc!$AB$31))+(4*COUNTIF(BC31,calc!$AB$41))+(5*COUNTIF(BC31,calc!$AB$51)))</f>
        <v>0</v>
      </c>
      <c r="MA31" s="163">
        <f>IF($E$12="",0,(1*COUNTIF(BC31,calc!$AB$12))+(2*COUNTIF(BC31,calc!$AB$22))+(3*COUNTIF(BC31,calc!$AB$32))+(4*COUNTIF(BC31,calc!$AB$42))+(5*COUNTIF(BC31,calc!$AB$52)))</f>
        <v>0</v>
      </c>
      <c r="MB31" s="163">
        <f>IF($E$13="",0,(1*COUNTIF(BC31,calc!$AB$13))+(2*COUNTIF(BC31,calc!$AB$23))+(3*COUNTIF(BC31,calc!$AB$33))+(4*COUNTIF(BC31,calc!$AB$43))+(5*COUNTIF(BC31,calc!$AB$53)))</f>
        <v>0</v>
      </c>
      <c r="MC31" s="1"/>
      <c r="MD31" s="163">
        <f>IF($E$4="",0,(1*COUNTIF(BD31,calc!$AB$4))+(2*COUNTIF(BD31,calc!$AB$14))+(3*COUNTIF(BD31,calc!$AB$24))+(4*COUNTIF(BD31,calc!$AB$34))+(5*COUNTIF(BD31,calc!$AB$44)))</f>
        <v>0</v>
      </c>
      <c r="ME31" s="163">
        <f>IF($E$5="",0,(1*COUNTIF(BD31,calc!$AB$5))+(2*COUNTIF(BD31,calc!$AB$15))+(3*COUNTIF(BD31,calc!$AB$25))+(4*COUNTIF(BD31,calc!$AB$35))+(5*COUNTIF(BD31,calc!$AB$45)))</f>
        <v>0</v>
      </c>
      <c r="MF31" s="163">
        <f>IF($E$6="",0,(1*COUNTIF(BD31,calc!$AB$6))+(2*COUNTIF(BD31,calc!$AB$16))+(3*COUNTIF(BD31,calc!$AB$26))+(4*COUNTIF(BD31,calc!$AB$36))+(5*COUNTIF(BD31,calc!$AB$46)))</f>
        <v>0</v>
      </c>
      <c r="MG31" s="163">
        <f>IF($E$7="",0,(1*COUNTIF(BD31,calc!$AB$7))+(2*COUNTIF(BD31,calc!$AB$17))+(3*COUNTIF(BD31,calc!$AB$27))+(4*COUNTIF(BD31,calc!$AB$37))+(5*COUNTIF(BD31,calc!$AB$47)))</f>
        <v>0</v>
      </c>
      <c r="MH31" s="163">
        <f>IF($E$8="",0,(1*COUNTIF(BD31,calc!$AB$8))+(2*COUNTIF(BD31,calc!$AB$18))+(3*COUNTIF(BD31,calc!$AB$28))+(4*COUNTIF(BD31,calc!$AB$38))+(5*COUNTIF(BD31,calc!$AB$48)))</f>
        <v>0</v>
      </c>
      <c r="MI31" s="163">
        <f>IF($E$9="",0,(1*COUNTIF(BD31,calc!$AB$9))+(2*COUNTIF(BD31,calc!$AB$19))+(3*COUNTIF(BD31,calc!$AB$29))+(4*COUNTIF(BD31,calc!$AB$39))+(5*COUNTIF(BD31,calc!$AB$49)))</f>
        <v>0</v>
      </c>
      <c r="MJ31" s="163">
        <f>IF($E$10="",0,(1*COUNTIF(BD31,calc!$AB$10))+(2*COUNTIF(BD31,calc!$AB$20))+(3*COUNTIF(BD31,calc!$AB$30))+(4*COUNTIF(BD31,calc!$AB$40))+(5*COUNTIF(BD31,calc!$CE$50)))</f>
        <v>0</v>
      </c>
      <c r="MK31" s="163">
        <f>IF($E$11="",0,(1*COUNTIF(BD31,calc!$AB$11))+(2*COUNTIF(BD31,calc!$AB$21))+(3*COUNTIF(BD31,calc!$AB$31))+(4*COUNTIF(BD31,calc!$AB$41))+(5*COUNTIF(BD31,calc!$AB$51)))</f>
        <v>0</v>
      </c>
      <c r="ML31" s="163">
        <f>IF($E$12="",0,(1*COUNTIF(BD31,calc!$AB$12))+(2*COUNTIF(BD31,calc!$AB$22))+(3*COUNTIF(BD31,calc!$AB$32))+(4*COUNTIF(BD31,calc!$AB$42))+(5*COUNTIF(BD31,calc!$AB$52)))</f>
        <v>0</v>
      </c>
      <c r="MM31" s="163">
        <f>IF($E$13="",0,(1*COUNTIF(BD31,calc!$AB$13))+(2*COUNTIF(BD31,calc!$AB$23))+(3*COUNTIF(BD31,calc!$AB$33))+(4*COUNTIF(BD31,calc!$AB$43))+(5*COUNTIF(BD31,calc!$AB$53)))</f>
        <v>0</v>
      </c>
      <c r="MN31" s="1"/>
      <c r="MO31" s="163">
        <f>IF($E$4="",0,(1*COUNTIF(BE31,calc!$AB$4))+(2*COUNTIF(BE31,calc!$AB$14))+(3*COUNTIF(BE31,calc!$AB$24))+(4*COUNTIF(BE31,calc!$AB$34))+(5*COUNTIF(BE31,calc!$AB$44)))</f>
        <v>0</v>
      </c>
      <c r="MP31" s="163">
        <f>IF($E$5="",0,(1*COUNTIF(BE31,calc!$AB$5))+(2*COUNTIF(BE31,calc!$AB$15))+(3*COUNTIF(BE31,calc!$AB$25))+(4*COUNTIF(BE31,calc!$AB$35))+(5*COUNTIF(BE31,calc!$AB$45)))</f>
        <v>0</v>
      </c>
      <c r="MQ31" s="163">
        <f>IF($E$6="",0,(1*COUNTIF(BE31,calc!$AB$6))+(2*COUNTIF(BE31,calc!$AB$16))+(3*COUNTIF(BE31,calc!$AB$26))+(4*COUNTIF(BE31,calc!$AB$36))+(5*COUNTIF(BE31,calc!$AB$46)))</f>
        <v>0</v>
      </c>
      <c r="MR31" s="163">
        <f>IF($E$7="",0,(1*COUNTIF(BE31,calc!$AB$7))+(2*COUNTIF(BE31,calc!$AB$17))+(3*COUNTIF(BE31,calc!$AB$27))+(4*COUNTIF(BE31,calc!$AB$37))+(5*COUNTIF(BE31,calc!$AB$47)))</f>
        <v>0</v>
      </c>
      <c r="MS31" s="163">
        <f>IF($E$8="",0,(1*COUNTIF(BE31,calc!$AB$8))+(2*COUNTIF(BE31,calc!$AB$18))+(3*COUNTIF(BE31,calc!$AB$28))+(4*COUNTIF(BE31,calc!$AB$38))+(5*COUNTIF(BE31,calc!$AB$48)))</f>
        <v>0</v>
      </c>
      <c r="MT31" s="163">
        <f>IF($E$9="",0,(1*COUNTIF(BE31,calc!$AB$9))+(2*COUNTIF(BE31,calc!$AB$19))+(3*COUNTIF(BE31,calc!$AB$29))+(4*COUNTIF(BE31,calc!$AB$39))+(5*COUNTIF(BE31,calc!$AB$49)))</f>
        <v>0</v>
      </c>
      <c r="MU31" s="163">
        <f>IF($E$10="",0,(1*COUNTIF(BE31,calc!$AB$10))+(2*COUNTIF(BE31,calc!$AB$20))+(3*COUNTIF(BE31,calc!$AB$30))+(4*COUNTIF(BE31,calc!$AB$40))+(5*COUNTIF(BE31,calc!$CE$50)))</f>
        <v>0</v>
      </c>
      <c r="MV31" s="163">
        <f>IF($E$11="",0,(1*COUNTIF(BE31,calc!$AB$11))+(2*COUNTIF(BE31,calc!$AB$21))+(3*COUNTIF(BE31,calc!$AB$31))+(4*COUNTIF(BE31,calc!$AB$41))+(5*COUNTIF(BE31,calc!$AB$51)))</f>
        <v>0</v>
      </c>
      <c r="MW31" s="163">
        <f>IF($E$12="",0,(1*COUNTIF(BE31,calc!$AB$12))+(2*COUNTIF(BE31,calc!$AB$22))+(3*COUNTIF(BE31,calc!$AB$32))+(4*COUNTIF(BE31,calc!$AB$42))+(5*COUNTIF(BE31,calc!$AB$52)))</f>
        <v>0</v>
      </c>
      <c r="MX31" s="163">
        <f>IF($E$13="",0,(1*COUNTIF(BE31,calc!$AB$13))+(2*COUNTIF(BE31,calc!$AB$23))+(3*COUNTIF(BE31,calc!$AB$33))+(4*COUNTIF(BE31,calc!$AB$43))+(5*COUNTIF(BE31,calc!$AB$53)))</f>
        <v>0</v>
      </c>
      <c r="MY31" s="1"/>
      <c r="MZ31" s="163">
        <f>IF($E$4="",0,(1*COUNTIF(BF31,calc!$AB$4))+(2*COUNTIF(BF31,calc!$AB$14))+(3*COUNTIF(BF31,calc!$AB$24))+(4*COUNTIF(BF31,calc!$AB$34))+(5*COUNTIF(BF31,calc!$AB$44)))</f>
        <v>0</v>
      </c>
      <c r="NA31" s="163">
        <f>IF($E$5="",0,(1*COUNTIF(BF31,calc!$AB$5))+(2*COUNTIF(BF31,calc!$AB$15))+(3*COUNTIF(BF31,calc!$AB$25))+(4*COUNTIF(BF31,calc!$AB$35))+(5*COUNTIF(BF31,calc!$AB$45)))</f>
        <v>0</v>
      </c>
      <c r="NB31" s="163">
        <f>IF($E$6="",0,(1*COUNTIF(BF31,calc!$AB$6))+(2*COUNTIF(BF31,calc!$AB$16))+(3*COUNTIF(BF31,calc!$AB$26))+(4*COUNTIF(BF31,calc!$AB$36))+(5*COUNTIF(BF31,calc!$AB$46)))</f>
        <v>0</v>
      </c>
      <c r="NC31" s="163">
        <f>IF($E$7="",0,(1*COUNTIF(BF31,calc!$AB$7))+(2*COUNTIF(BF31,calc!$AB$17))+(3*COUNTIF(BF31,calc!$AB$27))+(4*COUNTIF(BF31,calc!$AB$37))+(5*COUNTIF(BF31,calc!$AB$47)))</f>
        <v>0</v>
      </c>
      <c r="ND31" s="163">
        <f>IF($E$8="",0,(1*COUNTIF(BF31,calc!$AB$8))+(2*COUNTIF(BF31,calc!$AB$18))+(3*COUNTIF(BF31,calc!$AB$28))+(4*COUNTIF(BF31,calc!$AB$38))+(5*COUNTIF(BF31,calc!$AB$48)))</f>
        <v>0</v>
      </c>
      <c r="NE31" s="163">
        <f>IF($E$9="",0,(1*COUNTIF(BF31,calc!$AB$9))+(2*COUNTIF(BF31,calc!$AB$19))+(3*COUNTIF(BF31,calc!$AB$29))+(4*COUNTIF(BF31,calc!$AB$39))+(5*COUNTIF(BF31,calc!$AB$49)))</f>
        <v>0</v>
      </c>
      <c r="NF31" s="163">
        <f>IF($E$10="",0,(1*COUNTIF(BF31,calc!$AB$10))+(2*COUNTIF(BF31,calc!$AB$20))+(3*COUNTIF(BF31,calc!$AB$30))+(4*COUNTIF(BF31,calc!$AB$40))+(5*COUNTIF(BF31,calc!$CE$50)))</f>
        <v>0</v>
      </c>
      <c r="NG31" s="163">
        <f>IF($E$11="",0,(1*COUNTIF(BF31,calc!$AB$11))+(2*COUNTIF(BF31,calc!$AB$21))+(3*COUNTIF(BF31,calc!$AB$31))+(4*COUNTIF(BF31,calc!$AB$41))+(5*COUNTIF(BF31,calc!$AB$51)))</f>
        <v>0</v>
      </c>
      <c r="NH31" s="163">
        <f>IF($E$12="",0,(1*COUNTIF(BF31,calc!$AB$12))+(2*COUNTIF(BF31,calc!$AB$22))+(3*COUNTIF(BF31,calc!$AB$32))+(4*COUNTIF(BF31,calc!$AB$42))+(5*COUNTIF(BF31,calc!$AB$52)))</f>
        <v>0</v>
      </c>
      <c r="NI31" s="163">
        <f>IF($E$13="",0,(1*COUNTIF(BF31,calc!$AB$13))+(2*COUNTIF(BF31,calc!$AB$23))+(3*COUNTIF(BF31,calc!$AB$33))+(4*COUNTIF(BF31,calc!$AB$43))+(5*COUNTIF(BF31,calc!$AB$53)))</f>
        <v>0</v>
      </c>
      <c r="NJ31" s="1"/>
      <c r="NK31" s="163">
        <f>IF($E$4="",0,(1*COUNTIF(BG31,calc!$AB$4))+(2*COUNTIF(BG31,calc!$AB$14))+(3*COUNTIF(BG31,calc!$AB$24))+(4*COUNTIF(BG31,calc!$AB$34))+(5*COUNTIF(BG31,calc!$AB$44)))</f>
        <v>0</v>
      </c>
      <c r="NL31" s="163">
        <f>IF($E$5="",0,(1*COUNTIF(BG31,calc!$AB$5))+(2*COUNTIF(BG31,calc!$AB$15))+(3*COUNTIF(BG31,calc!$AB$25))+(4*COUNTIF(BG31,calc!$AB$35))+(5*COUNTIF(BG31,calc!$AB$45)))</f>
        <v>0</v>
      </c>
      <c r="NM31" s="163">
        <f>IF($E$6="",0,(1*COUNTIF(BG31,calc!$AB$6))+(2*COUNTIF(BG31,calc!$AB$16))+(3*COUNTIF(BG31,calc!$AB$26))+(4*COUNTIF(BG31,calc!$AB$36))+(5*COUNTIF(BG31,calc!$AB$46)))</f>
        <v>0</v>
      </c>
      <c r="NN31" s="163">
        <f>IF($E$7="",0,(1*COUNTIF(BG31,calc!$AB$7))+(2*COUNTIF(BG31,calc!$AB$17))+(3*COUNTIF(BG31,calc!$AB$27))+(4*COUNTIF(BG31,calc!$AB$37))+(5*COUNTIF(BG31,calc!$AB$47)))</f>
        <v>0</v>
      </c>
      <c r="NO31" s="163">
        <f>IF($E$8="",0,(1*COUNTIF(BG31,calc!$AB$8))+(2*COUNTIF(BG31,calc!$AB$18))+(3*COUNTIF(BG31,calc!$AB$28))+(4*COUNTIF(BG31,calc!$AB$38))+(5*COUNTIF(BG31,calc!$AB$48)))</f>
        <v>0</v>
      </c>
      <c r="NP31" s="163">
        <f>IF($E$9="",0,(1*COUNTIF(BG31,calc!$AB$9))+(2*COUNTIF(BG31,calc!$AB$19))+(3*COUNTIF(BG31,calc!$AB$29))+(4*COUNTIF(BG31,calc!$AB$39))+(5*COUNTIF(BG31,calc!$AB$49)))</f>
        <v>0</v>
      </c>
      <c r="NQ31" s="163">
        <f>IF($E$10="",0,(1*COUNTIF(BG31,calc!$AB$10))+(2*COUNTIF(BG31,calc!$AB$20))+(3*COUNTIF(BG31,calc!$AB$30))+(4*COUNTIF(BG31,calc!$AB$40))+(5*COUNTIF(BG31,calc!$CE$50)))</f>
        <v>0</v>
      </c>
      <c r="NR31" s="163">
        <f>IF($E$11="",0,(1*COUNTIF(BG31,calc!$AB$11))+(2*COUNTIF(BG31,calc!$AB$21))+(3*COUNTIF(BG31,calc!$AB$31))+(4*COUNTIF(BG31,calc!$AB$41))+(5*COUNTIF(BG31,calc!$AB$51)))</f>
        <v>0</v>
      </c>
      <c r="NS31" s="163">
        <f>IF($E$12="",0,(1*COUNTIF(BG31,calc!$AB$12))+(2*COUNTIF(BG31,calc!$AB$22))+(3*COUNTIF(BG31,calc!$AB$32))+(4*COUNTIF(BG31,calc!$AB$42))+(5*COUNTIF(BG31,calc!$AB$52)))</f>
        <v>0</v>
      </c>
      <c r="NT31" s="163">
        <f>IF($E$13="",0,(1*COUNTIF(BG31,calc!$AB$13))+(2*COUNTIF(BG31,calc!$AB$23))+(3*COUNTIF(BG31,calc!$AB$33))+(4*COUNTIF(BG31,calc!$AB$43))+(5*COUNTIF(BG31,calc!$AB$53)))</f>
        <v>0</v>
      </c>
      <c r="NU31" s="1"/>
      <c r="NV31" s="163">
        <f>IF($E$4="",0,(1*COUNTIF(BH31,calc!$AB$4))+(2*COUNTIF(BH31,calc!$AB$14))+(3*COUNTIF(BH31,calc!$AB$24))+(4*COUNTIF(BH31,calc!$AB$34))+(5*COUNTIF(BH31,calc!$AB$44)))</f>
        <v>0</v>
      </c>
      <c r="NW31" s="163">
        <f>IF($E$5="",0,(1*COUNTIF(BH31,calc!$AB$5))+(2*COUNTIF(BH31,calc!$AB$15))+(3*COUNTIF(BH31,calc!$AB$25))+(4*COUNTIF(BH31,calc!$AB$35))+(5*COUNTIF(BH31,calc!$AB$45)))</f>
        <v>0</v>
      </c>
      <c r="NX31" s="163">
        <f>IF($E$6="",0,(1*COUNTIF(BH31,calc!$AB$6))+(2*COUNTIF(BH31,calc!$AB$16))+(3*COUNTIF(BH31,calc!$AB$26))+(4*COUNTIF(BH31,calc!$AB$36))+(5*COUNTIF(BH31,calc!$AB$46)))</f>
        <v>0</v>
      </c>
      <c r="NY31" s="163">
        <f>IF($E$7="",0,(1*COUNTIF(BH31,calc!$AB$7))+(2*COUNTIF(BH31,calc!$AB$17))+(3*COUNTIF(BH31,calc!$AB$27))+(4*COUNTIF(BH31,calc!$AB$37))+(5*COUNTIF(BH31,calc!$AB$47)))</f>
        <v>0</v>
      </c>
      <c r="NZ31" s="163">
        <f>IF($E$8="",0,(1*COUNTIF(BH31,calc!$AB$8))+(2*COUNTIF(BH31,calc!$AB$18))+(3*COUNTIF(BH31,calc!$AB$28))+(4*COUNTIF(BH31,calc!$AB$38))+(5*COUNTIF(BH31,calc!$AB$48)))</f>
        <v>0</v>
      </c>
      <c r="OA31" s="163">
        <f>IF($E$9="",0,(1*COUNTIF(BH31,calc!$AB$9))+(2*COUNTIF(BH31,calc!$AB$19))+(3*COUNTIF(BH31,calc!$AB$29))+(4*COUNTIF(BH31,calc!$AB$39))+(5*COUNTIF(BH31,calc!$AB$49)))</f>
        <v>0</v>
      </c>
      <c r="OB31" s="163">
        <f>IF($E$10="",0,(1*COUNTIF(BG31,calc!$AB$10))+(2*COUNTIF(BG31,calc!$AB$20))+(3*COUNTIF(BG31,calc!$AB$30))+(4*COUNTIF(BG31,calc!$AB$40))+(5*COUNTIF(BG31,calc!$CE$50)))</f>
        <v>0</v>
      </c>
      <c r="OC31" s="163">
        <f>IF($E$11="",0,(1*COUNTIF(BG31,calc!$AB$11))+(2*COUNTIF(BG31,calc!$AB$21))+(3*COUNTIF(BG31,calc!$AB$31))+(4*COUNTIF(BG31,calc!$AB$41))+(5*COUNTIF(BG31,calc!$AB$51)))</f>
        <v>0</v>
      </c>
      <c r="OD31" s="163">
        <f>IF($E$12="",0,(1*COUNTIF(BH31,calc!$AB$12))+(2*COUNTIF(BH31,calc!$AB$22))+(3*COUNTIF(BH31,calc!$AB$32))+(4*COUNTIF(BH31,calc!$AB$42))+(5*COUNTIF(BH31,calc!$AB$52)))</f>
        <v>0</v>
      </c>
      <c r="OE31" s="163">
        <f>IF($E$13="",0,(1*COUNTIF(BH31,calc!$AB$13))+(2*COUNTIF(BH31,calc!$AB$23))+(3*COUNTIF(BH31,calc!$AB$33))+(4*COUNTIF(BH31,calc!$AB$43))+(5*COUNTIF(BH31,calc!$AB$53)))</f>
        <v>0</v>
      </c>
      <c r="OF31" s="1"/>
      <c r="OG31" s="163">
        <f>IF($E$4="",0,(1*COUNTIF(BI31,calc!$AB$4))+(2*COUNTIF(BI31,calc!$AB$14))+(3*COUNTIF(BI31,calc!$AB$24))+(4*COUNTIF(BI31,calc!$AB$34))+(5*COUNTIF(BI31,calc!$AB$44)))</f>
        <v>0</v>
      </c>
      <c r="OH31" s="163">
        <f>IF($E$5="",0,(1*COUNTIF(BI31,calc!$AB$5))+(2*COUNTIF(BI31,calc!$AB$15))+(3*COUNTIF(BI31,calc!$AB$25))+(4*COUNTIF(BI31,calc!$AB$35))+(5*COUNTIF(BI31,calc!$AB$45)))</f>
        <v>0</v>
      </c>
      <c r="OI31" s="163">
        <f>IF($E$6="",0,(1*COUNTIF(BI31,calc!$AB$6))+(2*COUNTIF(BI31,calc!$AB$16))+(3*COUNTIF(BI31,calc!$AB$26))+(4*COUNTIF(BI31,calc!$AB$36))+(5*COUNTIF(BI31,calc!$AB$46)))</f>
        <v>0</v>
      </c>
      <c r="OJ31" s="163">
        <f>IF($E$7="",0,(1*COUNTIF(BI31,calc!$AB$7))+(2*COUNTIF(BI31,calc!$AB$17))+(3*COUNTIF(BI31,calc!$AB$27))+(4*COUNTIF(BI31,calc!$AB$37))+(5*COUNTIF(BI31,calc!$AB$47)))</f>
        <v>0</v>
      </c>
      <c r="OK31" s="163">
        <f>IF($E$8="",0,(1*COUNTIF(BI31,calc!$AB$8))+(2*COUNTIF(BI31,calc!$AB$18))+(3*COUNTIF(BI31,calc!$AB$28))+(4*COUNTIF(BI31,calc!$AB$38))+(5*COUNTIF(BI31,calc!$AB$48)))</f>
        <v>0</v>
      </c>
      <c r="OL31" s="163">
        <f>IF($E$9="",0,(1*COUNTIF(BI31,calc!$AB$9))+(2*COUNTIF(BI31,calc!$AB$19))+(3*COUNTIF(BI31,calc!$AB$29))+(4*COUNTIF(BI31,calc!$AB$39))+(5*COUNTIF(BI31,calc!$AB$49)))</f>
        <v>0</v>
      </c>
      <c r="OM31" s="163">
        <f>IF($E$10="",0,(1*COUNTIF(BI31,calc!$AB$10))+(2*COUNTIF(BI31,calc!$AB$20))+(3*COUNTIF(BI31,calc!$AB$30))+(4*COUNTIF(BI31,calc!$AB$40))+(5*COUNTIF(BI31,calc!$CE$50)))</f>
        <v>0</v>
      </c>
      <c r="ON31" s="163">
        <f>IF($E$11="",0,(1*COUNTIF(BI31,calc!$AB$11))+(2*COUNTIF(BI31,calc!$AB$21))+(3*COUNTIF(BI31,calc!$AB$31))+(4*COUNTIF(BI31,calc!$AB$41))+(5*COUNTIF(BI31,calc!$AB$51)))</f>
        <v>0</v>
      </c>
      <c r="OO31" s="163">
        <f>IF($E$12="",0,(1*COUNTIF(BI31,calc!$AB$12))+(2*COUNTIF(BI31,calc!$AB$22))+(3*COUNTIF(BI31,calc!$AB$32))+(4*COUNTIF(BI31,calc!$AB$42))+(5*COUNTIF(BI31,calc!$AB$52)))</f>
        <v>0</v>
      </c>
      <c r="OP31" s="163">
        <f>IF($E$13="",0,(1*COUNTIF(BI31,calc!$AB$13))+(2*COUNTIF(BI31,calc!$AB$23))+(3*COUNTIF(BI31,calc!$AB$33))+(4*COUNTIF(BI31,calc!$AB$43))+(5*COUNTIF(BI31,calc!$AB$53)))</f>
        <v>0</v>
      </c>
      <c r="OQ31" s="1"/>
      <c r="OR31" s="163">
        <f>IF($E$4="",0,(1*COUNTIF(BJ31,calc!$AB$4))+(2*COUNTIF(BJ31,calc!$AB$14))+(3*COUNTIF(BJ31,calc!$AB$24))+(4*COUNTIF(BJ31,calc!$AB$34))+(5*COUNTIF(BJ31,calc!$AB$44)))</f>
        <v>0</v>
      </c>
      <c r="OS31" s="163">
        <f>IF($E$5="",0,(1*COUNTIF(BJ31,calc!$AB$5))+(2*COUNTIF(BJ31,calc!$AB$15))+(3*COUNTIF(BJ31,calc!$AB$25))+(4*COUNTIF(BJ31,calc!$AB$35))+(5*COUNTIF(BJ31,calc!$AB$45)))</f>
        <v>0</v>
      </c>
      <c r="OT31" s="163">
        <f>IF($E$6="",0,(1*COUNTIF(BJ31,calc!$AB$6))+(2*COUNTIF(BJ31,calc!$AB$16))+(3*COUNTIF(BJ31,calc!$AB$26))+(4*COUNTIF(BJ31,calc!$AB$36))+(5*COUNTIF(BJ31,calc!$AB$46)))</f>
        <v>0</v>
      </c>
      <c r="OU31" s="163">
        <f>IF($E$7="",0,(1*COUNTIF(BJ31,calc!$AB$7))+(2*COUNTIF(BJ31,calc!$AB$17))+(3*COUNTIF(BJ31,calc!$AB$27))+(4*COUNTIF(BJ31,calc!$AB$37))+(5*COUNTIF(BJ31,calc!$AB$47)))</f>
        <v>0</v>
      </c>
      <c r="OV31" s="163">
        <f>IF($E$8="",0,(1*COUNTIF(BJ31,calc!$AB$8))+(2*COUNTIF(BJ31,calc!$AB$18))+(3*COUNTIF(BJ31,calc!$AB$28))+(4*COUNTIF(BJ31,calc!$AB$38))+(5*COUNTIF(BJ31,calc!$AB$48)))</f>
        <v>0</v>
      </c>
      <c r="OW31" s="163">
        <f>IF($E$9="",0,(1*COUNTIF(BJ31,calc!$AB$9))+(2*COUNTIF(BJ31,calc!$AB$19))+(3*COUNTIF(BJ31,calc!$AB$29))+(4*COUNTIF(BJ31,calc!$AB$39))+(5*COUNTIF(BJ31,calc!$AB$49)))</f>
        <v>0</v>
      </c>
      <c r="OX31" s="163">
        <f>IF($E$10="",0,(1*COUNTIF(BJ31,calc!$AB$10))+(2*COUNTIF(BJ31,calc!$AB$20))+(3*COUNTIF(BJ31,calc!$AB$30))+(4*COUNTIF(BJ31,calc!$AB$40))+(5*COUNTIF(BJ31,calc!$CE$50)))</f>
        <v>0</v>
      </c>
      <c r="OY31" s="163">
        <f>IF($E$11="",0,(1*COUNTIF(BJ31,calc!$AB$11))+(2*COUNTIF(BJ31,calc!$AB$21))+(3*COUNTIF(BJ31,calc!$AB$31))+(4*COUNTIF(BJ31,calc!$AB$41))+(5*COUNTIF(BJ31,calc!$AB$51)))</f>
        <v>0</v>
      </c>
      <c r="OZ31" s="163">
        <f>IF($E$12="",0,(1*COUNTIF(BJ31,calc!$AB$12))+(2*COUNTIF(BJ31,calc!$AB$22))+(3*COUNTIF(BJ31,calc!$AB$32))+(4*COUNTIF(BJ31,calc!$AB$42))+(5*COUNTIF(BJ31,calc!$AB$52)))</f>
        <v>0</v>
      </c>
      <c r="PA31" s="163">
        <f>IF($E$13="",0,(1*COUNTIF(BJ31,calc!$AB$13))+(2*COUNTIF(BJ31,calc!$AB$23))+(3*COUNTIF(BJ31,calc!$AB$33))+(4*COUNTIF(BJ31,calc!$AB$43))+(5*COUNTIF(BJ31,calc!$AB$53)))</f>
        <v>0</v>
      </c>
      <c r="PB31" s="1"/>
      <c r="PC31" s="1"/>
      <c r="PD31" s="165"/>
      <c r="PE31" s="165"/>
      <c r="PF31" s="165"/>
      <c r="PG31" s="165"/>
      <c r="PH31" s="165"/>
      <c r="PI31" s="165"/>
    </row>
    <row r="32" spans="1:425" ht="10.5" customHeight="1" x14ac:dyDescent="0.2">
      <c r="A32" s="119"/>
      <c r="B32" s="120"/>
      <c r="C32" s="121"/>
      <c r="D32" s="122"/>
      <c r="E32" s="155" t="str">
        <f>LEFT('BNT 1 fix'!$D32,2)</f>
        <v/>
      </c>
      <c r="F32" s="156" t="str">
        <f t="shared" si="7"/>
        <v/>
      </c>
      <c r="G32" s="120"/>
      <c r="H32" s="157">
        <f>IF(C32="",0,SUMIF(time_slot_2,D32,calc!$U$5:$U$13))</f>
        <v>0</v>
      </c>
      <c r="I32" s="158">
        <f>SUM('BNT 1 fix'!$V32:$AE32)</f>
        <v>0</v>
      </c>
      <c r="J32" s="159">
        <f t="shared" si="4"/>
        <v>0</v>
      </c>
      <c r="K32" s="160">
        <f t="shared" ca="1" si="3"/>
        <v>0</v>
      </c>
      <c r="L32" s="161">
        <f>IF($AM$4=calc!$L$22,0,IF($E$4="",0,(IF(OR($E$4=calc!$E$24,$E$4=calc!$E$25,$E$4=calc!$E$26),(K32*$AF$4)/2,K32*$AF$4))))*(1+BK32)</f>
        <v>0</v>
      </c>
      <c r="M32" s="161">
        <f>IF($AM$5=calc!$L$22,0,IF($E$5="",0,(IF(OR($E$5=calc!$E$24,$E$5=calc!$E$25,$E$5=calc!$E$26),($K32*$AF$5)/2,$K32*$AF$5))))*(1+BK32)</f>
        <v>0</v>
      </c>
      <c r="N32" s="161">
        <f>IF($AM$6=calc!$L$22,0,IF($E$6="",0,(IF(OR($E$6=calc!$E$24,$E$6=calc!$E$25,$E$6=calc!$E$26),($K32*$AF$6)/2,$K32*$AF$6))))*(1+BK32)</f>
        <v>0</v>
      </c>
      <c r="O32" s="161">
        <f>IF($AM$7=calc!$L$22,0,IF($E$7="",0,(IF(OR($E$7=calc!$E$24,$E$7=calc!$E$25,$E$7=calc!$E$26),($K32*$AF$7)/2,$K32*$AF$7))))*(1+BK32)</f>
        <v>0</v>
      </c>
      <c r="P32" s="161">
        <f>IF($AM$8=calc!$L$22,0,IF($E$8="",0,(IF(OR($E$8=calc!$E$24,$E$8=calc!$E$25,$E$8=calc!$E$26),($K32*$AF$8)/2,$K32*$AF$8))))*(1+BK32)</f>
        <v>0</v>
      </c>
      <c r="Q32" s="161">
        <f>IF($AM$9=calc!$L$22,0,IF($E$9="",0,(IF(OR($E$9=calc!$E$24,$E$9=calc!$E$25,$E$9=calc!$E$26),($K32*$AF$9)/2,$K32*$AF$9))))*(1+BK32)</f>
        <v>0</v>
      </c>
      <c r="R32" s="161">
        <f>IF($AM$10=calc!$L$22,0,IF($E$10="",0,(IF(OR($E$10=calc!$E$24,$E$10=calc!$E$25,$E$10=calc!$E$26),($K32*$AF$10)/2,$K32*$AF$10))))*(1+BK32)</f>
        <v>0</v>
      </c>
      <c r="S32" s="161">
        <f>IF($AM$11=calc!$L$22,0,IF($E$11="",0,(IF(OR($E$11=calc!$E$24,$E$11=calc!$E$25,$E$11=calc!$E$26),($K32*$AF$11)/2,$K32*$AF$11))))*(1+BK32)</f>
        <v>0</v>
      </c>
      <c r="T32" s="161">
        <f>IF($AM$12=calc!$L$22,0,IF($E$12="",0,(IF(OR($E$12=calc!$E$24,$E$12=calc!$E$25,$E$12=calc!$E$26),($K32*$AF$12)/2,$K32*$AF$12))))*(1+BK32)</f>
        <v>0</v>
      </c>
      <c r="U32" s="161">
        <f>IF($AM$13=calc!$L$22,0,IF($E$13="",0,(IF(OR($E$13=calc!$E$24,$E$13=calc!$E$25,$E$13=calc!$E$26),($K32*$AF$13)/2,$K32*$AF$13))))*(1+BK32)</f>
        <v>0</v>
      </c>
      <c r="V32" s="160">
        <f>(1*(IF($E$4="",0,(IF(OR($E$4=calc!$E$24,$E$4=calc!$E$25,$E$4=calc!$E$26),COUNTIF(AF32:BJ32,calc!$AB$4)*2,COUNTIF(AF32:BJ32,calc!$AB$4))))+(2*(IF(OR($E$4=calc!$E$24,$E$4=calc!$E$25,$E$4=calc!$E$26),COUNTIF(AF32:BJ32,calc!$AB$14)*2,COUNTIF(AF32:BJ32,calc!$AB$14))))+(3*(IF(OR($E$4=calc!$E$24,$E$4=calc!$E$25,$E$4=calc!$E$26),COUNTIF(AF32:BJ32,calc!$AB$24)*2,COUNTIF(AF32:BJ32,calc!$AB$24))))+(4*(IF(OR($E$4=calc!$E$24,$E$4=calc!$E$25,$E$4=calc!$E$26),COUNTIF(AF32:BJ32,calc!$AB$34)*2,COUNTIF(AF32:BJ32,calc!$AB$34))))+(5*(IF(OR($E$4=calc!$E$24,$E$4=calc!$E$25,$E$4=calc!$E$26),COUNTIF(AF32:BJ32,calc!$AB$44)*2,COUNTIF(AF32:BJ32,calc!$AB$44))))))</f>
        <v>0</v>
      </c>
      <c r="W32" s="160">
        <f>(1*(IF($E$5="",0,(IF(OR($E$5=calc!$E$24,$E$5=calc!$E$25,$E$5=calc!$E$26),COUNTIF(AF32:BJ32,calc!$AB$5)*2,COUNTIF(AF32:BJ32,calc!$AB$5))))+(2*(IF(OR($E$5=calc!$E$24,$E$5=calc!$E$25,$E$5=calc!$E$26),COUNTIF(AF32:BJ32,calc!$AB$15)*2,COUNTIF(AF32:BJ32,calc!$AB$15))))+(3*(IF(OR($E$5=calc!$E$24,$E$5=calc!$E$25,$E$5=calc!$E$26),COUNTIF(AF32:BJ32,calc!$AB$25)*2,COUNTIF(AF32:BJ32,calc!$AB$25))))+(4*(IF(OR($E$5=calc!$E$24,$E$5=calc!$E$25,$E$5=calc!$E$26),COUNTIF(AF32:BJ32,calc!$AB$35)*2,COUNTIF(AF32:BJ32,calc!$AB$35))))+(5*(IF(OR($E$5=calc!$E$24,$E$5=calc!$E$25,$E$5=calc!$E$26),COUNTIF(AF32:BJ32,calc!$AB$45)*2,COUNTIF(AF32:BJ32,calc!$AB$45))))))</f>
        <v>0</v>
      </c>
      <c r="X32" s="160">
        <f>(1*(IF($E$6="",0,(IF(OR($E$6=calc!$E$24,$E$6=calc!$E$25,$E$6=calc!$E$26),COUNTIF(AF32:BJ32,calc!$AB$6)*2,COUNTIF(AF32:BJ32,calc!$AB$6))))+(2*(IF(OR($E$6=calc!$E$24,$E$6=calc!$E$25,$E$6=calc!$E$26),COUNTIF(AF32:BJ32,calc!$AB$16)*2,COUNTIF(AF32:BJ32,calc!$AB$16))))+(3*(IF(OR($E$6=calc!$E$24,$E$6=calc!$E$25,$E$6=calc!$E$26),COUNTIF(AF32:BJ32,calc!$AB$26)*2,COUNTIF(AF32:BJ32,calc!$AB$26))))+(4*(IF(OR($E$6=calc!$E$24,$E$6=calc!$E$25,$E$6=calc!$E$26),COUNTIF(AF32:BJ32,calc!$AB$36)*2,COUNTIF(AF32:BJ32,calc!$AB$36))))+(5*(IF(OR($E$6=calc!$E$24,$E$6=calc!$E$25,$E$6=calc!$E$26),COUNTIF(AF32:BJ32,calc!$AB$46)*2,COUNTIF(AF32:BJ32,calc!$AB$46))))))</f>
        <v>0</v>
      </c>
      <c r="Y32" s="160">
        <f>(1*(IF($E$7="",0,(IF(OR($E$7=calc!$E$24,$E$7=calc!$E$25,$E$7=calc!$E$26),COUNTIF(AF32:BJ32,calc!$AB$7)*2,COUNTIF(AF32:BJ32,calc!$AB$7))))+(2*(IF(OR($E$7=calc!$E$24,$E$7=calc!$E$25,$E$7=calc!$E$26),COUNTIF(AF32:BJ32,calc!$AB$17)*2,COUNTIF(AF32:BJ32,calc!$AB$17))))+(3*(IF(OR($E$7=calc!$E$24,$E$7=calc!$E$25,$E$7=calc!$E$26),COUNTIF(AF32:BJ32,calc!$AB$27)*2,COUNTIF(AF32:BJ32,calc!$AB$27))))+(4*(IF(OR($E$7=calc!$E$24,$E$7=calc!$E$25,$E$7=calc!$E$26),COUNTIF(AF32:BJ32,calc!$AB$37)*2,COUNTIF(AF32:BJ32,calc!$AB$37))))+(5*(IF(OR($E$7=calc!$E$24,$E$7=calc!$E$25,$E$7=calc!$E$26),COUNTIF(AF32:BJ32,calc!$AB$47)*2,COUNTIF(AF32:BJ32,calc!$AB$47))))))</f>
        <v>0</v>
      </c>
      <c r="Z32" s="160">
        <f>(1*(IF($E$8="",0,(IF(OR($E$8=calc!$E$24,$E$8=calc!$E$25,$E$8=calc!$E$26),COUNTIF(AF32:BJ32,calc!$AB$8)*2,COUNTIF(AF32:BJ32,calc!$AB$8))))+(2*(IF(OR($E$8=calc!$E$24,$E$8=calc!$E$25,$E$8=calc!$E$26),COUNTIF(AF32:BJ32,calc!$AB$18)*2,COUNTIF(AF32:BJ32,calc!$AB$18))))+(3*(IF(OR($E$8=calc!$E$24,$E$8=calc!$E$25,$E$8=calc!$E$26),COUNTIF(AF32:BJ32,calc!$AB$28)*2,COUNTIF(AF32:BJ32,calc!$AB$28))))+(4*(IF(OR($E$8=calc!$E$24,$E$8=calc!$E$25,$E$8=calc!$E$26),COUNTIF(AF32:BJ32,calc!$AB$38)*2,COUNTIF(AF32:BJ32,calc!$AB$38))))+(5*(IF(OR($E$8=calc!$E$24,$E$8=calc!$E$25,$E$8=calc!$E$26),COUNTIF(AF32:BJ32,calc!$AB$48)*2,COUNTIF(AF32:BJ32,calc!$AB$48))))))</f>
        <v>0</v>
      </c>
      <c r="AA32" s="160">
        <f>(1*(IF($E$9="",0,(IF(OR($E$9=calc!$E$24,$E$9=calc!$E$25,$E$9=calc!$E$26),COUNTIF(AF32:BJ32,calc!$AB$9)*2,COUNTIF(AF32:BJ32,calc!$AB$9))))+(2*(IF(OR($E$9=calc!$E$24,$E$9=calc!$E$25,$E$9=calc!$E$26),COUNTIF(AF32:BJ32,calc!$AB$19)*2,COUNTIF(AF32:BJ32,calc!$AB$19))))+(3*(IF(OR($E$9=calc!$E$24,$E$9=calc!$E$25,$E$9=calc!$E$26),COUNTIF(AF32:BJ32,calc!$AB$29)*2,COUNTIF(AF32:BJ32,calc!$AB$29))))+(4*(IF(OR($E$9=calc!$E$24,$E$9=calc!$E$25,$E$9=calc!$E$26),COUNTIF(AF32:BJ32,calc!$AB$39)*2,COUNTIF(AF32:BJ32,calc!$AB$39))))+(5*(IF(OR($E$9=calc!$E$24,$E$9=calc!$E$25,$E$9=calc!$E$26),COUNTIF(AF32:BJ32,calc!$AB$49)*2,COUNTIF(AF32:BJ32,calc!$AB$49))))))</f>
        <v>0</v>
      </c>
      <c r="AB32" s="160">
        <f>(1*(IF($E$10="",0,(IF(OR($E$10=calc!$E$24,$E$10=calc!$E$25,$E$10=calc!$E$26),COUNTIF(AF32:BJ32,calc!$AB$10)*2,COUNTIF(AF32:BJ32,calc!$AB$10))))+(2*(IF(OR($E$10=calc!$E$24,$E$10=calc!$E$25,$E$10=calc!$E$26),COUNTIF(AF32:BJ32,calc!$AB$20)*2,COUNTIF(AF32:BJ32,calc!$AB$20))))+(3*(IF(OR($E$10=calc!$E$24,$E$10=calc!$E$25,$E$10=calc!$E$26),COUNTIF(AF32:BJ32,calc!$AB$30)*2,COUNTIF(AF32:BJ32,calc!$AB$30))))+(4*(IF(OR($E$10=calc!$E$24,$E$10=calc!$E$25,$E$10=calc!$E$26),COUNTIF(AF32:BJ32,calc!$AB$40)*2,COUNTIF(AF32:BJ32,calc!$AB$40))))+(5*(IF(OR($E$10=calc!$E$24,$E$10=calc!$E$25,$E$10=calc!$E$26),COUNTIF(AF32:BJ32,calc!$AB$50)*2,COUNTIF(AF32:BJ32,calc!$AB$50))))))</f>
        <v>0</v>
      </c>
      <c r="AC32" s="160">
        <f>(1*(IF($E$11="",0,(IF(OR($E$11=calc!$E$24,$E$11=calc!$E$25,$E$11=calc!$E$26),COUNTIF(AF32:BJ32,calc!$AB$11)*2,COUNTIF(AF32:BJ32,calc!$AB$11))))+(2*(IF(OR($E$11=calc!$E$24,$E$11=calc!$E$25,$E$11=calc!$E$26),COUNTIF(AF32:BJ32,calc!$AB$21)*2,COUNTIF(AF32:BJ32,calc!$AB$21))))+(3*(IF(OR($E$11=calc!$E$24,$E$11=calc!$E$25,$E$11=calc!$E$26),COUNTIF(AF32:BK32,calc!$AB$31)*2,COUNTIF(AF32:BJ32,calc!$AB$31))))+(4*(IF(OR($E$11=calc!$E$24,$E$11=calc!$E$25,$E$11=calc!$E$26),COUNTIF(AF32:BJ32,calc!$AB$41)*2,COUNTIF(AF32:BJ32,calc!$AB$41))))+(5*(IF(OR($E$11=calc!$E$24,$E$11=calc!$E$25,$E$11=calc!$E$26),COUNTIF(AF32:BK32,calc!$AB$51)*2,COUNTIF(AF32:BJ32,calc!$AB$51))))))</f>
        <v>0</v>
      </c>
      <c r="AD32" s="160">
        <f>(1*(IF($E$12="",0,(IF(OR($E$12=calc!$E$24,$E$12=calc!$E$25,$E$12=calc!$E$26),COUNTIF(AF32:BJ32,calc!$AB$12)*2,COUNTIF(AF32:BJ32,calc!$AB$12))))+(2*(IF(OR($E$12=calc!$E$24,$E$12=calc!$E$25,$E$12=calc!$E$26),COUNTIF(AF32:BJ32,calc!$AB$22)*2,COUNTIF(AF32:BJ32,calc!$AB$22))))+(3*(IF(OR($E$12=calc!$E$24,$E$12=calc!$E$25,$E$12=calc!$E$26),COUNTIF(AF32:BJ32,calc!$AB$32)*2,COUNTIF(AF32:BJ32,calc!$AB$32))))+(4*(IF(OR($E$12=calc!$E$24,$E$12=calc!$E$25,$E$12=calc!$E$26),COUNTIF(AF32:BJ32,calc!$AB$42)*2,COUNTIF(AF32:BJ32,calc!$AB$42))))+(5*(IF(OR($E$12=calc!$E$24,$E$12=calc!$E$25,$E$12=calc!$E$26),COUNTIF(AF32:BJ32,calc!$AB$52)*2,COUNTIF(AF32:BJ32,calc!$AB$52))))))</f>
        <v>0</v>
      </c>
      <c r="AE32" s="160">
        <f>(1*(IF($E$13="",0,(IF(OR($E$13=calc!$E$24,$E$13=calc!$E$25,$E$13=calc!$E$26),COUNTIF(AF32:BJ32,calc!$AB$13)*2,COUNTIF(AF32:BJ32,calc!$AB$13))))+(2*(IF(OR($E$13=calc!$E$24,$E$13=calc!$E$25,$E$13=calc!$E$26),COUNTIF(AF32:BJ32,calc!$AB$23)*2,COUNTIF(AF32:BJ32,calc!$AB$23))))+(3*(IF(OR($E$13=calc!$E$24,$E$13=calc!$E$25,$E$13=calc!$E$26),COUNTIF(AF32:BJ32,calc!$AB$33)*2,COUNTIF(AF32:BJ32,calc!$AB$33))))+(4*(IF(OR($E$13=calc!$E$24,$E$13=calc!$E$25,$E$13=calc!$E$26),COUNTIF(AF32:BJ32,calc!$AB$43)*2,COUNTIF(AF32:BJ32,calc!$AB$43))))+(5*(IF(OR($E$13=calc!$E$24,$E$13=calc!$E$25,$E$13=calc!$E$26),COUNTIF(AF32:BJ32,calc!$AB$53)*2,COUNTIF(AF32:BJ32,calc!$AB$53))))))</f>
        <v>0</v>
      </c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5"/>
      <c r="BJ32" s="125"/>
      <c r="BK32" s="124"/>
      <c r="BL32" s="163">
        <f t="shared" si="5"/>
        <v>0</v>
      </c>
      <c r="BM32" s="164"/>
      <c r="BN32" s="163">
        <f>IF($E$4="",0,IF($AM$4=calc!$L$22,0,(1*(IF(OR($E$4=calc!$E$24,$E$4=calc!$E$25,$E$4=calc!$E$26),COUNTIF(AF32:BJ32,calc!$AB$4)*2,COUNTIF(AF32:BJ32,calc!$AB$4))))+(2*(IF(OR($E$4=calc!$E$24,$E$4=calc!$E$23,$E$4=calc!$E$26),COUNTIF(AF32:BJ32,calc!$AB$14)*2,COUNTIF(AF32:BJ32,calc!$AB$14))))+(3*(IF(OR($E$4=calc!$E$24,$E$4=calc!$E$25,$E$4=calc!$E$26),COUNTIF(AF32:BJ32,calc!$AB$24)*2,COUNTIF(AF32:BJ32,calc!$AB$24))))+(4*(IF(OR($E$4=calc!$E$24,$E$4=calc!$E$25,$E$4=calc!$E$26),COUNTIF(AF32:BJ32,calc!$AB$34)*2,COUNTIF(AF32:BJ32,calc!$AB$34))))+(5*(IF(OR($E$4=calc!$E$24,$E$4=calc!$E$25,$E$4=calc!$E$26),COUNTIF(AF32:BJ32,calc!$AB$44)*2,COUNTIF(AF32:BJ32,calc!$AB$44))))))</f>
        <v>0</v>
      </c>
      <c r="BO32" s="163">
        <f>IF($E$5="",0,IF($AM$5=calc!$L$22,0,(1*(IF(OR($E$5=calc!$E$24,$E$5=calc!$E$25,$E$5=calc!$E$26),COUNTIF(AF32:BJ32,calc!$AB$5)*2,COUNTIF(AF32:BJ32,calc!$AB$5))))+(2*(IF(OR($E$5=calc!$E$24,$E$5=calc!$E$23,$E$5=calc!$E$26),COUNTIF(AF32:BJ32,calc!$AB$15)*2,COUNTIF(AF32:BJ32,calc!$AB$15))))+(3*(IF(OR($E$5=calc!$E$24,$E$5=calc!$E$25,$E$5=calc!$E$26),COUNTIF(AF32:BJ32,calc!$AB$25)*2,COUNTIF(AF32:BJ32,calc!$AB$25))))+(4*(IF(OR($E$5=calc!$E$24,$E$5=calc!$E$25,$E$5=calc!$E$26),COUNTIF(AF32:BJ32,calc!$AB$35)*2,COUNTIF(AF32:BJ32,calc!$AB$35))))+(5*(IF(OR($E$5=calc!$E$24,$E$5=calc!$E$25,$E$5=calc!$E$26),COUNTIF(AF32:BJ32,calc!$AB$45)*2,COUNTIF(AF32:BJ32,calc!$AB$45))))))</f>
        <v>0</v>
      </c>
      <c r="BP32" s="163">
        <f>IF($E$6="",0,IF($AM$6=calc!$L$22,0,(1*(IF(OR($E$6=calc!$E$24,$E$6=calc!$E$25,$E$6=calc!$E$26),COUNTIF(AF32:BJ32,calc!$AB$6)*2,COUNTIF(AF32:BJ32,calc!$AB$6))))+(2*(IF(OR($E$6=calc!$E$24,$E$6=calc!$E$23,$E$6=calc!$E$26),COUNTIF(AF32:BJ32,calc!$AB$16)*2,COUNTIF(AF32:BJ32,calc!$AB$16))))+(3*(IF(OR($E$6=calc!$E$24,$E$6=calc!$E$25,$E$6=calc!$E$26),COUNTIF(AF32:BJ32,calc!$AB$26)*2,COUNTIF(AF32:BJ32,calc!$AB$26))))+(4*(IF(OR($E$6=calc!$E$24,$E$6=calc!$E$25,$E$6=calc!$E$26),COUNTIF(AF32:BJ32,calc!$AB$36)*2,COUNTIF(AF32:BJ32,calc!$AB$36))))+(5*(IF(OR($E$6=calc!$E$24,$E$6=calc!$E$25,$E$6=calc!$E$26),COUNTIF(AF32:BJ32,calc!$AB$46)*2,COUNTIF(AF32:BJ32,calc!$AB$46))))))</f>
        <v>0</v>
      </c>
      <c r="BQ32" s="163">
        <f>IF($E$7="",0,IF($AM$7=calc!$L$22,0,(1*(IF(OR($E$7=calc!$E$24,$E$7=calc!$E$25,$E$7=calc!$E$26),COUNTIF(AF32:BJ32,calc!$AB$7)*2,COUNTIF(AF32:BJ32,calc!$AB$7))))+(2*(IF(OR($E$7=calc!$E$24,$E$7=calc!$E$23,$E$7=calc!$E$26),COUNTIF(AF32:BJ32,calc!$AB$17)*2,COUNTIF(AF32:BJ32,calc!$AB$17))))+(3*(IF(OR($E$7=calc!$E$24,$E$7=calc!$E$25,$E$7=calc!$E$26),COUNTIF(AF32:BJ32,calc!$AB$27)*2,COUNTIF(AF32:BJ32,calc!$AB$27))))+(4*(IF(OR($E$7=calc!$E$24,$E$7=calc!$E$25,$E$7=calc!$E$26),COUNTIF(AF32:BJ32,calc!$AB$37)*2,COUNTIF(AF32:BJ32,calc!$AB$37))))+(5*(IF(OR($E$7=calc!$E$24,$E$7=calc!$E$25,$E$7=calc!$E$26),COUNTIF(AF32:BJ32,calc!$AB$47)*2,COUNTIF(AF32:BJ32,calc!$AB$47))))))</f>
        <v>0</v>
      </c>
      <c r="BR32" s="163">
        <f>IF($E$8="",0,IF($AM$8=calc!$L$22,0,(1*(IF(OR($E$8=calc!$E$24,$E$8=calc!$E$25,$E$8=calc!$E$26),COUNTIF(AF32:BJ32,calc!$AB$8)*2,COUNTIF(AF32:BJ32,calc!$AB$8))))+(2*(IF(OR($E$8=calc!$E$24,$E$8=calc!$E$23,$E$8=calc!$E$26),COUNTIF(AF32:BJ32,calc!$AB$18)*2,COUNTIF(AF32:BJ32,calc!$AB$18))))+(3*(IF(OR($E$8=calc!$E$24,$E$8=calc!$E$25,$E$8=calc!$E$26),COUNTIF(AF32:BJ32,calc!$AB$28)*2,COUNTIF(AF32:BJ32,calc!$AB$28))))+(4*(IF(OR($E$8=calc!$E$24,$E$8=calc!$E$25,$E$8=calc!$E$26),COUNTIF(AF32:BJ32,calc!$AB$38)*2,COUNTIF(AF32:BJ32,calc!$AB$38))))+(5*(IF(OR($E$8=calc!$E$24,$E$8=calc!$E$25,$E$8=calc!$E$26),COUNTIF(AF32:BJ32,calc!$AB$48)*2,COUNTIF(AF32:BJ32,calc!$AB$48))))))</f>
        <v>0</v>
      </c>
      <c r="BS32" s="163">
        <f>IF($E$9="",0,IF($AM$9=calc!$L$22,0,(1*(IF(OR($E$9=calc!$E$24,$E$9=calc!$E$25,$E$9=calc!$E$26),COUNTIF(AF32:BJ32,calc!$AB$9)*2,COUNTIF(AF32:BJ32,calc!$AB$9))))+(2*(IF(OR($E$9=calc!$E$24,$E$9=calc!$E$23,$E$9=calc!$E$26),COUNTIF(AF32:BJ32,calc!$AB$19)*2,COUNTIF(AF32:BJ32,calc!$AB$19))))+(3*(IF(OR($E$9=calc!$E$24,$E$9=calc!$E$25,$E$9=calc!$E$26),COUNTIF(AF32:BJ32,calc!$AB$29)*2,COUNTIF(AF32:BJ32,calc!$AB$29))))+(4*(IF(OR($E$9=calc!$E$24,$E$9=calc!$E$25,$E$9=calc!$E$26),COUNTIF(AF32:BJ32,calc!$AB$39)*2,COUNTIF(AF32:BJ32,calc!$AB$39))))+(5*(IF(OR($E$9=calc!$E$24,$E$9=calc!$E$25,$E$9=calc!$E$26),COUNTIF(AF32:BJ32,calc!$AB$49)*2,COUNTIF(AF32:BJ32,calc!$AB$49))))))</f>
        <v>0</v>
      </c>
      <c r="BT32" s="163">
        <f>IF($E$10="",0,IF($AM$10=calc!$L$22,0,(1*(IF(OR($E$10=calc!$E$24,$E$10=calc!$E$25,$E$10=calc!$E$26),COUNTIF(AF32:BJ32,calc!$AB$10)*2,COUNTIF(AF32:BJ32,calc!$AB$10))))+(2*(IF(OR($E$10=calc!$E$24,$E$10=calc!$E$23,$E$10=calc!$E$26),COUNTIF(AF32:BJ32,calc!$AB$20)*2,COUNTIF(AF32:BJ32,calc!$AB$20))))+(3*(IF(OR($E$10=calc!$E$24,$E$10=calc!$E$25,$E$10=calc!$E$26),COUNTIF(AF32:BJ32,calc!$AB$30)*2,COUNTIF(AF32:BJ32,calc!$AB$30))))+(4*(IF(OR($E$10=calc!$E$24,$E$10=calc!$E$25,$E$10=calc!$E$26),COUNTIF(AF32:BJ32,calc!$AB$40)*2,COUNTIF(AF32:BJ32,calc!$AB$40))))+(5*(IF(OR($E$10=calc!$E$24,$E$10=calc!$E$25,$E$10=calc!$E$26),COUNTIF(AF32:BJ32,calc!$AB$50)*2,COUNTIF(AF32:BJ32,calc!$AB$50))))))</f>
        <v>0</v>
      </c>
      <c r="BU32" s="163">
        <f>IF($E$11="",0,IF($AM$11=calc!$L$22,0,(1*(IF(OR($E$11=calc!$E$24,$E$11=calc!$E$25,$E$11=calc!$E$26),COUNTIF(AF32:BJ32,calc!$AB$11)*2,COUNTIF(AF32:BJ32,calc!$AB$11))))+(2*(IF(OR($E$11=calc!$E$24,$E$11=calc!$E$23,$E$11=calc!$E$26),COUNTIF(AF32:BJ32,calc!$AB$21)*2,COUNTIF(AF32:BJ32,calc!$AB$21))))+(3*(IF(OR($E$11=calc!$E$24,$E$11=calc!$E$25,$E$11=calc!$E$26),COUNTIF(AF32:BJ32,calc!$AB$31)*2,COUNTIF(AF32:BJ32,calc!$AB$31))))+(4*(IF(OR($E$11=calc!$E$24,$E$11=calc!$E$25,$E$11=calc!$E$26),COUNTIF(AF32:BJ32,calc!$AB$41)*2,COUNTIF(AF32:BJ32,calc!$AB$41))))+(5*(IF(OR($E$11=calc!$E$24,$E$11=calc!$E$25,$E$11=calc!$E$26),COUNTIF(AF32:BJ32,calc!$AB$51)*2,COUNTIF(AF32:BJ32,calc!$AB$51))))))</f>
        <v>0</v>
      </c>
      <c r="BV32" s="163">
        <f>IF($E$12="",0,IF($AM$12=calc!$L$22,0,(1*(IF(OR($E$12=calc!$E$24,$E$12=calc!$E$25,$E$12=calc!$E$26),COUNTIF(AF32:BJ32,calc!$AB$12)*2,COUNTIF(AF32:BJ32,calc!$AB$12))))+(2*(IF(OR($E$12=calc!$E$24,$E$12=calc!$E$23,$E$12=calc!$E$26),COUNTIF(AF32:BJ32,calc!$AB$22)*2,COUNTIF(AF32:BJ32,calc!$AB$22))))+(3*(IF(OR($E$12=calc!$E$24,$E$12=calc!$E$25,$E$12=calc!$E$26),COUNTIF(AF32:BJ32,calc!$AB$32)*2,COUNTIF(AF32:BJ32,calc!$AB$32))))+(4*(IF(OR($E$12=calc!$E$24,$E$12=calc!$E$25,$E$12=calc!$E$26),COUNTIF(AF32:BJ32,calc!$AB$42)*2,COUNTIF(AF32:BJ32,calc!$AB$42))))+(5*(IF(OR($E$12=calc!$E$24,$E$12=calc!$E$25,$E$12=calc!$E$26),COUNTIF(AF32:BJ32,calc!$AB$52)*2,COUNTIF(AF32:BJ32,calc!$AB$52))))))</f>
        <v>0</v>
      </c>
      <c r="BW32" s="163">
        <f>IF($E$13="",0,IF($AM$13=calc!$L$22,0,(1*(IF(OR($E$13=calc!$E$24,$E$13=calc!$E$25,$E$13=calc!$E$26),COUNTIF(AF32:BJ32,calc!$AB$13)*2,COUNTIF(AF32:BJ32,calc!$AB$13))))+(2*(IF(OR($E$13=calc!$E$24,$E$13=calc!$E$23,$E$13=calc!$E$26),COUNTIF(AF32:BJ32,calc!$AB$23)*2,COUNTIF(AF32:BJ32,calc!$AB$23))))+(3*(IF(OR($E$13=calc!$E$24,$E$13=calc!$E$25,$E$13=calc!$E$26),COUNTIF(AF32:BJ32,calc!$AB$33)*2,COUNTIF(AF32:BJ32,calc!$AB$33))))+(4*(IF(OR($E$13=calc!$E$24,$E$13=calc!$E$25,$E$13=calc!$E$26),COUNTIF(AE32:BJ32,calc!$AB$43)*2,COUNTIF(AE32:BJ32,calc!$AB$43))))+(5*(IF(OR($E$13=calc!$E$24,$E$13=calc!$E$25,$E$13=calc!$E$26),COUNTIF(AE32:BJ32,calc!$AB$53)*2,COUNTIF(AF32:BJ32,calc!$AB$53))))))</f>
        <v>0</v>
      </c>
      <c r="BX32" s="163">
        <f t="shared" si="6"/>
        <v>0</v>
      </c>
      <c r="BY32" s="1"/>
      <c r="BZ32" s="163">
        <f>IF($E$4="",0,(1*COUNTIF(AF32,calc!$AB$4))+(2*COUNTIF(AF32,calc!$AB$14))+(3*COUNTIF(AF32,calc!$AB$24))+(4*COUNTIF(AF32,calc!$AB$34))+(5*COUNTIF(AF32,calc!$AB$44)))</f>
        <v>0</v>
      </c>
      <c r="CA32" s="163">
        <f>IF($E$5="",0,(1*COUNTIF(AF32,calc!$AB$5))+(2*COUNTIF(AF32,calc!$AB$15))+(3*COUNTIF(AF32,calc!$AB$25))+(4*COUNTIF(AF32,calc!$AB$35))+(5*COUNTIF(AF32,calc!$AB$45)))</f>
        <v>0</v>
      </c>
      <c r="CB32" s="163">
        <f>IF($E$6="",0,(1*COUNTIF(AF32,calc!$AB$6))+(2*COUNTIF(AF32,calc!$AB$16))+(3*COUNTIF(AF32,calc!$AB$26))+(4*COUNTIF(AF32,calc!$AB$36))+(5*COUNTIF(AF32,calc!$AB$46)))</f>
        <v>0</v>
      </c>
      <c r="CC32" s="163">
        <f>IF($E$7="",0,(1*COUNTIF(AF32,calc!$AB$7))+(2*COUNTIF(AF32,calc!$AB$17))+(3*COUNTIF(AF32,calc!$AB$27))+(4*COUNTIF(AF32,calc!$AB$37))+(5*COUNTIF(AF32,calc!$AB$47)))</f>
        <v>0</v>
      </c>
      <c r="CD32" s="163">
        <f>IF($E$8="",0,(1*COUNTIF(AF32,calc!$AB$8))+(2*COUNTIF(AF32,calc!$AB$18))+(3*COUNTIF(AF32,calc!$AB$28))+(4*COUNTIF(AF32,calc!$AB$38))+(5*COUNTIF(AF32,calc!$AB$48)))</f>
        <v>0</v>
      </c>
      <c r="CE32" s="163">
        <f>IF($E$9="",0,(1*COUNTIF(AF32,calc!$AB$9))+(2*COUNTIF(AF32,calc!$AB$19))+(3*COUNTIF(AF32,calc!$AB$29))+(4*COUNTIF(AF32,calc!$AB$39))+(5*COUNTIF(AF32,calc!$AB$49)))</f>
        <v>0</v>
      </c>
      <c r="CF32" s="163">
        <f>IF($E$10="",0,(1*COUNTIF(AF32,calc!$AB$10))+(2*COUNTIF(AF32,calc!$AB$20))+(3*COUNTIF(AF32,calc!$AB$30))+(4*COUNTIF(AF32,calc!$AB$40))+(5*COUNTIF(AF32,calc!$AB$50)))</f>
        <v>0</v>
      </c>
      <c r="CG32" s="163">
        <f>IF($E$11="",0,(1*COUNTIF(AF32,calc!$AB$11))+(2*COUNTIF(AF32,calc!$AB$21))+(3*COUNTIF(AF32,calc!$AB$31))+(4*COUNTIF(AF32,calc!$AB$41))+(5*COUNTIF(AF32,calc!$AB$51)))</f>
        <v>0</v>
      </c>
      <c r="CH32" s="163">
        <f>IF($E$12="",0,(1*COUNTIF(AF32,calc!$AB$12))+(2*COUNTIF(AF32,calc!$AB$22))+(3*COUNTIF(AF32,calc!$AB$32))+(4*COUNTIF(AF32,calc!$AB$42))+(5*COUNTIF(AF32,calc!$AB$52)))</f>
        <v>0</v>
      </c>
      <c r="CI32" s="163">
        <f>IF($E$13="",0,(1*COUNTIF(AF32,calc!$AB$13))+(2*COUNTIF(AF32,calc!$AB$23))+(3*COUNTIF(AF32,calc!$AB$33))+(4*COUNTIF(AF32,calc!$AB$43))+(5*COUNTIF(AF32,calc!$AB$53)))</f>
        <v>0</v>
      </c>
      <c r="CJ32" s="1"/>
      <c r="CK32" s="163">
        <f>IF($E$4="",0,(1*COUNTIF(AG32,calc!$AB$4))+(2*COUNTIF(AG32,calc!$AB$14))+(3*COUNTIF(AG32,calc!$AB$24))+(4*COUNTIF(AG32,calc!$AB$34))+(5*COUNTIF(AG32,calc!$AB$44)))</f>
        <v>0</v>
      </c>
      <c r="CL32" s="163">
        <f>IF($E$5="",0,(1*COUNTIF(AG32,calc!$AB$5))+(2*COUNTIF(AG32,calc!$AB$15))+(3*COUNTIF(AG32,calc!$AB$25))+(4*COUNTIF(AG32,calc!$AB$35))+(5*COUNTIF(AG32,calc!$AB$45)))</f>
        <v>0</v>
      </c>
      <c r="CM32" s="163">
        <f>IF($E$6="",0,(1*COUNTIF(AG32,calc!$AB$6))+(2*COUNTIF(AG32,calc!$AB$16))+(3*COUNTIF(AG32,calc!$AB$26))+(4*COUNTIF(AG32,calc!$AB$36))+(5*COUNTIF(AG32,calc!$AB$46)))</f>
        <v>0</v>
      </c>
      <c r="CN32" s="163">
        <f>IF($E$7="",0,(1*COUNTIF(AG32,calc!$AB$7))+(2*COUNTIF(AG32,calc!$AB$17))+(3*COUNTIF(AG32,calc!$AB$27))+(4*COUNTIF(AG32,calc!$AB$37))+(5*COUNTIF(AG32,calc!$AB$47)))</f>
        <v>0</v>
      </c>
      <c r="CO32" s="163">
        <f>IF($E$8="",0,(1*COUNTIF(AG32,calc!$AB$8))+(2*COUNTIF(AG32,calc!$AB$18))+(3*COUNTIF(AG32,calc!$AB$28))+(4*COUNTIF(AG32,calc!$AB$38))+(5*COUNTIF(AG32,calc!$AB$48)))</f>
        <v>0</v>
      </c>
      <c r="CP32" s="163">
        <f>IF($E$9="",0,(1*COUNTIF(AG32,calc!$AB$9))+(2*COUNTIF(AG32,calc!$AB$19))+(3*COUNTIF(AG32,calc!$AB$29))+(4*COUNTIF(AG32,calc!$AB$39))+(5*COUNTIF(AG32,calc!$AB$49)))</f>
        <v>0</v>
      </c>
      <c r="CQ32" s="163">
        <f>IF($E$10="",0,(1*COUNTIF(AG32,calc!$AB$10))+(2*COUNTIF(AG32,calc!$AB$20))+(3*COUNTIF(AG32,calc!$AB$30))+(4*COUNTIF(AG32,calc!$AB$40))+(5*COUNTIF(AG32,calc!$AB$50)))</f>
        <v>0</v>
      </c>
      <c r="CR32" s="163">
        <f>IF($E$11="",0,(1*COUNTIF(AG32,calc!$AB$11))+(2*COUNTIF(AG32,calc!$AB$21))+(3*COUNTIF(AG32,calc!$AB$31))+(4*COUNTIF(AG32,calc!$AB$41))+(5*COUNTIF(AG32,calc!$AB$51)))</f>
        <v>0</v>
      </c>
      <c r="CS32" s="163">
        <f>IF($E$12="",0,(1*COUNTIF(AG32,calc!$AB$12))+(2*COUNTIF(AG32,calc!$AB$22))+(3*COUNTIF(AG32,calc!$AB$32))+(4*COUNTIF(AG32,calc!$AB$42))+(5*COUNTIF(AG32,calc!$AB$52)))</f>
        <v>0</v>
      </c>
      <c r="CT32" s="163">
        <f>IF($E$13="",0,(1*COUNTIF(AG32,calc!$AB$13))+(2*COUNTIF(AG32,calc!$AB$23))+(3*COUNTIF(AG32,calc!$AB$33))+(4*COUNTIF(AG32,calc!$AB$43))+(5*COUNTIF(AG32,calc!$AB$53)))</f>
        <v>0</v>
      </c>
      <c r="CU32" s="1"/>
      <c r="CV32" s="163">
        <f>IF($E$4="",0,(1*COUNTIF(AH32,calc!$AB$4))+(2*COUNTIF(AH32,calc!$AB$14))+(3*COUNTIF(AH32,calc!$AB$24))+(4*COUNTIF(AH32,calc!$AB$34))+(5*COUNTIF(AH32,calc!$AB$44)))</f>
        <v>0</v>
      </c>
      <c r="CW32" s="163">
        <f>IF($E$5="",0,(1*COUNTIF(AH32,calc!$AB$5))+(2*COUNTIF(AH32,calc!$AB$15))+(3*COUNTIF(AH32,calc!$AB$25))+(4*COUNTIF(AH32,calc!$AB$35))+(5*COUNTIF(AH32,calc!$AB$45)))</f>
        <v>0</v>
      </c>
      <c r="CX32" s="163">
        <f>IF($E$6="",0,(1*COUNTIF(AH32,calc!$AB$6))+(2*COUNTIF(AH32,calc!$AB$16))+(3*COUNTIF(AH32,calc!$AB$26))+(4*COUNTIF(AH32,calc!$AB$36))+(5*COUNTIF(AH32,calc!$AB$46)))</f>
        <v>0</v>
      </c>
      <c r="CY32" s="163">
        <f>IF($E$7="",0,(1*COUNTIF(AH32,calc!$AB$7))+(2*COUNTIF(AH32,calc!$AB$17))+(3*COUNTIF(AH32,calc!$AB$27))+(4*COUNTIF(AH32,calc!$AB$37))+(5*COUNTIF(AH32,calc!$AB$47)))</f>
        <v>0</v>
      </c>
      <c r="CZ32" s="163">
        <f>IF($E$8="",0,(1*COUNTIF(AH32,calc!$AB$8))+(2*COUNTIF(AH32,calc!$AB$18))+(3*COUNTIF(AH32,calc!$AB$28))+(4*COUNTIF(AH32,calc!$AB$38))+(5*COUNTIF(AH32,calc!$AB$48)))</f>
        <v>0</v>
      </c>
      <c r="DA32" s="163">
        <f>IF($E$9="",0,(1*COUNTIF(AH32,calc!$AB$9))+(2*COUNTIF(AH32,calc!$AB$19))+(3*COUNTIF(AH32,calc!$AB$29))+(4*COUNTIF(AH32,calc!$AB$39))+(5*COUNTIF(AH32,calc!$AB$49)))</f>
        <v>0</v>
      </c>
      <c r="DB32" s="163">
        <f>IF($E$10="",0,(1*COUNTIF(AH32,calc!$AB$10))+(2*COUNTIF(AH32,calc!$AB$20))+(3*COUNTIF(AH32,calc!$AB$30))+(4*COUNTIF(AH32,calc!$AB$40))+(5*COUNTIF(AH32,calc!$AB$50)))</f>
        <v>0</v>
      </c>
      <c r="DC32" s="163">
        <f>IF($E$11="",0,(1*COUNTIF(AH32,calc!$AB$11))+(2*COUNTIF(AH32,calc!$AB$21))+(3*COUNTIF(AH32,calc!$AB$31))+(4*COUNTIF(AH32,calc!$AB$41))+(5*COUNTIF(AH32,calc!$AB$51)))</f>
        <v>0</v>
      </c>
      <c r="DD32" s="163">
        <f>IF($E$12="",0,(1*COUNTIF(AH32,calc!$AB$12))+(2*COUNTIF(AH32,calc!$AB$22))+(3*COUNTIF(AH32,calc!$AB$32))+(4*COUNTIF(AH32,calc!$AB$42))+(5*COUNTIF(AH32,calc!$AB$52)))</f>
        <v>0</v>
      </c>
      <c r="DE32" s="163">
        <f>IF($E$13="",0,(1*COUNTIF(AH32,calc!$AB$13))+(2*COUNTIF(AH32,calc!$AB$23))+(3*COUNTIF(AH32,calc!$AB$33))+(4*COUNTIF(AH32,calc!$AB$43))+(5*COUNTIF(AH32,calc!$AB$53)))</f>
        <v>0</v>
      </c>
      <c r="DF32" s="1"/>
      <c r="DG32" s="163">
        <f>IF($E$4="",0,(1*COUNTIF(AI32,calc!$AB$4))+(2*COUNTIF(AI32,calc!$AB$14))+(3*COUNTIF(AI32,calc!$AB$24))+(4*COUNTIF(AI32,calc!$AB$34))+(5*COUNTIF(AI32,calc!$AB$44)))</f>
        <v>0</v>
      </c>
      <c r="DH32" s="163">
        <f>IF($E$5="",0,(1*COUNTIF(AI32,calc!$AB$5))+(2*COUNTIF(AI32,calc!$AB$15))+(3*COUNTIF(AI32,calc!$AB$25))+(4*COUNTIF(AI32,calc!$AB$35))+(5*COUNTIF(AI32,calc!$AB$45)))</f>
        <v>0</v>
      </c>
      <c r="DI32" s="163">
        <f>IF($E$6="",0,(1*COUNTIF(AI32,calc!$AB$6))+(2*COUNTIF(AI32,calc!$AB$16))+(3*COUNTIF(AI32,calc!$AB$26))+(4*COUNTIF(AI32,calc!$AB$36))+(5*COUNTIF(AI32,calc!$AB$46)))</f>
        <v>0</v>
      </c>
      <c r="DJ32" s="163">
        <f>IF($E$7="",0,(1*COUNTIF(AI32,calc!$AB$7))+(2*COUNTIF(AI32,calc!$AB$17))+(3*COUNTIF(AI32,calc!$AB$27))+(4*COUNTIF(AI32,calc!$AB$37))+(5*COUNTIF(AI32,calc!$AB$47)))</f>
        <v>0</v>
      </c>
      <c r="DK32" s="163">
        <f>IF($E$8="",0,(1*COUNTIF(AI32,calc!$AB$8))+(2*COUNTIF(AI32,calc!$AB$18))+(3*COUNTIF(AI32,calc!$AB$28))+(4*COUNTIF(AI32,calc!$AB$38))+(5*COUNTIF(AI32,calc!$AB$48)))</f>
        <v>0</v>
      </c>
      <c r="DL32" s="163">
        <f>IF($E$9="",0,(1*COUNTIF(AI32,calc!$AB$9))+(2*COUNTIF(AI32,calc!$AB$19))+(3*COUNTIF(AI32,calc!$AB$29))+(4*COUNTIF(AI32,calc!$AB$39))+(5*COUNTIF(AI32,calc!$AB$49)))</f>
        <v>0</v>
      </c>
      <c r="DM32" s="163">
        <f>IF($E$10="",0,(1*COUNTIF(AI32,calc!$AB$10))+(2*COUNTIF(AI32,calc!$AB$20))+(3*COUNTIF(AI32,calc!$AB$30))+(4*COUNTIF(AI32,calc!$AB$40))+(5*COUNTIF(AI32,calc!$AB$50)))</f>
        <v>0</v>
      </c>
      <c r="DN32" s="163">
        <f>IF($E$11="",0,(1*COUNTIF(AI32,calc!$AB$11))+(2*COUNTIF(AI32,calc!$AB$21))+(3*COUNTIF(AI32,calc!$AB$31))+(4*COUNTIF(AI32,calc!$AB$41))+(5*COUNTIF(AI32,calc!$AB$51)))</f>
        <v>0</v>
      </c>
      <c r="DO32" s="163">
        <f>IF($E$12="",0,(1*COUNTIF(AI32,calc!$AB$12))+(2*COUNTIF(AI32,calc!$AB$22))+(3*COUNTIF(AI32,calc!$AB$32))+(4*COUNTIF(AI32,calc!$AB$42))+(5*COUNTIF(AI32,calc!$AB$52)))</f>
        <v>0</v>
      </c>
      <c r="DP32" s="163">
        <f>IF($G$13="",0,(1*COUNTIF(AI32,calc!$AE$13))+(2*COUNTIF(AI32,calc!$AE$23))+(3*COUNTIF(AI32,calc!$AE$33))+(4*COUNTIF(AI32,calc!$AE$43))+(5*COUNTIF(AI32,calc!$AE$53)))</f>
        <v>0</v>
      </c>
      <c r="DQ32" s="1"/>
      <c r="DR32" s="163">
        <f>IF($E$4="",0,(1*COUNTIF(AJ32,calc!$AB$4))+(2*COUNTIF(AJ32,calc!$AB$14))+(3*COUNTIF(AJ32,calc!$AB$24))+(4*COUNTIF(AJ32,calc!$AB$34))+(5*COUNTIF(AJ32,calc!$AB$44)))</f>
        <v>0</v>
      </c>
      <c r="DS32" s="163">
        <f>IF($E$5="",0,(1*COUNTIF(AJ32,calc!$AB$5))+(2*COUNTIF(AJ32,calc!$AB$15))+(3*COUNTIF(AJ32,calc!$AB$25))+(4*COUNTIF(AJ32,calc!$AB$35))+(5*COUNTIF(AJ32,calc!$AB$45)))</f>
        <v>0</v>
      </c>
      <c r="DT32" s="163">
        <f>IF($E$6="",0,(1*COUNTIF(AJ32,calc!$AB$6))+(2*COUNTIF(AJ32,calc!$AB$16))+(3*COUNTIF(AJ32,calc!$AB$26))+(4*COUNTIF(AJ32,calc!$AB$36))+(5*COUNTIF(AJ32,calc!$AB$46)))</f>
        <v>0</v>
      </c>
      <c r="DU32" s="163">
        <f>IF($E$7="",0,(1*COUNTIF(AJ32,calc!$AB$7))+(2*COUNTIF(AJ32,calc!$AB$17))+(3*COUNTIF(AJ32,calc!$AB$27))+(4*COUNTIF(AK32,calc!$AB$37))+(5*COUNTIF(AJ32,calc!$AB$47)))</f>
        <v>0</v>
      </c>
      <c r="DV32" s="163">
        <f>IF($E$8="",0,(1*COUNTIF(AJ32,calc!$AB$8))+(2*COUNTIF(AJ32,calc!$AB$18))+(3*COUNTIF(AJ32,calc!$AB$28))+(4*COUNTIF(AJ32,calc!$AB$38))+(5*COUNTIF(AJ32,calc!$AB$48)))</f>
        <v>0</v>
      </c>
      <c r="DW32" s="163">
        <f>IF($E$9="",0,(1*COUNTIF(AJ32,calc!$AB$9))+(2*COUNTIF(AJ32,calc!$AB$19))+(3*COUNTIF(AJ32,calc!$AB$29))+(4*COUNTIF(AJ32,calc!$AB$39))+(5*COUNTIF(AJ32,calc!$AB$49)))</f>
        <v>0</v>
      </c>
      <c r="DX32" s="163">
        <f>IF($E$10="",0,(1*COUNTIF(AJ32,calc!$AB$10))+(2*COUNTIF(AJ32,calc!$AB$20))+(3*COUNTIF(AJ32,calc!$AB$30))+(4*COUNTIF(AJ32,calc!$AB$40))+(5*COUNTIF(AJ32,calc!$AB$50)))</f>
        <v>0</v>
      </c>
      <c r="DY32" s="163">
        <f>IF($E$11="",0,(1*COUNTIF(AJ32,calc!$AB$11))+(2*COUNTIF(AJ32,calc!$AB$21))+(3*COUNTIF(AJ32,calc!$AB$31))+(4*COUNTIF(AJ32,calc!$AB$41))+(5*COUNTIF(AJ32,calc!$AB$51)))</f>
        <v>0</v>
      </c>
      <c r="DZ32" s="163">
        <f>IF($E$12="",0,(1*COUNTIF(AJ32,calc!$AB$12))+(2*COUNTIF(AJ32,calc!$AB$22))+(3*COUNTIF(AJ32,calc!$AB$32))+(4*COUNTIF(AJ32,calc!$AB$42))+(5*COUNTIF(AJ32,calc!$AB$52)))</f>
        <v>0</v>
      </c>
      <c r="EA32" s="163">
        <f>IF($E$13="",0,(1*COUNTIF(AJ32,calc!$AB$13))+(2*COUNTIF(AJ32,calc!$AB$23))+(3*COUNTIF(AJ32,calc!$AB$33))+(4*COUNTIF(AJ32,calc!$AB$43))+(5*COUNTIF(AJ32,calc!$AB$53)))</f>
        <v>0</v>
      </c>
      <c r="EB32" s="1"/>
      <c r="EC32" s="163">
        <f>IF($E$4="",0,(1*COUNTIF(AK32,calc!$AB$4))+(2*COUNTIF(AK32,calc!$AB$14))+(3*COUNTIF(AK32,calc!$AB$24))+(4*COUNTIF(AK32,calc!$AB$34))+(5*COUNTIF(AK32,calc!$AB$44)))</f>
        <v>0</v>
      </c>
      <c r="ED32" s="163">
        <f>IF($E$5="",0,(1*COUNTIF(AK32,calc!$AB$5))+(2*COUNTIF(AK32,calc!$AB$15))+(3*COUNTIF(AK32,calc!$AB$25))+(4*COUNTIF(AK32,calc!$AB$35))+(5*COUNTIF(AK32,calc!$AB$45)))</f>
        <v>0</v>
      </c>
      <c r="EE32" s="163">
        <f>IF($E$6="",0,(1*COUNTIF(AK32,calc!$AB$6))+(2*COUNTIF(AK32,calc!$AB$16))+(3*COUNTIF(AK32,calc!$AB$26))+(4*COUNTIF(AK32,calc!$AB$36))+(5*COUNTIF(AK32,calc!$AB$46)))</f>
        <v>0</v>
      </c>
      <c r="EF32" s="163">
        <f>IF($E$7="",0,(1*COUNTIF(AK32,calc!$AB$7))+(2*COUNTIF(AK32,calc!$AB$17))+(3*COUNTIF(AK32,calc!$AB$27))+(4*COUNTIF(AK32,calc!$AB$37))+(5*COUNTIF(AK32,calc!$AB$47)))</f>
        <v>0</v>
      </c>
      <c r="EG32" s="163">
        <f>IF($E$8="",0,(1*COUNTIF(AK32,calc!$AB$8))+(2*COUNTIF(AK32,calc!$AB$18))+(3*COUNTIF(AK32,calc!$AB$28))+(4*COUNTIF(AK32,calc!$AB$38))+(5*COUNTIF(AK32,calc!$AB$48)))</f>
        <v>0</v>
      </c>
      <c r="EH32" s="163">
        <f>IF($E$9="",0,(1*COUNTIF(AK32,calc!$AB$9))+(2*COUNTIF(AK32,calc!$AB$19))+(3*COUNTIF(AK32,calc!$AB$29))+(4*COUNTIF(AK32,calc!$AB$39))+(5*COUNTIF(AK32,calc!$AB$49)))</f>
        <v>0</v>
      </c>
      <c r="EI32" s="163">
        <f>IF($E$10="",0,(1*COUNTIF(AK32,calc!$AB$10))+(2*COUNTIF(AK32,calc!$AB$20))+(3*COUNTIF(AK32,calc!$AB$30))+(4*COUNTIF(AK32,calc!$AB$40))+(5*COUNTIF(AK32,calc!$AB$50)))</f>
        <v>0</v>
      </c>
      <c r="EJ32" s="163">
        <f>IF($E$11="",0,(1*COUNTIF(AK32,calc!$AB$11))+(2*COUNTIF(AK32,calc!$AB$21))+(3*COUNTIF(AK32,calc!$AB$31))+(4*COUNTIF(AK32,calc!$AB$41))+(5*COUNTIF(AK32,calc!$AB$51)))</f>
        <v>0</v>
      </c>
      <c r="EK32" s="163">
        <f>IF($E$12="",0,(1*COUNTIF(AK32,calc!$AB$12))+(2*COUNTIF(AK32,calc!$AB$22))+(3*COUNTIF(AK32,calc!$AB$32))+(4*COUNTIF(AK32,calc!$AB$42))+(5*COUNTIF(AK32,calc!$AB$52)))</f>
        <v>0</v>
      </c>
      <c r="EL32" s="163">
        <f>IF($E$13="",0,(1*COUNTIF(AK32,calc!$AB$13))+(2*COUNTIF(AK32,calc!$AB$23))+(3*COUNTIF(AK32,calc!$AB$33))+(4*COUNTIF(AK32,calc!$AB$43))+(5*COUNTIF(AK32,calc!$AB$53)))</f>
        <v>0</v>
      </c>
      <c r="EM32" s="1"/>
      <c r="EN32" s="163">
        <f>IF($E$4="",0,(1*COUNTIF(AL32,calc!$AB$4))+(2*COUNTIF(AL32,calc!$AB$14))+(3*COUNTIF(AL32,calc!$AB$24))+(4*COUNTIF(AL32,calc!$AB$34))+(5*COUNTIF(AL32,calc!$AB$44)))</f>
        <v>0</v>
      </c>
      <c r="EO32" s="163">
        <f>IF($E$5="",0,(1*COUNTIF(AL32,calc!$AB$5))+(2*COUNTIF(AL32,calc!$AB$15))+(3*COUNTIF(AL32,calc!$AB$25))+(4*COUNTIF(AL32,calc!$AB$35))+(5*COUNTIF(AL32,calc!$AB$45)))</f>
        <v>0</v>
      </c>
      <c r="EP32" s="163">
        <f>IF($E$6="",0,(1*COUNTIF(AL32,calc!$AB$6))+(2*COUNTIF(AL32,calc!$AB$16))+(3*COUNTIF(AL32,calc!$AB$26))+(4*COUNTIF(AL32,calc!$AB$36))+(5*COUNTIF(AL32,calc!$AB$46)))</f>
        <v>0</v>
      </c>
      <c r="EQ32" s="163">
        <f>IF($E$7="",0,(1*COUNTIF(AL32,calc!$AB$7))+(2*COUNTIF(AL32,calc!$AB$17))+(3*COUNTIF(AL32,calc!$AB$27))+(4*COUNTIF(AL32,calc!$AB$37))+(5*COUNTIF(AL32,calc!$AB$47)))</f>
        <v>0</v>
      </c>
      <c r="ER32" s="163">
        <f>IF($E$8="",0,(1*COUNTIF(AL32,calc!$AB$8))+(2*COUNTIF(AL32,calc!$AB$18))+(3*COUNTIF(AL32,calc!$AB$28))+(4*COUNTIF(AL32,calc!$AB$38))+(5*COUNTIF(AL32,calc!$AB$48)))</f>
        <v>0</v>
      </c>
      <c r="ES32" s="163">
        <f>IF($E$9="",0,(1*COUNTIF(AL32,calc!$AB$9))+(2*COUNTIF(AL32,calc!$AB$19))+(3*COUNTIF(AL32,calc!$AB$29))+(4*COUNTIF(AL32,calc!$AB$39))+(5*COUNTIF(AL32,calc!$AB$49)))</f>
        <v>0</v>
      </c>
      <c r="ET32" s="163">
        <f>IF($E$10="",0,(1*COUNTIF(AL32,calc!$AB$10))+(2*COUNTIF(AL32,calc!$AB$20))+(3*COUNTIF(AL32,calc!$AB$30))+(4*COUNTIF(AL32,calc!$AB$40))+(5*COUNTIF(AL32,calc!$AB$50)))</f>
        <v>0</v>
      </c>
      <c r="EU32" s="163">
        <f>IF($E$11="",0,(1*COUNTIF(AL32,calc!$AB$11))+(2*COUNTIF(AL32,calc!$AB$21))+(3*COUNTIF(AL32,calc!$AB$31))+(4*COUNTIF(AL32,calc!$AB$41))+(5*COUNTIF(AL32,calc!$AB$51)))</f>
        <v>0</v>
      </c>
      <c r="EV32" s="163">
        <f>IF($E$12="",0,(1*COUNTIF(AL32,calc!$AB$12))+(2*COUNTIF(AL32,calc!$AB$22))+(3*COUNTIF(AL32,calc!$AB$32))+(4*COUNTIF(AL32,calc!$AB$42))+(5*COUNTIF(AL32,calc!$AB$52)))</f>
        <v>0</v>
      </c>
      <c r="EW32" s="163">
        <f>IF($E$13="",0,(1*COUNTIF(AL32,calc!$AB$13))+(2*COUNTIF(AL32,calc!$AB$23))+(3*COUNTIF(AL32,calc!$AB$33))+(4*COUNTIF(AL32,calc!$AB$43))+(5*COUNTIF(AL32,calc!$AB$53)))</f>
        <v>0</v>
      </c>
      <c r="EX32" s="1"/>
      <c r="EY32" s="163">
        <f>IF($E$4="",0,(1*COUNTIF(AM32,calc!$AB$4))+(2*COUNTIF(AM32,calc!$AB$14))+(3*COUNTIF(AM32,calc!$AB$24))+(4*COUNTIF(AM32,calc!$AB$34))+(5*COUNTIF(AM32,calc!$AB$44)))</f>
        <v>0</v>
      </c>
      <c r="EZ32" s="163">
        <f>IF($E$5="",0,(1*COUNTIF(AM32,calc!$AB$5))+(2*COUNTIF(AM32,calc!$AB$15))+(3*COUNTIF(AM32,calc!$AB$25))+(4*COUNTIF(AM32,calc!$AB$35))+(5*COUNTIF(AM32,calc!$AB$45)))</f>
        <v>0</v>
      </c>
      <c r="FA32" s="163">
        <f>IF($E$6="",0,(1*COUNTIF(AM32,calc!$AB$6))+(2*COUNTIF(AM32,calc!$AB$16))+(3*COUNTIF(AM32,calc!$AB$26))+(4*COUNTIF(AM32,calc!$AB$36))+(5*COUNTIF(AM32,calc!$AB$46)))</f>
        <v>0</v>
      </c>
      <c r="FB32" s="163">
        <f>IF($E$7="",0,(1*COUNTIF(AM32,calc!$AB$7))+(2*COUNTIF(AM32,calc!$AB$17))+(3*COUNTIF(AM32,calc!$AB$27))+(4*COUNTIF(AM32,calc!$AB$37))+(5*COUNTIF(AM32,calc!$AB$47)))</f>
        <v>0</v>
      </c>
      <c r="FC32" s="163">
        <f>IF($E$8="",0,(1*COUNTIF(AM32,calc!$AB$8))+(2*COUNTIF(AM32,calc!$AB$18))+(3*COUNTIF(AM32,calc!$AB$28))+(4*COUNTIF(AM32,calc!$AB$38))+(5*COUNTIF(AM32,calc!$AB$48)))</f>
        <v>0</v>
      </c>
      <c r="FD32" s="163">
        <f>IF($E$9="",0,(1*COUNTIF(AM32,calc!$AB$9))+(2*COUNTIF(AM32,calc!$AB$19))+(3*COUNTIF(AM32,calc!$AB$29))+(4*COUNTIF(AM32,calc!$AB$39))+(5*COUNTIF(AM32,calc!$AB$49)))</f>
        <v>0</v>
      </c>
      <c r="FE32" s="163">
        <f>IF($E$10="",0,(1*COUNTIF(AM32,calc!$AB$10))+(2*COUNTIF(AM32,calc!$AB$20))+(3*COUNTIF(AM32,calc!$AB$30))+(4*COUNTIF(AM32,calc!$AB$40))+(5*COUNTIF(AM32,calc!$AB$50)))</f>
        <v>0</v>
      </c>
      <c r="FF32" s="163">
        <f>IF($E$11="",0,(1*COUNTIF(AM32,calc!$AB$11))+(2*COUNTIF(AM32,calc!$AB$21))+(3*COUNTIF(AM32,calc!$AB$31))+(4*COUNTIF(AM32,calc!$AB$41))+(5*COUNTIF(AM32,calc!$AB$51)))</f>
        <v>0</v>
      </c>
      <c r="FG32" s="163">
        <f>IF($E$12="",0,(1*COUNTIF(AM32,calc!$AB$12))+(2*COUNTIF(AM32,calc!$AB$22))+(3*COUNTIF(AM32,calc!$AB$32))+(4*COUNTIF(AM32,calc!$AB$42))+(5*COUNTIF(AM32,calc!$AB$52)))</f>
        <v>0</v>
      </c>
      <c r="FH32" s="163">
        <f>IF($E$13="",0,(1*COUNTIF(AM32,calc!$AB$13))+(2*COUNTIF(AM32,calc!$AB$23))+(3*COUNTIF(AM32,calc!$AB$33))+(4*COUNTIF(AM32,calc!$AB$43))+(5*COUNTIF(AM32,calc!$AB$53)))</f>
        <v>0</v>
      </c>
      <c r="FI32" s="1"/>
      <c r="FJ32" s="163">
        <f>IF($E$4="",0,(1*COUNTIF(AN32,calc!$AB$4))+(2*COUNTIF(AN32,calc!$AB$14))+(3*COUNTIF(AN32,calc!$AB$24))+(4*COUNTIF(AN32,calc!$AB$34))+(5*COUNTIF(AN32,calc!$AB$44)))</f>
        <v>0</v>
      </c>
      <c r="FK32" s="163">
        <f>IF($E$5="",0,(1*COUNTIF(AN32,calc!$AB$5))+(2*COUNTIF(AN32,calc!$AB$15))+(3*COUNTIF(AN32,calc!$AB$25))+(4*COUNTIF(AN32,calc!$AB$35))+(5*COUNTIF(AN32,calc!$AB$45)))</f>
        <v>0</v>
      </c>
      <c r="FL32" s="163">
        <f>IF($E$6="",0,(1*COUNTIF(AN32,calc!$AB$6))+(2*COUNTIF(AN32,calc!$AB$16))+(3*COUNTIF(AN32,calc!$AB$26))+(4*COUNTIF(AN32,calc!$AB$36))+(5*COUNTIF(AN32,calc!$AB$46)))</f>
        <v>0</v>
      </c>
      <c r="FM32" s="163">
        <f>IF($E$7="",0,(1*COUNTIF(AN32,calc!$AB$7))+(2*COUNTIF(AN32,calc!$AB$17))+(3*COUNTIF(AN32,calc!$AB$27))+(4*COUNTIF(AN32,calc!$AB$37))+(5*COUNTIF(AN32,calc!$AB$47)))</f>
        <v>0</v>
      </c>
      <c r="FN32" s="163">
        <f>IF($E$8="",0,(1*COUNTIF(AN32,calc!$AB$8))+(2*COUNTIF(AN32,calc!$AB$18))+(3*COUNTIF(AN32,calc!$AB$28))+(4*COUNTIF(AN32,calc!$AB$38))+(5*COUNTIF(AN32,calc!$AB$48)))</f>
        <v>0</v>
      </c>
      <c r="FO32" s="163">
        <f>IF($E$9="",0,(1*COUNTIF(AN32,calc!$AB$9))+(2*COUNTIF(AN32,calc!$AB$19))+(3*COUNTIF(AN32,calc!$AB$29))+(4*COUNTIF(AN32,calc!$AB$39))+(5*COUNTIF(AN32,calc!$AB$49)))</f>
        <v>0</v>
      </c>
      <c r="FP32" s="163">
        <f>IF($E$10="",0,(1*COUNTIF(AN32,calc!$AB$10))+(2*COUNTIF(AN32,calc!$AB$20))+(3*COUNTIF(AN32,calc!$AB$30))+(4*COUNTIF(AN32,calc!$AB$40))+(5*COUNTIF(AN32,calc!$AB$50)))</f>
        <v>0</v>
      </c>
      <c r="FQ32" s="163">
        <f>IF($E$11="",0,(1*COUNTIF(AN32,calc!$AB$11))+(2*COUNTIF(AN32,calc!$AB$21))+(3*COUNTIF(AN32,calc!$AB$31))+(4*COUNTIF(AN32,calc!$AB$41))+(5*COUNTIF(AN32,calc!$AB$51)))</f>
        <v>0</v>
      </c>
      <c r="FR32" s="163">
        <f>IF($E$12="",0,(1*COUNTIF(AN32,calc!$AB$12))+(2*COUNTIF(AN32,calc!$AB$22))+(3*COUNTIF(AN32,calc!$AB$32))+(4*COUNTIF(AN32,calc!$AB$42))+(5*COUNTIF(AN32,calc!$AB$52)))</f>
        <v>0</v>
      </c>
      <c r="FS32" s="163">
        <f>IF($E$13="",0,(1*COUNTIF(AN32,calc!$AB$13))+(2*COUNTIF(AN32,calc!$AB$23))+(3*COUNTIF(AN32,calc!$AB$33))+(4*COUNTIF(AN32,calc!$AB$43))+(5*COUNTIF(AN32,calc!$AB$53)))</f>
        <v>0</v>
      </c>
      <c r="FT32" s="1"/>
      <c r="FU32" s="163">
        <f>IF($E$4="",0,(1*COUNTIF(AO32,calc!$AB$4))+(2*COUNTIF(AO32,calc!$AB$14))+(3*COUNTIF(AO32,calc!$AB$24))+(4*COUNTIF(AO32,calc!$AB$34))+(5*COUNTIF(AO32,calc!$AB$44)))</f>
        <v>0</v>
      </c>
      <c r="FV32" s="163">
        <f>IF($E$5="",0,(1*COUNTIF(AO32,calc!$AB$5))+(2*COUNTIF(AO32,calc!$AB$15))+(3*COUNTIF(AO32,calc!$AB$25))+(4*COUNTIF(AO32,calc!$AB$35))+(5*COUNTIF(AO32,calc!$AB$45)))</f>
        <v>0</v>
      </c>
      <c r="FW32" s="163">
        <f>IF($E$6="",0,(1*COUNTIF(AO32,calc!$AB$6))+(2*COUNTIF(AO32,calc!$AB$16))+(3*COUNTIF(AO32,calc!$AB$26))+(4*COUNTIF(AO32,calc!$AB$36))+(5*COUNTIF(AO32,calc!$AB$46)))</f>
        <v>0</v>
      </c>
      <c r="FX32" s="163">
        <f>IF($E$7="",0,(1*COUNTIF(AO32,calc!$AB$7))+(2*COUNTIF(AO32,calc!$AB$17))+(3*COUNTIF(AO32,calc!$AB$27))+(4*COUNTIF(AO32,calc!$AB$37))+(5*COUNTIF(AO32,calc!$AB$47)))</f>
        <v>0</v>
      </c>
      <c r="FY32" s="163">
        <f>IF($E$8="",0,(1*COUNTIF(AO32,calc!$AB$8))+(2*COUNTIF(AO32,calc!$AB$18))+(3*COUNTIF(AO32,calc!$AB$28))+(4*COUNTIF(AO32,calc!$AB$38))+(5*COUNTIF(AO32,calc!$AB$48)))</f>
        <v>0</v>
      </c>
      <c r="FZ32" s="163">
        <f>IF($E$9="",0,(1*COUNTIF(AO32,calc!$AB$9))+(2*COUNTIF(AO32,calc!$AB$19))+(3*COUNTIF(AO32,calc!$AB$29))+(4*COUNTIF(AO32,calc!$AB$39))+(5*COUNTIF(AO32,calc!$AB$49)))</f>
        <v>0</v>
      </c>
      <c r="GA32" s="163">
        <f>IF($E$10="",0,(1*COUNTIF(AO32,calc!$AB$10))+(2*COUNTIF(AO32,calc!$AB$20))+(3*COUNTIF(AO32,calc!$AB$30))+(4*COUNTIF(AO32,calc!$AB$40))+(5*COUNTIF(AO32,calc!$AB$50)))</f>
        <v>0</v>
      </c>
      <c r="GB32" s="163">
        <f>IF($E$11="",0,(1*COUNTIF(AO32,calc!$AB$11))+(2*COUNTIF(AO32,calc!$AB$21))+(3*COUNTIF(AO32,calc!$AB$31))+(4*COUNTIF(AO32,calc!$AB$41))+(5*COUNTIF(AO32,calc!$AB$51)))</f>
        <v>0</v>
      </c>
      <c r="GC32" s="163">
        <f>IF($E$12="",0,(1*COUNTIF(AO32,calc!$AB$12))+(2*COUNTIF(AO32,calc!$AB$22))+(3*COUNTIF(AO32,calc!$AB$32))+(4*COUNTIF(AO32,calc!$AB$42))+(5*COUNTIF(AO32,calc!$AB$52)))</f>
        <v>0</v>
      </c>
      <c r="GD32" s="163">
        <f>IF($E$13="",0,(1*COUNTIF(AO32,calc!$AB$13))+(2*COUNTIF(AO32,calc!$AB$23))+(3*COUNTIF(AO32,calc!$AB$33))+(4*COUNTIF(AO32,calc!$AB$43))+(5*COUNTIF(AO32,calc!$AB$53)))</f>
        <v>0</v>
      </c>
      <c r="GE32" s="1"/>
      <c r="GF32" s="163">
        <f>IF($E$4="",0,(1*COUNTIF(AP32,calc!$AB$4))+(2*COUNTIF(AP32,calc!$AB$14))+(3*COUNTIF(AP32,calc!$AB$24))+(4*COUNTIF(AP32,calc!$AB$34))+(5*COUNTIF(AP32,calc!$AB$44)))</f>
        <v>0</v>
      </c>
      <c r="GG32" s="163">
        <f>IF($E$5="",0,(1*COUNTIF(AP32,calc!$AB$5))+(2*COUNTIF(AP32,calc!$AB$15))+(3*COUNTIF(AP32,calc!$AB$25))+(4*COUNTIF(AP32,calc!$AB$35))+(5*COUNTIF(AP32,calc!$AB$45)))</f>
        <v>0</v>
      </c>
      <c r="GH32" s="163">
        <f>IF($E$6="",0,(1*COUNTIF(AP32,calc!$AB$6))+(2*COUNTIF(AP32,calc!$AB$16))+(3*COUNTIF(AP32,calc!$AB$26))+(4*COUNTIF(AP32,calc!$AB$36))+(5*COUNTIF(AP32,calc!$AB$46)))</f>
        <v>0</v>
      </c>
      <c r="GI32" s="163">
        <f>IF($E$7="",0,(1*COUNTIF(AP32,calc!$AB$7))+(2*COUNTIF(AP32,calc!$AB$17))+(3*COUNTIF(AP32,calc!$AB$27))+(4*COUNTIF(AP32,calc!$AB$37))+(5*COUNTIF(AP32,calc!$AB$47)))</f>
        <v>0</v>
      </c>
      <c r="GJ32" s="163">
        <f>IF($E$8="",0,(1*COUNTIF(AP32,calc!$AB$8))+(2*COUNTIF(AP32,calc!$AB$18))+(3*COUNTIF(AP32,calc!$AB$28))+(4*COUNTIF(AP32,calc!$AB$38))+(5*COUNTIF(AP32,calc!$AB$48)))</f>
        <v>0</v>
      </c>
      <c r="GK32" s="163">
        <f>IF($E$9="",0,(1*COUNTIF(AP32,calc!$AB$9))+(2*COUNTIF(AP32,calc!$AB$19))+(3*COUNTIF(AP32,calc!$AB$29))+(4*COUNTIF(AP32,calc!$AB$39))+(5*COUNTIF(AP32,calc!$AB$49)))</f>
        <v>0</v>
      </c>
      <c r="GL32" s="163">
        <f>IF($E$10="",0,(1*COUNTIF(AP32,calc!$AB$10))+(2*COUNTIF(AP32,calc!$AB$20))+(3*COUNTIF(AP32,calc!$AB$30))+(4*COUNTIF(AP32,calc!$AB$40))+(5*COUNTIF(AP32,calc!$AB$50)))</f>
        <v>0</v>
      </c>
      <c r="GM32" s="163">
        <f>IF($E$11="",0,(1*COUNTIF(AP32,calc!$AB$11))+(2*COUNTIF(AP32,calc!$AB$21))+(3*COUNTIF(AP32,calc!$AB$31))+(4*COUNTIF(AP32,calc!$AB$41))+(5*COUNTIF(AP32,calc!$AB$51)))</f>
        <v>0</v>
      </c>
      <c r="GN32" s="163">
        <f>IF($E$12="",0,(1*COUNTIF(AP32,calc!$AB$12))+(2*COUNTIF(AP32,calc!$AB$22))+(3*COUNTIF(AP32,calc!$AB$32))+(4*COUNTIF(AP32,calc!$AB$42))+(5*COUNTIF(AP32,calc!$AB$52)))</f>
        <v>0</v>
      </c>
      <c r="GO32" s="163">
        <f>IF($E$13="",0,(1*COUNTIF(AP32,calc!$AB$13))+(2*COUNTIF(AP32,calc!$AB$23))+(3*COUNTIF(AP32,calc!$AB$33))+(4*COUNTIF(AP32,calc!$AB$43))+(5*COUNTIF(AP32,calc!$AB$53)))</f>
        <v>0</v>
      </c>
      <c r="GP32" s="1"/>
      <c r="GQ32" s="163">
        <f>IF($E$4="",0,(1*COUNTIF(AQ32,calc!$AB$4))+(2*COUNTIF(AQ32,calc!$AB$14))+(3*COUNTIF(AQ32,calc!$AB$24))+(4*COUNTIF(AQ32,calc!$AB$34))+(5*COUNTIF(AQ32,calc!$AB$44)))</f>
        <v>0</v>
      </c>
      <c r="GR32" s="163">
        <f>IF($E$5="",0,(1*COUNTIF(AQ32,calc!$AB$5))+(2*COUNTIF(AQ32,calc!$AB$15))+(3*COUNTIF(AQ32,calc!$AB$25))+(4*COUNTIF(AQ32,calc!$AB$35))+(5*COUNTIF(AQ32,calc!$AB$45)))</f>
        <v>0</v>
      </c>
      <c r="GS32" s="163">
        <f>IF($E$6="",0,(1*COUNTIF(AQ32,calc!$AB$6))+(2*COUNTIF(AQ32,calc!$AB$16))+(3*COUNTIF(AQ32,calc!$AB$26))+(4*COUNTIF(AQ32,calc!$AB$36))+(5*COUNTIF(AQ32,calc!$AB$46)))</f>
        <v>0</v>
      </c>
      <c r="GT32" s="163">
        <f>IF($E$7="",0,(1*COUNTIF(AQ32,calc!$AB$7))+(2*COUNTIF(AQ32,calc!$AB$17))+(3*COUNTIF(AQ32,calc!$AB$27))+(4*COUNTIF(AQ32,calc!$AB$37))+(5*COUNTIF(AQ32,calc!$AB$47)))</f>
        <v>0</v>
      </c>
      <c r="GU32" s="163">
        <f>IF($E$8="",0,(1*COUNTIF(AQ32,calc!$AB$8))+(2*COUNTIF(AQ32,calc!$AB$18))+(3*COUNTIF(AQ32,calc!$AB$28))+(4*COUNTIF(AQ32,calc!$AB$38))+(5*COUNTIF(AQ32,calc!$AB$48)))</f>
        <v>0</v>
      </c>
      <c r="GV32" s="163">
        <f>IF($E$9="",0,(1*COUNTIF(AQ32,calc!$AB$9))+(2*COUNTIF(AQ32,calc!$AB$19))+(3*COUNTIF(AQ32,calc!$AB$29))+(4*COUNTIF(AQ32,calc!$AB$39))+(5*COUNTIF(AQ32,calc!$AB$49)))</f>
        <v>0</v>
      </c>
      <c r="GW32" s="163">
        <f>IF($E$10="",0,(1*COUNTIF(AQ32,calc!$AB$10))+(2*COUNTIF(AQ32,calc!$AB$20))+(3*COUNTIF(AQ32,calc!$AB$30))+(4*COUNTIF(AQ32,calc!$AB$40))+(5*COUNTIF(AQ32,calc!$AB$50)))</f>
        <v>0</v>
      </c>
      <c r="GX32" s="163">
        <f>IF($E$11="",0,(1*COUNTIF(AQ32,calc!$AB$11))+(2*COUNTIF(AQ32,calc!$AB$21))+(3*COUNTIF(AQ32,calc!$AB$31))+(4*COUNTIF(AQ32,calc!$AB$41))+(5*COUNTIF(AQ32,calc!$AB$51)))</f>
        <v>0</v>
      </c>
      <c r="GY32" s="163">
        <f>IF($E$12="",0,(1*COUNTIF(AQ32,calc!$AB$12))+(2*COUNTIF(AQ32,calc!$AB$22))+(3*COUNTIF(AQ32,calc!$AB$32))+(4*COUNTIF(AQ32,calc!$AB$42))+(5*COUNTIF(AQ32,calc!$AB$52)))</f>
        <v>0</v>
      </c>
      <c r="GZ32" s="163">
        <f>IF($E$13="",0,(1*COUNTIF(AQ32,calc!$AB$13))+(2*COUNTIF(AQ32,calc!$AB$23))+(3*COUNTIF(AQ32,calc!$AB$33))+(4*COUNTIF(AQ32,calc!$AB$43))+(5*COUNTIF(AQ32,calc!$AB$53)))</f>
        <v>0</v>
      </c>
      <c r="HA32" s="1"/>
      <c r="HB32" s="163">
        <f>IF($E$4="",0,(1*COUNTIF(AR32,calc!$AB$4))+(2*COUNTIF(AR32,calc!$AB$14))+(3*COUNTIF(AR32,calc!$AB$24))+(4*COUNTIF(AR32,calc!$AB$34))+(5*COUNTIF(AR32,calc!$AB$44)))</f>
        <v>0</v>
      </c>
      <c r="HC32" s="163">
        <f>IF($E$5="",0,(1*COUNTIF(AR32,calc!$AB$5))+(2*COUNTIF(AR32,calc!$AB$15))+(3*COUNTIF(AR32,calc!$AB$25))+(4*COUNTIF(AR32,calc!$AB$35))+(5*COUNTIF(AR32,calc!$AB$45)))</f>
        <v>0</v>
      </c>
      <c r="HD32" s="163">
        <f>IF($E$6="",0,(1*COUNTIF(AR32,calc!$AB$6))+(2*COUNTIF(AR32,calc!$AB$16))+(3*COUNTIF(AR32,calc!$AB$26))+(4*COUNTIF(AR32,calc!$AB$36))+(5*COUNTIF(AR32,calc!$AB$46)))</f>
        <v>0</v>
      </c>
      <c r="HE32" s="163">
        <f>IF($E$7="",0,(1*COUNTIF(AR32,calc!$AB$7))+(2*COUNTIF(AR32,calc!$AB$17))+(3*COUNTIF(AR32,calc!$AB$27))+(4*COUNTIF(AR32,calc!$AB$37))+(5*COUNTIF(AR32,calc!$AB$47)))</f>
        <v>0</v>
      </c>
      <c r="HF32" s="163">
        <f>IF($E$8="",0,(1*COUNTIF(AR32,calc!$AB$8))+(2*COUNTIF(AR32,calc!$AB$18))+(3*COUNTIF(AR32,calc!$AB$28))+(4*COUNTIF(AR32,calc!$AB$38))+(5*COUNTIF(AR32,calc!$AB$48)))</f>
        <v>0</v>
      </c>
      <c r="HG32" s="163">
        <f>IF($E$9="",0,(1*COUNTIF(AR32,calc!$AB$9))+(2*COUNTIF(AR32,calc!$AB$19))+(3*COUNTIF(AR32,calc!$AB$29))+(4*COUNTIF(AR32,calc!$AB$39))+(5*COUNTIF(AR32,calc!$AB$49)))</f>
        <v>0</v>
      </c>
      <c r="HH32" s="163">
        <f>IF($E$10="",0,(1*COUNTIF(AR32,calc!$AB$10))+(2*COUNTIF(AR32,calc!$AB$20))+(3*COUNTIF(AR32,calc!$AB$30))+(4*COUNTIF(AR32,calc!$AB$40))+(5*COUNTIF(AR32,calc!$AB$50)))</f>
        <v>0</v>
      </c>
      <c r="HI32" s="163">
        <f>IF($E$11="",0,(1*COUNTIF(AR32,calc!$AB$11))+(2*COUNTIF(AR32,calc!$AB$21))+(3*COUNTIF(AR32,calc!$AB$31))+(4*COUNTIF(AR32,calc!$AB$41))+(5*COUNTIF(AR32,calc!$AB$51)))</f>
        <v>0</v>
      </c>
      <c r="HJ32" s="163">
        <f>IF($E$12="",0,(1*COUNTIF(AR32,calc!$AB$12))+(2*COUNTIF(AR32,calc!$AB$22))+(3*COUNTIF(AR32,calc!$AB$32))+(4*COUNTIF(AR32,calc!$AB$42))+(5*COUNTIF(AR31,calc!$AB$52)))</f>
        <v>0</v>
      </c>
      <c r="HK32" s="163">
        <f>IF($E$13="",0,(1*COUNTIF(AR32,calc!$AB$13))+(2*COUNTIF(AR32,calc!$AB$23))+(3*COUNTIF(AR32,calc!$AB$33))+(4*COUNTIF(AR32,calc!$AB$43))+(5*COUNTIF(AR32,calc!$AB$53)))</f>
        <v>0</v>
      </c>
      <c r="HL32" s="1"/>
      <c r="HM32" s="163">
        <f>IF($E$4="",0,(1*COUNTIF(AS32,calc!$AB$4))+(2*COUNTIF(AS32,calc!$AB$14))+(3*COUNTIF(AS32,calc!$AB$24))+(4*COUNTIF(AS32,calc!$AB$34))+(5*COUNTIF(AS32,calc!$AB$44)))</f>
        <v>0</v>
      </c>
      <c r="HN32" s="163">
        <f>IF($E$5="",0,(1*COUNTIF(AS32,calc!$AB$5))+(2*COUNTIF(AS32,calc!$AB$15))+(3*COUNTIF(AS32,calc!$AB$25))+(4*COUNTIF(AS32,calc!$AB$35))+(5*COUNTIF(AS32,calc!$AB$45)))</f>
        <v>0</v>
      </c>
      <c r="HO32" s="163">
        <f>IF($E$6="",0,(1*COUNTIF(AS32,calc!$AB$6))+(2*COUNTIF(AS32,calc!$AB$16))+(3*COUNTIF(AS32,calc!$AB$26))+(4*COUNTIF(AS32,calc!$AB$36))+(5*COUNTIF(AS32,calc!$AB$46)))</f>
        <v>0</v>
      </c>
      <c r="HP32" s="163">
        <f>IF($E$7="",0,(1*COUNTIF(AS32,calc!$AB$7))+(2*COUNTIF(AS32,calc!$AB$17))+(3*COUNTIF(AS32,calc!$AB$27))+(4*COUNTIF(AS32,calc!$AB$37))+(5*COUNTIF(AS32,calc!$AB$47)))</f>
        <v>0</v>
      </c>
      <c r="HQ32" s="163">
        <f>IF($E$8="",0,(1*COUNTIF(AS32,calc!$AB$8))+(2*COUNTIF(AS32,calc!$AB$18))+(3*COUNTIF(AS32,calc!$AB$28))+(4*COUNTIF(AS32,calc!$AB$38))+(5*COUNTIF(AS32,calc!$AB$48)))</f>
        <v>0</v>
      </c>
      <c r="HR32" s="163">
        <f>IF($E$9="",0,(1*COUNTIF(AS32,calc!$AB$9))+(2*COUNTIF(AS32,calc!$AB$19))+(3*COUNTIF(AS32,calc!$AB$29))+(4*COUNTIF(AS32,calc!$AB$39))+(5*COUNTIF(AS32,calc!$AB$49)))</f>
        <v>0</v>
      </c>
      <c r="HS32" s="163">
        <f>IF($E$10="",0,(1*COUNTIF(AS32,calc!$AB$10))+(2*COUNTIF(AS32,calc!$AB$20))+(3*COUNTIF(AS32,calc!$AB$30))+(4*COUNTIF(AS32,calc!$AB$40))+(5*COUNTIF(AS32,calc!$AB$50)))</f>
        <v>0</v>
      </c>
      <c r="HT32" s="163">
        <f>IF($E$11="",0,(1*COUNTIF(AS32,calc!$AB$11))+(2*COUNTIF(AS32,calc!$AB$21))+(3*COUNTIF(AS32,calc!$AB$31))+(4*COUNTIF(AS32,calc!$AB$41))+(5*COUNTIF(AS32,calc!$AB$51)))</f>
        <v>0</v>
      </c>
      <c r="HU32" s="163">
        <f>IF($E$12="",0,(1*COUNTIF(AS32,calc!$AB$12))+(2*COUNTIF(AS32,calc!$AB$22))+(3*COUNTIF(AS32,calc!$AB$32))+(4*COUNTIF(AS32,calc!$AB$42))+(5*COUNTIF(AS32,calc!$AB$52)))</f>
        <v>0</v>
      </c>
      <c r="HV32" s="163">
        <f>IF($E$13="",0,(1*COUNTIF(AS32,calc!$AB$13))+(2*COUNTIF(AS32,calc!$AB$23))+(3*COUNTIF(AS32,calc!$AB$33))+(4*COUNTIF(AS32,calc!$AB$43))+(5*COUNTIF(AS32,calc!$AB$53)))</f>
        <v>0</v>
      </c>
      <c r="HW32" s="1"/>
      <c r="HX32" s="163">
        <f>IF($E$4="",0,(1*COUNTIF(AT32,calc!$AB$4))+(2*COUNTIF(AT32,calc!$AB$14))+(3*COUNTIF(AT32,calc!$AB$24))+(4*COUNTIF(AT32,calc!$AB$34))+(5*COUNTIF(AT32,calc!$AB$44)))</f>
        <v>0</v>
      </c>
      <c r="HY32" s="163">
        <f>IF($E$5="",0,(1*COUNTIF(AT32,calc!$AB$5))+(2*COUNTIF(AT32,calc!$AB$15))+(3*COUNTIF(AT32,calc!$AB$25))+(4*COUNTIF(AT32,calc!$AB$35))+(5*COUNTIF(AT32,calc!$AB$45)))</f>
        <v>0</v>
      </c>
      <c r="HZ32" s="163">
        <f>IF($E$6="",0,(1*COUNTIF(AT32,calc!$AB$6))+(2*COUNTIF(AT32,calc!$AB$16))+(3*COUNTIF(AT32,calc!$AB$26))+(4*COUNTIF(AT32,calc!$AB$36))+(5*COUNTIF(AT32,calc!$AB$46)))</f>
        <v>0</v>
      </c>
      <c r="IA32" s="163">
        <f>IF($E$7="",0,(1*COUNTIF(AT32,calc!$AB$7))+(2*COUNTIF(AT32,calc!$AB$17))+(3*COUNTIF(AT32,calc!$AB$27))+(4*COUNTIF(AT32,calc!$AB$37))+(5*COUNTIF(AT32,calc!$AB$47)))</f>
        <v>0</v>
      </c>
      <c r="IB32" s="163">
        <f>IF($E$8="",0,(1*COUNTIF(AT32,calc!$AB$8))+(2*COUNTIF(AT32,calc!$AB$18))+(3*COUNTIF(AT32,calc!$AB$28))+(4*COUNTIF(AT32,calc!$AB$38))+(5*COUNTIF(AT32,calc!$AB$48)))</f>
        <v>0</v>
      </c>
      <c r="IC32" s="163">
        <f>IF($E$9="",0,(1*COUNTIF(AT32,calc!$AB$9))+(2*COUNTIF(AT32,calc!$AB$19))+(3*COUNTIF(AT32,calc!$AB$29))+(4*COUNTIF(AT32,calc!$AB$39))+(5*COUNTIF(AT32,calc!$AB$49)))</f>
        <v>0</v>
      </c>
      <c r="ID32" s="163">
        <f>IF($E$10="",0,(1*COUNTIF(AT32,calc!$AB$10))+(2*COUNTIF(AT32,calc!$AB$20))+(3*COUNTIF(AT32,calc!$AB$30))+(4*COUNTIF(AT32,calc!$AB$40))+(5*COUNTIF(AT32,calc!$CE$50)))</f>
        <v>0</v>
      </c>
      <c r="IE32" s="163">
        <f>IF($E$11="",0,(1*COUNTIF(AT32,calc!$AB$11))+(2*COUNTIF(AT32,calc!$AB$21))+(3*COUNTIF(AT32,calc!$AB$31))+(4*COUNTIF(AT32,calc!$AB$41))+(5*COUNTIF(AT32,calc!$AB$51)))</f>
        <v>0</v>
      </c>
      <c r="IF32" s="163">
        <f>IF($E$12="",0,(1*COUNTIF(AT32,calc!$AB$12))+(2*COUNTIF(AT32,calc!$AB$22))+(3*COUNTIF(AT32,calc!$AB$32))+(4*COUNTIF(AT32,calc!$AB$42))+(5*COUNTIF(AT32,calc!$AB$52)))</f>
        <v>0</v>
      </c>
      <c r="IG32" s="163">
        <f>IF($E$13="",0,(1*COUNTIF(AT32,calc!$AB$13))+(2*COUNTIF(AT32,calc!$AB$23))+(3*COUNTIF(AT32,calc!$AB$33))+(4*COUNTIF(AT32,calc!$AB$43))+(5*COUNTIF(AT32,calc!$AB$53)))</f>
        <v>0</v>
      </c>
      <c r="IH32" s="1"/>
      <c r="II32" s="163">
        <f>IF($E$4="",0,(1*COUNTIF(AU32,calc!$AB$4))+(2*COUNTIF(AU32,calc!$AB$14))+(3*COUNTIF(AU32,calc!$AB$24))+(4*COUNTIF(AU32,calc!$AB$34))+(5*COUNTIF(AU32,calc!$AB$44)))</f>
        <v>0</v>
      </c>
      <c r="IJ32" s="163">
        <f>IF($E$5="",0,(1*COUNTIF(AU32,calc!$AB$5))+(2*COUNTIF(AU32,calc!$AB$15))+(3*COUNTIF(AU32,calc!$AB$25))+(4*COUNTIF(AU32,calc!$AB$35))+(5*COUNTIF(AU32,calc!$AB$45)))</f>
        <v>0</v>
      </c>
      <c r="IK32" s="163">
        <f>IF($E$6="",0,(1*COUNTIF(AU32,calc!$AB$6))+(2*COUNTIF(AU32,calc!$AB$16))+(3*COUNTIF(AU32,calc!$AB$26))+(4*COUNTIF(AU32,calc!$AB$36))+(5*COUNTIF(AU32,calc!$AB$46)))</f>
        <v>0</v>
      </c>
      <c r="IL32" s="163">
        <f>IF($E$7="",0,(1*COUNTIF(AU32,calc!$AB$7))+(2*COUNTIF(AU32,calc!$AB$17))+(3*COUNTIF(AU32,calc!$AB$27))+(4*COUNTIF(AU32,calc!$AB$37))+(5*COUNTIF(AU32,calc!$AB$47)))</f>
        <v>0</v>
      </c>
      <c r="IM32" s="163">
        <f>IF($E$8="",0,(1*COUNTIF(AU32,calc!$AB$8))+(2*COUNTIF(AU32,calc!$AB$18))+(3*COUNTIF(AU32,calc!$AB$28))+(4*COUNTIF(AU32,calc!$AB$38))+(5*COUNTIF(AU32,calc!$AB$48)))</f>
        <v>0</v>
      </c>
      <c r="IN32" s="163">
        <f>IF($E$9="",0,(1*COUNTIF(AU32,calc!$AB$9))+(2*COUNTIF(AU32,calc!$AB$19))+(3*COUNTIF(AU32,calc!$AB$29))+(4*COUNTIF(AU32,calc!$AB$39))+(5*COUNTIF(AU32,calc!$AB$49)))</f>
        <v>0</v>
      </c>
      <c r="IO32" s="163">
        <f>IF($E$10="",0,(1*COUNTIF(AU32,calc!$AB$10))+(2*COUNTIF(AU32,calc!$AB$20))+(3*COUNTIF(AU32,calc!$AB$30))+(4*COUNTIF(AU32,calc!$AB$40))+(5*COUNTIF(AU32,calc!$CE$50)))</f>
        <v>0</v>
      </c>
      <c r="IP32" s="163">
        <f>IF($E$11="",0,(1*COUNTIF(AU32,calc!$AB$11))+(2*COUNTIF(AU32,calc!$AB$21))+(3*COUNTIF(AU32,calc!$AB$31))+(4*COUNTIF(AU32,calc!$AB$41))+(5*COUNTIF(AU32,calc!$AB$51)))</f>
        <v>0</v>
      </c>
      <c r="IQ32" s="163">
        <f>IF($E$12="",0,(1*COUNTIF(AU32,calc!$AB$12))+(2*COUNTIF(AU32,calc!$AB$22))+(3*COUNTIF(AU32,calc!$AB$32))+(4*COUNTIF(AU32,calc!$AB$42))+(5*COUNTIF(AU32,calc!$AB$52)))</f>
        <v>0</v>
      </c>
      <c r="IR32" s="163">
        <f>IF($E$13="",0,(1*COUNTIF(AU32,calc!$AB$13))+(2*COUNTIF(AU32,calc!$AB$23))+(3*COUNTIF(AU32,calc!$AB$33))+(4*COUNTIF(AU32,calc!$AB$43))+(5*COUNTIF(AU32,calc!$AB$53)))</f>
        <v>0</v>
      </c>
      <c r="IS32" s="1"/>
      <c r="IT32" s="163">
        <f>IF($E$4="",0,(1*COUNTIF(AV32,calc!$AB$4))+(2*COUNTIF(AV32,calc!$AB$14))+(3*COUNTIF(AV32,calc!$AB$24))+(4*COUNTIF(AV32,calc!$AB$34))+(5*COUNTIF(AV32,calc!$AB$44)))</f>
        <v>0</v>
      </c>
      <c r="IU32" s="163">
        <f>IF($E$5="",0,(1*COUNTIF(AV32,calc!$AB$5))+(2*COUNTIF(AV32,calc!$AB$15))+(3*COUNTIF(AV32,calc!$AB$25))+(4*COUNTIF(AV32,calc!$AB$35))+(5*COUNTIF(AV32,calc!$AB$45)))</f>
        <v>0</v>
      </c>
      <c r="IV32" s="163">
        <f>IF($E$6="",0,(1*COUNTIF(AV32,calc!$AB$6))+(2*COUNTIF(AV32,calc!$AB$16))+(3*COUNTIF(AV32,calc!$AB$26))+(4*COUNTIF(AV32,calc!$AB$36))+(5*COUNTIF(AV32,calc!$AB$46)))</f>
        <v>0</v>
      </c>
      <c r="IW32" s="163">
        <f>IF($E$7="",0,(1*COUNTIF(AV32,calc!$AB$7))+(2*COUNTIF(AV32,calc!$AB$17))+(3*COUNTIF(AV32,calc!$AB$27))+(4*COUNTIF(AV32,calc!$AB$37))+(5*COUNTIF(AV32,calc!$AB$47)))</f>
        <v>0</v>
      </c>
      <c r="IX32" s="163">
        <f>IF($E$8="",0,(1*COUNTIF(AV32,calc!$AB$8))+(2*COUNTIF(AV32,calc!$AB$18))+(3*COUNTIF(AV32,calc!$AB$28))+(4*COUNTIF(AV32,calc!$AB$38))+(5*COUNTIF(AV32,calc!$AB$48)))</f>
        <v>0</v>
      </c>
      <c r="IY32" s="163">
        <f>IF($E$9="",0,(1*COUNTIF(AV32,calc!$AB$9))+(2*COUNTIF(AV32,calc!$AB$19))+(3*COUNTIF(AV32,calc!$AB$29))+(4*COUNTIF(AV32,calc!$AB$39))+(5*COUNTIF(AV32,calc!$AB$49)))</f>
        <v>0</v>
      </c>
      <c r="IZ32" s="163">
        <f>IF($E$10="",0,(1*COUNTIF(AV32,calc!$AB$10))+(2*COUNTIF(AV32,calc!$AB$20))+(3*COUNTIF(AV32,calc!$AB$30))+(4*COUNTIF(AV32,calc!$AB$40))+(5*COUNTIF(AV32,calc!$CE$50)))</f>
        <v>0</v>
      </c>
      <c r="JA32" s="163">
        <f>IF($E$11="",0,(1*COUNTIF(AV32,calc!$AB$11))+(2*COUNTIF(AV32,calc!$AB$21))+(3*COUNTIF(AV32,calc!$AB$31))+(4*COUNTIF(AV32,calc!$AB$41))+(5*COUNTIF(AV32,calc!$AB$51)))</f>
        <v>0</v>
      </c>
      <c r="JB32" s="163">
        <f>IF($E$12="",0,(1*COUNTIF(AV32,calc!$AB$12))+(2*COUNTIF(AV32,calc!$AB$22))+(3*COUNTIF(AV32,calc!$AB$32))+(4*COUNTIF(AV32,calc!$AB$42))+(5*COUNTIF(AV32,calc!$AB$52)))</f>
        <v>0</v>
      </c>
      <c r="JC32" s="163">
        <f>IF($E$13="",0,(1*COUNTIF(AV32,calc!$AB$13))+(2*COUNTIF(AV32,calc!$AB$23))+(3*COUNTIF(AV32,calc!$AB$33))+(4*COUNTIF(AV32,calc!$AB$43))+(5*COUNTIF(BF32,calc!$AB$53)))</f>
        <v>0</v>
      </c>
      <c r="JD32" s="1"/>
      <c r="JE32" s="163">
        <f>IF($E$4="",0,(1*COUNTIF(AW32,calc!$AB$4))+(2*COUNTIF(AW32,calc!$AB$14))+(3*COUNTIF(AW32,calc!$AB$24))+(4*COUNTIF(AW32,calc!$AB$34))+(5*COUNTIF(AW32,calc!$AB$44)))</f>
        <v>0</v>
      </c>
      <c r="JF32" s="163">
        <f>IF($E$5="",0,(1*COUNTIF(AW32,calc!$AB$5))+(2*COUNTIF(AW32,calc!$AB$15))+(3*COUNTIF(AW32,calc!$AB$25))+(4*COUNTIF(AW32,calc!$AB$35))+(5*COUNTIF(AW32,calc!$AB$45)))</f>
        <v>0</v>
      </c>
      <c r="JG32" s="163">
        <f>IF($E$6="",0,(1*COUNTIF(AW32,calc!$AB$6))+(2*COUNTIF(AW32,calc!$AB$16))+(3*COUNTIF(AW32,calc!$AB$26))+(4*COUNTIF(AW32,calc!$AB$36))+(5*COUNTIF(AW32,calc!$AB$46)))</f>
        <v>0</v>
      </c>
      <c r="JH32" s="163">
        <f>IF($E$7="",0,(1*COUNTIF(AW32,calc!$AB$7))+(2*COUNTIF(AW32,calc!$AB$17))+(3*COUNTIF(AW32,calc!$AB$27))+(4*COUNTIF(AW32,calc!$AB$37))+(5*COUNTIF(AW32,calc!$AB$47)))</f>
        <v>0</v>
      </c>
      <c r="JI32" s="163">
        <f>IF($E$8="",0,(1*COUNTIF(AW32,calc!$AB$8))+(2*COUNTIF(AW32,calc!$AB$18))+(3*COUNTIF(AW32,calc!$AB$28))+(4*COUNTIF(AW32,calc!$AB$38))+(5*COUNTIF(AW32,calc!$AB$48)))</f>
        <v>0</v>
      </c>
      <c r="JJ32" s="163">
        <f>IF($E$9="",0,(1*COUNTIF(AW32,calc!$AB$9))+(2*COUNTIF(AW32,calc!$AB$19))+(3*COUNTIF(AW32,calc!$AB$29))+(4*COUNTIF(AW32,calc!$AB$39))+(5*COUNTIF(AW32,calc!$AB$49)))</f>
        <v>0</v>
      </c>
      <c r="JK32" s="163">
        <f>IF($E$10="",0,(1*COUNTIF(AW32,calc!$AB$10))+(2*COUNTIF(AW32,calc!$AB$20))+(3*COUNTIF(AW32,calc!$AB$30))+(4*COUNTIF(AW32,calc!$AB$40))+(5*COUNTIF(AW32,calc!$CE$50)))</f>
        <v>0</v>
      </c>
      <c r="JL32" s="163">
        <f>IF($E$11="",0,(1*COUNTIF(AW32,calc!$AB$11))+(2*COUNTIF(AW32,calc!$AB$21))+(3*COUNTIF(AW32,calc!$AB$31))+(4*COUNTIF(AW32,calc!$AB$41))+(5*COUNTIF(AW32,calc!$AB$51)))</f>
        <v>0</v>
      </c>
      <c r="JM32" s="163">
        <f>IF($E$12="",0,(1*COUNTIF(AW32,calc!$AB$12))+(2*COUNTIF(AW32,calc!$AB$22))+(3*COUNTIF(AW32,calc!$AB$32))+(4*COUNTIF(AW32,calc!$AB$42))+(5*COUNTIF(AW32,calc!$AB$52)))</f>
        <v>0</v>
      </c>
      <c r="JN32" s="163">
        <f>IF($E$13="",0,(1*COUNTIF(AW32,calc!$AB$13))+(2*COUNTIF(AW32,calc!$AB$23))+(3*COUNTIF(AW32,calc!$AB$33))+(4*COUNTIF(AW32,calc!$AB$43))+(5*COUNTIF(AW32,calc!$AB$53)))</f>
        <v>0</v>
      </c>
      <c r="JO32" s="1"/>
      <c r="JP32" s="163">
        <f>IF($E$4="",0,(1*COUNTIF(AX32,calc!$AB$4))+(2*COUNTIF(AX32,calc!$AB$14))+(3*COUNTIF(AX32,calc!$AB$24))+(4*COUNTIF(AX32,calc!$AB$34))+(5*COUNTIF(AX32,calc!$AB$44)))</f>
        <v>0</v>
      </c>
      <c r="JQ32" s="163">
        <f>IF($E$5="",0,(1*COUNTIF(AX32,calc!$AB$5))+(2*COUNTIF(AX32,calc!$AB$15))+(3*COUNTIF(AX32,calc!$AB$25))+(4*COUNTIF(AX32,calc!$AB$35))+(5*COUNTIF(AX32,calc!$AB$45)))</f>
        <v>0</v>
      </c>
      <c r="JR32" s="163">
        <f>IF($E$6="",0,(1*COUNTIF(AX32,calc!$AB$6))+(2*COUNTIF(AX32,calc!$AB$16))+(3*COUNTIF(AX32,calc!$AB$26))+(4*COUNTIF(AX32,calc!$AB$36))+(5*COUNTIF(AX32,calc!$AB$46)))</f>
        <v>0</v>
      </c>
      <c r="JS32" s="163">
        <f>IF($E$7="",0,(1*COUNTIF(AX32,calc!$AB$7))+(2*COUNTIF(AX32,calc!$AB$17))+(3*COUNTIF(AX32,calc!$AB$27))+(4*COUNTIF(AX32,calc!$AB$37))+(5*COUNTIF(AX32,calc!$AB$47)))</f>
        <v>0</v>
      </c>
      <c r="JT32" s="163">
        <f>IF($E$8="",0,(1*COUNTIF(AX32,calc!$AB$8))+(2*COUNTIF(AX32,calc!$AB$18))+(3*COUNTIF(AX32,calc!$AB$28))+(4*COUNTIF(AX32,calc!$AB$38))+(5*COUNTIF(AX32,calc!$AB$48)))</f>
        <v>0</v>
      </c>
      <c r="JU32" s="163">
        <f>IF($E$9="",0,(1*COUNTIF(AX32,calc!$AB$9))+(2*COUNTIF(AX32,calc!$AB$19))+(3*COUNTIF(AX32,calc!$AB$29))+(4*COUNTIF(AX32,calc!$AB$39))+(5*COUNTIF(AX32,calc!$AB$49)))</f>
        <v>0</v>
      </c>
      <c r="JV32" s="163">
        <f>IF($E$10="",0,(1*COUNTIF(AX32,calc!$AB$10))+(2*COUNTIF(AX32,calc!$AB$20))+(3*COUNTIF(AX32,calc!$AB$30))+(4*COUNTIF(AX32,calc!$AB$40))+(5*COUNTIF(AX32,calc!$CE$50)))</f>
        <v>0</v>
      </c>
      <c r="JW32" s="163">
        <f>IF($E$11="",0,(1*COUNTIF(AX32,calc!$AB$11))+(2*COUNTIF(AX32,calc!$AB$21))+(3*COUNTIF(AX32,calc!$AB$31))+(4*COUNTIF(AX32,calc!$AB$41))+(5*COUNTIF(AX32,calc!$AB$51)))</f>
        <v>0</v>
      </c>
      <c r="JX32" s="163">
        <f>IF($E$12="",0,(1*COUNTIF(AX32,calc!$AB$12))+(2*COUNTIF(AX32,calc!$AB$22))+(3*COUNTIF(AX32,calc!$AB$32))+(4*COUNTIF(AX32,calc!$AB$42))+(5*COUNTIF(AX32,calc!$AB$52)))</f>
        <v>0</v>
      </c>
      <c r="JY32" s="163">
        <f>IF($E$13="",0,(1*COUNTIF(AX32,calc!$AB$13))+(2*COUNTIF(AX32,calc!$AB$23))+(3*COUNTIF(AX32,calc!$AB$33))+(4*COUNTIF(AX32,calc!$AB$43))+(5*COUNTIF(AX32,calc!$AB$53)))</f>
        <v>0</v>
      </c>
      <c r="JZ32" s="1"/>
      <c r="KA32" s="163">
        <f>IF($E$4="",0,(1*COUNTIF(AY32,calc!$AB$4))+(2*COUNTIF(AY32,calc!$AB$14))+(3*COUNTIF(AY32,calc!$AB$24))+(4*COUNTIF(AY32,calc!$AB$34))+(5*COUNTIF(AY32,calc!$AB$44)))</f>
        <v>0</v>
      </c>
      <c r="KB32" s="163">
        <f>IF($E$5="",0,(1*COUNTIF(AY32,calc!$AB$5))+(2*COUNTIF(AY32,calc!$AB$15))+(3*COUNTIF(AY32,calc!$AB$25))+(4*COUNTIF(AY32,calc!$AB$35))+(5*COUNTIF(AY32,calc!$AB$45)))</f>
        <v>0</v>
      </c>
      <c r="KC32" s="163">
        <f>IF($E$6="",0,(1*COUNTIF(AY32,calc!$AB$6))+(2*COUNTIF(AY32,calc!$AB$16))+(3*COUNTIF(AY32,calc!$AB$26))+(4*COUNTIF(AY32,calc!$AB$36))+(5*COUNTIF(AY32,calc!$AB$46)))</f>
        <v>0</v>
      </c>
      <c r="KD32" s="163">
        <f>IF($E$7="",0,(1*COUNTIF(AY32,calc!$AB$7))+(2*COUNTIF(AY32,calc!$AB$17))+(3*COUNTIF(AY32,calc!$AB$27))+(4*COUNTIF(AY32,calc!$AB$37))+(5*COUNTIF(AY32,calc!$AB$47)))</f>
        <v>0</v>
      </c>
      <c r="KE32" s="163">
        <f>IF($E$8="",0,(1*COUNTIF(AY32,calc!$AB$8))+(2*COUNTIF(AY32,calc!$AB$18))+(3*COUNTIF(AY32,calc!$AB$28))+(4*COUNTIF(AY32,calc!$AB$38))+(5*COUNTIF(AY32,calc!$AB$48)))</f>
        <v>0</v>
      </c>
      <c r="KF32" s="163">
        <f>IF($E$9="",0,(1*COUNTIF(AY32,calc!$AB$9))+(2*COUNTIF(AY32,calc!$AB$19))+(3*COUNTIF(AY32,calc!$AB$29))+(4*COUNTIF(AY32,calc!$AB$39))+(5*COUNTIF(AY32,calc!$AB$49)))</f>
        <v>0</v>
      </c>
      <c r="KG32" s="163">
        <f>IF($E$10="",0,(1*COUNTIF(AY32,calc!$AB$10))+(2*COUNTIF(AY32,calc!$AB$20))+(3*COUNTIF(AY32,calc!$AB$30))+(4*COUNTIF(AY32,calc!$AB$40))+(5*COUNTIF(AY32,calc!$CE$50)))</f>
        <v>0</v>
      </c>
      <c r="KH32" s="163">
        <f>IF($E$11="",0,(1*COUNTIF(AY32,calc!$AB$11))+(2*COUNTIF(AY32,calc!$AB$21))+(3*COUNTIF(AY32,calc!$AB$31))+(4*COUNTIF(AY32,calc!$AB$41))+(5*COUNTIF(AY32,calc!$AB$51)))</f>
        <v>0</v>
      </c>
      <c r="KI32" s="163">
        <f>IF($E$12="",0,(1*COUNTIF(AY32,calc!$AB$12))+(2*COUNTIF(AY32,calc!$AB$22))+(3*COUNTIF(AY32,calc!$AB$32))+(4*COUNTIF(AY32,calc!$AB$42))+(5*COUNTIF(AY32,calc!$AB$52)))</f>
        <v>0</v>
      </c>
      <c r="KJ32" s="163">
        <f>IF($E$13="",0,(1*COUNTIF(AY32,calc!$AB$13))+(2*COUNTIF(AY32,calc!$AB$23))+(3*COUNTIF(AY32,calc!$AB$33))+(4*COUNTIF(AY32,calc!$AB$43))+(5*COUNTIF(AY32,calc!$AB$53)))</f>
        <v>0</v>
      </c>
      <c r="KK32" s="1"/>
      <c r="KL32" s="163">
        <f>IF($E$4="",0,(1*COUNTIF(AZ32,calc!$AB$4))+(2*COUNTIF(AZ32,calc!$AB$14))+(3*COUNTIF(AZ32,calc!$AB$24))+(4*COUNTIF(AZ32,calc!$AB$34))+(5*COUNTIF(AZ32,calc!$AB$44)))</f>
        <v>0</v>
      </c>
      <c r="KM32" s="163">
        <f>IF($E$5="",0,(1*COUNTIF(AZ32,calc!$AB$5))+(2*COUNTIF(AZ32,calc!$AB$15))+(3*COUNTIF(AZ32,calc!$AB$25))+(4*COUNTIF(AZ32,calc!$AB$35))+(5*COUNTIF(AZ32,calc!$AB$45)))</f>
        <v>0</v>
      </c>
      <c r="KN32" s="163">
        <f>IF($E$6="",0,(1*COUNTIF(AZ32,calc!$AB$6))+(2*COUNTIF(AZ32,calc!$AB$16))+(3*COUNTIF(AZ32,calc!$AB$26))+(4*COUNTIF(AZ32,calc!$AB$36))+(5*COUNTIF(AZ32,calc!$AB$46)))</f>
        <v>0</v>
      </c>
      <c r="KO32" s="163">
        <f>IF($E$7="",0,(1*COUNTIF(AZ32,calc!$AB$7))+(2*COUNTIF(AZ32,calc!$AB$17))+(3*COUNTIF(AZ32,calc!$AB$27))+(4*COUNTIF(AZ32,calc!$AB$37))+(5*COUNTIF(AZ32,calc!$AB$47)))</f>
        <v>0</v>
      </c>
      <c r="KP32" s="163">
        <f>IF($E$8="",0,(1*COUNTIF(AZ32,calc!$AB$8))+(2*COUNTIF(AZ32,calc!$AB$18))+(3*COUNTIF(AZ32,calc!$AB$28))+(4*COUNTIF(AZ32,calc!$AB$38))+(5*COUNTIF(AZ32,calc!$AB$48)))</f>
        <v>0</v>
      </c>
      <c r="KQ32" s="163">
        <f>IF($E$9="",0,(1*COUNTIF(AZ32,calc!$AB$9))+(2*COUNTIF(AZ32,calc!$AB$19))+(3*COUNTIF(AZ32,calc!$AB$29))+(4*COUNTIF(AZ32,calc!$AB$39))+(5*COUNTIF(AZ32,calc!$AB$49)))</f>
        <v>0</v>
      </c>
      <c r="KR32" s="163">
        <f>IF($E$10="",0,(1*COUNTIF(AZ32,calc!$AB$10))+(2*COUNTIF(AZ32,calc!$AB$20))+(3*COUNTIF(AZ32,calc!$AB$30))+(4*COUNTIF(AZ32,calc!$AB$40))+(5*COUNTIF(AZ32,calc!$CE$50)))</f>
        <v>0</v>
      </c>
      <c r="KS32" s="163">
        <f>IF($E$11="",0,(1*COUNTIF(AZ32,calc!$AB$11))+(2*COUNTIF(AZ32,calc!$AB$21))+(3*COUNTIF(AZ32,calc!$AB$31))+(4*COUNTIF(AZ32,calc!$AB$41))+(5*COUNTIF(AZ32,calc!$AB$51)))</f>
        <v>0</v>
      </c>
      <c r="KT32" s="163">
        <f>IF($E$12="",0,(1*COUNTIF(AZ32,calc!$AB$12))+(2*COUNTIF(AZ32,calc!$AB$22))+(3*COUNTIF(AZ32,calc!$AB$32))+(4*COUNTIF(AZ32,calc!$AB$42))+(5*COUNTIF(AZ32,calc!$AB$52)))</f>
        <v>0</v>
      </c>
      <c r="KU32" s="163">
        <f>IF($E$13="",0,(1*COUNTIF(AZ32,calc!$AB$13))+(2*COUNTIF(AZ32,calc!$AB$23))+(3*COUNTIF(AZ32,calc!$AB$33))+(4*COUNTIF(AZ32,calc!$AB$43))+(5*COUNTIF(AZ32,calc!$AB$53)))</f>
        <v>0</v>
      </c>
      <c r="KV32" s="1"/>
      <c r="KW32" s="163">
        <f>IF($E$4="",0,(1*COUNTIF(BA32,calc!$AB$4))+(2*COUNTIF(BA32,calc!$AB$14))+(3*COUNTIF(BA32,calc!$AB$24))+(4*COUNTIF(BA32,calc!$AB$34))+(5*COUNTIF(BA32,calc!$AB$44)))</f>
        <v>0</v>
      </c>
      <c r="KX32" s="163">
        <f>IF($E$5="",0,(1*COUNTIF(BA32,calc!$AB$5))+(2*COUNTIF(BA32,calc!$AB$15))+(3*COUNTIF(BA32,calc!$AB$25))+(4*COUNTIF(BA32,calc!$AB$35))+(5*COUNTIF(BA32,calc!$AB$45)))</f>
        <v>0</v>
      </c>
      <c r="KY32" s="163">
        <f>IF($E$6="",0,(1*COUNTIF(BA32,calc!$AB$6))+(2*COUNTIF(BA32,calc!$AB$16))+(3*COUNTIF(BA32,calc!$AB$26))+(4*COUNTIF(BA32,calc!$AB$36))+(5*COUNTIF(BA32,calc!$AB$46)))</f>
        <v>0</v>
      </c>
      <c r="KZ32" s="163">
        <f>IF($E$7="",0,(1*COUNTIF(BA32,calc!$AB$7))+(2*COUNTIF(BA32,calc!$AB$17))+(3*COUNTIF(BA32,calc!$AB$27))+(4*COUNTIF(BA32,calc!$AB$37))+(5*COUNTIF(BA32,calc!$AB$47)))</f>
        <v>0</v>
      </c>
      <c r="LA32" s="163">
        <f>IF($E$8="",0,(1*COUNTIF(BA32,calc!$AB$8))+(2*COUNTIF(BA32,calc!$AB$18))+(3*COUNTIF(BA32,calc!$AB$28))+(4*COUNTIF(BA32,calc!$AB$38))+(5*COUNTIF(BA32,calc!$AB$48)))</f>
        <v>0</v>
      </c>
      <c r="LB32" s="163">
        <f>IF($E$9="",0,(1*COUNTIF(BA32,calc!$AB$9))+(2*COUNTIF(BA32,calc!$AB$19))+(3*COUNTIF(BA32,calc!$AB$29))+(4*COUNTIF(BA32,calc!$AB$39))+(5*COUNTIF(BA32,calc!$AB$49)))</f>
        <v>0</v>
      </c>
      <c r="LC32" s="163">
        <f>IF($E$10="",0,(1*COUNTIF(BA32,calc!$AB$10))+(2*COUNTIF(BA32,calc!$AB$20))+(3*COUNTIF(BA32,calc!$AB$30))+(4*COUNTIF(BA32,calc!$AB$40))+(5*COUNTIF(BA32,calc!$CE$50)))</f>
        <v>0</v>
      </c>
      <c r="LD32" s="163">
        <f>IF($E$11="",0,(1*COUNTIF(BA32,calc!$AB$11))+(2*COUNTIF(BA32,calc!$AB$21))+(3*COUNTIF(BA32,calc!$AB$31))+(4*COUNTIF(BA32,calc!$AB$41))+(5*COUNTIF(BA32,calc!$AB$51)))</f>
        <v>0</v>
      </c>
      <c r="LE32" s="163">
        <f>IF($E$12="",0,(1*COUNTIF(BA32,calc!$AB$12))+(2*COUNTIF(BA32,calc!$AB$22))+(3*COUNTIF(BA32,calc!$AB$32))+(4*COUNTIF(BA32,calc!$AB$42))+(5*COUNTIF(BA32,calc!$AB$52)))</f>
        <v>0</v>
      </c>
      <c r="LF32" s="163">
        <f>IF($E$13="",0,(1*COUNTIF(BA32,calc!$AB$13))+(2*COUNTIF(BA32,calc!$AB$23))+(3*COUNTIF(BA32,calc!$AB$33))+(4*COUNTIF(BA32,calc!$AB$43))+(5*COUNTIF(BA32,calc!$AB$53)))</f>
        <v>0</v>
      </c>
      <c r="LG32" s="1"/>
      <c r="LH32" s="163">
        <f>IF($E$4="",0,(1*COUNTIF(BB32,calc!$AB$4))+(2*COUNTIF(BB32,calc!$AB$14))+(3*COUNTIF(BB32,calc!$AB$24))+(4*COUNTIF(BB32,calc!$AB$34))+(5*COUNTIF(BB32,calc!$AB$44)))</f>
        <v>0</v>
      </c>
      <c r="LI32" s="163">
        <f>IF($E$5="",0,(1*COUNTIF(BB32,calc!$AB$5))+(2*COUNTIF(BB32,calc!$AB$15))+(3*COUNTIF(BB32,calc!$AB$25))+(4*COUNTIF(BB32,calc!$AB$35))+(5*COUNTIF(BB32,calc!$AB$45)))</f>
        <v>0</v>
      </c>
      <c r="LJ32" s="163">
        <f>IF($E$6="",0,(1*COUNTIF(BB32,calc!$AB$6))+(2*COUNTIF(BB32,calc!$AB$16))+(3*COUNTIF(BB32,calc!$AB$26))+(4*COUNTIF(BB32,calc!$AB$36))+(5*COUNTIF(BB32,calc!$AB$46)))</f>
        <v>0</v>
      </c>
      <c r="LK32" s="163">
        <f>IF($E$7="",0,(1*COUNTIF(BB32,calc!$AB$7))+(2*COUNTIF(BB32,calc!$AB$17))+(3*COUNTIF(BB32,calc!$AB$27))+(4*COUNTIF(BB32,calc!$AB$37))+(5*COUNTIF(BB32,calc!$AB$47)))</f>
        <v>0</v>
      </c>
      <c r="LL32" s="163">
        <f>IF($E$8="",0,(1*COUNTIF(BB32,calc!$AB$8))+(2*COUNTIF(BB32,calc!$AB$18))+(3*COUNTIF(BB32,calc!$AB$28))+(4*COUNTIF(BB32,calc!$AB$38))+(5*COUNTIF(BB32,calc!$AB$48)))</f>
        <v>0</v>
      </c>
      <c r="LM32" s="163">
        <f>IF($E$9="",0,(1*COUNTIF(BB32,calc!$AB$9))+(2*COUNTIF(BB32,calc!$AB$19))+(3*COUNTIF(BB32,calc!$AB$29))+(4*COUNTIF(BB32,calc!$AB$39))+(5*COUNTIF(BB32,calc!$AB$49)))</f>
        <v>0</v>
      </c>
      <c r="LN32" s="163">
        <f>IF($E$10="",0,(1*COUNTIF(BB32,calc!$AB$10))+(2*COUNTIF(BB32,calc!$AB$20))+(3*COUNTIF(BB32,calc!$AB$30))+(4*COUNTIF(BB32,calc!$AB$40))+(5*COUNTIF(BB32,calc!$CE$50)))</f>
        <v>0</v>
      </c>
      <c r="LO32" s="163">
        <f>IF($E$11="",0,(1*COUNTIF(BB32,calc!$AB$11))+(2*COUNTIF(BB32,calc!$AB$21))+(3*COUNTIF(BB32,calc!$AB$31))+(4*COUNTIF(BB32,calc!$AB$41))+(5*COUNTIF(BB32,calc!$AB$51)))</f>
        <v>0</v>
      </c>
      <c r="LP32" s="163">
        <f>IF($E$12="",0,(1*COUNTIF(BB32,calc!$AB$12))+(2*COUNTIF(BB32,calc!$AB$22))+(3*COUNTIF(BB32,calc!$AB$32))+(4*COUNTIF(BB32,calc!$AB$42))+(5*COUNTIF(BB32,calc!$AB$52)))</f>
        <v>0</v>
      </c>
      <c r="LQ32" s="163">
        <f>IF($E$13="",0,(1*COUNTIF(BB32,calc!$AB$13))+(2*COUNTIF(BB32,calc!$AB$23))+(3*COUNTIF(BB32,calc!$AB$33))+(4*COUNTIF(BB32,calc!$AB$43))+(5*COUNTIF(BB32,calc!$AB$53)))</f>
        <v>0</v>
      </c>
      <c r="LR32" s="1"/>
      <c r="LS32" s="163">
        <f>IF($E$4="",0,(1*COUNTIF(BC32,calc!$AB$4))+(2*COUNTIF(BC32,calc!$AB$14))+(3*COUNTIF(BC32,calc!$AB$24))+(4*COUNTIF(BC32,calc!$AB$34))+(5*COUNTIF(BC32,calc!$AB$44)))</f>
        <v>0</v>
      </c>
      <c r="LT32" s="163">
        <f>IF($E$5="",0,(1*COUNTIF(BC32,calc!$AB$5))+(2*COUNTIF(BC32,calc!$AB$15))+(3*COUNTIF(BC32,calc!$AB$25))+(4*COUNTIF(BC32,calc!$AB$35))+(5*COUNTIF(BC32,calc!$AB$45)))</f>
        <v>0</v>
      </c>
      <c r="LU32" s="163">
        <f>IF($E$6="",0,(1*COUNTIF(BC32,calc!$AB$6))+(2*COUNTIF(BC32,calc!$AB$16))+(3*COUNTIF(BC32,calc!$AB$26))+(4*COUNTIF(BC32,calc!$AB$36))+(5*COUNTIF(BC32,calc!$AB$46)))</f>
        <v>0</v>
      </c>
      <c r="LV32" s="163">
        <f>IF($E$7="",0,(1*COUNTIF(BC32,calc!$AB$7))+(2*COUNTIF(BC32,calc!$AB$17))+(3*COUNTIF(BC32,calc!$AB$27))+(4*COUNTIF(BC32,calc!$AB$37))+(5*COUNTIF(BC32,calc!$AB$47)))</f>
        <v>0</v>
      </c>
      <c r="LW32" s="163">
        <f>IF($E$8="",0,(1*COUNTIF(BC32,calc!$AB$8))+(2*COUNTIF(BC32,calc!$AB$18))+(3*COUNTIF(BC32,calc!$AB$28))+(4*COUNTIF(BC32,calc!$AB$38))+(5*COUNTIF(BC32,calc!$AB$48)))</f>
        <v>0</v>
      </c>
      <c r="LX32" s="163">
        <f>IF($E$9="",0,(1*COUNTIF(BC32,calc!$AB$9))+(2*COUNTIF(BC32,calc!$AB$19))+(3*COUNTIF(BC32,calc!$AB$29))+(4*COUNTIF(BC32,calc!$AB$39))+(5*COUNTIF(BC32,calc!$AB$49)))</f>
        <v>0</v>
      </c>
      <c r="LY32" s="163">
        <f>IF($E$10="",0,(1*COUNTIF(BC32,calc!$AB$10))+(2*COUNTIF(BC32,calc!$AB$20))+(3*COUNTIF(BC32,calc!$AB$30))+(4*COUNTIF(BC32,calc!$AB$40))+(5*COUNTIF(BC32,calc!$CE$50)))</f>
        <v>0</v>
      </c>
      <c r="LZ32" s="163">
        <f>IF($E$11="",0,(1*COUNTIF(BC32,calc!$AB$11))+(2*COUNTIF(BC32,calc!$AB$21))+(3*COUNTIF(BC32,calc!$AB$31))+(4*COUNTIF(BC32,calc!$AB$41))+(5*COUNTIF(BC32,calc!$AB$51)))</f>
        <v>0</v>
      </c>
      <c r="MA32" s="163">
        <f>IF($E$12="",0,(1*COUNTIF(BC32,calc!$AB$12))+(2*COUNTIF(BC32,calc!$AB$22))+(3*COUNTIF(BC32,calc!$AB$32))+(4*COUNTIF(BC32,calc!$AB$42))+(5*COUNTIF(BC32,calc!$AB$52)))</f>
        <v>0</v>
      </c>
      <c r="MB32" s="163">
        <f>IF($E$13="",0,(1*COUNTIF(BC32,calc!$AB$13))+(2*COUNTIF(BC32,calc!$AB$23))+(3*COUNTIF(BC32,calc!$AB$33))+(4*COUNTIF(BC32,calc!$AB$43))+(5*COUNTIF(BC32,calc!$AB$53)))</f>
        <v>0</v>
      </c>
      <c r="MC32" s="1"/>
      <c r="MD32" s="163">
        <f>IF($E$4="",0,(1*COUNTIF(BD32,calc!$AB$4))+(2*COUNTIF(BD32,calc!$AB$14))+(3*COUNTIF(BD32,calc!$AB$24))+(4*COUNTIF(BD32,calc!$AB$34))+(5*COUNTIF(BD32,calc!$AB$44)))</f>
        <v>0</v>
      </c>
      <c r="ME32" s="163">
        <f>IF($E$5="",0,(1*COUNTIF(BD32,calc!$AB$5))+(2*COUNTIF(BD32,calc!$AB$15))+(3*COUNTIF(BD32,calc!$AB$25))+(4*COUNTIF(BD32,calc!$AB$35))+(5*COUNTIF(BD32,calc!$AB$45)))</f>
        <v>0</v>
      </c>
      <c r="MF32" s="163">
        <f>IF($E$6="",0,(1*COUNTIF(BD32,calc!$AB$6))+(2*COUNTIF(BD32,calc!$AB$16))+(3*COUNTIF(BD32,calc!$AB$26))+(4*COUNTIF(BD32,calc!$AB$36))+(5*COUNTIF(BD32,calc!$AB$46)))</f>
        <v>0</v>
      </c>
      <c r="MG32" s="163">
        <f>IF($E$7="",0,(1*COUNTIF(BD32,calc!$AB$7))+(2*COUNTIF(BD32,calc!$AB$17))+(3*COUNTIF(BD32,calc!$AB$27))+(4*COUNTIF(BD32,calc!$AB$37))+(5*COUNTIF(BD32,calc!$AB$47)))</f>
        <v>0</v>
      </c>
      <c r="MH32" s="163">
        <f>IF($E$8="",0,(1*COUNTIF(BD32,calc!$AB$8))+(2*COUNTIF(BD32,calc!$AB$18))+(3*COUNTIF(BD32,calc!$AB$28))+(4*COUNTIF(BD32,calc!$AB$38))+(5*COUNTIF(BD32,calc!$AB$48)))</f>
        <v>0</v>
      </c>
      <c r="MI32" s="163">
        <f>IF($E$9="",0,(1*COUNTIF(BD32,calc!$AB$9))+(2*COUNTIF(BD32,calc!$AB$19))+(3*COUNTIF(BD32,calc!$AB$29))+(4*COUNTIF(BD32,calc!$AB$39))+(5*COUNTIF(BD32,calc!$AB$49)))</f>
        <v>0</v>
      </c>
      <c r="MJ32" s="163">
        <f>IF($E$10="",0,(1*COUNTIF(BD32,calc!$AB$10))+(2*COUNTIF(BD32,calc!$AB$20))+(3*COUNTIF(BD32,calc!$AB$30))+(4*COUNTIF(BD32,calc!$AB$40))+(5*COUNTIF(BD32,calc!$CE$50)))</f>
        <v>0</v>
      </c>
      <c r="MK32" s="163">
        <f>IF($E$11="",0,(1*COUNTIF(BD32,calc!$AB$11))+(2*COUNTIF(BD32,calc!$AB$21))+(3*COUNTIF(BD32,calc!$AB$31))+(4*COUNTIF(BD32,calc!$AB$41))+(5*COUNTIF(BD32,calc!$AB$51)))</f>
        <v>0</v>
      </c>
      <c r="ML32" s="163">
        <f>IF($E$12="",0,(1*COUNTIF(BD32,calc!$AB$12))+(2*COUNTIF(BD32,calc!$AB$22))+(3*COUNTIF(BD32,calc!$AB$32))+(4*COUNTIF(BD32,calc!$AB$42))+(5*COUNTIF(BD32,calc!$AB$52)))</f>
        <v>0</v>
      </c>
      <c r="MM32" s="163">
        <f>IF($E$13="",0,(1*COUNTIF(BD32,calc!$AB$13))+(2*COUNTIF(BD32,calc!$AB$23))+(3*COUNTIF(BD32,calc!$AB$33))+(4*COUNTIF(BD32,calc!$AB$43))+(5*COUNTIF(BD32,calc!$AB$53)))</f>
        <v>0</v>
      </c>
      <c r="MN32" s="1"/>
      <c r="MO32" s="163">
        <f>IF($E$4="",0,(1*COUNTIF(BE32,calc!$AB$4))+(2*COUNTIF(BE32,calc!$AB$14))+(3*COUNTIF(BE32,calc!$AB$24))+(4*COUNTIF(BE32,calc!$AB$34))+(5*COUNTIF(BE32,calc!$AB$44)))</f>
        <v>0</v>
      </c>
      <c r="MP32" s="163">
        <f>IF($E$5="",0,(1*COUNTIF(BE32,calc!$AB$5))+(2*COUNTIF(BE32,calc!$AB$15))+(3*COUNTIF(BE32,calc!$AB$25))+(4*COUNTIF(BE32,calc!$AB$35))+(5*COUNTIF(BE32,calc!$AB$45)))</f>
        <v>0</v>
      </c>
      <c r="MQ32" s="163">
        <f>IF($E$6="",0,(1*COUNTIF(BE32,calc!$AB$6))+(2*COUNTIF(BE32,calc!$AB$16))+(3*COUNTIF(BE32,calc!$AB$26))+(4*COUNTIF(BE32,calc!$AB$36))+(5*COUNTIF(BE32,calc!$AB$46)))</f>
        <v>0</v>
      </c>
      <c r="MR32" s="163">
        <f>IF($E$7="",0,(1*COUNTIF(BE32,calc!$AB$7))+(2*COUNTIF(BE32,calc!$AB$17))+(3*COUNTIF(BE32,calc!$AB$27))+(4*COUNTIF(BE32,calc!$AB$37))+(5*COUNTIF(BE32,calc!$AB$47)))</f>
        <v>0</v>
      </c>
      <c r="MS32" s="163">
        <f>IF($E$8="",0,(1*COUNTIF(BE32,calc!$AB$8))+(2*COUNTIF(BE32,calc!$AB$18))+(3*COUNTIF(BE32,calc!$AB$28))+(4*COUNTIF(BE32,calc!$AB$38))+(5*COUNTIF(BE32,calc!$AB$48)))</f>
        <v>0</v>
      </c>
      <c r="MT32" s="163">
        <f>IF($E$9="",0,(1*COUNTIF(BE32,calc!$AB$9))+(2*COUNTIF(BE32,calc!$AB$19))+(3*COUNTIF(BE32,calc!$AB$29))+(4*COUNTIF(BE32,calc!$AB$39))+(5*COUNTIF(BE32,calc!$AB$49)))</f>
        <v>0</v>
      </c>
      <c r="MU32" s="163">
        <f>IF($E$10="",0,(1*COUNTIF(BE32,calc!$AB$10))+(2*COUNTIF(BE32,calc!$AB$20))+(3*COUNTIF(BE32,calc!$AB$30))+(4*COUNTIF(BE32,calc!$AB$40))+(5*COUNTIF(BE32,calc!$CE$50)))</f>
        <v>0</v>
      </c>
      <c r="MV32" s="163">
        <f>IF($E$11="",0,(1*COUNTIF(BE32,calc!$AB$11))+(2*COUNTIF(BE32,calc!$AB$21))+(3*COUNTIF(BE32,calc!$AB$31))+(4*COUNTIF(BE32,calc!$AB$41))+(5*COUNTIF(BE32,calc!$AB$51)))</f>
        <v>0</v>
      </c>
      <c r="MW32" s="163">
        <f>IF($E$12="",0,(1*COUNTIF(BE32,calc!$AB$12))+(2*COUNTIF(BE32,calc!$AB$22))+(3*COUNTIF(BE32,calc!$AB$32))+(4*COUNTIF(BE32,calc!$AB$42))+(5*COUNTIF(BE32,calc!$AB$52)))</f>
        <v>0</v>
      </c>
      <c r="MX32" s="163">
        <f>IF($E$13="",0,(1*COUNTIF(BE32,calc!$AB$13))+(2*COUNTIF(BE32,calc!$AB$23))+(3*COUNTIF(BE32,calc!$AB$33))+(4*COUNTIF(BE32,calc!$AB$43))+(5*COUNTIF(BE32,calc!$AB$53)))</f>
        <v>0</v>
      </c>
      <c r="MY32" s="1"/>
      <c r="MZ32" s="163">
        <f>IF($E$4="",0,(1*COUNTIF(BF32,calc!$AB$4))+(2*COUNTIF(BF32,calc!$AB$14))+(3*COUNTIF(BF32,calc!$AB$24))+(4*COUNTIF(BF32,calc!$AB$34))+(5*COUNTIF(BF32,calc!$AB$44)))</f>
        <v>0</v>
      </c>
      <c r="NA32" s="163">
        <f>IF($E$5="",0,(1*COUNTIF(BF32,calc!$AB$5))+(2*COUNTIF(BF32,calc!$AB$15))+(3*COUNTIF(BF32,calc!$AB$25))+(4*COUNTIF(BF32,calc!$AB$35))+(5*COUNTIF(BF32,calc!$AB$45)))</f>
        <v>0</v>
      </c>
      <c r="NB32" s="163">
        <f>IF($E$6="",0,(1*COUNTIF(BF32,calc!$AB$6))+(2*COUNTIF(BF32,calc!$AB$16))+(3*COUNTIF(BF32,calc!$AB$26))+(4*COUNTIF(BF32,calc!$AB$36))+(5*COUNTIF(BF32,calc!$AB$46)))</f>
        <v>0</v>
      </c>
      <c r="NC32" s="163">
        <f>IF($E$7="",0,(1*COUNTIF(BF32,calc!$AB$7))+(2*COUNTIF(BF32,calc!$AB$17))+(3*COUNTIF(BF32,calc!$AB$27))+(4*COUNTIF(BF32,calc!$AB$37))+(5*COUNTIF(BF32,calc!$AB$47)))</f>
        <v>0</v>
      </c>
      <c r="ND32" s="163">
        <f>IF($E$8="",0,(1*COUNTIF(BF32,calc!$AB$8))+(2*COUNTIF(BF32,calc!$AB$18))+(3*COUNTIF(BF32,calc!$AB$28))+(4*COUNTIF(BF32,calc!$AB$38))+(5*COUNTIF(BF32,calc!$AB$48)))</f>
        <v>0</v>
      </c>
      <c r="NE32" s="163">
        <f>IF($E$9="",0,(1*COUNTIF(BF32,calc!$AB$9))+(2*COUNTIF(BF32,calc!$AB$19))+(3*COUNTIF(BF32,calc!$AB$29))+(4*COUNTIF(BF32,calc!$AB$39))+(5*COUNTIF(BF32,calc!$AB$49)))</f>
        <v>0</v>
      </c>
      <c r="NF32" s="163">
        <f>IF($E$10="",0,(1*COUNTIF(BF32,calc!$AB$10))+(2*COUNTIF(BF32,calc!$AB$20))+(3*COUNTIF(BF32,calc!$AB$30))+(4*COUNTIF(BF32,calc!$AB$40))+(5*COUNTIF(BF32,calc!$CE$50)))</f>
        <v>0</v>
      </c>
      <c r="NG32" s="163">
        <f>IF($E$11="",0,(1*COUNTIF(BF32,calc!$AB$11))+(2*COUNTIF(BF32,calc!$AB$21))+(3*COUNTIF(BF32,calc!$AB$31))+(4*COUNTIF(BF32,calc!$AB$41))+(5*COUNTIF(BF32,calc!$AB$51)))</f>
        <v>0</v>
      </c>
      <c r="NH32" s="163">
        <f>IF($E$12="",0,(1*COUNTIF(BF32,calc!$AB$12))+(2*COUNTIF(BF32,calc!$AB$22))+(3*COUNTIF(BF32,calc!$AB$32))+(4*COUNTIF(BF32,calc!$AB$42))+(5*COUNTIF(BF32,calc!$AB$52)))</f>
        <v>0</v>
      </c>
      <c r="NI32" s="163">
        <f>IF($E$13="",0,(1*COUNTIF(BF32,calc!$AB$13))+(2*COUNTIF(BF32,calc!$AB$23))+(3*COUNTIF(BF32,calc!$AB$33))+(4*COUNTIF(BF32,calc!$AB$43))+(5*COUNTIF(BF32,calc!$AB$53)))</f>
        <v>0</v>
      </c>
      <c r="NJ32" s="1"/>
      <c r="NK32" s="163">
        <f>IF($E$4="",0,(1*COUNTIF(BG32,calc!$AB$4))+(2*COUNTIF(BG32,calc!$AB$14))+(3*COUNTIF(BG32,calc!$AB$24))+(4*COUNTIF(BG32,calc!$AB$34))+(5*COUNTIF(BG32,calc!$AB$44)))</f>
        <v>0</v>
      </c>
      <c r="NL32" s="163">
        <f>IF($E$5="",0,(1*COUNTIF(BG32,calc!$AB$5))+(2*COUNTIF(BG32,calc!$AB$15))+(3*COUNTIF(BG32,calc!$AB$25))+(4*COUNTIF(BG32,calc!$AB$35))+(5*COUNTIF(BG32,calc!$AB$45)))</f>
        <v>0</v>
      </c>
      <c r="NM32" s="163">
        <f>IF($E$6="",0,(1*COUNTIF(BG32,calc!$AB$6))+(2*COUNTIF(BG32,calc!$AB$16))+(3*COUNTIF(BG32,calc!$AB$26))+(4*COUNTIF(BG32,calc!$AB$36))+(5*COUNTIF(BG32,calc!$AB$46)))</f>
        <v>0</v>
      </c>
      <c r="NN32" s="163">
        <f>IF($E$7="",0,(1*COUNTIF(BG32,calc!$AB$7))+(2*COUNTIF(BG32,calc!$AB$17))+(3*COUNTIF(BG32,calc!$AB$27))+(4*COUNTIF(BG32,calc!$AB$37))+(5*COUNTIF(BG32,calc!$AB$47)))</f>
        <v>0</v>
      </c>
      <c r="NO32" s="163">
        <f>IF($E$8="",0,(1*COUNTIF(BG32,calc!$AB$8))+(2*COUNTIF(BG32,calc!$AB$18))+(3*COUNTIF(BG32,calc!$AB$28))+(4*COUNTIF(BG32,calc!$AB$38))+(5*COUNTIF(BG32,calc!$AB$48)))</f>
        <v>0</v>
      </c>
      <c r="NP32" s="163">
        <f>IF($E$9="",0,(1*COUNTIF(BG32,calc!$AB$9))+(2*COUNTIF(BG32,calc!$AB$19))+(3*COUNTIF(BG32,calc!$AB$29))+(4*COUNTIF(BG32,calc!$AB$39))+(5*COUNTIF(BG32,calc!$AB$49)))</f>
        <v>0</v>
      </c>
      <c r="NQ32" s="163">
        <f>IF($E$10="",0,(1*COUNTIF(BG32,calc!$AB$10))+(2*COUNTIF(BG32,calc!$AB$20))+(3*COUNTIF(BG32,calc!$AB$30))+(4*COUNTIF(BG32,calc!$AB$40))+(5*COUNTIF(BG32,calc!$CE$50)))</f>
        <v>0</v>
      </c>
      <c r="NR32" s="163">
        <f>IF($E$11="",0,(1*COUNTIF(BG32,calc!$AB$11))+(2*COUNTIF(BG32,calc!$AB$21))+(3*COUNTIF(BG32,calc!$AB$31))+(4*COUNTIF(BG32,calc!$AB$41))+(5*COUNTIF(BG32,calc!$AB$51)))</f>
        <v>0</v>
      </c>
      <c r="NS32" s="163">
        <f>IF($E$12="",0,(1*COUNTIF(BG32,calc!$AB$12))+(2*COUNTIF(BG32,calc!$AB$22))+(3*COUNTIF(BG32,calc!$AB$32))+(4*COUNTIF(BG32,calc!$AB$42))+(5*COUNTIF(BG32,calc!$AB$52)))</f>
        <v>0</v>
      </c>
      <c r="NT32" s="163">
        <f>IF($E$13="",0,(1*COUNTIF(BG32,calc!$AB$13))+(2*COUNTIF(BG32,calc!$AB$23))+(3*COUNTIF(BG32,calc!$AB$33))+(4*COUNTIF(BG32,calc!$AB$43))+(5*COUNTIF(BG32,calc!$AB$53)))</f>
        <v>0</v>
      </c>
      <c r="NU32" s="1"/>
      <c r="NV32" s="163">
        <f>IF($E$4="",0,(1*COUNTIF(BH32,calc!$AB$4))+(2*COUNTIF(BH32,calc!$AB$14))+(3*COUNTIF(BH32,calc!$AB$24))+(4*COUNTIF(BH32,calc!$AB$34))+(5*COUNTIF(BH32,calc!$AB$44)))</f>
        <v>0</v>
      </c>
      <c r="NW32" s="163">
        <f>IF($E$5="",0,(1*COUNTIF(BH32,calc!$AB$5))+(2*COUNTIF(BH32,calc!$AB$15))+(3*COUNTIF(BH32,calc!$AB$25))+(4*COUNTIF(BH32,calc!$AB$35))+(5*COUNTIF(BH32,calc!$AB$45)))</f>
        <v>0</v>
      </c>
      <c r="NX32" s="163">
        <f>IF($E$6="",0,(1*COUNTIF(BH32,calc!$AB$6))+(2*COUNTIF(BH32,calc!$AB$16))+(3*COUNTIF(BH32,calc!$AB$26))+(4*COUNTIF(BH32,calc!$AB$36))+(5*COUNTIF(BH32,calc!$AB$46)))</f>
        <v>0</v>
      </c>
      <c r="NY32" s="163">
        <f>IF($E$7="",0,(1*COUNTIF(BH32,calc!$AB$7))+(2*COUNTIF(BH32,calc!$AB$17))+(3*COUNTIF(BH32,calc!$AB$27))+(4*COUNTIF(BH32,calc!$AB$37))+(5*COUNTIF(BH32,calc!$AB$47)))</f>
        <v>0</v>
      </c>
      <c r="NZ32" s="163">
        <f>IF($E$8="",0,(1*COUNTIF(BH32,calc!$AB$8))+(2*COUNTIF(BH32,calc!$AB$18))+(3*COUNTIF(BH32,calc!$AB$28))+(4*COUNTIF(BH32,calc!$AB$38))+(5*COUNTIF(BH32,calc!$AB$48)))</f>
        <v>0</v>
      </c>
      <c r="OA32" s="163">
        <f>IF($E$9="",0,(1*COUNTIF(BH32,calc!$AB$9))+(2*COUNTIF(BH32,calc!$AB$19))+(3*COUNTIF(BH32,calc!$AB$29))+(4*COUNTIF(BH32,calc!$AB$39))+(5*COUNTIF(BH32,calc!$AB$49)))</f>
        <v>0</v>
      </c>
      <c r="OB32" s="163">
        <f>IF($E$10="",0,(1*COUNTIF(BG32,calc!$AB$10))+(2*COUNTIF(BG32,calc!$AB$20))+(3*COUNTIF(BG32,calc!$AB$30))+(4*COUNTIF(BG32,calc!$AB$40))+(5*COUNTIF(BG32,calc!$CE$50)))</f>
        <v>0</v>
      </c>
      <c r="OC32" s="163">
        <f>IF($E$11="",0,(1*COUNTIF(BG32,calc!$AB$11))+(2*COUNTIF(BG32,calc!$AB$21))+(3*COUNTIF(BG32,calc!$AB$31))+(4*COUNTIF(BG32,calc!$AB$41))+(5*COUNTIF(BG32,calc!$AB$51)))</f>
        <v>0</v>
      </c>
      <c r="OD32" s="163">
        <f>IF($E$12="",0,(1*COUNTIF(BH32,calc!$AB$12))+(2*COUNTIF(BH32,calc!$AB$22))+(3*COUNTIF(BH32,calc!$AB$32))+(4*COUNTIF(BH32,calc!$AB$42))+(5*COUNTIF(BH32,calc!$AB$52)))</f>
        <v>0</v>
      </c>
      <c r="OE32" s="163">
        <f>IF($E$13="",0,(1*COUNTIF(BH32,calc!$AB$13))+(2*COUNTIF(BH32,calc!$AB$23))+(3*COUNTIF(BH32,calc!$AB$33))+(4*COUNTIF(BH32,calc!$AB$43))+(5*COUNTIF(BH32,calc!$AB$53)))</f>
        <v>0</v>
      </c>
      <c r="OF32" s="1"/>
      <c r="OG32" s="163">
        <f>IF($E$4="",0,(1*COUNTIF(BI32,calc!$AB$4))+(2*COUNTIF(BI32,calc!$AB$14))+(3*COUNTIF(BI32,calc!$AB$24))+(4*COUNTIF(BI32,calc!$AB$34))+(5*COUNTIF(BI32,calc!$AB$44)))</f>
        <v>0</v>
      </c>
      <c r="OH32" s="163">
        <f>IF($E$5="",0,(1*COUNTIF(BI32,calc!$AB$5))+(2*COUNTIF(BI32,calc!$AB$15))+(3*COUNTIF(BI32,calc!$AB$25))+(4*COUNTIF(BI32,calc!$AB$35))+(5*COUNTIF(BI32,calc!$AB$45)))</f>
        <v>0</v>
      </c>
      <c r="OI32" s="163">
        <f>IF($E$6="",0,(1*COUNTIF(BI32,calc!$AB$6))+(2*COUNTIF(BI32,calc!$AB$16))+(3*COUNTIF(BI32,calc!$AB$26))+(4*COUNTIF(BI32,calc!$AB$36))+(5*COUNTIF(BI32,calc!$AB$46)))</f>
        <v>0</v>
      </c>
      <c r="OJ32" s="163">
        <f>IF($E$7="",0,(1*COUNTIF(BI32,calc!$AB$7))+(2*COUNTIF(BI32,calc!$AB$17))+(3*COUNTIF(BI32,calc!$AB$27))+(4*COUNTIF(BI32,calc!$AB$37))+(5*COUNTIF(BI32,calc!$AB$47)))</f>
        <v>0</v>
      </c>
      <c r="OK32" s="163">
        <f>IF($E$8="",0,(1*COUNTIF(BI32,calc!$AB$8))+(2*COUNTIF(BI32,calc!$AB$18))+(3*COUNTIF(BI32,calc!$AB$28))+(4*COUNTIF(BI32,calc!$AB$38))+(5*COUNTIF(BI32,calc!$AB$48)))</f>
        <v>0</v>
      </c>
      <c r="OL32" s="163">
        <f>IF($E$9="",0,(1*COUNTIF(BI32,calc!$AB$9))+(2*COUNTIF(BI32,calc!$AB$19))+(3*COUNTIF(BI32,calc!$AB$29))+(4*COUNTIF(BI32,calc!$AB$39))+(5*COUNTIF(BI32,calc!$AB$49)))</f>
        <v>0</v>
      </c>
      <c r="OM32" s="163">
        <f>IF($E$10="",0,(1*COUNTIF(BI32,calc!$AB$10))+(2*COUNTIF(BI32,calc!$AB$20))+(3*COUNTIF(BI32,calc!$AB$30))+(4*COUNTIF(BI32,calc!$AB$40))+(5*COUNTIF(BI32,calc!$CE$50)))</f>
        <v>0</v>
      </c>
      <c r="ON32" s="163">
        <f>IF($E$11="",0,(1*COUNTIF(BI32,calc!$AB$11))+(2*COUNTIF(BI32,calc!$AB$21))+(3*COUNTIF(BI32,calc!$AB$31))+(4*COUNTIF(BI32,calc!$AB$41))+(5*COUNTIF(BI32,calc!$AB$51)))</f>
        <v>0</v>
      </c>
      <c r="OO32" s="163">
        <f>IF($E$12="",0,(1*COUNTIF(BI32,calc!$AB$12))+(2*COUNTIF(BI32,calc!$AB$22))+(3*COUNTIF(BI32,calc!$AB$32))+(4*COUNTIF(BI32,calc!$AB$42))+(5*COUNTIF(BI32,calc!$AB$52)))</f>
        <v>0</v>
      </c>
      <c r="OP32" s="163">
        <f>IF($E$13="",0,(1*COUNTIF(BI32,calc!$AB$13))+(2*COUNTIF(BI32,calc!$AB$23))+(3*COUNTIF(BI32,calc!$AB$33))+(4*COUNTIF(BI32,calc!$AB$43))+(5*COUNTIF(BI32,calc!$AB$53)))</f>
        <v>0</v>
      </c>
      <c r="OQ32" s="1"/>
      <c r="OR32" s="163">
        <f>IF($E$4="",0,(1*COUNTIF(BJ32,calc!$AB$4))+(2*COUNTIF(BJ32,calc!$AB$14))+(3*COUNTIF(BJ32,calc!$AB$24))+(4*COUNTIF(BJ32,calc!$AB$34))+(5*COUNTIF(BJ32,calc!$AB$44)))</f>
        <v>0</v>
      </c>
      <c r="OS32" s="163">
        <f>IF($E$5="",0,(1*COUNTIF(BJ32,calc!$AB$5))+(2*COUNTIF(BJ32,calc!$AB$15))+(3*COUNTIF(BJ32,calc!$AB$25))+(4*COUNTIF(BJ32,calc!$AB$35))+(5*COUNTIF(BJ32,calc!$AB$45)))</f>
        <v>0</v>
      </c>
      <c r="OT32" s="163">
        <f>IF($E$6="",0,(1*COUNTIF(BJ32,calc!$AB$6))+(2*COUNTIF(BJ32,calc!$AB$16))+(3*COUNTIF(BJ32,calc!$AB$26))+(4*COUNTIF(BJ32,calc!$AB$36))+(5*COUNTIF(BJ32,calc!$AB$46)))</f>
        <v>0</v>
      </c>
      <c r="OU32" s="163">
        <f>IF($E$7="",0,(1*COUNTIF(BJ32,calc!$AB$7))+(2*COUNTIF(BJ32,calc!$AB$17))+(3*COUNTIF(BJ32,calc!$AB$27))+(4*COUNTIF(BJ32,calc!$AB$37))+(5*COUNTIF(BJ32,calc!$AB$47)))</f>
        <v>0</v>
      </c>
      <c r="OV32" s="163">
        <f>IF($E$8="",0,(1*COUNTIF(BJ32,calc!$AB$8))+(2*COUNTIF(BJ32,calc!$AB$18))+(3*COUNTIF(BJ32,calc!$AB$28))+(4*COUNTIF(BJ32,calc!$AB$38))+(5*COUNTIF(BJ32,calc!$AB$48)))</f>
        <v>0</v>
      </c>
      <c r="OW32" s="163">
        <f>IF($E$9="",0,(1*COUNTIF(BJ32,calc!$AB$9))+(2*COUNTIF(BJ32,calc!$AB$19))+(3*COUNTIF(BJ32,calc!$AB$29))+(4*COUNTIF(BJ32,calc!$AB$39))+(5*COUNTIF(BJ32,calc!$AB$49)))</f>
        <v>0</v>
      </c>
      <c r="OX32" s="163">
        <f>IF($E$10="",0,(1*COUNTIF(BJ32,calc!$AB$10))+(2*COUNTIF(BJ32,calc!$AB$20))+(3*COUNTIF(BJ32,calc!$AB$30))+(4*COUNTIF(BJ32,calc!$AB$40))+(5*COUNTIF(BJ32,calc!$CE$50)))</f>
        <v>0</v>
      </c>
      <c r="OY32" s="163">
        <f>IF($E$11="",0,(1*COUNTIF(BJ32,calc!$AB$11))+(2*COUNTIF(BJ32,calc!$AB$21))+(3*COUNTIF(BJ32,calc!$AB$31))+(4*COUNTIF(BJ32,calc!$AB$41))+(5*COUNTIF(BJ32,calc!$AB$51)))</f>
        <v>0</v>
      </c>
      <c r="OZ32" s="163">
        <f>IF($E$12="",0,(1*COUNTIF(BJ32,calc!$AB$12))+(2*COUNTIF(BJ32,calc!$AB$22))+(3*COUNTIF(BJ32,calc!$AB$32))+(4*COUNTIF(BJ32,calc!$AB$42))+(5*COUNTIF(BJ32,calc!$AB$52)))</f>
        <v>0</v>
      </c>
      <c r="PA32" s="163">
        <f>IF($E$13="",0,(1*COUNTIF(BJ32,calc!$AB$13))+(2*COUNTIF(BJ32,calc!$AB$23))+(3*COUNTIF(BJ32,calc!$AB$33))+(4*COUNTIF(BJ32,calc!$AB$43))+(5*COUNTIF(BJ32,calc!$AB$53)))</f>
        <v>0</v>
      </c>
      <c r="PB32" s="1"/>
      <c r="PC32" s="1"/>
      <c r="PD32" s="165"/>
      <c r="PE32" s="165"/>
      <c r="PF32" s="165"/>
      <c r="PG32" s="165"/>
      <c r="PH32" s="165"/>
      <c r="PI32" s="165"/>
    </row>
    <row r="33" spans="1:425" ht="10.5" customHeight="1" x14ac:dyDescent="0.2">
      <c r="A33" s="119"/>
      <c r="B33" s="120"/>
      <c r="C33" s="121"/>
      <c r="D33" s="122"/>
      <c r="E33" s="155" t="str">
        <f>LEFT('BNT 1 fix'!$D33,2)</f>
        <v/>
      </c>
      <c r="F33" s="156" t="str">
        <f t="shared" si="7"/>
        <v/>
      </c>
      <c r="G33" s="120"/>
      <c r="H33" s="157">
        <f>IF(C33="",0,SUMIF(time_slot_2,D33,calc!$U$5:$U$13))</f>
        <v>0</v>
      </c>
      <c r="I33" s="158">
        <f>SUM('BNT 1 fix'!$V33:$AE33)</f>
        <v>0</v>
      </c>
      <c r="J33" s="159">
        <f t="shared" si="4"/>
        <v>0</v>
      </c>
      <c r="K33" s="160">
        <f t="shared" ca="1" si="3"/>
        <v>0</v>
      </c>
      <c r="L33" s="161">
        <f>IF($AM$4=calc!$L$22,0,IF($E$4="",0,(IF(OR($E$4=calc!$E$24,$E$4=calc!$E$25,$E$4=calc!$E$26),(K33*$AF$4)/2,K33*$AF$4))))*(1+BK33)</f>
        <v>0</v>
      </c>
      <c r="M33" s="161">
        <f>IF($AM$5=calc!$L$22,0,IF($E$5="",0,(IF(OR($E$5=calc!$E$24,$E$5=calc!$E$25,$E$5=calc!$E$26),($K33*$AF$5)/2,$K33*$AF$5))))*(1+BK33)</f>
        <v>0</v>
      </c>
      <c r="N33" s="161">
        <f>IF($AM$6=calc!$L$22,0,IF($E$6="",0,(IF(OR($E$6=calc!$E$24,$E$6=calc!$E$25,$E$6=calc!$E$26),($K33*$AF$6)/2,$K33*$AF$6))))*(1+BK33)</f>
        <v>0</v>
      </c>
      <c r="O33" s="161">
        <f>IF($AM$7=calc!$L$22,0,IF($E$7="",0,(IF(OR($E$7=calc!$E$24,$E$7=calc!$E$25,$E$7=calc!$E$26),($K33*$AF$7)/2,$K33*$AF$7))))*(1+BK33)</f>
        <v>0</v>
      </c>
      <c r="P33" s="161">
        <f>IF($AM$8=calc!$L$22,0,IF($E$8="",0,(IF(OR($E$8=calc!$E$24,$E$8=calc!$E$25,$E$8=calc!$E$26),($K33*$AF$8)/2,$K33*$AF$8))))*(1+BK33)</f>
        <v>0</v>
      </c>
      <c r="Q33" s="161">
        <f>IF($AM$9=calc!$L$22,0,IF($E$9="",0,(IF(OR($E$9=calc!$E$24,$E$9=calc!$E$25,$E$9=calc!$E$26),($K33*$AF$9)/2,$K33*$AF$9))))*(1+BK33)</f>
        <v>0</v>
      </c>
      <c r="R33" s="161">
        <f>IF($AM$10=calc!$L$22,0,IF($E$10="",0,(IF(OR($E$10=calc!$E$24,$E$10=calc!$E$25,$E$10=calc!$E$26),($K33*$AF$10)/2,$K33*$AF$10))))*(1+BK33)</f>
        <v>0</v>
      </c>
      <c r="S33" s="161">
        <f>IF($AM$11=calc!$L$22,0,IF($E$11="",0,(IF(OR($E$11=calc!$E$24,$E$11=calc!$E$25,$E$11=calc!$E$26),($K33*$AF$11)/2,$K33*$AF$11))))*(1+BK33)</f>
        <v>0</v>
      </c>
      <c r="T33" s="161">
        <f>IF($AM$12=calc!$L$22,0,IF($E$12="",0,(IF(OR($E$12=calc!$E$24,$E$12=calc!$E$25,$E$12=calc!$E$26),($K33*$AF$12)/2,$K33*$AF$12))))*(1+BK33)</f>
        <v>0</v>
      </c>
      <c r="U33" s="161">
        <f>IF($AM$13=calc!$L$22,0,IF($E$13="",0,(IF(OR($E$13=calc!$E$24,$E$13=calc!$E$25,$E$13=calc!$E$26),($K33*$AF$13)/2,$K33*$AF$13))))*(1+BK33)</f>
        <v>0</v>
      </c>
      <c r="V33" s="160">
        <f>(1*(IF($E$4="",0,(IF(OR($E$4=calc!$E$24,$E$4=calc!$E$25,$E$4=calc!$E$26),COUNTIF(AF33:BJ33,calc!$AB$4)*2,COUNTIF(AF33:BJ33,calc!$AB$4))))+(2*(IF(OR($E$4=calc!$E$24,$E$4=calc!$E$25,$E$4=calc!$E$26),COUNTIF(AF33:BJ33,calc!$AB$14)*2,COUNTIF(AF33:BJ33,calc!$AB$14))))+(3*(IF(OR($E$4=calc!$E$24,$E$4=calc!$E$25,$E$4=calc!$E$26),COUNTIF(AF33:BJ33,calc!$AB$24)*2,COUNTIF(AF33:BJ33,calc!$AB$24))))+(4*(IF(OR($E$4=calc!$E$24,$E$4=calc!$E$25,$E$4=calc!$E$26),COUNTIF(AF33:BJ33,calc!$AB$34)*2,COUNTIF(AF33:BJ33,calc!$AB$34))))+(5*(IF(OR($E$4=calc!$E$24,$E$4=calc!$E$25,$E$4=calc!$E$26),COUNTIF(AF33:BJ33,calc!$AB$44)*2,COUNTIF(AF33:BJ33,calc!$AB$44))))))</f>
        <v>0</v>
      </c>
      <c r="W33" s="160">
        <f>(1*(IF($E$5="",0,(IF(OR($E$5=calc!$E$24,$E$5=calc!$E$25,$E$5=calc!$E$26),COUNTIF(AF33:BJ33,calc!$AB$5)*2,COUNTIF(AF33:BJ33,calc!$AB$5))))+(2*(IF(OR($E$5=calc!$E$24,$E$5=calc!$E$25,$E$5=calc!$E$26),COUNTIF(AF33:BJ33,calc!$AB$15)*2,COUNTIF(AF33:BJ33,calc!$AB$15))))+(3*(IF(OR($E$5=calc!$E$24,$E$5=calc!$E$25,$E$5=calc!$E$26),COUNTIF(AF33:BJ33,calc!$AB$25)*2,COUNTIF(AF33:BJ33,calc!$AB$25))))+(4*(IF(OR($E$5=calc!$E$24,$E$5=calc!$E$25,$E$5=calc!$E$26),COUNTIF(AF33:BJ33,calc!$AB$35)*2,COUNTIF(AF33:BJ33,calc!$AB$35))))+(5*(IF(OR($E$5=calc!$E$24,$E$5=calc!$E$25,$E$5=calc!$E$26),COUNTIF(AF33:BJ33,calc!$AB$45)*2,COUNTIF(AF33:BJ33,calc!$AB$45))))))</f>
        <v>0</v>
      </c>
      <c r="X33" s="160">
        <f>(1*(IF($E$6="",0,(IF(OR($E$6=calc!$E$24,$E$6=calc!$E$25,$E$6=calc!$E$26),COUNTIF(AF33:BJ33,calc!$AB$6)*2,COUNTIF(AF33:BJ33,calc!$AB$6))))+(2*(IF(OR($E$6=calc!$E$24,$E$6=calc!$E$25,$E$6=calc!$E$26),COUNTIF(AF33:BJ33,calc!$AB$16)*2,COUNTIF(AF33:BJ33,calc!$AB$16))))+(3*(IF(OR($E$6=calc!$E$24,$E$6=calc!$E$25,$E$6=calc!$E$26),COUNTIF(AF33:BJ33,calc!$AB$26)*2,COUNTIF(AF33:BJ33,calc!$AB$26))))+(4*(IF(OR($E$6=calc!$E$24,$E$6=calc!$E$25,$E$6=calc!$E$26),COUNTIF(AF33:BJ33,calc!$AB$36)*2,COUNTIF(AF33:BJ33,calc!$AB$36))))+(5*(IF(OR($E$6=calc!$E$24,$E$6=calc!$E$25,$E$6=calc!$E$26),COUNTIF(AF33:BJ33,calc!$AB$46)*2,COUNTIF(AF33:BJ33,calc!$AB$46))))))</f>
        <v>0</v>
      </c>
      <c r="Y33" s="160">
        <f>(1*(IF($E$7="",0,(IF(OR($E$7=calc!$E$24,$E$7=calc!$E$25,$E$7=calc!$E$26),COUNTIF(AF33:BJ33,calc!$AB$7)*2,COUNTIF(AF33:BJ33,calc!$AB$7))))+(2*(IF(OR($E$7=calc!$E$24,$E$7=calc!$E$25,$E$7=calc!$E$26),COUNTIF(AF33:BJ33,calc!$AB$17)*2,COUNTIF(AF33:BJ33,calc!$AB$17))))+(3*(IF(OR($E$7=calc!$E$24,$E$7=calc!$E$25,$E$7=calc!$E$26),COUNTIF(AF33:BJ33,calc!$AB$27)*2,COUNTIF(AF33:BJ33,calc!$AB$27))))+(4*(IF(OR($E$7=calc!$E$24,$E$7=calc!$E$25,$E$7=calc!$E$26),COUNTIF(AF33:BJ33,calc!$AB$37)*2,COUNTIF(AF33:BJ33,calc!$AB$37))))+(5*(IF(OR($E$7=calc!$E$24,$E$7=calc!$E$25,$E$7=calc!$E$26),COUNTIF(AF33:BJ33,calc!$AB$47)*2,COUNTIF(AF33:BJ33,calc!$AB$47))))))</f>
        <v>0</v>
      </c>
      <c r="Z33" s="160">
        <f>(1*(IF($E$8="",0,(IF(OR($E$8=calc!$E$24,$E$8=calc!$E$25,$E$8=calc!$E$26),COUNTIF(AF33:BJ33,calc!$AB$8)*2,COUNTIF(AF33:BJ33,calc!$AB$8))))+(2*(IF(OR($E$8=calc!$E$24,$E$8=calc!$E$25,$E$8=calc!$E$26),COUNTIF(AF33:BJ33,calc!$AB$18)*2,COUNTIF(AF33:BJ33,calc!$AB$18))))+(3*(IF(OR($E$8=calc!$E$24,$E$8=calc!$E$25,$E$8=calc!$E$26),COUNTIF(AF33:BJ33,calc!$AB$28)*2,COUNTIF(AF33:BJ33,calc!$AB$28))))+(4*(IF(OR($E$8=calc!$E$24,$E$8=calc!$E$25,$E$8=calc!$E$26),COUNTIF(AF33:BJ33,calc!$AB$38)*2,COUNTIF(AF33:BJ33,calc!$AB$38))))+(5*(IF(OR($E$8=calc!$E$24,$E$8=calc!$E$25,$E$8=calc!$E$26),COUNTIF(AF33:BJ33,calc!$AB$48)*2,COUNTIF(AF33:BJ33,calc!$AB$48))))))</f>
        <v>0</v>
      </c>
      <c r="AA33" s="160">
        <f>(1*(IF($E$9="",0,(IF(OR($E$9=calc!$E$24,$E$9=calc!$E$25,$E$9=calc!$E$26),COUNTIF(AF33:BJ33,calc!$AB$9)*2,COUNTIF(AF33:BJ33,calc!$AB$9))))+(2*(IF(OR($E$9=calc!$E$24,$E$9=calc!$E$25,$E$9=calc!$E$26),COUNTIF(AF33:BJ33,calc!$AB$19)*2,COUNTIF(AF33:BJ33,calc!$AB$19))))+(3*(IF(OR($E$9=calc!$E$24,$E$9=calc!$E$25,$E$9=calc!$E$26),COUNTIF(AF33:BJ33,calc!$AB$29)*2,COUNTIF(AF33:BJ33,calc!$AB$29))))+(4*(IF(OR($E$9=calc!$E$24,$E$9=calc!$E$25,$E$9=calc!$E$26),COUNTIF(AF33:BJ33,calc!$AB$39)*2,COUNTIF(AF33:BJ33,calc!$AB$39))))+(5*(IF(OR($E$9=calc!$E$24,$E$9=calc!$E$25,$E$9=calc!$E$26),COUNTIF(AF33:BJ33,calc!$AB$49)*2,COUNTIF(AF33:BJ33,calc!$AB$49))))))</f>
        <v>0</v>
      </c>
      <c r="AB33" s="160">
        <f>(1*(IF($E$10="",0,(IF(OR($E$10=calc!$E$24,$E$10=calc!$E$25,$E$10=calc!$E$26),COUNTIF(AF33:BJ33,calc!$AB$10)*2,COUNTIF(AF33:BJ33,calc!$AB$10))))+(2*(IF(OR($E$10=calc!$E$24,$E$10=calc!$E$25,$E$10=calc!$E$26),COUNTIF(AF33:BJ33,calc!$AB$20)*2,COUNTIF(AF33:BJ33,calc!$AB$20))))+(3*(IF(OR($E$10=calc!$E$24,$E$10=calc!$E$25,$E$10=calc!$E$26),COUNTIF(AF33:BJ33,calc!$AB$30)*2,COUNTIF(AF33:BJ33,calc!$AB$30))))+(4*(IF(OR($E$10=calc!$E$24,$E$10=calc!$E$25,$E$10=calc!$E$26),COUNTIF(AF33:BJ33,calc!$AB$40)*2,COUNTIF(AF33:BJ33,calc!$AB$40))))+(5*(IF(OR($E$10=calc!$E$24,$E$10=calc!$E$25,$E$10=calc!$E$26),COUNTIF(AF33:BJ33,calc!$AB$50)*2,COUNTIF(AF33:BJ33,calc!$AB$50))))))</f>
        <v>0</v>
      </c>
      <c r="AC33" s="160">
        <f>(1*(IF($E$11="",0,(IF(OR($E$11=calc!$E$24,$E$11=calc!$E$25,$E$11=calc!$E$26),COUNTIF(AF33:BJ33,calc!$AB$11)*2,COUNTIF(AF33:BJ33,calc!$AB$11))))+(2*(IF(OR($E$11=calc!$E$24,$E$11=calc!$E$25,$E$11=calc!$E$26),COUNTIF(AF33:BJ33,calc!$AB$21)*2,COUNTIF(AF33:BJ33,calc!$AB$21))))+(3*(IF(OR($E$11=calc!$E$24,$E$11=calc!$E$25,$E$11=calc!$E$26),COUNTIF(AF33:BK33,calc!$AB$31)*2,COUNTIF(AF33:BJ33,calc!$AB$31))))+(4*(IF(OR($E$11=calc!$E$24,$E$11=calc!$E$25,$E$11=calc!$E$26),COUNTIF(AF33:BJ33,calc!$AB$41)*2,COUNTIF(AF33:BJ33,calc!$AB$41))))+(5*(IF(OR($E$11=calc!$E$24,$E$11=calc!$E$25,$E$11=calc!$E$26),COUNTIF(AF33:BK33,calc!$AB$51)*2,COUNTIF(AF33:BJ33,calc!$AB$51))))))</f>
        <v>0</v>
      </c>
      <c r="AD33" s="160">
        <f>(1*(IF($E$12="",0,(IF(OR($E$12=calc!$E$24,$E$12=calc!$E$25,$E$12=calc!$E$26),COUNTIF(AF33:BJ33,calc!$AB$12)*2,COUNTIF(AF33:BJ33,calc!$AB$12))))+(2*(IF(OR($E$12=calc!$E$24,$E$12=calc!$E$25,$E$12=calc!$E$26),COUNTIF(AF33:BJ33,calc!$AB$22)*2,COUNTIF(AF33:BJ33,calc!$AB$22))))+(3*(IF(OR($E$12=calc!$E$24,$E$12=calc!$E$25,$E$12=calc!$E$26),COUNTIF(AF33:BJ33,calc!$AB$32)*2,COUNTIF(AF33:BJ33,calc!$AB$32))))+(4*(IF(OR($E$12=calc!$E$24,$E$12=calc!$E$25,$E$12=calc!$E$26),COUNTIF(AF33:BJ33,calc!$AB$42)*2,COUNTIF(AF33:BJ33,calc!$AB$42))))+(5*(IF(OR($E$12=calc!$E$24,$E$12=calc!$E$25,$E$12=calc!$E$26),COUNTIF(AF33:BJ33,calc!$AB$52)*2,COUNTIF(AF33:BJ33,calc!$AB$52))))))</f>
        <v>0</v>
      </c>
      <c r="AE33" s="160">
        <f>(1*(IF($E$13="",0,(IF(OR($E$13=calc!$E$24,$E$13=calc!$E$25,$E$13=calc!$E$26),COUNTIF(AF33:BJ33,calc!$AB$13)*2,COUNTIF(AF33:BJ33,calc!$AB$13))))+(2*(IF(OR($E$13=calc!$E$24,$E$13=calc!$E$25,$E$13=calc!$E$26),COUNTIF(AF33:BJ33,calc!$AB$23)*2,COUNTIF(AF33:BJ33,calc!$AB$23))))+(3*(IF(OR($E$13=calc!$E$24,$E$13=calc!$E$25,$E$13=calc!$E$26),COUNTIF(AF33:BJ33,calc!$AB$33)*2,COUNTIF(AF33:BJ33,calc!$AB$33))))+(4*(IF(OR($E$13=calc!$E$24,$E$13=calc!$E$25,$E$13=calc!$E$26),COUNTIF(AF33:BJ33,calc!$AB$43)*2,COUNTIF(AF33:BJ33,calc!$AB$43))))+(5*(IF(OR($E$13=calc!$E$24,$E$13=calc!$E$25,$E$13=calc!$E$26),COUNTIF(AF33:BJ33,calc!$AB$53)*2,COUNTIF(AF33:BJ33,calc!$AB$53))))))</f>
        <v>0</v>
      </c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5"/>
      <c r="BJ33" s="125"/>
      <c r="BK33" s="124"/>
      <c r="BL33" s="163">
        <f t="shared" si="5"/>
        <v>0</v>
      </c>
      <c r="BM33" s="164"/>
      <c r="BN33" s="163">
        <f>IF($E$4="",0,IF($AM$4=calc!$L$22,0,(1*(IF(OR($E$4=calc!$E$24,$E$4=calc!$E$25,$E$4=calc!$E$26),COUNTIF(AF33:BJ33,calc!$AB$4)*2,COUNTIF(AF33:BJ33,calc!$AB$4))))+(2*(IF(OR($E$4=calc!$E$24,$E$4=calc!$E$23,$E$4=calc!$E$26),COUNTIF(AF33:BJ33,calc!$AB$14)*2,COUNTIF(AF33:BJ33,calc!$AB$14))))+(3*(IF(OR($E$4=calc!$E$24,$E$4=calc!$E$25,$E$4=calc!$E$26),COUNTIF(AF33:BJ33,calc!$AB$24)*2,COUNTIF(AF33:BJ33,calc!$AB$24))))+(4*(IF(OR($E$4=calc!$E$24,$E$4=calc!$E$25,$E$4=calc!$E$26),COUNTIF(AF33:BJ33,calc!$AB$34)*2,COUNTIF(AF33:BJ33,calc!$AB$34))))+(5*(IF(OR($E$4=calc!$E$24,$E$4=calc!$E$25,$E$4=calc!$E$26),COUNTIF(AF33:BJ33,calc!$AB$44)*2,COUNTIF(AF33:BJ33,calc!$AB$44))))))</f>
        <v>0</v>
      </c>
      <c r="BO33" s="163">
        <f>IF($E$5="",0,IF($AM$5=calc!$L$22,0,(1*(IF(OR($E$5=calc!$E$24,$E$5=calc!$E$25,$E$5=calc!$E$26),COUNTIF(AF33:BJ33,calc!$AB$5)*2,COUNTIF(AF33:BJ33,calc!$AB$5))))+(2*(IF(OR($E$5=calc!$E$24,$E$5=calc!$E$23,$E$5=calc!$E$26),COUNTIF(AF33:BJ33,calc!$AB$15)*2,COUNTIF(AF33:BJ33,calc!$AB$15))))+(3*(IF(OR($E$5=calc!$E$24,$E$5=calc!$E$25,$E$5=calc!$E$26),COUNTIF(AF33:BJ33,calc!$AB$25)*2,COUNTIF(AF33:BJ33,calc!$AB$25))))+(4*(IF(OR($E$5=calc!$E$24,$E$5=calc!$E$25,$E$5=calc!$E$26),COUNTIF(AF33:BJ33,calc!$AB$35)*2,COUNTIF(AF33:BJ33,calc!$AB$35))))+(5*(IF(OR($E$5=calc!$E$24,$E$5=calc!$E$25,$E$5=calc!$E$26),COUNTIF(AF33:BJ33,calc!$AB$45)*2,COUNTIF(AF33:BJ33,calc!$AB$45))))))</f>
        <v>0</v>
      </c>
      <c r="BP33" s="163">
        <f>IF($E$6="",0,IF($AM$6=calc!$L$22,0,(1*(IF(OR($E$6=calc!$E$24,$E$6=calc!$E$25,$E$6=calc!$E$26),COUNTIF(AF33:BJ33,calc!$AB$6)*2,COUNTIF(AF33:BJ33,calc!$AB$6))))+(2*(IF(OR($E$6=calc!$E$24,$E$6=calc!$E$23,$E$6=calc!$E$26),COUNTIF(AF33:BJ33,calc!$AB$16)*2,COUNTIF(AF33:BJ33,calc!$AB$16))))+(3*(IF(OR($E$6=calc!$E$24,$E$6=calc!$E$25,$E$6=calc!$E$26),COUNTIF(AF33:BJ33,calc!$AB$26)*2,COUNTIF(AF33:BJ33,calc!$AB$26))))+(4*(IF(OR($E$6=calc!$E$24,$E$6=calc!$E$25,$E$6=calc!$E$26),COUNTIF(AF33:BJ33,calc!$AB$36)*2,COUNTIF(AF33:BJ33,calc!$AB$36))))+(5*(IF(OR($E$6=calc!$E$24,$E$6=calc!$E$25,$E$6=calc!$E$26),COUNTIF(AF33:BJ33,calc!$AB$46)*2,COUNTIF(AF33:BJ33,calc!$AB$46))))))</f>
        <v>0</v>
      </c>
      <c r="BQ33" s="163">
        <f>IF($E$7="",0,IF($AM$7=calc!$L$22,0,(1*(IF(OR($E$7=calc!$E$24,$E$7=calc!$E$25,$E$7=calc!$E$26),COUNTIF(AF33:BJ33,calc!$AB$7)*2,COUNTIF(AF33:BJ33,calc!$AB$7))))+(2*(IF(OR($E$7=calc!$E$24,$E$7=calc!$E$23,$E$7=calc!$E$26),COUNTIF(AF33:BJ33,calc!$AB$17)*2,COUNTIF(AF33:BJ33,calc!$AB$17))))+(3*(IF(OR($E$7=calc!$E$24,$E$7=calc!$E$25,$E$7=calc!$E$26),COUNTIF(AF33:BJ33,calc!$AB$27)*2,COUNTIF(AF33:BJ33,calc!$AB$27))))+(4*(IF(OR($E$7=calc!$E$24,$E$7=calc!$E$25,$E$7=calc!$E$26),COUNTIF(AF33:BJ33,calc!$AB$37)*2,COUNTIF(AF33:BJ33,calc!$AB$37))))+(5*(IF(OR($E$7=calc!$E$24,$E$7=calc!$E$25,$E$7=calc!$E$26),COUNTIF(AF33:BJ33,calc!$AB$47)*2,COUNTIF(AF33:BJ33,calc!$AB$47))))))</f>
        <v>0</v>
      </c>
      <c r="BR33" s="163">
        <f>IF($E$8="",0,IF($AM$8=calc!$L$22,0,(1*(IF(OR($E$8=calc!$E$24,$E$8=calc!$E$25,$E$8=calc!$E$26),COUNTIF(AF33:BJ33,calc!$AB$8)*2,COUNTIF(AF33:BJ33,calc!$AB$8))))+(2*(IF(OR($E$8=calc!$E$24,$E$8=calc!$E$23,$E$8=calc!$E$26),COUNTIF(AF33:BJ33,calc!$AB$18)*2,COUNTIF(AF33:BJ33,calc!$AB$18))))+(3*(IF(OR($E$8=calc!$E$24,$E$8=calc!$E$25,$E$8=calc!$E$26),COUNTIF(AF33:BJ33,calc!$AB$28)*2,COUNTIF(AF33:BJ33,calc!$AB$28))))+(4*(IF(OR($E$8=calc!$E$24,$E$8=calc!$E$25,$E$8=calc!$E$26),COUNTIF(AF33:BJ33,calc!$AB$38)*2,COUNTIF(AF33:BJ33,calc!$AB$38))))+(5*(IF(OR($E$8=calc!$E$24,$E$8=calc!$E$25,$E$8=calc!$E$26),COUNTIF(AF33:BJ33,calc!$AB$48)*2,COUNTIF(AF33:BJ33,calc!$AB$48))))))</f>
        <v>0</v>
      </c>
      <c r="BS33" s="163">
        <f>IF($E$9="",0,IF($AM$9=calc!$L$22,0,(1*(IF(OR($E$9=calc!$E$24,$E$9=calc!$E$25,$E$9=calc!$E$26),COUNTIF(AF33:BJ33,calc!$AB$9)*2,COUNTIF(AF33:BJ33,calc!$AB$9))))+(2*(IF(OR($E$9=calc!$E$24,$E$9=calc!$E$23,$E$9=calc!$E$26),COUNTIF(AF33:BJ33,calc!$AB$19)*2,COUNTIF(AF33:BJ33,calc!$AB$19))))+(3*(IF(OR($E$9=calc!$E$24,$E$9=calc!$E$25,$E$9=calc!$E$26),COUNTIF(AF33:BJ33,calc!$AB$29)*2,COUNTIF(AF33:BJ33,calc!$AB$29))))+(4*(IF(OR($E$9=calc!$E$24,$E$9=calc!$E$25,$E$9=calc!$E$26),COUNTIF(AF33:BJ33,calc!$AB$39)*2,COUNTIF(AF33:BJ33,calc!$AB$39))))+(5*(IF(OR($E$9=calc!$E$24,$E$9=calc!$E$25,$E$9=calc!$E$26),COUNTIF(AF33:BJ33,calc!$AB$49)*2,COUNTIF(AF33:BJ33,calc!$AB$49))))))</f>
        <v>0</v>
      </c>
      <c r="BT33" s="163">
        <f>IF($E$10="",0,IF($AM$10=calc!$L$22,0,(1*(IF(OR($E$10=calc!$E$24,$E$10=calc!$E$25,$E$10=calc!$E$26),COUNTIF(AF33:BJ33,calc!$AB$10)*2,COUNTIF(AF33:BJ33,calc!$AB$10))))+(2*(IF(OR($E$10=calc!$E$24,$E$10=calc!$E$23,$E$10=calc!$E$26),COUNTIF(AF33:BJ33,calc!$AB$20)*2,COUNTIF(AF33:BJ33,calc!$AB$20))))+(3*(IF(OR($E$10=calc!$E$24,$E$10=calc!$E$25,$E$10=calc!$E$26),COUNTIF(AF33:BJ33,calc!$AB$30)*2,COUNTIF(AF33:BJ33,calc!$AB$30))))+(4*(IF(OR($E$10=calc!$E$24,$E$10=calc!$E$25,$E$10=calc!$E$26),COUNTIF(AF33:BJ33,calc!$AB$40)*2,COUNTIF(AF33:BJ33,calc!$AB$40))))+(5*(IF(OR($E$10=calc!$E$24,$E$10=calc!$E$25,$E$10=calc!$E$26),COUNTIF(AF33:BJ33,calc!$AB$50)*2,COUNTIF(AF33:BJ33,calc!$AB$50))))))</f>
        <v>0</v>
      </c>
      <c r="BU33" s="163">
        <f>IF($E$11="",0,IF($AM$11=calc!$L$22,0,(1*(IF(OR($E$11=calc!$E$24,$E$11=calc!$E$25,$E$11=calc!$E$26),COUNTIF(AF33:BJ33,calc!$AB$11)*2,COUNTIF(AF33:BJ33,calc!$AB$11))))+(2*(IF(OR($E$11=calc!$E$24,$E$11=calc!$E$23,$E$11=calc!$E$26),COUNTIF(AF33:BJ33,calc!$AB$21)*2,COUNTIF(AF33:BJ33,calc!$AB$21))))+(3*(IF(OR($E$11=calc!$E$24,$E$11=calc!$E$25,$E$11=calc!$E$26),COUNTIF(AF33:BJ33,calc!$AB$31)*2,COUNTIF(AF33:BJ33,calc!$AB$31))))+(4*(IF(OR($E$11=calc!$E$24,$E$11=calc!$E$25,$E$11=calc!$E$26),COUNTIF(AF33:BJ33,calc!$AB$41)*2,COUNTIF(AF33:BJ33,calc!$AB$41))))+(5*(IF(OR($E$11=calc!$E$24,$E$11=calc!$E$25,$E$11=calc!$E$26),COUNTIF(AF33:BJ33,calc!$AB$51)*2,COUNTIF(AF33:BJ33,calc!$AB$51))))))</f>
        <v>0</v>
      </c>
      <c r="BV33" s="163">
        <f>IF($E$12="",0,IF($AM$12=calc!$L$22,0,(1*(IF(OR($E$12=calc!$E$24,$E$12=calc!$E$25,$E$12=calc!$E$26),COUNTIF(AF33:BJ33,calc!$AB$12)*2,COUNTIF(AF33:BJ33,calc!$AB$12))))+(2*(IF(OR($E$12=calc!$E$24,$E$12=calc!$E$23,$E$12=calc!$E$26),COUNTIF(AF33:BJ33,calc!$AB$22)*2,COUNTIF(AF33:BJ33,calc!$AB$22))))+(3*(IF(OR($E$12=calc!$E$24,$E$12=calc!$E$25,$E$12=calc!$E$26),COUNTIF(AF33:BJ33,calc!$AB$32)*2,COUNTIF(AF33:BJ33,calc!$AB$32))))+(4*(IF(OR($E$12=calc!$E$24,$E$12=calc!$E$25,$E$12=calc!$E$26),COUNTIF(AF33:BJ33,calc!$AB$42)*2,COUNTIF(AF33:BJ33,calc!$AB$42))))+(5*(IF(OR($E$12=calc!$E$24,$E$12=calc!$E$25,$E$12=calc!$E$26),COUNTIF(AF33:BJ33,calc!$AB$52)*2,COUNTIF(AF33:BJ33,calc!$AB$52))))))</f>
        <v>0</v>
      </c>
      <c r="BW33" s="163">
        <f>IF($E$13="",0,IF($AM$13=calc!$L$22,0,(1*(IF(OR($E$13=calc!$E$24,$E$13=calc!$E$25,$E$13=calc!$E$26),COUNTIF(AF33:BJ33,calc!$AB$13)*2,COUNTIF(AF33:BJ33,calc!$AB$13))))+(2*(IF(OR($E$13=calc!$E$24,$E$13=calc!$E$23,$E$13=calc!$E$26),COUNTIF(AF33:BJ33,calc!$AB$23)*2,COUNTIF(AF33:BJ33,calc!$AB$23))))+(3*(IF(OR($E$13=calc!$E$24,$E$13=calc!$E$25,$E$13=calc!$E$26),COUNTIF(AF33:BJ33,calc!$AB$33)*2,COUNTIF(AF33:BJ33,calc!$AB$33))))+(4*(IF(OR($E$13=calc!$E$24,$E$13=calc!$E$25,$E$13=calc!$E$26),COUNTIF(AE33:BJ33,calc!$AB$43)*2,COUNTIF(AE33:BJ33,calc!$AB$43))))+(5*(IF(OR($E$13=calc!$E$24,$E$13=calc!$E$25,$E$13=calc!$E$26),COUNTIF(AE33:BJ33,calc!$AB$53)*2,COUNTIF(AF33:BJ33,calc!$AB$53))))))</f>
        <v>0</v>
      </c>
      <c r="BX33" s="163">
        <f t="shared" si="6"/>
        <v>0</v>
      </c>
      <c r="BY33" s="1"/>
      <c r="BZ33" s="163">
        <f>IF($E$4="",0,(1*COUNTIF(AF33,calc!$AB$4))+(2*COUNTIF(AF33,calc!$AB$14))+(3*COUNTIF(AF33,calc!$AB$24))+(4*COUNTIF(AF33,calc!$AB$34))+(5*COUNTIF(AF33,calc!$AB$44)))</f>
        <v>0</v>
      </c>
      <c r="CA33" s="163">
        <f>IF($E$5="",0,(1*COUNTIF(AF33,calc!$AB$5))+(2*COUNTIF(AF33,calc!$AB$15))+(3*COUNTIF(AF33,calc!$AB$25))+(4*COUNTIF(AF33,calc!$AB$35))+(5*COUNTIF(AF33,calc!$AB$45)))</f>
        <v>0</v>
      </c>
      <c r="CB33" s="163">
        <f>IF($E$6="",0,(1*COUNTIF(AF33,calc!$AB$6))+(2*COUNTIF(AF33,calc!$AB$16))+(3*COUNTIF(AF33,calc!$AB$26))+(4*COUNTIF(AF33,calc!$AB$36))+(5*COUNTIF(AF33,calc!$AB$46)))</f>
        <v>0</v>
      </c>
      <c r="CC33" s="163">
        <f>IF($E$7="",0,(1*COUNTIF(AF33,calc!$AB$7))+(2*COUNTIF(AF33,calc!$AB$17))+(3*COUNTIF(AF33,calc!$AB$27))+(4*COUNTIF(AF33,calc!$AB$37))+(5*COUNTIF(AF33,calc!$AB$47)))</f>
        <v>0</v>
      </c>
      <c r="CD33" s="163">
        <f>IF($E$8="",0,(1*COUNTIF(AF33,calc!$AB$8))+(2*COUNTIF(AF33,calc!$AB$18))+(3*COUNTIF(AF33,calc!$AB$28))+(4*COUNTIF(AF33,calc!$AB$38))+(5*COUNTIF(AF33,calc!$AB$48)))</f>
        <v>0</v>
      </c>
      <c r="CE33" s="163">
        <f>IF($E$9="",0,(1*COUNTIF(AF33,calc!$AB$9))+(2*COUNTIF(AF33,calc!$AB$19))+(3*COUNTIF(AF33,calc!$AB$29))+(4*COUNTIF(AF33,calc!$AB$39))+(5*COUNTIF(AF33,calc!$AB$49)))</f>
        <v>0</v>
      </c>
      <c r="CF33" s="163">
        <f>IF($E$10="",0,(1*COUNTIF(AF33,calc!$AB$10))+(2*COUNTIF(AF33,calc!$AB$20))+(3*COUNTIF(AF33,calc!$AB$30))+(4*COUNTIF(AF33,calc!$AB$40))+(5*COUNTIF(AF33,calc!$AB$50)))</f>
        <v>0</v>
      </c>
      <c r="CG33" s="163">
        <f>IF($E$11="",0,(1*COUNTIF(AF33,calc!$AB$11))+(2*COUNTIF(AF33,calc!$AB$21))+(3*COUNTIF(AF33,calc!$AB$31))+(4*COUNTIF(AF33,calc!$AB$41))+(5*COUNTIF(AF33,calc!$AB$51)))</f>
        <v>0</v>
      </c>
      <c r="CH33" s="163">
        <f>IF($E$12="",0,(1*COUNTIF(AF33,calc!$AB$12))+(2*COUNTIF(AF33,calc!$AB$22))+(3*COUNTIF(AF33,calc!$AB$32))+(4*COUNTIF(AF33,calc!$AB$42))+(5*COUNTIF(AF33,calc!$AB$52)))</f>
        <v>0</v>
      </c>
      <c r="CI33" s="163">
        <f>IF($E$13="",0,(1*COUNTIF(AF33,calc!$AB$13))+(2*COUNTIF(AF33,calc!$AB$23))+(3*COUNTIF(AF33,calc!$AB$33))+(4*COUNTIF(AF33,calc!$AB$43))+(5*COUNTIF(AF33,calc!$AB$53)))</f>
        <v>0</v>
      </c>
      <c r="CJ33" s="1"/>
      <c r="CK33" s="163">
        <f>IF($E$4="",0,(1*COUNTIF(AG33,calc!$AB$4))+(2*COUNTIF(AG33,calc!$AB$14))+(3*COUNTIF(AG33,calc!$AB$24))+(4*COUNTIF(AG33,calc!$AB$34))+(5*COUNTIF(AG33,calc!$AB$44)))</f>
        <v>0</v>
      </c>
      <c r="CL33" s="163">
        <f>IF($E$5="",0,(1*COUNTIF(AG33,calc!$AB$5))+(2*COUNTIF(AG33,calc!$AB$15))+(3*COUNTIF(AG33,calc!$AB$25))+(4*COUNTIF(AG33,calc!$AB$35))+(5*COUNTIF(AG33,calc!$AB$45)))</f>
        <v>0</v>
      </c>
      <c r="CM33" s="163">
        <f>IF($E$6="",0,(1*COUNTIF(AG33,calc!$AB$6))+(2*COUNTIF(AG33,calc!$AB$16))+(3*COUNTIF(AG33,calc!$AB$26))+(4*COUNTIF(AG33,calc!$AB$36))+(5*COUNTIF(AG33,calc!$AB$46)))</f>
        <v>0</v>
      </c>
      <c r="CN33" s="163">
        <f>IF($E$7="",0,(1*COUNTIF(AG33,calc!$AB$7))+(2*COUNTIF(AG33,calc!$AB$17))+(3*COUNTIF(AG33,calc!$AB$27))+(4*COUNTIF(AG33,calc!$AB$37))+(5*COUNTIF(AG33,calc!$AB$47)))</f>
        <v>0</v>
      </c>
      <c r="CO33" s="163">
        <f>IF($E$8="",0,(1*COUNTIF(AG33,calc!$AB$8))+(2*COUNTIF(AG33,calc!$AB$18))+(3*COUNTIF(AG33,calc!$AB$28))+(4*COUNTIF(AG33,calc!$AB$38))+(5*COUNTIF(AG33,calc!$AB$48)))</f>
        <v>0</v>
      </c>
      <c r="CP33" s="163">
        <f>IF($E$9="",0,(1*COUNTIF(AG33,calc!$AB$9))+(2*COUNTIF(AG33,calc!$AB$19))+(3*COUNTIF(AG33,calc!$AB$29))+(4*COUNTIF(AG33,calc!$AB$39))+(5*COUNTIF(AG33,calc!$AB$49)))</f>
        <v>0</v>
      </c>
      <c r="CQ33" s="163">
        <f>IF($E$10="",0,(1*COUNTIF(AG33,calc!$AB$10))+(2*COUNTIF(AG33,calc!$AB$20))+(3*COUNTIF(AG33,calc!$AB$30))+(4*COUNTIF(AG33,calc!$AB$40))+(5*COUNTIF(AG33,calc!$AB$50)))</f>
        <v>0</v>
      </c>
      <c r="CR33" s="163">
        <f>IF($E$11="",0,(1*COUNTIF(AG33,calc!$AB$11))+(2*COUNTIF(AG33,calc!$AB$21))+(3*COUNTIF(AG33,calc!$AB$31))+(4*COUNTIF(AG33,calc!$AB$41))+(5*COUNTIF(AG33,calc!$AB$51)))</f>
        <v>0</v>
      </c>
      <c r="CS33" s="163">
        <f>IF($E$12="",0,(1*COUNTIF(AG33,calc!$AB$12))+(2*COUNTIF(AG33,calc!$AB$22))+(3*COUNTIF(AG33,calc!$AB$32))+(4*COUNTIF(AG33,calc!$AB$42))+(5*COUNTIF(AG33,calc!$AB$52)))</f>
        <v>0</v>
      </c>
      <c r="CT33" s="163">
        <f>IF($E$13="",0,(1*COUNTIF(AG33,calc!$AB$13))+(2*COUNTIF(AG33,calc!$AB$23))+(3*COUNTIF(AG33,calc!$AB$33))+(4*COUNTIF(AG33,calc!$AB$43))+(5*COUNTIF(AG33,calc!$AB$53)))</f>
        <v>0</v>
      </c>
      <c r="CU33" s="1"/>
      <c r="CV33" s="163">
        <f>IF($E$4="",0,(1*COUNTIF(AH33,calc!$AB$4))+(2*COUNTIF(AH33,calc!$AB$14))+(3*COUNTIF(AH33,calc!$AB$24))+(4*COUNTIF(AH33,calc!$AB$34))+(5*COUNTIF(AH33,calc!$AB$44)))</f>
        <v>0</v>
      </c>
      <c r="CW33" s="163">
        <f>IF($E$5="",0,(1*COUNTIF(AH33,calc!$AB$5))+(2*COUNTIF(AH33,calc!$AB$15))+(3*COUNTIF(AH33,calc!$AB$25))+(4*COUNTIF(AH33,calc!$AB$35))+(5*COUNTIF(AH33,calc!$AB$45)))</f>
        <v>0</v>
      </c>
      <c r="CX33" s="163">
        <f>IF($E$6="",0,(1*COUNTIF(AH33,calc!$AB$6))+(2*COUNTIF(AH33,calc!$AB$16))+(3*COUNTIF(AH33,calc!$AB$26))+(4*COUNTIF(AH33,calc!$AB$36))+(5*COUNTIF(AH33,calc!$AB$46)))</f>
        <v>0</v>
      </c>
      <c r="CY33" s="163">
        <f>IF($E$7="",0,(1*COUNTIF(AH33,calc!$AB$7))+(2*COUNTIF(AH33,calc!$AB$17))+(3*COUNTIF(AH33,calc!$AB$27))+(4*COUNTIF(AH33,calc!$AB$37))+(5*COUNTIF(AH33,calc!$AB$47)))</f>
        <v>0</v>
      </c>
      <c r="CZ33" s="163">
        <f>IF($E$8="",0,(1*COUNTIF(AH33,calc!$AB$8))+(2*COUNTIF(AH33,calc!$AB$18))+(3*COUNTIF(AH33,calc!$AB$28))+(4*COUNTIF(AH33,calc!$AB$38))+(5*COUNTIF(AH33,calc!$AB$48)))</f>
        <v>0</v>
      </c>
      <c r="DA33" s="163">
        <f>IF($E$9="",0,(1*COUNTIF(AH33,calc!$AB$9))+(2*COUNTIF(AH33,calc!$AB$19))+(3*COUNTIF(AH33,calc!$AB$29))+(4*COUNTIF(AH33,calc!$AB$39))+(5*COUNTIF(AH33,calc!$AB$49)))</f>
        <v>0</v>
      </c>
      <c r="DB33" s="163">
        <f>IF($E$10="",0,(1*COUNTIF(AH33,calc!$AB$10))+(2*COUNTIF(AH33,calc!$AB$20))+(3*COUNTIF(AH33,calc!$AB$30))+(4*COUNTIF(AH33,calc!$AB$40))+(5*COUNTIF(AH33,calc!$AB$50)))</f>
        <v>0</v>
      </c>
      <c r="DC33" s="163">
        <f>IF($E$11="",0,(1*COUNTIF(AH33,calc!$AB$11))+(2*COUNTIF(AH33,calc!$AB$21))+(3*COUNTIF(AH33,calc!$AB$31))+(4*COUNTIF(AH33,calc!$AB$41))+(5*COUNTIF(AH33,calc!$AB$51)))</f>
        <v>0</v>
      </c>
      <c r="DD33" s="163">
        <f>IF($E$12="",0,(1*COUNTIF(AH33,calc!$AB$12))+(2*COUNTIF(AH33,calc!$AB$22))+(3*COUNTIF(AH33,calc!$AB$32))+(4*COUNTIF(AH33,calc!$AB$42))+(5*COUNTIF(AH33,calc!$AB$52)))</f>
        <v>0</v>
      </c>
      <c r="DE33" s="163">
        <f>IF($E$13="",0,(1*COUNTIF(AH33,calc!$AB$13))+(2*COUNTIF(AH33,calc!$AB$23))+(3*COUNTIF(AH33,calc!$AB$33))+(4*COUNTIF(AH33,calc!$AB$43))+(5*COUNTIF(AH33,calc!$AB$53)))</f>
        <v>0</v>
      </c>
      <c r="DF33" s="1"/>
      <c r="DG33" s="163">
        <f>IF($E$4="",0,(1*COUNTIF(AI33,calc!$AB$4))+(2*COUNTIF(AI33,calc!$AB$14))+(3*COUNTIF(AI33,calc!$AB$24))+(4*COUNTIF(AI33,calc!$AB$34))+(5*COUNTIF(AI33,calc!$AB$44)))</f>
        <v>0</v>
      </c>
      <c r="DH33" s="163">
        <f>IF($E$5="",0,(1*COUNTIF(AI33,calc!$AB$5))+(2*COUNTIF(AI33,calc!$AB$15))+(3*COUNTIF(AI33,calc!$AB$25))+(4*COUNTIF(AI33,calc!$AB$35))+(5*COUNTIF(AI33,calc!$AB$45)))</f>
        <v>0</v>
      </c>
      <c r="DI33" s="163">
        <f>IF($E$6="",0,(1*COUNTIF(AI33,calc!$AB$6))+(2*COUNTIF(AI33,calc!$AB$16))+(3*COUNTIF(AI33,calc!$AB$26))+(4*COUNTIF(AI33,calc!$AB$36))+(5*COUNTIF(AI33,calc!$AB$46)))</f>
        <v>0</v>
      </c>
      <c r="DJ33" s="163">
        <f>IF($E$7="",0,(1*COUNTIF(AI33,calc!$AB$7))+(2*COUNTIF(AI33,calc!$AB$17))+(3*COUNTIF(AI33,calc!$AB$27))+(4*COUNTIF(AI33,calc!$AB$37))+(5*COUNTIF(AI33,calc!$AB$47)))</f>
        <v>0</v>
      </c>
      <c r="DK33" s="163">
        <f>IF($E$8="",0,(1*COUNTIF(AI33,calc!$AB$8))+(2*COUNTIF(AI33,calc!$AB$18))+(3*COUNTIF(AI33,calc!$AB$28))+(4*COUNTIF(AI33,calc!$AB$38))+(5*COUNTIF(AI33,calc!$AB$48)))</f>
        <v>0</v>
      </c>
      <c r="DL33" s="163">
        <f>IF($E$9="",0,(1*COUNTIF(AI33,calc!$AB$9))+(2*COUNTIF(AI33,calc!$AB$19))+(3*COUNTIF(AI33,calc!$AB$29))+(4*COUNTIF(AI33,calc!$AB$39))+(5*COUNTIF(AI33,calc!$AB$49)))</f>
        <v>0</v>
      </c>
      <c r="DM33" s="163">
        <f>IF($E$10="",0,(1*COUNTIF(AI33,calc!$AB$10))+(2*COUNTIF(AI33,calc!$AB$20))+(3*COUNTIF(AI33,calc!$AB$30))+(4*COUNTIF(AI33,calc!$AB$40))+(5*COUNTIF(AI33,calc!$AB$50)))</f>
        <v>0</v>
      </c>
      <c r="DN33" s="163">
        <f>IF($E$11="",0,(1*COUNTIF(AI33,calc!$AB$11))+(2*COUNTIF(AI33,calc!$AB$21))+(3*COUNTIF(AI33,calc!$AB$31))+(4*COUNTIF(AI33,calc!$AB$41))+(5*COUNTIF(AI33,calc!$AB$51)))</f>
        <v>0</v>
      </c>
      <c r="DO33" s="163">
        <f>IF($E$12="",0,(1*COUNTIF(AI33,calc!$AB$12))+(2*COUNTIF(AI33,calc!$AB$22))+(3*COUNTIF(AI33,calc!$AB$32))+(4*COUNTIF(AI33,calc!$AB$42))+(5*COUNTIF(AI33,calc!$AB$52)))</f>
        <v>0</v>
      </c>
      <c r="DP33" s="163">
        <f>IF($G$13="",0,(1*COUNTIF(AI33,calc!$AE$13))+(2*COUNTIF(AI33,calc!$AE$23))+(3*COUNTIF(AI33,calc!$AE$33))+(4*COUNTIF(AI33,calc!$AE$43))+(5*COUNTIF(AI33,calc!$AE$53)))</f>
        <v>0</v>
      </c>
      <c r="DQ33" s="1"/>
      <c r="DR33" s="163">
        <f>IF($E$4="",0,(1*COUNTIF(AJ33,calc!$AB$4))+(2*COUNTIF(AJ33,calc!$AB$14))+(3*COUNTIF(AJ33,calc!$AB$24))+(4*COUNTIF(AJ33,calc!$AB$34))+(5*COUNTIF(AJ33,calc!$AB$44)))</f>
        <v>0</v>
      </c>
      <c r="DS33" s="163">
        <f>IF($E$5="",0,(1*COUNTIF(AJ33,calc!$AB$5))+(2*COUNTIF(AJ33,calc!$AB$15))+(3*COUNTIF(AJ33,calc!$AB$25))+(4*COUNTIF(AJ33,calc!$AB$35))+(5*COUNTIF(AJ33,calc!$AB$45)))</f>
        <v>0</v>
      </c>
      <c r="DT33" s="163">
        <f>IF($E$6="",0,(1*COUNTIF(AJ33,calc!$AB$6))+(2*COUNTIF(AJ33,calc!$AB$16))+(3*COUNTIF(AJ33,calc!$AB$26))+(4*COUNTIF(AJ33,calc!$AB$36))+(5*COUNTIF(AJ33,calc!$AB$46)))</f>
        <v>0</v>
      </c>
      <c r="DU33" s="163">
        <f>IF($E$7="",0,(1*COUNTIF(AJ33,calc!$AB$7))+(2*COUNTIF(AJ33,calc!$AB$17))+(3*COUNTIF(AJ33,calc!$AB$27))+(4*COUNTIF(AK33,calc!$AB$37))+(5*COUNTIF(AJ33,calc!$AB$47)))</f>
        <v>0</v>
      </c>
      <c r="DV33" s="163">
        <f>IF($E$8="",0,(1*COUNTIF(AJ33,calc!$AB$8))+(2*COUNTIF(AJ33,calc!$AB$18))+(3*COUNTIF(AJ33,calc!$AB$28))+(4*COUNTIF(AJ33,calc!$AB$38))+(5*COUNTIF(AJ33,calc!$AB$48)))</f>
        <v>0</v>
      </c>
      <c r="DW33" s="163">
        <f>IF($E$9="",0,(1*COUNTIF(AJ33,calc!$AB$9))+(2*COUNTIF(AJ33,calc!$AB$19))+(3*COUNTIF(AJ33,calc!$AB$29))+(4*COUNTIF(AJ33,calc!$AB$39))+(5*COUNTIF(AJ33,calc!$AB$49)))</f>
        <v>0</v>
      </c>
      <c r="DX33" s="163">
        <f>IF($E$10="",0,(1*COUNTIF(AJ33,calc!$AB$10))+(2*COUNTIF(AJ33,calc!$AB$20))+(3*COUNTIF(AJ33,calc!$AB$30))+(4*COUNTIF(AJ33,calc!$AB$40))+(5*COUNTIF(AJ33,calc!$AB$50)))</f>
        <v>0</v>
      </c>
      <c r="DY33" s="163">
        <f>IF($E$11="",0,(1*COUNTIF(AJ33,calc!$AB$11))+(2*COUNTIF(AJ33,calc!$AB$21))+(3*COUNTIF(AJ33,calc!$AB$31))+(4*COUNTIF(AJ33,calc!$AB$41))+(5*COUNTIF(AJ33,calc!$AB$51)))</f>
        <v>0</v>
      </c>
      <c r="DZ33" s="163">
        <f>IF($E$12="",0,(1*COUNTIF(AJ33,calc!$AB$12))+(2*COUNTIF(AJ33,calc!$AB$22))+(3*COUNTIF(AJ33,calc!$AB$32))+(4*COUNTIF(AJ33,calc!$AB$42))+(5*COUNTIF(AJ33,calc!$AB$52)))</f>
        <v>0</v>
      </c>
      <c r="EA33" s="163">
        <f>IF($E$13="",0,(1*COUNTIF(AJ33,calc!$AB$13))+(2*COUNTIF(AJ33,calc!$AB$23))+(3*COUNTIF(AJ33,calc!$AB$33))+(4*COUNTIF(AJ33,calc!$AB$43))+(5*COUNTIF(AJ33,calc!$AB$53)))</f>
        <v>0</v>
      </c>
      <c r="EB33" s="1"/>
      <c r="EC33" s="163">
        <f>IF($E$4="",0,(1*COUNTIF(AK33,calc!$AB$4))+(2*COUNTIF(AK33,calc!$AB$14))+(3*COUNTIF(AK33,calc!$AB$24))+(4*COUNTIF(AK33,calc!$AB$34))+(5*COUNTIF(AK33,calc!$AB$44)))</f>
        <v>0</v>
      </c>
      <c r="ED33" s="163">
        <f>IF($E$5="",0,(1*COUNTIF(AK33,calc!$AB$5))+(2*COUNTIF(AK33,calc!$AB$15))+(3*COUNTIF(AK33,calc!$AB$25))+(4*COUNTIF(AK33,calc!$AB$35))+(5*COUNTIF(AK33,calc!$AB$45)))</f>
        <v>0</v>
      </c>
      <c r="EE33" s="163">
        <f>IF($E$6="",0,(1*COUNTIF(AK33,calc!$AB$6))+(2*COUNTIF(AK33,calc!$AB$16))+(3*COUNTIF(AK33,calc!$AB$26))+(4*COUNTIF(AK33,calc!$AB$36))+(5*COUNTIF(AK33,calc!$AB$46)))</f>
        <v>0</v>
      </c>
      <c r="EF33" s="163">
        <f>IF($E$7="",0,(1*COUNTIF(AK33,calc!$AB$7))+(2*COUNTIF(AK33,calc!$AB$17))+(3*COUNTIF(AK33,calc!$AB$27))+(4*COUNTIF(AK33,calc!$AB$37))+(5*COUNTIF(AK33,calc!$AB$47)))</f>
        <v>0</v>
      </c>
      <c r="EG33" s="163">
        <f>IF($E$8="",0,(1*COUNTIF(AK33,calc!$AB$8))+(2*COUNTIF(AK33,calc!$AB$18))+(3*COUNTIF(AK33,calc!$AB$28))+(4*COUNTIF(AK33,calc!$AB$38))+(5*COUNTIF(AK33,calc!$AB$48)))</f>
        <v>0</v>
      </c>
      <c r="EH33" s="163">
        <f>IF($E$9="",0,(1*COUNTIF(AK33,calc!$AB$9))+(2*COUNTIF(AK33,calc!$AB$19))+(3*COUNTIF(AK33,calc!$AB$29))+(4*COUNTIF(AK33,calc!$AB$39))+(5*COUNTIF(AK33,calc!$AB$49)))</f>
        <v>0</v>
      </c>
      <c r="EI33" s="163">
        <f>IF($E$10="",0,(1*COUNTIF(AK33,calc!$AB$10))+(2*COUNTIF(AK33,calc!$AB$20))+(3*COUNTIF(AK33,calc!$AB$30))+(4*COUNTIF(AK33,calc!$AB$40))+(5*COUNTIF(AK33,calc!$AB$50)))</f>
        <v>0</v>
      </c>
      <c r="EJ33" s="163">
        <f>IF($E$11="",0,(1*COUNTIF(AK33,calc!$AB$11))+(2*COUNTIF(AK33,calc!$AB$21))+(3*COUNTIF(AK33,calc!$AB$31))+(4*COUNTIF(AK33,calc!$AB$41))+(5*COUNTIF(AK33,calc!$AB$51)))</f>
        <v>0</v>
      </c>
      <c r="EK33" s="163">
        <f>IF($E$12="",0,(1*COUNTIF(AK33,calc!$AB$12))+(2*COUNTIF(AK33,calc!$AB$22))+(3*COUNTIF(AK33,calc!$AB$32))+(4*COUNTIF(AK33,calc!$AB$42))+(5*COUNTIF(AK33,calc!$AB$52)))</f>
        <v>0</v>
      </c>
      <c r="EL33" s="163">
        <f>IF($E$13="",0,(1*COUNTIF(AK33,calc!$AB$13))+(2*COUNTIF(AK33,calc!$AB$23))+(3*COUNTIF(AK33,calc!$AB$33))+(4*COUNTIF(AK33,calc!$AB$43))+(5*COUNTIF(AK33,calc!$AB$53)))</f>
        <v>0</v>
      </c>
      <c r="EM33" s="1"/>
      <c r="EN33" s="163">
        <f>IF($E$4="",0,(1*COUNTIF(AL33,calc!$AB$4))+(2*COUNTIF(AL33,calc!$AB$14))+(3*COUNTIF(AL33,calc!$AB$24))+(4*COUNTIF(AL33,calc!$AB$34))+(5*COUNTIF(AL33,calc!$AB$44)))</f>
        <v>0</v>
      </c>
      <c r="EO33" s="163">
        <f>IF($E$5="",0,(1*COUNTIF(AL33,calc!$AB$5))+(2*COUNTIF(AL33,calc!$AB$15))+(3*COUNTIF(AL33,calc!$AB$25))+(4*COUNTIF(AL33,calc!$AB$35))+(5*COUNTIF(AL33,calc!$AB$45)))</f>
        <v>0</v>
      </c>
      <c r="EP33" s="163">
        <f>IF($E$6="",0,(1*COUNTIF(AL33,calc!$AB$6))+(2*COUNTIF(AL33,calc!$AB$16))+(3*COUNTIF(AL33,calc!$AB$26))+(4*COUNTIF(AL33,calc!$AB$36))+(5*COUNTIF(AL33,calc!$AB$46)))</f>
        <v>0</v>
      </c>
      <c r="EQ33" s="163">
        <f>IF($E$7="",0,(1*COUNTIF(AL33,calc!$AB$7))+(2*COUNTIF(AL33,calc!$AB$17))+(3*COUNTIF(AL33,calc!$AB$27))+(4*COUNTIF(AL33,calc!$AB$37))+(5*COUNTIF(AL33,calc!$AB$47)))</f>
        <v>0</v>
      </c>
      <c r="ER33" s="163">
        <f>IF($E$8="",0,(1*COUNTIF(AL33,calc!$AB$8))+(2*COUNTIF(AL33,calc!$AB$18))+(3*COUNTIF(AL33,calc!$AB$28))+(4*COUNTIF(AL33,calc!$AB$38))+(5*COUNTIF(AL33,calc!$AB$48)))</f>
        <v>0</v>
      </c>
      <c r="ES33" s="163">
        <f>IF($E$9="",0,(1*COUNTIF(AL33,calc!$AB$9))+(2*COUNTIF(AL33,calc!$AB$19))+(3*COUNTIF(AL33,calc!$AB$29))+(4*COUNTIF(AL33,calc!$AB$39))+(5*COUNTIF(AL33,calc!$AB$49)))</f>
        <v>0</v>
      </c>
      <c r="ET33" s="163">
        <f>IF($E$10="",0,(1*COUNTIF(AL33,calc!$AB$10))+(2*COUNTIF(AL33,calc!$AB$20))+(3*COUNTIF(AL33,calc!$AB$30))+(4*COUNTIF(AL33,calc!$AB$40))+(5*COUNTIF(AL33,calc!$AB$50)))</f>
        <v>0</v>
      </c>
      <c r="EU33" s="163">
        <f>IF($E$11="",0,(1*COUNTIF(AL33,calc!$AB$11))+(2*COUNTIF(AL33,calc!$AB$21))+(3*COUNTIF(AL33,calc!$AB$31))+(4*COUNTIF(AL33,calc!$AB$41))+(5*COUNTIF(AL33,calc!$AB$51)))</f>
        <v>0</v>
      </c>
      <c r="EV33" s="163">
        <f>IF($E$12="",0,(1*COUNTIF(AL33,calc!$AB$12))+(2*COUNTIF(AL33,calc!$AB$22))+(3*COUNTIF(AL33,calc!$AB$32))+(4*COUNTIF(AL33,calc!$AB$42))+(5*COUNTIF(AL33,calc!$AB$52)))</f>
        <v>0</v>
      </c>
      <c r="EW33" s="163">
        <f>IF($E$13="",0,(1*COUNTIF(AL33,calc!$AB$13))+(2*COUNTIF(AL33,calc!$AB$23))+(3*COUNTIF(AL33,calc!$AB$33))+(4*COUNTIF(AL33,calc!$AB$43))+(5*COUNTIF(AL33,calc!$AB$53)))</f>
        <v>0</v>
      </c>
      <c r="EX33" s="1"/>
      <c r="EY33" s="163">
        <f>IF($E$4="",0,(1*COUNTIF(AM33,calc!$AB$4))+(2*COUNTIF(AM33,calc!$AB$14))+(3*COUNTIF(AM33,calc!$AB$24))+(4*COUNTIF(AM33,calc!$AB$34))+(5*COUNTIF(AM33,calc!$AB$44)))</f>
        <v>0</v>
      </c>
      <c r="EZ33" s="163">
        <f>IF($E$5="",0,(1*COUNTIF(AM33,calc!$AB$5))+(2*COUNTIF(AM33,calc!$AB$15))+(3*COUNTIF(AM33,calc!$AB$25))+(4*COUNTIF(AM33,calc!$AB$35))+(5*COUNTIF(AM33,calc!$AB$45)))</f>
        <v>0</v>
      </c>
      <c r="FA33" s="163">
        <f>IF($E$6="",0,(1*COUNTIF(AM33,calc!$AB$6))+(2*COUNTIF(AM33,calc!$AB$16))+(3*COUNTIF(AM33,calc!$AB$26))+(4*COUNTIF(AM33,calc!$AB$36))+(5*COUNTIF(AM33,calc!$AB$46)))</f>
        <v>0</v>
      </c>
      <c r="FB33" s="163">
        <f>IF($E$7="",0,(1*COUNTIF(AM33,calc!$AB$7))+(2*COUNTIF(AM33,calc!$AB$17))+(3*COUNTIF(AM33,calc!$AB$27))+(4*COUNTIF(AM33,calc!$AB$37))+(5*COUNTIF(AM33,calc!$AB$47)))</f>
        <v>0</v>
      </c>
      <c r="FC33" s="163">
        <f>IF($E$8="",0,(1*COUNTIF(AM33,calc!$AB$8))+(2*COUNTIF(AM33,calc!$AB$18))+(3*COUNTIF(AM33,calc!$AB$28))+(4*COUNTIF(AM33,calc!$AB$38))+(5*COUNTIF(AM33,calc!$AB$48)))</f>
        <v>0</v>
      </c>
      <c r="FD33" s="163">
        <f>IF($E$9="",0,(1*COUNTIF(AM33,calc!$AB$9))+(2*COUNTIF(AM33,calc!$AB$19))+(3*COUNTIF(AM33,calc!$AB$29))+(4*COUNTIF(AM33,calc!$AB$39))+(5*COUNTIF(AM33,calc!$AB$49)))</f>
        <v>0</v>
      </c>
      <c r="FE33" s="163">
        <f>IF($E$10="",0,(1*COUNTIF(AM33,calc!$AB$10))+(2*COUNTIF(AM33,calc!$AB$20))+(3*COUNTIF(AM33,calc!$AB$30))+(4*COUNTIF(AM33,calc!$AB$40))+(5*COUNTIF(AM33,calc!$AB$50)))</f>
        <v>0</v>
      </c>
      <c r="FF33" s="163">
        <f>IF($E$11="",0,(1*COUNTIF(AM33,calc!$AB$11))+(2*COUNTIF(AM33,calc!$AB$21))+(3*COUNTIF(AM33,calc!$AB$31))+(4*COUNTIF(AM33,calc!$AB$41))+(5*COUNTIF(AM33,calc!$AB$51)))</f>
        <v>0</v>
      </c>
      <c r="FG33" s="163">
        <f>IF($E$12="",0,(1*COUNTIF(AM33,calc!$AB$12))+(2*COUNTIF(AM33,calc!$AB$22))+(3*COUNTIF(AM33,calc!$AB$32))+(4*COUNTIF(AM33,calc!$AB$42))+(5*COUNTIF(AM33,calc!$AB$52)))</f>
        <v>0</v>
      </c>
      <c r="FH33" s="163">
        <f>IF($E$13="",0,(1*COUNTIF(AM33,calc!$AB$13))+(2*COUNTIF(AM33,calc!$AB$23))+(3*COUNTIF(AM33,calc!$AB$33))+(4*COUNTIF(AM33,calc!$AB$43))+(5*COUNTIF(AM33,calc!$AB$53)))</f>
        <v>0</v>
      </c>
      <c r="FI33" s="1"/>
      <c r="FJ33" s="163">
        <f>IF($E$4="",0,(1*COUNTIF(AN33,calc!$AB$4))+(2*COUNTIF(AN33,calc!$AB$14))+(3*COUNTIF(AN33,calc!$AB$24))+(4*COUNTIF(AN33,calc!$AB$34))+(5*COUNTIF(AN33,calc!$AB$44)))</f>
        <v>0</v>
      </c>
      <c r="FK33" s="163">
        <f>IF($E$5="",0,(1*COUNTIF(AN33,calc!$AB$5))+(2*COUNTIF(AN33,calc!$AB$15))+(3*COUNTIF(AN33,calc!$AB$25))+(4*COUNTIF(AN33,calc!$AB$35))+(5*COUNTIF(AN33,calc!$AB$45)))</f>
        <v>0</v>
      </c>
      <c r="FL33" s="163">
        <f>IF($E$6="",0,(1*COUNTIF(AN33,calc!$AB$6))+(2*COUNTIF(AN33,calc!$AB$16))+(3*COUNTIF(AN33,calc!$AB$26))+(4*COUNTIF(AN33,calc!$AB$36))+(5*COUNTIF(AN33,calc!$AB$46)))</f>
        <v>0</v>
      </c>
      <c r="FM33" s="163">
        <f>IF($E$7="",0,(1*COUNTIF(AN33,calc!$AB$7))+(2*COUNTIF(AN33,calc!$AB$17))+(3*COUNTIF(AN33,calc!$AB$27))+(4*COUNTIF(AN33,calc!$AB$37))+(5*COUNTIF(AN33,calc!$AB$47)))</f>
        <v>0</v>
      </c>
      <c r="FN33" s="163">
        <f>IF($E$8="",0,(1*COUNTIF(AN33,calc!$AB$8))+(2*COUNTIF(AN33,calc!$AB$18))+(3*COUNTIF(AN33,calc!$AB$28))+(4*COUNTIF(AN33,calc!$AB$38))+(5*COUNTIF(AN33,calc!$AB$48)))</f>
        <v>0</v>
      </c>
      <c r="FO33" s="163">
        <f>IF($E$9="",0,(1*COUNTIF(AN33,calc!$AB$9))+(2*COUNTIF(AN33,calc!$AB$19))+(3*COUNTIF(AN33,calc!$AB$29))+(4*COUNTIF(AN33,calc!$AB$39))+(5*COUNTIF(AN33,calc!$AB$49)))</f>
        <v>0</v>
      </c>
      <c r="FP33" s="163">
        <f>IF($E$10="",0,(1*COUNTIF(AN33,calc!$AB$10))+(2*COUNTIF(AN33,calc!$AB$20))+(3*COUNTIF(AN33,calc!$AB$30))+(4*COUNTIF(AN33,calc!$AB$40))+(5*COUNTIF(AN33,calc!$AB$50)))</f>
        <v>0</v>
      </c>
      <c r="FQ33" s="163">
        <f>IF($E$11="",0,(1*COUNTIF(AN33,calc!$AB$11))+(2*COUNTIF(AN33,calc!$AB$21))+(3*COUNTIF(AN33,calc!$AB$31))+(4*COUNTIF(AN33,calc!$AB$41))+(5*COUNTIF(AN33,calc!$AB$51)))</f>
        <v>0</v>
      </c>
      <c r="FR33" s="163">
        <f>IF($E$12="",0,(1*COUNTIF(AN33,calc!$AB$12))+(2*COUNTIF(AN33,calc!$AB$22))+(3*COUNTIF(AN33,calc!$AB$32))+(4*COUNTIF(AN33,calc!$AB$42))+(5*COUNTIF(AN33,calc!$AB$52)))</f>
        <v>0</v>
      </c>
      <c r="FS33" s="163">
        <f>IF($E$13="",0,(1*COUNTIF(AN33,calc!$AB$13))+(2*COUNTIF(AN33,calc!$AB$23))+(3*COUNTIF(AN33,calc!$AB$33))+(4*COUNTIF(AN33,calc!$AB$43))+(5*COUNTIF(AN33,calc!$AB$53)))</f>
        <v>0</v>
      </c>
      <c r="FT33" s="1"/>
      <c r="FU33" s="163">
        <f>IF($E$4="",0,(1*COUNTIF(AO33,calc!$AB$4))+(2*COUNTIF(AO33,calc!$AB$14))+(3*COUNTIF(AO33,calc!$AB$24))+(4*COUNTIF(AO33,calc!$AB$34))+(5*COUNTIF(AO33,calc!$AB$44)))</f>
        <v>0</v>
      </c>
      <c r="FV33" s="163">
        <f>IF($E$5="",0,(1*COUNTIF(AO33,calc!$AB$5))+(2*COUNTIF(AO33,calc!$AB$15))+(3*COUNTIF(AO33,calc!$AB$25))+(4*COUNTIF(AO33,calc!$AB$35))+(5*COUNTIF(AO33,calc!$AB$45)))</f>
        <v>0</v>
      </c>
      <c r="FW33" s="163">
        <f>IF($E$6="",0,(1*COUNTIF(AO33,calc!$AB$6))+(2*COUNTIF(AO33,calc!$AB$16))+(3*COUNTIF(AO33,calc!$AB$26))+(4*COUNTIF(AO33,calc!$AB$36))+(5*COUNTIF(AO33,calc!$AB$46)))</f>
        <v>0</v>
      </c>
      <c r="FX33" s="163">
        <f>IF($E$7="",0,(1*COUNTIF(AO33,calc!$AB$7))+(2*COUNTIF(AO33,calc!$AB$17))+(3*COUNTIF(AO33,calc!$AB$27))+(4*COUNTIF(AO33,calc!$AB$37))+(5*COUNTIF(AO33,calc!$AB$47)))</f>
        <v>0</v>
      </c>
      <c r="FY33" s="163">
        <f>IF($E$8="",0,(1*COUNTIF(AO33,calc!$AB$8))+(2*COUNTIF(AO33,calc!$AB$18))+(3*COUNTIF(AO33,calc!$AB$28))+(4*COUNTIF(AO33,calc!$AB$38))+(5*COUNTIF(AO33,calc!$AB$48)))</f>
        <v>0</v>
      </c>
      <c r="FZ33" s="163">
        <f>IF($E$9="",0,(1*COUNTIF(AO33,calc!$AB$9))+(2*COUNTIF(AO33,calc!$AB$19))+(3*COUNTIF(AO33,calc!$AB$29))+(4*COUNTIF(AO33,calc!$AB$39))+(5*COUNTIF(AO33,calc!$AB$49)))</f>
        <v>0</v>
      </c>
      <c r="GA33" s="163">
        <f>IF($E$10="",0,(1*COUNTIF(AO33,calc!$AB$10))+(2*COUNTIF(AO33,calc!$AB$20))+(3*COUNTIF(AO33,calc!$AB$30))+(4*COUNTIF(AO33,calc!$AB$40))+(5*COUNTIF(AO33,calc!$AB$50)))</f>
        <v>0</v>
      </c>
      <c r="GB33" s="163">
        <f>IF($E$11="",0,(1*COUNTIF(AO33,calc!$AB$11))+(2*COUNTIF(AO33,calc!$AB$21))+(3*COUNTIF(AO33,calc!$AB$31))+(4*COUNTIF(AO33,calc!$AB$41))+(5*COUNTIF(AO33,calc!$AB$51)))</f>
        <v>0</v>
      </c>
      <c r="GC33" s="163">
        <f>IF($E$12="",0,(1*COUNTIF(AO33,calc!$AB$12))+(2*COUNTIF(AO33,calc!$AB$22))+(3*COUNTIF(AO33,calc!$AB$32))+(4*COUNTIF(AO33,calc!$AB$42))+(5*COUNTIF(AO33,calc!$AB$52)))</f>
        <v>0</v>
      </c>
      <c r="GD33" s="163">
        <f>IF($E$13="",0,(1*COUNTIF(AO33,calc!$AB$13))+(2*COUNTIF(AO33,calc!$AB$23))+(3*COUNTIF(AO33,calc!$AB$33))+(4*COUNTIF(AO33,calc!$AB$43))+(5*COUNTIF(AO33,calc!$AB$53)))</f>
        <v>0</v>
      </c>
      <c r="GE33" s="1"/>
      <c r="GF33" s="163">
        <f>IF($E$4="",0,(1*COUNTIF(AP33,calc!$AB$4))+(2*COUNTIF(AP33,calc!$AB$14))+(3*COUNTIF(AP33,calc!$AB$24))+(4*COUNTIF(AP33,calc!$AB$34))+(5*COUNTIF(AP33,calc!$AB$44)))</f>
        <v>0</v>
      </c>
      <c r="GG33" s="163">
        <f>IF($E$5="",0,(1*COUNTIF(AP33,calc!$AB$5))+(2*COUNTIF(AP33,calc!$AB$15))+(3*COUNTIF(AP33,calc!$AB$25))+(4*COUNTIF(AP33,calc!$AB$35))+(5*COUNTIF(AP33,calc!$AB$45)))</f>
        <v>0</v>
      </c>
      <c r="GH33" s="163">
        <f>IF($E$6="",0,(1*COUNTIF(AP33,calc!$AB$6))+(2*COUNTIF(AP33,calc!$AB$16))+(3*COUNTIF(AP33,calc!$AB$26))+(4*COUNTIF(AP33,calc!$AB$36))+(5*COUNTIF(AP33,calc!$AB$46)))</f>
        <v>0</v>
      </c>
      <c r="GI33" s="163">
        <f>IF($E$7="",0,(1*COUNTIF(AP33,calc!$AB$7))+(2*COUNTIF(AP33,calc!$AB$17))+(3*COUNTIF(AP33,calc!$AB$27))+(4*COUNTIF(AP33,calc!$AB$37))+(5*COUNTIF(AP33,calc!$AB$47)))</f>
        <v>0</v>
      </c>
      <c r="GJ33" s="163">
        <f>IF($E$8="",0,(1*COUNTIF(AP33,calc!$AB$8))+(2*COUNTIF(AP33,calc!$AB$18))+(3*COUNTIF(AP33,calc!$AB$28))+(4*COUNTIF(AP33,calc!$AB$38))+(5*COUNTIF(AP33,calc!$AB$48)))</f>
        <v>0</v>
      </c>
      <c r="GK33" s="163">
        <f>IF($E$9="",0,(1*COUNTIF(AP33,calc!$AB$9))+(2*COUNTIF(AP33,calc!$AB$19))+(3*COUNTIF(AP33,calc!$AB$29))+(4*COUNTIF(AP33,calc!$AB$39))+(5*COUNTIF(AP33,calc!$AB$49)))</f>
        <v>0</v>
      </c>
      <c r="GL33" s="163">
        <f>IF($E$10="",0,(1*COUNTIF(AP33,calc!$AB$10))+(2*COUNTIF(AP33,calc!$AB$20))+(3*COUNTIF(AP33,calc!$AB$30))+(4*COUNTIF(AP33,calc!$AB$40))+(5*COUNTIF(AP33,calc!$AB$50)))</f>
        <v>0</v>
      </c>
      <c r="GM33" s="163">
        <f>IF($E$11="",0,(1*COUNTIF(AP33,calc!$AB$11))+(2*COUNTIF(AP33,calc!$AB$21))+(3*COUNTIF(AP33,calc!$AB$31))+(4*COUNTIF(AP33,calc!$AB$41))+(5*COUNTIF(AP33,calc!$AB$51)))</f>
        <v>0</v>
      </c>
      <c r="GN33" s="163">
        <f>IF($E$12="",0,(1*COUNTIF(AP33,calc!$AB$12))+(2*COUNTIF(AP33,calc!$AB$22))+(3*COUNTIF(AP33,calc!$AB$32))+(4*COUNTIF(AP33,calc!$AB$42))+(5*COUNTIF(AP33,calc!$AB$52)))</f>
        <v>0</v>
      </c>
      <c r="GO33" s="163">
        <f>IF($E$13="",0,(1*COUNTIF(AP33,calc!$AB$13))+(2*COUNTIF(AP33,calc!$AB$23))+(3*COUNTIF(AP33,calc!$AB$33))+(4*COUNTIF(AP33,calc!$AB$43))+(5*COUNTIF(AP33,calc!$AB$53)))</f>
        <v>0</v>
      </c>
      <c r="GP33" s="1"/>
      <c r="GQ33" s="163">
        <f>IF($E$4="",0,(1*COUNTIF(AQ33,calc!$AB$4))+(2*COUNTIF(AQ33,calc!$AB$14))+(3*COUNTIF(AQ33,calc!$AB$24))+(4*COUNTIF(AQ33,calc!$AB$34))+(5*COUNTIF(AQ33,calc!$AB$44)))</f>
        <v>0</v>
      </c>
      <c r="GR33" s="163">
        <f>IF($E$5="",0,(1*COUNTIF(AQ33,calc!$AB$5))+(2*COUNTIF(AQ33,calc!$AB$15))+(3*COUNTIF(AQ33,calc!$AB$25))+(4*COUNTIF(AQ33,calc!$AB$35))+(5*COUNTIF(AQ33,calc!$AB$45)))</f>
        <v>0</v>
      </c>
      <c r="GS33" s="163">
        <f>IF($E$6="",0,(1*COUNTIF(AQ33,calc!$AB$6))+(2*COUNTIF(AQ33,calc!$AB$16))+(3*COUNTIF(AQ33,calc!$AB$26))+(4*COUNTIF(AQ33,calc!$AB$36))+(5*COUNTIF(AQ33,calc!$AB$46)))</f>
        <v>0</v>
      </c>
      <c r="GT33" s="163">
        <f>IF($E$7="",0,(1*COUNTIF(AQ33,calc!$AB$7))+(2*COUNTIF(AQ33,calc!$AB$17))+(3*COUNTIF(AQ33,calc!$AB$27))+(4*COUNTIF(AQ33,calc!$AB$37))+(5*COUNTIF(AQ33,calc!$AB$47)))</f>
        <v>0</v>
      </c>
      <c r="GU33" s="163">
        <f>IF($E$8="",0,(1*COUNTIF(AQ33,calc!$AB$8))+(2*COUNTIF(AQ33,calc!$AB$18))+(3*COUNTIF(AQ33,calc!$AB$28))+(4*COUNTIF(AQ33,calc!$AB$38))+(5*COUNTIF(AQ33,calc!$AB$48)))</f>
        <v>0</v>
      </c>
      <c r="GV33" s="163">
        <f>IF($E$9="",0,(1*COUNTIF(AQ33,calc!$AB$9))+(2*COUNTIF(AQ33,calc!$AB$19))+(3*COUNTIF(AQ33,calc!$AB$29))+(4*COUNTIF(AQ33,calc!$AB$39))+(5*COUNTIF(AQ33,calc!$AB$49)))</f>
        <v>0</v>
      </c>
      <c r="GW33" s="163">
        <f>IF($E$10="",0,(1*COUNTIF(AQ33,calc!$AB$10))+(2*COUNTIF(AQ33,calc!$AB$20))+(3*COUNTIF(AQ33,calc!$AB$30))+(4*COUNTIF(AQ33,calc!$AB$40))+(5*COUNTIF(AQ33,calc!$AB$50)))</f>
        <v>0</v>
      </c>
      <c r="GX33" s="163">
        <f>IF($E$11="",0,(1*COUNTIF(AQ33,calc!$AB$11))+(2*COUNTIF(AQ33,calc!$AB$21))+(3*COUNTIF(AQ33,calc!$AB$31))+(4*COUNTIF(AQ33,calc!$AB$41))+(5*COUNTIF(AQ33,calc!$AB$51)))</f>
        <v>0</v>
      </c>
      <c r="GY33" s="163">
        <f>IF($E$12="",0,(1*COUNTIF(AQ33,calc!$AB$12))+(2*COUNTIF(AQ33,calc!$AB$22))+(3*COUNTIF(AQ33,calc!$AB$32))+(4*COUNTIF(AQ33,calc!$AB$42))+(5*COUNTIF(AQ33,calc!$AB$52)))</f>
        <v>0</v>
      </c>
      <c r="GZ33" s="163">
        <f>IF($E$13="",0,(1*COUNTIF(AQ33,calc!$AB$13))+(2*COUNTIF(AQ33,calc!$AB$23))+(3*COUNTIF(AQ33,calc!$AB$33))+(4*COUNTIF(AQ33,calc!$AB$43))+(5*COUNTIF(AQ33,calc!$AB$53)))</f>
        <v>0</v>
      </c>
      <c r="HA33" s="1"/>
      <c r="HB33" s="163">
        <f>IF($E$4="",0,(1*COUNTIF(AR33,calc!$AB$4))+(2*COUNTIF(AR33,calc!$AB$14))+(3*COUNTIF(AR33,calc!$AB$24))+(4*COUNTIF(AR33,calc!$AB$34))+(5*COUNTIF(AR33,calc!$AB$44)))</f>
        <v>0</v>
      </c>
      <c r="HC33" s="163">
        <f>IF($E$5="",0,(1*COUNTIF(AR33,calc!$AB$5))+(2*COUNTIF(AR33,calc!$AB$15))+(3*COUNTIF(AR33,calc!$AB$25))+(4*COUNTIF(AR33,calc!$AB$35))+(5*COUNTIF(AR33,calc!$AB$45)))</f>
        <v>0</v>
      </c>
      <c r="HD33" s="163">
        <f>IF($E$6="",0,(1*COUNTIF(AR33,calc!$AB$6))+(2*COUNTIF(AR33,calc!$AB$16))+(3*COUNTIF(AR33,calc!$AB$26))+(4*COUNTIF(AR33,calc!$AB$36))+(5*COUNTIF(AR33,calc!$AB$46)))</f>
        <v>0</v>
      </c>
      <c r="HE33" s="163">
        <f>IF($E$7="",0,(1*COUNTIF(AR33,calc!$AB$7))+(2*COUNTIF(AR33,calc!$AB$17))+(3*COUNTIF(AR33,calc!$AB$27))+(4*COUNTIF(AR33,calc!$AB$37))+(5*COUNTIF(AR33,calc!$AB$47)))</f>
        <v>0</v>
      </c>
      <c r="HF33" s="163">
        <f>IF($E$8="",0,(1*COUNTIF(AR33,calc!$AB$8))+(2*COUNTIF(AR33,calc!$AB$18))+(3*COUNTIF(AR33,calc!$AB$28))+(4*COUNTIF(AR33,calc!$AB$38))+(5*COUNTIF(AR33,calc!$AB$48)))</f>
        <v>0</v>
      </c>
      <c r="HG33" s="163">
        <f>IF($E$9="",0,(1*COUNTIF(AR33,calc!$AB$9))+(2*COUNTIF(AR33,calc!$AB$19))+(3*COUNTIF(AR33,calc!$AB$29))+(4*COUNTIF(AR33,calc!$AB$39))+(5*COUNTIF(AR33,calc!$AB$49)))</f>
        <v>0</v>
      </c>
      <c r="HH33" s="163">
        <f>IF($E$10="",0,(1*COUNTIF(AR33,calc!$AB$10))+(2*COUNTIF(AR33,calc!$AB$20))+(3*COUNTIF(AR33,calc!$AB$30))+(4*COUNTIF(AR33,calc!$AB$40))+(5*COUNTIF(AR33,calc!$AB$50)))</f>
        <v>0</v>
      </c>
      <c r="HI33" s="163">
        <f>IF($E$11="",0,(1*COUNTIF(AR33,calc!$AB$11))+(2*COUNTIF(AR33,calc!$AB$21))+(3*COUNTIF(AR33,calc!$AB$31))+(4*COUNTIF(AR33,calc!$AB$41))+(5*COUNTIF(AR33,calc!$AB$51)))</f>
        <v>0</v>
      </c>
      <c r="HJ33" s="163">
        <f>IF($E$12="",0,(1*COUNTIF(AR33,calc!$AB$12))+(2*COUNTIF(AR33,calc!$AB$22))+(3*COUNTIF(AR33,calc!$AB$32))+(4*COUNTIF(AR33,calc!$AB$42))+(5*COUNTIF(AR32,calc!$AB$52)))</f>
        <v>0</v>
      </c>
      <c r="HK33" s="163">
        <f>IF($E$13="",0,(1*COUNTIF(AR33,calc!$AB$13))+(2*COUNTIF(AR33,calc!$AB$23))+(3*COUNTIF(AR33,calc!$AB$33))+(4*COUNTIF(AR33,calc!$AB$43))+(5*COUNTIF(AR33,calc!$AB$53)))</f>
        <v>0</v>
      </c>
      <c r="HL33" s="1"/>
      <c r="HM33" s="163">
        <f>IF($E$4="",0,(1*COUNTIF(AS33,calc!$AB$4))+(2*COUNTIF(AS33,calc!$AB$14))+(3*COUNTIF(AS33,calc!$AB$24))+(4*COUNTIF(AS33,calc!$AB$34))+(5*COUNTIF(AS33,calc!$AB$44)))</f>
        <v>0</v>
      </c>
      <c r="HN33" s="163">
        <f>IF($E$5="",0,(1*COUNTIF(AS33,calc!$AB$5))+(2*COUNTIF(AS33,calc!$AB$15))+(3*COUNTIF(AS33,calc!$AB$25))+(4*COUNTIF(AS33,calc!$AB$35))+(5*COUNTIF(AS33,calc!$AB$45)))</f>
        <v>0</v>
      </c>
      <c r="HO33" s="163">
        <f>IF($E$6="",0,(1*COUNTIF(AS33,calc!$AB$6))+(2*COUNTIF(AS33,calc!$AB$16))+(3*COUNTIF(AS33,calc!$AB$26))+(4*COUNTIF(AS33,calc!$AB$36))+(5*COUNTIF(AS33,calc!$AB$46)))</f>
        <v>0</v>
      </c>
      <c r="HP33" s="163">
        <f>IF($E$7="",0,(1*COUNTIF(AS33,calc!$AB$7))+(2*COUNTIF(AS33,calc!$AB$17))+(3*COUNTIF(AS33,calc!$AB$27))+(4*COUNTIF(AS33,calc!$AB$37))+(5*COUNTIF(AS33,calc!$AB$47)))</f>
        <v>0</v>
      </c>
      <c r="HQ33" s="163">
        <f>IF($E$8="",0,(1*COUNTIF(AS33,calc!$AB$8))+(2*COUNTIF(AS33,calc!$AB$18))+(3*COUNTIF(AS33,calc!$AB$28))+(4*COUNTIF(AS33,calc!$AB$38))+(5*COUNTIF(AS33,calc!$AB$48)))</f>
        <v>0</v>
      </c>
      <c r="HR33" s="163">
        <f>IF($E$9="",0,(1*COUNTIF(AS33,calc!$AB$9))+(2*COUNTIF(AS33,calc!$AB$19))+(3*COUNTIF(AS33,calc!$AB$29))+(4*COUNTIF(AS33,calc!$AB$39))+(5*COUNTIF(AS33,calc!$AB$49)))</f>
        <v>0</v>
      </c>
      <c r="HS33" s="163">
        <f>IF($E$10="",0,(1*COUNTIF(AS33,calc!$AB$10))+(2*COUNTIF(AS33,calc!$AB$20))+(3*COUNTIF(AS33,calc!$AB$30))+(4*COUNTIF(AS33,calc!$AB$40))+(5*COUNTIF(AS33,calc!$AB$50)))</f>
        <v>0</v>
      </c>
      <c r="HT33" s="163">
        <f>IF($E$11="",0,(1*COUNTIF(AS33,calc!$AB$11))+(2*COUNTIF(AS33,calc!$AB$21))+(3*COUNTIF(AS33,calc!$AB$31))+(4*COUNTIF(AS33,calc!$AB$41))+(5*COUNTIF(AS33,calc!$AB$51)))</f>
        <v>0</v>
      </c>
      <c r="HU33" s="163">
        <f>IF($E$12="",0,(1*COUNTIF(AS33,calc!$AB$12))+(2*COUNTIF(AS33,calc!$AB$22))+(3*COUNTIF(AS33,calc!$AB$32))+(4*COUNTIF(AS33,calc!$AB$42))+(5*COUNTIF(AS33,calc!$AB$52)))</f>
        <v>0</v>
      </c>
      <c r="HV33" s="163">
        <f>IF($E$13="",0,(1*COUNTIF(AS33,calc!$AB$13))+(2*COUNTIF(AS33,calc!$AB$23))+(3*COUNTIF(AS33,calc!$AB$33))+(4*COUNTIF(AS33,calc!$AB$43))+(5*COUNTIF(AS33,calc!$AB$53)))</f>
        <v>0</v>
      </c>
      <c r="HW33" s="1"/>
      <c r="HX33" s="163">
        <f>IF($E$4="",0,(1*COUNTIF(AT33,calc!$AB$4))+(2*COUNTIF(AT33,calc!$AB$14))+(3*COUNTIF(AT33,calc!$AB$24))+(4*COUNTIF(AT33,calc!$AB$34))+(5*COUNTIF(AT33,calc!$AB$44)))</f>
        <v>0</v>
      </c>
      <c r="HY33" s="163">
        <f>IF($E$5="",0,(1*COUNTIF(AT33,calc!$AB$5))+(2*COUNTIF(AT33,calc!$AB$15))+(3*COUNTIF(AT33,calc!$AB$25))+(4*COUNTIF(AT33,calc!$AB$35))+(5*COUNTIF(AT33,calc!$AB$45)))</f>
        <v>0</v>
      </c>
      <c r="HZ33" s="163">
        <f>IF($E$6="",0,(1*COUNTIF(AT33,calc!$AB$6))+(2*COUNTIF(AT33,calc!$AB$16))+(3*COUNTIF(AT33,calc!$AB$26))+(4*COUNTIF(AT33,calc!$AB$36))+(5*COUNTIF(AT33,calc!$AB$46)))</f>
        <v>0</v>
      </c>
      <c r="IA33" s="163">
        <f>IF($E$7="",0,(1*COUNTIF(AT33,calc!$AB$7))+(2*COUNTIF(AT33,calc!$AB$17))+(3*COUNTIF(AT33,calc!$AB$27))+(4*COUNTIF(AT33,calc!$AB$37))+(5*COUNTIF(AT33,calc!$AB$47)))</f>
        <v>0</v>
      </c>
      <c r="IB33" s="163">
        <f>IF($E$8="",0,(1*COUNTIF(AT33,calc!$AB$8))+(2*COUNTIF(AT33,calc!$AB$18))+(3*COUNTIF(AT33,calc!$AB$28))+(4*COUNTIF(AT33,calc!$AB$38))+(5*COUNTIF(AT33,calc!$AB$48)))</f>
        <v>0</v>
      </c>
      <c r="IC33" s="163">
        <f>IF($E$9="",0,(1*COUNTIF(AT33,calc!$AB$9))+(2*COUNTIF(AT33,calc!$AB$19))+(3*COUNTIF(AT33,calc!$AB$29))+(4*COUNTIF(AT33,calc!$AB$39))+(5*COUNTIF(AT33,calc!$AB$49)))</f>
        <v>0</v>
      </c>
      <c r="ID33" s="163">
        <f>IF($E$10="",0,(1*COUNTIF(AT33,calc!$AB$10))+(2*COUNTIF(AT33,calc!$AB$20))+(3*COUNTIF(AT33,calc!$AB$30))+(4*COUNTIF(AT33,calc!$AB$40))+(5*COUNTIF(AT33,calc!$CE$50)))</f>
        <v>0</v>
      </c>
      <c r="IE33" s="163">
        <f>IF($E$11="",0,(1*COUNTIF(AT33,calc!$AB$11))+(2*COUNTIF(AT33,calc!$AB$21))+(3*COUNTIF(AT33,calc!$AB$31))+(4*COUNTIF(AT33,calc!$AB$41))+(5*COUNTIF(AT33,calc!$AB$51)))</f>
        <v>0</v>
      </c>
      <c r="IF33" s="163">
        <f>IF($E$12="",0,(1*COUNTIF(AT33,calc!$AB$12))+(2*COUNTIF(AT33,calc!$AB$22))+(3*COUNTIF(AT33,calc!$AB$32))+(4*COUNTIF(AT33,calc!$AB$42))+(5*COUNTIF(AT33,calc!$AB$52)))</f>
        <v>0</v>
      </c>
      <c r="IG33" s="163">
        <f>IF($E$13="",0,(1*COUNTIF(AT33,calc!$AB$13))+(2*COUNTIF(AT33,calc!$AB$23))+(3*COUNTIF(AT33,calc!$AB$33))+(4*COUNTIF(AT33,calc!$AB$43))+(5*COUNTIF(AT33,calc!$AB$53)))</f>
        <v>0</v>
      </c>
      <c r="IH33" s="1"/>
      <c r="II33" s="163">
        <f>IF($E$4="",0,(1*COUNTIF(AU33,calc!$AB$4))+(2*COUNTIF(AU33,calc!$AB$14))+(3*COUNTIF(AU33,calc!$AB$24))+(4*COUNTIF(AU33,calc!$AB$34))+(5*COUNTIF(AU33,calc!$AB$44)))</f>
        <v>0</v>
      </c>
      <c r="IJ33" s="163">
        <f>IF($E$5="",0,(1*COUNTIF(AU33,calc!$AB$5))+(2*COUNTIF(AU33,calc!$AB$15))+(3*COUNTIF(AU33,calc!$AB$25))+(4*COUNTIF(AU33,calc!$AB$35))+(5*COUNTIF(AU33,calc!$AB$45)))</f>
        <v>0</v>
      </c>
      <c r="IK33" s="163">
        <f>IF($E$6="",0,(1*COUNTIF(AU33,calc!$AB$6))+(2*COUNTIF(AU33,calc!$AB$16))+(3*COUNTIF(AU33,calc!$AB$26))+(4*COUNTIF(AU33,calc!$AB$36))+(5*COUNTIF(AU33,calc!$AB$46)))</f>
        <v>0</v>
      </c>
      <c r="IL33" s="163">
        <f>IF($E$7="",0,(1*COUNTIF(AU33,calc!$AB$7))+(2*COUNTIF(AU33,calc!$AB$17))+(3*COUNTIF(AU33,calc!$AB$27))+(4*COUNTIF(AU33,calc!$AB$37))+(5*COUNTIF(AU33,calc!$AB$47)))</f>
        <v>0</v>
      </c>
      <c r="IM33" s="163">
        <f>IF($E$8="",0,(1*COUNTIF(AU33,calc!$AB$8))+(2*COUNTIF(AU33,calc!$AB$18))+(3*COUNTIF(AU33,calc!$AB$28))+(4*COUNTIF(AU33,calc!$AB$38))+(5*COUNTIF(AU33,calc!$AB$48)))</f>
        <v>0</v>
      </c>
      <c r="IN33" s="163">
        <f>IF($E$9="",0,(1*COUNTIF(AU33,calc!$AB$9))+(2*COUNTIF(AU33,calc!$AB$19))+(3*COUNTIF(AU33,calc!$AB$29))+(4*COUNTIF(AU33,calc!$AB$39))+(5*COUNTIF(AU33,calc!$AB$49)))</f>
        <v>0</v>
      </c>
      <c r="IO33" s="163">
        <f>IF($E$10="",0,(1*COUNTIF(AU33,calc!$AB$10))+(2*COUNTIF(AU33,calc!$AB$20))+(3*COUNTIF(AU33,calc!$AB$30))+(4*COUNTIF(AU33,calc!$AB$40))+(5*COUNTIF(AU33,calc!$CE$50)))</f>
        <v>0</v>
      </c>
      <c r="IP33" s="163">
        <f>IF($E$11="",0,(1*COUNTIF(AU33,calc!$AB$11))+(2*COUNTIF(AU33,calc!$AB$21))+(3*COUNTIF(AU33,calc!$AB$31))+(4*COUNTIF(AU33,calc!$AB$41))+(5*COUNTIF(AU33,calc!$AB$51)))</f>
        <v>0</v>
      </c>
      <c r="IQ33" s="163">
        <f>IF($E$12="",0,(1*COUNTIF(AU33,calc!$AB$12))+(2*COUNTIF(AU33,calc!$AB$22))+(3*COUNTIF(AU33,calc!$AB$32))+(4*COUNTIF(AU33,calc!$AB$42))+(5*COUNTIF(AU33,calc!$AB$52)))</f>
        <v>0</v>
      </c>
      <c r="IR33" s="163">
        <f>IF($E$13="",0,(1*COUNTIF(AU33,calc!$AB$13))+(2*COUNTIF(AU33,calc!$AB$23))+(3*COUNTIF(AU33,calc!$AB$33))+(4*COUNTIF(AU33,calc!$AB$43))+(5*COUNTIF(AU33,calc!$AB$53)))</f>
        <v>0</v>
      </c>
      <c r="IS33" s="1"/>
      <c r="IT33" s="163">
        <f>IF($E$4="",0,(1*COUNTIF(AV33,calc!$AB$4))+(2*COUNTIF(AV33,calc!$AB$14))+(3*COUNTIF(AV33,calc!$AB$24))+(4*COUNTIF(AV33,calc!$AB$34))+(5*COUNTIF(AV33,calc!$AB$44)))</f>
        <v>0</v>
      </c>
      <c r="IU33" s="163">
        <f>IF($E$5="",0,(1*COUNTIF(AV33,calc!$AB$5))+(2*COUNTIF(AV33,calc!$AB$15))+(3*COUNTIF(AV33,calc!$AB$25))+(4*COUNTIF(AV33,calc!$AB$35))+(5*COUNTIF(AV33,calc!$AB$45)))</f>
        <v>0</v>
      </c>
      <c r="IV33" s="163">
        <f>IF($E$6="",0,(1*COUNTIF(AV33,calc!$AB$6))+(2*COUNTIF(AV33,calc!$AB$16))+(3*COUNTIF(AV33,calc!$AB$26))+(4*COUNTIF(AV33,calc!$AB$36))+(5*COUNTIF(AV33,calc!$AB$46)))</f>
        <v>0</v>
      </c>
      <c r="IW33" s="163">
        <f>IF($E$7="",0,(1*COUNTIF(AV33,calc!$AB$7))+(2*COUNTIF(AV33,calc!$AB$17))+(3*COUNTIF(AV33,calc!$AB$27))+(4*COUNTIF(AV33,calc!$AB$37))+(5*COUNTIF(AV33,calc!$AB$47)))</f>
        <v>0</v>
      </c>
      <c r="IX33" s="163">
        <f>IF($E$8="",0,(1*COUNTIF(AV33,calc!$AB$8))+(2*COUNTIF(AV33,calc!$AB$18))+(3*COUNTIF(AV33,calc!$AB$28))+(4*COUNTIF(AV33,calc!$AB$38))+(5*COUNTIF(AV33,calc!$AB$48)))</f>
        <v>0</v>
      </c>
      <c r="IY33" s="163">
        <f>IF($E$9="",0,(1*COUNTIF(AV33,calc!$AB$9))+(2*COUNTIF(AV33,calc!$AB$19))+(3*COUNTIF(AV33,calc!$AB$29))+(4*COUNTIF(AV33,calc!$AB$39))+(5*COUNTIF(AV33,calc!$AB$49)))</f>
        <v>0</v>
      </c>
      <c r="IZ33" s="163">
        <f>IF($E$10="",0,(1*COUNTIF(AV33,calc!$AB$10))+(2*COUNTIF(AV33,calc!$AB$20))+(3*COUNTIF(AV33,calc!$AB$30))+(4*COUNTIF(AV33,calc!$AB$40))+(5*COUNTIF(AV33,calc!$CE$50)))</f>
        <v>0</v>
      </c>
      <c r="JA33" s="163">
        <f>IF($E$11="",0,(1*COUNTIF(AV33,calc!$AB$11))+(2*COUNTIF(AV33,calc!$AB$21))+(3*COUNTIF(AV33,calc!$AB$31))+(4*COUNTIF(AV33,calc!$AB$41))+(5*COUNTIF(AV33,calc!$AB$51)))</f>
        <v>0</v>
      </c>
      <c r="JB33" s="163">
        <f>IF($E$12="",0,(1*COUNTIF(AV33,calc!$AB$12))+(2*COUNTIF(AV33,calc!$AB$22))+(3*COUNTIF(AV33,calc!$AB$32))+(4*COUNTIF(AV33,calc!$AB$42))+(5*COUNTIF(AV33,calc!$AB$52)))</f>
        <v>0</v>
      </c>
      <c r="JC33" s="163">
        <f>IF($E$13="",0,(1*COUNTIF(AV33,calc!$AB$13))+(2*COUNTIF(AV33,calc!$AB$23))+(3*COUNTIF(AV33,calc!$AB$33))+(4*COUNTIF(AV33,calc!$AB$43))+(5*COUNTIF(BF33,calc!$AB$53)))</f>
        <v>0</v>
      </c>
      <c r="JD33" s="1"/>
      <c r="JE33" s="163">
        <f>IF($E$4="",0,(1*COUNTIF(AW33,calc!$AB$4))+(2*COUNTIF(AW33,calc!$AB$14))+(3*COUNTIF(AW33,calc!$AB$24))+(4*COUNTIF(AW33,calc!$AB$34))+(5*COUNTIF(AW33,calc!$AB$44)))</f>
        <v>0</v>
      </c>
      <c r="JF33" s="163">
        <f>IF($E$5="",0,(1*COUNTIF(AW33,calc!$AB$5))+(2*COUNTIF(AW33,calc!$AB$15))+(3*COUNTIF(AW33,calc!$AB$25))+(4*COUNTIF(AW33,calc!$AB$35))+(5*COUNTIF(AW33,calc!$AB$45)))</f>
        <v>0</v>
      </c>
      <c r="JG33" s="163">
        <f>IF($E$6="",0,(1*COUNTIF(AW33,calc!$AB$6))+(2*COUNTIF(AW33,calc!$AB$16))+(3*COUNTIF(AW33,calc!$AB$26))+(4*COUNTIF(AW33,calc!$AB$36))+(5*COUNTIF(AW33,calc!$AB$46)))</f>
        <v>0</v>
      </c>
      <c r="JH33" s="163">
        <f>IF($E$7="",0,(1*COUNTIF(AW33,calc!$AB$7))+(2*COUNTIF(AW33,calc!$AB$17))+(3*COUNTIF(AW33,calc!$AB$27))+(4*COUNTIF(AW33,calc!$AB$37))+(5*COUNTIF(AW33,calc!$AB$47)))</f>
        <v>0</v>
      </c>
      <c r="JI33" s="163">
        <f>IF($E$8="",0,(1*COUNTIF(AW33,calc!$AB$8))+(2*COUNTIF(AW33,calc!$AB$18))+(3*COUNTIF(AW33,calc!$AB$28))+(4*COUNTIF(AW33,calc!$AB$38))+(5*COUNTIF(AW33,calc!$AB$48)))</f>
        <v>0</v>
      </c>
      <c r="JJ33" s="163">
        <f>IF($E$9="",0,(1*COUNTIF(AW33,calc!$AB$9))+(2*COUNTIF(AW33,calc!$AB$19))+(3*COUNTIF(AW33,calc!$AB$29))+(4*COUNTIF(AW33,calc!$AB$39))+(5*COUNTIF(AW33,calc!$AB$49)))</f>
        <v>0</v>
      </c>
      <c r="JK33" s="163">
        <f>IF($E$10="",0,(1*COUNTIF(AW33,calc!$AB$10))+(2*COUNTIF(AW33,calc!$AB$20))+(3*COUNTIF(AW33,calc!$AB$30))+(4*COUNTIF(AW33,calc!$AB$40))+(5*COUNTIF(AW33,calc!$CE$50)))</f>
        <v>0</v>
      </c>
      <c r="JL33" s="163">
        <f>IF($E$11="",0,(1*COUNTIF(AW33,calc!$AB$11))+(2*COUNTIF(AW33,calc!$AB$21))+(3*COUNTIF(AW33,calc!$AB$31))+(4*COUNTIF(AW33,calc!$AB$41))+(5*COUNTIF(AW33,calc!$AB$51)))</f>
        <v>0</v>
      </c>
      <c r="JM33" s="163">
        <f>IF($E$12="",0,(1*COUNTIF(AW33,calc!$AB$12))+(2*COUNTIF(AW33,calc!$AB$22))+(3*COUNTIF(AW33,calc!$AB$32))+(4*COUNTIF(AW33,calc!$AB$42))+(5*COUNTIF(AW33,calc!$AB$52)))</f>
        <v>0</v>
      </c>
      <c r="JN33" s="163">
        <f>IF($E$13="",0,(1*COUNTIF(AW33,calc!$AB$13))+(2*COUNTIF(AW33,calc!$AB$23))+(3*COUNTIF(AW33,calc!$AB$33))+(4*COUNTIF(AW33,calc!$AB$43))+(5*COUNTIF(AW33,calc!$AB$53)))</f>
        <v>0</v>
      </c>
      <c r="JO33" s="1"/>
      <c r="JP33" s="163">
        <f>IF($E$4="",0,(1*COUNTIF(AX33,calc!$AB$4))+(2*COUNTIF(AX33,calc!$AB$14))+(3*COUNTIF(AX33,calc!$AB$24))+(4*COUNTIF(AX33,calc!$AB$34))+(5*COUNTIF(AX33,calc!$AB$44)))</f>
        <v>0</v>
      </c>
      <c r="JQ33" s="163">
        <f>IF($E$5="",0,(1*COUNTIF(AX33,calc!$AB$5))+(2*COUNTIF(AX33,calc!$AB$15))+(3*COUNTIF(AX33,calc!$AB$25))+(4*COUNTIF(AX33,calc!$AB$35))+(5*COUNTIF(AX33,calc!$AB$45)))</f>
        <v>0</v>
      </c>
      <c r="JR33" s="163">
        <f>IF($E$6="",0,(1*COUNTIF(AX33,calc!$AB$6))+(2*COUNTIF(AX33,calc!$AB$16))+(3*COUNTIF(AX33,calc!$AB$26))+(4*COUNTIF(AX33,calc!$AB$36))+(5*COUNTIF(AX33,calc!$AB$46)))</f>
        <v>0</v>
      </c>
      <c r="JS33" s="163">
        <f>IF($E$7="",0,(1*COUNTIF(AX33,calc!$AB$7))+(2*COUNTIF(AX33,calc!$AB$17))+(3*COUNTIF(AX33,calc!$AB$27))+(4*COUNTIF(AX33,calc!$AB$37))+(5*COUNTIF(AX33,calc!$AB$47)))</f>
        <v>0</v>
      </c>
      <c r="JT33" s="163">
        <f>IF($E$8="",0,(1*COUNTIF(AX33,calc!$AB$8))+(2*COUNTIF(AX33,calc!$AB$18))+(3*COUNTIF(AX33,calc!$AB$28))+(4*COUNTIF(AX33,calc!$AB$38))+(5*COUNTIF(AX33,calc!$AB$48)))</f>
        <v>0</v>
      </c>
      <c r="JU33" s="163">
        <f>IF($E$9="",0,(1*COUNTIF(AX33,calc!$AB$9))+(2*COUNTIF(AX33,calc!$AB$19))+(3*COUNTIF(AX33,calc!$AB$29))+(4*COUNTIF(AX33,calc!$AB$39))+(5*COUNTIF(AX33,calc!$AB$49)))</f>
        <v>0</v>
      </c>
      <c r="JV33" s="163">
        <f>IF($E$10="",0,(1*COUNTIF(AX33,calc!$AB$10))+(2*COUNTIF(AX33,calc!$AB$20))+(3*COUNTIF(AX33,calc!$AB$30))+(4*COUNTIF(AX33,calc!$AB$40))+(5*COUNTIF(AX33,calc!$CE$50)))</f>
        <v>0</v>
      </c>
      <c r="JW33" s="163">
        <f>IF($E$11="",0,(1*COUNTIF(AX33,calc!$AB$11))+(2*COUNTIF(AX33,calc!$AB$21))+(3*COUNTIF(AX33,calc!$AB$31))+(4*COUNTIF(AX33,calc!$AB$41))+(5*COUNTIF(AX33,calc!$AB$51)))</f>
        <v>0</v>
      </c>
      <c r="JX33" s="163">
        <f>IF($E$12="",0,(1*COUNTIF(AX33,calc!$AB$12))+(2*COUNTIF(AX33,calc!$AB$22))+(3*COUNTIF(AX33,calc!$AB$32))+(4*COUNTIF(AX33,calc!$AB$42))+(5*COUNTIF(AX33,calc!$AB$52)))</f>
        <v>0</v>
      </c>
      <c r="JY33" s="163">
        <f>IF($E$13="",0,(1*COUNTIF(AX33,calc!$AB$13))+(2*COUNTIF(AX33,calc!$AB$23))+(3*COUNTIF(AX33,calc!$AB$33))+(4*COUNTIF(AX33,calc!$AB$43))+(5*COUNTIF(AX33,calc!$AB$53)))</f>
        <v>0</v>
      </c>
      <c r="JZ33" s="1"/>
      <c r="KA33" s="163">
        <f>IF($E$4="",0,(1*COUNTIF(AY33,calc!$AB$4))+(2*COUNTIF(AY33,calc!$AB$14))+(3*COUNTIF(AY33,calc!$AB$24))+(4*COUNTIF(AY33,calc!$AB$34))+(5*COUNTIF(AY33,calc!$AB$44)))</f>
        <v>0</v>
      </c>
      <c r="KB33" s="163">
        <f>IF($E$5="",0,(1*COUNTIF(AY33,calc!$AB$5))+(2*COUNTIF(AY33,calc!$AB$15))+(3*COUNTIF(AY33,calc!$AB$25))+(4*COUNTIF(AY33,calc!$AB$35))+(5*COUNTIF(AY33,calc!$AB$45)))</f>
        <v>0</v>
      </c>
      <c r="KC33" s="163">
        <f>IF($E$6="",0,(1*COUNTIF(AY33,calc!$AB$6))+(2*COUNTIF(AY33,calc!$AB$16))+(3*COUNTIF(AY33,calc!$AB$26))+(4*COUNTIF(AY33,calc!$AB$36))+(5*COUNTIF(AY33,calc!$AB$46)))</f>
        <v>0</v>
      </c>
      <c r="KD33" s="163">
        <f>IF($E$7="",0,(1*COUNTIF(AY33,calc!$AB$7))+(2*COUNTIF(AY33,calc!$AB$17))+(3*COUNTIF(AY33,calc!$AB$27))+(4*COUNTIF(AY33,calc!$AB$37))+(5*COUNTIF(AY33,calc!$AB$47)))</f>
        <v>0</v>
      </c>
      <c r="KE33" s="163">
        <f>IF($E$8="",0,(1*COUNTIF(AY33,calc!$AB$8))+(2*COUNTIF(AY33,calc!$AB$18))+(3*COUNTIF(AY33,calc!$AB$28))+(4*COUNTIF(AY33,calc!$AB$38))+(5*COUNTIF(AY33,calc!$AB$48)))</f>
        <v>0</v>
      </c>
      <c r="KF33" s="163">
        <f>IF($E$9="",0,(1*COUNTIF(AY33,calc!$AB$9))+(2*COUNTIF(AY33,calc!$AB$19))+(3*COUNTIF(AY33,calc!$AB$29))+(4*COUNTIF(AY33,calc!$AB$39))+(5*COUNTIF(AY33,calc!$AB$49)))</f>
        <v>0</v>
      </c>
      <c r="KG33" s="163">
        <f>IF($E$10="",0,(1*COUNTIF(AY33,calc!$AB$10))+(2*COUNTIF(AY33,calc!$AB$20))+(3*COUNTIF(AY33,calc!$AB$30))+(4*COUNTIF(AY33,calc!$AB$40))+(5*COUNTIF(AY33,calc!$CE$50)))</f>
        <v>0</v>
      </c>
      <c r="KH33" s="163">
        <f>IF($E$11="",0,(1*COUNTIF(AY33,calc!$AB$11))+(2*COUNTIF(AY33,calc!$AB$21))+(3*COUNTIF(AY33,calc!$AB$31))+(4*COUNTIF(AY33,calc!$AB$41))+(5*COUNTIF(AY33,calc!$AB$51)))</f>
        <v>0</v>
      </c>
      <c r="KI33" s="163">
        <f>IF($E$12="",0,(1*COUNTIF(AY33,calc!$AB$12))+(2*COUNTIF(AY33,calc!$AB$22))+(3*COUNTIF(AY33,calc!$AB$32))+(4*COUNTIF(AY33,calc!$AB$42))+(5*COUNTIF(AY33,calc!$AB$52)))</f>
        <v>0</v>
      </c>
      <c r="KJ33" s="163">
        <f>IF($E$13="",0,(1*COUNTIF(AY33,calc!$AB$13))+(2*COUNTIF(AY33,calc!$AB$23))+(3*COUNTIF(AY33,calc!$AB$33))+(4*COUNTIF(AY33,calc!$AB$43))+(5*COUNTIF(AY33,calc!$AB$53)))</f>
        <v>0</v>
      </c>
      <c r="KK33" s="1"/>
      <c r="KL33" s="163">
        <f>IF($E$4="",0,(1*COUNTIF(AZ33,calc!$AB$4))+(2*COUNTIF(AZ33,calc!$AB$14))+(3*COUNTIF(AZ33,calc!$AB$24))+(4*COUNTIF(AZ33,calc!$AB$34))+(5*COUNTIF(AZ33,calc!$AB$44)))</f>
        <v>0</v>
      </c>
      <c r="KM33" s="163">
        <f>IF($E$5="",0,(1*COUNTIF(AZ33,calc!$AB$5))+(2*COUNTIF(AZ33,calc!$AB$15))+(3*COUNTIF(AZ33,calc!$AB$25))+(4*COUNTIF(AZ33,calc!$AB$35))+(5*COUNTIF(AZ33,calc!$AB$45)))</f>
        <v>0</v>
      </c>
      <c r="KN33" s="163">
        <f>IF($E$6="",0,(1*COUNTIF(AZ33,calc!$AB$6))+(2*COUNTIF(AZ33,calc!$AB$16))+(3*COUNTIF(AZ33,calc!$AB$26))+(4*COUNTIF(AZ33,calc!$AB$36))+(5*COUNTIF(AZ33,calc!$AB$46)))</f>
        <v>0</v>
      </c>
      <c r="KO33" s="163">
        <f>IF($E$7="",0,(1*COUNTIF(AZ33,calc!$AB$7))+(2*COUNTIF(AZ33,calc!$AB$17))+(3*COUNTIF(AZ33,calc!$AB$27))+(4*COUNTIF(AZ33,calc!$AB$37))+(5*COUNTIF(AZ33,calc!$AB$47)))</f>
        <v>0</v>
      </c>
      <c r="KP33" s="163">
        <f>IF($E$8="",0,(1*COUNTIF(AZ33,calc!$AB$8))+(2*COUNTIF(AZ33,calc!$AB$18))+(3*COUNTIF(AZ33,calc!$AB$28))+(4*COUNTIF(AZ33,calc!$AB$38))+(5*COUNTIF(AZ33,calc!$AB$48)))</f>
        <v>0</v>
      </c>
      <c r="KQ33" s="163">
        <f>IF($E$9="",0,(1*COUNTIF(AZ33,calc!$AB$9))+(2*COUNTIF(AZ33,calc!$AB$19))+(3*COUNTIF(AZ33,calc!$AB$29))+(4*COUNTIF(AZ33,calc!$AB$39))+(5*COUNTIF(AZ33,calc!$AB$49)))</f>
        <v>0</v>
      </c>
      <c r="KR33" s="163">
        <f>IF($E$10="",0,(1*COUNTIF(AZ33,calc!$AB$10))+(2*COUNTIF(AZ33,calc!$AB$20))+(3*COUNTIF(AZ33,calc!$AB$30))+(4*COUNTIF(AZ33,calc!$AB$40))+(5*COUNTIF(AZ33,calc!$CE$50)))</f>
        <v>0</v>
      </c>
      <c r="KS33" s="163">
        <f>IF($E$11="",0,(1*COUNTIF(AZ33,calc!$AB$11))+(2*COUNTIF(AZ33,calc!$AB$21))+(3*COUNTIF(AZ33,calc!$AB$31))+(4*COUNTIF(AZ33,calc!$AB$41))+(5*COUNTIF(AZ33,calc!$AB$51)))</f>
        <v>0</v>
      </c>
      <c r="KT33" s="163">
        <f>IF($E$12="",0,(1*COUNTIF(AZ33,calc!$AB$12))+(2*COUNTIF(AZ33,calc!$AB$22))+(3*COUNTIF(AZ33,calc!$AB$32))+(4*COUNTIF(AZ33,calc!$AB$42))+(5*COUNTIF(AZ33,calc!$AB$52)))</f>
        <v>0</v>
      </c>
      <c r="KU33" s="163">
        <f>IF($E$13="",0,(1*COUNTIF(AZ33,calc!$AB$13))+(2*COUNTIF(AZ33,calc!$AB$23))+(3*COUNTIF(AZ33,calc!$AB$33))+(4*COUNTIF(AZ33,calc!$AB$43))+(5*COUNTIF(AZ33,calc!$AB$53)))</f>
        <v>0</v>
      </c>
      <c r="KV33" s="1"/>
      <c r="KW33" s="163">
        <f>IF($E$4="",0,(1*COUNTIF(BA33,calc!$AB$4))+(2*COUNTIF(BA33,calc!$AB$14))+(3*COUNTIF(BA33,calc!$AB$24))+(4*COUNTIF(BA33,calc!$AB$34))+(5*COUNTIF(BA33,calc!$AB$44)))</f>
        <v>0</v>
      </c>
      <c r="KX33" s="163">
        <f>IF($E$5="",0,(1*COUNTIF(BA33,calc!$AB$5))+(2*COUNTIF(BA33,calc!$AB$15))+(3*COUNTIF(BA33,calc!$AB$25))+(4*COUNTIF(BA33,calc!$AB$35))+(5*COUNTIF(BA33,calc!$AB$45)))</f>
        <v>0</v>
      </c>
      <c r="KY33" s="163">
        <f>IF($E$6="",0,(1*COUNTIF(BA33,calc!$AB$6))+(2*COUNTIF(BA33,calc!$AB$16))+(3*COUNTIF(BA33,calc!$AB$26))+(4*COUNTIF(BA33,calc!$AB$36))+(5*COUNTIF(BA33,calc!$AB$46)))</f>
        <v>0</v>
      </c>
      <c r="KZ33" s="163">
        <f>IF($E$7="",0,(1*COUNTIF(BA33,calc!$AB$7))+(2*COUNTIF(BA33,calc!$AB$17))+(3*COUNTIF(BA33,calc!$AB$27))+(4*COUNTIF(BA33,calc!$AB$37))+(5*COUNTIF(BA33,calc!$AB$47)))</f>
        <v>0</v>
      </c>
      <c r="LA33" s="163">
        <f>IF($E$8="",0,(1*COUNTIF(BA33,calc!$AB$8))+(2*COUNTIF(BA33,calc!$AB$18))+(3*COUNTIF(BA33,calc!$AB$28))+(4*COUNTIF(BA33,calc!$AB$38))+(5*COUNTIF(BA33,calc!$AB$48)))</f>
        <v>0</v>
      </c>
      <c r="LB33" s="163">
        <f>IF($E$9="",0,(1*COUNTIF(BA33,calc!$AB$9))+(2*COUNTIF(BA33,calc!$AB$19))+(3*COUNTIF(BA33,calc!$AB$29))+(4*COUNTIF(BA33,calc!$AB$39))+(5*COUNTIF(BA33,calc!$AB$49)))</f>
        <v>0</v>
      </c>
      <c r="LC33" s="163">
        <f>IF($E$10="",0,(1*COUNTIF(BA33,calc!$AB$10))+(2*COUNTIF(BA33,calc!$AB$20))+(3*COUNTIF(BA33,calc!$AB$30))+(4*COUNTIF(BA33,calc!$AB$40))+(5*COUNTIF(BA33,calc!$CE$50)))</f>
        <v>0</v>
      </c>
      <c r="LD33" s="163">
        <f>IF($E$11="",0,(1*COUNTIF(BA33,calc!$AB$11))+(2*COUNTIF(BA33,calc!$AB$21))+(3*COUNTIF(BA33,calc!$AB$31))+(4*COUNTIF(BA33,calc!$AB$41))+(5*COUNTIF(BA33,calc!$AB$51)))</f>
        <v>0</v>
      </c>
      <c r="LE33" s="163">
        <f>IF($E$12="",0,(1*COUNTIF(BA33,calc!$AB$12))+(2*COUNTIF(BA33,calc!$AB$22))+(3*COUNTIF(BA33,calc!$AB$32))+(4*COUNTIF(BA33,calc!$AB$42))+(5*COUNTIF(BA33,calc!$AB$52)))</f>
        <v>0</v>
      </c>
      <c r="LF33" s="163">
        <f>IF($E$13="",0,(1*COUNTIF(BA33,calc!$AB$13))+(2*COUNTIF(BA33,calc!$AB$23))+(3*COUNTIF(BA33,calc!$AB$33))+(4*COUNTIF(BA33,calc!$AB$43))+(5*COUNTIF(BA33,calc!$AB$53)))</f>
        <v>0</v>
      </c>
      <c r="LG33" s="1"/>
      <c r="LH33" s="163">
        <f>IF($E$4="",0,(1*COUNTIF(BB33,calc!$AB$4))+(2*COUNTIF(BB33,calc!$AB$14))+(3*COUNTIF(BB33,calc!$AB$24))+(4*COUNTIF(BB33,calc!$AB$34))+(5*COUNTIF(BB33,calc!$AB$44)))</f>
        <v>0</v>
      </c>
      <c r="LI33" s="163">
        <f>IF($E$5="",0,(1*COUNTIF(BB33,calc!$AB$5))+(2*COUNTIF(BB33,calc!$AB$15))+(3*COUNTIF(BB33,calc!$AB$25))+(4*COUNTIF(BB33,calc!$AB$35))+(5*COUNTIF(BB33,calc!$AB$45)))</f>
        <v>0</v>
      </c>
      <c r="LJ33" s="163">
        <f>IF($E$6="",0,(1*COUNTIF(BB33,calc!$AB$6))+(2*COUNTIF(BB33,calc!$AB$16))+(3*COUNTIF(BB33,calc!$AB$26))+(4*COUNTIF(BB33,calc!$AB$36))+(5*COUNTIF(BB33,calc!$AB$46)))</f>
        <v>0</v>
      </c>
      <c r="LK33" s="163">
        <f>IF($E$7="",0,(1*COUNTIF(BB33,calc!$AB$7))+(2*COUNTIF(BB33,calc!$AB$17))+(3*COUNTIF(BB33,calc!$AB$27))+(4*COUNTIF(BB33,calc!$AB$37))+(5*COUNTIF(BB33,calc!$AB$47)))</f>
        <v>0</v>
      </c>
      <c r="LL33" s="163">
        <f>IF($E$8="",0,(1*COUNTIF(BB33,calc!$AB$8))+(2*COUNTIF(BB33,calc!$AB$18))+(3*COUNTIF(BB33,calc!$AB$28))+(4*COUNTIF(BB33,calc!$AB$38))+(5*COUNTIF(BB33,calc!$AB$48)))</f>
        <v>0</v>
      </c>
      <c r="LM33" s="163">
        <f>IF($E$9="",0,(1*COUNTIF(BB33,calc!$AB$9))+(2*COUNTIF(BB33,calc!$AB$19))+(3*COUNTIF(BB33,calc!$AB$29))+(4*COUNTIF(BB33,calc!$AB$39))+(5*COUNTIF(BB33,calc!$AB$49)))</f>
        <v>0</v>
      </c>
      <c r="LN33" s="163">
        <f>IF($E$10="",0,(1*COUNTIF(BB33,calc!$AB$10))+(2*COUNTIF(BB33,calc!$AB$20))+(3*COUNTIF(BB33,calc!$AB$30))+(4*COUNTIF(BB33,calc!$AB$40))+(5*COUNTIF(BB33,calc!$CE$50)))</f>
        <v>0</v>
      </c>
      <c r="LO33" s="163">
        <f>IF($E$11="",0,(1*COUNTIF(BB33,calc!$AB$11))+(2*COUNTIF(BB33,calc!$AB$21))+(3*COUNTIF(BB33,calc!$AB$31))+(4*COUNTIF(BB33,calc!$AB$41))+(5*COUNTIF(BB33,calc!$AB$51)))</f>
        <v>0</v>
      </c>
      <c r="LP33" s="163">
        <f>IF($E$12="",0,(1*COUNTIF(BB33,calc!$AB$12))+(2*COUNTIF(BB33,calc!$AB$22))+(3*COUNTIF(BB33,calc!$AB$32))+(4*COUNTIF(BB33,calc!$AB$42))+(5*COUNTIF(BB33,calc!$AB$52)))</f>
        <v>0</v>
      </c>
      <c r="LQ33" s="163">
        <f>IF($E$13="",0,(1*COUNTIF(BB33,calc!$AB$13))+(2*COUNTIF(BB33,calc!$AB$23))+(3*COUNTIF(BB33,calc!$AB$33))+(4*COUNTIF(BB33,calc!$AB$43))+(5*COUNTIF(BB33,calc!$AB$53)))</f>
        <v>0</v>
      </c>
      <c r="LR33" s="1"/>
      <c r="LS33" s="163">
        <f>IF($E$4="",0,(1*COUNTIF(BC33,calc!$AB$4))+(2*COUNTIF(BC33,calc!$AB$14))+(3*COUNTIF(BC33,calc!$AB$24))+(4*COUNTIF(BC33,calc!$AB$34))+(5*COUNTIF(BC33,calc!$AB$44)))</f>
        <v>0</v>
      </c>
      <c r="LT33" s="163">
        <f>IF($E$5="",0,(1*COUNTIF(BC33,calc!$AB$5))+(2*COUNTIF(BC33,calc!$AB$15))+(3*COUNTIF(BC33,calc!$AB$25))+(4*COUNTIF(BC33,calc!$AB$35))+(5*COUNTIF(BC33,calc!$AB$45)))</f>
        <v>0</v>
      </c>
      <c r="LU33" s="163">
        <f>IF($E$6="",0,(1*COUNTIF(BC33,calc!$AB$6))+(2*COUNTIF(BC33,calc!$AB$16))+(3*COUNTIF(BC33,calc!$AB$26))+(4*COUNTIF(BC33,calc!$AB$36))+(5*COUNTIF(BC33,calc!$AB$46)))</f>
        <v>0</v>
      </c>
      <c r="LV33" s="163">
        <f>IF($E$7="",0,(1*COUNTIF(BC33,calc!$AB$7))+(2*COUNTIF(BC33,calc!$AB$17))+(3*COUNTIF(BC33,calc!$AB$27))+(4*COUNTIF(BC33,calc!$AB$37))+(5*COUNTIF(BC33,calc!$AB$47)))</f>
        <v>0</v>
      </c>
      <c r="LW33" s="163">
        <f>IF($E$8="",0,(1*COUNTIF(BC33,calc!$AB$8))+(2*COUNTIF(BC33,calc!$AB$18))+(3*COUNTIF(BC33,calc!$AB$28))+(4*COUNTIF(BC33,calc!$AB$38))+(5*COUNTIF(BC33,calc!$AB$48)))</f>
        <v>0</v>
      </c>
      <c r="LX33" s="163">
        <f>IF($E$9="",0,(1*COUNTIF(BC33,calc!$AB$9))+(2*COUNTIF(BC33,calc!$AB$19))+(3*COUNTIF(BC33,calc!$AB$29))+(4*COUNTIF(BC33,calc!$AB$39))+(5*COUNTIF(BC33,calc!$AB$49)))</f>
        <v>0</v>
      </c>
      <c r="LY33" s="163">
        <f>IF($E$10="",0,(1*COUNTIF(BC33,calc!$AB$10))+(2*COUNTIF(BC33,calc!$AB$20))+(3*COUNTIF(BC33,calc!$AB$30))+(4*COUNTIF(BC33,calc!$AB$40))+(5*COUNTIF(BC33,calc!$CE$50)))</f>
        <v>0</v>
      </c>
      <c r="LZ33" s="163">
        <f>IF($E$11="",0,(1*COUNTIF(BC33,calc!$AB$11))+(2*COUNTIF(BC33,calc!$AB$21))+(3*COUNTIF(BC33,calc!$AB$31))+(4*COUNTIF(BC33,calc!$AB$41))+(5*COUNTIF(BC33,calc!$AB$51)))</f>
        <v>0</v>
      </c>
      <c r="MA33" s="163">
        <f>IF($E$12="",0,(1*COUNTIF(BC33,calc!$AB$12))+(2*COUNTIF(BC33,calc!$AB$22))+(3*COUNTIF(BC33,calc!$AB$32))+(4*COUNTIF(BC33,calc!$AB$42))+(5*COUNTIF(BC33,calc!$AB$52)))</f>
        <v>0</v>
      </c>
      <c r="MB33" s="163">
        <f>IF($E$13="",0,(1*COUNTIF(BC33,calc!$AB$13))+(2*COUNTIF(BC33,calc!$AB$23))+(3*COUNTIF(BC33,calc!$AB$33))+(4*COUNTIF(BC33,calc!$AB$43))+(5*COUNTIF(BC33,calc!$AB$53)))</f>
        <v>0</v>
      </c>
      <c r="MC33" s="1"/>
      <c r="MD33" s="163">
        <f>IF($E$4="",0,(1*COUNTIF(BD33,calc!$AB$4))+(2*COUNTIF(BD33,calc!$AB$14))+(3*COUNTIF(BD33,calc!$AB$24))+(4*COUNTIF(BD33,calc!$AB$34))+(5*COUNTIF(BD33,calc!$AB$44)))</f>
        <v>0</v>
      </c>
      <c r="ME33" s="163">
        <f>IF($E$5="",0,(1*COUNTIF(BD33,calc!$AB$5))+(2*COUNTIF(BD33,calc!$AB$15))+(3*COUNTIF(BD33,calc!$AB$25))+(4*COUNTIF(BD33,calc!$AB$35))+(5*COUNTIF(BD33,calc!$AB$45)))</f>
        <v>0</v>
      </c>
      <c r="MF33" s="163">
        <f>IF($E$6="",0,(1*COUNTIF(BD33,calc!$AB$6))+(2*COUNTIF(BD33,calc!$AB$16))+(3*COUNTIF(BD33,calc!$AB$26))+(4*COUNTIF(BD33,calc!$AB$36))+(5*COUNTIF(BD33,calc!$AB$46)))</f>
        <v>0</v>
      </c>
      <c r="MG33" s="163">
        <f>IF($E$7="",0,(1*COUNTIF(BD33,calc!$AB$7))+(2*COUNTIF(BD33,calc!$AB$17))+(3*COUNTIF(BD33,calc!$AB$27))+(4*COUNTIF(BD33,calc!$AB$37))+(5*COUNTIF(BD33,calc!$AB$47)))</f>
        <v>0</v>
      </c>
      <c r="MH33" s="163">
        <f>IF($E$8="",0,(1*COUNTIF(BD33,calc!$AB$8))+(2*COUNTIF(BD33,calc!$AB$18))+(3*COUNTIF(BD33,calc!$AB$28))+(4*COUNTIF(BD33,calc!$AB$38))+(5*COUNTIF(BD33,calc!$AB$48)))</f>
        <v>0</v>
      </c>
      <c r="MI33" s="163">
        <f>IF($E$9="",0,(1*COUNTIF(BD33,calc!$AB$9))+(2*COUNTIF(BD33,calc!$AB$19))+(3*COUNTIF(BD33,calc!$AB$29))+(4*COUNTIF(BD33,calc!$AB$39))+(5*COUNTIF(BD33,calc!$AB$49)))</f>
        <v>0</v>
      </c>
      <c r="MJ33" s="163">
        <f>IF($E$10="",0,(1*COUNTIF(BD33,calc!$AB$10))+(2*COUNTIF(BD33,calc!$AB$20))+(3*COUNTIF(BD33,calc!$AB$30))+(4*COUNTIF(BD33,calc!$AB$40))+(5*COUNTIF(BD33,calc!$CE$50)))</f>
        <v>0</v>
      </c>
      <c r="MK33" s="163">
        <f>IF($E$11="",0,(1*COUNTIF(BD33,calc!$AB$11))+(2*COUNTIF(BD33,calc!$AB$21))+(3*COUNTIF(BD33,calc!$AB$31))+(4*COUNTIF(BD33,calc!$AB$41))+(5*COUNTIF(BD33,calc!$AB$51)))</f>
        <v>0</v>
      </c>
      <c r="ML33" s="163">
        <f>IF($E$12="",0,(1*COUNTIF(BD33,calc!$AB$12))+(2*COUNTIF(BD33,calc!$AB$22))+(3*COUNTIF(BD33,calc!$AB$32))+(4*COUNTIF(BD33,calc!$AB$42))+(5*COUNTIF(BD33,calc!$AB$52)))</f>
        <v>0</v>
      </c>
      <c r="MM33" s="163">
        <f>IF($E$13="",0,(1*COUNTIF(BD33,calc!$AB$13))+(2*COUNTIF(BD33,calc!$AB$23))+(3*COUNTIF(BD33,calc!$AB$33))+(4*COUNTIF(BD33,calc!$AB$43))+(5*COUNTIF(BD33,calc!$AB$53)))</f>
        <v>0</v>
      </c>
      <c r="MN33" s="1"/>
      <c r="MO33" s="163">
        <f>IF($E$4="",0,(1*COUNTIF(BE33,calc!$AB$4))+(2*COUNTIF(BE33,calc!$AB$14))+(3*COUNTIF(BE33,calc!$AB$24))+(4*COUNTIF(BE33,calc!$AB$34))+(5*COUNTIF(BE33,calc!$AB$44)))</f>
        <v>0</v>
      </c>
      <c r="MP33" s="163">
        <f>IF($E$5="",0,(1*COUNTIF(BE33,calc!$AB$5))+(2*COUNTIF(BE33,calc!$AB$15))+(3*COUNTIF(BE33,calc!$AB$25))+(4*COUNTIF(BE33,calc!$AB$35))+(5*COUNTIF(BE33,calc!$AB$45)))</f>
        <v>0</v>
      </c>
      <c r="MQ33" s="163">
        <f>IF($E$6="",0,(1*COUNTIF(BE33,calc!$AB$6))+(2*COUNTIF(BE33,calc!$AB$16))+(3*COUNTIF(BE33,calc!$AB$26))+(4*COUNTIF(BE33,calc!$AB$36))+(5*COUNTIF(BE33,calc!$AB$46)))</f>
        <v>0</v>
      </c>
      <c r="MR33" s="163">
        <f>IF($E$7="",0,(1*COUNTIF(BE33,calc!$AB$7))+(2*COUNTIF(BE33,calc!$AB$17))+(3*COUNTIF(BE33,calc!$AB$27))+(4*COUNTIF(BE33,calc!$AB$37))+(5*COUNTIF(BE33,calc!$AB$47)))</f>
        <v>0</v>
      </c>
      <c r="MS33" s="163">
        <f>IF($E$8="",0,(1*COUNTIF(BE33,calc!$AB$8))+(2*COUNTIF(BE33,calc!$AB$18))+(3*COUNTIF(BE33,calc!$AB$28))+(4*COUNTIF(BE33,calc!$AB$38))+(5*COUNTIF(BE33,calc!$AB$48)))</f>
        <v>0</v>
      </c>
      <c r="MT33" s="163">
        <f>IF($E$9="",0,(1*COUNTIF(BE33,calc!$AB$9))+(2*COUNTIF(BE33,calc!$AB$19))+(3*COUNTIF(BE33,calc!$AB$29))+(4*COUNTIF(BE33,calc!$AB$39))+(5*COUNTIF(BE33,calc!$AB$49)))</f>
        <v>0</v>
      </c>
      <c r="MU33" s="163">
        <f>IF($E$10="",0,(1*COUNTIF(BE33,calc!$AB$10))+(2*COUNTIF(BE33,calc!$AB$20))+(3*COUNTIF(BE33,calc!$AB$30))+(4*COUNTIF(BE33,calc!$AB$40))+(5*COUNTIF(BE33,calc!$CE$50)))</f>
        <v>0</v>
      </c>
      <c r="MV33" s="163">
        <f>IF($E$11="",0,(1*COUNTIF(BE33,calc!$AB$11))+(2*COUNTIF(BE33,calc!$AB$21))+(3*COUNTIF(BE33,calc!$AB$31))+(4*COUNTIF(BE33,calc!$AB$41))+(5*COUNTIF(BE33,calc!$AB$51)))</f>
        <v>0</v>
      </c>
      <c r="MW33" s="163">
        <f>IF($E$12="",0,(1*COUNTIF(BE33,calc!$AB$12))+(2*COUNTIF(BE33,calc!$AB$22))+(3*COUNTIF(BE33,calc!$AB$32))+(4*COUNTIF(BE33,calc!$AB$42))+(5*COUNTIF(BE33,calc!$AB$52)))</f>
        <v>0</v>
      </c>
      <c r="MX33" s="163">
        <f>IF($E$13="",0,(1*COUNTIF(BE33,calc!$AB$13))+(2*COUNTIF(BE33,calc!$AB$23))+(3*COUNTIF(BE33,calc!$AB$33))+(4*COUNTIF(BE33,calc!$AB$43))+(5*COUNTIF(BE33,calc!$AB$53)))</f>
        <v>0</v>
      </c>
      <c r="MY33" s="1"/>
      <c r="MZ33" s="163">
        <f>IF($E$4="",0,(1*COUNTIF(BF33,calc!$AB$4))+(2*COUNTIF(BF33,calc!$AB$14))+(3*COUNTIF(BF33,calc!$AB$24))+(4*COUNTIF(BF33,calc!$AB$34))+(5*COUNTIF(BF33,calc!$AB$44)))</f>
        <v>0</v>
      </c>
      <c r="NA33" s="163">
        <f>IF($E$5="",0,(1*COUNTIF(BF33,calc!$AB$5))+(2*COUNTIF(BF33,calc!$AB$15))+(3*COUNTIF(BF33,calc!$AB$25))+(4*COUNTIF(BF33,calc!$AB$35))+(5*COUNTIF(BF33,calc!$AB$45)))</f>
        <v>0</v>
      </c>
      <c r="NB33" s="163">
        <f>IF($E$6="",0,(1*COUNTIF(BF33,calc!$AB$6))+(2*COUNTIF(BF33,calc!$AB$16))+(3*COUNTIF(BF33,calc!$AB$26))+(4*COUNTIF(BF33,calc!$AB$36))+(5*COUNTIF(BF33,calc!$AB$46)))</f>
        <v>0</v>
      </c>
      <c r="NC33" s="163">
        <f>IF($E$7="",0,(1*COUNTIF(BF33,calc!$AB$7))+(2*COUNTIF(BF33,calc!$AB$17))+(3*COUNTIF(BF33,calc!$AB$27))+(4*COUNTIF(BF33,calc!$AB$37))+(5*COUNTIF(BF33,calc!$AB$47)))</f>
        <v>0</v>
      </c>
      <c r="ND33" s="163">
        <f>IF($E$8="",0,(1*COUNTIF(BF33,calc!$AB$8))+(2*COUNTIF(BF33,calc!$AB$18))+(3*COUNTIF(BF33,calc!$AB$28))+(4*COUNTIF(BF33,calc!$AB$38))+(5*COUNTIF(BF33,calc!$AB$48)))</f>
        <v>0</v>
      </c>
      <c r="NE33" s="163">
        <f>IF($E$9="",0,(1*COUNTIF(BF33,calc!$AB$9))+(2*COUNTIF(BF33,calc!$AB$19))+(3*COUNTIF(BF33,calc!$AB$29))+(4*COUNTIF(BF33,calc!$AB$39))+(5*COUNTIF(BF33,calc!$AB$49)))</f>
        <v>0</v>
      </c>
      <c r="NF33" s="163">
        <f>IF($E$10="",0,(1*COUNTIF(BF33,calc!$AB$10))+(2*COUNTIF(BF33,calc!$AB$20))+(3*COUNTIF(BF33,calc!$AB$30))+(4*COUNTIF(BF33,calc!$AB$40))+(5*COUNTIF(BF33,calc!$CE$50)))</f>
        <v>0</v>
      </c>
      <c r="NG33" s="163">
        <f>IF($E$11="",0,(1*COUNTIF(BF33,calc!$AB$11))+(2*COUNTIF(BF33,calc!$AB$21))+(3*COUNTIF(BF33,calc!$AB$31))+(4*COUNTIF(BF33,calc!$AB$41))+(5*COUNTIF(BF33,calc!$AB$51)))</f>
        <v>0</v>
      </c>
      <c r="NH33" s="163">
        <f>IF($E$12="",0,(1*COUNTIF(BF33,calc!$AB$12))+(2*COUNTIF(BF33,calc!$AB$22))+(3*COUNTIF(BF33,calc!$AB$32))+(4*COUNTIF(BF33,calc!$AB$42))+(5*COUNTIF(BF33,calc!$AB$52)))</f>
        <v>0</v>
      </c>
      <c r="NI33" s="163">
        <f>IF($E$13="",0,(1*COUNTIF(BF33,calc!$AB$13))+(2*COUNTIF(BF33,calc!$AB$23))+(3*COUNTIF(BF33,calc!$AB$33))+(4*COUNTIF(BF33,calc!$AB$43))+(5*COUNTIF(BF33,calc!$AB$53)))</f>
        <v>0</v>
      </c>
      <c r="NJ33" s="1"/>
      <c r="NK33" s="163">
        <f>IF($E$4="",0,(1*COUNTIF(BG33,calc!$AB$4))+(2*COUNTIF(BG33,calc!$AB$14))+(3*COUNTIF(BG33,calc!$AB$24))+(4*COUNTIF(BG33,calc!$AB$34))+(5*COUNTIF(BG33,calc!$AB$44)))</f>
        <v>0</v>
      </c>
      <c r="NL33" s="163">
        <f>IF($E$5="",0,(1*COUNTIF(BG33,calc!$AB$5))+(2*COUNTIF(BG33,calc!$AB$15))+(3*COUNTIF(BG33,calc!$AB$25))+(4*COUNTIF(BG33,calc!$AB$35))+(5*COUNTIF(BG33,calc!$AB$45)))</f>
        <v>0</v>
      </c>
      <c r="NM33" s="163">
        <f>IF($E$6="",0,(1*COUNTIF(BG33,calc!$AB$6))+(2*COUNTIF(BG33,calc!$AB$16))+(3*COUNTIF(BG33,calc!$AB$26))+(4*COUNTIF(BG33,calc!$AB$36))+(5*COUNTIF(BG33,calc!$AB$46)))</f>
        <v>0</v>
      </c>
      <c r="NN33" s="163">
        <f>IF($E$7="",0,(1*COUNTIF(BG33,calc!$AB$7))+(2*COUNTIF(BG33,calc!$AB$17))+(3*COUNTIF(BG33,calc!$AB$27))+(4*COUNTIF(BG33,calc!$AB$37))+(5*COUNTIF(BG33,calc!$AB$47)))</f>
        <v>0</v>
      </c>
      <c r="NO33" s="163">
        <f>IF($E$8="",0,(1*COUNTIF(BG33,calc!$AB$8))+(2*COUNTIF(BG33,calc!$AB$18))+(3*COUNTIF(BG33,calc!$AB$28))+(4*COUNTIF(BG33,calc!$AB$38))+(5*COUNTIF(BG33,calc!$AB$48)))</f>
        <v>0</v>
      </c>
      <c r="NP33" s="163">
        <f>IF($E$9="",0,(1*COUNTIF(BG33,calc!$AB$9))+(2*COUNTIF(BG33,calc!$AB$19))+(3*COUNTIF(BG33,calc!$AB$29))+(4*COUNTIF(BG33,calc!$AB$39))+(5*COUNTIF(BG33,calc!$AB$49)))</f>
        <v>0</v>
      </c>
      <c r="NQ33" s="163">
        <f>IF($E$10="",0,(1*COUNTIF(BG33,calc!$AB$10))+(2*COUNTIF(BG33,calc!$AB$20))+(3*COUNTIF(BG33,calc!$AB$30))+(4*COUNTIF(BG33,calc!$AB$40))+(5*COUNTIF(BG33,calc!$CE$50)))</f>
        <v>0</v>
      </c>
      <c r="NR33" s="163">
        <f>IF($E$11="",0,(1*COUNTIF(BG33,calc!$AB$11))+(2*COUNTIF(BG33,calc!$AB$21))+(3*COUNTIF(BG33,calc!$AB$31))+(4*COUNTIF(BG33,calc!$AB$41))+(5*COUNTIF(BG33,calc!$AB$51)))</f>
        <v>0</v>
      </c>
      <c r="NS33" s="163">
        <f>IF($E$12="",0,(1*COUNTIF(BG33,calc!$AB$12))+(2*COUNTIF(BG33,calc!$AB$22))+(3*COUNTIF(BG33,calc!$AB$32))+(4*COUNTIF(BG33,calc!$AB$42))+(5*COUNTIF(BG33,calc!$AB$52)))</f>
        <v>0</v>
      </c>
      <c r="NT33" s="163">
        <f>IF($E$13="",0,(1*COUNTIF(BG33,calc!$AB$13))+(2*COUNTIF(BG33,calc!$AB$23))+(3*COUNTIF(BG33,calc!$AB$33))+(4*COUNTIF(BG33,calc!$AB$43))+(5*COUNTIF(BG33,calc!$AB$53)))</f>
        <v>0</v>
      </c>
      <c r="NU33" s="1"/>
      <c r="NV33" s="163">
        <f>IF($E$4="",0,(1*COUNTIF(BH33,calc!$AB$4))+(2*COUNTIF(BH33,calc!$AB$14))+(3*COUNTIF(BH33,calc!$AB$24))+(4*COUNTIF(BH33,calc!$AB$34))+(5*COUNTIF(BH33,calc!$AB$44)))</f>
        <v>0</v>
      </c>
      <c r="NW33" s="163">
        <f>IF($E$5="",0,(1*COUNTIF(BH33,calc!$AB$5))+(2*COUNTIF(BH33,calc!$AB$15))+(3*COUNTIF(BH33,calc!$AB$25))+(4*COUNTIF(BH33,calc!$AB$35))+(5*COUNTIF(BH33,calc!$AB$45)))</f>
        <v>0</v>
      </c>
      <c r="NX33" s="163">
        <f>IF($E$6="",0,(1*COUNTIF(BH33,calc!$AB$6))+(2*COUNTIF(BH33,calc!$AB$16))+(3*COUNTIF(BH33,calc!$AB$26))+(4*COUNTIF(BH33,calc!$AB$36))+(5*COUNTIF(BH33,calc!$AB$46)))</f>
        <v>0</v>
      </c>
      <c r="NY33" s="163">
        <f>IF($E$7="",0,(1*COUNTIF(BH33,calc!$AB$7))+(2*COUNTIF(BH33,calc!$AB$17))+(3*COUNTIF(BH33,calc!$AB$27))+(4*COUNTIF(BH33,calc!$AB$37))+(5*COUNTIF(BH33,calc!$AB$47)))</f>
        <v>0</v>
      </c>
      <c r="NZ33" s="163">
        <f>IF($E$8="",0,(1*COUNTIF(BH33,calc!$AB$8))+(2*COUNTIF(BH33,calc!$AB$18))+(3*COUNTIF(BH33,calc!$AB$28))+(4*COUNTIF(BH33,calc!$AB$38))+(5*COUNTIF(BH33,calc!$AB$48)))</f>
        <v>0</v>
      </c>
      <c r="OA33" s="163">
        <f>IF($E$9="",0,(1*COUNTIF(BH33,calc!$AB$9))+(2*COUNTIF(BH33,calc!$AB$19))+(3*COUNTIF(BH33,calc!$AB$29))+(4*COUNTIF(BH33,calc!$AB$39))+(5*COUNTIF(BH33,calc!$AB$49)))</f>
        <v>0</v>
      </c>
      <c r="OB33" s="163">
        <f>IF($E$10="",0,(1*COUNTIF(BG33,calc!$AB$10))+(2*COUNTIF(BG33,calc!$AB$20))+(3*COUNTIF(BG33,calc!$AB$30))+(4*COUNTIF(BG33,calc!$AB$40))+(5*COUNTIF(BG33,calc!$CE$50)))</f>
        <v>0</v>
      </c>
      <c r="OC33" s="163">
        <f>IF($E$11="",0,(1*COUNTIF(BG33,calc!$AB$11))+(2*COUNTIF(BG33,calc!$AB$21))+(3*COUNTIF(BG33,calc!$AB$31))+(4*COUNTIF(BG33,calc!$AB$41))+(5*COUNTIF(BG33,calc!$AB$51)))</f>
        <v>0</v>
      </c>
      <c r="OD33" s="163">
        <f>IF($E$12="",0,(1*COUNTIF(BH33,calc!$AB$12))+(2*COUNTIF(BH33,calc!$AB$22))+(3*COUNTIF(BH33,calc!$AB$32))+(4*COUNTIF(BH33,calc!$AB$42))+(5*COUNTIF(BH33,calc!$AB$52)))</f>
        <v>0</v>
      </c>
      <c r="OE33" s="163">
        <f>IF($E$13="",0,(1*COUNTIF(BH33,calc!$AB$13))+(2*COUNTIF(BH33,calc!$AB$23))+(3*COUNTIF(BH33,calc!$AB$33))+(4*COUNTIF(BH33,calc!$AB$43))+(5*COUNTIF(BH33,calc!$AB$53)))</f>
        <v>0</v>
      </c>
      <c r="OF33" s="1"/>
      <c r="OG33" s="163">
        <f>IF($E$4="",0,(1*COUNTIF(BI33,calc!$AB$4))+(2*COUNTIF(BI33,calc!$AB$14))+(3*COUNTIF(BI33,calc!$AB$24))+(4*COUNTIF(BI33,calc!$AB$34))+(5*COUNTIF(BI33,calc!$AB$44)))</f>
        <v>0</v>
      </c>
      <c r="OH33" s="163">
        <f>IF($E$5="",0,(1*COUNTIF(BI33,calc!$AB$5))+(2*COUNTIF(BI33,calc!$AB$15))+(3*COUNTIF(BI33,calc!$AB$25))+(4*COUNTIF(BI33,calc!$AB$35))+(5*COUNTIF(BI33,calc!$AB$45)))</f>
        <v>0</v>
      </c>
      <c r="OI33" s="163">
        <f>IF($E$6="",0,(1*COUNTIF(BI33,calc!$AB$6))+(2*COUNTIF(BI33,calc!$AB$16))+(3*COUNTIF(BI33,calc!$AB$26))+(4*COUNTIF(BI33,calc!$AB$36))+(5*COUNTIF(BI33,calc!$AB$46)))</f>
        <v>0</v>
      </c>
      <c r="OJ33" s="163">
        <f>IF($E$7="",0,(1*COUNTIF(BI33,calc!$AB$7))+(2*COUNTIF(BI33,calc!$AB$17))+(3*COUNTIF(BI33,calc!$AB$27))+(4*COUNTIF(BI33,calc!$AB$37))+(5*COUNTIF(BI33,calc!$AB$47)))</f>
        <v>0</v>
      </c>
      <c r="OK33" s="163">
        <f>IF($E$8="",0,(1*COUNTIF(BI33,calc!$AB$8))+(2*COUNTIF(BI33,calc!$AB$18))+(3*COUNTIF(BI33,calc!$AB$28))+(4*COUNTIF(BI33,calc!$AB$38))+(5*COUNTIF(BI33,calc!$AB$48)))</f>
        <v>0</v>
      </c>
      <c r="OL33" s="163">
        <f>IF($E$9="",0,(1*COUNTIF(BI33,calc!$AB$9))+(2*COUNTIF(BI33,calc!$AB$19))+(3*COUNTIF(BI33,calc!$AB$29))+(4*COUNTIF(BI33,calc!$AB$39))+(5*COUNTIF(BI33,calc!$AB$49)))</f>
        <v>0</v>
      </c>
      <c r="OM33" s="163">
        <f>IF($E$10="",0,(1*COUNTIF(BI33,calc!$AB$10))+(2*COUNTIF(BI33,calc!$AB$20))+(3*COUNTIF(BI33,calc!$AB$30))+(4*COUNTIF(BI33,calc!$AB$40))+(5*COUNTIF(BI33,calc!$CE$50)))</f>
        <v>0</v>
      </c>
      <c r="ON33" s="163">
        <f>IF($E$11="",0,(1*COUNTIF(BI33,calc!$AB$11))+(2*COUNTIF(BI33,calc!$AB$21))+(3*COUNTIF(BI33,calc!$AB$31))+(4*COUNTIF(BI33,calc!$AB$41))+(5*COUNTIF(BI33,calc!$AB$51)))</f>
        <v>0</v>
      </c>
      <c r="OO33" s="163">
        <f>IF($E$12="",0,(1*COUNTIF(BI33,calc!$AB$12))+(2*COUNTIF(BI33,calc!$AB$22))+(3*COUNTIF(BI33,calc!$AB$32))+(4*COUNTIF(BI33,calc!$AB$42))+(5*COUNTIF(BI33,calc!$AB$52)))</f>
        <v>0</v>
      </c>
      <c r="OP33" s="163">
        <f>IF($E$13="",0,(1*COUNTIF(BI33,calc!$AB$13))+(2*COUNTIF(BI33,calc!$AB$23))+(3*COUNTIF(BI33,calc!$AB$33))+(4*COUNTIF(BI33,calc!$AB$43))+(5*COUNTIF(BI33,calc!$AB$53)))</f>
        <v>0</v>
      </c>
      <c r="OQ33" s="1"/>
      <c r="OR33" s="163">
        <f>IF($E$4="",0,(1*COUNTIF(BJ33,calc!$AB$4))+(2*COUNTIF(BJ33,calc!$AB$14))+(3*COUNTIF(BJ33,calc!$AB$24))+(4*COUNTIF(BJ33,calc!$AB$34))+(5*COUNTIF(BJ33,calc!$AB$44)))</f>
        <v>0</v>
      </c>
      <c r="OS33" s="163">
        <f>IF($E$5="",0,(1*COUNTIF(BJ33,calc!$AB$5))+(2*COUNTIF(BJ33,calc!$AB$15))+(3*COUNTIF(BJ33,calc!$AB$25))+(4*COUNTIF(BJ33,calc!$AB$35))+(5*COUNTIF(BJ33,calc!$AB$45)))</f>
        <v>0</v>
      </c>
      <c r="OT33" s="163">
        <f>IF($E$6="",0,(1*COUNTIF(BJ33,calc!$AB$6))+(2*COUNTIF(BJ33,calc!$AB$16))+(3*COUNTIF(BJ33,calc!$AB$26))+(4*COUNTIF(BJ33,calc!$AB$36))+(5*COUNTIF(BJ33,calc!$AB$46)))</f>
        <v>0</v>
      </c>
      <c r="OU33" s="163">
        <f>IF($E$7="",0,(1*COUNTIF(BJ33,calc!$AB$7))+(2*COUNTIF(BJ33,calc!$AB$17))+(3*COUNTIF(BJ33,calc!$AB$27))+(4*COUNTIF(BJ33,calc!$AB$37))+(5*COUNTIF(BJ33,calc!$AB$47)))</f>
        <v>0</v>
      </c>
      <c r="OV33" s="163">
        <f>IF($E$8="",0,(1*COUNTIF(BJ33,calc!$AB$8))+(2*COUNTIF(BJ33,calc!$AB$18))+(3*COUNTIF(BJ33,calc!$AB$28))+(4*COUNTIF(BJ33,calc!$AB$38))+(5*COUNTIF(BJ33,calc!$AB$48)))</f>
        <v>0</v>
      </c>
      <c r="OW33" s="163">
        <f>IF($E$9="",0,(1*COUNTIF(BJ33,calc!$AB$9))+(2*COUNTIF(BJ33,calc!$AB$19))+(3*COUNTIF(BJ33,calc!$AB$29))+(4*COUNTIF(BJ33,calc!$AB$39))+(5*COUNTIF(BJ33,calc!$AB$49)))</f>
        <v>0</v>
      </c>
      <c r="OX33" s="163">
        <f>IF($E$10="",0,(1*COUNTIF(BJ33,calc!$AB$10))+(2*COUNTIF(BJ33,calc!$AB$20))+(3*COUNTIF(BJ33,calc!$AB$30))+(4*COUNTIF(BJ33,calc!$AB$40))+(5*COUNTIF(BJ33,calc!$CE$50)))</f>
        <v>0</v>
      </c>
      <c r="OY33" s="163">
        <f>IF($E$11="",0,(1*COUNTIF(BJ33,calc!$AB$11))+(2*COUNTIF(BJ33,calc!$AB$21))+(3*COUNTIF(BJ33,calc!$AB$31))+(4*COUNTIF(BJ33,calc!$AB$41))+(5*COUNTIF(BJ33,calc!$AB$51)))</f>
        <v>0</v>
      </c>
      <c r="OZ33" s="163">
        <f>IF($E$12="",0,(1*COUNTIF(BJ33,calc!$AB$12))+(2*COUNTIF(BJ33,calc!$AB$22))+(3*COUNTIF(BJ33,calc!$AB$32))+(4*COUNTIF(BJ33,calc!$AB$42))+(5*COUNTIF(BJ33,calc!$AB$52)))</f>
        <v>0</v>
      </c>
      <c r="PA33" s="163">
        <f>IF($E$13="",0,(1*COUNTIF(BJ33,calc!$AB$13))+(2*COUNTIF(BJ33,calc!$AB$23))+(3*COUNTIF(BJ33,calc!$AB$33))+(4*COUNTIF(BJ33,calc!$AB$43))+(5*COUNTIF(BJ33,calc!$AB$53)))</f>
        <v>0</v>
      </c>
      <c r="PB33" s="1"/>
      <c r="PC33" s="1"/>
      <c r="PD33" s="165"/>
      <c r="PE33" s="165"/>
      <c r="PF33" s="165"/>
      <c r="PG33" s="165"/>
      <c r="PH33" s="165"/>
      <c r="PI33" s="165"/>
    </row>
    <row r="34" spans="1:425" ht="10.5" customHeight="1" x14ac:dyDescent="0.2">
      <c r="A34" s="119"/>
      <c r="B34" s="120"/>
      <c r="C34" s="121"/>
      <c r="D34" s="122"/>
      <c r="E34" s="155" t="str">
        <f>LEFT('BNT 1 fix'!$D34,2)</f>
        <v/>
      </c>
      <c r="F34" s="156" t="str">
        <f t="shared" si="7"/>
        <v/>
      </c>
      <c r="G34" s="120"/>
      <c r="H34" s="157">
        <f>IF(C34="",0,SUMIF(time_slot_2,D34,calc!$U$5:$U$13))</f>
        <v>0</v>
      </c>
      <c r="I34" s="158">
        <f>SUM('BNT 1 fix'!$V34:$AE34)</f>
        <v>0</v>
      </c>
      <c r="J34" s="159">
        <f t="shared" si="4"/>
        <v>0</v>
      </c>
      <c r="K34" s="160">
        <f t="shared" ca="1" si="3"/>
        <v>0</v>
      </c>
      <c r="L34" s="161">
        <f>IF($AM$4=calc!$L$22,0,IF($E$4="",0,(IF(OR($E$4=calc!$E$24,$E$4=calc!$E$25,$E$4=calc!$E$26),(K34*$AF$4)/2,K34*$AF$4))))*(1+BK34)</f>
        <v>0</v>
      </c>
      <c r="M34" s="161">
        <f>IF($AM$5=calc!$L$22,0,IF($E$5="",0,(IF(OR($E$5=calc!$E$24,$E$5=calc!$E$25,$E$5=calc!$E$26),($K34*$AF$5)/2,$K34*$AF$5))))*(1+BK34)</f>
        <v>0</v>
      </c>
      <c r="N34" s="161">
        <f>IF($AM$6=calc!$L$22,0,IF($E$6="",0,(IF(OR($E$6=calc!$E$24,$E$6=calc!$E$25,$E$6=calc!$E$26),($K34*$AF$6)/2,$K34*$AF$6))))*(1+BK34)</f>
        <v>0</v>
      </c>
      <c r="O34" s="161">
        <f>IF($AM$7=calc!$L$22,0,IF($E$7="",0,(IF(OR($E$7=calc!$E$24,$E$7=calc!$E$25,$E$7=calc!$E$26),($K34*$AF$7)/2,$K34*$AF$7))))*(1+BK34)</f>
        <v>0</v>
      </c>
      <c r="P34" s="161">
        <f>IF($AM$8=calc!$L$22,0,IF($E$8="",0,(IF(OR($E$8=calc!$E$24,$E$8=calc!$E$25,$E$8=calc!$E$26),($K34*$AF$8)/2,$K34*$AF$8))))*(1+BK34)</f>
        <v>0</v>
      </c>
      <c r="Q34" s="161">
        <f>IF($AM$9=calc!$L$22,0,IF($E$9="",0,(IF(OR($E$9=calc!$E$24,$E$9=calc!$E$25,$E$9=calc!$E$26),($K34*$AF$9)/2,$K34*$AF$9))))*(1+BK34)</f>
        <v>0</v>
      </c>
      <c r="R34" s="161">
        <f>IF($AM$10=calc!$L$22,0,IF($E$10="",0,(IF(OR($E$10=calc!$E$24,$E$10=calc!$E$25,$E$10=calc!$E$26),($K34*$AF$10)/2,$K34*$AF$10))))*(1+BK34)</f>
        <v>0</v>
      </c>
      <c r="S34" s="161">
        <f>IF($AM$11=calc!$L$22,0,IF($E$11="",0,(IF(OR($E$11=calc!$E$24,$E$11=calc!$E$25,$E$11=calc!$E$26),($K34*$AF$11)/2,$K34*$AF$11))))*(1+BK34)</f>
        <v>0</v>
      </c>
      <c r="T34" s="161">
        <f>IF($AM$12=calc!$L$22,0,IF($E$12="",0,(IF(OR($E$12=calc!$E$24,$E$12=calc!$E$25,$E$12=calc!$E$26),($K34*$AF$12)/2,$K34*$AF$12))))*(1+BK34)</f>
        <v>0</v>
      </c>
      <c r="U34" s="161">
        <f>IF($AM$13=calc!$L$22,0,IF($E$13="",0,(IF(OR($E$13=calc!$E$24,$E$13=calc!$E$25,$E$13=calc!$E$26),($K34*$AF$13)/2,$K34*$AF$13))))*(1+BK34)</f>
        <v>0</v>
      </c>
      <c r="V34" s="160">
        <f>(1*(IF($E$4="",0,(IF(OR($E$4=calc!$E$24,$E$4=calc!$E$25,$E$4=calc!$E$26),COUNTIF(AF34:BJ34,calc!$AB$4)*2,COUNTIF(AF34:BJ34,calc!$AB$4))))+(2*(IF(OR($E$4=calc!$E$24,$E$4=calc!$E$25,$E$4=calc!$E$26),COUNTIF(AF34:BJ34,calc!$AB$14)*2,COUNTIF(AF34:BJ34,calc!$AB$14))))+(3*(IF(OR($E$4=calc!$E$24,$E$4=calc!$E$25,$E$4=calc!$E$26),COUNTIF(AF34:BJ34,calc!$AB$24)*2,COUNTIF(AF34:BJ34,calc!$AB$24))))+(4*(IF(OR($E$4=calc!$E$24,$E$4=calc!$E$25,$E$4=calc!$E$26),COUNTIF(AF34:BJ34,calc!$AB$34)*2,COUNTIF(AF34:BJ34,calc!$AB$34))))+(5*(IF(OR($E$4=calc!$E$24,$E$4=calc!$E$25,$E$4=calc!$E$26),COUNTIF(AF34:BJ34,calc!$AB$44)*2,COUNTIF(AF34:BJ34,calc!$AB$44))))))</f>
        <v>0</v>
      </c>
      <c r="W34" s="160">
        <f>(1*(IF($E$5="",0,(IF(OR($E$5=calc!$E$24,$E$5=calc!$E$25,$E$5=calc!$E$26),COUNTIF(AF34:BJ34,calc!$AB$5)*2,COUNTIF(AF34:BJ34,calc!$AB$5))))+(2*(IF(OR($E$5=calc!$E$24,$E$5=calc!$E$25,$E$5=calc!$E$26),COUNTIF(AF34:BJ34,calc!$AB$15)*2,COUNTIF(AF34:BJ34,calc!$AB$15))))+(3*(IF(OR($E$5=calc!$E$24,$E$5=calc!$E$25,$E$5=calc!$E$26),COUNTIF(AF34:BJ34,calc!$AB$25)*2,COUNTIF(AF34:BJ34,calc!$AB$25))))+(4*(IF(OR($E$5=calc!$E$24,$E$5=calc!$E$25,$E$5=calc!$E$26),COUNTIF(AF34:BJ34,calc!$AB$35)*2,COUNTIF(AF34:BJ34,calc!$AB$35))))+(5*(IF(OR($E$5=calc!$E$24,$E$5=calc!$E$25,$E$5=calc!$E$26),COUNTIF(AF34:BJ34,calc!$AB$45)*2,COUNTIF(AF34:BJ34,calc!$AB$45))))))</f>
        <v>0</v>
      </c>
      <c r="X34" s="160">
        <f>(1*(IF($E$6="",0,(IF(OR($E$6=calc!$E$24,$E$6=calc!$E$25,$E$6=calc!$E$26),COUNTIF(AF34:BJ34,calc!$AB$6)*2,COUNTIF(AF34:BJ34,calc!$AB$6))))+(2*(IF(OR($E$6=calc!$E$24,$E$6=calc!$E$25,$E$6=calc!$E$26),COUNTIF(AF34:BJ34,calc!$AB$16)*2,COUNTIF(AF34:BJ34,calc!$AB$16))))+(3*(IF(OR($E$6=calc!$E$24,$E$6=calc!$E$25,$E$6=calc!$E$26),COUNTIF(AF34:BJ34,calc!$AB$26)*2,COUNTIF(AF34:BJ34,calc!$AB$26))))+(4*(IF(OR($E$6=calc!$E$24,$E$6=calc!$E$25,$E$6=calc!$E$26),COUNTIF(AF34:BJ34,calc!$AB$36)*2,COUNTIF(AF34:BJ34,calc!$AB$36))))+(5*(IF(OR($E$6=calc!$E$24,$E$6=calc!$E$25,$E$6=calc!$E$26),COUNTIF(AF34:BJ34,calc!$AB$46)*2,COUNTIF(AF34:BJ34,calc!$AB$46))))))</f>
        <v>0</v>
      </c>
      <c r="Y34" s="160">
        <f>(1*(IF($E$7="",0,(IF(OR($E$7=calc!$E$24,$E$7=calc!$E$25,$E$7=calc!$E$26),COUNTIF(AF34:BJ34,calc!$AB$7)*2,COUNTIF(AF34:BJ34,calc!$AB$7))))+(2*(IF(OR($E$7=calc!$E$24,$E$7=calc!$E$25,$E$7=calc!$E$26),COUNTIF(AF34:BJ34,calc!$AB$17)*2,COUNTIF(AF34:BJ34,calc!$AB$17))))+(3*(IF(OR($E$7=calc!$E$24,$E$7=calc!$E$25,$E$7=calc!$E$26),COUNTIF(AF34:BJ34,calc!$AB$27)*2,COUNTIF(AF34:BJ34,calc!$AB$27))))+(4*(IF(OR($E$7=calc!$E$24,$E$7=calc!$E$25,$E$7=calc!$E$26),COUNTIF(AF34:BJ34,calc!$AB$37)*2,COUNTIF(AF34:BJ34,calc!$AB$37))))+(5*(IF(OR($E$7=calc!$E$24,$E$7=calc!$E$25,$E$7=calc!$E$26),COUNTIF(AF34:BJ34,calc!$AB$47)*2,COUNTIF(AF34:BJ34,calc!$AB$47))))))</f>
        <v>0</v>
      </c>
      <c r="Z34" s="160">
        <f>(1*(IF($E$8="",0,(IF(OR($E$8=calc!$E$24,$E$8=calc!$E$25,$E$8=calc!$E$26),COUNTIF(AF34:BJ34,calc!$AB$8)*2,COUNTIF(AF34:BJ34,calc!$AB$8))))+(2*(IF(OR($E$8=calc!$E$24,$E$8=calc!$E$25,$E$8=calc!$E$26),COUNTIF(AF34:BJ34,calc!$AB$18)*2,COUNTIF(AF34:BJ34,calc!$AB$18))))+(3*(IF(OR($E$8=calc!$E$24,$E$8=calc!$E$25,$E$8=calc!$E$26),COUNTIF(AF34:BJ34,calc!$AB$28)*2,COUNTIF(AF34:BJ34,calc!$AB$28))))+(4*(IF(OR($E$8=calc!$E$24,$E$8=calc!$E$25,$E$8=calc!$E$26),COUNTIF(AF34:BJ34,calc!$AB$38)*2,COUNTIF(AF34:BJ34,calc!$AB$38))))+(5*(IF(OR($E$8=calc!$E$24,$E$8=calc!$E$25,$E$8=calc!$E$26),COUNTIF(AF34:BJ34,calc!$AB$48)*2,COUNTIF(AF34:BJ34,calc!$AB$48))))))</f>
        <v>0</v>
      </c>
      <c r="AA34" s="160">
        <f>(1*(IF($E$9="",0,(IF(OR($E$9=calc!$E$24,$E$9=calc!$E$25,$E$9=calc!$E$26),COUNTIF(AF34:BJ34,calc!$AB$9)*2,COUNTIF(AF34:BJ34,calc!$AB$9))))+(2*(IF(OR($E$9=calc!$E$24,$E$9=calc!$E$25,$E$9=calc!$E$26),COUNTIF(AF34:BJ34,calc!$AB$19)*2,COUNTIF(AF34:BJ34,calc!$AB$19))))+(3*(IF(OR($E$9=calc!$E$24,$E$9=calc!$E$25,$E$9=calc!$E$26),COUNTIF(AF34:BJ34,calc!$AB$29)*2,COUNTIF(AF34:BJ34,calc!$AB$29))))+(4*(IF(OR($E$9=calc!$E$24,$E$9=calc!$E$25,$E$9=calc!$E$26),COUNTIF(AF34:BJ34,calc!$AB$39)*2,COUNTIF(AF34:BJ34,calc!$AB$39))))+(5*(IF(OR($E$9=calc!$E$24,$E$9=calc!$E$25,$E$9=calc!$E$26),COUNTIF(AF34:BJ34,calc!$AB$49)*2,COUNTIF(AF34:BJ34,calc!$AB$49))))))</f>
        <v>0</v>
      </c>
      <c r="AB34" s="160">
        <f>(1*(IF($E$10="",0,(IF(OR($E$10=calc!$E$24,$E$10=calc!$E$25,$E$10=calc!$E$26),COUNTIF(AF34:BJ34,calc!$AB$10)*2,COUNTIF(AF34:BJ34,calc!$AB$10))))+(2*(IF(OR($E$10=calc!$E$24,$E$10=calc!$E$25,$E$10=calc!$E$26),COUNTIF(AF34:BJ34,calc!$AB$20)*2,COUNTIF(AF34:BJ34,calc!$AB$20))))+(3*(IF(OR($E$10=calc!$E$24,$E$10=calc!$E$25,$E$10=calc!$E$26),COUNTIF(AF34:BJ34,calc!$AB$30)*2,COUNTIF(AF34:BJ34,calc!$AB$30))))+(4*(IF(OR($E$10=calc!$E$24,$E$10=calc!$E$25,$E$10=calc!$E$26),COUNTIF(AF34:BJ34,calc!$AB$40)*2,COUNTIF(AF34:BJ34,calc!$AB$40))))+(5*(IF(OR($E$10=calc!$E$24,$E$10=calc!$E$25,$E$10=calc!$E$26),COUNTIF(AF34:BJ34,calc!$AB$50)*2,COUNTIF(AF34:BJ34,calc!$AB$50))))))</f>
        <v>0</v>
      </c>
      <c r="AC34" s="160">
        <f>(1*(IF($E$11="",0,(IF(OR($E$11=calc!$E$24,$E$11=calc!$E$25,$E$11=calc!$E$26),COUNTIF(AF34:BJ34,calc!$AB$11)*2,COUNTIF(AF34:BJ34,calc!$AB$11))))+(2*(IF(OR($E$11=calc!$E$24,$E$11=calc!$E$25,$E$11=calc!$E$26),COUNTIF(AF34:BJ34,calc!$AB$21)*2,COUNTIF(AF34:BJ34,calc!$AB$21))))+(3*(IF(OR($E$11=calc!$E$24,$E$11=calc!$E$25,$E$11=calc!$E$26),COUNTIF(AF34:BK34,calc!$AB$31)*2,COUNTIF(AF34:BJ34,calc!$AB$31))))+(4*(IF(OR($E$11=calc!$E$24,$E$11=calc!$E$25,$E$11=calc!$E$26),COUNTIF(AF34:BJ34,calc!$AB$41)*2,COUNTIF(AF34:BJ34,calc!$AB$41))))+(5*(IF(OR($E$11=calc!$E$24,$E$11=calc!$E$25,$E$11=calc!$E$26),COUNTIF(AF34:BK34,calc!$AB$51)*2,COUNTIF(AF34:BJ34,calc!$AB$51))))))</f>
        <v>0</v>
      </c>
      <c r="AD34" s="160">
        <f>(1*(IF($E$12="",0,(IF(OR($E$12=calc!$E$24,$E$12=calc!$E$25,$E$12=calc!$E$26),COUNTIF(AF34:BJ34,calc!$AB$12)*2,COUNTIF(AF34:BJ34,calc!$AB$12))))+(2*(IF(OR($E$12=calc!$E$24,$E$12=calc!$E$25,$E$12=calc!$E$26),COUNTIF(AF34:BJ34,calc!$AB$22)*2,COUNTIF(AF34:BJ34,calc!$AB$22))))+(3*(IF(OR($E$12=calc!$E$24,$E$12=calc!$E$25,$E$12=calc!$E$26),COUNTIF(AF34:BJ34,calc!$AB$32)*2,COUNTIF(AF34:BJ34,calc!$AB$32))))+(4*(IF(OR($E$12=calc!$E$24,$E$12=calc!$E$25,$E$12=calc!$E$26),COUNTIF(AF34:BJ34,calc!$AB$42)*2,COUNTIF(AF34:BJ34,calc!$AB$42))))+(5*(IF(OR($E$12=calc!$E$24,$E$12=calc!$E$25,$E$12=calc!$E$26),COUNTIF(AF34:BJ34,calc!$AB$52)*2,COUNTIF(AF34:BJ34,calc!$AB$52))))))</f>
        <v>0</v>
      </c>
      <c r="AE34" s="160">
        <f>(1*(IF($E$13="",0,(IF(OR($E$13=calc!$E$24,$E$13=calc!$E$25,$E$13=calc!$E$26),COUNTIF(AF34:BJ34,calc!$AB$13)*2,COUNTIF(AF34:BJ34,calc!$AB$13))))+(2*(IF(OR($E$13=calc!$E$24,$E$13=calc!$E$25,$E$13=calc!$E$26),COUNTIF(AF34:BJ34,calc!$AB$23)*2,COUNTIF(AF34:BJ34,calc!$AB$23))))+(3*(IF(OR($E$13=calc!$E$24,$E$13=calc!$E$25,$E$13=calc!$E$26),COUNTIF(AF34:BJ34,calc!$AB$33)*2,COUNTIF(AF34:BJ34,calc!$AB$33))))+(4*(IF(OR($E$13=calc!$E$24,$E$13=calc!$E$25,$E$13=calc!$E$26),COUNTIF(AF34:BJ34,calc!$AB$43)*2,COUNTIF(AF34:BJ34,calc!$AB$43))))+(5*(IF(OR($E$13=calc!$E$24,$E$13=calc!$E$25,$E$13=calc!$E$26),COUNTIF(AF34:BJ34,calc!$AB$53)*2,COUNTIF(AF34:BJ34,calc!$AB$53))))))</f>
        <v>0</v>
      </c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5"/>
      <c r="BJ34" s="125"/>
      <c r="BK34" s="124"/>
      <c r="BL34" s="163">
        <f t="shared" si="5"/>
        <v>0</v>
      </c>
      <c r="BM34" s="164"/>
      <c r="BN34" s="163">
        <f>IF($E$4="",0,IF($AM$4=calc!$L$22,0,(1*(IF(OR($E$4=calc!$E$24,$E$4=calc!$E$25,$E$4=calc!$E$26),COUNTIF(AF34:BJ34,calc!$AB$4)*2,COUNTIF(AF34:BJ34,calc!$AB$4))))+(2*(IF(OR($E$4=calc!$E$24,$E$4=calc!$E$23,$E$4=calc!$E$26),COUNTIF(AF34:BJ34,calc!$AB$14)*2,COUNTIF(AF34:BJ34,calc!$AB$14))))+(3*(IF(OR($E$4=calc!$E$24,$E$4=calc!$E$25,$E$4=calc!$E$26),COUNTIF(AF34:BJ34,calc!$AB$24)*2,COUNTIF(AF34:BJ34,calc!$AB$24))))+(4*(IF(OR($E$4=calc!$E$24,$E$4=calc!$E$25,$E$4=calc!$E$26),COUNTIF(AF34:BJ34,calc!$AB$34)*2,COUNTIF(AF34:BJ34,calc!$AB$34))))+(5*(IF(OR($E$4=calc!$E$24,$E$4=calc!$E$25,$E$4=calc!$E$26),COUNTIF(AF34:BJ34,calc!$AB$44)*2,COUNTIF(AF34:BJ34,calc!$AB$44))))))</f>
        <v>0</v>
      </c>
      <c r="BO34" s="163">
        <f>IF($E$5="",0,IF($AM$5=calc!$L$22,0,(1*(IF(OR($E$5=calc!$E$24,$E$5=calc!$E$25,$E$5=calc!$E$26),COUNTIF(AF34:BJ34,calc!$AB$5)*2,COUNTIF(AF34:BJ34,calc!$AB$5))))+(2*(IF(OR($E$5=calc!$E$24,$E$5=calc!$E$23,$E$5=calc!$E$26),COUNTIF(AF34:BJ34,calc!$AB$15)*2,COUNTIF(AF34:BJ34,calc!$AB$15))))+(3*(IF(OR($E$5=calc!$E$24,$E$5=calc!$E$25,$E$5=calc!$E$26),COUNTIF(AF34:BJ34,calc!$AB$25)*2,COUNTIF(AF34:BJ34,calc!$AB$25))))+(4*(IF(OR($E$5=calc!$E$24,$E$5=calc!$E$25,$E$5=calc!$E$26),COUNTIF(AF34:BJ34,calc!$AB$35)*2,COUNTIF(AF34:BJ34,calc!$AB$35))))+(5*(IF(OR($E$5=calc!$E$24,$E$5=calc!$E$25,$E$5=calc!$E$26),COUNTIF(AF34:BJ34,calc!$AB$45)*2,COUNTIF(AF34:BJ34,calc!$AB$45))))))</f>
        <v>0</v>
      </c>
      <c r="BP34" s="163">
        <f>IF($E$6="",0,IF($AM$6=calc!$L$22,0,(1*(IF(OR($E$6=calc!$E$24,$E$6=calc!$E$25,$E$6=calc!$E$26),COUNTIF(AF34:BJ34,calc!$AB$6)*2,COUNTIF(AF34:BJ34,calc!$AB$6))))+(2*(IF(OR($E$6=calc!$E$24,$E$6=calc!$E$23,$E$6=calc!$E$26),COUNTIF(AF34:BJ34,calc!$AB$16)*2,COUNTIF(AF34:BJ34,calc!$AB$16))))+(3*(IF(OR($E$6=calc!$E$24,$E$6=calc!$E$25,$E$6=calc!$E$26),COUNTIF(AF34:BJ34,calc!$AB$26)*2,COUNTIF(AF34:BJ34,calc!$AB$26))))+(4*(IF(OR($E$6=calc!$E$24,$E$6=calc!$E$25,$E$6=calc!$E$26),COUNTIF(AF34:BJ34,calc!$AB$36)*2,COUNTIF(AF34:BJ34,calc!$AB$36))))+(5*(IF(OR($E$6=calc!$E$24,$E$6=calc!$E$25,$E$6=calc!$E$26),COUNTIF(AF34:BJ34,calc!$AB$46)*2,COUNTIF(AF34:BJ34,calc!$AB$46))))))</f>
        <v>0</v>
      </c>
      <c r="BQ34" s="163">
        <f>IF($E$7="",0,IF($AM$7=calc!$L$22,0,(1*(IF(OR($E$7=calc!$E$24,$E$7=calc!$E$25,$E$7=calc!$E$26),COUNTIF(AF34:BJ34,calc!$AB$7)*2,COUNTIF(AF34:BJ34,calc!$AB$7))))+(2*(IF(OR($E$7=calc!$E$24,$E$7=calc!$E$23,$E$7=calc!$E$26),COUNTIF(AF34:BJ34,calc!$AB$17)*2,COUNTIF(AF34:BJ34,calc!$AB$17))))+(3*(IF(OR($E$7=calc!$E$24,$E$7=calc!$E$25,$E$7=calc!$E$26),COUNTIF(AF34:BJ34,calc!$AB$27)*2,COUNTIF(AF34:BJ34,calc!$AB$27))))+(4*(IF(OR($E$7=calc!$E$24,$E$7=calc!$E$25,$E$7=calc!$E$26),COUNTIF(AF34:BJ34,calc!$AB$37)*2,COUNTIF(AF34:BJ34,calc!$AB$37))))+(5*(IF(OR($E$7=calc!$E$24,$E$7=calc!$E$25,$E$7=calc!$E$26),COUNTIF(AF34:BJ34,calc!$AB$47)*2,COUNTIF(AF34:BJ34,calc!$AB$47))))))</f>
        <v>0</v>
      </c>
      <c r="BR34" s="163">
        <f>IF($E$8="",0,IF($AM$8=calc!$L$22,0,(1*(IF(OR($E$8=calc!$E$24,$E$8=calc!$E$25,$E$8=calc!$E$26),COUNTIF(AF34:BJ34,calc!$AB$8)*2,COUNTIF(AF34:BJ34,calc!$AB$8))))+(2*(IF(OR($E$8=calc!$E$24,$E$8=calc!$E$23,$E$8=calc!$E$26),COUNTIF(AF34:BJ34,calc!$AB$18)*2,COUNTIF(AF34:BJ34,calc!$AB$18))))+(3*(IF(OR($E$8=calc!$E$24,$E$8=calc!$E$25,$E$8=calc!$E$26),COUNTIF(AF34:BJ34,calc!$AB$28)*2,COUNTIF(AF34:BJ34,calc!$AB$28))))+(4*(IF(OR($E$8=calc!$E$24,$E$8=calc!$E$25,$E$8=calc!$E$26),COUNTIF(AF34:BJ34,calc!$AB$38)*2,COUNTIF(AF34:BJ34,calc!$AB$38))))+(5*(IF(OR($E$8=calc!$E$24,$E$8=calc!$E$25,$E$8=calc!$E$26),COUNTIF(AF34:BJ34,calc!$AB$48)*2,COUNTIF(AF34:BJ34,calc!$AB$48))))))</f>
        <v>0</v>
      </c>
      <c r="BS34" s="163">
        <f>IF($E$9="",0,IF($AM$9=calc!$L$22,0,(1*(IF(OR($E$9=calc!$E$24,$E$9=calc!$E$25,$E$9=calc!$E$26),COUNTIF(AF34:BJ34,calc!$AB$9)*2,COUNTIF(AF34:BJ34,calc!$AB$9))))+(2*(IF(OR($E$9=calc!$E$24,$E$9=calc!$E$23,$E$9=calc!$E$26),COUNTIF(AF34:BJ34,calc!$AB$19)*2,COUNTIF(AF34:BJ34,calc!$AB$19))))+(3*(IF(OR($E$9=calc!$E$24,$E$9=calc!$E$25,$E$9=calc!$E$26),COUNTIF(AF34:BJ34,calc!$AB$29)*2,COUNTIF(AF34:BJ34,calc!$AB$29))))+(4*(IF(OR($E$9=calc!$E$24,$E$9=calc!$E$25,$E$9=calc!$E$26),COUNTIF(AF34:BJ34,calc!$AB$39)*2,COUNTIF(AF34:BJ34,calc!$AB$39))))+(5*(IF(OR($E$9=calc!$E$24,$E$9=calc!$E$25,$E$9=calc!$E$26),COUNTIF(AF34:BJ34,calc!$AB$49)*2,COUNTIF(AF34:BJ34,calc!$AB$49))))))</f>
        <v>0</v>
      </c>
      <c r="BT34" s="163">
        <f>IF($E$10="",0,IF($AM$10=calc!$L$22,0,(1*(IF(OR($E$10=calc!$E$24,$E$10=calc!$E$25,$E$10=calc!$E$26),COUNTIF(AF34:BJ34,calc!$AB$10)*2,COUNTIF(AF34:BJ34,calc!$AB$10))))+(2*(IF(OR($E$10=calc!$E$24,$E$10=calc!$E$23,$E$10=calc!$E$26),COUNTIF(AF34:BJ34,calc!$AB$20)*2,COUNTIF(AF34:BJ34,calc!$AB$20))))+(3*(IF(OR($E$10=calc!$E$24,$E$10=calc!$E$25,$E$10=calc!$E$26),COUNTIF(AF34:BJ34,calc!$AB$30)*2,COUNTIF(AF34:BJ34,calc!$AB$30))))+(4*(IF(OR($E$10=calc!$E$24,$E$10=calc!$E$25,$E$10=calc!$E$26),COUNTIF(AF34:BJ34,calc!$AB$40)*2,COUNTIF(AF34:BJ34,calc!$AB$40))))+(5*(IF(OR($E$10=calc!$E$24,$E$10=calc!$E$25,$E$10=calc!$E$26),COUNTIF(AF34:BJ34,calc!$AB$50)*2,COUNTIF(AF34:BJ34,calc!$AB$50))))))</f>
        <v>0</v>
      </c>
      <c r="BU34" s="163">
        <f>IF($E$11="",0,IF($AM$11=calc!$L$22,0,(1*(IF(OR($E$11=calc!$E$24,$E$11=calc!$E$25,$E$11=calc!$E$26),COUNTIF(AF34:BJ34,calc!$AB$11)*2,COUNTIF(AF34:BJ34,calc!$AB$11))))+(2*(IF(OR($E$11=calc!$E$24,$E$11=calc!$E$23,$E$11=calc!$E$26),COUNTIF(AF34:BJ34,calc!$AB$21)*2,COUNTIF(AF34:BJ34,calc!$AB$21))))+(3*(IF(OR($E$11=calc!$E$24,$E$11=calc!$E$25,$E$11=calc!$E$26),COUNTIF(AF34:BJ34,calc!$AB$31)*2,COUNTIF(AF34:BJ34,calc!$AB$31))))+(4*(IF(OR($E$11=calc!$E$24,$E$11=calc!$E$25,$E$11=calc!$E$26),COUNTIF(AF34:BJ34,calc!$AB$41)*2,COUNTIF(AF34:BJ34,calc!$AB$41))))+(5*(IF(OR($E$11=calc!$E$24,$E$11=calc!$E$25,$E$11=calc!$E$26),COUNTIF(AF34:BJ34,calc!$AB$51)*2,COUNTIF(AF34:BJ34,calc!$AB$51))))))</f>
        <v>0</v>
      </c>
      <c r="BV34" s="163">
        <f>IF($E$12="",0,IF($AM$12=calc!$L$22,0,(1*(IF(OR($E$12=calc!$E$24,$E$12=calc!$E$25,$E$12=calc!$E$26),COUNTIF(AF34:BJ34,calc!$AB$12)*2,COUNTIF(AF34:BJ34,calc!$AB$12))))+(2*(IF(OR($E$12=calc!$E$24,$E$12=calc!$E$23,$E$12=calc!$E$26),COUNTIF(AF34:BJ34,calc!$AB$22)*2,COUNTIF(AF34:BJ34,calc!$AB$22))))+(3*(IF(OR($E$12=calc!$E$24,$E$12=calc!$E$25,$E$12=calc!$E$26),COUNTIF(AF34:BJ34,calc!$AB$32)*2,COUNTIF(AF34:BJ34,calc!$AB$32))))+(4*(IF(OR($E$12=calc!$E$24,$E$12=calc!$E$25,$E$12=calc!$E$26),COUNTIF(AF34:BJ34,calc!$AB$42)*2,COUNTIF(AF34:BJ34,calc!$AB$42))))+(5*(IF(OR($E$12=calc!$E$24,$E$12=calc!$E$25,$E$12=calc!$E$26),COUNTIF(AF34:BJ34,calc!$AB$52)*2,COUNTIF(AF34:BJ34,calc!$AB$52))))))</f>
        <v>0</v>
      </c>
      <c r="BW34" s="163">
        <f>IF($E$13="",0,IF($AM$13=calc!$L$22,0,(1*(IF(OR($E$13=calc!$E$24,$E$13=calc!$E$25,$E$13=calc!$E$26),COUNTIF(AF34:BJ34,calc!$AB$13)*2,COUNTIF(AF34:BJ34,calc!$AB$13))))+(2*(IF(OR($E$13=calc!$E$24,$E$13=calc!$E$23,$E$13=calc!$E$26),COUNTIF(AF34:BJ34,calc!$AB$23)*2,COUNTIF(AF34:BJ34,calc!$AB$23))))+(3*(IF(OR($E$13=calc!$E$24,$E$13=calc!$E$25,$E$13=calc!$E$26),COUNTIF(AF34:BJ34,calc!$AB$33)*2,COUNTIF(AF34:BJ34,calc!$AB$33))))+(4*(IF(OR($E$13=calc!$E$24,$E$13=calc!$E$25,$E$13=calc!$E$26),COUNTIF(AE34:BJ34,calc!$AB$43)*2,COUNTIF(AE34:BJ34,calc!$AB$43))))+(5*(IF(OR($E$13=calc!$E$24,$E$13=calc!$E$25,$E$13=calc!$E$26),COUNTIF(AE34:BJ34,calc!$AB$53)*2,COUNTIF(AF34:BJ34,calc!$AB$53))))))</f>
        <v>0</v>
      </c>
      <c r="BX34" s="163">
        <f t="shared" si="6"/>
        <v>0</v>
      </c>
      <c r="BY34" s="1"/>
      <c r="BZ34" s="163">
        <f>IF($E$4="",0,(1*COUNTIF(AF34,calc!$AB$4))+(2*COUNTIF(AF34,calc!$AB$14))+(3*COUNTIF(AF34,calc!$AB$24))+(4*COUNTIF(AF34,calc!$AB$34))+(5*COUNTIF(AF34,calc!$AB$44)))</f>
        <v>0</v>
      </c>
      <c r="CA34" s="163">
        <f>IF($E$5="",0,(1*COUNTIF(AF34,calc!$AB$5))+(2*COUNTIF(AF34,calc!$AB$15))+(3*COUNTIF(AF34,calc!$AB$25))+(4*COUNTIF(AF34,calc!$AB$35))+(5*COUNTIF(AF34,calc!$AB$45)))</f>
        <v>0</v>
      </c>
      <c r="CB34" s="163">
        <f>IF($E$6="",0,(1*COUNTIF(AF34,calc!$AB$6))+(2*COUNTIF(AF34,calc!$AB$16))+(3*COUNTIF(AF34,calc!$AB$26))+(4*COUNTIF(AF34,calc!$AB$36))+(5*COUNTIF(AF34,calc!$AB$46)))</f>
        <v>0</v>
      </c>
      <c r="CC34" s="163">
        <f>IF($E$7="",0,(1*COUNTIF(AF34,calc!$AB$7))+(2*COUNTIF(AF34,calc!$AB$17))+(3*COUNTIF(AF34,calc!$AB$27))+(4*COUNTIF(AF34,calc!$AB$37))+(5*COUNTIF(AF34,calc!$AB$47)))</f>
        <v>0</v>
      </c>
      <c r="CD34" s="163">
        <f>IF($E$8="",0,(1*COUNTIF(AF34,calc!$AB$8))+(2*COUNTIF(AF34,calc!$AB$18))+(3*COUNTIF(AF34,calc!$AB$28))+(4*COUNTIF(AF34,calc!$AB$38))+(5*COUNTIF(AF34,calc!$AB$48)))</f>
        <v>0</v>
      </c>
      <c r="CE34" s="163">
        <f>IF($E$9="",0,(1*COUNTIF(AF34,calc!$AB$9))+(2*COUNTIF(AF34,calc!$AB$19))+(3*COUNTIF(AF34,calc!$AB$29))+(4*COUNTIF(AF34,calc!$AB$39))+(5*COUNTIF(AF34,calc!$AB$49)))</f>
        <v>0</v>
      </c>
      <c r="CF34" s="163">
        <f>IF($E$10="",0,(1*COUNTIF(AF34,calc!$AB$10))+(2*COUNTIF(AF34,calc!$AB$20))+(3*COUNTIF(AF34,calc!$AB$30))+(4*COUNTIF(AF34,calc!$AB$40))+(5*COUNTIF(AF34,calc!$AB$50)))</f>
        <v>0</v>
      </c>
      <c r="CG34" s="163">
        <f>IF($E$11="",0,(1*COUNTIF(AF34,calc!$AB$11))+(2*COUNTIF(AF34,calc!$AB$21))+(3*COUNTIF(AF34,calc!$AB$31))+(4*COUNTIF(AF34,calc!$AB$41))+(5*COUNTIF(AF34,calc!$AB$51)))</f>
        <v>0</v>
      </c>
      <c r="CH34" s="163">
        <f>IF($E$12="",0,(1*COUNTIF(AF34,calc!$AB$12))+(2*COUNTIF(AF34,calc!$AB$22))+(3*COUNTIF(AF34,calc!$AB$32))+(4*COUNTIF(AF34,calc!$AB$42))+(5*COUNTIF(AF34,calc!$AB$52)))</f>
        <v>0</v>
      </c>
      <c r="CI34" s="163">
        <f>IF($E$13="",0,(1*COUNTIF(AF34,calc!$AB$13))+(2*COUNTIF(AF34,calc!$AB$23))+(3*COUNTIF(AF34,calc!$AB$33))+(4*COUNTIF(AF34,calc!$AB$43))+(5*COUNTIF(AF34,calc!$AB$53)))</f>
        <v>0</v>
      </c>
      <c r="CJ34" s="1"/>
      <c r="CK34" s="163">
        <f>IF($E$4="",0,(1*COUNTIF(AG34,calc!$AB$4))+(2*COUNTIF(AG34,calc!$AB$14))+(3*COUNTIF(AG34,calc!$AB$24))+(4*COUNTIF(AG34,calc!$AB$34))+(5*COUNTIF(AG34,calc!$AB$44)))</f>
        <v>0</v>
      </c>
      <c r="CL34" s="163">
        <f>IF($E$5="",0,(1*COUNTIF(AG34,calc!$AB$5))+(2*COUNTIF(AG34,calc!$AB$15))+(3*COUNTIF(AG34,calc!$AB$25))+(4*COUNTIF(AG34,calc!$AB$35))+(5*COUNTIF(AG34,calc!$AB$45)))</f>
        <v>0</v>
      </c>
      <c r="CM34" s="163">
        <f>IF($E$6="",0,(1*COUNTIF(AG34,calc!$AB$6))+(2*COUNTIF(AG34,calc!$AB$16))+(3*COUNTIF(AG34,calc!$AB$26))+(4*COUNTIF(AG34,calc!$AB$36))+(5*COUNTIF(AG34,calc!$AB$46)))</f>
        <v>0</v>
      </c>
      <c r="CN34" s="163">
        <f>IF($E$7="",0,(1*COUNTIF(AG34,calc!$AB$7))+(2*COUNTIF(AG34,calc!$AB$17))+(3*COUNTIF(AG34,calc!$AB$27))+(4*COUNTIF(AG34,calc!$AB$37))+(5*COUNTIF(AG34,calc!$AB$47)))</f>
        <v>0</v>
      </c>
      <c r="CO34" s="163">
        <f>IF($E$8="",0,(1*COUNTIF(AG34,calc!$AB$8))+(2*COUNTIF(AG34,calc!$AB$18))+(3*COUNTIF(AG34,calc!$AB$28))+(4*COUNTIF(AG34,calc!$AB$38))+(5*COUNTIF(AG34,calc!$AB$48)))</f>
        <v>0</v>
      </c>
      <c r="CP34" s="163">
        <f>IF($E$9="",0,(1*COUNTIF(AG34,calc!$AB$9))+(2*COUNTIF(AG34,calc!$AB$19))+(3*COUNTIF(AG34,calc!$AB$29))+(4*COUNTIF(AG34,calc!$AB$39))+(5*COUNTIF(AG34,calc!$AB$49)))</f>
        <v>0</v>
      </c>
      <c r="CQ34" s="163">
        <f>IF($E$10="",0,(1*COUNTIF(AG34,calc!$AB$10))+(2*COUNTIF(AG34,calc!$AB$20))+(3*COUNTIF(AG34,calc!$AB$30))+(4*COUNTIF(AG34,calc!$AB$40))+(5*COUNTIF(AG34,calc!$AB$50)))</f>
        <v>0</v>
      </c>
      <c r="CR34" s="163">
        <f>IF($E$11="",0,(1*COUNTIF(AG34,calc!$AB$11))+(2*COUNTIF(AG34,calc!$AB$21))+(3*COUNTIF(AG34,calc!$AB$31))+(4*COUNTIF(AG34,calc!$AB$41))+(5*COUNTIF(AG34,calc!$AB$51)))</f>
        <v>0</v>
      </c>
      <c r="CS34" s="163">
        <f>IF($E$12="",0,(1*COUNTIF(AG34,calc!$AB$12))+(2*COUNTIF(AG34,calc!$AB$22))+(3*COUNTIF(AG34,calc!$AB$32))+(4*COUNTIF(AG34,calc!$AB$42))+(5*COUNTIF(AG34,calc!$AB$52)))</f>
        <v>0</v>
      </c>
      <c r="CT34" s="163">
        <f>IF($E$13="",0,(1*COUNTIF(AG34,calc!$AB$13))+(2*COUNTIF(AG34,calc!$AB$23))+(3*COUNTIF(AG34,calc!$AB$33))+(4*COUNTIF(AG34,calc!$AB$43))+(5*COUNTIF(AG34,calc!$AB$53)))</f>
        <v>0</v>
      </c>
      <c r="CU34" s="1"/>
      <c r="CV34" s="163">
        <f>IF($E$4="",0,(1*COUNTIF(AH34,calc!$AB$4))+(2*COUNTIF(AH34,calc!$AB$14))+(3*COUNTIF(AH34,calc!$AB$24))+(4*COUNTIF(AH34,calc!$AB$34))+(5*COUNTIF(AH34,calc!$AB$44)))</f>
        <v>0</v>
      </c>
      <c r="CW34" s="163">
        <f>IF($E$5="",0,(1*COUNTIF(AH34,calc!$AB$5))+(2*COUNTIF(AH34,calc!$AB$15))+(3*COUNTIF(AH34,calc!$AB$25))+(4*COUNTIF(AH34,calc!$AB$35))+(5*COUNTIF(AH34,calc!$AB$45)))</f>
        <v>0</v>
      </c>
      <c r="CX34" s="163">
        <f>IF($E$6="",0,(1*COUNTIF(AH34,calc!$AB$6))+(2*COUNTIF(AH34,calc!$AB$16))+(3*COUNTIF(AH34,calc!$AB$26))+(4*COUNTIF(AH34,calc!$AB$36))+(5*COUNTIF(AH34,calc!$AB$46)))</f>
        <v>0</v>
      </c>
      <c r="CY34" s="163">
        <f>IF($E$7="",0,(1*COUNTIF(AH34,calc!$AB$7))+(2*COUNTIF(AH34,calc!$AB$17))+(3*COUNTIF(AH34,calc!$AB$27))+(4*COUNTIF(AH34,calc!$AB$37))+(5*COUNTIF(AH34,calc!$AB$47)))</f>
        <v>0</v>
      </c>
      <c r="CZ34" s="163">
        <f>IF($E$8="",0,(1*COUNTIF(AH34,calc!$AB$8))+(2*COUNTIF(AH34,calc!$AB$18))+(3*COUNTIF(AH34,calc!$AB$28))+(4*COUNTIF(AH34,calc!$AB$38))+(5*COUNTIF(AH34,calc!$AB$48)))</f>
        <v>0</v>
      </c>
      <c r="DA34" s="163">
        <f>IF($E$9="",0,(1*COUNTIF(AH34,calc!$AB$9))+(2*COUNTIF(AH34,calc!$AB$19))+(3*COUNTIF(AH34,calc!$AB$29))+(4*COUNTIF(AH34,calc!$AB$39))+(5*COUNTIF(AH34,calc!$AB$49)))</f>
        <v>0</v>
      </c>
      <c r="DB34" s="163">
        <f>IF($E$10="",0,(1*COUNTIF(AH34,calc!$AB$10))+(2*COUNTIF(AH34,calc!$AB$20))+(3*COUNTIF(AH34,calc!$AB$30))+(4*COUNTIF(AH34,calc!$AB$40))+(5*COUNTIF(AH34,calc!$AB$50)))</f>
        <v>0</v>
      </c>
      <c r="DC34" s="163">
        <f>IF($E$11="",0,(1*COUNTIF(AH34,calc!$AB$11))+(2*COUNTIF(AH34,calc!$AB$21))+(3*COUNTIF(AH34,calc!$AB$31))+(4*COUNTIF(AH34,calc!$AB$41))+(5*COUNTIF(AH34,calc!$AB$51)))</f>
        <v>0</v>
      </c>
      <c r="DD34" s="163">
        <f>IF($E$12="",0,(1*COUNTIF(AH34,calc!$AB$12))+(2*COUNTIF(AH34,calc!$AB$22))+(3*COUNTIF(AH34,calc!$AB$32))+(4*COUNTIF(AH34,calc!$AB$42))+(5*COUNTIF(AH34,calc!$AB$52)))</f>
        <v>0</v>
      </c>
      <c r="DE34" s="163">
        <f>IF($E$13="",0,(1*COUNTIF(AH34,calc!$AB$13))+(2*COUNTIF(AH34,calc!$AB$23))+(3*COUNTIF(AH34,calc!$AB$33))+(4*COUNTIF(AH34,calc!$AB$43))+(5*COUNTIF(AH34,calc!$AB$53)))</f>
        <v>0</v>
      </c>
      <c r="DF34" s="1"/>
      <c r="DG34" s="163">
        <f>IF($E$4="",0,(1*COUNTIF(AI34,calc!$AB$4))+(2*COUNTIF(AI34,calc!$AB$14))+(3*COUNTIF(AI34,calc!$AB$24))+(4*COUNTIF(AI34,calc!$AB$34))+(5*COUNTIF(AI34,calc!$AB$44)))</f>
        <v>0</v>
      </c>
      <c r="DH34" s="163">
        <f>IF($E$5="",0,(1*COUNTIF(AI34,calc!$AB$5))+(2*COUNTIF(AI34,calc!$AB$15))+(3*COUNTIF(AI34,calc!$AB$25))+(4*COUNTIF(AI34,calc!$AB$35))+(5*COUNTIF(AI34,calc!$AB$45)))</f>
        <v>0</v>
      </c>
      <c r="DI34" s="163">
        <f>IF($E$6="",0,(1*COUNTIF(AI34,calc!$AB$6))+(2*COUNTIF(AI34,calc!$AB$16))+(3*COUNTIF(AI34,calc!$AB$26))+(4*COUNTIF(AI34,calc!$AB$36))+(5*COUNTIF(AI34,calc!$AB$46)))</f>
        <v>0</v>
      </c>
      <c r="DJ34" s="163">
        <f>IF($E$7="",0,(1*COUNTIF(AI34,calc!$AB$7))+(2*COUNTIF(AI34,calc!$AB$17))+(3*COUNTIF(AI34,calc!$AB$27))+(4*COUNTIF(AI34,calc!$AB$37))+(5*COUNTIF(AI34,calc!$AB$47)))</f>
        <v>0</v>
      </c>
      <c r="DK34" s="163">
        <f>IF($E$8="",0,(1*COUNTIF(AI34,calc!$AB$8))+(2*COUNTIF(AI34,calc!$AB$18))+(3*COUNTIF(AI34,calc!$AB$28))+(4*COUNTIF(AI34,calc!$AB$38))+(5*COUNTIF(AI34,calc!$AB$48)))</f>
        <v>0</v>
      </c>
      <c r="DL34" s="163">
        <f>IF($E$9="",0,(1*COUNTIF(AI34,calc!$AB$9))+(2*COUNTIF(AI34,calc!$AB$19))+(3*COUNTIF(AI34,calc!$AB$29))+(4*COUNTIF(AI34,calc!$AB$39))+(5*COUNTIF(AI34,calc!$AB$49)))</f>
        <v>0</v>
      </c>
      <c r="DM34" s="163">
        <f>IF($E$10="",0,(1*COUNTIF(AI34,calc!$AB$10))+(2*COUNTIF(AI34,calc!$AB$20))+(3*COUNTIF(AI34,calc!$AB$30))+(4*COUNTIF(AI34,calc!$AB$40))+(5*COUNTIF(AI34,calc!$AB$50)))</f>
        <v>0</v>
      </c>
      <c r="DN34" s="163">
        <f>IF($E$11="",0,(1*COUNTIF(AI34,calc!$AB$11))+(2*COUNTIF(AI34,calc!$AB$21))+(3*COUNTIF(AI34,calc!$AB$31))+(4*COUNTIF(AI34,calc!$AB$41))+(5*COUNTIF(AI34,calc!$AB$51)))</f>
        <v>0</v>
      </c>
      <c r="DO34" s="163">
        <f>IF($E$12="",0,(1*COUNTIF(AI34,calc!$AB$12))+(2*COUNTIF(AI34,calc!$AB$22))+(3*COUNTIF(AI34,calc!$AB$32))+(4*COUNTIF(AI34,calc!$AB$42))+(5*COUNTIF(AI34,calc!$AB$52)))</f>
        <v>0</v>
      </c>
      <c r="DP34" s="163">
        <f>IF($G$13="",0,(1*COUNTIF(AI34,calc!$AE$13))+(2*COUNTIF(AI34,calc!$AE$23))+(3*COUNTIF(AI34,calc!$AE$33))+(4*COUNTIF(AI34,calc!$AE$43))+(5*COUNTIF(AI34,calc!$AE$53)))</f>
        <v>0</v>
      </c>
      <c r="DQ34" s="1"/>
      <c r="DR34" s="163">
        <f>IF($E$4="",0,(1*COUNTIF(AJ34,calc!$AB$4))+(2*COUNTIF(AJ34,calc!$AB$14))+(3*COUNTIF(AJ34,calc!$AB$24))+(4*COUNTIF(AJ34,calc!$AB$34))+(5*COUNTIF(AJ34,calc!$AB$44)))</f>
        <v>0</v>
      </c>
      <c r="DS34" s="163">
        <f>IF($E$5="",0,(1*COUNTIF(AJ34,calc!$AB$5))+(2*COUNTIF(AJ34,calc!$AB$15))+(3*COUNTIF(AJ34,calc!$AB$25))+(4*COUNTIF(AJ34,calc!$AB$35))+(5*COUNTIF(AJ34,calc!$AB$45)))</f>
        <v>0</v>
      </c>
      <c r="DT34" s="163">
        <f>IF($E$6="",0,(1*COUNTIF(AJ34,calc!$AB$6))+(2*COUNTIF(AJ34,calc!$AB$16))+(3*COUNTIF(AJ34,calc!$AB$26))+(4*COUNTIF(AJ34,calc!$AB$36))+(5*COUNTIF(AJ34,calc!$AB$46)))</f>
        <v>0</v>
      </c>
      <c r="DU34" s="163">
        <f>IF($E$7="",0,(1*COUNTIF(AJ34,calc!$AB$7))+(2*COUNTIF(AJ34,calc!$AB$17))+(3*COUNTIF(AJ34,calc!$AB$27))+(4*COUNTIF(AK34,calc!$AB$37))+(5*COUNTIF(AJ34,calc!$AB$47)))</f>
        <v>0</v>
      </c>
      <c r="DV34" s="163">
        <f>IF($E$8="",0,(1*COUNTIF(AJ34,calc!$AB$8))+(2*COUNTIF(AJ34,calc!$AB$18))+(3*COUNTIF(AJ34,calc!$AB$28))+(4*COUNTIF(AJ34,calc!$AB$38))+(5*COUNTIF(AJ34,calc!$AB$48)))</f>
        <v>0</v>
      </c>
      <c r="DW34" s="163">
        <f>IF($E$9="",0,(1*COUNTIF(AJ34,calc!$AB$9))+(2*COUNTIF(AJ34,calc!$AB$19))+(3*COUNTIF(AJ34,calc!$AB$29))+(4*COUNTIF(AJ34,calc!$AB$39))+(5*COUNTIF(AJ34,calc!$AB$49)))</f>
        <v>0</v>
      </c>
      <c r="DX34" s="163">
        <f>IF($E$10="",0,(1*COUNTIF(AJ34,calc!$AB$10))+(2*COUNTIF(AJ34,calc!$AB$20))+(3*COUNTIF(AJ34,calc!$AB$30))+(4*COUNTIF(AJ34,calc!$AB$40))+(5*COUNTIF(AJ34,calc!$AB$50)))</f>
        <v>0</v>
      </c>
      <c r="DY34" s="163">
        <f>IF($E$11="",0,(1*COUNTIF(AJ34,calc!$AB$11))+(2*COUNTIF(AJ34,calc!$AB$21))+(3*COUNTIF(AJ34,calc!$AB$31))+(4*COUNTIF(AJ34,calc!$AB$41))+(5*COUNTIF(AJ34,calc!$AB$51)))</f>
        <v>0</v>
      </c>
      <c r="DZ34" s="163">
        <f>IF($E$12="",0,(1*COUNTIF(AJ34,calc!$AB$12))+(2*COUNTIF(AJ34,calc!$AB$22))+(3*COUNTIF(AJ34,calc!$AB$32))+(4*COUNTIF(AJ34,calc!$AB$42))+(5*COUNTIF(AJ34,calc!$AB$52)))</f>
        <v>0</v>
      </c>
      <c r="EA34" s="163">
        <f>IF($E$13="",0,(1*COUNTIF(AJ34,calc!$AB$13))+(2*COUNTIF(AJ34,calc!$AB$23))+(3*COUNTIF(AJ34,calc!$AB$33))+(4*COUNTIF(AJ34,calc!$AB$43))+(5*COUNTIF(AJ34,calc!$AB$53)))</f>
        <v>0</v>
      </c>
      <c r="EB34" s="1"/>
      <c r="EC34" s="163">
        <f>IF($E$4="",0,(1*COUNTIF(AK34,calc!$AB$4))+(2*COUNTIF(AK34,calc!$AB$14))+(3*COUNTIF(AK34,calc!$AB$24))+(4*COUNTIF(AK34,calc!$AB$34))+(5*COUNTIF(AK34,calc!$AB$44)))</f>
        <v>0</v>
      </c>
      <c r="ED34" s="163">
        <f>IF($E$5="",0,(1*COUNTIF(AK34,calc!$AB$5))+(2*COUNTIF(AK34,calc!$AB$15))+(3*COUNTIF(AK34,calc!$AB$25))+(4*COUNTIF(AK34,calc!$AB$35))+(5*COUNTIF(AK34,calc!$AB$45)))</f>
        <v>0</v>
      </c>
      <c r="EE34" s="163">
        <f>IF($E$6="",0,(1*COUNTIF(AK34,calc!$AB$6))+(2*COUNTIF(AK34,calc!$AB$16))+(3*COUNTIF(AK34,calc!$AB$26))+(4*COUNTIF(AK34,calc!$AB$36))+(5*COUNTIF(AK34,calc!$AB$46)))</f>
        <v>0</v>
      </c>
      <c r="EF34" s="163">
        <f>IF($E$7="",0,(1*COUNTIF(AK34,calc!$AB$7))+(2*COUNTIF(AK34,calc!$AB$17))+(3*COUNTIF(AK34,calc!$AB$27))+(4*COUNTIF(AK34,calc!$AB$37))+(5*COUNTIF(AK34,calc!$AB$47)))</f>
        <v>0</v>
      </c>
      <c r="EG34" s="163">
        <f>IF($E$8="",0,(1*COUNTIF(AK34,calc!$AB$8))+(2*COUNTIF(AK34,calc!$AB$18))+(3*COUNTIF(AK34,calc!$AB$28))+(4*COUNTIF(AK34,calc!$AB$38))+(5*COUNTIF(AK34,calc!$AB$48)))</f>
        <v>0</v>
      </c>
      <c r="EH34" s="163">
        <f>IF($E$9="",0,(1*COUNTIF(AK34,calc!$AB$9))+(2*COUNTIF(AK34,calc!$AB$19))+(3*COUNTIF(AK34,calc!$AB$29))+(4*COUNTIF(AK34,calc!$AB$39))+(5*COUNTIF(AK34,calc!$AB$49)))</f>
        <v>0</v>
      </c>
      <c r="EI34" s="163">
        <f>IF($E$10="",0,(1*COUNTIF(AK34,calc!$AB$10))+(2*COUNTIF(AK34,calc!$AB$20))+(3*COUNTIF(AK34,calc!$AB$30))+(4*COUNTIF(AK34,calc!$AB$40))+(5*COUNTIF(AK34,calc!$AB$50)))</f>
        <v>0</v>
      </c>
      <c r="EJ34" s="163">
        <f>IF($E$11="",0,(1*COUNTIF(AK34,calc!$AB$11))+(2*COUNTIF(AK34,calc!$AB$21))+(3*COUNTIF(AK34,calc!$AB$31))+(4*COUNTIF(AK34,calc!$AB$41))+(5*COUNTIF(AK34,calc!$AB$51)))</f>
        <v>0</v>
      </c>
      <c r="EK34" s="163">
        <f>IF($E$12="",0,(1*COUNTIF(AK34,calc!$AB$12))+(2*COUNTIF(AK34,calc!$AB$22))+(3*COUNTIF(AK34,calc!$AB$32))+(4*COUNTIF(AK34,calc!$AB$42))+(5*COUNTIF(AK34,calc!$AB$52)))</f>
        <v>0</v>
      </c>
      <c r="EL34" s="163">
        <f>IF($E$13="",0,(1*COUNTIF(AK34,calc!$AB$13))+(2*COUNTIF(AK34,calc!$AB$23))+(3*COUNTIF(AK34,calc!$AB$33))+(4*COUNTIF(AK34,calc!$AB$43))+(5*COUNTIF(AK34,calc!$AB$53)))</f>
        <v>0</v>
      </c>
      <c r="EM34" s="1"/>
      <c r="EN34" s="163">
        <f>IF($E$4="",0,(1*COUNTIF(AL34,calc!$AB$4))+(2*COUNTIF(AL34,calc!$AB$14))+(3*COUNTIF(AL34,calc!$AB$24))+(4*COUNTIF(AL34,calc!$AB$34))+(5*COUNTIF(AL34,calc!$AB$44)))</f>
        <v>0</v>
      </c>
      <c r="EO34" s="163">
        <f>IF($E$5="",0,(1*COUNTIF(AL34,calc!$AB$5))+(2*COUNTIF(AL34,calc!$AB$15))+(3*COUNTIF(AL34,calc!$AB$25))+(4*COUNTIF(AL34,calc!$AB$35))+(5*COUNTIF(AL34,calc!$AB$45)))</f>
        <v>0</v>
      </c>
      <c r="EP34" s="163">
        <f>IF($E$6="",0,(1*COUNTIF(AL34,calc!$AB$6))+(2*COUNTIF(AL34,calc!$AB$16))+(3*COUNTIF(AL34,calc!$AB$26))+(4*COUNTIF(AL34,calc!$AB$36))+(5*COUNTIF(AL34,calc!$AB$46)))</f>
        <v>0</v>
      </c>
      <c r="EQ34" s="163">
        <f>IF($E$7="",0,(1*COUNTIF(AL34,calc!$AB$7))+(2*COUNTIF(AL34,calc!$AB$17))+(3*COUNTIF(AL34,calc!$AB$27))+(4*COUNTIF(AL34,calc!$AB$37))+(5*COUNTIF(AL34,calc!$AB$47)))</f>
        <v>0</v>
      </c>
      <c r="ER34" s="163">
        <f>IF($E$8="",0,(1*COUNTIF(AL34,calc!$AB$8))+(2*COUNTIF(AL34,calc!$AB$18))+(3*COUNTIF(AL34,calc!$AB$28))+(4*COUNTIF(AL34,calc!$AB$38))+(5*COUNTIF(AL34,calc!$AB$48)))</f>
        <v>0</v>
      </c>
      <c r="ES34" s="163">
        <f>IF($E$9="",0,(1*COUNTIF(AL34,calc!$AB$9))+(2*COUNTIF(AL34,calc!$AB$19))+(3*COUNTIF(AL34,calc!$AB$29))+(4*COUNTIF(AL34,calc!$AB$39))+(5*COUNTIF(AL34,calc!$AB$49)))</f>
        <v>0</v>
      </c>
      <c r="ET34" s="163">
        <f>IF($E$10="",0,(1*COUNTIF(AL34,calc!$AB$10))+(2*COUNTIF(AL34,calc!$AB$20))+(3*COUNTIF(AL34,calc!$AB$30))+(4*COUNTIF(AL34,calc!$AB$40))+(5*COUNTIF(AL34,calc!$AB$50)))</f>
        <v>0</v>
      </c>
      <c r="EU34" s="163">
        <f>IF($E$11="",0,(1*COUNTIF(AL34,calc!$AB$11))+(2*COUNTIF(AL34,calc!$AB$21))+(3*COUNTIF(AL34,calc!$AB$31))+(4*COUNTIF(AL34,calc!$AB$41))+(5*COUNTIF(AL34,calc!$AB$51)))</f>
        <v>0</v>
      </c>
      <c r="EV34" s="163">
        <f>IF($E$12="",0,(1*COUNTIF(AL34,calc!$AB$12))+(2*COUNTIF(AL34,calc!$AB$22))+(3*COUNTIF(AL34,calc!$AB$32))+(4*COUNTIF(AL34,calc!$AB$42))+(5*COUNTIF(AL34,calc!$AB$52)))</f>
        <v>0</v>
      </c>
      <c r="EW34" s="163">
        <f>IF($E$13="",0,(1*COUNTIF(AL34,calc!$AB$13))+(2*COUNTIF(AL34,calc!$AB$23))+(3*COUNTIF(AL34,calc!$AB$33))+(4*COUNTIF(AL34,calc!$AB$43))+(5*COUNTIF(AL34,calc!$AB$53)))</f>
        <v>0</v>
      </c>
      <c r="EX34" s="1"/>
      <c r="EY34" s="163">
        <f>IF($E$4="",0,(1*COUNTIF(AM34,calc!$AB$4))+(2*COUNTIF(AM34,calc!$AB$14))+(3*COUNTIF(AM34,calc!$AB$24))+(4*COUNTIF(AM34,calc!$AB$34))+(5*COUNTIF(AM34,calc!$AB$44)))</f>
        <v>0</v>
      </c>
      <c r="EZ34" s="163">
        <f>IF($E$5="",0,(1*COUNTIF(AM34,calc!$AB$5))+(2*COUNTIF(AM34,calc!$AB$15))+(3*COUNTIF(AM34,calc!$AB$25))+(4*COUNTIF(AM34,calc!$AB$35))+(5*COUNTIF(AM34,calc!$AB$45)))</f>
        <v>0</v>
      </c>
      <c r="FA34" s="163">
        <f>IF($E$6="",0,(1*COUNTIF(AM34,calc!$AB$6))+(2*COUNTIF(AM34,calc!$AB$16))+(3*COUNTIF(AM34,calc!$AB$26))+(4*COUNTIF(AM34,calc!$AB$36))+(5*COUNTIF(AM34,calc!$AB$46)))</f>
        <v>0</v>
      </c>
      <c r="FB34" s="163">
        <f>IF($E$7="",0,(1*COUNTIF(AM34,calc!$AB$7))+(2*COUNTIF(AM34,calc!$AB$17))+(3*COUNTIF(AM34,calc!$AB$27))+(4*COUNTIF(AM34,calc!$AB$37))+(5*COUNTIF(AM34,calc!$AB$47)))</f>
        <v>0</v>
      </c>
      <c r="FC34" s="163">
        <f>IF($E$8="",0,(1*COUNTIF(AM34,calc!$AB$8))+(2*COUNTIF(AM34,calc!$AB$18))+(3*COUNTIF(AM34,calc!$AB$28))+(4*COUNTIF(AM34,calc!$AB$38))+(5*COUNTIF(AM34,calc!$AB$48)))</f>
        <v>0</v>
      </c>
      <c r="FD34" s="163">
        <f>IF($E$9="",0,(1*COUNTIF(AM34,calc!$AB$9))+(2*COUNTIF(AM34,calc!$AB$19))+(3*COUNTIF(AM34,calc!$AB$29))+(4*COUNTIF(AM34,calc!$AB$39))+(5*COUNTIF(AM34,calc!$AB$49)))</f>
        <v>0</v>
      </c>
      <c r="FE34" s="163">
        <f>IF($E$10="",0,(1*COUNTIF(AM34,calc!$AB$10))+(2*COUNTIF(AM34,calc!$AB$20))+(3*COUNTIF(AM34,calc!$AB$30))+(4*COUNTIF(AM34,calc!$AB$40))+(5*COUNTIF(AM34,calc!$AB$50)))</f>
        <v>0</v>
      </c>
      <c r="FF34" s="163">
        <f>IF($E$11="",0,(1*COUNTIF(AM34,calc!$AB$11))+(2*COUNTIF(AM34,calc!$AB$21))+(3*COUNTIF(AM34,calc!$AB$31))+(4*COUNTIF(AM34,calc!$AB$41))+(5*COUNTIF(AM34,calc!$AB$51)))</f>
        <v>0</v>
      </c>
      <c r="FG34" s="163">
        <f>IF($E$12="",0,(1*COUNTIF(AM34,calc!$AB$12))+(2*COUNTIF(AM34,calc!$AB$22))+(3*COUNTIF(AM34,calc!$AB$32))+(4*COUNTIF(AM34,calc!$AB$42))+(5*COUNTIF(AM34,calc!$AB$52)))</f>
        <v>0</v>
      </c>
      <c r="FH34" s="163">
        <f>IF($E$13="",0,(1*COUNTIF(AM34,calc!$AB$13))+(2*COUNTIF(AM34,calc!$AB$23))+(3*COUNTIF(AM34,calc!$AB$33))+(4*COUNTIF(AM34,calc!$AB$43))+(5*COUNTIF(AM34,calc!$AB$53)))</f>
        <v>0</v>
      </c>
      <c r="FI34" s="1"/>
      <c r="FJ34" s="163">
        <f>IF($E$4="",0,(1*COUNTIF(AN34,calc!$AB$4))+(2*COUNTIF(AN34,calc!$AB$14))+(3*COUNTIF(AN34,calc!$AB$24))+(4*COUNTIF(AN34,calc!$AB$34))+(5*COUNTIF(AN34,calc!$AB$44)))</f>
        <v>0</v>
      </c>
      <c r="FK34" s="163">
        <f>IF($E$5="",0,(1*COUNTIF(AN34,calc!$AB$5))+(2*COUNTIF(AN34,calc!$AB$15))+(3*COUNTIF(AN34,calc!$AB$25))+(4*COUNTIF(AN34,calc!$AB$35))+(5*COUNTIF(AN34,calc!$AB$45)))</f>
        <v>0</v>
      </c>
      <c r="FL34" s="163">
        <f>IF($E$6="",0,(1*COUNTIF(AN34,calc!$AB$6))+(2*COUNTIF(AN34,calc!$AB$16))+(3*COUNTIF(AN34,calc!$AB$26))+(4*COUNTIF(AN34,calc!$AB$36))+(5*COUNTIF(AN34,calc!$AB$46)))</f>
        <v>0</v>
      </c>
      <c r="FM34" s="163">
        <f>IF($E$7="",0,(1*COUNTIF(AN34,calc!$AB$7))+(2*COUNTIF(AN34,calc!$AB$17))+(3*COUNTIF(AN34,calc!$AB$27))+(4*COUNTIF(AN34,calc!$AB$37))+(5*COUNTIF(AN34,calc!$AB$47)))</f>
        <v>0</v>
      </c>
      <c r="FN34" s="163">
        <f>IF($E$8="",0,(1*COUNTIF(AN34,calc!$AB$8))+(2*COUNTIF(AN34,calc!$AB$18))+(3*COUNTIF(AN34,calc!$AB$28))+(4*COUNTIF(AN34,calc!$AB$38))+(5*COUNTIF(AN34,calc!$AB$48)))</f>
        <v>0</v>
      </c>
      <c r="FO34" s="163">
        <f>IF($E$9="",0,(1*COUNTIF(AN34,calc!$AB$9))+(2*COUNTIF(AN34,calc!$AB$19))+(3*COUNTIF(AN34,calc!$AB$29))+(4*COUNTIF(AN34,calc!$AB$39))+(5*COUNTIF(AN34,calc!$AB$49)))</f>
        <v>0</v>
      </c>
      <c r="FP34" s="163">
        <f>IF($E$10="",0,(1*COUNTIF(AN34,calc!$AB$10))+(2*COUNTIF(AN34,calc!$AB$20))+(3*COUNTIF(AN34,calc!$AB$30))+(4*COUNTIF(AN34,calc!$AB$40))+(5*COUNTIF(AN34,calc!$AB$50)))</f>
        <v>0</v>
      </c>
      <c r="FQ34" s="163">
        <f>IF($E$11="",0,(1*COUNTIF(AN34,calc!$AB$11))+(2*COUNTIF(AN34,calc!$AB$21))+(3*COUNTIF(AN34,calc!$AB$31))+(4*COUNTIF(AN34,calc!$AB$41))+(5*COUNTIF(AN34,calc!$AB$51)))</f>
        <v>0</v>
      </c>
      <c r="FR34" s="163">
        <f>IF($E$12="",0,(1*COUNTIF(AN34,calc!$AB$12))+(2*COUNTIF(AN34,calc!$AB$22))+(3*COUNTIF(AN34,calc!$AB$32))+(4*COUNTIF(AN34,calc!$AB$42))+(5*COUNTIF(AN34,calc!$AB$52)))</f>
        <v>0</v>
      </c>
      <c r="FS34" s="163">
        <f>IF($E$13="",0,(1*COUNTIF(AN34,calc!$AB$13))+(2*COUNTIF(AN34,calc!$AB$23))+(3*COUNTIF(AN34,calc!$AB$33))+(4*COUNTIF(AN34,calc!$AB$43))+(5*COUNTIF(AN34,calc!$AB$53)))</f>
        <v>0</v>
      </c>
      <c r="FT34" s="1"/>
      <c r="FU34" s="163">
        <f>IF($E$4="",0,(1*COUNTIF(AO34,calc!$AB$4))+(2*COUNTIF(AO34,calc!$AB$14))+(3*COUNTIF(AO34,calc!$AB$24))+(4*COUNTIF(AO34,calc!$AB$34))+(5*COUNTIF(AO34,calc!$AB$44)))</f>
        <v>0</v>
      </c>
      <c r="FV34" s="163">
        <f>IF($E$5="",0,(1*COUNTIF(AO34,calc!$AB$5))+(2*COUNTIF(AO34,calc!$AB$15))+(3*COUNTIF(AO34,calc!$AB$25))+(4*COUNTIF(AO34,calc!$AB$35))+(5*COUNTIF(AO34,calc!$AB$45)))</f>
        <v>0</v>
      </c>
      <c r="FW34" s="163">
        <f>IF($E$6="",0,(1*COUNTIF(AO34,calc!$AB$6))+(2*COUNTIF(AO34,calc!$AB$16))+(3*COUNTIF(AO34,calc!$AB$26))+(4*COUNTIF(AO34,calc!$AB$36))+(5*COUNTIF(AO34,calc!$AB$46)))</f>
        <v>0</v>
      </c>
      <c r="FX34" s="163">
        <f>IF($E$7="",0,(1*COUNTIF(AO34,calc!$AB$7))+(2*COUNTIF(AO34,calc!$AB$17))+(3*COUNTIF(AO34,calc!$AB$27))+(4*COUNTIF(AO34,calc!$AB$37))+(5*COUNTIF(AO34,calc!$AB$47)))</f>
        <v>0</v>
      </c>
      <c r="FY34" s="163">
        <f>IF($E$8="",0,(1*COUNTIF(AO34,calc!$AB$8))+(2*COUNTIF(AO34,calc!$AB$18))+(3*COUNTIF(AO34,calc!$AB$28))+(4*COUNTIF(AO34,calc!$AB$38))+(5*COUNTIF(AO34,calc!$AB$48)))</f>
        <v>0</v>
      </c>
      <c r="FZ34" s="163">
        <f>IF($E$9="",0,(1*COUNTIF(AO34,calc!$AB$9))+(2*COUNTIF(AO34,calc!$AB$19))+(3*COUNTIF(AO34,calc!$AB$29))+(4*COUNTIF(AO34,calc!$AB$39))+(5*COUNTIF(AO34,calc!$AB$49)))</f>
        <v>0</v>
      </c>
      <c r="GA34" s="163">
        <f>IF($E$10="",0,(1*COUNTIF(AO34,calc!$AB$10))+(2*COUNTIF(AO34,calc!$AB$20))+(3*COUNTIF(AO34,calc!$AB$30))+(4*COUNTIF(AO34,calc!$AB$40))+(5*COUNTIF(AO34,calc!$AB$50)))</f>
        <v>0</v>
      </c>
      <c r="GB34" s="163">
        <f>IF($E$11="",0,(1*COUNTIF(AO34,calc!$AB$11))+(2*COUNTIF(AO34,calc!$AB$21))+(3*COUNTIF(AO34,calc!$AB$31))+(4*COUNTIF(AO34,calc!$AB$41))+(5*COUNTIF(AO34,calc!$AB$51)))</f>
        <v>0</v>
      </c>
      <c r="GC34" s="163">
        <f>IF($E$12="",0,(1*COUNTIF(AO34,calc!$AB$12))+(2*COUNTIF(AO34,calc!$AB$22))+(3*COUNTIF(AO34,calc!$AB$32))+(4*COUNTIF(AO34,calc!$AB$42))+(5*COUNTIF(AO34,calc!$AB$52)))</f>
        <v>0</v>
      </c>
      <c r="GD34" s="163">
        <f>IF($E$13="",0,(1*COUNTIF(AO34,calc!$AB$13))+(2*COUNTIF(AO34,calc!$AB$23))+(3*COUNTIF(AO34,calc!$AB$33))+(4*COUNTIF(AO34,calc!$AB$43))+(5*COUNTIF(AO34,calc!$AB$53)))</f>
        <v>0</v>
      </c>
      <c r="GE34" s="1"/>
      <c r="GF34" s="163">
        <f>IF($E$4="",0,(1*COUNTIF(AP34,calc!$AB$4))+(2*COUNTIF(AP34,calc!$AB$14))+(3*COUNTIF(AP34,calc!$AB$24))+(4*COUNTIF(AP34,calc!$AB$34))+(5*COUNTIF(AP34,calc!$AB$44)))</f>
        <v>0</v>
      </c>
      <c r="GG34" s="163">
        <f>IF($E$5="",0,(1*COUNTIF(AP34,calc!$AB$5))+(2*COUNTIF(AP34,calc!$AB$15))+(3*COUNTIF(AP34,calc!$AB$25))+(4*COUNTIF(AP34,calc!$AB$35))+(5*COUNTIF(AP34,calc!$AB$45)))</f>
        <v>0</v>
      </c>
      <c r="GH34" s="163">
        <f>IF($E$6="",0,(1*COUNTIF(AP34,calc!$AB$6))+(2*COUNTIF(AP34,calc!$AB$16))+(3*COUNTIF(AP34,calc!$AB$26))+(4*COUNTIF(AP34,calc!$AB$36))+(5*COUNTIF(AP34,calc!$AB$46)))</f>
        <v>0</v>
      </c>
      <c r="GI34" s="163">
        <f>IF($E$7="",0,(1*COUNTIF(AP34,calc!$AB$7))+(2*COUNTIF(AP34,calc!$AB$17))+(3*COUNTIF(AP34,calc!$AB$27))+(4*COUNTIF(AP34,calc!$AB$37))+(5*COUNTIF(AP34,calc!$AB$47)))</f>
        <v>0</v>
      </c>
      <c r="GJ34" s="163">
        <f>IF($E$8="",0,(1*COUNTIF(AP34,calc!$AB$8))+(2*COUNTIF(AP34,calc!$AB$18))+(3*COUNTIF(AP34,calc!$AB$28))+(4*COUNTIF(AP34,calc!$AB$38))+(5*COUNTIF(AP34,calc!$AB$48)))</f>
        <v>0</v>
      </c>
      <c r="GK34" s="163">
        <f>IF($E$9="",0,(1*COUNTIF(AP34,calc!$AB$9))+(2*COUNTIF(AP34,calc!$AB$19))+(3*COUNTIF(AP34,calc!$AB$29))+(4*COUNTIF(AP34,calc!$AB$39))+(5*COUNTIF(AP34,calc!$AB$49)))</f>
        <v>0</v>
      </c>
      <c r="GL34" s="163">
        <f>IF($E$10="",0,(1*COUNTIF(AP34,calc!$AB$10))+(2*COUNTIF(AP34,calc!$AB$20))+(3*COUNTIF(AP34,calc!$AB$30))+(4*COUNTIF(AP34,calc!$AB$40))+(5*COUNTIF(AP34,calc!$AB$50)))</f>
        <v>0</v>
      </c>
      <c r="GM34" s="163">
        <f>IF($E$11="",0,(1*COUNTIF(AP34,calc!$AB$11))+(2*COUNTIF(AP34,calc!$AB$21))+(3*COUNTIF(AP34,calc!$AB$31))+(4*COUNTIF(AP34,calc!$AB$41))+(5*COUNTIF(AP34,calc!$AB$51)))</f>
        <v>0</v>
      </c>
      <c r="GN34" s="163">
        <f>IF($E$12="",0,(1*COUNTIF(AP34,calc!$AB$12))+(2*COUNTIF(AP34,calc!$AB$22))+(3*COUNTIF(AP34,calc!$AB$32))+(4*COUNTIF(AP34,calc!$AB$42))+(5*COUNTIF(AP34,calc!$AB$52)))</f>
        <v>0</v>
      </c>
      <c r="GO34" s="163">
        <f>IF($E$13="",0,(1*COUNTIF(AP34,calc!$AB$13))+(2*COUNTIF(AP34,calc!$AB$23))+(3*COUNTIF(AP34,calc!$AB$33))+(4*COUNTIF(AP34,calc!$AB$43))+(5*COUNTIF(AP34,calc!$AB$53)))</f>
        <v>0</v>
      </c>
      <c r="GP34" s="1"/>
      <c r="GQ34" s="163">
        <f>IF($E$4="",0,(1*COUNTIF(AQ34,calc!$AB$4))+(2*COUNTIF(AQ34,calc!$AB$14))+(3*COUNTIF(AQ34,calc!$AB$24))+(4*COUNTIF(AQ34,calc!$AB$34))+(5*COUNTIF(AQ34,calc!$AB$44)))</f>
        <v>0</v>
      </c>
      <c r="GR34" s="163">
        <f>IF($E$5="",0,(1*COUNTIF(AQ34,calc!$AB$5))+(2*COUNTIF(AQ34,calc!$AB$15))+(3*COUNTIF(AQ34,calc!$AB$25))+(4*COUNTIF(AQ34,calc!$AB$35))+(5*COUNTIF(AQ34,calc!$AB$45)))</f>
        <v>0</v>
      </c>
      <c r="GS34" s="163">
        <f>IF($E$6="",0,(1*COUNTIF(AQ34,calc!$AB$6))+(2*COUNTIF(AQ34,calc!$AB$16))+(3*COUNTIF(AQ34,calc!$AB$26))+(4*COUNTIF(AQ34,calc!$AB$36))+(5*COUNTIF(AQ34,calc!$AB$46)))</f>
        <v>0</v>
      </c>
      <c r="GT34" s="163">
        <f>IF($E$7="",0,(1*COUNTIF(AQ34,calc!$AB$7))+(2*COUNTIF(AQ34,calc!$AB$17))+(3*COUNTIF(AQ34,calc!$AB$27))+(4*COUNTIF(AQ34,calc!$AB$37))+(5*COUNTIF(AQ34,calc!$AB$47)))</f>
        <v>0</v>
      </c>
      <c r="GU34" s="163">
        <f>IF($E$8="",0,(1*COUNTIF(AQ34,calc!$AB$8))+(2*COUNTIF(AQ34,calc!$AB$18))+(3*COUNTIF(AQ34,calc!$AB$28))+(4*COUNTIF(AQ34,calc!$AB$38))+(5*COUNTIF(AQ34,calc!$AB$48)))</f>
        <v>0</v>
      </c>
      <c r="GV34" s="163">
        <f>IF($E$9="",0,(1*COUNTIF(AQ34,calc!$AB$9))+(2*COUNTIF(AQ34,calc!$AB$19))+(3*COUNTIF(AQ34,calc!$AB$29))+(4*COUNTIF(AQ34,calc!$AB$39))+(5*COUNTIF(AQ34,calc!$AB$49)))</f>
        <v>0</v>
      </c>
      <c r="GW34" s="163">
        <f>IF($E$10="",0,(1*COUNTIF(AQ34,calc!$AB$10))+(2*COUNTIF(AQ34,calc!$AB$20))+(3*COUNTIF(AQ34,calc!$AB$30))+(4*COUNTIF(AQ34,calc!$AB$40))+(5*COUNTIF(AQ34,calc!$AB$50)))</f>
        <v>0</v>
      </c>
      <c r="GX34" s="163">
        <f>IF($E$11="",0,(1*COUNTIF(AQ34,calc!$AB$11))+(2*COUNTIF(AQ34,calc!$AB$21))+(3*COUNTIF(AQ34,calc!$AB$31))+(4*COUNTIF(AQ34,calc!$AB$41))+(5*COUNTIF(AQ34,calc!$AB$51)))</f>
        <v>0</v>
      </c>
      <c r="GY34" s="163">
        <f>IF($E$12="",0,(1*COUNTIF(AQ34,calc!$AB$12))+(2*COUNTIF(AQ34,calc!$AB$22))+(3*COUNTIF(AQ34,calc!$AB$32))+(4*COUNTIF(AQ34,calc!$AB$42))+(5*COUNTIF(AQ34,calc!$AB$52)))</f>
        <v>0</v>
      </c>
      <c r="GZ34" s="163">
        <f>IF($E$13="",0,(1*COUNTIF(AQ34,calc!$AB$13))+(2*COUNTIF(AQ34,calc!$AB$23))+(3*COUNTIF(AQ34,calc!$AB$33))+(4*COUNTIF(AQ34,calc!$AB$43))+(5*COUNTIF(AQ34,calc!$AB$53)))</f>
        <v>0</v>
      </c>
      <c r="HA34" s="1"/>
      <c r="HB34" s="163">
        <f>IF($E$4="",0,(1*COUNTIF(AR34,calc!$AB$4))+(2*COUNTIF(AR34,calc!$AB$14))+(3*COUNTIF(AR34,calc!$AB$24))+(4*COUNTIF(AR34,calc!$AB$34))+(5*COUNTIF(AR34,calc!$AB$44)))</f>
        <v>0</v>
      </c>
      <c r="HC34" s="163">
        <f>IF($E$5="",0,(1*COUNTIF(AR34,calc!$AB$5))+(2*COUNTIF(AR34,calc!$AB$15))+(3*COUNTIF(AR34,calc!$AB$25))+(4*COUNTIF(AR34,calc!$AB$35))+(5*COUNTIF(AR34,calc!$AB$45)))</f>
        <v>0</v>
      </c>
      <c r="HD34" s="163">
        <f>IF($E$6="",0,(1*COUNTIF(AR34,calc!$AB$6))+(2*COUNTIF(AR34,calc!$AB$16))+(3*COUNTIF(AR34,calc!$AB$26))+(4*COUNTIF(AR34,calc!$AB$36))+(5*COUNTIF(AR34,calc!$AB$46)))</f>
        <v>0</v>
      </c>
      <c r="HE34" s="163">
        <f>IF($E$7="",0,(1*COUNTIF(AR34,calc!$AB$7))+(2*COUNTIF(AR34,calc!$AB$17))+(3*COUNTIF(AR34,calc!$AB$27))+(4*COUNTIF(AR34,calc!$AB$37))+(5*COUNTIF(AR34,calc!$AB$47)))</f>
        <v>0</v>
      </c>
      <c r="HF34" s="163">
        <f>IF($E$8="",0,(1*COUNTIF(AR34,calc!$AB$8))+(2*COUNTIF(AR34,calc!$AB$18))+(3*COUNTIF(AR34,calc!$AB$28))+(4*COUNTIF(AR34,calc!$AB$38))+(5*COUNTIF(AR34,calc!$AB$48)))</f>
        <v>0</v>
      </c>
      <c r="HG34" s="163">
        <f>IF($E$9="",0,(1*COUNTIF(AR34,calc!$AB$9))+(2*COUNTIF(AR34,calc!$AB$19))+(3*COUNTIF(AR34,calc!$AB$29))+(4*COUNTIF(AR34,calc!$AB$39))+(5*COUNTIF(AR34,calc!$AB$49)))</f>
        <v>0</v>
      </c>
      <c r="HH34" s="163">
        <f>IF($E$10="",0,(1*COUNTIF(AR34,calc!$AB$10))+(2*COUNTIF(AR34,calc!$AB$20))+(3*COUNTIF(AR34,calc!$AB$30))+(4*COUNTIF(AR34,calc!$AB$40))+(5*COUNTIF(AR34,calc!$AB$50)))</f>
        <v>0</v>
      </c>
      <c r="HI34" s="163">
        <f>IF($E$11="",0,(1*COUNTIF(AR34,calc!$AB$11))+(2*COUNTIF(AR34,calc!$AB$21))+(3*COUNTIF(AR34,calc!$AB$31))+(4*COUNTIF(AR34,calc!$AB$41))+(5*COUNTIF(AR34,calc!$AB$51)))</f>
        <v>0</v>
      </c>
      <c r="HJ34" s="163">
        <f>IF($E$12="",0,(1*COUNTIF(AR34,calc!$AB$12))+(2*COUNTIF(AR34,calc!$AB$22))+(3*COUNTIF(AR34,calc!$AB$32))+(4*COUNTIF(AR34,calc!$AB$42))+(5*COUNTIF(AR33,calc!$AB$52)))</f>
        <v>0</v>
      </c>
      <c r="HK34" s="163">
        <f>IF($E$13="",0,(1*COUNTIF(AR34,calc!$AB$13))+(2*COUNTIF(AR34,calc!$AB$23))+(3*COUNTIF(AR34,calc!$AB$33))+(4*COUNTIF(AR34,calc!$AB$43))+(5*COUNTIF(AR34,calc!$AB$53)))</f>
        <v>0</v>
      </c>
      <c r="HL34" s="1"/>
      <c r="HM34" s="163">
        <f>IF($E$4="",0,(1*COUNTIF(AS34,calc!$AB$4))+(2*COUNTIF(AS34,calc!$AB$14))+(3*COUNTIF(AS34,calc!$AB$24))+(4*COUNTIF(AS34,calc!$AB$34))+(5*COUNTIF(AS34,calc!$AB$44)))</f>
        <v>0</v>
      </c>
      <c r="HN34" s="163">
        <f>IF($E$5="",0,(1*COUNTIF(AS34,calc!$AB$5))+(2*COUNTIF(AS34,calc!$AB$15))+(3*COUNTIF(AS34,calc!$AB$25))+(4*COUNTIF(AS34,calc!$AB$35))+(5*COUNTIF(AS34,calc!$AB$45)))</f>
        <v>0</v>
      </c>
      <c r="HO34" s="163">
        <f>IF($E$6="",0,(1*COUNTIF(AS34,calc!$AB$6))+(2*COUNTIF(AS34,calc!$AB$16))+(3*COUNTIF(AS34,calc!$AB$26))+(4*COUNTIF(AS34,calc!$AB$36))+(5*COUNTIF(AS34,calc!$AB$46)))</f>
        <v>0</v>
      </c>
      <c r="HP34" s="163">
        <f>IF($E$7="",0,(1*COUNTIF(AS34,calc!$AB$7))+(2*COUNTIF(AS34,calc!$AB$17))+(3*COUNTIF(AS34,calc!$AB$27))+(4*COUNTIF(AS34,calc!$AB$37))+(5*COUNTIF(AS34,calc!$AB$47)))</f>
        <v>0</v>
      </c>
      <c r="HQ34" s="163">
        <f>IF($E$8="",0,(1*COUNTIF(AS34,calc!$AB$8))+(2*COUNTIF(AS34,calc!$AB$18))+(3*COUNTIF(AS34,calc!$AB$28))+(4*COUNTIF(AS34,calc!$AB$38))+(5*COUNTIF(AS34,calc!$AB$48)))</f>
        <v>0</v>
      </c>
      <c r="HR34" s="163">
        <f>IF($E$9="",0,(1*COUNTIF(AS34,calc!$AB$9))+(2*COUNTIF(AS34,calc!$AB$19))+(3*COUNTIF(AS34,calc!$AB$29))+(4*COUNTIF(AS34,calc!$AB$39))+(5*COUNTIF(AS34,calc!$AB$49)))</f>
        <v>0</v>
      </c>
      <c r="HS34" s="163">
        <f>IF($E$10="",0,(1*COUNTIF(AS34,calc!$AB$10))+(2*COUNTIF(AS34,calc!$AB$20))+(3*COUNTIF(AS34,calc!$AB$30))+(4*COUNTIF(AS34,calc!$AB$40))+(5*COUNTIF(AS34,calc!$AB$50)))</f>
        <v>0</v>
      </c>
      <c r="HT34" s="163">
        <f>IF($E$11="",0,(1*COUNTIF(AS34,calc!$AB$11))+(2*COUNTIF(AS34,calc!$AB$21))+(3*COUNTIF(AS34,calc!$AB$31))+(4*COUNTIF(AS34,calc!$AB$41))+(5*COUNTIF(AS34,calc!$AB$51)))</f>
        <v>0</v>
      </c>
      <c r="HU34" s="163">
        <f>IF($E$12="",0,(1*COUNTIF(AS34,calc!$AB$12))+(2*COUNTIF(AS34,calc!$AB$22))+(3*COUNTIF(AS34,calc!$AB$32))+(4*COUNTIF(AS34,calc!$AB$42))+(5*COUNTIF(AS34,calc!$AB$52)))</f>
        <v>0</v>
      </c>
      <c r="HV34" s="163">
        <f>IF($E$13="",0,(1*COUNTIF(AS34,calc!$AB$13))+(2*COUNTIF(AS34,calc!$AB$23))+(3*COUNTIF(AS34,calc!$AB$33))+(4*COUNTIF(AS34,calc!$AB$43))+(5*COUNTIF(AS34,calc!$AB$53)))</f>
        <v>0</v>
      </c>
      <c r="HW34" s="1"/>
      <c r="HX34" s="163">
        <f>IF($E$4="",0,(1*COUNTIF(AT34,calc!$AB$4))+(2*COUNTIF(AT34,calc!$AB$14))+(3*COUNTIF(AT34,calc!$AB$24))+(4*COUNTIF(AT34,calc!$AB$34))+(5*COUNTIF(AT34,calc!$AB$44)))</f>
        <v>0</v>
      </c>
      <c r="HY34" s="163">
        <f>IF($E$5="",0,(1*COUNTIF(AT34,calc!$AB$5))+(2*COUNTIF(AT34,calc!$AB$15))+(3*COUNTIF(AT34,calc!$AB$25))+(4*COUNTIF(AT34,calc!$AB$35))+(5*COUNTIF(AT34,calc!$AB$45)))</f>
        <v>0</v>
      </c>
      <c r="HZ34" s="163">
        <f>IF($E$6="",0,(1*COUNTIF(AT34,calc!$AB$6))+(2*COUNTIF(AT34,calc!$AB$16))+(3*COUNTIF(AT34,calc!$AB$26))+(4*COUNTIF(AT34,calc!$AB$36))+(5*COUNTIF(AT34,calc!$AB$46)))</f>
        <v>0</v>
      </c>
      <c r="IA34" s="163">
        <f>IF($E$7="",0,(1*COUNTIF(AT34,calc!$AB$7))+(2*COUNTIF(AT34,calc!$AB$17))+(3*COUNTIF(AT34,calc!$AB$27))+(4*COUNTIF(AT34,calc!$AB$37))+(5*COUNTIF(AT34,calc!$AB$47)))</f>
        <v>0</v>
      </c>
      <c r="IB34" s="163">
        <f>IF($E$8="",0,(1*COUNTIF(AT34,calc!$AB$8))+(2*COUNTIF(AT34,calc!$AB$18))+(3*COUNTIF(AT34,calc!$AB$28))+(4*COUNTIF(AT34,calc!$AB$38))+(5*COUNTIF(AT34,calc!$AB$48)))</f>
        <v>0</v>
      </c>
      <c r="IC34" s="163">
        <f>IF($E$9="",0,(1*COUNTIF(AT34,calc!$AB$9))+(2*COUNTIF(AT34,calc!$AB$19))+(3*COUNTIF(AT34,calc!$AB$29))+(4*COUNTIF(AT34,calc!$AB$39))+(5*COUNTIF(AT34,calc!$AB$49)))</f>
        <v>0</v>
      </c>
      <c r="ID34" s="163">
        <f>IF($E$10="",0,(1*COUNTIF(AT34,calc!$AB$10))+(2*COUNTIF(AT34,calc!$AB$20))+(3*COUNTIF(AT34,calc!$AB$30))+(4*COUNTIF(AT34,calc!$AB$40))+(5*COUNTIF(AT34,calc!$CE$50)))</f>
        <v>0</v>
      </c>
      <c r="IE34" s="163">
        <f>IF($E$11="",0,(1*COUNTIF(AT34,calc!$AB$11))+(2*COUNTIF(AT34,calc!$AB$21))+(3*COUNTIF(AT34,calc!$AB$31))+(4*COUNTIF(AT34,calc!$AB$41))+(5*COUNTIF(AT34,calc!$AB$51)))</f>
        <v>0</v>
      </c>
      <c r="IF34" s="163">
        <f>IF($E$12="",0,(1*COUNTIF(AT34,calc!$AB$12))+(2*COUNTIF(AT34,calc!$AB$22))+(3*COUNTIF(AT34,calc!$AB$32))+(4*COUNTIF(AT34,calc!$AB$42))+(5*COUNTIF(AT34,calc!$AB$52)))</f>
        <v>0</v>
      </c>
      <c r="IG34" s="163">
        <f>IF($E$13="",0,(1*COUNTIF(AT34,calc!$AB$13))+(2*COUNTIF(AT34,calc!$AB$23))+(3*COUNTIF(AT34,calc!$AB$33))+(4*COUNTIF(AT34,calc!$AB$43))+(5*COUNTIF(AT34,calc!$AB$53)))</f>
        <v>0</v>
      </c>
      <c r="IH34" s="1"/>
      <c r="II34" s="163">
        <f>IF($E$4="",0,(1*COUNTIF(AU34,calc!$AB$4))+(2*COUNTIF(AU34,calc!$AB$14))+(3*COUNTIF(AU34,calc!$AB$24))+(4*COUNTIF(AU34,calc!$AB$34))+(5*COUNTIF(AU34,calc!$AB$44)))</f>
        <v>0</v>
      </c>
      <c r="IJ34" s="163">
        <f>IF($E$5="",0,(1*COUNTIF(AU34,calc!$AB$5))+(2*COUNTIF(AU34,calc!$AB$15))+(3*COUNTIF(AU34,calc!$AB$25))+(4*COUNTIF(AU34,calc!$AB$35))+(5*COUNTIF(AU34,calc!$AB$45)))</f>
        <v>0</v>
      </c>
      <c r="IK34" s="163">
        <f>IF($E$6="",0,(1*COUNTIF(AU34,calc!$AB$6))+(2*COUNTIF(AU34,calc!$AB$16))+(3*COUNTIF(AU34,calc!$AB$26))+(4*COUNTIF(AU34,calc!$AB$36))+(5*COUNTIF(AU34,calc!$AB$46)))</f>
        <v>0</v>
      </c>
      <c r="IL34" s="163">
        <f>IF($E$7="",0,(1*COUNTIF(AU34,calc!$AB$7))+(2*COUNTIF(AU34,calc!$AB$17))+(3*COUNTIF(AU34,calc!$AB$27))+(4*COUNTIF(AU34,calc!$AB$37))+(5*COUNTIF(AU34,calc!$AB$47)))</f>
        <v>0</v>
      </c>
      <c r="IM34" s="163">
        <f>IF($E$8="",0,(1*COUNTIF(AU34,calc!$AB$8))+(2*COUNTIF(AU34,calc!$AB$18))+(3*COUNTIF(AU34,calc!$AB$28))+(4*COUNTIF(AU34,calc!$AB$38))+(5*COUNTIF(AU34,calc!$AB$48)))</f>
        <v>0</v>
      </c>
      <c r="IN34" s="163">
        <f>IF($E$9="",0,(1*COUNTIF(AU34,calc!$AB$9))+(2*COUNTIF(AU34,calc!$AB$19))+(3*COUNTIF(AU34,calc!$AB$29))+(4*COUNTIF(AU34,calc!$AB$39))+(5*COUNTIF(AU34,calc!$AB$49)))</f>
        <v>0</v>
      </c>
      <c r="IO34" s="163">
        <f>IF($E$10="",0,(1*COUNTIF(AU34,calc!$AB$10))+(2*COUNTIF(AU34,calc!$AB$20))+(3*COUNTIF(AU34,calc!$AB$30))+(4*COUNTIF(AU34,calc!$AB$40))+(5*COUNTIF(AU34,calc!$CE$50)))</f>
        <v>0</v>
      </c>
      <c r="IP34" s="163">
        <f>IF($E$11="",0,(1*COUNTIF(AU34,calc!$AB$11))+(2*COUNTIF(AU34,calc!$AB$21))+(3*COUNTIF(AU34,calc!$AB$31))+(4*COUNTIF(AU34,calc!$AB$41))+(5*COUNTIF(AU34,calc!$AB$51)))</f>
        <v>0</v>
      </c>
      <c r="IQ34" s="163">
        <f>IF($E$12="",0,(1*COUNTIF(AU34,calc!$AB$12))+(2*COUNTIF(AU34,calc!$AB$22))+(3*COUNTIF(AU34,calc!$AB$32))+(4*COUNTIF(AU34,calc!$AB$42))+(5*COUNTIF(AU34,calc!$AB$52)))</f>
        <v>0</v>
      </c>
      <c r="IR34" s="163">
        <f>IF($E$13="",0,(1*COUNTIF(AU34,calc!$AB$13))+(2*COUNTIF(AU34,calc!$AB$23))+(3*COUNTIF(AU34,calc!$AB$33))+(4*COUNTIF(AU34,calc!$AB$43))+(5*COUNTIF(AU34,calc!$AB$53)))</f>
        <v>0</v>
      </c>
      <c r="IS34" s="1"/>
      <c r="IT34" s="163">
        <f>IF($E$4="",0,(1*COUNTIF(AV34,calc!$AB$4))+(2*COUNTIF(AV34,calc!$AB$14))+(3*COUNTIF(AV34,calc!$AB$24))+(4*COUNTIF(AV34,calc!$AB$34))+(5*COUNTIF(AV34,calc!$AB$44)))</f>
        <v>0</v>
      </c>
      <c r="IU34" s="163">
        <f>IF($E$5="",0,(1*COUNTIF(AV34,calc!$AB$5))+(2*COUNTIF(AV34,calc!$AB$15))+(3*COUNTIF(AV34,calc!$AB$25))+(4*COUNTIF(AV34,calc!$AB$35))+(5*COUNTIF(AV34,calc!$AB$45)))</f>
        <v>0</v>
      </c>
      <c r="IV34" s="163">
        <f>IF($E$6="",0,(1*COUNTIF(AV34,calc!$AB$6))+(2*COUNTIF(AV34,calc!$AB$16))+(3*COUNTIF(AV34,calc!$AB$26))+(4*COUNTIF(AV34,calc!$AB$36))+(5*COUNTIF(AV34,calc!$AB$46)))</f>
        <v>0</v>
      </c>
      <c r="IW34" s="163">
        <f>IF($E$7="",0,(1*COUNTIF(AV34,calc!$AB$7))+(2*COUNTIF(AV34,calc!$AB$17))+(3*COUNTIF(AV34,calc!$AB$27))+(4*COUNTIF(AV34,calc!$AB$37))+(5*COUNTIF(AV34,calc!$AB$47)))</f>
        <v>0</v>
      </c>
      <c r="IX34" s="163">
        <f>IF($E$8="",0,(1*COUNTIF(AV34,calc!$AB$8))+(2*COUNTIF(AV34,calc!$AB$18))+(3*COUNTIF(AV34,calc!$AB$28))+(4*COUNTIF(AV34,calc!$AB$38))+(5*COUNTIF(AV34,calc!$AB$48)))</f>
        <v>0</v>
      </c>
      <c r="IY34" s="163">
        <f>IF($E$9="",0,(1*COUNTIF(AV34,calc!$AB$9))+(2*COUNTIF(AV34,calc!$AB$19))+(3*COUNTIF(AV34,calc!$AB$29))+(4*COUNTIF(AV34,calc!$AB$39))+(5*COUNTIF(AV34,calc!$AB$49)))</f>
        <v>0</v>
      </c>
      <c r="IZ34" s="163">
        <f>IF($E$10="",0,(1*COUNTIF(AV34,calc!$AB$10))+(2*COUNTIF(AV34,calc!$AB$20))+(3*COUNTIF(AV34,calc!$AB$30))+(4*COUNTIF(AV34,calc!$AB$40))+(5*COUNTIF(AV34,calc!$CE$50)))</f>
        <v>0</v>
      </c>
      <c r="JA34" s="163">
        <f>IF($E$11="",0,(1*COUNTIF(AV34,calc!$AB$11))+(2*COUNTIF(AV34,calc!$AB$21))+(3*COUNTIF(AV34,calc!$AB$31))+(4*COUNTIF(AV34,calc!$AB$41))+(5*COUNTIF(AV34,calc!$AB$51)))</f>
        <v>0</v>
      </c>
      <c r="JB34" s="163">
        <f>IF($E$12="",0,(1*COUNTIF(AV34,calc!$AB$12))+(2*COUNTIF(AV34,calc!$AB$22))+(3*COUNTIF(AV34,calc!$AB$32))+(4*COUNTIF(AV34,calc!$AB$42))+(5*COUNTIF(AV34,calc!$AB$52)))</f>
        <v>0</v>
      </c>
      <c r="JC34" s="163">
        <f>IF($E$13="",0,(1*COUNTIF(AV34,calc!$AB$13))+(2*COUNTIF(AV34,calc!$AB$23))+(3*COUNTIF(AV34,calc!$AB$33))+(4*COUNTIF(AV34,calc!$AB$43))+(5*COUNTIF(BF34,calc!$AB$53)))</f>
        <v>0</v>
      </c>
      <c r="JD34" s="1"/>
      <c r="JE34" s="163">
        <f>IF($E$4="",0,(1*COUNTIF(AW34,calc!$AB$4))+(2*COUNTIF(AW34,calc!$AB$14))+(3*COUNTIF(AW34,calc!$AB$24))+(4*COUNTIF(AW34,calc!$AB$34))+(5*COUNTIF(AW34,calc!$AB$44)))</f>
        <v>0</v>
      </c>
      <c r="JF34" s="163">
        <f>IF($E$5="",0,(1*COUNTIF(AW34,calc!$AB$5))+(2*COUNTIF(AW34,calc!$AB$15))+(3*COUNTIF(AW34,calc!$AB$25))+(4*COUNTIF(AW34,calc!$AB$35))+(5*COUNTIF(AW34,calc!$AB$45)))</f>
        <v>0</v>
      </c>
      <c r="JG34" s="163">
        <f>IF($E$6="",0,(1*COUNTIF(AW34,calc!$AB$6))+(2*COUNTIF(AW34,calc!$AB$16))+(3*COUNTIF(AW34,calc!$AB$26))+(4*COUNTIF(AW34,calc!$AB$36))+(5*COUNTIF(AW34,calc!$AB$46)))</f>
        <v>0</v>
      </c>
      <c r="JH34" s="163">
        <f>IF($E$7="",0,(1*COUNTIF(AW34,calc!$AB$7))+(2*COUNTIF(AW34,calc!$AB$17))+(3*COUNTIF(AW34,calc!$AB$27))+(4*COUNTIF(AW34,calc!$AB$37))+(5*COUNTIF(AW34,calc!$AB$47)))</f>
        <v>0</v>
      </c>
      <c r="JI34" s="163">
        <f>IF($E$8="",0,(1*COUNTIF(AW34,calc!$AB$8))+(2*COUNTIF(AW34,calc!$AB$18))+(3*COUNTIF(AW34,calc!$AB$28))+(4*COUNTIF(AW34,calc!$AB$38))+(5*COUNTIF(AW34,calc!$AB$48)))</f>
        <v>0</v>
      </c>
      <c r="JJ34" s="163">
        <f>IF($E$9="",0,(1*COUNTIF(AW34,calc!$AB$9))+(2*COUNTIF(AW34,calc!$AB$19))+(3*COUNTIF(AW34,calc!$AB$29))+(4*COUNTIF(AW34,calc!$AB$39))+(5*COUNTIF(AW34,calc!$AB$49)))</f>
        <v>0</v>
      </c>
      <c r="JK34" s="163">
        <f>IF($E$10="",0,(1*COUNTIF(AW34,calc!$AB$10))+(2*COUNTIF(AW34,calc!$AB$20))+(3*COUNTIF(AW34,calc!$AB$30))+(4*COUNTIF(AW34,calc!$AB$40))+(5*COUNTIF(AW34,calc!$CE$50)))</f>
        <v>0</v>
      </c>
      <c r="JL34" s="163">
        <f>IF($E$11="",0,(1*COUNTIF(AW34,calc!$AB$11))+(2*COUNTIF(AW34,calc!$AB$21))+(3*COUNTIF(AW34,calc!$AB$31))+(4*COUNTIF(AW34,calc!$AB$41))+(5*COUNTIF(AW34,calc!$AB$51)))</f>
        <v>0</v>
      </c>
      <c r="JM34" s="163">
        <f>IF($E$12="",0,(1*COUNTIF(AW34,calc!$AB$12))+(2*COUNTIF(AW34,calc!$AB$22))+(3*COUNTIF(AW34,calc!$AB$32))+(4*COUNTIF(AW34,calc!$AB$42))+(5*COUNTIF(AW34,calc!$AB$52)))</f>
        <v>0</v>
      </c>
      <c r="JN34" s="163">
        <f>IF($E$13="",0,(1*COUNTIF(AW34,calc!$AB$13))+(2*COUNTIF(AW34,calc!$AB$23))+(3*COUNTIF(AW34,calc!$AB$33))+(4*COUNTIF(AW34,calc!$AB$43))+(5*COUNTIF(AW34,calc!$AB$53)))</f>
        <v>0</v>
      </c>
      <c r="JO34" s="1"/>
      <c r="JP34" s="163">
        <f>IF($E$4="",0,(1*COUNTIF(AX34,calc!$AB$4))+(2*COUNTIF(AX34,calc!$AB$14))+(3*COUNTIF(AX34,calc!$AB$24))+(4*COUNTIF(AX34,calc!$AB$34))+(5*COUNTIF(AX34,calc!$AB$44)))</f>
        <v>0</v>
      </c>
      <c r="JQ34" s="163">
        <f>IF($E$5="",0,(1*COUNTIF(AX34,calc!$AB$5))+(2*COUNTIF(AX34,calc!$AB$15))+(3*COUNTIF(AX34,calc!$AB$25))+(4*COUNTIF(AX34,calc!$AB$35))+(5*COUNTIF(AX34,calc!$AB$45)))</f>
        <v>0</v>
      </c>
      <c r="JR34" s="163">
        <f>IF($E$6="",0,(1*COUNTIF(AX34,calc!$AB$6))+(2*COUNTIF(AX34,calc!$AB$16))+(3*COUNTIF(AX34,calc!$AB$26))+(4*COUNTIF(AX34,calc!$AB$36))+(5*COUNTIF(AX34,calc!$AB$46)))</f>
        <v>0</v>
      </c>
      <c r="JS34" s="163">
        <f>IF($E$7="",0,(1*COUNTIF(AX34,calc!$AB$7))+(2*COUNTIF(AX34,calc!$AB$17))+(3*COUNTIF(AX34,calc!$AB$27))+(4*COUNTIF(AX34,calc!$AB$37))+(5*COUNTIF(AX34,calc!$AB$47)))</f>
        <v>0</v>
      </c>
      <c r="JT34" s="163">
        <f>IF($E$8="",0,(1*COUNTIF(AX34,calc!$AB$8))+(2*COUNTIF(AX34,calc!$AB$18))+(3*COUNTIF(AX34,calc!$AB$28))+(4*COUNTIF(AX34,calc!$AB$38))+(5*COUNTIF(AX34,calc!$AB$48)))</f>
        <v>0</v>
      </c>
      <c r="JU34" s="163">
        <f>IF($E$9="",0,(1*COUNTIF(AX34,calc!$AB$9))+(2*COUNTIF(AX34,calc!$AB$19))+(3*COUNTIF(AX34,calc!$AB$29))+(4*COUNTIF(AX34,calc!$AB$39))+(5*COUNTIF(AX34,calc!$AB$49)))</f>
        <v>0</v>
      </c>
      <c r="JV34" s="163">
        <f>IF($E$10="",0,(1*COUNTIF(AX34,calc!$AB$10))+(2*COUNTIF(AX34,calc!$AB$20))+(3*COUNTIF(AX34,calc!$AB$30))+(4*COUNTIF(AX34,calc!$AB$40))+(5*COUNTIF(AX34,calc!$CE$50)))</f>
        <v>0</v>
      </c>
      <c r="JW34" s="163">
        <f>IF($E$11="",0,(1*COUNTIF(AX34,calc!$AB$11))+(2*COUNTIF(AX34,calc!$AB$21))+(3*COUNTIF(AX34,calc!$AB$31))+(4*COUNTIF(AX34,calc!$AB$41))+(5*COUNTIF(AX34,calc!$AB$51)))</f>
        <v>0</v>
      </c>
      <c r="JX34" s="163">
        <f>IF($E$12="",0,(1*COUNTIF(AX34,calc!$AB$12))+(2*COUNTIF(AX34,calc!$AB$22))+(3*COUNTIF(AX34,calc!$AB$32))+(4*COUNTIF(AX34,calc!$AB$42))+(5*COUNTIF(AX34,calc!$AB$52)))</f>
        <v>0</v>
      </c>
      <c r="JY34" s="163">
        <f>IF($E$13="",0,(1*COUNTIF(AX34,calc!$AB$13))+(2*COUNTIF(AX34,calc!$AB$23))+(3*COUNTIF(AX34,calc!$AB$33))+(4*COUNTIF(AX34,calc!$AB$43))+(5*COUNTIF(AX34,calc!$AB$53)))</f>
        <v>0</v>
      </c>
      <c r="JZ34" s="1"/>
      <c r="KA34" s="163">
        <f>IF($E$4="",0,(1*COUNTIF(AY34,calc!$AB$4))+(2*COUNTIF(AY34,calc!$AB$14))+(3*COUNTIF(AY34,calc!$AB$24))+(4*COUNTIF(AY34,calc!$AB$34))+(5*COUNTIF(AY34,calc!$AB$44)))</f>
        <v>0</v>
      </c>
      <c r="KB34" s="163">
        <f>IF($E$5="",0,(1*COUNTIF(AY34,calc!$AB$5))+(2*COUNTIF(AY34,calc!$AB$15))+(3*COUNTIF(AY34,calc!$AB$25))+(4*COUNTIF(AY34,calc!$AB$35))+(5*COUNTIF(AY34,calc!$AB$45)))</f>
        <v>0</v>
      </c>
      <c r="KC34" s="163">
        <f>IF($E$6="",0,(1*COUNTIF(AY34,calc!$AB$6))+(2*COUNTIF(AY34,calc!$AB$16))+(3*COUNTIF(AY34,calc!$AB$26))+(4*COUNTIF(AY34,calc!$AB$36))+(5*COUNTIF(AY34,calc!$AB$46)))</f>
        <v>0</v>
      </c>
      <c r="KD34" s="163">
        <f>IF($E$7="",0,(1*COUNTIF(AY34,calc!$AB$7))+(2*COUNTIF(AY34,calc!$AB$17))+(3*COUNTIF(AY34,calc!$AB$27))+(4*COUNTIF(AY34,calc!$AB$37))+(5*COUNTIF(AY34,calc!$AB$47)))</f>
        <v>0</v>
      </c>
      <c r="KE34" s="163">
        <f>IF($E$8="",0,(1*COUNTIF(AY34,calc!$AB$8))+(2*COUNTIF(AY34,calc!$AB$18))+(3*COUNTIF(AY34,calc!$AB$28))+(4*COUNTIF(AY34,calc!$AB$38))+(5*COUNTIF(AY34,calc!$AB$48)))</f>
        <v>0</v>
      </c>
      <c r="KF34" s="163">
        <f>IF($E$9="",0,(1*COUNTIF(AY34,calc!$AB$9))+(2*COUNTIF(AY34,calc!$AB$19))+(3*COUNTIF(AY34,calc!$AB$29))+(4*COUNTIF(AY34,calc!$AB$39))+(5*COUNTIF(AY34,calc!$AB$49)))</f>
        <v>0</v>
      </c>
      <c r="KG34" s="163">
        <f>IF($E$10="",0,(1*COUNTIF(AY34,calc!$AB$10))+(2*COUNTIF(AY34,calc!$AB$20))+(3*COUNTIF(AY34,calc!$AB$30))+(4*COUNTIF(AY34,calc!$AB$40))+(5*COUNTIF(AY34,calc!$CE$50)))</f>
        <v>0</v>
      </c>
      <c r="KH34" s="163">
        <f>IF($E$11="",0,(1*COUNTIF(AY34,calc!$AB$11))+(2*COUNTIF(AY34,calc!$AB$21))+(3*COUNTIF(AY34,calc!$AB$31))+(4*COUNTIF(AY34,calc!$AB$41))+(5*COUNTIF(AY34,calc!$AB$51)))</f>
        <v>0</v>
      </c>
      <c r="KI34" s="163">
        <f>IF($E$12="",0,(1*COUNTIF(AY34,calc!$AB$12))+(2*COUNTIF(AY34,calc!$AB$22))+(3*COUNTIF(AY34,calc!$AB$32))+(4*COUNTIF(AY34,calc!$AB$42))+(5*COUNTIF(AY34,calc!$AB$52)))</f>
        <v>0</v>
      </c>
      <c r="KJ34" s="163">
        <f>IF($E$13="",0,(1*COUNTIF(AY34,calc!$AB$13))+(2*COUNTIF(AY34,calc!$AB$23))+(3*COUNTIF(AY34,calc!$AB$33))+(4*COUNTIF(AY34,calc!$AB$43))+(5*COUNTIF(AY34,calc!$AB$53)))</f>
        <v>0</v>
      </c>
      <c r="KK34" s="1"/>
      <c r="KL34" s="163">
        <f>IF($E$4="",0,(1*COUNTIF(AZ34,calc!$AB$4))+(2*COUNTIF(AZ34,calc!$AB$14))+(3*COUNTIF(AZ34,calc!$AB$24))+(4*COUNTIF(AZ34,calc!$AB$34))+(5*COUNTIF(AZ34,calc!$AB$44)))</f>
        <v>0</v>
      </c>
      <c r="KM34" s="163">
        <f>IF($E$5="",0,(1*COUNTIF(AZ34,calc!$AB$5))+(2*COUNTIF(AZ34,calc!$AB$15))+(3*COUNTIF(AZ34,calc!$AB$25))+(4*COUNTIF(AZ34,calc!$AB$35))+(5*COUNTIF(AZ34,calc!$AB$45)))</f>
        <v>0</v>
      </c>
      <c r="KN34" s="163">
        <f>IF($E$6="",0,(1*COUNTIF(AZ34,calc!$AB$6))+(2*COUNTIF(AZ34,calc!$AB$16))+(3*COUNTIF(AZ34,calc!$AB$26))+(4*COUNTIF(AZ34,calc!$AB$36))+(5*COUNTIF(AZ34,calc!$AB$46)))</f>
        <v>0</v>
      </c>
      <c r="KO34" s="163">
        <f>IF($E$7="",0,(1*COUNTIF(AZ34,calc!$AB$7))+(2*COUNTIF(AZ34,calc!$AB$17))+(3*COUNTIF(AZ34,calc!$AB$27))+(4*COUNTIF(AZ34,calc!$AB$37))+(5*COUNTIF(AZ34,calc!$AB$47)))</f>
        <v>0</v>
      </c>
      <c r="KP34" s="163">
        <f>IF($E$8="",0,(1*COUNTIF(AZ34,calc!$AB$8))+(2*COUNTIF(AZ34,calc!$AB$18))+(3*COUNTIF(AZ34,calc!$AB$28))+(4*COUNTIF(AZ34,calc!$AB$38))+(5*COUNTIF(AZ34,calc!$AB$48)))</f>
        <v>0</v>
      </c>
      <c r="KQ34" s="163">
        <f>IF($E$9="",0,(1*COUNTIF(AZ34,calc!$AB$9))+(2*COUNTIF(AZ34,calc!$AB$19))+(3*COUNTIF(AZ34,calc!$AB$29))+(4*COUNTIF(AZ34,calc!$AB$39))+(5*COUNTIF(AZ34,calc!$AB$49)))</f>
        <v>0</v>
      </c>
      <c r="KR34" s="163">
        <f>IF($E$10="",0,(1*COUNTIF(AZ34,calc!$AB$10))+(2*COUNTIF(AZ34,calc!$AB$20))+(3*COUNTIF(AZ34,calc!$AB$30))+(4*COUNTIF(AZ34,calc!$AB$40))+(5*COUNTIF(AZ34,calc!$CE$50)))</f>
        <v>0</v>
      </c>
      <c r="KS34" s="163">
        <f>IF($E$11="",0,(1*COUNTIF(AZ34,calc!$AB$11))+(2*COUNTIF(AZ34,calc!$AB$21))+(3*COUNTIF(AZ34,calc!$AB$31))+(4*COUNTIF(AZ34,calc!$AB$41))+(5*COUNTIF(AZ34,calc!$AB$51)))</f>
        <v>0</v>
      </c>
      <c r="KT34" s="163">
        <f>IF($E$12="",0,(1*COUNTIF(AZ34,calc!$AB$12))+(2*COUNTIF(AZ34,calc!$AB$22))+(3*COUNTIF(AZ34,calc!$AB$32))+(4*COUNTIF(AZ34,calc!$AB$42))+(5*COUNTIF(AZ34,calc!$AB$52)))</f>
        <v>0</v>
      </c>
      <c r="KU34" s="163">
        <f>IF($E$13="",0,(1*COUNTIF(AZ34,calc!$AB$13))+(2*COUNTIF(AZ34,calc!$AB$23))+(3*COUNTIF(AZ34,calc!$AB$33))+(4*COUNTIF(AZ34,calc!$AB$43))+(5*COUNTIF(AZ34,calc!$AB$53)))</f>
        <v>0</v>
      </c>
      <c r="KV34" s="1"/>
      <c r="KW34" s="163">
        <f>IF($E$4="",0,(1*COUNTIF(BA34,calc!$AB$4))+(2*COUNTIF(BA34,calc!$AB$14))+(3*COUNTIF(BA34,calc!$AB$24))+(4*COUNTIF(BA34,calc!$AB$34))+(5*COUNTIF(BA34,calc!$AB$44)))</f>
        <v>0</v>
      </c>
      <c r="KX34" s="163">
        <f>IF($E$5="",0,(1*COUNTIF(BA34,calc!$AB$5))+(2*COUNTIF(BA34,calc!$AB$15))+(3*COUNTIF(BA34,calc!$AB$25))+(4*COUNTIF(BA34,calc!$AB$35))+(5*COUNTIF(BA34,calc!$AB$45)))</f>
        <v>0</v>
      </c>
      <c r="KY34" s="163">
        <f>IF($E$6="",0,(1*COUNTIF(BA34,calc!$AB$6))+(2*COUNTIF(BA34,calc!$AB$16))+(3*COUNTIF(BA34,calc!$AB$26))+(4*COUNTIF(BA34,calc!$AB$36))+(5*COUNTIF(BA34,calc!$AB$46)))</f>
        <v>0</v>
      </c>
      <c r="KZ34" s="163">
        <f>IF($E$7="",0,(1*COUNTIF(BA34,calc!$AB$7))+(2*COUNTIF(BA34,calc!$AB$17))+(3*COUNTIF(BA34,calc!$AB$27))+(4*COUNTIF(BA34,calc!$AB$37))+(5*COUNTIF(BA34,calc!$AB$47)))</f>
        <v>0</v>
      </c>
      <c r="LA34" s="163">
        <f>IF($E$8="",0,(1*COUNTIF(BA34,calc!$AB$8))+(2*COUNTIF(BA34,calc!$AB$18))+(3*COUNTIF(BA34,calc!$AB$28))+(4*COUNTIF(BA34,calc!$AB$38))+(5*COUNTIF(BA34,calc!$AB$48)))</f>
        <v>0</v>
      </c>
      <c r="LB34" s="163">
        <f>IF($E$9="",0,(1*COUNTIF(BA34,calc!$AB$9))+(2*COUNTIF(BA34,calc!$AB$19))+(3*COUNTIF(BA34,calc!$AB$29))+(4*COUNTIF(BA34,calc!$AB$39))+(5*COUNTIF(BA34,calc!$AB$49)))</f>
        <v>0</v>
      </c>
      <c r="LC34" s="163">
        <f>IF($E$10="",0,(1*COUNTIF(BA34,calc!$AB$10))+(2*COUNTIF(BA34,calc!$AB$20))+(3*COUNTIF(BA34,calc!$AB$30))+(4*COUNTIF(BA34,calc!$AB$40))+(5*COUNTIF(BA34,calc!$CE$50)))</f>
        <v>0</v>
      </c>
      <c r="LD34" s="163">
        <f>IF($E$11="",0,(1*COUNTIF(BA34,calc!$AB$11))+(2*COUNTIF(BA34,calc!$AB$21))+(3*COUNTIF(BA34,calc!$AB$31))+(4*COUNTIF(BA34,calc!$AB$41))+(5*COUNTIF(BA34,calc!$AB$51)))</f>
        <v>0</v>
      </c>
      <c r="LE34" s="163">
        <f>IF($E$12="",0,(1*COUNTIF(BA34,calc!$AB$12))+(2*COUNTIF(BA34,calc!$AB$22))+(3*COUNTIF(BA34,calc!$AB$32))+(4*COUNTIF(BA34,calc!$AB$42))+(5*COUNTIF(BA34,calc!$AB$52)))</f>
        <v>0</v>
      </c>
      <c r="LF34" s="163">
        <f>IF($E$13="",0,(1*COUNTIF(BA34,calc!$AB$13))+(2*COUNTIF(BA34,calc!$AB$23))+(3*COUNTIF(BA34,calc!$AB$33))+(4*COUNTIF(BA34,calc!$AB$43))+(5*COUNTIF(BA34,calc!$AB$53)))</f>
        <v>0</v>
      </c>
      <c r="LG34" s="1"/>
      <c r="LH34" s="163">
        <f>IF($E$4="",0,(1*COUNTIF(BB34,calc!$AB$4))+(2*COUNTIF(BB34,calc!$AB$14))+(3*COUNTIF(BB34,calc!$AB$24))+(4*COUNTIF(BB34,calc!$AB$34))+(5*COUNTIF(BB34,calc!$AB$44)))</f>
        <v>0</v>
      </c>
      <c r="LI34" s="163">
        <f>IF($E$5="",0,(1*COUNTIF(BB34,calc!$AB$5))+(2*COUNTIF(BB34,calc!$AB$15))+(3*COUNTIF(BB34,calc!$AB$25))+(4*COUNTIF(BB34,calc!$AB$35))+(5*COUNTIF(BB34,calc!$AB$45)))</f>
        <v>0</v>
      </c>
      <c r="LJ34" s="163">
        <f>IF($E$6="",0,(1*COUNTIF(BB34,calc!$AB$6))+(2*COUNTIF(BB34,calc!$AB$16))+(3*COUNTIF(BB34,calc!$AB$26))+(4*COUNTIF(BB34,calc!$AB$36))+(5*COUNTIF(BB34,calc!$AB$46)))</f>
        <v>0</v>
      </c>
      <c r="LK34" s="163">
        <f>IF($E$7="",0,(1*COUNTIF(BB34,calc!$AB$7))+(2*COUNTIF(BB34,calc!$AB$17))+(3*COUNTIF(BB34,calc!$AB$27))+(4*COUNTIF(BB34,calc!$AB$37))+(5*COUNTIF(BB34,calc!$AB$47)))</f>
        <v>0</v>
      </c>
      <c r="LL34" s="163">
        <f>IF($E$8="",0,(1*COUNTIF(BB34,calc!$AB$8))+(2*COUNTIF(BB34,calc!$AB$18))+(3*COUNTIF(BB34,calc!$AB$28))+(4*COUNTIF(BB34,calc!$AB$38))+(5*COUNTIF(BB34,calc!$AB$48)))</f>
        <v>0</v>
      </c>
      <c r="LM34" s="163">
        <f>IF($E$9="",0,(1*COUNTIF(BB34,calc!$AB$9))+(2*COUNTIF(BB34,calc!$AB$19))+(3*COUNTIF(BB34,calc!$AB$29))+(4*COUNTIF(BB34,calc!$AB$39))+(5*COUNTIF(BB34,calc!$AB$49)))</f>
        <v>0</v>
      </c>
      <c r="LN34" s="163">
        <f>IF($E$10="",0,(1*COUNTIF(BB34,calc!$AB$10))+(2*COUNTIF(BB34,calc!$AB$20))+(3*COUNTIF(BB34,calc!$AB$30))+(4*COUNTIF(BB34,calc!$AB$40))+(5*COUNTIF(BB34,calc!$CE$50)))</f>
        <v>0</v>
      </c>
      <c r="LO34" s="163">
        <f>IF($E$11="",0,(1*COUNTIF(BB34,calc!$AB$11))+(2*COUNTIF(BB34,calc!$AB$21))+(3*COUNTIF(BB34,calc!$AB$31))+(4*COUNTIF(BB34,calc!$AB$41))+(5*COUNTIF(BB34,calc!$AB$51)))</f>
        <v>0</v>
      </c>
      <c r="LP34" s="163">
        <f>IF($E$12="",0,(1*COUNTIF(BB34,calc!$AB$12))+(2*COUNTIF(BB34,calc!$AB$22))+(3*COUNTIF(BB34,calc!$AB$32))+(4*COUNTIF(BB34,calc!$AB$42))+(5*COUNTIF(BB34,calc!$AB$52)))</f>
        <v>0</v>
      </c>
      <c r="LQ34" s="163">
        <f>IF($E$13="",0,(1*COUNTIF(BB34,calc!$AB$13))+(2*COUNTIF(BB34,calc!$AB$23))+(3*COUNTIF(BB34,calc!$AB$33))+(4*COUNTIF(BB34,calc!$AB$43))+(5*COUNTIF(BB34,calc!$AB$53)))</f>
        <v>0</v>
      </c>
      <c r="LR34" s="1"/>
      <c r="LS34" s="163">
        <f>IF($E$4="",0,(1*COUNTIF(BC34,calc!$AB$4))+(2*COUNTIF(BC34,calc!$AB$14))+(3*COUNTIF(BC34,calc!$AB$24))+(4*COUNTIF(BC34,calc!$AB$34))+(5*COUNTIF(BC34,calc!$AB$44)))</f>
        <v>0</v>
      </c>
      <c r="LT34" s="163">
        <f>IF($E$5="",0,(1*COUNTIF(BC34,calc!$AB$5))+(2*COUNTIF(BC34,calc!$AB$15))+(3*COUNTIF(BC34,calc!$AB$25))+(4*COUNTIF(BC34,calc!$AB$35))+(5*COUNTIF(BC34,calc!$AB$45)))</f>
        <v>0</v>
      </c>
      <c r="LU34" s="163">
        <f>IF($E$6="",0,(1*COUNTIF(BC34,calc!$AB$6))+(2*COUNTIF(BC34,calc!$AB$16))+(3*COUNTIF(BC34,calc!$AB$26))+(4*COUNTIF(BC34,calc!$AB$36))+(5*COUNTIF(BC34,calc!$AB$46)))</f>
        <v>0</v>
      </c>
      <c r="LV34" s="163">
        <f>IF($E$7="",0,(1*COUNTIF(BC34,calc!$AB$7))+(2*COUNTIF(BC34,calc!$AB$17))+(3*COUNTIF(BC34,calc!$AB$27))+(4*COUNTIF(BC34,calc!$AB$37))+(5*COUNTIF(BC34,calc!$AB$47)))</f>
        <v>0</v>
      </c>
      <c r="LW34" s="163">
        <f>IF($E$8="",0,(1*COUNTIF(BC34,calc!$AB$8))+(2*COUNTIF(BC34,calc!$AB$18))+(3*COUNTIF(BC34,calc!$AB$28))+(4*COUNTIF(BC34,calc!$AB$38))+(5*COUNTIF(BC34,calc!$AB$48)))</f>
        <v>0</v>
      </c>
      <c r="LX34" s="163">
        <f>IF($E$9="",0,(1*COUNTIF(BC34,calc!$AB$9))+(2*COUNTIF(BC34,calc!$AB$19))+(3*COUNTIF(BC34,calc!$AB$29))+(4*COUNTIF(BC34,calc!$AB$39))+(5*COUNTIF(BC34,calc!$AB$49)))</f>
        <v>0</v>
      </c>
      <c r="LY34" s="163">
        <f>IF($E$10="",0,(1*COUNTIF(BC34,calc!$AB$10))+(2*COUNTIF(BC34,calc!$AB$20))+(3*COUNTIF(BC34,calc!$AB$30))+(4*COUNTIF(BC34,calc!$AB$40))+(5*COUNTIF(BC34,calc!$CE$50)))</f>
        <v>0</v>
      </c>
      <c r="LZ34" s="163">
        <f>IF($E$11="",0,(1*COUNTIF(BC34,calc!$AB$11))+(2*COUNTIF(BC34,calc!$AB$21))+(3*COUNTIF(BC34,calc!$AB$31))+(4*COUNTIF(BC34,calc!$AB$41))+(5*COUNTIF(BC34,calc!$AB$51)))</f>
        <v>0</v>
      </c>
      <c r="MA34" s="163">
        <f>IF($E$12="",0,(1*COUNTIF(BC34,calc!$AB$12))+(2*COUNTIF(BC34,calc!$AB$22))+(3*COUNTIF(BC34,calc!$AB$32))+(4*COUNTIF(BC34,calc!$AB$42))+(5*COUNTIF(BC34,calc!$AB$52)))</f>
        <v>0</v>
      </c>
      <c r="MB34" s="163">
        <f>IF($E$13="",0,(1*COUNTIF(BC34,calc!$AB$13))+(2*COUNTIF(BC34,calc!$AB$23))+(3*COUNTIF(BC34,calc!$AB$33))+(4*COUNTIF(BC34,calc!$AB$43))+(5*COUNTIF(BC34,calc!$AB$53)))</f>
        <v>0</v>
      </c>
      <c r="MC34" s="1"/>
      <c r="MD34" s="163">
        <f>IF($E$4="",0,(1*COUNTIF(BD34,calc!$AB$4))+(2*COUNTIF(BD34,calc!$AB$14))+(3*COUNTIF(BD34,calc!$AB$24))+(4*COUNTIF(BD34,calc!$AB$34))+(5*COUNTIF(BD34,calc!$AB$44)))</f>
        <v>0</v>
      </c>
      <c r="ME34" s="163">
        <f>IF($E$5="",0,(1*COUNTIF(BD34,calc!$AB$5))+(2*COUNTIF(BD34,calc!$AB$15))+(3*COUNTIF(BD34,calc!$AB$25))+(4*COUNTIF(BD34,calc!$AB$35))+(5*COUNTIF(BD34,calc!$AB$45)))</f>
        <v>0</v>
      </c>
      <c r="MF34" s="163">
        <f>IF($E$6="",0,(1*COUNTIF(BD34,calc!$AB$6))+(2*COUNTIF(BD34,calc!$AB$16))+(3*COUNTIF(BD34,calc!$AB$26))+(4*COUNTIF(BD34,calc!$AB$36))+(5*COUNTIF(BD34,calc!$AB$46)))</f>
        <v>0</v>
      </c>
      <c r="MG34" s="163">
        <f>IF($E$7="",0,(1*COUNTIF(BD34,calc!$AB$7))+(2*COUNTIF(BD34,calc!$AB$17))+(3*COUNTIF(BD34,calc!$AB$27))+(4*COUNTIF(BD34,calc!$AB$37))+(5*COUNTIF(BD34,calc!$AB$47)))</f>
        <v>0</v>
      </c>
      <c r="MH34" s="163">
        <f>IF($E$8="",0,(1*COUNTIF(BD34,calc!$AB$8))+(2*COUNTIF(BD34,calc!$AB$18))+(3*COUNTIF(BD34,calc!$AB$28))+(4*COUNTIF(BD34,calc!$AB$38))+(5*COUNTIF(BD34,calc!$AB$48)))</f>
        <v>0</v>
      </c>
      <c r="MI34" s="163">
        <f>IF($E$9="",0,(1*COUNTIF(BD34,calc!$AB$9))+(2*COUNTIF(BD34,calc!$AB$19))+(3*COUNTIF(BD34,calc!$AB$29))+(4*COUNTIF(BD34,calc!$AB$39))+(5*COUNTIF(BD34,calc!$AB$49)))</f>
        <v>0</v>
      </c>
      <c r="MJ34" s="163">
        <f>IF($E$10="",0,(1*COUNTIF(BD34,calc!$AB$10))+(2*COUNTIF(BD34,calc!$AB$20))+(3*COUNTIF(BD34,calc!$AB$30))+(4*COUNTIF(BD34,calc!$AB$40))+(5*COUNTIF(BD34,calc!$CE$50)))</f>
        <v>0</v>
      </c>
      <c r="MK34" s="163">
        <f>IF($E$11="",0,(1*COUNTIF(BD34,calc!$AB$11))+(2*COUNTIF(BD34,calc!$AB$21))+(3*COUNTIF(BD34,calc!$AB$31))+(4*COUNTIF(BD34,calc!$AB$41))+(5*COUNTIF(BD34,calc!$AB$51)))</f>
        <v>0</v>
      </c>
      <c r="ML34" s="163">
        <f>IF($E$12="",0,(1*COUNTIF(BD34,calc!$AB$12))+(2*COUNTIF(BD34,calc!$AB$22))+(3*COUNTIF(BD34,calc!$AB$32))+(4*COUNTIF(BD34,calc!$AB$42))+(5*COUNTIF(BD34,calc!$AB$52)))</f>
        <v>0</v>
      </c>
      <c r="MM34" s="163">
        <f>IF($E$13="",0,(1*COUNTIF(BD34,calc!$AB$13))+(2*COUNTIF(BD34,calc!$AB$23))+(3*COUNTIF(BD34,calc!$AB$33))+(4*COUNTIF(BD34,calc!$AB$43))+(5*COUNTIF(BD34,calc!$AB$53)))</f>
        <v>0</v>
      </c>
      <c r="MN34" s="1"/>
      <c r="MO34" s="163">
        <f>IF($E$4="",0,(1*COUNTIF(BE34,calc!$AB$4))+(2*COUNTIF(BE34,calc!$AB$14))+(3*COUNTIF(BE34,calc!$AB$24))+(4*COUNTIF(BE34,calc!$AB$34))+(5*COUNTIF(BE34,calc!$AB$44)))</f>
        <v>0</v>
      </c>
      <c r="MP34" s="163">
        <f>IF($E$5="",0,(1*COUNTIF(BE34,calc!$AB$5))+(2*COUNTIF(BE34,calc!$AB$15))+(3*COUNTIF(BE34,calc!$AB$25))+(4*COUNTIF(BE34,calc!$AB$35))+(5*COUNTIF(BE34,calc!$AB$45)))</f>
        <v>0</v>
      </c>
      <c r="MQ34" s="163">
        <f>IF($E$6="",0,(1*COUNTIF(BE34,calc!$AB$6))+(2*COUNTIF(BE34,calc!$AB$16))+(3*COUNTIF(BE34,calc!$AB$26))+(4*COUNTIF(BE34,calc!$AB$36))+(5*COUNTIF(BE34,calc!$AB$46)))</f>
        <v>0</v>
      </c>
      <c r="MR34" s="163">
        <f>IF($E$7="",0,(1*COUNTIF(BE34,calc!$AB$7))+(2*COUNTIF(BE34,calc!$AB$17))+(3*COUNTIF(BE34,calc!$AB$27))+(4*COUNTIF(BE34,calc!$AB$37))+(5*COUNTIF(BE34,calc!$AB$47)))</f>
        <v>0</v>
      </c>
      <c r="MS34" s="163">
        <f>IF($E$8="",0,(1*COUNTIF(BE34,calc!$AB$8))+(2*COUNTIF(BE34,calc!$AB$18))+(3*COUNTIF(BE34,calc!$AB$28))+(4*COUNTIF(BE34,calc!$AB$38))+(5*COUNTIF(BE34,calc!$AB$48)))</f>
        <v>0</v>
      </c>
      <c r="MT34" s="163">
        <f>IF($E$9="",0,(1*COUNTIF(BE34,calc!$AB$9))+(2*COUNTIF(BE34,calc!$AB$19))+(3*COUNTIF(BE34,calc!$AB$29))+(4*COUNTIF(BE34,calc!$AB$39))+(5*COUNTIF(BE34,calc!$AB$49)))</f>
        <v>0</v>
      </c>
      <c r="MU34" s="163">
        <f>IF($E$10="",0,(1*COUNTIF(BE34,calc!$AB$10))+(2*COUNTIF(BE34,calc!$AB$20))+(3*COUNTIF(BE34,calc!$AB$30))+(4*COUNTIF(BE34,calc!$AB$40))+(5*COUNTIF(BE34,calc!$CE$50)))</f>
        <v>0</v>
      </c>
      <c r="MV34" s="163">
        <f>IF($E$11="",0,(1*COUNTIF(BE34,calc!$AB$11))+(2*COUNTIF(BE34,calc!$AB$21))+(3*COUNTIF(BE34,calc!$AB$31))+(4*COUNTIF(BE34,calc!$AB$41))+(5*COUNTIF(BE34,calc!$AB$51)))</f>
        <v>0</v>
      </c>
      <c r="MW34" s="163">
        <f>IF($E$12="",0,(1*COUNTIF(BE34,calc!$AB$12))+(2*COUNTIF(BE34,calc!$AB$22))+(3*COUNTIF(BE34,calc!$AB$32))+(4*COUNTIF(BE34,calc!$AB$42))+(5*COUNTIF(BE34,calc!$AB$52)))</f>
        <v>0</v>
      </c>
      <c r="MX34" s="163">
        <f>IF($E$13="",0,(1*COUNTIF(BE34,calc!$AB$13))+(2*COUNTIF(BE34,calc!$AB$23))+(3*COUNTIF(BE34,calc!$AB$33))+(4*COUNTIF(BE34,calc!$AB$43))+(5*COUNTIF(BE34,calc!$AB$53)))</f>
        <v>0</v>
      </c>
      <c r="MY34" s="1"/>
      <c r="MZ34" s="163">
        <f>IF($E$4="",0,(1*COUNTIF(BF34,calc!$AB$4))+(2*COUNTIF(BF34,calc!$AB$14))+(3*COUNTIF(BF34,calc!$AB$24))+(4*COUNTIF(BF34,calc!$AB$34))+(5*COUNTIF(BF34,calc!$AB$44)))</f>
        <v>0</v>
      </c>
      <c r="NA34" s="163">
        <f>IF($E$5="",0,(1*COUNTIF(BF34,calc!$AB$5))+(2*COUNTIF(BF34,calc!$AB$15))+(3*COUNTIF(BF34,calc!$AB$25))+(4*COUNTIF(BF34,calc!$AB$35))+(5*COUNTIF(BF34,calc!$AB$45)))</f>
        <v>0</v>
      </c>
      <c r="NB34" s="163">
        <f>IF($E$6="",0,(1*COUNTIF(BF34,calc!$AB$6))+(2*COUNTIF(BF34,calc!$AB$16))+(3*COUNTIF(BF34,calc!$AB$26))+(4*COUNTIF(BF34,calc!$AB$36))+(5*COUNTIF(BF34,calc!$AB$46)))</f>
        <v>0</v>
      </c>
      <c r="NC34" s="163">
        <f>IF($E$7="",0,(1*COUNTIF(BF34,calc!$AB$7))+(2*COUNTIF(BF34,calc!$AB$17))+(3*COUNTIF(BF34,calc!$AB$27))+(4*COUNTIF(BF34,calc!$AB$37))+(5*COUNTIF(BF34,calc!$AB$47)))</f>
        <v>0</v>
      </c>
      <c r="ND34" s="163">
        <f>IF($E$8="",0,(1*COUNTIF(BF34,calc!$AB$8))+(2*COUNTIF(BF34,calc!$AB$18))+(3*COUNTIF(BF34,calc!$AB$28))+(4*COUNTIF(BF34,calc!$AB$38))+(5*COUNTIF(BF34,calc!$AB$48)))</f>
        <v>0</v>
      </c>
      <c r="NE34" s="163">
        <f>IF($E$9="",0,(1*COUNTIF(BF34,calc!$AB$9))+(2*COUNTIF(BF34,calc!$AB$19))+(3*COUNTIF(BF34,calc!$AB$29))+(4*COUNTIF(BF34,calc!$AB$39))+(5*COUNTIF(BF34,calc!$AB$49)))</f>
        <v>0</v>
      </c>
      <c r="NF34" s="163">
        <f>IF($E$10="",0,(1*COUNTIF(BF34,calc!$AB$10))+(2*COUNTIF(BF34,calc!$AB$20))+(3*COUNTIF(BF34,calc!$AB$30))+(4*COUNTIF(BF34,calc!$AB$40))+(5*COUNTIF(BF34,calc!$CE$50)))</f>
        <v>0</v>
      </c>
      <c r="NG34" s="163">
        <f>IF($E$11="",0,(1*COUNTIF(BF34,calc!$AB$11))+(2*COUNTIF(BF34,calc!$AB$21))+(3*COUNTIF(BF34,calc!$AB$31))+(4*COUNTIF(BF34,calc!$AB$41))+(5*COUNTIF(BF34,calc!$AB$51)))</f>
        <v>0</v>
      </c>
      <c r="NH34" s="163">
        <f>IF($E$12="",0,(1*COUNTIF(BF34,calc!$AB$12))+(2*COUNTIF(BF34,calc!$AB$22))+(3*COUNTIF(BF34,calc!$AB$32))+(4*COUNTIF(BF34,calc!$AB$42))+(5*COUNTIF(BF34,calc!$AB$52)))</f>
        <v>0</v>
      </c>
      <c r="NI34" s="163">
        <f>IF($E$13="",0,(1*COUNTIF(BF34,calc!$AB$13))+(2*COUNTIF(BF34,calc!$AB$23))+(3*COUNTIF(BF34,calc!$AB$33))+(4*COUNTIF(BF34,calc!$AB$43))+(5*COUNTIF(BF34,calc!$AB$53)))</f>
        <v>0</v>
      </c>
      <c r="NJ34" s="1"/>
      <c r="NK34" s="163">
        <f>IF($E$4="",0,(1*COUNTIF(BG34,calc!$AB$4))+(2*COUNTIF(BG34,calc!$AB$14))+(3*COUNTIF(BG34,calc!$AB$24))+(4*COUNTIF(BG34,calc!$AB$34))+(5*COUNTIF(BG34,calc!$AB$44)))</f>
        <v>0</v>
      </c>
      <c r="NL34" s="163">
        <f>IF($E$5="",0,(1*COUNTIF(BG34,calc!$AB$5))+(2*COUNTIF(BG34,calc!$AB$15))+(3*COUNTIF(BG34,calc!$AB$25))+(4*COUNTIF(BG34,calc!$AB$35))+(5*COUNTIF(BG34,calc!$AB$45)))</f>
        <v>0</v>
      </c>
      <c r="NM34" s="163">
        <f>IF($E$6="",0,(1*COUNTIF(BG34,calc!$AB$6))+(2*COUNTIF(BG34,calc!$AB$16))+(3*COUNTIF(BG34,calc!$AB$26))+(4*COUNTIF(BG34,calc!$AB$36))+(5*COUNTIF(BG34,calc!$AB$46)))</f>
        <v>0</v>
      </c>
      <c r="NN34" s="163">
        <f>IF($E$7="",0,(1*COUNTIF(BG34,calc!$AB$7))+(2*COUNTIF(BG34,calc!$AB$17))+(3*COUNTIF(BG34,calc!$AB$27))+(4*COUNTIF(BG34,calc!$AB$37))+(5*COUNTIF(BG34,calc!$AB$47)))</f>
        <v>0</v>
      </c>
      <c r="NO34" s="163">
        <f>IF($E$8="",0,(1*COUNTIF(BG34,calc!$AB$8))+(2*COUNTIF(BG34,calc!$AB$18))+(3*COUNTIF(BG34,calc!$AB$28))+(4*COUNTIF(BG34,calc!$AB$38))+(5*COUNTIF(BG34,calc!$AB$48)))</f>
        <v>0</v>
      </c>
      <c r="NP34" s="163">
        <f>IF($E$9="",0,(1*COUNTIF(BG34,calc!$AB$9))+(2*COUNTIF(BG34,calc!$AB$19))+(3*COUNTIF(BG34,calc!$AB$29))+(4*COUNTIF(BG34,calc!$AB$39))+(5*COUNTIF(BG34,calc!$AB$49)))</f>
        <v>0</v>
      </c>
      <c r="NQ34" s="163">
        <f>IF($E$10="",0,(1*COUNTIF(BG34,calc!$AB$10))+(2*COUNTIF(BG34,calc!$AB$20))+(3*COUNTIF(BG34,calc!$AB$30))+(4*COUNTIF(BG34,calc!$AB$40))+(5*COUNTIF(BG34,calc!$CE$50)))</f>
        <v>0</v>
      </c>
      <c r="NR34" s="163">
        <f>IF($E$11="",0,(1*COUNTIF(BG34,calc!$AB$11))+(2*COUNTIF(BG34,calc!$AB$21))+(3*COUNTIF(BG34,calc!$AB$31))+(4*COUNTIF(BG34,calc!$AB$41))+(5*COUNTIF(BG34,calc!$AB$51)))</f>
        <v>0</v>
      </c>
      <c r="NS34" s="163">
        <f>IF($E$12="",0,(1*COUNTIF(BG34,calc!$AB$12))+(2*COUNTIF(BG34,calc!$AB$22))+(3*COUNTIF(BG34,calc!$AB$32))+(4*COUNTIF(BG34,calc!$AB$42))+(5*COUNTIF(BG34,calc!$AB$52)))</f>
        <v>0</v>
      </c>
      <c r="NT34" s="163">
        <f>IF($E$13="",0,(1*COUNTIF(BG34,calc!$AB$13))+(2*COUNTIF(BG34,calc!$AB$23))+(3*COUNTIF(BG34,calc!$AB$33))+(4*COUNTIF(BG34,calc!$AB$43))+(5*COUNTIF(BG34,calc!$AB$53)))</f>
        <v>0</v>
      </c>
      <c r="NU34" s="1"/>
      <c r="NV34" s="163">
        <f>IF($E$4="",0,(1*COUNTIF(BH34,calc!$AB$4))+(2*COUNTIF(BH34,calc!$AB$14))+(3*COUNTIF(BH34,calc!$AB$24))+(4*COUNTIF(BH34,calc!$AB$34))+(5*COUNTIF(BH34,calc!$AB$44)))</f>
        <v>0</v>
      </c>
      <c r="NW34" s="163">
        <f>IF($E$5="",0,(1*COUNTIF(BH34,calc!$AB$5))+(2*COUNTIF(BH34,calc!$AB$15))+(3*COUNTIF(BH34,calc!$AB$25))+(4*COUNTIF(BH34,calc!$AB$35))+(5*COUNTIF(BH34,calc!$AB$45)))</f>
        <v>0</v>
      </c>
      <c r="NX34" s="163">
        <f>IF($E$6="",0,(1*COUNTIF(BH34,calc!$AB$6))+(2*COUNTIF(BH34,calc!$AB$16))+(3*COUNTIF(BH34,calc!$AB$26))+(4*COUNTIF(BH34,calc!$AB$36))+(5*COUNTIF(BH34,calc!$AB$46)))</f>
        <v>0</v>
      </c>
      <c r="NY34" s="163">
        <f>IF($E$7="",0,(1*COUNTIF(BH34,calc!$AB$7))+(2*COUNTIF(BH34,calc!$AB$17))+(3*COUNTIF(BH34,calc!$AB$27))+(4*COUNTIF(BH34,calc!$AB$37))+(5*COUNTIF(BH34,calc!$AB$47)))</f>
        <v>0</v>
      </c>
      <c r="NZ34" s="163">
        <f>IF($E$8="",0,(1*COUNTIF(BH34,calc!$AB$8))+(2*COUNTIF(BH34,calc!$AB$18))+(3*COUNTIF(BH34,calc!$AB$28))+(4*COUNTIF(BH34,calc!$AB$38))+(5*COUNTIF(BH34,calc!$AB$48)))</f>
        <v>0</v>
      </c>
      <c r="OA34" s="163">
        <f>IF($E$9="",0,(1*COUNTIF(BH34,calc!$AB$9))+(2*COUNTIF(BH34,calc!$AB$19))+(3*COUNTIF(BH34,calc!$AB$29))+(4*COUNTIF(BH34,calc!$AB$39))+(5*COUNTIF(BH34,calc!$AB$49)))</f>
        <v>0</v>
      </c>
      <c r="OB34" s="163">
        <f>IF($E$10="",0,(1*COUNTIF(BG34,calc!$AB$10))+(2*COUNTIF(BG34,calc!$AB$20))+(3*COUNTIF(BG34,calc!$AB$30))+(4*COUNTIF(BG34,calc!$AB$40))+(5*COUNTIF(BG34,calc!$CE$50)))</f>
        <v>0</v>
      </c>
      <c r="OC34" s="163">
        <f>IF($E$11="",0,(1*COUNTIF(BG34,calc!$AB$11))+(2*COUNTIF(BG34,calc!$AB$21))+(3*COUNTIF(BG34,calc!$AB$31))+(4*COUNTIF(BG34,calc!$AB$41))+(5*COUNTIF(BG34,calc!$AB$51)))</f>
        <v>0</v>
      </c>
      <c r="OD34" s="163">
        <f>IF($E$12="",0,(1*COUNTIF(BH34,calc!$AB$12))+(2*COUNTIF(BH34,calc!$AB$22))+(3*COUNTIF(BH34,calc!$AB$32))+(4*COUNTIF(BH34,calc!$AB$42))+(5*COUNTIF(BH34,calc!$AB$52)))</f>
        <v>0</v>
      </c>
      <c r="OE34" s="163">
        <f>IF($E$13="",0,(1*COUNTIF(BH34,calc!$AB$13))+(2*COUNTIF(BH34,calc!$AB$23))+(3*COUNTIF(BH34,calc!$AB$33))+(4*COUNTIF(BH34,calc!$AB$43))+(5*COUNTIF(BH34,calc!$AB$53)))</f>
        <v>0</v>
      </c>
      <c r="OF34" s="1"/>
      <c r="OG34" s="163">
        <f>IF($E$4="",0,(1*COUNTIF(BI34,calc!$AB$4))+(2*COUNTIF(BI34,calc!$AB$14))+(3*COUNTIF(BI34,calc!$AB$24))+(4*COUNTIF(BI34,calc!$AB$34))+(5*COUNTIF(BI34,calc!$AB$44)))</f>
        <v>0</v>
      </c>
      <c r="OH34" s="163">
        <f>IF($E$5="",0,(1*COUNTIF(BI34,calc!$AB$5))+(2*COUNTIF(BI34,calc!$AB$15))+(3*COUNTIF(BI34,calc!$AB$25))+(4*COUNTIF(BI34,calc!$AB$35))+(5*COUNTIF(BI34,calc!$AB$45)))</f>
        <v>0</v>
      </c>
      <c r="OI34" s="163">
        <f>IF($E$6="",0,(1*COUNTIF(BI34,calc!$AB$6))+(2*COUNTIF(BI34,calc!$AB$16))+(3*COUNTIF(BI34,calc!$AB$26))+(4*COUNTIF(BI34,calc!$AB$36))+(5*COUNTIF(BI34,calc!$AB$46)))</f>
        <v>0</v>
      </c>
      <c r="OJ34" s="163">
        <f>IF($E$7="",0,(1*COUNTIF(BI34,calc!$AB$7))+(2*COUNTIF(BI34,calc!$AB$17))+(3*COUNTIF(BI34,calc!$AB$27))+(4*COUNTIF(BI34,calc!$AB$37))+(5*COUNTIF(BI34,calc!$AB$47)))</f>
        <v>0</v>
      </c>
      <c r="OK34" s="163">
        <f>IF($E$8="",0,(1*COUNTIF(BI34,calc!$AB$8))+(2*COUNTIF(BI34,calc!$AB$18))+(3*COUNTIF(BI34,calc!$AB$28))+(4*COUNTIF(BI34,calc!$AB$38))+(5*COUNTIF(BI34,calc!$AB$48)))</f>
        <v>0</v>
      </c>
      <c r="OL34" s="163">
        <f>IF($E$9="",0,(1*COUNTIF(BI34,calc!$AB$9))+(2*COUNTIF(BI34,calc!$AB$19))+(3*COUNTIF(BI34,calc!$AB$29))+(4*COUNTIF(BI34,calc!$AB$39))+(5*COUNTIF(BI34,calc!$AB$49)))</f>
        <v>0</v>
      </c>
      <c r="OM34" s="163">
        <f>IF($E$10="",0,(1*COUNTIF(BI34,calc!$AB$10))+(2*COUNTIF(BI34,calc!$AB$20))+(3*COUNTIF(BI34,calc!$AB$30))+(4*COUNTIF(BI34,calc!$AB$40))+(5*COUNTIF(BI34,calc!$CE$50)))</f>
        <v>0</v>
      </c>
      <c r="ON34" s="163">
        <f>IF($E$11="",0,(1*COUNTIF(BI34,calc!$AB$11))+(2*COUNTIF(BI34,calc!$AB$21))+(3*COUNTIF(BI34,calc!$AB$31))+(4*COUNTIF(BI34,calc!$AB$41))+(5*COUNTIF(BI34,calc!$AB$51)))</f>
        <v>0</v>
      </c>
      <c r="OO34" s="163">
        <f>IF($E$12="",0,(1*COUNTIF(BI34,calc!$AB$12))+(2*COUNTIF(BI34,calc!$AB$22))+(3*COUNTIF(BI34,calc!$AB$32))+(4*COUNTIF(BI34,calc!$AB$42))+(5*COUNTIF(BI34,calc!$AB$52)))</f>
        <v>0</v>
      </c>
      <c r="OP34" s="163">
        <f>IF($E$13="",0,(1*COUNTIF(BI34,calc!$AB$13))+(2*COUNTIF(BI34,calc!$AB$23))+(3*COUNTIF(BI34,calc!$AB$33))+(4*COUNTIF(BI34,calc!$AB$43))+(5*COUNTIF(BI34,calc!$AB$53)))</f>
        <v>0</v>
      </c>
      <c r="OQ34" s="1"/>
      <c r="OR34" s="163">
        <f>IF($E$4="",0,(1*COUNTIF(BJ34,calc!$AB$4))+(2*COUNTIF(BJ34,calc!$AB$14))+(3*COUNTIF(BJ34,calc!$AB$24))+(4*COUNTIF(BJ34,calc!$AB$34))+(5*COUNTIF(BJ34,calc!$AB$44)))</f>
        <v>0</v>
      </c>
      <c r="OS34" s="163">
        <f>IF($E$5="",0,(1*COUNTIF(BJ34,calc!$AB$5))+(2*COUNTIF(BJ34,calc!$AB$15))+(3*COUNTIF(BJ34,calc!$AB$25))+(4*COUNTIF(BJ34,calc!$AB$35))+(5*COUNTIF(BJ34,calc!$AB$45)))</f>
        <v>0</v>
      </c>
      <c r="OT34" s="163">
        <f>IF($E$6="",0,(1*COUNTIF(BJ34,calc!$AB$6))+(2*COUNTIF(BJ34,calc!$AB$16))+(3*COUNTIF(BJ34,calc!$AB$26))+(4*COUNTIF(BJ34,calc!$AB$36))+(5*COUNTIF(BJ34,calc!$AB$46)))</f>
        <v>0</v>
      </c>
      <c r="OU34" s="163">
        <f>IF($E$7="",0,(1*COUNTIF(BJ34,calc!$AB$7))+(2*COUNTIF(BJ34,calc!$AB$17))+(3*COUNTIF(BJ34,calc!$AB$27))+(4*COUNTIF(BJ34,calc!$AB$37))+(5*COUNTIF(BJ34,calc!$AB$47)))</f>
        <v>0</v>
      </c>
      <c r="OV34" s="163">
        <f>IF($E$8="",0,(1*COUNTIF(BJ34,calc!$AB$8))+(2*COUNTIF(BJ34,calc!$AB$18))+(3*COUNTIF(BJ34,calc!$AB$28))+(4*COUNTIF(BJ34,calc!$AB$38))+(5*COUNTIF(BJ34,calc!$AB$48)))</f>
        <v>0</v>
      </c>
      <c r="OW34" s="163">
        <f>IF($E$9="",0,(1*COUNTIF(BJ34,calc!$AB$9))+(2*COUNTIF(BJ34,calc!$AB$19))+(3*COUNTIF(BJ34,calc!$AB$29))+(4*COUNTIF(BJ34,calc!$AB$39))+(5*COUNTIF(BJ34,calc!$AB$49)))</f>
        <v>0</v>
      </c>
      <c r="OX34" s="163">
        <f>IF($E$10="",0,(1*COUNTIF(BJ34,calc!$AB$10))+(2*COUNTIF(BJ34,calc!$AB$20))+(3*COUNTIF(BJ34,calc!$AB$30))+(4*COUNTIF(BJ34,calc!$AB$40))+(5*COUNTIF(BJ34,calc!$CE$50)))</f>
        <v>0</v>
      </c>
      <c r="OY34" s="163">
        <f>IF($E$11="",0,(1*COUNTIF(BJ34,calc!$AB$11))+(2*COUNTIF(BJ34,calc!$AB$21))+(3*COUNTIF(BJ34,calc!$AB$31))+(4*COUNTIF(BJ34,calc!$AB$41))+(5*COUNTIF(BJ34,calc!$AB$51)))</f>
        <v>0</v>
      </c>
      <c r="OZ34" s="163">
        <f>IF($E$12="",0,(1*COUNTIF(BJ34,calc!$AB$12))+(2*COUNTIF(BJ34,calc!$AB$22))+(3*COUNTIF(BJ34,calc!$AB$32))+(4*COUNTIF(BJ34,calc!$AB$42))+(5*COUNTIF(BJ34,calc!$AB$52)))</f>
        <v>0</v>
      </c>
      <c r="PA34" s="163">
        <f>IF($E$13="",0,(1*COUNTIF(BJ34,calc!$AB$13))+(2*COUNTIF(BJ34,calc!$AB$23))+(3*COUNTIF(BJ34,calc!$AB$33))+(4*COUNTIF(BJ34,calc!$AB$43))+(5*COUNTIF(BJ34,calc!$AB$53)))</f>
        <v>0</v>
      </c>
      <c r="PB34" s="1"/>
      <c r="PC34" s="1"/>
      <c r="PD34" s="165"/>
      <c r="PE34" s="165"/>
      <c r="PF34" s="165"/>
      <c r="PG34" s="165"/>
      <c r="PH34" s="165"/>
      <c r="PI34" s="165"/>
    </row>
    <row r="35" spans="1:425" ht="10.5" customHeight="1" x14ac:dyDescent="0.2">
      <c r="A35" s="119"/>
      <c r="B35" s="120"/>
      <c r="C35" s="121"/>
      <c r="D35" s="122"/>
      <c r="E35" s="155" t="str">
        <f>LEFT('BNT 1 fix'!$D35,2)</f>
        <v/>
      </c>
      <c r="F35" s="156" t="str">
        <f t="shared" si="7"/>
        <v/>
      </c>
      <c r="G35" s="120"/>
      <c r="H35" s="157">
        <f>IF(C35="",0,SUMIF(time_slot_2,D35,calc!$U$5:$U$13))</f>
        <v>0</v>
      </c>
      <c r="I35" s="158">
        <f>SUM('BNT 1 fix'!$V35:$AE35)</f>
        <v>0</v>
      </c>
      <c r="J35" s="159">
        <f t="shared" si="4"/>
        <v>0</v>
      </c>
      <c r="K35" s="160">
        <f t="shared" ca="1" si="3"/>
        <v>0</v>
      </c>
      <c r="L35" s="161">
        <f>IF($AM$4=calc!$L$22,0,IF($E$4="",0,(IF(OR($E$4=calc!$E$24,$E$4=calc!$E$25,$E$4=calc!$E$26),(K35*$AF$4)/2,K35*$AF$4))))*(1+BK35)</f>
        <v>0</v>
      </c>
      <c r="M35" s="161">
        <f>IF($AM$5=calc!$L$22,0,IF($E$5="",0,(IF(OR($E$5=calc!$E$24,$E$5=calc!$E$25,$E$5=calc!$E$26),($K35*$AF$5)/2,$K35*$AF$5))))*(1+BK35)</f>
        <v>0</v>
      </c>
      <c r="N35" s="161">
        <f>IF($AM$6=calc!$L$22,0,IF($E$6="",0,(IF(OR($E$6=calc!$E$24,$E$6=calc!$E$25,$E$6=calc!$E$26),($K35*$AF$6)/2,$K35*$AF$6))))*(1+BK35)</f>
        <v>0</v>
      </c>
      <c r="O35" s="161">
        <f>IF($AM$7=calc!$L$22,0,IF($E$7="",0,(IF(OR($E$7=calc!$E$24,$E$7=calc!$E$25,$E$7=calc!$E$26),($K35*$AF$7)/2,$K35*$AF$7))))*(1+BK35)</f>
        <v>0</v>
      </c>
      <c r="P35" s="161">
        <f>IF($AM$8=calc!$L$22,0,IF($E$8="",0,(IF(OR($E$8=calc!$E$24,$E$8=calc!$E$25,$E$8=calc!$E$26),($K35*$AF$8)/2,$K35*$AF$8))))*(1+BK35)</f>
        <v>0</v>
      </c>
      <c r="Q35" s="161">
        <f>IF($AM$9=calc!$L$22,0,IF($E$9="",0,(IF(OR($E$9=calc!$E$24,$E$9=calc!$E$25,$E$9=calc!$E$26),($K35*$AF$9)/2,$K35*$AF$9))))*(1+BK35)</f>
        <v>0</v>
      </c>
      <c r="R35" s="161">
        <f>IF($AM$10=calc!$L$22,0,IF($E$10="",0,(IF(OR($E$10=calc!$E$24,$E$10=calc!$E$25,$E$10=calc!$E$26),($K35*$AF$10)/2,$K35*$AF$10))))*(1+BK35)</f>
        <v>0</v>
      </c>
      <c r="S35" s="161">
        <f>IF($AM$11=calc!$L$22,0,IF($E$11="",0,(IF(OR($E$11=calc!$E$24,$E$11=calc!$E$25,$E$11=calc!$E$26),($K35*$AF$11)/2,$K35*$AF$11))))*(1+BK35)</f>
        <v>0</v>
      </c>
      <c r="T35" s="161">
        <f>IF($AM$12=calc!$L$22,0,IF($E$12="",0,(IF(OR($E$12=calc!$E$24,$E$12=calc!$E$25,$E$12=calc!$E$26),($K35*$AF$12)/2,$K35*$AF$12))))*(1+BK35)</f>
        <v>0</v>
      </c>
      <c r="U35" s="161">
        <f>IF($AM$13=calc!$L$22,0,IF($E$13="",0,(IF(OR($E$13=calc!$E$24,$E$13=calc!$E$25,$E$13=calc!$E$26),($K35*$AF$13)/2,$K35*$AF$13))))*(1+BK35)</f>
        <v>0</v>
      </c>
      <c r="V35" s="160">
        <f>(1*(IF($E$4="",0,(IF(OR($E$4=calc!$E$24,$E$4=calc!$E$25,$E$4=calc!$E$26),COUNTIF(AF35:BJ35,calc!$AB$4)*2,COUNTIF(AF35:BJ35,calc!$AB$4))))+(2*(IF(OR($E$4=calc!$E$24,$E$4=calc!$E$25,$E$4=calc!$E$26),COUNTIF(AF35:BJ35,calc!$AB$14)*2,COUNTIF(AF35:BJ35,calc!$AB$14))))+(3*(IF(OR($E$4=calc!$E$24,$E$4=calc!$E$25,$E$4=calc!$E$26),COUNTIF(AF35:BJ35,calc!$AB$24)*2,COUNTIF(AF35:BJ35,calc!$AB$24))))+(4*(IF(OR($E$4=calc!$E$24,$E$4=calc!$E$25,$E$4=calc!$E$26),COUNTIF(AF35:BJ35,calc!$AB$34)*2,COUNTIF(AF35:BJ35,calc!$AB$34))))+(5*(IF(OR($E$4=calc!$E$24,$E$4=calc!$E$25,$E$4=calc!$E$26),COUNTIF(AF35:BJ35,calc!$AB$44)*2,COUNTIF(AF35:BJ35,calc!$AB$44))))))</f>
        <v>0</v>
      </c>
      <c r="W35" s="160">
        <f>(1*(IF($E$5="",0,(IF(OR($E$5=calc!$E$24,$E$5=calc!$E$25,$E$5=calc!$E$26),COUNTIF(AF35:BJ35,calc!$AB$5)*2,COUNTIF(AF35:BJ35,calc!$AB$5))))+(2*(IF(OR($E$5=calc!$E$24,$E$5=calc!$E$25,$E$5=calc!$E$26),COUNTIF(AF35:BJ35,calc!$AB$15)*2,COUNTIF(AF35:BJ35,calc!$AB$15))))+(3*(IF(OR($E$5=calc!$E$24,$E$5=calc!$E$25,$E$5=calc!$E$26),COUNTIF(AF35:BJ35,calc!$AB$25)*2,COUNTIF(AF35:BJ35,calc!$AB$25))))+(4*(IF(OR($E$5=calc!$E$24,$E$5=calc!$E$25,$E$5=calc!$E$26),COUNTIF(AF35:BJ35,calc!$AB$35)*2,COUNTIF(AF35:BJ35,calc!$AB$35))))+(5*(IF(OR($E$5=calc!$E$24,$E$5=calc!$E$25,$E$5=calc!$E$26),COUNTIF(AF35:BJ35,calc!$AB$45)*2,COUNTIF(AF35:BJ35,calc!$AB$45))))))</f>
        <v>0</v>
      </c>
      <c r="X35" s="160">
        <f>(1*(IF($E$6="",0,(IF(OR($E$6=calc!$E$24,$E$6=calc!$E$25,$E$6=calc!$E$26),COUNTIF(AF35:BJ35,calc!$AB$6)*2,COUNTIF(AF35:BJ35,calc!$AB$6))))+(2*(IF(OR($E$6=calc!$E$24,$E$6=calc!$E$25,$E$6=calc!$E$26),COUNTIF(AF35:BJ35,calc!$AB$16)*2,COUNTIF(AF35:BJ35,calc!$AB$16))))+(3*(IF(OR($E$6=calc!$E$24,$E$6=calc!$E$25,$E$6=calc!$E$26),COUNTIF(AF35:BJ35,calc!$AB$26)*2,COUNTIF(AF35:BJ35,calc!$AB$26))))+(4*(IF(OR($E$6=calc!$E$24,$E$6=calc!$E$25,$E$6=calc!$E$26),COUNTIF(AF35:BJ35,calc!$AB$36)*2,COUNTIF(AF35:BJ35,calc!$AB$36))))+(5*(IF(OR($E$6=calc!$E$24,$E$6=calc!$E$25,$E$6=calc!$E$26),COUNTIF(AF35:BJ35,calc!$AB$46)*2,COUNTIF(AF35:BJ35,calc!$AB$46))))))</f>
        <v>0</v>
      </c>
      <c r="Y35" s="160">
        <f>(1*(IF($E$7="",0,(IF(OR($E$7=calc!$E$24,$E$7=calc!$E$25,$E$7=calc!$E$26),COUNTIF(AF35:BJ35,calc!$AB$7)*2,COUNTIF(AF35:BJ35,calc!$AB$7))))+(2*(IF(OR($E$7=calc!$E$24,$E$7=calc!$E$25,$E$7=calc!$E$26),COUNTIF(AF35:BJ35,calc!$AB$17)*2,COUNTIF(AF35:BJ35,calc!$AB$17))))+(3*(IF(OR($E$7=calc!$E$24,$E$7=calc!$E$25,$E$7=calc!$E$26),COUNTIF(AF35:BJ35,calc!$AB$27)*2,COUNTIF(AF35:BJ35,calc!$AB$27))))+(4*(IF(OR($E$7=calc!$E$24,$E$7=calc!$E$25,$E$7=calc!$E$26),COUNTIF(AF35:BJ35,calc!$AB$37)*2,COUNTIF(AF35:BJ35,calc!$AB$37))))+(5*(IF(OR($E$7=calc!$E$24,$E$7=calc!$E$25,$E$7=calc!$E$26),COUNTIF(AF35:BJ35,calc!$AB$47)*2,COUNTIF(AF35:BJ35,calc!$AB$47))))))</f>
        <v>0</v>
      </c>
      <c r="Z35" s="160">
        <f>(1*(IF($E$8="",0,(IF(OR($E$8=calc!$E$24,$E$8=calc!$E$25,$E$8=calc!$E$26),COUNTIF(AF35:BJ35,calc!$AB$8)*2,COUNTIF(AF35:BJ35,calc!$AB$8))))+(2*(IF(OR($E$8=calc!$E$24,$E$8=calc!$E$25,$E$8=calc!$E$26),COUNTIF(AF35:BJ35,calc!$AB$18)*2,COUNTIF(AF35:BJ35,calc!$AB$18))))+(3*(IF(OR($E$8=calc!$E$24,$E$8=calc!$E$25,$E$8=calc!$E$26),COUNTIF(AF35:BJ35,calc!$AB$28)*2,COUNTIF(AF35:BJ35,calc!$AB$28))))+(4*(IF(OR($E$8=calc!$E$24,$E$8=calc!$E$25,$E$8=calc!$E$26),COUNTIF(AF35:BJ35,calc!$AB$38)*2,COUNTIF(AF35:BJ35,calc!$AB$38))))+(5*(IF(OR($E$8=calc!$E$24,$E$8=calc!$E$25,$E$8=calc!$E$26),COUNTIF(AF35:BJ35,calc!$AB$48)*2,COUNTIF(AF35:BJ35,calc!$AB$48))))))</f>
        <v>0</v>
      </c>
      <c r="AA35" s="160">
        <f>(1*(IF($E$9="",0,(IF(OR($E$9=calc!$E$24,$E$9=calc!$E$25,$E$9=calc!$E$26),COUNTIF(AF35:BJ35,calc!$AB$9)*2,COUNTIF(AF35:BJ35,calc!$AB$9))))+(2*(IF(OR($E$9=calc!$E$24,$E$9=calc!$E$25,$E$9=calc!$E$26),COUNTIF(AF35:BJ35,calc!$AB$19)*2,COUNTIF(AF35:BJ35,calc!$AB$19))))+(3*(IF(OR($E$9=calc!$E$24,$E$9=calc!$E$25,$E$9=calc!$E$26),COUNTIF(AF35:BJ35,calc!$AB$29)*2,COUNTIF(AF35:BJ35,calc!$AB$29))))+(4*(IF(OR($E$9=calc!$E$24,$E$9=calc!$E$25,$E$9=calc!$E$26),COUNTIF(AF35:BJ35,calc!$AB$39)*2,COUNTIF(AF35:BJ35,calc!$AB$39))))+(5*(IF(OR($E$9=calc!$E$24,$E$9=calc!$E$25,$E$9=calc!$E$26),COUNTIF(AF35:BJ35,calc!$AB$49)*2,COUNTIF(AF35:BJ35,calc!$AB$49))))))</f>
        <v>0</v>
      </c>
      <c r="AB35" s="160">
        <f>(1*(IF($E$10="",0,(IF(OR($E$10=calc!$E$24,$E$10=calc!$E$25,$E$10=calc!$E$26),COUNTIF(AF35:BJ35,calc!$AB$10)*2,COUNTIF(AF35:BJ35,calc!$AB$10))))+(2*(IF(OR($E$10=calc!$E$24,$E$10=calc!$E$25,$E$10=calc!$E$26),COUNTIF(AF35:BJ35,calc!$AB$20)*2,COUNTIF(AF35:BJ35,calc!$AB$20))))+(3*(IF(OR($E$10=calc!$E$24,$E$10=calc!$E$25,$E$10=calc!$E$26),COUNTIF(AF35:BJ35,calc!$AB$30)*2,COUNTIF(AF35:BJ35,calc!$AB$30))))+(4*(IF(OR($E$10=calc!$E$24,$E$10=calc!$E$25,$E$10=calc!$E$26),COUNTIF(AF35:BJ35,calc!$AB$40)*2,COUNTIF(AF35:BJ35,calc!$AB$40))))+(5*(IF(OR($E$10=calc!$E$24,$E$10=calc!$E$25,$E$10=calc!$E$26),COUNTIF(AF35:BJ35,calc!$AB$50)*2,COUNTIF(AF35:BJ35,calc!$AB$50))))))</f>
        <v>0</v>
      </c>
      <c r="AC35" s="160">
        <f>(1*(IF($E$11="",0,(IF(OR($E$11=calc!$E$24,$E$11=calc!$E$25,$E$11=calc!$E$26),COUNTIF(AF35:BJ35,calc!$AB$11)*2,COUNTIF(AF35:BJ35,calc!$AB$11))))+(2*(IF(OR($E$11=calc!$E$24,$E$11=calc!$E$25,$E$11=calc!$E$26),COUNTIF(AF35:BJ35,calc!$AB$21)*2,COUNTIF(AF35:BJ35,calc!$AB$21))))+(3*(IF(OR($E$11=calc!$E$24,$E$11=calc!$E$25,$E$11=calc!$E$26),COUNTIF(AF35:BK35,calc!$AB$31)*2,COUNTIF(AF35:BJ35,calc!$AB$31))))+(4*(IF(OR($E$11=calc!$E$24,$E$11=calc!$E$25,$E$11=calc!$E$26),COUNTIF(AF35:BJ35,calc!$AB$41)*2,COUNTIF(AF35:BJ35,calc!$AB$41))))+(5*(IF(OR($E$11=calc!$E$24,$E$11=calc!$E$25,$E$11=calc!$E$26),COUNTIF(AF35:BK35,calc!$AB$51)*2,COUNTIF(AF35:BJ35,calc!$AB$51))))))</f>
        <v>0</v>
      </c>
      <c r="AD35" s="160">
        <f>(1*(IF($E$12="",0,(IF(OR($E$12=calc!$E$24,$E$12=calc!$E$25,$E$12=calc!$E$26),COUNTIF(AF35:BJ35,calc!$AB$12)*2,COUNTIF(AF35:BJ35,calc!$AB$12))))+(2*(IF(OR($E$12=calc!$E$24,$E$12=calc!$E$25,$E$12=calc!$E$26),COUNTIF(AF35:BJ35,calc!$AB$22)*2,COUNTIF(AF35:BJ35,calc!$AB$22))))+(3*(IF(OR($E$12=calc!$E$24,$E$12=calc!$E$25,$E$12=calc!$E$26),COUNTIF(AF35:BJ35,calc!$AB$32)*2,COUNTIF(AF35:BJ35,calc!$AB$32))))+(4*(IF(OR($E$12=calc!$E$24,$E$12=calc!$E$25,$E$12=calc!$E$26),COUNTIF(AF35:BJ35,calc!$AB$42)*2,COUNTIF(AF35:BJ35,calc!$AB$42))))+(5*(IF(OR($E$12=calc!$E$24,$E$12=calc!$E$25,$E$12=calc!$E$26),COUNTIF(AF35:BJ35,calc!$AB$52)*2,COUNTIF(AF35:BJ35,calc!$AB$52))))))</f>
        <v>0</v>
      </c>
      <c r="AE35" s="160">
        <f>(1*(IF($E$13="",0,(IF(OR($E$13=calc!$E$24,$E$13=calc!$E$25,$E$13=calc!$E$26),COUNTIF(AF35:BJ35,calc!$AB$13)*2,COUNTIF(AF35:BJ35,calc!$AB$13))))+(2*(IF(OR($E$13=calc!$E$24,$E$13=calc!$E$25,$E$13=calc!$E$26),COUNTIF(AF35:BJ35,calc!$AB$23)*2,COUNTIF(AF35:BJ35,calc!$AB$23))))+(3*(IF(OR($E$13=calc!$E$24,$E$13=calc!$E$25,$E$13=calc!$E$26),COUNTIF(AF35:BJ35,calc!$AB$33)*2,COUNTIF(AF35:BJ35,calc!$AB$33))))+(4*(IF(OR($E$13=calc!$E$24,$E$13=calc!$E$25,$E$13=calc!$E$26),COUNTIF(AF35:BJ35,calc!$AB$43)*2,COUNTIF(AF35:BJ35,calc!$AB$43))))+(5*(IF(OR($E$13=calc!$E$24,$E$13=calc!$E$25,$E$13=calc!$E$26),COUNTIF(AF35:BJ35,calc!$AB$53)*2,COUNTIF(AF35:BJ35,calc!$AB$53))))))</f>
        <v>0</v>
      </c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5"/>
      <c r="BJ35" s="125"/>
      <c r="BK35" s="124"/>
      <c r="BL35" s="163">
        <f t="shared" si="5"/>
        <v>0</v>
      </c>
      <c r="BM35" s="164"/>
      <c r="BN35" s="163">
        <f>IF($E$4="",0,IF($AM$4=calc!$L$22,0,(1*(IF(OR($E$4=calc!$E$24,$E$4=calc!$E$25,$E$4=calc!$E$26),COUNTIF(AF35:BJ35,calc!$AB$4)*2,COUNTIF(AF35:BJ35,calc!$AB$4))))+(2*(IF(OR($E$4=calc!$E$24,$E$4=calc!$E$23,$E$4=calc!$E$26),COUNTIF(AF35:BJ35,calc!$AB$14)*2,COUNTIF(AF35:BJ35,calc!$AB$14))))+(3*(IF(OR($E$4=calc!$E$24,$E$4=calc!$E$25,$E$4=calc!$E$26),COUNTIF(AF35:BJ35,calc!$AB$24)*2,COUNTIF(AF35:BJ35,calc!$AB$24))))+(4*(IF(OR($E$4=calc!$E$24,$E$4=calc!$E$25,$E$4=calc!$E$26),COUNTIF(AF35:BJ35,calc!$AB$34)*2,COUNTIF(AF35:BJ35,calc!$AB$34))))+(5*(IF(OR($E$4=calc!$E$24,$E$4=calc!$E$25,$E$4=calc!$E$26),COUNTIF(AF35:BJ35,calc!$AB$44)*2,COUNTIF(AF35:BJ35,calc!$AB$44))))))</f>
        <v>0</v>
      </c>
      <c r="BO35" s="163">
        <f>IF($E$5="",0,IF($AM$5=calc!$L$22,0,(1*(IF(OR($E$5=calc!$E$24,$E$5=calc!$E$25,$E$5=calc!$E$26),COUNTIF(AF35:BJ35,calc!$AB$5)*2,COUNTIF(AF35:BJ35,calc!$AB$5))))+(2*(IF(OR($E$5=calc!$E$24,$E$5=calc!$E$23,$E$5=calc!$E$26),COUNTIF(AF35:BJ35,calc!$AB$15)*2,COUNTIF(AF35:BJ35,calc!$AB$15))))+(3*(IF(OR($E$5=calc!$E$24,$E$5=calc!$E$25,$E$5=calc!$E$26),COUNTIF(AF35:BJ35,calc!$AB$25)*2,COUNTIF(AF35:BJ35,calc!$AB$25))))+(4*(IF(OR($E$5=calc!$E$24,$E$5=calc!$E$25,$E$5=calc!$E$26),COUNTIF(AF35:BJ35,calc!$AB$35)*2,COUNTIF(AF35:BJ35,calc!$AB$35))))+(5*(IF(OR($E$5=calc!$E$24,$E$5=calc!$E$25,$E$5=calc!$E$26),COUNTIF(AF35:BJ35,calc!$AB$45)*2,COUNTIF(AF35:BJ35,calc!$AB$45))))))</f>
        <v>0</v>
      </c>
      <c r="BP35" s="163">
        <f>IF($E$6="",0,IF($AM$6=calc!$L$22,0,(1*(IF(OR($E$6=calc!$E$24,$E$6=calc!$E$25,$E$6=calc!$E$26),COUNTIF(AF35:BJ35,calc!$AB$6)*2,COUNTIF(AF35:BJ35,calc!$AB$6))))+(2*(IF(OR($E$6=calc!$E$24,$E$6=calc!$E$23,$E$6=calc!$E$26),COUNTIF(AF35:BJ35,calc!$AB$16)*2,COUNTIF(AF35:BJ35,calc!$AB$16))))+(3*(IF(OR($E$6=calc!$E$24,$E$6=calc!$E$25,$E$6=calc!$E$26),COUNTIF(AF35:BJ35,calc!$AB$26)*2,COUNTIF(AF35:BJ35,calc!$AB$26))))+(4*(IF(OR($E$6=calc!$E$24,$E$6=calc!$E$25,$E$6=calc!$E$26),COUNTIF(AF35:BJ35,calc!$AB$36)*2,COUNTIF(AF35:BJ35,calc!$AB$36))))+(5*(IF(OR($E$6=calc!$E$24,$E$6=calc!$E$25,$E$6=calc!$E$26),COUNTIF(AF35:BJ35,calc!$AB$46)*2,COUNTIF(AF35:BJ35,calc!$AB$46))))))</f>
        <v>0</v>
      </c>
      <c r="BQ35" s="163">
        <f>IF($E$7="",0,IF($AM$7=calc!$L$22,0,(1*(IF(OR($E$7=calc!$E$24,$E$7=calc!$E$25,$E$7=calc!$E$26),COUNTIF(AF35:BJ35,calc!$AB$7)*2,COUNTIF(AF35:BJ35,calc!$AB$7))))+(2*(IF(OR($E$7=calc!$E$24,$E$7=calc!$E$23,$E$7=calc!$E$26),COUNTIF(AF35:BJ35,calc!$AB$17)*2,COUNTIF(AF35:BJ35,calc!$AB$17))))+(3*(IF(OR($E$7=calc!$E$24,$E$7=calc!$E$25,$E$7=calc!$E$26),COUNTIF(AF35:BJ35,calc!$AB$27)*2,COUNTIF(AF35:BJ35,calc!$AB$27))))+(4*(IF(OR($E$7=calc!$E$24,$E$7=calc!$E$25,$E$7=calc!$E$26),COUNTIF(AF35:BJ35,calc!$AB$37)*2,COUNTIF(AF35:BJ35,calc!$AB$37))))+(5*(IF(OR($E$7=calc!$E$24,$E$7=calc!$E$25,$E$7=calc!$E$26),COUNTIF(AF35:BJ35,calc!$AB$47)*2,COUNTIF(AF35:BJ35,calc!$AB$47))))))</f>
        <v>0</v>
      </c>
      <c r="BR35" s="163">
        <f>IF($E$8="",0,IF($AM$8=calc!$L$22,0,(1*(IF(OR($E$8=calc!$E$24,$E$8=calc!$E$25,$E$8=calc!$E$26),COUNTIF(AF35:BJ35,calc!$AB$8)*2,COUNTIF(AF35:BJ35,calc!$AB$8))))+(2*(IF(OR($E$8=calc!$E$24,$E$8=calc!$E$23,$E$8=calc!$E$26),COUNTIF(AF35:BJ35,calc!$AB$18)*2,COUNTIF(AF35:BJ35,calc!$AB$18))))+(3*(IF(OR($E$8=calc!$E$24,$E$8=calc!$E$25,$E$8=calc!$E$26),COUNTIF(AF35:BJ35,calc!$AB$28)*2,COUNTIF(AF35:BJ35,calc!$AB$28))))+(4*(IF(OR($E$8=calc!$E$24,$E$8=calc!$E$25,$E$8=calc!$E$26),COUNTIF(AF35:BJ35,calc!$AB$38)*2,COUNTIF(AF35:BJ35,calc!$AB$38))))+(5*(IF(OR($E$8=calc!$E$24,$E$8=calc!$E$25,$E$8=calc!$E$26),COUNTIF(AF35:BJ35,calc!$AB$48)*2,COUNTIF(AF35:BJ35,calc!$AB$48))))))</f>
        <v>0</v>
      </c>
      <c r="BS35" s="163">
        <f>IF($E$9="",0,IF($AM$9=calc!$L$22,0,(1*(IF(OR($E$9=calc!$E$24,$E$9=calc!$E$25,$E$9=calc!$E$26),COUNTIF(AF35:BJ35,calc!$AB$9)*2,COUNTIF(AF35:BJ35,calc!$AB$9))))+(2*(IF(OR($E$9=calc!$E$24,$E$9=calc!$E$23,$E$9=calc!$E$26),COUNTIF(AF35:BJ35,calc!$AB$19)*2,COUNTIF(AF35:BJ35,calc!$AB$19))))+(3*(IF(OR($E$9=calc!$E$24,$E$9=calc!$E$25,$E$9=calc!$E$26),COUNTIF(AF35:BJ35,calc!$AB$29)*2,COUNTIF(AF35:BJ35,calc!$AB$29))))+(4*(IF(OR($E$9=calc!$E$24,$E$9=calc!$E$25,$E$9=calc!$E$26),COUNTIF(AF35:BJ35,calc!$AB$39)*2,COUNTIF(AF35:BJ35,calc!$AB$39))))+(5*(IF(OR($E$9=calc!$E$24,$E$9=calc!$E$25,$E$9=calc!$E$26),COUNTIF(AF35:BJ35,calc!$AB$49)*2,COUNTIF(AF35:BJ35,calc!$AB$49))))))</f>
        <v>0</v>
      </c>
      <c r="BT35" s="163">
        <f>IF($E$10="",0,IF($AM$10=calc!$L$22,0,(1*(IF(OR($E$10=calc!$E$24,$E$10=calc!$E$25,$E$10=calc!$E$26),COUNTIF(AF35:BJ35,calc!$AB$10)*2,COUNTIF(AF35:BJ35,calc!$AB$10))))+(2*(IF(OR($E$10=calc!$E$24,$E$10=calc!$E$23,$E$10=calc!$E$26),COUNTIF(AF35:BJ35,calc!$AB$20)*2,COUNTIF(AF35:BJ35,calc!$AB$20))))+(3*(IF(OR($E$10=calc!$E$24,$E$10=calc!$E$25,$E$10=calc!$E$26),COUNTIF(AF35:BJ35,calc!$AB$30)*2,COUNTIF(AF35:BJ35,calc!$AB$30))))+(4*(IF(OR($E$10=calc!$E$24,$E$10=calc!$E$25,$E$10=calc!$E$26),COUNTIF(AF35:BJ35,calc!$AB$40)*2,COUNTIF(AF35:BJ35,calc!$AB$40))))+(5*(IF(OR($E$10=calc!$E$24,$E$10=calc!$E$25,$E$10=calc!$E$26),COUNTIF(AF35:BJ35,calc!$AB$50)*2,COUNTIF(AF35:BJ35,calc!$AB$50))))))</f>
        <v>0</v>
      </c>
      <c r="BU35" s="163">
        <f>IF($E$11="",0,IF($AM$11=calc!$L$22,0,(1*(IF(OR($E$11=calc!$E$24,$E$11=calc!$E$25,$E$11=calc!$E$26),COUNTIF(AF35:BJ35,calc!$AB$11)*2,COUNTIF(AF35:BJ35,calc!$AB$11))))+(2*(IF(OR($E$11=calc!$E$24,$E$11=calc!$E$23,$E$11=calc!$E$26),COUNTIF(AF35:BJ35,calc!$AB$21)*2,COUNTIF(AF35:BJ35,calc!$AB$21))))+(3*(IF(OR($E$11=calc!$E$24,$E$11=calc!$E$25,$E$11=calc!$E$26),COUNTIF(AF35:BJ35,calc!$AB$31)*2,COUNTIF(AF35:BJ35,calc!$AB$31))))+(4*(IF(OR($E$11=calc!$E$24,$E$11=calc!$E$25,$E$11=calc!$E$26),COUNTIF(AF35:BJ35,calc!$AB$41)*2,COUNTIF(AF35:BJ35,calc!$AB$41))))+(5*(IF(OR($E$11=calc!$E$24,$E$11=calc!$E$25,$E$11=calc!$E$26),COUNTIF(AF35:BJ35,calc!$AB$51)*2,COUNTIF(AF35:BJ35,calc!$AB$51))))))</f>
        <v>0</v>
      </c>
      <c r="BV35" s="163">
        <f>IF($E$12="",0,IF($AM$12=calc!$L$22,0,(1*(IF(OR($E$12=calc!$E$24,$E$12=calc!$E$25,$E$12=calc!$E$26),COUNTIF(AF35:BJ35,calc!$AB$12)*2,COUNTIF(AF35:BJ35,calc!$AB$12))))+(2*(IF(OR($E$12=calc!$E$24,$E$12=calc!$E$23,$E$12=calc!$E$26),COUNTIF(AF35:BJ35,calc!$AB$22)*2,COUNTIF(AF35:BJ35,calc!$AB$22))))+(3*(IF(OR($E$12=calc!$E$24,$E$12=calc!$E$25,$E$12=calc!$E$26),COUNTIF(AF35:BJ35,calc!$AB$32)*2,COUNTIF(AF35:BJ35,calc!$AB$32))))+(4*(IF(OR($E$12=calc!$E$24,$E$12=calc!$E$25,$E$12=calc!$E$26),COUNTIF(AF35:BJ35,calc!$AB$42)*2,COUNTIF(AF35:BJ35,calc!$AB$42))))+(5*(IF(OR($E$12=calc!$E$24,$E$12=calc!$E$25,$E$12=calc!$E$26),COUNTIF(AF35:BJ35,calc!$AB$52)*2,COUNTIF(AF35:BJ35,calc!$AB$52))))))</f>
        <v>0</v>
      </c>
      <c r="BW35" s="163">
        <f>IF($E$13="",0,IF($AM$13=calc!$L$22,0,(1*(IF(OR($E$13=calc!$E$24,$E$13=calc!$E$25,$E$13=calc!$E$26),COUNTIF(AF35:BJ35,calc!$AB$13)*2,COUNTIF(AF35:BJ35,calc!$AB$13))))+(2*(IF(OR($E$13=calc!$E$24,$E$13=calc!$E$23,$E$13=calc!$E$26),COUNTIF(AF35:BJ35,calc!$AB$23)*2,COUNTIF(AF35:BJ35,calc!$AB$23))))+(3*(IF(OR($E$13=calc!$E$24,$E$13=calc!$E$25,$E$13=calc!$E$26),COUNTIF(AF35:BJ35,calc!$AB$33)*2,COUNTIF(AF35:BJ35,calc!$AB$33))))+(4*(IF(OR($E$13=calc!$E$24,$E$13=calc!$E$25,$E$13=calc!$E$26),COUNTIF(AE35:BJ35,calc!$AB$43)*2,COUNTIF(AE35:BJ35,calc!$AB$43))))+(5*(IF(OR($E$13=calc!$E$24,$E$13=calc!$E$25,$E$13=calc!$E$26),COUNTIF(AE35:BJ35,calc!$AB$53)*2,COUNTIF(AF35:BJ35,calc!$AB$53))))))</f>
        <v>0</v>
      </c>
      <c r="BX35" s="163">
        <f t="shared" si="6"/>
        <v>0</v>
      </c>
      <c r="BY35" s="1"/>
      <c r="BZ35" s="163">
        <f>IF($E$4="",0,(1*COUNTIF(AF35,calc!$AB$4))+(2*COUNTIF(AF35,calc!$AB$14))+(3*COUNTIF(AF35,calc!$AB$24))+(4*COUNTIF(AF35,calc!$AB$34))+(5*COUNTIF(AF35,calc!$AB$44)))</f>
        <v>0</v>
      </c>
      <c r="CA35" s="163">
        <f>IF($E$5="",0,(1*COUNTIF(AF35,calc!$AB$5))+(2*COUNTIF(AF35,calc!$AB$15))+(3*COUNTIF(AF35,calc!$AB$25))+(4*COUNTIF(AF35,calc!$AB$35))+(5*COUNTIF(AF35,calc!$AB$45)))</f>
        <v>0</v>
      </c>
      <c r="CB35" s="163">
        <f>IF($E$6="",0,(1*COUNTIF(AF35,calc!$AB$6))+(2*COUNTIF(AF35,calc!$AB$16))+(3*COUNTIF(AF35,calc!$AB$26))+(4*COUNTIF(AF35,calc!$AB$36))+(5*COUNTIF(AF35,calc!$AB$46)))</f>
        <v>0</v>
      </c>
      <c r="CC35" s="163">
        <f>IF($E$7="",0,(1*COUNTIF(AF35,calc!$AB$7))+(2*COUNTIF(AF35,calc!$AB$17))+(3*COUNTIF(AF35,calc!$AB$27))+(4*COUNTIF(AF35,calc!$AB$37))+(5*COUNTIF(AF35,calc!$AB$47)))</f>
        <v>0</v>
      </c>
      <c r="CD35" s="163">
        <f>IF($E$8="",0,(1*COUNTIF(AF35,calc!$AB$8))+(2*COUNTIF(AF35,calc!$AB$18))+(3*COUNTIF(AF35,calc!$AB$28))+(4*COUNTIF(AF35,calc!$AB$38))+(5*COUNTIF(AF35,calc!$AB$48)))</f>
        <v>0</v>
      </c>
      <c r="CE35" s="163">
        <f>IF($E$9="",0,(1*COUNTIF(AF35,calc!$AB$9))+(2*COUNTIF(AF35,calc!$AB$19))+(3*COUNTIF(AF35,calc!$AB$29))+(4*COUNTIF(AF35,calc!$AB$39))+(5*COUNTIF(AF35,calc!$AB$49)))</f>
        <v>0</v>
      </c>
      <c r="CF35" s="163">
        <f>IF($E$10="",0,(1*COUNTIF(AF35,calc!$AB$10))+(2*COUNTIF(AF35,calc!$AB$20))+(3*COUNTIF(AF35,calc!$AB$30))+(4*COUNTIF(AF35,calc!$AB$40))+(5*COUNTIF(AF35,calc!$AB$50)))</f>
        <v>0</v>
      </c>
      <c r="CG35" s="163">
        <f>IF($E$11="",0,(1*COUNTIF(AF35,calc!$AB$11))+(2*COUNTIF(AF35,calc!$AB$21))+(3*COUNTIF(AF35,calc!$AB$31))+(4*COUNTIF(AF35,calc!$AB$41))+(5*COUNTIF(AF35,calc!$AB$51)))</f>
        <v>0</v>
      </c>
      <c r="CH35" s="163">
        <f>IF($E$12="",0,(1*COUNTIF(AF35,calc!$AB$12))+(2*COUNTIF(AF35,calc!$AB$22))+(3*COUNTIF(AF35,calc!$AB$32))+(4*COUNTIF(AF35,calc!$AB$42))+(5*COUNTIF(AF35,calc!$AB$52)))</f>
        <v>0</v>
      </c>
      <c r="CI35" s="163">
        <f>IF($E$13="",0,(1*COUNTIF(AF35,calc!$AB$13))+(2*COUNTIF(AF35,calc!$AB$23))+(3*COUNTIF(AF35,calc!$AB$33))+(4*COUNTIF(AF35,calc!$AB$43))+(5*COUNTIF(AF35,calc!$AB$53)))</f>
        <v>0</v>
      </c>
      <c r="CJ35" s="1"/>
      <c r="CK35" s="163">
        <f>IF($E$4="",0,(1*COUNTIF(AG35,calc!$AB$4))+(2*COUNTIF(AG35,calc!$AB$14))+(3*COUNTIF(AG35,calc!$AB$24))+(4*COUNTIF(AG35,calc!$AB$34))+(5*COUNTIF(AG35,calc!$AB$44)))</f>
        <v>0</v>
      </c>
      <c r="CL35" s="163">
        <f>IF($E$5="",0,(1*COUNTIF(AG35,calc!$AB$5))+(2*COUNTIF(AG35,calc!$AB$15))+(3*COUNTIF(AG35,calc!$AB$25))+(4*COUNTIF(AG35,calc!$AB$35))+(5*COUNTIF(AG35,calc!$AB$45)))</f>
        <v>0</v>
      </c>
      <c r="CM35" s="163">
        <f>IF($E$6="",0,(1*COUNTIF(AG35,calc!$AB$6))+(2*COUNTIF(AG35,calc!$AB$16))+(3*COUNTIF(AG35,calc!$AB$26))+(4*COUNTIF(AG35,calc!$AB$36))+(5*COUNTIF(AG35,calc!$AB$46)))</f>
        <v>0</v>
      </c>
      <c r="CN35" s="163">
        <f>IF($E$7="",0,(1*COUNTIF(AG35,calc!$AB$7))+(2*COUNTIF(AG35,calc!$AB$17))+(3*COUNTIF(AG35,calc!$AB$27))+(4*COUNTIF(AG35,calc!$AB$37))+(5*COUNTIF(AG35,calc!$AB$47)))</f>
        <v>0</v>
      </c>
      <c r="CO35" s="163">
        <f>IF($E$8="",0,(1*COUNTIF(AG35,calc!$AB$8))+(2*COUNTIF(AG35,calc!$AB$18))+(3*COUNTIF(AG35,calc!$AB$28))+(4*COUNTIF(AG35,calc!$AB$38))+(5*COUNTIF(AG35,calc!$AB$48)))</f>
        <v>0</v>
      </c>
      <c r="CP35" s="163">
        <f>IF($E$9="",0,(1*COUNTIF(AG35,calc!$AB$9))+(2*COUNTIF(AG35,calc!$AB$19))+(3*COUNTIF(AG35,calc!$AB$29))+(4*COUNTIF(AG35,calc!$AB$39))+(5*COUNTIF(AG35,calc!$AB$49)))</f>
        <v>0</v>
      </c>
      <c r="CQ35" s="163">
        <f>IF($E$10="",0,(1*COUNTIF(AG35,calc!$AB$10))+(2*COUNTIF(AG35,calc!$AB$20))+(3*COUNTIF(AG35,calc!$AB$30))+(4*COUNTIF(AG35,calc!$AB$40))+(5*COUNTIF(AG35,calc!$AB$50)))</f>
        <v>0</v>
      </c>
      <c r="CR35" s="163">
        <f>IF($E$11="",0,(1*COUNTIF(AG35,calc!$AB$11))+(2*COUNTIF(AG35,calc!$AB$21))+(3*COUNTIF(AG35,calc!$AB$31))+(4*COUNTIF(AG35,calc!$AB$41))+(5*COUNTIF(AG35,calc!$AB$51)))</f>
        <v>0</v>
      </c>
      <c r="CS35" s="163">
        <f>IF($E$12="",0,(1*COUNTIF(AG35,calc!$AB$12))+(2*COUNTIF(AG35,calc!$AB$22))+(3*COUNTIF(AG35,calc!$AB$32))+(4*COUNTIF(AG35,calc!$AB$42))+(5*COUNTIF(AG35,calc!$AB$52)))</f>
        <v>0</v>
      </c>
      <c r="CT35" s="163">
        <f>IF($E$13="",0,(1*COUNTIF(AG35,calc!$AB$13))+(2*COUNTIF(AG35,calc!$AB$23))+(3*COUNTIF(AG35,calc!$AB$33))+(4*COUNTIF(AG35,calc!$AB$43))+(5*COUNTIF(AG35,calc!$AB$53)))</f>
        <v>0</v>
      </c>
      <c r="CU35" s="1"/>
      <c r="CV35" s="163">
        <f>IF($E$4="",0,(1*COUNTIF(AH35,calc!$AB$4))+(2*COUNTIF(AH35,calc!$AB$14))+(3*COUNTIF(AH35,calc!$AB$24))+(4*COUNTIF(AH35,calc!$AB$34))+(5*COUNTIF(AH35,calc!$AB$44)))</f>
        <v>0</v>
      </c>
      <c r="CW35" s="163">
        <f>IF($E$5="",0,(1*COUNTIF(AH35,calc!$AB$5))+(2*COUNTIF(AH35,calc!$AB$15))+(3*COUNTIF(AH35,calc!$AB$25))+(4*COUNTIF(AH35,calc!$AB$35))+(5*COUNTIF(AH35,calc!$AB$45)))</f>
        <v>0</v>
      </c>
      <c r="CX35" s="163">
        <f>IF($E$6="",0,(1*COUNTIF(AH35,calc!$AB$6))+(2*COUNTIF(AH35,calc!$AB$16))+(3*COUNTIF(AH35,calc!$AB$26))+(4*COUNTIF(AH35,calc!$AB$36))+(5*COUNTIF(AH35,calc!$AB$46)))</f>
        <v>0</v>
      </c>
      <c r="CY35" s="163">
        <f>IF($E$7="",0,(1*COUNTIF(AH35,calc!$AB$7))+(2*COUNTIF(AH35,calc!$AB$17))+(3*COUNTIF(AH35,calc!$AB$27))+(4*COUNTIF(AH35,calc!$AB$37))+(5*COUNTIF(AH35,calc!$AB$47)))</f>
        <v>0</v>
      </c>
      <c r="CZ35" s="163">
        <f>IF($E$8="",0,(1*COUNTIF(AH35,calc!$AB$8))+(2*COUNTIF(AH35,calc!$AB$18))+(3*COUNTIF(AH35,calc!$AB$28))+(4*COUNTIF(AH35,calc!$AB$38))+(5*COUNTIF(AH35,calc!$AB$48)))</f>
        <v>0</v>
      </c>
      <c r="DA35" s="163">
        <f>IF($E$9="",0,(1*COUNTIF(AH35,calc!$AB$9))+(2*COUNTIF(AH35,calc!$AB$19))+(3*COUNTIF(AH35,calc!$AB$29))+(4*COUNTIF(AH35,calc!$AB$39))+(5*COUNTIF(AH35,calc!$AB$49)))</f>
        <v>0</v>
      </c>
      <c r="DB35" s="163">
        <f>IF($E$10="",0,(1*COUNTIF(AH35,calc!$AB$10))+(2*COUNTIF(AH35,calc!$AB$20))+(3*COUNTIF(AH35,calc!$AB$30))+(4*COUNTIF(AH35,calc!$AB$40))+(5*COUNTIF(AH35,calc!$AB$50)))</f>
        <v>0</v>
      </c>
      <c r="DC35" s="163">
        <f>IF($E$11="",0,(1*COUNTIF(AH35,calc!$AB$11))+(2*COUNTIF(AH35,calc!$AB$21))+(3*COUNTIF(AH35,calc!$AB$31))+(4*COUNTIF(AH35,calc!$AB$41))+(5*COUNTIF(AH35,calc!$AB$51)))</f>
        <v>0</v>
      </c>
      <c r="DD35" s="163">
        <f>IF($E$12="",0,(1*COUNTIF(AH35,calc!$AB$12))+(2*COUNTIF(AH35,calc!$AB$22))+(3*COUNTIF(AH35,calc!$AB$32))+(4*COUNTIF(AH35,calc!$AB$42))+(5*COUNTIF(AH35,calc!$AB$52)))</f>
        <v>0</v>
      </c>
      <c r="DE35" s="163">
        <f>IF($E$13="",0,(1*COUNTIF(AH35,calc!$AB$13))+(2*COUNTIF(AH35,calc!$AB$23))+(3*COUNTIF(AH35,calc!$AB$33))+(4*COUNTIF(AH35,calc!$AB$43))+(5*COUNTIF(AH35,calc!$AB$53)))</f>
        <v>0</v>
      </c>
      <c r="DF35" s="1"/>
      <c r="DG35" s="163">
        <f>IF($E$4="",0,(1*COUNTIF(AI35,calc!$AB$4))+(2*COUNTIF(AI35,calc!$AB$14))+(3*COUNTIF(AI35,calc!$AB$24))+(4*COUNTIF(AI35,calc!$AB$34))+(5*COUNTIF(AI35,calc!$AB$44)))</f>
        <v>0</v>
      </c>
      <c r="DH35" s="163">
        <f>IF($E$5="",0,(1*COUNTIF(AI35,calc!$AB$5))+(2*COUNTIF(AI35,calc!$AB$15))+(3*COUNTIF(AI35,calc!$AB$25))+(4*COUNTIF(AI35,calc!$AB$35))+(5*COUNTIF(AI35,calc!$AB$45)))</f>
        <v>0</v>
      </c>
      <c r="DI35" s="163">
        <f>IF($E$6="",0,(1*COUNTIF(AI35,calc!$AB$6))+(2*COUNTIF(AI35,calc!$AB$16))+(3*COUNTIF(AI35,calc!$AB$26))+(4*COUNTIF(AI35,calc!$AB$36))+(5*COUNTIF(AI35,calc!$AB$46)))</f>
        <v>0</v>
      </c>
      <c r="DJ35" s="163">
        <f>IF($E$7="",0,(1*COUNTIF(AI35,calc!$AB$7))+(2*COUNTIF(AI35,calc!$AB$17))+(3*COUNTIF(AI35,calc!$AB$27))+(4*COUNTIF(AI35,calc!$AB$37))+(5*COUNTIF(AI35,calc!$AB$47)))</f>
        <v>0</v>
      </c>
      <c r="DK35" s="163">
        <f>IF($E$8="",0,(1*COUNTIF(AI35,calc!$AB$8))+(2*COUNTIF(AI35,calc!$AB$18))+(3*COUNTIF(AI35,calc!$AB$28))+(4*COUNTIF(AI35,calc!$AB$38))+(5*COUNTIF(AI35,calc!$AB$48)))</f>
        <v>0</v>
      </c>
      <c r="DL35" s="163">
        <f>IF($E$9="",0,(1*COUNTIF(AI35,calc!$AB$9))+(2*COUNTIF(AI35,calc!$AB$19))+(3*COUNTIF(AI35,calc!$AB$29))+(4*COUNTIF(AI35,calc!$AB$39))+(5*COUNTIF(AI35,calc!$AB$49)))</f>
        <v>0</v>
      </c>
      <c r="DM35" s="163">
        <f>IF($E$10="",0,(1*COUNTIF(AI35,calc!$AB$10))+(2*COUNTIF(AI35,calc!$AB$20))+(3*COUNTIF(AI35,calc!$AB$30))+(4*COUNTIF(AI35,calc!$AB$40))+(5*COUNTIF(AI35,calc!$AB$50)))</f>
        <v>0</v>
      </c>
      <c r="DN35" s="163">
        <f>IF($E$11="",0,(1*COUNTIF(AI35,calc!$AB$11))+(2*COUNTIF(AI35,calc!$AB$21))+(3*COUNTIF(AI35,calc!$AB$31))+(4*COUNTIF(AI35,calc!$AB$41))+(5*COUNTIF(AI35,calc!$AB$51)))</f>
        <v>0</v>
      </c>
      <c r="DO35" s="163">
        <f>IF($E$12="",0,(1*COUNTIF(AI35,calc!$AB$12))+(2*COUNTIF(AI35,calc!$AB$22))+(3*COUNTIF(AI35,calc!$AB$32))+(4*COUNTIF(AI35,calc!$AB$42))+(5*COUNTIF(AI35,calc!$AB$52)))</f>
        <v>0</v>
      </c>
      <c r="DP35" s="163">
        <f>IF($G$13="",0,(1*COUNTIF(AI35,calc!$AE$13))+(2*COUNTIF(AI35,calc!$AE$23))+(3*COUNTIF(AI35,calc!$AE$33))+(4*COUNTIF(AI35,calc!$AE$43))+(5*COUNTIF(AI35,calc!$AE$53)))</f>
        <v>0</v>
      </c>
      <c r="DQ35" s="1"/>
      <c r="DR35" s="163">
        <f>IF($E$4="",0,(1*COUNTIF(AJ35,calc!$AB$4))+(2*COUNTIF(AJ35,calc!$AB$14))+(3*COUNTIF(AJ35,calc!$AB$24))+(4*COUNTIF(AJ35,calc!$AB$34))+(5*COUNTIF(AJ35,calc!$AB$44)))</f>
        <v>0</v>
      </c>
      <c r="DS35" s="163">
        <f>IF($E$5="",0,(1*COUNTIF(AJ35,calc!$AB$5))+(2*COUNTIF(AJ35,calc!$AB$15))+(3*COUNTIF(AJ35,calc!$AB$25))+(4*COUNTIF(AJ35,calc!$AB$35))+(5*COUNTIF(AJ35,calc!$AB$45)))</f>
        <v>0</v>
      </c>
      <c r="DT35" s="163">
        <f>IF($E$6="",0,(1*COUNTIF(AJ35,calc!$AB$6))+(2*COUNTIF(AJ35,calc!$AB$16))+(3*COUNTIF(AJ35,calc!$AB$26))+(4*COUNTIF(AJ35,calc!$AB$36))+(5*COUNTIF(AJ35,calc!$AB$46)))</f>
        <v>0</v>
      </c>
      <c r="DU35" s="163">
        <f>IF($E$7="",0,(1*COUNTIF(AJ35,calc!$AB$7))+(2*COUNTIF(AJ35,calc!$AB$17))+(3*COUNTIF(AJ35,calc!$AB$27))+(4*COUNTIF(AK35,calc!$AB$37))+(5*COUNTIF(AJ35,calc!$AB$47)))</f>
        <v>0</v>
      </c>
      <c r="DV35" s="163">
        <f>IF($E$8="",0,(1*COUNTIF(AJ35,calc!$AB$8))+(2*COUNTIF(AJ35,calc!$AB$18))+(3*COUNTIF(AJ35,calc!$AB$28))+(4*COUNTIF(AJ35,calc!$AB$38))+(5*COUNTIF(AJ35,calc!$AB$48)))</f>
        <v>0</v>
      </c>
      <c r="DW35" s="163">
        <f>IF($E$9="",0,(1*COUNTIF(AJ35,calc!$AB$9))+(2*COUNTIF(AJ35,calc!$AB$19))+(3*COUNTIF(AJ35,calc!$AB$29))+(4*COUNTIF(AJ35,calc!$AB$39))+(5*COUNTIF(AJ35,calc!$AB$49)))</f>
        <v>0</v>
      </c>
      <c r="DX35" s="163">
        <f>IF($E$10="",0,(1*COUNTIF(AJ35,calc!$AB$10))+(2*COUNTIF(AJ35,calc!$AB$20))+(3*COUNTIF(AJ35,calc!$AB$30))+(4*COUNTIF(AJ35,calc!$AB$40))+(5*COUNTIF(AJ35,calc!$AB$50)))</f>
        <v>0</v>
      </c>
      <c r="DY35" s="163">
        <f>IF($E$11="",0,(1*COUNTIF(AJ35,calc!$AB$11))+(2*COUNTIF(AJ35,calc!$AB$21))+(3*COUNTIF(AJ35,calc!$AB$31))+(4*COUNTIF(AJ35,calc!$AB$41))+(5*COUNTIF(AJ35,calc!$AB$51)))</f>
        <v>0</v>
      </c>
      <c r="DZ35" s="163">
        <f>IF($E$12="",0,(1*COUNTIF(AJ35,calc!$AB$12))+(2*COUNTIF(AJ35,calc!$AB$22))+(3*COUNTIF(AJ35,calc!$AB$32))+(4*COUNTIF(AJ35,calc!$AB$42))+(5*COUNTIF(AJ35,calc!$AB$52)))</f>
        <v>0</v>
      </c>
      <c r="EA35" s="163">
        <f>IF($E$13="",0,(1*COUNTIF(AJ35,calc!$AB$13))+(2*COUNTIF(AJ35,calc!$AB$23))+(3*COUNTIF(AJ35,calc!$AB$33))+(4*COUNTIF(AJ35,calc!$AB$43))+(5*COUNTIF(AJ35,calc!$AB$53)))</f>
        <v>0</v>
      </c>
      <c r="EB35" s="1"/>
      <c r="EC35" s="163">
        <f>IF($E$4="",0,(1*COUNTIF(AK35,calc!$AB$4))+(2*COUNTIF(AK35,calc!$AB$14))+(3*COUNTIF(AK35,calc!$AB$24))+(4*COUNTIF(AK35,calc!$AB$34))+(5*COUNTIF(AK35,calc!$AB$44)))</f>
        <v>0</v>
      </c>
      <c r="ED35" s="163">
        <f>IF($E$5="",0,(1*COUNTIF(AK35,calc!$AB$5))+(2*COUNTIF(AK35,calc!$AB$15))+(3*COUNTIF(AK35,calc!$AB$25))+(4*COUNTIF(AK35,calc!$AB$35))+(5*COUNTIF(AK35,calc!$AB$45)))</f>
        <v>0</v>
      </c>
      <c r="EE35" s="163">
        <f>IF($E$6="",0,(1*COUNTIF(AK35,calc!$AB$6))+(2*COUNTIF(AK35,calc!$AB$16))+(3*COUNTIF(AK35,calc!$AB$26))+(4*COUNTIF(AK35,calc!$AB$36))+(5*COUNTIF(AK35,calc!$AB$46)))</f>
        <v>0</v>
      </c>
      <c r="EF35" s="163">
        <f>IF($E$7="",0,(1*COUNTIF(AK35,calc!$AB$7))+(2*COUNTIF(AK35,calc!$AB$17))+(3*COUNTIF(AK35,calc!$AB$27))+(4*COUNTIF(AK35,calc!$AB$37))+(5*COUNTIF(AK35,calc!$AB$47)))</f>
        <v>0</v>
      </c>
      <c r="EG35" s="163">
        <f>IF($E$8="",0,(1*COUNTIF(AK35,calc!$AB$8))+(2*COUNTIF(AK35,calc!$AB$18))+(3*COUNTIF(AK35,calc!$AB$28))+(4*COUNTIF(AK35,calc!$AB$38))+(5*COUNTIF(AK35,calc!$AB$48)))</f>
        <v>0</v>
      </c>
      <c r="EH35" s="163">
        <f>IF($E$9="",0,(1*COUNTIF(AK35,calc!$AB$9))+(2*COUNTIF(AK35,calc!$AB$19))+(3*COUNTIF(AK35,calc!$AB$29))+(4*COUNTIF(AK35,calc!$AB$39))+(5*COUNTIF(AK35,calc!$AB$49)))</f>
        <v>0</v>
      </c>
      <c r="EI35" s="163">
        <f>IF($E$10="",0,(1*COUNTIF(AK35,calc!$AB$10))+(2*COUNTIF(AK35,calc!$AB$20))+(3*COUNTIF(AK35,calc!$AB$30))+(4*COUNTIF(AK35,calc!$AB$40))+(5*COUNTIF(AK35,calc!$AB$50)))</f>
        <v>0</v>
      </c>
      <c r="EJ35" s="163">
        <f>IF($E$11="",0,(1*COUNTIF(AK35,calc!$AB$11))+(2*COUNTIF(AK35,calc!$AB$21))+(3*COUNTIF(AK35,calc!$AB$31))+(4*COUNTIF(AK35,calc!$AB$41))+(5*COUNTIF(AK35,calc!$AB$51)))</f>
        <v>0</v>
      </c>
      <c r="EK35" s="163">
        <f>IF($E$12="",0,(1*COUNTIF(AK35,calc!$AB$12))+(2*COUNTIF(AK35,calc!$AB$22))+(3*COUNTIF(AK35,calc!$AB$32))+(4*COUNTIF(AK35,calc!$AB$42))+(5*COUNTIF(AK35,calc!$AB$52)))</f>
        <v>0</v>
      </c>
      <c r="EL35" s="163">
        <f>IF($E$13="",0,(1*COUNTIF(AK35,calc!$AB$13))+(2*COUNTIF(AK35,calc!$AB$23))+(3*COUNTIF(AK35,calc!$AB$33))+(4*COUNTIF(AK35,calc!$AB$43))+(5*COUNTIF(AK35,calc!$AB$53)))</f>
        <v>0</v>
      </c>
      <c r="EM35" s="1"/>
      <c r="EN35" s="163">
        <f>IF($E$4="",0,(1*COUNTIF(AL35,calc!$AB$4))+(2*COUNTIF(AL35,calc!$AB$14))+(3*COUNTIF(AL35,calc!$AB$24))+(4*COUNTIF(AL35,calc!$AB$34))+(5*COUNTIF(AL35,calc!$AB$44)))</f>
        <v>0</v>
      </c>
      <c r="EO35" s="163">
        <f>IF($E$5="",0,(1*COUNTIF(AL35,calc!$AB$5))+(2*COUNTIF(AL35,calc!$AB$15))+(3*COUNTIF(AL35,calc!$AB$25))+(4*COUNTIF(AL35,calc!$AB$35))+(5*COUNTIF(AL35,calc!$AB$45)))</f>
        <v>0</v>
      </c>
      <c r="EP35" s="163">
        <f>IF($E$6="",0,(1*COUNTIF(AL35,calc!$AB$6))+(2*COUNTIF(AL35,calc!$AB$16))+(3*COUNTIF(AL35,calc!$AB$26))+(4*COUNTIF(AL35,calc!$AB$36))+(5*COUNTIF(AL35,calc!$AB$46)))</f>
        <v>0</v>
      </c>
      <c r="EQ35" s="163">
        <f>IF($E$7="",0,(1*COUNTIF(AL35,calc!$AB$7))+(2*COUNTIF(AL35,calc!$AB$17))+(3*COUNTIF(AL35,calc!$AB$27))+(4*COUNTIF(AL35,calc!$AB$37))+(5*COUNTIF(AL35,calc!$AB$47)))</f>
        <v>0</v>
      </c>
      <c r="ER35" s="163">
        <f>IF($E$8="",0,(1*COUNTIF(AL35,calc!$AB$8))+(2*COUNTIF(AL35,calc!$AB$18))+(3*COUNTIF(AL35,calc!$AB$28))+(4*COUNTIF(AL35,calc!$AB$38))+(5*COUNTIF(AL35,calc!$AB$48)))</f>
        <v>0</v>
      </c>
      <c r="ES35" s="163">
        <f>IF($E$9="",0,(1*COUNTIF(AL35,calc!$AB$9))+(2*COUNTIF(AL35,calc!$AB$19))+(3*COUNTIF(AL35,calc!$AB$29))+(4*COUNTIF(AL35,calc!$AB$39))+(5*COUNTIF(AL35,calc!$AB$49)))</f>
        <v>0</v>
      </c>
      <c r="ET35" s="163">
        <f>IF($E$10="",0,(1*COUNTIF(AL35,calc!$AB$10))+(2*COUNTIF(AL35,calc!$AB$20))+(3*COUNTIF(AL35,calc!$AB$30))+(4*COUNTIF(AL35,calc!$AB$40))+(5*COUNTIF(AL35,calc!$AB$50)))</f>
        <v>0</v>
      </c>
      <c r="EU35" s="163">
        <f>IF($E$11="",0,(1*COUNTIF(AL35,calc!$AB$11))+(2*COUNTIF(AL35,calc!$AB$21))+(3*COUNTIF(AL35,calc!$AB$31))+(4*COUNTIF(AL35,calc!$AB$41))+(5*COUNTIF(AL35,calc!$AB$51)))</f>
        <v>0</v>
      </c>
      <c r="EV35" s="163">
        <f>IF($E$12="",0,(1*COUNTIF(AL35,calc!$AB$12))+(2*COUNTIF(AL35,calc!$AB$22))+(3*COUNTIF(AL35,calc!$AB$32))+(4*COUNTIF(AL35,calc!$AB$42))+(5*COUNTIF(AL35,calc!$AB$52)))</f>
        <v>0</v>
      </c>
      <c r="EW35" s="163">
        <f>IF($E$13="",0,(1*COUNTIF(AL35,calc!$AB$13))+(2*COUNTIF(AL35,calc!$AB$23))+(3*COUNTIF(AL35,calc!$AB$33))+(4*COUNTIF(AL35,calc!$AB$43))+(5*COUNTIF(AL35,calc!$AB$53)))</f>
        <v>0</v>
      </c>
      <c r="EX35" s="1"/>
      <c r="EY35" s="163">
        <f>IF($E$4="",0,(1*COUNTIF(AM35,calc!$AB$4))+(2*COUNTIF(AM35,calc!$AB$14))+(3*COUNTIF(AM35,calc!$AB$24))+(4*COUNTIF(AM35,calc!$AB$34))+(5*COUNTIF(AM35,calc!$AB$44)))</f>
        <v>0</v>
      </c>
      <c r="EZ35" s="163">
        <f>IF($E$5="",0,(1*COUNTIF(AM35,calc!$AB$5))+(2*COUNTIF(AM35,calc!$AB$15))+(3*COUNTIF(AM35,calc!$AB$25))+(4*COUNTIF(AM35,calc!$AB$35))+(5*COUNTIF(AM35,calc!$AB$45)))</f>
        <v>0</v>
      </c>
      <c r="FA35" s="163">
        <f>IF($E$6="",0,(1*COUNTIF(AM35,calc!$AB$6))+(2*COUNTIF(AM35,calc!$AB$16))+(3*COUNTIF(AM35,calc!$AB$26))+(4*COUNTIF(AM35,calc!$AB$36))+(5*COUNTIF(AM35,calc!$AB$46)))</f>
        <v>0</v>
      </c>
      <c r="FB35" s="163">
        <f>IF($E$7="",0,(1*COUNTIF(AM35,calc!$AB$7))+(2*COUNTIF(AM35,calc!$AB$17))+(3*COUNTIF(AM35,calc!$AB$27))+(4*COUNTIF(AM35,calc!$AB$37))+(5*COUNTIF(AM35,calc!$AB$47)))</f>
        <v>0</v>
      </c>
      <c r="FC35" s="163">
        <f>IF($E$8="",0,(1*COUNTIF(AM35,calc!$AB$8))+(2*COUNTIF(AM35,calc!$AB$18))+(3*COUNTIF(AM35,calc!$AB$28))+(4*COUNTIF(AM35,calc!$AB$38))+(5*COUNTIF(AM35,calc!$AB$48)))</f>
        <v>0</v>
      </c>
      <c r="FD35" s="163">
        <f>IF($E$9="",0,(1*COUNTIF(AM35,calc!$AB$9))+(2*COUNTIF(AM35,calc!$AB$19))+(3*COUNTIF(AM35,calc!$AB$29))+(4*COUNTIF(AM35,calc!$AB$39))+(5*COUNTIF(AM35,calc!$AB$49)))</f>
        <v>0</v>
      </c>
      <c r="FE35" s="163">
        <f>IF($E$10="",0,(1*COUNTIF(AM35,calc!$AB$10))+(2*COUNTIF(AM35,calc!$AB$20))+(3*COUNTIF(AM35,calc!$AB$30))+(4*COUNTIF(AM35,calc!$AB$40))+(5*COUNTIF(AM35,calc!$AB$50)))</f>
        <v>0</v>
      </c>
      <c r="FF35" s="163">
        <f>IF($E$11="",0,(1*COUNTIF(AM35,calc!$AB$11))+(2*COUNTIF(AM35,calc!$AB$21))+(3*COUNTIF(AM35,calc!$AB$31))+(4*COUNTIF(AM35,calc!$AB$41))+(5*COUNTIF(AM35,calc!$AB$51)))</f>
        <v>0</v>
      </c>
      <c r="FG35" s="163">
        <f>IF($E$12="",0,(1*COUNTIF(AM35,calc!$AB$12))+(2*COUNTIF(AM35,calc!$AB$22))+(3*COUNTIF(AM35,calc!$AB$32))+(4*COUNTIF(AM35,calc!$AB$42))+(5*COUNTIF(AM35,calc!$AB$52)))</f>
        <v>0</v>
      </c>
      <c r="FH35" s="163">
        <f>IF($E$13="",0,(1*COUNTIF(AM35,calc!$AB$13))+(2*COUNTIF(AM35,calc!$AB$23))+(3*COUNTIF(AM35,calc!$AB$33))+(4*COUNTIF(AM35,calc!$AB$43))+(5*COUNTIF(AM35,calc!$AB$53)))</f>
        <v>0</v>
      </c>
      <c r="FI35" s="1"/>
      <c r="FJ35" s="163">
        <f>IF($E$4="",0,(1*COUNTIF(AN35,calc!$AB$4))+(2*COUNTIF(AN35,calc!$AB$14))+(3*COUNTIF(AN35,calc!$AB$24))+(4*COUNTIF(AN35,calc!$AB$34))+(5*COUNTIF(AN35,calc!$AB$44)))</f>
        <v>0</v>
      </c>
      <c r="FK35" s="163">
        <f>IF($E$5="",0,(1*COUNTIF(AN35,calc!$AB$5))+(2*COUNTIF(AN35,calc!$AB$15))+(3*COUNTIF(AN35,calc!$AB$25))+(4*COUNTIF(AN35,calc!$AB$35))+(5*COUNTIF(AN35,calc!$AB$45)))</f>
        <v>0</v>
      </c>
      <c r="FL35" s="163">
        <f>IF($E$6="",0,(1*COUNTIF(AN35,calc!$AB$6))+(2*COUNTIF(AN35,calc!$AB$16))+(3*COUNTIF(AN35,calc!$AB$26))+(4*COUNTIF(AN35,calc!$AB$36))+(5*COUNTIF(AN35,calc!$AB$46)))</f>
        <v>0</v>
      </c>
      <c r="FM35" s="163">
        <f>IF($E$7="",0,(1*COUNTIF(AN35,calc!$AB$7))+(2*COUNTIF(AN35,calc!$AB$17))+(3*COUNTIF(AN35,calc!$AB$27))+(4*COUNTIF(AN35,calc!$AB$37))+(5*COUNTIF(AN35,calc!$AB$47)))</f>
        <v>0</v>
      </c>
      <c r="FN35" s="163">
        <f>IF($E$8="",0,(1*COUNTIF(AN35,calc!$AB$8))+(2*COUNTIF(AN35,calc!$AB$18))+(3*COUNTIF(AN35,calc!$AB$28))+(4*COUNTIF(AN35,calc!$AB$38))+(5*COUNTIF(AN35,calc!$AB$48)))</f>
        <v>0</v>
      </c>
      <c r="FO35" s="163">
        <f>IF($E$9="",0,(1*COUNTIF(AN35,calc!$AB$9))+(2*COUNTIF(AN35,calc!$AB$19))+(3*COUNTIF(AN35,calc!$AB$29))+(4*COUNTIF(AN35,calc!$AB$39))+(5*COUNTIF(AN35,calc!$AB$49)))</f>
        <v>0</v>
      </c>
      <c r="FP35" s="163">
        <f>IF($E$10="",0,(1*COUNTIF(AN35,calc!$AB$10))+(2*COUNTIF(AN35,calc!$AB$20))+(3*COUNTIF(AN35,calc!$AB$30))+(4*COUNTIF(AN35,calc!$AB$40))+(5*COUNTIF(AN35,calc!$AB$50)))</f>
        <v>0</v>
      </c>
      <c r="FQ35" s="163">
        <f>IF($E$11="",0,(1*COUNTIF(AN35,calc!$AB$11))+(2*COUNTIF(AN35,calc!$AB$21))+(3*COUNTIF(AN35,calc!$AB$31))+(4*COUNTIF(AN35,calc!$AB$41))+(5*COUNTIF(AN35,calc!$AB$51)))</f>
        <v>0</v>
      </c>
      <c r="FR35" s="163">
        <f>IF($E$12="",0,(1*COUNTIF(AN35,calc!$AB$12))+(2*COUNTIF(AN35,calc!$AB$22))+(3*COUNTIF(AN35,calc!$AB$32))+(4*COUNTIF(AN35,calc!$AB$42))+(5*COUNTIF(AN35,calc!$AB$52)))</f>
        <v>0</v>
      </c>
      <c r="FS35" s="163">
        <f>IF($E$13="",0,(1*COUNTIF(AN35,calc!$AB$13))+(2*COUNTIF(AN35,calc!$AB$23))+(3*COUNTIF(AN35,calc!$AB$33))+(4*COUNTIF(AN35,calc!$AB$43))+(5*COUNTIF(AN35,calc!$AB$53)))</f>
        <v>0</v>
      </c>
      <c r="FT35" s="1"/>
      <c r="FU35" s="163">
        <f>IF($E$4="",0,(1*COUNTIF(AO35,calc!$AB$4))+(2*COUNTIF(AO35,calc!$AB$14))+(3*COUNTIF(AO35,calc!$AB$24))+(4*COUNTIF(AO35,calc!$AB$34))+(5*COUNTIF(AO35,calc!$AB$44)))</f>
        <v>0</v>
      </c>
      <c r="FV35" s="163">
        <f>IF($E$5="",0,(1*COUNTIF(AO35,calc!$AB$5))+(2*COUNTIF(AO35,calc!$AB$15))+(3*COUNTIF(AO35,calc!$AB$25))+(4*COUNTIF(AO35,calc!$AB$35))+(5*COUNTIF(AO35,calc!$AB$45)))</f>
        <v>0</v>
      </c>
      <c r="FW35" s="163">
        <f>IF($E$6="",0,(1*COUNTIF(AO35,calc!$AB$6))+(2*COUNTIF(AO35,calc!$AB$16))+(3*COUNTIF(AO35,calc!$AB$26))+(4*COUNTIF(AO35,calc!$AB$36))+(5*COUNTIF(AO35,calc!$AB$46)))</f>
        <v>0</v>
      </c>
      <c r="FX35" s="163">
        <f>IF($E$7="",0,(1*COUNTIF(AO35,calc!$AB$7))+(2*COUNTIF(AO35,calc!$AB$17))+(3*COUNTIF(AO35,calc!$AB$27))+(4*COUNTIF(AO35,calc!$AB$37))+(5*COUNTIF(AO35,calc!$AB$47)))</f>
        <v>0</v>
      </c>
      <c r="FY35" s="163">
        <f>IF($E$8="",0,(1*COUNTIF(AO35,calc!$AB$8))+(2*COUNTIF(AO35,calc!$AB$18))+(3*COUNTIF(AO35,calc!$AB$28))+(4*COUNTIF(AO35,calc!$AB$38))+(5*COUNTIF(AO35,calc!$AB$48)))</f>
        <v>0</v>
      </c>
      <c r="FZ35" s="163">
        <f>IF($E$9="",0,(1*COUNTIF(AO35,calc!$AB$9))+(2*COUNTIF(AO35,calc!$AB$19))+(3*COUNTIF(AO35,calc!$AB$29))+(4*COUNTIF(AO35,calc!$AB$39))+(5*COUNTIF(AO35,calc!$AB$49)))</f>
        <v>0</v>
      </c>
      <c r="GA35" s="163">
        <f>IF($E$10="",0,(1*COUNTIF(AO35,calc!$AB$10))+(2*COUNTIF(AO35,calc!$AB$20))+(3*COUNTIF(AO35,calc!$AB$30))+(4*COUNTIF(AO35,calc!$AB$40))+(5*COUNTIF(AO35,calc!$AB$50)))</f>
        <v>0</v>
      </c>
      <c r="GB35" s="163">
        <f>IF($E$11="",0,(1*COUNTIF(AO35,calc!$AB$11))+(2*COUNTIF(AO35,calc!$AB$21))+(3*COUNTIF(AO35,calc!$AB$31))+(4*COUNTIF(AO35,calc!$AB$41))+(5*COUNTIF(AO35,calc!$AB$51)))</f>
        <v>0</v>
      </c>
      <c r="GC35" s="163">
        <f>IF($E$12="",0,(1*COUNTIF(AO35,calc!$AB$12))+(2*COUNTIF(AO35,calc!$AB$22))+(3*COUNTIF(AO35,calc!$AB$32))+(4*COUNTIF(AO35,calc!$AB$42))+(5*COUNTIF(AO35,calc!$AB$52)))</f>
        <v>0</v>
      </c>
      <c r="GD35" s="163">
        <f>IF($E$13="",0,(1*COUNTIF(AO35,calc!$AB$13))+(2*COUNTIF(AO35,calc!$AB$23))+(3*COUNTIF(AO35,calc!$AB$33))+(4*COUNTIF(AO35,calc!$AB$43))+(5*COUNTIF(AO35,calc!$AB$53)))</f>
        <v>0</v>
      </c>
      <c r="GE35" s="1"/>
      <c r="GF35" s="163">
        <f>IF($E$4="",0,(1*COUNTIF(AP35,calc!$AB$4))+(2*COUNTIF(AP35,calc!$AB$14))+(3*COUNTIF(AP35,calc!$AB$24))+(4*COUNTIF(AP35,calc!$AB$34))+(5*COUNTIF(AP35,calc!$AB$44)))</f>
        <v>0</v>
      </c>
      <c r="GG35" s="163">
        <f>IF($E$5="",0,(1*COUNTIF(AP35,calc!$AB$5))+(2*COUNTIF(AP35,calc!$AB$15))+(3*COUNTIF(AP35,calc!$AB$25))+(4*COUNTIF(AP35,calc!$AB$35))+(5*COUNTIF(AP35,calc!$AB$45)))</f>
        <v>0</v>
      </c>
      <c r="GH35" s="163">
        <f>IF($E$6="",0,(1*COUNTIF(AP35,calc!$AB$6))+(2*COUNTIF(AP35,calc!$AB$16))+(3*COUNTIF(AP35,calc!$AB$26))+(4*COUNTIF(AP35,calc!$AB$36))+(5*COUNTIF(AP35,calc!$AB$46)))</f>
        <v>0</v>
      </c>
      <c r="GI35" s="163">
        <f>IF($E$7="",0,(1*COUNTIF(AP35,calc!$AB$7))+(2*COUNTIF(AP35,calc!$AB$17))+(3*COUNTIF(AP35,calc!$AB$27))+(4*COUNTIF(AP35,calc!$AB$37))+(5*COUNTIF(AP35,calc!$AB$47)))</f>
        <v>0</v>
      </c>
      <c r="GJ35" s="163">
        <f>IF($E$8="",0,(1*COUNTIF(AP35,calc!$AB$8))+(2*COUNTIF(AP35,calc!$AB$18))+(3*COUNTIF(AP35,calc!$AB$28))+(4*COUNTIF(AP35,calc!$AB$38))+(5*COUNTIF(AP35,calc!$AB$48)))</f>
        <v>0</v>
      </c>
      <c r="GK35" s="163">
        <f>IF($E$9="",0,(1*COUNTIF(AP35,calc!$AB$9))+(2*COUNTIF(AP35,calc!$AB$19))+(3*COUNTIF(AP35,calc!$AB$29))+(4*COUNTIF(AP35,calc!$AB$39))+(5*COUNTIF(AP35,calc!$AB$49)))</f>
        <v>0</v>
      </c>
      <c r="GL35" s="163">
        <f>IF($E$10="",0,(1*COUNTIF(AP35,calc!$AB$10))+(2*COUNTIF(AP35,calc!$AB$20))+(3*COUNTIF(AP35,calc!$AB$30))+(4*COUNTIF(AP35,calc!$AB$40))+(5*COUNTIF(AP35,calc!$AB$50)))</f>
        <v>0</v>
      </c>
      <c r="GM35" s="163">
        <f>IF($E$11="",0,(1*COUNTIF(AP35,calc!$AB$11))+(2*COUNTIF(AP35,calc!$AB$21))+(3*COUNTIF(AP35,calc!$AB$31))+(4*COUNTIF(AP35,calc!$AB$41))+(5*COUNTIF(AP35,calc!$AB$51)))</f>
        <v>0</v>
      </c>
      <c r="GN35" s="163">
        <f>IF($E$12="",0,(1*COUNTIF(AP35,calc!$AB$12))+(2*COUNTIF(AP35,calc!$AB$22))+(3*COUNTIF(AP35,calc!$AB$32))+(4*COUNTIF(AP35,calc!$AB$42))+(5*COUNTIF(AP35,calc!$AB$52)))</f>
        <v>0</v>
      </c>
      <c r="GO35" s="163">
        <f>IF($E$13="",0,(1*COUNTIF(AP35,calc!$AB$13))+(2*COUNTIF(AP35,calc!$AB$23))+(3*COUNTIF(AP35,calc!$AB$33))+(4*COUNTIF(AP35,calc!$AB$43))+(5*COUNTIF(AP35,calc!$AB$53)))</f>
        <v>0</v>
      </c>
      <c r="GP35" s="1"/>
      <c r="GQ35" s="163">
        <f>IF($E$4="",0,(1*COUNTIF(AQ35,calc!$AB$4))+(2*COUNTIF(AQ35,calc!$AB$14))+(3*COUNTIF(AQ35,calc!$AB$24))+(4*COUNTIF(AQ35,calc!$AB$34))+(5*COUNTIF(AQ35,calc!$AB$44)))</f>
        <v>0</v>
      </c>
      <c r="GR35" s="163">
        <f>IF($E$5="",0,(1*COUNTIF(AQ35,calc!$AB$5))+(2*COUNTIF(AQ35,calc!$AB$15))+(3*COUNTIF(AQ35,calc!$AB$25))+(4*COUNTIF(AQ35,calc!$AB$35))+(5*COUNTIF(AQ35,calc!$AB$45)))</f>
        <v>0</v>
      </c>
      <c r="GS35" s="163">
        <f>IF($E$6="",0,(1*COUNTIF(AQ35,calc!$AB$6))+(2*COUNTIF(AQ35,calc!$AB$16))+(3*COUNTIF(AQ35,calc!$AB$26))+(4*COUNTIF(AQ35,calc!$AB$36))+(5*COUNTIF(AQ35,calc!$AB$46)))</f>
        <v>0</v>
      </c>
      <c r="GT35" s="163">
        <f>IF($E$7="",0,(1*COUNTIF(AQ35,calc!$AB$7))+(2*COUNTIF(AQ35,calc!$AB$17))+(3*COUNTIF(AQ35,calc!$AB$27))+(4*COUNTIF(AQ35,calc!$AB$37))+(5*COUNTIF(AQ35,calc!$AB$47)))</f>
        <v>0</v>
      </c>
      <c r="GU35" s="163">
        <f>IF($E$8="",0,(1*COUNTIF(AQ35,calc!$AB$8))+(2*COUNTIF(AQ35,calc!$AB$18))+(3*COUNTIF(AQ35,calc!$AB$28))+(4*COUNTIF(AQ35,calc!$AB$38))+(5*COUNTIF(AQ35,calc!$AB$48)))</f>
        <v>0</v>
      </c>
      <c r="GV35" s="163">
        <f>IF($E$9="",0,(1*COUNTIF(AQ35,calc!$AB$9))+(2*COUNTIF(AQ35,calc!$AB$19))+(3*COUNTIF(AQ35,calc!$AB$29))+(4*COUNTIF(AQ35,calc!$AB$39))+(5*COUNTIF(AQ35,calc!$AB$49)))</f>
        <v>0</v>
      </c>
      <c r="GW35" s="163">
        <f>IF($E$10="",0,(1*COUNTIF(AQ35,calc!$AB$10))+(2*COUNTIF(AQ35,calc!$AB$20))+(3*COUNTIF(AQ35,calc!$AB$30))+(4*COUNTIF(AQ35,calc!$AB$40))+(5*COUNTIF(AQ35,calc!$AB$50)))</f>
        <v>0</v>
      </c>
      <c r="GX35" s="163">
        <f>IF($E$11="",0,(1*COUNTIF(AQ35,calc!$AB$11))+(2*COUNTIF(AQ35,calc!$AB$21))+(3*COUNTIF(AQ35,calc!$AB$31))+(4*COUNTIF(AQ35,calc!$AB$41))+(5*COUNTIF(AQ35,calc!$AB$51)))</f>
        <v>0</v>
      </c>
      <c r="GY35" s="163">
        <f>IF($E$12="",0,(1*COUNTIF(AQ35,calc!$AB$12))+(2*COUNTIF(AQ35,calc!$AB$22))+(3*COUNTIF(AQ35,calc!$AB$32))+(4*COUNTIF(AQ35,calc!$AB$42))+(5*COUNTIF(AQ35,calc!$AB$52)))</f>
        <v>0</v>
      </c>
      <c r="GZ35" s="163">
        <f>IF($E$13="",0,(1*COUNTIF(AQ35,calc!$AB$13))+(2*COUNTIF(AQ35,calc!$AB$23))+(3*COUNTIF(AQ35,calc!$AB$33))+(4*COUNTIF(AQ35,calc!$AB$43))+(5*COUNTIF(AQ35,calc!$AB$53)))</f>
        <v>0</v>
      </c>
      <c r="HA35" s="1"/>
      <c r="HB35" s="163">
        <f>IF($E$4="",0,(1*COUNTIF(AR35,calc!$AB$4))+(2*COUNTIF(AR35,calc!$AB$14))+(3*COUNTIF(AR35,calc!$AB$24))+(4*COUNTIF(AR35,calc!$AB$34))+(5*COUNTIF(AR35,calc!$AB$44)))</f>
        <v>0</v>
      </c>
      <c r="HC35" s="163">
        <f>IF($E$5="",0,(1*COUNTIF(AR35,calc!$AB$5))+(2*COUNTIF(AR35,calc!$AB$15))+(3*COUNTIF(AR35,calc!$AB$25))+(4*COUNTIF(AR35,calc!$AB$35))+(5*COUNTIF(AR35,calc!$AB$45)))</f>
        <v>0</v>
      </c>
      <c r="HD35" s="163">
        <f>IF($E$6="",0,(1*COUNTIF(AR35,calc!$AB$6))+(2*COUNTIF(AR35,calc!$AB$16))+(3*COUNTIF(AR35,calc!$AB$26))+(4*COUNTIF(AR35,calc!$AB$36))+(5*COUNTIF(AR35,calc!$AB$46)))</f>
        <v>0</v>
      </c>
      <c r="HE35" s="163">
        <f>IF($E$7="",0,(1*COUNTIF(AR35,calc!$AB$7))+(2*COUNTIF(AR35,calc!$AB$17))+(3*COUNTIF(AR35,calc!$AB$27))+(4*COUNTIF(AR35,calc!$AB$37))+(5*COUNTIF(AR35,calc!$AB$47)))</f>
        <v>0</v>
      </c>
      <c r="HF35" s="163">
        <f>IF($E$8="",0,(1*COUNTIF(AR35,calc!$AB$8))+(2*COUNTIF(AR35,calc!$AB$18))+(3*COUNTIF(AR35,calc!$AB$28))+(4*COUNTIF(AR35,calc!$AB$38))+(5*COUNTIF(AR35,calc!$AB$48)))</f>
        <v>0</v>
      </c>
      <c r="HG35" s="163">
        <f>IF($E$9="",0,(1*COUNTIF(AR35,calc!$AB$9))+(2*COUNTIF(AR35,calc!$AB$19))+(3*COUNTIF(AR35,calc!$AB$29))+(4*COUNTIF(AR35,calc!$AB$39))+(5*COUNTIF(AR35,calc!$AB$49)))</f>
        <v>0</v>
      </c>
      <c r="HH35" s="163">
        <f>IF($E$10="",0,(1*COUNTIF(AR35,calc!$AB$10))+(2*COUNTIF(AR35,calc!$AB$20))+(3*COUNTIF(AR35,calc!$AB$30))+(4*COUNTIF(AR35,calc!$AB$40))+(5*COUNTIF(AR35,calc!$AB$50)))</f>
        <v>0</v>
      </c>
      <c r="HI35" s="163">
        <f>IF($E$11="",0,(1*COUNTIF(AR35,calc!$AB$11))+(2*COUNTIF(AR35,calc!$AB$21))+(3*COUNTIF(AR35,calc!$AB$31))+(4*COUNTIF(AR35,calc!$AB$41))+(5*COUNTIF(AR35,calc!$AB$51)))</f>
        <v>0</v>
      </c>
      <c r="HJ35" s="163">
        <f>IF($E$12="",0,(1*COUNTIF(AR35,calc!$AB$12))+(2*COUNTIF(AR35,calc!$AB$22))+(3*COUNTIF(AR35,calc!$AB$32))+(4*COUNTIF(AR35,calc!$AB$42))+(5*COUNTIF(AR34,calc!$AB$52)))</f>
        <v>0</v>
      </c>
      <c r="HK35" s="163">
        <f>IF($E$13="",0,(1*COUNTIF(AR35,calc!$AB$13))+(2*COUNTIF(AR35,calc!$AB$23))+(3*COUNTIF(AR35,calc!$AB$33))+(4*COUNTIF(AR35,calc!$AB$43))+(5*COUNTIF(AR35,calc!$AB$53)))</f>
        <v>0</v>
      </c>
      <c r="HL35" s="1"/>
      <c r="HM35" s="163">
        <f>IF($E$4="",0,(1*COUNTIF(AS35,calc!$AB$4))+(2*COUNTIF(AS35,calc!$AB$14))+(3*COUNTIF(AS35,calc!$AB$24))+(4*COUNTIF(AS35,calc!$AB$34))+(5*COUNTIF(AS35,calc!$AB$44)))</f>
        <v>0</v>
      </c>
      <c r="HN35" s="163">
        <f>IF($E$5="",0,(1*COUNTIF(AS35,calc!$AB$5))+(2*COUNTIF(AS35,calc!$AB$15))+(3*COUNTIF(AS35,calc!$AB$25))+(4*COUNTIF(AS35,calc!$AB$35))+(5*COUNTIF(AS35,calc!$AB$45)))</f>
        <v>0</v>
      </c>
      <c r="HO35" s="163">
        <f>IF($E$6="",0,(1*COUNTIF(AS35,calc!$AB$6))+(2*COUNTIF(AS35,calc!$AB$16))+(3*COUNTIF(AS35,calc!$AB$26))+(4*COUNTIF(AS35,calc!$AB$36))+(5*COUNTIF(AS35,calc!$AB$46)))</f>
        <v>0</v>
      </c>
      <c r="HP35" s="163">
        <f>IF($E$7="",0,(1*COUNTIF(AS35,calc!$AB$7))+(2*COUNTIF(AS35,calc!$AB$17))+(3*COUNTIF(AS35,calc!$AB$27))+(4*COUNTIF(AS35,calc!$AB$37))+(5*COUNTIF(AS35,calc!$AB$47)))</f>
        <v>0</v>
      </c>
      <c r="HQ35" s="163">
        <f>IF($E$8="",0,(1*COUNTIF(AS35,calc!$AB$8))+(2*COUNTIF(AS35,calc!$AB$18))+(3*COUNTIF(AS35,calc!$AB$28))+(4*COUNTIF(AS35,calc!$AB$38))+(5*COUNTIF(AS35,calc!$AB$48)))</f>
        <v>0</v>
      </c>
      <c r="HR35" s="163">
        <f>IF($E$9="",0,(1*COUNTIF(AS35,calc!$AB$9))+(2*COUNTIF(AS35,calc!$AB$19))+(3*COUNTIF(AS35,calc!$AB$29))+(4*COUNTIF(AS35,calc!$AB$39))+(5*COUNTIF(AS35,calc!$AB$49)))</f>
        <v>0</v>
      </c>
      <c r="HS35" s="163">
        <f>IF($E$10="",0,(1*COUNTIF(AS35,calc!$AB$10))+(2*COUNTIF(AS35,calc!$AB$20))+(3*COUNTIF(AS35,calc!$AB$30))+(4*COUNTIF(AS35,calc!$AB$40))+(5*COUNTIF(AS35,calc!$AB$50)))</f>
        <v>0</v>
      </c>
      <c r="HT35" s="163">
        <f>IF($E$11="",0,(1*COUNTIF(AS35,calc!$AB$11))+(2*COUNTIF(AS35,calc!$AB$21))+(3*COUNTIF(AS35,calc!$AB$31))+(4*COUNTIF(AS35,calc!$AB$41))+(5*COUNTIF(AS35,calc!$AB$51)))</f>
        <v>0</v>
      </c>
      <c r="HU35" s="163">
        <f>IF($E$12="",0,(1*COUNTIF(AS35,calc!$AB$12))+(2*COUNTIF(AS35,calc!$AB$22))+(3*COUNTIF(AS35,calc!$AB$32))+(4*COUNTIF(AS35,calc!$AB$42))+(5*COUNTIF(AS35,calc!$AB$52)))</f>
        <v>0</v>
      </c>
      <c r="HV35" s="163">
        <f>IF($E$13="",0,(1*COUNTIF(AS35,calc!$AB$13))+(2*COUNTIF(AS35,calc!$AB$23))+(3*COUNTIF(AS35,calc!$AB$33))+(4*COUNTIF(AS35,calc!$AB$43))+(5*COUNTIF(AS35,calc!$AB$53)))</f>
        <v>0</v>
      </c>
      <c r="HW35" s="1"/>
      <c r="HX35" s="163">
        <f>IF($E$4="",0,(1*COUNTIF(AT35,calc!$AB$4))+(2*COUNTIF(AT35,calc!$AB$14))+(3*COUNTIF(AT35,calc!$AB$24))+(4*COUNTIF(AT35,calc!$AB$34))+(5*COUNTIF(AT35,calc!$AB$44)))</f>
        <v>0</v>
      </c>
      <c r="HY35" s="163">
        <f>IF($E$5="",0,(1*COUNTIF(AT35,calc!$AB$5))+(2*COUNTIF(AT35,calc!$AB$15))+(3*COUNTIF(AT35,calc!$AB$25))+(4*COUNTIF(AT35,calc!$AB$35))+(5*COUNTIF(AT35,calc!$AB$45)))</f>
        <v>0</v>
      </c>
      <c r="HZ35" s="163">
        <f>IF($E$6="",0,(1*COUNTIF(AT35,calc!$AB$6))+(2*COUNTIF(AT35,calc!$AB$16))+(3*COUNTIF(AT35,calc!$AB$26))+(4*COUNTIF(AT35,calc!$AB$36))+(5*COUNTIF(AT35,calc!$AB$46)))</f>
        <v>0</v>
      </c>
      <c r="IA35" s="163">
        <f>IF($E$7="",0,(1*COUNTIF(AT35,calc!$AB$7))+(2*COUNTIF(AT35,calc!$AB$17))+(3*COUNTIF(AT35,calc!$AB$27))+(4*COUNTIF(AT35,calc!$AB$37))+(5*COUNTIF(AT35,calc!$AB$47)))</f>
        <v>0</v>
      </c>
      <c r="IB35" s="163">
        <f>IF($E$8="",0,(1*COUNTIF(AT35,calc!$AB$8))+(2*COUNTIF(AT35,calc!$AB$18))+(3*COUNTIF(AT35,calc!$AB$28))+(4*COUNTIF(AT35,calc!$AB$38))+(5*COUNTIF(AT35,calc!$AB$48)))</f>
        <v>0</v>
      </c>
      <c r="IC35" s="163">
        <f>IF($E$9="",0,(1*COUNTIF(AT35,calc!$AB$9))+(2*COUNTIF(AT35,calc!$AB$19))+(3*COUNTIF(AT35,calc!$AB$29))+(4*COUNTIF(AT35,calc!$AB$39))+(5*COUNTIF(AT35,calc!$AB$49)))</f>
        <v>0</v>
      </c>
      <c r="ID35" s="163">
        <f>IF($E$10="",0,(1*COUNTIF(AT35,calc!$AB$10))+(2*COUNTIF(AT35,calc!$AB$20))+(3*COUNTIF(AT35,calc!$AB$30))+(4*COUNTIF(AT35,calc!$AB$40))+(5*COUNTIF(AT35,calc!$CE$50)))</f>
        <v>0</v>
      </c>
      <c r="IE35" s="163">
        <f>IF($E$11="",0,(1*COUNTIF(AT35,calc!$AB$11))+(2*COUNTIF(AT35,calc!$AB$21))+(3*COUNTIF(AT35,calc!$AB$31))+(4*COUNTIF(AT35,calc!$AB$41))+(5*COUNTIF(AT35,calc!$AB$51)))</f>
        <v>0</v>
      </c>
      <c r="IF35" s="163">
        <f>IF($E$12="",0,(1*COUNTIF(AT35,calc!$AB$12))+(2*COUNTIF(AT35,calc!$AB$22))+(3*COUNTIF(AT35,calc!$AB$32))+(4*COUNTIF(AT35,calc!$AB$42))+(5*COUNTIF(AT35,calc!$AB$52)))</f>
        <v>0</v>
      </c>
      <c r="IG35" s="163">
        <f>IF($E$13="",0,(1*COUNTIF(AT35,calc!$AB$13))+(2*COUNTIF(AT35,calc!$AB$23))+(3*COUNTIF(AT35,calc!$AB$33))+(4*COUNTIF(AT35,calc!$AB$43))+(5*COUNTIF(AT35,calc!$AB$53)))</f>
        <v>0</v>
      </c>
      <c r="IH35" s="1"/>
      <c r="II35" s="163">
        <f>IF($E$4="",0,(1*COUNTIF(AU35,calc!$AB$4))+(2*COUNTIF(AU35,calc!$AB$14))+(3*COUNTIF(AU35,calc!$AB$24))+(4*COUNTIF(AU35,calc!$AB$34))+(5*COUNTIF(AU35,calc!$AB$44)))</f>
        <v>0</v>
      </c>
      <c r="IJ35" s="163">
        <f>IF($E$5="",0,(1*COUNTIF(AU35,calc!$AB$5))+(2*COUNTIF(AU35,calc!$AB$15))+(3*COUNTIF(AU35,calc!$AB$25))+(4*COUNTIF(AU35,calc!$AB$35))+(5*COUNTIF(AU35,calc!$AB$45)))</f>
        <v>0</v>
      </c>
      <c r="IK35" s="163">
        <f>IF($E$6="",0,(1*COUNTIF(AU35,calc!$AB$6))+(2*COUNTIF(AU35,calc!$AB$16))+(3*COUNTIF(AU35,calc!$AB$26))+(4*COUNTIF(AU35,calc!$AB$36))+(5*COUNTIF(AU35,calc!$AB$46)))</f>
        <v>0</v>
      </c>
      <c r="IL35" s="163">
        <f>IF($E$7="",0,(1*COUNTIF(AU35,calc!$AB$7))+(2*COUNTIF(AU35,calc!$AB$17))+(3*COUNTIF(AU35,calc!$AB$27))+(4*COUNTIF(AU35,calc!$AB$37))+(5*COUNTIF(AU35,calc!$AB$47)))</f>
        <v>0</v>
      </c>
      <c r="IM35" s="163">
        <f>IF($E$8="",0,(1*COUNTIF(AU35,calc!$AB$8))+(2*COUNTIF(AU35,calc!$AB$18))+(3*COUNTIF(AU35,calc!$AB$28))+(4*COUNTIF(AU35,calc!$AB$38))+(5*COUNTIF(AU35,calc!$AB$48)))</f>
        <v>0</v>
      </c>
      <c r="IN35" s="163">
        <f>IF($E$9="",0,(1*COUNTIF(AU35,calc!$AB$9))+(2*COUNTIF(AU35,calc!$AB$19))+(3*COUNTIF(AU35,calc!$AB$29))+(4*COUNTIF(AU35,calc!$AB$39))+(5*COUNTIF(AU35,calc!$AB$49)))</f>
        <v>0</v>
      </c>
      <c r="IO35" s="163">
        <f>IF($E$10="",0,(1*COUNTIF(AU35,calc!$AB$10))+(2*COUNTIF(AU35,calc!$AB$20))+(3*COUNTIF(AU35,calc!$AB$30))+(4*COUNTIF(AU35,calc!$AB$40))+(5*COUNTIF(AU35,calc!$CE$50)))</f>
        <v>0</v>
      </c>
      <c r="IP35" s="163">
        <f>IF($E$11="",0,(1*COUNTIF(AU35,calc!$AB$11))+(2*COUNTIF(AU35,calc!$AB$21))+(3*COUNTIF(AU35,calc!$AB$31))+(4*COUNTIF(AU35,calc!$AB$41))+(5*COUNTIF(AU35,calc!$AB$51)))</f>
        <v>0</v>
      </c>
      <c r="IQ35" s="163">
        <f>IF($E$12="",0,(1*COUNTIF(AU35,calc!$AB$12))+(2*COUNTIF(AU35,calc!$AB$22))+(3*COUNTIF(AU35,calc!$AB$32))+(4*COUNTIF(AU35,calc!$AB$42))+(5*COUNTIF(AU35,calc!$AB$52)))</f>
        <v>0</v>
      </c>
      <c r="IR35" s="163">
        <f>IF($E$13="",0,(1*COUNTIF(AU35,calc!$AB$13))+(2*COUNTIF(AU35,calc!$AB$23))+(3*COUNTIF(AU35,calc!$AB$33))+(4*COUNTIF(AU35,calc!$AB$43))+(5*COUNTIF(AU35,calc!$AB$53)))</f>
        <v>0</v>
      </c>
      <c r="IS35" s="1"/>
      <c r="IT35" s="163">
        <f>IF($E$4="",0,(1*COUNTIF(AV35,calc!$AB$4))+(2*COUNTIF(AV35,calc!$AB$14))+(3*COUNTIF(AV35,calc!$AB$24))+(4*COUNTIF(AV35,calc!$AB$34))+(5*COUNTIF(AV35,calc!$AB$44)))</f>
        <v>0</v>
      </c>
      <c r="IU35" s="163">
        <f>IF($E$5="",0,(1*COUNTIF(AV35,calc!$AB$5))+(2*COUNTIF(AV35,calc!$AB$15))+(3*COUNTIF(AV35,calc!$AB$25))+(4*COUNTIF(AV35,calc!$AB$35))+(5*COUNTIF(AV35,calc!$AB$45)))</f>
        <v>0</v>
      </c>
      <c r="IV35" s="163">
        <f>IF($E$6="",0,(1*COUNTIF(AV35,calc!$AB$6))+(2*COUNTIF(AV35,calc!$AB$16))+(3*COUNTIF(AV35,calc!$AB$26))+(4*COUNTIF(AV35,calc!$AB$36))+(5*COUNTIF(AV35,calc!$AB$46)))</f>
        <v>0</v>
      </c>
      <c r="IW35" s="163">
        <f>IF($E$7="",0,(1*COUNTIF(AV35,calc!$AB$7))+(2*COUNTIF(AV35,calc!$AB$17))+(3*COUNTIF(AV35,calc!$AB$27))+(4*COUNTIF(AV35,calc!$AB$37))+(5*COUNTIF(AV35,calc!$AB$47)))</f>
        <v>0</v>
      </c>
      <c r="IX35" s="163">
        <f>IF($E$8="",0,(1*COUNTIF(AV35,calc!$AB$8))+(2*COUNTIF(AV35,calc!$AB$18))+(3*COUNTIF(AV35,calc!$AB$28))+(4*COUNTIF(AV35,calc!$AB$38))+(5*COUNTIF(AV35,calc!$AB$48)))</f>
        <v>0</v>
      </c>
      <c r="IY35" s="163">
        <f>IF($E$9="",0,(1*COUNTIF(AV35,calc!$AB$9))+(2*COUNTIF(AV35,calc!$AB$19))+(3*COUNTIF(AV35,calc!$AB$29))+(4*COUNTIF(AV35,calc!$AB$39))+(5*COUNTIF(AV35,calc!$AB$49)))</f>
        <v>0</v>
      </c>
      <c r="IZ35" s="163">
        <f>IF($E$10="",0,(1*COUNTIF(AV35,calc!$AB$10))+(2*COUNTIF(AV35,calc!$AB$20))+(3*COUNTIF(AV35,calc!$AB$30))+(4*COUNTIF(AV35,calc!$AB$40))+(5*COUNTIF(AV35,calc!$CE$50)))</f>
        <v>0</v>
      </c>
      <c r="JA35" s="163">
        <f>IF($E$11="",0,(1*COUNTIF(AV35,calc!$AB$11))+(2*COUNTIF(AV35,calc!$AB$21))+(3*COUNTIF(AV35,calc!$AB$31))+(4*COUNTIF(AV35,calc!$AB$41))+(5*COUNTIF(AV35,calc!$AB$51)))</f>
        <v>0</v>
      </c>
      <c r="JB35" s="163">
        <f>IF($E$12="",0,(1*COUNTIF(AV35,calc!$AB$12))+(2*COUNTIF(AV35,calc!$AB$22))+(3*COUNTIF(AV35,calc!$AB$32))+(4*COUNTIF(AV35,calc!$AB$42))+(5*COUNTIF(AV35,calc!$AB$52)))</f>
        <v>0</v>
      </c>
      <c r="JC35" s="163">
        <f>IF($E$13="",0,(1*COUNTIF(AV35,calc!$AB$13))+(2*COUNTIF(AV35,calc!$AB$23))+(3*COUNTIF(AV35,calc!$AB$33))+(4*COUNTIF(AV35,calc!$AB$43))+(5*COUNTIF(BF35,calc!$AB$53)))</f>
        <v>0</v>
      </c>
      <c r="JD35" s="1"/>
      <c r="JE35" s="163">
        <f>IF($E$4="",0,(1*COUNTIF(AW35,calc!$AB$4))+(2*COUNTIF(AW35,calc!$AB$14))+(3*COUNTIF(AW35,calc!$AB$24))+(4*COUNTIF(AW35,calc!$AB$34))+(5*COUNTIF(AW35,calc!$AB$44)))</f>
        <v>0</v>
      </c>
      <c r="JF35" s="163">
        <f>IF($E$5="",0,(1*COUNTIF(AW35,calc!$AB$5))+(2*COUNTIF(AW35,calc!$AB$15))+(3*COUNTIF(AW35,calc!$AB$25))+(4*COUNTIF(AW35,calc!$AB$35))+(5*COUNTIF(AW35,calc!$AB$45)))</f>
        <v>0</v>
      </c>
      <c r="JG35" s="163">
        <f>IF($E$6="",0,(1*COUNTIF(AW35,calc!$AB$6))+(2*COUNTIF(AW35,calc!$AB$16))+(3*COUNTIF(AW35,calc!$AB$26))+(4*COUNTIF(AW35,calc!$AB$36))+(5*COUNTIF(AW35,calc!$AB$46)))</f>
        <v>0</v>
      </c>
      <c r="JH35" s="163">
        <f>IF($E$7="",0,(1*COUNTIF(AW35,calc!$AB$7))+(2*COUNTIF(AW35,calc!$AB$17))+(3*COUNTIF(AW35,calc!$AB$27))+(4*COUNTIF(AW35,calc!$AB$37))+(5*COUNTIF(AW35,calc!$AB$47)))</f>
        <v>0</v>
      </c>
      <c r="JI35" s="163">
        <f>IF($E$8="",0,(1*COUNTIF(AW35,calc!$AB$8))+(2*COUNTIF(AW35,calc!$AB$18))+(3*COUNTIF(AW35,calc!$AB$28))+(4*COUNTIF(AW35,calc!$AB$38))+(5*COUNTIF(AW35,calc!$AB$48)))</f>
        <v>0</v>
      </c>
      <c r="JJ35" s="163">
        <f>IF($E$9="",0,(1*COUNTIF(AW35,calc!$AB$9))+(2*COUNTIF(AW35,calc!$AB$19))+(3*COUNTIF(AW35,calc!$AB$29))+(4*COUNTIF(AW35,calc!$AB$39))+(5*COUNTIF(AW35,calc!$AB$49)))</f>
        <v>0</v>
      </c>
      <c r="JK35" s="163">
        <f>IF($E$10="",0,(1*COUNTIF(AW35,calc!$AB$10))+(2*COUNTIF(AW35,calc!$AB$20))+(3*COUNTIF(AW35,calc!$AB$30))+(4*COUNTIF(AW35,calc!$AB$40))+(5*COUNTIF(AW35,calc!$CE$50)))</f>
        <v>0</v>
      </c>
      <c r="JL35" s="163">
        <f>IF($E$11="",0,(1*COUNTIF(AW35,calc!$AB$11))+(2*COUNTIF(AW35,calc!$AB$21))+(3*COUNTIF(AW35,calc!$AB$31))+(4*COUNTIF(AW35,calc!$AB$41))+(5*COUNTIF(AW35,calc!$AB$51)))</f>
        <v>0</v>
      </c>
      <c r="JM35" s="163">
        <f>IF($E$12="",0,(1*COUNTIF(AW35,calc!$AB$12))+(2*COUNTIF(AW35,calc!$AB$22))+(3*COUNTIF(AW35,calc!$AB$32))+(4*COUNTIF(AW35,calc!$AB$42))+(5*COUNTIF(AW35,calc!$AB$52)))</f>
        <v>0</v>
      </c>
      <c r="JN35" s="163">
        <f>IF($E$13="",0,(1*COUNTIF(AW35,calc!$AB$13))+(2*COUNTIF(AW35,calc!$AB$23))+(3*COUNTIF(AW35,calc!$AB$33))+(4*COUNTIF(AW35,calc!$AB$43))+(5*COUNTIF(AW35,calc!$AB$53)))</f>
        <v>0</v>
      </c>
      <c r="JO35" s="1"/>
      <c r="JP35" s="163">
        <f>IF($E$4="",0,(1*COUNTIF(AX35,calc!$AB$4))+(2*COUNTIF(AX35,calc!$AB$14))+(3*COUNTIF(AX35,calc!$AB$24))+(4*COUNTIF(AX35,calc!$AB$34))+(5*COUNTIF(AX35,calc!$AB$44)))</f>
        <v>0</v>
      </c>
      <c r="JQ35" s="163">
        <f>IF($E$5="",0,(1*COUNTIF(AX35,calc!$AB$5))+(2*COUNTIF(AX35,calc!$AB$15))+(3*COUNTIF(AX35,calc!$AB$25))+(4*COUNTIF(AX35,calc!$AB$35))+(5*COUNTIF(AX35,calc!$AB$45)))</f>
        <v>0</v>
      </c>
      <c r="JR35" s="163">
        <f>IF($E$6="",0,(1*COUNTIF(AX35,calc!$AB$6))+(2*COUNTIF(AX35,calc!$AB$16))+(3*COUNTIF(AX35,calc!$AB$26))+(4*COUNTIF(AX35,calc!$AB$36))+(5*COUNTIF(AX35,calc!$AB$46)))</f>
        <v>0</v>
      </c>
      <c r="JS35" s="163">
        <f>IF($E$7="",0,(1*COUNTIF(AX35,calc!$AB$7))+(2*COUNTIF(AX35,calc!$AB$17))+(3*COUNTIF(AX35,calc!$AB$27))+(4*COUNTIF(AX35,calc!$AB$37))+(5*COUNTIF(AX35,calc!$AB$47)))</f>
        <v>0</v>
      </c>
      <c r="JT35" s="163">
        <f>IF($E$8="",0,(1*COUNTIF(AX35,calc!$AB$8))+(2*COUNTIF(AX35,calc!$AB$18))+(3*COUNTIF(AX35,calc!$AB$28))+(4*COUNTIF(AX35,calc!$AB$38))+(5*COUNTIF(AX35,calc!$AB$48)))</f>
        <v>0</v>
      </c>
      <c r="JU35" s="163">
        <f>IF($E$9="",0,(1*COUNTIF(AX35,calc!$AB$9))+(2*COUNTIF(AX35,calc!$AB$19))+(3*COUNTIF(AX35,calc!$AB$29))+(4*COUNTIF(AX35,calc!$AB$39))+(5*COUNTIF(AX35,calc!$AB$49)))</f>
        <v>0</v>
      </c>
      <c r="JV35" s="163">
        <f>IF($E$10="",0,(1*COUNTIF(AX35,calc!$AB$10))+(2*COUNTIF(AX35,calc!$AB$20))+(3*COUNTIF(AX35,calc!$AB$30))+(4*COUNTIF(AX35,calc!$AB$40))+(5*COUNTIF(AX35,calc!$CE$50)))</f>
        <v>0</v>
      </c>
      <c r="JW35" s="163">
        <f>IF($E$11="",0,(1*COUNTIF(AX35,calc!$AB$11))+(2*COUNTIF(AX35,calc!$AB$21))+(3*COUNTIF(AX35,calc!$AB$31))+(4*COUNTIF(AX35,calc!$AB$41))+(5*COUNTIF(AX35,calc!$AB$51)))</f>
        <v>0</v>
      </c>
      <c r="JX35" s="163">
        <f>IF($E$12="",0,(1*COUNTIF(AX35,calc!$AB$12))+(2*COUNTIF(AX35,calc!$AB$22))+(3*COUNTIF(AX35,calc!$AB$32))+(4*COUNTIF(AX35,calc!$AB$42))+(5*COUNTIF(AX35,calc!$AB$52)))</f>
        <v>0</v>
      </c>
      <c r="JY35" s="163">
        <f>IF($E$13="",0,(1*COUNTIF(AX35,calc!$AB$13))+(2*COUNTIF(AX35,calc!$AB$23))+(3*COUNTIF(AX35,calc!$AB$33))+(4*COUNTIF(AX35,calc!$AB$43))+(5*COUNTIF(AX35,calc!$AB$53)))</f>
        <v>0</v>
      </c>
      <c r="JZ35" s="1"/>
      <c r="KA35" s="163">
        <f>IF($E$4="",0,(1*COUNTIF(AY35,calc!$AB$4))+(2*COUNTIF(AY35,calc!$AB$14))+(3*COUNTIF(AY35,calc!$AB$24))+(4*COUNTIF(AY35,calc!$AB$34))+(5*COUNTIF(AY35,calc!$AB$44)))</f>
        <v>0</v>
      </c>
      <c r="KB35" s="163">
        <f>IF($E$5="",0,(1*COUNTIF(AY35,calc!$AB$5))+(2*COUNTIF(AY35,calc!$AB$15))+(3*COUNTIF(AY35,calc!$AB$25))+(4*COUNTIF(AY35,calc!$AB$35))+(5*COUNTIF(AY35,calc!$AB$45)))</f>
        <v>0</v>
      </c>
      <c r="KC35" s="163">
        <f>IF($E$6="",0,(1*COUNTIF(AY35,calc!$AB$6))+(2*COUNTIF(AY35,calc!$AB$16))+(3*COUNTIF(AY35,calc!$AB$26))+(4*COUNTIF(AY35,calc!$AB$36))+(5*COUNTIF(AY35,calc!$AB$46)))</f>
        <v>0</v>
      </c>
      <c r="KD35" s="163">
        <f>IF($E$7="",0,(1*COUNTIF(AY35,calc!$AB$7))+(2*COUNTIF(AY35,calc!$AB$17))+(3*COUNTIF(AY35,calc!$AB$27))+(4*COUNTIF(AY35,calc!$AB$37))+(5*COUNTIF(AY35,calc!$AB$47)))</f>
        <v>0</v>
      </c>
      <c r="KE35" s="163">
        <f>IF($E$8="",0,(1*COUNTIF(AY35,calc!$AB$8))+(2*COUNTIF(AY35,calc!$AB$18))+(3*COUNTIF(AY35,calc!$AB$28))+(4*COUNTIF(AY35,calc!$AB$38))+(5*COUNTIF(AY35,calc!$AB$48)))</f>
        <v>0</v>
      </c>
      <c r="KF35" s="163">
        <f>IF($E$9="",0,(1*COUNTIF(AY35,calc!$AB$9))+(2*COUNTIF(AY35,calc!$AB$19))+(3*COUNTIF(AY35,calc!$AB$29))+(4*COUNTIF(AY35,calc!$AB$39))+(5*COUNTIF(AY35,calc!$AB$49)))</f>
        <v>0</v>
      </c>
      <c r="KG35" s="163">
        <f>IF($E$10="",0,(1*COUNTIF(AY35,calc!$AB$10))+(2*COUNTIF(AY35,calc!$AB$20))+(3*COUNTIF(AY35,calc!$AB$30))+(4*COUNTIF(AY35,calc!$AB$40))+(5*COUNTIF(AY35,calc!$CE$50)))</f>
        <v>0</v>
      </c>
      <c r="KH35" s="163">
        <f>IF($E$11="",0,(1*COUNTIF(AY35,calc!$AB$11))+(2*COUNTIF(AY35,calc!$AB$21))+(3*COUNTIF(AY35,calc!$AB$31))+(4*COUNTIF(AY35,calc!$AB$41))+(5*COUNTIF(AY35,calc!$AB$51)))</f>
        <v>0</v>
      </c>
      <c r="KI35" s="163">
        <f>IF($E$12="",0,(1*COUNTIF(AY35,calc!$AB$12))+(2*COUNTIF(AY35,calc!$AB$22))+(3*COUNTIF(AY35,calc!$AB$32))+(4*COUNTIF(AY35,calc!$AB$42))+(5*COUNTIF(AY35,calc!$AB$52)))</f>
        <v>0</v>
      </c>
      <c r="KJ35" s="163">
        <f>IF($E$13="",0,(1*COUNTIF(AY35,calc!$AB$13))+(2*COUNTIF(AY35,calc!$AB$23))+(3*COUNTIF(AY35,calc!$AB$33))+(4*COUNTIF(AY35,calc!$AB$43))+(5*COUNTIF(AY35,calc!$AB$53)))</f>
        <v>0</v>
      </c>
      <c r="KK35" s="1"/>
      <c r="KL35" s="163">
        <f>IF($E$4="",0,(1*COUNTIF(AZ35,calc!$AB$4))+(2*COUNTIF(AZ35,calc!$AB$14))+(3*COUNTIF(AZ35,calc!$AB$24))+(4*COUNTIF(AZ35,calc!$AB$34))+(5*COUNTIF(AZ35,calc!$AB$44)))</f>
        <v>0</v>
      </c>
      <c r="KM35" s="163">
        <f>IF($E$5="",0,(1*COUNTIF(AZ35,calc!$AB$5))+(2*COUNTIF(AZ35,calc!$AB$15))+(3*COUNTIF(AZ35,calc!$AB$25))+(4*COUNTIF(AZ35,calc!$AB$35))+(5*COUNTIF(AZ35,calc!$AB$45)))</f>
        <v>0</v>
      </c>
      <c r="KN35" s="163">
        <f>IF($E$6="",0,(1*COUNTIF(AZ35,calc!$AB$6))+(2*COUNTIF(AZ35,calc!$AB$16))+(3*COUNTIF(AZ35,calc!$AB$26))+(4*COUNTIF(AZ35,calc!$AB$36))+(5*COUNTIF(AZ35,calc!$AB$46)))</f>
        <v>0</v>
      </c>
      <c r="KO35" s="163">
        <f>IF($E$7="",0,(1*COUNTIF(AZ35,calc!$AB$7))+(2*COUNTIF(AZ35,calc!$AB$17))+(3*COUNTIF(AZ35,calc!$AB$27))+(4*COUNTIF(AZ35,calc!$AB$37))+(5*COUNTIF(AZ35,calc!$AB$47)))</f>
        <v>0</v>
      </c>
      <c r="KP35" s="163">
        <f>IF($E$8="",0,(1*COUNTIF(AZ35,calc!$AB$8))+(2*COUNTIF(AZ35,calc!$AB$18))+(3*COUNTIF(AZ35,calc!$AB$28))+(4*COUNTIF(AZ35,calc!$AB$38))+(5*COUNTIF(AZ35,calc!$AB$48)))</f>
        <v>0</v>
      </c>
      <c r="KQ35" s="163">
        <f>IF($E$9="",0,(1*COUNTIF(AZ35,calc!$AB$9))+(2*COUNTIF(AZ35,calc!$AB$19))+(3*COUNTIF(AZ35,calc!$AB$29))+(4*COUNTIF(AZ35,calc!$AB$39))+(5*COUNTIF(AZ35,calc!$AB$49)))</f>
        <v>0</v>
      </c>
      <c r="KR35" s="163">
        <f>IF($E$10="",0,(1*COUNTIF(AZ35,calc!$AB$10))+(2*COUNTIF(AZ35,calc!$AB$20))+(3*COUNTIF(AZ35,calc!$AB$30))+(4*COUNTIF(AZ35,calc!$AB$40))+(5*COUNTIF(AZ35,calc!$CE$50)))</f>
        <v>0</v>
      </c>
      <c r="KS35" s="163">
        <f>IF($E$11="",0,(1*COUNTIF(AZ35,calc!$AB$11))+(2*COUNTIF(AZ35,calc!$AB$21))+(3*COUNTIF(AZ35,calc!$AB$31))+(4*COUNTIF(AZ35,calc!$AB$41))+(5*COUNTIF(AZ35,calc!$AB$51)))</f>
        <v>0</v>
      </c>
      <c r="KT35" s="163">
        <f>IF($E$12="",0,(1*COUNTIF(AZ35,calc!$AB$12))+(2*COUNTIF(AZ35,calc!$AB$22))+(3*COUNTIF(AZ35,calc!$AB$32))+(4*COUNTIF(AZ35,calc!$AB$42))+(5*COUNTIF(AZ35,calc!$AB$52)))</f>
        <v>0</v>
      </c>
      <c r="KU35" s="163">
        <f>IF($E$13="",0,(1*COUNTIF(AZ35,calc!$AB$13))+(2*COUNTIF(AZ35,calc!$AB$23))+(3*COUNTIF(AZ35,calc!$AB$33))+(4*COUNTIF(AZ35,calc!$AB$43))+(5*COUNTIF(AZ35,calc!$AB$53)))</f>
        <v>0</v>
      </c>
      <c r="KV35" s="1"/>
      <c r="KW35" s="163">
        <f>IF($E$4="",0,(1*COUNTIF(BA35,calc!$AB$4))+(2*COUNTIF(BA35,calc!$AB$14))+(3*COUNTIF(BA35,calc!$AB$24))+(4*COUNTIF(BA35,calc!$AB$34))+(5*COUNTIF(BA35,calc!$AB$44)))</f>
        <v>0</v>
      </c>
      <c r="KX35" s="163">
        <f>IF($E$5="",0,(1*COUNTIF(BA35,calc!$AB$5))+(2*COUNTIF(BA35,calc!$AB$15))+(3*COUNTIF(BA35,calc!$AB$25))+(4*COUNTIF(BA35,calc!$AB$35))+(5*COUNTIF(BA35,calc!$AB$45)))</f>
        <v>0</v>
      </c>
      <c r="KY35" s="163">
        <f>IF($E$6="",0,(1*COUNTIF(BA35,calc!$AB$6))+(2*COUNTIF(BA35,calc!$AB$16))+(3*COUNTIF(BA35,calc!$AB$26))+(4*COUNTIF(BA35,calc!$AB$36))+(5*COUNTIF(BA35,calc!$AB$46)))</f>
        <v>0</v>
      </c>
      <c r="KZ35" s="163">
        <f>IF($E$7="",0,(1*COUNTIF(BA35,calc!$AB$7))+(2*COUNTIF(BA35,calc!$AB$17))+(3*COUNTIF(BA35,calc!$AB$27))+(4*COUNTIF(BA35,calc!$AB$37))+(5*COUNTIF(BA35,calc!$AB$47)))</f>
        <v>0</v>
      </c>
      <c r="LA35" s="163">
        <f>IF($E$8="",0,(1*COUNTIF(BA35,calc!$AB$8))+(2*COUNTIF(BA35,calc!$AB$18))+(3*COUNTIF(BA35,calc!$AB$28))+(4*COUNTIF(BA35,calc!$AB$38))+(5*COUNTIF(BA35,calc!$AB$48)))</f>
        <v>0</v>
      </c>
      <c r="LB35" s="163">
        <f>IF($E$9="",0,(1*COUNTIF(BA35,calc!$AB$9))+(2*COUNTIF(BA35,calc!$AB$19))+(3*COUNTIF(BA35,calc!$AB$29))+(4*COUNTIF(BA35,calc!$AB$39))+(5*COUNTIF(BA35,calc!$AB$49)))</f>
        <v>0</v>
      </c>
      <c r="LC35" s="163">
        <f>IF($E$10="",0,(1*COUNTIF(BA35,calc!$AB$10))+(2*COUNTIF(BA35,calc!$AB$20))+(3*COUNTIF(BA35,calc!$AB$30))+(4*COUNTIF(BA35,calc!$AB$40))+(5*COUNTIF(BA35,calc!$CE$50)))</f>
        <v>0</v>
      </c>
      <c r="LD35" s="163">
        <f>IF($E$11="",0,(1*COUNTIF(BA35,calc!$AB$11))+(2*COUNTIF(BA35,calc!$AB$21))+(3*COUNTIF(BA35,calc!$AB$31))+(4*COUNTIF(BA35,calc!$AB$41))+(5*COUNTIF(BA35,calc!$AB$51)))</f>
        <v>0</v>
      </c>
      <c r="LE35" s="163">
        <f>IF($E$12="",0,(1*COUNTIF(BA35,calc!$AB$12))+(2*COUNTIF(BA35,calc!$AB$22))+(3*COUNTIF(BA35,calc!$AB$32))+(4*COUNTIF(BA35,calc!$AB$42))+(5*COUNTIF(BA35,calc!$AB$52)))</f>
        <v>0</v>
      </c>
      <c r="LF35" s="163">
        <f>IF($E$13="",0,(1*COUNTIF(BA35,calc!$AB$13))+(2*COUNTIF(BA35,calc!$AB$23))+(3*COUNTIF(BA35,calc!$AB$33))+(4*COUNTIF(BA35,calc!$AB$43))+(5*COUNTIF(BA35,calc!$AB$53)))</f>
        <v>0</v>
      </c>
      <c r="LG35" s="1"/>
      <c r="LH35" s="163">
        <f>IF($E$4="",0,(1*COUNTIF(BB35,calc!$AB$4))+(2*COUNTIF(BB35,calc!$AB$14))+(3*COUNTIF(BB35,calc!$AB$24))+(4*COUNTIF(BB35,calc!$AB$34))+(5*COUNTIF(BB35,calc!$AB$44)))</f>
        <v>0</v>
      </c>
      <c r="LI35" s="163">
        <f>IF($E$5="",0,(1*COUNTIF(BB35,calc!$AB$5))+(2*COUNTIF(BB35,calc!$AB$15))+(3*COUNTIF(BB35,calc!$AB$25))+(4*COUNTIF(BB35,calc!$AB$35))+(5*COUNTIF(BB35,calc!$AB$45)))</f>
        <v>0</v>
      </c>
      <c r="LJ35" s="163">
        <f>IF($E$6="",0,(1*COUNTIF(BB35,calc!$AB$6))+(2*COUNTIF(BB35,calc!$AB$16))+(3*COUNTIF(BB35,calc!$AB$26))+(4*COUNTIF(BB35,calc!$AB$36))+(5*COUNTIF(BB35,calc!$AB$46)))</f>
        <v>0</v>
      </c>
      <c r="LK35" s="163">
        <f>IF($E$7="",0,(1*COUNTIF(BB35,calc!$AB$7))+(2*COUNTIF(BB35,calc!$AB$17))+(3*COUNTIF(BB35,calc!$AB$27))+(4*COUNTIF(BB35,calc!$AB$37))+(5*COUNTIF(BB35,calc!$AB$47)))</f>
        <v>0</v>
      </c>
      <c r="LL35" s="163">
        <f>IF($E$8="",0,(1*COUNTIF(BB35,calc!$AB$8))+(2*COUNTIF(BB35,calc!$AB$18))+(3*COUNTIF(BB35,calc!$AB$28))+(4*COUNTIF(BB35,calc!$AB$38))+(5*COUNTIF(BB35,calc!$AB$48)))</f>
        <v>0</v>
      </c>
      <c r="LM35" s="163">
        <f>IF($E$9="",0,(1*COUNTIF(BB35,calc!$AB$9))+(2*COUNTIF(BB35,calc!$AB$19))+(3*COUNTIF(BB35,calc!$AB$29))+(4*COUNTIF(BB35,calc!$AB$39))+(5*COUNTIF(BB35,calc!$AB$49)))</f>
        <v>0</v>
      </c>
      <c r="LN35" s="163">
        <f>IF($E$10="",0,(1*COUNTIF(BB35,calc!$AB$10))+(2*COUNTIF(BB35,calc!$AB$20))+(3*COUNTIF(BB35,calc!$AB$30))+(4*COUNTIF(BB35,calc!$AB$40))+(5*COUNTIF(BB35,calc!$CE$50)))</f>
        <v>0</v>
      </c>
      <c r="LO35" s="163">
        <f>IF($E$11="",0,(1*COUNTIF(BB35,calc!$AB$11))+(2*COUNTIF(BB35,calc!$AB$21))+(3*COUNTIF(BB35,calc!$AB$31))+(4*COUNTIF(BB35,calc!$AB$41))+(5*COUNTIF(BB35,calc!$AB$51)))</f>
        <v>0</v>
      </c>
      <c r="LP35" s="163">
        <f>IF($E$12="",0,(1*COUNTIF(BB35,calc!$AB$12))+(2*COUNTIF(BB35,calc!$AB$22))+(3*COUNTIF(BB35,calc!$AB$32))+(4*COUNTIF(BB35,calc!$AB$42))+(5*COUNTIF(BB35,calc!$AB$52)))</f>
        <v>0</v>
      </c>
      <c r="LQ35" s="163">
        <f>IF($E$13="",0,(1*COUNTIF(BB35,calc!$AB$13))+(2*COUNTIF(BB35,calc!$AB$23))+(3*COUNTIF(BB35,calc!$AB$33))+(4*COUNTIF(BB35,calc!$AB$43))+(5*COUNTIF(BB35,calc!$AB$53)))</f>
        <v>0</v>
      </c>
      <c r="LR35" s="1"/>
      <c r="LS35" s="163">
        <f>IF($E$4="",0,(1*COUNTIF(BC35,calc!$AB$4))+(2*COUNTIF(BC35,calc!$AB$14))+(3*COUNTIF(BC35,calc!$AB$24))+(4*COUNTIF(BC35,calc!$AB$34))+(5*COUNTIF(BC35,calc!$AB$44)))</f>
        <v>0</v>
      </c>
      <c r="LT35" s="163">
        <f>IF($E$5="",0,(1*COUNTIF(BC35,calc!$AB$5))+(2*COUNTIF(BC35,calc!$AB$15))+(3*COUNTIF(BC35,calc!$AB$25))+(4*COUNTIF(BC35,calc!$AB$35))+(5*COUNTIF(BC35,calc!$AB$45)))</f>
        <v>0</v>
      </c>
      <c r="LU35" s="163">
        <f>IF($E$6="",0,(1*COUNTIF(BC35,calc!$AB$6))+(2*COUNTIF(BC35,calc!$AB$16))+(3*COUNTIF(BC35,calc!$AB$26))+(4*COUNTIF(BC35,calc!$AB$36))+(5*COUNTIF(BC35,calc!$AB$46)))</f>
        <v>0</v>
      </c>
      <c r="LV35" s="163">
        <f>IF($E$7="",0,(1*COUNTIF(BC35,calc!$AB$7))+(2*COUNTIF(BC35,calc!$AB$17))+(3*COUNTIF(BC35,calc!$AB$27))+(4*COUNTIF(BC35,calc!$AB$37))+(5*COUNTIF(BC35,calc!$AB$47)))</f>
        <v>0</v>
      </c>
      <c r="LW35" s="163">
        <f>IF($E$8="",0,(1*COUNTIF(BC35,calc!$AB$8))+(2*COUNTIF(BC35,calc!$AB$18))+(3*COUNTIF(BC35,calc!$AB$28))+(4*COUNTIF(BC35,calc!$AB$38))+(5*COUNTIF(BC35,calc!$AB$48)))</f>
        <v>0</v>
      </c>
      <c r="LX35" s="163">
        <f>IF($E$9="",0,(1*COUNTIF(BC35,calc!$AB$9))+(2*COUNTIF(BC35,calc!$AB$19))+(3*COUNTIF(BC35,calc!$AB$29))+(4*COUNTIF(BC35,calc!$AB$39))+(5*COUNTIF(BC35,calc!$AB$49)))</f>
        <v>0</v>
      </c>
      <c r="LY35" s="163">
        <f>IF($E$10="",0,(1*COUNTIF(BC35,calc!$AB$10))+(2*COUNTIF(BC35,calc!$AB$20))+(3*COUNTIF(BC35,calc!$AB$30))+(4*COUNTIF(BC35,calc!$AB$40))+(5*COUNTIF(BC35,calc!$CE$50)))</f>
        <v>0</v>
      </c>
      <c r="LZ35" s="163">
        <f>IF($E$11="",0,(1*COUNTIF(BC35,calc!$AB$11))+(2*COUNTIF(BC35,calc!$AB$21))+(3*COUNTIF(BC35,calc!$AB$31))+(4*COUNTIF(BC35,calc!$AB$41))+(5*COUNTIF(BC35,calc!$AB$51)))</f>
        <v>0</v>
      </c>
      <c r="MA35" s="163">
        <f>IF($E$12="",0,(1*COUNTIF(BC35,calc!$AB$12))+(2*COUNTIF(BC35,calc!$AB$22))+(3*COUNTIF(BC35,calc!$AB$32))+(4*COUNTIF(BC35,calc!$AB$42))+(5*COUNTIF(BC35,calc!$AB$52)))</f>
        <v>0</v>
      </c>
      <c r="MB35" s="163">
        <f>IF($E$13="",0,(1*COUNTIF(BC35,calc!$AB$13))+(2*COUNTIF(BC35,calc!$AB$23))+(3*COUNTIF(BC35,calc!$AB$33))+(4*COUNTIF(BC35,calc!$AB$43))+(5*COUNTIF(BC35,calc!$AB$53)))</f>
        <v>0</v>
      </c>
      <c r="MC35" s="1"/>
      <c r="MD35" s="163">
        <f>IF($E$4="",0,(1*COUNTIF(BD35,calc!$AB$4))+(2*COUNTIF(BD35,calc!$AB$14))+(3*COUNTIF(BD35,calc!$AB$24))+(4*COUNTIF(BD35,calc!$AB$34))+(5*COUNTIF(BD35,calc!$AB$44)))</f>
        <v>0</v>
      </c>
      <c r="ME35" s="163">
        <f>IF($E$5="",0,(1*COUNTIF(BD35,calc!$AB$5))+(2*COUNTIF(BD35,calc!$AB$15))+(3*COUNTIF(BD35,calc!$AB$25))+(4*COUNTIF(BD35,calc!$AB$35))+(5*COUNTIF(BD35,calc!$AB$45)))</f>
        <v>0</v>
      </c>
      <c r="MF35" s="163">
        <f>IF($E$6="",0,(1*COUNTIF(BD35,calc!$AB$6))+(2*COUNTIF(BD35,calc!$AB$16))+(3*COUNTIF(BD35,calc!$AB$26))+(4*COUNTIF(BD35,calc!$AB$36))+(5*COUNTIF(BD35,calc!$AB$46)))</f>
        <v>0</v>
      </c>
      <c r="MG35" s="163">
        <f>IF($E$7="",0,(1*COUNTIF(BD35,calc!$AB$7))+(2*COUNTIF(BD35,calc!$AB$17))+(3*COUNTIF(BD35,calc!$AB$27))+(4*COUNTIF(BD35,calc!$AB$37))+(5*COUNTIF(BD35,calc!$AB$47)))</f>
        <v>0</v>
      </c>
      <c r="MH35" s="163">
        <f>IF($E$8="",0,(1*COUNTIF(BD35,calc!$AB$8))+(2*COUNTIF(BD35,calc!$AB$18))+(3*COUNTIF(BD35,calc!$AB$28))+(4*COUNTIF(BD35,calc!$AB$38))+(5*COUNTIF(BD35,calc!$AB$48)))</f>
        <v>0</v>
      </c>
      <c r="MI35" s="163">
        <f>IF($E$9="",0,(1*COUNTIF(BD35,calc!$AB$9))+(2*COUNTIF(BD35,calc!$AB$19))+(3*COUNTIF(BD35,calc!$AB$29))+(4*COUNTIF(BD35,calc!$AB$39))+(5*COUNTIF(BD35,calc!$AB$49)))</f>
        <v>0</v>
      </c>
      <c r="MJ35" s="163">
        <f>IF($E$10="",0,(1*COUNTIF(BD35,calc!$AB$10))+(2*COUNTIF(BD35,calc!$AB$20))+(3*COUNTIF(BD35,calc!$AB$30))+(4*COUNTIF(BD35,calc!$AB$40))+(5*COUNTIF(BD35,calc!$CE$50)))</f>
        <v>0</v>
      </c>
      <c r="MK35" s="163">
        <f>IF($E$11="",0,(1*COUNTIF(BD35,calc!$AB$11))+(2*COUNTIF(BD35,calc!$AB$21))+(3*COUNTIF(BD35,calc!$AB$31))+(4*COUNTIF(BD35,calc!$AB$41))+(5*COUNTIF(BD35,calc!$AB$51)))</f>
        <v>0</v>
      </c>
      <c r="ML35" s="163">
        <f>IF($E$12="",0,(1*COUNTIF(BD35,calc!$AB$12))+(2*COUNTIF(BD35,calc!$AB$22))+(3*COUNTIF(BD35,calc!$AB$32))+(4*COUNTIF(BD35,calc!$AB$42))+(5*COUNTIF(BD35,calc!$AB$52)))</f>
        <v>0</v>
      </c>
      <c r="MM35" s="163">
        <f>IF($E$13="",0,(1*COUNTIF(BD35,calc!$AB$13))+(2*COUNTIF(BD35,calc!$AB$23))+(3*COUNTIF(BD35,calc!$AB$33))+(4*COUNTIF(BD35,calc!$AB$43))+(5*COUNTIF(BD35,calc!$AB$53)))</f>
        <v>0</v>
      </c>
      <c r="MN35" s="1"/>
      <c r="MO35" s="163">
        <f>IF($E$4="",0,(1*COUNTIF(BE35,calc!$AB$4))+(2*COUNTIF(BE35,calc!$AB$14))+(3*COUNTIF(BE35,calc!$AB$24))+(4*COUNTIF(BE35,calc!$AB$34))+(5*COUNTIF(BE35,calc!$AB$44)))</f>
        <v>0</v>
      </c>
      <c r="MP35" s="163">
        <f>IF($E$5="",0,(1*COUNTIF(BE35,calc!$AB$5))+(2*COUNTIF(BE35,calc!$AB$15))+(3*COUNTIF(BE35,calc!$AB$25))+(4*COUNTIF(BE35,calc!$AB$35))+(5*COUNTIF(BE35,calc!$AB$45)))</f>
        <v>0</v>
      </c>
      <c r="MQ35" s="163">
        <f>IF($E$6="",0,(1*COUNTIF(BE35,calc!$AB$6))+(2*COUNTIF(BE35,calc!$AB$16))+(3*COUNTIF(BE35,calc!$AB$26))+(4*COUNTIF(BE35,calc!$AB$36))+(5*COUNTIF(BE35,calc!$AB$46)))</f>
        <v>0</v>
      </c>
      <c r="MR35" s="163">
        <f>IF($E$7="",0,(1*COUNTIF(BE35,calc!$AB$7))+(2*COUNTIF(BE35,calc!$AB$17))+(3*COUNTIF(BE35,calc!$AB$27))+(4*COUNTIF(BE35,calc!$AB$37))+(5*COUNTIF(BE35,calc!$AB$47)))</f>
        <v>0</v>
      </c>
      <c r="MS35" s="163">
        <f>IF($E$8="",0,(1*COUNTIF(BE35,calc!$AB$8))+(2*COUNTIF(BE35,calc!$AB$18))+(3*COUNTIF(BE35,calc!$AB$28))+(4*COUNTIF(BE35,calc!$AB$38))+(5*COUNTIF(BE35,calc!$AB$48)))</f>
        <v>0</v>
      </c>
      <c r="MT35" s="163">
        <f>IF($E$9="",0,(1*COUNTIF(BE35,calc!$AB$9))+(2*COUNTIF(BE35,calc!$AB$19))+(3*COUNTIF(BE35,calc!$AB$29))+(4*COUNTIF(BE35,calc!$AB$39))+(5*COUNTIF(BE35,calc!$AB$49)))</f>
        <v>0</v>
      </c>
      <c r="MU35" s="163">
        <f>IF($E$10="",0,(1*COUNTIF(BE35,calc!$AB$10))+(2*COUNTIF(BE35,calc!$AB$20))+(3*COUNTIF(BE35,calc!$AB$30))+(4*COUNTIF(BE35,calc!$AB$40))+(5*COUNTIF(BE35,calc!$CE$50)))</f>
        <v>0</v>
      </c>
      <c r="MV35" s="163">
        <f>IF($E$11="",0,(1*COUNTIF(BE35,calc!$AB$11))+(2*COUNTIF(BE35,calc!$AB$21))+(3*COUNTIF(BE35,calc!$AB$31))+(4*COUNTIF(BE35,calc!$AB$41))+(5*COUNTIF(BE35,calc!$AB$51)))</f>
        <v>0</v>
      </c>
      <c r="MW35" s="163">
        <f>IF($E$12="",0,(1*COUNTIF(BE35,calc!$AB$12))+(2*COUNTIF(BE35,calc!$AB$22))+(3*COUNTIF(BE35,calc!$AB$32))+(4*COUNTIF(BE35,calc!$AB$42))+(5*COUNTIF(BE35,calc!$AB$52)))</f>
        <v>0</v>
      </c>
      <c r="MX35" s="163">
        <f>IF($E$13="",0,(1*COUNTIF(BE35,calc!$AB$13))+(2*COUNTIF(BE35,calc!$AB$23))+(3*COUNTIF(BE35,calc!$AB$33))+(4*COUNTIF(BE35,calc!$AB$43))+(5*COUNTIF(BE35,calc!$AB$53)))</f>
        <v>0</v>
      </c>
      <c r="MY35" s="1"/>
      <c r="MZ35" s="163">
        <f>IF($E$4="",0,(1*COUNTIF(BF35,calc!$AB$4))+(2*COUNTIF(BF35,calc!$AB$14))+(3*COUNTIF(BF35,calc!$AB$24))+(4*COUNTIF(BF35,calc!$AB$34))+(5*COUNTIF(BF35,calc!$AB$44)))</f>
        <v>0</v>
      </c>
      <c r="NA35" s="163">
        <f>IF($E$5="",0,(1*COUNTIF(BF35,calc!$AB$5))+(2*COUNTIF(BF35,calc!$AB$15))+(3*COUNTIF(BF35,calc!$AB$25))+(4*COUNTIF(BF35,calc!$AB$35))+(5*COUNTIF(BF35,calc!$AB$45)))</f>
        <v>0</v>
      </c>
      <c r="NB35" s="163">
        <f>IF($E$6="",0,(1*COUNTIF(BF35,calc!$AB$6))+(2*COUNTIF(BF35,calc!$AB$16))+(3*COUNTIF(BF35,calc!$AB$26))+(4*COUNTIF(BF35,calc!$AB$36))+(5*COUNTIF(BF35,calc!$AB$46)))</f>
        <v>0</v>
      </c>
      <c r="NC35" s="163">
        <f>IF($E$7="",0,(1*COUNTIF(BF35,calc!$AB$7))+(2*COUNTIF(BF35,calc!$AB$17))+(3*COUNTIF(BF35,calc!$AB$27))+(4*COUNTIF(BF35,calc!$AB$37))+(5*COUNTIF(BF35,calc!$AB$47)))</f>
        <v>0</v>
      </c>
      <c r="ND35" s="163">
        <f>IF($E$8="",0,(1*COUNTIF(BF35,calc!$AB$8))+(2*COUNTIF(BF35,calc!$AB$18))+(3*COUNTIF(BF35,calc!$AB$28))+(4*COUNTIF(BF35,calc!$AB$38))+(5*COUNTIF(BF35,calc!$AB$48)))</f>
        <v>0</v>
      </c>
      <c r="NE35" s="163">
        <f>IF($E$9="",0,(1*COUNTIF(BF35,calc!$AB$9))+(2*COUNTIF(BF35,calc!$AB$19))+(3*COUNTIF(BF35,calc!$AB$29))+(4*COUNTIF(BF35,calc!$AB$39))+(5*COUNTIF(BF35,calc!$AB$49)))</f>
        <v>0</v>
      </c>
      <c r="NF35" s="163">
        <f>IF($E$10="",0,(1*COUNTIF(BF35,calc!$AB$10))+(2*COUNTIF(BF35,calc!$AB$20))+(3*COUNTIF(BF35,calc!$AB$30))+(4*COUNTIF(BF35,calc!$AB$40))+(5*COUNTIF(BF35,calc!$CE$50)))</f>
        <v>0</v>
      </c>
      <c r="NG35" s="163">
        <f>IF($E$11="",0,(1*COUNTIF(BF35,calc!$AB$11))+(2*COUNTIF(BF35,calc!$AB$21))+(3*COUNTIF(BF35,calc!$AB$31))+(4*COUNTIF(BF35,calc!$AB$41))+(5*COUNTIF(BF35,calc!$AB$51)))</f>
        <v>0</v>
      </c>
      <c r="NH35" s="163">
        <f>IF($E$12="",0,(1*COUNTIF(BF35,calc!$AB$12))+(2*COUNTIF(BF35,calc!$AB$22))+(3*COUNTIF(BF35,calc!$AB$32))+(4*COUNTIF(BF35,calc!$AB$42))+(5*COUNTIF(BF35,calc!$AB$52)))</f>
        <v>0</v>
      </c>
      <c r="NI35" s="163">
        <f>IF($E$13="",0,(1*COUNTIF(BF35,calc!$AB$13))+(2*COUNTIF(BF35,calc!$AB$23))+(3*COUNTIF(BF35,calc!$AB$33))+(4*COUNTIF(BF35,calc!$AB$43))+(5*COUNTIF(BF35,calc!$AB$53)))</f>
        <v>0</v>
      </c>
      <c r="NJ35" s="1"/>
      <c r="NK35" s="163">
        <f>IF($E$4="",0,(1*COUNTIF(BG35,calc!$AB$4))+(2*COUNTIF(BG35,calc!$AB$14))+(3*COUNTIF(BG35,calc!$AB$24))+(4*COUNTIF(BG35,calc!$AB$34))+(5*COUNTIF(BG35,calc!$AB$44)))</f>
        <v>0</v>
      </c>
      <c r="NL35" s="163">
        <f>IF($E$5="",0,(1*COUNTIF(BG35,calc!$AB$5))+(2*COUNTIF(BG35,calc!$AB$15))+(3*COUNTIF(BG35,calc!$AB$25))+(4*COUNTIF(BG35,calc!$AB$35))+(5*COUNTIF(BG35,calc!$AB$45)))</f>
        <v>0</v>
      </c>
      <c r="NM35" s="163">
        <f>IF($E$6="",0,(1*COUNTIF(BG35,calc!$AB$6))+(2*COUNTIF(BG35,calc!$AB$16))+(3*COUNTIF(BG35,calc!$AB$26))+(4*COUNTIF(BG35,calc!$AB$36))+(5*COUNTIF(BG35,calc!$AB$46)))</f>
        <v>0</v>
      </c>
      <c r="NN35" s="163">
        <f>IF($E$7="",0,(1*COUNTIF(BG35,calc!$AB$7))+(2*COUNTIF(BG35,calc!$AB$17))+(3*COUNTIF(BG35,calc!$AB$27))+(4*COUNTIF(BG35,calc!$AB$37))+(5*COUNTIF(BG35,calc!$AB$47)))</f>
        <v>0</v>
      </c>
      <c r="NO35" s="163">
        <f>IF($E$8="",0,(1*COUNTIF(BG35,calc!$AB$8))+(2*COUNTIF(BG35,calc!$AB$18))+(3*COUNTIF(BG35,calc!$AB$28))+(4*COUNTIF(BG35,calc!$AB$38))+(5*COUNTIF(BG35,calc!$AB$48)))</f>
        <v>0</v>
      </c>
      <c r="NP35" s="163">
        <f>IF($E$9="",0,(1*COUNTIF(BG35,calc!$AB$9))+(2*COUNTIF(BG35,calc!$AB$19))+(3*COUNTIF(BG35,calc!$AB$29))+(4*COUNTIF(BG35,calc!$AB$39))+(5*COUNTIF(BG35,calc!$AB$49)))</f>
        <v>0</v>
      </c>
      <c r="NQ35" s="163">
        <f>IF($E$10="",0,(1*COUNTIF(BG35,calc!$AB$10))+(2*COUNTIF(BG35,calc!$AB$20))+(3*COUNTIF(BG35,calc!$AB$30))+(4*COUNTIF(BG35,calc!$AB$40))+(5*COUNTIF(BG35,calc!$CE$50)))</f>
        <v>0</v>
      </c>
      <c r="NR35" s="163">
        <f>IF($E$11="",0,(1*COUNTIF(BG35,calc!$AB$11))+(2*COUNTIF(BG35,calc!$AB$21))+(3*COUNTIF(BG35,calc!$AB$31))+(4*COUNTIF(BG35,calc!$AB$41))+(5*COUNTIF(BG35,calc!$AB$51)))</f>
        <v>0</v>
      </c>
      <c r="NS35" s="163">
        <f>IF($E$12="",0,(1*COUNTIF(BG35,calc!$AB$12))+(2*COUNTIF(BG35,calc!$AB$22))+(3*COUNTIF(BG35,calc!$AB$32))+(4*COUNTIF(BG35,calc!$AB$42))+(5*COUNTIF(BG35,calc!$AB$52)))</f>
        <v>0</v>
      </c>
      <c r="NT35" s="163">
        <f>IF($E$13="",0,(1*COUNTIF(BG35,calc!$AB$13))+(2*COUNTIF(BG35,calc!$AB$23))+(3*COUNTIF(BG35,calc!$AB$33))+(4*COUNTIF(BG35,calc!$AB$43))+(5*COUNTIF(BG35,calc!$AB$53)))</f>
        <v>0</v>
      </c>
      <c r="NU35" s="1"/>
      <c r="NV35" s="163">
        <f>IF($E$4="",0,(1*COUNTIF(BH35,calc!$AB$4))+(2*COUNTIF(BH35,calc!$AB$14))+(3*COUNTIF(BH35,calc!$AB$24))+(4*COUNTIF(BH35,calc!$AB$34))+(5*COUNTIF(BH35,calc!$AB$44)))</f>
        <v>0</v>
      </c>
      <c r="NW35" s="163">
        <f>IF($E$5="",0,(1*COUNTIF(BH35,calc!$AB$5))+(2*COUNTIF(BH35,calc!$AB$15))+(3*COUNTIF(BH35,calc!$AB$25))+(4*COUNTIF(BH35,calc!$AB$35))+(5*COUNTIF(BH35,calc!$AB$45)))</f>
        <v>0</v>
      </c>
      <c r="NX35" s="163">
        <f>IF($E$6="",0,(1*COUNTIF(BH35,calc!$AB$6))+(2*COUNTIF(BH35,calc!$AB$16))+(3*COUNTIF(BH35,calc!$AB$26))+(4*COUNTIF(BH35,calc!$AB$36))+(5*COUNTIF(BH35,calc!$AB$46)))</f>
        <v>0</v>
      </c>
      <c r="NY35" s="163">
        <f>IF($E$7="",0,(1*COUNTIF(BH35,calc!$AB$7))+(2*COUNTIF(BH35,calc!$AB$17))+(3*COUNTIF(BH35,calc!$AB$27))+(4*COUNTIF(BH35,calc!$AB$37))+(5*COUNTIF(BH35,calc!$AB$47)))</f>
        <v>0</v>
      </c>
      <c r="NZ35" s="163">
        <f>IF($E$8="",0,(1*COUNTIF(BH35,calc!$AB$8))+(2*COUNTIF(BH35,calc!$AB$18))+(3*COUNTIF(BH35,calc!$AB$28))+(4*COUNTIF(BH35,calc!$AB$38))+(5*COUNTIF(BH35,calc!$AB$48)))</f>
        <v>0</v>
      </c>
      <c r="OA35" s="163">
        <f>IF($E$9="",0,(1*COUNTIF(BH35,calc!$AB$9))+(2*COUNTIF(BH35,calc!$AB$19))+(3*COUNTIF(BH35,calc!$AB$29))+(4*COUNTIF(BH35,calc!$AB$39))+(5*COUNTIF(BH35,calc!$AB$49)))</f>
        <v>0</v>
      </c>
      <c r="OB35" s="163">
        <f>IF($E$10="",0,(1*COUNTIF(BG35,calc!$AB$10))+(2*COUNTIF(BG35,calc!$AB$20))+(3*COUNTIF(BG35,calc!$AB$30))+(4*COUNTIF(BG35,calc!$AB$40))+(5*COUNTIF(BG35,calc!$CE$50)))</f>
        <v>0</v>
      </c>
      <c r="OC35" s="163">
        <f>IF($E$11="",0,(1*COUNTIF(BG35,calc!$AB$11))+(2*COUNTIF(BG35,calc!$AB$21))+(3*COUNTIF(BG35,calc!$AB$31))+(4*COUNTIF(BG35,calc!$AB$41))+(5*COUNTIF(BG35,calc!$AB$51)))</f>
        <v>0</v>
      </c>
      <c r="OD35" s="163">
        <f>IF($E$12="",0,(1*COUNTIF(BH35,calc!$AB$12))+(2*COUNTIF(BH35,calc!$AB$22))+(3*COUNTIF(BH35,calc!$AB$32))+(4*COUNTIF(BH35,calc!$AB$42))+(5*COUNTIF(BH35,calc!$AB$52)))</f>
        <v>0</v>
      </c>
      <c r="OE35" s="163">
        <f>IF($E$13="",0,(1*COUNTIF(BH35,calc!$AB$13))+(2*COUNTIF(BH35,calc!$AB$23))+(3*COUNTIF(BH35,calc!$AB$33))+(4*COUNTIF(BH35,calc!$AB$43))+(5*COUNTIF(BH35,calc!$AB$53)))</f>
        <v>0</v>
      </c>
      <c r="OF35" s="1"/>
      <c r="OG35" s="163">
        <f>IF($E$4="",0,(1*COUNTIF(BI35,calc!$AB$4))+(2*COUNTIF(BI35,calc!$AB$14))+(3*COUNTIF(BI35,calc!$AB$24))+(4*COUNTIF(BI35,calc!$AB$34))+(5*COUNTIF(BI35,calc!$AB$44)))</f>
        <v>0</v>
      </c>
      <c r="OH35" s="163">
        <f>IF($E$5="",0,(1*COUNTIF(BI35,calc!$AB$5))+(2*COUNTIF(BI35,calc!$AB$15))+(3*COUNTIF(BI35,calc!$AB$25))+(4*COUNTIF(BI35,calc!$AB$35))+(5*COUNTIF(BI35,calc!$AB$45)))</f>
        <v>0</v>
      </c>
      <c r="OI35" s="163">
        <f>IF($E$6="",0,(1*COUNTIF(BI35,calc!$AB$6))+(2*COUNTIF(BI35,calc!$AB$16))+(3*COUNTIF(BI35,calc!$AB$26))+(4*COUNTIF(BI35,calc!$AB$36))+(5*COUNTIF(BI35,calc!$AB$46)))</f>
        <v>0</v>
      </c>
      <c r="OJ35" s="163">
        <f>IF($E$7="",0,(1*COUNTIF(BI35,calc!$AB$7))+(2*COUNTIF(BI35,calc!$AB$17))+(3*COUNTIF(BI35,calc!$AB$27))+(4*COUNTIF(BI35,calc!$AB$37))+(5*COUNTIF(BI35,calc!$AB$47)))</f>
        <v>0</v>
      </c>
      <c r="OK35" s="163">
        <f>IF($E$8="",0,(1*COUNTIF(BI35,calc!$AB$8))+(2*COUNTIF(BI35,calc!$AB$18))+(3*COUNTIF(BI35,calc!$AB$28))+(4*COUNTIF(BI35,calc!$AB$38))+(5*COUNTIF(BI35,calc!$AB$48)))</f>
        <v>0</v>
      </c>
      <c r="OL35" s="163">
        <f>IF($E$9="",0,(1*COUNTIF(BI35,calc!$AB$9))+(2*COUNTIF(BI35,calc!$AB$19))+(3*COUNTIF(BI35,calc!$AB$29))+(4*COUNTIF(BI35,calc!$AB$39))+(5*COUNTIF(BI35,calc!$AB$49)))</f>
        <v>0</v>
      </c>
      <c r="OM35" s="163">
        <f>IF($E$10="",0,(1*COUNTIF(BI35,calc!$AB$10))+(2*COUNTIF(BI35,calc!$AB$20))+(3*COUNTIF(BI35,calc!$AB$30))+(4*COUNTIF(BI35,calc!$AB$40))+(5*COUNTIF(BI35,calc!$CE$50)))</f>
        <v>0</v>
      </c>
      <c r="ON35" s="163">
        <f>IF($E$11="",0,(1*COUNTIF(BI35,calc!$AB$11))+(2*COUNTIF(BI35,calc!$AB$21))+(3*COUNTIF(BI35,calc!$AB$31))+(4*COUNTIF(BI35,calc!$AB$41))+(5*COUNTIF(BI35,calc!$AB$51)))</f>
        <v>0</v>
      </c>
      <c r="OO35" s="163">
        <f>IF($E$12="",0,(1*COUNTIF(BI35,calc!$AB$12))+(2*COUNTIF(BI35,calc!$AB$22))+(3*COUNTIF(BI35,calc!$AB$32))+(4*COUNTIF(BI35,calc!$AB$42))+(5*COUNTIF(BI35,calc!$AB$52)))</f>
        <v>0</v>
      </c>
      <c r="OP35" s="163">
        <f>IF($E$13="",0,(1*COUNTIF(BI35,calc!$AB$13))+(2*COUNTIF(BI35,calc!$AB$23))+(3*COUNTIF(BI35,calc!$AB$33))+(4*COUNTIF(BI35,calc!$AB$43))+(5*COUNTIF(BI35,calc!$AB$53)))</f>
        <v>0</v>
      </c>
      <c r="OQ35" s="1"/>
      <c r="OR35" s="163">
        <f>IF($E$4="",0,(1*COUNTIF(BJ35,calc!$AB$4))+(2*COUNTIF(BJ35,calc!$AB$14))+(3*COUNTIF(BJ35,calc!$AB$24))+(4*COUNTIF(BJ35,calc!$AB$34))+(5*COUNTIF(BJ35,calc!$AB$44)))</f>
        <v>0</v>
      </c>
      <c r="OS35" s="163">
        <f>IF($E$5="",0,(1*COUNTIF(BJ35,calc!$AB$5))+(2*COUNTIF(BJ35,calc!$AB$15))+(3*COUNTIF(BJ35,calc!$AB$25))+(4*COUNTIF(BJ35,calc!$AB$35))+(5*COUNTIF(BJ35,calc!$AB$45)))</f>
        <v>0</v>
      </c>
      <c r="OT35" s="163">
        <f>IF($E$6="",0,(1*COUNTIF(BJ35,calc!$AB$6))+(2*COUNTIF(BJ35,calc!$AB$16))+(3*COUNTIF(BJ35,calc!$AB$26))+(4*COUNTIF(BJ35,calc!$AB$36))+(5*COUNTIF(BJ35,calc!$AB$46)))</f>
        <v>0</v>
      </c>
      <c r="OU35" s="163">
        <f>IF($E$7="",0,(1*COUNTIF(BJ35,calc!$AB$7))+(2*COUNTIF(BJ35,calc!$AB$17))+(3*COUNTIF(BJ35,calc!$AB$27))+(4*COUNTIF(BJ35,calc!$AB$37))+(5*COUNTIF(BJ35,calc!$AB$47)))</f>
        <v>0</v>
      </c>
      <c r="OV35" s="163">
        <f>IF($E$8="",0,(1*COUNTIF(BJ35,calc!$AB$8))+(2*COUNTIF(BJ35,calc!$AB$18))+(3*COUNTIF(BJ35,calc!$AB$28))+(4*COUNTIF(BJ35,calc!$AB$38))+(5*COUNTIF(BJ35,calc!$AB$48)))</f>
        <v>0</v>
      </c>
      <c r="OW35" s="163">
        <f>IF($E$9="",0,(1*COUNTIF(BJ35,calc!$AB$9))+(2*COUNTIF(BJ35,calc!$AB$19))+(3*COUNTIF(BJ35,calc!$AB$29))+(4*COUNTIF(BJ35,calc!$AB$39))+(5*COUNTIF(BJ35,calc!$AB$49)))</f>
        <v>0</v>
      </c>
      <c r="OX35" s="163">
        <f>IF($E$10="",0,(1*COUNTIF(BJ35,calc!$AB$10))+(2*COUNTIF(BJ35,calc!$AB$20))+(3*COUNTIF(BJ35,calc!$AB$30))+(4*COUNTIF(BJ35,calc!$AB$40))+(5*COUNTIF(BJ35,calc!$CE$50)))</f>
        <v>0</v>
      </c>
      <c r="OY35" s="163">
        <f>IF($E$11="",0,(1*COUNTIF(BJ35,calc!$AB$11))+(2*COUNTIF(BJ35,calc!$AB$21))+(3*COUNTIF(BJ35,calc!$AB$31))+(4*COUNTIF(BJ35,calc!$AB$41))+(5*COUNTIF(BJ35,calc!$AB$51)))</f>
        <v>0</v>
      </c>
      <c r="OZ35" s="163">
        <f>IF($E$12="",0,(1*COUNTIF(BJ35,calc!$AB$12))+(2*COUNTIF(BJ35,calc!$AB$22))+(3*COUNTIF(BJ35,calc!$AB$32))+(4*COUNTIF(BJ35,calc!$AB$42))+(5*COUNTIF(BJ35,calc!$AB$52)))</f>
        <v>0</v>
      </c>
      <c r="PA35" s="163">
        <f>IF($E$13="",0,(1*COUNTIF(BJ35,calc!$AB$13))+(2*COUNTIF(BJ35,calc!$AB$23))+(3*COUNTIF(BJ35,calc!$AB$33))+(4*COUNTIF(BJ35,calc!$AB$43))+(5*COUNTIF(BJ35,calc!$AB$53)))</f>
        <v>0</v>
      </c>
      <c r="PB35" s="1"/>
      <c r="PC35" s="1"/>
      <c r="PD35" s="165"/>
      <c r="PE35" s="165"/>
      <c r="PF35" s="165"/>
      <c r="PG35" s="165"/>
      <c r="PH35" s="165"/>
      <c r="PI35" s="165"/>
    </row>
    <row r="36" spans="1:425" ht="10.5" customHeight="1" x14ac:dyDescent="0.2">
      <c r="A36" s="119"/>
      <c r="B36" s="120"/>
      <c r="C36" s="121"/>
      <c r="D36" s="122"/>
      <c r="E36" s="155" t="str">
        <f>LEFT('BNT 1 fix'!$D36,2)</f>
        <v/>
      </c>
      <c r="F36" s="156" t="str">
        <f t="shared" si="7"/>
        <v/>
      </c>
      <c r="G36" s="120"/>
      <c r="H36" s="157">
        <f>IF(C36="",0,SUMIF(time_slot_2,D36,calc!$U$5:$U$13))</f>
        <v>0</v>
      </c>
      <c r="I36" s="158">
        <f>SUM('BNT 1 fix'!$V36:$AE36)</f>
        <v>0</v>
      </c>
      <c r="J36" s="159">
        <f t="shared" si="4"/>
        <v>0</v>
      </c>
      <c r="K36" s="160">
        <f t="shared" ca="1" si="3"/>
        <v>0</v>
      </c>
      <c r="L36" s="161">
        <f>IF($AM$4=calc!$L$22,0,IF($E$4="",0,(IF(OR($E$4=calc!$E$24,$E$4=calc!$E$25,$E$4=calc!$E$26),(K36*$AF$4)/2,K36*$AF$4))))*(1+BK36)</f>
        <v>0</v>
      </c>
      <c r="M36" s="161">
        <f>IF($AM$5=calc!$L$22,0,IF($E$5="",0,(IF(OR($E$5=calc!$E$24,$E$5=calc!$E$25,$E$5=calc!$E$26),($K36*$AF$5)/2,$K36*$AF$5))))*(1+BK36)</f>
        <v>0</v>
      </c>
      <c r="N36" s="161">
        <f>IF($AM$6=calc!$L$22,0,IF($E$6="",0,(IF(OR($E$6=calc!$E$24,$E$6=calc!$E$25,$E$6=calc!$E$26),($K36*$AF$6)/2,$K36*$AF$6))))*(1+BK36)</f>
        <v>0</v>
      </c>
      <c r="O36" s="161">
        <f>IF($AM$7=calc!$L$22,0,IF($E$7="",0,(IF(OR($E$7=calc!$E$24,$E$7=calc!$E$25,$E$7=calc!$E$26),($K36*$AF$7)/2,$K36*$AF$7))))*(1+BK36)</f>
        <v>0</v>
      </c>
      <c r="P36" s="161">
        <f>IF($AM$8=calc!$L$22,0,IF($E$8="",0,(IF(OR($E$8=calc!$E$24,$E$8=calc!$E$25,$E$8=calc!$E$26),($K36*$AF$8)/2,$K36*$AF$8))))*(1+BK36)</f>
        <v>0</v>
      </c>
      <c r="Q36" s="161">
        <f>IF($AM$9=calc!$L$22,0,IF($E$9="",0,(IF(OR($E$9=calc!$E$24,$E$9=calc!$E$25,$E$9=calc!$E$26),($K36*$AF$9)/2,$K36*$AF$9))))*(1+BK36)</f>
        <v>0</v>
      </c>
      <c r="R36" s="161">
        <f>IF($AM$10=calc!$L$22,0,IF($E$10="",0,(IF(OR($E$10=calc!$E$24,$E$10=calc!$E$25,$E$10=calc!$E$26),($K36*$AF$10)/2,$K36*$AF$10))))*(1+BK36)</f>
        <v>0</v>
      </c>
      <c r="S36" s="161">
        <f>IF($AM$11=calc!$L$22,0,IF($E$11="",0,(IF(OR($E$11=calc!$E$24,$E$11=calc!$E$25,$E$11=calc!$E$26),($K36*$AF$11)/2,$K36*$AF$11))))*(1+BK36)</f>
        <v>0</v>
      </c>
      <c r="T36" s="161">
        <f>IF($AM$12=calc!$L$22,0,IF($E$12="",0,(IF(OR($E$12=calc!$E$24,$E$12=calc!$E$25,$E$12=calc!$E$26),($K36*$AF$12)/2,$K36*$AF$12))))*(1+BK36)</f>
        <v>0</v>
      </c>
      <c r="U36" s="161">
        <f>IF($AM$13=calc!$L$22,0,IF($E$13="",0,(IF(OR($E$13=calc!$E$24,$E$13=calc!$E$25,$E$13=calc!$E$26),($K36*$AF$13)/2,$K36*$AF$13))))*(1+BK36)</f>
        <v>0</v>
      </c>
      <c r="V36" s="160">
        <f>(1*(IF($E$4="",0,(IF(OR($E$4=calc!$E$24,$E$4=calc!$E$25,$E$4=calc!$E$26),COUNTIF(AF36:BJ36,calc!$AB$4)*2,COUNTIF(AF36:BJ36,calc!$AB$4))))+(2*(IF(OR($E$4=calc!$E$24,$E$4=calc!$E$25,$E$4=calc!$E$26),COUNTIF(AF36:BJ36,calc!$AB$14)*2,COUNTIF(AF36:BJ36,calc!$AB$14))))+(3*(IF(OR($E$4=calc!$E$24,$E$4=calc!$E$25,$E$4=calc!$E$26),COUNTIF(AF36:BJ36,calc!$AB$24)*2,COUNTIF(AF36:BJ36,calc!$AB$24))))+(4*(IF(OR($E$4=calc!$E$24,$E$4=calc!$E$25,$E$4=calc!$E$26),COUNTIF(AF36:BJ36,calc!$AB$34)*2,COUNTIF(AF36:BJ36,calc!$AB$34))))+(5*(IF(OR($E$4=calc!$E$24,$E$4=calc!$E$25,$E$4=calc!$E$26),COUNTIF(AF36:BJ36,calc!$AB$44)*2,COUNTIF(AF36:BJ36,calc!$AB$44))))))</f>
        <v>0</v>
      </c>
      <c r="W36" s="160">
        <f>(1*(IF($E$5="",0,(IF(OR($E$5=calc!$E$24,$E$5=calc!$E$25,$E$5=calc!$E$26),COUNTIF(AF36:BJ36,calc!$AB$5)*2,COUNTIF(AF36:BJ36,calc!$AB$5))))+(2*(IF(OR($E$5=calc!$E$24,$E$5=calc!$E$25,$E$5=calc!$E$26),COUNTIF(AF36:BJ36,calc!$AB$15)*2,COUNTIF(AF36:BJ36,calc!$AB$15))))+(3*(IF(OR($E$5=calc!$E$24,$E$5=calc!$E$25,$E$5=calc!$E$26),COUNTIF(AF36:BJ36,calc!$AB$25)*2,COUNTIF(AF36:BJ36,calc!$AB$25))))+(4*(IF(OR($E$5=calc!$E$24,$E$5=calc!$E$25,$E$5=calc!$E$26),COUNTIF(AF36:BJ36,calc!$AB$35)*2,COUNTIF(AF36:BJ36,calc!$AB$35))))+(5*(IF(OR($E$5=calc!$E$24,$E$5=calc!$E$25,$E$5=calc!$E$26),COUNTIF(AF36:BJ36,calc!$AB$45)*2,COUNTIF(AF36:BJ36,calc!$AB$45))))))</f>
        <v>0</v>
      </c>
      <c r="X36" s="160">
        <f>(1*(IF($E$6="",0,(IF(OR($E$6=calc!$E$24,$E$6=calc!$E$25,$E$6=calc!$E$26),COUNTIF(AF36:BJ36,calc!$AB$6)*2,COUNTIF(AF36:BJ36,calc!$AB$6))))+(2*(IF(OR($E$6=calc!$E$24,$E$6=calc!$E$25,$E$6=calc!$E$26),COUNTIF(AF36:BJ36,calc!$AB$16)*2,COUNTIF(AF36:BJ36,calc!$AB$16))))+(3*(IF(OR($E$6=calc!$E$24,$E$6=calc!$E$25,$E$6=calc!$E$26),COUNTIF(AF36:BJ36,calc!$AB$26)*2,COUNTIF(AF36:BJ36,calc!$AB$26))))+(4*(IF(OR($E$6=calc!$E$24,$E$6=calc!$E$25,$E$6=calc!$E$26),COUNTIF(AF36:BJ36,calc!$AB$36)*2,COUNTIF(AF36:BJ36,calc!$AB$36))))+(5*(IF(OR($E$6=calc!$E$24,$E$6=calc!$E$25,$E$6=calc!$E$26),COUNTIF(AF36:BJ36,calc!$AB$46)*2,COUNTIF(AF36:BJ36,calc!$AB$46))))))</f>
        <v>0</v>
      </c>
      <c r="Y36" s="160">
        <f>(1*(IF($E$7="",0,(IF(OR($E$7=calc!$E$24,$E$7=calc!$E$25,$E$7=calc!$E$26),COUNTIF(AF36:BJ36,calc!$AB$7)*2,COUNTIF(AF36:BJ36,calc!$AB$7))))+(2*(IF(OR($E$7=calc!$E$24,$E$7=calc!$E$25,$E$7=calc!$E$26),COUNTIF(AF36:BJ36,calc!$AB$17)*2,COUNTIF(AF36:BJ36,calc!$AB$17))))+(3*(IF(OR($E$7=calc!$E$24,$E$7=calc!$E$25,$E$7=calc!$E$26),COUNTIF(AF36:BJ36,calc!$AB$27)*2,COUNTIF(AF36:BJ36,calc!$AB$27))))+(4*(IF(OR($E$7=calc!$E$24,$E$7=calc!$E$25,$E$7=calc!$E$26),COUNTIF(AF36:BJ36,calc!$AB$37)*2,COUNTIF(AF36:BJ36,calc!$AB$37))))+(5*(IF(OR($E$7=calc!$E$24,$E$7=calc!$E$25,$E$7=calc!$E$26),COUNTIF(AF36:BJ36,calc!$AB$47)*2,COUNTIF(AF36:BJ36,calc!$AB$47))))))</f>
        <v>0</v>
      </c>
      <c r="Z36" s="160">
        <f>(1*(IF($E$8="",0,(IF(OR($E$8=calc!$E$24,$E$8=calc!$E$25,$E$8=calc!$E$26),COUNTIF(AF36:BJ36,calc!$AB$8)*2,COUNTIF(AF36:BJ36,calc!$AB$8))))+(2*(IF(OR($E$8=calc!$E$24,$E$8=calc!$E$25,$E$8=calc!$E$26),COUNTIF(AF36:BJ36,calc!$AB$18)*2,COUNTIF(AF36:BJ36,calc!$AB$18))))+(3*(IF(OR($E$8=calc!$E$24,$E$8=calc!$E$25,$E$8=calc!$E$26),COUNTIF(AF36:BJ36,calc!$AB$28)*2,COUNTIF(AF36:BJ36,calc!$AB$28))))+(4*(IF(OR($E$8=calc!$E$24,$E$8=calc!$E$25,$E$8=calc!$E$26),COUNTIF(AF36:BJ36,calc!$AB$38)*2,COUNTIF(AF36:BJ36,calc!$AB$38))))+(5*(IF(OR($E$8=calc!$E$24,$E$8=calc!$E$25,$E$8=calc!$E$26),COUNTIF(AF36:BJ36,calc!$AB$48)*2,COUNTIF(AF36:BJ36,calc!$AB$48))))))</f>
        <v>0</v>
      </c>
      <c r="AA36" s="160">
        <f>(1*(IF($E$9="",0,(IF(OR($E$9=calc!$E$24,$E$9=calc!$E$25,$E$9=calc!$E$26),COUNTIF(AF36:BJ36,calc!$AB$9)*2,COUNTIF(AF36:BJ36,calc!$AB$9))))+(2*(IF(OR($E$9=calc!$E$24,$E$9=calc!$E$25,$E$9=calc!$E$26),COUNTIF(AF36:BJ36,calc!$AB$19)*2,COUNTIF(AF36:BJ36,calc!$AB$19))))+(3*(IF(OR($E$9=calc!$E$24,$E$9=calc!$E$25,$E$9=calc!$E$26),COUNTIF(AF36:BJ36,calc!$AB$29)*2,COUNTIF(AF36:BJ36,calc!$AB$29))))+(4*(IF(OR($E$9=calc!$E$24,$E$9=calc!$E$25,$E$9=calc!$E$26),COUNTIF(AF36:BJ36,calc!$AB$39)*2,COUNTIF(AF36:BJ36,calc!$AB$39))))+(5*(IF(OR($E$9=calc!$E$24,$E$9=calc!$E$25,$E$9=calc!$E$26),COUNTIF(AF36:BJ36,calc!$AB$49)*2,COUNTIF(AF36:BJ36,calc!$AB$49))))))</f>
        <v>0</v>
      </c>
      <c r="AB36" s="160">
        <f>(1*(IF($E$10="",0,(IF(OR($E$10=calc!$E$24,$E$10=calc!$E$25,$E$10=calc!$E$26),COUNTIF(AF36:BJ36,calc!$AB$10)*2,COUNTIF(AF36:BJ36,calc!$AB$10))))+(2*(IF(OR($E$10=calc!$E$24,$E$10=calc!$E$25,$E$10=calc!$E$26),COUNTIF(AF36:BJ36,calc!$AB$20)*2,COUNTIF(AF36:BJ36,calc!$AB$20))))+(3*(IF(OR($E$10=calc!$E$24,$E$10=calc!$E$25,$E$10=calc!$E$26),COUNTIF(AF36:BJ36,calc!$AB$30)*2,COUNTIF(AF36:BJ36,calc!$AB$30))))+(4*(IF(OR($E$10=calc!$E$24,$E$10=calc!$E$25,$E$10=calc!$E$26),COUNTIF(AF36:BJ36,calc!$AB$40)*2,COUNTIF(AF36:BJ36,calc!$AB$40))))+(5*(IF(OR($E$10=calc!$E$24,$E$10=calc!$E$25,$E$10=calc!$E$26),COUNTIF(AF36:BJ36,calc!$AB$50)*2,COUNTIF(AF36:BJ36,calc!$AB$50))))))</f>
        <v>0</v>
      </c>
      <c r="AC36" s="160">
        <f>(1*(IF($E$11="",0,(IF(OR($E$11=calc!$E$24,$E$11=calc!$E$25,$E$11=calc!$E$26),COUNTIF(AF36:BJ36,calc!$AB$11)*2,COUNTIF(AF36:BJ36,calc!$AB$11))))+(2*(IF(OR($E$11=calc!$E$24,$E$11=calc!$E$25,$E$11=calc!$E$26),COUNTIF(AF36:BJ36,calc!$AB$21)*2,COUNTIF(AF36:BJ36,calc!$AB$21))))+(3*(IF(OR($E$11=calc!$E$24,$E$11=calc!$E$25,$E$11=calc!$E$26),COUNTIF(AF36:BK36,calc!$AB$31)*2,COUNTIF(AF36:BJ36,calc!$AB$31))))+(4*(IF(OR($E$11=calc!$E$24,$E$11=calc!$E$25,$E$11=calc!$E$26),COUNTIF(AF36:BJ36,calc!$AB$41)*2,COUNTIF(AF36:BJ36,calc!$AB$41))))+(5*(IF(OR($E$11=calc!$E$24,$E$11=calc!$E$25,$E$11=calc!$E$26),COUNTIF(AF36:BK36,calc!$AB$51)*2,COUNTIF(AF36:BJ36,calc!$AB$51))))))</f>
        <v>0</v>
      </c>
      <c r="AD36" s="160">
        <f>(1*(IF($E$12="",0,(IF(OR($E$12=calc!$E$24,$E$12=calc!$E$25,$E$12=calc!$E$26),COUNTIF(AF36:BJ36,calc!$AB$12)*2,COUNTIF(AF36:BJ36,calc!$AB$12))))+(2*(IF(OR($E$12=calc!$E$24,$E$12=calc!$E$25,$E$12=calc!$E$26),COUNTIF(AF36:BJ36,calc!$AB$22)*2,COUNTIF(AF36:BJ36,calc!$AB$22))))+(3*(IF(OR($E$12=calc!$E$24,$E$12=calc!$E$25,$E$12=calc!$E$26),COUNTIF(AF36:BJ36,calc!$AB$32)*2,COUNTIF(AF36:BJ36,calc!$AB$32))))+(4*(IF(OR($E$12=calc!$E$24,$E$12=calc!$E$25,$E$12=calc!$E$26),COUNTIF(AF36:BJ36,calc!$AB$42)*2,COUNTIF(AF36:BJ36,calc!$AB$42))))+(5*(IF(OR($E$12=calc!$E$24,$E$12=calc!$E$25,$E$12=calc!$E$26),COUNTIF(AF36:BJ36,calc!$AB$52)*2,COUNTIF(AF36:BJ36,calc!$AB$52))))))</f>
        <v>0</v>
      </c>
      <c r="AE36" s="160">
        <f>(1*(IF($E$13="",0,(IF(OR($E$13=calc!$E$24,$E$13=calc!$E$25,$E$13=calc!$E$26),COUNTIF(AF36:BJ36,calc!$AB$13)*2,COUNTIF(AF36:BJ36,calc!$AB$13))))+(2*(IF(OR($E$13=calc!$E$24,$E$13=calc!$E$25,$E$13=calc!$E$26),COUNTIF(AF36:BJ36,calc!$AB$23)*2,COUNTIF(AF36:BJ36,calc!$AB$23))))+(3*(IF(OR($E$13=calc!$E$24,$E$13=calc!$E$25,$E$13=calc!$E$26),COUNTIF(AF36:BJ36,calc!$AB$33)*2,COUNTIF(AF36:BJ36,calc!$AB$33))))+(4*(IF(OR($E$13=calc!$E$24,$E$13=calc!$E$25,$E$13=calc!$E$26),COUNTIF(AF36:BJ36,calc!$AB$43)*2,COUNTIF(AF36:BJ36,calc!$AB$43))))+(5*(IF(OR($E$13=calc!$E$24,$E$13=calc!$E$25,$E$13=calc!$E$26),COUNTIF(AF36:BJ36,calc!$AB$53)*2,COUNTIF(AF36:BJ36,calc!$AB$53))))))</f>
        <v>0</v>
      </c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5"/>
      <c r="BJ36" s="125"/>
      <c r="BK36" s="124"/>
      <c r="BL36" s="163">
        <f t="shared" si="5"/>
        <v>0</v>
      </c>
      <c r="BM36" s="164"/>
      <c r="BN36" s="163">
        <f>IF($E$4="",0,IF($AM$4=calc!$L$22,0,(1*(IF(OR($E$4=calc!$E$24,$E$4=calc!$E$25,$E$4=calc!$E$26),COUNTIF(AF36:BJ36,calc!$AB$4)*2,COUNTIF(AF36:BJ36,calc!$AB$4))))+(2*(IF(OR($E$4=calc!$E$24,$E$4=calc!$E$23,$E$4=calc!$E$26),COUNTIF(AF36:BJ36,calc!$AB$14)*2,COUNTIF(AF36:BJ36,calc!$AB$14))))+(3*(IF(OR($E$4=calc!$E$24,$E$4=calc!$E$25,$E$4=calc!$E$26),COUNTIF(AF36:BJ36,calc!$AB$24)*2,COUNTIF(AF36:BJ36,calc!$AB$24))))+(4*(IF(OR($E$4=calc!$E$24,$E$4=calc!$E$25,$E$4=calc!$E$26),COUNTIF(AF36:BJ36,calc!$AB$34)*2,COUNTIF(AF36:BJ36,calc!$AB$34))))+(5*(IF(OR($E$4=calc!$E$24,$E$4=calc!$E$25,$E$4=calc!$E$26),COUNTIF(AF36:BJ36,calc!$AB$44)*2,COUNTIF(AF36:BJ36,calc!$AB$44))))))</f>
        <v>0</v>
      </c>
      <c r="BO36" s="163">
        <f>IF($E$5="",0,IF($AM$5=calc!$L$22,0,(1*(IF(OR($E$5=calc!$E$24,$E$5=calc!$E$25,$E$5=calc!$E$26),COUNTIF(AF36:BJ36,calc!$AB$5)*2,COUNTIF(AF36:BJ36,calc!$AB$5))))+(2*(IF(OR($E$5=calc!$E$24,$E$5=calc!$E$23,$E$5=calc!$E$26),COUNTIF(AF36:BJ36,calc!$AB$15)*2,COUNTIF(AF36:BJ36,calc!$AB$15))))+(3*(IF(OR($E$5=calc!$E$24,$E$5=calc!$E$25,$E$5=calc!$E$26),COUNTIF(AF36:BJ36,calc!$AB$25)*2,COUNTIF(AF36:BJ36,calc!$AB$25))))+(4*(IF(OR($E$5=calc!$E$24,$E$5=calc!$E$25,$E$5=calc!$E$26),COUNTIF(AF36:BJ36,calc!$AB$35)*2,COUNTIF(AF36:BJ36,calc!$AB$35))))+(5*(IF(OR($E$5=calc!$E$24,$E$5=calc!$E$25,$E$5=calc!$E$26),COUNTIF(AF36:BJ36,calc!$AB$45)*2,COUNTIF(AF36:BJ36,calc!$AB$45))))))</f>
        <v>0</v>
      </c>
      <c r="BP36" s="163">
        <f>IF($E$6="",0,IF($AM$6=calc!$L$22,0,(1*(IF(OR($E$6=calc!$E$24,$E$6=calc!$E$25,$E$6=calc!$E$26),COUNTIF(AF36:BJ36,calc!$AB$6)*2,COUNTIF(AF36:BJ36,calc!$AB$6))))+(2*(IF(OR($E$6=calc!$E$24,$E$6=calc!$E$23,$E$6=calc!$E$26),COUNTIF(AF36:BJ36,calc!$AB$16)*2,COUNTIF(AF36:BJ36,calc!$AB$16))))+(3*(IF(OR($E$6=calc!$E$24,$E$6=calc!$E$25,$E$6=calc!$E$26),COUNTIF(AF36:BJ36,calc!$AB$26)*2,COUNTIF(AF36:BJ36,calc!$AB$26))))+(4*(IF(OR($E$6=calc!$E$24,$E$6=calc!$E$25,$E$6=calc!$E$26),COUNTIF(AF36:BJ36,calc!$AB$36)*2,COUNTIF(AF36:BJ36,calc!$AB$36))))+(5*(IF(OR($E$6=calc!$E$24,$E$6=calc!$E$25,$E$6=calc!$E$26),COUNTIF(AF36:BJ36,calc!$AB$46)*2,COUNTIF(AF36:BJ36,calc!$AB$46))))))</f>
        <v>0</v>
      </c>
      <c r="BQ36" s="163">
        <f>IF($E$7="",0,IF($AM$7=calc!$L$22,0,(1*(IF(OR($E$7=calc!$E$24,$E$7=calc!$E$25,$E$7=calc!$E$26),COUNTIF(AF36:BJ36,calc!$AB$7)*2,COUNTIF(AF36:BJ36,calc!$AB$7))))+(2*(IF(OR($E$7=calc!$E$24,$E$7=calc!$E$23,$E$7=calc!$E$26),COUNTIF(AF36:BJ36,calc!$AB$17)*2,COUNTIF(AF36:BJ36,calc!$AB$17))))+(3*(IF(OR($E$7=calc!$E$24,$E$7=calc!$E$25,$E$7=calc!$E$26),COUNTIF(AF36:BJ36,calc!$AB$27)*2,COUNTIF(AF36:BJ36,calc!$AB$27))))+(4*(IF(OR($E$7=calc!$E$24,$E$7=calc!$E$25,$E$7=calc!$E$26),COUNTIF(AF36:BJ36,calc!$AB$37)*2,COUNTIF(AF36:BJ36,calc!$AB$37))))+(5*(IF(OR($E$7=calc!$E$24,$E$7=calc!$E$25,$E$7=calc!$E$26),COUNTIF(AF36:BJ36,calc!$AB$47)*2,COUNTIF(AF36:BJ36,calc!$AB$47))))))</f>
        <v>0</v>
      </c>
      <c r="BR36" s="163">
        <f>IF($E$8="",0,IF($AM$8=calc!$L$22,0,(1*(IF(OR($E$8=calc!$E$24,$E$8=calc!$E$25,$E$8=calc!$E$26),COUNTIF(AF36:BJ36,calc!$AB$8)*2,COUNTIF(AF36:BJ36,calc!$AB$8))))+(2*(IF(OR($E$8=calc!$E$24,$E$8=calc!$E$23,$E$8=calc!$E$26),COUNTIF(AF36:BJ36,calc!$AB$18)*2,COUNTIF(AF36:BJ36,calc!$AB$18))))+(3*(IF(OR($E$8=calc!$E$24,$E$8=calc!$E$25,$E$8=calc!$E$26),COUNTIF(AF36:BJ36,calc!$AB$28)*2,COUNTIF(AF36:BJ36,calc!$AB$28))))+(4*(IF(OR($E$8=calc!$E$24,$E$8=calc!$E$25,$E$8=calc!$E$26),COUNTIF(AF36:BJ36,calc!$AB$38)*2,COUNTIF(AF36:BJ36,calc!$AB$38))))+(5*(IF(OR($E$8=calc!$E$24,$E$8=calc!$E$25,$E$8=calc!$E$26),COUNTIF(AF36:BJ36,calc!$AB$48)*2,COUNTIF(AF36:BJ36,calc!$AB$48))))))</f>
        <v>0</v>
      </c>
      <c r="BS36" s="163">
        <f>IF($E$9="",0,IF($AM$9=calc!$L$22,0,(1*(IF(OR($E$9=calc!$E$24,$E$9=calc!$E$25,$E$9=calc!$E$26),COUNTIF(AF36:BJ36,calc!$AB$9)*2,COUNTIF(AF36:BJ36,calc!$AB$9))))+(2*(IF(OR($E$9=calc!$E$24,$E$9=calc!$E$23,$E$9=calc!$E$26),COUNTIF(AF36:BJ36,calc!$AB$19)*2,COUNTIF(AF36:BJ36,calc!$AB$19))))+(3*(IF(OR($E$9=calc!$E$24,$E$9=calc!$E$25,$E$9=calc!$E$26),COUNTIF(AF36:BJ36,calc!$AB$29)*2,COUNTIF(AF36:BJ36,calc!$AB$29))))+(4*(IF(OR($E$9=calc!$E$24,$E$9=calc!$E$25,$E$9=calc!$E$26),COUNTIF(AF36:BJ36,calc!$AB$39)*2,COUNTIF(AF36:BJ36,calc!$AB$39))))+(5*(IF(OR($E$9=calc!$E$24,$E$9=calc!$E$25,$E$9=calc!$E$26),COUNTIF(AF36:BJ36,calc!$AB$49)*2,COUNTIF(AF36:BJ36,calc!$AB$49))))))</f>
        <v>0</v>
      </c>
      <c r="BT36" s="163">
        <f>IF($E$10="",0,IF($AM$10=calc!$L$22,0,(1*(IF(OR($E$10=calc!$E$24,$E$10=calc!$E$25,$E$10=calc!$E$26),COUNTIF(AF36:BJ36,calc!$AB$10)*2,COUNTIF(AF36:BJ36,calc!$AB$10))))+(2*(IF(OR($E$10=calc!$E$24,$E$10=calc!$E$23,$E$10=calc!$E$26),COUNTIF(AF36:BJ36,calc!$AB$20)*2,COUNTIF(AF36:BJ36,calc!$AB$20))))+(3*(IF(OR($E$10=calc!$E$24,$E$10=calc!$E$25,$E$10=calc!$E$26),COUNTIF(AF36:BJ36,calc!$AB$30)*2,COUNTIF(AF36:BJ36,calc!$AB$30))))+(4*(IF(OR($E$10=calc!$E$24,$E$10=calc!$E$25,$E$10=calc!$E$26),COUNTIF(AF36:BJ36,calc!$AB$40)*2,COUNTIF(AF36:BJ36,calc!$AB$40))))+(5*(IF(OR($E$10=calc!$E$24,$E$10=calc!$E$25,$E$10=calc!$E$26),COUNTIF(AF36:BJ36,calc!$AB$50)*2,COUNTIF(AF36:BJ36,calc!$AB$50))))))</f>
        <v>0</v>
      </c>
      <c r="BU36" s="163">
        <f>IF($E$11="",0,IF($AM$11=calc!$L$22,0,(1*(IF(OR($E$11=calc!$E$24,$E$11=calc!$E$25,$E$11=calc!$E$26),COUNTIF(AF36:BJ36,calc!$AB$11)*2,COUNTIF(AF36:BJ36,calc!$AB$11))))+(2*(IF(OR($E$11=calc!$E$24,$E$11=calc!$E$23,$E$11=calc!$E$26),COUNTIF(AF36:BJ36,calc!$AB$21)*2,COUNTIF(AF36:BJ36,calc!$AB$21))))+(3*(IF(OR($E$11=calc!$E$24,$E$11=calc!$E$25,$E$11=calc!$E$26),COUNTIF(AF36:BJ36,calc!$AB$31)*2,COUNTIF(AF36:BJ36,calc!$AB$31))))+(4*(IF(OR($E$11=calc!$E$24,$E$11=calc!$E$25,$E$11=calc!$E$26),COUNTIF(AF36:BJ36,calc!$AB$41)*2,COUNTIF(AF36:BJ36,calc!$AB$41))))+(5*(IF(OR($E$11=calc!$E$24,$E$11=calc!$E$25,$E$11=calc!$E$26),COUNTIF(AF36:BJ36,calc!$AB$51)*2,COUNTIF(AF36:BJ36,calc!$AB$51))))))</f>
        <v>0</v>
      </c>
      <c r="BV36" s="163">
        <f>IF($E$12="",0,IF($AM$12=calc!$L$22,0,(1*(IF(OR($E$12=calc!$E$24,$E$12=calc!$E$25,$E$12=calc!$E$26),COUNTIF(AF36:BJ36,calc!$AB$12)*2,COUNTIF(AF36:BJ36,calc!$AB$12))))+(2*(IF(OR($E$12=calc!$E$24,$E$12=calc!$E$23,$E$12=calc!$E$26),COUNTIF(AF36:BJ36,calc!$AB$22)*2,COUNTIF(AF36:BJ36,calc!$AB$22))))+(3*(IF(OR($E$12=calc!$E$24,$E$12=calc!$E$25,$E$12=calc!$E$26),COUNTIF(AF36:BJ36,calc!$AB$32)*2,COUNTIF(AF36:BJ36,calc!$AB$32))))+(4*(IF(OR($E$12=calc!$E$24,$E$12=calc!$E$25,$E$12=calc!$E$26),COUNTIF(AF36:BJ36,calc!$AB$42)*2,COUNTIF(AF36:BJ36,calc!$AB$42))))+(5*(IF(OR($E$12=calc!$E$24,$E$12=calc!$E$25,$E$12=calc!$E$26),COUNTIF(AF36:BJ36,calc!$AB$52)*2,COUNTIF(AF36:BJ36,calc!$AB$52))))))</f>
        <v>0</v>
      </c>
      <c r="BW36" s="163">
        <f>IF($E$13="",0,IF($AM$13=calc!$L$22,0,(1*(IF(OR($E$13=calc!$E$24,$E$13=calc!$E$25,$E$13=calc!$E$26),COUNTIF(AF36:BJ36,calc!$AB$13)*2,COUNTIF(AF36:BJ36,calc!$AB$13))))+(2*(IF(OR($E$13=calc!$E$24,$E$13=calc!$E$23,$E$13=calc!$E$26),COUNTIF(AF36:BJ36,calc!$AB$23)*2,COUNTIF(AF36:BJ36,calc!$AB$23))))+(3*(IF(OR($E$13=calc!$E$24,$E$13=calc!$E$25,$E$13=calc!$E$26),COUNTIF(AF36:BJ36,calc!$AB$33)*2,COUNTIF(AF36:BJ36,calc!$AB$33))))+(4*(IF(OR($E$13=calc!$E$24,$E$13=calc!$E$25,$E$13=calc!$E$26),COUNTIF(AE36:BJ36,calc!$AB$43)*2,COUNTIF(AE36:BJ36,calc!$AB$43))))+(5*(IF(OR($E$13=calc!$E$24,$E$13=calc!$E$25,$E$13=calc!$E$26),COUNTIF(AE36:BJ36,calc!$AB$53)*2,COUNTIF(AF36:BJ36,calc!$AB$53))))))</f>
        <v>0</v>
      </c>
      <c r="BX36" s="163">
        <f t="shared" si="6"/>
        <v>0</v>
      </c>
      <c r="BY36" s="1"/>
      <c r="BZ36" s="163">
        <f>IF($E$4="",0,(1*COUNTIF(AF36,calc!$AB$4))+(2*COUNTIF(AF36,calc!$AB$14))+(3*COUNTIF(AF36,calc!$AB$24))+(4*COUNTIF(AF36,calc!$AB$34))+(5*COUNTIF(AF36,calc!$AB$44)))</f>
        <v>0</v>
      </c>
      <c r="CA36" s="163">
        <f>IF($E$5="",0,(1*COUNTIF(AF36,calc!$AB$5))+(2*COUNTIF(AF36,calc!$AB$15))+(3*COUNTIF(AF36,calc!$AB$25))+(4*COUNTIF(AF36,calc!$AB$35))+(5*COUNTIF(AF36,calc!$AB$45)))</f>
        <v>0</v>
      </c>
      <c r="CB36" s="163">
        <f>IF($E$6="",0,(1*COUNTIF(AF36,calc!$AB$6))+(2*COUNTIF(AF36,calc!$AB$16))+(3*COUNTIF(AF36,calc!$AB$26))+(4*COUNTIF(AF36,calc!$AB$36))+(5*COUNTIF(AF36,calc!$AB$46)))</f>
        <v>0</v>
      </c>
      <c r="CC36" s="163">
        <f>IF($E$7="",0,(1*COUNTIF(AF36,calc!$AB$7))+(2*COUNTIF(AF36,calc!$AB$17))+(3*COUNTIF(AF36,calc!$AB$27))+(4*COUNTIF(AF36,calc!$AB$37))+(5*COUNTIF(AF36,calc!$AB$47)))</f>
        <v>0</v>
      </c>
      <c r="CD36" s="163">
        <f>IF($E$8="",0,(1*COUNTIF(AF36,calc!$AB$8))+(2*COUNTIF(AF36,calc!$AB$18))+(3*COUNTIF(AF36,calc!$AB$28))+(4*COUNTIF(AF36,calc!$AB$38))+(5*COUNTIF(AF36,calc!$AB$48)))</f>
        <v>0</v>
      </c>
      <c r="CE36" s="163">
        <f>IF($E$9="",0,(1*COUNTIF(AF36,calc!$AB$9))+(2*COUNTIF(AF36,calc!$AB$19))+(3*COUNTIF(AF36,calc!$AB$29))+(4*COUNTIF(AF36,calc!$AB$39))+(5*COUNTIF(AF36,calc!$AB$49)))</f>
        <v>0</v>
      </c>
      <c r="CF36" s="163">
        <f>IF($E$10="",0,(1*COUNTIF(AF36,calc!$AB$10))+(2*COUNTIF(AF36,calc!$AB$20))+(3*COUNTIF(AF36,calc!$AB$30))+(4*COUNTIF(AF36,calc!$AB$40))+(5*COUNTIF(AF36,calc!$AB$50)))</f>
        <v>0</v>
      </c>
      <c r="CG36" s="163">
        <f>IF($E$11="",0,(1*COUNTIF(AF36,calc!$AB$11))+(2*COUNTIF(AF36,calc!$AB$21))+(3*COUNTIF(AF36,calc!$AB$31))+(4*COUNTIF(AF36,calc!$AB$41))+(5*COUNTIF(AF36,calc!$AB$51)))</f>
        <v>0</v>
      </c>
      <c r="CH36" s="163">
        <f>IF($E$12="",0,(1*COUNTIF(AF36,calc!$AB$12))+(2*COUNTIF(AF36,calc!$AB$22))+(3*COUNTIF(AF36,calc!$AB$32))+(4*COUNTIF(AF36,calc!$AB$42))+(5*COUNTIF(AF36,calc!$AB$52)))</f>
        <v>0</v>
      </c>
      <c r="CI36" s="163">
        <f>IF($E$13="",0,(1*COUNTIF(AF36,calc!$AB$13))+(2*COUNTIF(AF36,calc!$AB$23))+(3*COUNTIF(AF36,calc!$AB$33))+(4*COUNTIF(AF36,calc!$AB$43))+(5*COUNTIF(AF36,calc!$AB$53)))</f>
        <v>0</v>
      </c>
      <c r="CJ36" s="1"/>
      <c r="CK36" s="163">
        <f>IF($E$4="",0,(1*COUNTIF(AG36,calc!$AB$4))+(2*COUNTIF(AG36,calc!$AB$14))+(3*COUNTIF(AG36,calc!$AB$24))+(4*COUNTIF(AG36,calc!$AB$34))+(5*COUNTIF(AG36,calc!$AB$44)))</f>
        <v>0</v>
      </c>
      <c r="CL36" s="163">
        <f>IF($E$5="",0,(1*COUNTIF(AG36,calc!$AB$5))+(2*COUNTIF(AG36,calc!$AB$15))+(3*COUNTIF(AG36,calc!$AB$25))+(4*COUNTIF(AG36,calc!$AB$35))+(5*COUNTIF(AG36,calc!$AB$45)))</f>
        <v>0</v>
      </c>
      <c r="CM36" s="163">
        <f>IF($E$6="",0,(1*COUNTIF(AG36,calc!$AB$6))+(2*COUNTIF(AG36,calc!$AB$16))+(3*COUNTIF(AG36,calc!$AB$26))+(4*COUNTIF(AG36,calc!$AB$36))+(5*COUNTIF(AG36,calc!$AB$46)))</f>
        <v>0</v>
      </c>
      <c r="CN36" s="163">
        <f>IF($E$7="",0,(1*COUNTIF(AG36,calc!$AB$7))+(2*COUNTIF(AG36,calc!$AB$17))+(3*COUNTIF(AG36,calc!$AB$27))+(4*COUNTIF(AG36,calc!$AB$37))+(5*COUNTIF(AG36,calc!$AB$47)))</f>
        <v>0</v>
      </c>
      <c r="CO36" s="163">
        <f>IF($E$8="",0,(1*COUNTIF(AG36,calc!$AB$8))+(2*COUNTIF(AG36,calc!$AB$18))+(3*COUNTIF(AG36,calc!$AB$28))+(4*COUNTIF(AG36,calc!$AB$38))+(5*COUNTIF(AG36,calc!$AB$48)))</f>
        <v>0</v>
      </c>
      <c r="CP36" s="163">
        <f>IF($E$9="",0,(1*COUNTIF(AG36,calc!$AB$9))+(2*COUNTIF(AG36,calc!$AB$19))+(3*COUNTIF(AG36,calc!$AB$29))+(4*COUNTIF(AG36,calc!$AB$39))+(5*COUNTIF(AG36,calc!$AB$49)))</f>
        <v>0</v>
      </c>
      <c r="CQ36" s="163">
        <f>IF($E$10="",0,(1*COUNTIF(AG36,calc!$AB$10))+(2*COUNTIF(AG36,calc!$AB$20))+(3*COUNTIF(AG36,calc!$AB$30))+(4*COUNTIF(AG36,calc!$AB$40))+(5*COUNTIF(AG36,calc!$AB$50)))</f>
        <v>0</v>
      </c>
      <c r="CR36" s="163">
        <f>IF($E$11="",0,(1*COUNTIF(AG36,calc!$AB$11))+(2*COUNTIF(AG36,calc!$AB$21))+(3*COUNTIF(AG36,calc!$AB$31))+(4*COUNTIF(AG36,calc!$AB$41))+(5*COUNTIF(AG36,calc!$AB$51)))</f>
        <v>0</v>
      </c>
      <c r="CS36" s="163">
        <f>IF($E$12="",0,(1*COUNTIF(AG36,calc!$AB$12))+(2*COUNTIF(AG36,calc!$AB$22))+(3*COUNTIF(AG36,calc!$AB$32))+(4*COUNTIF(AG36,calc!$AB$42))+(5*COUNTIF(AG36,calc!$AB$52)))</f>
        <v>0</v>
      </c>
      <c r="CT36" s="163">
        <f>IF($E$13="",0,(1*COUNTIF(AG36,calc!$AB$13))+(2*COUNTIF(AG36,calc!$AB$23))+(3*COUNTIF(AG36,calc!$AB$33))+(4*COUNTIF(AG36,calc!$AB$43))+(5*COUNTIF(AG36,calc!$AB$53)))</f>
        <v>0</v>
      </c>
      <c r="CU36" s="1"/>
      <c r="CV36" s="163">
        <f>IF($E$4="",0,(1*COUNTIF(AH36,calc!$AB$4))+(2*COUNTIF(AH36,calc!$AB$14))+(3*COUNTIF(AH36,calc!$AB$24))+(4*COUNTIF(AH36,calc!$AB$34))+(5*COUNTIF(AH36,calc!$AB$44)))</f>
        <v>0</v>
      </c>
      <c r="CW36" s="163">
        <f>IF($E$5="",0,(1*COUNTIF(AH36,calc!$AB$5))+(2*COUNTIF(AH36,calc!$AB$15))+(3*COUNTIF(AH36,calc!$AB$25))+(4*COUNTIF(AH36,calc!$AB$35))+(5*COUNTIF(AH36,calc!$AB$45)))</f>
        <v>0</v>
      </c>
      <c r="CX36" s="163">
        <f>IF($E$6="",0,(1*COUNTIF(AH36,calc!$AB$6))+(2*COUNTIF(AH36,calc!$AB$16))+(3*COUNTIF(AH36,calc!$AB$26))+(4*COUNTIF(AH36,calc!$AB$36))+(5*COUNTIF(AH36,calc!$AB$46)))</f>
        <v>0</v>
      </c>
      <c r="CY36" s="163">
        <f>IF($E$7="",0,(1*COUNTIF(AH36,calc!$AB$7))+(2*COUNTIF(AH36,calc!$AB$17))+(3*COUNTIF(AH36,calc!$AB$27))+(4*COUNTIF(AH36,calc!$AB$37))+(5*COUNTIF(AH36,calc!$AB$47)))</f>
        <v>0</v>
      </c>
      <c r="CZ36" s="163">
        <f>IF($E$8="",0,(1*COUNTIF(AH36,calc!$AB$8))+(2*COUNTIF(AH36,calc!$AB$18))+(3*COUNTIF(AH36,calc!$AB$28))+(4*COUNTIF(AH36,calc!$AB$38))+(5*COUNTIF(AH36,calc!$AB$48)))</f>
        <v>0</v>
      </c>
      <c r="DA36" s="163">
        <f>IF($E$9="",0,(1*COUNTIF(AH36,calc!$AB$9))+(2*COUNTIF(AH36,calc!$AB$19))+(3*COUNTIF(AH36,calc!$AB$29))+(4*COUNTIF(AH36,calc!$AB$39))+(5*COUNTIF(AH36,calc!$AB$49)))</f>
        <v>0</v>
      </c>
      <c r="DB36" s="163">
        <f>IF($E$10="",0,(1*COUNTIF(AH36,calc!$AB$10))+(2*COUNTIF(AH36,calc!$AB$20))+(3*COUNTIF(AH36,calc!$AB$30))+(4*COUNTIF(AH36,calc!$AB$40))+(5*COUNTIF(AH36,calc!$AB$50)))</f>
        <v>0</v>
      </c>
      <c r="DC36" s="163">
        <f>IF($E$11="",0,(1*COUNTIF(AH36,calc!$AB$11))+(2*COUNTIF(AH36,calc!$AB$21))+(3*COUNTIF(AH36,calc!$AB$31))+(4*COUNTIF(AH36,calc!$AB$41))+(5*COUNTIF(AH36,calc!$AB$51)))</f>
        <v>0</v>
      </c>
      <c r="DD36" s="163">
        <f>IF($E$12="",0,(1*COUNTIF(AH36,calc!$AB$12))+(2*COUNTIF(AH36,calc!$AB$22))+(3*COUNTIF(AH36,calc!$AB$32))+(4*COUNTIF(AH36,calc!$AB$42))+(5*COUNTIF(AH36,calc!$AB$52)))</f>
        <v>0</v>
      </c>
      <c r="DE36" s="163">
        <f>IF($E$13="",0,(1*COUNTIF(AH36,calc!$AB$13))+(2*COUNTIF(AH36,calc!$AB$23))+(3*COUNTIF(AH36,calc!$AB$33))+(4*COUNTIF(AH36,calc!$AB$43))+(5*COUNTIF(AH36,calc!$AB$53)))</f>
        <v>0</v>
      </c>
      <c r="DF36" s="1"/>
      <c r="DG36" s="163">
        <f>IF($E$4="",0,(1*COUNTIF(AI36,calc!$AB$4))+(2*COUNTIF(AI36,calc!$AB$14))+(3*COUNTIF(AI36,calc!$AB$24))+(4*COUNTIF(AI36,calc!$AB$34))+(5*COUNTIF(AI36,calc!$AB$44)))</f>
        <v>0</v>
      </c>
      <c r="DH36" s="163">
        <f>IF($E$5="",0,(1*COUNTIF(AI36,calc!$AB$5))+(2*COUNTIF(AI36,calc!$AB$15))+(3*COUNTIF(AI36,calc!$AB$25))+(4*COUNTIF(AI36,calc!$AB$35))+(5*COUNTIF(AI36,calc!$AB$45)))</f>
        <v>0</v>
      </c>
      <c r="DI36" s="163">
        <f>IF($E$6="",0,(1*COUNTIF(AI36,calc!$AB$6))+(2*COUNTIF(AI36,calc!$AB$16))+(3*COUNTIF(AI36,calc!$AB$26))+(4*COUNTIF(AI36,calc!$AB$36))+(5*COUNTIF(AI36,calc!$AB$46)))</f>
        <v>0</v>
      </c>
      <c r="DJ36" s="163">
        <f>IF($E$7="",0,(1*COUNTIF(AI36,calc!$AB$7))+(2*COUNTIF(AI36,calc!$AB$17))+(3*COUNTIF(AI36,calc!$AB$27))+(4*COUNTIF(AI36,calc!$AB$37))+(5*COUNTIF(AI36,calc!$AB$47)))</f>
        <v>0</v>
      </c>
      <c r="DK36" s="163">
        <f>IF($E$8="",0,(1*COUNTIF(AI36,calc!$AB$8))+(2*COUNTIF(AI36,calc!$AB$18))+(3*COUNTIF(AI36,calc!$AB$28))+(4*COUNTIF(AI36,calc!$AB$38))+(5*COUNTIF(AI36,calc!$AB$48)))</f>
        <v>0</v>
      </c>
      <c r="DL36" s="163">
        <f>IF($E$9="",0,(1*COUNTIF(AI36,calc!$AB$9))+(2*COUNTIF(AI36,calc!$AB$19))+(3*COUNTIF(AI36,calc!$AB$29))+(4*COUNTIF(AI36,calc!$AB$39))+(5*COUNTIF(AI36,calc!$AB$49)))</f>
        <v>0</v>
      </c>
      <c r="DM36" s="163">
        <f>IF($E$10="",0,(1*COUNTIF(AI36,calc!$AB$10))+(2*COUNTIF(AI36,calc!$AB$20))+(3*COUNTIF(AI36,calc!$AB$30))+(4*COUNTIF(AI36,calc!$AB$40))+(5*COUNTIF(AI36,calc!$AB$50)))</f>
        <v>0</v>
      </c>
      <c r="DN36" s="163">
        <f>IF($E$11="",0,(1*COUNTIF(AI36,calc!$AB$11))+(2*COUNTIF(AI36,calc!$AB$21))+(3*COUNTIF(AI36,calc!$AB$31))+(4*COUNTIF(AI36,calc!$AB$41))+(5*COUNTIF(AI36,calc!$AB$51)))</f>
        <v>0</v>
      </c>
      <c r="DO36" s="163">
        <f>IF($E$12="",0,(1*COUNTIF(AI36,calc!$AB$12))+(2*COUNTIF(AI36,calc!$AB$22))+(3*COUNTIF(AI36,calc!$AB$32))+(4*COUNTIF(AI36,calc!$AB$42))+(5*COUNTIF(AI36,calc!$AB$52)))</f>
        <v>0</v>
      </c>
      <c r="DP36" s="163">
        <f>IF($G$13="",0,(1*COUNTIF(AI36,calc!$AE$13))+(2*COUNTIF(AI36,calc!$AE$23))+(3*COUNTIF(AI36,calc!$AE$33))+(4*COUNTIF(AI36,calc!$AE$43))+(5*COUNTIF(AI36,calc!$AE$53)))</f>
        <v>0</v>
      </c>
      <c r="DQ36" s="1"/>
      <c r="DR36" s="163">
        <f>IF($E$4="",0,(1*COUNTIF(AJ36,calc!$AB$4))+(2*COUNTIF(AJ36,calc!$AB$14))+(3*COUNTIF(AJ36,calc!$AB$24))+(4*COUNTIF(AJ36,calc!$AB$34))+(5*COUNTIF(AJ36,calc!$AB$44)))</f>
        <v>0</v>
      </c>
      <c r="DS36" s="163">
        <f>IF($E$5="",0,(1*COUNTIF(AJ36,calc!$AB$5))+(2*COUNTIF(AJ36,calc!$AB$15))+(3*COUNTIF(AJ36,calc!$AB$25))+(4*COUNTIF(AJ36,calc!$AB$35))+(5*COUNTIF(AJ36,calc!$AB$45)))</f>
        <v>0</v>
      </c>
      <c r="DT36" s="163">
        <f>IF($E$6="",0,(1*COUNTIF(AJ36,calc!$AB$6))+(2*COUNTIF(AJ36,calc!$AB$16))+(3*COUNTIF(AJ36,calc!$AB$26))+(4*COUNTIF(AJ36,calc!$AB$36))+(5*COUNTIF(AJ36,calc!$AB$46)))</f>
        <v>0</v>
      </c>
      <c r="DU36" s="163">
        <f>IF($E$7="",0,(1*COUNTIF(AJ36,calc!$AB$7))+(2*COUNTIF(AJ36,calc!$AB$17))+(3*COUNTIF(AJ36,calc!$AB$27))+(4*COUNTIF(AK36,calc!$AB$37))+(5*COUNTIF(AJ36,calc!$AB$47)))</f>
        <v>0</v>
      </c>
      <c r="DV36" s="163">
        <f>IF($E$8="",0,(1*COUNTIF(AJ36,calc!$AB$8))+(2*COUNTIF(AJ36,calc!$AB$18))+(3*COUNTIF(AJ36,calc!$AB$28))+(4*COUNTIF(AJ36,calc!$AB$38))+(5*COUNTIF(AJ36,calc!$AB$48)))</f>
        <v>0</v>
      </c>
      <c r="DW36" s="163">
        <f>IF($E$9="",0,(1*COUNTIF(AJ36,calc!$AB$9))+(2*COUNTIF(AJ36,calc!$AB$19))+(3*COUNTIF(AJ36,calc!$AB$29))+(4*COUNTIF(AJ36,calc!$AB$39))+(5*COUNTIF(AJ36,calc!$AB$49)))</f>
        <v>0</v>
      </c>
      <c r="DX36" s="163">
        <f>IF($E$10="",0,(1*COUNTIF(AJ36,calc!$AB$10))+(2*COUNTIF(AJ36,calc!$AB$20))+(3*COUNTIF(AJ36,calc!$AB$30))+(4*COUNTIF(AJ36,calc!$AB$40))+(5*COUNTIF(AJ36,calc!$AB$50)))</f>
        <v>0</v>
      </c>
      <c r="DY36" s="163">
        <f>IF($E$11="",0,(1*COUNTIF(AJ36,calc!$AB$11))+(2*COUNTIF(AJ36,calc!$AB$21))+(3*COUNTIF(AJ36,calc!$AB$31))+(4*COUNTIF(AJ36,calc!$AB$41))+(5*COUNTIF(AJ36,calc!$AB$51)))</f>
        <v>0</v>
      </c>
      <c r="DZ36" s="163">
        <f>IF($E$12="",0,(1*COUNTIF(AJ36,calc!$AB$12))+(2*COUNTIF(AJ36,calc!$AB$22))+(3*COUNTIF(AJ36,calc!$AB$32))+(4*COUNTIF(AJ36,calc!$AB$42))+(5*COUNTIF(AJ36,calc!$AB$52)))</f>
        <v>0</v>
      </c>
      <c r="EA36" s="163">
        <f>IF($E$13="",0,(1*COUNTIF(AJ36,calc!$AB$13))+(2*COUNTIF(AJ36,calc!$AB$23))+(3*COUNTIF(AJ36,calc!$AB$33))+(4*COUNTIF(AJ36,calc!$AB$43))+(5*COUNTIF(AJ36,calc!$AB$53)))</f>
        <v>0</v>
      </c>
      <c r="EB36" s="1"/>
      <c r="EC36" s="163">
        <f>IF($E$4="",0,(1*COUNTIF(AK36,calc!$AB$4))+(2*COUNTIF(AK36,calc!$AB$14))+(3*COUNTIF(AK36,calc!$AB$24))+(4*COUNTIF(AK36,calc!$AB$34))+(5*COUNTIF(AK36,calc!$AB$44)))</f>
        <v>0</v>
      </c>
      <c r="ED36" s="163">
        <f>IF($E$5="",0,(1*COUNTIF(AK36,calc!$AB$5))+(2*COUNTIF(AK36,calc!$AB$15))+(3*COUNTIF(AK36,calc!$AB$25))+(4*COUNTIF(AK36,calc!$AB$35))+(5*COUNTIF(AK36,calc!$AB$45)))</f>
        <v>0</v>
      </c>
      <c r="EE36" s="163">
        <f>IF($E$6="",0,(1*COUNTIF(AK36,calc!$AB$6))+(2*COUNTIF(AK36,calc!$AB$16))+(3*COUNTIF(AK36,calc!$AB$26))+(4*COUNTIF(AK36,calc!$AB$36))+(5*COUNTIF(AK36,calc!$AB$46)))</f>
        <v>0</v>
      </c>
      <c r="EF36" s="163">
        <f>IF($E$7="",0,(1*COUNTIF(AK36,calc!$AB$7))+(2*COUNTIF(AK36,calc!$AB$17))+(3*COUNTIF(AK36,calc!$AB$27))+(4*COUNTIF(AK36,calc!$AB$37))+(5*COUNTIF(AK36,calc!$AB$47)))</f>
        <v>0</v>
      </c>
      <c r="EG36" s="163">
        <f>IF($E$8="",0,(1*COUNTIF(AK36,calc!$AB$8))+(2*COUNTIF(AK36,calc!$AB$18))+(3*COUNTIF(AK36,calc!$AB$28))+(4*COUNTIF(AK36,calc!$AB$38))+(5*COUNTIF(AK36,calc!$AB$48)))</f>
        <v>0</v>
      </c>
      <c r="EH36" s="163">
        <f>IF($E$9="",0,(1*COUNTIF(AK36,calc!$AB$9))+(2*COUNTIF(AK36,calc!$AB$19))+(3*COUNTIF(AK36,calc!$AB$29))+(4*COUNTIF(AK36,calc!$AB$39))+(5*COUNTIF(AK36,calc!$AB$49)))</f>
        <v>0</v>
      </c>
      <c r="EI36" s="163">
        <f>IF($E$10="",0,(1*COUNTIF(AK36,calc!$AB$10))+(2*COUNTIF(AK36,calc!$AB$20))+(3*COUNTIF(AK36,calc!$AB$30))+(4*COUNTIF(AK36,calc!$AB$40))+(5*COUNTIF(AK36,calc!$AB$50)))</f>
        <v>0</v>
      </c>
      <c r="EJ36" s="163">
        <f>IF($E$11="",0,(1*COUNTIF(AK36,calc!$AB$11))+(2*COUNTIF(AK36,calc!$AB$21))+(3*COUNTIF(AK36,calc!$AB$31))+(4*COUNTIF(AK36,calc!$AB$41))+(5*COUNTIF(AK36,calc!$AB$51)))</f>
        <v>0</v>
      </c>
      <c r="EK36" s="163">
        <f>IF($E$12="",0,(1*COUNTIF(AK36,calc!$AB$12))+(2*COUNTIF(AK36,calc!$AB$22))+(3*COUNTIF(AK36,calc!$AB$32))+(4*COUNTIF(AK36,calc!$AB$42))+(5*COUNTIF(AK36,calc!$AB$52)))</f>
        <v>0</v>
      </c>
      <c r="EL36" s="163">
        <f>IF($E$13="",0,(1*COUNTIF(AK36,calc!$AB$13))+(2*COUNTIF(AK36,calc!$AB$23))+(3*COUNTIF(AK36,calc!$AB$33))+(4*COUNTIF(AK36,calc!$AB$43))+(5*COUNTIF(AK36,calc!$AB$53)))</f>
        <v>0</v>
      </c>
      <c r="EM36" s="1"/>
      <c r="EN36" s="163">
        <f>IF($E$4="",0,(1*COUNTIF(AL36,calc!$AB$4))+(2*COUNTIF(AL36,calc!$AB$14))+(3*COUNTIF(AL36,calc!$AB$24))+(4*COUNTIF(AL36,calc!$AB$34))+(5*COUNTIF(AL36,calc!$AB$44)))</f>
        <v>0</v>
      </c>
      <c r="EO36" s="163">
        <f>IF($E$5="",0,(1*COUNTIF(AL36,calc!$AB$5))+(2*COUNTIF(AL36,calc!$AB$15))+(3*COUNTIF(AL36,calc!$AB$25))+(4*COUNTIF(AL36,calc!$AB$35))+(5*COUNTIF(AL36,calc!$AB$45)))</f>
        <v>0</v>
      </c>
      <c r="EP36" s="163">
        <f>IF($E$6="",0,(1*COUNTIF(AL36,calc!$AB$6))+(2*COUNTIF(AL36,calc!$AB$16))+(3*COUNTIF(AL36,calc!$AB$26))+(4*COUNTIF(AL36,calc!$AB$36))+(5*COUNTIF(AL36,calc!$AB$46)))</f>
        <v>0</v>
      </c>
      <c r="EQ36" s="163">
        <f>IF($E$7="",0,(1*COUNTIF(AL36,calc!$AB$7))+(2*COUNTIF(AL36,calc!$AB$17))+(3*COUNTIF(AL36,calc!$AB$27))+(4*COUNTIF(AL36,calc!$AB$37))+(5*COUNTIF(AL36,calc!$AB$47)))</f>
        <v>0</v>
      </c>
      <c r="ER36" s="163">
        <f>IF($E$8="",0,(1*COUNTIF(AL36,calc!$AB$8))+(2*COUNTIF(AL36,calc!$AB$18))+(3*COUNTIF(AL36,calc!$AB$28))+(4*COUNTIF(AL36,calc!$AB$38))+(5*COUNTIF(AL36,calc!$AB$48)))</f>
        <v>0</v>
      </c>
      <c r="ES36" s="163">
        <f>IF($E$9="",0,(1*COUNTIF(AL36,calc!$AB$9))+(2*COUNTIF(AL36,calc!$AB$19))+(3*COUNTIF(AL36,calc!$AB$29))+(4*COUNTIF(AL36,calc!$AB$39))+(5*COUNTIF(AL36,calc!$AB$49)))</f>
        <v>0</v>
      </c>
      <c r="ET36" s="163">
        <f>IF($E$10="",0,(1*COUNTIF(AL36,calc!$AB$10))+(2*COUNTIF(AL36,calc!$AB$20))+(3*COUNTIF(AL36,calc!$AB$30))+(4*COUNTIF(AL36,calc!$AB$40))+(5*COUNTIF(AL36,calc!$AB$50)))</f>
        <v>0</v>
      </c>
      <c r="EU36" s="163">
        <f>IF($E$11="",0,(1*COUNTIF(AL36,calc!$AB$11))+(2*COUNTIF(AL36,calc!$AB$21))+(3*COUNTIF(AL36,calc!$AB$31))+(4*COUNTIF(AL36,calc!$AB$41))+(5*COUNTIF(AL36,calc!$AB$51)))</f>
        <v>0</v>
      </c>
      <c r="EV36" s="163">
        <f>IF($E$12="",0,(1*COUNTIF(AL36,calc!$AB$12))+(2*COUNTIF(AL36,calc!$AB$22))+(3*COUNTIF(AL36,calc!$AB$32))+(4*COUNTIF(AL36,calc!$AB$42))+(5*COUNTIF(AL36,calc!$AB$52)))</f>
        <v>0</v>
      </c>
      <c r="EW36" s="163">
        <f>IF($E$13="",0,(1*COUNTIF(AL36,calc!$AB$13))+(2*COUNTIF(AL36,calc!$AB$23))+(3*COUNTIF(AL36,calc!$AB$33))+(4*COUNTIF(AL36,calc!$AB$43))+(5*COUNTIF(AL36,calc!$AB$53)))</f>
        <v>0</v>
      </c>
      <c r="EX36" s="1"/>
      <c r="EY36" s="163">
        <f>IF($E$4="",0,(1*COUNTIF(AM36,calc!$AB$4))+(2*COUNTIF(AM36,calc!$AB$14))+(3*COUNTIF(AM36,calc!$AB$24))+(4*COUNTIF(AM36,calc!$AB$34))+(5*COUNTIF(AM36,calc!$AB$44)))</f>
        <v>0</v>
      </c>
      <c r="EZ36" s="163">
        <f>IF($E$5="",0,(1*COUNTIF(AM36,calc!$AB$5))+(2*COUNTIF(AM36,calc!$AB$15))+(3*COUNTIF(AM36,calc!$AB$25))+(4*COUNTIF(AM36,calc!$AB$35))+(5*COUNTIF(AM36,calc!$AB$45)))</f>
        <v>0</v>
      </c>
      <c r="FA36" s="163">
        <f>IF($E$6="",0,(1*COUNTIF(AM36,calc!$AB$6))+(2*COUNTIF(AM36,calc!$AB$16))+(3*COUNTIF(AM36,calc!$AB$26))+(4*COUNTIF(AM36,calc!$AB$36))+(5*COUNTIF(AM36,calc!$AB$46)))</f>
        <v>0</v>
      </c>
      <c r="FB36" s="163">
        <f>IF($E$7="",0,(1*COUNTIF(AM36,calc!$AB$7))+(2*COUNTIF(AM36,calc!$AB$17))+(3*COUNTIF(AM36,calc!$AB$27))+(4*COUNTIF(AM36,calc!$AB$37))+(5*COUNTIF(AM36,calc!$AB$47)))</f>
        <v>0</v>
      </c>
      <c r="FC36" s="163">
        <f>IF($E$8="",0,(1*COUNTIF(AM36,calc!$AB$8))+(2*COUNTIF(AM36,calc!$AB$18))+(3*COUNTIF(AM36,calc!$AB$28))+(4*COUNTIF(AM36,calc!$AB$38))+(5*COUNTIF(AM36,calc!$AB$48)))</f>
        <v>0</v>
      </c>
      <c r="FD36" s="163">
        <f>IF($E$9="",0,(1*COUNTIF(AM36,calc!$AB$9))+(2*COUNTIF(AM36,calc!$AB$19))+(3*COUNTIF(AM36,calc!$AB$29))+(4*COUNTIF(AM36,calc!$AB$39))+(5*COUNTIF(AM36,calc!$AB$49)))</f>
        <v>0</v>
      </c>
      <c r="FE36" s="163">
        <f>IF($E$10="",0,(1*COUNTIF(AM36,calc!$AB$10))+(2*COUNTIF(AM36,calc!$AB$20))+(3*COUNTIF(AM36,calc!$AB$30))+(4*COUNTIF(AM36,calc!$AB$40))+(5*COUNTIF(AM36,calc!$AB$50)))</f>
        <v>0</v>
      </c>
      <c r="FF36" s="163">
        <f>IF($E$11="",0,(1*COUNTIF(AM36,calc!$AB$11))+(2*COUNTIF(AM36,calc!$AB$21))+(3*COUNTIF(AM36,calc!$AB$31))+(4*COUNTIF(AM36,calc!$AB$41))+(5*COUNTIF(AM36,calc!$AB$51)))</f>
        <v>0</v>
      </c>
      <c r="FG36" s="163">
        <f>IF($E$12="",0,(1*COUNTIF(AM36,calc!$AB$12))+(2*COUNTIF(AM36,calc!$AB$22))+(3*COUNTIF(AM36,calc!$AB$32))+(4*COUNTIF(AM36,calc!$AB$42))+(5*COUNTIF(AM36,calc!$AB$52)))</f>
        <v>0</v>
      </c>
      <c r="FH36" s="163">
        <f>IF($E$13="",0,(1*COUNTIF(AM36,calc!$AB$13))+(2*COUNTIF(AM36,calc!$AB$23))+(3*COUNTIF(AM36,calc!$AB$33))+(4*COUNTIF(AM36,calc!$AB$43))+(5*COUNTIF(AM36,calc!$AB$53)))</f>
        <v>0</v>
      </c>
      <c r="FI36" s="1"/>
      <c r="FJ36" s="163">
        <f>IF($E$4="",0,(1*COUNTIF(AN36,calc!$AB$4))+(2*COUNTIF(AN36,calc!$AB$14))+(3*COUNTIF(AN36,calc!$AB$24))+(4*COUNTIF(AN36,calc!$AB$34))+(5*COUNTIF(AN36,calc!$AB$44)))</f>
        <v>0</v>
      </c>
      <c r="FK36" s="163">
        <f>IF($E$5="",0,(1*COUNTIF(AN36,calc!$AB$5))+(2*COUNTIF(AN36,calc!$AB$15))+(3*COUNTIF(AN36,calc!$AB$25))+(4*COUNTIF(AN36,calc!$AB$35))+(5*COUNTIF(AN36,calc!$AB$45)))</f>
        <v>0</v>
      </c>
      <c r="FL36" s="163">
        <f>IF($E$6="",0,(1*COUNTIF(AN36,calc!$AB$6))+(2*COUNTIF(AN36,calc!$AB$16))+(3*COUNTIF(AN36,calc!$AB$26))+(4*COUNTIF(AN36,calc!$AB$36))+(5*COUNTIF(AN36,calc!$AB$46)))</f>
        <v>0</v>
      </c>
      <c r="FM36" s="163">
        <f>IF($E$7="",0,(1*COUNTIF(AN36,calc!$AB$7))+(2*COUNTIF(AN36,calc!$AB$17))+(3*COUNTIF(AN36,calc!$AB$27))+(4*COUNTIF(AN36,calc!$AB$37))+(5*COUNTIF(AN36,calc!$AB$47)))</f>
        <v>0</v>
      </c>
      <c r="FN36" s="163">
        <f>IF($E$8="",0,(1*COUNTIF(AN36,calc!$AB$8))+(2*COUNTIF(AN36,calc!$AB$18))+(3*COUNTIF(AN36,calc!$AB$28))+(4*COUNTIF(AN36,calc!$AB$38))+(5*COUNTIF(AN36,calc!$AB$48)))</f>
        <v>0</v>
      </c>
      <c r="FO36" s="163">
        <f>IF($E$9="",0,(1*COUNTIF(AN36,calc!$AB$9))+(2*COUNTIF(AN36,calc!$AB$19))+(3*COUNTIF(AN36,calc!$AB$29))+(4*COUNTIF(AN36,calc!$AB$39))+(5*COUNTIF(AN36,calc!$AB$49)))</f>
        <v>0</v>
      </c>
      <c r="FP36" s="163">
        <f>IF($E$10="",0,(1*COUNTIF(AN36,calc!$AB$10))+(2*COUNTIF(AN36,calc!$AB$20))+(3*COUNTIF(AN36,calc!$AB$30))+(4*COUNTIF(AN36,calc!$AB$40))+(5*COUNTIF(AN36,calc!$AB$50)))</f>
        <v>0</v>
      </c>
      <c r="FQ36" s="163">
        <f>IF($E$11="",0,(1*COUNTIF(AN36,calc!$AB$11))+(2*COUNTIF(AN36,calc!$AB$21))+(3*COUNTIF(AN36,calc!$AB$31))+(4*COUNTIF(AN36,calc!$AB$41))+(5*COUNTIF(AN36,calc!$AB$51)))</f>
        <v>0</v>
      </c>
      <c r="FR36" s="163">
        <f>IF($E$12="",0,(1*COUNTIF(AN36,calc!$AB$12))+(2*COUNTIF(AN36,calc!$AB$22))+(3*COUNTIF(AN36,calc!$AB$32))+(4*COUNTIF(AN36,calc!$AB$42))+(5*COUNTIF(AN36,calc!$AB$52)))</f>
        <v>0</v>
      </c>
      <c r="FS36" s="163">
        <f>IF($E$13="",0,(1*COUNTIF(AN36,calc!$AB$13))+(2*COUNTIF(AN36,calc!$AB$23))+(3*COUNTIF(AN36,calc!$AB$33))+(4*COUNTIF(AN36,calc!$AB$43))+(5*COUNTIF(AN36,calc!$AB$53)))</f>
        <v>0</v>
      </c>
      <c r="FT36" s="1"/>
      <c r="FU36" s="163">
        <f>IF($E$4="",0,(1*COUNTIF(AO36,calc!$AB$4))+(2*COUNTIF(AO36,calc!$AB$14))+(3*COUNTIF(AO36,calc!$AB$24))+(4*COUNTIF(AO36,calc!$AB$34))+(5*COUNTIF(AO36,calc!$AB$44)))</f>
        <v>0</v>
      </c>
      <c r="FV36" s="163">
        <f>IF($E$5="",0,(1*COUNTIF(AO36,calc!$AB$5))+(2*COUNTIF(AO36,calc!$AB$15))+(3*COUNTIF(AO36,calc!$AB$25))+(4*COUNTIF(AO36,calc!$AB$35))+(5*COUNTIF(AO36,calc!$AB$45)))</f>
        <v>0</v>
      </c>
      <c r="FW36" s="163">
        <f>IF($E$6="",0,(1*COUNTIF(AO36,calc!$AB$6))+(2*COUNTIF(AO36,calc!$AB$16))+(3*COUNTIF(AO36,calc!$AB$26))+(4*COUNTIF(AO36,calc!$AB$36))+(5*COUNTIF(AO36,calc!$AB$46)))</f>
        <v>0</v>
      </c>
      <c r="FX36" s="163">
        <f>IF($E$7="",0,(1*COUNTIF(AO36,calc!$AB$7))+(2*COUNTIF(AO36,calc!$AB$17))+(3*COUNTIF(AO36,calc!$AB$27))+(4*COUNTIF(AO36,calc!$AB$37))+(5*COUNTIF(AO36,calc!$AB$47)))</f>
        <v>0</v>
      </c>
      <c r="FY36" s="163">
        <f>IF($E$8="",0,(1*COUNTIF(AO36,calc!$AB$8))+(2*COUNTIF(AO36,calc!$AB$18))+(3*COUNTIF(AO36,calc!$AB$28))+(4*COUNTIF(AO36,calc!$AB$38))+(5*COUNTIF(AO36,calc!$AB$48)))</f>
        <v>0</v>
      </c>
      <c r="FZ36" s="163">
        <f>IF($E$9="",0,(1*COUNTIF(AO36,calc!$AB$9))+(2*COUNTIF(AO36,calc!$AB$19))+(3*COUNTIF(AO36,calc!$AB$29))+(4*COUNTIF(AO36,calc!$AB$39))+(5*COUNTIF(AO36,calc!$AB$49)))</f>
        <v>0</v>
      </c>
      <c r="GA36" s="163">
        <f>IF($E$10="",0,(1*COUNTIF(AO36,calc!$AB$10))+(2*COUNTIF(AO36,calc!$AB$20))+(3*COUNTIF(AO36,calc!$AB$30))+(4*COUNTIF(AO36,calc!$AB$40))+(5*COUNTIF(AO36,calc!$AB$50)))</f>
        <v>0</v>
      </c>
      <c r="GB36" s="163">
        <f>IF($E$11="",0,(1*COUNTIF(AO36,calc!$AB$11))+(2*COUNTIF(AO36,calc!$AB$21))+(3*COUNTIF(AO36,calc!$AB$31))+(4*COUNTIF(AO36,calc!$AB$41))+(5*COUNTIF(AO36,calc!$AB$51)))</f>
        <v>0</v>
      </c>
      <c r="GC36" s="163">
        <f>IF($E$12="",0,(1*COUNTIF(AO36,calc!$AB$12))+(2*COUNTIF(AO36,calc!$AB$22))+(3*COUNTIF(AO36,calc!$AB$32))+(4*COUNTIF(AO36,calc!$AB$42))+(5*COUNTIF(AO36,calc!$AB$52)))</f>
        <v>0</v>
      </c>
      <c r="GD36" s="163">
        <f>IF($E$13="",0,(1*COUNTIF(AO36,calc!$AB$13))+(2*COUNTIF(AO36,calc!$AB$23))+(3*COUNTIF(AO36,calc!$AB$33))+(4*COUNTIF(AO36,calc!$AB$43))+(5*COUNTIF(AO36,calc!$AB$53)))</f>
        <v>0</v>
      </c>
      <c r="GE36" s="1"/>
      <c r="GF36" s="163">
        <f>IF($E$4="",0,(1*COUNTIF(AP36,calc!$AB$4))+(2*COUNTIF(AP36,calc!$AB$14))+(3*COUNTIF(AP36,calc!$AB$24))+(4*COUNTIF(AP36,calc!$AB$34))+(5*COUNTIF(AP36,calc!$AB$44)))</f>
        <v>0</v>
      </c>
      <c r="GG36" s="163">
        <f>IF($E$5="",0,(1*COUNTIF(AP36,calc!$AB$5))+(2*COUNTIF(AP36,calc!$AB$15))+(3*COUNTIF(AP36,calc!$AB$25))+(4*COUNTIF(AP36,calc!$AB$35))+(5*COUNTIF(AP36,calc!$AB$45)))</f>
        <v>0</v>
      </c>
      <c r="GH36" s="163">
        <f>IF($E$6="",0,(1*COUNTIF(AP36,calc!$AB$6))+(2*COUNTIF(AP36,calc!$AB$16))+(3*COUNTIF(AP36,calc!$AB$26))+(4*COUNTIF(AP36,calc!$AB$36))+(5*COUNTIF(AP36,calc!$AB$46)))</f>
        <v>0</v>
      </c>
      <c r="GI36" s="163">
        <f>IF($E$7="",0,(1*COUNTIF(AP36,calc!$AB$7))+(2*COUNTIF(AP36,calc!$AB$17))+(3*COUNTIF(AP36,calc!$AB$27))+(4*COUNTIF(AP36,calc!$AB$37))+(5*COUNTIF(AP36,calc!$AB$47)))</f>
        <v>0</v>
      </c>
      <c r="GJ36" s="163">
        <f>IF($E$8="",0,(1*COUNTIF(AP36,calc!$AB$8))+(2*COUNTIF(AP36,calc!$AB$18))+(3*COUNTIF(AP36,calc!$AB$28))+(4*COUNTIF(AP36,calc!$AB$38))+(5*COUNTIF(AP36,calc!$AB$48)))</f>
        <v>0</v>
      </c>
      <c r="GK36" s="163">
        <f>IF($E$9="",0,(1*COUNTIF(AP36,calc!$AB$9))+(2*COUNTIF(AP36,calc!$AB$19))+(3*COUNTIF(AP36,calc!$AB$29))+(4*COUNTIF(AP36,calc!$AB$39))+(5*COUNTIF(AP36,calc!$AB$49)))</f>
        <v>0</v>
      </c>
      <c r="GL36" s="163">
        <f>IF($E$10="",0,(1*COUNTIF(AP36,calc!$AB$10))+(2*COUNTIF(AP36,calc!$AB$20))+(3*COUNTIF(AP36,calc!$AB$30))+(4*COUNTIF(AP36,calc!$AB$40))+(5*COUNTIF(AP36,calc!$AB$50)))</f>
        <v>0</v>
      </c>
      <c r="GM36" s="163">
        <f>IF($E$11="",0,(1*COUNTIF(AP36,calc!$AB$11))+(2*COUNTIF(AP36,calc!$AB$21))+(3*COUNTIF(AP36,calc!$AB$31))+(4*COUNTIF(AP36,calc!$AB$41))+(5*COUNTIF(AP36,calc!$AB$51)))</f>
        <v>0</v>
      </c>
      <c r="GN36" s="163">
        <f>IF($E$12="",0,(1*COUNTIF(AP36,calc!$AB$12))+(2*COUNTIF(AP36,calc!$AB$22))+(3*COUNTIF(AP36,calc!$AB$32))+(4*COUNTIF(AP36,calc!$AB$42))+(5*COUNTIF(AP36,calc!$AB$52)))</f>
        <v>0</v>
      </c>
      <c r="GO36" s="163">
        <f>IF($E$13="",0,(1*COUNTIF(AP36,calc!$AB$13))+(2*COUNTIF(AP36,calc!$AB$23))+(3*COUNTIF(AP36,calc!$AB$33))+(4*COUNTIF(AP36,calc!$AB$43))+(5*COUNTIF(AP36,calc!$AB$53)))</f>
        <v>0</v>
      </c>
      <c r="GP36" s="1"/>
      <c r="GQ36" s="163">
        <f>IF($E$4="",0,(1*COUNTIF(AQ36,calc!$AB$4))+(2*COUNTIF(AQ36,calc!$AB$14))+(3*COUNTIF(AQ36,calc!$AB$24))+(4*COUNTIF(AQ36,calc!$AB$34))+(5*COUNTIF(AQ36,calc!$AB$44)))</f>
        <v>0</v>
      </c>
      <c r="GR36" s="163">
        <f>IF($E$5="",0,(1*COUNTIF(AQ36,calc!$AB$5))+(2*COUNTIF(AQ36,calc!$AB$15))+(3*COUNTIF(AQ36,calc!$AB$25))+(4*COUNTIF(AQ36,calc!$AB$35))+(5*COUNTIF(AQ36,calc!$AB$45)))</f>
        <v>0</v>
      </c>
      <c r="GS36" s="163">
        <f>IF($E$6="",0,(1*COUNTIF(AQ36,calc!$AB$6))+(2*COUNTIF(AQ36,calc!$AB$16))+(3*COUNTIF(AQ36,calc!$AB$26))+(4*COUNTIF(AQ36,calc!$AB$36))+(5*COUNTIF(AQ36,calc!$AB$46)))</f>
        <v>0</v>
      </c>
      <c r="GT36" s="163">
        <f>IF($E$7="",0,(1*COUNTIF(AQ36,calc!$AB$7))+(2*COUNTIF(AQ36,calc!$AB$17))+(3*COUNTIF(AQ36,calc!$AB$27))+(4*COUNTIF(AQ36,calc!$AB$37))+(5*COUNTIF(AQ36,calc!$AB$47)))</f>
        <v>0</v>
      </c>
      <c r="GU36" s="163">
        <f>IF($E$8="",0,(1*COUNTIF(AQ36,calc!$AB$8))+(2*COUNTIF(AQ36,calc!$AB$18))+(3*COUNTIF(AQ36,calc!$AB$28))+(4*COUNTIF(AQ36,calc!$AB$38))+(5*COUNTIF(AQ36,calc!$AB$48)))</f>
        <v>0</v>
      </c>
      <c r="GV36" s="163">
        <f>IF($E$9="",0,(1*COUNTIF(AQ36,calc!$AB$9))+(2*COUNTIF(AQ36,calc!$AB$19))+(3*COUNTIF(AQ36,calc!$AB$29))+(4*COUNTIF(AQ36,calc!$AB$39))+(5*COUNTIF(AQ36,calc!$AB$49)))</f>
        <v>0</v>
      </c>
      <c r="GW36" s="163">
        <f>IF($E$10="",0,(1*COUNTIF(AQ36,calc!$AB$10))+(2*COUNTIF(AQ36,calc!$AB$20))+(3*COUNTIF(AQ36,calc!$AB$30))+(4*COUNTIF(AQ36,calc!$AB$40))+(5*COUNTIF(AQ36,calc!$AB$50)))</f>
        <v>0</v>
      </c>
      <c r="GX36" s="163">
        <f>IF($E$11="",0,(1*COUNTIF(AQ36,calc!$AB$11))+(2*COUNTIF(AQ36,calc!$AB$21))+(3*COUNTIF(AQ36,calc!$AB$31))+(4*COUNTIF(AQ36,calc!$AB$41))+(5*COUNTIF(AQ36,calc!$AB$51)))</f>
        <v>0</v>
      </c>
      <c r="GY36" s="163">
        <f>IF($E$12="",0,(1*COUNTIF(AQ36,calc!$AB$12))+(2*COUNTIF(AQ36,calc!$AB$22))+(3*COUNTIF(AQ36,calc!$AB$32))+(4*COUNTIF(AQ36,calc!$AB$42))+(5*COUNTIF(AQ36,calc!$AB$52)))</f>
        <v>0</v>
      </c>
      <c r="GZ36" s="163">
        <f>IF($E$13="",0,(1*COUNTIF(AQ36,calc!$AB$13))+(2*COUNTIF(AQ36,calc!$AB$23))+(3*COUNTIF(AQ36,calc!$AB$33))+(4*COUNTIF(AQ36,calc!$AB$43))+(5*COUNTIF(AQ36,calc!$AB$53)))</f>
        <v>0</v>
      </c>
      <c r="HA36" s="1"/>
      <c r="HB36" s="163">
        <f>IF($E$4="",0,(1*COUNTIF(AR36,calc!$AB$4))+(2*COUNTIF(AR36,calc!$AB$14))+(3*COUNTIF(AR36,calc!$AB$24))+(4*COUNTIF(AR36,calc!$AB$34))+(5*COUNTIF(AR36,calc!$AB$44)))</f>
        <v>0</v>
      </c>
      <c r="HC36" s="163">
        <f>IF($E$5="",0,(1*COUNTIF(AR36,calc!$AB$5))+(2*COUNTIF(AR36,calc!$AB$15))+(3*COUNTIF(AR36,calc!$AB$25))+(4*COUNTIF(AR36,calc!$AB$35))+(5*COUNTIF(AR36,calc!$AB$45)))</f>
        <v>0</v>
      </c>
      <c r="HD36" s="163">
        <f>IF($E$6="",0,(1*COUNTIF(AR36,calc!$AB$6))+(2*COUNTIF(AR36,calc!$AB$16))+(3*COUNTIF(AR36,calc!$AB$26))+(4*COUNTIF(AR36,calc!$AB$36))+(5*COUNTIF(AR36,calc!$AB$46)))</f>
        <v>0</v>
      </c>
      <c r="HE36" s="163">
        <f>IF($E$7="",0,(1*COUNTIF(AR36,calc!$AB$7))+(2*COUNTIF(AR36,calc!$AB$17))+(3*COUNTIF(AR36,calc!$AB$27))+(4*COUNTIF(AR36,calc!$AB$37))+(5*COUNTIF(AR36,calc!$AB$47)))</f>
        <v>0</v>
      </c>
      <c r="HF36" s="163">
        <f>IF($E$8="",0,(1*COUNTIF(AR36,calc!$AB$8))+(2*COUNTIF(AR36,calc!$AB$18))+(3*COUNTIF(AR36,calc!$AB$28))+(4*COUNTIF(AR36,calc!$AB$38))+(5*COUNTIF(AR36,calc!$AB$48)))</f>
        <v>0</v>
      </c>
      <c r="HG36" s="163">
        <f>IF($E$9="",0,(1*COUNTIF(AR36,calc!$AB$9))+(2*COUNTIF(AR36,calc!$AB$19))+(3*COUNTIF(AR36,calc!$AB$29))+(4*COUNTIF(AR36,calc!$AB$39))+(5*COUNTIF(AR36,calc!$AB$49)))</f>
        <v>0</v>
      </c>
      <c r="HH36" s="163">
        <f>IF($E$10="",0,(1*COUNTIF(AR36,calc!$AB$10))+(2*COUNTIF(AR36,calc!$AB$20))+(3*COUNTIF(AR36,calc!$AB$30))+(4*COUNTIF(AR36,calc!$AB$40))+(5*COUNTIF(AR36,calc!$AB$50)))</f>
        <v>0</v>
      </c>
      <c r="HI36" s="163">
        <f>IF($E$11="",0,(1*COUNTIF(AR36,calc!$AB$11))+(2*COUNTIF(AR36,calc!$AB$21))+(3*COUNTIF(AR36,calc!$AB$31))+(4*COUNTIF(AR36,calc!$AB$41))+(5*COUNTIF(AR36,calc!$AB$51)))</f>
        <v>0</v>
      </c>
      <c r="HJ36" s="163">
        <f>IF($E$12="",0,(1*COUNTIF(AR36,calc!$AB$12))+(2*COUNTIF(AR36,calc!$AB$22))+(3*COUNTIF(AR36,calc!$AB$32))+(4*COUNTIF(AR36,calc!$AB$42))+(5*COUNTIF(AR35,calc!$AB$52)))</f>
        <v>0</v>
      </c>
      <c r="HK36" s="163">
        <f>IF($E$13="",0,(1*COUNTIF(AR36,calc!$AB$13))+(2*COUNTIF(AR36,calc!$AB$23))+(3*COUNTIF(AR36,calc!$AB$33))+(4*COUNTIF(AR36,calc!$AB$43))+(5*COUNTIF(AR36,calc!$AB$53)))</f>
        <v>0</v>
      </c>
      <c r="HL36" s="1"/>
      <c r="HM36" s="163">
        <f>IF($E$4="",0,(1*COUNTIF(AS36,calc!$AB$4))+(2*COUNTIF(AS36,calc!$AB$14))+(3*COUNTIF(AS36,calc!$AB$24))+(4*COUNTIF(AS36,calc!$AB$34))+(5*COUNTIF(AS36,calc!$AB$44)))</f>
        <v>0</v>
      </c>
      <c r="HN36" s="163">
        <f>IF($E$5="",0,(1*COUNTIF(AS36,calc!$AB$5))+(2*COUNTIF(AS36,calc!$AB$15))+(3*COUNTIF(AS36,calc!$AB$25))+(4*COUNTIF(AS36,calc!$AB$35))+(5*COUNTIF(AS36,calc!$AB$45)))</f>
        <v>0</v>
      </c>
      <c r="HO36" s="163">
        <f>IF($E$6="",0,(1*COUNTIF(AS36,calc!$AB$6))+(2*COUNTIF(AS36,calc!$AB$16))+(3*COUNTIF(AS36,calc!$AB$26))+(4*COUNTIF(AS36,calc!$AB$36))+(5*COUNTIF(AS36,calc!$AB$46)))</f>
        <v>0</v>
      </c>
      <c r="HP36" s="163">
        <f>IF($E$7="",0,(1*COUNTIF(AS36,calc!$AB$7))+(2*COUNTIF(AS36,calc!$AB$17))+(3*COUNTIF(AS36,calc!$AB$27))+(4*COUNTIF(AS36,calc!$AB$37))+(5*COUNTIF(AS36,calc!$AB$47)))</f>
        <v>0</v>
      </c>
      <c r="HQ36" s="163">
        <f>IF($E$8="",0,(1*COUNTIF(AS36,calc!$AB$8))+(2*COUNTIF(AS36,calc!$AB$18))+(3*COUNTIF(AS36,calc!$AB$28))+(4*COUNTIF(AS36,calc!$AB$38))+(5*COUNTIF(AS36,calc!$AB$48)))</f>
        <v>0</v>
      </c>
      <c r="HR36" s="163">
        <f>IF($E$9="",0,(1*COUNTIF(AS36,calc!$AB$9))+(2*COUNTIF(AS36,calc!$AB$19))+(3*COUNTIF(AS36,calc!$AB$29))+(4*COUNTIF(AS36,calc!$AB$39))+(5*COUNTIF(AS36,calc!$AB$49)))</f>
        <v>0</v>
      </c>
      <c r="HS36" s="163">
        <f>IF($E$10="",0,(1*COUNTIF(AS36,calc!$AB$10))+(2*COUNTIF(AS36,calc!$AB$20))+(3*COUNTIF(AS36,calc!$AB$30))+(4*COUNTIF(AS36,calc!$AB$40))+(5*COUNTIF(AS36,calc!$AB$50)))</f>
        <v>0</v>
      </c>
      <c r="HT36" s="163">
        <f>IF($E$11="",0,(1*COUNTIF(AS36,calc!$AB$11))+(2*COUNTIF(AS36,calc!$AB$21))+(3*COUNTIF(AS36,calc!$AB$31))+(4*COUNTIF(AS36,calc!$AB$41))+(5*COUNTIF(AS36,calc!$AB$51)))</f>
        <v>0</v>
      </c>
      <c r="HU36" s="163">
        <f>IF($E$12="",0,(1*COUNTIF(AS36,calc!$AB$12))+(2*COUNTIF(AS36,calc!$AB$22))+(3*COUNTIF(AS36,calc!$AB$32))+(4*COUNTIF(AS36,calc!$AB$42))+(5*COUNTIF(AS36,calc!$AB$52)))</f>
        <v>0</v>
      </c>
      <c r="HV36" s="163">
        <f>IF($E$13="",0,(1*COUNTIF(AS36,calc!$AB$13))+(2*COUNTIF(AS36,calc!$AB$23))+(3*COUNTIF(AS36,calc!$AB$33))+(4*COUNTIF(AS36,calc!$AB$43))+(5*COUNTIF(AS36,calc!$AB$53)))</f>
        <v>0</v>
      </c>
      <c r="HW36" s="1"/>
      <c r="HX36" s="163">
        <f>IF($E$4="",0,(1*COUNTIF(AT36,calc!$AB$4))+(2*COUNTIF(AT36,calc!$AB$14))+(3*COUNTIF(AT36,calc!$AB$24))+(4*COUNTIF(AT36,calc!$AB$34))+(5*COUNTIF(AT36,calc!$AB$44)))</f>
        <v>0</v>
      </c>
      <c r="HY36" s="163">
        <f>IF($E$5="",0,(1*COUNTIF(AT36,calc!$AB$5))+(2*COUNTIF(AT36,calc!$AB$15))+(3*COUNTIF(AT36,calc!$AB$25))+(4*COUNTIF(AT36,calc!$AB$35))+(5*COUNTIF(AT36,calc!$AB$45)))</f>
        <v>0</v>
      </c>
      <c r="HZ36" s="163">
        <f>IF($E$6="",0,(1*COUNTIF(AT36,calc!$AB$6))+(2*COUNTIF(AT36,calc!$AB$16))+(3*COUNTIF(AT36,calc!$AB$26))+(4*COUNTIF(AT36,calc!$AB$36))+(5*COUNTIF(AT36,calc!$AB$46)))</f>
        <v>0</v>
      </c>
      <c r="IA36" s="163">
        <f>IF($E$7="",0,(1*COUNTIF(AT36,calc!$AB$7))+(2*COUNTIF(AT36,calc!$AB$17))+(3*COUNTIF(AT36,calc!$AB$27))+(4*COUNTIF(AT36,calc!$AB$37))+(5*COUNTIF(AT36,calc!$AB$47)))</f>
        <v>0</v>
      </c>
      <c r="IB36" s="163">
        <f>IF($E$8="",0,(1*COUNTIF(AT36,calc!$AB$8))+(2*COUNTIF(AT36,calc!$AB$18))+(3*COUNTIF(AT36,calc!$AB$28))+(4*COUNTIF(AT36,calc!$AB$38))+(5*COUNTIF(AT36,calc!$AB$48)))</f>
        <v>0</v>
      </c>
      <c r="IC36" s="163">
        <f>IF($E$9="",0,(1*COUNTIF(AT36,calc!$AB$9))+(2*COUNTIF(AT36,calc!$AB$19))+(3*COUNTIF(AT36,calc!$AB$29))+(4*COUNTIF(AT36,calc!$AB$39))+(5*COUNTIF(AT36,calc!$AB$49)))</f>
        <v>0</v>
      </c>
      <c r="ID36" s="163">
        <f>IF($E$10="",0,(1*COUNTIF(AT36,calc!$AB$10))+(2*COUNTIF(AT36,calc!$AB$20))+(3*COUNTIF(AT36,calc!$AB$30))+(4*COUNTIF(AT36,calc!$AB$40))+(5*COUNTIF(AT36,calc!$CE$50)))</f>
        <v>0</v>
      </c>
      <c r="IE36" s="163">
        <f>IF($E$11="",0,(1*COUNTIF(AT36,calc!$AB$11))+(2*COUNTIF(AT36,calc!$AB$21))+(3*COUNTIF(AT36,calc!$AB$31))+(4*COUNTIF(AT36,calc!$AB$41))+(5*COUNTIF(AT36,calc!$AB$51)))</f>
        <v>0</v>
      </c>
      <c r="IF36" s="163">
        <f>IF($E$12="",0,(1*COUNTIF(AT36,calc!$AB$12))+(2*COUNTIF(AT36,calc!$AB$22))+(3*COUNTIF(AT36,calc!$AB$32))+(4*COUNTIF(AT36,calc!$AB$42))+(5*COUNTIF(AT36,calc!$AB$52)))</f>
        <v>0</v>
      </c>
      <c r="IG36" s="163">
        <f>IF($E$13="",0,(1*COUNTIF(AT36,calc!$AB$13))+(2*COUNTIF(AT36,calc!$AB$23))+(3*COUNTIF(AT36,calc!$AB$33))+(4*COUNTIF(AT36,calc!$AB$43))+(5*COUNTIF(AT36,calc!$AB$53)))</f>
        <v>0</v>
      </c>
      <c r="IH36" s="1"/>
      <c r="II36" s="163">
        <f>IF($E$4="",0,(1*COUNTIF(AU36,calc!$AB$4))+(2*COUNTIF(AU36,calc!$AB$14))+(3*COUNTIF(AU36,calc!$AB$24))+(4*COUNTIF(AU36,calc!$AB$34))+(5*COUNTIF(AU36,calc!$AB$44)))</f>
        <v>0</v>
      </c>
      <c r="IJ36" s="163">
        <f>IF($E$5="",0,(1*COUNTIF(AU36,calc!$AB$5))+(2*COUNTIF(AU36,calc!$AB$15))+(3*COUNTIF(AU36,calc!$AB$25))+(4*COUNTIF(AU36,calc!$AB$35))+(5*COUNTIF(AU36,calc!$AB$45)))</f>
        <v>0</v>
      </c>
      <c r="IK36" s="163">
        <f>IF($E$6="",0,(1*COUNTIF(AU36,calc!$AB$6))+(2*COUNTIF(AU36,calc!$AB$16))+(3*COUNTIF(AU36,calc!$AB$26))+(4*COUNTIF(AU36,calc!$AB$36))+(5*COUNTIF(AU36,calc!$AB$46)))</f>
        <v>0</v>
      </c>
      <c r="IL36" s="163">
        <f>IF($E$7="",0,(1*COUNTIF(AU36,calc!$AB$7))+(2*COUNTIF(AU36,calc!$AB$17))+(3*COUNTIF(AU36,calc!$AB$27))+(4*COUNTIF(AU36,calc!$AB$37))+(5*COUNTIF(AU36,calc!$AB$47)))</f>
        <v>0</v>
      </c>
      <c r="IM36" s="163">
        <f>IF($E$8="",0,(1*COUNTIF(AU36,calc!$AB$8))+(2*COUNTIF(AU36,calc!$AB$18))+(3*COUNTIF(AU36,calc!$AB$28))+(4*COUNTIF(AU36,calc!$AB$38))+(5*COUNTIF(AU36,calc!$AB$48)))</f>
        <v>0</v>
      </c>
      <c r="IN36" s="163">
        <f>IF($E$9="",0,(1*COUNTIF(AU36,calc!$AB$9))+(2*COUNTIF(AU36,calc!$AB$19))+(3*COUNTIF(AU36,calc!$AB$29))+(4*COUNTIF(AU36,calc!$AB$39))+(5*COUNTIF(AU36,calc!$AB$49)))</f>
        <v>0</v>
      </c>
      <c r="IO36" s="163">
        <f>IF($E$10="",0,(1*COUNTIF(AU36,calc!$AB$10))+(2*COUNTIF(AU36,calc!$AB$20))+(3*COUNTIF(AU36,calc!$AB$30))+(4*COUNTIF(AU36,calc!$AB$40))+(5*COUNTIF(AU36,calc!$CE$50)))</f>
        <v>0</v>
      </c>
      <c r="IP36" s="163">
        <f>IF($E$11="",0,(1*COUNTIF(AU36,calc!$AB$11))+(2*COUNTIF(AU36,calc!$AB$21))+(3*COUNTIF(AU36,calc!$AB$31))+(4*COUNTIF(AU36,calc!$AB$41))+(5*COUNTIF(AU36,calc!$AB$51)))</f>
        <v>0</v>
      </c>
      <c r="IQ36" s="163">
        <f>IF($E$12="",0,(1*COUNTIF(AU36,calc!$AB$12))+(2*COUNTIF(AU36,calc!$AB$22))+(3*COUNTIF(AU36,calc!$AB$32))+(4*COUNTIF(AU36,calc!$AB$42))+(5*COUNTIF(AU36,calc!$AB$52)))</f>
        <v>0</v>
      </c>
      <c r="IR36" s="163">
        <f>IF($E$13="",0,(1*COUNTIF(AU36,calc!$AB$13))+(2*COUNTIF(AU36,calc!$AB$23))+(3*COUNTIF(AU36,calc!$AB$33))+(4*COUNTIF(AU36,calc!$AB$43))+(5*COUNTIF(AU36,calc!$AB$53)))</f>
        <v>0</v>
      </c>
      <c r="IS36" s="1"/>
      <c r="IT36" s="163">
        <f>IF($E$4="",0,(1*COUNTIF(AV36,calc!$AB$4))+(2*COUNTIF(AV36,calc!$AB$14))+(3*COUNTIF(AV36,calc!$AB$24))+(4*COUNTIF(AV36,calc!$AB$34))+(5*COUNTIF(AV36,calc!$AB$44)))</f>
        <v>0</v>
      </c>
      <c r="IU36" s="163">
        <f>IF($E$5="",0,(1*COUNTIF(AV36,calc!$AB$5))+(2*COUNTIF(AV36,calc!$AB$15))+(3*COUNTIF(AV36,calc!$AB$25))+(4*COUNTIF(AV36,calc!$AB$35))+(5*COUNTIF(AV36,calc!$AB$45)))</f>
        <v>0</v>
      </c>
      <c r="IV36" s="163">
        <f>IF($E$6="",0,(1*COUNTIF(AV36,calc!$AB$6))+(2*COUNTIF(AV36,calc!$AB$16))+(3*COUNTIF(AV36,calc!$AB$26))+(4*COUNTIF(AV36,calc!$AB$36))+(5*COUNTIF(AV36,calc!$AB$46)))</f>
        <v>0</v>
      </c>
      <c r="IW36" s="163">
        <f>IF($E$7="",0,(1*COUNTIF(AV36,calc!$AB$7))+(2*COUNTIF(AV36,calc!$AB$17))+(3*COUNTIF(AV36,calc!$AB$27))+(4*COUNTIF(AV36,calc!$AB$37))+(5*COUNTIF(AV36,calc!$AB$47)))</f>
        <v>0</v>
      </c>
      <c r="IX36" s="163">
        <f>IF($E$8="",0,(1*COUNTIF(AV36,calc!$AB$8))+(2*COUNTIF(AV36,calc!$AB$18))+(3*COUNTIF(AV36,calc!$AB$28))+(4*COUNTIF(AV36,calc!$AB$38))+(5*COUNTIF(AV36,calc!$AB$48)))</f>
        <v>0</v>
      </c>
      <c r="IY36" s="163">
        <f>IF($E$9="",0,(1*COUNTIF(AV36,calc!$AB$9))+(2*COUNTIF(AV36,calc!$AB$19))+(3*COUNTIF(AV36,calc!$AB$29))+(4*COUNTIF(AV36,calc!$AB$39))+(5*COUNTIF(AV36,calc!$AB$49)))</f>
        <v>0</v>
      </c>
      <c r="IZ36" s="163">
        <f>IF($E$10="",0,(1*COUNTIF(AV36,calc!$AB$10))+(2*COUNTIF(AV36,calc!$AB$20))+(3*COUNTIF(AV36,calc!$AB$30))+(4*COUNTIF(AV36,calc!$AB$40))+(5*COUNTIF(AV36,calc!$CE$50)))</f>
        <v>0</v>
      </c>
      <c r="JA36" s="163">
        <f>IF($E$11="",0,(1*COUNTIF(AV36,calc!$AB$11))+(2*COUNTIF(AV36,calc!$AB$21))+(3*COUNTIF(AV36,calc!$AB$31))+(4*COUNTIF(AV36,calc!$AB$41))+(5*COUNTIF(AV36,calc!$AB$51)))</f>
        <v>0</v>
      </c>
      <c r="JB36" s="163">
        <f>IF($E$12="",0,(1*COUNTIF(AV36,calc!$AB$12))+(2*COUNTIF(AV36,calc!$AB$22))+(3*COUNTIF(AV36,calc!$AB$32))+(4*COUNTIF(AV36,calc!$AB$42))+(5*COUNTIF(AV36,calc!$AB$52)))</f>
        <v>0</v>
      </c>
      <c r="JC36" s="163">
        <f>IF($E$13="",0,(1*COUNTIF(AV36,calc!$AB$13))+(2*COUNTIF(AV36,calc!$AB$23))+(3*COUNTIF(AV36,calc!$AB$33))+(4*COUNTIF(AV36,calc!$AB$43))+(5*COUNTIF(BF36,calc!$AB$53)))</f>
        <v>0</v>
      </c>
      <c r="JD36" s="1"/>
      <c r="JE36" s="163">
        <f>IF($E$4="",0,(1*COUNTIF(AW36,calc!$AB$4))+(2*COUNTIF(AW36,calc!$AB$14))+(3*COUNTIF(AW36,calc!$AB$24))+(4*COUNTIF(AW36,calc!$AB$34))+(5*COUNTIF(AW36,calc!$AB$44)))</f>
        <v>0</v>
      </c>
      <c r="JF36" s="163">
        <f>IF($E$5="",0,(1*COUNTIF(AW36,calc!$AB$5))+(2*COUNTIF(AW36,calc!$AB$15))+(3*COUNTIF(AW36,calc!$AB$25))+(4*COUNTIF(AW36,calc!$AB$35))+(5*COUNTIF(AW36,calc!$AB$45)))</f>
        <v>0</v>
      </c>
      <c r="JG36" s="163">
        <f>IF($E$6="",0,(1*COUNTIF(AW36,calc!$AB$6))+(2*COUNTIF(AW36,calc!$AB$16))+(3*COUNTIF(AW36,calc!$AB$26))+(4*COUNTIF(AW36,calc!$AB$36))+(5*COUNTIF(AW36,calc!$AB$46)))</f>
        <v>0</v>
      </c>
      <c r="JH36" s="163">
        <f>IF($E$7="",0,(1*COUNTIF(AW36,calc!$AB$7))+(2*COUNTIF(AW36,calc!$AB$17))+(3*COUNTIF(AW36,calc!$AB$27))+(4*COUNTIF(AW36,calc!$AB$37))+(5*COUNTIF(AW36,calc!$AB$47)))</f>
        <v>0</v>
      </c>
      <c r="JI36" s="163">
        <f>IF($E$8="",0,(1*COUNTIF(AW36,calc!$AB$8))+(2*COUNTIF(AW36,calc!$AB$18))+(3*COUNTIF(AW36,calc!$AB$28))+(4*COUNTIF(AW36,calc!$AB$38))+(5*COUNTIF(AW36,calc!$AB$48)))</f>
        <v>0</v>
      </c>
      <c r="JJ36" s="163">
        <f>IF($E$9="",0,(1*COUNTIF(AW36,calc!$AB$9))+(2*COUNTIF(AW36,calc!$AB$19))+(3*COUNTIF(AW36,calc!$AB$29))+(4*COUNTIF(AW36,calc!$AB$39))+(5*COUNTIF(AW36,calc!$AB$49)))</f>
        <v>0</v>
      </c>
      <c r="JK36" s="163">
        <f>IF($E$10="",0,(1*COUNTIF(AW36,calc!$AB$10))+(2*COUNTIF(AW36,calc!$AB$20))+(3*COUNTIF(AW36,calc!$AB$30))+(4*COUNTIF(AW36,calc!$AB$40))+(5*COUNTIF(AW36,calc!$CE$50)))</f>
        <v>0</v>
      </c>
      <c r="JL36" s="163">
        <f>IF($E$11="",0,(1*COUNTIF(AW36,calc!$AB$11))+(2*COUNTIF(AW36,calc!$AB$21))+(3*COUNTIF(AW36,calc!$AB$31))+(4*COUNTIF(AW36,calc!$AB$41))+(5*COUNTIF(AW36,calc!$AB$51)))</f>
        <v>0</v>
      </c>
      <c r="JM36" s="163">
        <f>IF($E$12="",0,(1*COUNTIF(AW36,calc!$AB$12))+(2*COUNTIF(AW36,calc!$AB$22))+(3*COUNTIF(AW36,calc!$AB$32))+(4*COUNTIF(AW36,calc!$AB$42))+(5*COUNTIF(AW36,calc!$AB$52)))</f>
        <v>0</v>
      </c>
      <c r="JN36" s="163">
        <f>IF($E$13="",0,(1*COUNTIF(AW36,calc!$AB$13))+(2*COUNTIF(AW36,calc!$AB$23))+(3*COUNTIF(AW36,calc!$AB$33))+(4*COUNTIF(AW36,calc!$AB$43))+(5*COUNTIF(AW36,calc!$AB$53)))</f>
        <v>0</v>
      </c>
      <c r="JO36" s="1"/>
      <c r="JP36" s="163">
        <f>IF($E$4="",0,(1*COUNTIF(AX36,calc!$AB$4))+(2*COUNTIF(AX36,calc!$AB$14))+(3*COUNTIF(AX36,calc!$AB$24))+(4*COUNTIF(AX36,calc!$AB$34))+(5*COUNTIF(AX36,calc!$AB$44)))</f>
        <v>0</v>
      </c>
      <c r="JQ36" s="163">
        <f>IF($E$5="",0,(1*COUNTIF(AX36,calc!$AB$5))+(2*COUNTIF(AX36,calc!$AB$15))+(3*COUNTIF(AX36,calc!$AB$25))+(4*COUNTIF(AX36,calc!$AB$35))+(5*COUNTIF(AX36,calc!$AB$45)))</f>
        <v>0</v>
      </c>
      <c r="JR36" s="163">
        <f>IF($E$6="",0,(1*COUNTIF(AX36,calc!$AB$6))+(2*COUNTIF(AX36,calc!$AB$16))+(3*COUNTIF(AX36,calc!$AB$26))+(4*COUNTIF(AX36,calc!$AB$36))+(5*COUNTIF(AX36,calc!$AB$46)))</f>
        <v>0</v>
      </c>
      <c r="JS36" s="163">
        <f>IF($E$7="",0,(1*COUNTIF(AX36,calc!$AB$7))+(2*COUNTIF(AX36,calc!$AB$17))+(3*COUNTIF(AX36,calc!$AB$27))+(4*COUNTIF(AX36,calc!$AB$37))+(5*COUNTIF(AX36,calc!$AB$47)))</f>
        <v>0</v>
      </c>
      <c r="JT36" s="163">
        <f>IF($E$8="",0,(1*COUNTIF(AX36,calc!$AB$8))+(2*COUNTIF(AX36,calc!$AB$18))+(3*COUNTIF(AX36,calc!$AB$28))+(4*COUNTIF(AX36,calc!$AB$38))+(5*COUNTIF(AX36,calc!$AB$48)))</f>
        <v>0</v>
      </c>
      <c r="JU36" s="163">
        <f>IF($E$9="",0,(1*COUNTIF(AX36,calc!$AB$9))+(2*COUNTIF(AX36,calc!$AB$19))+(3*COUNTIF(AX36,calc!$AB$29))+(4*COUNTIF(AX36,calc!$AB$39))+(5*COUNTIF(AX36,calc!$AB$49)))</f>
        <v>0</v>
      </c>
      <c r="JV36" s="163">
        <f>IF($E$10="",0,(1*COUNTIF(AX36,calc!$AB$10))+(2*COUNTIF(AX36,calc!$AB$20))+(3*COUNTIF(AX36,calc!$AB$30))+(4*COUNTIF(AX36,calc!$AB$40))+(5*COUNTIF(AX36,calc!$CE$50)))</f>
        <v>0</v>
      </c>
      <c r="JW36" s="163">
        <f>IF($E$11="",0,(1*COUNTIF(AX36,calc!$AB$11))+(2*COUNTIF(AX36,calc!$AB$21))+(3*COUNTIF(AX36,calc!$AB$31))+(4*COUNTIF(AX36,calc!$AB$41))+(5*COUNTIF(AX36,calc!$AB$51)))</f>
        <v>0</v>
      </c>
      <c r="JX36" s="163">
        <f>IF($E$12="",0,(1*COUNTIF(AX36,calc!$AB$12))+(2*COUNTIF(AX36,calc!$AB$22))+(3*COUNTIF(AX36,calc!$AB$32))+(4*COUNTIF(AX36,calc!$AB$42))+(5*COUNTIF(AX36,calc!$AB$52)))</f>
        <v>0</v>
      </c>
      <c r="JY36" s="163">
        <f>IF($E$13="",0,(1*COUNTIF(AX36,calc!$AB$13))+(2*COUNTIF(AX36,calc!$AB$23))+(3*COUNTIF(AX36,calc!$AB$33))+(4*COUNTIF(AX36,calc!$AB$43))+(5*COUNTIF(AX36,calc!$AB$53)))</f>
        <v>0</v>
      </c>
      <c r="JZ36" s="1"/>
      <c r="KA36" s="163">
        <f>IF($E$4="",0,(1*COUNTIF(AY36,calc!$AB$4))+(2*COUNTIF(AY36,calc!$AB$14))+(3*COUNTIF(AY36,calc!$AB$24))+(4*COUNTIF(AY36,calc!$AB$34))+(5*COUNTIF(AY36,calc!$AB$44)))</f>
        <v>0</v>
      </c>
      <c r="KB36" s="163">
        <f>IF($E$5="",0,(1*COUNTIF(AY36,calc!$AB$5))+(2*COUNTIF(AY36,calc!$AB$15))+(3*COUNTIF(AY36,calc!$AB$25))+(4*COUNTIF(AY36,calc!$AB$35))+(5*COUNTIF(AY36,calc!$AB$45)))</f>
        <v>0</v>
      </c>
      <c r="KC36" s="163">
        <f>IF($E$6="",0,(1*COUNTIF(AY36,calc!$AB$6))+(2*COUNTIF(AY36,calc!$AB$16))+(3*COUNTIF(AY36,calc!$AB$26))+(4*COUNTIF(AY36,calc!$AB$36))+(5*COUNTIF(AY36,calc!$AB$46)))</f>
        <v>0</v>
      </c>
      <c r="KD36" s="163">
        <f>IF($E$7="",0,(1*COUNTIF(AY36,calc!$AB$7))+(2*COUNTIF(AY36,calc!$AB$17))+(3*COUNTIF(AY36,calc!$AB$27))+(4*COUNTIF(AY36,calc!$AB$37))+(5*COUNTIF(AY36,calc!$AB$47)))</f>
        <v>0</v>
      </c>
      <c r="KE36" s="163">
        <f>IF($E$8="",0,(1*COUNTIF(AY36,calc!$AB$8))+(2*COUNTIF(AY36,calc!$AB$18))+(3*COUNTIF(AY36,calc!$AB$28))+(4*COUNTIF(AY36,calc!$AB$38))+(5*COUNTIF(AY36,calc!$AB$48)))</f>
        <v>0</v>
      </c>
      <c r="KF36" s="163">
        <f>IF($E$9="",0,(1*COUNTIF(AY36,calc!$AB$9))+(2*COUNTIF(AY36,calc!$AB$19))+(3*COUNTIF(AY36,calc!$AB$29))+(4*COUNTIF(AY36,calc!$AB$39))+(5*COUNTIF(AY36,calc!$AB$49)))</f>
        <v>0</v>
      </c>
      <c r="KG36" s="163">
        <f>IF($E$10="",0,(1*COUNTIF(AY36,calc!$AB$10))+(2*COUNTIF(AY36,calc!$AB$20))+(3*COUNTIF(AY36,calc!$AB$30))+(4*COUNTIF(AY36,calc!$AB$40))+(5*COUNTIF(AY36,calc!$CE$50)))</f>
        <v>0</v>
      </c>
      <c r="KH36" s="163">
        <f>IF($E$11="",0,(1*COUNTIF(AY36,calc!$AB$11))+(2*COUNTIF(AY36,calc!$AB$21))+(3*COUNTIF(AY36,calc!$AB$31))+(4*COUNTIF(AY36,calc!$AB$41))+(5*COUNTIF(AY36,calc!$AB$51)))</f>
        <v>0</v>
      </c>
      <c r="KI36" s="163">
        <f>IF($E$12="",0,(1*COUNTIF(AY36,calc!$AB$12))+(2*COUNTIF(AY36,calc!$AB$22))+(3*COUNTIF(AY36,calc!$AB$32))+(4*COUNTIF(AY36,calc!$AB$42))+(5*COUNTIF(AY36,calc!$AB$52)))</f>
        <v>0</v>
      </c>
      <c r="KJ36" s="163">
        <f>IF($E$13="",0,(1*COUNTIF(AY36,calc!$AB$13))+(2*COUNTIF(AY36,calc!$AB$23))+(3*COUNTIF(AY36,calc!$AB$33))+(4*COUNTIF(AY36,calc!$AB$43))+(5*COUNTIF(AY36,calc!$AB$53)))</f>
        <v>0</v>
      </c>
      <c r="KK36" s="1"/>
      <c r="KL36" s="163">
        <f>IF($E$4="",0,(1*COUNTIF(AZ36,calc!$AB$4))+(2*COUNTIF(AZ36,calc!$AB$14))+(3*COUNTIF(AZ36,calc!$AB$24))+(4*COUNTIF(AZ36,calc!$AB$34))+(5*COUNTIF(AZ36,calc!$AB$44)))</f>
        <v>0</v>
      </c>
      <c r="KM36" s="163">
        <f>IF($E$5="",0,(1*COUNTIF(AZ36,calc!$AB$5))+(2*COUNTIF(AZ36,calc!$AB$15))+(3*COUNTIF(AZ36,calc!$AB$25))+(4*COUNTIF(AZ36,calc!$AB$35))+(5*COUNTIF(AZ36,calc!$AB$45)))</f>
        <v>0</v>
      </c>
      <c r="KN36" s="163">
        <f>IF($E$6="",0,(1*COUNTIF(AZ36,calc!$AB$6))+(2*COUNTIF(AZ36,calc!$AB$16))+(3*COUNTIF(AZ36,calc!$AB$26))+(4*COUNTIF(AZ36,calc!$AB$36))+(5*COUNTIF(AZ36,calc!$AB$46)))</f>
        <v>0</v>
      </c>
      <c r="KO36" s="163">
        <f>IF($E$7="",0,(1*COUNTIF(AZ36,calc!$AB$7))+(2*COUNTIF(AZ36,calc!$AB$17))+(3*COUNTIF(AZ36,calc!$AB$27))+(4*COUNTIF(AZ36,calc!$AB$37))+(5*COUNTIF(AZ36,calc!$AB$47)))</f>
        <v>0</v>
      </c>
      <c r="KP36" s="163">
        <f>IF($E$8="",0,(1*COUNTIF(AZ36,calc!$AB$8))+(2*COUNTIF(AZ36,calc!$AB$18))+(3*COUNTIF(AZ36,calc!$AB$28))+(4*COUNTIF(AZ36,calc!$AB$38))+(5*COUNTIF(AZ36,calc!$AB$48)))</f>
        <v>0</v>
      </c>
      <c r="KQ36" s="163">
        <f>IF($E$9="",0,(1*COUNTIF(AZ36,calc!$AB$9))+(2*COUNTIF(AZ36,calc!$AB$19))+(3*COUNTIF(AZ36,calc!$AB$29))+(4*COUNTIF(AZ36,calc!$AB$39))+(5*COUNTIF(AZ36,calc!$AB$49)))</f>
        <v>0</v>
      </c>
      <c r="KR36" s="163">
        <f>IF($E$10="",0,(1*COUNTIF(AZ36,calc!$AB$10))+(2*COUNTIF(AZ36,calc!$AB$20))+(3*COUNTIF(AZ36,calc!$AB$30))+(4*COUNTIF(AZ36,calc!$AB$40))+(5*COUNTIF(AZ36,calc!$CE$50)))</f>
        <v>0</v>
      </c>
      <c r="KS36" s="163">
        <f>IF($E$11="",0,(1*COUNTIF(AZ36,calc!$AB$11))+(2*COUNTIF(AZ36,calc!$AB$21))+(3*COUNTIF(AZ36,calc!$AB$31))+(4*COUNTIF(AZ36,calc!$AB$41))+(5*COUNTIF(AZ36,calc!$AB$51)))</f>
        <v>0</v>
      </c>
      <c r="KT36" s="163">
        <f>IF($E$12="",0,(1*COUNTIF(AZ36,calc!$AB$12))+(2*COUNTIF(AZ36,calc!$AB$22))+(3*COUNTIF(AZ36,calc!$AB$32))+(4*COUNTIF(AZ36,calc!$AB$42))+(5*COUNTIF(AZ36,calc!$AB$52)))</f>
        <v>0</v>
      </c>
      <c r="KU36" s="163">
        <f>IF($E$13="",0,(1*COUNTIF(AZ36,calc!$AB$13))+(2*COUNTIF(AZ36,calc!$AB$23))+(3*COUNTIF(AZ36,calc!$AB$33))+(4*COUNTIF(AZ36,calc!$AB$43))+(5*COUNTIF(AZ36,calc!$AB$53)))</f>
        <v>0</v>
      </c>
      <c r="KV36" s="1"/>
      <c r="KW36" s="163">
        <f>IF($E$4="",0,(1*COUNTIF(BA36,calc!$AB$4))+(2*COUNTIF(BA36,calc!$AB$14))+(3*COUNTIF(BA36,calc!$AB$24))+(4*COUNTIF(BA36,calc!$AB$34))+(5*COUNTIF(BA36,calc!$AB$44)))</f>
        <v>0</v>
      </c>
      <c r="KX36" s="163">
        <f>IF($E$5="",0,(1*COUNTIF(BA36,calc!$AB$5))+(2*COUNTIF(BA36,calc!$AB$15))+(3*COUNTIF(BA36,calc!$AB$25))+(4*COUNTIF(BA36,calc!$AB$35))+(5*COUNTIF(BA36,calc!$AB$45)))</f>
        <v>0</v>
      </c>
      <c r="KY36" s="163">
        <f>IF($E$6="",0,(1*COUNTIF(BA36,calc!$AB$6))+(2*COUNTIF(BA36,calc!$AB$16))+(3*COUNTIF(BA36,calc!$AB$26))+(4*COUNTIF(BA36,calc!$AB$36))+(5*COUNTIF(BA36,calc!$AB$46)))</f>
        <v>0</v>
      </c>
      <c r="KZ36" s="163">
        <f>IF($E$7="",0,(1*COUNTIF(BA36,calc!$AB$7))+(2*COUNTIF(BA36,calc!$AB$17))+(3*COUNTIF(BA36,calc!$AB$27))+(4*COUNTIF(BA36,calc!$AB$37))+(5*COUNTIF(BA36,calc!$AB$47)))</f>
        <v>0</v>
      </c>
      <c r="LA36" s="163">
        <f>IF($E$8="",0,(1*COUNTIF(BA36,calc!$AB$8))+(2*COUNTIF(BA36,calc!$AB$18))+(3*COUNTIF(BA36,calc!$AB$28))+(4*COUNTIF(BA36,calc!$AB$38))+(5*COUNTIF(BA36,calc!$AB$48)))</f>
        <v>0</v>
      </c>
      <c r="LB36" s="163">
        <f>IF($E$9="",0,(1*COUNTIF(BA36,calc!$AB$9))+(2*COUNTIF(BA36,calc!$AB$19))+(3*COUNTIF(BA36,calc!$AB$29))+(4*COUNTIF(BA36,calc!$AB$39))+(5*COUNTIF(BA36,calc!$AB$49)))</f>
        <v>0</v>
      </c>
      <c r="LC36" s="163">
        <f>IF($E$10="",0,(1*COUNTIF(BA36,calc!$AB$10))+(2*COUNTIF(BA36,calc!$AB$20))+(3*COUNTIF(BA36,calc!$AB$30))+(4*COUNTIF(BA36,calc!$AB$40))+(5*COUNTIF(BA36,calc!$CE$50)))</f>
        <v>0</v>
      </c>
      <c r="LD36" s="163">
        <f>IF($E$11="",0,(1*COUNTIF(BA36,calc!$AB$11))+(2*COUNTIF(BA36,calc!$AB$21))+(3*COUNTIF(BA36,calc!$AB$31))+(4*COUNTIF(BA36,calc!$AB$41))+(5*COUNTIF(BA36,calc!$AB$51)))</f>
        <v>0</v>
      </c>
      <c r="LE36" s="163">
        <f>IF($E$12="",0,(1*COUNTIF(BA36,calc!$AB$12))+(2*COUNTIF(BA36,calc!$AB$22))+(3*COUNTIF(BA36,calc!$AB$32))+(4*COUNTIF(BA36,calc!$AB$42))+(5*COUNTIF(BA36,calc!$AB$52)))</f>
        <v>0</v>
      </c>
      <c r="LF36" s="163">
        <f>IF($E$13="",0,(1*COUNTIF(BA36,calc!$AB$13))+(2*COUNTIF(BA36,calc!$AB$23))+(3*COUNTIF(BA36,calc!$AB$33))+(4*COUNTIF(BA36,calc!$AB$43))+(5*COUNTIF(BA36,calc!$AB$53)))</f>
        <v>0</v>
      </c>
      <c r="LG36" s="1"/>
      <c r="LH36" s="163">
        <f>IF($E$4="",0,(1*COUNTIF(BB36,calc!$AB$4))+(2*COUNTIF(BB36,calc!$AB$14))+(3*COUNTIF(BB36,calc!$AB$24))+(4*COUNTIF(BB36,calc!$AB$34))+(5*COUNTIF(BB36,calc!$AB$44)))</f>
        <v>0</v>
      </c>
      <c r="LI36" s="163">
        <f>IF($E$5="",0,(1*COUNTIF(BB36,calc!$AB$5))+(2*COUNTIF(BB36,calc!$AB$15))+(3*COUNTIF(BB36,calc!$AB$25))+(4*COUNTIF(BB36,calc!$AB$35))+(5*COUNTIF(BB36,calc!$AB$45)))</f>
        <v>0</v>
      </c>
      <c r="LJ36" s="163">
        <f>IF($E$6="",0,(1*COUNTIF(BB36,calc!$AB$6))+(2*COUNTIF(BB36,calc!$AB$16))+(3*COUNTIF(BB36,calc!$AB$26))+(4*COUNTIF(BB36,calc!$AB$36))+(5*COUNTIF(BB36,calc!$AB$46)))</f>
        <v>0</v>
      </c>
      <c r="LK36" s="163">
        <f>IF($E$7="",0,(1*COUNTIF(BB36,calc!$AB$7))+(2*COUNTIF(BB36,calc!$AB$17))+(3*COUNTIF(BB36,calc!$AB$27))+(4*COUNTIF(BB36,calc!$AB$37))+(5*COUNTIF(BB36,calc!$AB$47)))</f>
        <v>0</v>
      </c>
      <c r="LL36" s="163">
        <f>IF($E$8="",0,(1*COUNTIF(BB36,calc!$AB$8))+(2*COUNTIF(BB36,calc!$AB$18))+(3*COUNTIF(BB36,calc!$AB$28))+(4*COUNTIF(BB36,calc!$AB$38))+(5*COUNTIF(BB36,calc!$AB$48)))</f>
        <v>0</v>
      </c>
      <c r="LM36" s="163">
        <f>IF($E$9="",0,(1*COUNTIF(BB36,calc!$AB$9))+(2*COUNTIF(BB36,calc!$AB$19))+(3*COUNTIF(BB36,calc!$AB$29))+(4*COUNTIF(BB36,calc!$AB$39))+(5*COUNTIF(BB36,calc!$AB$49)))</f>
        <v>0</v>
      </c>
      <c r="LN36" s="163">
        <f>IF($E$10="",0,(1*COUNTIF(BB36,calc!$AB$10))+(2*COUNTIF(BB36,calc!$AB$20))+(3*COUNTIF(BB36,calc!$AB$30))+(4*COUNTIF(BB36,calc!$AB$40))+(5*COUNTIF(BB36,calc!$CE$50)))</f>
        <v>0</v>
      </c>
      <c r="LO36" s="163">
        <f>IF($E$11="",0,(1*COUNTIF(BB36,calc!$AB$11))+(2*COUNTIF(BB36,calc!$AB$21))+(3*COUNTIF(BB36,calc!$AB$31))+(4*COUNTIF(BB36,calc!$AB$41))+(5*COUNTIF(BB36,calc!$AB$51)))</f>
        <v>0</v>
      </c>
      <c r="LP36" s="163">
        <f>IF($E$12="",0,(1*COUNTIF(BB36,calc!$AB$12))+(2*COUNTIF(BB36,calc!$AB$22))+(3*COUNTIF(BB36,calc!$AB$32))+(4*COUNTIF(BB36,calc!$AB$42))+(5*COUNTIF(BB36,calc!$AB$52)))</f>
        <v>0</v>
      </c>
      <c r="LQ36" s="163">
        <f>IF($E$13="",0,(1*COUNTIF(BB36,calc!$AB$13))+(2*COUNTIF(BB36,calc!$AB$23))+(3*COUNTIF(BB36,calc!$AB$33))+(4*COUNTIF(BB36,calc!$AB$43))+(5*COUNTIF(BB36,calc!$AB$53)))</f>
        <v>0</v>
      </c>
      <c r="LR36" s="1"/>
      <c r="LS36" s="163">
        <f>IF($E$4="",0,(1*COUNTIF(BC36,calc!$AB$4))+(2*COUNTIF(BC36,calc!$AB$14))+(3*COUNTIF(BC36,calc!$AB$24))+(4*COUNTIF(BC36,calc!$AB$34))+(5*COUNTIF(BC36,calc!$AB$44)))</f>
        <v>0</v>
      </c>
      <c r="LT36" s="163">
        <f>IF($E$5="",0,(1*COUNTIF(BC36,calc!$AB$5))+(2*COUNTIF(BC36,calc!$AB$15))+(3*COUNTIF(BC36,calc!$AB$25))+(4*COUNTIF(BC36,calc!$AB$35))+(5*COUNTIF(BC36,calc!$AB$45)))</f>
        <v>0</v>
      </c>
      <c r="LU36" s="163">
        <f>IF($E$6="",0,(1*COUNTIF(BC36,calc!$AB$6))+(2*COUNTIF(BC36,calc!$AB$16))+(3*COUNTIF(BC36,calc!$AB$26))+(4*COUNTIF(BC36,calc!$AB$36))+(5*COUNTIF(BC36,calc!$AB$46)))</f>
        <v>0</v>
      </c>
      <c r="LV36" s="163">
        <f>IF($E$7="",0,(1*COUNTIF(BC36,calc!$AB$7))+(2*COUNTIF(BC36,calc!$AB$17))+(3*COUNTIF(BC36,calc!$AB$27))+(4*COUNTIF(BC36,calc!$AB$37))+(5*COUNTIF(BC36,calc!$AB$47)))</f>
        <v>0</v>
      </c>
      <c r="LW36" s="163">
        <f>IF($E$8="",0,(1*COUNTIF(BC36,calc!$AB$8))+(2*COUNTIF(BC36,calc!$AB$18))+(3*COUNTIF(BC36,calc!$AB$28))+(4*COUNTIF(BC36,calc!$AB$38))+(5*COUNTIF(BC36,calc!$AB$48)))</f>
        <v>0</v>
      </c>
      <c r="LX36" s="163">
        <f>IF($E$9="",0,(1*COUNTIF(BC36,calc!$AB$9))+(2*COUNTIF(BC36,calc!$AB$19))+(3*COUNTIF(BC36,calc!$AB$29))+(4*COUNTIF(BC36,calc!$AB$39))+(5*COUNTIF(BC36,calc!$AB$49)))</f>
        <v>0</v>
      </c>
      <c r="LY36" s="163">
        <f>IF($E$10="",0,(1*COUNTIF(BC36,calc!$AB$10))+(2*COUNTIF(BC36,calc!$AB$20))+(3*COUNTIF(BC36,calc!$AB$30))+(4*COUNTIF(BC36,calc!$AB$40))+(5*COUNTIF(BC36,calc!$CE$50)))</f>
        <v>0</v>
      </c>
      <c r="LZ36" s="163">
        <f>IF($E$11="",0,(1*COUNTIF(BC36,calc!$AB$11))+(2*COUNTIF(BC36,calc!$AB$21))+(3*COUNTIF(BC36,calc!$AB$31))+(4*COUNTIF(BC36,calc!$AB$41))+(5*COUNTIF(BC36,calc!$AB$51)))</f>
        <v>0</v>
      </c>
      <c r="MA36" s="163">
        <f>IF($E$12="",0,(1*COUNTIF(BC36,calc!$AB$12))+(2*COUNTIF(BC36,calc!$AB$22))+(3*COUNTIF(BC36,calc!$AB$32))+(4*COUNTIF(BC36,calc!$AB$42))+(5*COUNTIF(BC36,calc!$AB$52)))</f>
        <v>0</v>
      </c>
      <c r="MB36" s="163">
        <f>IF($E$13="",0,(1*COUNTIF(BC36,calc!$AB$13))+(2*COUNTIF(BC36,calc!$AB$23))+(3*COUNTIF(BC36,calc!$AB$33))+(4*COUNTIF(BC36,calc!$AB$43))+(5*COUNTIF(BC36,calc!$AB$53)))</f>
        <v>0</v>
      </c>
      <c r="MC36" s="1"/>
      <c r="MD36" s="163">
        <f>IF($E$4="",0,(1*COUNTIF(BD36,calc!$AB$4))+(2*COUNTIF(BD36,calc!$AB$14))+(3*COUNTIF(BD36,calc!$AB$24))+(4*COUNTIF(BD36,calc!$AB$34))+(5*COUNTIF(BD36,calc!$AB$44)))</f>
        <v>0</v>
      </c>
      <c r="ME36" s="163">
        <f>IF($E$5="",0,(1*COUNTIF(BD36,calc!$AB$5))+(2*COUNTIF(BD36,calc!$AB$15))+(3*COUNTIF(BD36,calc!$AB$25))+(4*COUNTIF(BD36,calc!$AB$35))+(5*COUNTIF(BD36,calc!$AB$45)))</f>
        <v>0</v>
      </c>
      <c r="MF36" s="163">
        <f>IF($E$6="",0,(1*COUNTIF(BD36,calc!$AB$6))+(2*COUNTIF(BD36,calc!$AB$16))+(3*COUNTIF(BD36,calc!$AB$26))+(4*COUNTIF(BD36,calc!$AB$36))+(5*COUNTIF(BD36,calc!$AB$46)))</f>
        <v>0</v>
      </c>
      <c r="MG36" s="163">
        <f>IF($E$7="",0,(1*COUNTIF(BD36,calc!$AB$7))+(2*COUNTIF(BD36,calc!$AB$17))+(3*COUNTIF(BD36,calc!$AB$27))+(4*COUNTIF(BD36,calc!$AB$37))+(5*COUNTIF(BD36,calc!$AB$47)))</f>
        <v>0</v>
      </c>
      <c r="MH36" s="163">
        <f>IF($E$8="",0,(1*COUNTIF(BD36,calc!$AB$8))+(2*COUNTIF(BD36,calc!$AB$18))+(3*COUNTIF(BD36,calc!$AB$28))+(4*COUNTIF(BD36,calc!$AB$38))+(5*COUNTIF(BD36,calc!$AB$48)))</f>
        <v>0</v>
      </c>
      <c r="MI36" s="163">
        <f>IF($E$9="",0,(1*COUNTIF(BD36,calc!$AB$9))+(2*COUNTIF(BD36,calc!$AB$19))+(3*COUNTIF(BD36,calc!$AB$29))+(4*COUNTIF(BD36,calc!$AB$39))+(5*COUNTIF(BD36,calc!$AB$49)))</f>
        <v>0</v>
      </c>
      <c r="MJ36" s="163">
        <f>IF($E$10="",0,(1*COUNTIF(BD36,calc!$AB$10))+(2*COUNTIF(BD36,calc!$AB$20))+(3*COUNTIF(BD36,calc!$AB$30))+(4*COUNTIF(BD36,calc!$AB$40))+(5*COUNTIF(BD36,calc!$CE$50)))</f>
        <v>0</v>
      </c>
      <c r="MK36" s="163">
        <f>IF($E$11="",0,(1*COUNTIF(BD36,calc!$AB$11))+(2*COUNTIF(BD36,calc!$AB$21))+(3*COUNTIF(BD36,calc!$AB$31))+(4*COUNTIF(BD36,calc!$AB$41))+(5*COUNTIF(BD36,calc!$AB$51)))</f>
        <v>0</v>
      </c>
      <c r="ML36" s="163">
        <f>IF($E$12="",0,(1*COUNTIF(BD36,calc!$AB$12))+(2*COUNTIF(BD36,calc!$AB$22))+(3*COUNTIF(BD36,calc!$AB$32))+(4*COUNTIF(BD36,calc!$AB$42))+(5*COUNTIF(BD36,calc!$AB$52)))</f>
        <v>0</v>
      </c>
      <c r="MM36" s="163">
        <f>IF($E$13="",0,(1*COUNTIF(BD36,calc!$AB$13))+(2*COUNTIF(BD36,calc!$AB$23))+(3*COUNTIF(BD36,calc!$AB$33))+(4*COUNTIF(BD36,calc!$AB$43))+(5*COUNTIF(BD36,calc!$AB$53)))</f>
        <v>0</v>
      </c>
      <c r="MN36" s="1"/>
      <c r="MO36" s="163">
        <f>IF($E$4="",0,(1*COUNTIF(BE36,calc!$AB$4))+(2*COUNTIF(BE36,calc!$AB$14))+(3*COUNTIF(BE36,calc!$AB$24))+(4*COUNTIF(BE36,calc!$AB$34))+(5*COUNTIF(BE36,calc!$AB$44)))</f>
        <v>0</v>
      </c>
      <c r="MP36" s="163">
        <f>IF($E$5="",0,(1*COUNTIF(BE36,calc!$AB$5))+(2*COUNTIF(BE36,calc!$AB$15))+(3*COUNTIF(BE36,calc!$AB$25))+(4*COUNTIF(BE36,calc!$AB$35))+(5*COUNTIF(BE36,calc!$AB$45)))</f>
        <v>0</v>
      </c>
      <c r="MQ36" s="163">
        <f>IF($E$6="",0,(1*COUNTIF(BE36,calc!$AB$6))+(2*COUNTIF(BE36,calc!$AB$16))+(3*COUNTIF(BE36,calc!$AB$26))+(4*COUNTIF(BE36,calc!$AB$36))+(5*COUNTIF(BE36,calc!$AB$46)))</f>
        <v>0</v>
      </c>
      <c r="MR36" s="163">
        <f>IF($E$7="",0,(1*COUNTIF(BE36,calc!$AB$7))+(2*COUNTIF(BE36,calc!$AB$17))+(3*COUNTIF(BE36,calc!$AB$27))+(4*COUNTIF(BE36,calc!$AB$37))+(5*COUNTIF(BE36,calc!$AB$47)))</f>
        <v>0</v>
      </c>
      <c r="MS36" s="163">
        <f>IF($E$8="",0,(1*COUNTIF(BE36,calc!$AB$8))+(2*COUNTIF(BE36,calc!$AB$18))+(3*COUNTIF(BE36,calc!$AB$28))+(4*COUNTIF(BE36,calc!$AB$38))+(5*COUNTIF(BE36,calc!$AB$48)))</f>
        <v>0</v>
      </c>
      <c r="MT36" s="163">
        <f>IF($E$9="",0,(1*COUNTIF(BE36,calc!$AB$9))+(2*COUNTIF(BE36,calc!$AB$19))+(3*COUNTIF(BE36,calc!$AB$29))+(4*COUNTIF(BE36,calc!$AB$39))+(5*COUNTIF(BE36,calc!$AB$49)))</f>
        <v>0</v>
      </c>
      <c r="MU36" s="163">
        <f>IF($E$10="",0,(1*COUNTIF(BE36,calc!$AB$10))+(2*COUNTIF(BE36,calc!$AB$20))+(3*COUNTIF(BE36,calc!$AB$30))+(4*COUNTIF(BE36,calc!$AB$40))+(5*COUNTIF(BE36,calc!$CE$50)))</f>
        <v>0</v>
      </c>
      <c r="MV36" s="163">
        <f>IF($E$11="",0,(1*COUNTIF(BE36,calc!$AB$11))+(2*COUNTIF(BE36,calc!$AB$21))+(3*COUNTIF(BE36,calc!$AB$31))+(4*COUNTIF(BE36,calc!$AB$41))+(5*COUNTIF(BE36,calc!$AB$51)))</f>
        <v>0</v>
      </c>
      <c r="MW36" s="163">
        <f>IF($E$12="",0,(1*COUNTIF(BE36,calc!$AB$12))+(2*COUNTIF(BE36,calc!$AB$22))+(3*COUNTIF(BE36,calc!$AB$32))+(4*COUNTIF(BE36,calc!$AB$42))+(5*COUNTIF(BE36,calc!$AB$52)))</f>
        <v>0</v>
      </c>
      <c r="MX36" s="163">
        <f>IF($E$13="",0,(1*COUNTIF(BE36,calc!$AB$13))+(2*COUNTIF(BE36,calc!$AB$23))+(3*COUNTIF(BE36,calc!$AB$33))+(4*COUNTIF(BE36,calc!$AB$43))+(5*COUNTIF(BE36,calc!$AB$53)))</f>
        <v>0</v>
      </c>
      <c r="MY36" s="1"/>
      <c r="MZ36" s="163">
        <f>IF($E$4="",0,(1*COUNTIF(BF36,calc!$AB$4))+(2*COUNTIF(BF36,calc!$AB$14))+(3*COUNTIF(BF36,calc!$AB$24))+(4*COUNTIF(BF36,calc!$AB$34))+(5*COUNTIF(BF36,calc!$AB$44)))</f>
        <v>0</v>
      </c>
      <c r="NA36" s="163">
        <f>IF($E$5="",0,(1*COUNTIF(BF36,calc!$AB$5))+(2*COUNTIF(BF36,calc!$AB$15))+(3*COUNTIF(BF36,calc!$AB$25))+(4*COUNTIF(BF36,calc!$AB$35))+(5*COUNTIF(BF36,calc!$AB$45)))</f>
        <v>0</v>
      </c>
      <c r="NB36" s="163">
        <f>IF($E$6="",0,(1*COUNTIF(BF36,calc!$AB$6))+(2*COUNTIF(BF36,calc!$AB$16))+(3*COUNTIF(BF36,calc!$AB$26))+(4*COUNTIF(BF36,calc!$AB$36))+(5*COUNTIF(BF36,calc!$AB$46)))</f>
        <v>0</v>
      </c>
      <c r="NC36" s="163">
        <f>IF($E$7="",0,(1*COUNTIF(BF36,calc!$AB$7))+(2*COUNTIF(BF36,calc!$AB$17))+(3*COUNTIF(BF36,calc!$AB$27))+(4*COUNTIF(BF36,calc!$AB$37))+(5*COUNTIF(BF36,calc!$AB$47)))</f>
        <v>0</v>
      </c>
      <c r="ND36" s="163">
        <f>IF($E$8="",0,(1*COUNTIF(BF36,calc!$AB$8))+(2*COUNTIF(BF36,calc!$AB$18))+(3*COUNTIF(BF36,calc!$AB$28))+(4*COUNTIF(BF36,calc!$AB$38))+(5*COUNTIF(BF36,calc!$AB$48)))</f>
        <v>0</v>
      </c>
      <c r="NE36" s="163">
        <f>IF($E$9="",0,(1*COUNTIF(BF36,calc!$AB$9))+(2*COUNTIF(BF36,calc!$AB$19))+(3*COUNTIF(BF36,calc!$AB$29))+(4*COUNTIF(BF36,calc!$AB$39))+(5*COUNTIF(BF36,calc!$AB$49)))</f>
        <v>0</v>
      </c>
      <c r="NF36" s="163">
        <f>IF($E$10="",0,(1*COUNTIF(BF36,calc!$AB$10))+(2*COUNTIF(BF36,calc!$AB$20))+(3*COUNTIF(BF36,calc!$AB$30))+(4*COUNTIF(BF36,calc!$AB$40))+(5*COUNTIF(BF36,calc!$CE$50)))</f>
        <v>0</v>
      </c>
      <c r="NG36" s="163">
        <f>IF($E$11="",0,(1*COUNTIF(BF36,calc!$AB$11))+(2*COUNTIF(BF36,calc!$AB$21))+(3*COUNTIF(BF36,calc!$AB$31))+(4*COUNTIF(BF36,calc!$AB$41))+(5*COUNTIF(BF36,calc!$AB$51)))</f>
        <v>0</v>
      </c>
      <c r="NH36" s="163">
        <f>IF($E$12="",0,(1*COUNTIF(BF36,calc!$AB$12))+(2*COUNTIF(BF36,calc!$AB$22))+(3*COUNTIF(BF36,calc!$AB$32))+(4*COUNTIF(BF36,calc!$AB$42))+(5*COUNTIF(BF36,calc!$AB$52)))</f>
        <v>0</v>
      </c>
      <c r="NI36" s="163">
        <f>IF($E$13="",0,(1*COUNTIF(BF36,calc!$AB$13))+(2*COUNTIF(BF36,calc!$AB$23))+(3*COUNTIF(BF36,calc!$AB$33))+(4*COUNTIF(BF36,calc!$AB$43))+(5*COUNTIF(BF36,calc!$AB$53)))</f>
        <v>0</v>
      </c>
      <c r="NJ36" s="1"/>
      <c r="NK36" s="163">
        <f>IF($E$4="",0,(1*COUNTIF(BG36,calc!$AB$4))+(2*COUNTIF(BG36,calc!$AB$14))+(3*COUNTIF(BG36,calc!$AB$24))+(4*COUNTIF(BG36,calc!$AB$34))+(5*COUNTIF(BG36,calc!$AB$44)))</f>
        <v>0</v>
      </c>
      <c r="NL36" s="163">
        <f>IF($E$5="",0,(1*COUNTIF(BG36,calc!$AB$5))+(2*COUNTIF(BG36,calc!$AB$15))+(3*COUNTIF(BG36,calc!$AB$25))+(4*COUNTIF(BG36,calc!$AB$35))+(5*COUNTIF(BG36,calc!$AB$45)))</f>
        <v>0</v>
      </c>
      <c r="NM36" s="163">
        <f>IF($E$6="",0,(1*COUNTIF(BG36,calc!$AB$6))+(2*COUNTIF(BG36,calc!$AB$16))+(3*COUNTIF(BG36,calc!$AB$26))+(4*COUNTIF(BG36,calc!$AB$36))+(5*COUNTIF(BG36,calc!$AB$46)))</f>
        <v>0</v>
      </c>
      <c r="NN36" s="163">
        <f>IF($E$7="",0,(1*COUNTIF(BG36,calc!$AB$7))+(2*COUNTIF(BG36,calc!$AB$17))+(3*COUNTIF(BG36,calc!$AB$27))+(4*COUNTIF(BG36,calc!$AB$37))+(5*COUNTIF(BG36,calc!$AB$47)))</f>
        <v>0</v>
      </c>
      <c r="NO36" s="163">
        <f>IF($E$8="",0,(1*COUNTIF(BG36,calc!$AB$8))+(2*COUNTIF(BG36,calc!$AB$18))+(3*COUNTIF(BG36,calc!$AB$28))+(4*COUNTIF(BG36,calc!$AB$38))+(5*COUNTIF(BG36,calc!$AB$48)))</f>
        <v>0</v>
      </c>
      <c r="NP36" s="163">
        <f>IF($E$9="",0,(1*COUNTIF(BG36,calc!$AB$9))+(2*COUNTIF(BG36,calc!$AB$19))+(3*COUNTIF(BG36,calc!$AB$29))+(4*COUNTIF(BG36,calc!$AB$39))+(5*COUNTIF(BG36,calc!$AB$49)))</f>
        <v>0</v>
      </c>
      <c r="NQ36" s="163">
        <f>IF($E$10="",0,(1*COUNTIF(BG36,calc!$AB$10))+(2*COUNTIF(BG36,calc!$AB$20))+(3*COUNTIF(BG36,calc!$AB$30))+(4*COUNTIF(BG36,calc!$AB$40))+(5*COUNTIF(BG36,calc!$CE$50)))</f>
        <v>0</v>
      </c>
      <c r="NR36" s="163">
        <f>IF($E$11="",0,(1*COUNTIF(BG36,calc!$AB$11))+(2*COUNTIF(BG36,calc!$AB$21))+(3*COUNTIF(BG36,calc!$AB$31))+(4*COUNTIF(BG36,calc!$AB$41))+(5*COUNTIF(BG36,calc!$AB$51)))</f>
        <v>0</v>
      </c>
      <c r="NS36" s="163">
        <f>IF($E$12="",0,(1*COUNTIF(BG36,calc!$AB$12))+(2*COUNTIF(BG36,calc!$AB$22))+(3*COUNTIF(BG36,calc!$AB$32))+(4*COUNTIF(BG36,calc!$AB$42))+(5*COUNTIF(BG36,calc!$AB$52)))</f>
        <v>0</v>
      </c>
      <c r="NT36" s="163">
        <f>IF($E$13="",0,(1*COUNTIF(BG36,calc!$AB$13))+(2*COUNTIF(BG36,calc!$AB$23))+(3*COUNTIF(BG36,calc!$AB$33))+(4*COUNTIF(BG36,calc!$AB$43))+(5*COUNTIF(BG36,calc!$AB$53)))</f>
        <v>0</v>
      </c>
      <c r="NU36" s="1"/>
      <c r="NV36" s="163">
        <f>IF($E$4="",0,(1*COUNTIF(BH36,calc!$AB$4))+(2*COUNTIF(BH36,calc!$AB$14))+(3*COUNTIF(BH36,calc!$AB$24))+(4*COUNTIF(BH36,calc!$AB$34))+(5*COUNTIF(BH36,calc!$AB$44)))</f>
        <v>0</v>
      </c>
      <c r="NW36" s="163">
        <f>IF($E$5="",0,(1*COUNTIF(BH36,calc!$AB$5))+(2*COUNTIF(BH36,calc!$AB$15))+(3*COUNTIF(BH36,calc!$AB$25))+(4*COUNTIF(BH36,calc!$AB$35))+(5*COUNTIF(BH36,calc!$AB$45)))</f>
        <v>0</v>
      </c>
      <c r="NX36" s="163">
        <f>IF($E$6="",0,(1*COUNTIF(BH36,calc!$AB$6))+(2*COUNTIF(BH36,calc!$AB$16))+(3*COUNTIF(BH36,calc!$AB$26))+(4*COUNTIF(BH36,calc!$AB$36))+(5*COUNTIF(BH36,calc!$AB$46)))</f>
        <v>0</v>
      </c>
      <c r="NY36" s="163">
        <f>IF($E$7="",0,(1*COUNTIF(BH36,calc!$AB$7))+(2*COUNTIF(BH36,calc!$AB$17))+(3*COUNTIF(BH36,calc!$AB$27))+(4*COUNTIF(BH36,calc!$AB$37))+(5*COUNTIF(BH36,calc!$AB$47)))</f>
        <v>0</v>
      </c>
      <c r="NZ36" s="163">
        <f>IF($E$8="",0,(1*COUNTIF(BH36,calc!$AB$8))+(2*COUNTIF(BH36,calc!$AB$18))+(3*COUNTIF(BH36,calc!$AB$28))+(4*COUNTIF(BH36,calc!$AB$38))+(5*COUNTIF(BH36,calc!$AB$48)))</f>
        <v>0</v>
      </c>
      <c r="OA36" s="163">
        <f>IF($E$9="",0,(1*COUNTIF(BH36,calc!$AB$9))+(2*COUNTIF(BH36,calc!$AB$19))+(3*COUNTIF(BH36,calc!$AB$29))+(4*COUNTIF(BH36,calc!$AB$39))+(5*COUNTIF(BH36,calc!$AB$49)))</f>
        <v>0</v>
      </c>
      <c r="OB36" s="163">
        <f>IF($E$10="",0,(1*COUNTIF(BG36,calc!$AB$10))+(2*COUNTIF(BG36,calc!$AB$20))+(3*COUNTIF(BG36,calc!$AB$30))+(4*COUNTIF(BG36,calc!$AB$40))+(5*COUNTIF(BG36,calc!$CE$50)))</f>
        <v>0</v>
      </c>
      <c r="OC36" s="163">
        <f>IF($E$11="",0,(1*COUNTIF(BG36,calc!$AB$11))+(2*COUNTIF(BG36,calc!$AB$21))+(3*COUNTIF(BG36,calc!$AB$31))+(4*COUNTIF(BG36,calc!$AB$41))+(5*COUNTIF(BG36,calc!$AB$51)))</f>
        <v>0</v>
      </c>
      <c r="OD36" s="163">
        <f>IF($E$12="",0,(1*COUNTIF(BH36,calc!$AB$12))+(2*COUNTIF(BH36,calc!$AB$22))+(3*COUNTIF(BH36,calc!$AB$32))+(4*COUNTIF(BH36,calc!$AB$42))+(5*COUNTIF(BH36,calc!$AB$52)))</f>
        <v>0</v>
      </c>
      <c r="OE36" s="163">
        <f>IF($E$13="",0,(1*COUNTIF(BH36,calc!$AB$13))+(2*COUNTIF(BH36,calc!$AB$23))+(3*COUNTIF(BH36,calc!$AB$33))+(4*COUNTIF(BH36,calc!$AB$43))+(5*COUNTIF(BH36,calc!$AB$53)))</f>
        <v>0</v>
      </c>
      <c r="OF36" s="1"/>
      <c r="OG36" s="163">
        <f>IF($E$4="",0,(1*COUNTIF(BI36,calc!$AB$4))+(2*COUNTIF(BI36,calc!$AB$14))+(3*COUNTIF(BI36,calc!$AB$24))+(4*COUNTIF(BI36,calc!$AB$34))+(5*COUNTIF(BI36,calc!$AB$44)))</f>
        <v>0</v>
      </c>
      <c r="OH36" s="163">
        <f>IF($E$5="",0,(1*COUNTIF(BI36,calc!$AB$5))+(2*COUNTIF(BI36,calc!$AB$15))+(3*COUNTIF(BI36,calc!$AB$25))+(4*COUNTIF(BI36,calc!$AB$35))+(5*COUNTIF(BI36,calc!$AB$45)))</f>
        <v>0</v>
      </c>
      <c r="OI36" s="163">
        <f>IF($E$6="",0,(1*COUNTIF(BI36,calc!$AB$6))+(2*COUNTIF(BI36,calc!$AB$16))+(3*COUNTIF(BI36,calc!$AB$26))+(4*COUNTIF(BI36,calc!$AB$36))+(5*COUNTIF(BI36,calc!$AB$46)))</f>
        <v>0</v>
      </c>
      <c r="OJ36" s="163">
        <f>IF($E$7="",0,(1*COUNTIF(BI36,calc!$AB$7))+(2*COUNTIF(BI36,calc!$AB$17))+(3*COUNTIF(BI36,calc!$AB$27))+(4*COUNTIF(BI36,calc!$AB$37))+(5*COUNTIF(BI36,calc!$AB$47)))</f>
        <v>0</v>
      </c>
      <c r="OK36" s="163">
        <f>IF($E$8="",0,(1*COUNTIF(BI36,calc!$AB$8))+(2*COUNTIF(BI36,calc!$AB$18))+(3*COUNTIF(BI36,calc!$AB$28))+(4*COUNTIF(BI36,calc!$AB$38))+(5*COUNTIF(BI36,calc!$AB$48)))</f>
        <v>0</v>
      </c>
      <c r="OL36" s="163">
        <f>IF($E$9="",0,(1*COUNTIF(BI36,calc!$AB$9))+(2*COUNTIF(BI36,calc!$AB$19))+(3*COUNTIF(BI36,calc!$AB$29))+(4*COUNTIF(BI36,calc!$AB$39))+(5*COUNTIF(BI36,calc!$AB$49)))</f>
        <v>0</v>
      </c>
      <c r="OM36" s="163">
        <f>IF($E$10="",0,(1*COUNTIF(BI36,calc!$AB$10))+(2*COUNTIF(BI36,calc!$AB$20))+(3*COUNTIF(BI36,calc!$AB$30))+(4*COUNTIF(BI36,calc!$AB$40))+(5*COUNTIF(BI36,calc!$CE$50)))</f>
        <v>0</v>
      </c>
      <c r="ON36" s="163">
        <f>IF($E$11="",0,(1*COUNTIF(BI36,calc!$AB$11))+(2*COUNTIF(BI36,calc!$AB$21))+(3*COUNTIF(BI36,calc!$AB$31))+(4*COUNTIF(BI36,calc!$AB$41))+(5*COUNTIF(BI36,calc!$AB$51)))</f>
        <v>0</v>
      </c>
      <c r="OO36" s="163">
        <f>IF($E$12="",0,(1*COUNTIF(BI36,calc!$AB$12))+(2*COUNTIF(BI36,calc!$AB$22))+(3*COUNTIF(BI36,calc!$AB$32))+(4*COUNTIF(BI36,calc!$AB$42))+(5*COUNTIF(BI36,calc!$AB$52)))</f>
        <v>0</v>
      </c>
      <c r="OP36" s="163">
        <f>IF($E$13="",0,(1*COUNTIF(BI36,calc!$AB$13))+(2*COUNTIF(BI36,calc!$AB$23))+(3*COUNTIF(BI36,calc!$AB$33))+(4*COUNTIF(BI36,calc!$AB$43))+(5*COUNTIF(BI36,calc!$AB$53)))</f>
        <v>0</v>
      </c>
      <c r="OQ36" s="1"/>
      <c r="OR36" s="163">
        <f>IF($E$4="",0,(1*COUNTIF(BJ36,calc!$AB$4))+(2*COUNTIF(BJ36,calc!$AB$14))+(3*COUNTIF(BJ36,calc!$AB$24))+(4*COUNTIF(BJ36,calc!$AB$34))+(5*COUNTIF(BJ36,calc!$AB$44)))</f>
        <v>0</v>
      </c>
      <c r="OS36" s="163">
        <f>IF($E$5="",0,(1*COUNTIF(BJ36,calc!$AB$5))+(2*COUNTIF(BJ36,calc!$AB$15))+(3*COUNTIF(BJ36,calc!$AB$25))+(4*COUNTIF(BJ36,calc!$AB$35))+(5*COUNTIF(BJ36,calc!$AB$45)))</f>
        <v>0</v>
      </c>
      <c r="OT36" s="163">
        <f>IF($E$6="",0,(1*COUNTIF(BJ36,calc!$AB$6))+(2*COUNTIF(BJ36,calc!$AB$16))+(3*COUNTIF(BJ36,calc!$AB$26))+(4*COUNTIF(BJ36,calc!$AB$36))+(5*COUNTIF(BJ36,calc!$AB$46)))</f>
        <v>0</v>
      </c>
      <c r="OU36" s="163">
        <f>IF($E$7="",0,(1*COUNTIF(BJ36,calc!$AB$7))+(2*COUNTIF(BJ36,calc!$AB$17))+(3*COUNTIF(BJ36,calc!$AB$27))+(4*COUNTIF(BJ36,calc!$AB$37))+(5*COUNTIF(BJ36,calc!$AB$47)))</f>
        <v>0</v>
      </c>
      <c r="OV36" s="163">
        <f>IF($E$8="",0,(1*COUNTIF(BJ36,calc!$AB$8))+(2*COUNTIF(BJ36,calc!$AB$18))+(3*COUNTIF(BJ36,calc!$AB$28))+(4*COUNTIF(BJ36,calc!$AB$38))+(5*COUNTIF(BJ36,calc!$AB$48)))</f>
        <v>0</v>
      </c>
      <c r="OW36" s="163">
        <f>IF($E$9="",0,(1*COUNTIF(BJ36,calc!$AB$9))+(2*COUNTIF(BJ36,calc!$AB$19))+(3*COUNTIF(BJ36,calc!$AB$29))+(4*COUNTIF(BJ36,calc!$AB$39))+(5*COUNTIF(BJ36,calc!$AB$49)))</f>
        <v>0</v>
      </c>
      <c r="OX36" s="163">
        <f>IF($E$10="",0,(1*COUNTIF(BJ36,calc!$AB$10))+(2*COUNTIF(BJ36,calc!$AB$20))+(3*COUNTIF(BJ36,calc!$AB$30))+(4*COUNTIF(BJ36,calc!$AB$40))+(5*COUNTIF(BJ36,calc!$CE$50)))</f>
        <v>0</v>
      </c>
      <c r="OY36" s="163">
        <f>IF($E$11="",0,(1*COUNTIF(BJ36,calc!$AB$11))+(2*COUNTIF(BJ36,calc!$AB$21))+(3*COUNTIF(BJ36,calc!$AB$31))+(4*COUNTIF(BJ36,calc!$AB$41))+(5*COUNTIF(BJ36,calc!$AB$51)))</f>
        <v>0</v>
      </c>
      <c r="OZ36" s="163">
        <f>IF($E$12="",0,(1*COUNTIF(BJ36,calc!$AB$12))+(2*COUNTIF(BJ36,calc!$AB$22))+(3*COUNTIF(BJ36,calc!$AB$32))+(4*COUNTIF(BJ36,calc!$AB$42))+(5*COUNTIF(BJ36,calc!$AB$52)))</f>
        <v>0</v>
      </c>
      <c r="PA36" s="163">
        <f>IF($E$13="",0,(1*COUNTIF(BJ36,calc!$AB$13))+(2*COUNTIF(BJ36,calc!$AB$23))+(3*COUNTIF(BJ36,calc!$AB$33))+(4*COUNTIF(BJ36,calc!$AB$43))+(5*COUNTIF(BJ36,calc!$AB$53)))</f>
        <v>0</v>
      </c>
      <c r="PB36" s="1"/>
      <c r="PC36" s="1"/>
      <c r="PD36" s="165"/>
      <c r="PE36" s="165"/>
      <c r="PF36" s="165"/>
      <c r="PG36" s="165"/>
      <c r="PH36" s="165"/>
      <c r="PI36" s="165"/>
    </row>
    <row r="37" spans="1:425" ht="10.5" customHeight="1" x14ac:dyDescent="0.2">
      <c r="A37" s="119"/>
      <c r="B37" s="120"/>
      <c r="C37" s="121"/>
      <c r="D37" s="122"/>
      <c r="E37" s="155" t="str">
        <f>LEFT('BNT 1 fix'!$D37,2)</f>
        <v/>
      </c>
      <c r="F37" s="156" t="str">
        <f t="shared" si="7"/>
        <v/>
      </c>
      <c r="G37" s="120"/>
      <c r="H37" s="157">
        <f>IF(C37="",0,SUMIF(time_slot_2,D37,calc!$U$5:$U$13))</f>
        <v>0</v>
      </c>
      <c r="I37" s="158">
        <f>SUM('BNT 1 fix'!$V37:$AE37)</f>
        <v>0</v>
      </c>
      <c r="J37" s="159">
        <f t="shared" si="4"/>
        <v>0</v>
      </c>
      <c r="K37" s="160">
        <f t="shared" ca="1" si="3"/>
        <v>0</v>
      </c>
      <c r="L37" s="161">
        <f>IF($AM$4=calc!$L$22,0,IF($E$4="",0,(IF(OR($E$4=calc!$E$24,$E$4=calc!$E$25,$E$4=calc!$E$26),(K37*$AF$4)/2,K37*$AF$4))))*(1+BK37)</f>
        <v>0</v>
      </c>
      <c r="M37" s="161">
        <f>IF($AM$5=calc!$L$22,0,IF($E$5="",0,(IF(OR($E$5=calc!$E$24,$E$5=calc!$E$25,$E$5=calc!$E$26),($K37*$AF$5)/2,$K37*$AF$5))))*(1+BK37)</f>
        <v>0</v>
      </c>
      <c r="N37" s="161">
        <f>IF($AM$6=calc!$L$22,0,IF($E$6="",0,(IF(OR($E$6=calc!$E$24,$E$6=calc!$E$25,$E$6=calc!$E$26),($K37*$AF$6)/2,$K37*$AF$6))))*(1+BK37)</f>
        <v>0</v>
      </c>
      <c r="O37" s="161">
        <f>IF($AM$7=calc!$L$22,0,IF($E$7="",0,(IF(OR($E$7=calc!$E$24,$E$7=calc!$E$25,$E$7=calc!$E$26),($K37*$AF$7)/2,$K37*$AF$7))))*(1+BK37)</f>
        <v>0</v>
      </c>
      <c r="P37" s="161">
        <f>IF($AM$8=calc!$L$22,0,IF($E$8="",0,(IF(OR($E$8=calc!$E$24,$E$8=calc!$E$25,$E$8=calc!$E$26),($K37*$AF$8)/2,$K37*$AF$8))))*(1+BK37)</f>
        <v>0</v>
      </c>
      <c r="Q37" s="161">
        <f>IF($AM$9=calc!$L$22,0,IF($E$9="",0,(IF(OR($E$9=calc!$E$24,$E$9=calc!$E$25,$E$9=calc!$E$26),($K37*$AF$9)/2,$K37*$AF$9))))*(1+BK37)</f>
        <v>0</v>
      </c>
      <c r="R37" s="161">
        <f>IF($AM$10=calc!$L$22,0,IF($E$10="",0,(IF(OR($E$10=calc!$E$24,$E$10=calc!$E$25,$E$10=calc!$E$26),($K37*$AF$10)/2,$K37*$AF$10))))*(1+BK37)</f>
        <v>0</v>
      </c>
      <c r="S37" s="161">
        <f>IF($AM$11=calc!$L$22,0,IF($E$11="",0,(IF(OR($E$11=calc!$E$24,$E$11=calc!$E$25,$E$11=calc!$E$26),($K37*$AF$11)/2,$K37*$AF$11))))*(1+BK37)</f>
        <v>0</v>
      </c>
      <c r="T37" s="161">
        <f>IF($AM$12=calc!$L$22,0,IF($E$12="",0,(IF(OR($E$12=calc!$E$24,$E$12=calc!$E$25,$E$12=calc!$E$26),($K37*$AF$12)/2,$K37*$AF$12))))*(1+BK37)</f>
        <v>0</v>
      </c>
      <c r="U37" s="161">
        <f>IF($AM$13=calc!$L$22,0,IF($E$13="",0,(IF(OR($E$13=calc!$E$24,$E$13=calc!$E$25,$E$13=calc!$E$26),($K37*$AF$13)/2,$K37*$AF$13))))*(1+BK37)</f>
        <v>0</v>
      </c>
      <c r="V37" s="160">
        <f>(1*(IF($E$4="",0,(IF(OR($E$4=calc!$E$24,$E$4=calc!$E$25,$E$4=calc!$E$26),COUNTIF(AF37:BJ37,calc!$AB$4)*2,COUNTIF(AF37:BJ37,calc!$AB$4))))+(2*(IF(OR($E$4=calc!$E$24,$E$4=calc!$E$25,$E$4=calc!$E$26),COUNTIF(AF37:BJ37,calc!$AB$14)*2,COUNTIF(AF37:BJ37,calc!$AB$14))))+(3*(IF(OR($E$4=calc!$E$24,$E$4=calc!$E$25,$E$4=calc!$E$26),COUNTIF(AF37:BJ37,calc!$AB$24)*2,COUNTIF(AF37:BJ37,calc!$AB$24))))+(4*(IF(OR($E$4=calc!$E$24,$E$4=calc!$E$25,$E$4=calc!$E$26),COUNTIF(AF37:BJ37,calc!$AB$34)*2,COUNTIF(AF37:BJ37,calc!$AB$34))))+(5*(IF(OR($E$4=calc!$E$24,$E$4=calc!$E$25,$E$4=calc!$E$26),COUNTIF(AF37:BJ37,calc!$AB$44)*2,COUNTIF(AF37:BJ37,calc!$AB$44))))))</f>
        <v>0</v>
      </c>
      <c r="W37" s="160">
        <f>(1*(IF($E$5="",0,(IF(OR($E$5=calc!$E$24,$E$5=calc!$E$25,$E$5=calc!$E$26),COUNTIF(AF37:BJ37,calc!$AB$5)*2,COUNTIF(AF37:BJ37,calc!$AB$5))))+(2*(IF(OR($E$5=calc!$E$24,$E$5=calc!$E$25,$E$5=calc!$E$26),COUNTIF(AF37:BJ37,calc!$AB$15)*2,COUNTIF(AF37:BJ37,calc!$AB$15))))+(3*(IF(OR($E$5=calc!$E$24,$E$5=calc!$E$25,$E$5=calc!$E$26),COUNTIF(AF37:BJ37,calc!$AB$25)*2,COUNTIF(AF37:BJ37,calc!$AB$25))))+(4*(IF(OR($E$5=calc!$E$24,$E$5=calc!$E$25,$E$5=calc!$E$26),COUNTIF(AF37:BJ37,calc!$AB$35)*2,COUNTIF(AF37:BJ37,calc!$AB$35))))+(5*(IF(OR($E$5=calc!$E$24,$E$5=calc!$E$25,$E$5=calc!$E$26),COUNTIF(AF37:BJ37,calc!$AB$45)*2,COUNTIF(AF37:BJ37,calc!$AB$45))))))</f>
        <v>0</v>
      </c>
      <c r="X37" s="160">
        <f>(1*(IF($E$6="",0,(IF(OR($E$6=calc!$E$24,$E$6=calc!$E$25,$E$6=calc!$E$26),COUNTIF(AF37:BJ37,calc!$AB$6)*2,COUNTIF(AF37:BJ37,calc!$AB$6))))+(2*(IF(OR($E$6=calc!$E$24,$E$6=calc!$E$25,$E$6=calc!$E$26),COUNTIF(AF37:BJ37,calc!$AB$16)*2,COUNTIF(AF37:BJ37,calc!$AB$16))))+(3*(IF(OR($E$6=calc!$E$24,$E$6=calc!$E$25,$E$6=calc!$E$26),COUNTIF(AF37:BJ37,calc!$AB$26)*2,COUNTIF(AF37:BJ37,calc!$AB$26))))+(4*(IF(OR($E$6=calc!$E$24,$E$6=calc!$E$25,$E$6=calc!$E$26),COUNTIF(AF37:BJ37,calc!$AB$36)*2,COUNTIF(AF37:BJ37,calc!$AB$36))))+(5*(IF(OR($E$6=calc!$E$24,$E$6=calc!$E$25,$E$6=calc!$E$26),COUNTIF(AF37:BJ37,calc!$AB$46)*2,COUNTIF(AF37:BJ37,calc!$AB$46))))))</f>
        <v>0</v>
      </c>
      <c r="Y37" s="160">
        <f>(1*(IF($E$7="",0,(IF(OR($E$7=calc!$E$24,$E$7=calc!$E$25,$E$7=calc!$E$26),COUNTIF(AF37:BJ37,calc!$AB$7)*2,COUNTIF(AF37:BJ37,calc!$AB$7))))+(2*(IF(OR($E$7=calc!$E$24,$E$7=calc!$E$25,$E$7=calc!$E$26),COUNTIF(AF37:BJ37,calc!$AB$17)*2,COUNTIF(AF37:BJ37,calc!$AB$17))))+(3*(IF(OR($E$7=calc!$E$24,$E$7=calc!$E$25,$E$7=calc!$E$26),COUNTIF(AF37:BJ37,calc!$AB$27)*2,COUNTIF(AF37:BJ37,calc!$AB$27))))+(4*(IF(OR($E$7=calc!$E$24,$E$7=calc!$E$25,$E$7=calc!$E$26),COUNTIF(AF37:BJ37,calc!$AB$37)*2,COUNTIF(AF37:BJ37,calc!$AB$37))))+(5*(IF(OR($E$7=calc!$E$24,$E$7=calc!$E$25,$E$7=calc!$E$26),COUNTIF(AF37:BJ37,calc!$AB$47)*2,COUNTIF(AF37:BJ37,calc!$AB$47))))))</f>
        <v>0</v>
      </c>
      <c r="Z37" s="160">
        <f>(1*(IF($E$8="",0,(IF(OR($E$8=calc!$E$24,$E$8=calc!$E$25,$E$8=calc!$E$26),COUNTIF(AF37:BJ37,calc!$AB$8)*2,COUNTIF(AF37:BJ37,calc!$AB$8))))+(2*(IF(OR($E$8=calc!$E$24,$E$8=calc!$E$25,$E$8=calc!$E$26),COUNTIF(AF37:BJ37,calc!$AB$18)*2,COUNTIF(AF37:BJ37,calc!$AB$18))))+(3*(IF(OR($E$8=calc!$E$24,$E$8=calc!$E$25,$E$8=calc!$E$26),COUNTIF(AF37:BJ37,calc!$AB$28)*2,COUNTIF(AF37:BJ37,calc!$AB$28))))+(4*(IF(OR($E$8=calc!$E$24,$E$8=calc!$E$25,$E$8=calc!$E$26),COUNTIF(AF37:BJ37,calc!$AB$38)*2,COUNTIF(AF37:BJ37,calc!$AB$38))))+(5*(IF(OR($E$8=calc!$E$24,$E$8=calc!$E$25,$E$8=calc!$E$26),COUNTIF(AF37:BJ37,calc!$AB$48)*2,COUNTIF(AF37:BJ37,calc!$AB$48))))))</f>
        <v>0</v>
      </c>
      <c r="AA37" s="160">
        <f>(1*(IF($E$9="",0,(IF(OR($E$9=calc!$E$24,$E$9=calc!$E$25,$E$9=calc!$E$26),COUNTIF(AF37:BJ37,calc!$AB$9)*2,COUNTIF(AF37:BJ37,calc!$AB$9))))+(2*(IF(OR($E$9=calc!$E$24,$E$9=calc!$E$25,$E$9=calc!$E$26),COUNTIF(AF37:BJ37,calc!$AB$19)*2,COUNTIF(AF37:BJ37,calc!$AB$19))))+(3*(IF(OR($E$9=calc!$E$24,$E$9=calc!$E$25,$E$9=calc!$E$26),COUNTIF(AF37:BJ37,calc!$AB$29)*2,COUNTIF(AF37:BJ37,calc!$AB$29))))+(4*(IF(OR($E$9=calc!$E$24,$E$9=calc!$E$25,$E$9=calc!$E$26),COUNTIF(AF37:BJ37,calc!$AB$39)*2,COUNTIF(AF37:BJ37,calc!$AB$39))))+(5*(IF(OR($E$9=calc!$E$24,$E$9=calc!$E$25,$E$9=calc!$E$26),COUNTIF(AF37:BJ37,calc!$AB$49)*2,COUNTIF(AF37:BJ37,calc!$AB$49))))))</f>
        <v>0</v>
      </c>
      <c r="AB37" s="160">
        <f>(1*(IF($E$10="",0,(IF(OR($E$10=calc!$E$24,$E$10=calc!$E$25,$E$10=calc!$E$26),COUNTIF(AF37:BJ37,calc!$AB$10)*2,COUNTIF(AF37:BJ37,calc!$AB$10))))+(2*(IF(OR($E$10=calc!$E$24,$E$10=calc!$E$25,$E$10=calc!$E$26),COUNTIF(AF37:BJ37,calc!$AB$20)*2,COUNTIF(AF37:BJ37,calc!$AB$20))))+(3*(IF(OR($E$10=calc!$E$24,$E$10=calc!$E$25,$E$10=calc!$E$26),COUNTIF(AF37:BJ37,calc!$AB$30)*2,COUNTIF(AF37:BJ37,calc!$AB$30))))+(4*(IF(OR($E$10=calc!$E$24,$E$10=calc!$E$25,$E$10=calc!$E$26),COUNTIF(AF37:BJ37,calc!$AB$40)*2,COUNTIF(AF37:BJ37,calc!$AB$40))))+(5*(IF(OR($E$10=calc!$E$24,$E$10=calc!$E$25,$E$10=calc!$E$26),COUNTIF(AF37:BJ37,calc!$AB$50)*2,COUNTIF(AF37:BJ37,calc!$AB$50))))))</f>
        <v>0</v>
      </c>
      <c r="AC37" s="160">
        <f>(1*(IF($E$11="",0,(IF(OR($E$11=calc!$E$24,$E$11=calc!$E$25,$E$11=calc!$E$26),COUNTIF(AF37:BJ37,calc!$AB$11)*2,COUNTIF(AF37:BJ37,calc!$AB$11))))+(2*(IF(OR($E$11=calc!$E$24,$E$11=calc!$E$25,$E$11=calc!$E$26),COUNTIF(AF37:BJ37,calc!$AB$21)*2,COUNTIF(AF37:BJ37,calc!$AB$21))))+(3*(IF(OR($E$11=calc!$E$24,$E$11=calc!$E$25,$E$11=calc!$E$26),COUNTIF(AF37:BK37,calc!$AB$31)*2,COUNTIF(AF37:BJ37,calc!$AB$31))))+(4*(IF(OR($E$11=calc!$E$24,$E$11=calc!$E$25,$E$11=calc!$E$26),COUNTIF(AF37:BJ37,calc!$AB$41)*2,COUNTIF(AF37:BJ37,calc!$AB$41))))+(5*(IF(OR($E$11=calc!$E$24,$E$11=calc!$E$25,$E$11=calc!$E$26),COUNTIF(AF37:BK37,calc!$AB$51)*2,COUNTIF(AF37:BJ37,calc!$AB$51))))))</f>
        <v>0</v>
      </c>
      <c r="AD37" s="160">
        <f>(1*(IF($E$12="",0,(IF(OR($E$12=calc!$E$24,$E$12=calc!$E$25,$E$12=calc!$E$26),COUNTIF(AF37:BJ37,calc!$AB$12)*2,COUNTIF(AF37:BJ37,calc!$AB$12))))+(2*(IF(OR($E$12=calc!$E$24,$E$12=calc!$E$25,$E$12=calc!$E$26),COUNTIF(AF37:BJ37,calc!$AB$22)*2,COUNTIF(AF37:BJ37,calc!$AB$22))))+(3*(IF(OR($E$12=calc!$E$24,$E$12=calc!$E$25,$E$12=calc!$E$26),COUNTIF(AF37:BJ37,calc!$AB$32)*2,COUNTIF(AF37:BJ37,calc!$AB$32))))+(4*(IF(OR($E$12=calc!$E$24,$E$12=calc!$E$25,$E$12=calc!$E$26),COUNTIF(AF37:BJ37,calc!$AB$42)*2,COUNTIF(AF37:BJ37,calc!$AB$42))))+(5*(IF(OR($E$12=calc!$E$24,$E$12=calc!$E$25,$E$12=calc!$E$26),COUNTIF(AF37:BJ37,calc!$AB$52)*2,COUNTIF(AF37:BJ37,calc!$AB$52))))))</f>
        <v>0</v>
      </c>
      <c r="AE37" s="160">
        <f>(1*(IF($E$13="",0,(IF(OR($E$13=calc!$E$24,$E$13=calc!$E$25,$E$13=calc!$E$26),COUNTIF(AF37:BJ37,calc!$AB$13)*2,COUNTIF(AF37:BJ37,calc!$AB$13))))+(2*(IF(OR($E$13=calc!$E$24,$E$13=calc!$E$25,$E$13=calc!$E$26),COUNTIF(AF37:BJ37,calc!$AB$23)*2,COUNTIF(AF37:BJ37,calc!$AB$23))))+(3*(IF(OR($E$13=calc!$E$24,$E$13=calc!$E$25,$E$13=calc!$E$26),COUNTIF(AF37:BJ37,calc!$AB$33)*2,COUNTIF(AF37:BJ37,calc!$AB$33))))+(4*(IF(OR($E$13=calc!$E$24,$E$13=calc!$E$25,$E$13=calc!$E$26),COUNTIF(AF37:BJ37,calc!$AB$43)*2,COUNTIF(AF37:BJ37,calc!$AB$43))))+(5*(IF(OR($E$13=calc!$E$24,$E$13=calc!$E$25,$E$13=calc!$E$26),COUNTIF(AF37:BJ37,calc!$AB$53)*2,COUNTIF(AF37:BJ37,calc!$AB$53))))))</f>
        <v>0</v>
      </c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5"/>
      <c r="BJ37" s="125"/>
      <c r="BK37" s="124"/>
      <c r="BL37" s="163">
        <f t="shared" si="5"/>
        <v>0</v>
      </c>
      <c r="BM37" s="164"/>
      <c r="BN37" s="163">
        <f>IF($E$4="",0,IF($AM$4=calc!$L$22,0,(1*(IF(OR($E$4=calc!$E$24,$E$4=calc!$E$25,$E$4=calc!$E$26),COUNTIF(AF37:BJ37,calc!$AB$4)*2,COUNTIF(AF37:BJ37,calc!$AB$4))))+(2*(IF(OR($E$4=calc!$E$24,$E$4=calc!$E$23,$E$4=calc!$E$26),COUNTIF(AF37:BJ37,calc!$AB$14)*2,COUNTIF(AF37:BJ37,calc!$AB$14))))+(3*(IF(OR($E$4=calc!$E$24,$E$4=calc!$E$25,$E$4=calc!$E$26),COUNTIF(AF37:BJ37,calc!$AB$24)*2,COUNTIF(AF37:BJ37,calc!$AB$24))))+(4*(IF(OR($E$4=calc!$E$24,$E$4=calc!$E$25,$E$4=calc!$E$26),COUNTIF(AF37:BJ37,calc!$AB$34)*2,COUNTIF(AF37:BJ37,calc!$AB$34))))+(5*(IF(OR($E$4=calc!$E$24,$E$4=calc!$E$25,$E$4=calc!$E$26),COUNTIF(AF37:BJ37,calc!$AB$44)*2,COUNTIF(AF37:BJ37,calc!$AB$44))))))</f>
        <v>0</v>
      </c>
      <c r="BO37" s="163">
        <f>IF($E$5="",0,IF($AM$5=calc!$L$22,0,(1*(IF(OR($E$5=calc!$E$24,$E$5=calc!$E$25,$E$5=calc!$E$26),COUNTIF(AF37:BJ37,calc!$AB$5)*2,COUNTIF(AF37:BJ37,calc!$AB$5))))+(2*(IF(OR($E$5=calc!$E$24,$E$5=calc!$E$23,$E$5=calc!$E$26),COUNTIF(AF37:BJ37,calc!$AB$15)*2,COUNTIF(AF37:BJ37,calc!$AB$15))))+(3*(IF(OR($E$5=calc!$E$24,$E$5=calc!$E$25,$E$5=calc!$E$26),COUNTIF(AF37:BJ37,calc!$AB$25)*2,COUNTIF(AF37:BJ37,calc!$AB$25))))+(4*(IF(OR($E$5=calc!$E$24,$E$5=calc!$E$25,$E$5=calc!$E$26),COUNTIF(AF37:BJ37,calc!$AB$35)*2,COUNTIF(AF37:BJ37,calc!$AB$35))))+(5*(IF(OR($E$5=calc!$E$24,$E$5=calc!$E$25,$E$5=calc!$E$26),COUNTIF(AF37:BJ37,calc!$AB$45)*2,COUNTIF(AF37:BJ37,calc!$AB$45))))))</f>
        <v>0</v>
      </c>
      <c r="BP37" s="163">
        <f>IF($E$6="",0,IF($AM$6=calc!$L$22,0,(1*(IF(OR($E$6=calc!$E$24,$E$6=calc!$E$25,$E$6=calc!$E$26),COUNTIF(AF37:BJ37,calc!$AB$6)*2,COUNTIF(AF37:BJ37,calc!$AB$6))))+(2*(IF(OR($E$6=calc!$E$24,$E$6=calc!$E$23,$E$6=calc!$E$26),COUNTIF(AF37:BJ37,calc!$AB$16)*2,COUNTIF(AF37:BJ37,calc!$AB$16))))+(3*(IF(OR($E$6=calc!$E$24,$E$6=calc!$E$25,$E$6=calc!$E$26),COUNTIF(AF37:BJ37,calc!$AB$26)*2,COUNTIF(AF37:BJ37,calc!$AB$26))))+(4*(IF(OR($E$6=calc!$E$24,$E$6=calc!$E$25,$E$6=calc!$E$26),COUNTIF(AF37:BJ37,calc!$AB$36)*2,COUNTIF(AF37:BJ37,calc!$AB$36))))+(5*(IF(OR($E$6=calc!$E$24,$E$6=calc!$E$25,$E$6=calc!$E$26),COUNTIF(AF37:BJ37,calc!$AB$46)*2,COUNTIF(AF37:BJ37,calc!$AB$46))))))</f>
        <v>0</v>
      </c>
      <c r="BQ37" s="163">
        <f>IF($E$7="",0,IF($AM$7=calc!$L$22,0,(1*(IF(OR($E$7=calc!$E$24,$E$7=calc!$E$25,$E$7=calc!$E$26),COUNTIF(AF37:BJ37,calc!$AB$7)*2,COUNTIF(AF37:BJ37,calc!$AB$7))))+(2*(IF(OR($E$7=calc!$E$24,$E$7=calc!$E$23,$E$7=calc!$E$26),COUNTIF(AF37:BJ37,calc!$AB$17)*2,COUNTIF(AF37:BJ37,calc!$AB$17))))+(3*(IF(OR($E$7=calc!$E$24,$E$7=calc!$E$25,$E$7=calc!$E$26),COUNTIF(AF37:BJ37,calc!$AB$27)*2,COUNTIF(AF37:BJ37,calc!$AB$27))))+(4*(IF(OR($E$7=calc!$E$24,$E$7=calc!$E$25,$E$7=calc!$E$26),COUNTIF(AF37:BJ37,calc!$AB$37)*2,COUNTIF(AF37:BJ37,calc!$AB$37))))+(5*(IF(OR($E$7=calc!$E$24,$E$7=calc!$E$25,$E$7=calc!$E$26),COUNTIF(AF37:BJ37,calc!$AB$47)*2,COUNTIF(AF37:BJ37,calc!$AB$47))))))</f>
        <v>0</v>
      </c>
      <c r="BR37" s="163">
        <f>IF($E$8="",0,IF($AM$8=calc!$L$22,0,(1*(IF(OR($E$8=calc!$E$24,$E$8=calc!$E$25,$E$8=calc!$E$26),COUNTIF(AF37:BJ37,calc!$AB$8)*2,COUNTIF(AF37:BJ37,calc!$AB$8))))+(2*(IF(OR($E$8=calc!$E$24,$E$8=calc!$E$23,$E$8=calc!$E$26),COUNTIF(AF37:BJ37,calc!$AB$18)*2,COUNTIF(AF37:BJ37,calc!$AB$18))))+(3*(IF(OR($E$8=calc!$E$24,$E$8=calc!$E$25,$E$8=calc!$E$26),COUNTIF(AF37:BJ37,calc!$AB$28)*2,COUNTIF(AF37:BJ37,calc!$AB$28))))+(4*(IF(OR($E$8=calc!$E$24,$E$8=calc!$E$25,$E$8=calc!$E$26),COUNTIF(AF37:BJ37,calc!$AB$38)*2,COUNTIF(AF37:BJ37,calc!$AB$38))))+(5*(IF(OR($E$8=calc!$E$24,$E$8=calc!$E$25,$E$8=calc!$E$26),COUNTIF(AF37:BJ37,calc!$AB$48)*2,COUNTIF(AF37:BJ37,calc!$AB$48))))))</f>
        <v>0</v>
      </c>
      <c r="BS37" s="163">
        <f>IF($E$9="",0,IF($AM$9=calc!$L$22,0,(1*(IF(OR($E$9=calc!$E$24,$E$9=calc!$E$25,$E$9=calc!$E$26),COUNTIF(AF37:BJ37,calc!$AB$9)*2,COUNTIF(AF37:BJ37,calc!$AB$9))))+(2*(IF(OR($E$9=calc!$E$24,$E$9=calc!$E$23,$E$9=calc!$E$26),COUNTIF(AF37:BJ37,calc!$AB$19)*2,COUNTIF(AF37:BJ37,calc!$AB$19))))+(3*(IF(OR($E$9=calc!$E$24,$E$9=calc!$E$25,$E$9=calc!$E$26),COUNTIF(AF37:BJ37,calc!$AB$29)*2,COUNTIF(AF37:BJ37,calc!$AB$29))))+(4*(IF(OR($E$9=calc!$E$24,$E$9=calc!$E$25,$E$9=calc!$E$26),COUNTIF(AF37:BJ37,calc!$AB$39)*2,COUNTIF(AF37:BJ37,calc!$AB$39))))+(5*(IF(OR($E$9=calc!$E$24,$E$9=calc!$E$25,$E$9=calc!$E$26),COUNTIF(AF37:BJ37,calc!$AB$49)*2,COUNTIF(AF37:BJ37,calc!$AB$49))))))</f>
        <v>0</v>
      </c>
      <c r="BT37" s="163">
        <f>IF($E$10="",0,IF($AM$10=calc!$L$22,0,(1*(IF(OR($E$10=calc!$E$24,$E$10=calc!$E$25,$E$10=calc!$E$26),COUNTIF(AF37:BJ37,calc!$AB$10)*2,COUNTIF(AF37:BJ37,calc!$AB$10))))+(2*(IF(OR($E$10=calc!$E$24,$E$10=calc!$E$23,$E$10=calc!$E$26),COUNTIF(AF37:BJ37,calc!$AB$20)*2,COUNTIF(AF37:BJ37,calc!$AB$20))))+(3*(IF(OR($E$10=calc!$E$24,$E$10=calc!$E$25,$E$10=calc!$E$26),COUNTIF(AF37:BJ37,calc!$AB$30)*2,COUNTIF(AF37:BJ37,calc!$AB$30))))+(4*(IF(OR($E$10=calc!$E$24,$E$10=calc!$E$25,$E$10=calc!$E$26),COUNTIF(AF37:BJ37,calc!$AB$40)*2,COUNTIF(AF37:BJ37,calc!$AB$40))))+(5*(IF(OR($E$10=calc!$E$24,$E$10=calc!$E$25,$E$10=calc!$E$26),COUNTIF(AF37:BJ37,calc!$AB$50)*2,COUNTIF(AF37:BJ37,calc!$AB$50))))))</f>
        <v>0</v>
      </c>
      <c r="BU37" s="163">
        <f>IF($E$11="",0,IF($AM$11=calc!$L$22,0,(1*(IF(OR($E$11=calc!$E$24,$E$11=calc!$E$25,$E$11=calc!$E$26),COUNTIF(AF37:BJ37,calc!$AB$11)*2,COUNTIF(AF37:BJ37,calc!$AB$11))))+(2*(IF(OR($E$11=calc!$E$24,$E$11=calc!$E$23,$E$11=calc!$E$26),COUNTIF(AF37:BJ37,calc!$AB$21)*2,COUNTIF(AF37:BJ37,calc!$AB$21))))+(3*(IF(OR($E$11=calc!$E$24,$E$11=calc!$E$25,$E$11=calc!$E$26),COUNTIF(AF37:BJ37,calc!$AB$31)*2,COUNTIF(AF37:BJ37,calc!$AB$31))))+(4*(IF(OR($E$11=calc!$E$24,$E$11=calc!$E$25,$E$11=calc!$E$26),COUNTIF(AF37:BJ37,calc!$AB$41)*2,COUNTIF(AF37:BJ37,calc!$AB$41))))+(5*(IF(OR($E$11=calc!$E$24,$E$11=calc!$E$25,$E$11=calc!$E$26),COUNTIF(AF37:BJ37,calc!$AB$51)*2,COUNTIF(AF37:BJ37,calc!$AB$51))))))</f>
        <v>0</v>
      </c>
      <c r="BV37" s="163">
        <f>IF($E$12="",0,IF($AM$12=calc!$L$22,0,(1*(IF(OR($E$12=calc!$E$24,$E$12=calc!$E$25,$E$12=calc!$E$26),COUNTIF(AF37:BJ37,calc!$AB$12)*2,COUNTIF(AF37:BJ37,calc!$AB$12))))+(2*(IF(OR($E$12=calc!$E$24,$E$12=calc!$E$23,$E$12=calc!$E$26),COUNTIF(AF37:BJ37,calc!$AB$22)*2,COUNTIF(AF37:BJ37,calc!$AB$22))))+(3*(IF(OR($E$12=calc!$E$24,$E$12=calc!$E$25,$E$12=calc!$E$26),COUNTIF(AF37:BJ37,calc!$AB$32)*2,COUNTIF(AF37:BJ37,calc!$AB$32))))+(4*(IF(OR($E$12=calc!$E$24,$E$12=calc!$E$25,$E$12=calc!$E$26),COUNTIF(AF37:BJ37,calc!$AB$42)*2,COUNTIF(AF37:BJ37,calc!$AB$42))))+(5*(IF(OR($E$12=calc!$E$24,$E$12=calc!$E$25,$E$12=calc!$E$26),COUNTIF(AF37:BJ37,calc!$AB$52)*2,COUNTIF(AF37:BJ37,calc!$AB$52))))))</f>
        <v>0</v>
      </c>
      <c r="BW37" s="163">
        <f>IF($E$13="",0,IF($AM$13=calc!$L$22,0,(1*(IF(OR($E$13=calc!$E$24,$E$13=calc!$E$25,$E$13=calc!$E$26),COUNTIF(AF37:BJ37,calc!$AB$13)*2,COUNTIF(AF37:BJ37,calc!$AB$13))))+(2*(IF(OR($E$13=calc!$E$24,$E$13=calc!$E$23,$E$13=calc!$E$26),COUNTIF(AF37:BJ37,calc!$AB$23)*2,COUNTIF(AF37:BJ37,calc!$AB$23))))+(3*(IF(OR($E$13=calc!$E$24,$E$13=calc!$E$25,$E$13=calc!$E$26),COUNTIF(AF37:BJ37,calc!$AB$33)*2,COUNTIF(AF37:BJ37,calc!$AB$33))))+(4*(IF(OR($E$13=calc!$E$24,$E$13=calc!$E$25,$E$13=calc!$E$26),COUNTIF(AE37:BJ37,calc!$AB$43)*2,COUNTIF(AE37:BJ37,calc!$AB$43))))+(5*(IF(OR($E$13=calc!$E$24,$E$13=calc!$E$25,$E$13=calc!$E$26),COUNTIF(AE37:BJ37,calc!$AB$53)*2,COUNTIF(AF37:BJ37,calc!$AB$53))))))</f>
        <v>0</v>
      </c>
      <c r="BX37" s="163">
        <f t="shared" si="6"/>
        <v>0</v>
      </c>
      <c r="BY37" s="1"/>
      <c r="BZ37" s="163">
        <f>IF($E$4="",0,(1*COUNTIF(AF37,calc!$AB$4))+(2*COUNTIF(AF37,calc!$AB$14))+(3*COUNTIF(AF37,calc!$AB$24))+(4*COUNTIF(AF37,calc!$AB$34))+(5*COUNTIF(AF37,calc!$AB$44)))</f>
        <v>0</v>
      </c>
      <c r="CA37" s="163">
        <f>IF($E$5="",0,(1*COUNTIF(AF37,calc!$AB$5))+(2*COUNTIF(AF37,calc!$AB$15))+(3*COUNTIF(AF37,calc!$AB$25))+(4*COUNTIF(AF37,calc!$AB$35))+(5*COUNTIF(AF37,calc!$AB$45)))</f>
        <v>0</v>
      </c>
      <c r="CB37" s="163">
        <f>IF($E$6="",0,(1*COUNTIF(AF37,calc!$AB$6))+(2*COUNTIF(AF37,calc!$AB$16))+(3*COUNTIF(AF37,calc!$AB$26))+(4*COUNTIF(AF37,calc!$AB$36))+(5*COUNTIF(AF37,calc!$AB$46)))</f>
        <v>0</v>
      </c>
      <c r="CC37" s="163">
        <f>IF($E$7="",0,(1*COUNTIF(AF37,calc!$AB$7))+(2*COUNTIF(AF37,calc!$AB$17))+(3*COUNTIF(AF37,calc!$AB$27))+(4*COUNTIF(AF37,calc!$AB$37))+(5*COUNTIF(AF37,calc!$AB$47)))</f>
        <v>0</v>
      </c>
      <c r="CD37" s="163">
        <f>IF($E$8="",0,(1*COUNTIF(AF37,calc!$AB$8))+(2*COUNTIF(AF37,calc!$AB$18))+(3*COUNTIF(AF37,calc!$AB$28))+(4*COUNTIF(AF37,calc!$AB$38))+(5*COUNTIF(AF37,calc!$AB$48)))</f>
        <v>0</v>
      </c>
      <c r="CE37" s="163">
        <f>IF($E$9="",0,(1*COUNTIF(AF37,calc!$AB$9))+(2*COUNTIF(AF37,calc!$AB$19))+(3*COUNTIF(AF37,calc!$AB$29))+(4*COUNTIF(AF37,calc!$AB$39))+(5*COUNTIF(AF37,calc!$AB$49)))</f>
        <v>0</v>
      </c>
      <c r="CF37" s="163">
        <f>IF($E$10="",0,(1*COUNTIF(AF37,calc!$AB$10))+(2*COUNTIF(AF37,calc!$AB$20))+(3*COUNTIF(AF37,calc!$AB$30))+(4*COUNTIF(AF37,calc!$AB$40))+(5*COUNTIF(AF37,calc!$AB$50)))</f>
        <v>0</v>
      </c>
      <c r="CG37" s="163">
        <f>IF($E$11="",0,(1*COUNTIF(AF37,calc!$AB$11))+(2*COUNTIF(AF37,calc!$AB$21))+(3*COUNTIF(AF37,calc!$AB$31))+(4*COUNTIF(AF37,calc!$AB$41))+(5*COUNTIF(AF37,calc!$AB$51)))</f>
        <v>0</v>
      </c>
      <c r="CH37" s="163">
        <f>IF($E$12="",0,(1*COUNTIF(AF37,calc!$AB$12))+(2*COUNTIF(AF37,calc!$AB$22))+(3*COUNTIF(AF37,calc!$AB$32))+(4*COUNTIF(AF37,calc!$AB$42))+(5*COUNTIF(AF37,calc!$AB$52)))</f>
        <v>0</v>
      </c>
      <c r="CI37" s="163">
        <f>IF($E$13="",0,(1*COUNTIF(AF37,calc!$AB$13))+(2*COUNTIF(AF37,calc!$AB$23))+(3*COUNTIF(AF37,calc!$AB$33))+(4*COUNTIF(AF37,calc!$AB$43))+(5*COUNTIF(AF37,calc!$AB$53)))</f>
        <v>0</v>
      </c>
      <c r="CJ37" s="1"/>
      <c r="CK37" s="163">
        <f>IF($E$4="",0,(1*COUNTIF(AG37,calc!$AB$4))+(2*COUNTIF(AG37,calc!$AB$14))+(3*COUNTIF(AG37,calc!$AB$24))+(4*COUNTIF(AG37,calc!$AB$34))+(5*COUNTIF(AG37,calc!$AB$44)))</f>
        <v>0</v>
      </c>
      <c r="CL37" s="163">
        <f>IF($E$5="",0,(1*COUNTIF(AG37,calc!$AB$5))+(2*COUNTIF(AG37,calc!$AB$15))+(3*COUNTIF(AG37,calc!$AB$25))+(4*COUNTIF(AG37,calc!$AB$35))+(5*COUNTIF(AG37,calc!$AB$45)))</f>
        <v>0</v>
      </c>
      <c r="CM37" s="163">
        <f>IF($E$6="",0,(1*COUNTIF(AG37,calc!$AB$6))+(2*COUNTIF(AG37,calc!$AB$16))+(3*COUNTIF(AG37,calc!$AB$26))+(4*COUNTIF(AG37,calc!$AB$36))+(5*COUNTIF(AG37,calc!$AB$46)))</f>
        <v>0</v>
      </c>
      <c r="CN37" s="163">
        <f>IF($E$7="",0,(1*COUNTIF(AG37,calc!$AB$7))+(2*COUNTIF(AG37,calc!$AB$17))+(3*COUNTIF(AG37,calc!$AB$27))+(4*COUNTIF(AG37,calc!$AB$37))+(5*COUNTIF(AG37,calc!$AB$47)))</f>
        <v>0</v>
      </c>
      <c r="CO37" s="163">
        <f>IF($E$8="",0,(1*COUNTIF(AG37,calc!$AB$8))+(2*COUNTIF(AG37,calc!$AB$18))+(3*COUNTIF(AG37,calc!$AB$28))+(4*COUNTIF(AG37,calc!$AB$38))+(5*COUNTIF(AG37,calc!$AB$48)))</f>
        <v>0</v>
      </c>
      <c r="CP37" s="163">
        <f>IF($E$9="",0,(1*COUNTIF(AG37,calc!$AB$9))+(2*COUNTIF(AG37,calc!$AB$19))+(3*COUNTIF(AG37,calc!$AB$29))+(4*COUNTIF(AG37,calc!$AB$39))+(5*COUNTIF(AG37,calc!$AB$49)))</f>
        <v>0</v>
      </c>
      <c r="CQ37" s="163">
        <f>IF($E$10="",0,(1*COUNTIF(AG37,calc!$AB$10))+(2*COUNTIF(AG37,calc!$AB$20))+(3*COUNTIF(AG37,calc!$AB$30))+(4*COUNTIF(AG37,calc!$AB$40))+(5*COUNTIF(AG37,calc!$AB$50)))</f>
        <v>0</v>
      </c>
      <c r="CR37" s="163">
        <f>IF($E$11="",0,(1*COUNTIF(AG37,calc!$AB$11))+(2*COUNTIF(AG37,calc!$AB$21))+(3*COUNTIF(AG37,calc!$AB$31))+(4*COUNTIF(AG37,calc!$AB$41))+(5*COUNTIF(AG37,calc!$AB$51)))</f>
        <v>0</v>
      </c>
      <c r="CS37" s="163">
        <f>IF($E$12="",0,(1*COUNTIF(AG37,calc!$AB$12))+(2*COUNTIF(AG37,calc!$AB$22))+(3*COUNTIF(AG37,calc!$AB$32))+(4*COUNTIF(AG37,calc!$AB$42))+(5*COUNTIF(AG37,calc!$AB$52)))</f>
        <v>0</v>
      </c>
      <c r="CT37" s="163">
        <f>IF($E$13="",0,(1*COUNTIF(AG37,calc!$AB$13))+(2*COUNTIF(AG37,calc!$AB$23))+(3*COUNTIF(AG37,calc!$AB$33))+(4*COUNTIF(AG37,calc!$AB$43))+(5*COUNTIF(AG37,calc!$AB$53)))</f>
        <v>0</v>
      </c>
      <c r="CU37" s="1"/>
      <c r="CV37" s="163">
        <f>IF($E$4="",0,(1*COUNTIF(AH37,calc!$AB$4))+(2*COUNTIF(AH37,calc!$AB$14))+(3*COUNTIF(AH37,calc!$AB$24))+(4*COUNTIF(AH37,calc!$AB$34))+(5*COUNTIF(AH37,calc!$AB$44)))</f>
        <v>0</v>
      </c>
      <c r="CW37" s="163">
        <f>IF($E$5="",0,(1*COUNTIF(AH37,calc!$AB$5))+(2*COUNTIF(AH37,calc!$AB$15))+(3*COUNTIF(AH37,calc!$AB$25))+(4*COUNTIF(AH37,calc!$AB$35))+(5*COUNTIF(AH37,calc!$AB$45)))</f>
        <v>0</v>
      </c>
      <c r="CX37" s="163">
        <f>IF($E$6="",0,(1*COUNTIF(AH37,calc!$AB$6))+(2*COUNTIF(AH37,calc!$AB$16))+(3*COUNTIF(AH37,calc!$AB$26))+(4*COUNTIF(AH37,calc!$AB$36))+(5*COUNTIF(AH37,calc!$AB$46)))</f>
        <v>0</v>
      </c>
      <c r="CY37" s="163">
        <f>IF($E$7="",0,(1*COUNTIF(AH37,calc!$AB$7))+(2*COUNTIF(AH37,calc!$AB$17))+(3*COUNTIF(AH37,calc!$AB$27))+(4*COUNTIF(AH37,calc!$AB$37))+(5*COUNTIF(AH37,calc!$AB$47)))</f>
        <v>0</v>
      </c>
      <c r="CZ37" s="163">
        <f>IF($E$8="",0,(1*COUNTIF(AH37,calc!$AB$8))+(2*COUNTIF(AH37,calc!$AB$18))+(3*COUNTIF(AH37,calc!$AB$28))+(4*COUNTIF(AH37,calc!$AB$38))+(5*COUNTIF(AH37,calc!$AB$48)))</f>
        <v>0</v>
      </c>
      <c r="DA37" s="163">
        <f>IF($E$9="",0,(1*COUNTIF(AH37,calc!$AB$9))+(2*COUNTIF(AH37,calc!$AB$19))+(3*COUNTIF(AH37,calc!$AB$29))+(4*COUNTIF(AH37,calc!$AB$39))+(5*COUNTIF(AH37,calc!$AB$49)))</f>
        <v>0</v>
      </c>
      <c r="DB37" s="163">
        <f>IF($E$10="",0,(1*COUNTIF(AH37,calc!$AB$10))+(2*COUNTIF(AH37,calc!$AB$20))+(3*COUNTIF(AH37,calc!$AB$30))+(4*COUNTIF(AH37,calc!$AB$40))+(5*COUNTIF(AH37,calc!$AB$50)))</f>
        <v>0</v>
      </c>
      <c r="DC37" s="163">
        <f>IF($E$11="",0,(1*COUNTIF(AH37,calc!$AB$11))+(2*COUNTIF(AH37,calc!$AB$21))+(3*COUNTIF(AH37,calc!$AB$31))+(4*COUNTIF(AH37,calc!$AB$41))+(5*COUNTIF(AH37,calc!$AB$51)))</f>
        <v>0</v>
      </c>
      <c r="DD37" s="163">
        <f>IF($E$12="",0,(1*COUNTIF(AH37,calc!$AB$12))+(2*COUNTIF(AH37,calc!$AB$22))+(3*COUNTIF(AH37,calc!$AB$32))+(4*COUNTIF(AH37,calc!$AB$42))+(5*COUNTIF(AH37,calc!$AB$52)))</f>
        <v>0</v>
      </c>
      <c r="DE37" s="163">
        <f>IF($E$13="",0,(1*COUNTIF(AH37,calc!$AB$13))+(2*COUNTIF(AH37,calc!$AB$23))+(3*COUNTIF(AH37,calc!$AB$33))+(4*COUNTIF(AH37,calc!$AB$43))+(5*COUNTIF(AH37,calc!$AB$53)))</f>
        <v>0</v>
      </c>
      <c r="DF37" s="1"/>
      <c r="DG37" s="163">
        <f>IF($E$4="",0,(1*COUNTIF(AI37,calc!$AB$4))+(2*COUNTIF(AI37,calc!$AB$14))+(3*COUNTIF(AI37,calc!$AB$24))+(4*COUNTIF(AI37,calc!$AB$34))+(5*COUNTIF(AI37,calc!$AB$44)))</f>
        <v>0</v>
      </c>
      <c r="DH37" s="163">
        <f>IF($E$5="",0,(1*COUNTIF(AI37,calc!$AB$5))+(2*COUNTIF(AI37,calc!$AB$15))+(3*COUNTIF(AI37,calc!$AB$25))+(4*COUNTIF(AI37,calc!$AB$35))+(5*COUNTIF(AI37,calc!$AB$45)))</f>
        <v>0</v>
      </c>
      <c r="DI37" s="163">
        <f>IF($E$6="",0,(1*COUNTIF(AI37,calc!$AB$6))+(2*COUNTIF(AI37,calc!$AB$16))+(3*COUNTIF(AI37,calc!$AB$26))+(4*COUNTIF(AI37,calc!$AB$36))+(5*COUNTIF(AI37,calc!$AB$46)))</f>
        <v>0</v>
      </c>
      <c r="DJ37" s="163">
        <f>IF($E$7="",0,(1*COUNTIF(AI37,calc!$AB$7))+(2*COUNTIF(AI37,calc!$AB$17))+(3*COUNTIF(AI37,calc!$AB$27))+(4*COUNTIF(AI37,calc!$AB$37))+(5*COUNTIF(AI37,calc!$AB$47)))</f>
        <v>0</v>
      </c>
      <c r="DK37" s="163">
        <f>IF($E$8="",0,(1*COUNTIF(AI37,calc!$AB$8))+(2*COUNTIF(AI37,calc!$AB$18))+(3*COUNTIF(AI37,calc!$AB$28))+(4*COUNTIF(AI37,calc!$AB$38))+(5*COUNTIF(AI37,calc!$AB$48)))</f>
        <v>0</v>
      </c>
      <c r="DL37" s="163">
        <f>IF($E$9="",0,(1*COUNTIF(AI37,calc!$AB$9))+(2*COUNTIF(AI37,calc!$AB$19))+(3*COUNTIF(AI37,calc!$AB$29))+(4*COUNTIF(AI37,calc!$AB$39))+(5*COUNTIF(AI37,calc!$AB$49)))</f>
        <v>0</v>
      </c>
      <c r="DM37" s="163">
        <f>IF($E$10="",0,(1*COUNTIF(AI37,calc!$AB$10))+(2*COUNTIF(AI37,calc!$AB$20))+(3*COUNTIF(AI37,calc!$AB$30))+(4*COUNTIF(AI37,calc!$AB$40))+(5*COUNTIF(AI37,calc!$AB$50)))</f>
        <v>0</v>
      </c>
      <c r="DN37" s="163">
        <f>IF($E$11="",0,(1*COUNTIF(AI37,calc!$AB$11))+(2*COUNTIF(AI37,calc!$AB$21))+(3*COUNTIF(AI37,calc!$AB$31))+(4*COUNTIF(AI37,calc!$AB$41))+(5*COUNTIF(AI37,calc!$AB$51)))</f>
        <v>0</v>
      </c>
      <c r="DO37" s="163">
        <f>IF($E$12="",0,(1*COUNTIF(AI37,calc!$AB$12))+(2*COUNTIF(AI37,calc!$AB$22))+(3*COUNTIF(AI37,calc!$AB$32))+(4*COUNTIF(AI37,calc!$AB$42))+(5*COUNTIF(AI37,calc!$AB$52)))</f>
        <v>0</v>
      </c>
      <c r="DP37" s="163">
        <f>IF($G$13="",0,(1*COUNTIF(AI37,calc!$AE$13))+(2*COUNTIF(AI37,calc!$AE$23))+(3*COUNTIF(AI37,calc!$AE$33))+(4*COUNTIF(AI37,calc!$AE$43))+(5*COUNTIF(AI37,calc!$AE$53)))</f>
        <v>0</v>
      </c>
      <c r="DQ37" s="1"/>
      <c r="DR37" s="163">
        <f>IF($E$4="",0,(1*COUNTIF(AJ37,calc!$AB$4))+(2*COUNTIF(AJ37,calc!$AB$14))+(3*COUNTIF(AJ37,calc!$AB$24))+(4*COUNTIF(AJ37,calc!$AB$34))+(5*COUNTIF(AJ37,calc!$AB$44)))</f>
        <v>0</v>
      </c>
      <c r="DS37" s="163">
        <f>IF($E$5="",0,(1*COUNTIF(AJ37,calc!$AB$5))+(2*COUNTIF(AJ37,calc!$AB$15))+(3*COUNTIF(AJ37,calc!$AB$25))+(4*COUNTIF(AJ37,calc!$AB$35))+(5*COUNTIF(AJ37,calc!$AB$45)))</f>
        <v>0</v>
      </c>
      <c r="DT37" s="163">
        <f>IF($E$6="",0,(1*COUNTIF(AJ37,calc!$AB$6))+(2*COUNTIF(AJ37,calc!$AB$16))+(3*COUNTIF(AJ37,calc!$AB$26))+(4*COUNTIF(AJ37,calc!$AB$36))+(5*COUNTIF(AJ37,calc!$AB$46)))</f>
        <v>0</v>
      </c>
      <c r="DU37" s="163">
        <f>IF($E$7="",0,(1*COUNTIF(AJ37,calc!$AB$7))+(2*COUNTIF(AJ37,calc!$AB$17))+(3*COUNTIF(AJ37,calc!$AB$27))+(4*COUNTIF(AK37,calc!$AB$37))+(5*COUNTIF(AJ37,calc!$AB$47)))</f>
        <v>0</v>
      </c>
      <c r="DV37" s="163">
        <f>IF($E$8="",0,(1*COUNTIF(AJ37,calc!$AB$8))+(2*COUNTIF(AJ37,calc!$AB$18))+(3*COUNTIF(AJ37,calc!$AB$28))+(4*COUNTIF(AJ37,calc!$AB$38))+(5*COUNTIF(AJ37,calc!$AB$48)))</f>
        <v>0</v>
      </c>
      <c r="DW37" s="163">
        <f>IF($E$9="",0,(1*COUNTIF(AJ37,calc!$AB$9))+(2*COUNTIF(AJ37,calc!$AB$19))+(3*COUNTIF(AJ37,calc!$AB$29))+(4*COUNTIF(AJ37,calc!$AB$39))+(5*COUNTIF(AJ37,calc!$AB$49)))</f>
        <v>0</v>
      </c>
      <c r="DX37" s="163">
        <f>IF($E$10="",0,(1*COUNTIF(AJ37,calc!$AB$10))+(2*COUNTIF(AJ37,calc!$AB$20))+(3*COUNTIF(AJ37,calc!$AB$30))+(4*COUNTIF(AJ37,calc!$AB$40))+(5*COUNTIF(AJ37,calc!$AB$50)))</f>
        <v>0</v>
      </c>
      <c r="DY37" s="163">
        <f>IF($E$11="",0,(1*COUNTIF(AJ37,calc!$AB$11))+(2*COUNTIF(AJ37,calc!$AB$21))+(3*COUNTIF(AJ37,calc!$AB$31))+(4*COUNTIF(AJ37,calc!$AB$41))+(5*COUNTIF(AJ37,calc!$AB$51)))</f>
        <v>0</v>
      </c>
      <c r="DZ37" s="163">
        <f>IF($E$12="",0,(1*COUNTIF(AJ37,calc!$AB$12))+(2*COUNTIF(AJ37,calc!$AB$22))+(3*COUNTIF(AJ37,calc!$AB$32))+(4*COUNTIF(AJ37,calc!$AB$42))+(5*COUNTIF(AJ37,calc!$AB$52)))</f>
        <v>0</v>
      </c>
      <c r="EA37" s="163">
        <f>IF($E$13="",0,(1*COUNTIF(AJ37,calc!$AB$13))+(2*COUNTIF(AJ37,calc!$AB$23))+(3*COUNTIF(AJ37,calc!$AB$33))+(4*COUNTIF(AJ37,calc!$AB$43))+(5*COUNTIF(AJ37,calc!$AB$53)))</f>
        <v>0</v>
      </c>
      <c r="EB37" s="1"/>
      <c r="EC37" s="163">
        <f>IF($E$4="",0,(1*COUNTIF(AK37,calc!$AB$4))+(2*COUNTIF(AK37,calc!$AB$14))+(3*COUNTIF(AK37,calc!$AB$24))+(4*COUNTIF(AK37,calc!$AB$34))+(5*COUNTIF(AK37,calc!$AB$44)))</f>
        <v>0</v>
      </c>
      <c r="ED37" s="163">
        <f>IF($E$5="",0,(1*COUNTIF(AK37,calc!$AB$5))+(2*COUNTIF(AK37,calc!$AB$15))+(3*COUNTIF(AK37,calc!$AB$25))+(4*COUNTIF(AK37,calc!$AB$35))+(5*COUNTIF(AK37,calc!$AB$45)))</f>
        <v>0</v>
      </c>
      <c r="EE37" s="163">
        <f>IF($E$6="",0,(1*COUNTIF(AK37,calc!$AB$6))+(2*COUNTIF(AK37,calc!$AB$16))+(3*COUNTIF(AK37,calc!$AB$26))+(4*COUNTIF(AK37,calc!$AB$36))+(5*COUNTIF(AK37,calc!$AB$46)))</f>
        <v>0</v>
      </c>
      <c r="EF37" s="163">
        <f>IF($E$7="",0,(1*COUNTIF(AK37,calc!$AB$7))+(2*COUNTIF(AK37,calc!$AB$17))+(3*COUNTIF(AK37,calc!$AB$27))+(4*COUNTIF(AK37,calc!$AB$37))+(5*COUNTIF(AK37,calc!$AB$47)))</f>
        <v>0</v>
      </c>
      <c r="EG37" s="163">
        <f>IF($E$8="",0,(1*COUNTIF(AK37,calc!$AB$8))+(2*COUNTIF(AK37,calc!$AB$18))+(3*COUNTIF(AK37,calc!$AB$28))+(4*COUNTIF(AK37,calc!$AB$38))+(5*COUNTIF(AK37,calc!$AB$48)))</f>
        <v>0</v>
      </c>
      <c r="EH37" s="163">
        <f>IF($E$9="",0,(1*COUNTIF(AK37,calc!$AB$9))+(2*COUNTIF(AK37,calc!$AB$19))+(3*COUNTIF(AK37,calc!$AB$29))+(4*COUNTIF(AK37,calc!$AB$39))+(5*COUNTIF(AK37,calc!$AB$49)))</f>
        <v>0</v>
      </c>
      <c r="EI37" s="163">
        <f>IF($E$10="",0,(1*COUNTIF(AK37,calc!$AB$10))+(2*COUNTIF(AK37,calc!$AB$20))+(3*COUNTIF(AK37,calc!$AB$30))+(4*COUNTIF(AK37,calc!$AB$40))+(5*COUNTIF(AK37,calc!$AB$50)))</f>
        <v>0</v>
      </c>
      <c r="EJ37" s="163">
        <f>IF($E$11="",0,(1*COUNTIF(AK37,calc!$AB$11))+(2*COUNTIF(AK37,calc!$AB$21))+(3*COUNTIF(AK37,calc!$AB$31))+(4*COUNTIF(AK37,calc!$AB$41))+(5*COUNTIF(AK37,calc!$AB$51)))</f>
        <v>0</v>
      </c>
      <c r="EK37" s="163">
        <f>IF($E$12="",0,(1*COUNTIF(AK37,calc!$AB$12))+(2*COUNTIF(AK37,calc!$AB$22))+(3*COUNTIF(AK37,calc!$AB$32))+(4*COUNTIF(AK37,calc!$AB$42))+(5*COUNTIF(AK37,calc!$AB$52)))</f>
        <v>0</v>
      </c>
      <c r="EL37" s="163">
        <f>IF($E$13="",0,(1*COUNTIF(AK37,calc!$AB$13))+(2*COUNTIF(AK37,calc!$AB$23))+(3*COUNTIF(AK37,calc!$AB$33))+(4*COUNTIF(AK37,calc!$AB$43))+(5*COUNTIF(AK37,calc!$AB$53)))</f>
        <v>0</v>
      </c>
      <c r="EM37" s="1"/>
      <c r="EN37" s="163">
        <f>IF($E$4="",0,(1*COUNTIF(AL37,calc!$AB$4))+(2*COUNTIF(AL37,calc!$AB$14))+(3*COUNTIF(AL37,calc!$AB$24))+(4*COUNTIF(AL37,calc!$AB$34))+(5*COUNTIF(AL37,calc!$AB$44)))</f>
        <v>0</v>
      </c>
      <c r="EO37" s="163">
        <f>IF($E$5="",0,(1*COUNTIF(AL37,calc!$AB$5))+(2*COUNTIF(AL37,calc!$AB$15))+(3*COUNTIF(AL37,calc!$AB$25))+(4*COUNTIF(AL37,calc!$AB$35))+(5*COUNTIF(AL37,calc!$AB$45)))</f>
        <v>0</v>
      </c>
      <c r="EP37" s="163">
        <f>IF($E$6="",0,(1*COUNTIF(AL37,calc!$AB$6))+(2*COUNTIF(AL37,calc!$AB$16))+(3*COUNTIF(AL37,calc!$AB$26))+(4*COUNTIF(AL37,calc!$AB$36))+(5*COUNTIF(AL37,calc!$AB$46)))</f>
        <v>0</v>
      </c>
      <c r="EQ37" s="163">
        <f>IF($E$7="",0,(1*COUNTIF(AL37,calc!$AB$7))+(2*COUNTIF(AL37,calc!$AB$17))+(3*COUNTIF(AL37,calc!$AB$27))+(4*COUNTIF(AL37,calc!$AB$37))+(5*COUNTIF(AL37,calc!$AB$47)))</f>
        <v>0</v>
      </c>
      <c r="ER37" s="163">
        <f>IF($E$8="",0,(1*COUNTIF(AL37,calc!$AB$8))+(2*COUNTIF(AL37,calc!$AB$18))+(3*COUNTIF(AL37,calc!$AB$28))+(4*COUNTIF(AL37,calc!$AB$38))+(5*COUNTIF(AL37,calc!$AB$48)))</f>
        <v>0</v>
      </c>
      <c r="ES37" s="163">
        <f>IF($E$9="",0,(1*COUNTIF(AL37,calc!$AB$9))+(2*COUNTIF(AL37,calc!$AB$19))+(3*COUNTIF(AL37,calc!$AB$29))+(4*COUNTIF(AL37,calc!$AB$39))+(5*COUNTIF(AL37,calc!$AB$49)))</f>
        <v>0</v>
      </c>
      <c r="ET37" s="163">
        <f>IF($E$10="",0,(1*COUNTIF(AL37,calc!$AB$10))+(2*COUNTIF(AL37,calc!$AB$20))+(3*COUNTIF(AL37,calc!$AB$30))+(4*COUNTIF(AL37,calc!$AB$40))+(5*COUNTIF(AL37,calc!$AB$50)))</f>
        <v>0</v>
      </c>
      <c r="EU37" s="163">
        <f>IF($E$11="",0,(1*COUNTIF(AL37,calc!$AB$11))+(2*COUNTIF(AL37,calc!$AB$21))+(3*COUNTIF(AL37,calc!$AB$31))+(4*COUNTIF(AL37,calc!$AB$41))+(5*COUNTIF(AL37,calc!$AB$51)))</f>
        <v>0</v>
      </c>
      <c r="EV37" s="163">
        <f>IF($E$12="",0,(1*COUNTIF(AL37,calc!$AB$12))+(2*COUNTIF(AL37,calc!$AB$22))+(3*COUNTIF(AL37,calc!$AB$32))+(4*COUNTIF(AL37,calc!$AB$42))+(5*COUNTIF(AL37,calc!$AB$52)))</f>
        <v>0</v>
      </c>
      <c r="EW37" s="163">
        <f>IF($E$13="",0,(1*COUNTIF(AL37,calc!$AB$13))+(2*COUNTIF(AL37,calc!$AB$23))+(3*COUNTIF(AL37,calc!$AB$33))+(4*COUNTIF(AL37,calc!$AB$43))+(5*COUNTIF(AL37,calc!$AB$53)))</f>
        <v>0</v>
      </c>
      <c r="EX37" s="1"/>
      <c r="EY37" s="163">
        <f>IF($E$4="",0,(1*COUNTIF(AM37,calc!$AB$4))+(2*COUNTIF(AM37,calc!$AB$14))+(3*COUNTIF(AM37,calc!$AB$24))+(4*COUNTIF(AM37,calc!$AB$34))+(5*COUNTIF(AM37,calc!$AB$44)))</f>
        <v>0</v>
      </c>
      <c r="EZ37" s="163">
        <f>IF($E$5="",0,(1*COUNTIF(AM37,calc!$AB$5))+(2*COUNTIF(AM37,calc!$AB$15))+(3*COUNTIF(AM37,calc!$AB$25))+(4*COUNTIF(AM37,calc!$AB$35))+(5*COUNTIF(AM37,calc!$AB$45)))</f>
        <v>0</v>
      </c>
      <c r="FA37" s="163">
        <f>IF($E$6="",0,(1*COUNTIF(AM37,calc!$AB$6))+(2*COUNTIF(AM37,calc!$AB$16))+(3*COUNTIF(AM37,calc!$AB$26))+(4*COUNTIF(AM37,calc!$AB$36))+(5*COUNTIF(AM37,calc!$AB$46)))</f>
        <v>0</v>
      </c>
      <c r="FB37" s="163">
        <f>IF($E$7="",0,(1*COUNTIF(AM37,calc!$AB$7))+(2*COUNTIF(AM37,calc!$AB$17))+(3*COUNTIF(AM37,calc!$AB$27))+(4*COUNTIF(AM37,calc!$AB$37))+(5*COUNTIF(AM37,calc!$AB$47)))</f>
        <v>0</v>
      </c>
      <c r="FC37" s="163">
        <f>IF($E$8="",0,(1*COUNTIF(AM37,calc!$AB$8))+(2*COUNTIF(AM37,calc!$AB$18))+(3*COUNTIF(AM37,calc!$AB$28))+(4*COUNTIF(AM37,calc!$AB$38))+(5*COUNTIF(AM37,calc!$AB$48)))</f>
        <v>0</v>
      </c>
      <c r="FD37" s="163">
        <f>IF($E$9="",0,(1*COUNTIF(AM37,calc!$AB$9))+(2*COUNTIF(AM37,calc!$AB$19))+(3*COUNTIF(AM37,calc!$AB$29))+(4*COUNTIF(AM37,calc!$AB$39))+(5*COUNTIF(AM37,calc!$AB$49)))</f>
        <v>0</v>
      </c>
      <c r="FE37" s="163">
        <f>IF($E$10="",0,(1*COUNTIF(AM37,calc!$AB$10))+(2*COUNTIF(AM37,calc!$AB$20))+(3*COUNTIF(AM37,calc!$AB$30))+(4*COUNTIF(AM37,calc!$AB$40))+(5*COUNTIF(AM37,calc!$AB$50)))</f>
        <v>0</v>
      </c>
      <c r="FF37" s="163">
        <f>IF($E$11="",0,(1*COUNTIF(AM37,calc!$AB$11))+(2*COUNTIF(AM37,calc!$AB$21))+(3*COUNTIF(AM37,calc!$AB$31))+(4*COUNTIF(AM37,calc!$AB$41))+(5*COUNTIF(AM37,calc!$AB$51)))</f>
        <v>0</v>
      </c>
      <c r="FG37" s="163">
        <f>IF($E$12="",0,(1*COUNTIF(AM37,calc!$AB$12))+(2*COUNTIF(AM37,calc!$AB$22))+(3*COUNTIF(AM37,calc!$AB$32))+(4*COUNTIF(AM37,calc!$AB$42))+(5*COUNTIF(AM37,calc!$AB$52)))</f>
        <v>0</v>
      </c>
      <c r="FH37" s="163">
        <f>IF($E$13="",0,(1*COUNTIF(AM37,calc!$AB$13))+(2*COUNTIF(AM37,calc!$AB$23))+(3*COUNTIF(AM37,calc!$AB$33))+(4*COUNTIF(AM37,calc!$AB$43))+(5*COUNTIF(AM37,calc!$AB$53)))</f>
        <v>0</v>
      </c>
      <c r="FI37" s="1"/>
      <c r="FJ37" s="163">
        <f>IF($E$4="",0,(1*COUNTIF(AN37,calc!$AB$4))+(2*COUNTIF(AN37,calc!$AB$14))+(3*COUNTIF(AN37,calc!$AB$24))+(4*COUNTIF(AN37,calc!$AB$34))+(5*COUNTIF(AN37,calc!$AB$44)))</f>
        <v>0</v>
      </c>
      <c r="FK37" s="163">
        <f>IF($E$5="",0,(1*COUNTIF(AN37,calc!$AB$5))+(2*COUNTIF(AN37,calc!$AB$15))+(3*COUNTIF(AN37,calc!$AB$25))+(4*COUNTIF(AN37,calc!$AB$35))+(5*COUNTIF(AN37,calc!$AB$45)))</f>
        <v>0</v>
      </c>
      <c r="FL37" s="163">
        <f>IF($E$6="",0,(1*COUNTIF(AN37,calc!$AB$6))+(2*COUNTIF(AN37,calc!$AB$16))+(3*COUNTIF(AN37,calc!$AB$26))+(4*COUNTIF(AN37,calc!$AB$36))+(5*COUNTIF(AN37,calc!$AB$46)))</f>
        <v>0</v>
      </c>
      <c r="FM37" s="163">
        <f>IF($E$7="",0,(1*COUNTIF(AN37,calc!$AB$7))+(2*COUNTIF(AN37,calc!$AB$17))+(3*COUNTIF(AN37,calc!$AB$27))+(4*COUNTIF(AN37,calc!$AB$37))+(5*COUNTIF(AN37,calc!$AB$47)))</f>
        <v>0</v>
      </c>
      <c r="FN37" s="163">
        <f>IF($E$8="",0,(1*COUNTIF(AN37,calc!$AB$8))+(2*COUNTIF(AN37,calc!$AB$18))+(3*COUNTIF(AN37,calc!$AB$28))+(4*COUNTIF(AN37,calc!$AB$38))+(5*COUNTIF(AN37,calc!$AB$48)))</f>
        <v>0</v>
      </c>
      <c r="FO37" s="163">
        <f>IF($E$9="",0,(1*COUNTIF(AN37,calc!$AB$9))+(2*COUNTIF(AN37,calc!$AB$19))+(3*COUNTIF(AN37,calc!$AB$29))+(4*COUNTIF(AN37,calc!$AB$39))+(5*COUNTIF(AN37,calc!$AB$49)))</f>
        <v>0</v>
      </c>
      <c r="FP37" s="163">
        <f>IF($E$10="",0,(1*COUNTIF(AN37,calc!$AB$10))+(2*COUNTIF(AN37,calc!$AB$20))+(3*COUNTIF(AN37,calc!$AB$30))+(4*COUNTIF(AN37,calc!$AB$40))+(5*COUNTIF(AN37,calc!$AB$50)))</f>
        <v>0</v>
      </c>
      <c r="FQ37" s="163">
        <f>IF($E$11="",0,(1*COUNTIF(AN37,calc!$AB$11))+(2*COUNTIF(AN37,calc!$AB$21))+(3*COUNTIF(AN37,calc!$AB$31))+(4*COUNTIF(AN37,calc!$AB$41))+(5*COUNTIF(AN37,calc!$AB$51)))</f>
        <v>0</v>
      </c>
      <c r="FR37" s="163">
        <f>IF($E$12="",0,(1*COUNTIF(AN37,calc!$AB$12))+(2*COUNTIF(AN37,calc!$AB$22))+(3*COUNTIF(AN37,calc!$AB$32))+(4*COUNTIF(AN37,calc!$AB$42))+(5*COUNTIF(AN37,calc!$AB$52)))</f>
        <v>0</v>
      </c>
      <c r="FS37" s="163">
        <f>IF($E$13="",0,(1*COUNTIF(AN37,calc!$AB$13))+(2*COUNTIF(AN37,calc!$AB$23))+(3*COUNTIF(AN37,calc!$AB$33))+(4*COUNTIF(AN37,calc!$AB$43))+(5*COUNTIF(AN37,calc!$AB$53)))</f>
        <v>0</v>
      </c>
      <c r="FT37" s="1"/>
      <c r="FU37" s="163">
        <f>IF($E$4="",0,(1*COUNTIF(AO37,calc!$AB$4))+(2*COUNTIF(AO37,calc!$AB$14))+(3*COUNTIF(AO37,calc!$AB$24))+(4*COUNTIF(AO37,calc!$AB$34))+(5*COUNTIF(AO37,calc!$AB$44)))</f>
        <v>0</v>
      </c>
      <c r="FV37" s="163">
        <f>IF($E$5="",0,(1*COUNTIF(AO37,calc!$AB$5))+(2*COUNTIF(AO37,calc!$AB$15))+(3*COUNTIF(AO37,calc!$AB$25))+(4*COUNTIF(AO37,calc!$AB$35))+(5*COUNTIF(AO37,calc!$AB$45)))</f>
        <v>0</v>
      </c>
      <c r="FW37" s="163">
        <f>IF($E$6="",0,(1*COUNTIF(AO37,calc!$AB$6))+(2*COUNTIF(AO37,calc!$AB$16))+(3*COUNTIF(AO37,calc!$AB$26))+(4*COUNTIF(AO37,calc!$AB$36))+(5*COUNTIF(AO37,calc!$AB$46)))</f>
        <v>0</v>
      </c>
      <c r="FX37" s="163">
        <f>IF($E$7="",0,(1*COUNTIF(AO37,calc!$AB$7))+(2*COUNTIF(AO37,calc!$AB$17))+(3*COUNTIF(AO37,calc!$AB$27))+(4*COUNTIF(AO37,calc!$AB$37))+(5*COUNTIF(AO37,calc!$AB$47)))</f>
        <v>0</v>
      </c>
      <c r="FY37" s="163">
        <f>IF($E$8="",0,(1*COUNTIF(AO37,calc!$AB$8))+(2*COUNTIF(AO37,calc!$AB$18))+(3*COUNTIF(AO37,calc!$AB$28))+(4*COUNTIF(AO37,calc!$AB$38))+(5*COUNTIF(AO37,calc!$AB$48)))</f>
        <v>0</v>
      </c>
      <c r="FZ37" s="163">
        <f>IF($E$9="",0,(1*COUNTIF(AO37,calc!$AB$9))+(2*COUNTIF(AO37,calc!$AB$19))+(3*COUNTIF(AO37,calc!$AB$29))+(4*COUNTIF(AO37,calc!$AB$39))+(5*COUNTIF(AO37,calc!$AB$49)))</f>
        <v>0</v>
      </c>
      <c r="GA37" s="163">
        <f>IF($E$10="",0,(1*COUNTIF(AO37,calc!$AB$10))+(2*COUNTIF(AO37,calc!$AB$20))+(3*COUNTIF(AO37,calc!$AB$30))+(4*COUNTIF(AO37,calc!$AB$40))+(5*COUNTIF(AO37,calc!$AB$50)))</f>
        <v>0</v>
      </c>
      <c r="GB37" s="163">
        <f>IF($E$11="",0,(1*COUNTIF(AO37,calc!$AB$11))+(2*COUNTIF(AO37,calc!$AB$21))+(3*COUNTIF(AO37,calc!$AB$31))+(4*COUNTIF(AO37,calc!$AB$41))+(5*COUNTIF(AO37,calc!$AB$51)))</f>
        <v>0</v>
      </c>
      <c r="GC37" s="163">
        <f>IF($E$12="",0,(1*COUNTIF(AO37,calc!$AB$12))+(2*COUNTIF(AO37,calc!$AB$22))+(3*COUNTIF(AO37,calc!$AB$32))+(4*COUNTIF(AO37,calc!$AB$42))+(5*COUNTIF(AO37,calc!$AB$52)))</f>
        <v>0</v>
      </c>
      <c r="GD37" s="163">
        <f>IF($E$13="",0,(1*COUNTIF(AO37,calc!$AB$13))+(2*COUNTIF(AO37,calc!$AB$23))+(3*COUNTIF(AO37,calc!$AB$33))+(4*COUNTIF(AO37,calc!$AB$43))+(5*COUNTIF(AO37,calc!$AB$53)))</f>
        <v>0</v>
      </c>
      <c r="GE37" s="1"/>
      <c r="GF37" s="163">
        <f>IF($E$4="",0,(1*COUNTIF(AP37,calc!$AB$4))+(2*COUNTIF(AP37,calc!$AB$14))+(3*COUNTIF(AP37,calc!$AB$24))+(4*COUNTIF(AP37,calc!$AB$34))+(5*COUNTIF(AP37,calc!$AB$44)))</f>
        <v>0</v>
      </c>
      <c r="GG37" s="163">
        <f>IF($E$5="",0,(1*COUNTIF(AP37,calc!$AB$5))+(2*COUNTIF(AP37,calc!$AB$15))+(3*COUNTIF(AP37,calc!$AB$25))+(4*COUNTIF(AP37,calc!$AB$35))+(5*COUNTIF(AP37,calc!$AB$45)))</f>
        <v>0</v>
      </c>
      <c r="GH37" s="163">
        <f>IF($E$6="",0,(1*COUNTIF(AP37,calc!$AB$6))+(2*COUNTIF(AP37,calc!$AB$16))+(3*COUNTIF(AP37,calc!$AB$26))+(4*COUNTIF(AP37,calc!$AB$36))+(5*COUNTIF(AP37,calc!$AB$46)))</f>
        <v>0</v>
      </c>
      <c r="GI37" s="163">
        <f>IF($E$7="",0,(1*COUNTIF(AP37,calc!$AB$7))+(2*COUNTIF(AP37,calc!$AB$17))+(3*COUNTIF(AP37,calc!$AB$27))+(4*COUNTIF(AP37,calc!$AB$37))+(5*COUNTIF(AP37,calc!$AB$47)))</f>
        <v>0</v>
      </c>
      <c r="GJ37" s="163">
        <f>IF($E$8="",0,(1*COUNTIF(AP37,calc!$AB$8))+(2*COUNTIF(AP37,calc!$AB$18))+(3*COUNTIF(AP37,calc!$AB$28))+(4*COUNTIF(AP37,calc!$AB$38))+(5*COUNTIF(AP37,calc!$AB$48)))</f>
        <v>0</v>
      </c>
      <c r="GK37" s="163">
        <f>IF($E$9="",0,(1*COUNTIF(AP37,calc!$AB$9))+(2*COUNTIF(AP37,calc!$AB$19))+(3*COUNTIF(AP37,calc!$AB$29))+(4*COUNTIF(AP37,calc!$AB$39))+(5*COUNTIF(AP37,calc!$AB$49)))</f>
        <v>0</v>
      </c>
      <c r="GL37" s="163">
        <f>IF($E$10="",0,(1*COUNTIF(AP37,calc!$AB$10))+(2*COUNTIF(AP37,calc!$AB$20))+(3*COUNTIF(AP37,calc!$AB$30))+(4*COUNTIF(AP37,calc!$AB$40))+(5*COUNTIF(AP37,calc!$AB$50)))</f>
        <v>0</v>
      </c>
      <c r="GM37" s="163">
        <f>IF($E$11="",0,(1*COUNTIF(AP37,calc!$AB$11))+(2*COUNTIF(AP37,calc!$AB$21))+(3*COUNTIF(AP37,calc!$AB$31))+(4*COUNTIF(AP37,calc!$AB$41))+(5*COUNTIF(AP37,calc!$AB$51)))</f>
        <v>0</v>
      </c>
      <c r="GN37" s="163">
        <f>IF($E$12="",0,(1*COUNTIF(AP37,calc!$AB$12))+(2*COUNTIF(AP37,calc!$AB$22))+(3*COUNTIF(AP37,calc!$AB$32))+(4*COUNTIF(AP37,calc!$AB$42))+(5*COUNTIF(AP37,calc!$AB$52)))</f>
        <v>0</v>
      </c>
      <c r="GO37" s="163">
        <f>IF($E$13="",0,(1*COUNTIF(AP37,calc!$AB$13))+(2*COUNTIF(AP37,calc!$AB$23))+(3*COUNTIF(AP37,calc!$AB$33))+(4*COUNTIF(AP37,calc!$AB$43))+(5*COUNTIF(AP37,calc!$AB$53)))</f>
        <v>0</v>
      </c>
      <c r="GP37" s="1"/>
      <c r="GQ37" s="163">
        <f>IF($E$4="",0,(1*COUNTIF(AQ37,calc!$AB$4))+(2*COUNTIF(AQ37,calc!$AB$14))+(3*COUNTIF(AQ37,calc!$AB$24))+(4*COUNTIF(AQ37,calc!$AB$34))+(5*COUNTIF(AQ37,calc!$AB$44)))</f>
        <v>0</v>
      </c>
      <c r="GR37" s="163">
        <f>IF($E$5="",0,(1*COUNTIF(AQ37,calc!$AB$5))+(2*COUNTIF(AQ37,calc!$AB$15))+(3*COUNTIF(AQ37,calc!$AB$25))+(4*COUNTIF(AQ37,calc!$AB$35))+(5*COUNTIF(AQ37,calc!$AB$45)))</f>
        <v>0</v>
      </c>
      <c r="GS37" s="163">
        <f>IF($E$6="",0,(1*COUNTIF(AQ37,calc!$AB$6))+(2*COUNTIF(AQ37,calc!$AB$16))+(3*COUNTIF(AQ37,calc!$AB$26))+(4*COUNTIF(AQ37,calc!$AB$36))+(5*COUNTIF(AQ37,calc!$AB$46)))</f>
        <v>0</v>
      </c>
      <c r="GT37" s="163">
        <f>IF($E$7="",0,(1*COUNTIF(AQ37,calc!$AB$7))+(2*COUNTIF(AQ37,calc!$AB$17))+(3*COUNTIF(AQ37,calc!$AB$27))+(4*COUNTIF(AQ37,calc!$AB$37))+(5*COUNTIF(AQ37,calc!$AB$47)))</f>
        <v>0</v>
      </c>
      <c r="GU37" s="163">
        <f>IF($E$8="",0,(1*COUNTIF(AQ37,calc!$AB$8))+(2*COUNTIF(AQ37,calc!$AB$18))+(3*COUNTIF(AQ37,calc!$AB$28))+(4*COUNTIF(AQ37,calc!$AB$38))+(5*COUNTIF(AQ37,calc!$AB$48)))</f>
        <v>0</v>
      </c>
      <c r="GV37" s="163">
        <f>IF($E$9="",0,(1*COUNTIF(AQ37,calc!$AB$9))+(2*COUNTIF(AQ37,calc!$AB$19))+(3*COUNTIF(AQ37,calc!$AB$29))+(4*COUNTIF(AQ37,calc!$AB$39))+(5*COUNTIF(AQ37,calc!$AB$49)))</f>
        <v>0</v>
      </c>
      <c r="GW37" s="163">
        <f>IF($E$10="",0,(1*COUNTIF(AQ37,calc!$AB$10))+(2*COUNTIF(AQ37,calc!$AB$20))+(3*COUNTIF(AQ37,calc!$AB$30))+(4*COUNTIF(AQ37,calc!$AB$40))+(5*COUNTIF(AQ37,calc!$AB$50)))</f>
        <v>0</v>
      </c>
      <c r="GX37" s="163">
        <f>IF($E$11="",0,(1*COUNTIF(AQ37,calc!$AB$11))+(2*COUNTIF(AQ37,calc!$AB$21))+(3*COUNTIF(AQ37,calc!$AB$31))+(4*COUNTIF(AQ37,calc!$AB$41))+(5*COUNTIF(AQ37,calc!$AB$51)))</f>
        <v>0</v>
      </c>
      <c r="GY37" s="163">
        <f>IF($E$12="",0,(1*COUNTIF(AQ37,calc!$AB$12))+(2*COUNTIF(AQ37,calc!$AB$22))+(3*COUNTIF(AQ37,calc!$AB$32))+(4*COUNTIF(AQ37,calc!$AB$42))+(5*COUNTIF(AQ37,calc!$AB$52)))</f>
        <v>0</v>
      </c>
      <c r="GZ37" s="163">
        <f>IF($E$13="",0,(1*COUNTIF(AQ37,calc!$AB$13))+(2*COUNTIF(AQ37,calc!$AB$23))+(3*COUNTIF(AQ37,calc!$AB$33))+(4*COUNTIF(AQ37,calc!$AB$43))+(5*COUNTIF(AQ37,calc!$AB$53)))</f>
        <v>0</v>
      </c>
      <c r="HA37" s="1"/>
      <c r="HB37" s="163">
        <f>IF($E$4="",0,(1*COUNTIF(AR37,calc!$AB$4))+(2*COUNTIF(AR37,calc!$AB$14))+(3*COUNTIF(AR37,calc!$AB$24))+(4*COUNTIF(AR37,calc!$AB$34))+(5*COUNTIF(AR37,calc!$AB$44)))</f>
        <v>0</v>
      </c>
      <c r="HC37" s="163">
        <f>IF($E$5="",0,(1*COUNTIF(AR37,calc!$AB$5))+(2*COUNTIF(AR37,calc!$AB$15))+(3*COUNTIF(AR37,calc!$AB$25))+(4*COUNTIF(AR37,calc!$AB$35))+(5*COUNTIF(AR37,calc!$AB$45)))</f>
        <v>0</v>
      </c>
      <c r="HD37" s="163">
        <f>IF($E$6="",0,(1*COUNTIF(AR37,calc!$AB$6))+(2*COUNTIF(AR37,calc!$AB$16))+(3*COUNTIF(AR37,calc!$AB$26))+(4*COUNTIF(AR37,calc!$AB$36))+(5*COUNTIF(AR37,calc!$AB$46)))</f>
        <v>0</v>
      </c>
      <c r="HE37" s="163">
        <f>IF($E$7="",0,(1*COUNTIF(AR37,calc!$AB$7))+(2*COUNTIF(AR37,calc!$AB$17))+(3*COUNTIF(AR37,calc!$AB$27))+(4*COUNTIF(AR37,calc!$AB$37))+(5*COUNTIF(AR37,calc!$AB$47)))</f>
        <v>0</v>
      </c>
      <c r="HF37" s="163">
        <f>IF($E$8="",0,(1*COUNTIF(AR37,calc!$AB$8))+(2*COUNTIF(AR37,calc!$AB$18))+(3*COUNTIF(AR37,calc!$AB$28))+(4*COUNTIF(AR37,calc!$AB$38))+(5*COUNTIF(AR37,calc!$AB$48)))</f>
        <v>0</v>
      </c>
      <c r="HG37" s="163">
        <f>IF($E$9="",0,(1*COUNTIF(AR37,calc!$AB$9))+(2*COUNTIF(AR37,calc!$AB$19))+(3*COUNTIF(AR37,calc!$AB$29))+(4*COUNTIF(AR37,calc!$AB$39))+(5*COUNTIF(AR37,calc!$AB$49)))</f>
        <v>0</v>
      </c>
      <c r="HH37" s="163">
        <f>IF($E$10="",0,(1*COUNTIF(AR37,calc!$AB$10))+(2*COUNTIF(AR37,calc!$AB$20))+(3*COUNTIF(AR37,calc!$AB$30))+(4*COUNTIF(AR37,calc!$AB$40))+(5*COUNTIF(AR37,calc!$AB$50)))</f>
        <v>0</v>
      </c>
      <c r="HI37" s="163">
        <f>IF($E$11="",0,(1*COUNTIF(AR37,calc!$AB$11))+(2*COUNTIF(AR37,calc!$AB$21))+(3*COUNTIF(AR37,calc!$AB$31))+(4*COUNTIF(AR37,calc!$AB$41))+(5*COUNTIF(AR37,calc!$AB$51)))</f>
        <v>0</v>
      </c>
      <c r="HJ37" s="163">
        <f>IF($E$12="",0,(1*COUNTIF(AR37,calc!$AB$12))+(2*COUNTIF(AR37,calc!$AB$22))+(3*COUNTIF(AR37,calc!$AB$32))+(4*COUNTIF(AR37,calc!$AB$42))+(5*COUNTIF(AR36,calc!$AB$52)))</f>
        <v>0</v>
      </c>
      <c r="HK37" s="163">
        <f>IF($E$13="",0,(1*COUNTIF(AR37,calc!$AB$13))+(2*COUNTIF(AR37,calc!$AB$23))+(3*COUNTIF(AR37,calc!$AB$33))+(4*COUNTIF(AR37,calc!$AB$43))+(5*COUNTIF(AR37,calc!$AB$53)))</f>
        <v>0</v>
      </c>
      <c r="HL37" s="1"/>
      <c r="HM37" s="163">
        <f>IF($E$4="",0,(1*COUNTIF(AS37,calc!$AB$4))+(2*COUNTIF(AS37,calc!$AB$14))+(3*COUNTIF(AS37,calc!$AB$24))+(4*COUNTIF(AS37,calc!$AB$34))+(5*COUNTIF(AS37,calc!$AB$44)))</f>
        <v>0</v>
      </c>
      <c r="HN37" s="163">
        <f>IF($E$5="",0,(1*COUNTIF(AS37,calc!$AB$5))+(2*COUNTIF(AS37,calc!$AB$15))+(3*COUNTIF(AS37,calc!$AB$25))+(4*COUNTIF(AS37,calc!$AB$35))+(5*COUNTIF(AS37,calc!$AB$45)))</f>
        <v>0</v>
      </c>
      <c r="HO37" s="163">
        <f>IF($E$6="",0,(1*COUNTIF(AS37,calc!$AB$6))+(2*COUNTIF(AS37,calc!$AB$16))+(3*COUNTIF(AS37,calc!$AB$26))+(4*COUNTIF(AS37,calc!$AB$36))+(5*COUNTIF(AS37,calc!$AB$46)))</f>
        <v>0</v>
      </c>
      <c r="HP37" s="163">
        <f>IF($E$7="",0,(1*COUNTIF(AS37,calc!$AB$7))+(2*COUNTIF(AS37,calc!$AB$17))+(3*COUNTIF(AS37,calc!$AB$27))+(4*COUNTIF(AS37,calc!$AB$37))+(5*COUNTIF(AS37,calc!$AB$47)))</f>
        <v>0</v>
      </c>
      <c r="HQ37" s="163">
        <f>IF($E$8="",0,(1*COUNTIF(AS37,calc!$AB$8))+(2*COUNTIF(AS37,calc!$AB$18))+(3*COUNTIF(AS37,calc!$AB$28))+(4*COUNTIF(AS37,calc!$AB$38))+(5*COUNTIF(AS37,calc!$AB$48)))</f>
        <v>0</v>
      </c>
      <c r="HR37" s="163">
        <f>IF($E$9="",0,(1*COUNTIF(AS37,calc!$AB$9))+(2*COUNTIF(AS37,calc!$AB$19))+(3*COUNTIF(AS37,calc!$AB$29))+(4*COUNTIF(AS37,calc!$AB$39))+(5*COUNTIF(AS37,calc!$AB$49)))</f>
        <v>0</v>
      </c>
      <c r="HS37" s="163">
        <f>IF($E$10="",0,(1*COUNTIF(AS37,calc!$AB$10))+(2*COUNTIF(AS37,calc!$AB$20))+(3*COUNTIF(AS37,calc!$AB$30))+(4*COUNTIF(AS37,calc!$AB$40))+(5*COUNTIF(AS37,calc!$AB$50)))</f>
        <v>0</v>
      </c>
      <c r="HT37" s="163">
        <f>IF($E$11="",0,(1*COUNTIF(AS37,calc!$AB$11))+(2*COUNTIF(AS37,calc!$AB$21))+(3*COUNTIF(AS37,calc!$AB$31))+(4*COUNTIF(AS37,calc!$AB$41))+(5*COUNTIF(AS37,calc!$AB$51)))</f>
        <v>0</v>
      </c>
      <c r="HU37" s="163">
        <f>IF($E$12="",0,(1*COUNTIF(AS37,calc!$AB$12))+(2*COUNTIF(AS37,calc!$AB$22))+(3*COUNTIF(AS37,calc!$AB$32))+(4*COUNTIF(AS37,calc!$AB$42))+(5*COUNTIF(AS37,calc!$AB$52)))</f>
        <v>0</v>
      </c>
      <c r="HV37" s="163">
        <f>IF($E$13="",0,(1*COUNTIF(AS37,calc!$AB$13))+(2*COUNTIF(AS37,calc!$AB$23))+(3*COUNTIF(AS37,calc!$AB$33))+(4*COUNTIF(AS37,calc!$AB$43))+(5*COUNTIF(AS37,calc!$AB$53)))</f>
        <v>0</v>
      </c>
      <c r="HW37" s="1"/>
      <c r="HX37" s="163">
        <f>IF($E$4="",0,(1*COUNTIF(AT37,calc!$AB$4))+(2*COUNTIF(AT37,calc!$AB$14))+(3*COUNTIF(AT37,calc!$AB$24))+(4*COUNTIF(AT37,calc!$AB$34))+(5*COUNTIF(AT37,calc!$AB$44)))</f>
        <v>0</v>
      </c>
      <c r="HY37" s="163">
        <f>IF($E$5="",0,(1*COUNTIF(AT37,calc!$AB$5))+(2*COUNTIF(AT37,calc!$AB$15))+(3*COUNTIF(AT37,calc!$AB$25))+(4*COUNTIF(AT37,calc!$AB$35))+(5*COUNTIF(AT37,calc!$AB$45)))</f>
        <v>0</v>
      </c>
      <c r="HZ37" s="163">
        <f>IF($E$6="",0,(1*COUNTIF(AT37,calc!$AB$6))+(2*COUNTIF(AT37,calc!$AB$16))+(3*COUNTIF(AT37,calc!$AB$26))+(4*COUNTIF(AT37,calc!$AB$36))+(5*COUNTIF(AT37,calc!$AB$46)))</f>
        <v>0</v>
      </c>
      <c r="IA37" s="163">
        <f>IF($E$7="",0,(1*COUNTIF(AT37,calc!$AB$7))+(2*COUNTIF(AT37,calc!$AB$17))+(3*COUNTIF(AT37,calc!$AB$27))+(4*COUNTIF(AT37,calc!$AB$37))+(5*COUNTIF(AT37,calc!$AB$47)))</f>
        <v>0</v>
      </c>
      <c r="IB37" s="163">
        <f>IF($E$8="",0,(1*COUNTIF(AT37,calc!$AB$8))+(2*COUNTIF(AT37,calc!$AB$18))+(3*COUNTIF(AT37,calc!$AB$28))+(4*COUNTIF(AT37,calc!$AB$38))+(5*COUNTIF(AT37,calc!$AB$48)))</f>
        <v>0</v>
      </c>
      <c r="IC37" s="163">
        <f>IF($E$9="",0,(1*COUNTIF(AT37,calc!$AB$9))+(2*COUNTIF(AT37,calc!$AB$19))+(3*COUNTIF(AT37,calc!$AB$29))+(4*COUNTIF(AT37,calc!$AB$39))+(5*COUNTIF(AT37,calc!$AB$49)))</f>
        <v>0</v>
      </c>
      <c r="ID37" s="163">
        <f>IF($E$10="",0,(1*COUNTIF(AT37,calc!$AB$10))+(2*COUNTIF(AT37,calc!$AB$20))+(3*COUNTIF(AT37,calc!$AB$30))+(4*COUNTIF(AT37,calc!$AB$40))+(5*COUNTIF(AT37,calc!$CE$50)))</f>
        <v>0</v>
      </c>
      <c r="IE37" s="163">
        <f>IF($E$11="",0,(1*COUNTIF(AT37,calc!$AB$11))+(2*COUNTIF(AT37,calc!$AB$21))+(3*COUNTIF(AT37,calc!$AB$31))+(4*COUNTIF(AT37,calc!$AB$41))+(5*COUNTIF(AT37,calc!$AB$51)))</f>
        <v>0</v>
      </c>
      <c r="IF37" s="163">
        <f>IF($E$12="",0,(1*COUNTIF(AT37,calc!$AB$12))+(2*COUNTIF(AT37,calc!$AB$22))+(3*COUNTIF(AT37,calc!$AB$32))+(4*COUNTIF(AT37,calc!$AB$42))+(5*COUNTIF(AT37,calc!$AB$52)))</f>
        <v>0</v>
      </c>
      <c r="IG37" s="163">
        <f>IF($E$13="",0,(1*COUNTIF(AT37,calc!$AB$13))+(2*COUNTIF(AT37,calc!$AB$23))+(3*COUNTIF(AT37,calc!$AB$33))+(4*COUNTIF(AT37,calc!$AB$43))+(5*COUNTIF(AT37,calc!$AB$53)))</f>
        <v>0</v>
      </c>
      <c r="IH37" s="1"/>
      <c r="II37" s="163">
        <f>IF($E$4="",0,(1*COUNTIF(AU37,calc!$AB$4))+(2*COUNTIF(AU37,calc!$AB$14))+(3*COUNTIF(AU37,calc!$AB$24))+(4*COUNTIF(AU37,calc!$AB$34))+(5*COUNTIF(AU37,calc!$AB$44)))</f>
        <v>0</v>
      </c>
      <c r="IJ37" s="163">
        <f>IF($E$5="",0,(1*COUNTIF(AU37,calc!$AB$5))+(2*COUNTIF(AU37,calc!$AB$15))+(3*COUNTIF(AU37,calc!$AB$25))+(4*COUNTIF(AU37,calc!$AB$35))+(5*COUNTIF(AU37,calc!$AB$45)))</f>
        <v>0</v>
      </c>
      <c r="IK37" s="163">
        <f>IF($E$6="",0,(1*COUNTIF(AU37,calc!$AB$6))+(2*COUNTIF(AU37,calc!$AB$16))+(3*COUNTIF(AU37,calc!$AB$26))+(4*COUNTIF(AU37,calc!$AB$36))+(5*COUNTIF(AU37,calc!$AB$46)))</f>
        <v>0</v>
      </c>
      <c r="IL37" s="163">
        <f>IF($E$7="",0,(1*COUNTIF(AU37,calc!$AB$7))+(2*COUNTIF(AU37,calc!$AB$17))+(3*COUNTIF(AU37,calc!$AB$27))+(4*COUNTIF(AU37,calc!$AB$37))+(5*COUNTIF(AU37,calc!$AB$47)))</f>
        <v>0</v>
      </c>
      <c r="IM37" s="163">
        <f>IF($E$8="",0,(1*COUNTIF(AU37,calc!$AB$8))+(2*COUNTIF(AU37,calc!$AB$18))+(3*COUNTIF(AU37,calc!$AB$28))+(4*COUNTIF(AU37,calc!$AB$38))+(5*COUNTIF(AU37,calc!$AB$48)))</f>
        <v>0</v>
      </c>
      <c r="IN37" s="163">
        <f>IF($E$9="",0,(1*COUNTIF(AU37,calc!$AB$9))+(2*COUNTIF(AU37,calc!$AB$19))+(3*COUNTIF(AU37,calc!$AB$29))+(4*COUNTIF(AU37,calc!$AB$39))+(5*COUNTIF(AU37,calc!$AB$49)))</f>
        <v>0</v>
      </c>
      <c r="IO37" s="163">
        <f>IF($E$10="",0,(1*COUNTIF(AU37,calc!$AB$10))+(2*COUNTIF(AU37,calc!$AB$20))+(3*COUNTIF(AU37,calc!$AB$30))+(4*COUNTIF(AU37,calc!$AB$40))+(5*COUNTIF(AU37,calc!$CE$50)))</f>
        <v>0</v>
      </c>
      <c r="IP37" s="163">
        <f>IF($E$11="",0,(1*COUNTIF(AU37,calc!$AB$11))+(2*COUNTIF(AU37,calc!$AB$21))+(3*COUNTIF(AU37,calc!$AB$31))+(4*COUNTIF(AU37,calc!$AB$41))+(5*COUNTIF(AU37,calc!$AB$51)))</f>
        <v>0</v>
      </c>
      <c r="IQ37" s="163">
        <f>IF($E$12="",0,(1*COUNTIF(AU37,calc!$AB$12))+(2*COUNTIF(AU37,calc!$AB$22))+(3*COUNTIF(AU37,calc!$AB$32))+(4*COUNTIF(AU37,calc!$AB$42))+(5*COUNTIF(AU37,calc!$AB$52)))</f>
        <v>0</v>
      </c>
      <c r="IR37" s="163">
        <f>IF($E$13="",0,(1*COUNTIF(AU37,calc!$AB$13))+(2*COUNTIF(AU37,calc!$AB$23))+(3*COUNTIF(AU37,calc!$AB$33))+(4*COUNTIF(AU37,calc!$AB$43))+(5*COUNTIF(AU37,calc!$AB$53)))</f>
        <v>0</v>
      </c>
      <c r="IS37" s="1"/>
      <c r="IT37" s="163">
        <f>IF($E$4="",0,(1*COUNTIF(AV37,calc!$AB$4))+(2*COUNTIF(AV37,calc!$AB$14))+(3*COUNTIF(AV37,calc!$AB$24))+(4*COUNTIF(AV37,calc!$AB$34))+(5*COUNTIF(AV37,calc!$AB$44)))</f>
        <v>0</v>
      </c>
      <c r="IU37" s="163">
        <f>IF($E$5="",0,(1*COUNTIF(AV37,calc!$AB$5))+(2*COUNTIF(AV37,calc!$AB$15))+(3*COUNTIF(AV37,calc!$AB$25))+(4*COUNTIF(AV37,calc!$AB$35))+(5*COUNTIF(AV37,calc!$AB$45)))</f>
        <v>0</v>
      </c>
      <c r="IV37" s="163">
        <f>IF($E$6="",0,(1*COUNTIF(AV37,calc!$AB$6))+(2*COUNTIF(AV37,calc!$AB$16))+(3*COUNTIF(AV37,calc!$AB$26))+(4*COUNTIF(AV37,calc!$AB$36))+(5*COUNTIF(AV37,calc!$AB$46)))</f>
        <v>0</v>
      </c>
      <c r="IW37" s="163">
        <f>IF($E$7="",0,(1*COUNTIF(AV37,calc!$AB$7))+(2*COUNTIF(AV37,calc!$AB$17))+(3*COUNTIF(AV37,calc!$AB$27))+(4*COUNTIF(AV37,calc!$AB$37))+(5*COUNTIF(AV37,calc!$AB$47)))</f>
        <v>0</v>
      </c>
      <c r="IX37" s="163">
        <f>IF($E$8="",0,(1*COUNTIF(AV37,calc!$AB$8))+(2*COUNTIF(AV37,calc!$AB$18))+(3*COUNTIF(AV37,calc!$AB$28))+(4*COUNTIF(AV37,calc!$AB$38))+(5*COUNTIF(AV37,calc!$AB$48)))</f>
        <v>0</v>
      </c>
      <c r="IY37" s="163">
        <f>IF($E$9="",0,(1*COUNTIF(AV37,calc!$AB$9))+(2*COUNTIF(AV37,calc!$AB$19))+(3*COUNTIF(AV37,calc!$AB$29))+(4*COUNTIF(AV37,calc!$AB$39))+(5*COUNTIF(AV37,calc!$AB$49)))</f>
        <v>0</v>
      </c>
      <c r="IZ37" s="163">
        <f>IF($E$10="",0,(1*COUNTIF(AV37,calc!$AB$10))+(2*COUNTIF(AV37,calc!$AB$20))+(3*COUNTIF(AV37,calc!$AB$30))+(4*COUNTIF(AV37,calc!$AB$40))+(5*COUNTIF(AV37,calc!$CE$50)))</f>
        <v>0</v>
      </c>
      <c r="JA37" s="163">
        <f>IF($E$11="",0,(1*COUNTIF(AV37,calc!$AB$11))+(2*COUNTIF(AV37,calc!$AB$21))+(3*COUNTIF(AV37,calc!$AB$31))+(4*COUNTIF(AV37,calc!$AB$41))+(5*COUNTIF(AV37,calc!$AB$51)))</f>
        <v>0</v>
      </c>
      <c r="JB37" s="163">
        <f>IF($E$12="",0,(1*COUNTIF(AV37,calc!$AB$12))+(2*COUNTIF(AV37,calc!$AB$22))+(3*COUNTIF(AV37,calc!$AB$32))+(4*COUNTIF(AV37,calc!$AB$42))+(5*COUNTIF(AV37,calc!$AB$52)))</f>
        <v>0</v>
      </c>
      <c r="JC37" s="163">
        <f>IF($E$13="",0,(1*COUNTIF(AV37,calc!$AB$13))+(2*COUNTIF(AV37,calc!$AB$23))+(3*COUNTIF(AV37,calc!$AB$33))+(4*COUNTIF(AV37,calc!$AB$43))+(5*COUNTIF(BF37,calc!$AB$53)))</f>
        <v>0</v>
      </c>
      <c r="JD37" s="1"/>
      <c r="JE37" s="163">
        <f>IF($E$4="",0,(1*COUNTIF(AW37,calc!$AB$4))+(2*COUNTIF(AW37,calc!$AB$14))+(3*COUNTIF(AW37,calc!$AB$24))+(4*COUNTIF(AW37,calc!$AB$34))+(5*COUNTIF(AW37,calc!$AB$44)))</f>
        <v>0</v>
      </c>
      <c r="JF37" s="163">
        <f>IF($E$5="",0,(1*COUNTIF(AW37,calc!$AB$5))+(2*COUNTIF(AW37,calc!$AB$15))+(3*COUNTIF(AW37,calc!$AB$25))+(4*COUNTIF(AW37,calc!$AB$35))+(5*COUNTIF(AW37,calc!$AB$45)))</f>
        <v>0</v>
      </c>
      <c r="JG37" s="163">
        <f>IF($E$6="",0,(1*COUNTIF(AW37,calc!$AB$6))+(2*COUNTIF(AW37,calc!$AB$16))+(3*COUNTIF(AW37,calc!$AB$26))+(4*COUNTIF(AW37,calc!$AB$36))+(5*COUNTIF(AW37,calc!$AB$46)))</f>
        <v>0</v>
      </c>
      <c r="JH37" s="163">
        <f>IF($E$7="",0,(1*COUNTIF(AW37,calc!$AB$7))+(2*COUNTIF(AW37,calc!$AB$17))+(3*COUNTIF(AW37,calc!$AB$27))+(4*COUNTIF(AW37,calc!$AB$37))+(5*COUNTIF(AW37,calc!$AB$47)))</f>
        <v>0</v>
      </c>
      <c r="JI37" s="163">
        <f>IF($E$8="",0,(1*COUNTIF(AW37,calc!$AB$8))+(2*COUNTIF(AW37,calc!$AB$18))+(3*COUNTIF(AW37,calc!$AB$28))+(4*COUNTIF(AW37,calc!$AB$38))+(5*COUNTIF(AW37,calc!$AB$48)))</f>
        <v>0</v>
      </c>
      <c r="JJ37" s="163">
        <f>IF($E$9="",0,(1*COUNTIF(AW37,calc!$AB$9))+(2*COUNTIF(AW37,calc!$AB$19))+(3*COUNTIF(AW37,calc!$AB$29))+(4*COUNTIF(AW37,calc!$AB$39))+(5*COUNTIF(AW37,calc!$AB$49)))</f>
        <v>0</v>
      </c>
      <c r="JK37" s="163">
        <f>IF($E$10="",0,(1*COUNTIF(AW37,calc!$AB$10))+(2*COUNTIF(AW37,calc!$AB$20))+(3*COUNTIF(AW37,calc!$AB$30))+(4*COUNTIF(AW37,calc!$AB$40))+(5*COUNTIF(AW37,calc!$CE$50)))</f>
        <v>0</v>
      </c>
      <c r="JL37" s="163">
        <f>IF($E$11="",0,(1*COUNTIF(AW37,calc!$AB$11))+(2*COUNTIF(AW37,calc!$AB$21))+(3*COUNTIF(AW37,calc!$AB$31))+(4*COUNTIF(AW37,calc!$AB$41))+(5*COUNTIF(AW37,calc!$AB$51)))</f>
        <v>0</v>
      </c>
      <c r="JM37" s="163">
        <f>IF($E$12="",0,(1*COUNTIF(AW37,calc!$AB$12))+(2*COUNTIF(AW37,calc!$AB$22))+(3*COUNTIF(AW37,calc!$AB$32))+(4*COUNTIF(AW37,calc!$AB$42))+(5*COUNTIF(AW37,calc!$AB$52)))</f>
        <v>0</v>
      </c>
      <c r="JN37" s="163">
        <f>IF($E$13="",0,(1*COUNTIF(AW37,calc!$AB$13))+(2*COUNTIF(AW37,calc!$AB$23))+(3*COUNTIF(AW37,calc!$AB$33))+(4*COUNTIF(AW37,calc!$AB$43))+(5*COUNTIF(AW37,calc!$AB$53)))</f>
        <v>0</v>
      </c>
      <c r="JO37" s="1"/>
      <c r="JP37" s="163">
        <f>IF($E$4="",0,(1*COUNTIF(AX37,calc!$AB$4))+(2*COUNTIF(AX37,calc!$AB$14))+(3*COUNTIF(AX37,calc!$AB$24))+(4*COUNTIF(AX37,calc!$AB$34))+(5*COUNTIF(AX37,calc!$AB$44)))</f>
        <v>0</v>
      </c>
      <c r="JQ37" s="163">
        <f>IF($E$5="",0,(1*COUNTIF(AX37,calc!$AB$5))+(2*COUNTIF(AX37,calc!$AB$15))+(3*COUNTIF(AX37,calc!$AB$25))+(4*COUNTIF(AX37,calc!$AB$35))+(5*COUNTIF(AX37,calc!$AB$45)))</f>
        <v>0</v>
      </c>
      <c r="JR37" s="163">
        <f>IF($E$6="",0,(1*COUNTIF(AX37,calc!$AB$6))+(2*COUNTIF(AX37,calc!$AB$16))+(3*COUNTIF(AX37,calc!$AB$26))+(4*COUNTIF(AX37,calc!$AB$36))+(5*COUNTIF(AX37,calc!$AB$46)))</f>
        <v>0</v>
      </c>
      <c r="JS37" s="163">
        <f>IF($E$7="",0,(1*COUNTIF(AX37,calc!$AB$7))+(2*COUNTIF(AX37,calc!$AB$17))+(3*COUNTIF(AX37,calc!$AB$27))+(4*COUNTIF(AX37,calc!$AB$37))+(5*COUNTIF(AX37,calc!$AB$47)))</f>
        <v>0</v>
      </c>
      <c r="JT37" s="163">
        <f>IF($E$8="",0,(1*COUNTIF(AX37,calc!$AB$8))+(2*COUNTIF(AX37,calc!$AB$18))+(3*COUNTIF(AX37,calc!$AB$28))+(4*COUNTIF(AX37,calc!$AB$38))+(5*COUNTIF(AX37,calc!$AB$48)))</f>
        <v>0</v>
      </c>
      <c r="JU37" s="163">
        <f>IF($E$9="",0,(1*COUNTIF(AX37,calc!$AB$9))+(2*COUNTIF(AX37,calc!$AB$19))+(3*COUNTIF(AX37,calc!$AB$29))+(4*COUNTIF(AX37,calc!$AB$39))+(5*COUNTIF(AX37,calc!$AB$49)))</f>
        <v>0</v>
      </c>
      <c r="JV37" s="163">
        <f>IF($E$10="",0,(1*COUNTIF(AX37,calc!$AB$10))+(2*COUNTIF(AX37,calc!$AB$20))+(3*COUNTIF(AX37,calc!$AB$30))+(4*COUNTIF(AX37,calc!$AB$40))+(5*COUNTIF(AX37,calc!$CE$50)))</f>
        <v>0</v>
      </c>
      <c r="JW37" s="163">
        <f>IF($E$11="",0,(1*COUNTIF(AX37,calc!$AB$11))+(2*COUNTIF(AX37,calc!$AB$21))+(3*COUNTIF(AX37,calc!$AB$31))+(4*COUNTIF(AX37,calc!$AB$41))+(5*COUNTIF(AX37,calc!$AB$51)))</f>
        <v>0</v>
      </c>
      <c r="JX37" s="163">
        <f>IF($E$12="",0,(1*COUNTIF(AX37,calc!$AB$12))+(2*COUNTIF(AX37,calc!$AB$22))+(3*COUNTIF(AX37,calc!$AB$32))+(4*COUNTIF(AX37,calc!$AB$42))+(5*COUNTIF(AX37,calc!$AB$52)))</f>
        <v>0</v>
      </c>
      <c r="JY37" s="163">
        <f>IF($E$13="",0,(1*COUNTIF(AX37,calc!$AB$13))+(2*COUNTIF(AX37,calc!$AB$23))+(3*COUNTIF(AX37,calc!$AB$33))+(4*COUNTIF(AX37,calc!$AB$43))+(5*COUNTIF(AX37,calc!$AB$53)))</f>
        <v>0</v>
      </c>
      <c r="JZ37" s="1"/>
      <c r="KA37" s="163">
        <f>IF($E$4="",0,(1*COUNTIF(AY37,calc!$AB$4))+(2*COUNTIF(AY37,calc!$AB$14))+(3*COUNTIF(AY37,calc!$AB$24))+(4*COUNTIF(AY37,calc!$AB$34))+(5*COUNTIF(AY37,calc!$AB$44)))</f>
        <v>0</v>
      </c>
      <c r="KB37" s="163">
        <f>IF($E$5="",0,(1*COUNTIF(AY37,calc!$AB$5))+(2*COUNTIF(AY37,calc!$AB$15))+(3*COUNTIF(AY37,calc!$AB$25))+(4*COUNTIF(AY37,calc!$AB$35))+(5*COUNTIF(AY37,calc!$AB$45)))</f>
        <v>0</v>
      </c>
      <c r="KC37" s="163">
        <f>IF($E$6="",0,(1*COUNTIF(AY37,calc!$AB$6))+(2*COUNTIF(AY37,calc!$AB$16))+(3*COUNTIF(AY37,calc!$AB$26))+(4*COUNTIF(AY37,calc!$AB$36))+(5*COUNTIF(AY37,calc!$AB$46)))</f>
        <v>0</v>
      </c>
      <c r="KD37" s="163">
        <f>IF($E$7="",0,(1*COUNTIF(AY37,calc!$AB$7))+(2*COUNTIF(AY37,calc!$AB$17))+(3*COUNTIF(AY37,calc!$AB$27))+(4*COUNTIF(AY37,calc!$AB$37))+(5*COUNTIF(AY37,calc!$AB$47)))</f>
        <v>0</v>
      </c>
      <c r="KE37" s="163">
        <f>IF($E$8="",0,(1*COUNTIF(AY37,calc!$AB$8))+(2*COUNTIF(AY37,calc!$AB$18))+(3*COUNTIF(AY37,calc!$AB$28))+(4*COUNTIF(AY37,calc!$AB$38))+(5*COUNTIF(AY37,calc!$AB$48)))</f>
        <v>0</v>
      </c>
      <c r="KF37" s="163">
        <f>IF($E$9="",0,(1*COUNTIF(AY37,calc!$AB$9))+(2*COUNTIF(AY37,calc!$AB$19))+(3*COUNTIF(AY37,calc!$AB$29))+(4*COUNTIF(AY37,calc!$AB$39))+(5*COUNTIF(AY37,calc!$AB$49)))</f>
        <v>0</v>
      </c>
      <c r="KG37" s="163">
        <f>IF($E$10="",0,(1*COUNTIF(AY37,calc!$AB$10))+(2*COUNTIF(AY37,calc!$AB$20))+(3*COUNTIF(AY37,calc!$AB$30))+(4*COUNTIF(AY37,calc!$AB$40))+(5*COUNTIF(AY37,calc!$CE$50)))</f>
        <v>0</v>
      </c>
      <c r="KH37" s="163">
        <f>IF($E$11="",0,(1*COUNTIF(AY37,calc!$AB$11))+(2*COUNTIF(AY37,calc!$AB$21))+(3*COUNTIF(AY37,calc!$AB$31))+(4*COUNTIF(AY37,calc!$AB$41))+(5*COUNTIF(AY37,calc!$AB$51)))</f>
        <v>0</v>
      </c>
      <c r="KI37" s="163">
        <f>IF($E$12="",0,(1*COUNTIF(AY37,calc!$AB$12))+(2*COUNTIF(AY37,calc!$AB$22))+(3*COUNTIF(AY37,calc!$AB$32))+(4*COUNTIF(AY37,calc!$AB$42))+(5*COUNTIF(AY37,calc!$AB$52)))</f>
        <v>0</v>
      </c>
      <c r="KJ37" s="163">
        <f>IF($E$13="",0,(1*COUNTIF(AY37,calc!$AB$13))+(2*COUNTIF(AY37,calc!$AB$23))+(3*COUNTIF(AY37,calc!$AB$33))+(4*COUNTIF(AY37,calc!$AB$43))+(5*COUNTIF(AY37,calc!$AB$53)))</f>
        <v>0</v>
      </c>
      <c r="KK37" s="1"/>
      <c r="KL37" s="163">
        <f>IF($E$4="",0,(1*COUNTIF(AZ37,calc!$AB$4))+(2*COUNTIF(AZ37,calc!$AB$14))+(3*COUNTIF(AZ37,calc!$AB$24))+(4*COUNTIF(AZ37,calc!$AB$34))+(5*COUNTIF(AZ37,calc!$AB$44)))</f>
        <v>0</v>
      </c>
      <c r="KM37" s="163">
        <f>IF($E$5="",0,(1*COUNTIF(AZ37,calc!$AB$5))+(2*COUNTIF(AZ37,calc!$AB$15))+(3*COUNTIF(AZ37,calc!$AB$25))+(4*COUNTIF(AZ37,calc!$AB$35))+(5*COUNTIF(AZ37,calc!$AB$45)))</f>
        <v>0</v>
      </c>
      <c r="KN37" s="163">
        <f>IF($E$6="",0,(1*COUNTIF(AZ37,calc!$AB$6))+(2*COUNTIF(AZ37,calc!$AB$16))+(3*COUNTIF(AZ37,calc!$AB$26))+(4*COUNTIF(AZ37,calc!$AB$36))+(5*COUNTIF(AZ37,calc!$AB$46)))</f>
        <v>0</v>
      </c>
      <c r="KO37" s="163">
        <f>IF($E$7="",0,(1*COUNTIF(AZ37,calc!$AB$7))+(2*COUNTIF(AZ37,calc!$AB$17))+(3*COUNTIF(AZ37,calc!$AB$27))+(4*COUNTIF(AZ37,calc!$AB$37))+(5*COUNTIF(AZ37,calc!$AB$47)))</f>
        <v>0</v>
      </c>
      <c r="KP37" s="163">
        <f>IF($E$8="",0,(1*COUNTIF(AZ37,calc!$AB$8))+(2*COUNTIF(AZ37,calc!$AB$18))+(3*COUNTIF(AZ37,calc!$AB$28))+(4*COUNTIF(AZ37,calc!$AB$38))+(5*COUNTIF(AZ37,calc!$AB$48)))</f>
        <v>0</v>
      </c>
      <c r="KQ37" s="163">
        <f>IF($E$9="",0,(1*COUNTIF(AZ37,calc!$AB$9))+(2*COUNTIF(AZ37,calc!$AB$19))+(3*COUNTIF(AZ37,calc!$AB$29))+(4*COUNTIF(AZ37,calc!$AB$39))+(5*COUNTIF(AZ37,calc!$AB$49)))</f>
        <v>0</v>
      </c>
      <c r="KR37" s="163">
        <f>IF($E$10="",0,(1*COUNTIF(AZ37,calc!$AB$10))+(2*COUNTIF(AZ37,calc!$AB$20))+(3*COUNTIF(AZ37,calc!$AB$30))+(4*COUNTIF(AZ37,calc!$AB$40))+(5*COUNTIF(AZ37,calc!$CE$50)))</f>
        <v>0</v>
      </c>
      <c r="KS37" s="163">
        <f>IF($E$11="",0,(1*COUNTIF(AZ37,calc!$AB$11))+(2*COUNTIF(AZ37,calc!$AB$21))+(3*COUNTIF(AZ37,calc!$AB$31))+(4*COUNTIF(AZ37,calc!$AB$41))+(5*COUNTIF(AZ37,calc!$AB$51)))</f>
        <v>0</v>
      </c>
      <c r="KT37" s="163">
        <f>IF($E$12="",0,(1*COUNTIF(AZ37,calc!$AB$12))+(2*COUNTIF(AZ37,calc!$AB$22))+(3*COUNTIF(AZ37,calc!$AB$32))+(4*COUNTIF(AZ37,calc!$AB$42))+(5*COUNTIF(AZ37,calc!$AB$52)))</f>
        <v>0</v>
      </c>
      <c r="KU37" s="163">
        <f>IF($E$13="",0,(1*COUNTIF(AZ37,calc!$AB$13))+(2*COUNTIF(AZ37,calc!$AB$23))+(3*COUNTIF(AZ37,calc!$AB$33))+(4*COUNTIF(AZ37,calc!$AB$43))+(5*COUNTIF(AZ37,calc!$AB$53)))</f>
        <v>0</v>
      </c>
      <c r="KV37" s="1"/>
      <c r="KW37" s="163">
        <f>IF($E$4="",0,(1*COUNTIF(BA37,calc!$AB$4))+(2*COUNTIF(BA37,calc!$AB$14))+(3*COUNTIF(BA37,calc!$AB$24))+(4*COUNTIF(BA37,calc!$AB$34))+(5*COUNTIF(BA37,calc!$AB$44)))</f>
        <v>0</v>
      </c>
      <c r="KX37" s="163">
        <f>IF($E$5="",0,(1*COUNTIF(BA37,calc!$AB$5))+(2*COUNTIF(BA37,calc!$AB$15))+(3*COUNTIF(BA37,calc!$AB$25))+(4*COUNTIF(BA37,calc!$AB$35))+(5*COUNTIF(BA37,calc!$AB$45)))</f>
        <v>0</v>
      </c>
      <c r="KY37" s="163">
        <f>IF($E$6="",0,(1*COUNTIF(BA37,calc!$AB$6))+(2*COUNTIF(BA37,calc!$AB$16))+(3*COUNTIF(BA37,calc!$AB$26))+(4*COUNTIF(BA37,calc!$AB$36))+(5*COUNTIF(BA37,calc!$AB$46)))</f>
        <v>0</v>
      </c>
      <c r="KZ37" s="163">
        <f>IF($E$7="",0,(1*COUNTIF(BA37,calc!$AB$7))+(2*COUNTIF(BA37,calc!$AB$17))+(3*COUNTIF(BA37,calc!$AB$27))+(4*COUNTIF(BA37,calc!$AB$37))+(5*COUNTIF(BA37,calc!$AB$47)))</f>
        <v>0</v>
      </c>
      <c r="LA37" s="163">
        <f>IF($E$8="",0,(1*COUNTIF(BA37,calc!$AB$8))+(2*COUNTIF(BA37,calc!$AB$18))+(3*COUNTIF(BA37,calc!$AB$28))+(4*COUNTIF(BA37,calc!$AB$38))+(5*COUNTIF(BA37,calc!$AB$48)))</f>
        <v>0</v>
      </c>
      <c r="LB37" s="163">
        <f>IF($E$9="",0,(1*COUNTIF(BA37,calc!$AB$9))+(2*COUNTIF(BA37,calc!$AB$19))+(3*COUNTIF(BA37,calc!$AB$29))+(4*COUNTIF(BA37,calc!$AB$39))+(5*COUNTIF(BA37,calc!$AB$49)))</f>
        <v>0</v>
      </c>
      <c r="LC37" s="163">
        <f>IF($E$10="",0,(1*COUNTIF(BA37,calc!$AB$10))+(2*COUNTIF(BA37,calc!$AB$20))+(3*COUNTIF(BA37,calc!$AB$30))+(4*COUNTIF(BA37,calc!$AB$40))+(5*COUNTIF(BA37,calc!$CE$50)))</f>
        <v>0</v>
      </c>
      <c r="LD37" s="163">
        <f>IF($E$11="",0,(1*COUNTIF(BA37,calc!$AB$11))+(2*COUNTIF(BA37,calc!$AB$21))+(3*COUNTIF(BA37,calc!$AB$31))+(4*COUNTIF(BA37,calc!$AB$41))+(5*COUNTIF(BA37,calc!$AB$51)))</f>
        <v>0</v>
      </c>
      <c r="LE37" s="163">
        <f>IF($E$12="",0,(1*COUNTIF(BA37,calc!$AB$12))+(2*COUNTIF(BA37,calc!$AB$22))+(3*COUNTIF(BA37,calc!$AB$32))+(4*COUNTIF(BA37,calc!$AB$42))+(5*COUNTIF(BA37,calc!$AB$52)))</f>
        <v>0</v>
      </c>
      <c r="LF37" s="163">
        <f>IF($E$13="",0,(1*COUNTIF(BA37,calc!$AB$13))+(2*COUNTIF(BA37,calc!$AB$23))+(3*COUNTIF(BA37,calc!$AB$33))+(4*COUNTIF(BA37,calc!$AB$43))+(5*COUNTIF(BA37,calc!$AB$53)))</f>
        <v>0</v>
      </c>
      <c r="LG37" s="1"/>
      <c r="LH37" s="163">
        <f>IF($E$4="",0,(1*COUNTIF(BB37,calc!$AB$4))+(2*COUNTIF(BB37,calc!$AB$14))+(3*COUNTIF(BB37,calc!$AB$24))+(4*COUNTIF(BB37,calc!$AB$34))+(5*COUNTIF(BB37,calc!$AB$44)))</f>
        <v>0</v>
      </c>
      <c r="LI37" s="163">
        <f>IF($E$5="",0,(1*COUNTIF(BB37,calc!$AB$5))+(2*COUNTIF(BB37,calc!$AB$15))+(3*COUNTIF(BB37,calc!$AB$25))+(4*COUNTIF(BB37,calc!$AB$35))+(5*COUNTIF(BB37,calc!$AB$45)))</f>
        <v>0</v>
      </c>
      <c r="LJ37" s="163">
        <f>IF($E$6="",0,(1*COUNTIF(BB37,calc!$AB$6))+(2*COUNTIF(BB37,calc!$AB$16))+(3*COUNTIF(BB37,calc!$AB$26))+(4*COUNTIF(BB37,calc!$AB$36))+(5*COUNTIF(BB37,calc!$AB$46)))</f>
        <v>0</v>
      </c>
      <c r="LK37" s="163">
        <f>IF($E$7="",0,(1*COUNTIF(BB37,calc!$AB$7))+(2*COUNTIF(BB37,calc!$AB$17))+(3*COUNTIF(BB37,calc!$AB$27))+(4*COUNTIF(BB37,calc!$AB$37))+(5*COUNTIF(BB37,calc!$AB$47)))</f>
        <v>0</v>
      </c>
      <c r="LL37" s="163">
        <f>IF($E$8="",0,(1*COUNTIF(BB37,calc!$AB$8))+(2*COUNTIF(BB37,calc!$AB$18))+(3*COUNTIF(BB37,calc!$AB$28))+(4*COUNTIF(BB37,calc!$AB$38))+(5*COUNTIF(BB37,calc!$AB$48)))</f>
        <v>0</v>
      </c>
      <c r="LM37" s="163">
        <f>IF($E$9="",0,(1*COUNTIF(BB37,calc!$AB$9))+(2*COUNTIF(BB37,calc!$AB$19))+(3*COUNTIF(BB37,calc!$AB$29))+(4*COUNTIF(BB37,calc!$AB$39))+(5*COUNTIF(BB37,calc!$AB$49)))</f>
        <v>0</v>
      </c>
      <c r="LN37" s="163">
        <f>IF($E$10="",0,(1*COUNTIF(BB37,calc!$AB$10))+(2*COUNTIF(BB37,calc!$AB$20))+(3*COUNTIF(BB37,calc!$AB$30))+(4*COUNTIF(BB37,calc!$AB$40))+(5*COUNTIF(BB37,calc!$CE$50)))</f>
        <v>0</v>
      </c>
      <c r="LO37" s="163">
        <f>IF($E$11="",0,(1*COUNTIF(BB37,calc!$AB$11))+(2*COUNTIF(BB37,calc!$AB$21))+(3*COUNTIF(BB37,calc!$AB$31))+(4*COUNTIF(BB37,calc!$AB$41))+(5*COUNTIF(BB37,calc!$AB$51)))</f>
        <v>0</v>
      </c>
      <c r="LP37" s="163">
        <f>IF($E$12="",0,(1*COUNTIF(BB37,calc!$AB$12))+(2*COUNTIF(BB37,calc!$AB$22))+(3*COUNTIF(BB37,calc!$AB$32))+(4*COUNTIF(BB37,calc!$AB$42))+(5*COUNTIF(BB37,calc!$AB$52)))</f>
        <v>0</v>
      </c>
      <c r="LQ37" s="163">
        <f>IF($E$13="",0,(1*COUNTIF(BB37,calc!$AB$13))+(2*COUNTIF(BB37,calc!$AB$23))+(3*COUNTIF(BB37,calc!$AB$33))+(4*COUNTIF(BB37,calc!$AB$43))+(5*COUNTIF(BB37,calc!$AB$53)))</f>
        <v>0</v>
      </c>
      <c r="LR37" s="1"/>
      <c r="LS37" s="163">
        <f>IF($E$4="",0,(1*COUNTIF(BC37,calc!$AB$4))+(2*COUNTIF(BC37,calc!$AB$14))+(3*COUNTIF(BC37,calc!$AB$24))+(4*COUNTIF(BC37,calc!$AB$34))+(5*COUNTIF(BC37,calc!$AB$44)))</f>
        <v>0</v>
      </c>
      <c r="LT37" s="163">
        <f>IF($E$5="",0,(1*COUNTIF(BC37,calc!$AB$5))+(2*COUNTIF(BC37,calc!$AB$15))+(3*COUNTIF(BC37,calc!$AB$25))+(4*COUNTIF(BC37,calc!$AB$35))+(5*COUNTIF(BC37,calc!$AB$45)))</f>
        <v>0</v>
      </c>
      <c r="LU37" s="163">
        <f>IF($E$6="",0,(1*COUNTIF(BC37,calc!$AB$6))+(2*COUNTIF(BC37,calc!$AB$16))+(3*COUNTIF(BC37,calc!$AB$26))+(4*COUNTIF(BC37,calc!$AB$36))+(5*COUNTIF(BC37,calc!$AB$46)))</f>
        <v>0</v>
      </c>
      <c r="LV37" s="163">
        <f>IF($E$7="",0,(1*COUNTIF(BC37,calc!$AB$7))+(2*COUNTIF(BC37,calc!$AB$17))+(3*COUNTIF(BC37,calc!$AB$27))+(4*COUNTIF(BC37,calc!$AB$37))+(5*COUNTIF(BC37,calc!$AB$47)))</f>
        <v>0</v>
      </c>
      <c r="LW37" s="163">
        <f>IF($E$8="",0,(1*COUNTIF(BC37,calc!$AB$8))+(2*COUNTIF(BC37,calc!$AB$18))+(3*COUNTIF(BC37,calc!$AB$28))+(4*COUNTIF(BC37,calc!$AB$38))+(5*COUNTIF(BC37,calc!$AB$48)))</f>
        <v>0</v>
      </c>
      <c r="LX37" s="163">
        <f>IF($E$9="",0,(1*COUNTIF(BC37,calc!$AB$9))+(2*COUNTIF(BC37,calc!$AB$19))+(3*COUNTIF(BC37,calc!$AB$29))+(4*COUNTIF(BC37,calc!$AB$39))+(5*COUNTIF(BC37,calc!$AB$49)))</f>
        <v>0</v>
      </c>
      <c r="LY37" s="163">
        <f>IF($E$10="",0,(1*COUNTIF(BC37,calc!$AB$10))+(2*COUNTIF(BC37,calc!$AB$20))+(3*COUNTIF(BC37,calc!$AB$30))+(4*COUNTIF(BC37,calc!$AB$40))+(5*COUNTIF(BC37,calc!$CE$50)))</f>
        <v>0</v>
      </c>
      <c r="LZ37" s="163">
        <f>IF($E$11="",0,(1*COUNTIF(BC37,calc!$AB$11))+(2*COUNTIF(BC37,calc!$AB$21))+(3*COUNTIF(BC37,calc!$AB$31))+(4*COUNTIF(BC37,calc!$AB$41))+(5*COUNTIF(BC37,calc!$AB$51)))</f>
        <v>0</v>
      </c>
      <c r="MA37" s="163">
        <f>IF($E$12="",0,(1*COUNTIF(BC37,calc!$AB$12))+(2*COUNTIF(BC37,calc!$AB$22))+(3*COUNTIF(BC37,calc!$AB$32))+(4*COUNTIF(BC37,calc!$AB$42))+(5*COUNTIF(BC37,calc!$AB$52)))</f>
        <v>0</v>
      </c>
      <c r="MB37" s="163">
        <f>IF($E$13="",0,(1*COUNTIF(BC37,calc!$AB$13))+(2*COUNTIF(BC37,calc!$AB$23))+(3*COUNTIF(BC37,calc!$AB$33))+(4*COUNTIF(BC37,calc!$AB$43))+(5*COUNTIF(BC37,calc!$AB$53)))</f>
        <v>0</v>
      </c>
      <c r="MC37" s="1"/>
      <c r="MD37" s="163">
        <f>IF($E$4="",0,(1*COUNTIF(BD37,calc!$AB$4))+(2*COUNTIF(BD37,calc!$AB$14))+(3*COUNTIF(BD37,calc!$AB$24))+(4*COUNTIF(BD37,calc!$AB$34))+(5*COUNTIF(BD37,calc!$AB$44)))</f>
        <v>0</v>
      </c>
      <c r="ME37" s="163">
        <f>IF($E$5="",0,(1*COUNTIF(BD37,calc!$AB$5))+(2*COUNTIF(BD37,calc!$AB$15))+(3*COUNTIF(BD37,calc!$AB$25))+(4*COUNTIF(BD37,calc!$AB$35))+(5*COUNTIF(BD37,calc!$AB$45)))</f>
        <v>0</v>
      </c>
      <c r="MF37" s="163">
        <f>IF($E$6="",0,(1*COUNTIF(BD37,calc!$AB$6))+(2*COUNTIF(BD37,calc!$AB$16))+(3*COUNTIF(BD37,calc!$AB$26))+(4*COUNTIF(BD37,calc!$AB$36))+(5*COUNTIF(BD37,calc!$AB$46)))</f>
        <v>0</v>
      </c>
      <c r="MG37" s="163">
        <f>IF($E$7="",0,(1*COUNTIF(BD37,calc!$AB$7))+(2*COUNTIF(BD37,calc!$AB$17))+(3*COUNTIF(BD37,calc!$AB$27))+(4*COUNTIF(BD37,calc!$AB$37))+(5*COUNTIF(BD37,calc!$AB$47)))</f>
        <v>0</v>
      </c>
      <c r="MH37" s="163">
        <f>IF($E$8="",0,(1*COUNTIF(BD37,calc!$AB$8))+(2*COUNTIF(BD37,calc!$AB$18))+(3*COUNTIF(BD37,calc!$AB$28))+(4*COUNTIF(BD37,calc!$AB$38))+(5*COUNTIF(BD37,calc!$AB$48)))</f>
        <v>0</v>
      </c>
      <c r="MI37" s="163">
        <f>IF($E$9="",0,(1*COUNTIF(BD37,calc!$AB$9))+(2*COUNTIF(BD37,calc!$AB$19))+(3*COUNTIF(BD37,calc!$AB$29))+(4*COUNTIF(BD37,calc!$AB$39))+(5*COUNTIF(BD37,calc!$AB$49)))</f>
        <v>0</v>
      </c>
      <c r="MJ37" s="163">
        <f>IF($E$10="",0,(1*COUNTIF(BD37,calc!$AB$10))+(2*COUNTIF(BD37,calc!$AB$20))+(3*COUNTIF(BD37,calc!$AB$30))+(4*COUNTIF(BD37,calc!$AB$40))+(5*COUNTIF(BD37,calc!$CE$50)))</f>
        <v>0</v>
      </c>
      <c r="MK37" s="163">
        <f>IF($E$11="",0,(1*COUNTIF(BD37,calc!$AB$11))+(2*COUNTIF(BD37,calc!$AB$21))+(3*COUNTIF(BD37,calc!$AB$31))+(4*COUNTIF(BD37,calc!$AB$41))+(5*COUNTIF(BD37,calc!$AB$51)))</f>
        <v>0</v>
      </c>
      <c r="ML37" s="163">
        <f>IF($E$12="",0,(1*COUNTIF(BD37,calc!$AB$12))+(2*COUNTIF(BD37,calc!$AB$22))+(3*COUNTIF(BD37,calc!$AB$32))+(4*COUNTIF(BD37,calc!$AB$42))+(5*COUNTIF(BD37,calc!$AB$52)))</f>
        <v>0</v>
      </c>
      <c r="MM37" s="163">
        <f>IF($E$13="",0,(1*COUNTIF(BD37,calc!$AB$13))+(2*COUNTIF(BD37,calc!$AB$23))+(3*COUNTIF(BD37,calc!$AB$33))+(4*COUNTIF(BD37,calc!$AB$43))+(5*COUNTIF(BD37,calc!$AB$53)))</f>
        <v>0</v>
      </c>
      <c r="MN37" s="1"/>
      <c r="MO37" s="163">
        <f>IF($E$4="",0,(1*COUNTIF(BE37,calc!$AB$4))+(2*COUNTIF(BE37,calc!$AB$14))+(3*COUNTIF(BE37,calc!$AB$24))+(4*COUNTIF(BE37,calc!$AB$34))+(5*COUNTIF(BE37,calc!$AB$44)))</f>
        <v>0</v>
      </c>
      <c r="MP37" s="163">
        <f>IF($E$5="",0,(1*COUNTIF(BE37,calc!$AB$5))+(2*COUNTIF(BE37,calc!$AB$15))+(3*COUNTIF(BE37,calc!$AB$25))+(4*COUNTIF(BE37,calc!$AB$35))+(5*COUNTIF(BE37,calc!$AB$45)))</f>
        <v>0</v>
      </c>
      <c r="MQ37" s="163">
        <f>IF($E$6="",0,(1*COUNTIF(BE37,calc!$AB$6))+(2*COUNTIF(BE37,calc!$AB$16))+(3*COUNTIF(BE37,calc!$AB$26))+(4*COUNTIF(BE37,calc!$AB$36))+(5*COUNTIF(BE37,calc!$AB$46)))</f>
        <v>0</v>
      </c>
      <c r="MR37" s="163">
        <f>IF($E$7="",0,(1*COUNTIF(BE37,calc!$AB$7))+(2*COUNTIF(BE37,calc!$AB$17))+(3*COUNTIF(BE37,calc!$AB$27))+(4*COUNTIF(BE37,calc!$AB$37))+(5*COUNTIF(BE37,calc!$AB$47)))</f>
        <v>0</v>
      </c>
      <c r="MS37" s="163">
        <f>IF($E$8="",0,(1*COUNTIF(BE37,calc!$AB$8))+(2*COUNTIF(BE37,calc!$AB$18))+(3*COUNTIF(BE37,calc!$AB$28))+(4*COUNTIF(BE37,calc!$AB$38))+(5*COUNTIF(BE37,calc!$AB$48)))</f>
        <v>0</v>
      </c>
      <c r="MT37" s="163">
        <f>IF($E$9="",0,(1*COUNTIF(BE37,calc!$AB$9))+(2*COUNTIF(BE37,calc!$AB$19))+(3*COUNTIF(BE37,calc!$AB$29))+(4*COUNTIF(BE37,calc!$AB$39))+(5*COUNTIF(BE37,calc!$AB$49)))</f>
        <v>0</v>
      </c>
      <c r="MU37" s="163">
        <f>IF($E$10="",0,(1*COUNTIF(BE37,calc!$AB$10))+(2*COUNTIF(BE37,calc!$AB$20))+(3*COUNTIF(BE37,calc!$AB$30))+(4*COUNTIF(BE37,calc!$AB$40))+(5*COUNTIF(BE37,calc!$CE$50)))</f>
        <v>0</v>
      </c>
      <c r="MV37" s="163">
        <f>IF($E$11="",0,(1*COUNTIF(BE37,calc!$AB$11))+(2*COUNTIF(BE37,calc!$AB$21))+(3*COUNTIF(BE37,calc!$AB$31))+(4*COUNTIF(BE37,calc!$AB$41))+(5*COUNTIF(BE37,calc!$AB$51)))</f>
        <v>0</v>
      </c>
      <c r="MW37" s="163">
        <f>IF($E$12="",0,(1*COUNTIF(BE37,calc!$AB$12))+(2*COUNTIF(BE37,calc!$AB$22))+(3*COUNTIF(BE37,calc!$AB$32))+(4*COUNTIF(BE37,calc!$AB$42))+(5*COUNTIF(BE37,calc!$AB$52)))</f>
        <v>0</v>
      </c>
      <c r="MX37" s="163">
        <f>IF($E$13="",0,(1*COUNTIF(BE37,calc!$AB$13))+(2*COUNTIF(BE37,calc!$AB$23))+(3*COUNTIF(BE37,calc!$AB$33))+(4*COUNTIF(BE37,calc!$AB$43))+(5*COUNTIF(BE37,calc!$AB$53)))</f>
        <v>0</v>
      </c>
      <c r="MY37" s="1"/>
      <c r="MZ37" s="163">
        <f>IF($E$4="",0,(1*COUNTIF(BF37,calc!$AB$4))+(2*COUNTIF(BF37,calc!$AB$14))+(3*COUNTIF(BF37,calc!$AB$24))+(4*COUNTIF(BF37,calc!$AB$34))+(5*COUNTIF(BF37,calc!$AB$44)))</f>
        <v>0</v>
      </c>
      <c r="NA37" s="163">
        <f>IF($E$5="",0,(1*COUNTIF(BF37,calc!$AB$5))+(2*COUNTIF(BF37,calc!$AB$15))+(3*COUNTIF(BF37,calc!$AB$25))+(4*COUNTIF(BF37,calc!$AB$35))+(5*COUNTIF(BF37,calc!$AB$45)))</f>
        <v>0</v>
      </c>
      <c r="NB37" s="163">
        <f>IF($E$6="",0,(1*COUNTIF(BF37,calc!$AB$6))+(2*COUNTIF(BF37,calc!$AB$16))+(3*COUNTIF(BF37,calc!$AB$26))+(4*COUNTIF(BF37,calc!$AB$36))+(5*COUNTIF(BF37,calc!$AB$46)))</f>
        <v>0</v>
      </c>
      <c r="NC37" s="163">
        <f>IF($E$7="",0,(1*COUNTIF(BF37,calc!$AB$7))+(2*COUNTIF(BF37,calc!$AB$17))+(3*COUNTIF(BF37,calc!$AB$27))+(4*COUNTIF(BF37,calc!$AB$37))+(5*COUNTIF(BF37,calc!$AB$47)))</f>
        <v>0</v>
      </c>
      <c r="ND37" s="163">
        <f>IF($E$8="",0,(1*COUNTIF(BF37,calc!$AB$8))+(2*COUNTIF(BF37,calc!$AB$18))+(3*COUNTIF(BF37,calc!$AB$28))+(4*COUNTIF(BF37,calc!$AB$38))+(5*COUNTIF(BF37,calc!$AB$48)))</f>
        <v>0</v>
      </c>
      <c r="NE37" s="163">
        <f>IF($E$9="",0,(1*COUNTIF(BF37,calc!$AB$9))+(2*COUNTIF(BF37,calc!$AB$19))+(3*COUNTIF(BF37,calc!$AB$29))+(4*COUNTIF(BF37,calc!$AB$39))+(5*COUNTIF(BF37,calc!$AB$49)))</f>
        <v>0</v>
      </c>
      <c r="NF37" s="163">
        <f>IF($E$10="",0,(1*COUNTIF(BF37,calc!$AB$10))+(2*COUNTIF(BF37,calc!$AB$20))+(3*COUNTIF(BF37,calc!$AB$30))+(4*COUNTIF(BF37,calc!$AB$40))+(5*COUNTIF(BF37,calc!$CE$50)))</f>
        <v>0</v>
      </c>
      <c r="NG37" s="163">
        <f>IF($E$11="",0,(1*COUNTIF(BF37,calc!$AB$11))+(2*COUNTIF(BF37,calc!$AB$21))+(3*COUNTIF(BF37,calc!$AB$31))+(4*COUNTIF(BF37,calc!$AB$41))+(5*COUNTIF(BF37,calc!$AB$51)))</f>
        <v>0</v>
      </c>
      <c r="NH37" s="163">
        <f>IF($E$12="",0,(1*COUNTIF(BF37,calc!$AB$12))+(2*COUNTIF(BF37,calc!$AB$22))+(3*COUNTIF(BF37,calc!$AB$32))+(4*COUNTIF(BF37,calc!$AB$42))+(5*COUNTIF(BF37,calc!$AB$52)))</f>
        <v>0</v>
      </c>
      <c r="NI37" s="163">
        <f>IF($E$13="",0,(1*COUNTIF(BF37,calc!$AB$13))+(2*COUNTIF(BF37,calc!$AB$23))+(3*COUNTIF(BF37,calc!$AB$33))+(4*COUNTIF(BF37,calc!$AB$43))+(5*COUNTIF(BF37,calc!$AB$53)))</f>
        <v>0</v>
      </c>
      <c r="NJ37" s="1"/>
      <c r="NK37" s="163">
        <f>IF($E$4="",0,(1*COUNTIF(BG37,calc!$AB$4))+(2*COUNTIF(BG37,calc!$AB$14))+(3*COUNTIF(BG37,calc!$AB$24))+(4*COUNTIF(BG37,calc!$AB$34))+(5*COUNTIF(BG37,calc!$AB$44)))</f>
        <v>0</v>
      </c>
      <c r="NL37" s="163">
        <f>IF($E$5="",0,(1*COUNTIF(BG37,calc!$AB$5))+(2*COUNTIF(BG37,calc!$AB$15))+(3*COUNTIF(BG37,calc!$AB$25))+(4*COUNTIF(BG37,calc!$AB$35))+(5*COUNTIF(BG37,calc!$AB$45)))</f>
        <v>0</v>
      </c>
      <c r="NM37" s="163">
        <f>IF($E$6="",0,(1*COUNTIF(BG37,calc!$AB$6))+(2*COUNTIF(BG37,calc!$AB$16))+(3*COUNTIF(BG37,calc!$AB$26))+(4*COUNTIF(BG37,calc!$AB$36))+(5*COUNTIF(BG37,calc!$AB$46)))</f>
        <v>0</v>
      </c>
      <c r="NN37" s="163">
        <f>IF($E$7="",0,(1*COUNTIF(BG37,calc!$AB$7))+(2*COUNTIF(BG37,calc!$AB$17))+(3*COUNTIF(BG37,calc!$AB$27))+(4*COUNTIF(BG37,calc!$AB$37))+(5*COUNTIF(BG37,calc!$AB$47)))</f>
        <v>0</v>
      </c>
      <c r="NO37" s="163">
        <f>IF($E$8="",0,(1*COUNTIF(BG37,calc!$AB$8))+(2*COUNTIF(BG37,calc!$AB$18))+(3*COUNTIF(BG37,calc!$AB$28))+(4*COUNTIF(BG37,calc!$AB$38))+(5*COUNTIF(BG37,calc!$AB$48)))</f>
        <v>0</v>
      </c>
      <c r="NP37" s="163">
        <f>IF($E$9="",0,(1*COUNTIF(BG37,calc!$AB$9))+(2*COUNTIF(BG37,calc!$AB$19))+(3*COUNTIF(BG37,calc!$AB$29))+(4*COUNTIF(BG37,calc!$AB$39))+(5*COUNTIF(BG37,calc!$AB$49)))</f>
        <v>0</v>
      </c>
      <c r="NQ37" s="163">
        <f>IF($E$10="",0,(1*COUNTIF(BG37,calc!$AB$10))+(2*COUNTIF(BG37,calc!$AB$20))+(3*COUNTIF(BG37,calc!$AB$30))+(4*COUNTIF(BG37,calc!$AB$40))+(5*COUNTIF(BG37,calc!$CE$50)))</f>
        <v>0</v>
      </c>
      <c r="NR37" s="163">
        <f>IF($E$11="",0,(1*COUNTIF(BG37,calc!$AB$11))+(2*COUNTIF(BG37,calc!$AB$21))+(3*COUNTIF(BG37,calc!$AB$31))+(4*COUNTIF(BG37,calc!$AB$41))+(5*COUNTIF(BG37,calc!$AB$51)))</f>
        <v>0</v>
      </c>
      <c r="NS37" s="163">
        <f>IF($E$12="",0,(1*COUNTIF(BG37,calc!$AB$12))+(2*COUNTIF(BG37,calc!$AB$22))+(3*COUNTIF(BG37,calc!$AB$32))+(4*COUNTIF(BG37,calc!$AB$42))+(5*COUNTIF(BG37,calc!$AB$52)))</f>
        <v>0</v>
      </c>
      <c r="NT37" s="163">
        <f>IF($E$13="",0,(1*COUNTIF(BG37,calc!$AB$13))+(2*COUNTIF(BG37,calc!$AB$23))+(3*COUNTIF(BG37,calc!$AB$33))+(4*COUNTIF(BG37,calc!$AB$43))+(5*COUNTIF(BG37,calc!$AB$53)))</f>
        <v>0</v>
      </c>
      <c r="NU37" s="1"/>
      <c r="NV37" s="163">
        <f>IF($E$4="",0,(1*COUNTIF(BH37,calc!$AB$4))+(2*COUNTIF(BH37,calc!$AB$14))+(3*COUNTIF(BH37,calc!$AB$24))+(4*COUNTIF(BH37,calc!$AB$34))+(5*COUNTIF(BH37,calc!$AB$44)))</f>
        <v>0</v>
      </c>
      <c r="NW37" s="163">
        <f>IF($E$5="",0,(1*COUNTIF(BH37,calc!$AB$5))+(2*COUNTIF(BH37,calc!$AB$15))+(3*COUNTIF(BH37,calc!$AB$25))+(4*COUNTIF(BH37,calc!$AB$35))+(5*COUNTIF(BH37,calc!$AB$45)))</f>
        <v>0</v>
      </c>
      <c r="NX37" s="163">
        <f>IF($E$6="",0,(1*COUNTIF(BH37,calc!$AB$6))+(2*COUNTIF(BH37,calc!$AB$16))+(3*COUNTIF(BH37,calc!$AB$26))+(4*COUNTIF(BH37,calc!$AB$36))+(5*COUNTIF(BH37,calc!$AB$46)))</f>
        <v>0</v>
      </c>
      <c r="NY37" s="163">
        <f>IF($E$7="",0,(1*COUNTIF(BH37,calc!$AB$7))+(2*COUNTIF(BH37,calc!$AB$17))+(3*COUNTIF(BH37,calc!$AB$27))+(4*COUNTIF(BH37,calc!$AB$37))+(5*COUNTIF(BH37,calc!$AB$47)))</f>
        <v>0</v>
      </c>
      <c r="NZ37" s="163">
        <f>IF($E$8="",0,(1*COUNTIF(BH37,calc!$AB$8))+(2*COUNTIF(BH37,calc!$AB$18))+(3*COUNTIF(BH37,calc!$AB$28))+(4*COUNTIF(BH37,calc!$AB$38))+(5*COUNTIF(BH37,calc!$AB$48)))</f>
        <v>0</v>
      </c>
      <c r="OA37" s="163">
        <f>IF($E$9="",0,(1*COUNTIF(BH37,calc!$AB$9))+(2*COUNTIF(BH37,calc!$AB$19))+(3*COUNTIF(BH37,calc!$AB$29))+(4*COUNTIF(BH37,calc!$AB$39))+(5*COUNTIF(BH37,calc!$AB$49)))</f>
        <v>0</v>
      </c>
      <c r="OB37" s="163">
        <f>IF($E$10="",0,(1*COUNTIF(BG37,calc!$AB$10))+(2*COUNTIF(BG37,calc!$AB$20))+(3*COUNTIF(BG37,calc!$AB$30))+(4*COUNTIF(BG37,calc!$AB$40))+(5*COUNTIF(BG37,calc!$CE$50)))</f>
        <v>0</v>
      </c>
      <c r="OC37" s="163">
        <f>IF($E$11="",0,(1*COUNTIF(BG37,calc!$AB$11))+(2*COUNTIF(BG37,calc!$AB$21))+(3*COUNTIF(BG37,calc!$AB$31))+(4*COUNTIF(BG37,calc!$AB$41))+(5*COUNTIF(BG37,calc!$AB$51)))</f>
        <v>0</v>
      </c>
      <c r="OD37" s="163">
        <f>IF($E$12="",0,(1*COUNTIF(BH37,calc!$AB$12))+(2*COUNTIF(BH37,calc!$AB$22))+(3*COUNTIF(BH37,calc!$AB$32))+(4*COUNTIF(BH37,calc!$AB$42))+(5*COUNTIF(BH37,calc!$AB$52)))</f>
        <v>0</v>
      </c>
      <c r="OE37" s="163">
        <f>IF($E$13="",0,(1*COUNTIF(BH37,calc!$AB$13))+(2*COUNTIF(BH37,calc!$AB$23))+(3*COUNTIF(BH37,calc!$AB$33))+(4*COUNTIF(BH37,calc!$AB$43))+(5*COUNTIF(BH37,calc!$AB$53)))</f>
        <v>0</v>
      </c>
      <c r="OF37" s="1"/>
      <c r="OG37" s="163">
        <f>IF($E$4="",0,(1*COUNTIF(BI37,calc!$AB$4))+(2*COUNTIF(BI37,calc!$AB$14))+(3*COUNTIF(BI37,calc!$AB$24))+(4*COUNTIF(BI37,calc!$AB$34))+(5*COUNTIF(BI37,calc!$AB$44)))</f>
        <v>0</v>
      </c>
      <c r="OH37" s="163">
        <f>IF($E$5="",0,(1*COUNTIF(BI37,calc!$AB$5))+(2*COUNTIF(BI37,calc!$AB$15))+(3*COUNTIF(BI37,calc!$AB$25))+(4*COUNTIF(BI37,calc!$AB$35))+(5*COUNTIF(BI37,calc!$AB$45)))</f>
        <v>0</v>
      </c>
      <c r="OI37" s="163">
        <f>IF($E$6="",0,(1*COUNTIF(BI37,calc!$AB$6))+(2*COUNTIF(BI37,calc!$AB$16))+(3*COUNTIF(BI37,calc!$AB$26))+(4*COUNTIF(BI37,calc!$AB$36))+(5*COUNTIF(BI37,calc!$AB$46)))</f>
        <v>0</v>
      </c>
      <c r="OJ37" s="163">
        <f>IF($E$7="",0,(1*COUNTIF(BI37,calc!$AB$7))+(2*COUNTIF(BI37,calc!$AB$17))+(3*COUNTIF(BI37,calc!$AB$27))+(4*COUNTIF(BI37,calc!$AB$37))+(5*COUNTIF(BI37,calc!$AB$47)))</f>
        <v>0</v>
      </c>
      <c r="OK37" s="163">
        <f>IF($E$8="",0,(1*COUNTIF(BI37,calc!$AB$8))+(2*COUNTIF(BI37,calc!$AB$18))+(3*COUNTIF(BI37,calc!$AB$28))+(4*COUNTIF(BI37,calc!$AB$38))+(5*COUNTIF(BI37,calc!$AB$48)))</f>
        <v>0</v>
      </c>
      <c r="OL37" s="163">
        <f>IF($E$9="",0,(1*COUNTIF(BI37,calc!$AB$9))+(2*COUNTIF(BI37,calc!$AB$19))+(3*COUNTIF(BI37,calc!$AB$29))+(4*COUNTIF(BI37,calc!$AB$39))+(5*COUNTIF(BI37,calc!$AB$49)))</f>
        <v>0</v>
      </c>
      <c r="OM37" s="163">
        <f>IF($E$10="",0,(1*COUNTIF(BI37,calc!$AB$10))+(2*COUNTIF(BI37,calc!$AB$20))+(3*COUNTIF(BI37,calc!$AB$30))+(4*COUNTIF(BI37,calc!$AB$40))+(5*COUNTIF(BI37,calc!$CE$50)))</f>
        <v>0</v>
      </c>
      <c r="ON37" s="163">
        <f>IF($E$11="",0,(1*COUNTIF(BI37,calc!$AB$11))+(2*COUNTIF(BI37,calc!$AB$21))+(3*COUNTIF(BI37,calc!$AB$31))+(4*COUNTIF(BI37,calc!$AB$41))+(5*COUNTIF(BI37,calc!$AB$51)))</f>
        <v>0</v>
      </c>
      <c r="OO37" s="163">
        <f>IF($E$12="",0,(1*COUNTIF(BI37,calc!$AB$12))+(2*COUNTIF(BI37,calc!$AB$22))+(3*COUNTIF(BI37,calc!$AB$32))+(4*COUNTIF(BI37,calc!$AB$42))+(5*COUNTIF(BI37,calc!$AB$52)))</f>
        <v>0</v>
      </c>
      <c r="OP37" s="163">
        <f>IF($E$13="",0,(1*COUNTIF(BI37,calc!$AB$13))+(2*COUNTIF(BI37,calc!$AB$23))+(3*COUNTIF(BI37,calc!$AB$33))+(4*COUNTIF(BI37,calc!$AB$43))+(5*COUNTIF(BI37,calc!$AB$53)))</f>
        <v>0</v>
      </c>
      <c r="OQ37" s="1"/>
      <c r="OR37" s="163">
        <f>IF($E$4="",0,(1*COUNTIF(BJ37,calc!$AB$4))+(2*COUNTIF(BJ37,calc!$AB$14))+(3*COUNTIF(BJ37,calc!$AB$24))+(4*COUNTIF(BJ37,calc!$AB$34))+(5*COUNTIF(BJ37,calc!$AB$44)))</f>
        <v>0</v>
      </c>
      <c r="OS37" s="163">
        <f>IF($E$5="",0,(1*COUNTIF(BJ37,calc!$AB$5))+(2*COUNTIF(BJ37,calc!$AB$15))+(3*COUNTIF(BJ37,calc!$AB$25))+(4*COUNTIF(BJ37,calc!$AB$35))+(5*COUNTIF(BJ37,calc!$AB$45)))</f>
        <v>0</v>
      </c>
      <c r="OT37" s="163">
        <f>IF($E$6="",0,(1*COUNTIF(BJ37,calc!$AB$6))+(2*COUNTIF(BJ37,calc!$AB$16))+(3*COUNTIF(BJ37,calc!$AB$26))+(4*COUNTIF(BJ37,calc!$AB$36))+(5*COUNTIF(BJ37,calc!$AB$46)))</f>
        <v>0</v>
      </c>
      <c r="OU37" s="163">
        <f>IF($E$7="",0,(1*COUNTIF(BJ37,calc!$AB$7))+(2*COUNTIF(BJ37,calc!$AB$17))+(3*COUNTIF(BJ37,calc!$AB$27))+(4*COUNTIF(BJ37,calc!$AB$37))+(5*COUNTIF(BJ37,calc!$AB$47)))</f>
        <v>0</v>
      </c>
      <c r="OV37" s="163">
        <f>IF($E$8="",0,(1*COUNTIF(BJ37,calc!$AB$8))+(2*COUNTIF(BJ37,calc!$AB$18))+(3*COUNTIF(BJ37,calc!$AB$28))+(4*COUNTIF(BJ37,calc!$AB$38))+(5*COUNTIF(BJ37,calc!$AB$48)))</f>
        <v>0</v>
      </c>
      <c r="OW37" s="163">
        <f>IF($E$9="",0,(1*COUNTIF(BJ37,calc!$AB$9))+(2*COUNTIF(BJ37,calc!$AB$19))+(3*COUNTIF(BJ37,calc!$AB$29))+(4*COUNTIF(BJ37,calc!$AB$39))+(5*COUNTIF(BJ37,calc!$AB$49)))</f>
        <v>0</v>
      </c>
      <c r="OX37" s="163">
        <f>IF($E$10="",0,(1*COUNTIF(BJ37,calc!$AB$10))+(2*COUNTIF(BJ37,calc!$AB$20))+(3*COUNTIF(BJ37,calc!$AB$30))+(4*COUNTIF(BJ37,calc!$AB$40))+(5*COUNTIF(BJ37,calc!$CE$50)))</f>
        <v>0</v>
      </c>
      <c r="OY37" s="163">
        <f>IF($E$11="",0,(1*COUNTIF(BJ37,calc!$AB$11))+(2*COUNTIF(BJ37,calc!$AB$21))+(3*COUNTIF(BJ37,calc!$AB$31))+(4*COUNTIF(BJ37,calc!$AB$41))+(5*COUNTIF(BJ37,calc!$AB$51)))</f>
        <v>0</v>
      </c>
      <c r="OZ37" s="163">
        <f>IF($E$12="",0,(1*COUNTIF(BJ37,calc!$AB$12))+(2*COUNTIF(BJ37,calc!$AB$22))+(3*COUNTIF(BJ37,calc!$AB$32))+(4*COUNTIF(BJ37,calc!$AB$42))+(5*COUNTIF(BJ37,calc!$AB$52)))</f>
        <v>0</v>
      </c>
      <c r="PA37" s="163">
        <f>IF($E$13="",0,(1*COUNTIF(BJ37,calc!$AB$13))+(2*COUNTIF(BJ37,calc!$AB$23))+(3*COUNTIF(BJ37,calc!$AB$33))+(4*COUNTIF(BJ37,calc!$AB$43))+(5*COUNTIF(BJ37,calc!$AB$53)))</f>
        <v>0</v>
      </c>
      <c r="PB37" s="1"/>
      <c r="PC37" s="1"/>
      <c r="PD37" s="165"/>
      <c r="PE37" s="165"/>
      <c r="PF37" s="165"/>
      <c r="PG37" s="165"/>
      <c r="PH37" s="165"/>
      <c r="PI37" s="165"/>
    </row>
    <row r="38" spans="1:425" ht="10.5" customHeight="1" x14ac:dyDescent="0.2">
      <c r="A38" s="119"/>
      <c r="B38" s="120"/>
      <c r="C38" s="121"/>
      <c r="D38" s="122"/>
      <c r="E38" s="155" t="str">
        <f>LEFT('BNT 1 fix'!$D38,2)</f>
        <v/>
      </c>
      <c r="F38" s="156" t="str">
        <f t="shared" si="7"/>
        <v/>
      </c>
      <c r="G38" s="120"/>
      <c r="H38" s="157">
        <f>IF(C38="",0,SUMIF(time_slot_2,D38,calc!$U$5:$U$13))</f>
        <v>0</v>
      </c>
      <c r="I38" s="158">
        <f>SUM('BNT 1 fix'!$V38:$AE38)</f>
        <v>0</v>
      </c>
      <c r="J38" s="159">
        <f t="shared" si="4"/>
        <v>0</v>
      </c>
      <c r="K38" s="160">
        <f t="shared" ca="1" si="3"/>
        <v>0</v>
      </c>
      <c r="L38" s="161">
        <f>IF($AM$4=calc!$L$22,0,IF($E$4="",0,(IF(OR($E$4=calc!$E$24,$E$4=calc!$E$25,$E$4=calc!$E$26),(K38*$AF$4)/2,K38*$AF$4))))*(1+BK38)</f>
        <v>0</v>
      </c>
      <c r="M38" s="161">
        <f>IF($AM$5=calc!$L$22,0,IF($E$5="",0,(IF(OR($E$5=calc!$E$24,$E$5=calc!$E$25,$E$5=calc!$E$26),($K38*$AF$5)/2,$K38*$AF$5))))*(1+BK38)</f>
        <v>0</v>
      </c>
      <c r="N38" s="161">
        <f>IF($AM$6=calc!$L$22,0,IF($E$6="",0,(IF(OR($E$6=calc!$E$24,$E$6=calc!$E$25,$E$6=calc!$E$26),($K38*$AF$6)/2,$K38*$AF$6))))*(1+BK38)</f>
        <v>0</v>
      </c>
      <c r="O38" s="161">
        <f>IF($AM$7=calc!$L$22,0,IF($E$7="",0,(IF(OR($E$7=calc!$E$24,$E$7=calc!$E$25,$E$7=calc!$E$26),($K38*$AF$7)/2,$K38*$AF$7))))*(1+BK38)</f>
        <v>0</v>
      </c>
      <c r="P38" s="161">
        <f>IF($AM$8=calc!$L$22,0,IF($E$8="",0,(IF(OR($E$8=calc!$E$24,$E$8=calc!$E$25,$E$8=calc!$E$26),($K38*$AF$8)/2,$K38*$AF$8))))*(1+BK38)</f>
        <v>0</v>
      </c>
      <c r="Q38" s="161">
        <f>IF($AM$9=calc!$L$22,0,IF($E$9="",0,(IF(OR($E$9=calc!$E$24,$E$9=calc!$E$25,$E$9=calc!$E$26),($K38*$AF$9)/2,$K38*$AF$9))))*(1+BK38)</f>
        <v>0</v>
      </c>
      <c r="R38" s="161">
        <f>IF($AM$10=calc!$L$22,0,IF($E$10="",0,(IF(OR($E$10=calc!$E$24,$E$10=calc!$E$25,$E$10=calc!$E$26),($K38*$AF$10)/2,$K38*$AF$10))))*(1+BK38)</f>
        <v>0</v>
      </c>
      <c r="S38" s="161">
        <f>IF($AM$11=calc!$L$22,0,IF($E$11="",0,(IF(OR($E$11=calc!$E$24,$E$11=calc!$E$25,$E$11=calc!$E$26),($K38*$AF$11)/2,$K38*$AF$11))))*(1+BK38)</f>
        <v>0</v>
      </c>
      <c r="T38" s="161">
        <f>IF($AM$12=calc!$L$22,0,IF($E$12="",0,(IF(OR($E$12=calc!$E$24,$E$12=calc!$E$25,$E$12=calc!$E$26),($K38*$AF$12)/2,$K38*$AF$12))))*(1+BK38)</f>
        <v>0</v>
      </c>
      <c r="U38" s="161">
        <f>IF($AM$13=calc!$L$22,0,IF($E$13="",0,(IF(OR($E$13=calc!$E$24,$E$13=calc!$E$25,$E$13=calc!$E$26),($K38*$AF$13)/2,$K38*$AF$13))))*(1+BK38)</f>
        <v>0</v>
      </c>
      <c r="V38" s="160">
        <f>(1*(IF($E$4="",0,(IF(OR($E$4=calc!$E$24,$E$4=calc!$E$25,$E$4=calc!$E$26),COUNTIF(AF38:BJ38,calc!$AB$4)*2,COUNTIF(AF38:BJ38,calc!$AB$4))))+(2*(IF(OR($E$4=calc!$E$24,$E$4=calc!$E$25,$E$4=calc!$E$26),COUNTIF(AF38:BJ38,calc!$AB$14)*2,COUNTIF(AF38:BJ38,calc!$AB$14))))+(3*(IF(OR($E$4=calc!$E$24,$E$4=calc!$E$25,$E$4=calc!$E$26),COUNTIF(AF38:BJ38,calc!$AB$24)*2,COUNTIF(AF38:BJ38,calc!$AB$24))))+(4*(IF(OR($E$4=calc!$E$24,$E$4=calc!$E$25,$E$4=calc!$E$26),COUNTIF(AF38:BJ38,calc!$AB$34)*2,COUNTIF(AF38:BJ38,calc!$AB$34))))+(5*(IF(OR($E$4=calc!$E$24,$E$4=calc!$E$25,$E$4=calc!$E$26),COUNTIF(AF38:BJ38,calc!$AB$44)*2,COUNTIF(AF38:BJ38,calc!$AB$44))))))</f>
        <v>0</v>
      </c>
      <c r="W38" s="160">
        <f>(1*(IF($E$5="",0,(IF(OR($E$5=calc!$E$24,$E$5=calc!$E$25,$E$5=calc!$E$26),COUNTIF(AF38:BJ38,calc!$AB$5)*2,COUNTIF(AF38:BJ38,calc!$AB$5))))+(2*(IF(OR($E$5=calc!$E$24,$E$5=calc!$E$25,$E$5=calc!$E$26),COUNTIF(AF38:BJ38,calc!$AB$15)*2,COUNTIF(AF38:BJ38,calc!$AB$15))))+(3*(IF(OR($E$5=calc!$E$24,$E$5=calc!$E$25,$E$5=calc!$E$26),COUNTIF(AF38:BJ38,calc!$AB$25)*2,COUNTIF(AF38:BJ38,calc!$AB$25))))+(4*(IF(OR($E$5=calc!$E$24,$E$5=calc!$E$25,$E$5=calc!$E$26),COUNTIF(AF38:BJ38,calc!$AB$35)*2,COUNTIF(AF38:BJ38,calc!$AB$35))))+(5*(IF(OR($E$5=calc!$E$24,$E$5=calc!$E$25,$E$5=calc!$E$26),COUNTIF(AF38:BJ38,calc!$AB$45)*2,COUNTIF(AF38:BJ38,calc!$AB$45))))))</f>
        <v>0</v>
      </c>
      <c r="X38" s="160">
        <f>(1*(IF($E$6="",0,(IF(OR($E$6=calc!$E$24,$E$6=calc!$E$25,$E$6=calc!$E$26),COUNTIF(AF38:BJ38,calc!$AB$6)*2,COUNTIF(AF38:BJ38,calc!$AB$6))))+(2*(IF(OR($E$6=calc!$E$24,$E$6=calc!$E$25,$E$6=calc!$E$26),COUNTIF(AF38:BJ38,calc!$AB$16)*2,COUNTIF(AF38:BJ38,calc!$AB$16))))+(3*(IF(OR($E$6=calc!$E$24,$E$6=calc!$E$25,$E$6=calc!$E$26),COUNTIF(AF38:BJ38,calc!$AB$26)*2,COUNTIF(AF38:BJ38,calc!$AB$26))))+(4*(IF(OR($E$6=calc!$E$24,$E$6=calc!$E$25,$E$6=calc!$E$26),COUNTIF(AF38:BJ38,calc!$AB$36)*2,COUNTIF(AF38:BJ38,calc!$AB$36))))+(5*(IF(OR($E$6=calc!$E$24,$E$6=calc!$E$25,$E$6=calc!$E$26),COUNTIF(AF38:BJ38,calc!$AB$46)*2,COUNTIF(AF38:BJ38,calc!$AB$46))))))</f>
        <v>0</v>
      </c>
      <c r="Y38" s="160">
        <f>(1*(IF($E$7="",0,(IF(OR($E$7=calc!$E$24,$E$7=calc!$E$25,$E$7=calc!$E$26),COUNTIF(AF38:BJ38,calc!$AB$7)*2,COUNTIF(AF38:BJ38,calc!$AB$7))))+(2*(IF(OR($E$7=calc!$E$24,$E$7=calc!$E$25,$E$7=calc!$E$26),COUNTIF(AF38:BJ38,calc!$AB$17)*2,COUNTIF(AF38:BJ38,calc!$AB$17))))+(3*(IF(OR($E$7=calc!$E$24,$E$7=calc!$E$25,$E$7=calc!$E$26),COUNTIF(AF38:BJ38,calc!$AB$27)*2,COUNTIF(AF38:BJ38,calc!$AB$27))))+(4*(IF(OR($E$7=calc!$E$24,$E$7=calc!$E$25,$E$7=calc!$E$26),COUNTIF(AF38:BJ38,calc!$AB$37)*2,COUNTIF(AF38:BJ38,calc!$AB$37))))+(5*(IF(OR($E$7=calc!$E$24,$E$7=calc!$E$25,$E$7=calc!$E$26),COUNTIF(AF38:BJ38,calc!$AB$47)*2,COUNTIF(AF38:BJ38,calc!$AB$47))))))</f>
        <v>0</v>
      </c>
      <c r="Z38" s="160">
        <f>(1*(IF($E$8="",0,(IF(OR($E$8=calc!$E$24,$E$8=calc!$E$25,$E$8=calc!$E$26),COUNTIF(AF38:BJ38,calc!$AB$8)*2,COUNTIF(AF38:BJ38,calc!$AB$8))))+(2*(IF(OR($E$8=calc!$E$24,$E$8=calc!$E$25,$E$8=calc!$E$26),COUNTIF(AF38:BJ38,calc!$AB$18)*2,COUNTIF(AF38:BJ38,calc!$AB$18))))+(3*(IF(OR($E$8=calc!$E$24,$E$8=calc!$E$25,$E$8=calc!$E$26),COUNTIF(AF38:BJ38,calc!$AB$28)*2,COUNTIF(AF38:BJ38,calc!$AB$28))))+(4*(IF(OR($E$8=calc!$E$24,$E$8=calc!$E$25,$E$8=calc!$E$26),COUNTIF(AF38:BJ38,calc!$AB$38)*2,COUNTIF(AF38:BJ38,calc!$AB$38))))+(5*(IF(OR($E$8=calc!$E$24,$E$8=calc!$E$25,$E$8=calc!$E$26),COUNTIF(AF38:BJ38,calc!$AB$48)*2,COUNTIF(AF38:BJ38,calc!$AB$48))))))</f>
        <v>0</v>
      </c>
      <c r="AA38" s="160">
        <f>(1*(IF($E$9="",0,(IF(OR($E$9=calc!$E$24,$E$9=calc!$E$25,$E$9=calc!$E$26),COUNTIF(AF38:BJ38,calc!$AB$9)*2,COUNTIF(AF38:BJ38,calc!$AB$9))))+(2*(IF(OR($E$9=calc!$E$24,$E$9=calc!$E$25,$E$9=calc!$E$26),COUNTIF(AF38:BJ38,calc!$AB$19)*2,COUNTIF(AF38:BJ38,calc!$AB$19))))+(3*(IF(OR($E$9=calc!$E$24,$E$9=calc!$E$25,$E$9=calc!$E$26),COUNTIF(AF38:BJ38,calc!$AB$29)*2,COUNTIF(AF38:BJ38,calc!$AB$29))))+(4*(IF(OR($E$9=calc!$E$24,$E$9=calc!$E$25,$E$9=calc!$E$26),COUNTIF(AF38:BJ38,calc!$AB$39)*2,COUNTIF(AF38:BJ38,calc!$AB$39))))+(5*(IF(OR($E$9=calc!$E$24,$E$9=calc!$E$25,$E$9=calc!$E$26),COUNTIF(AF38:BJ38,calc!$AB$49)*2,COUNTIF(AF38:BJ38,calc!$AB$49))))))</f>
        <v>0</v>
      </c>
      <c r="AB38" s="160">
        <f>(1*(IF($E$10="",0,(IF(OR($E$10=calc!$E$24,$E$10=calc!$E$25,$E$10=calc!$E$26),COUNTIF(AF38:BJ38,calc!$AB$10)*2,COUNTIF(AF38:BJ38,calc!$AB$10))))+(2*(IF(OR($E$10=calc!$E$24,$E$10=calc!$E$25,$E$10=calc!$E$26),COUNTIF(AF38:BJ38,calc!$AB$20)*2,COUNTIF(AF38:BJ38,calc!$AB$20))))+(3*(IF(OR($E$10=calc!$E$24,$E$10=calc!$E$25,$E$10=calc!$E$26),COUNTIF(AF38:BJ38,calc!$AB$30)*2,COUNTIF(AF38:BJ38,calc!$AB$30))))+(4*(IF(OR($E$10=calc!$E$24,$E$10=calc!$E$25,$E$10=calc!$E$26),COUNTIF(AF38:BJ38,calc!$AB$40)*2,COUNTIF(AF38:BJ38,calc!$AB$40))))+(5*(IF(OR($E$10=calc!$E$24,$E$10=calc!$E$25,$E$10=calc!$E$26),COUNTIF(AF38:BJ38,calc!$AB$50)*2,COUNTIF(AF38:BJ38,calc!$AB$50))))))</f>
        <v>0</v>
      </c>
      <c r="AC38" s="160">
        <f>(1*(IF($E$11="",0,(IF(OR($E$11=calc!$E$24,$E$11=calc!$E$25,$E$11=calc!$E$26),COUNTIF(AF38:BJ38,calc!$AB$11)*2,COUNTIF(AF38:BJ38,calc!$AB$11))))+(2*(IF(OR($E$11=calc!$E$24,$E$11=calc!$E$25,$E$11=calc!$E$26),COUNTIF(AF38:BJ38,calc!$AB$21)*2,COUNTIF(AF38:BJ38,calc!$AB$21))))+(3*(IF(OR($E$11=calc!$E$24,$E$11=calc!$E$25,$E$11=calc!$E$26),COUNTIF(AF38:BK38,calc!$AB$31)*2,COUNTIF(AF38:BJ38,calc!$AB$31))))+(4*(IF(OR($E$11=calc!$E$24,$E$11=calc!$E$25,$E$11=calc!$E$26),COUNTIF(AF38:BJ38,calc!$AB$41)*2,COUNTIF(AF38:BJ38,calc!$AB$41))))+(5*(IF(OR($E$11=calc!$E$24,$E$11=calc!$E$25,$E$11=calc!$E$26),COUNTIF(AF38:BK38,calc!$AB$51)*2,COUNTIF(AF38:BJ38,calc!$AB$51))))))</f>
        <v>0</v>
      </c>
      <c r="AD38" s="160">
        <f>(1*(IF($E$12="",0,(IF(OR($E$12=calc!$E$24,$E$12=calc!$E$25,$E$12=calc!$E$26),COUNTIF(AF38:BJ38,calc!$AB$12)*2,COUNTIF(AF38:BJ38,calc!$AB$12))))+(2*(IF(OR($E$12=calc!$E$24,$E$12=calc!$E$25,$E$12=calc!$E$26),COUNTIF(AF38:BJ38,calc!$AB$22)*2,COUNTIF(AF38:BJ38,calc!$AB$22))))+(3*(IF(OR($E$12=calc!$E$24,$E$12=calc!$E$25,$E$12=calc!$E$26),COUNTIF(AF38:BJ38,calc!$AB$32)*2,COUNTIF(AF38:BJ38,calc!$AB$32))))+(4*(IF(OR($E$12=calc!$E$24,$E$12=calc!$E$25,$E$12=calc!$E$26),COUNTIF(AF38:BJ38,calc!$AB$42)*2,COUNTIF(AF38:BJ38,calc!$AB$42))))+(5*(IF(OR($E$12=calc!$E$24,$E$12=calc!$E$25,$E$12=calc!$E$26),COUNTIF(AF38:BJ38,calc!$AB$52)*2,COUNTIF(AF38:BJ38,calc!$AB$52))))))</f>
        <v>0</v>
      </c>
      <c r="AE38" s="160">
        <f>(1*(IF($E$13="",0,(IF(OR($E$13=calc!$E$24,$E$13=calc!$E$25,$E$13=calc!$E$26),COUNTIF(AF38:BJ38,calc!$AB$13)*2,COUNTIF(AF38:BJ38,calc!$AB$13))))+(2*(IF(OR($E$13=calc!$E$24,$E$13=calc!$E$25,$E$13=calc!$E$26),COUNTIF(AF38:BJ38,calc!$AB$23)*2,COUNTIF(AF38:BJ38,calc!$AB$23))))+(3*(IF(OR($E$13=calc!$E$24,$E$13=calc!$E$25,$E$13=calc!$E$26),COUNTIF(AF38:BJ38,calc!$AB$33)*2,COUNTIF(AF38:BJ38,calc!$AB$33))))+(4*(IF(OR($E$13=calc!$E$24,$E$13=calc!$E$25,$E$13=calc!$E$26),COUNTIF(AF38:BJ38,calc!$AB$43)*2,COUNTIF(AF38:BJ38,calc!$AB$43))))+(5*(IF(OR($E$13=calc!$E$24,$E$13=calc!$E$25,$E$13=calc!$E$26),COUNTIF(AF38:BJ38,calc!$AB$53)*2,COUNTIF(AF38:BJ38,calc!$AB$53))))))</f>
        <v>0</v>
      </c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5"/>
      <c r="BJ38" s="125"/>
      <c r="BK38" s="124"/>
      <c r="BL38" s="163">
        <f t="shared" si="5"/>
        <v>0</v>
      </c>
      <c r="BM38" s="164"/>
      <c r="BN38" s="163">
        <f>IF($E$4="",0,IF($AM$4=calc!$L$22,0,(1*(IF(OR($E$4=calc!$E$24,$E$4=calc!$E$25,$E$4=calc!$E$26),COUNTIF(AF38:BJ38,calc!$AB$4)*2,COUNTIF(AF38:BJ38,calc!$AB$4))))+(2*(IF(OR($E$4=calc!$E$24,$E$4=calc!$E$23,$E$4=calc!$E$26),COUNTIF(AF38:BJ38,calc!$AB$14)*2,COUNTIF(AF38:BJ38,calc!$AB$14))))+(3*(IF(OR($E$4=calc!$E$24,$E$4=calc!$E$25,$E$4=calc!$E$26),COUNTIF(AF38:BJ38,calc!$AB$24)*2,COUNTIF(AF38:BJ38,calc!$AB$24))))+(4*(IF(OR($E$4=calc!$E$24,$E$4=calc!$E$25,$E$4=calc!$E$26),COUNTIF(AF38:BJ38,calc!$AB$34)*2,COUNTIF(AF38:BJ38,calc!$AB$34))))+(5*(IF(OR($E$4=calc!$E$24,$E$4=calc!$E$25,$E$4=calc!$E$26),COUNTIF(AF38:BJ38,calc!$AB$44)*2,COUNTIF(AF38:BJ38,calc!$AB$44))))))</f>
        <v>0</v>
      </c>
      <c r="BO38" s="163">
        <f>IF($E$5="",0,IF($AM$5=calc!$L$22,0,(1*(IF(OR($E$5=calc!$E$24,$E$5=calc!$E$25,$E$5=calc!$E$26),COUNTIF(AF38:BJ38,calc!$AB$5)*2,COUNTIF(AF38:BJ38,calc!$AB$5))))+(2*(IF(OR($E$5=calc!$E$24,$E$5=calc!$E$23,$E$5=calc!$E$26),COUNTIF(AF38:BJ38,calc!$AB$15)*2,COUNTIF(AF38:BJ38,calc!$AB$15))))+(3*(IF(OR($E$5=calc!$E$24,$E$5=calc!$E$25,$E$5=calc!$E$26),COUNTIF(AF38:BJ38,calc!$AB$25)*2,COUNTIF(AF38:BJ38,calc!$AB$25))))+(4*(IF(OR($E$5=calc!$E$24,$E$5=calc!$E$25,$E$5=calc!$E$26),COUNTIF(AF38:BJ38,calc!$AB$35)*2,COUNTIF(AF38:BJ38,calc!$AB$35))))+(5*(IF(OR($E$5=calc!$E$24,$E$5=calc!$E$25,$E$5=calc!$E$26),COUNTIF(AF38:BJ38,calc!$AB$45)*2,COUNTIF(AF38:BJ38,calc!$AB$45))))))</f>
        <v>0</v>
      </c>
      <c r="BP38" s="163">
        <f>IF($E$6="",0,IF($AM$6=calc!$L$22,0,(1*(IF(OR($E$6=calc!$E$24,$E$6=calc!$E$25,$E$6=calc!$E$26),COUNTIF(AF38:BJ38,calc!$AB$6)*2,COUNTIF(AF38:BJ38,calc!$AB$6))))+(2*(IF(OR($E$6=calc!$E$24,$E$6=calc!$E$23,$E$6=calc!$E$26),COUNTIF(AF38:BJ38,calc!$AB$16)*2,COUNTIF(AF38:BJ38,calc!$AB$16))))+(3*(IF(OR($E$6=calc!$E$24,$E$6=calc!$E$25,$E$6=calc!$E$26),COUNTIF(AF38:BJ38,calc!$AB$26)*2,COUNTIF(AF38:BJ38,calc!$AB$26))))+(4*(IF(OR($E$6=calc!$E$24,$E$6=calc!$E$25,$E$6=calc!$E$26),COUNTIF(AF38:BJ38,calc!$AB$36)*2,COUNTIF(AF38:BJ38,calc!$AB$36))))+(5*(IF(OR($E$6=calc!$E$24,$E$6=calc!$E$25,$E$6=calc!$E$26),COUNTIF(AF38:BJ38,calc!$AB$46)*2,COUNTIF(AF38:BJ38,calc!$AB$46))))))</f>
        <v>0</v>
      </c>
      <c r="BQ38" s="163">
        <f>IF($E$7="",0,IF($AM$7=calc!$L$22,0,(1*(IF(OR($E$7=calc!$E$24,$E$7=calc!$E$25,$E$7=calc!$E$26),COUNTIF(AF38:BJ38,calc!$AB$7)*2,COUNTIF(AF38:BJ38,calc!$AB$7))))+(2*(IF(OR($E$7=calc!$E$24,$E$7=calc!$E$23,$E$7=calc!$E$26),COUNTIF(AF38:BJ38,calc!$AB$17)*2,COUNTIF(AF38:BJ38,calc!$AB$17))))+(3*(IF(OR($E$7=calc!$E$24,$E$7=calc!$E$25,$E$7=calc!$E$26),COUNTIF(AF38:BJ38,calc!$AB$27)*2,COUNTIF(AF38:BJ38,calc!$AB$27))))+(4*(IF(OR($E$7=calc!$E$24,$E$7=calc!$E$25,$E$7=calc!$E$26),COUNTIF(AF38:BJ38,calc!$AB$37)*2,COUNTIF(AF38:BJ38,calc!$AB$37))))+(5*(IF(OR($E$7=calc!$E$24,$E$7=calc!$E$25,$E$7=calc!$E$26),COUNTIF(AF38:BJ38,calc!$AB$47)*2,COUNTIF(AF38:BJ38,calc!$AB$47))))))</f>
        <v>0</v>
      </c>
      <c r="BR38" s="163">
        <f>IF($E$8="",0,IF($AM$8=calc!$L$22,0,(1*(IF(OR($E$8=calc!$E$24,$E$8=calc!$E$25,$E$8=calc!$E$26),COUNTIF(AF38:BJ38,calc!$AB$8)*2,COUNTIF(AF38:BJ38,calc!$AB$8))))+(2*(IF(OR($E$8=calc!$E$24,$E$8=calc!$E$23,$E$8=calc!$E$26),COUNTIF(AF38:BJ38,calc!$AB$18)*2,COUNTIF(AF38:BJ38,calc!$AB$18))))+(3*(IF(OR($E$8=calc!$E$24,$E$8=calc!$E$25,$E$8=calc!$E$26),COUNTIF(AF38:BJ38,calc!$AB$28)*2,COUNTIF(AF38:BJ38,calc!$AB$28))))+(4*(IF(OR($E$8=calc!$E$24,$E$8=calc!$E$25,$E$8=calc!$E$26),COUNTIF(AF38:BJ38,calc!$AB$38)*2,COUNTIF(AF38:BJ38,calc!$AB$38))))+(5*(IF(OR($E$8=calc!$E$24,$E$8=calc!$E$25,$E$8=calc!$E$26),COUNTIF(AF38:BJ38,calc!$AB$48)*2,COUNTIF(AF38:BJ38,calc!$AB$48))))))</f>
        <v>0</v>
      </c>
      <c r="BS38" s="163">
        <f>IF($E$9="",0,IF($AM$9=calc!$L$22,0,(1*(IF(OR($E$9=calc!$E$24,$E$9=calc!$E$25,$E$9=calc!$E$26),COUNTIF(AF38:BJ38,calc!$AB$9)*2,COUNTIF(AF38:BJ38,calc!$AB$9))))+(2*(IF(OR($E$9=calc!$E$24,$E$9=calc!$E$23,$E$9=calc!$E$26),COUNTIF(AF38:BJ38,calc!$AB$19)*2,COUNTIF(AF38:BJ38,calc!$AB$19))))+(3*(IF(OR($E$9=calc!$E$24,$E$9=calc!$E$25,$E$9=calc!$E$26),COUNTIF(AF38:BJ38,calc!$AB$29)*2,COUNTIF(AF38:BJ38,calc!$AB$29))))+(4*(IF(OR($E$9=calc!$E$24,$E$9=calc!$E$25,$E$9=calc!$E$26),COUNTIF(AF38:BJ38,calc!$AB$39)*2,COUNTIF(AF38:BJ38,calc!$AB$39))))+(5*(IF(OR($E$9=calc!$E$24,$E$9=calc!$E$25,$E$9=calc!$E$26),COUNTIF(AF38:BJ38,calc!$AB$49)*2,COUNTIF(AF38:BJ38,calc!$AB$49))))))</f>
        <v>0</v>
      </c>
      <c r="BT38" s="163">
        <f>IF($E$10="",0,IF($AM$10=calc!$L$22,0,(1*(IF(OR($E$10=calc!$E$24,$E$10=calc!$E$25,$E$10=calc!$E$26),COUNTIF(AF38:BJ38,calc!$AB$10)*2,COUNTIF(AF38:BJ38,calc!$AB$10))))+(2*(IF(OR($E$10=calc!$E$24,$E$10=calc!$E$23,$E$10=calc!$E$26),COUNTIF(AF38:BJ38,calc!$AB$20)*2,COUNTIF(AF38:BJ38,calc!$AB$20))))+(3*(IF(OR($E$10=calc!$E$24,$E$10=calc!$E$25,$E$10=calc!$E$26),COUNTIF(AF38:BJ38,calc!$AB$30)*2,COUNTIF(AF38:BJ38,calc!$AB$30))))+(4*(IF(OR($E$10=calc!$E$24,$E$10=calc!$E$25,$E$10=calc!$E$26),COUNTIF(AF38:BJ38,calc!$AB$40)*2,COUNTIF(AF38:BJ38,calc!$AB$40))))+(5*(IF(OR($E$10=calc!$E$24,$E$10=calc!$E$25,$E$10=calc!$E$26),COUNTIF(AF38:BJ38,calc!$AB$50)*2,COUNTIF(AF38:BJ38,calc!$AB$50))))))</f>
        <v>0</v>
      </c>
      <c r="BU38" s="163">
        <f>IF($E$11="",0,IF($AM$11=calc!$L$22,0,(1*(IF(OR($E$11=calc!$E$24,$E$11=calc!$E$25,$E$11=calc!$E$26),COUNTIF(AF38:BJ38,calc!$AB$11)*2,COUNTIF(AF38:BJ38,calc!$AB$11))))+(2*(IF(OR($E$11=calc!$E$24,$E$11=calc!$E$23,$E$11=calc!$E$26),COUNTIF(AF38:BJ38,calc!$AB$21)*2,COUNTIF(AF38:BJ38,calc!$AB$21))))+(3*(IF(OR($E$11=calc!$E$24,$E$11=calc!$E$25,$E$11=calc!$E$26),COUNTIF(AF38:BJ38,calc!$AB$31)*2,COUNTIF(AF38:BJ38,calc!$AB$31))))+(4*(IF(OR($E$11=calc!$E$24,$E$11=calc!$E$25,$E$11=calc!$E$26),COUNTIF(AF38:BJ38,calc!$AB$41)*2,COUNTIF(AF38:BJ38,calc!$AB$41))))+(5*(IF(OR($E$11=calc!$E$24,$E$11=calc!$E$25,$E$11=calc!$E$26),COUNTIF(AF38:BJ38,calc!$AB$51)*2,COUNTIF(AF38:BJ38,calc!$AB$51))))))</f>
        <v>0</v>
      </c>
      <c r="BV38" s="163">
        <f>IF($E$12="",0,IF($AM$12=calc!$L$22,0,(1*(IF(OR($E$12=calc!$E$24,$E$12=calc!$E$25,$E$12=calc!$E$26),COUNTIF(AF38:BJ38,calc!$AB$12)*2,COUNTIF(AF38:BJ38,calc!$AB$12))))+(2*(IF(OR($E$12=calc!$E$24,$E$12=calc!$E$23,$E$12=calc!$E$26),COUNTIF(AF38:BJ38,calc!$AB$22)*2,COUNTIF(AF38:BJ38,calc!$AB$22))))+(3*(IF(OR($E$12=calc!$E$24,$E$12=calc!$E$25,$E$12=calc!$E$26),COUNTIF(AF38:BJ38,calc!$AB$32)*2,COUNTIF(AF38:BJ38,calc!$AB$32))))+(4*(IF(OR($E$12=calc!$E$24,$E$12=calc!$E$25,$E$12=calc!$E$26),COUNTIF(AF38:BJ38,calc!$AB$42)*2,COUNTIF(AF38:BJ38,calc!$AB$42))))+(5*(IF(OR($E$12=calc!$E$24,$E$12=calc!$E$25,$E$12=calc!$E$26),COUNTIF(AF38:BJ38,calc!$AB$52)*2,COUNTIF(AF38:BJ38,calc!$AB$52))))))</f>
        <v>0</v>
      </c>
      <c r="BW38" s="163">
        <f>IF($E$13="",0,IF($AM$13=calc!$L$22,0,(1*(IF(OR($E$13=calc!$E$24,$E$13=calc!$E$25,$E$13=calc!$E$26),COUNTIF(AF38:BJ38,calc!$AB$13)*2,COUNTIF(AF38:BJ38,calc!$AB$13))))+(2*(IF(OR($E$13=calc!$E$24,$E$13=calc!$E$23,$E$13=calc!$E$26),COUNTIF(AF38:BJ38,calc!$AB$23)*2,COUNTIF(AF38:BJ38,calc!$AB$23))))+(3*(IF(OR($E$13=calc!$E$24,$E$13=calc!$E$25,$E$13=calc!$E$26),COUNTIF(AF38:BJ38,calc!$AB$33)*2,COUNTIF(AF38:BJ38,calc!$AB$33))))+(4*(IF(OR($E$13=calc!$E$24,$E$13=calc!$E$25,$E$13=calc!$E$26),COUNTIF(AE38:BJ38,calc!$AB$43)*2,COUNTIF(AE38:BJ38,calc!$AB$43))))+(5*(IF(OR($E$13=calc!$E$24,$E$13=calc!$E$25,$E$13=calc!$E$26),COUNTIF(AE38:BJ38,calc!$AB$53)*2,COUNTIF(AF38:BJ38,calc!$AB$53))))))</f>
        <v>0</v>
      </c>
      <c r="BX38" s="163">
        <f t="shared" si="6"/>
        <v>0</v>
      </c>
      <c r="BY38" s="1"/>
      <c r="BZ38" s="163">
        <f>IF($E$4="",0,(1*COUNTIF(AF38,calc!$AB$4))+(2*COUNTIF(AF38,calc!$AB$14))+(3*COUNTIF(AF38,calc!$AB$24))+(4*COUNTIF(AF38,calc!$AB$34))+(5*COUNTIF(AF38,calc!$AB$44)))</f>
        <v>0</v>
      </c>
      <c r="CA38" s="163">
        <f>IF($E$5="",0,(1*COUNTIF(AF38,calc!$AB$5))+(2*COUNTIF(AF38,calc!$AB$15))+(3*COUNTIF(AF38,calc!$AB$25))+(4*COUNTIF(AF38,calc!$AB$35))+(5*COUNTIF(AF38,calc!$AB$45)))</f>
        <v>0</v>
      </c>
      <c r="CB38" s="163">
        <f>IF($E$6="",0,(1*COUNTIF(AF38,calc!$AB$6))+(2*COUNTIF(AF38,calc!$AB$16))+(3*COUNTIF(AF38,calc!$AB$26))+(4*COUNTIF(AF38,calc!$AB$36))+(5*COUNTIF(AF38,calc!$AB$46)))</f>
        <v>0</v>
      </c>
      <c r="CC38" s="163">
        <f>IF($E$7="",0,(1*COUNTIF(AF38,calc!$AB$7))+(2*COUNTIF(AF38,calc!$AB$17))+(3*COUNTIF(AF38,calc!$AB$27))+(4*COUNTIF(AF38,calc!$AB$37))+(5*COUNTIF(AF38,calc!$AB$47)))</f>
        <v>0</v>
      </c>
      <c r="CD38" s="163">
        <f>IF($E$8="",0,(1*COUNTIF(AF38,calc!$AB$8))+(2*COUNTIF(AF38,calc!$AB$18))+(3*COUNTIF(AF38,calc!$AB$28))+(4*COUNTIF(AF38,calc!$AB$38))+(5*COUNTIF(AF38,calc!$AB$48)))</f>
        <v>0</v>
      </c>
      <c r="CE38" s="163">
        <f>IF($E$9="",0,(1*COUNTIF(AF38,calc!$AB$9))+(2*COUNTIF(AF38,calc!$AB$19))+(3*COUNTIF(AF38,calc!$AB$29))+(4*COUNTIF(AF38,calc!$AB$39))+(5*COUNTIF(AF38,calc!$AB$49)))</f>
        <v>0</v>
      </c>
      <c r="CF38" s="163">
        <f>IF($E$10="",0,(1*COUNTIF(AF38,calc!$AB$10))+(2*COUNTIF(AF38,calc!$AB$20))+(3*COUNTIF(AF38,calc!$AB$30))+(4*COUNTIF(AF38,calc!$AB$40))+(5*COUNTIF(AF38,calc!$AB$50)))</f>
        <v>0</v>
      </c>
      <c r="CG38" s="163">
        <f>IF($E$11="",0,(1*COUNTIF(AF38,calc!$AB$11))+(2*COUNTIF(AF38,calc!$AB$21))+(3*COUNTIF(AF38,calc!$AB$31))+(4*COUNTIF(AF38,calc!$AB$41))+(5*COUNTIF(AF38,calc!$AB$51)))</f>
        <v>0</v>
      </c>
      <c r="CH38" s="163">
        <f>IF($E$12="",0,(1*COUNTIF(AF38,calc!$AB$12))+(2*COUNTIF(AF38,calc!$AB$22))+(3*COUNTIF(AF38,calc!$AB$32))+(4*COUNTIF(AF38,calc!$AB$42))+(5*COUNTIF(AF38,calc!$AB$52)))</f>
        <v>0</v>
      </c>
      <c r="CI38" s="163">
        <f>IF($E$13="",0,(1*COUNTIF(AF38,calc!$AB$13))+(2*COUNTIF(AF38,calc!$AB$23))+(3*COUNTIF(AF38,calc!$AB$33))+(4*COUNTIF(AF38,calc!$AB$43))+(5*COUNTIF(AF38,calc!$AB$53)))</f>
        <v>0</v>
      </c>
      <c r="CJ38" s="1"/>
      <c r="CK38" s="163">
        <f>IF($E$4="",0,(1*COUNTIF(AG38,calc!$AB$4))+(2*COUNTIF(AG38,calc!$AB$14))+(3*COUNTIF(AG38,calc!$AB$24))+(4*COUNTIF(AG38,calc!$AB$34))+(5*COUNTIF(AG38,calc!$AB$44)))</f>
        <v>0</v>
      </c>
      <c r="CL38" s="163">
        <f>IF($E$5="",0,(1*COUNTIF(AG38,calc!$AB$5))+(2*COUNTIF(AG38,calc!$AB$15))+(3*COUNTIF(AG38,calc!$AB$25))+(4*COUNTIF(AG38,calc!$AB$35))+(5*COUNTIF(AG38,calc!$AB$45)))</f>
        <v>0</v>
      </c>
      <c r="CM38" s="163">
        <f>IF($E$6="",0,(1*COUNTIF(AG38,calc!$AB$6))+(2*COUNTIF(AG38,calc!$AB$16))+(3*COUNTIF(AG38,calc!$AB$26))+(4*COUNTIF(AG38,calc!$AB$36))+(5*COUNTIF(AG38,calc!$AB$46)))</f>
        <v>0</v>
      </c>
      <c r="CN38" s="163">
        <f>IF($E$7="",0,(1*COUNTIF(AG38,calc!$AB$7))+(2*COUNTIF(AG38,calc!$AB$17))+(3*COUNTIF(AG38,calc!$AB$27))+(4*COUNTIF(AG38,calc!$AB$37))+(5*COUNTIF(AG38,calc!$AB$47)))</f>
        <v>0</v>
      </c>
      <c r="CO38" s="163">
        <f>IF($E$8="",0,(1*COUNTIF(AG38,calc!$AB$8))+(2*COUNTIF(AG38,calc!$AB$18))+(3*COUNTIF(AG38,calc!$AB$28))+(4*COUNTIF(AG38,calc!$AB$38))+(5*COUNTIF(AG38,calc!$AB$48)))</f>
        <v>0</v>
      </c>
      <c r="CP38" s="163">
        <f>IF($E$9="",0,(1*COUNTIF(AG38,calc!$AB$9))+(2*COUNTIF(AG38,calc!$AB$19))+(3*COUNTIF(AG38,calc!$AB$29))+(4*COUNTIF(AG38,calc!$AB$39))+(5*COUNTIF(AG38,calc!$AB$49)))</f>
        <v>0</v>
      </c>
      <c r="CQ38" s="163">
        <f>IF($E$10="",0,(1*COUNTIF(AG38,calc!$AB$10))+(2*COUNTIF(AG38,calc!$AB$20))+(3*COUNTIF(AG38,calc!$AB$30))+(4*COUNTIF(AG38,calc!$AB$40))+(5*COUNTIF(AG38,calc!$AB$50)))</f>
        <v>0</v>
      </c>
      <c r="CR38" s="163">
        <f>IF($E$11="",0,(1*COUNTIF(AG38,calc!$AB$11))+(2*COUNTIF(AG38,calc!$AB$21))+(3*COUNTIF(AG38,calc!$AB$31))+(4*COUNTIF(AG38,calc!$AB$41))+(5*COUNTIF(AG38,calc!$AB$51)))</f>
        <v>0</v>
      </c>
      <c r="CS38" s="163">
        <f>IF($E$12="",0,(1*COUNTIF(AG38,calc!$AB$12))+(2*COUNTIF(AG38,calc!$AB$22))+(3*COUNTIF(AG38,calc!$AB$32))+(4*COUNTIF(AG38,calc!$AB$42))+(5*COUNTIF(AG38,calc!$AB$52)))</f>
        <v>0</v>
      </c>
      <c r="CT38" s="163">
        <f>IF($E$13="",0,(1*COUNTIF(AG38,calc!$AB$13))+(2*COUNTIF(AG38,calc!$AB$23))+(3*COUNTIF(AG38,calc!$AB$33))+(4*COUNTIF(AG38,calc!$AB$43))+(5*COUNTIF(AG38,calc!$AB$53)))</f>
        <v>0</v>
      </c>
      <c r="CU38" s="1"/>
      <c r="CV38" s="163">
        <f>IF($E$4="",0,(1*COUNTIF(AH38,calc!$AB$4))+(2*COUNTIF(AH38,calc!$AB$14))+(3*COUNTIF(AH38,calc!$AB$24))+(4*COUNTIF(AH38,calc!$AB$34))+(5*COUNTIF(AH38,calc!$AB$44)))</f>
        <v>0</v>
      </c>
      <c r="CW38" s="163">
        <f>IF($E$5="",0,(1*COUNTIF(AH38,calc!$AB$5))+(2*COUNTIF(AH38,calc!$AB$15))+(3*COUNTIF(AH38,calc!$AB$25))+(4*COUNTIF(AH38,calc!$AB$35))+(5*COUNTIF(AH38,calc!$AB$45)))</f>
        <v>0</v>
      </c>
      <c r="CX38" s="163">
        <f>IF($E$6="",0,(1*COUNTIF(AH38,calc!$AB$6))+(2*COUNTIF(AH38,calc!$AB$16))+(3*COUNTIF(AH38,calc!$AB$26))+(4*COUNTIF(AH38,calc!$AB$36))+(5*COUNTIF(AH38,calc!$AB$46)))</f>
        <v>0</v>
      </c>
      <c r="CY38" s="163">
        <f>IF($E$7="",0,(1*COUNTIF(AH38,calc!$AB$7))+(2*COUNTIF(AH38,calc!$AB$17))+(3*COUNTIF(AH38,calc!$AB$27))+(4*COUNTIF(AH38,calc!$AB$37))+(5*COUNTIF(AH38,calc!$AB$47)))</f>
        <v>0</v>
      </c>
      <c r="CZ38" s="163">
        <f>IF($E$8="",0,(1*COUNTIF(AH38,calc!$AB$8))+(2*COUNTIF(AH38,calc!$AB$18))+(3*COUNTIF(AH38,calc!$AB$28))+(4*COUNTIF(AH38,calc!$AB$38))+(5*COUNTIF(AH38,calc!$AB$48)))</f>
        <v>0</v>
      </c>
      <c r="DA38" s="163">
        <f>IF($E$9="",0,(1*COUNTIF(AH38,calc!$AB$9))+(2*COUNTIF(AH38,calc!$AB$19))+(3*COUNTIF(AH38,calc!$AB$29))+(4*COUNTIF(AH38,calc!$AB$39))+(5*COUNTIF(AH38,calc!$AB$49)))</f>
        <v>0</v>
      </c>
      <c r="DB38" s="163">
        <f>IF($E$10="",0,(1*COUNTIF(AH38,calc!$AB$10))+(2*COUNTIF(AH38,calc!$AB$20))+(3*COUNTIF(AH38,calc!$AB$30))+(4*COUNTIF(AH38,calc!$AB$40))+(5*COUNTIF(AH38,calc!$AB$50)))</f>
        <v>0</v>
      </c>
      <c r="DC38" s="163">
        <f>IF($E$11="",0,(1*COUNTIF(AH38,calc!$AB$11))+(2*COUNTIF(AH38,calc!$AB$21))+(3*COUNTIF(AH38,calc!$AB$31))+(4*COUNTIF(AH38,calc!$AB$41))+(5*COUNTIF(AH38,calc!$AB$51)))</f>
        <v>0</v>
      </c>
      <c r="DD38" s="163">
        <f>IF($E$12="",0,(1*COUNTIF(AH38,calc!$AB$12))+(2*COUNTIF(AH38,calc!$AB$22))+(3*COUNTIF(AH38,calc!$AB$32))+(4*COUNTIF(AH38,calc!$AB$42))+(5*COUNTIF(AH38,calc!$AB$52)))</f>
        <v>0</v>
      </c>
      <c r="DE38" s="163">
        <f>IF($E$13="",0,(1*COUNTIF(AH38,calc!$AB$13))+(2*COUNTIF(AH38,calc!$AB$23))+(3*COUNTIF(AH38,calc!$AB$33))+(4*COUNTIF(AH38,calc!$AB$43))+(5*COUNTIF(AH38,calc!$AB$53)))</f>
        <v>0</v>
      </c>
      <c r="DF38" s="1"/>
      <c r="DG38" s="163">
        <f>IF($E$4="",0,(1*COUNTIF(AI38,calc!$AB$4))+(2*COUNTIF(AI38,calc!$AB$14))+(3*COUNTIF(AI38,calc!$AB$24))+(4*COUNTIF(AI38,calc!$AB$34))+(5*COUNTIF(AI38,calc!$AB$44)))</f>
        <v>0</v>
      </c>
      <c r="DH38" s="163">
        <f>IF($E$5="",0,(1*COUNTIF(AI38,calc!$AB$5))+(2*COUNTIF(AI38,calc!$AB$15))+(3*COUNTIF(AI38,calc!$AB$25))+(4*COUNTIF(AI38,calc!$AB$35))+(5*COUNTIF(AI38,calc!$AB$45)))</f>
        <v>0</v>
      </c>
      <c r="DI38" s="163">
        <f>IF($E$6="",0,(1*COUNTIF(AI38,calc!$AB$6))+(2*COUNTIF(AI38,calc!$AB$16))+(3*COUNTIF(AI38,calc!$AB$26))+(4*COUNTIF(AI38,calc!$AB$36))+(5*COUNTIF(AI38,calc!$AB$46)))</f>
        <v>0</v>
      </c>
      <c r="DJ38" s="163">
        <f>IF($E$7="",0,(1*COUNTIF(AI38,calc!$AB$7))+(2*COUNTIF(AI38,calc!$AB$17))+(3*COUNTIF(AI38,calc!$AB$27))+(4*COUNTIF(AI38,calc!$AB$37))+(5*COUNTIF(AI38,calc!$AB$47)))</f>
        <v>0</v>
      </c>
      <c r="DK38" s="163">
        <f>IF($E$8="",0,(1*COUNTIF(AI38,calc!$AB$8))+(2*COUNTIF(AI38,calc!$AB$18))+(3*COUNTIF(AI38,calc!$AB$28))+(4*COUNTIF(AI38,calc!$AB$38))+(5*COUNTIF(AI38,calc!$AB$48)))</f>
        <v>0</v>
      </c>
      <c r="DL38" s="163">
        <f>IF($E$9="",0,(1*COUNTIF(AI38,calc!$AB$9))+(2*COUNTIF(AI38,calc!$AB$19))+(3*COUNTIF(AI38,calc!$AB$29))+(4*COUNTIF(AI38,calc!$AB$39))+(5*COUNTIF(AI38,calc!$AB$49)))</f>
        <v>0</v>
      </c>
      <c r="DM38" s="163">
        <f>IF($E$10="",0,(1*COUNTIF(AI38,calc!$AB$10))+(2*COUNTIF(AI38,calc!$AB$20))+(3*COUNTIF(AI38,calc!$AB$30))+(4*COUNTIF(AI38,calc!$AB$40))+(5*COUNTIF(AI38,calc!$AB$50)))</f>
        <v>0</v>
      </c>
      <c r="DN38" s="163">
        <f>IF($E$11="",0,(1*COUNTIF(AI38,calc!$AB$11))+(2*COUNTIF(AI38,calc!$AB$21))+(3*COUNTIF(AI38,calc!$AB$31))+(4*COUNTIF(AI38,calc!$AB$41))+(5*COUNTIF(AI38,calc!$AB$51)))</f>
        <v>0</v>
      </c>
      <c r="DO38" s="163">
        <f>IF($E$12="",0,(1*COUNTIF(AI38,calc!$AB$12))+(2*COUNTIF(AI38,calc!$AB$22))+(3*COUNTIF(AI38,calc!$AB$32))+(4*COUNTIF(AI38,calc!$AB$42))+(5*COUNTIF(AI38,calc!$AB$52)))</f>
        <v>0</v>
      </c>
      <c r="DP38" s="163">
        <f>IF($G$13="",0,(1*COUNTIF(AI38,calc!$AE$13))+(2*COUNTIF(AI38,calc!$AE$23))+(3*COUNTIF(AI38,calc!$AE$33))+(4*COUNTIF(AI38,calc!$AE$43))+(5*COUNTIF(AI38,calc!$AE$53)))</f>
        <v>0</v>
      </c>
      <c r="DQ38" s="1"/>
      <c r="DR38" s="163">
        <f>IF($E$4="",0,(1*COUNTIF(AJ38,calc!$AB$4))+(2*COUNTIF(AJ38,calc!$AB$14))+(3*COUNTIF(AJ38,calc!$AB$24))+(4*COUNTIF(AJ38,calc!$AB$34))+(5*COUNTIF(AJ38,calc!$AB$44)))</f>
        <v>0</v>
      </c>
      <c r="DS38" s="163">
        <f>IF($E$5="",0,(1*COUNTIF(AJ38,calc!$AB$5))+(2*COUNTIF(AJ38,calc!$AB$15))+(3*COUNTIF(AJ38,calc!$AB$25))+(4*COUNTIF(AJ38,calc!$AB$35))+(5*COUNTIF(AJ38,calc!$AB$45)))</f>
        <v>0</v>
      </c>
      <c r="DT38" s="163">
        <f>IF($E$6="",0,(1*COUNTIF(AJ38,calc!$AB$6))+(2*COUNTIF(AJ38,calc!$AB$16))+(3*COUNTIF(AJ38,calc!$AB$26))+(4*COUNTIF(AJ38,calc!$AB$36))+(5*COUNTIF(AJ38,calc!$AB$46)))</f>
        <v>0</v>
      </c>
      <c r="DU38" s="163">
        <f>IF($E$7="",0,(1*COUNTIF(AJ38,calc!$AB$7))+(2*COUNTIF(AJ38,calc!$AB$17))+(3*COUNTIF(AJ38,calc!$AB$27))+(4*COUNTIF(AK38,calc!$AB$37))+(5*COUNTIF(AJ38,calc!$AB$47)))</f>
        <v>0</v>
      </c>
      <c r="DV38" s="163">
        <f>IF($E$8="",0,(1*COUNTIF(AJ38,calc!$AB$8))+(2*COUNTIF(AJ38,calc!$AB$18))+(3*COUNTIF(AJ38,calc!$AB$28))+(4*COUNTIF(AJ38,calc!$AB$38))+(5*COUNTIF(AJ38,calc!$AB$48)))</f>
        <v>0</v>
      </c>
      <c r="DW38" s="163">
        <f>IF($E$9="",0,(1*COUNTIF(AJ38,calc!$AB$9))+(2*COUNTIF(AJ38,calc!$AB$19))+(3*COUNTIF(AJ38,calc!$AB$29))+(4*COUNTIF(AJ38,calc!$AB$39))+(5*COUNTIF(AJ38,calc!$AB$49)))</f>
        <v>0</v>
      </c>
      <c r="DX38" s="163">
        <f>IF($E$10="",0,(1*COUNTIF(AJ38,calc!$AB$10))+(2*COUNTIF(AJ38,calc!$AB$20))+(3*COUNTIF(AJ38,calc!$AB$30))+(4*COUNTIF(AJ38,calc!$AB$40))+(5*COUNTIF(AJ38,calc!$AB$50)))</f>
        <v>0</v>
      </c>
      <c r="DY38" s="163">
        <f>IF($E$11="",0,(1*COUNTIF(AJ38,calc!$AB$11))+(2*COUNTIF(AJ38,calc!$AB$21))+(3*COUNTIF(AJ38,calc!$AB$31))+(4*COUNTIF(AJ38,calc!$AB$41))+(5*COUNTIF(AJ38,calc!$AB$51)))</f>
        <v>0</v>
      </c>
      <c r="DZ38" s="163">
        <f>IF($E$12="",0,(1*COUNTIF(AJ38,calc!$AB$12))+(2*COUNTIF(AJ38,calc!$AB$22))+(3*COUNTIF(AJ38,calc!$AB$32))+(4*COUNTIF(AJ38,calc!$AB$42))+(5*COUNTIF(AJ38,calc!$AB$52)))</f>
        <v>0</v>
      </c>
      <c r="EA38" s="163">
        <f>IF($E$13="",0,(1*COUNTIF(AJ38,calc!$AB$13))+(2*COUNTIF(AJ38,calc!$AB$23))+(3*COUNTIF(AJ38,calc!$AB$33))+(4*COUNTIF(AJ38,calc!$AB$43))+(5*COUNTIF(AJ38,calc!$AB$53)))</f>
        <v>0</v>
      </c>
      <c r="EB38" s="1"/>
      <c r="EC38" s="163">
        <f>IF($E$4="",0,(1*COUNTIF(AK38,calc!$AB$4))+(2*COUNTIF(AK38,calc!$AB$14))+(3*COUNTIF(AK38,calc!$AB$24))+(4*COUNTIF(AK38,calc!$AB$34))+(5*COUNTIF(AK38,calc!$AB$44)))</f>
        <v>0</v>
      </c>
      <c r="ED38" s="163">
        <f>IF($E$5="",0,(1*COUNTIF(AK38,calc!$AB$5))+(2*COUNTIF(AK38,calc!$AB$15))+(3*COUNTIF(AK38,calc!$AB$25))+(4*COUNTIF(AK38,calc!$AB$35))+(5*COUNTIF(AK38,calc!$AB$45)))</f>
        <v>0</v>
      </c>
      <c r="EE38" s="163">
        <f>IF($E$6="",0,(1*COUNTIF(AK38,calc!$AB$6))+(2*COUNTIF(AK38,calc!$AB$16))+(3*COUNTIF(AK38,calc!$AB$26))+(4*COUNTIF(AK38,calc!$AB$36))+(5*COUNTIF(AK38,calc!$AB$46)))</f>
        <v>0</v>
      </c>
      <c r="EF38" s="163">
        <f>IF($E$7="",0,(1*COUNTIF(AK38,calc!$AB$7))+(2*COUNTIF(AK38,calc!$AB$17))+(3*COUNTIF(AK38,calc!$AB$27))+(4*COUNTIF(AK38,calc!$AB$37))+(5*COUNTIF(AK38,calc!$AB$47)))</f>
        <v>0</v>
      </c>
      <c r="EG38" s="163">
        <f>IF($E$8="",0,(1*COUNTIF(AK38,calc!$AB$8))+(2*COUNTIF(AK38,calc!$AB$18))+(3*COUNTIF(AK38,calc!$AB$28))+(4*COUNTIF(AK38,calc!$AB$38))+(5*COUNTIF(AK38,calc!$AB$48)))</f>
        <v>0</v>
      </c>
      <c r="EH38" s="163">
        <f>IF($E$9="",0,(1*COUNTIF(AK38,calc!$AB$9))+(2*COUNTIF(AK38,calc!$AB$19))+(3*COUNTIF(AK38,calc!$AB$29))+(4*COUNTIF(AK38,calc!$AB$39))+(5*COUNTIF(AK38,calc!$AB$49)))</f>
        <v>0</v>
      </c>
      <c r="EI38" s="163">
        <f>IF($E$10="",0,(1*COUNTIF(AK38,calc!$AB$10))+(2*COUNTIF(AK38,calc!$AB$20))+(3*COUNTIF(AK38,calc!$AB$30))+(4*COUNTIF(AK38,calc!$AB$40))+(5*COUNTIF(AK38,calc!$AB$50)))</f>
        <v>0</v>
      </c>
      <c r="EJ38" s="163">
        <f>IF($E$11="",0,(1*COUNTIF(AK38,calc!$AB$11))+(2*COUNTIF(AK38,calc!$AB$21))+(3*COUNTIF(AK38,calc!$AB$31))+(4*COUNTIF(AK38,calc!$AB$41))+(5*COUNTIF(AK38,calc!$AB$51)))</f>
        <v>0</v>
      </c>
      <c r="EK38" s="163">
        <f>IF($E$12="",0,(1*COUNTIF(AK38,calc!$AB$12))+(2*COUNTIF(AK38,calc!$AB$22))+(3*COUNTIF(AK38,calc!$AB$32))+(4*COUNTIF(AK38,calc!$AB$42))+(5*COUNTIF(AK38,calc!$AB$52)))</f>
        <v>0</v>
      </c>
      <c r="EL38" s="163">
        <f>IF($E$13="",0,(1*COUNTIF(AK38,calc!$AB$13))+(2*COUNTIF(AK38,calc!$AB$23))+(3*COUNTIF(AK38,calc!$AB$33))+(4*COUNTIF(AK38,calc!$AB$43))+(5*COUNTIF(AK38,calc!$AB$53)))</f>
        <v>0</v>
      </c>
      <c r="EM38" s="1"/>
      <c r="EN38" s="163">
        <f>IF($E$4="",0,(1*COUNTIF(AL38,calc!$AB$4))+(2*COUNTIF(AL38,calc!$AB$14))+(3*COUNTIF(AL38,calc!$AB$24))+(4*COUNTIF(AL38,calc!$AB$34))+(5*COUNTIF(AL38,calc!$AB$44)))</f>
        <v>0</v>
      </c>
      <c r="EO38" s="163">
        <f>IF($E$5="",0,(1*COUNTIF(AL38,calc!$AB$5))+(2*COUNTIF(AL38,calc!$AB$15))+(3*COUNTIF(AL38,calc!$AB$25))+(4*COUNTIF(AL38,calc!$AB$35))+(5*COUNTIF(AL38,calc!$AB$45)))</f>
        <v>0</v>
      </c>
      <c r="EP38" s="163">
        <f>IF($E$6="",0,(1*COUNTIF(AL38,calc!$AB$6))+(2*COUNTIF(AL38,calc!$AB$16))+(3*COUNTIF(AL38,calc!$AB$26))+(4*COUNTIF(AL38,calc!$AB$36))+(5*COUNTIF(AL38,calc!$AB$46)))</f>
        <v>0</v>
      </c>
      <c r="EQ38" s="163">
        <f>IF($E$7="",0,(1*COUNTIF(AL38,calc!$AB$7))+(2*COUNTIF(AL38,calc!$AB$17))+(3*COUNTIF(AL38,calc!$AB$27))+(4*COUNTIF(AL38,calc!$AB$37))+(5*COUNTIF(AL38,calc!$AB$47)))</f>
        <v>0</v>
      </c>
      <c r="ER38" s="163">
        <f>IF($E$8="",0,(1*COUNTIF(AL38,calc!$AB$8))+(2*COUNTIF(AL38,calc!$AB$18))+(3*COUNTIF(AL38,calc!$AB$28))+(4*COUNTIF(AL38,calc!$AB$38))+(5*COUNTIF(AL38,calc!$AB$48)))</f>
        <v>0</v>
      </c>
      <c r="ES38" s="163">
        <f>IF($E$9="",0,(1*COUNTIF(AL38,calc!$AB$9))+(2*COUNTIF(AL38,calc!$AB$19))+(3*COUNTIF(AL38,calc!$AB$29))+(4*COUNTIF(AL38,calc!$AB$39))+(5*COUNTIF(AL38,calc!$AB$49)))</f>
        <v>0</v>
      </c>
      <c r="ET38" s="163">
        <f>IF($E$10="",0,(1*COUNTIF(AL38,calc!$AB$10))+(2*COUNTIF(AL38,calc!$AB$20))+(3*COUNTIF(AL38,calc!$AB$30))+(4*COUNTIF(AL38,calc!$AB$40))+(5*COUNTIF(AL38,calc!$AB$50)))</f>
        <v>0</v>
      </c>
      <c r="EU38" s="163">
        <f>IF($E$11="",0,(1*COUNTIF(AL38,calc!$AB$11))+(2*COUNTIF(AL38,calc!$AB$21))+(3*COUNTIF(AL38,calc!$AB$31))+(4*COUNTIF(AL38,calc!$AB$41))+(5*COUNTIF(AL38,calc!$AB$51)))</f>
        <v>0</v>
      </c>
      <c r="EV38" s="163">
        <f>IF($E$12="",0,(1*COUNTIF(AL38,calc!$AB$12))+(2*COUNTIF(AL38,calc!$AB$22))+(3*COUNTIF(AL38,calc!$AB$32))+(4*COUNTIF(AL38,calc!$AB$42))+(5*COUNTIF(AL38,calc!$AB$52)))</f>
        <v>0</v>
      </c>
      <c r="EW38" s="163">
        <f>IF($E$13="",0,(1*COUNTIF(AL38,calc!$AB$13))+(2*COUNTIF(AL38,calc!$AB$23))+(3*COUNTIF(AL38,calc!$AB$33))+(4*COUNTIF(AL38,calc!$AB$43))+(5*COUNTIF(AL38,calc!$AB$53)))</f>
        <v>0</v>
      </c>
      <c r="EX38" s="1"/>
      <c r="EY38" s="163">
        <f>IF($E$4="",0,(1*COUNTIF(AM38,calc!$AB$4))+(2*COUNTIF(AM38,calc!$AB$14))+(3*COUNTIF(AM38,calc!$AB$24))+(4*COUNTIF(AM38,calc!$AB$34))+(5*COUNTIF(AM38,calc!$AB$44)))</f>
        <v>0</v>
      </c>
      <c r="EZ38" s="163">
        <f>IF($E$5="",0,(1*COUNTIF(AM38,calc!$AB$5))+(2*COUNTIF(AM38,calc!$AB$15))+(3*COUNTIF(AM38,calc!$AB$25))+(4*COUNTIF(AM38,calc!$AB$35))+(5*COUNTIF(AM38,calc!$AB$45)))</f>
        <v>0</v>
      </c>
      <c r="FA38" s="163">
        <f>IF($E$6="",0,(1*COUNTIF(AM38,calc!$AB$6))+(2*COUNTIF(AM38,calc!$AB$16))+(3*COUNTIF(AM38,calc!$AB$26))+(4*COUNTIF(AM38,calc!$AB$36))+(5*COUNTIF(AM38,calc!$AB$46)))</f>
        <v>0</v>
      </c>
      <c r="FB38" s="163">
        <f>IF($E$7="",0,(1*COUNTIF(AM38,calc!$AB$7))+(2*COUNTIF(AM38,calc!$AB$17))+(3*COUNTIF(AM38,calc!$AB$27))+(4*COUNTIF(AM38,calc!$AB$37))+(5*COUNTIF(AM38,calc!$AB$47)))</f>
        <v>0</v>
      </c>
      <c r="FC38" s="163">
        <f>IF($E$8="",0,(1*COUNTIF(AM38,calc!$AB$8))+(2*COUNTIF(AM38,calc!$AB$18))+(3*COUNTIF(AM38,calc!$AB$28))+(4*COUNTIF(AM38,calc!$AB$38))+(5*COUNTIF(AM38,calc!$AB$48)))</f>
        <v>0</v>
      </c>
      <c r="FD38" s="163">
        <f>IF($E$9="",0,(1*COUNTIF(AM38,calc!$AB$9))+(2*COUNTIF(AM38,calc!$AB$19))+(3*COUNTIF(AM38,calc!$AB$29))+(4*COUNTIF(AM38,calc!$AB$39))+(5*COUNTIF(AM38,calc!$AB$49)))</f>
        <v>0</v>
      </c>
      <c r="FE38" s="163">
        <f>IF($E$10="",0,(1*COUNTIF(AM38,calc!$AB$10))+(2*COUNTIF(AM38,calc!$AB$20))+(3*COUNTIF(AM38,calc!$AB$30))+(4*COUNTIF(AM38,calc!$AB$40))+(5*COUNTIF(AM38,calc!$AB$50)))</f>
        <v>0</v>
      </c>
      <c r="FF38" s="163">
        <f>IF($E$11="",0,(1*COUNTIF(AM38,calc!$AB$11))+(2*COUNTIF(AM38,calc!$AB$21))+(3*COUNTIF(AM38,calc!$AB$31))+(4*COUNTIF(AM38,calc!$AB$41))+(5*COUNTIF(AM38,calc!$AB$51)))</f>
        <v>0</v>
      </c>
      <c r="FG38" s="163">
        <f>IF($E$12="",0,(1*COUNTIF(AM38,calc!$AB$12))+(2*COUNTIF(AM38,calc!$AB$22))+(3*COUNTIF(AM38,calc!$AB$32))+(4*COUNTIF(AM38,calc!$AB$42))+(5*COUNTIF(AM38,calc!$AB$52)))</f>
        <v>0</v>
      </c>
      <c r="FH38" s="163">
        <f>IF($E$13="",0,(1*COUNTIF(AM38,calc!$AB$13))+(2*COUNTIF(AM38,calc!$AB$23))+(3*COUNTIF(AM38,calc!$AB$33))+(4*COUNTIF(AM38,calc!$AB$43))+(5*COUNTIF(AM38,calc!$AB$53)))</f>
        <v>0</v>
      </c>
      <c r="FI38" s="1"/>
      <c r="FJ38" s="163">
        <f>IF($E$4="",0,(1*COUNTIF(AN38,calc!$AB$4))+(2*COUNTIF(AN38,calc!$AB$14))+(3*COUNTIF(AN38,calc!$AB$24))+(4*COUNTIF(AN38,calc!$AB$34))+(5*COUNTIF(AN38,calc!$AB$44)))</f>
        <v>0</v>
      </c>
      <c r="FK38" s="163">
        <f>IF($E$5="",0,(1*COUNTIF(AN38,calc!$AB$5))+(2*COUNTIF(AN38,calc!$AB$15))+(3*COUNTIF(AN38,calc!$AB$25))+(4*COUNTIF(AN38,calc!$AB$35))+(5*COUNTIF(AN38,calc!$AB$45)))</f>
        <v>0</v>
      </c>
      <c r="FL38" s="163">
        <f>IF($E$6="",0,(1*COUNTIF(AN38,calc!$AB$6))+(2*COUNTIF(AN38,calc!$AB$16))+(3*COUNTIF(AN38,calc!$AB$26))+(4*COUNTIF(AN38,calc!$AB$36))+(5*COUNTIF(AN38,calc!$AB$46)))</f>
        <v>0</v>
      </c>
      <c r="FM38" s="163">
        <f>IF($E$7="",0,(1*COUNTIF(AN38,calc!$AB$7))+(2*COUNTIF(AN38,calc!$AB$17))+(3*COUNTIF(AN38,calc!$AB$27))+(4*COUNTIF(AN38,calc!$AB$37))+(5*COUNTIF(AN38,calc!$AB$47)))</f>
        <v>0</v>
      </c>
      <c r="FN38" s="163">
        <f>IF($E$8="",0,(1*COUNTIF(AN38,calc!$AB$8))+(2*COUNTIF(AN38,calc!$AB$18))+(3*COUNTIF(AN38,calc!$AB$28))+(4*COUNTIF(AN38,calc!$AB$38))+(5*COUNTIF(AN38,calc!$AB$48)))</f>
        <v>0</v>
      </c>
      <c r="FO38" s="163">
        <f>IF($E$9="",0,(1*COUNTIF(AN38,calc!$AB$9))+(2*COUNTIF(AN38,calc!$AB$19))+(3*COUNTIF(AN38,calc!$AB$29))+(4*COUNTIF(AN38,calc!$AB$39))+(5*COUNTIF(AN38,calc!$AB$49)))</f>
        <v>0</v>
      </c>
      <c r="FP38" s="163">
        <f>IF($E$10="",0,(1*COUNTIF(AN38,calc!$AB$10))+(2*COUNTIF(AN38,calc!$AB$20))+(3*COUNTIF(AN38,calc!$AB$30))+(4*COUNTIF(AN38,calc!$AB$40))+(5*COUNTIF(AN38,calc!$AB$50)))</f>
        <v>0</v>
      </c>
      <c r="FQ38" s="163">
        <f>IF($E$11="",0,(1*COUNTIF(AN38,calc!$AB$11))+(2*COUNTIF(AN38,calc!$AB$21))+(3*COUNTIF(AN38,calc!$AB$31))+(4*COUNTIF(AN38,calc!$AB$41))+(5*COUNTIF(AN38,calc!$AB$51)))</f>
        <v>0</v>
      </c>
      <c r="FR38" s="163">
        <f>IF($E$12="",0,(1*COUNTIF(AN38,calc!$AB$12))+(2*COUNTIF(AN38,calc!$AB$22))+(3*COUNTIF(AN38,calc!$AB$32))+(4*COUNTIF(AN38,calc!$AB$42))+(5*COUNTIF(AN38,calc!$AB$52)))</f>
        <v>0</v>
      </c>
      <c r="FS38" s="163">
        <f>IF($E$13="",0,(1*COUNTIF(AN38,calc!$AB$13))+(2*COUNTIF(AN38,calc!$AB$23))+(3*COUNTIF(AN38,calc!$AB$33))+(4*COUNTIF(AN38,calc!$AB$43))+(5*COUNTIF(AN38,calc!$AB$53)))</f>
        <v>0</v>
      </c>
      <c r="FT38" s="1"/>
      <c r="FU38" s="163">
        <f>IF($E$4="",0,(1*COUNTIF(AO38,calc!$AB$4))+(2*COUNTIF(AO38,calc!$AB$14))+(3*COUNTIF(AO38,calc!$AB$24))+(4*COUNTIF(AO38,calc!$AB$34))+(5*COUNTIF(AO38,calc!$AB$44)))</f>
        <v>0</v>
      </c>
      <c r="FV38" s="163">
        <f>IF($E$5="",0,(1*COUNTIF(AO38,calc!$AB$5))+(2*COUNTIF(AO38,calc!$AB$15))+(3*COUNTIF(AO38,calc!$AB$25))+(4*COUNTIF(AO38,calc!$AB$35))+(5*COUNTIF(AO38,calc!$AB$45)))</f>
        <v>0</v>
      </c>
      <c r="FW38" s="163">
        <f>IF($E$6="",0,(1*COUNTIF(AO38,calc!$AB$6))+(2*COUNTIF(AO38,calc!$AB$16))+(3*COUNTIF(AO38,calc!$AB$26))+(4*COUNTIF(AO38,calc!$AB$36))+(5*COUNTIF(AO38,calc!$AB$46)))</f>
        <v>0</v>
      </c>
      <c r="FX38" s="163">
        <f>IF($E$7="",0,(1*COUNTIF(AO38,calc!$AB$7))+(2*COUNTIF(AO38,calc!$AB$17))+(3*COUNTIF(AO38,calc!$AB$27))+(4*COUNTIF(AO38,calc!$AB$37))+(5*COUNTIF(AO38,calc!$AB$47)))</f>
        <v>0</v>
      </c>
      <c r="FY38" s="163">
        <f>IF($E$8="",0,(1*COUNTIF(AO38,calc!$AB$8))+(2*COUNTIF(AO38,calc!$AB$18))+(3*COUNTIF(AO38,calc!$AB$28))+(4*COUNTIF(AO38,calc!$AB$38))+(5*COUNTIF(AO38,calc!$AB$48)))</f>
        <v>0</v>
      </c>
      <c r="FZ38" s="163">
        <f>IF($E$9="",0,(1*COUNTIF(AO38,calc!$AB$9))+(2*COUNTIF(AO38,calc!$AB$19))+(3*COUNTIF(AO38,calc!$AB$29))+(4*COUNTIF(AO38,calc!$AB$39))+(5*COUNTIF(AO38,calc!$AB$49)))</f>
        <v>0</v>
      </c>
      <c r="GA38" s="163">
        <f>IF($E$10="",0,(1*COUNTIF(AO38,calc!$AB$10))+(2*COUNTIF(AO38,calc!$AB$20))+(3*COUNTIF(AO38,calc!$AB$30))+(4*COUNTIF(AO38,calc!$AB$40))+(5*COUNTIF(AO38,calc!$AB$50)))</f>
        <v>0</v>
      </c>
      <c r="GB38" s="163">
        <f>IF($E$11="",0,(1*COUNTIF(AO38,calc!$AB$11))+(2*COUNTIF(AO38,calc!$AB$21))+(3*COUNTIF(AO38,calc!$AB$31))+(4*COUNTIF(AO38,calc!$AB$41))+(5*COUNTIF(AO38,calc!$AB$51)))</f>
        <v>0</v>
      </c>
      <c r="GC38" s="163">
        <f>IF($E$12="",0,(1*COUNTIF(AO38,calc!$AB$12))+(2*COUNTIF(AO38,calc!$AB$22))+(3*COUNTIF(AO38,calc!$AB$32))+(4*COUNTIF(AO38,calc!$AB$42))+(5*COUNTIF(AO38,calc!$AB$52)))</f>
        <v>0</v>
      </c>
      <c r="GD38" s="163">
        <f>IF($E$13="",0,(1*COUNTIF(AO38,calc!$AB$13))+(2*COUNTIF(AO38,calc!$AB$23))+(3*COUNTIF(AO38,calc!$AB$33))+(4*COUNTIF(AO38,calc!$AB$43))+(5*COUNTIF(AO38,calc!$AB$53)))</f>
        <v>0</v>
      </c>
      <c r="GE38" s="1"/>
      <c r="GF38" s="163">
        <f>IF($E$4="",0,(1*COUNTIF(AP38,calc!$AB$4))+(2*COUNTIF(AP38,calc!$AB$14))+(3*COUNTIF(AP38,calc!$AB$24))+(4*COUNTIF(AP38,calc!$AB$34))+(5*COUNTIF(AP38,calc!$AB$44)))</f>
        <v>0</v>
      </c>
      <c r="GG38" s="163">
        <f>IF($E$5="",0,(1*COUNTIF(AP38,calc!$AB$5))+(2*COUNTIF(AP38,calc!$AB$15))+(3*COUNTIF(AP38,calc!$AB$25))+(4*COUNTIF(AP38,calc!$AB$35))+(5*COUNTIF(AP38,calc!$AB$45)))</f>
        <v>0</v>
      </c>
      <c r="GH38" s="163">
        <f>IF($E$6="",0,(1*COUNTIF(AP38,calc!$AB$6))+(2*COUNTIF(AP38,calc!$AB$16))+(3*COUNTIF(AP38,calc!$AB$26))+(4*COUNTIF(AP38,calc!$AB$36))+(5*COUNTIF(AP38,calc!$AB$46)))</f>
        <v>0</v>
      </c>
      <c r="GI38" s="163">
        <f>IF($E$7="",0,(1*COUNTIF(AP38,calc!$AB$7))+(2*COUNTIF(AP38,calc!$AB$17))+(3*COUNTIF(AP38,calc!$AB$27))+(4*COUNTIF(AP38,calc!$AB$37))+(5*COUNTIF(AP38,calc!$AB$47)))</f>
        <v>0</v>
      </c>
      <c r="GJ38" s="163">
        <f>IF($E$8="",0,(1*COUNTIF(AP38,calc!$AB$8))+(2*COUNTIF(AP38,calc!$AB$18))+(3*COUNTIF(AP38,calc!$AB$28))+(4*COUNTIF(AP38,calc!$AB$38))+(5*COUNTIF(AP38,calc!$AB$48)))</f>
        <v>0</v>
      </c>
      <c r="GK38" s="163">
        <f>IF($E$9="",0,(1*COUNTIF(AP38,calc!$AB$9))+(2*COUNTIF(AP38,calc!$AB$19))+(3*COUNTIF(AP38,calc!$AB$29))+(4*COUNTIF(AP38,calc!$AB$39))+(5*COUNTIF(AP38,calc!$AB$49)))</f>
        <v>0</v>
      </c>
      <c r="GL38" s="163">
        <f>IF($E$10="",0,(1*COUNTIF(AP38,calc!$AB$10))+(2*COUNTIF(AP38,calc!$AB$20))+(3*COUNTIF(AP38,calc!$AB$30))+(4*COUNTIF(AP38,calc!$AB$40))+(5*COUNTIF(AP38,calc!$AB$50)))</f>
        <v>0</v>
      </c>
      <c r="GM38" s="163">
        <f>IF($E$11="",0,(1*COUNTIF(AP38,calc!$AB$11))+(2*COUNTIF(AP38,calc!$AB$21))+(3*COUNTIF(AP38,calc!$AB$31))+(4*COUNTIF(AP38,calc!$AB$41))+(5*COUNTIF(AP38,calc!$AB$51)))</f>
        <v>0</v>
      </c>
      <c r="GN38" s="163">
        <f>IF($E$12="",0,(1*COUNTIF(AP38,calc!$AB$12))+(2*COUNTIF(AP38,calc!$AB$22))+(3*COUNTIF(AP38,calc!$AB$32))+(4*COUNTIF(AP38,calc!$AB$42))+(5*COUNTIF(AP38,calc!$AB$52)))</f>
        <v>0</v>
      </c>
      <c r="GO38" s="163">
        <f>IF($E$13="",0,(1*COUNTIF(AP38,calc!$AB$13))+(2*COUNTIF(AP38,calc!$AB$23))+(3*COUNTIF(AP38,calc!$AB$33))+(4*COUNTIF(AP38,calc!$AB$43))+(5*COUNTIF(AP38,calc!$AB$53)))</f>
        <v>0</v>
      </c>
      <c r="GP38" s="1"/>
      <c r="GQ38" s="163">
        <f>IF($E$4="",0,(1*COUNTIF(AQ38,calc!$AB$4))+(2*COUNTIF(AQ38,calc!$AB$14))+(3*COUNTIF(AQ38,calc!$AB$24))+(4*COUNTIF(AQ38,calc!$AB$34))+(5*COUNTIF(AQ38,calc!$AB$44)))</f>
        <v>0</v>
      </c>
      <c r="GR38" s="163">
        <f>IF($E$5="",0,(1*COUNTIF(AQ38,calc!$AB$5))+(2*COUNTIF(AQ38,calc!$AB$15))+(3*COUNTIF(AQ38,calc!$AB$25))+(4*COUNTIF(AQ38,calc!$AB$35))+(5*COUNTIF(AQ38,calc!$AB$45)))</f>
        <v>0</v>
      </c>
      <c r="GS38" s="163">
        <f>IF($E$6="",0,(1*COUNTIF(AQ38,calc!$AB$6))+(2*COUNTIF(AQ38,calc!$AB$16))+(3*COUNTIF(AQ38,calc!$AB$26))+(4*COUNTIF(AQ38,calc!$AB$36))+(5*COUNTIF(AQ38,calc!$AB$46)))</f>
        <v>0</v>
      </c>
      <c r="GT38" s="163">
        <f>IF($E$7="",0,(1*COUNTIF(AQ38,calc!$AB$7))+(2*COUNTIF(AQ38,calc!$AB$17))+(3*COUNTIF(AQ38,calc!$AB$27))+(4*COUNTIF(AQ38,calc!$AB$37))+(5*COUNTIF(AQ38,calc!$AB$47)))</f>
        <v>0</v>
      </c>
      <c r="GU38" s="163">
        <f>IF($E$8="",0,(1*COUNTIF(AQ38,calc!$AB$8))+(2*COUNTIF(AQ38,calc!$AB$18))+(3*COUNTIF(AQ38,calc!$AB$28))+(4*COUNTIF(AQ38,calc!$AB$38))+(5*COUNTIF(AQ38,calc!$AB$48)))</f>
        <v>0</v>
      </c>
      <c r="GV38" s="163">
        <f>IF($E$9="",0,(1*COUNTIF(AQ38,calc!$AB$9))+(2*COUNTIF(AQ38,calc!$AB$19))+(3*COUNTIF(AQ38,calc!$AB$29))+(4*COUNTIF(AQ38,calc!$AB$39))+(5*COUNTIF(AQ38,calc!$AB$49)))</f>
        <v>0</v>
      </c>
      <c r="GW38" s="163">
        <f>IF($E$10="",0,(1*COUNTIF(AQ38,calc!$AB$10))+(2*COUNTIF(AQ38,calc!$AB$20))+(3*COUNTIF(AQ38,calc!$AB$30))+(4*COUNTIF(AQ38,calc!$AB$40))+(5*COUNTIF(AQ38,calc!$AB$50)))</f>
        <v>0</v>
      </c>
      <c r="GX38" s="163">
        <f>IF($E$11="",0,(1*COUNTIF(AQ38,calc!$AB$11))+(2*COUNTIF(AQ38,calc!$AB$21))+(3*COUNTIF(AQ38,calc!$AB$31))+(4*COUNTIF(AQ38,calc!$AB$41))+(5*COUNTIF(AQ38,calc!$AB$51)))</f>
        <v>0</v>
      </c>
      <c r="GY38" s="163">
        <f>IF($E$12="",0,(1*COUNTIF(AQ38,calc!$AB$12))+(2*COUNTIF(AQ38,calc!$AB$22))+(3*COUNTIF(AQ38,calc!$AB$32))+(4*COUNTIF(AQ38,calc!$AB$42))+(5*COUNTIF(AQ38,calc!$AB$52)))</f>
        <v>0</v>
      </c>
      <c r="GZ38" s="163">
        <f>IF($E$13="",0,(1*COUNTIF(AQ38,calc!$AB$13))+(2*COUNTIF(AQ38,calc!$AB$23))+(3*COUNTIF(AQ38,calc!$AB$33))+(4*COUNTIF(AQ38,calc!$AB$43))+(5*COUNTIF(AQ38,calc!$AB$53)))</f>
        <v>0</v>
      </c>
      <c r="HA38" s="1"/>
      <c r="HB38" s="163">
        <f>IF($E$4="",0,(1*COUNTIF(AR38,calc!$AB$4))+(2*COUNTIF(AR38,calc!$AB$14))+(3*COUNTIF(AR38,calc!$AB$24))+(4*COUNTIF(AR38,calc!$AB$34))+(5*COUNTIF(AR38,calc!$AB$44)))</f>
        <v>0</v>
      </c>
      <c r="HC38" s="163">
        <f>IF($E$5="",0,(1*COUNTIF(AR38,calc!$AB$5))+(2*COUNTIF(AR38,calc!$AB$15))+(3*COUNTIF(AR38,calc!$AB$25))+(4*COUNTIF(AR38,calc!$AB$35))+(5*COUNTIF(AR38,calc!$AB$45)))</f>
        <v>0</v>
      </c>
      <c r="HD38" s="163">
        <f>IF($E$6="",0,(1*COUNTIF(AR38,calc!$AB$6))+(2*COUNTIF(AR38,calc!$AB$16))+(3*COUNTIF(AR38,calc!$AB$26))+(4*COUNTIF(AR38,calc!$AB$36))+(5*COUNTIF(AR38,calc!$AB$46)))</f>
        <v>0</v>
      </c>
      <c r="HE38" s="163">
        <f>IF($E$7="",0,(1*COUNTIF(AR38,calc!$AB$7))+(2*COUNTIF(AR38,calc!$AB$17))+(3*COUNTIF(AR38,calc!$AB$27))+(4*COUNTIF(AR38,calc!$AB$37))+(5*COUNTIF(AR38,calc!$AB$47)))</f>
        <v>0</v>
      </c>
      <c r="HF38" s="163">
        <f>IF($E$8="",0,(1*COUNTIF(AR38,calc!$AB$8))+(2*COUNTIF(AR38,calc!$AB$18))+(3*COUNTIF(AR38,calc!$AB$28))+(4*COUNTIF(AR38,calc!$AB$38))+(5*COUNTIF(AR38,calc!$AB$48)))</f>
        <v>0</v>
      </c>
      <c r="HG38" s="163">
        <f>IF($E$9="",0,(1*COUNTIF(AR38,calc!$AB$9))+(2*COUNTIF(AR38,calc!$AB$19))+(3*COUNTIF(AR38,calc!$AB$29))+(4*COUNTIF(AR38,calc!$AB$39))+(5*COUNTIF(AR38,calc!$AB$49)))</f>
        <v>0</v>
      </c>
      <c r="HH38" s="163">
        <f>IF($E$10="",0,(1*COUNTIF(AR38,calc!$AB$10))+(2*COUNTIF(AR38,calc!$AB$20))+(3*COUNTIF(AR38,calc!$AB$30))+(4*COUNTIF(AR38,calc!$AB$40))+(5*COUNTIF(AR38,calc!$AB$50)))</f>
        <v>0</v>
      </c>
      <c r="HI38" s="163">
        <f>IF($E$11="",0,(1*COUNTIF(AR38,calc!$AB$11))+(2*COUNTIF(AR38,calc!$AB$21))+(3*COUNTIF(AR38,calc!$AB$31))+(4*COUNTIF(AR38,calc!$AB$41))+(5*COUNTIF(AR38,calc!$AB$51)))</f>
        <v>0</v>
      </c>
      <c r="HJ38" s="163">
        <f>IF($E$12="",0,(1*COUNTIF(AR38,calc!$AB$12))+(2*COUNTIF(AR38,calc!$AB$22))+(3*COUNTIF(AR38,calc!$AB$32))+(4*COUNTIF(AR38,calc!$AB$42))+(5*COUNTIF(AR37,calc!$AB$52)))</f>
        <v>0</v>
      </c>
      <c r="HK38" s="163">
        <f>IF($E$13="",0,(1*COUNTIF(AR38,calc!$AB$13))+(2*COUNTIF(AR38,calc!$AB$23))+(3*COUNTIF(AR38,calc!$AB$33))+(4*COUNTIF(AR38,calc!$AB$43))+(5*COUNTIF(AR38,calc!$AB$53)))</f>
        <v>0</v>
      </c>
      <c r="HL38" s="1"/>
      <c r="HM38" s="163">
        <f>IF($E$4="",0,(1*COUNTIF(AS38,calc!$AB$4))+(2*COUNTIF(AS38,calc!$AB$14))+(3*COUNTIF(AS38,calc!$AB$24))+(4*COUNTIF(AS38,calc!$AB$34))+(5*COUNTIF(AS38,calc!$AB$44)))</f>
        <v>0</v>
      </c>
      <c r="HN38" s="163">
        <f>IF($E$5="",0,(1*COUNTIF(AS38,calc!$AB$5))+(2*COUNTIF(AS38,calc!$AB$15))+(3*COUNTIF(AS38,calc!$AB$25))+(4*COUNTIF(AS38,calc!$AB$35))+(5*COUNTIF(AS38,calc!$AB$45)))</f>
        <v>0</v>
      </c>
      <c r="HO38" s="163">
        <f>IF($E$6="",0,(1*COUNTIF(AS38,calc!$AB$6))+(2*COUNTIF(AS38,calc!$AB$16))+(3*COUNTIF(AS38,calc!$AB$26))+(4*COUNTIF(AS38,calc!$AB$36))+(5*COUNTIF(AS38,calc!$AB$46)))</f>
        <v>0</v>
      </c>
      <c r="HP38" s="163">
        <f>IF($E$7="",0,(1*COUNTIF(AS38,calc!$AB$7))+(2*COUNTIF(AS38,calc!$AB$17))+(3*COUNTIF(AS38,calc!$AB$27))+(4*COUNTIF(AS38,calc!$AB$37))+(5*COUNTIF(AS38,calc!$AB$47)))</f>
        <v>0</v>
      </c>
      <c r="HQ38" s="163">
        <f>IF($E$8="",0,(1*COUNTIF(AS38,calc!$AB$8))+(2*COUNTIF(AS38,calc!$AB$18))+(3*COUNTIF(AS38,calc!$AB$28))+(4*COUNTIF(AS38,calc!$AB$38))+(5*COUNTIF(AS38,calc!$AB$48)))</f>
        <v>0</v>
      </c>
      <c r="HR38" s="163">
        <f>IF($E$9="",0,(1*COUNTIF(AS38,calc!$AB$9))+(2*COUNTIF(AS38,calc!$AB$19))+(3*COUNTIF(AS38,calc!$AB$29))+(4*COUNTIF(AS38,calc!$AB$39))+(5*COUNTIF(AS38,calc!$AB$49)))</f>
        <v>0</v>
      </c>
      <c r="HS38" s="163">
        <f>IF($E$10="",0,(1*COUNTIF(AS38,calc!$AB$10))+(2*COUNTIF(AS38,calc!$AB$20))+(3*COUNTIF(AS38,calc!$AB$30))+(4*COUNTIF(AS38,calc!$AB$40))+(5*COUNTIF(AS38,calc!$AB$50)))</f>
        <v>0</v>
      </c>
      <c r="HT38" s="163">
        <f>IF($E$11="",0,(1*COUNTIF(AS38,calc!$AB$11))+(2*COUNTIF(AS38,calc!$AB$21))+(3*COUNTIF(AS38,calc!$AB$31))+(4*COUNTIF(AS38,calc!$AB$41))+(5*COUNTIF(AS38,calc!$AB$51)))</f>
        <v>0</v>
      </c>
      <c r="HU38" s="163">
        <f>IF($E$12="",0,(1*COUNTIF(AS38,calc!$AB$12))+(2*COUNTIF(AS38,calc!$AB$22))+(3*COUNTIF(AS38,calc!$AB$32))+(4*COUNTIF(AS38,calc!$AB$42))+(5*COUNTIF(AS38,calc!$AB$52)))</f>
        <v>0</v>
      </c>
      <c r="HV38" s="163">
        <f>IF($E$13="",0,(1*COUNTIF(AS38,calc!$AB$13))+(2*COUNTIF(AS38,calc!$AB$23))+(3*COUNTIF(AS38,calc!$AB$33))+(4*COUNTIF(AS38,calc!$AB$43))+(5*COUNTIF(AS38,calc!$AB$53)))</f>
        <v>0</v>
      </c>
      <c r="HW38" s="1"/>
      <c r="HX38" s="163">
        <f>IF($E$4="",0,(1*COUNTIF(AT38,calc!$AB$4))+(2*COUNTIF(AT38,calc!$AB$14))+(3*COUNTIF(AT38,calc!$AB$24))+(4*COUNTIF(AT38,calc!$AB$34))+(5*COUNTIF(AT38,calc!$AB$44)))</f>
        <v>0</v>
      </c>
      <c r="HY38" s="163">
        <f>IF($E$5="",0,(1*COUNTIF(AT38,calc!$AB$5))+(2*COUNTIF(AT38,calc!$AB$15))+(3*COUNTIF(AT38,calc!$AB$25))+(4*COUNTIF(AT38,calc!$AB$35))+(5*COUNTIF(AT38,calc!$AB$45)))</f>
        <v>0</v>
      </c>
      <c r="HZ38" s="163">
        <f>IF($E$6="",0,(1*COUNTIF(AT38,calc!$AB$6))+(2*COUNTIF(AT38,calc!$AB$16))+(3*COUNTIF(AT38,calc!$AB$26))+(4*COUNTIF(AT38,calc!$AB$36))+(5*COUNTIF(AT38,calc!$AB$46)))</f>
        <v>0</v>
      </c>
      <c r="IA38" s="163">
        <f>IF($E$7="",0,(1*COUNTIF(AT38,calc!$AB$7))+(2*COUNTIF(AT38,calc!$AB$17))+(3*COUNTIF(AT38,calc!$AB$27))+(4*COUNTIF(AT38,calc!$AB$37))+(5*COUNTIF(AT38,calc!$AB$47)))</f>
        <v>0</v>
      </c>
      <c r="IB38" s="163">
        <f>IF($E$8="",0,(1*COUNTIF(AT38,calc!$AB$8))+(2*COUNTIF(AT38,calc!$AB$18))+(3*COUNTIF(AT38,calc!$AB$28))+(4*COUNTIF(AT38,calc!$AB$38))+(5*COUNTIF(AT38,calc!$AB$48)))</f>
        <v>0</v>
      </c>
      <c r="IC38" s="163">
        <f>IF($E$9="",0,(1*COUNTIF(AT38,calc!$AB$9))+(2*COUNTIF(AT38,calc!$AB$19))+(3*COUNTIF(AT38,calc!$AB$29))+(4*COUNTIF(AT38,calc!$AB$39))+(5*COUNTIF(AT38,calc!$AB$49)))</f>
        <v>0</v>
      </c>
      <c r="ID38" s="163">
        <f>IF($E$10="",0,(1*COUNTIF(AT38,calc!$AB$10))+(2*COUNTIF(AT38,calc!$AB$20))+(3*COUNTIF(AT38,calc!$AB$30))+(4*COUNTIF(AT38,calc!$AB$40))+(5*COUNTIF(AT38,calc!$CE$50)))</f>
        <v>0</v>
      </c>
      <c r="IE38" s="163">
        <f>IF($E$11="",0,(1*COUNTIF(AT38,calc!$AB$11))+(2*COUNTIF(AT38,calc!$AB$21))+(3*COUNTIF(AT38,calc!$AB$31))+(4*COUNTIF(AT38,calc!$AB$41))+(5*COUNTIF(AT38,calc!$AB$51)))</f>
        <v>0</v>
      </c>
      <c r="IF38" s="163">
        <f>IF($E$12="",0,(1*COUNTIF(AT38,calc!$AB$12))+(2*COUNTIF(AT38,calc!$AB$22))+(3*COUNTIF(AT38,calc!$AB$32))+(4*COUNTIF(AT38,calc!$AB$42))+(5*COUNTIF(AT38,calc!$AB$52)))</f>
        <v>0</v>
      </c>
      <c r="IG38" s="163">
        <f>IF($E$13="",0,(1*COUNTIF(AT38,calc!$AB$13))+(2*COUNTIF(AT38,calc!$AB$23))+(3*COUNTIF(AT38,calc!$AB$33))+(4*COUNTIF(AT38,calc!$AB$43))+(5*COUNTIF(AT38,calc!$AB$53)))</f>
        <v>0</v>
      </c>
      <c r="IH38" s="1"/>
      <c r="II38" s="163">
        <f>IF($E$4="",0,(1*COUNTIF(AU38,calc!$AB$4))+(2*COUNTIF(AU38,calc!$AB$14))+(3*COUNTIF(AU38,calc!$AB$24))+(4*COUNTIF(AU38,calc!$AB$34))+(5*COUNTIF(AU38,calc!$AB$44)))</f>
        <v>0</v>
      </c>
      <c r="IJ38" s="163">
        <f>IF($E$5="",0,(1*COUNTIF(AU38,calc!$AB$5))+(2*COUNTIF(AU38,calc!$AB$15))+(3*COUNTIF(AU38,calc!$AB$25))+(4*COUNTIF(AU38,calc!$AB$35))+(5*COUNTIF(AU38,calc!$AB$45)))</f>
        <v>0</v>
      </c>
      <c r="IK38" s="163">
        <f>IF($E$6="",0,(1*COUNTIF(AU38,calc!$AB$6))+(2*COUNTIF(AU38,calc!$AB$16))+(3*COUNTIF(AU38,calc!$AB$26))+(4*COUNTIF(AU38,calc!$AB$36))+(5*COUNTIF(AU38,calc!$AB$46)))</f>
        <v>0</v>
      </c>
      <c r="IL38" s="163">
        <f>IF($E$7="",0,(1*COUNTIF(AU38,calc!$AB$7))+(2*COUNTIF(AU38,calc!$AB$17))+(3*COUNTIF(AU38,calc!$AB$27))+(4*COUNTIF(AU38,calc!$AB$37))+(5*COUNTIF(AU38,calc!$AB$47)))</f>
        <v>0</v>
      </c>
      <c r="IM38" s="163">
        <f>IF($E$8="",0,(1*COUNTIF(AU38,calc!$AB$8))+(2*COUNTIF(AU38,calc!$AB$18))+(3*COUNTIF(AU38,calc!$AB$28))+(4*COUNTIF(AU38,calc!$AB$38))+(5*COUNTIF(AU38,calc!$AB$48)))</f>
        <v>0</v>
      </c>
      <c r="IN38" s="163">
        <f>IF($E$9="",0,(1*COUNTIF(AU38,calc!$AB$9))+(2*COUNTIF(AU38,calc!$AB$19))+(3*COUNTIF(AU38,calc!$AB$29))+(4*COUNTIF(AU38,calc!$AB$39))+(5*COUNTIF(AU38,calc!$AB$49)))</f>
        <v>0</v>
      </c>
      <c r="IO38" s="163">
        <f>IF($E$10="",0,(1*COUNTIF(AU38,calc!$AB$10))+(2*COUNTIF(AU38,calc!$AB$20))+(3*COUNTIF(AU38,calc!$AB$30))+(4*COUNTIF(AU38,calc!$AB$40))+(5*COUNTIF(AU38,calc!$CE$50)))</f>
        <v>0</v>
      </c>
      <c r="IP38" s="163">
        <f>IF($E$11="",0,(1*COUNTIF(AU38,calc!$AB$11))+(2*COUNTIF(AU38,calc!$AB$21))+(3*COUNTIF(AU38,calc!$AB$31))+(4*COUNTIF(AU38,calc!$AB$41))+(5*COUNTIF(AU38,calc!$AB$51)))</f>
        <v>0</v>
      </c>
      <c r="IQ38" s="163">
        <f>IF($E$12="",0,(1*COUNTIF(AU38,calc!$AB$12))+(2*COUNTIF(AU38,calc!$AB$22))+(3*COUNTIF(AU38,calc!$AB$32))+(4*COUNTIF(AU38,calc!$AB$42))+(5*COUNTIF(AU38,calc!$AB$52)))</f>
        <v>0</v>
      </c>
      <c r="IR38" s="163">
        <f>IF($E$13="",0,(1*COUNTIF(AU38,calc!$AB$13))+(2*COUNTIF(AU38,calc!$AB$23))+(3*COUNTIF(AU38,calc!$AB$33))+(4*COUNTIF(AU38,calc!$AB$43))+(5*COUNTIF(AU38,calc!$AB$53)))</f>
        <v>0</v>
      </c>
      <c r="IS38" s="1"/>
      <c r="IT38" s="163">
        <f>IF($E$4="",0,(1*COUNTIF(AV38,calc!$AB$4))+(2*COUNTIF(AV38,calc!$AB$14))+(3*COUNTIF(AV38,calc!$AB$24))+(4*COUNTIF(AV38,calc!$AB$34))+(5*COUNTIF(AV38,calc!$AB$44)))</f>
        <v>0</v>
      </c>
      <c r="IU38" s="163">
        <f>IF($E$5="",0,(1*COUNTIF(AV38,calc!$AB$5))+(2*COUNTIF(AV38,calc!$AB$15))+(3*COUNTIF(AV38,calc!$AB$25))+(4*COUNTIF(AV38,calc!$AB$35))+(5*COUNTIF(AV38,calc!$AB$45)))</f>
        <v>0</v>
      </c>
      <c r="IV38" s="163">
        <f>IF($E$6="",0,(1*COUNTIF(AV38,calc!$AB$6))+(2*COUNTIF(AV38,calc!$AB$16))+(3*COUNTIF(AV38,calc!$AB$26))+(4*COUNTIF(AV38,calc!$AB$36))+(5*COUNTIF(AV38,calc!$AB$46)))</f>
        <v>0</v>
      </c>
      <c r="IW38" s="163">
        <f>IF($E$7="",0,(1*COUNTIF(AV38,calc!$AB$7))+(2*COUNTIF(AV38,calc!$AB$17))+(3*COUNTIF(AV38,calc!$AB$27))+(4*COUNTIF(AV38,calc!$AB$37))+(5*COUNTIF(AV38,calc!$AB$47)))</f>
        <v>0</v>
      </c>
      <c r="IX38" s="163">
        <f>IF($E$8="",0,(1*COUNTIF(AV38,calc!$AB$8))+(2*COUNTIF(AV38,calc!$AB$18))+(3*COUNTIF(AV38,calc!$AB$28))+(4*COUNTIF(AV38,calc!$AB$38))+(5*COUNTIF(AV38,calc!$AB$48)))</f>
        <v>0</v>
      </c>
      <c r="IY38" s="163">
        <f>IF($E$9="",0,(1*COUNTIF(AV38,calc!$AB$9))+(2*COUNTIF(AV38,calc!$AB$19))+(3*COUNTIF(AV38,calc!$AB$29))+(4*COUNTIF(AV38,calc!$AB$39))+(5*COUNTIF(AV38,calc!$AB$49)))</f>
        <v>0</v>
      </c>
      <c r="IZ38" s="163">
        <f>IF($E$10="",0,(1*COUNTIF(AV38,calc!$AB$10))+(2*COUNTIF(AV38,calc!$AB$20))+(3*COUNTIF(AV38,calc!$AB$30))+(4*COUNTIF(AV38,calc!$AB$40))+(5*COUNTIF(AV38,calc!$CE$50)))</f>
        <v>0</v>
      </c>
      <c r="JA38" s="163">
        <f>IF($E$11="",0,(1*COUNTIF(AV38,calc!$AB$11))+(2*COUNTIF(AV38,calc!$AB$21))+(3*COUNTIF(AV38,calc!$AB$31))+(4*COUNTIF(AV38,calc!$AB$41))+(5*COUNTIF(AV38,calc!$AB$51)))</f>
        <v>0</v>
      </c>
      <c r="JB38" s="163">
        <f>IF($E$12="",0,(1*COUNTIF(AV38,calc!$AB$12))+(2*COUNTIF(AV38,calc!$AB$22))+(3*COUNTIF(AV38,calc!$AB$32))+(4*COUNTIF(AV38,calc!$AB$42))+(5*COUNTIF(AV38,calc!$AB$52)))</f>
        <v>0</v>
      </c>
      <c r="JC38" s="163">
        <f>IF($E$13="",0,(1*COUNTIF(AV38,calc!$AB$13))+(2*COUNTIF(AV38,calc!$AB$23))+(3*COUNTIF(AV38,calc!$AB$33))+(4*COUNTIF(AV38,calc!$AB$43))+(5*COUNTIF(BF38,calc!$AB$53)))</f>
        <v>0</v>
      </c>
      <c r="JD38" s="1"/>
      <c r="JE38" s="163">
        <f>IF($E$4="",0,(1*COUNTIF(AW38,calc!$AB$4))+(2*COUNTIF(AW38,calc!$AB$14))+(3*COUNTIF(AW38,calc!$AB$24))+(4*COUNTIF(AW38,calc!$AB$34))+(5*COUNTIF(AW38,calc!$AB$44)))</f>
        <v>0</v>
      </c>
      <c r="JF38" s="163">
        <f>IF($E$5="",0,(1*COUNTIF(AW38,calc!$AB$5))+(2*COUNTIF(AW38,calc!$AB$15))+(3*COUNTIF(AW38,calc!$AB$25))+(4*COUNTIF(AW38,calc!$AB$35))+(5*COUNTIF(AW38,calc!$AB$45)))</f>
        <v>0</v>
      </c>
      <c r="JG38" s="163">
        <f>IF($E$6="",0,(1*COUNTIF(AW38,calc!$AB$6))+(2*COUNTIF(AW38,calc!$AB$16))+(3*COUNTIF(AW38,calc!$AB$26))+(4*COUNTIF(AW38,calc!$AB$36))+(5*COUNTIF(AW38,calc!$AB$46)))</f>
        <v>0</v>
      </c>
      <c r="JH38" s="163">
        <f>IF($E$7="",0,(1*COUNTIF(AW38,calc!$AB$7))+(2*COUNTIF(AW38,calc!$AB$17))+(3*COUNTIF(AW38,calc!$AB$27))+(4*COUNTIF(AW38,calc!$AB$37))+(5*COUNTIF(AW38,calc!$AB$47)))</f>
        <v>0</v>
      </c>
      <c r="JI38" s="163">
        <f>IF($E$8="",0,(1*COUNTIF(AW38,calc!$AB$8))+(2*COUNTIF(AW38,calc!$AB$18))+(3*COUNTIF(AW38,calc!$AB$28))+(4*COUNTIF(AW38,calc!$AB$38))+(5*COUNTIF(AW38,calc!$AB$48)))</f>
        <v>0</v>
      </c>
      <c r="JJ38" s="163">
        <f>IF($E$9="",0,(1*COUNTIF(AW38,calc!$AB$9))+(2*COUNTIF(AW38,calc!$AB$19))+(3*COUNTIF(AW38,calc!$AB$29))+(4*COUNTIF(AW38,calc!$AB$39))+(5*COUNTIF(AW38,calc!$AB$49)))</f>
        <v>0</v>
      </c>
      <c r="JK38" s="163">
        <f>IF($E$10="",0,(1*COUNTIF(AW38,calc!$AB$10))+(2*COUNTIF(AW38,calc!$AB$20))+(3*COUNTIF(AW38,calc!$AB$30))+(4*COUNTIF(AW38,calc!$AB$40))+(5*COUNTIF(AW38,calc!$CE$50)))</f>
        <v>0</v>
      </c>
      <c r="JL38" s="163">
        <f>IF($E$11="",0,(1*COUNTIF(AW38,calc!$AB$11))+(2*COUNTIF(AW38,calc!$AB$21))+(3*COUNTIF(AW38,calc!$AB$31))+(4*COUNTIF(AW38,calc!$AB$41))+(5*COUNTIF(AW38,calc!$AB$51)))</f>
        <v>0</v>
      </c>
      <c r="JM38" s="163">
        <f>IF($E$12="",0,(1*COUNTIF(AW38,calc!$AB$12))+(2*COUNTIF(AW38,calc!$AB$22))+(3*COUNTIF(AW38,calc!$AB$32))+(4*COUNTIF(AW38,calc!$AB$42))+(5*COUNTIF(AW38,calc!$AB$52)))</f>
        <v>0</v>
      </c>
      <c r="JN38" s="163">
        <f>IF($E$13="",0,(1*COUNTIF(AW38,calc!$AB$13))+(2*COUNTIF(AW38,calc!$AB$23))+(3*COUNTIF(AW38,calc!$AB$33))+(4*COUNTIF(AW38,calc!$AB$43))+(5*COUNTIF(AW38,calc!$AB$53)))</f>
        <v>0</v>
      </c>
      <c r="JO38" s="1"/>
      <c r="JP38" s="163">
        <f>IF($E$4="",0,(1*COUNTIF(AX38,calc!$AB$4))+(2*COUNTIF(AX38,calc!$AB$14))+(3*COUNTIF(AX38,calc!$AB$24))+(4*COUNTIF(AX38,calc!$AB$34))+(5*COUNTIF(AX38,calc!$AB$44)))</f>
        <v>0</v>
      </c>
      <c r="JQ38" s="163">
        <f>IF($E$5="",0,(1*COUNTIF(AX38,calc!$AB$5))+(2*COUNTIF(AX38,calc!$AB$15))+(3*COUNTIF(AX38,calc!$AB$25))+(4*COUNTIF(AX38,calc!$AB$35))+(5*COUNTIF(AX38,calc!$AB$45)))</f>
        <v>0</v>
      </c>
      <c r="JR38" s="163">
        <f>IF($E$6="",0,(1*COUNTIF(AX38,calc!$AB$6))+(2*COUNTIF(AX38,calc!$AB$16))+(3*COUNTIF(AX38,calc!$AB$26))+(4*COUNTIF(AX38,calc!$AB$36))+(5*COUNTIF(AX38,calc!$AB$46)))</f>
        <v>0</v>
      </c>
      <c r="JS38" s="163">
        <f>IF($E$7="",0,(1*COUNTIF(AX38,calc!$AB$7))+(2*COUNTIF(AX38,calc!$AB$17))+(3*COUNTIF(AX38,calc!$AB$27))+(4*COUNTIF(AX38,calc!$AB$37))+(5*COUNTIF(AX38,calc!$AB$47)))</f>
        <v>0</v>
      </c>
      <c r="JT38" s="163">
        <f>IF($E$8="",0,(1*COUNTIF(AX38,calc!$AB$8))+(2*COUNTIF(AX38,calc!$AB$18))+(3*COUNTIF(AX38,calc!$AB$28))+(4*COUNTIF(AX38,calc!$AB$38))+(5*COUNTIF(AX38,calc!$AB$48)))</f>
        <v>0</v>
      </c>
      <c r="JU38" s="163">
        <f>IF($E$9="",0,(1*COUNTIF(AX38,calc!$AB$9))+(2*COUNTIF(AX38,calc!$AB$19))+(3*COUNTIF(AX38,calc!$AB$29))+(4*COUNTIF(AX38,calc!$AB$39))+(5*COUNTIF(AX38,calc!$AB$49)))</f>
        <v>0</v>
      </c>
      <c r="JV38" s="163">
        <f>IF($E$10="",0,(1*COUNTIF(AX38,calc!$AB$10))+(2*COUNTIF(AX38,calc!$AB$20))+(3*COUNTIF(AX38,calc!$AB$30))+(4*COUNTIF(AX38,calc!$AB$40))+(5*COUNTIF(AX38,calc!$CE$50)))</f>
        <v>0</v>
      </c>
      <c r="JW38" s="163">
        <f>IF($E$11="",0,(1*COUNTIF(AX38,calc!$AB$11))+(2*COUNTIF(AX38,calc!$AB$21))+(3*COUNTIF(AX38,calc!$AB$31))+(4*COUNTIF(AX38,calc!$AB$41))+(5*COUNTIF(AX38,calc!$AB$51)))</f>
        <v>0</v>
      </c>
      <c r="JX38" s="163">
        <f>IF($E$12="",0,(1*COUNTIF(AX38,calc!$AB$12))+(2*COUNTIF(AX38,calc!$AB$22))+(3*COUNTIF(AX38,calc!$AB$32))+(4*COUNTIF(AX38,calc!$AB$42))+(5*COUNTIF(AX38,calc!$AB$52)))</f>
        <v>0</v>
      </c>
      <c r="JY38" s="163">
        <f>IF($E$13="",0,(1*COUNTIF(AX38,calc!$AB$13))+(2*COUNTIF(AX38,calc!$AB$23))+(3*COUNTIF(AX38,calc!$AB$33))+(4*COUNTIF(AX38,calc!$AB$43))+(5*COUNTIF(AX38,calc!$AB$53)))</f>
        <v>0</v>
      </c>
      <c r="JZ38" s="1"/>
      <c r="KA38" s="163">
        <f>IF($E$4="",0,(1*COUNTIF(AY38,calc!$AB$4))+(2*COUNTIF(AY38,calc!$AB$14))+(3*COUNTIF(AY38,calc!$AB$24))+(4*COUNTIF(AY38,calc!$AB$34))+(5*COUNTIF(AY38,calc!$AB$44)))</f>
        <v>0</v>
      </c>
      <c r="KB38" s="163">
        <f>IF($E$5="",0,(1*COUNTIF(AY38,calc!$AB$5))+(2*COUNTIF(AY38,calc!$AB$15))+(3*COUNTIF(AY38,calc!$AB$25))+(4*COUNTIF(AY38,calc!$AB$35))+(5*COUNTIF(AY38,calc!$AB$45)))</f>
        <v>0</v>
      </c>
      <c r="KC38" s="163">
        <f>IF($E$6="",0,(1*COUNTIF(AY38,calc!$AB$6))+(2*COUNTIF(AY38,calc!$AB$16))+(3*COUNTIF(AY38,calc!$AB$26))+(4*COUNTIF(AY38,calc!$AB$36))+(5*COUNTIF(AY38,calc!$AB$46)))</f>
        <v>0</v>
      </c>
      <c r="KD38" s="163">
        <f>IF($E$7="",0,(1*COUNTIF(AY38,calc!$AB$7))+(2*COUNTIF(AY38,calc!$AB$17))+(3*COUNTIF(AY38,calc!$AB$27))+(4*COUNTIF(AY38,calc!$AB$37))+(5*COUNTIF(AY38,calc!$AB$47)))</f>
        <v>0</v>
      </c>
      <c r="KE38" s="163">
        <f>IF($E$8="",0,(1*COUNTIF(AY38,calc!$AB$8))+(2*COUNTIF(AY38,calc!$AB$18))+(3*COUNTIF(AY38,calc!$AB$28))+(4*COUNTIF(AY38,calc!$AB$38))+(5*COUNTIF(AY38,calc!$AB$48)))</f>
        <v>0</v>
      </c>
      <c r="KF38" s="163">
        <f>IF($E$9="",0,(1*COUNTIF(AY38,calc!$AB$9))+(2*COUNTIF(AY38,calc!$AB$19))+(3*COUNTIF(AY38,calc!$AB$29))+(4*COUNTIF(AY38,calc!$AB$39))+(5*COUNTIF(AY38,calc!$AB$49)))</f>
        <v>0</v>
      </c>
      <c r="KG38" s="163">
        <f>IF($E$10="",0,(1*COUNTIF(AY38,calc!$AB$10))+(2*COUNTIF(AY38,calc!$AB$20))+(3*COUNTIF(AY38,calc!$AB$30))+(4*COUNTIF(AY38,calc!$AB$40))+(5*COUNTIF(AY38,calc!$CE$50)))</f>
        <v>0</v>
      </c>
      <c r="KH38" s="163">
        <f>IF($E$11="",0,(1*COUNTIF(AY38,calc!$AB$11))+(2*COUNTIF(AY38,calc!$AB$21))+(3*COUNTIF(AY38,calc!$AB$31))+(4*COUNTIF(AY38,calc!$AB$41))+(5*COUNTIF(AY38,calc!$AB$51)))</f>
        <v>0</v>
      </c>
      <c r="KI38" s="163">
        <f>IF($E$12="",0,(1*COUNTIF(AY38,calc!$AB$12))+(2*COUNTIF(AY38,calc!$AB$22))+(3*COUNTIF(AY38,calc!$AB$32))+(4*COUNTIF(AY38,calc!$AB$42))+(5*COUNTIF(AY38,calc!$AB$52)))</f>
        <v>0</v>
      </c>
      <c r="KJ38" s="163">
        <f>IF($E$13="",0,(1*COUNTIF(AY38,calc!$AB$13))+(2*COUNTIF(AY38,calc!$AB$23))+(3*COUNTIF(AY38,calc!$AB$33))+(4*COUNTIF(AY38,calc!$AB$43))+(5*COUNTIF(AY38,calc!$AB$53)))</f>
        <v>0</v>
      </c>
      <c r="KK38" s="1"/>
      <c r="KL38" s="163">
        <f>IF($E$4="",0,(1*COUNTIF(AZ38,calc!$AB$4))+(2*COUNTIF(AZ38,calc!$AB$14))+(3*COUNTIF(AZ38,calc!$AB$24))+(4*COUNTIF(AZ38,calc!$AB$34))+(5*COUNTIF(AZ38,calc!$AB$44)))</f>
        <v>0</v>
      </c>
      <c r="KM38" s="163">
        <f>IF($E$5="",0,(1*COUNTIF(AZ38,calc!$AB$5))+(2*COUNTIF(AZ38,calc!$AB$15))+(3*COUNTIF(AZ38,calc!$AB$25))+(4*COUNTIF(AZ38,calc!$AB$35))+(5*COUNTIF(AZ38,calc!$AB$45)))</f>
        <v>0</v>
      </c>
      <c r="KN38" s="163">
        <f>IF($E$6="",0,(1*COUNTIF(AZ38,calc!$AB$6))+(2*COUNTIF(AZ38,calc!$AB$16))+(3*COUNTIF(AZ38,calc!$AB$26))+(4*COUNTIF(AZ38,calc!$AB$36))+(5*COUNTIF(AZ38,calc!$AB$46)))</f>
        <v>0</v>
      </c>
      <c r="KO38" s="163">
        <f>IF($E$7="",0,(1*COUNTIF(AZ38,calc!$AB$7))+(2*COUNTIF(AZ38,calc!$AB$17))+(3*COUNTIF(AZ38,calc!$AB$27))+(4*COUNTIF(AZ38,calc!$AB$37))+(5*COUNTIF(AZ38,calc!$AB$47)))</f>
        <v>0</v>
      </c>
      <c r="KP38" s="163">
        <f>IF($E$8="",0,(1*COUNTIF(AZ38,calc!$AB$8))+(2*COUNTIF(AZ38,calc!$AB$18))+(3*COUNTIF(AZ38,calc!$AB$28))+(4*COUNTIF(AZ38,calc!$AB$38))+(5*COUNTIF(AZ38,calc!$AB$48)))</f>
        <v>0</v>
      </c>
      <c r="KQ38" s="163">
        <f>IF($E$9="",0,(1*COUNTIF(AZ38,calc!$AB$9))+(2*COUNTIF(AZ38,calc!$AB$19))+(3*COUNTIF(AZ38,calc!$AB$29))+(4*COUNTIF(AZ38,calc!$AB$39))+(5*COUNTIF(AZ38,calc!$AB$49)))</f>
        <v>0</v>
      </c>
      <c r="KR38" s="163">
        <f>IF($E$10="",0,(1*COUNTIF(AZ38,calc!$AB$10))+(2*COUNTIF(AZ38,calc!$AB$20))+(3*COUNTIF(AZ38,calc!$AB$30))+(4*COUNTIF(AZ38,calc!$AB$40))+(5*COUNTIF(AZ38,calc!$CE$50)))</f>
        <v>0</v>
      </c>
      <c r="KS38" s="163">
        <f>IF($E$11="",0,(1*COUNTIF(AZ38,calc!$AB$11))+(2*COUNTIF(AZ38,calc!$AB$21))+(3*COUNTIF(AZ38,calc!$AB$31))+(4*COUNTIF(AZ38,calc!$AB$41))+(5*COUNTIF(AZ38,calc!$AB$51)))</f>
        <v>0</v>
      </c>
      <c r="KT38" s="163">
        <f>IF($E$12="",0,(1*COUNTIF(AZ38,calc!$AB$12))+(2*COUNTIF(AZ38,calc!$AB$22))+(3*COUNTIF(AZ38,calc!$AB$32))+(4*COUNTIF(AZ38,calc!$AB$42))+(5*COUNTIF(AZ38,calc!$AB$52)))</f>
        <v>0</v>
      </c>
      <c r="KU38" s="163">
        <f>IF($E$13="",0,(1*COUNTIF(AZ38,calc!$AB$13))+(2*COUNTIF(AZ38,calc!$AB$23))+(3*COUNTIF(AZ38,calc!$AB$33))+(4*COUNTIF(AZ38,calc!$AB$43))+(5*COUNTIF(AZ38,calc!$AB$53)))</f>
        <v>0</v>
      </c>
      <c r="KV38" s="1"/>
      <c r="KW38" s="163">
        <f>IF($E$4="",0,(1*COUNTIF(BA38,calc!$AB$4))+(2*COUNTIF(BA38,calc!$AB$14))+(3*COUNTIF(BA38,calc!$AB$24))+(4*COUNTIF(BA38,calc!$AB$34))+(5*COUNTIF(BA38,calc!$AB$44)))</f>
        <v>0</v>
      </c>
      <c r="KX38" s="163">
        <f>IF($E$5="",0,(1*COUNTIF(BA38,calc!$AB$5))+(2*COUNTIF(BA38,calc!$AB$15))+(3*COUNTIF(BA38,calc!$AB$25))+(4*COUNTIF(BA38,calc!$AB$35))+(5*COUNTIF(BA38,calc!$AB$45)))</f>
        <v>0</v>
      </c>
      <c r="KY38" s="163">
        <f>IF($E$6="",0,(1*COUNTIF(BA38,calc!$AB$6))+(2*COUNTIF(BA38,calc!$AB$16))+(3*COUNTIF(BA38,calc!$AB$26))+(4*COUNTIF(BA38,calc!$AB$36))+(5*COUNTIF(BA38,calc!$AB$46)))</f>
        <v>0</v>
      </c>
      <c r="KZ38" s="163">
        <f>IF($E$7="",0,(1*COUNTIF(BA38,calc!$AB$7))+(2*COUNTIF(BA38,calc!$AB$17))+(3*COUNTIF(BA38,calc!$AB$27))+(4*COUNTIF(BA38,calc!$AB$37))+(5*COUNTIF(BA38,calc!$AB$47)))</f>
        <v>0</v>
      </c>
      <c r="LA38" s="163">
        <f>IF($E$8="",0,(1*COUNTIF(BA38,calc!$AB$8))+(2*COUNTIF(BA38,calc!$AB$18))+(3*COUNTIF(BA38,calc!$AB$28))+(4*COUNTIF(BA38,calc!$AB$38))+(5*COUNTIF(BA38,calc!$AB$48)))</f>
        <v>0</v>
      </c>
      <c r="LB38" s="163">
        <f>IF($E$9="",0,(1*COUNTIF(BA38,calc!$AB$9))+(2*COUNTIF(BA38,calc!$AB$19))+(3*COUNTIF(BA38,calc!$AB$29))+(4*COUNTIF(BA38,calc!$AB$39))+(5*COUNTIF(BA38,calc!$AB$49)))</f>
        <v>0</v>
      </c>
      <c r="LC38" s="163">
        <f>IF($E$10="",0,(1*COUNTIF(BA38,calc!$AB$10))+(2*COUNTIF(BA38,calc!$AB$20))+(3*COUNTIF(BA38,calc!$AB$30))+(4*COUNTIF(BA38,calc!$AB$40))+(5*COUNTIF(BA38,calc!$CE$50)))</f>
        <v>0</v>
      </c>
      <c r="LD38" s="163">
        <f>IF($E$11="",0,(1*COUNTIF(BA38,calc!$AB$11))+(2*COUNTIF(BA38,calc!$AB$21))+(3*COUNTIF(BA38,calc!$AB$31))+(4*COUNTIF(BA38,calc!$AB$41))+(5*COUNTIF(BA38,calc!$AB$51)))</f>
        <v>0</v>
      </c>
      <c r="LE38" s="163">
        <f>IF($E$12="",0,(1*COUNTIF(BA38,calc!$AB$12))+(2*COUNTIF(BA38,calc!$AB$22))+(3*COUNTIF(BA38,calc!$AB$32))+(4*COUNTIF(BA38,calc!$AB$42))+(5*COUNTIF(BA38,calc!$AB$52)))</f>
        <v>0</v>
      </c>
      <c r="LF38" s="163">
        <f>IF($E$13="",0,(1*COUNTIF(BA38,calc!$AB$13))+(2*COUNTIF(BA38,calc!$AB$23))+(3*COUNTIF(BA38,calc!$AB$33))+(4*COUNTIF(BA38,calc!$AB$43))+(5*COUNTIF(BA38,calc!$AB$53)))</f>
        <v>0</v>
      </c>
      <c r="LG38" s="1"/>
      <c r="LH38" s="163">
        <f>IF($E$4="",0,(1*COUNTIF(BB38,calc!$AB$4))+(2*COUNTIF(BB38,calc!$AB$14))+(3*COUNTIF(BB38,calc!$AB$24))+(4*COUNTIF(BB38,calc!$AB$34))+(5*COUNTIF(BB38,calc!$AB$44)))</f>
        <v>0</v>
      </c>
      <c r="LI38" s="163">
        <f>IF($E$5="",0,(1*COUNTIF(BB38,calc!$AB$5))+(2*COUNTIF(BB38,calc!$AB$15))+(3*COUNTIF(BB38,calc!$AB$25))+(4*COUNTIF(BB38,calc!$AB$35))+(5*COUNTIF(BB38,calc!$AB$45)))</f>
        <v>0</v>
      </c>
      <c r="LJ38" s="163">
        <f>IF($E$6="",0,(1*COUNTIF(BB38,calc!$AB$6))+(2*COUNTIF(BB38,calc!$AB$16))+(3*COUNTIF(BB38,calc!$AB$26))+(4*COUNTIF(BB38,calc!$AB$36))+(5*COUNTIF(BB38,calc!$AB$46)))</f>
        <v>0</v>
      </c>
      <c r="LK38" s="163">
        <f>IF($E$7="",0,(1*COUNTIF(BB38,calc!$AB$7))+(2*COUNTIF(BB38,calc!$AB$17))+(3*COUNTIF(BB38,calc!$AB$27))+(4*COUNTIF(BB38,calc!$AB$37))+(5*COUNTIF(BB38,calc!$AB$47)))</f>
        <v>0</v>
      </c>
      <c r="LL38" s="163">
        <f>IF($E$8="",0,(1*COUNTIF(BB38,calc!$AB$8))+(2*COUNTIF(BB38,calc!$AB$18))+(3*COUNTIF(BB38,calc!$AB$28))+(4*COUNTIF(BB38,calc!$AB$38))+(5*COUNTIF(BB38,calc!$AB$48)))</f>
        <v>0</v>
      </c>
      <c r="LM38" s="163">
        <f>IF($E$9="",0,(1*COUNTIF(BB38,calc!$AB$9))+(2*COUNTIF(BB38,calc!$AB$19))+(3*COUNTIF(BB38,calc!$AB$29))+(4*COUNTIF(BB38,calc!$AB$39))+(5*COUNTIF(BB38,calc!$AB$49)))</f>
        <v>0</v>
      </c>
      <c r="LN38" s="163">
        <f>IF($E$10="",0,(1*COUNTIF(BB38,calc!$AB$10))+(2*COUNTIF(BB38,calc!$AB$20))+(3*COUNTIF(BB38,calc!$AB$30))+(4*COUNTIF(BB38,calc!$AB$40))+(5*COUNTIF(BB38,calc!$CE$50)))</f>
        <v>0</v>
      </c>
      <c r="LO38" s="163">
        <f>IF($E$11="",0,(1*COUNTIF(BB38,calc!$AB$11))+(2*COUNTIF(BB38,calc!$AB$21))+(3*COUNTIF(BB38,calc!$AB$31))+(4*COUNTIF(BB38,calc!$AB$41))+(5*COUNTIF(BB38,calc!$AB$51)))</f>
        <v>0</v>
      </c>
      <c r="LP38" s="163">
        <f>IF($E$12="",0,(1*COUNTIF(BB38,calc!$AB$12))+(2*COUNTIF(BB38,calc!$AB$22))+(3*COUNTIF(BB38,calc!$AB$32))+(4*COUNTIF(BB38,calc!$AB$42))+(5*COUNTIF(BB38,calc!$AB$52)))</f>
        <v>0</v>
      </c>
      <c r="LQ38" s="163">
        <f>IF($E$13="",0,(1*COUNTIF(BB38,calc!$AB$13))+(2*COUNTIF(BB38,calc!$AB$23))+(3*COUNTIF(BB38,calc!$AB$33))+(4*COUNTIF(BB38,calc!$AB$43))+(5*COUNTIF(BB38,calc!$AB$53)))</f>
        <v>0</v>
      </c>
      <c r="LR38" s="1"/>
      <c r="LS38" s="163">
        <f>IF($E$4="",0,(1*COUNTIF(BC38,calc!$AB$4))+(2*COUNTIF(BC38,calc!$AB$14))+(3*COUNTIF(BC38,calc!$AB$24))+(4*COUNTIF(BC38,calc!$AB$34))+(5*COUNTIF(BC38,calc!$AB$44)))</f>
        <v>0</v>
      </c>
      <c r="LT38" s="163">
        <f>IF($E$5="",0,(1*COUNTIF(BC38,calc!$AB$5))+(2*COUNTIF(BC38,calc!$AB$15))+(3*COUNTIF(BC38,calc!$AB$25))+(4*COUNTIF(BC38,calc!$AB$35))+(5*COUNTIF(BC38,calc!$AB$45)))</f>
        <v>0</v>
      </c>
      <c r="LU38" s="163">
        <f>IF($E$6="",0,(1*COUNTIF(BC38,calc!$AB$6))+(2*COUNTIF(BC38,calc!$AB$16))+(3*COUNTIF(BC38,calc!$AB$26))+(4*COUNTIF(BC38,calc!$AB$36))+(5*COUNTIF(BC38,calc!$AB$46)))</f>
        <v>0</v>
      </c>
      <c r="LV38" s="163">
        <f>IF($E$7="",0,(1*COUNTIF(BC38,calc!$AB$7))+(2*COUNTIF(BC38,calc!$AB$17))+(3*COUNTIF(BC38,calc!$AB$27))+(4*COUNTIF(BC38,calc!$AB$37))+(5*COUNTIF(BC38,calc!$AB$47)))</f>
        <v>0</v>
      </c>
      <c r="LW38" s="163">
        <f>IF($E$8="",0,(1*COUNTIF(BC38,calc!$AB$8))+(2*COUNTIF(BC38,calc!$AB$18))+(3*COUNTIF(BC38,calc!$AB$28))+(4*COUNTIF(BC38,calc!$AB$38))+(5*COUNTIF(BC38,calc!$AB$48)))</f>
        <v>0</v>
      </c>
      <c r="LX38" s="163">
        <f>IF($E$9="",0,(1*COUNTIF(BC38,calc!$AB$9))+(2*COUNTIF(BC38,calc!$AB$19))+(3*COUNTIF(BC38,calc!$AB$29))+(4*COUNTIF(BC38,calc!$AB$39))+(5*COUNTIF(BC38,calc!$AB$49)))</f>
        <v>0</v>
      </c>
      <c r="LY38" s="163">
        <f>IF($E$10="",0,(1*COUNTIF(BC38,calc!$AB$10))+(2*COUNTIF(BC38,calc!$AB$20))+(3*COUNTIF(BC38,calc!$AB$30))+(4*COUNTIF(BC38,calc!$AB$40))+(5*COUNTIF(BC38,calc!$CE$50)))</f>
        <v>0</v>
      </c>
      <c r="LZ38" s="163">
        <f>IF($E$11="",0,(1*COUNTIF(BC38,calc!$AB$11))+(2*COUNTIF(BC38,calc!$AB$21))+(3*COUNTIF(BC38,calc!$AB$31))+(4*COUNTIF(BC38,calc!$AB$41))+(5*COUNTIF(BC38,calc!$AB$51)))</f>
        <v>0</v>
      </c>
      <c r="MA38" s="163">
        <f>IF($E$12="",0,(1*COUNTIF(BC38,calc!$AB$12))+(2*COUNTIF(BC38,calc!$AB$22))+(3*COUNTIF(BC38,calc!$AB$32))+(4*COUNTIF(BC38,calc!$AB$42))+(5*COUNTIF(BC38,calc!$AB$52)))</f>
        <v>0</v>
      </c>
      <c r="MB38" s="163">
        <f>IF($E$13="",0,(1*COUNTIF(BC38,calc!$AB$13))+(2*COUNTIF(BC38,calc!$AB$23))+(3*COUNTIF(BC38,calc!$AB$33))+(4*COUNTIF(BC38,calc!$AB$43))+(5*COUNTIF(BC38,calc!$AB$53)))</f>
        <v>0</v>
      </c>
      <c r="MC38" s="1"/>
      <c r="MD38" s="163">
        <f>IF($E$4="",0,(1*COUNTIF(BD38,calc!$AB$4))+(2*COUNTIF(BD38,calc!$AB$14))+(3*COUNTIF(BD38,calc!$AB$24))+(4*COUNTIF(BD38,calc!$AB$34))+(5*COUNTIF(BD38,calc!$AB$44)))</f>
        <v>0</v>
      </c>
      <c r="ME38" s="163">
        <f>IF($E$5="",0,(1*COUNTIF(BD38,calc!$AB$5))+(2*COUNTIF(BD38,calc!$AB$15))+(3*COUNTIF(BD38,calc!$AB$25))+(4*COUNTIF(BD38,calc!$AB$35))+(5*COUNTIF(BD38,calc!$AB$45)))</f>
        <v>0</v>
      </c>
      <c r="MF38" s="163">
        <f>IF($E$6="",0,(1*COUNTIF(BD38,calc!$AB$6))+(2*COUNTIF(BD38,calc!$AB$16))+(3*COUNTIF(BD38,calc!$AB$26))+(4*COUNTIF(BD38,calc!$AB$36))+(5*COUNTIF(BD38,calc!$AB$46)))</f>
        <v>0</v>
      </c>
      <c r="MG38" s="163">
        <f>IF($E$7="",0,(1*COUNTIF(BD38,calc!$AB$7))+(2*COUNTIF(BD38,calc!$AB$17))+(3*COUNTIF(BD38,calc!$AB$27))+(4*COUNTIF(BD38,calc!$AB$37))+(5*COUNTIF(BD38,calc!$AB$47)))</f>
        <v>0</v>
      </c>
      <c r="MH38" s="163">
        <f>IF($E$8="",0,(1*COUNTIF(BD38,calc!$AB$8))+(2*COUNTIF(BD38,calc!$AB$18))+(3*COUNTIF(BD38,calc!$AB$28))+(4*COUNTIF(BD38,calc!$AB$38))+(5*COUNTIF(BD38,calc!$AB$48)))</f>
        <v>0</v>
      </c>
      <c r="MI38" s="163">
        <f>IF($E$9="",0,(1*COUNTIF(BD38,calc!$AB$9))+(2*COUNTIF(BD38,calc!$AB$19))+(3*COUNTIF(BD38,calc!$AB$29))+(4*COUNTIF(BD38,calc!$AB$39))+(5*COUNTIF(BD38,calc!$AB$49)))</f>
        <v>0</v>
      </c>
      <c r="MJ38" s="163">
        <f>IF($E$10="",0,(1*COUNTIF(BD38,calc!$AB$10))+(2*COUNTIF(BD38,calc!$AB$20))+(3*COUNTIF(BD38,calc!$AB$30))+(4*COUNTIF(BD38,calc!$AB$40))+(5*COUNTIF(BD38,calc!$CE$50)))</f>
        <v>0</v>
      </c>
      <c r="MK38" s="163">
        <f>IF($E$11="",0,(1*COUNTIF(BD38,calc!$AB$11))+(2*COUNTIF(BD38,calc!$AB$21))+(3*COUNTIF(BD38,calc!$AB$31))+(4*COUNTIF(BD38,calc!$AB$41))+(5*COUNTIF(BD38,calc!$AB$51)))</f>
        <v>0</v>
      </c>
      <c r="ML38" s="163">
        <f>IF($E$12="",0,(1*COUNTIF(BD38,calc!$AB$12))+(2*COUNTIF(BD38,calc!$AB$22))+(3*COUNTIF(BD38,calc!$AB$32))+(4*COUNTIF(BD38,calc!$AB$42))+(5*COUNTIF(BD38,calc!$AB$52)))</f>
        <v>0</v>
      </c>
      <c r="MM38" s="163">
        <f>IF($E$13="",0,(1*COUNTIF(BD38,calc!$AB$13))+(2*COUNTIF(BD38,calc!$AB$23))+(3*COUNTIF(BD38,calc!$AB$33))+(4*COUNTIF(BD38,calc!$AB$43))+(5*COUNTIF(BD38,calc!$AB$53)))</f>
        <v>0</v>
      </c>
      <c r="MN38" s="1"/>
      <c r="MO38" s="163">
        <f>IF($E$4="",0,(1*COUNTIF(BE38,calc!$AB$4))+(2*COUNTIF(BE38,calc!$AB$14))+(3*COUNTIF(BE38,calc!$AB$24))+(4*COUNTIF(BE38,calc!$AB$34))+(5*COUNTIF(BE38,calc!$AB$44)))</f>
        <v>0</v>
      </c>
      <c r="MP38" s="163">
        <f>IF($E$5="",0,(1*COUNTIF(BE38,calc!$AB$5))+(2*COUNTIF(BE38,calc!$AB$15))+(3*COUNTIF(BE38,calc!$AB$25))+(4*COUNTIF(BE38,calc!$AB$35))+(5*COUNTIF(BE38,calc!$AB$45)))</f>
        <v>0</v>
      </c>
      <c r="MQ38" s="163">
        <f>IF($E$6="",0,(1*COUNTIF(BE38,calc!$AB$6))+(2*COUNTIF(BE38,calc!$AB$16))+(3*COUNTIF(BE38,calc!$AB$26))+(4*COUNTIF(BE38,calc!$AB$36))+(5*COUNTIF(BE38,calc!$AB$46)))</f>
        <v>0</v>
      </c>
      <c r="MR38" s="163">
        <f>IF($E$7="",0,(1*COUNTIF(BE38,calc!$AB$7))+(2*COUNTIF(BE38,calc!$AB$17))+(3*COUNTIF(BE38,calc!$AB$27))+(4*COUNTIF(BE38,calc!$AB$37))+(5*COUNTIF(BE38,calc!$AB$47)))</f>
        <v>0</v>
      </c>
      <c r="MS38" s="163">
        <f>IF($E$8="",0,(1*COUNTIF(BE38,calc!$AB$8))+(2*COUNTIF(BE38,calc!$AB$18))+(3*COUNTIF(BE38,calc!$AB$28))+(4*COUNTIF(BE38,calc!$AB$38))+(5*COUNTIF(BE38,calc!$AB$48)))</f>
        <v>0</v>
      </c>
      <c r="MT38" s="163">
        <f>IF($E$9="",0,(1*COUNTIF(BE38,calc!$AB$9))+(2*COUNTIF(BE38,calc!$AB$19))+(3*COUNTIF(BE38,calc!$AB$29))+(4*COUNTIF(BE38,calc!$AB$39))+(5*COUNTIF(BE38,calc!$AB$49)))</f>
        <v>0</v>
      </c>
      <c r="MU38" s="163">
        <f>IF($E$10="",0,(1*COUNTIF(BE38,calc!$AB$10))+(2*COUNTIF(BE38,calc!$AB$20))+(3*COUNTIF(BE38,calc!$AB$30))+(4*COUNTIF(BE38,calc!$AB$40))+(5*COUNTIF(BE38,calc!$CE$50)))</f>
        <v>0</v>
      </c>
      <c r="MV38" s="163">
        <f>IF($E$11="",0,(1*COUNTIF(BE38,calc!$AB$11))+(2*COUNTIF(BE38,calc!$AB$21))+(3*COUNTIF(BE38,calc!$AB$31))+(4*COUNTIF(BE38,calc!$AB$41))+(5*COUNTIF(BE38,calc!$AB$51)))</f>
        <v>0</v>
      </c>
      <c r="MW38" s="163">
        <f>IF($E$12="",0,(1*COUNTIF(BE38,calc!$AB$12))+(2*COUNTIF(BE38,calc!$AB$22))+(3*COUNTIF(BE38,calc!$AB$32))+(4*COUNTIF(BE38,calc!$AB$42))+(5*COUNTIF(BE38,calc!$AB$52)))</f>
        <v>0</v>
      </c>
      <c r="MX38" s="163">
        <f>IF($E$13="",0,(1*COUNTIF(BE38,calc!$AB$13))+(2*COUNTIF(BE38,calc!$AB$23))+(3*COUNTIF(BE38,calc!$AB$33))+(4*COUNTIF(BE38,calc!$AB$43))+(5*COUNTIF(BE38,calc!$AB$53)))</f>
        <v>0</v>
      </c>
      <c r="MY38" s="1"/>
      <c r="MZ38" s="163">
        <f>IF($E$4="",0,(1*COUNTIF(BF38,calc!$AB$4))+(2*COUNTIF(BF38,calc!$AB$14))+(3*COUNTIF(BF38,calc!$AB$24))+(4*COUNTIF(BF38,calc!$AB$34))+(5*COUNTIF(BF38,calc!$AB$44)))</f>
        <v>0</v>
      </c>
      <c r="NA38" s="163">
        <f>IF($E$5="",0,(1*COUNTIF(BF38,calc!$AB$5))+(2*COUNTIF(BF38,calc!$AB$15))+(3*COUNTIF(BF38,calc!$AB$25))+(4*COUNTIF(BF38,calc!$AB$35))+(5*COUNTIF(BF38,calc!$AB$45)))</f>
        <v>0</v>
      </c>
      <c r="NB38" s="163">
        <f>IF($E$6="",0,(1*COUNTIF(BF38,calc!$AB$6))+(2*COUNTIF(BF38,calc!$AB$16))+(3*COUNTIF(BF38,calc!$AB$26))+(4*COUNTIF(BF38,calc!$AB$36))+(5*COUNTIF(BF38,calc!$AB$46)))</f>
        <v>0</v>
      </c>
      <c r="NC38" s="163">
        <f>IF($E$7="",0,(1*COUNTIF(BF38,calc!$AB$7))+(2*COUNTIF(BF38,calc!$AB$17))+(3*COUNTIF(BF38,calc!$AB$27))+(4*COUNTIF(BF38,calc!$AB$37))+(5*COUNTIF(BF38,calc!$AB$47)))</f>
        <v>0</v>
      </c>
      <c r="ND38" s="163">
        <f>IF($E$8="",0,(1*COUNTIF(BF38,calc!$AB$8))+(2*COUNTIF(BF38,calc!$AB$18))+(3*COUNTIF(BF38,calc!$AB$28))+(4*COUNTIF(BF38,calc!$AB$38))+(5*COUNTIF(BF38,calc!$AB$48)))</f>
        <v>0</v>
      </c>
      <c r="NE38" s="163">
        <f>IF($E$9="",0,(1*COUNTIF(BF38,calc!$AB$9))+(2*COUNTIF(BF38,calc!$AB$19))+(3*COUNTIF(BF38,calc!$AB$29))+(4*COUNTIF(BF38,calc!$AB$39))+(5*COUNTIF(BF38,calc!$AB$49)))</f>
        <v>0</v>
      </c>
      <c r="NF38" s="163">
        <f>IF($E$10="",0,(1*COUNTIF(BF38,calc!$AB$10))+(2*COUNTIF(BF38,calc!$AB$20))+(3*COUNTIF(BF38,calc!$AB$30))+(4*COUNTIF(BF38,calc!$AB$40))+(5*COUNTIF(BF38,calc!$CE$50)))</f>
        <v>0</v>
      </c>
      <c r="NG38" s="163">
        <f>IF($E$11="",0,(1*COUNTIF(BF38,calc!$AB$11))+(2*COUNTIF(BF38,calc!$AB$21))+(3*COUNTIF(BF38,calc!$AB$31))+(4*COUNTIF(BF38,calc!$AB$41))+(5*COUNTIF(BF38,calc!$AB$51)))</f>
        <v>0</v>
      </c>
      <c r="NH38" s="163">
        <f>IF($E$12="",0,(1*COUNTIF(BF38,calc!$AB$12))+(2*COUNTIF(BF38,calc!$AB$22))+(3*COUNTIF(BF38,calc!$AB$32))+(4*COUNTIF(BF38,calc!$AB$42))+(5*COUNTIF(BF38,calc!$AB$52)))</f>
        <v>0</v>
      </c>
      <c r="NI38" s="163">
        <f>IF($E$13="",0,(1*COUNTIF(BF38,calc!$AB$13))+(2*COUNTIF(BF38,calc!$AB$23))+(3*COUNTIF(BF38,calc!$AB$33))+(4*COUNTIF(BF38,calc!$AB$43))+(5*COUNTIF(BF38,calc!$AB$53)))</f>
        <v>0</v>
      </c>
      <c r="NJ38" s="1"/>
      <c r="NK38" s="163">
        <f>IF($E$4="",0,(1*COUNTIF(BG38,calc!$AB$4))+(2*COUNTIF(BG38,calc!$AB$14))+(3*COUNTIF(BG38,calc!$AB$24))+(4*COUNTIF(BG38,calc!$AB$34))+(5*COUNTIF(BG38,calc!$AB$44)))</f>
        <v>0</v>
      </c>
      <c r="NL38" s="163">
        <f>IF($E$5="",0,(1*COUNTIF(BG38,calc!$AB$5))+(2*COUNTIF(BG38,calc!$AB$15))+(3*COUNTIF(BG38,calc!$AB$25))+(4*COUNTIF(BG38,calc!$AB$35))+(5*COUNTIF(BG38,calc!$AB$45)))</f>
        <v>0</v>
      </c>
      <c r="NM38" s="163">
        <f>IF($E$6="",0,(1*COUNTIF(BG38,calc!$AB$6))+(2*COUNTIF(BG38,calc!$AB$16))+(3*COUNTIF(BG38,calc!$AB$26))+(4*COUNTIF(BG38,calc!$AB$36))+(5*COUNTIF(BG38,calc!$AB$46)))</f>
        <v>0</v>
      </c>
      <c r="NN38" s="163">
        <f>IF($E$7="",0,(1*COUNTIF(BG38,calc!$AB$7))+(2*COUNTIF(BG38,calc!$AB$17))+(3*COUNTIF(BG38,calc!$AB$27))+(4*COUNTIF(BG38,calc!$AB$37))+(5*COUNTIF(BG38,calc!$AB$47)))</f>
        <v>0</v>
      </c>
      <c r="NO38" s="163">
        <f>IF($E$8="",0,(1*COUNTIF(BG38,calc!$AB$8))+(2*COUNTIF(BG38,calc!$AB$18))+(3*COUNTIF(BG38,calc!$AB$28))+(4*COUNTIF(BG38,calc!$AB$38))+(5*COUNTIF(BG38,calc!$AB$48)))</f>
        <v>0</v>
      </c>
      <c r="NP38" s="163">
        <f>IF($E$9="",0,(1*COUNTIF(BG38,calc!$AB$9))+(2*COUNTIF(BG38,calc!$AB$19))+(3*COUNTIF(BG38,calc!$AB$29))+(4*COUNTIF(BG38,calc!$AB$39))+(5*COUNTIF(BG38,calc!$AB$49)))</f>
        <v>0</v>
      </c>
      <c r="NQ38" s="163">
        <f>IF($E$10="",0,(1*COUNTIF(BG38,calc!$AB$10))+(2*COUNTIF(BG38,calc!$AB$20))+(3*COUNTIF(BG38,calc!$AB$30))+(4*COUNTIF(BG38,calc!$AB$40))+(5*COUNTIF(BG38,calc!$CE$50)))</f>
        <v>0</v>
      </c>
      <c r="NR38" s="163">
        <f>IF($E$11="",0,(1*COUNTIF(BG38,calc!$AB$11))+(2*COUNTIF(BG38,calc!$AB$21))+(3*COUNTIF(BG38,calc!$AB$31))+(4*COUNTIF(BG38,calc!$AB$41))+(5*COUNTIF(BG38,calc!$AB$51)))</f>
        <v>0</v>
      </c>
      <c r="NS38" s="163">
        <f>IF($E$12="",0,(1*COUNTIF(BG38,calc!$AB$12))+(2*COUNTIF(BG38,calc!$AB$22))+(3*COUNTIF(BG38,calc!$AB$32))+(4*COUNTIF(BG38,calc!$AB$42))+(5*COUNTIF(BG38,calc!$AB$52)))</f>
        <v>0</v>
      </c>
      <c r="NT38" s="163">
        <f>IF($E$13="",0,(1*COUNTIF(BG38,calc!$AB$13))+(2*COUNTIF(BG38,calc!$AB$23))+(3*COUNTIF(BG38,calc!$AB$33))+(4*COUNTIF(BG38,calc!$AB$43))+(5*COUNTIF(BG38,calc!$AB$53)))</f>
        <v>0</v>
      </c>
      <c r="NU38" s="1"/>
      <c r="NV38" s="163">
        <f>IF($E$4="",0,(1*COUNTIF(BH38,calc!$AB$4))+(2*COUNTIF(BH38,calc!$AB$14))+(3*COUNTIF(BH38,calc!$AB$24))+(4*COUNTIF(BH38,calc!$AB$34))+(5*COUNTIF(BH38,calc!$AB$44)))</f>
        <v>0</v>
      </c>
      <c r="NW38" s="163">
        <f>IF($E$5="",0,(1*COUNTIF(BH38,calc!$AB$5))+(2*COUNTIF(BH38,calc!$AB$15))+(3*COUNTIF(BH38,calc!$AB$25))+(4*COUNTIF(BH38,calc!$AB$35))+(5*COUNTIF(BH38,calc!$AB$45)))</f>
        <v>0</v>
      </c>
      <c r="NX38" s="163">
        <f>IF($E$6="",0,(1*COUNTIF(BH38,calc!$AB$6))+(2*COUNTIF(BH38,calc!$AB$16))+(3*COUNTIF(BH38,calc!$AB$26))+(4*COUNTIF(BH38,calc!$AB$36))+(5*COUNTIF(BH38,calc!$AB$46)))</f>
        <v>0</v>
      </c>
      <c r="NY38" s="163">
        <f>IF($E$7="",0,(1*COUNTIF(BH38,calc!$AB$7))+(2*COUNTIF(BH38,calc!$AB$17))+(3*COUNTIF(BH38,calc!$AB$27))+(4*COUNTIF(BH38,calc!$AB$37))+(5*COUNTIF(BH38,calc!$AB$47)))</f>
        <v>0</v>
      </c>
      <c r="NZ38" s="163">
        <f>IF($E$8="",0,(1*COUNTIF(BH38,calc!$AB$8))+(2*COUNTIF(BH38,calc!$AB$18))+(3*COUNTIF(BH38,calc!$AB$28))+(4*COUNTIF(BH38,calc!$AB$38))+(5*COUNTIF(BH38,calc!$AB$48)))</f>
        <v>0</v>
      </c>
      <c r="OA38" s="163">
        <f>IF($E$9="",0,(1*COUNTIF(BH38,calc!$AB$9))+(2*COUNTIF(BH38,calc!$AB$19))+(3*COUNTIF(BH38,calc!$AB$29))+(4*COUNTIF(BH38,calc!$AB$39))+(5*COUNTIF(BH38,calc!$AB$49)))</f>
        <v>0</v>
      </c>
      <c r="OB38" s="163">
        <f>IF($E$10="",0,(1*COUNTIF(BG38,calc!$AB$10))+(2*COUNTIF(BG38,calc!$AB$20))+(3*COUNTIF(BG38,calc!$AB$30))+(4*COUNTIF(BG38,calc!$AB$40))+(5*COUNTIF(BG38,calc!$CE$50)))</f>
        <v>0</v>
      </c>
      <c r="OC38" s="163">
        <f>IF($E$11="",0,(1*COUNTIF(BG38,calc!$AB$11))+(2*COUNTIF(BG38,calc!$AB$21))+(3*COUNTIF(BG38,calc!$AB$31))+(4*COUNTIF(BG38,calc!$AB$41))+(5*COUNTIF(BG38,calc!$AB$51)))</f>
        <v>0</v>
      </c>
      <c r="OD38" s="163">
        <f>IF($E$12="",0,(1*COUNTIF(BH38,calc!$AB$12))+(2*COUNTIF(BH38,calc!$AB$22))+(3*COUNTIF(BH38,calc!$AB$32))+(4*COUNTIF(BH38,calc!$AB$42))+(5*COUNTIF(BH38,calc!$AB$52)))</f>
        <v>0</v>
      </c>
      <c r="OE38" s="163">
        <f>IF($E$13="",0,(1*COUNTIF(BH38,calc!$AB$13))+(2*COUNTIF(BH38,calc!$AB$23))+(3*COUNTIF(BH38,calc!$AB$33))+(4*COUNTIF(BH38,calc!$AB$43))+(5*COUNTIF(BH38,calc!$AB$53)))</f>
        <v>0</v>
      </c>
      <c r="OF38" s="1"/>
      <c r="OG38" s="163">
        <f>IF($E$4="",0,(1*COUNTIF(BI38,calc!$AB$4))+(2*COUNTIF(BI38,calc!$AB$14))+(3*COUNTIF(BI38,calc!$AB$24))+(4*COUNTIF(BI38,calc!$AB$34))+(5*COUNTIF(BI38,calc!$AB$44)))</f>
        <v>0</v>
      </c>
      <c r="OH38" s="163">
        <f>IF($E$5="",0,(1*COUNTIF(BI38,calc!$AB$5))+(2*COUNTIF(BI38,calc!$AB$15))+(3*COUNTIF(BI38,calc!$AB$25))+(4*COUNTIF(BI38,calc!$AB$35))+(5*COUNTIF(BI38,calc!$AB$45)))</f>
        <v>0</v>
      </c>
      <c r="OI38" s="163">
        <f>IF($E$6="",0,(1*COUNTIF(BI38,calc!$AB$6))+(2*COUNTIF(BI38,calc!$AB$16))+(3*COUNTIF(BI38,calc!$AB$26))+(4*COUNTIF(BI38,calc!$AB$36))+(5*COUNTIF(BI38,calc!$AB$46)))</f>
        <v>0</v>
      </c>
      <c r="OJ38" s="163">
        <f>IF($E$7="",0,(1*COUNTIF(BI38,calc!$AB$7))+(2*COUNTIF(BI38,calc!$AB$17))+(3*COUNTIF(BI38,calc!$AB$27))+(4*COUNTIF(BI38,calc!$AB$37))+(5*COUNTIF(BI38,calc!$AB$47)))</f>
        <v>0</v>
      </c>
      <c r="OK38" s="163">
        <f>IF($E$8="",0,(1*COUNTIF(BI38,calc!$AB$8))+(2*COUNTIF(BI38,calc!$AB$18))+(3*COUNTIF(BI38,calc!$AB$28))+(4*COUNTIF(BI38,calc!$AB$38))+(5*COUNTIF(BI38,calc!$AB$48)))</f>
        <v>0</v>
      </c>
      <c r="OL38" s="163">
        <f>IF($E$9="",0,(1*COUNTIF(BI38,calc!$AB$9))+(2*COUNTIF(BI38,calc!$AB$19))+(3*COUNTIF(BI38,calc!$AB$29))+(4*COUNTIF(BI38,calc!$AB$39))+(5*COUNTIF(BI38,calc!$AB$49)))</f>
        <v>0</v>
      </c>
      <c r="OM38" s="163">
        <f>IF($E$10="",0,(1*COUNTIF(BI38,calc!$AB$10))+(2*COUNTIF(BI38,calc!$AB$20))+(3*COUNTIF(BI38,calc!$AB$30))+(4*COUNTIF(BI38,calc!$AB$40))+(5*COUNTIF(BI38,calc!$CE$50)))</f>
        <v>0</v>
      </c>
      <c r="ON38" s="163">
        <f>IF($E$11="",0,(1*COUNTIF(BI38,calc!$AB$11))+(2*COUNTIF(BI38,calc!$AB$21))+(3*COUNTIF(BI38,calc!$AB$31))+(4*COUNTIF(BI38,calc!$AB$41))+(5*COUNTIF(BI38,calc!$AB$51)))</f>
        <v>0</v>
      </c>
      <c r="OO38" s="163">
        <f>IF($E$12="",0,(1*COUNTIF(BI38,calc!$AB$12))+(2*COUNTIF(BI38,calc!$AB$22))+(3*COUNTIF(BI38,calc!$AB$32))+(4*COUNTIF(BI38,calc!$AB$42))+(5*COUNTIF(BI38,calc!$AB$52)))</f>
        <v>0</v>
      </c>
      <c r="OP38" s="163">
        <f>IF($E$13="",0,(1*COUNTIF(BI38,calc!$AB$13))+(2*COUNTIF(BI38,calc!$AB$23))+(3*COUNTIF(BI38,calc!$AB$33))+(4*COUNTIF(BI38,calc!$AB$43))+(5*COUNTIF(BI38,calc!$AB$53)))</f>
        <v>0</v>
      </c>
      <c r="OQ38" s="1"/>
      <c r="OR38" s="163">
        <f>IF($E$4="",0,(1*COUNTIF(BJ38,calc!$AB$4))+(2*COUNTIF(BJ38,calc!$AB$14))+(3*COUNTIF(BJ38,calc!$AB$24))+(4*COUNTIF(BJ38,calc!$AB$34))+(5*COUNTIF(BJ38,calc!$AB$44)))</f>
        <v>0</v>
      </c>
      <c r="OS38" s="163">
        <f>IF($E$5="",0,(1*COUNTIF(BJ38,calc!$AB$5))+(2*COUNTIF(BJ38,calc!$AB$15))+(3*COUNTIF(BJ38,calc!$AB$25))+(4*COUNTIF(BJ38,calc!$AB$35))+(5*COUNTIF(BJ38,calc!$AB$45)))</f>
        <v>0</v>
      </c>
      <c r="OT38" s="163">
        <f>IF($E$6="",0,(1*COUNTIF(BJ38,calc!$AB$6))+(2*COUNTIF(BJ38,calc!$AB$16))+(3*COUNTIF(BJ38,calc!$AB$26))+(4*COUNTIF(BJ38,calc!$AB$36))+(5*COUNTIF(BJ38,calc!$AB$46)))</f>
        <v>0</v>
      </c>
      <c r="OU38" s="163">
        <f>IF($E$7="",0,(1*COUNTIF(BJ38,calc!$AB$7))+(2*COUNTIF(BJ38,calc!$AB$17))+(3*COUNTIF(BJ38,calc!$AB$27))+(4*COUNTIF(BJ38,calc!$AB$37))+(5*COUNTIF(BJ38,calc!$AB$47)))</f>
        <v>0</v>
      </c>
      <c r="OV38" s="163">
        <f>IF($E$8="",0,(1*COUNTIF(BJ38,calc!$AB$8))+(2*COUNTIF(BJ38,calc!$AB$18))+(3*COUNTIF(BJ38,calc!$AB$28))+(4*COUNTIF(BJ38,calc!$AB$38))+(5*COUNTIF(BJ38,calc!$AB$48)))</f>
        <v>0</v>
      </c>
      <c r="OW38" s="163">
        <f>IF($E$9="",0,(1*COUNTIF(BJ38,calc!$AB$9))+(2*COUNTIF(BJ38,calc!$AB$19))+(3*COUNTIF(BJ38,calc!$AB$29))+(4*COUNTIF(BJ38,calc!$AB$39))+(5*COUNTIF(BJ38,calc!$AB$49)))</f>
        <v>0</v>
      </c>
      <c r="OX38" s="163">
        <f>IF($E$10="",0,(1*COUNTIF(BJ38,calc!$AB$10))+(2*COUNTIF(BJ38,calc!$AB$20))+(3*COUNTIF(BJ38,calc!$AB$30))+(4*COUNTIF(BJ38,calc!$AB$40))+(5*COUNTIF(BJ38,calc!$CE$50)))</f>
        <v>0</v>
      </c>
      <c r="OY38" s="163">
        <f>IF($E$11="",0,(1*COUNTIF(BJ38,calc!$AB$11))+(2*COUNTIF(BJ38,calc!$AB$21))+(3*COUNTIF(BJ38,calc!$AB$31))+(4*COUNTIF(BJ38,calc!$AB$41))+(5*COUNTIF(BJ38,calc!$AB$51)))</f>
        <v>0</v>
      </c>
      <c r="OZ38" s="163">
        <f>IF($E$12="",0,(1*COUNTIF(BJ38,calc!$AB$12))+(2*COUNTIF(BJ38,calc!$AB$22))+(3*COUNTIF(BJ38,calc!$AB$32))+(4*COUNTIF(BJ38,calc!$AB$42))+(5*COUNTIF(BJ38,calc!$AB$52)))</f>
        <v>0</v>
      </c>
      <c r="PA38" s="163">
        <f>IF($E$13="",0,(1*COUNTIF(BJ38,calc!$AB$13))+(2*COUNTIF(BJ38,calc!$AB$23))+(3*COUNTIF(BJ38,calc!$AB$33))+(4*COUNTIF(BJ38,calc!$AB$43))+(5*COUNTIF(BJ38,calc!$AB$53)))</f>
        <v>0</v>
      </c>
      <c r="PB38" s="1"/>
      <c r="PC38" s="1"/>
      <c r="PD38" s="165"/>
      <c r="PE38" s="165"/>
      <c r="PF38" s="165"/>
      <c r="PG38" s="165"/>
      <c r="PH38" s="165"/>
      <c r="PI38" s="165"/>
    </row>
    <row r="39" spans="1:425" ht="10.5" customHeight="1" x14ac:dyDescent="0.2">
      <c r="A39" s="119"/>
      <c r="B39" s="120"/>
      <c r="C39" s="121"/>
      <c r="D39" s="122"/>
      <c r="E39" s="155" t="str">
        <f>LEFT('BNT 1 fix'!$D39,2)</f>
        <v/>
      </c>
      <c r="F39" s="156" t="str">
        <f t="shared" si="7"/>
        <v/>
      </c>
      <c r="G39" s="120"/>
      <c r="H39" s="157">
        <f>IF(C39="",0,SUMIF(time_slot_2,D39,calc!$U$5:$U$13))</f>
        <v>0</v>
      </c>
      <c r="I39" s="158">
        <f>SUM('BNT 1 fix'!$V39:$AE39)</f>
        <v>0</v>
      </c>
      <c r="J39" s="159">
        <f t="shared" si="4"/>
        <v>0</v>
      </c>
      <c r="K39" s="160">
        <f t="shared" ca="1" si="3"/>
        <v>0</v>
      </c>
      <c r="L39" s="161">
        <f>IF($AM$4=calc!$L$22,0,IF($E$4="",0,(IF(OR($E$4=calc!$E$24,$E$4=calc!$E$25,$E$4=calc!$E$26),(K39*$AF$4)/2,K39*$AF$4))))*(1+BK39)</f>
        <v>0</v>
      </c>
      <c r="M39" s="161">
        <f>IF($AM$5=calc!$L$22,0,IF($E$5="",0,(IF(OR($E$5=calc!$E$24,$E$5=calc!$E$25,$E$5=calc!$E$26),($K39*$AF$5)/2,$K39*$AF$5))))*(1+BK39)</f>
        <v>0</v>
      </c>
      <c r="N39" s="161">
        <f>IF($AM$6=calc!$L$22,0,IF($E$6="",0,(IF(OR($E$6=calc!$E$24,$E$6=calc!$E$25,$E$6=calc!$E$26),($K39*$AF$6)/2,$K39*$AF$6))))*(1+BK39)</f>
        <v>0</v>
      </c>
      <c r="O39" s="161">
        <f>IF($AM$7=calc!$L$22,0,IF($E$7="",0,(IF(OR($E$7=calc!$E$24,$E$7=calc!$E$25,$E$7=calc!$E$26),($K39*$AF$7)/2,$K39*$AF$7))))*(1+BK39)</f>
        <v>0</v>
      </c>
      <c r="P39" s="161">
        <f>IF($AM$8=calc!$L$22,0,IF($E$8="",0,(IF(OR($E$8=calc!$E$24,$E$8=calc!$E$25,$E$8=calc!$E$26),($K39*$AF$8)/2,$K39*$AF$8))))*(1+BK39)</f>
        <v>0</v>
      </c>
      <c r="Q39" s="161">
        <f>IF($AM$9=calc!$L$22,0,IF($E$9="",0,(IF(OR($E$9=calc!$E$24,$E$9=calc!$E$25,$E$9=calc!$E$26),($K39*$AF$9)/2,$K39*$AF$9))))*(1+BK39)</f>
        <v>0</v>
      </c>
      <c r="R39" s="161">
        <f>IF($AM$10=calc!$L$22,0,IF($E$10="",0,(IF(OR($E$10=calc!$E$24,$E$10=calc!$E$25,$E$10=calc!$E$26),($K39*$AF$10)/2,$K39*$AF$10))))*(1+BK39)</f>
        <v>0</v>
      </c>
      <c r="S39" s="161">
        <f>IF($AM$11=calc!$L$22,0,IF($E$11="",0,(IF(OR($E$11=calc!$E$24,$E$11=calc!$E$25,$E$11=calc!$E$26),($K39*$AF$11)/2,$K39*$AF$11))))*(1+BK39)</f>
        <v>0</v>
      </c>
      <c r="T39" s="161">
        <f>IF($AM$12=calc!$L$22,0,IF($E$12="",0,(IF(OR($E$12=calc!$E$24,$E$12=calc!$E$25,$E$12=calc!$E$26),($K39*$AF$12)/2,$K39*$AF$12))))*(1+BK39)</f>
        <v>0</v>
      </c>
      <c r="U39" s="161">
        <f>IF($AM$13=calc!$L$22,0,IF($E$13="",0,(IF(OR($E$13=calc!$E$24,$E$13=calc!$E$25,$E$13=calc!$E$26),($K39*$AF$13)/2,$K39*$AF$13))))*(1+BK39)</f>
        <v>0</v>
      </c>
      <c r="V39" s="160">
        <f>(1*(IF($E$4="",0,(IF(OR($E$4=calc!$E$24,$E$4=calc!$E$25,$E$4=calc!$E$26),COUNTIF(AF39:BJ39,calc!$AB$4)*2,COUNTIF(AF39:BJ39,calc!$AB$4))))+(2*(IF(OR($E$4=calc!$E$24,$E$4=calc!$E$25,$E$4=calc!$E$26),COUNTIF(AF39:BJ39,calc!$AB$14)*2,COUNTIF(AF39:BJ39,calc!$AB$14))))+(3*(IF(OR($E$4=calc!$E$24,$E$4=calc!$E$25,$E$4=calc!$E$26),COUNTIF(AF39:BJ39,calc!$AB$24)*2,COUNTIF(AF39:BJ39,calc!$AB$24))))+(4*(IF(OR($E$4=calc!$E$24,$E$4=calc!$E$25,$E$4=calc!$E$26),COUNTIF(AF39:BJ39,calc!$AB$34)*2,COUNTIF(AF39:BJ39,calc!$AB$34))))+(5*(IF(OR($E$4=calc!$E$24,$E$4=calc!$E$25,$E$4=calc!$E$26),COUNTIF(AF39:BJ39,calc!$AB$44)*2,COUNTIF(AF39:BJ39,calc!$AB$44))))))</f>
        <v>0</v>
      </c>
      <c r="W39" s="160">
        <f>(1*(IF($E$5="",0,(IF(OR($E$5=calc!$E$24,$E$5=calc!$E$25,$E$5=calc!$E$26),COUNTIF(AF39:BJ39,calc!$AB$5)*2,COUNTIF(AF39:BJ39,calc!$AB$5))))+(2*(IF(OR($E$5=calc!$E$24,$E$5=calc!$E$25,$E$5=calc!$E$26),COUNTIF(AF39:BJ39,calc!$AB$15)*2,COUNTIF(AF39:BJ39,calc!$AB$15))))+(3*(IF(OR($E$5=calc!$E$24,$E$5=calc!$E$25,$E$5=calc!$E$26),COUNTIF(AF39:BJ39,calc!$AB$25)*2,COUNTIF(AF39:BJ39,calc!$AB$25))))+(4*(IF(OR($E$5=calc!$E$24,$E$5=calc!$E$25,$E$5=calc!$E$26),COUNTIF(AF39:BJ39,calc!$AB$35)*2,COUNTIF(AF39:BJ39,calc!$AB$35))))+(5*(IF(OR($E$5=calc!$E$24,$E$5=calc!$E$25,$E$5=calc!$E$26),COUNTIF(AF39:BJ39,calc!$AB$45)*2,COUNTIF(AF39:BJ39,calc!$AB$45))))))</f>
        <v>0</v>
      </c>
      <c r="X39" s="160">
        <f>(1*(IF($E$6="",0,(IF(OR($E$6=calc!$E$24,$E$6=calc!$E$25,$E$6=calc!$E$26),COUNTIF(AF39:BJ39,calc!$AB$6)*2,COUNTIF(AF39:BJ39,calc!$AB$6))))+(2*(IF(OR($E$6=calc!$E$24,$E$6=calc!$E$25,$E$6=calc!$E$26),COUNTIF(AF39:BJ39,calc!$AB$16)*2,COUNTIF(AF39:BJ39,calc!$AB$16))))+(3*(IF(OR($E$6=calc!$E$24,$E$6=calc!$E$25,$E$6=calc!$E$26),COUNTIF(AF39:BJ39,calc!$AB$26)*2,COUNTIF(AF39:BJ39,calc!$AB$26))))+(4*(IF(OR($E$6=calc!$E$24,$E$6=calc!$E$25,$E$6=calc!$E$26),COUNTIF(AF39:BJ39,calc!$AB$36)*2,COUNTIF(AF39:BJ39,calc!$AB$36))))+(5*(IF(OR($E$6=calc!$E$24,$E$6=calc!$E$25,$E$6=calc!$E$26),COUNTIF(AF39:BJ39,calc!$AB$46)*2,COUNTIF(AF39:BJ39,calc!$AB$46))))))</f>
        <v>0</v>
      </c>
      <c r="Y39" s="160">
        <f>(1*(IF($E$7="",0,(IF(OR($E$7=calc!$E$24,$E$7=calc!$E$25,$E$7=calc!$E$26),COUNTIF(AF39:BJ39,calc!$AB$7)*2,COUNTIF(AF39:BJ39,calc!$AB$7))))+(2*(IF(OR($E$7=calc!$E$24,$E$7=calc!$E$25,$E$7=calc!$E$26),COUNTIF(AF39:BJ39,calc!$AB$17)*2,COUNTIF(AF39:BJ39,calc!$AB$17))))+(3*(IF(OR($E$7=calc!$E$24,$E$7=calc!$E$25,$E$7=calc!$E$26),COUNTIF(AF39:BJ39,calc!$AB$27)*2,COUNTIF(AF39:BJ39,calc!$AB$27))))+(4*(IF(OR($E$7=calc!$E$24,$E$7=calc!$E$25,$E$7=calc!$E$26),COUNTIF(AF39:BJ39,calc!$AB$37)*2,COUNTIF(AF39:BJ39,calc!$AB$37))))+(5*(IF(OR($E$7=calc!$E$24,$E$7=calc!$E$25,$E$7=calc!$E$26),COUNTIF(AF39:BJ39,calc!$AB$47)*2,COUNTIF(AF39:BJ39,calc!$AB$47))))))</f>
        <v>0</v>
      </c>
      <c r="Z39" s="160">
        <f>(1*(IF($E$8="",0,(IF(OR($E$8=calc!$E$24,$E$8=calc!$E$25,$E$8=calc!$E$26),COUNTIF(AF39:BJ39,calc!$AB$8)*2,COUNTIF(AF39:BJ39,calc!$AB$8))))+(2*(IF(OR($E$8=calc!$E$24,$E$8=calc!$E$25,$E$8=calc!$E$26),COUNTIF(AF39:BJ39,calc!$AB$18)*2,COUNTIF(AF39:BJ39,calc!$AB$18))))+(3*(IF(OR($E$8=calc!$E$24,$E$8=calc!$E$25,$E$8=calc!$E$26),COUNTIF(AF39:BJ39,calc!$AB$28)*2,COUNTIF(AF39:BJ39,calc!$AB$28))))+(4*(IF(OR($E$8=calc!$E$24,$E$8=calc!$E$25,$E$8=calc!$E$26),COUNTIF(AF39:BJ39,calc!$AB$38)*2,COUNTIF(AF39:BJ39,calc!$AB$38))))+(5*(IF(OR($E$8=calc!$E$24,$E$8=calc!$E$25,$E$8=calc!$E$26),COUNTIF(AF39:BJ39,calc!$AB$48)*2,COUNTIF(AF39:BJ39,calc!$AB$48))))))</f>
        <v>0</v>
      </c>
      <c r="AA39" s="160">
        <f>(1*(IF($E$9="",0,(IF(OR($E$9=calc!$E$24,$E$9=calc!$E$25,$E$9=calc!$E$26),COUNTIF(AF39:BJ39,calc!$AB$9)*2,COUNTIF(AF39:BJ39,calc!$AB$9))))+(2*(IF(OR($E$9=calc!$E$24,$E$9=calc!$E$25,$E$9=calc!$E$26),COUNTIF(AF39:BJ39,calc!$AB$19)*2,COUNTIF(AF39:BJ39,calc!$AB$19))))+(3*(IF(OR($E$9=calc!$E$24,$E$9=calc!$E$25,$E$9=calc!$E$26),COUNTIF(AF39:BJ39,calc!$AB$29)*2,COUNTIF(AF39:BJ39,calc!$AB$29))))+(4*(IF(OR($E$9=calc!$E$24,$E$9=calc!$E$25,$E$9=calc!$E$26),COUNTIF(AF39:BJ39,calc!$AB$39)*2,COUNTIF(AF39:BJ39,calc!$AB$39))))+(5*(IF(OR($E$9=calc!$E$24,$E$9=calc!$E$25,$E$9=calc!$E$26),COUNTIF(AF39:BJ39,calc!$AB$49)*2,COUNTIF(AF39:BJ39,calc!$AB$49))))))</f>
        <v>0</v>
      </c>
      <c r="AB39" s="160">
        <f>(1*(IF($E$10="",0,(IF(OR($E$10=calc!$E$24,$E$10=calc!$E$25,$E$10=calc!$E$26),COUNTIF(AF39:BJ39,calc!$AB$10)*2,COUNTIF(AF39:BJ39,calc!$AB$10))))+(2*(IF(OR($E$10=calc!$E$24,$E$10=calc!$E$25,$E$10=calc!$E$26),COUNTIF(AF39:BJ39,calc!$AB$20)*2,COUNTIF(AF39:BJ39,calc!$AB$20))))+(3*(IF(OR($E$10=calc!$E$24,$E$10=calc!$E$25,$E$10=calc!$E$26),COUNTIF(AF39:BJ39,calc!$AB$30)*2,COUNTIF(AF39:BJ39,calc!$AB$30))))+(4*(IF(OR($E$10=calc!$E$24,$E$10=calc!$E$25,$E$10=calc!$E$26),COUNTIF(AF39:BJ39,calc!$AB$40)*2,COUNTIF(AF39:BJ39,calc!$AB$40))))+(5*(IF(OR($E$10=calc!$E$24,$E$10=calc!$E$25,$E$10=calc!$E$26),COUNTIF(AF39:BJ39,calc!$AB$50)*2,COUNTIF(AF39:BJ39,calc!$AB$50))))))</f>
        <v>0</v>
      </c>
      <c r="AC39" s="160">
        <f>(1*(IF($E$11="",0,(IF(OR($E$11=calc!$E$24,$E$11=calc!$E$25,$E$11=calc!$E$26),COUNTIF(AF39:BJ39,calc!$AB$11)*2,COUNTIF(AF39:BJ39,calc!$AB$11))))+(2*(IF(OR($E$11=calc!$E$24,$E$11=calc!$E$25,$E$11=calc!$E$26),COUNTIF(AF39:BJ39,calc!$AB$21)*2,COUNTIF(AF39:BJ39,calc!$AB$21))))+(3*(IF(OR($E$11=calc!$E$24,$E$11=calc!$E$25,$E$11=calc!$E$26),COUNTIF(AF39:BK39,calc!$AB$31)*2,COUNTIF(AF39:BJ39,calc!$AB$31))))+(4*(IF(OR($E$11=calc!$E$24,$E$11=calc!$E$25,$E$11=calc!$E$26),COUNTIF(AF39:BJ39,calc!$AB$41)*2,COUNTIF(AF39:BJ39,calc!$AB$41))))+(5*(IF(OR($E$11=calc!$E$24,$E$11=calc!$E$25,$E$11=calc!$E$26),COUNTIF(AF39:BK39,calc!$AB$51)*2,COUNTIF(AF39:BJ39,calc!$AB$51))))))</f>
        <v>0</v>
      </c>
      <c r="AD39" s="160">
        <f>(1*(IF($E$12="",0,(IF(OR($E$12=calc!$E$24,$E$12=calc!$E$25,$E$12=calc!$E$26),COUNTIF(AF39:BJ39,calc!$AB$12)*2,COUNTIF(AF39:BJ39,calc!$AB$12))))+(2*(IF(OR($E$12=calc!$E$24,$E$12=calc!$E$25,$E$12=calc!$E$26),COUNTIF(AF39:BJ39,calc!$AB$22)*2,COUNTIF(AF39:BJ39,calc!$AB$22))))+(3*(IF(OR($E$12=calc!$E$24,$E$12=calc!$E$25,$E$12=calc!$E$26),COUNTIF(AF39:BJ39,calc!$AB$32)*2,COUNTIF(AF39:BJ39,calc!$AB$32))))+(4*(IF(OR($E$12=calc!$E$24,$E$12=calc!$E$25,$E$12=calc!$E$26),COUNTIF(AF39:BJ39,calc!$AB$42)*2,COUNTIF(AF39:BJ39,calc!$AB$42))))+(5*(IF(OR($E$12=calc!$E$24,$E$12=calc!$E$25,$E$12=calc!$E$26),COUNTIF(AF39:BJ39,calc!$AB$52)*2,COUNTIF(AF39:BJ39,calc!$AB$52))))))</f>
        <v>0</v>
      </c>
      <c r="AE39" s="160">
        <f>(1*(IF($E$13="",0,(IF(OR($E$13=calc!$E$24,$E$13=calc!$E$25,$E$13=calc!$E$26),COUNTIF(AF39:BJ39,calc!$AB$13)*2,COUNTIF(AF39:BJ39,calc!$AB$13))))+(2*(IF(OR($E$13=calc!$E$24,$E$13=calc!$E$25,$E$13=calc!$E$26),COUNTIF(AF39:BJ39,calc!$AB$23)*2,COUNTIF(AF39:BJ39,calc!$AB$23))))+(3*(IF(OR($E$13=calc!$E$24,$E$13=calc!$E$25,$E$13=calc!$E$26),COUNTIF(AF39:BJ39,calc!$AB$33)*2,COUNTIF(AF39:BJ39,calc!$AB$33))))+(4*(IF(OR($E$13=calc!$E$24,$E$13=calc!$E$25,$E$13=calc!$E$26),COUNTIF(AF39:BJ39,calc!$AB$43)*2,COUNTIF(AF39:BJ39,calc!$AB$43))))+(5*(IF(OR($E$13=calc!$E$24,$E$13=calc!$E$25,$E$13=calc!$E$26),COUNTIF(AF39:BJ39,calc!$AB$53)*2,COUNTIF(AF39:BJ39,calc!$AB$53))))))</f>
        <v>0</v>
      </c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5"/>
      <c r="BJ39" s="125"/>
      <c r="BK39" s="124"/>
      <c r="BL39" s="163">
        <f t="shared" si="5"/>
        <v>0</v>
      </c>
      <c r="BM39" s="164"/>
      <c r="BN39" s="163">
        <f>IF($E$4="",0,IF($AM$4=calc!$L$22,0,(1*(IF(OR($E$4=calc!$E$24,$E$4=calc!$E$25,$E$4=calc!$E$26),COUNTIF(AF39:BJ39,calc!$AB$4)*2,COUNTIF(AF39:BJ39,calc!$AB$4))))+(2*(IF(OR($E$4=calc!$E$24,$E$4=calc!$E$23,$E$4=calc!$E$26),COUNTIF(AF39:BJ39,calc!$AB$14)*2,COUNTIF(AF39:BJ39,calc!$AB$14))))+(3*(IF(OR($E$4=calc!$E$24,$E$4=calc!$E$25,$E$4=calc!$E$26),COUNTIF(AF39:BJ39,calc!$AB$24)*2,COUNTIF(AF39:BJ39,calc!$AB$24))))+(4*(IF(OR($E$4=calc!$E$24,$E$4=calc!$E$25,$E$4=calc!$E$26),COUNTIF(AF39:BJ39,calc!$AB$34)*2,COUNTIF(AF39:BJ39,calc!$AB$34))))+(5*(IF(OR($E$4=calc!$E$24,$E$4=calc!$E$25,$E$4=calc!$E$26),COUNTIF(AF39:BJ39,calc!$AB$44)*2,COUNTIF(AF39:BJ39,calc!$AB$44))))))</f>
        <v>0</v>
      </c>
      <c r="BO39" s="163">
        <f>IF($E$5="",0,IF($AM$5=calc!$L$22,0,(1*(IF(OR($E$5=calc!$E$24,$E$5=calc!$E$25,$E$5=calc!$E$26),COUNTIF(AF39:BJ39,calc!$AB$5)*2,COUNTIF(AF39:BJ39,calc!$AB$5))))+(2*(IF(OR($E$5=calc!$E$24,$E$5=calc!$E$23,$E$5=calc!$E$26),COUNTIF(AF39:BJ39,calc!$AB$15)*2,COUNTIF(AF39:BJ39,calc!$AB$15))))+(3*(IF(OR($E$5=calc!$E$24,$E$5=calc!$E$25,$E$5=calc!$E$26),COUNTIF(AF39:BJ39,calc!$AB$25)*2,COUNTIF(AF39:BJ39,calc!$AB$25))))+(4*(IF(OR($E$5=calc!$E$24,$E$5=calc!$E$25,$E$5=calc!$E$26),COUNTIF(AF39:BJ39,calc!$AB$35)*2,COUNTIF(AF39:BJ39,calc!$AB$35))))+(5*(IF(OR($E$5=calc!$E$24,$E$5=calc!$E$25,$E$5=calc!$E$26),COUNTIF(AF39:BJ39,calc!$AB$45)*2,COUNTIF(AF39:BJ39,calc!$AB$45))))))</f>
        <v>0</v>
      </c>
      <c r="BP39" s="163">
        <f>IF($E$6="",0,IF($AM$6=calc!$L$22,0,(1*(IF(OR($E$6=calc!$E$24,$E$6=calc!$E$25,$E$6=calc!$E$26),COUNTIF(AF39:BJ39,calc!$AB$6)*2,COUNTIF(AF39:BJ39,calc!$AB$6))))+(2*(IF(OR($E$6=calc!$E$24,$E$6=calc!$E$23,$E$6=calc!$E$26),COUNTIF(AF39:BJ39,calc!$AB$16)*2,COUNTIF(AF39:BJ39,calc!$AB$16))))+(3*(IF(OR($E$6=calc!$E$24,$E$6=calc!$E$25,$E$6=calc!$E$26),COUNTIF(AF39:BJ39,calc!$AB$26)*2,COUNTIF(AF39:BJ39,calc!$AB$26))))+(4*(IF(OR($E$6=calc!$E$24,$E$6=calc!$E$25,$E$6=calc!$E$26),COUNTIF(AF39:BJ39,calc!$AB$36)*2,COUNTIF(AF39:BJ39,calc!$AB$36))))+(5*(IF(OR($E$6=calc!$E$24,$E$6=calc!$E$25,$E$6=calc!$E$26),COUNTIF(AF39:BJ39,calc!$AB$46)*2,COUNTIF(AF39:BJ39,calc!$AB$46))))))</f>
        <v>0</v>
      </c>
      <c r="BQ39" s="163">
        <f>IF($E$7="",0,IF($AM$7=calc!$L$22,0,(1*(IF(OR($E$7=calc!$E$24,$E$7=calc!$E$25,$E$7=calc!$E$26),COUNTIF(AF39:BJ39,calc!$AB$7)*2,COUNTIF(AF39:BJ39,calc!$AB$7))))+(2*(IF(OR($E$7=calc!$E$24,$E$7=calc!$E$23,$E$7=calc!$E$26),COUNTIF(AF39:BJ39,calc!$AB$17)*2,COUNTIF(AF39:BJ39,calc!$AB$17))))+(3*(IF(OR($E$7=calc!$E$24,$E$7=calc!$E$25,$E$7=calc!$E$26),COUNTIF(AF39:BJ39,calc!$AB$27)*2,COUNTIF(AF39:BJ39,calc!$AB$27))))+(4*(IF(OR($E$7=calc!$E$24,$E$7=calc!$E$25,$E$7=calc!$E$26),COUNTIF(AF39:BJ39,calc!$AB$37)*2,COUNTIF(AF39:BJ39,calc!$AB$37))))+(5*(IF(OR($E$7=calc!$E$24,$E$7=calc!$E$25,$E$7=calc!$E$26),COUNTIF(AF39:BJ39,calc!$AB$47)*2,COUNTIF(AF39:BJ39,calc!$AB$47))))))</f>
        <v>0</v>
      </c>
      <c r="BR39" s="163">
        <f>IF($E$8="",0,IF($AM$8=calc!$L$22,0,(1*(IF(OR($E$8=calc!$E$24,$E$8=calc!$E$25,$E$8=calc!$E$26),COUNTIF(AF39:BJ39,calc!$AB$8)*2,COUNTIF(AF39:BJ39,calc!$AB$8))))+(2*(IF(OR($E$8=calc!$E$24,$E$8=calc!$E$23,$E$8=calc!$E$26),COUNTIF(AF39:BJ39,calc!$AB$18)*2,COUNTIF(AF39:BJ39,calc!$AB$18))))+(3*(IF(OR($E$8=calc!$E$24,$E$8=calc!$E$25,$E$8=calc!$E$26),COUNTIF(AF39:BJ39,calc!$AB$28)*2,COUNTIF(AF39:BJ39,calc!$AB$28))))+(4*(IF(OR($E$8=calc!$E$24,$E$8=calc!$E$25,$E$8=calc!$E$26),COUNTIF(AF39:BJ39,calc!$AB$38)*2,COUNTIF(AF39:BJ39,calc!$AB$38))))+(5*(IF(OR($E$8=calc!$E$24,$E$8=calc!$E$25,$E$8=calc!$E$26),COUNTIF(AF39:BJ39,calc!$AB$48)*2,COUNTIF(AF39:BJ39,calc!$AB$48))))))</f>
        <v>0</v>
      </c>
      <c r="BS39" s="163">
        <f>IF($E$9="",0,IF($AM$9=calc!$L$22,0,(1*(IF(OR($E$9=calc!$E$24,$E$9=calc!$E$25,$E$9=calc!$E$26),COUNTIF(AF39:BJ39,calc!$AB$9)*2,COUNTIF(AF39:BJ39,calc!$AB$9))))+(2*(IF(OR($E$9=calc!$E$24,$E$9=calc!$E$23,$E$9=calc!$E$26),COUNTIF(AF39:BJ39,calc!$AB$19)*2,COUNTIF(AF39:BJ39,calc!$AB$19))))+(3*(IF(OR($E$9=calc!$E$24,$E$9=calc!$E$25,$E$9=calc!$E$26),COUNTIF(AF39:BJ39,calc!$AB$29)*2,COUNTIF(AF39:BJ39,calc!$AB$29))))+(4*(IF(OR($E$9=calc!$E$24,$E$9=calc!$E$25,$E$9=calc!$E$26),COUNTIF(AF39:BJ39,calc!$AB$39)*2,COUNTIF(AF39:BJ39,calc!$AB$39))))+(5*(IF(OR($E$9=calc!$E$24,$E$9=calc!$E$25,$E$9=calc!$E$26),COUNTIF(AF39:BJ39,calc!$AB$49)*2,COUNTIF(AF39:BJ39,calc!$AB$49))))))</f>
        <v>0</v>
      </c>
      <c r="BT39" s="163">
        <f>IF($E$10="",0,IF($AM$10=calc!$L$22,0,(1*(IF(OR($E$10=calc!$E$24,$E$10=calc!$E$25,$E$10=calc!$E$26),COUNTIF(AF39:BJ39,calc!$AB$10)*2,COUNTIF(AF39:BJ39,calc!$AB$10))))+(2*(IF(OR($E$10=calc!$E$24,$E$10=calc!$E$23,$E$10=calc!$E$26),COUNTIF(AF39:BJ39,calc!$AB$20)*2,COUNTIF(AF39:BJ39,calc!$AB$20))))+(3*(IF(OR($E$10=calc!$E$24,$E$10=calc!$E$25,$E$10=calc!$E$26),COUNTIF(AF39:BJ39,calc!$AB$30)*2,COUNTIF(AF39:BJ39,calc!$AB$30))))+(4*(IF(OR($E$10=calc!$E$24,$E$10=calc!$E$25,$E$10=calc!$E$26),COUNTIF(AF39:BJ39,calc!$AB$40)*2,COUNTIF(AF39:BJ39,calc!$AB$40))))+(5*(IF(OR($E$10=calc!$E$24,$E$10=calc!$E$25,$E$10=calc!$E$26),COUNTIF(AF39:BJ39,calc!$AB$50)*2,COUNTIF(AF39:BJ39,calc!$AB$50))))))</f>
        <v>0</v>
      </c>
      <c r="BU39" s="163">
        <f>IF($E$11="",0,IF($AM$11=calc!$L$22,0,(1*(IF(OR($E$11=calc!$E$24,$E$11=calc!$E$25,$E$11=calc!$E$26),COUNTIF(AF39:BJ39,calc!$AB$11)*2,COUNTIF(AF39:BJ39,calc!$AB$11))))+(2*(IF(OR($E$11=calc!$E$24,$E$11=calc!$E$23,$E$11=calc!$E$26),COUNTIF(AF39:BJ39,calc!$AB$21)*2,COUNTIF(AF39:BJ39,calc!$AB$21))))+(3*(IF(OR($E$11=calc!$E$24,$E$11=calc!$E$25,$E$11=calc!$E$26),COUNTIF(AF39:BJ39,calc!$AB$31)*2,COUNTIF(AF39:BJ39,calc!$AB$31))))+(4*(IF(OR($E$11=calc!$E$24,$E$11=calc!$E$25,$E$11=calc!$E$26),COUNTIF(AF39:BJ39,calc!$AB$41)*2,COUNTIF(AF39:BJ39,calc!$AB$41))))+(5*(IF(OR($E$11=calc!$E$24,$E$11=calc!$E$25,$E$11=calc!$E$26),COUNTIF(AF39:BJ39,calc!$AB$51)*2,COUNTIF(AF39:BJ39,calc!$AB$51))))))</f>
        <v>0</v>
      </c>
      <c r="BV39" s="163">
        <f>IF($E$12="",0,IF($AM$12=calc!$L$22,0,(1*(IF(OR($E$12=calc!$E$24,$E$12=calc!$E$25,$E$12=calc!$E$26),COUNTIF(AF39:BJ39,calc!$AB$12)*2,COUNTIF(AF39:BJ39,calc!$AB$12))))+(2*(IF(OR($E$12=calc!$E$24,$E$12=calc!$E$23,$E$12=calc!$E$26),COUNTIF(AF39:BJ39,calc!$AB$22)*2,COUNTIF(AF39:BJ39,calc!$AB$22))))+(3*(IF(OR($E$12=calc!$E$24,$E$12=calc!$E$25,$E$12=calc!$E$26),COUNTIF(AF39:BJ39,calc!$AB$32)*2,COUNTIF(AF39:BJ39,calc!$AB$32))))+(4*(IF(OR($E$12=calc!$E$24,$E$12=calc!$E$25,$E$12=calc!$E$26),COUNTIF(AF39:BJ39,calc!$AB$42)*2,COUNTIF(AF39:BJ39,calc!$AB$42))))+(5*(IF(OR($E$12=calc!$E$24,$E$12=calc!$E$25,$E$12=calc!$E$26),COUNTIF(AF39:BJ39,calc!$AB$52)*2,COUNTIF(AF39:BJ39,calc!$AB$52))))))</f>
        <v>0</v>
      </c>
      <c r="BW39" s="163">
        <f>IF($E$13="",0,IF($AM$13=calc!$L$22,0,(1*(IF(OR($E$13=calc!$E$24,$E$13=calc!$E$25,$E$13=calc!$E$26),COUNTIF(AF39:BJ39,calc!$AB$13)*2,COUNTIF(AF39:BJ39,calc!$AB$13))))+(2*(IF(OR($E$13=calc!$E$24,$E$13=calc!$E$23,$E$13=calc!$E$26),COUNTIF(AF39:BJ39,calc!$AB$23)*2,COUNTIF(AF39:BJ39,calc!$AB$23))))+(3*(IF(OR($E$13=calc!$E$24,$E$13=calc!$E$25,$E$13=calc!$E$26),COUNTIF(AF39:BJ39,calc!$AB$33)*2,COUNTIF(AF39:BJ39,calc!$AB$33))))+(4*(IF(OR($E$13=calc!$E$24,$E$13=calc!$E$25,$E$13=calc!$E$26),COUNTIF(AE39:BJ39,calc!$AB$43)*2,COUNTIF(AE39:BJ39,calc!$AB$43))))+(5*(IF(OR($E$13=calc!$E$24,$E$13=calc!$E$25,$E$13=calc!$E$26),COUNTIF(AE39:BJ39,calc!$AB$53)*2,COUNTIF(AF39:BJ39,calc!$AB$53))))))</f>
        <v>0</v>
      </c>
      <c r="BX39" s="163">
        <f t="shared" si="6"/>
        <v>0</v>
      </c>
      <c r="BY39" s="1"/>
      <c r="BZ39" s="163">
        <f>IF($E$4="",0,(1*COUNTIF(AF39,calc!$AB$4))+(2*COUNTIF(AF39,calc!$AB$14))+(3*COUNTIF(AF39,calc!$AB$24))+(4*COUNTIF(AF39,calc!$AB$34))+(5*COUNTIF(AF39,calc!$AB$44)))</f>
        <v>0</v>
      </c>
      <c r="CA39" s="163">
        <f>IF($E$5="",0,(1*COUNTIF(AF39,calc!$AB$5))+(2*COUNTIF(AF39,calc!$AB$15))+(3*COUNTIF(AF39,calc!$AB$25))+(4*COUNTIF(AF39,calc!$AB$35))+(5*COUNTIF(AF39,calc!$AB$45)))</f>
        <v>0</v>
      </c>
      <c r="CB39" s="163">
        <f>IF($E$6="",0,(1*COUNTIF(AF39,calc!$AB$6))+(2*COUNTIF(AF39,calc!$AB$16))+(3*COUNTIF(AF39,calc!$AB$26))+(4*COUNTIF(AF39,calc!$AB$36))+(5*COUNTIF(AF39,calc!$AB$46)))</f>
        <v>0</v>
      </c>
      <c r="CC39" s="163">
        <f>IF($E$7="",0,(1*COUNTIF(AF39,calc!$AB$7))+(2*COUNTIF(AF39,calc!$AB$17))+(3*COUNTIF(AF39,calc!$AB$27))+(4*COUNTIF(AF39,calc!$AB$37))+(5*COUNTIF(AF39,calc!$AB$47)))</f>
        <v>0</v>
      </c>
      <c r="CD39" s="163">
        <f>IF($E$8="",0,(1*COUNTIF(AF39,calc!$AB$8))+(2*COUNTIF(AF39,calc!$AB$18))+(3*COUNTIF(AF39,calc!$AB$28))+(4*COUNTIF(AF39,calc!$AB$38))+(5*COUNTIF(AF39,calc!$AB$48)))</f>
        <v>0</v>
      </c>
      <c r="CE39" s="163">
        <f>IF($E$9="",0,(1*COUNTIF(AF39,calc!$AB$9))+(2*COUNTIF(AF39,calc!$AB$19))+(3*COUNTIF(AF39,calc!$AB$29))+(4*COUNTIF(AF39,calc!$AB$39))+(5*COUNTIF(AF39,calc!$AB$49)))</f>
        <v>0</v>
      </c>
      <c r="CF39" s="163">
        <f>IF($E$10="",0,(1*COUNTIF(AF39,calc!$AB$10))+(2*COUNTIF(AF39,calc!$AB$20))+(3*COUNTIF(AF39,calc!$AB$30))+(4*COUNTIF(AF39,calc!$AB$40))+(5*COUNTIF(AF39,calc!$AB$50)))</f>
        <v>0</v>
      </c>
      <c r="CG39" s="163">
        <f>IF($E$11="",0,(1*COUNTIF(AF39,calc!$AB$11))+(2*COUNTIF(AF39,calc!$AB$21))+(3*COUNTIF(AF39,calc!$AB$31))+(4*COUNTIF(AF39,calc!$AB$41))+(5*COUNTIF(AF39,calc!$AB$51)))</f>
        <v>0</v>
      </c>
      <c r="CH39" s="163">
        <f>IF($E$12="",0,(1*COUNTIF(AF39,calc!$AB$12))+(2*COUNTIF(AF39,calc!$AB$22))+(3*COUNTIF(AF39,calc!$AB$32))+(4*COUNTIF(AF39,calc!$AB$42))+(5*COUNTIF(AF39,calc!$AB$52)))</f>
        <v>0</v>
      </c>
      <c r="CI39" s="163">
        <f>IF($E$13="",0,(1*COUNTIF(AF39,calc!$AB$13))+(2*COUNTIF(AF39,calc!$AB$23))+(3*COUNTIF(AF39,calc!$AB$33))+(4*COUNTIF(AF39,calc!$AB$43))+(5*COUNTIF(AF39,calc!$AB$53)))</f>
        <v>0</v>
      </c>
      <c r="CJ39" s="1"/>
      <c r="CK39" s="163">
        <f>IF($E$4="",0,(1*COUNTIF(AG39,calc!$AB$4))+(2*COUNTIF(AG39,calc!$AB$14))+(3*COUNTIF(AG39,calc!$AB$24))+(4*COUNTIF(AG39,calc!$AB$34))+(5*COUNTIF(AG39,calc!$AB$44)))</f>
        <v>0</v>
      </c>
      <c r="CL39" s="163">
        <f>IF($E$5="",0,(1*COUNTIF(AG39,calc!$AB$5))+(2*COUNTIF(AG39,calc!$AB$15))+(3*COUNTIF(AG39,calc!$AB$25))+(4*COUNTIF(AG39,calc!$AB$35))+(5*COUNTIF(AG39,calc!$AB$45)))</f>
        <v>0</v>
      </c>
      <c r="CM39" s="163">
        <f>IF($E$6="",0,(1*COUNTIF(AG39,calc!$AB$6))+(2*COUNTIF(AG39,calc!$AB$16))+(3*COUNTIF(AG39,calc!$AB$26))+(4*COUNTIF(AG39,calc!$AB$36))+(5*COUNTIF(AG39,calc!$AB$46)))</f>
        <v>0</v>
      </c>
      <c r="CN39" s="163">
        <f>IF($E$7="",0,(1*COUNTIF(AG39,calc!$AB$7))+(2*COUNTIF(AG39,calc!$AB$17))+(3*COUNTIF(AG39,calc!$AB$27))+(4*COUNTIF(AG39,calc!$AB$37))+(5*COUNTIF(AG39,calc!$AB$47)))</f>
        <v>0</v>
      </c>
      <c r="CO39" s="163">
        <f>IF($E$8="",0,(1*COUNTIF(AG39,calc!$AB$8))+(2*COUNTIF(AG39,calc!$AB$18))+(3*COUNTIF(AG39,calc!$AB$28))+(4*COUNTIF(AG39,calc!$AB$38))+(5*COUNTIF(AG39,calc!$AB$48)))</f>
        <v>0</v>
      </c>
      <c r="CP39" s="163">
        <f>IF($E$9="",0,(1*COUNTIF(AG39,calc!$AB$9))+(2*COUNTIF(AG39,calc!$AB$19))+(3*COUNTIF(AG39,calc!$AB$29))+(4*COUNTIF(AG39,calc!$AB$39))+(5*COUNTIF(AG39,calc!$AB$49)))</f>
        <v>0</v>
      </c>
      <c r="CQ39" s="163">
        <f>IF($E$10="",0,(1*COUNTIF(AG39,calc!$AB$10))+(2*COUNTIF(AG39,calc!$AB$20))+(3*COUNTIF(AG39,calc!$AB$30))+(4*COUNTIF(AG39,calc!$AB$40))+(5*COUNTIF(AG39,calc!$AB$50)))</f>
        <v>0</v>
      </c>
      <c r="CR39" s="163">
        <f>IF($E$11="",0,(1*COUNTIF(AG39,calc!$AB$11))+(2*COUNTIF(AG39,calc!$AB$21))+(3*COUNTIF(AG39,calc!$AB$31))+(4*COUNTIF(AG39,calc!$AB$41))+(5*COUNTIF(AG39,calc!$AB$51)))</f>
        <v>0</v>
      </c>
      <c r="CS39" s="163">
        <f>IF($E$12="",0,(1*COUNTIF(AG39,calc!$AB$12))+(2*COUNTIF(AG39,calc!$AB$22))+(3*COUNTIF(AG39,calc!$AB$32))+(4*COUNTIF(AG39,calc!$AB$42))+(5*COUNTIF(AG39,calc!$AB$52)))</f>
        <v>0</v>
      </c>
      <c r="CT39" s="163">
        <f>IF($E$13="",0,(1*COUNTIF(AG39,calc!$AB$13))+(2*COUNTIF(AG39,calc!$AB$23))+(3*COUNTIF(AG39,calc!$AB$33))+(4*COUNTIF(AG39,calc!$AB$43))+(5*COUNTIF(AG39,calc!$AB$53)))</f>
        <v>0</v>
      </c>
      <c r="CU39" s="1"/>
      <c r="CV39" s="163">
        <f>IF($E$4="",0,(1*COUNTIF(AH39,calc!$AB$4))+(2*COUNTIF(AH39,calc!$AB$14))+(3*COUNTIF(AH39,calc!$AB$24))+(4*COUNTIF(AH39,calc!$AB$34))+(5*COUNTIF(AH39,calc!$AB$44)))</f>
        <v>0</v>
      </c>
      <c r="CW39" s="163">
        <f>IF($E$5="",0,(1*COUNTIF(AH39,calc!$AB$5))+(2*COUNTIF(AH39,calc!$AB$15))+(3*COUNTIF(AH39,calc!$AB$25))+(4*COUNTIF(AH39,calc!$AB$35))+(5*COUNTIF(AH39,calc!$AB$45)))</f>
        <v>0</v>
      </c>
      <c r="CX39" s="163">
        <f>IF($E$6="",0,(1*COUNTIF(AH39,calc!$AB$6))+(2*COUNTIF(AH39,calc!$AB$16))+(3*COUNTIF(AH39,calc!$AB$26))+(4*COUNTIF(AH39,calc!$AB$36))+(5*COUNTIF(AH39,calc!$AB$46)))</f>
        <v>0</v>
      </c>
      <c r="CY39" s="163">
        <f>IF($E$7="",0,(1*COUNTIF(AH39,calc!$AB$7))+(2*COUNTIF(AH39,calc!$AB$17))+(3*COUNTIF(AH39,calc!$AB$27))+(4*COUNTIF(AH39,calc!$AB$37))+(5*COUNTIF(AH39,calc!$AB$47)))</f>
        <v>0</v>
      </c>
      <c r="CZ39" s="163">
        <f>IF($E$8="",0,(1*COUNTIF(AH39,calc!$AB$8))+(2*COUNTIF(AH39,calc!$AB$18))+(3*COUNTIF(AH39,calc!$AB$28))+(4*COUNTIF(AH39,calc!$AB$38))+(5*COUNTIF(AH39,calc!$AB$48)))</f>
        <v>0</v>
      </c>
      <c r="DA39" s="163">
        <f>IF($E$9="",0,(1*COUNTIF(AH39,calc!$AB$9))+(2*COUNTIF(AH39,calc!$AB$19))+(3*COUNTIF(AH39,calc!$AB$29))+(4*COUNTIF(AH39,calc!$AB$39))+(5*COUNTIF(AH39,calc!$AB$49)))</f>
        <v>0</v>
      </c>
      <c r="DB39" s="163">
        <f>IF($E$10="",0,(1*COUNTIF(AH39,calc!$AB$10))+(2*COUNTIF(AH39,calc!$AB$20))+(3*COUNTIF(AH39,calc!$AB$30))+(4*COUNTIF(AH39,calc!$AB$40))+(5*COUNTIF(AH39,calc!$AB$50)))</f>
        <v>0</v>
      </c>
      <c r="DC39" s="163">
        <f>IF($E$11="",0,(1*COUNTIF(AH39,calc!$AB$11))+(2*COUNTIF(AH39,calc!$AB$21))+(3*COUNTIF(AH39,calc!$AB$31))+(4*COUNTIF(AH39,calc!$AB$41))+(5*COUNTIF(AH39,calc!$AB$51)))</f>
        <v>0</v>
      </c>
      <c r="DD39" s="163">
        <f>IF($E$12="",0,(1*COUNTIF(AH39,calc!$AB$12))+(2*COUNTIF(AH39,calc!$AB$22))+(3*COUNTIF(AH39,calc!$AB$32))+(4*COUNTIF(AH39,calc!$AB$42))+(5*COUNTIF(AH39,calc!$AB$52)))</f>
        <v>0</v>
      </c>
      <c r="DE39" s="163">
        <f>IF($E$13="",0,(1*COUNTIF(AH39,calc!$AB$13))+(2*COUNTIF(AH39,calc!$AB$23))+(3*COUNTIF(AH39,calc!$AB$33))+(4*COUNTIF(AH39,calc!$AB$43))+(5*COUNTIF(AH39,calc!$AB$53)))</f>
        <v>0</v>
      </c>
      <c r="DF39" s="1"/>
      <c r="DG39" s="163">
        <f>IF($E$4="",0,(1*COUNTIF(AI39,calc!$AB$4))+(2*COUNTIF(AI39,calc!$AB$14))+(3*COUNTIF(AI39,calc!$AB$24))+(4*COUNTIF(AI39,calc!$AB$34))+(5*COUNTIF(AI39,calc!$AB$44)))</f>
        <v>0</v>
      </c>
      <c r="DH39" s="163">
        <f>IF($E$5="",0,(1*COUNTIF(AI39,calc!$AB$5))+(2*COUNTIF(AI39,calc!$AB$15))+(3*COUNTIF(AI39,calc!$AB$25))+(4*COUNTIF(AI39,calc!$AB$35))+(5*COUNTIF(AI39,calc!$AB$45)))</f>
        <v>0</v>
      </c>
      <c r="DI39" s="163">
        <f>IF($E$6="",0,(1*COUNTIF(AI39,calc!$AB$6))+(2*COUNTIF(AI39,calc!$AB$16))+(3*COUNTIF(AI39,calc!$AB$26))+(4*COUNTIF(AI39,calc!$AB$36))+(5*COUNTIF(AI39,calc!$AB$46)))</f>
        <v>0</v>
      </c>
      <c r="DJ39" s="163">
        <f>IF($E$7="",0,(1*COUNTIF(AI39,calc!$AB$7))+(2*COUNTIF(AI39,calc!$AB$17))+(3*COUNTIF(AI39,calc!$AB$27))+(4*COUNTIF(AI39,calc!$AB$37))+(5*COUNTIF(AI39,calc!$AB$47)))</f>
        <v>0</v>
      </c>
      <c r="DK39" s="163">
        <f>IF($E$8="",0,(1*COUNTIF(AI39,calc!$AB$8))+(2*COUNTIF(AI39,calc!$AB$18))+(3*COUNTIF(AI39,calc!$AB$28))+(4*COUNTIF(AI39,calc!$AB$38))+(5*COUNTIF(AI39,calc!$AB$48)))</f>
        <v>0</v>
      </c>
      <c r="DL39" s="163">
        <f>IF($E$9="",0,(1*COUNTIF(AI39,calc!$AB$9))+(2*COUNTIF(AI39,calc!$AB$19))+(3*COUNTIF(AI39,calc!$AB$29))+(4*COUNTIF(AI39,calc!$AB$39))+(5*COUNTIF(AI39,calc!$AB$49)))</f>
        <v>0</v>
      </c>
      <c r="DM39" s="163">
        <f>IF($E$10="",0,(1*COUNTIF(AI39,calc!$AB$10))+(2*COUNTIF(AI39,calc!$AB$20))+(3*COUNTIF(AI39,calc!$AB$30))+(4*COUNTIF(AI39,calc!$AB$40))+(5*COUNTIF(AI39,calc!$AB$50)))</f>
        <v>0</v>
      </c>
      <c r="DN39" s="163">
        <f>IF($E$11="",0,(1*COUNTIF(AI39,calc!$AB$11))+(2*COUNTIF(AI39,calc!$AB$21))+(3*COUNTIF(AI39,calc!$AB$31))+(4*COUNTIF(AI39,calc!$AB$41))+(5*COUNTIF(AI39,calc!$AB$51)))</f>
        <v>0</v>
      </c>
      <c r="DO39" s="163">
        <f>IF($E$12="",0,(1*COUNTIF(AI39,calc!$AB$12))+(2*COUNTIF(AI39,calc!$AB$22))+(3*COUNTIF(AI39,calc!$AB$32))+(4*COUNTIF(AI39,calc!$AB$42))+(5*COUNTIF(AI39,calc!$AB$52)))</f>
        <v>0</v>
      </c>
      <c r="DP39" s="163">
        <f>IF($G$13="",0,(1*COUNTIF(AI39,calc!$AE$13))+(2*COUNTIF(AI39,calc!$AE$23))+(3*COUNTIF(AI39,calc!$AE$33))+(4*COUNTIF(AI39,calc!$AE$43))+(5*COUNTIF(AI39,calc!$AE$53)))</f>
        <v>0</v>
      </c>
      <c r="DQ39" s="1"/>
      <c r="DR39" s="163">
        <f>IF($E$4="",0,(1*COUNTIF(AJ39,calc!$AB$4))+(2*COUNTIF(AJ39,calc!$AB$14))+(3*COUNTIF(AJ39,calc!$AB$24))+(4*COUNTIF(AJ39,calc!$AB$34))+(5*COUNTIF(AJ39,calc!$AB$44)))</f>
        <v>0</v>
      </c>
      <c r="DS39" s="163">
        <f>IF($E$5="",0,(1*COUNTIF(AJ39,calc!$AB$5))+(2*COUNTIF(AJ39,calc!$AB$15))+(3*COUNTIF(AJ39,calc!$AB$25))+(4*COUNTIF(AJ39,calc!$AB$35))+(5*COUNTIF(AJ39,calc!$AB$45)))</f>
        <v>0</v>
      </c>
      <c r="DT39" s="163">
        <f>IF($E$6="",0,(1*COUNTIF(AJ39,calc!$AB$6))+(2*COUNTIF(AJ39,calc!$AB$16))+(3*COUNTIF(AJ39,calc!$AB$26))+(4*COUNTIF(AJ39,calc!$AB$36))+(5*COUNTIF(AJ39,calc!$AB$46)))</f>
        <v>0</v>
      </c>
      <c r="DU39" s="163">
        <f>IF($E$7="",0,(1*COUNTIF(AJ39,calc!$AB$7))+(2*COUNTIF(AJ39,calc!$AB$17))+(3*COUNTIF(AJ39,calc!$AB$27))+(4*COUNTIF(AK39,calc!$AB$37))+(5*COUNTIF(AJ39,calc!$AB$47)))</f>
        <v>0</v>
      </c>
      <c r="DV39" s="163">
        <f>IF($E$8="",0,(1*COUNTIF(AJ39,calc!$AB$8))+(2*COUNTIF(AJ39,calc!$AB$18))+(3*COUNTIF(AJ39,calc!$AB$28))+(4*COUNTIF(AJ39,calc!$AB$38))+(5*COUNTIF(AJ39,calc!$AB$48)))</f>
        <v>0</v>
      </c>
      <c r="DW39" s="163">
        <f>IF($E$9="",0,(1*COUNTIF(AJ39,calc!$AB$9))+(2*COUNTIF(AJ39,calc!$AB$19))+(3*COUNTIF(AJ39,calc!$AB$29))+(4*COUNTIF(AJ39,calc!$AB$39))+(5*COUNTIF(AJ39,calc!$AB$49)))</f>
        <v>0</v>
      </c>
      <c r="DX39" s="163">
        <f>IF($E$10="",0,(1*COUNTIF(AJ39,calc!$AB$10))+(2*COUNTIF(AJ39,calc!$AB$20))+(3*COUNTIF(AJ39,calc!$AB$30))+(4*COUNTIF(AJ39,calc!$AB$40))+(5*COUNTIF(AJ39,calc!$AB$50)))</f>
        <v>0</v>
      </c>
      <c r="DY39" s="163">
        <f>IF($E$11="",0,(1*COUNTIF(AJ39,calc!$AB$11))+(2*COUNTIF(AJ39,calc!$AB$21))+(3*COUNTIF(AJ39,calc!$AB$31))+(4*COUNTIF(AJ39,calc!$AB$41))+(5*COUNTIF(AJ39,calc!$AB$51)))</f>
        <v>0</v>
      </c>
      <c r="DZ39" s="163">
        <f>IF($E$12="",0,(1*COUNTIF(AJ39,calc!$AB$12))+(2*COUNTIF(AJ39,calc!$AB$22))+(3*COUNTIF(AJ39,calc!$AB$32))+(4*COUNTIF(AJ39,calc!$AB$42))+(5*COUNTIF(AJ39,calc!$AB$52)))</f>
        <v>0</v>
      </c>
      <c r="EA39" s="163">
        <f>IF($E$13="",0,(1*COUNTIF(AJ39,calc!$AB$13))+(2*COUNTIF(AJ39,calc!$AB$23))+(3*COUNTIF(AJ39,calc!$AB$33))+(4*COUNTIF(AJ39,calc!$AB$43))+(5*COUNTIF(AJ39,calc!$AB$53)))</f>
        <v>0</v>
      </c>
      <c r="EB39" s="1"/>
      <c r="EC39" s="163">
        <f>IF($E$4="",0,(1*COUNTIF(AK39,calc!$AB$4))+(2*COUNTIF(AK39,calc!$AB$14))+(3*COUNTIF(AK39,calc!$AB$24))+(4*COUNTIF(AK39,calc!$AB$34))+(5*COUNTIF(AK39,calc!$AB$44)))</f>
        <v>0</v>
      </c>
      <c r="ED39" s="163">
        <f>IF($E$5="",0,(1*COUNTIF(AK39,calc!$AB$5))+(2*COUNTIF(AK39,calc!$AB$15))+(3*COUNTIF(AK39,calc!$AB$25))+(4*COUNTIF(AK39,calc!$AB$35))+(5*COUNTIF(AK39,calc!$AB$45)))</f>
        <v>0</v>
      </c>
      <c r="EE39" s="163">
        <f>IF($E$6="",0,(1*COUNTIF(AK39,calc!$AB$6))+(2*COUNTIF(AK39,calc!$AB$16))+(3*COUNTIF(AK39,calc!$AB$26))+(4*COUNTIF(AK39,calc!$AB$36))+(5*COUNTIF(AK39,calc!$AB$46)))</f>
        <v>0</v>
      </c>
      <c r="EF39" s="163">
        <f>IF($E$7="",0,(1*COUNTIF(AK39,calc!$AB$7))+(2*COUNTIF(AK39,calc!$AB$17))+(3*COUNTIF(AK39,calc!$AB$27))+(4*COUNTIF(AK39,calc!$AB$37))+(5*COUNTIF(AK39,calc!$AB$47)))</f>
        <v>0</v>
      </c>
      <c r="EG39" s="163">
        <f>IF($E$8="",0,(1*COUNTIF(AK39,calc!$AB$8))+(2*COUNTIF(AK39,calc!$AB$18))+(3*COUNTIF(AK39,calc!$AB$28))+(4*COUNTIF(AK39,calc!$AB$38))+(5*COUNTIF(AK39,calc!$AB$48)))</f>
        <v>0</v>
      </c>
      <c r="EH39" s="163">
        <f>IF($E$9="",0,(1*COUNTIF(AK39,calc!$AB$9))+(2*COUNTIF(AK39,calc!$AB$19))+(3*COUNTIF(AK39,calc!$AB$29))+(4*COUNTIF(AK39,calc!$AB$39))+(5*COUNTIF(AK39,calc!$AB$49)))</f>
        <v>0</v>
      </c>
      <c r="EI39" s="163">
        <f>IF($E$10="",0,(1*COUNTIF(AK39,calc!$AB$10))+(2*COUNTIF(AK39,calc!$AB$20))+(3*COUNTIF(AK39,calc!$AB$30))+(4*COUNTIF(AK39,calc!$AB$40))+(5*COUNTIF(AK39,calc!$AB$50)))</f>
        <v>0</v>
      </c>
      <c r="EJ39" s="163">
        <f>IF($E$11="",0,(1*COUNTIF(AK39,calc!$AB$11))+(2*COUNTIF(AK39,calc!$AB$21))+(3*COUNTIF(AK39,calc!$AB$31))+(4*COUNTIF(AK39,calc!$AB$41))+(5*COUNTIF(AK39,calc!$AB$51)))</f>
        <v>0</v>
      </c>
      <c r="EK39" s="163">
        <f>IF($E$12="",0,(1*COUNTIF(AK39,calc!$AB$12))+(2*COUNTIF(AK39,calc!$AB$22))+(3*COUNTIF(AK39,calc!$AB$32))+(4*COUNTIF(AK39,calc!$AB$42))+(5*COUNTIF(AK39,calc!$AB$52)))</f>
        <v>0</v>
      </c>
      <c r="EL39" s="163">
        <f>IF($E$13="",0,(1*COUNTIF(AK39,calc!$AB$13))+(2*COUNTIF(AK39,calc!$AB$23))+(3*COUNTIF(AK39,calc!$AB$33))+(4*COUNTIF(AK39,calc!$AB$43))+(5*COUNTIF(AK39,calc!$AB$53)))</f>
        <v>0</v>
      </c>
      <c r="EM39" s="1"/>
      <c r="EN39" s="163">
        <f>IF($E$4="",0,(1*COUNTIF(AL39,calc!$AB$4))+(2*COUNTIF(AL39,calc!$AB$14))+(3*COUNTIF(AL39,calc!$AB$24))+(4*COUNTIF(AL39,calc!$AB$34))+(5*COUNTIF(AL39,calc!$AB$44)))</f>
        <v>0</v>
      </c>
      <c r="EO39" s="163">
        <f>IF($E$5="",0,(1*COUNTIF(AL39,calc!$AB$5))+(2*COUNTIF(AL39,calc!$AB$15))+(3*COUNTIF(AL39,calc!$AB$25))+(4*COUNTIF(AL39,calc!$AB$35))+(5*COUNTIF(AL39,calc!$AB$45)))</f>
        <v>0</v>
      </c>
      <c r="EP39" s="163">
        <f>IF($E$6="",0,(1*COUNTIF(AL39,calc!$AB$6))+(2*COUNTIF(AL39,calc!$AB$16))+(3*COUNTIF(AL39,calc!$AB$26))+(4*COUNTIF(AL39,calc!$AB$36))+(5*COUNTIF(AL39,calc!$AB$46)))</f>
        <v>0</v>
      </c>
      <c r="EQ39" s="163">
        <f>IF($E$7="",0,(1*COUNTIF(AL39,calc!$AB$7))+(2*COUNTIF(AL39,calc!$AB$17))+(3*COUNTIF(AL39,calc!$AB$27))+(4*COUNTIF(AL39,calc!$AB$37))+(5*COUNTIF(AL39,calc!$AB$47)))</f>
        <v>0</v>
      </c>
      <c r="ER39" s="163">
        <f>IF($E$8="",0,(1*COUNTIF(AL39,calc!$AB$8))+(2*COUNTIF(AL39,calc!$AB$18))+(3*COUNTIF(AL39,calc!$AB$28))+(4*COUNTIF(AL39,calc!$AB$38))+(5*COUNTIF(AL39,calc!$AB$48)))</f>
        <v>0</v>
      </c>
      <c r="ES39" s="163">
        <f>IF($E$9="",0,(1*COUNTIF(AL39,calc!$AB$9))+(2*COUNTIF(AL39,calc!$AB$19))+(3*COUNTIF(AL39,calc!$AB$29))+(4*COUNTIF(AL39,calc!$AB$39))+(5*COUNTIF(AL39,calc!$AB$49)))</f>
        <v>0</v>
      </c>
      <c r="ET39" s="163">
        <f>IF($E$10="",0,(1*COUNTIF(AL39,calc!$AB$10))+(2*COUNTIF(AL39,calc!$AB$20))+(3*COUNTIF(AL39,calc!$AB$30))+(4*COUNTIF(AL39,calc!$AB$40))+(5*COUNTIF(AL39,calc!$AB$50)))</f>
        <v>0</v>
      </c>
      <c r="EU39" s="163">
        <f>IF($E$11="",0,(1*COUNTIF(AL39,calc!$AB$11))+(2*COUNTIF(AL39,calc!$AB$21))+(3*COUNTIF(AL39,calc!$AB$31))+(4*COUNTIF(AL39,calc!$AB$41))+(5*COUNTIF(AL39,calc!$AB$51)))</f>
        <v>0</v>
      </c>
      <c r="EV39" s="163">
        <f>IF($E$12="",0,(1*COUNTIF(AL39,calc!$AB$12))+(2*COUNTIF(AL39,calc!$AB$22))+(3*COUNTIF(AL39,calc!$AB$32))+(4*COUNTIF(AL39,calc!$AB$42))+(5*COUNTIF(AL39,calc!$AB$52)))</f>
        <v>0</v>
      </c>
      <c r="EW39" s="163">
        <f>IF($E$13="",0,(1*COUNTIF(AL39,calc!$AB$13))+(2*COUNTIF(AL39,calc!$AB$23))+(3*COUNTIF(AL39,calc!$AB$33))+(4*COUNTIF(AL39,calc!$AB$43))+(5*COUNTIF(AL39,calc!$AB$53)))</f>
        <v>0</v>
      </c>
      <c r="EX39" s="1"/>
      <c r="EY39" s="163">
        <f>IF($E$4="",0,(1*COUNTIF(AM39,calc!$AB$4))+(2*COUNTIF(AM39,calc!$AB$14))+(3*COUNTIF(AM39,calc!$AB$24))+(4*COUNTIF(AM39,calc!$AB$34))+(5*COUNTIF(AM39,calc!$AB$44)))</f>
        <v>0</v>
      </c>
      <c r="EZ39" s="163">
        <f>IF($E$5="",0,(1*COUNTIF(AM39,calc!$AB$5))+(2*COUNTIF(AM39,calc!$AB$15))+(3*COUNTIF(AM39,calc!$AB$25))+(4*COUNTIF(AM39,calc!$AB$35))+(5*COUNTIF(AM39,calc!$AB$45)))</f>
        <v>0</v>
      </c>
      <c r="FA39" s="163">
        <f>IF($E$6="",0,(1*COUNTIF(AM39,calc!$AB$6))+(2*COUNTIF(AM39,calc!$AB$16))+(3*COUNTIF(AM39,calc!$AB$26))+(4*COUNTIF(AM39,calc!$AB$36))+(5*COUNTIF(AM39,calc!$AB$46)))</f>
        <v>0</v>
      </c>
      <c r="FB39" s="163">
        <f>IF($E$7="",0,(1*COUNTIF(AM39,calc!$AB$7))+(2*COUNTIF(AM39,calc!$AB$17))+(3*COUNTIF(AM39,calc!$AB$27))+(4*COUNTIF(AM39,calc!$AB$37))+(5*COUNTIF(AM39,calc!$AB$47)))</f>
        <v>0</v>
      </c>
      <c r="FC39" s="163">
        <f>IF($E$8="",0,(1*COUNTIF(AM39,calc!$AB$8))+(2*COUNTIF(AM39,calc!$AB$18))+(3*COUNTIF(AM39,calc!$AB$28))+(4*COUNTIF(AM39,calc!$AB$38))+(5*COUNTIF(AM39,calc!$AB$48)))</f>
        <v>0</v>
      </c>
      <c r="FD39" s="163">
        <f>IF($E$9="",0,(1*COUNTIF(AM39,calc!$AB$9))+(2*COUNTIF(AM39,calc!$AB$19))+(3*COUNTIF(AM39,calc!$AB$29))+(4*COUNTIF(AM39,calc!$AB$39))+(5*COUNTIF(AM39,calc!$AB$49)))</f>
        <v>0</v>
      </c>
      <c r="FE39" s="163">
        <f>IF($E$10="",0,(1*COUNTIF(AM39,calc!$AB$10))+(2*COUNTIF(AM39,calc!$AB$20))+(3*COUNTIF(AM39,calc!$AB$30))+(4*COUNTIF(AM39,calc!$AB$40))+(5*COUNTIF(AM39,calc!$AB$50)))</f>
        <v>0</v>
      </c>
      <c r="FF39" s="163">
        <f>IF($E$11="",0,(1*COUNTIF(AM39,calc!$AB$11))+(2*COUNTIF(AM39,calc!$AB$21))+(3*COUNTIF(AM39,calc!$AB$31))+(4*COUNTIF(AM39,calc!$AB$41))+(5*COUNTIF(AM39,calc!$AB$51)))</f>
        <v>0</v>
      </c>
      <c r="FG39" s="163">
        <f>IF($E$12="",0,(1*COUNTIF(AM39,calc!$AB$12))+(2*COUNTIF(AM39,calc!$AB$22))+(3*COUNTIF(AM39,calc!$AB$32))+(4*COUNTIF(AM39,calc!$AB$42))+(5*COUNTIF(AM39,calc!$AB$52)))</f>
        <v>0</v>
      </c>
      <c r="FH39" s="163">
        <f>IF($E$13="",0,(1*COUNTIF(AM39,calc!$AB$13))+(2*COUNTIF(AM39,calc!$AB$23))+(3*COUNTIF(AM39,calc!$AB$33))+(4*COUNTIF(AM39,calc!$AB$43))+(5*COUNTIF(AM39,calc!$AB$53)))</f>
        <v>0</v>
      </c>
      <c r="FI39" s="1"/>
      <c r="FJ39" s="163">
        <f>IF($E$4="",0,(1*COUNTIF(AN39,calc!$AB$4))+(2*COUNTIF(AN39,calc!$AB$14))+(3*COUNTIF(AN39,calc!$AB$24))+(4*COUNTIF(AN39,calc!$AB$34))+(5*COUNTIF(AN39,calc!$AB$44)))</f>
        <v>0</v>
      </c>
      <c r="FK39" s="163">
        <f>IF($E$5="",0,(1*COUNTIF(AN39,calc!$AB$5))+(2*COUNTIF(AN39,calc!$AB$15))+(3*COUNTIF(AN39,calc!$AB$25))+(4*COUNTIF(AN39,calc!$AB$35))+(5*COUNTIF(AN39,calc!$AB$45)))</f>
        <v>0</v>
      </c>
      <c r="FL39" s="163">
        <f>IF($E$6="",0,(1*COUNTIF(AN39,calc!$AB$6))+(2*COUNTIF(AN39,calc!$AB$16))+(3*COUNTIF(AN39,calc!$AB$26))+(4*COUNTIF(AN39,calc!$AB$36))+(5*COUNTIF(AN39,calc!$AB$46)))</f>
        <v>0</v>
      </c>
      <c r="FM39" s="163">
        <f>IF($E$7="",0,(1*COUNTIF(AN39,calc!$AB$7))+(2*COUNTIF(AN39,calc!$AB$17))+(3*COUNTIF(AN39,calc!$AB$27))+(4*COUNTIF(AN39,calc!$AB$37))+(5*COUNTIF(AN39,calc!$AB$47)))</f>
        <v>0</v>
      </c>
      <c r="FN39" s="163">
        <f>IF($E$8="",0,(1*COUNTIF(AN39,calc!$AB$8))+(2*COUNTIF(AN39,calc!$AB$18))+(3*COUNTIF(AN39,calc!$AB$28))+(4*COUNTIF(AN39,calc!$AB$38))+(5*COUNTIF(AN39,calc!$AB$48)))</f>
        <v>0</v>
      </c>
      <c r="FO39" s="163">
        <f>IF($E$9="",0,(1*COUNTIF(AN39,calc!$AB$9))+(2*COUNTIF(AN39,calc!$AB$19))+(3*COUNTIF(AN39,calc!$AB$29))+(4*COUNTIF(AN39,calc!$AB$39))+(5*COUNTIF(AN39,calc!$AB$49)))</f>
        <v>0</v>
      </c>
      <c r="FP39" s="163">
        <f>IF($E$10="",0,(1*COUNTIF(AN39,calc!$AB$10))+(2*COUNTIF(AN39,calc!$AB$20))+(3*COUNTIF(AN39,calc!$AB$30))+(4*COUNTIF(AN39,calc!$AB$40))+(5*COUNTIF(AN39,calc!$AB$50)))</f>
        <v>0</v>
      </c>
      <c r="FQ39" s="163">
        <f>IF($E$11="",0,(1*COUNTIF(AN39,calc!$AB$11))+(2*COUNTIF(AN39,calc!$AB$21))+(3*COUNTIF(AN39,calc!$AB$31))+(4*COUNTIF(AN39,calc!$AB$41))+(5*COUNTIF(AN39,calc!$AB$51)))</f>
        <v>0</v>
      </c>
      <c r="FR39" s="163">
        <f>IF($E$12="",0,(1*COUNTIF(AN39,calc!$AB$12))+(2*COUNTIF(AN39,calc!$AB$22))+(3*COUNTIF(AN39,calc!$AB$32))+(4*COUNTIF(AN39,calc!$AB$42))+(5*COUNTIF(AN39,calc!$AB$52)))</f>
        <v>0</v>
      </c>
      <c r="FS39" s="163">
        <f>IF($E$13="",0,(1*COUNTIF(AN39,calc!$AB$13))+(2*COUNTIF(AN39,calc!$AB$23))+(3*COUNTIF(AN39,calc!$AB$33))+(4*COUNTIF(AN39,calc!$AB$43))+(5*COUNTIF(AN39,calc!$AB$53)))</f>
        <v>0</v>
      </c>
      <c r="FT39" s="1"/>
      <c r="FU39" s="163">
        <f>IF($E$4="",0,(1*COUNTIF(AO39,calc!$AB$4))+(2*COUNTIF(AO39,calc!$AB$14))+(3*COUNTIF(AO39,calc!$AB$24))+(4*COUNTIF(AO39,calc!$AB$34))+(5*COUNTIF(AO39,calc!$AB$44)))</f>
        <v>0</v>
      </c>
      <c r="FV39" s="163">
        <f>IF($E$5="",0,(1*COUNTIF(AO39,calc!$AB$5))+(2*COUNTIF(AO39,calc!$AB$15))+(3*COUNTIF(AO39,calc!$AB$25))+(4*COUNTIF(AO39,calc!$AB$35))+(5*COUNTIF(AO39,calc!$AB$45)))</f>
        <v>0</v>
      </c>
      <c r="FW39" s="163">
        <f>IF($E$6="",0,(1*COUNTIF(AO39,calc!$AB$6))+(2*COUNTIF(AO39,calc!$AB$16))+(3*COUNTIF(AO39,calc!$AB$26))+(4*COUNTIF(AO39,calc!$AB$36))+(5*COUNTIF(AO39,calc!$AB$46)))</f>
        <v>0</v>
      </c>
      <c r="FX39" s="163">
        <f>IF($E$7="",0,(1*COUNTIF(AO39,calc!$AB$7))+(2*COUNTIF(AO39,calc!$AB$17))+(3*COUNTIF(AO39,calc!$AB$27))+(4*COUNTIF(AO39,calc!$AB$37))+(5*COUNTIF(AO39,calc!$AB$47)))</f>
        <v>0</v>
      </c>
      <c r="FY39" s="163">
        <f>IF($E$8="",0,(1*COUNTIF(AO39,calc!$AB$8))+(2*COUNTIF(AO39,calc!$AB$18))+(3*COUNTIF(AO39,calc!$AB$28))+(4*COUNTIF(AO39,calc!$AB$38))+(5*COUNTIF(AO39,calc!$AB$48)))</f>
        <v>0</v>
      </c>
      <c r="FZ39" s="163">
        <f>IF($E$9="",0,(1*COUNTIF(AO39,calc!$AB$9))+(2*COUNTIF(AO39,calc!$AB$19))+(3*COUNTIF(AO39,calc!$AB$29))+(4*COUNTIF(AO39,calc!$AB$39))+(5*COUNTIF(AO39,calc!$AB$49)))</f>
        <v>0</v>
      </c>
      <c r="GA39" s="163">
        <f>IF($E$10="",0,(1*COUNTIF(AO39,calc!$AB$10))+(2*COUNTIF(AO39,calc!$AB$20))+(3*COUNTIF(AO39,calc!$AB$30))+(4*COUNTIF(AO39,calc!$AB$40))+(5*COUNTIF(AO39,calc!$AB$50)))</f>
        <v>0</v>
      </c>
      <c r="GB39" s="163">
        <f>IF($E$11="",0,(1*COUNTIF(AO39,calc!$AB$11))+(2*COUNTIF(AO39,calc!$AB$21))+(3*COUNTIF(AO39,calc!$AB$31))+(4*COUNTIF(AO39,calc!$AB$41))+(5*COUNTIF(AO39,calc!$AB$51)))</f>
        <v>0</v>
      </c>
      <c r="GC39" s="163">
        <f>IF($E$12="",0,(1*COUNTIF(AO39,calc!$AB$12))+(2*COUNTIF(AO39,calc!$AB$22))+(3*COUNTIF(AO39,calc!$AB$32))+(4*COUNTIF(AO39,calc!$AB$42))+(5*COUNTIF(AO39,calc!$AB$52)))</f>
        <v>0</v>
      </c>
      <c r="GD39" s="163">
        <f>IF($E$13="",0,(1*COUNTIF(AO39,calc!$AB$13))+(2*COUNTIF(AO39,calc!$AB$23))+(3*COUNTIF(AO39,calc!$AB$33))+(4*COUNTIF(AO39,calc!$AB$43))+(5*COUNTIF(AO39,calc!$AB$53)))</f>
        <v>0</v>
      </c>
      <c r="GE39" s="1"/>
      <c r="GF39" s="163">
        <f>IF($E$4="",0,(1*COUNTIF(AP39,calc!$AB$4))+(2*COUNTIF(AP39,calc!$AB$14))+(3*COUNTIF(AP39,calc!$AB$24))+(4*COUNTIF(AP39,calc!$AB$34))+(5*COUNTIF(AP39,calc!$AB$44)))</f>
        <v>0</v>
      </c>
      <c r="GG39" s="163">
        <f>IF($E$5="",0,(1*COUNTIF(AP39,calc!$AB$5))+(2*COUNTIF(AP39,calc!$AB$15))+(3*COUNTIF(AP39,calc!$AB$25))+(4*COUNTIF(AP39,calc!$AB$35))+(5*COUNTIF(AP39,calc!$AB$45)))</f>
        <v>0</v>
      </c>
      <c r="GH39" s="163">
        <f>IF($E$6="",0,(1*COUNTIF(AP39,calc!$AB$6))+(2*COUNTIF(AP39,calc!$AB$16))+(3*COUNTIF(AP39,calc!$AB$26))+(4*COUNTIF(AP39,calc!$AB$36))+(5*COUNTIF(AP39,calc!$AB$46)))</f>
        <v>0</v>
      </c>
      <c r="GI39" s="163">
        <f>IF($E$7="",0,(1*COUNTIF(AP39,calc!$AB$7))+(2*COUNTIF(AP39,calc!$AB$17))+(3*COUNTIF(AP39,calc!$AB$27))+(4*COUNTIF(AP39,calc!$AB$37))+(5*COUNTIF(AP39,calc!$AB$47)))</f>
        <v>0</v>
      </c>
      <c r="GJ39" s="163">
        <f>IF($E$8="",0,(1*COUNTIF(AP39,calc!$AB$8))+(2*COUNTIF(AP39,calc!$AB$18))+(3*COUNTIF(AP39,calc!$AB$28))+(4*COUNTIF(AP39,calc!$AB$38))+(5*COUNTIF(AP39,calc!$AB$48)))</f>
        <v>0</v>
      </c>
      <c r="GK39" s="163">
        <f>IF($E$9="",0,(1*COUNTIF(AP39,calc!$AB$9))+(2*COUNTIF(AP39,calc!$AB$19))+(3*COUNTIF(AP39,calc!$AB$29))+(4*COUNTIF(AP39,calc!$AB$39))+(5*COUNTIF(AP39,calc!$AB$49)))</f>
        <v>0</v>
      </c>
      <c r="GL39" s="163">
        <f>IF($E$10="",0,(1*COUNTIF(AP39,calc!$AB$10))+(2*COUNTIF(AP39,calc!$AB$20))+(3*COUNTIF(AP39,calc!$AB$30))+(4*COUNTIF(AP39,calc!$AB$40))+(5*COUNTIF(AP39,calc!$AB$50)))</f>
        <v>0</v>
      </c>
      <c r="GM39" s="163">
        <f>IF($E$11="",0,(1*COUNTIF(AP39,calc!$AB$11))+(2*COUNTIF(AP39,calc!$AB$21))+(3*COUNTIF(AP39,calc!$AB$31))+(4*COUNTIF(AP39,calc!$AB$41))+(5*COUNTIF(AP39,calc!$AB$51)))</f>
        <v>0</v>
      </c>
      <c r="GN39" s="163">
        <f>IF($E$12="",0,(1*COUNTIF(AP39,calc!$AB$12))+(2*COUNTIF(AP39,calc!$AB$22))+(3*COUNTIF(AP39,calc!$AB$32))+(4*COUNTIF(AP39,calc!$AB$42))+(5*COUNTIF(AP39,calc!$AB$52)))</f>
        <v>0</v>
      </c>
      <c r="GO39" s="163">
        <f>IF($E$13="",0,(1*COUNTIF(AP39,calc!$AB$13))+(2*COUNTIF(AP39,calc!$AB$23))+(3*COUNTIF(AP39,calc!$AB$33))+(4*COUNTIF(AP39,calc!$AB$43))+(5*COUNTIF(AP39,calc!$AB$53)))</f>
        <v>0</v>
      </c>
      <c r="GP39" s="1"/>
      <c r="GQ39" s="163">
        <f>IF($E$4="",0,(1*COUNTIF(AQ39,calc!$AB$4))+(2*COUNTIF(AQ39,calc!$AB$14))+(3*COUNTIF(AQ39,calc!$AB$24))+(4*COUNTIF(AQ39,calc!$AB$34))+(5*COUNTIF(AQ39,calc!$AB$44)))</f>
        <v>0</v>
      </c>
      <c r="GR39" s="163">
        <f>IF($E$5="",0,(1*COUNTIF(AQ39,calc!$AB$5))+(2*COUNTIF(AQ39,calc!$AB$15))+(3*COUNTIF(AQ39,calc!$AB$25))+(4*COUNTIF(AQ39,calc!$AB$35))+(5*COUNTIF(AQ39,calc!$AB$45)))</f>
        <v>0</v>
      </c>
      <c r="GS39" s="163">
        <f>IF($E$6="",0,(1*COUNTIF(AQ39,calc!$AB$6))+(2*COUNTIF(AQ39,calc!$AB$16))+(3*COUNTIF(AQ39,calc!$AB$26))+(4*COUNTIF(AQ39,calc!$AB$36))+(5*COUNTIF(AQ39,calc!$AB$46)))</f>
        <v>0</v>
      </c>
      <c r="GT39" s="163">
        <f>IF($E$7="",0,(1*COUNTIF(AQ39,calc!$AB$7))+(2*COUNTIF(AQ39,calc!$AB$17))+(3*COUNTIF(AQ39,calc!$AB$27))+(4*COUNTIF(AQ39,calc!$AB$37))+(5*COUNTIF(AQ39,calc!$AB$47)))</f>
        <v>0</v>
      </c>
      <c r="GU39" s="163">
        <f>IF($E$8="",0,(1*COUNTIF(AQ39,calc!$AB$8))+(2*COUNTIF(AQ39,calc!$AB$18))+(3*COUNTIF(AQ39,calc!$AB$28))+(4*COUNTIF(AQ39,calc!$AB$38))+(5*COUNTIF(AQ39,calc!$AB$48)))</f>
        <v>0</v>
      </c>
      <c r="GV39" s="163">
        <f>IF($E$9="",0,(1*COUNTIF(AQ39,calc!$AB$9))+(2*COUNTIF(AQ39,calc!$AB$19))+(3*COUNTIF(AQ39,calc!$AB$29))+(4*COUNTIF(AQ39,calc!$AB$39))+(5*COUNTIF(AQ39,calc!$AB$49)))</f>
        <v>0</v>
      </c>
      <c r="GW39" s="163">
        <f>IF($E$10="",0,(1*COUNTIF(AQ39,calc!$AB$10))+(2*COUNTIF(AQ39,calc!$AB$20))+(3*COUNTIF(AQ39,calc!$AB$30))+(4*COUNTIF(AQ39,calc!$AB$40))+(5*COUNTIF(AQ39,calc!$AB$50)))</f>
        <v>0</v>
      </c>
      <c r="GX39" s="163">
        <f>IF($E$11="",0,(1*COUNTIF(AQ39,calc!$AB$11))+(2*COUNTIF(AQ39,calc!$AB$21))+(3*COUNTIF(AQ39,calc!$AB$31))+(4*COUNTIF(AQ39,calc!$AB$41))+(5*COUNTIF(AQ39,calc!$AB$51)))</f>
        <v>0</v>
      </c>
      <c r="GY39" s="163">
        <f>IF($E$12="",0,(1*COUNTIF(AQ39,calc!$AB$12))+(2*COUNTIF(AQ39,calc!$AB$22))+(3*COUNTIF(AQ39,calc!$AB$32))+(4*COUNTIF(AQ39,calc!$AB$42))+(5*COUNTIF(AQ39,calc!$AB$52)))</f>
        <v>0</v>
      </c>
      <c r="GZ39" s="163">
        <f>IF($E$13="",0,(1*COUNTIF(AQ39,calc!$AB$13))+(2*COUNTIF(AQ39,calc!$AB$23))+(3*COUNTIF(AQ39,calc!$AB$33))+(4*COUNTIF(AQ39,calc!$AB$43))+(5*COUNTIF(AQ39,calc!$AB$53)))</f>
        <v>0</v>
      </c>
      <c r="HA39" s="1"/>
      <c r="HB39" s="163">
        <f>IF($E$4="",0,(1*COUNTIF(AR39,calc!$AB$4))+(2*COUNTIF(AR39,calc!$AB$14))+(3*COUNTIF(AR39,calc!$AB$24))+(4*COUNTIF(AR39,calc!$AB$34))+(5*COUNTIF(AR39,calc!$AB$44)))</f>
        <v>0</v>
      </c>
      <c r="HC39" s="163">
        <f>IF($E$5="",0,(1*COUNTIF(AR39,calc!$AB$5))+(2*COUNTIF(AR39,calc!$AB$15))+(3*COUNTIF(AR39,calc!$AB$25))+(4*COUNTIF(AR39,calc!$AB$35))+(5*COUNTIF(AR39,calc!$AB$45)))</f>
        <v>0</v>
      </c>
      <c r="HD39" s="163">
        <f>IF($E$6="",0,(1*COUNTIF(AR39,calc!$AB$6))+(2*COUNTIF(AR39,calc!$AB$16))+(3*COUNTIF(AR39,calc!$AB$26))+(4*COUNTIF(AR39,calc!$AB$36))+(5*COUNTIF(AR39,calc!$AB$46)))</f>
        <v>0</v>
      </c>
      <c r="HE39" s="163">
        <f>IF($E$7="",0,(1*COUNTIF(AR39,calc!$AB$7))+(2*COUNTIF(AR39,calc!$AB$17))+(3*COUNTIF(AR39,calc!$AB$27))+(4*COUNTIF(AR39,calc!$AB$37))+(5*COUNTIF(AR39,calc!$AB$47)))</f>
        <v>0</v>
      </c>
      <c r="HF39" s="163">
        <f>IF($E$8="",0,(1*COUNTIF(AR39,calc!$AB$8))+(2*COUNTIF(AR39,calc!$AB$18))+(3*COUNTIF(AR39,calc!$AB$28))+(4*COUNTIF(AR39,calc!$AB$38))+(5*COUNTIF(AR39,calc!$AB$48)))</f>
        <v>0</v>
      </c>
      <c r="HG39" s="163">
        <f>IF($E$9="",0,(1*COUNTIF(AR39,calc!$AB$9))+(2*COUNTIF(AR39,calc!$AB$19))+(3*COUNTIF(AR39,calc!$AB$29))+(4*COUNTIF(AR39,calc!$AB$39))+(5*COUNTIF(AR39,calc!$AB$49)))</f>
        <v>0</v>
      </c>
      <c r="HH39" s="163">
        <f>IF($E$10="",0,(1*COUNTIF(AR39,calc!$AB$10))+(2*COUNTIF(AR39,calc!$AB$20))+(3*COUNTIF(AR39,calc!$AB$30))+(4*COUNTIF(AR39,calc!$AB$40))+(5*COUNTIF(AR39,calc!$AB$50)))</f>
        <v>0</v>
      </c>
      <c r="HI39" s="163">
        <f>IF($E$11="",0,(1*COUNTIF(AR39,calc!$AB$11))+(2*COUNTIF(AR39,calc!$AB$21))+(3*COUNTIF(AR39,calc!$AB$31))+(4*COUNTIF(AR39,calc!$AB$41))+(5*COUNTIF(AR39,calc!$AB$51)))</f>
        <v>0</v>
      </c>
      <c r="HJ39" s="163">
        <f>IF($E$12="",0,(1*COUNTIF(AR39,calc!$AB$12))+(2*COUNTIF(AR39,calc!$AB$22))+(3*COUNTIF(AR39,calc!$AB$32))+(4*COUNTIF(AR39,calc!$AB$42))+(5*COUNTIF(AR38,calc!$AB$52)))</f>
        <v>0</v>
      </c>
      <c r="HK39" s="163">
        <f>IF($E$13="",0,(1*COUNTIF(AR39,calc!$AB$13))+(2*COUNTIF(AR39,calc!$AB$23))+(3*COUNTIF(AR39,calc!$AB$33))+(4*COUNTIF(AR39,calc!$AB$43))+(5*COUNTIF(AR39,calc!$AB$53)))</f>
        <v>0</v>
      </c>
      <c r="HL39" s="1"/>
      <c r="HM39" s="163">
        <f>IF($E$4="",0,(1*COUNTIF(AS39,calc!$AB$4))+(2*COUNTIF(AS39,calc!$AB$14))+(3*COUNTIF(AS39,calc!$AB$24))+(4*COUNTIF(AS39,calc!$AB$34))+(5*COUNTIF(AS39,calc!$AB$44)))</f>
        <v>0</v>
      </c>
      <c r="HN39" s="163">
        <f>IF($E$5="",0,(1*COUNTIF(AS39,calc!$AB$5))+(2*COUNTIF(AS39,calc!$AB$15))+(3*COUNTIF(AS39,calc!$AB$25))+(4*COUNTIF(AS39,calc!$AB$35))+(5*COUNTIF(AS39,calc!$AB$45)))</f>
        <v>0</v>
      </c>
      <c r="HO39" s="163">
        <f>IF($E$6="",0,(1*COUNTIF(AS39,calc!$AB$6))+(2*COUNTIF(AS39,calc!$AB$16))+(3*COUNTIF(AS39,calc!$AB$26))+(4*COUNTIF(AS39,calc!$AB$36))+(5*COUNTIF(AS39,calc!$AB$46)))</f>
        <v>0</v>
      </c>
      <c r="HP39" s="163">
        <f>IF($E$7="",0,(1*COUNTIF(AS39,calc!$AB$7))+(2*COUNTIF(AS39,calc!$AB$17))+(3*COUNTIF(AS39,calc!$AB$27))+(4*COUNTIF(AS39,calc!$AB$37))+(5*COUNTIF(AS39,calc!$AB$47)))</f>
        <v>0</v>
      </c>
      <c r="HQ39" s="163">
        <f>IF($E$8="",0,(1*COUNTIF(AS39,calc!$AB$8))+(2*COUNTIF(AS39,calc!$AB$18))+(3*COUNTIF(AS39,calc!$AB$28))+(4*COUNTIF(AS39,calc!$AB$38))+(5*COUNTIF(AS39,calc!$AB$48)))</f>
        <v>0</v>
      </c>
      <c r="HR39" s="163">
        <f>IF($E$9="",0,(1*COUNTIF(AS39,calc!$AB$9))+(2*COUNTIF(AS39,calc!$AB$19))+(3*COUNTIF(AS39,calc!$AB$29))+(4*COUNTIF(AS39,calc!$AB$39))+(5*COUNTIF(AS39,calc!$AB$49)))</f>
        <v>0</v>
      </c>
      <c r="HS39" s="163">
        <f>IF($E$10="",0,(1*COUNTIF(AS39,calc!$AB$10))+(2*COUNTIF(AS39,calc!$AB$20))+(3*COUNTIF(AS39,calc!$AB$30))+(4*COUNTIF(AS39,calc!$AB$40))+(5*COUNTIF(AS39,calc!$AB$50)))</f>
        <v>0</v>
      </c>
      <c r="HT39" s="163">
        <f>IF($E$11="",0,(1*COUNTIF(AS39,calc!$AB$11))+(2*COUNTIF(AS39,calc!$AB$21))+(3*COUNTIF(AS39,calc!$AB$31))+(4*COUNTIF(AS39,calc!$AB$41))+(5*COUNTIF(AS39,calc!$AB$51)))</f>
        <v>0</v>
      </c>
      <c r="HU39" s="163">
        <f>IF($E$12="",0,(1*COUNTIF(AS39,calc!$AB$12))+(2*COUNTIF(AS39,calc!$AB$22))+(3*COUNTIF(AS39,calc!$AB$32))+(4*COUNTIF(AS39,calc!$AB$42))+(5*COUNTIF(AS39,calc!$AB$52)))</f>
        <v>0</v>
      </c>
      <c r="HV39" s="163">
        <f>IF($E$13="",0,(1*COUNTIF(AS39,calc!$AB$13))+(2*COUNTIF(AS39,calc!$AB$23))+(3*COUNTIF(AS39,calc!$AB$33))+(4*COUNTIF(AS39,calc!$AB$43))+(5*COUNTIF(AS39,calc!$AB$53)))</f>
        <v>0</v>
      </c>
      <c r="HW39" s="1"/>
      <c r="HX39" s="163">
        <f>IF($E$4="",0,(1*COUNTIF(AT39,calc!$AB$4))+(2*COUNTIF(AT39,calc!$AB$14))+(3*COUNTIF(AT39,calc!$AB$24))+(4*COUNTIF(AT39,calc!$AB$34))+(5*COUNTIF(AT39,calc!$AB$44)))</f>
        <v>0</v>
      </c>
      <c r="HY39" s="163">
        <f>IF($E$5="",0,(1*COUNTIF(AT39,calc!$AB$5))+(2*COUNTIF(AT39,calc!$AB$15))+(3*COUNTIF(AT39,calc!$AB$25))+(4*COUNTIF(AT39,calc!$AB$35))+(5*COUNTIF(AT39,calc!$AB$45)))</f>
        <v>0</v>
      </c>
      <c r="HZ39" s="163">
        <f>IF($E$6="",0,(1*COUNTIF(AT39,calc!$AB$6))+(2*COUNTIF(AT39,calc!$AB$16))+(3*COUNTIF(AT39,calc!$AB$26))+(4*COUNTIF(AT39,calc!$AB$36))+(5*COUNTIF(AT39,calc!$AB$46)))</f>
        <v>0</v>
      </c>
      <c r="IA39" s="163">
        <f>IF($E$7="",0,(1*COUNTIF(AT39,calc!$AB$7))+(2*COUNTIF(AT39,calc!$AB$17))+(3*COUNTIF(AT39,calc!$AB$27))+(4*COUNTIF(AT39,calc!$AB$37))+(5*COUNTIF(AT39,calc!$AB$47)))</f>
        <v>0</v>
      </c>
      <c r="IB39" s="163">
        <f>IF($E$8="",0,(1*COUNTIF(AT39,calc!$AB$8))+(2*COUNTIF(AT39,calc!$AB$18))+(3*COUNTIF(AT39,calc!$AB$28))+(4*COUNTIF(AT39,calc!$AB$38))+(5*COUNTIF(AT39,calc!$AB$48)))</f>
        <v>0</v>
      </c>
      <c r="IC39" s="163">
        <f>IF($E$9="",0,(1*COUNTIF(AT39,calc!$AB$9))+(2*COUNTIF(AT39,calc!$AB$19))+(3*COUNTIF(AT39,calc!$AB$29))+(4*COUNTIF(AT39,calc!$AB$39))+(5*COUNTIF(AT39,calc!$AB$49)))</f>
        <v>0</v>
      </c>
      <c r="ID39" s="163">
        <f>IF($E$10="",0,(1*COUNTIF(AT39,calc!$AB$10))+(2*COUNTIF(AT39,calc!$AB$20))+(3*COUNTIF(AT39,calc!$AB$30))+(4*COUNTIF(AT39,calc!$AB$40))+(5*COUNTIF(AT39,calc!$CE$50)))</f>
        <v>0</v>
      </c>
      <c r="IE39" s="163">
        <f>IF($E$11="",0,(1*COUNTIF(AT39,calc!$AB$11))+(2*COUNTIF(AT39,calc!$AB$21))+(3*COUNTIF(AT39,calc!$AB$31))+(4*COUNTIF(AT39,calc!$AB$41))+(5*COUNTIF(AT39,calc!$AB$51)))</f>
        <v>0</v>
      </c>
      <c r="IF39" s="163">
        <f>IF($E$12="",0,(1*COUNTIF(AT39,calc!$AB$12))+(2*COUNTIF(AT39,calc!$AB$22))+(3*COUNTIF(AT39,calc!$AB$32))+(4*COUNTIF(AT39,calc!$AB$42))+(5*COUNTIF(AT39,calc!$AB$52)))</f>
        <v>0</v>
      </c>
      <c r="IG39" s="163">
        <f>IF($E$13="",0,(1*COUNTIF(AT39,calc!$AB$13))+(2*COUNTIF(AT39,calc!$AB$23))+(3*COUNTIF(AT39,calc!$AB$33))+(4*COUNTIF(AT39,calc!$AB$43))+(5*COUNTIF(AT39,calc!$AB$53)))</f>
        <v>0</v>
      </c>
      <c r="IH39" s="1"/>
      <c r="II39" s="163">
        <f>IF($E$4="",0,(1*COUNTIF(AU39,calc!$AB$4))+(2*COUNTIF(AU39,calc!$AB$14))+(3*COUNTIF(AU39,calc!$AB$24))+(4*COUNTIF(AU39,calc!$AB$34))+(5*COUNTIF(AU39,calc!$AB$44)))</f>
        <v>0</v>
      </c>
      <c r="IJ39" s="163">
        <f>IF($E$5="",0,(1*COUNTIF(AU39,calc!$AB$5))+(2*COUNTIF(AU39,calc!$AB$15))+(3*COUNTIF(AU39,calc!$AB$25))+(4*COUNTIF(AU39,calc!$AB$35))+(5*COUNTIF(AU39,calc!$AB$45)))</f>
        <v>0</v>
      </c>
      <c r="IK39" s="163">
        <f>IF($E$6="",0,(1*COUNTIF(AU39,calc!$AB$6))+(2*COUNTIF(AU39,calc!$AB$16))+(3*COUNTIF(AU39,calc!$AB$26))+(4*COUNTIF(AU39,calc!$AB$36))+(5*COUNTIF(AU39,calc!$AB$46)))</f>
        <v>0</v>
      </c>
      <c r="IL39" s="163">
        <f>IF($E$7="",0,(1*COUNTIF(AU39,calc!$AB$7))+(2*COUNTIF(AU39,calc!$AB$17))+(3*COUNTIF(AU39,calc!$AB$27))+(4*COUNTIF(AU39,calc!$AB$37))+(5*COUNTIF(AU39,calc!$AB$47)))</f>
        <v>0</v>
      </c>
      <c r="IM39" s="163">
        <f>IF($E$8="",0,(1*COUNTIF(AU39,calc!$AB$8))+(2*COUNTIF(AU39,calc!$AB$18))+(3*COUNTIF(AU39,calc!$AB$28))+(4*COUNTIF(AU39,calc!$AB$38))+(5*COUNTIF(AU39,calc!$AB$48)))</f>
        <v>0</v>
      </c>
      <c r="IN39" s="163">
        <f>IF($E$9="",0,(1*COUNTIF(AU39,calc!$AB$9))+(2*COUNTIF(AU39,calc!$AB$19))+(3*COUNTIF(AU39,calc!$AB$29))+(4*COUNTIF(AU39,calc!$AB$39))+(5*COUNTIF(AU39,calc!$AB$49)))</f>
        <v>0</v>
      </c>
      <c r="IO39" s="163">
        <f>IF($E$10="",0,(1*COUNTIF(AU39,calc!$AB$10))+(2*COUNTIF(AU39,calc!$AB$20))+(3*COUNTIF(AU39,calc!$AB$30))+(4*COUNTIF(AU39,calc!$AB$40))+(5*COUNTIF(AU39,calc!$CE$50)))</f>
        <v>0</v>
      </c>
      <c r="IP39" s="163">
        <f>IF($E$11="",0,(1*COUNTIF(AU39,calc!$AB$11))+(2*COUNTIF(AU39,calc!$AB$21))+(3*COUNTIF(AU39,calc!$AB$31))+(4*COUNTIF(AU39,calc!$AB$41))+(5*COUNTIF(AU39,calc!$AB$51)))</f>
        <v>0</v>
      </c>
      <c r="IQ39" s="163">
        <f>IF($E$12="",0,(1*COUNTIF(AU39,calc!$AB$12))+(2*COUNTIF(AU39,calc!$AB$22))+(3*COUNTIF(AU39,calc!$AB$32))+(4*COUNTIF(AU39,calc!$AB$42))+(5*COUNTIF(AU39,calc!$AB$52)))</f>
        <v>0</v>
      </c>
      <c r="IR39" s="163">
        <f>IF($E$13="",0,(1*COUNTIF(AU39,calc!$AB$13))+(2*COUNTIF(AU39,calc!$AB$23))+(3*COUNTIF(AU39,calc!$AB$33))+(4*COUNTIF(AU39,calc!$AB$43))+(5*COUNTIF(AU39,calc!$AB$53)))</f>
        <v>0</v>
      </c>
      <c r="IS39" s="1"/>
      <c r="IT39" s="163">
        <f>IF($E$4="",0,(1*COUNTIF(AV39,calc!$AB$4))+(2*COUNTIF(AV39,calc!$AB$14))+(3*COUNTIF(AV39,calc!$AB$24))+(4*COUNTIF(AV39,calc!$AB$34))+(5*COUNTIF(AV39,calc!$AB$44)))</f>
        <v>0</v>
      </c>
      <c r="IU39" s="163">
        <f>IF($E$5="",0,(1*COUNTIF(AV39,calc!$AB$5))+(2*COUNTIF(AV39,calc!$AB$15))+(3*COUNTIF(AV39,calc!$AB$25))+(4*COUNTIF(AV39,calc!$AB$35))+(5*COUNTIF(AV39,calc!$AB$45)))</f>
        <v>0</v>
      </c>
      <c r="IV39" s="163">
        <f>IF($E$6="",0,(1*COUNTIF(AV39,calc!$AB$6))+(2*COUNTIF(AV39,calc!$AB$16))+(3*COUNTIF(AV39,calc!$AB$26))+(4*COUNTIF(AV39,calc!$AB$36))+(5*COUNTIF(AV39,calc!$AB$46)))</f>
        <v>0</v>
      </c>
      <c r="IW39" s="163">
        <f>IF($E$7="",0,(1*COUNTIF(AV39,calc!$AB$7))+(2*COUNTIF(AV39,calc!$AB$17))+(3*COUNTIF(AV39,calc!$AB$27))+(4*COUNTIF(AV39,calc!$AB$37))+(5*COUNTIF(AV39,calc!$AB$47)))</f>
        <v>0</v>
      </c>
      <c r="IX39" s="163">
        <f>IF($E$8="",0,(1*COUNTIF(AV39,calc!$AB$8))+(2*COUNTIF(AV39,calc!$AB$18))+(3*COUNTIF(AV39,calc!$AB$28))+(4*COUNTIF(AV39,calc!$AB$38))+(5*COUNTIF(AV39,calc!$AB$48)))</f>
        <v>0</v>
      </c>
      <c r="IY39" s="163">
        <f>IF($E$9="",0,(1*COUNTIF(AV39,calc!$AB$9))+(2*COUNTIF(AV39,calc!$AB$19))+(3*COUNTIF(AV39,calc!$AB$29))+(4*COUNTIF(AV39,calc!$AB$39))+(5*COUNTIF(AV39,calc!$AB$49)))</f>
        <v>0</v>
      </c>
      <c r="IZ39" s="163">
        <f>IF($E$10="",0,(1*COUNTIF(AV39,calc!$AB$10))+(2*COUNTIF(AV39,calc!$AB$20))+(3*COUNTIF(AV39,calc!$AB$30))+(4*COUNTIF(AV39,calc!$AB$40))+(5*COUNTIF(AV39,calc!$CE$50)))</f>
        <v>0</v>
      </c>
      <c r="JA39" s="163">
        <f>IF($E$11="",0,(1*COUNTIF(AV39,calc!$AB$11))+(2*COUNTIF(AV39,calc!$AB$21))+(3*COUNTIF(AV39,calc!$AB$31))+(4*COUNTIF(AV39,calc!$AB$41))+(5*COUNTIF(AV39,calc!$AB$51)))</f>
        <v>0</v>
      </c>
      <c r="JB39" s="163">
        <f>IF($E$12="",0,(1*COUNTIF(AV39,calc!$AB$12))+(2*COUNTIF(AV39,calc!$AB$22))+(3*COUNTIF(AV39,calc!$AB$32))+(4*COUNTIF(AV39,calc!$AB$42))+(5*COUNTIF(AV39,calc!$AB$52)))</f>
        <v>0</v>
      </c>
      <c r="JC39" s="163">
        <f>IF($E$13="",0,(1*COUNTIF(AV39,calc!$AB$13))+(2*COUNTIF(AV39,calc!$AB$23))+(3*COUNTIF(AV39,calc!$AB$33))+(4*COUNTIF(AV39,calc!$AB$43))+(5*COUNTIF(BF39,calc!$AB$53)))</f>
        <v>0</v>
      </c>
      <c r="JD39" s="1"/>
      <c r="JE39" s="163">
        <f>IF($E$4="",0,(1*COUNTIF(AW39,calc!$AB$4))+(2*COUNTIF(AW39,calc!$AB$14))+(3*COUNTIF(AW39,calc!$AB$24))+(4*COUNTIF(AW39,calc!$AB$34))+(5*COUNTIF(AW39,calc!$AB$44)))</f>
        <v>0</v>
      </c>
      <c r="JF39" s="163">
        <f>IF($E$5="",0,(1*COUNTIF(AW39,calc!$AB$5))+(2*COUNTIF(AW39,calc!$AB$15))+(3*COUNTIF(AW39,calc!$AB$25))+(4*COUNTIF(AW39,calc!$AB$35))+(5*COUNTIF(AW39,calc!$AB$45)))</f>
        <v>0</v>
      </c>
      <c r="JG39" s="163">
        <f>IF($E$6="",0,(1*COUNTIF(AW39,calc!$AB$6))+(2*COUNTIF(AW39,calc!$AB$16))+(3*COUNTIF(AW39,calc!$AB$26))+(4*COUNTIF(AW39,calc!$AB$36))+(5*COUNTIF(AW39,calc!$AB$46)))</f>
        <v>0</v>
      </c>
      <c r="JH39" s="163">
        <f>IF($E$7="",0,(1*COUNTIF(AW39,calc!$AB$7))+(2*COUNTIF(AW39,calc!$AB$17))+(3*COUNTIF(AW39,calc!$AB$27))+(4*COUNTIF(AW39,calc!$AB$37))+(5*COUNTIF(AW39,calc!$AB$47)))</f>
        <v>0</v>
      </c>
      <c r="JI39" s="163">
        <f>IF($E$8="",0,(1*COUNTIF(AW39,calc!$AB$8))+(2*COUNTIF(AW39,calc!$AB$18))+(3*COUNTIF(AW39,calc!$AB$28))+(4*COUNTIF(AW39,calc!$AB$38))+(5*COUNTIF(AW39,calc!$AB$48)))</f>
        <v>0</v>
      </c>
      <c r="JJ39" s="163">
        <f>IF($E$9="",0,(1*COUNTIF(AW39,calc!$AB$9))+(2*COUNTIF(AW39,calc!$AB$19))+(3*COUNTIF(AW39,calc!$AB$29))+(4*COUNTIF(AW39,calc!$AB$39))+(5*COUNTIF(AW39,calc!$AB$49)))</f>
        <v>0</v>
      </c>
      <c r="JK39" s="163">
        <f>IF($E$10="",0,(1*COUNTIF(AW39,calc!$AB$10))+(2*COUNTIF(AW39,calc!$AB$20))+(3*COUNTIF(AW39,calc!$AB$30))+(4*COUNTIF(AW39,calc!$AB$40))+(5*COUNTIF(AW39,calc!$CE$50)))</f>
        <v>0</v>
      </c>
      <c r="JL39" s="163">
        <f>IF($E$11="",0,(1*COUNTIF(AW39,calc!$AB$11))+(2*COUNTIF(AW39,calc!$AB$21))+(3*COUNTIF(AW39,calc!$AB$31))+(4*COUNTIF(AW39,calc!$AB$41))+(5*COUNTIF(AW39,calc!$AB$51)))</f>
        <v>0</v>
      </c>
      <c r="JM39" s="163">
        <f>IF($E$12="",0,(1*COUNTIF(AW39,calc!$AB$12))+(2*COUNTIF(AW39,calc!$AB$22))+(3*COUNTIF(AW39,calc!$AB$32))+(4*COUNTIF(AW39,calc!$AB$42))+(5*COUNTIF(AW39,calc!$AB$52)))</f>
        <v>0</v>
      </c>
      <c r="JN39" s="163">
        <f>IF($E$13="",0,(1*COUNTIF(AW39,calc!$AB$13))+(2*COUNTIF(AW39,calc!$AB$23))+(3*COUNTIF(AW39,calc!$AB$33))+(4*COUNTIF(AW39,calc!$AB$43))+(5*COUNTIF(AW39,calc!$AB$53)))</f>
        <v>0</v>
      </c>
      <c r="JO39" s="1"/>
      <c r="JP39" s="163">
        <f>IF($E$4="",0,(1*COUNTIF(AX39,calc!$AB$4))+(2*COUNTIF(AX39,calc!$AB$14))+(3*COUNTIF(AX39,calc!$AB$24))+(4*COUNTIF(AX39,calc!$AB$34))+(5*COUNTIF(AX39,calc!$AB$44)))</f>
        <v>0</v>
      </c>
      <c r="JQ39" s="163">
        <f>IF($E$5="",0,(1*COUNTIF(AX39,calc!$AB$5))+(2*COUNTIF(AX39,calc!$AB$15))+(3*COUNTIF(AX39,calc!$AB$25))+(4*COUNTIF(AX39,calc!$AB$35))+(5*COUNTIF(AX39,calc!$AB$45)))</f>
        <v>0</v>
      </c>
      <c r="JR39" s="163">
        <f>IF($E$6="",0,(1*COUNTIF(AX39,calc!$AB$6))+(2*COUNTIF(AX39,calc!$AB$16))+(3*COUNTIF(AX39,calc!$AB$26))+(4*COUNTIF(AX39,calc!$AB$36))+(5*COUNTIF(AX39,calc!$AB$46)))</f>
        <v>0</v>
      </c>
      <c r="JS39" s="163">
        <f>IF($E$7="",0,(1*COUNTIF(AX39,calc!$AB$7))+(2*COUNTIF(AX39,calc!$AB$17))+(3*COUNTIF(AX39,calc!$AB$27))+(4*COUNTIF(AX39,calc!$AB$37))+(5*COUNTIF(AX39,calc!$AB$47)))</f>
        <v>0</v>
      </c>
      <c r="JT39" s="163">
        <f>IF($E$8="",0,(1*COUNTIF(AX39,calc!$AB$8))+(2*COUNTIF(AX39,calc!$AB$18))+(3*COUNTIF(AX39,calc!$AB$28))+(4*COUNTIF(AX39,calc!$AB$38))+(5*COUNTIF(AX39,calc!$AB$48)))</f>
        <v>0</v>
      </c>
      <c r="JU39" s="163">
        <f>IF($E$9="",0,(1*COUNTIF(AX39,calc!$AB$9))+(2*COUNTIF(AX39,calc!$AB$19))+(3*COUNTIF(AX39,calc!$AB$29))+(4*COUNTIF(AX39,calc!$AB$39))+(5*COUNTIF(AX39,calc!$AB$49)))</f>
        <v>0</v>
      </c>
      <c r="JV39" s="163">
        <f>IF($E$10="",0,(1*COUNTIF(AX39,calc!$AB$10))+(2*COUNTIF(AX39,calc!$AB$20))+(3*COUNTIF(AX39,calc!$AB$30))+(4*COUNTIF(AX39,calc!$AB$40))+(5*COUNTIF(AX39,calc!$CE$50)))</f>
        <v>0</v>
      </c>
      <c r="JW39" s="163">
        <f>IF($E$11="",0,(1*COUNTIF(AX39,calc!$AB$11))+(2*COUNTIF(AX39,calc!$AB$21))+(3*COUNTIF(AX39,calc!$AB$31))+(4*COUNTIF(AX39,calc!$AB$41))+(5*COUNTIF(AX39,calc!$AB$51)))</f>
        <v>0</v>
      </c>
      <c r="JX39" s="163">
        <f>IF($E$12="",0,(1*COUNTIF(AX39,calc!$AB$12))+(2*COUNTIF(AX39,calc!$AB$22))+(3*COUNTIF(AX39,calc!$AB$32))+(4*COUNTIF(AX39,calc!$AB$42))+(5*COUNTIF(AX39,calc!$AB$52)))</f>
        <v>0</v>
      </c>
      <c r="JY39" s="163">
        <f>IF($E$13="",0,(1*COUNTIF(AX39,calc!$AB$13))+(2*COUNTIF(AX39,calc!$AB$23))+(3*COUNTIF(AX39,calc!$AB$33))+(4*COUNTIF(AX39,calc!$AB$43))+(5*COUNTIF(AX39,calc!$AB$53)))</f>
        <v>0</v>
      </c>
      <c r="JZ39" s="1"/>
      <c r="KA39" s="163">
        <f>IF($E$4="",0,(1*COUNTIF(AY39,calc!$AB$4))+(2*COUNTIF(AY39,calc!$AB$14))+(3*COUNTIF(AY39,calc!$AB$24))+(4*COUNTIF(AY39,calc!$AB$34))+(5*COUNTIF(AY39,calc!$AB$44)))</f>
        <v>0</v>
      </c>
      <c r="KB39" s="163">
        <f>IF($E$5="",0,(1*COUNTIF(AY39,calc!$AB$5))+(2*COUNTIF(AY39,calc!$AB$15))+(3*COUNTIF(AY39,calc!$AB$25))+(4*COUNTIF(AY39,calc!$AB$35))+(5*COUNTIF(AY39,calc!$AB$45)))</f>
        <v>0</v>
      </c>
      <c r="KC39" s="163">
        <f>IF($E$6="",0,(1*COUNTIF(AY39,calc!$AB$6))+(2*COUNTIF(AY39,calc!$AB$16))+(3*COUNTIF(AY39,calc!$AB$26))+(4*COUNTIF(AY39,calc!$AB$36))+(5*COUNTIF(AY39,calc!$AB$46)))</f>
        <v>0</v>
      </c>
      <c r="KD39" s="163">
        <f>IF($E$7="",0,(1*COUNTIF(AY39,calc!$AB$7))+(2*COUNTIF(AY39,calc!$AB$17))+(3*COUNTIF(AY39,calc!$AB$27))+(4*COUNTIF(AY39,calc!$AB$37))+(5*COUNTIF(AY39,calc!$AB$47)))</f>
        <v>0</v>
      </c>
      <c r="KE39" s="163">
        <f>IF($E$8="",0,(1*COUNTIF(AY39,calc!$AB$8))+(2*COUNTIF(AY39,calc!$AB$18))+(3*COUNTIF(AY39,calc!$AB$28))+(4*COUNTIF(AY39,calc!$AB$38))+(5*COUNTIF(AY39,calc!$AB$48)))</f>
        <v>0</v>
      </c>
      <c r="KF39" s="163">
        <f>IF($E$9="",0,(1*COUNTIF(AY39,calc!$AB$9))+(2*COUNTIF(AY39,calc!$AB$19))+(3*COUNTIF(AY39,calc!$AB$29))+(4*COUNTIF(AY39,calc!$AB$39))+(5*COUNTIF(AY39,calc!$AB$49)))</f>
        <v>0</v>
      </c>
      <c r="KG39" s="163">
        <f>IF($E$10="",0,(1*COUNTIF(AY39,calc!$AB$10))+(2*COUNTIF(AY39,calc!$AB$20))+(3*COUNTIF(AY39,calc!$AB$30))+(4*COUNTIF(AY39,calc!$AB$40))+(5*COUNTIF(AY39,calc!$CE$50)))</f>
        <v>0</v>
      </c>
      <c r="KH39" s="163">
        <f>IF($E$11="",0,(1*COUNTIF(AY39,calc!$AB$11))+(2*COUNTIF(AY39,calc!$AB$21))+(3*COUNTIF(AY39,calc!$AB$31))+(4*COUNTIF(AY39,calc!$AB$41))+(5*COUNTIF(AY39,calc!$AB$51)))</f>
        <v>0</v>
      </c>
      <c r="KI39" s="163">
        <f>IF($E$12="",0,(1*COUNTIF(AY39,calc!$AB$12))+(2*COUNTIF(AY39,calc!$AB$22))+(3*COUNTIF(AY39,calc!$AB$32))+(4*COUNTIF(AY39,calc!$AB$42))+(5*COUNTIF(AY39,calc!$AB$52)))</f>
        <v>0</v>
      </c>
      <c r="KJ39" s="163">
        <f>IF($E$13="",0,(1*COUNTIF(AY39,calc!$AB$13))+(2*COUNTIF(AY39,calc!$AB$23))+(3*COUNTIF(AY39,calc!$AB$33))+(4*COUNTIF(AY39,calc!$AB$43))+(5*COUNTIF(AY39,calc!$AB$53)))</f>
        <v>0</v>
      </c>
      <c r="KK39" s="1"/>
      <c r="KL39" s="163">
        <f>IF($E$4="",0,(1*COUNTIF(AZ39,calc!$AB$4))+(2*COUNTIF(AZ39,calc!$AB$14))+(3*COUNTIF(AZ39,calc!$AB$24))+(4*COUNTIF(AZ39,calc!$AB$34))+(5*COUNTIF(AZ39,calc!$AB$44)))</f>
        <v>0</v>
      </c>
      <c r="KM39" s="163">
        <f>IF($E$5="",0,(1*COUNTIF(AZ39,calc!$AB$5))+(2*COUNTIF(AZ39,calc!$AB$15))+(3*COUNTIF(AZ39,calc!$AB$25))+(4*COUNTIF(AZ39,calc!$AB$35))+(5*COUNTIF(AZ39,calc!$AB$45)))</f>
        <v>0</v>
      </c>
      <c r="KN39" s="163">
        <f>IF($E$6="",0,(1*COUNTIF(AZ39,calc!$AB$6))+(2*COUNTIF(AZ39,calc!$AB$16))+(3*COUNTIF(AZ39,calc!$AB$26))+(4*COUNTIF(AZ39,calc!$AB$36))+(5*COUNTIF(AZ39,calc!$AB$46)))</f>
        <v>0</v>
      </c>
      <c r="KO39" s="163">
        <f>IF($E$7="",0,(1*COUNTIF(AZ39,calc!$AB$7))+(2*COUNTIF(AZ39,calc!$AB$17))+(3*COUNTIF(AZ39,calc!$AB$27))+(4*COUNTIF(AZ39,calc!$AB$37))+(5*COUNTIF(AZ39,calc!$AB$47)))</f>
        <v>0</v>
      </c>
      <c r="KP39" s="163">
        <f>IF($E$8="",0,(1*COUNTIF(AZ39,calc!$AB$8))+(2*COUNTIF(AZ39,calc!$AB$18))+(3*COUNTIF(AZ39,calc!$AB$28))+(4*COUNTIF(AZ39,calc!$AB$38))+(5*COUNTIF(AZ39,calc!$AB$48)))</f>
        <v>0</v>
      </c>
      <c r="KQ39" s="163">
        <f>IF($E$9="",0,(1*COUNTIF(AZ39,calc!$AB$9))+(2*COUNTIF(AZ39,calc!$AB$19))+(3*COUNTIF(AZ39,calc!$AB$29))+(4*COUNTIF(AZ39,calc!$AB$39))+(5*COUNTIF(AZ39,calc!$AB$49)))</f>
        <v>0</v>
      </c>
      <c r="KR39" s="163">
        <f>IF($E$10="",0,(1*COUNTIF(AZ39,calc!$AB$10))+(2*COUNTIF(AZ39,calc!$AB$20))+(3*COUNTIF(AZ39,calc!$AB$30))+(4*COUNTIF(AZ39,calc!$AB$40))+(5*COUNTIF(AZ39,calc!$CE$50)))</f>
        <v>0</v>
      </c>
      <c r="KS39" s="163">
        <f>IF($E$11="",0,(1*COUNTIF(AZ39,calc!$AB$11))+(2*COUNTIF(AZ39,calc!$AB$21))+(3*COUNTIF(AZ39,calc!$AB$31))+(4*COUNTIF(AZ39,calc!$AB$41))+(5*COUNTIF(AZ39,calc!$AB$51)))</f>
        <v>0</v>
      </c>
      <c r="KT39" s="163">
        <f>IF($E$12="",0,(1*COUNTIF(AZ39,calc!$AB$12))+(2*COUNTIF(AZ39,calc!$AB$22))+(3*COUNTIF(AZ39,calc!$AB$32))+(4*COUNTIF(AZ39,calc!$AB$42))+(5*COUNTIF(AZ39,calc!$AB$52)))</f>
        <v>0</v>
      </c>
      <c r="KU39" s="163">
        <f>IF($E$13="",0,(1*COUNTIF(AZ39,calc!$AB$13))+(2*COUNTIF(AZ39,calc!$AB$23))+(3*COUNTIF(AZ39,calc!$AB$33))+(4*COUNTIF(AZ39,calc!$AB$43))+(5*COUNTIF(AZ39,calc!$AB$53)))</f>
        <v>0</v>
      </c>
      <c r="KV39" s="1"/>
      <c r="KW39" s="163">
        <f>IF($E$4="",0,(1*COUNTIF(BA39,calc!$AB$4))+(2*COUNTIF(BA39,calc!$AB$14))+(3*COUNTIF(BA39,calc!$AB$24))+(4*COUNTIF(BA39,calc!$AB$34))+(5*COUNTIF(BA39,calc!$AB$44)))</f>
        <v>0</v>
      </c>
      <c r="KX39" s="163">
        <f>IF($E$5="",0,(1*COUNTIF(BA39,calc!$AB$5))+(2*COUNTIF(BA39,calc!$AB$15))+(3*COUNTIF(BA39,calc!$AB$25))+(4*COUNTIF(BA39,calc!$AB$35))+(5*COUNTIF(BA39,calc!$AB$45)))</f>
        <v>0</v>
      </c>
      <c r="KY39" s="163">
        <f>IF($E$6="",0,(1*COUNTIF(BA39,calc!$AB$6))+(2*COUNTIF(BA39,calc!$AB$16))+(3*COUNTIF(BA39,calc!$AB$26))+(4*COUNTIF(BA39,calc!$AB$36))+(5*COUNTIF(BA39,calc!$AB$46)))</f>
        <v>0</v>
      </c>
      <c r="KZ39" s="163">
        <f>IF($E$7="",0,(1*COUNTIF(BA39,calc!$AB$7))+(2*COUNTIF(BA39,calc!$AB$17))+(3*COUNTIF(BA39,calc!$AB$27))+(4*COUNTIF(BA39,calc!$AB$37))+(5*COUNTIF(BA39,calc!$AB$47)))</f>
        <v>0</v>
      </c>
      <c r="LA39" s="163">
        <f>IF($E$8="",0,(1*COUNTIF(BA39,calc!$AB$8))+(2*COUNTIF(BA39,calc!$AB$18))+(3*COUNTIF(BA39,calc!$AB$28))+(4*COUNTIF(BA39,calc!$AB$38))+(5*COUNTIF(BA39,calc!$AB$48)))</f>
        <v>0</v>
      </c>
      <c r="LB39" s="163">
        <f>IF($E$9="",0,(1*COUNTIF(BA39,calc!$AB$9))+(2*COUNTIF(BA39,calc!$AB$19))+(3*COUNTIF(BA39,calc!$AB$29))+(4*COUNTIF(BA39,calc!$AB$39))+(5*COUNTIF(BA39,calc!$AB$49)))</f>
        <v>0</v>
      </c>
      <c r="LC39" s="163">
        <f>IF($E$10="",0,(1*COUNTIF(BA39,calc!$AB$10))+(2*COUNTIF(BA39,calc!$AB$20))+(3*COUNTIF(BA39,calc!$AB$30))+(4*COUNTIF(BA39,calc!$AB$40))+(5*COUNTIF(BA39,calc!$CE$50)))</f>
        <v>0</v>
      </c>
      <c r="LD39" s="163">
        <f>IF($E$11="",0,(1*COUNTIF(BA39,calc!$AB$11))+(2*COUNTIF(BA39,calc!$AB$21))+(3*COUNTIF(BA39,calc!$AB$31))+(4*COUNTIF(BA39,calc!$AB$41))+(5*COUNTIF(BA39,calc!$AB$51)))</f>
        <v>0</v>
      </c>
      <c r="LE39" s="163">
        <f>IF($E$12="",0,(1*COUNTIF(BA39,calc!$AB$12))+(2*COUNTIF(BA39,calc!$AB$22))+(3*COUNTIF(BA39,calc!$AB$32))+(4*COUNTIF(BA39,calc!$AB$42))+(5*COUNTIF(BA39,calc!$AB$52)))</f>
        <v>0</v>
      </c>
      <c r="LF39" s="163">
        <f>IF($E$13="",0,(1*COUNTIF(BA39,calc!$AB$13))+(2*COUNTIF(BA39,calc!$AB$23))+(3*COUNTIF(BA39,calc!$AB$33))+(4*COUNTIF(BA39,calc!$AB$43))+(5*COUNTIF(BA39,calc!$AB$53)))</f>
        <v>0</v>
      </c>
      <c r="LG39" s="1"/>
      <c r="LH39" s="163">
        <f>IF($E$4="",0,(1*COUNTIF(BB39,calc!$AB$4))+(2*COUNTIF(BB39,calc!$AB$14))+(3*COUNTIF(BB39,calc!$AB$24))+(4*COUNTIF(BB39,calc!$AB$34))+(5*COUNTIF(BB39,calc!$AB$44)))</f>
        <v>0</v>
      </c>
      <c r="LI39" s="163">
        <f>IF($E$5="",0,(1*COUNTIF(BB39,calc!$AB$5))+(2*COUNTIF(BB39,calc!$AB$15))+(3*COUNTIF(BB39,calc!$AB$25))+(4*COUNTIF(BB39,calc!$AB$35))+(5*COUNTIF(BB39,calc!$AB$45)))</f>
        <v>0</v>
      </c>
      <c r="LJ39" s="163">
        <f>IF($E$6="",0,(1*COUNTIF(BB39,calc!$AB$6))+(2*COUNTIF(BB39,calc!$AB$16))+(3*COUNTIF(BB39,calc!$AB$26))+(4*COUNTIF(BB39,calc!$AB$36))+(5*COUNTIF(BB39,calc!$AB$46)))</f>
        <v>0</v>
      </c>
      <c r="LK39" s="163">
        <f>IF($E$7="",0,(1*COUNTIF(BB39,calc!$AB$7))+(2*COUNTIF(BB39,calc!$AB$17))+(3*COUNTIF(BB39,calc!$AB$27))+(4*COUNTIF(BB39,calc!$AB$37))+(5*COUNTIF(BB39,calc!$AB$47)))</f>
        <v>0</v>
      </c>
      <c r="LL39" s="163">
        <f>IF($E$8="",0,(1*COUNTIF(BB39,calc!$AB$8))+(2*COUNTIF(BB39,calc!$AB$18))+(3*COUNTIF(BB39,calc!$AB$28))+(4*COUNTIF(BB39,calc!$AB$38))+(5*COUNTIF(BB39,calc!$AB$48)))</f>
        <v>0</v>
      </c>
      <c r="LM39" s="163">
        <f>IF($E$9="",0,(1*COUNTIF(BB39,calc!$AB$9))+(2*COUNTIF(BB39,calc!$AB$19))+(3*COUNTIF(BB39,calc!$AB$29))+(4*COUNTIF(BB39,calc!$AB$39))+(5*COUNTIF(BB39,calc!$AB$49)))</f>
        <v>0</v>
      </c>
      <c r="LN39" s="163">
        <f>IF($E$10="",0,(1*COUNTIF(BB39,calc!$AB$10))+(2*COUNTIF(BB39,calc!$AB$20))+(3*COUNTIF(BB39,calc!$AB$30))+(4*COUNTIF(BB39,calc!$AB$40))+(5*COUNTIF(BB39,calc!$CE$50)))</f>
        <v>0</v>
      </c>
      <c r="LO39" s="163">
        <f>IF($E$11="",0,(1*COUNTIF(BB39,calc!$AB$11))+(2*COUNTIF(BB39,calc!$AB$21))+(3*COUNTIF(BB39,calc!$AB$31))+(4*COUNTIF(BB39,calc!$AB$41))+(5*COUNTIF(BB39,calc!$AB$51)))</f>
        <v>0</v>
      </c>
      <c r="LP39" s="163">
        <f>IF($E$12="",0,(1*COUNTIF(BB39,calc!$AB$12))+(2*COUNTIF(BB39,calc!$AB$22))+(3*COUNTIF(BB39,calc!$AB$32))+(4*COUNTIF(BB39,calc!$AB$42))+(5*COUNTIF(BB39,calc!$AB$52)))</f>
        <v>0</v>
      </c>
      <c r="LQ39" s="163">
        <f>IF($E$13="",0,(1*COUNTIF(BB39,calc!$AB$13))+(2*COUNTIF(BB39,calc!$AB$23))+(3*COUNTIF(BB39,calc!$AB$33))+(4*COUNTIF(BB39,calc!$AB$43))+(5*COUNTIF(BB39,calc!$AB$53)))</f>
        <v>0</v>
      </c>
      <c r="LR39" s="1"/>
      <c r="LS39" s="163">
        <f>IF($E$4="",0,(1*COUNTIF(BC39,calc!$AB$4))+(2*COUNTIF(BC39,calc!$AB$14))+(3*COUNTIF(BC39,calc!$AB$24))+(4*COUNTIF(BC39,calc!$AB$34))+(5*COUNTIF(BC39,calc!$AB$44)))</f>
        <v>0</v>
      </c>
      <c r="LT39" s="163">
        <f>IF($E$5="",0,(1*COUNTIF(BC39,calc!$AB$5))+(2*COUNTIF(BC39,calc!$AB$15))+(3*COUNTIF(BC39,calc!$AB$25))+(4*COUNTIF(BC39,calc!$AB$35))+(5*COUNTIF(BC39,calc!$AB$45)))</f>
        <v>0</v>
      </c>
      <c r="LU39" s="163">
        <f>IF($E$6="",0,(1*COUNTIF(BC39,calc!$AB$6))+(2*COUNTIF(BC39,calc!$AB$16))+(3*COUNTIF(BC39,calc!$AB$26))+(4*COUNTIF(BC39,calc!$AB$36))+(5*COUNTIF(BC39,calc!$AB$46)))</f>
        <v>0</v>
      </c>
      <c r="LV39" s="163">
        <f>IF($E$7="",0,(1*COUNTIF(BC39,calc!$AB$7))+(2*COUNTIF(BC39,calc!$AB$17))+(3*COUNTIF(BC39,calc!$AB$27))+(4*COUNTIF(BC39,calc!$AB$37))+(5*COUNTIF(BC39,calc!$AB$47)))</f>
        <v>0</v>
      </c>
      <c r="LW39" s="163">
        <f>IF($E$8="",0,(1*COUNTIF(BC39,calc!$AB$8))+(2*COUNTIF(BC39,calc!$AB$18))+(3*COUNTIF(BC39,calc!$AB$28))+(4*COUNTIF(BC39,calc!$AB$38))+(5*COUNTIF(BC39,calc!$AB$48)))</f>
        <v>0</v>
      </c>
      <c r="LX39" s="163">
        <f>IF($E$9="",0,(1*COUNTIF(BC39,calc!$AB$9))+(2*COUNTIF(BC39,calc!$AB$19))+(3*COUNTIF(BC39,calc!$AB$29))+(4*COUNTIF(BC39,calc!$AB$39))+(5*COUNTIF(BC39,calc!$AB$49)))</f>
        <v>0</v>
      </c>
      <c r="LY39" s="163">
        <f>IF($E$10="",0,(1*COUNTIF(BC39,calc!$AB$10))+(2*COUNTIF(BC39,calc!$AB$20))+(3*COUNTIF(BC39,calc!$AB$30))+(4*COUNTIF(BC39,calc!$AB$40))+(5*COUNTIF(BC39,calc!$CE$50)))</f>
        <v>0</v>
      </c>
      <c r="LZ39" s="163">
        <f>IF($E$11="",0,(1*COUNTIF(BC39,calc!$AB$11))+(2*COUNTIF(BC39,calc!$AB$21))+(3*COUNTIF(BC39,calc!$AB$31))+(4*COUNTIF(BC39,calc!$AB$41))+(5*COUNTIF(BC39,calc!$AB$51)))</f>
        <v>0</v>
      </c>
      <c r="MA39" s="163">
        <f>IF($E$12="",0,(1*COUNTIF(BC39,calc!$AB$12))+(2*COUNTIF(BC39,calc!$AB$22))+(3*COUNTIF(BC39,calc!$AB$32))+(4*COUNTIF(BC39,calc!$AB$42))+(5*COUNTIF(BC39,calc!$AB$52)))</f>
        <v>0</v>
      </c>
      <c r="MB39" s="163">
        <f>IF($E$13="",0,(1*COUNTIF(BC39,calc!$AB$13))+(2*COUNTIF(BC39,calc!$AB$23))+(3*COUNTIF(BC39,calc!$AB$33))+(4*COUNTIF(BC39,calc!$AB$43))+(5*COUNTIF(BC39,calc!$AB$53)))</f>
        <v>0</v>
      </c>
      <c r="MC39" s="1"/>
      <c r="MD39" s="163">
        <f>IF($E$4="",0,(1*COUNTIF(BD39,calc!$AB$4))+(2*COUNTIF(BD39,calc!$AB$14))+(3*COUNTIF(BD39,calc!$AB$24))+(4*COUNTIF(BD39,calc!$AB$34))+(5*COUNTIF(BD39,calc!$AB$44)))</f>
        <v>0</v>
      </c>
      <c r="ME39" s="163">
        <f>IF($E$5="",0,(1*COUNTIF(BD39,calc!$AB$5))+(2*COUNTIF(BD39,calc!$AB$15))+(3*COUNTIF(BD39,calc!$AB$25))+(4*COUNTIF(BD39,calc!$AB$35))+(5*COUNTIF(BD39,calc!$AB$45)))</f>
        <v>0</v>
      </c>
      <c r="MF39" s="163">
        <f>IF($E$6="",0,(1*COUNTIF(BD39,calc!$AB$6))+(2*COUNTIF(BD39,calc!$AB$16))+(3*COUNTIF(BD39,calc!$AB$26))+(4*COUNTIF(BD39,calc!$AB$36))+(5*COUNTIF(BD39,calc!$AB$46)))</f>
        <v>0</v>
      </c>
      <c r="MG39" s="163">
        <f>IF($E$7="",0,(1*COUNTIF(BD39,calc!$AB$7))+(2*COUNTIF(BD39,calc!$AB$17))+(3*COUNTIF(BD39,calc!$AB$27))+(4*COUNTIF(BD39,calc!$AB$37))+(5*COUNTIF(BD39,calc!$AB$47)))</f>
        <v>0</v>
      </c>
      <c r="MH39" s="163">
        <f>IF($E$8="",0,(1*COUNTIF(BD39,calc!$AB$8))+(2*COUNTIF(BD39,calc!$AB$18))+(3*COUNTIF(BD39,calc!$AB$28))+(4*COUNTIF(BD39,calc!$AB$38))+(5*COUNTIF(BD39,calc!$AB$48)))</f>
        <v>0</v>
      </c>
      <c r="MI39" s="163">
        <f>IF($E$9="",0,(1*COUNTIF(BD39,calc!$AB$9))+(2*COUNTIF(BD39,calc!$AB$19))+(3*COUNTIF(BD39,calc!$AB$29))+(4*COUNTIF(BD39,calc!$AB$39))+(5*COUNTIF(BD39,calc!$AB$49)))</f>
        <v>0</v>
      </c>
      <c r="MJ39" s="163">
        <f>IF($E$10="",0,(1*COUNTIF(BD39,calc!$AB$10))+(2*COUNTIF(BD39,calc!$AB$20))+(3*COUNTIF(BD39,calc!$AB$30))+(4*COUNTIF(BD39,calc!$AB$40))+(5*COUNTIF(BD39,calc!$CE$50)))</f>
        <v>0</v>
      </c>
      <c r="MK39" s="163">
        <f>IF($E$11="",0,(1*COUNTIF(BD39,calc!$AB$11))+(2*COUNTIF(BD39,calc!$AB$21))+(3*COUNTIF(BD39,calc!$AB$31))+(4*COUNTIF(BD39,calc!$AB$41))+(5*COUNTIF(BD39,calc!$AB$51)))</f>
        <v>0</v>
      </c>
      <c r="ML39" s="163">
        <f>IF($E$12="",0,(1*COUNTIF(BD39,calc!$AB$12))+(2*COUNTIF(BD39,calc!$AB$22))+(3*COUNTIF(BD39,calc!$AB$32))+(4*COUNTIF(BD39,calc!$AB$42))+(5*COUNTIF(BD39,calc!$AB$52)))</f>
        <v>0</v>
      </c>
      <c r="MM39" s="163">
        <f>IF($E$13="",0,(1*COUNTIF(BD39,calc!$AB$13))+(2*COUNTIF(BD39,calc!$AB$23))+(3*COUNTIF(BD39,calc!$AB$33))+(4*COUNTIF(BD39,calc!$AB$43))+(5*COUNTIF(BD39,calc!$AB$53)))</f>
        <v>0</v>
      </c>
      <c r="MN39" s="1"/>
      <c r="MO39" s="163">
        <f>IF($E$4="",0,(1*COUNTIF(BE39,calc!$AB$4))+(2*COUNTIF(BE39,calc!$AB$14))+(3*COUNTIF(BE39,calc!$AB$24))+(4*COUNTIF(BE39,calc!$AB$34))+(5*COUNTIF(BE39,calc!$AB$44)))</f>
        <v>0</v>
      </c>
      <c r="MP39" s="163">
        <f>IF($E$5="",0,(1*COUNTIF(BE39,calc!$AB$5))+(2*COUNTIF(BE39,calc!$AB$15))+(3*COUNTIF(BE39,calc!$AB$25))+(4*COUNTIF(BE39,calc!$AB$35))+(5*COUNTIF(BE39,calc!$AB$45)))</f>
        <v>0</v>
      </c>
      <c r="MQ39" s="163">
        <f>IF($E$6="",0,(1*COUNTIF(BE39,calc!$AB$6))+(2*COUNTIF(BE39,calc!$AB$16))+(3*COUNTIF(BE39,calc!$AB$26))+(4*COUNTIF(BE39,calc!$AB$36))+(5*COUNTIF(BE39,calc!$AB$46)))</f>
        <v>0</v>
      </c>
      <c r="MR39" s="163">
        <f>IF($E$7="",0,(1*COUNTIF(BE39,calc!$AB$7))+(2*COUNTIF(BE39,calc!$AB$17))+(3*COUNTIF(BE39,calc!$AB$27))+(4*COUNTIF(BE39,calc!$AB$37))+(5*COUNTIF(BE39,calc!$AB$47)))</f>
        <v>0</v>
      </c>
      <c r="MS39" s="163">
        <f>IF($E$8="",0,(1*COUNTIF(BE39,calc!$AB$8))+(2*COUNTIF(BE39,calc!$AB$18))+(3*COUNTIF(BE39,calc!$AB$28))+(4*COUNTIF(BE39,calc!$AB$38))+(5*COUNTIF(BE39,calc!$AB$48)))</f>
        <v>0</v>
      </c>
      <c r="MT39" s="163">
        <f>IF($E$9="",0,(1*COUNTIF(BE39,calc!$AB$9))+(2*COUNTIF(BE39,calc!$AB$19))+(3*COUNTIF(BE39,calc!$AB$29))+(4*COUNTIF(BE39,calc!$AB$39))+(5*COUNTIF(BE39,calc!$AB$49)))</f>
        <v>0</v>
      </c>
      <c r="MU39" s="163">
        <f>IF($E$10="",0,(1*COUNTIF(BE39,calc!$AB$10))+(2*COUNTIF(BE39,calc!$AB$20))+(3*COUNTIF(BE39,calc!$AB$30))+(4*COUNTIF(BE39,calc!$AB$40))+(5*COUNTIF(BE39,calc!$CE$50)))</f>
        <v>0</v>
      </c>
      <c r="MV39" s="163">
        <f>IF($E$11="",0,(1*COUNTIF(BE39,calc!$AB$11))+(2*COUNTIF(BE39,calc!$AB$21))+(3*COUNTIF(BE39,calc!$AB$31))+(4*COUNTIF(BE39,calc!$AB$41))+(5*COUNTIF(BE39,calc!$AB$51)))</f>
        <v>0</v>
      </c>
      <c r="MW39" s="163">
        <f>IF($E$12="",0,(1*COUNTIF(BE39,calc!$AB$12))+(2*COUNTIF(BE39,calc!$AB$22))+(3*COUNTIF(BE39,calc!$AB$32))+(4*COUNTIF(BE39,calc!$AB$42))+(5*COUNTIF(BE39,calc!$AB$52)))</f>
        <v>0</v>
      </c>
      <c r="MX39" s="163">
        <f>IF($E$13="",0,(1*COUNTIF(BE39,calc!$AB$13))+(2*COUNTIF(BE39,calc!$AB$23))+(3*COUNTIF(BE39,calc!$AB$33))+(4*COUNTIF(BE39,calc!$AB$43))+(5*COUNTIF(BE39,calc!$AB$53)))</f>
        <v>0</v>
      </c>
      <c r="MY39" s="1"/>
      <c r="MZ39" s="163">
        <f>IF($E$4="",0,(1*COUNTIF(BF39,calc!$AB$4))+(2*COUNTIF(BF39,calc!$AB$14))+(3*COUNTIF(BF39,calc!$AB$24))+(4*COUNTIF(BF39,calc!$AB$34))+(5*COUNTIF(BF39,calc!$AB$44)))</f>
        <v>0</v>
      </c>
      <c r="NA39" s="163">
        <f>IF($E$5="",0,(1*COUNTIF(BF39,calc!$AB$5))+(2*COUNTIF(BF39,calc!$AB$15))+(3*COUNTIF(BF39,calc!$AB$25))+(4*COUNTIF(BF39,calc!$AB$35))+(5*COUNTIF(BF39,calc!$AB$45)))</f>
        <v>0</v>
      </c>
      <c r="NB39" s="163">
        <f>IF($E$6="",0,(1*COUNTIF(BF39,calc!$AB$6))+(2*COUNTIF(BF39,calc!$AB$16))+(3*COUNTIF(BF39,calc!$AB$26))+(4*COUNTIF(BF39,calc!$AB$36))+(5*COUNTIF(BF39,calc!$AB$46)))</f>
        <v>0</v>
      </c>
      <c r="NC39" s="163">
        <f>IF($E$7="",0,(1*COUNTIF(BF39,calc!$AB$7))+(2*COUNTIF(BF39,calc!$AB$17))+(3*COUNTIF(BF39,calc!$AB$27))+(4*COUNTIF(BF39,calc!$AB$37))+(5*COUNTIF(BF39,calc!$AB$47)))</f>
        <v>0</v>
      </c>
      <c r="ND39" s="163">
        <f>IF($E$8="",0,(1*COUNTIF(BF39,calc!$AB$8))+(2*COUNTIF(BF39,calc!$AB$18))+(3*COUNTIF(BF39,calc!$AB$28))+(4*COUNTIF(BF39,calc!$AB$38))+(5*COUNTIF(BF39,calc!$AB$48)))</f>
        <v>0</v>
      </c>
      <c r="NE39" s="163">
        <f>IF($E$9="",0,(1*COUNTIF(BF39,calc!$AB$9))+(2*COUNTIF(BF39,calc!$AB$19))+(3*COUNTIF(BF39,calc!$AB$29))+(4*COUNTIF(BF39,calc!$AB$39))+(5*COUNTIF(BF39,calc!$AB$49)))</f>
        <v>0</v>
      </c>
      <c r="NF39" s="163">
        <f>IF($E$10="",0,(1*COUNTIF(BF39,calc!$AB$10))+(2*COUNTIF(BF39,calc!$AB$20))+(3*COUNTIF(BF39,calc!$AB$30))+(4*COUNTIF(BF39,calc!$AB$40))+(5*COUNTIF(BF39,calc!$CE$50)))</f>
        <v>0</v>
      </c>
      <c r="NG39" s="163">
        <f>IF($E$11="",0,(1*COUNTIF(BF39,calc!$AB$11))+(2*COUNTIF(BF39,calc!$AB$21))+(3*COUNTIF(BF39,calc!$AB$31))+(4*COUNTIF(BF39,calc!$AB$41))+(5*COUNTIF(BF39,calc!$AB$51)))</f>
        <v>0</v>
      </c>
      <c r="NH39" s="163">
        <f>IF($E$12="",0,(1*COUNTIF(BF39,calc!$AB$12))+(2*COUNTIF(BF39,calc!$AB$22))+(3*COUNTIF(BF39,calc!$AB$32))+(4*COUNTIF(BF39,calc!$AB$42))+(5*COUNTIF(BF39,calc!$AB$52)))</f>
        <v>0</v>
      </c>
      <c r="NI39" s="163">
        <f>IF($E$13="",0,(1*COUNTIF(BF39,calc!$AB$13))+(2*COUNTIF(BF39,calc!$AB$23))+(3*COUNTIF(BF39,calc!$AB$33))+(4*COUNTIF(BF39,calc!$AB$43))+(5*COUNTIF(BF39,calc!$AB$53)))</f>
        <v>0</v>
      </c>
      <c r="NJ39" s="1"/>
      <c r="NK39" s="163">
        <f>IF($E$4="",0,(1*COUNTIF(BG39,calc!$AB$4))+(2*COUNTIF(BG39,calc!$AB$14))+(3*COUNTIF(BG39,calc!$AB$24))+(4*COUNTIF(BG39,calc!$AB$34))+(5*COUNTIF(BG39,calc!$AB$44)))</f>
        <v>0</v>
      </c>
      <c r="NL39" s="163">
        <f>IF($E$5="",0,(1*COUNTIF(BG39,calc!$AB$5))+(2*COUNTIF(BG39,calc!$AB$15))+(3*COUNTIF(BG39,calc!$AB$25))+(4*COUNTIF(BG39,calc!$AB$35))+(5*COUNTIF(BG39,calc!$AB$45)))</f>
        <v>0</v>
      </c>
      <c r="NM39" s="163">
        <f>IF($E$6="",0,(1*COUNTIF(BG39,calc!$AB$6))+(2*COUNTIF(BG39,calc!$AB$16))+(3*COUNTIF(BG39,calc!$AB$26))+(4*COUNTIF(BG39,calc!$AB$36))+(5*COUNTIF(BG39,calc!$AB$46)))</f>
        <v>0</v>
      </c>
      <c r="NN39" s="163">
        <f>IF($E$7="",0,(1*COUNTIF(BG39,calc!$AB$7))+(2*COUNTIF(BG39,calc!$AB$17))+(3*COUNTIF(BG39,calc!$AB$27))+(4*COUNTIF(BG39,calc!$AB$37))+(5*COUNTIF(BG39,calc!$AB$47)))</f>
        <v>0</v>
      </c>
      <c r="NO39" s="163">
        <f>IF($E$8="",0,(1*COUNTIF(BG39,calc!$AB$8))+(2*COUNTIF(BG39,calc!$AB$18))+(3*COUNTIF(BG39,calc!$AB$28))+(4*COUNTIF(BG39,calc!$AB$38))+(5*COUNTIF(BG39,calc!$AB$48)))</f>
        <v>0</v>
      </c>
      <c r="NP39" s="163">
        <f>IF($E$9="",0,(1*COUNTIF(BG39,calc!$AB$9))+(2*COUNTIF(BG39,calc!$AB$19))+(3*COUNTIF(BG39,calc!$AB$29))+(4*COUNTIF(BG39,calc!$AB$39))+(5*COUNTIF(BG39,calc!$AB$49)))</f>
        <v>0</v>
      </c>
      <c r="NQ39" s="163">
        <f>IF($E$10="",0,(1*COUNTIF(BG39,calc!$AB$10))+(2*COUNTIF(BG39,calc!$AB$20))+(3*COUNTIF(BG39,calc!$AB$30))+(4*COUNTIF(BG39,calc!$AB$40))+(5*COUNTIF(BG39,calc!$CE$50)))</f>
        <v>0</v>
      </c>
      <c r="NR39" s="163">
        <f>IF($E$11="",0,(1*COUNTIF(BG39,calc!$AB$11))+(2*COUNTIF(BG39,calc!$AB$21))+(3*COUNTIF(BG39,calc!$AB$31))+(4*COUNTIF(BG39,calc!$AB$41))+(5*COUNTIF(BG39,calc!$AB$51)))</f>
        <v>0</v>
      </c>
      <c r="NS39" s="163">
        <f>IF($E$12="",0,(1*COUNTIF(BG39,calc!$AB$12))+(2*COUNTIF(BG39,calc!$AB$22))+(3*COUNTIF(BG39,calc!$AB$32))+(4*COUNTIF(BG39,calc!$AB$42))+(5*COUNTIF(BG39,calc!$AB$52)))</f>
        <v>0</v>
      </c>
      <c r="NT39" s="163">
        <f>IF($E$13="",0,(1*COUNTIF(BG39,calc!$AB$13))+(2*COUNTIF(BG39,calc!$AB$23))+(3*COUNTIF(BG39,calc!$AB$33))+(4*COUNTIF(BG39,calc!$AB$43))+(5*COUNTIF(BG39,calc!$AB$53)))</f>
        <v>0</v>
      </c>
      <c r="NU39" s="1"/>
      <c r="NV39" s="163">
        <f>IF($E$4="",0,(1*COUNTIF(BH39,calc!$AB$4))+(2*COUNTIF(BH39,calc!$AB$14))+(3*COUNTIF(BH39,calc!$AB$24))+(4*COUNTIF(BH39,calc!$AB$34))+(5*COUNTIF(BH39,calc!$AB$44)))</f>
        <v>0</v>
      </c>
      <c r="NW39" s="163">
        <f>IF($E$5="",0,(1*COUNTIF(BH39,calc!$AB$5))+(2*COUNTIF(BH39,calc!$AB$15))+(3*COUNTIF(BH39,calc!$AB$25))+(4*COUNTIF(BH39,calc!$AB$35))+(5*COUNTIF(BH39,calc!$AB$45)))</f>
        <v>0</v>
      </c>
      <c r="NX39" s="163">
        <f>IF($E$6="",0,(1*COUNTIF(BH39,calc!$AB$6))+(2*COUNTIF(BH39,calc!$AB$16))+(3*COUNTIF(BH39,calc!$AB$26))+(4*COUNTIF(BH39,calc!$AB$36))+(5*COUNTIF(BH39,calc!$AB$46)))</f>
        <v>0</v>
      </c>
      <c r="NY39" s="163">
        <f>IF($E$7="",0,(1*COUNTIF(BH39,calc!$AB$7))+(2*COUNTIF(BH39,calc!$AB$17))+(3*COUNTIF(BH39,calc!$AB$27))+(4*COUNTIF(BH39,calc!$AB$37))+(5*COUNTIF(BH39,calc!$AB$47)))</f>
        <v>0</v>
      </c>
      <c r="NZ39" s="163">
        <f>IF($E$8="",0,(1*COUNTIF(BH39,calc!$AB$8))+(2*COUNTIF(BH39,calc!$AB$18))+(3*COUNTIF(BH39,calc!$AB$28))+(4*COUNTIF(BH39,calc!$AB$38))+(5*COUNTIF(BH39,calc!$AB$48)))</f>
        <v>0</v>
      </c>
      <c r="OA39" s="163">
        <f>IF($E$9="",0,(1*COUNTIF(BH39,calc!$AB$9))+(2*COUNTIF(BH39,calc!$AB$19))+(3*COUNTIF(BH39,calc!$AB$29))+(4*COUNTIF(BH39,calc!$AB$39))+(5*COUNTIF(BH39,calc!$AB$49)))</f>
        <v>0</v>
      </c>
      <c r="OB39" s="163">
        <f>IF($E$10="",0,(1*COUNTIF(BG39,calc!$AB$10))+(2*COUNTIF(BG39,calc!$AB$20))+(3*COUNTIF(BG39,calc!$AB$30))+(4*COUNTIF(BG39,calc!$AB$40))+(5*COUNTIF(BG39,calc!$CE$50)))</f>
        <v>0</v>
      </c>
      <c r="OC39" s="163">
        <f>IF($E$11="",0,(1*COUNTIF(BG39,calc!$AB$11))+(2*COUNTIF(BG39,calc!$AB$21))+(3*COUNTIF(BG39,calc!$AB$31))+(4*COUNTIF(BG39,calc!$AB$41))+(5*COUNTIF(BG39,calc!$AB$51)))</f>
        <v>0</v>
      </c>
      <c r="OD39" s="163">
        <f>IF($E$12="",0,(1*COUNTIF(BH39,calc!$AB$12))+(2*COUNTIF(BH39,calc!$AB$22))+(3*COUNTIF(BH39,calc!$AB$32))+(4*COUNTIF(BH39,calc!$AB$42))+(5*COUNTIF(BH39,calc!$AB$52)))</f>
        <v>0</v>
      </c>
      <c r="OE39" s="163">
        <f>IF($E$13="",0,(1*COUNTIF(BH39,calc!$AB$13))+(2*COUNTIF(BH39,calc!$AB$23))+(3*COUNTIF(BH39,calc!$AB$33))+(4*COUNTIF(BH39,calc!$AB$43))+(5*COUNTIF(BH39,calc!$AB$53)))</f>
        <v>0</v>
      </c>
      <c r="OF39" s="1"/>
      <c r="OG39" s="163">
        <f>IF($E$4="",0,(1*COUNTIF(BI39,calc!$AB$4))+(2*COUNTIF(BI39,calc!$AB$14))+(3*COUNTIF(BI39,calc!$AB$24))+(4*COUNTIF(BI39,calc!$AB$34))+(5*COUNTIF(BI39,calc!$AB$44)))</f>
        <v>0</v>
      </c>
      <c r="OH39" s="163">
        <f>IF($E$5="",0,(1*COUNTIF(BI39,calc!$AB$5))+(2*COUNTIF(BI39,calc!$AB$15))+(3*COUNTIF(BI39,calc!$AB$25))+(4*COUNTIF(BI39,calc!$AB$35))+(5*COUNTIF(BI39,calc!$AB$45)))</f>
        <v>0</v>
      </c>
      <c r="OI39" s="163">
        <f>IF($E$6="",0,(1*COUNTIF(BI39,calc!$AB$6))+(2*COUNTIF(BI39,calc!$AB$16))+(3*COUNTIF(BI39,calc!$AB$26))+(4*COUNTIF(BI39,calc!$AB$36))+(5*COUNTIF(BI39,calc!$AB$46)))</f>
        <v>0</v>
      </c>
      <c r="OJ39" s="163">
        <f>IF($E$7="",0,(1*COUNTIF(BI39,calc!$AB$7))+(2*COUNTIF(BI39,calc!$AB$17))+(3*COUNTIF(BI39,calc!$AB$27))+(4*COUNTIF(BI39,calc!$AB$37))+(5*COUNTIF(BI39,calc!$AB$47)))</f>
        <v>0</v>
      </c>
      <c r="OK39" s="163">
        <f>IF($E$8="",0,(1*COUNTIF(BI39,calc!$AB$8))+(2*COUNTIF(BI39,calc!$AB$18))+(3*COUNTIF(BI39,calc!$AB$28))+(4*COUNTIF(BI39,calc!$AB$38))+(5*COUNTIF(BI39,calc!$AB$48)))</f>
        <v>0</v>
      </c>
      <c r="OL39" s="163">
        <f>IF($E$9="",0,(1*COUNTIF(BI39,calc!$AB$9))+(2*COUNTIF(BI39,calc!$AB$19))+(3*COUNTIF(BI39,calc!$AB$29))+(4*COUNTIF(BI39,calc!$AB$39))+(5*COUNTIF(BI39,calc!$AB$49)))</f>
        <v>0</v>
      </c>
      <c r="OM39" s="163">
        <f>IF($E$10="",0,(1*COUNTIF(BI39,calc!$AB$10))+(2*COUNTIF(BI39,calc!$AB$20))+(3*COUNTIF(BI39,calc!$AB$30))+(4*COUNTIF(BI39,calc!$AB$40))+(5*COUNTIF(BI39,calc!$CE$50)))</f>
        <v>0</v>
      </c>
      <c r="ON39" s="163">
        <f>IF($E$11="",0,(1*COUNTIF(BI39,calc!$AB$11))+(2*COUNTIF(BI39,calc!$AB$21))+(3*COUNTIF(BI39,calc!$AB$31))+(4*COUNTIF(BI39,calc!$AB$41))+(5*COUNTIF(BI39,calc!$AB$51)))</f>
        <v>0</v>
      </c>
      <c r="OO39" s="163">
        <f>IF($E$12="",0,(1*COUNTIF(BI39,calc!$AB$12))+(2*COUNTIF(BI39,calc!$AB$22))+(3*COUNTIF(BI39,calc!$AB$32))+(4*COUNTIF(BI39,calc!$AB$42))+(5*COUNTIF(BI39,calc!$AB$52)))</f>
        <v>0</v>
      </c>
      <c r="OP39" s="163">
        <f>IF($E$13="",0,(1*COUNTIF(BI39,calc!$AB$13))+(2*COUNTIF(BI39,calc!$AB$23))+(3*COUNTIF(BI39,calc!$AB$33))+(4*COUNTIF(BI39,calc!$AB$43))+(5*COUNTIF(BI39,calc!$AB$53)))</f>
        <v>0</v>
      </c>
      <c r="OQ39" s="1"/>
      <c r="OR39" s="163">
        <f>IF($E$4="",0,(1*COUNTIF(BJ39,calc!$AB$4))+(2*COUNTIF(BJ39,calc!$AB$14))+(3*COUNTIF(BJ39,calc!$AB$24))+(4*COUNTIF(BJ39,calc!$AB$34))+(5*COUNTIF(BJ39,calc!$AB$44)))</f>
        <v>0</v>
      </c>
      <c r="OS39" s="163">
        <f>IF($E$5="",0,(1*COUNTIF(BJ39,calc!$AB$5))+(2*COUNTIF(BJ39,calc!$AB$15))+(3*COUNTIF(BJ39,calc!$AB$25))+(4*COUNTIF(BJ39,calc!$AB$35))+(5*COUNTIF(BJ39,calc!$AB$45)))</f>
        <v>0</v>
      </c>
      <c r="OT39" s="163">
        <f>IF($E$6="",0,(1*COUNTIF(BJ39,calc!$AB$6))+(2*COUNTIF(BJ39,calc!$AB$16))+(3*COUNTIF(BJ39,calc!$AB$26))+(4*COUNTIF(BJ39,calc!$AB$36))+(5*COUNTIF(BJ39,calc!$AB$46)))</f>
        <v>0</v>
      </c>
      <c r="OU39" s="163">
        <f>IF($E$7="",0,(1*COUNTIF(BJ39,calc!$AB$7))+(2*COUNTIF(BJ39,calc!$AB$17))+(3*COUNTIF(BJ39,calc!$AB$27))+(4*COUNTIF(BJ39,calc!$AB$37))+(5*COUNTIF(BJ39,calc!$AB$47)))</f>
        <v>0</v>
      </c>
      <c r="OV39" s="163">
        <f>IF($E$8="",0,(1*COUNTIF(BJ39,calc!$AB$8))+(2*COUNTIF(BJ39,calc!$AB$18))+(3*COUNTIF(BJ39,calc!$AB$28))+(4*COUNTIF(BJ39,calc!$AB$38))+(5*COUNTIF(BJ39,calc!$AB$48)))</f>
        <v>0</v>
      </c>
      <c r="OW39" s="163">
        <f>IF($E$9="",0,(1*COUNTIF(BJ39,calc!$AB$9))+(2*COUNTIF(BJ39,calc!$AB$19))+(3*COUNTIF(BJ39,calc!$AB$29))+(4*COUNTIF(BJ39,calc!$AB$39))+(5*COUNTIF(BJ39,calc!$AB$49)))</f>
        <v>0</v>
      </c>
      <c r="OX39" s="163">
        <f>IF($E$10="",0,(1*COUNTIF(BJ39,calc!$AB$10))+(2*COUNTIF(BJ39,calc!$AB$20))+(3*COUNTIF(BJ39,calc!$AB$30))+(4*COUNTIF(BJ39,calc!$AB$40))+(5*COUNTIF(BJ39,calc!$CE$50)))</f>
        <v>0</v>
      </c>
      <c r="OY39" s="163">
        <f>IF($E$11="",0,(1*COUNTIF(BJ39,calc!$AB$11))+(2*COUNTIF(BJ39,calc!$AB$21))+(3*COUNTIF(BJ39,calc!$AB$31))+(4*COUNTIF(BJ39,calc!$AB$41))+(5*COUNTIF(BJ39,calc!$AB$51)))</f>
        <v>0</v>
      </c>
      <c r="OZ39" s="163">
        <f>IF($E$12="",0,(1*COUNTIF(BJ39,calc!$AB$12))+(2*COUNTIF(BJ39,calc!$AB$22))+(3*COUNTIF(BJ39,calc!$AB$32))+(4*COUNTIF(BJ39,calc!$AB$42))+(5*COUNTIF(BJ39,calc!$AB$52)))</f>
        <v>0</v>
      </c>
      <c r="PA39" s="163">
        <f>IF($E$13="",0,(1*COUNTIF(BJ39,calc!$AB$13))+(2*COUNTIF(BJ39,calc!$AB$23))+(3*COUNTIF(BJ39,calc!$AB$33))+(4*COUNTIF(BJ39,calc!$AB$43))+(5*COUNTIF(BJ39,calc!$AB$53)))</f>
        <v>0</v>
      </c>
      <c r="PB39" s="1"/>
      <c r="PC39" s="1"/>
      <c r="PD39" s="165"/>
      <c r="PE39" s="165"/>
      <c r="PF39" s="165"/>
      <c r="PG39" s="165"/>
      <c r="PH39" s="165"/>
      <c r="PI39" s="165"/>
    </row>
    <row r="40" spans="1:425" ht="10.5" customHeight="1" x14ac:dyDescent="0.2">
      <c r="A40" s="119"/>
      <c r="B40" s="120"/>
      <c r="C40" s="121"/>
      <c r="D40" s="122"/>
      <c r="E40" s="155" t="str">
        <f>LEFT('BNT 1 fix'!$D40,2)</f>
        <v/>
      </c>
      <c r="F40" s="156" t="str">
        <f t="shared" si="7"/>
        <v/>
      </c>
      <c r="G40" s="120"/>
      <c r="H40" s="157">
        <f>IF(C40="",0,SUMIF(time_slot_2,D40,calc!$U$5:$U$13))</f>
        <v>0</v>
      </c>
      <c r="I40" s="158">
        <f>SUM('BNT 1 fix'!$V40:$AE40)</f>
        <v>0</v>
      </c>
      <c r="J40" s="159">
        <f t="shared" si="4"/>
        <v>0</v>
      </c>
      <c r="K40" s="160">
        <f t="shared" ca="1" si="3"/>
        <v>0</v>
      </c>
      <c r="L40" s="161">
        <f>IF($AM$4=calc!$L$22,0,IF($E$4="",0,(IF(OR($E$4=calc!$E$24,$E$4=calc!$E$25,$E$4=calc!$E$26),(K40*$AF$4)/2,K40*$AF$4))))*(1+BK40)</f>
        <v>0</v>
      </c>
      <c r="M40" s="161">
        <f>IF($AM$5=calc!$L$22,0,IF($E$5="",0,(IF(OR($E$5=calc!$E$24,$E$5=calc!$E$25,$E$5=calc!$E$26),($K40*$AF$5)/2,$K40*$AF$5))))*(1+BK40)</f>
        <v>0</v>
      </c>
      <c r="N40" s="161">
        <f>IF($AM$6=calc!$L$22,0,IF($E$6="",0,(IF(OR($E$6=calc!$E$24,$E$6=calc!$E$25,$E$6=calc!$E$26),($K40*$AF$6)/2,$K40*$AF$6))))*(1+BK40)</f>
        <v>0</v>
      </c>
      <c r="O40" s="161">
        <f>IF($AM$7=calc!$L$22,0,IF($E$7="",0,(IF(OR($E$7=calc!$E$24,$E$7=calc!$E$25,$E$7=calc!$E$26),($K40*$AF$7)/2,$K40*$AF$7))))*(1+BK40)</f>
        <v>0</v>
      </c>
      <c r="P40" s="161">
        <f>IF($AM$8=calc!$L$22,0,IF($E$8="",0,(IF(OR($E$8=calc!$E$24,$E$8=calc!$E$25,$E$8=calc!$E$26),($K40*$AF$8)/2,$K40*$AF$8))))*(1+BK40)</f>
        <v>0</v>
      </c>
      <c r="Q40" s="161">
        <f>IF($AM$9=calc!$L$22,0,IF($E$9="",0,(IF(OR($E$9=calc!$E$24,$E$9=calc!$E$25,$E$9=calc!$E$26),($K40*$AF$9)/2,$K40*$AF$9))))*(1+BK40)</f>
        <v>0</v>
      </c>
      <c r="R40" s="161">
        <f>IF($AM$10=calc!$L$22,0,IF($E$10="",0,(IF(OR($E$10=calc!$E$24,$E$10=calc!$E$25,$E$10=calc!$E$26),($K40*$AF$10)/2,$K40*$AF$10))))*(1+BK40)</f>
        <v>0</v>
      </c>
      <c r="S40" s="161">
        <f>IF($AM$11=calc!$L$22,0,IF($E$11="",0,(IF(OR($E$11=calc!$E$24,$E$11=calc!$E$25,$E$11=calc!$E$26),($K40*$AF$11)/2,$K40*$AF$11))))*(1+BK40)</f>
        <v>0</v>
      </c>
      <c r="T40" s="161">
        <f>IF($AM$12=calc!$L$22,0,IF($E$12="",0,(IF(OR($E$12=calc!$E$24,$E$12=calc!$E$25,$E$12=calc!$E$26),($K40*$AF$12)/2,$K40*$AF$12))))*(1+BK40)</f>
        <v>0</v>
      </c>
      <c r="U40" s="161">
        <f>IF($AM$13=calc!$L$22,0,IF($E$13="",0,(IF(OR($E$13=calc!$E$24,$E$13=calc!$E$25,$E$13=calc!$E$26),($K40*$AF$13)/2,$K40*$AF$13))))*(1+BK40)</f>
        <v>0</v>
      </c>
      <c r="V40" s="160">
        <f>(1*(IF($E$4="",0,(IF(OR($E$4=calc!$E$24,$E$4=calc!$E$25,$E$4=calc!$E$26),COUNTIF(AF40:BJ40,calc!$AB$4)*2,COUNTIF(AF40:BJ40,calc!$AB$4))))+(2*(IF(OR($E$4=calc!$E$24,$E$4=calc!$E$25,$E$4=calc!$E$26),COUNTIF(AF40:BJ40,calc!$AB$14)*2,COUNTIF(AF40:BJ40,calc!$AB$14))))+(3*(IF(OR($E$4=calc!$E$24,$E$4=calc!$E$25,$E$4=calc!$E$26),COUNTIF(AF40:BJ40,calc!$AB$24)*2,COUNTIF(AF40:BJ40,calc!$AB$24))))+(4*(IF(OR($E$4=calc!$E$24,$E$4=calc!$E$25,$E$4=calc!$E$26),COUNTIF(AF40:BJ40,calc!$AB$34)*2,COUNTIF(AF40:BJ40,calc!$AB$34))))+(5*(IF(OR($E$4=calc!$E$24,$E$4=calc!$E$25,$E$4=calc!$E$26),COUNTIF(AF40:BJ40,calc!$AB$44)*2,COUNTIF(AF40:BJ40,calc!$AB$44))))))</f>
        <v>0</v>
      </c>
      <c r="W40" s="160">
        <f>(1*(IF($E$5="",0,(IF(OR($E$5=calc!$E$24,$E$5=calc!$E$25,$E$5=calc!$E$26),COUNTIF(AF40:BJ40,calc!$AB$5)*2,COUNTIF(AF40:BJ40,calc!$AB$5))))+(2*(IF(OR($E$5=calc!$E$24,$E$5=calc!$E$25,$E$5=calc!$E$26),COUNTIF(AF40:BJ40,calc!$AB$15)*2,COUNTIF(AF40:BJ40,calc!$AB$15))))+(3*(IF(OR($E$5=calc!$E$24,$E$5=calc!$E$25,$E$5=calc!$E$26),COUNTIF(AF40:BJ40,calc!$AB$25)*2,COUNTIF(AF40:BJ40,calc!$AB$25))))+(4*(IF(OR($E$5=calc!$E$24,$E$5=calc!$E$25,$E$5=calc!$E$26),COUNTIF(AF40:BJ40,calc!$AB$35)*2,COUNTIF(AF40:BJ40,calc!$AB$35))))+(5*(IF(OR($E$5=calc!$E$24,$E$5=calc!$E$25,$E$5=calc!$E$26),COUNTIF(AF40:BJ40,calc!$AB$45)*2,COUNTIF(AF40:BJ40,calc!$AB$45))))))</f>
        <v>0</v>
      </c>
      <c r="X40" s="160">
        <f>(1*(IF($E$6="",0,(IF(OR($E$6=calc!$E$24,$E$6=calc!$E$25,$E$6=calc!$E$26),COUNTIF(AF40:BJ40,calc!$AB$6)*2,COUNTIF(AF40:BJ40,calc!$AB$6))))+(2*(IF(OR($E$6=calc!$E$24,$E$6=calc!$E$25,$E$6=calc!$E$26),COUNTIF(AF40:BJ40,calc!$AB$16)*2,COUNTIF(AF40:BJ40,calc!$AB$16))))+(3*(IF(OR($E$6=calc!$E$24,$E$6=calc!$E$25,$E$6=calc!$E$26),COUNTIF(AF40:BJ40,calc!$AB$26)*2,COUNTIF(AF40:BJ40,calc!$AB$26))))+(4*(IF(OR($E$6=calc!$E$24,$E$6=calc!$E$25,$E$6=calc!$E$26),COUNTIF(AF40:BJ40,calc!$AB$36)*2,COUNTIF(AF40:BJ40,calc!$AB$36))))+(5*(IF(OR($E$6=calc!$E$24,$E$6=calc!$E$25,$E$6=calc!$E$26),COUNTIF(AF40:BJ40,calc!$AB$46)*2,COUNTIF(AF40:BJ40,calc!$AB$46))))))</f>
        <v>0</v>
      </c>
      <c r="Y40" s="160">
        <f>(1*(IF($E$7="",0,(IF(OR($E$7=calc!$E$24,$E$7=calc!$E$25,$E$7=calc!$E$26),COUNTIF(AF40:BJ40,calc!$AB$7)*2,COUNTIF(AF40:BJ40,calc!$AB$7))))+(2*(IF(OR($E$7=calc!$E$24,$E$7=calc!$E$25,$E$7=calc!$E$26),COUNTIF(AF40:BJ40,calc!$AB$17)*2,COUNTIF(AF40:BJ40,calc!$AB$17))))+(3*(IF(OR($E$7=calc!$E$24,$E$7=calc!$E$25,$E$7=calc!$E$26),COUNTIF(AF40:BJ40,calc!$AB$27)*2,COUNTIF(AF40:BJ40,calc!$AB$27))))+(4*(IF(OR($E$7=calc!$E$24,$E$7=calc!$E$25,$E$7=calc!$E$26),COUNTIF(AF40:BJ40,calc!$AB$37)*2,COUNTIF(AF40:BJ40,calc!$AB$37))))+(5*(IF(OR($E$7=calc!$E$24,$E$7=calc!$E$25,$E$7=calc!$E$26),COUNTIF(AF40:BJ40,calc!$AB$47)*2,COUNTIF(AF40:BJ40,calc!$AB$47))))))</f>
        <v>0</v>
      </c>
      <c r="Z40" s="160">
        <f>(1*(IF($E$8="",0,(IF(OR($E$8=calc!$E$24,$E$8=calc!$E$25,$E$8=calc!$E$26),COUNTIF(AF40:BJ40,calc!$AB$8)*2,COUNTIF(AF40:BJ40,calc!$AB$8))))+(2*(IF(OR($E$8=calc!$E$24,$E$8=calc!$E$25,$E$8=calc!$E$26),COUNTIF(AF40:BJ40,calc!$AB$18)*2,COUNTIF(AF40:BJ40,calc!$AB$18))))+(3*(IF(OR($E$8=calc!$E$24,$E$8=calc!$E$25,$E$8=calc!$E$26),COUNTIF(AF40:BJ40,calc!$AB$28)*2,COUNTIF(AF40:BJ40,calc!$AB$28))))+(4*(IF(OR($E$8=calc!$E$24,$E$8=calc!$E$25,$E$8=calc!$E$26),COUNTIF(AF40:BJ40,calc!$AB$38)*2,COUNTIF(AF40:BJ40,calc!$AB$38))))+(5*(IF(OR($E$8=calc!$E$24,$E$8=calc!$E$25,$E$8=calc!$E$26),COUNTIF(AF40:BJ40,calc!$AB$48)*2,COUNTIF(AF40:BJ40,calc!$AB$48))))))</f>
        <v>0</v>
      </c>
      <c r="AA40" s="160">
        <f>(1*(IF($E$9="",0,(IF(OR($E$9=calc!$E$24,$E$9=calc!$E$25,$E$9=calc!$E$26),COUNTIF(AF40:BJ40,calc!$AB$9)*2,COUNTIF(AF40:BJ40,calc!$AB$9))))+(2*(IF(OR($E$9=calc!$E$24,$E$9=calc!$E$25,$E$9=calc!$E$26),COUNTIF(AF40:BJ40,calc!$AB$19)*2,COUNTIF(AF40:BJ40,calc!$AB$19))))+(3*(IF(OR($E$9=calc!$E$24,$E$9=calc!$E$25,$E$9=calc!$E$26),COUNTIF(AF40:BJ40,calc!$AB$29)*2,COUNTIF(AF40:BJ40,calc!$AB$29))))+(4*(IF(OR($E$9=calc!$E$24,$E$9=calc!$E$25,$E$9=calc!$E$26),COUNTIF(AF40:BJ40,calc!$AB$39)*2,COUNTIF(AF40:BJ40,calc!$AB$39))))+(5*(IF(OR($E$9=calc!$E$24,$E$9=calc!$E$25,$E$9=calc!$E$26),COUNTIF(AF40:BJ40,calc!$AB$49)*2,COUNTIF(AF40:BJ40,calc!$AB$49))))))</f>
        <v>0</v>
      </c>
      <c r="AB40" s="160">
        <f>(1*(IF($E$10="",0,(IF(OR($E$10=calc!$E$24,$E$10=calc!$E$25,$E$10=calc!$E$26),COUNTIF(AF40:BJ40,calc!$AB$10)*2,COUNTIF(AF40:BJ40,calc!$AB$10))))+(2*(IF(OR($E$10=calc!$E$24,$E$10=calc!$E$25,$E$10=calc!$E$26),COUNTIF(AF40:BJ40,calc!$AB$20)*2,COUNTIF(AF40:BJ40,calc!$AB$20))))+(3*(IF(OR($E$10=calc!$E$24,$E$10=calc!$E$25,$E$10=calc!$E$26),COUNTIF(AF40:BJ40,calc!$AB$30)*2,COUNTIF(AF40:BJ40,calc!$AB$30))))+(4*(IF(OR($E$10=calc!$E$24,$E$10=calc!$E$25,$E$10=calc!$E$26),COUNTIF(AF40:BJ40,calc!$AB$40)*2,COUNTIF(AF40:BJ40,calc!$AB$40))))+(5*(IF(OR($E$10=calc!$E$24,$E$10=calc!$E$25,$E$10=calc!$E$26),COUNTIF(AF40:BJ40,calc!$AB$50)*2,COUNTIF(AF40:BJ40,calc!$AB$50))))))</f>
        <v>0</v>
      </c>
      <c r="AC40" s="160">
        <f>(1*(IF($E$11="",0,(IF(OR($E$11=calc!$E$24,$E$11=calc!$E$25,$E$11=calc!$E$26),COUNTIF(AF40:BJ40,calc!$AB$11)*2,COUNTIF(AF40:BJ40,calc!$AB$11))))+(2*(IF(OR($E$11=calc!$E$24,$E$11=calc!$E$25,$E$11=calc!$E$26),COUNTIF(AF40:BJ40,calc!$AB$21)*2,COUNTIF(AF40:BJ40,calc!$AB$21))))+(3*(IF(OR($E$11=calc!$E$24,$E$11=calc!$E$25,$E$11=calc!$E$26),COUNTIF(AF40:BK40,calc!$AB$31)*2,COUNTIF(AF40:BJ40,calc!$AB$31))))+(4*(IF(OR($E$11=calc!$E$24,$E$11=calc!$E$25,$E$11=calc!$E$26),COUNTIF(AF40:BJ40,calc!$AB$41)*2,COUNTIF(AF40:BJ40,calc!$AB$41))))+(5*(IF(OR($E$11=calc!$E$24,$E$11=calc!$E$25,$E$11=calc!$E$26),COUNTIF(AF40:BK40,calc!$AB$51)*2,COUNTIF(AF40:BJ40,calc!$AB$51))))))</f>
        <v>0</v>
      </c>
      <c r="AD40" s="160">
        <f>(1*(IF($E$12="",0,(IF(OR($E$12=calc!$E$24,$E$12=calc!$E$25,$E$12=calc!$E$26),COUNTIF(AF40:BJ40,calc!$AB$12)*2,COUNTIF(AF40:BJ40,calc!$AB$12))))+(2*(IF(OR($E$12=calc!$E$24,$E$12=calc!$E$25,$E$12=calc!$E$26),COUNTIF(AF40:BJ40,calc!$AB$22)*2,COUNTIF(AF40:BJ40,calc!$AB$22))))+(3*(IF(OR($E$12=calc!$E$24,$E$12=calc!$E$25,$E$12=calc!$E$26),COUNTIF(AF40:BJ40,calc!$AB$32)*2,COUNTIF(AF40:BJ40,calc!$AB$32))))+(4*(IF(OR($E$12=calc!$E$24,$E$12=calc!$E$25,$E$12=calc!$E$26),COUNTIF(AF40:BJ40,calc!$AB$42)*2,COUNTIF(AF40:BJ40,calc!$AB$42))))+(5*(IF(OR($E$12=calc!$E$24,$E$12=calc!$E$25,$E$12=calc!$E$26),COUNTIF(AF40:BJ40,calc!$AB$52)*2,COUNTIF(AF40:BJ40,calc!$AB$52))))))</f>
        <v>0</v>
      </c>
      <c r="AE40" s="160">
        <f>(1*(IF($E$13="",0,(IF(OR($E$13=calc!$E$24,$E$13=calc!$E$25,$E$13=calc!$E$26),COUNTIF(AF40:BJ40,calc!$AB$13)*2,COUNTIF(AF40:BJ40,calc!$AB$13))))+(2*(IF(OR($E$13=calc!$E$24,$E$13=calc!$E$25,$E$13=calc!$E$26),COUNTIF(AF40:BJ40,calc!$AB$23)*2,COUNTIF(AF40:BJ40,calc!$AB$23))))+(3*(IF(OR($E$13=calc!$E$24,$E$13=calc!$E$25,$E$13=calc!$E$26),COUNTIF(AF40:BJ40,calc!$AB$33)*2,COUNTIF(AF40:BJ40,calc!$AB$33))))+(4*(IF(OR($E$13=calc!$E$24,$E$13=calc!$E$25,$E$13=calc!$E$26),COUNTIF(AF40:BJ40,calc!$AB$43)*2,COUNTIF(AF40:BJ40,calc!$AB$43))))+(5*(IF(OR($E$13=calc!$E$24,$E$13=calc!$E$25,$E$13=calc!$E$26),COUNTIF(AF40:BJ40,calc!$AB$53)*2,COUNTIF(AF40:BJ40,calc!$AB$53))))))</f>
        <v>0</v>
      </c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5"/>
      <c r="BJ40" s="125"/>
      <c r="BK40" s="124"/>
      <c r="BL40" s="163">
        <f t="shared" si="5"/>
        <v>0</v>
      </c>
      <c r="BM40" s="164"/>
      <c r="BN40" s="163">
        <f>IF($E$4="",0,IF($AM$4=calc!$L$22,0,(1*(IF(OR($E$4=calc!$E$24,$E$4=calc!$E$25,$E$4=calc!$E$26),COUNTIF(AF40:BJ40,calc!$AB$4)*2,COUNTIF(AF40:BJ40,calc!$AB$4))))+(2*(IF(OR($E$4=calc!$E$24,$E$4=calc!$E$23,$E$4=calc!$E$26),COUNTIF(AF40:BJ40,calc!$AB$14)*2,COUNTIF(AF40:BJ40,calc!$AB$14))))+(3*(IF(OR($E$4=calc!$E$24,$E$4=calc!$E$25,$E$4=calc!$E$26),COUNTIF(AF40:BJ40,calc!$AB$24)*2,COUNTIF(AF40:BJ40,calc!$AB$24))))+(4*(IF(OR($E$4=calc!$E$24,$E$4=calc!$E$25,$E$4=calc!$E$26),COUNTIF(AF40:BJ40,calc!$AB$34)*2,COUNTIF(AF40:BJ40,calc!$AB$34))))+(5*(IF(OR($E$4=calc!$E$24,$E$4=calc!$E$25,$E$4=calc!$E$26),COUNTIF(AF40:BJ40,calc!$AB$44)*2,COUNTIF(AF40:BJ40,calc!$AB$44))))))</f>
        <v>0</v>
      </c>
      <c r="BO40" s="163">
        <f>IF($E$5="",0,IF($AM$5=calc!$L$22,0,(1*(IF(OR($E$5=calc!$E$24,$E$5=calc!$E$25,$E$5=calc!$E$26),COUNTIF(AF40:BJ40,calc!$AB$5)*2,COUNTIF(AF40:BJ40,calc!$AB$5))))+(2*(IF(OR($E$5=calc!$E$24,$E$5=calc!$E$23,$E$5=calc!$E$26),COUNTIF(AF40:BJ40,calc!$AB$15)*2,COUNTIF(AF40:BJ40,calc!$AB$15))))+(3*(IF(OR($E$5=calc!$E$24,$E$5=calc!$E$25,$E$5=calc!$E$26),COUNTIF(AF40:BJ40,calc!$AB$25)*2,COUNTIF(AF40:BJ40,calc!$AB$25))))+(4*(IF(OR($E$5=calc!$E$24,$E$5=calc!$E$25,$E$5=calc!$E$26),COUNTIF(AF40:BJ40,calc!$AB$35)*2,COUNTIF(AF40:BJ40,calc!$AB$35))))+(5*(IF(OR($E$5=calc!$E$24,$E$5=calc!$E$25,$E$5=calc!$E$26),COUNTIF(AF40:BJ40,calc!$AB$45)*2,COUNTIF(AF40:BJ40,calc!$AB$45))))))</f>
        <v>0</v>
      </c>
      <c r="BP40" s="163">
        <f>IF($E$6="",0,IF($AM$6=calc!$L$22,0,(1*(IF(OR($E$6=calc!$E$24,$E$6=calc!$E$25,$E$6=calc!$E$26),COUNTIF(AF40:BJ40,calc!$AB$6)*2,COUNTIF(AF40:BJ40,calc!$AB$6))))+(2*(IF(OR($E$6=calc!$E$24,$E$6=calc!$E$23,$E$6=calc!$E$26),COUNTIF(AF40:BJ40,calc!$AB$16)*2,COUNTIF(AF40:BJ40,calc!$AB$16))))+(3*(IF(OR($E$6=calc!$E$24,$E$6=calc!$E$25,$E$6=calc!$E$26),COUNTIF(AF40:BJ40,calc!$AB$26)*2,COUNTIF(AF40:BJ40,calc!$AB$26))))+(4*(IF(OR($E$6=calc!$E$24,$E$6=calc!$E$25,$E$6=calc!$E$26),COUNTIF(AF40:BJ40,calc!$AB$36)*2,COUNTIF(AF40:BJ40,calc!$AB$36))))+(5*(IF(OR($E$6=calc!$E$24,$E$6=calc!$E$25,$E$6=calc!$E$26),COUNTIF(AF40:BJ40,calc!$AB$46)*2,COUNTIF(AF40:BJ40,calc!$AB$46))))))</f>
        <v>0</v>
      </c>
      <c r="BQ40" s="163">
        <f>IF($E$7="",0,IF($AM$7=calc!$L$22,0,(1*(IF(OR($E$7=calc!$E$24,$E$7=calc!$E$25,$E$7=calc!$E$26),COUNTIF(AF40:BJ40,calc!$AB$7)*2,COUNTIF(AF40:BJ40,calc!$AB$7))))+(2*(IF(OR($E$7=calc!$E$24,$E$7=calc!$E$23,$E$7=calc!$E$26),COUNTIF(AF40:BJ40,calc!$AB$17)*2,COUNTIF(AF40:BJ40,calc!$AB$17))))+(3*(IF(OR($E$7=calc!$E$24,$E$7=calc!$E$25,$E$7=calc!$E$26),COUNTIF(AF40:BJ40,calc!$AB$27)*2,COUNTIF(AF40:BJ40,calc!$AB$27))))+(4*(IF(OR($E$7=calc!$E$24,$E$7=calc!$E$25,$E$7=calc!$E$26),COUNTIF(AF40:BJ40,calc!$AB$37)*2,COUNTIF(AF40:BJ40,calc!$AB$37))))+(5*(IF(OR($E$7=calc!$E$24,$E$7=calc!$E$25,$E$7=calc!$E$26),COUNTIF(AF40:BJ40,calc!$AB$47)*2,COUNTIF(AF40:BJ40,calc!$AB$47))))))</f>
        <v>0</v>
      </c>
      <c r="BR40" s="163">
        <f>IF($E$8="",0,IF($AM$8=calc!$L$22,0,(1*(IF(OR($E$8=calc!$E$24,$E$8=calc!$E$25,$E$8=calc!$E$26),COUNTIF(AF40:BJ40,calc!$AB$8)*2,COUNTIF(AF40:BJ40,calc!$AB$8))))+(2*(IF(OR($E$8=calc!$E$24,$E$8=calc!$E$23,$E$8=calc!$E$26),COUNTIF(AF40:BJ40,calc!$AB$18)*2,COUNTIF(AF40:BJ40,calc!$AB$18))))+(3*(IF(OR($E$8=calc!$E$24,$E$8=calc!$E$25,$E$8=calc!$E$26),COUNTIF(AF40:BJ40,calc!$AB$28)*2,COUNTIF(AF40:BJ40,calc!$AB$28))))+(4*(IF(OR($E$8=calc!$E$24,$E$8=calc!$E$25,$E$8=calc!$E$26),COUNTIF(AF40:BJ40,calc!$AB$38)*2,COUNTIF(AF40:BJ40,calc!$AB$38))))+(5*(IF(OR($E$8=calc!$E$24,$E$8=calc!$E$25,$E$8=calc!$E$26),COUNTIF(AF40:BJ40,calc!$AB$48)*2,COUNTIF(AF40:BJ40,calc!$AB$48))))))</f>
        <v>0</v>
      </c>
      <c r="BS40" s="163">
        <f>IF($E$9="",0,IF($AM$9=calc!$L$22,0,(1*(IF(OR($E$9=calc!$E$24,$E$9=calc!$E$25,$E$9=calc!$E$26),COUNTIF(AF40:BJ40,calc!$AB$9)*2,COUNTIF(AF40:BJ40,calc!$AB$9))))+(2*(IF(OR($E$9=calc!$E$24,$E$9=calc!$E$23,$E$9=calc!$E$26),COUNTIF(AF40:BJ40,calc!$AB$19)*2,COUNTIF(AF40:BJ40,calc!$AB$19))))+(3*(IF(OR($E$9=calc!$E$24,$E$9=calc!$E$25,$E$9=calc!$E$26),COUNTIF(AF40:BJ40,calc!$AB$29)*2,COUNTIF(AF40:BJ40,calc!$AB$29))))+(4*(IF(OR($E$9=calc!$E$24,$E$9=calc!$E$25,$E$9=calc!$E$26),COUNTIF(AF40:BJ40,calc!$AB$39)*2,COUNTIF(AF40:BJ40,calc!$AB$39))))+(5*(IF(OR($E$9=calc!$E$24,$E$9=calc!$E$25,$E$9=calc!$E$26),COUNTIF(AF40:BJ40,calc!$AB$49)*2,COUNTIF(AF40:BJ40,calc!$AB$49))))))</f>
        <v>0</v>
      </c>
      <c r="BT40" s="163">
        <f>IF($E$10="",0,IF($AM$10=calc!$L$22,0,(1*(IF(OR($E$10=calc!$E$24,$E$10=calc!$E$25,$E$10=calc!$E$26),COUNTIF(AF40:BJ40,calc!$AB$10)*2,COUNTIF(AF40:BJ40,calc!$AB$10))))+(2*(IF(OR($E$10=calc!$E$24,$E$10=calc!$E$23,$E$10=calc!$E$26),COUNTIF(AF40:BJ40,calc!$AB$20)*2,COUNTIF(AF40:BJ40,calc!$AB$20))))+(3*(IF(OR($E$10=calc!$E$24,$E$10=calc!$E$25,$E$10=calc!$E$26),COUNTIF(AF40:BJ40,calc!$AB$30)*2,COUNTIF(AF40:BJ40,calc!$AB$30))))+(4*(IF(OR($E$10=calc!$E$24,$E$10=calc!$E$25,$E$10=calc!$E$26),COUNTIF(AF40:BJ40,calc!$AB$40)*2,COUNTIF(AF40:BJ40,calc!$AB$40))))+(5*(IF(OR($E$10=calc!$E$24,$E$10=calc!$E$25,$E$10=calc!$E$26),COUNTIF(AF40:BJ40,calc!$AB$50)*2,COUNTIF(AF40:BJ40,calc!$AB$50))))))</f>
        <v>0</v>
      </c>
      <c r="BU40" s="163">
        <f>IF($E$11="",0,IF($AM$11=calc!$L$22,0,(1*(IF(OR($E$11=calc!$E$24,$E$11=calc!$E$25,$E$11=calc!$E$26),COUNTIF(AF40:BJ40,calc!$AB$11)*2,COUNTIF(AF40:BJ40,calc!$AB$11))))+(2*(IF(OR($E$11=calc!$E$24,$E$11=calc!$E$23,$E$11=calc!$E$26),COUNTIF(AF40:BJ40,calc!$AB$21)*2,COUNTIF(AF40:BJ40,calc!$AB$21))))+(3*(IF(OR($E$11=calc!$E$24,$E$11=calc!$E$25,$E$11=calc!$E$26),COUNTIF(AF40:BJ40,calc!$AB$31)*2,COUNTIF(AF40:BJ40,calc!$AB$31))))+(4*(IF(OR($E$11=calc!$E$24,$E$11=calc!$E$25,$E$11=calc!$E$26),COUNTIF(AF40:BJ40,calc!$AB$41)*2,COUNTIF(AF40:BJ40,calc!$AB$41))))+(5*(IF(OR($E$11=calc!$E$24,$E$11=calc!$E$25,$E$11=calc!$E$26),COUNTIF(AF40:BJ40,calc!$AB$51)*2,COUNTIF(AF40:BJ40,calc!$AB$51))))))</f>
        <v>0</v>
      </c>
      <c r="BV40" s="163">
        <f>IF($E$12="",0,IF($AM$12=calc!$L$22,0,(1*(IF(OR($E$12=calc!$E$24,$E$12=calc!$E$25,$E$12=calc!$E$26),COUNTIF(AF40:BJ40,calc!$AB$12)*2,COUNTIF(AF40:BJ40,calc!$AB$12))))+(2*(IF(OR($E$12=calc!$E$24,$E$12=calc!$E$23,$E$12=calc!$E$26),COUNTIF(AF40:BJ40,calc!$AB$22)*2,COUNTIF(AF40:BJ40,calc!$AB$22))))+(3*(IF(OR($E$12=calc!$E$24,$E$12=calc!$E$25,$E$12=calc!$E$26),COUNTIF(AF40:BJ40,calc!$AB$32)*2,COUNTIF(AF40:BJ40,calc!$AB$32))))+(4*(IF(OR($E$12=calc!$E$24,$E$12=calc!$E$25,$E$12=calc!$E$26),COUNTIF(AF40:BJ40,calc!$AB$42)*2,COUNTIF(AF40:BJ40,calc!$AB$42))))+(5*(IF(OR($E$12=calc!$E$24,$E$12=calc!$E$25,$E$12=calc!$E$26),COUNTIF(AF40:BJ40,calc!$AB$52)*2,COUNTIF(AF40:BJ40,calc!$AB$52))))))</f>
        <v>0</v>
      </c>
      <c r="BW40" s="163">
        <f>IF($E$13="",0,IF($AM$13=calc!$L$22,0,(1*(IF(OR($E$13=calc!$E$24,$E$13=calc!$E$25,$E$13=calc!$E$26),COUNTIF(AF40:BJ40,calc!$AB$13)*2,COUNTIF(AF40:BJ40,calc!$AB$13))))+(2*(IF(OR($E$13=calc!$E$24,$E$13=calc!$E$23,$E$13=calc!$E$26),COUNTIF(AF40:BJ40,calc!$AB$23)*2,COUNTIF(AF40:BJ40,calc!$AB$23))))+(3*(IF(OR($E$13=calc!$E$24,$E$13=calc!$E$25,$E$13=calc!$E$26),COUNTIF(AF40:BJ40,calc!$AB$33)*2,COUNTIF(AF40:BJ40,calc!$AB$33))))+(4*(IF(OR($E$13=calc!$E$24,$E$13=calc!$E$25,$E$13=calc!$E$26),COUNTIF(AE40:BJ40,calc!$AB$43)*2,COUNTIF(AE40:BJ40,calc!$AB$43))))+(5*(IF(OR($E$13=calc!$E$24,$E$13=calc!$E$25,$E$13=calc!$E$26),COUNTIF(AE40:BJ40,calc!$AB$53)*2,COUNTIF(AF40:BJ40,calc!$AB$53))))))</f>
        <v>0</v>
      </c>
      <c r="BX40" s="163">
        <f t="shared" si="6"/>
        <v>0</v>
      </c>
      <c r="BY40" s="1"/>
      <c r="BZ40" s="163">
        <f>IF($E$4="",0,(1*COUNTIF(AF40,calc!$AB$4))+(2*COUNTIF(AF40,calc!$AB$14))+(3*COUNTIF(AF40,calc!$AB$24))+(4*COUNTIF(AF40,calc!$AB$34))+(5*COUNTIF(AF40,calc!$AB$44)))</f>
        <v>0</v>
      </c>
      <c r="CA40" s="163">
        <f>IF($E$5="",0,(1*COUNTIF(AF40,calc!$AB$5))+(2*COUNTIF(AF40,calc!$AB$15))+(3*COUNTIF(AF40,calc!$AB$25))+(4*COUNTIF(AF40,calc!$AB$35))+(5*COUNTIF(AF40,calc!$AB$45)))</f>
        <v>0</v>
      </c>
      <c r="CB40" s="163">
        <f>IF($E$6="",0,(1*COUNTIF(AF40,calc!$AB$6))+(2*COUNTIF(AF40,calc!$AB$16))+(3*COUNTIF(AF40,calc!$AB$26))+(4*COUNTIF(AF40,calc!$AB$36))+(5*COUNTIF(AF40,calc!$AB$46)))</f>
        <v>0</v>
      </c>
      <c r="CC40" s="163">
        <f>IF($E$7="",0,(1*COUNTIF(AF40,calc!$AB$7))+(2*COUNTIF(AF40,calc!$AB$17))+(3*COUNTIF(AF40,calc!$AB$27))+(4*COUNTIF(AF40,calc!$AB$37))+(5*COUNTIF(AF40,calc!$AB$47)))</f>
        <v>0</v>
      </c>
      <c r="CD40" s="163">
        <f>IF($E$8="",0,(1*COUNTIF(AF40,calc!$AB$8))+(2*COUNTIF(AF40,calc!$AB$18))+(3*COUNTIF(AF40,calc!$AB$28))+(4*COUNTIF(AF40,calc!$AB$38))+(5*COUNTIF(AF40,calc!$AB$48)))</f>
        <v>0</v>
      </c>
      <c r="CE40" s="163">
        <f>IF($E$9="",0,(1*COUNTIF(AF40,calc!$AB$9))+(2*COUNTIF(AF40,calc!$AB$19))+(3*COUNTIF(AF40,calc!$AB$29))+(4*COUNTIF(AF40,calc!$AB$39))+(5*COUNTIF(AF40,calc!$AB$49)))</f>
        <v>0</v>
      </c>
      <c r="CF40" s="163">
        <f>IF($E$10="",0,(1*COUNTIF(AF40,calc!$AB$10))+(2*COUNTIF(AF40,calc!$AB$20))+(3*COUNTIF(AF40,calc!$AB$30))+(4*COUNTIF(AF40,calc!$AB$40))+(5*COUNTIF(AF40,calc!$AB$50)))</f>
        <v>0</v>
      </c>
      <c r="CG40" s="163">
        <f>IF($E$11="",0,(1*COUNTIF(AF40,calc!$AB$11))+(2*COUNTIF(AF40,calc!$AB$21))+(3*COUNTIF(AF40,calc!$AB$31))+(4*COUNTIF(AF40,calc!$AB$41))+(5*COUNTIF(AF40,calc!$AB$51)))</f>
        <v>0</v>
      </c>
      <c r="CH40" s="163">
        <f>IF($E$12="",0,(1*COUNTIF(AF40,calc!$AB$12))+(2*COUNTIF(AF40,calc!$AB$22))+(3*COUNTIF(AF40,calc!$AB$32))+(4*COUNTIF(AF40,calc!$AB$42))+(5*COUNTIF(AF40,calc!$AB$52)))</f>
        <v>0</v>
      </c>
      <c r="CI40" s="163">
        <f>IF($E$13="",0,(1*COUNTIF(AF40,calc!$AB$13))+(2*COUNTIF(AF40,calc!$AB$23))+(3*COUNTIF(AF40,calc!$AB$33))+(4*COUNTIF(AF40,calc!$AB$43))+(5*COUNTIF(AF40,calc!$AB$53)))</f>
        <v>0</v>
      </c>
      <c r="CJ40" s="1"/>
      <c r="CK40" s="163">
        <f>IF($E$4="",0,(1*COUNTIF(AG40,calc!$AB$4))+(2*COUNTIF(AG40,calc!$AB$14))+(3*COUNTIF(AG40,calc!$AB$24))+(4*COUNTIF(AG40,calc!$AB$34))+(5*COUNTIF(AG40,calc!$AB$44)))</f>
        <v>0</v>
      </c>
      <c r="CL40" s="163">
        <f>IF($E$5="",0,(1*COUNTIF(AG40,calc!$AB$5))+(2*COUNTIF(AG40,calc!$AB$15))+(3*COUNTIF(AG40,calc!$AB$25))+(4*COUNTIF(AG40,calc!$AB$35))+(5*COUNTIF(AG40,calc!$AB$45)))</f>
        <v>0</v>
      </c>
      <c r="CM40" s="163">
        <f>IF($E$6="",0,(1*COUNTIF(AG40,calc!$AB$6))+(2*COUNTIF(AG40,calc!$AB$16))+(3*COUNTIF(AG40,calc!$AB$26))+(4*COUNTIF(AG40,calc!$AB$36))+(5*COUNTIF(AG40,calc!$AB$46)))</f>
        <v>0</v>
      </c>
      <c r="CN40" s="163">
        <f>IF($E$7="",0,(1*COUNTIF(AG40,calc!$AB$7))+(2*COUNTIF(AG40,calc!$AB$17))+(3*COUNTIF(AG40,calc!$AB$27))+(4*COUNTIF(AG40,calc!$AB$37))+(5*COUNTIF(AG40,calc!$AB$47)))</f>
        <v>0</v>
      </c>
      <c r="CO40" s="163">
        <f>IF($E$8="",0,(1*COUNTIF(AG40,calc!$AB$8))+(2*COUNTIF(AG40,calc!$AB$18))+(3*COUNTIF(AG40,calc!$AB$28))+(4*COUNTIF(AG40,calc!$AB$38))+(5*COUNTIF(AG40,calc!$AB$48)))</f>
        <v>0</v>
      </c>
      <c r="CP40" s="163">
        <f>IF($E$9="",0,(1*COUNTIF(AG40,calc!$AB$9))+(2*COUNTIF(AG40,calc!$AB$19))+(3*COUNTIF(AG40,calc!$AB$29))+(4*COUNTIF(AG40,calc!$AB$39))+(5*COUNTIF(AG40,calc!$AB$49)))</f>
        <v>0</v>
      </c>
      <c r="CQ40" s="163">
        <f>IF($E$10="",0,(1*COUNTIF(AG40,calc!$AB$10))+(2*COUNTIF(AG40,calc!$AB$20))+(3*COUNTIF(AG40,calc!$AB$30))+(4*COUNTIF(AG40,calc!$AB$40))+(5*COUNTIF(AG40,calc!$AB$50)))</f>
        <v>0</v>
      </c>
      <c r="CR40" s="163">
        <f>IF($E$11="",0,(1*COUNTIF(AG40,calc!$AB$11))+(2*COUNTIF(AG40,calc!$AB$21))+(3*COUNTIF(AG40,calc!$AB$31))+(4*COUNTIF(AG40,calc!$AB$41))+(5*COUNTIF(AG40,calc!$AB$51)))</f>
        <v>0</v>
      </c>
      <c r="CS40" s="163">
        <f>IF($E$12="",0,(1*COUNTIF(AG40,calc!$AB$12))+(2*COUNTIF(AG40,calc!$AB$22))+(3*COUNTIF(AG40,calc!$AB$32))+(4*COUNTIF(AG40,calc!$AB$42))+(5*COUNTIF(AG40,calc!$AB$52)))</f>
        <v>0</v>
      </c>
      <c r="CT40" s="163">
        <f>IF($E$13="",0,(1*COUNTIF(AG40,calc!$AB$13))+(2*COUNTIF(AG40,calc!$AB$23))+(3*COUNTIF(AG40,calc!$AB$33))+(4*COUNTIF(AG40,calc!$AB$43))+(5*COUNTIF(AG40,calc!$AB$53)))</f>
        <v>0</v>
      </c>
      <c r="CU40" s="1"/>
      <c r="CV40" s="163">
        <f>IF($E$4="",0,(1*COUNTIF(AH40,calc!$AB$4))+(2*COUNTIF(AH40,calc!$AB$14))+(3*COUNTIF(AH40,calc!$AB$24))+(4*COUNTIF(AH40,calc!$AB$34))+(5*COUNTIF(AH40,calc!$AB$44)))</f>
        <v>0</v>
      </c>
      <c r="CW40" s="163">
        <f>IF($E$5="",0,(1*COUNTIF(AH40,calc!$AB$5))+(2*COUNTIF(AH40,calc!$AB$15))+(3*COUNTIF(AH40,calc!$AB$25))+(4*COUNTIF(AH40,calc!$AB$35))+(5*COUNTIF(AH40,calc!$AB$45)))</f>
        <v>0</v>
      </c>
      <c r="CX40" s="163">
        <f>IF($E$6="",0,(1*COUNTIF(AH40,calc!$AB$6))+(2*COUNTIF(AH40,calc!$AB$16))+(3*COUNTIF(AH40,calc!$AB$26))+(4*COUNTIF(AH40,calc!$AB$36))+(5*COUNTIF(AH40,calc!$AB$46)))</f>
        <v>0</v>
      </c>
      <c r="CY40" s="163">
        <f>IF($E$7="",0,(1*COUNTIF(AH40,calc!$AB$7))+(2*COUNTIF(AH40,calc!$AB$17))+(3*COUNTIF(AH40,calc!$AB$27))+(4*COUNTIF(AH40,calc!$AB$37))+(5*COUNTIF(AH40,calc!$AB$47)))</f>
        <v>0</v>
      </c>
      <c r="CZ40" s="163">
        <f>IF($E$8="",0,(1*COUNTIF(AH40,calc!$AB$8))+(2*COUNTIF(AH40,calc!$AB$18))+(3*COUNTIF(AH40,calc!$AB$28))+(4*COUNTIF(AH40,calc!$AB$38))+(5*COUNTIF(AH40,calc!$AB$48)))</f>
        <v>0</v>
      </c>
      <c r="DA40" s="163">
        <f>IF($E$9="",0,(1*COUNTIF(AH40,calc!$AB$9))+(2*COUNTIF(AH40,calc!$AB$19))+(3*COUNTIF(AH40,calc!$AB$29))+(4*COUNTIF(AH40,calc!$AB$39))+(5*COUNTIF(AH40,calc!$AB$49)))</f>
        <v>0</v>
      </c>
      <c r="DB40" s="163">
        <f>IF($E$10="",0,(1*COUNTIF(AH40,calc!$AB$10))+(2*COUNTIF(AH40,calc!$AB$20))+(3*COUNTIF(AH40,calc!$AB$30))+(4*COUNTIF(AH40,calc!$AB$40))+(5*COUNTIF(AH40,calc!$AB$50)))</f>
        <v>0</v>
      </c>
      <c r="DC40" s="163">
        <f>IF($E$11="",0,(1*COUNTIF(AH40,calc!$AB$11))+(2*COUNTIF(AH40,calc!$AB$21))+(3*COUNTIF(AH40,calc!$AB$31))+(4*COUNTIF(AH40,calc!$AB$41))+(5*COUNTIF(AH40,calc!$AB$51)))</f>
        <v>0</v>
      </c>
      <c r="DD40" s="163">
        <f>IF($E$12="",0,(1*COUNTIF(AH40,calc!$AB$12))+(2*COUNTIF(AH40,calc!$AB$22))+(3*COUNTIF(AH40,calc!$AB$32))+(4*COUNTIF(AH40,calc!$AB$42))+(5*COUNTIF(AH40,calc!$AB$52)))</f>
        <v>0</v>
      </c>
      <c r="DE40" s="163">
        <f>IF($E$13="",0,(1*COUNTIF(AH40,calc!$AB$13))+(2*COUNTIF(AH40,calc!$AB$23))+(3*COUNTIF(AH40,calc!$AB$33))+(4*COUNTIF(AH40,calc!$AB$43))+(5*COUNTIF(AH40,calc!$AB$53)))</f>
        <v>0</v>
      </c>
      <c r="DF40" s="1"/>
      <c r="DG40" s="163">
        <f>IF($E$4="",0,(1*COUNTIF(AI40,calc!$AB$4))+(2*COUNTIF(AI40,calc!$AB$14))+(3*COUNTIF(AI40,calc!$AB$24))+(4*COUNTIF(AI40,calc!$AB$34))+(5*COUNTIF(AI40,calc!$AB$44)))</f>
        <v>0</v>
      </c>
      <c r="DH40" s="163">
        <f>IF($E$5="",0,(1*COUNTIF(AI40,calc!$AB$5))+(2*COUNTIF(AI40,calc!$AB$15))+(3*COUNTIF(AI40,calc!$AB$25))+(4*COUNTIF(AI40,calc!$AB$35))+(5*COUNTIF(AI40,calc!$AB$45)))</f>
        <v>0</v>
      </c>
      <c r="DI40" s="163">
        <f>IF($E$6="",0,(1*COUNTIF(AI40,calc!$AB$6))+(2*COUNTIF(AI40,calc!$AB$16))+(3*COUNTIF(AI40,calc!$AB$26))+(4*COUNTIF(AI40,calc!$AB$36))+(5*COUNTIF(AI40,calc!$AB$46)))</f>
        <v>0</v>
      </c>
      <c r="DJ40" s="163">
        <f>IF($E$7="",0,(1*COUNTIF(AI40,calc!$AB$7))+(2*COUNTIF(AI40,calc!$AB$17))+(3*COUNTIF(AI40,calc!$AB$27))+(4*COUNTIF(AI40,calc!$AB$37))+(5*COUNTIF(AI40,calc!$AB$47)))</f>
        <v>0</v>
      </c>
      <c r="DK40" s="163">
        <f>IF($E$8="",0,(1*COUNTIF(AI40,calc!$AB$8))+(2*COUNTIF(AI40,calc!$AB$18))+(3*COUNTIF(AI40,calc!$AB$28))+(4*COUNTIF(AI40,calc!$AB$38))+(5*COUNTIF(AI40,calc!$AB$48)))</f>
        <v>0</v>
      </c>
      <c r="DL40" s="163">
        <f>IF($E$9="",0,(1*COUNTIF(AI40,calc!$AB$9))+(2*COUNTIF(AI40,calc!$AB$19))+(3*COUNTIF(AI40,calc!$AB$29))+(4*COUNTIF(AI40,calc!$AB$39))+(5*COUNTIF(AI40,calc!$AB$49)))</f>
        <v>0</v>
      </c>
      <c r="DM40" s="163">
        <f>IF($E$10="",0,(1*COUNTIF(AI40,calc!$AB$10))+(2*COUNTIF(AI40,calc!$AB$20))+(3*COUNTIF(AI40,calc!$AB$30))+(4*COUNTIF(AI40,calc!$AB$40))+(5*COUNTIF(AI40,calc!$AB$50)))</f>
        <v>0</v>
      </c>
      <c r="DN40" s="163">
        <f>IF($E$11="",0,(1*COUNTIF(AI40,calc!$AB$11))+(2*COUNTIF(AI40,calc!$AB$21))+(3*COUNTIF(AI40,calc!$AB$31))+(4*COUNTIF(AI40,calc!$AB$41))+(5*COUNTIF(AI40,calc!$AB$51)))</f>
        <v>0</v>
      </c>
      <c r="DO40" s="163">
        <f>IF($E$12="",0,(1*COUNTIF(AI40,calc!$AB$12))+(2*COUNTIF(AI40,calc!$AB$22))+(3*COUNTIF(AI40,calc!$AB$32))+(4*COUNTIF(AI40,calc!$AB$42))+(5*COUNTIF(AI40,calc!$AB$52)))</f>
        <v>0</v>
      </c>
      <c r="DP40" s="163">
        <f>IF($G$13="",0,(1*COUNTIF(AI40,calc!$AE$13))+(2*COUNTIF(AI40,calc!$AE$23))+(3*COUNTIF(AI40,calc!$AE$33))+(4*COUNTIF(AI40,calc!$AE$43))+(5*COUNTIF(AI40,calc!$AE$53)))</f>
        <v>0</v>
      </c>
      <c r="DQ40" s="1"/>
      <c r="DR40" s="163">
        <f>IF($E$4="",0,(1*COUNTIF(AJ40,calc!$AB$4))+(2*COUNTIF(AJ40,calc!$AB$14))+(3*COUNTIF(AJ40,calc!$AB$24))+(4*COUNTIF(AJ40,calc!$AB$34))+(5*COUNTIF(AJ40,calc!$AB$44)))</f>
        <v>0</v>
      </c>
      <c r="DS40" s="163">
        <f>IF($E$5="",0,(1*COUNTIF(AJ40,calc!$AB$5))+(2*COUNTIF(AJ40,calc!$AB$15))+(3*COUNTIF(AJ40,calc!$AB$25))+(4*COUNTIF(AJ40,calc!$AB$35))+(5*COUNTIF(AJ40,calc!$AB$45)))</f>
        <v>0</v>
      </c>
      <c r="DT40" s="163">
        <f>IF($E$6="",0,(1*COUNTIF(AJ40,calc!$AB$6))+(2*COUNTIF(AJ40,calc!$AB$16))+(3*COUNTIF(AJ40,calc!$AB$26))+(4*COUNTIF(AJ40,calc!$AB$36))+(5*COUNTIF(AJ40,calc!$AB$46)))</f>
        <v>0</v>
      </c>
      <c r="DU40" s="163">
        <f>IF($E$7="",0,(1*COUNTIF(AJ40,calc!$AB$7))+(2*COUNTIF(AJ40,calc!$AB$17))+(3*COUNTIF(AJ40,calc!$AB$27))+(4*COUNTIF(AK40,calc!$AB$37))+(5*COUNTIF(AJ40,calc!$AB$47)))</f>
        <v>0</v>
      </c>
      <c r="DV40" s="163">
        <f>IF($E$8="",0,(1*COUNTIF(AJ40,calc!$AB$8))+(2*COUNTIF(AJ40,calc!$AB$18))+(3*COUNTIF(AJ40,calc!$AB$28))+(4*COUNTIF(AJ40,calc!$AB$38))+(5*COUNTIF(AJ40,calc!$AB$48)))</f>
        <v>0</v>
      </c>
      <c r="DW40" s="163">
        <f>IF($E$9="",0,(1*COUNTIF(AJ40,calc!$AB$9))+(2*COUNTIF(AJ40,calc!$AB$19))+(3*COUNTIF(AJ40,calc!$AB$29))+(4*COUNTIF(AJ40,calc!$AB$39))+(5*COUNTIF(AJ40,calc!$AB$49)))</f>
        <v>0</v>
      </c>
      <c r="DX40" s="163">
        <f>IF($E$10="",0,(1*COUNTIF(AJ40,calc!$AB$10))+(2*COUNTIF(AJ40,calc!$AB$20))+(3*COUNTIF(AJ40,calc!$AB$30))+(4*COUNTIF(AJ40,calc!$AB$40))+(5*COUNTIF(AJ40,calc!$AB$50)))</f>
        <v>0</v>
      </c>
      <c r="DY40" s="163">
        <f>IF($E$11="",0,(1*COUNTIF(AJ40,calc!$AB$11))+(2*COUNTIF(AJ40,calc!$AB$21))+(3*COUNTIF(AJ40,calc!$AB$31))+(4*COUNTIF(AJ40,calc!$AB$41))+(5*COUNTIF(AJ40,calc!$AB$51)))</f>
        <v>0</v>
      </c>
      <c r="DZ40" s="163">
        <f>IF($E$12="",0,(1*COUNTIF(AJ40,calc!$AB$12))+(2*COUNTIF(AJ40,calc!$AB$22))+(3*COUNTIF(AJ40,calc!$AB$32))+(4*COUNTIF(AJ40,calc!$AB$42))+(5*COUNTIF(AJ40,calc!$AB$52)))</f>
        <v>0</v>
      </c>
      <c r="EA40" s="163">
        <f>IF($E$13="",0,(1*COUNTIF(AJ40,calc!$AB$13))+(2*COUNTIF(AJ40,calc!$AB$23))+(3*COUNTIF(AJ40,calc!$AB$33))+(4*COUNTIF(AJ40,calc!$AB$43))+(5*COUNTIF(AJ40,calc!$AB$53)))</f>
        <v>0</v>
      </c>
      <c r="EB40" s="1"/>
      <c r="EC40" s="163">
        <f>IF($E$4="",0,(1*COUNTIF(AK40,calc!$AB$4))+(2*COUNTIF(AK40,calc!$AB$14))+(3*COUNTIF(AK40,calc!$AB$24))+(4*COUNTIF(AK40,calc!$AB$34))+(5*COUNTIF(AK40,calc!$AB$44)))</f>
        <v>0</v>
      </c>
      <c r="ED40" s="163">
        <f>IF($E$5="",0,(1*COUNTIF(AK40,calc!$AB$5))+(2*COUNTIF(AK40,calc!$AB$15))+(3*COUNTIF(AK40,calc!$AB$25))+(4*COUNTIF(AK40,calc!$AB$35))+(5*COUNTIF(AK40,calc!$AB$45)))</f>
        <v>0</v>
      </c>
      <c r="EE40" s="163">
        <f>IF($E$6="",0,(1*COUNTIF(AK40,calc!$AB$6))+(2*COUNTIF(AK40,calc!$AB$16))+(3*COUNTIF(AK40,calc!$AB$26))+(4*COUNTIF(AK40,calc!$AB$36))+(5*COUNTIF(AK40,calc!$AB$46)))</f>
        <v>0</v>
      </c>
      <c r="EF40" s="163">
        <f>IF($E$7="",0,(1*COUNTIF(AK40,calc!$AB$7))+(2*COUNTIF(AK40,calc!$AB$17))+(3*COUNTIF(AK40,calc!$AB$27))+(4*COUNTIF(AK40,calc!$AB$37))+(5*COUNTIF(AK40,calc!$AB$47)))</f>
        <v>0</v>
      </c>
      <c r="EG40" s="163">
        <f>IF($E$8="",0,(1*COUNTIF(AK40,calc!$AB$8))+(2*COUNTIF(AK40,calc!$AB$18))+(3*COUNTIF(AK40,calc!$AB$28))+(4*COUNTIF(AK40,calc!$AB$38))+(5*COUNTIF(AK40,calc!$AB$48)))</f>
        <v>0</v>
      </c>
      <c r="EH40" s="163">
        <f>IF($E$9="",0,(1*COUNTIF(AK40,calc!$AB$9))+(2*COUNTIF(AK40,calc!$AB$19))+(3*COUNTIF(AK40,calc!$AB$29))+(4*COUNTIF(AK40,calc!$AB$39))+(5*COUNTIF(AK40,calc!$AB$49)))</f>
        <v>0</v>
      </c>
      <c r="EI40" s="163">
        <f>IF($E$10="",0,(1*COUNTIF(AK40,calc!$AB$10))+(2*COUNTIF(AK40,calc!$AB$20))+(3*COUNTIF(AK40,calc!$AB$30))+(4*COUNTIF(AK40,calc!$AB$40))+(5*COUNTIF(AK40,calc!$AB$50)))</f>
        <v>0</v>
      </c>
      <c r="EJ40" s="163">
        <f>IF($E$11="",0,(1*COUNTIF(AK40,calc!$AB$11))+(2*COUNTIF(AK40,calc!$AB$21))+(3*COUNTIF(AK40,calc!$AB$31))+(4*COUNTIF(AK40,calc!$AB$41))+(5*COUNTIF(AK40,calc!$AB$51)))</f>
        <v>0</v>
      </c>
      <c r="EK40" s="163">
        <f>IF($E$12="",0,(1*COUNTIF(AK40,calc!$AB$12))+(2*COUNTIF(AK40,calc!$AB$22))+(3*COUNTIF(AK40,calc!$AB$32))+(4*COUNTIF(AK40,calc!$AB$42))+(5*COUNTIF(AK40,calc!$AB$52)))</f>
        <v>0</v>
      </c>
      <c r="EL40" s="163">
        <f>IF($E$13="",0,(1*COUNTIF(AK40,calc!$AB$13))+(2*COUNTIF(AK40,calc!$AB$23))+(3*COUNTIF(AK40,calc!$AB$33))+(4*COUNTIF(AK40,calc!$AB$43))+(5*COUNTIF(AK40,calc!$AB$53)))</f>
        <v>0</v>
      </c>
      <c r="EM40" s="1"/>
      <c r="EN40" s="163">
        <f>IF($E$4="",0,(1*COUNTIF(AL40,calc!$AB$4))+(2*COUNTIF(AL40,calc!$AB$14))+(3*COUNTIF(AL40,calc!$AB$24))+(4*COUNTIF(AL40,calc!$AB$34))+(5*COUNTIF(AL40,calc!$AB$44)))</f>
        <v>0</v>
      </c>
      <c r="EO40" s="163">
        <f>IF($E$5="",0,(1*COUNTIF(AL40,calc!$AB$5))+(2*COUNTIF(AL40,calc!$AB$15))+(3*COUNTIF(AL40,calc!$AB$25))+(4*COUNTIF(AL40,calc!$AB$35))+(5*COUNTIF(AL40,calc!$AB$45)))</f>
        <v>0</v>
      </c>
      <c r="EP40" s="163">
        <f>IF($E$6="",0,(1*COUNTIF(AL40,calc!$AB$6))+(2*COUNTIF(AL40,calc!$AB$16))+(3*COUNTIF(AL40,calc!$AB$26))+(4*COUNTIF(AL40,calc!$AB$36))+(5*COUNTIF(AL40,calc!$AB$46)))</f>
        <v>0</v>
      </c>
      <c r="EQ40" s="163">
        <f>IF($E$7="",0,(1*COUNTIF(AL40,calc!$AB$7))+(2*COUNTIF(AL40,calc!$AB$17))+(3*COUNTIF(AL40,calc!$AB$27))+(4*COUNTIF(AL40,calc!$AB$37))+(5*COUNTIF(AL40,calc!$AB$47)))</f>
        <v>0</v>
      </c>
      <c r="ER40" s="163">
        <f>IF($E$8="",0,(1*COUNTIF(AL40,calc!$AB$8))+(2*COUNTIF(AL40,calc!$AB$18))+(3*COUNTIF(AL40,calc!$AB$28))+(4*COUNTIF(AL40,calc!$AB$38))+(5*COUNTIF(AL40,calc!$AB$48)))</f>
        <v>0</v>
      </c>
      <c r="ES40" s="163">
        <f>IF($E$9="",0,(1*COUNTIF(AL40,calc!$AB$9))+(2*COUNTIF(AL40,calc!$AB$19))+(3*COUNTIF(AL40,calc!$AB$29))+(4*COUNTIF(AL40,calc!$AB$39))+(5*COUNTIF(AL40,calc!$AB$49)))</f>
        <v>0</v>
      </c>
      <c r="ET40" s="163">
        <f>IF($E$10="",0,(1*COUNTIF(AL40,calc!$AB$10))+(2*COUNTIF(AL40,calc!$AB$20))+(3*COUNTIF(AL40,calc!$AB$30))+(4*COUNTIF(AL40,calc!$AB$40))+(5*COUNTIF(AL40,calc!$AB$50)))</f>
        <v>0</v>
      </c>
      <c r="EU40" s="163">
        <f>IF($E$11="",0,(1*COUNTIF(AL40,calc!$AB$11))+(2*COUNTIF(AL40,calc!$AB$21))+(3*COUNTIF(AL40,calc!$AB$31))+(4*COUNTIF(AL40,calc!$AB$41))+(5*COUNTIF(AL40,calc!$AB$51)))</f>
        <v>0</v>
      </c>
      <c r="EV40" s="163">
        <f>IF($E$12="",0,(1*COUNTIF(AL40,calc!$AB$12))+(2*COUNTIF(AL40,calc!$AB$22))+(3*COUNTIF(AL40,calc!$AB$32))+(4*COUNTIF(AL40,calc!$AB$42))+(5*COUNTIF(AL40,calc!$AB$52)))</f>
        <v>0</v>
      </c>
      <c r="EW40" s="163">
        <f>IF($E$13="",0,(1*COUNTIF(AL40,calc!$AB$13))+(2*COUNTIF(AL40,calc!$AB$23))+(3*COUNTIF(AL40,calc!$AB$33))+(4*COUNTIF(AL40,calc!$AB$43))+(5*COUNTIF(AL40,calc!$AB$53)))</f>
        <v>0</v>
      </c>
      <c r="EX40" s="1"/>
      <c r="EY40" s="163">
        <f>IF($E$4="",0,(1*COUNTIF(AM40,calc!$AB$4))+(2*COUNTIF(AM40,calc!$AB$14))+(3*COUNTIF(AM40,calc!$AB$24))+(4*COUNTIF(AM40,calc!$AB$34))+(5*COUNTIF(AM40,calc!$AB$44)))</f>
        <v>0</v>
      </c>
      <c r="EZ40" s="163">
        <f>IF($E$5="",0,(1*COUNTIF(AM40,calc!$AB$5))+(2*COUNTIF(AM40,calc!$AB$15))+(3*COUNTIF(AM40,calc!$AB$25))+(4*COUNTIF(AM40,calc!$AB$35))+(5*COUNTIF(AM40,calc!$AB$45)))</f>
        <v>0</v>
      </c>
      <c r="FA40" s="163">
        <f>IF($E$6="",0,(1*COUNTIF(AM40,calc!$AB$6))+(2*COUNTIF(AM40,calc!$AB$16))+(3*COUNTIF(AM40,calc!$AB$26))+(4*COUNTIF(AM40,calc!$AB$36))+(5*COUNTIF(AM40,calc!$AB$46)))</f>
        <v>0</v>
      </c>
      <c r="FB40" s="163">
        <f>IF($E$7="",0,(1*COUNTIF(AM40,calc!$AB$7))+(2*COUNTIF(AM40,calc!$AB$17))+(3*COUNTIF(AM40,calc!$AB$27))+(4*COUNTIF(AM40,calc!$AB$37))+(5*COUNTIF(AM40,calc!$AB$47)))</f>
        <v>0</v>
      </c>
      <c r="FC40" s="163">
        <f>IF($E$8="",0,(1*COUNTIF(AM40,calc!$AB$8))+(2*COUNTIF(AM40,calc!$AB$18))+(3*COUNTIF(AM40,calc!$AB$28))+(4*COUNTIF(AM40,calc!$AB$38))+(5*COUNTIF(AM40,calc!$AB$48)))</f>
        <v>0</v>
      </c>
      <c r="FD40" s="163">
        <f>IF($E$9="",0,(1*COUNTIF(AM40,calc!$AB$9))+(2*COUNTIF(AM40,calc!$AB$19))+(3*COUNTIF(AM40,calc!$AB$29))+(4*COUNTIF(AM40,calc!$AB$39))+(5*COUNTIF(AM40,calc!$AB$49)))</f>
        <v>0</v>
      </c>
      <c r="FE40" s="163">
        <f>IF($E$10="",0,(1*COUNTIF(AM40,calc!$AB$10))+(2*COUNTIF(AM40,calc!$AB$20))+(3*COUNTIF(AM40,calc!$AB$30))+(4*COUNTIF(AM40,calc!$AB$40))+(5*COUNTIF(AM40,calc!$AB$50)))</f>
        <v>0</v>
      </c>
      <c r="FF40" s="163">
        <f>IF($E$11="",0,(1*COUNTIF(AM40,calc!$AB$11))+(2*COUNTIF(AM40,calc!$AB$21))+(3*COUNTIF(AM40,calc!$AB$31))+(4*COUNTIF(AM40,calc!$AB$41))+(5*COUNTIF(AM40,calc!$AB$51)))</f>
        <v>0</v>
      </c>
      <c r="FG40" s="163">
        <f>IF($E$12="",0,(1*COUNTIF(AM40,calc!$AB$12))+(2*COUNTIF(AM40,calc!$AB$22))+(3*COUNTIF(AM40,calc!$AB$32))+(4*COUNTIF(AM40,calc!$AB$42))+(5*COUNTIF(AM40,calc!$AB$52)))</f>
        <v>0</v>
      </c>
      <c r="FH40" s="163">
        <f>IF($E$13="",0,(1*COUNTIF(AM40,calc!$AB$13))+(2*COUNTIF(AM40,calc!$AB$23))+(3*COUNTIF(AM40,calc!$AB$33))+(4*COUNTIF(AM40,calc!$AB$43))+(5*COUNTIF(AM40,calc!$AB$53)))</f>
        <v>0</v>
      </c>
      <c r="FI40" s="1"/>
      <c r="FJ40" s="163">
        <f>IF($E$4="",0,(1*COUNTIF(AN40,calc!$AB$4))+(2*COUNTIF(AN40,calc!$AB$14))+(3*COUNTIF(AN40,calc!$AB$24))+(4*COUNTIF(AN40,calc!$AB$34))+(5*COUNTIF(AN40,calc!$AB$44)))</f>
        <v>0</v>
      </c>
      <c r="FK40" s="163">
        <f>IF($E$5="",0,(1*COUNTIF(AN40,calc!$AB$5))+(2*COUNTIF(AN40,calc!$AB$15))+(3*COUNTIF(AN40,calc!$AB$25))+(4*COUNTIF(AN40,calc!$AB$35))+(5*COUNTIF(AN40,calc!$AB$45)))</f>
        <v>0</v>
      </c>
      <c r="FL40" s="163">
        <f>IF($E$6="",0,(1*COUNTIF(AN40,calc!$AB$6))+(2*COUNTIF(AN40,calc!$AB$16))+(3*COUNTIF(AN40,calc!$AB$26))+(4*COUNTIF(AN40,calc!$AB$36))+(5*COUNTIF(AN40,calc!$AB$46)))</f>
        <v>0</v>
      </c>
      <c r="FM40" s="163">
        <f>IF($E$7="",0,(1*COUNTIF(AN40,calc!$AB$7))+(2*COUNTIF(AN40,calc!$AB$17))+(3*COUNTIF(AN40,calc!$AB$27))+(4*COUNTIF(AN40,calc!$AB$37))+(5*COUNTIF(AN40,calc!$AB$47)))</f>
        <v>0</v>
      </c>
      <c r="FN40" s="163">
        <f>IF($E$8="",0,(1*COUNTIF(AN40,calc!$AB$8))+(2*COUNTIF(AN40,calc!$AB$18))+(3*COUNTIF(AN40,calc!$AB$28))+(4*COUNTIF(AN40,calc!$AB$38))+(5*COUNTIF(AN40,calc!$AB$48)))</f>
        <v>0</v>
      </c>
      <c r="FO40" s="163">
        <f>IF($E$9="",0,(1*COUNTIF(AN40,calc!$AB$9))+(2*COUNTIF(AN40,calc!$AB$19))+(3*COUNTIF(AN40,calc!$AB$29))+(4*COUNTIF(AN40,calc!$AB$39))+(5*COUNTIF(AN40,calc!$AB$49)))</f>
        <v>0</v>
      </c>
      <c r="FP40" s="163">
        <f>IF($E$10="",0,(1*COUNTIF(AN40,calc!$AB$10))+(2*COUNTIF(AN40,calc!$AB$20))+(3*COUNTIF(AN40,calc!$AB$30))+(4*COUNTIF(AN40,calc!$AB$40))+(5*COUNTIF(AN40,calc!$AB$50)))</f>
        <v>0</v>
      </c>
      <c r="FQ40" s="163">
        <f>IF($E$11="",0,(1*COUNTIF(AN40,calc!$AB$11))+(2*COUNTIF(AN40,calc!$AB$21))+(3*COUNTIF(AN40,calc!$AB$31))+(4*COUNTIF(AN40,calc!$AB$41))+(5*COUNTIF(AN40,calc!$AB$51)))</f>
        <v>0</v>
      </c>
      <c r="FR40" s="163">
        <f>IF($E$12="",0,(1*COUNTIF(AN40,calc!$AB$12))+(2*COUNTIF(AN40,calc!$AB$22))+(3*COUNTIF(AN40,calc!$AB$32))+(4*COUNTIF(AN40,calc!$AB$42))+(5*COUNTIF(AN40,calc!$AB$52)))</f>
        <v>0</v>
      </c>
      <c r="FS40" s="163">
        <f>IF($E$13="",0,(1*COUNTIF(AN40,calc!$AB$13))+(2*COUNTIF(AN40,calc!$AB$23))+(3*COUNTIF(AN40,calc!$AB$33))+(4*COUNTIF(AN40,calc!$AB$43))+(5*COUNTIF(AN40,calc!$AB$53)))</f>
        <v>0</v>
      </c>
      <c r="FT40" s="1"/>
      <c r="FU40" s="163">
        <f>IF($E$4="",0,(1*COUNTIF(AO40,calc!$AB$4))+(2*COUNTIF(AO40,calc!$AB$14))+(3*COUNTIF(AO40,calc!$AB$24))+(4*COUNTIF(AO40,calc!$AB$34))+(5*COUNTIF(AO40,calc!$AB$44)))</f>
        <v>0</v>
      </c>
      <c r="FV40" s="163">
        <f>IF($E$5="",0,(1*COUNTIF(AO40,calc!$AB$5))+(2*COUNTIF(AO40,calc!$AB$15))+(3*COUNTIF(AO40,calc!$AB$25))+(4*COUNTIF(AO40,calc!$AB$35))+(5*COUNTIF(AO40,calc!$AB$45)))</f>
        <v>0</v>
      </c>
      <c r="FW40" s="163">
        <f>IF($E$6="",0,(1*COUNTIF(AO40,calc!$AB$6))+(2*COUNTIF(AO40,calc!$AB$16))+(3*COUNTIF(AO40,calc!$AB$26))+(4*COUNTIF(AO40,calc!$AB$36))+(5*COUNTIF(AO40,calc!$AB$46)))</f>
        <v>0</v>
      </c>
      <c r="FX40" s="163">
        <f>IF($E$7="",0,(1*COUNTIF(AO40,calc!$AB$7))+(2*COUNTIF(AO40,calc!$AB$17))+(3*COUNTIF(AO40,calc!$AB$27))+(4*COUNTIF(AO40,calc!$AB$37))+(5*COUNTIF(AO40,calc!$AB$47)))</f>
        <v>0</v>
      </c>
      <c r="FY40" s="163">
        <f>IF($E$8="",0,(1*COUNTIF(AO40,calc!$AB$8))+(2*COUNTIF(AO40,calc!$AB$18))+(3*COUNTIF(AO40,calc!$AB$28))+(4*COUNTIF(AO40,calc!$AB$38))+(5*COUNTIF(AO40,calc!$AB$48)))</f>
        <v>0</v>
      </c>
      <c r="FZ40" s="163">
        <f>IF($E$9="",0,(1*COUNTIF(AO40,calc!$AB$9))+(2*COUNTIF(AO40,calc!$AB$19))+(3*COUNTIF(AO40,calc!$AB$29))+(4*COUNTIF(AO40,calc!$AB$39))+(5*COUNTIF(AO40,calc!$AB$49)))</f>
        <v>0</v>
      </c>
      <c r="GA40" s="163">
        <f>IF($E$10="",0,(1*COUNTIF(AO40,calc!$AB$10))+(2*COUNTIF(AO40,calc!$AB$20))+(3*COUNTIF(AO40,calc!$AB$30))+(4*COUNTIF(AO40,calc!$AB$40))+(5*COUNTIF(AO40,calc!$AB$50)))</f>
        <v>0</v>
      </c>
      <c r="GB40" s="163">
        <f>IF($E$11="",0,(1*COUNTIF(AO40,calc!$AB$11))+(2*COUNTIF(AO40,calc!$AB$21))+(3*COUNTIF(AO40,calc!$AB$31))+(4*COUNTIF(AO40,calc!$AB$41))+(5*COUNTIF(AO40,calc!$AB$51)))</f>
        <v>0</v>
      </c>
      <c r="GC40" s="163">
        <f>IF($E$12="",0,(1*COUNTIF(AO40,calc!$AB$12))+(2*COUNTIF(AO40,calc!$AB$22))+(3*COUNTIF(AO40,calc!$AB$32))+(4*COUNTIF(AO40,calc!$AB$42))+(5*COUNTIF(AO40,calc!$AB$52)))</f>
        <v>0</v>
      </c>
      <c r="GD40" s="163">
        <f>IF($E$13="",0,(1*COUNTIF(AO40,calc!$AB$13))+(2*COUNTIF(AO40,calc!$AB$23))+(3*COUNTIF(AO40,calc!$AB$33))+(4*COUNTIF(AO40,calc!$AB$43))+(5*COUNTIF(AO40,calc!$AB$53)))</f>
        <v>0</v>
      </c>
      <c r="GE40" s="1"/>
      <c r="GF40" s="163">
        <f>IF($E$4="",0,(1*COUNTIF(AP40,calc!$AB$4))+(2*COUNTIF(AP40,calc!$AB$14))+(3*COUNTIF(AP40,calc!$AB$24))+(4*COUNTIF(AP40,calc!$AB$34))+(5*COUNTIF(AP40,calc!$AB$44)))</f>
        <v>0</v>
      </c>
      <c r="GG40" s="163">
        <f>IF($E$5="",0,(1*COUNTIF(AP40,calc!$AB$5))+(2*COUNTIF(AP40,calc!$AB$15))+(3*COUNTIF(AP40,calc!$AB$25))+(4*COUNTIF(AP40,calc!$AB$35))+(5*COUNTIF(AP40,calc!$AB$45)))</f>
        <v>0</v>
      </c>
      <c r="GH40" s="163">
        <f>IF($E$6="",0,(1*COUNTIF(AP40,calc!$AB$6))+(2*COUNTIF(AP40,calc!$AB$16))+(3*COUNTIF(AP40,calc!$AB$26))+(4*COUNTIF(AP40,calc!$AB$36))+(5*COUNTIF(AP40,calc!$AB$46)))</f>
        <v>0</v>
      </c>
      <c r="GI40" s="163">
        <f>IF($E$7="",0,(1*COUNTIF(AP40,calc!$AB$7))+(2*COUNTIF(AP40,calc!$AB$17))+(3*COUNTIF(AP40,calc!$AB$27))+(4*COUNTIF(AP40,calc!$AB$37))+(5*COUNTIF(AP40,calc!$AB$47)))</f>
        <v>0</v>
      </c>
      <c r="GJ40" s="163">
        <f>IF($E$8="",0,(1*COUNTIF(AP40,calc!$AB$8))+(2*COUNTIF(AP40,calc!$AB$18))+(3*COUNTIF(AP40,calc!$AB$28))+(4*COUNTIF(AP40,calc!$AB$38))+(5*COUNTIF(AP40,calc!$AB$48)))</f>
        <v>0</v>
      </c>
      <c r="GK40" s="163">
        <f>IF($E$9="",0,(1*COUNTIF(AP40,calc!$AB$9))+(2*COUNTIF(AP40,calc!$AB$19))+(3*COUNTIF(AP40,calc!$AB$29))+(4*COUNTIF(AP40,calc!$AB$39))+(5*COUNTIF(AP40,calc!$AB$49)))</f>
        <v>0</v>
      </c>
      <c r="GL40" s="163">
        <f>IF($E$10="",0,(1*COUNTIF(AP40,calc!$AB$10))+(2*COUNTIF(AP40,calc!$AB$20))+(3*COUNTIF(AP40,calc!$AB$30))+(4*COUNTIF(AP40,calc!$AB$40))+(5*COUNTIF(AP40,calc!$AB$50)))</f>
        <v>0</v>
      </c>
      <c r="GM40" s="163">
        <f>IF($E$11="",0,(1*COUNTIF(AP40,calc!$AB$11))+(2*COUNTIF(AP40,calc!$AB$21))+(3*COUNTIF(AP40,calc!$AB$31))+(4*COUNTIF(AP40,calc!$AB$41))+(5*COUNTIF(AP40,calc!$AB$51)))</f>
        <v>0</v>
      </c>
      <c r="GN40" s="163">
        <f>IF($E$12="",0,(1*COUNTIF(AP40,calc!$AB$12))+(2*COUNTIF(AP40,calc!$AB$22))+(3*COUNTIF(AP40,calc!$AB$32))+(4*COUNTIF(AP40,calc!$AB$42))+(5*COUNTIF(AP40,calc!$AB$52)))</f>
        <v>0</v>
      </c>
      <c r="GO40" s="163">
        <f>IF($E$13="",0,(1*COUNTIF(AP40,calc!$AB$13))+(2*COUNTIF(AP40,calc!$AB$23))+(3*COUNTIF(AP40,calc!$AB$33))+(4*COUNTIF(AP40,calc!$AB$43))+(5*COUNTIF(AP40,calc!$AB$53)))</f>
        <v>0</v>
      </c>
      <c r="GP40" s="1"/>
      <c r="GQ40" s="163">
        <f>IF($E$4="",0,(1*COUNTIF(AQ40,calc!$AB$4))+(2*COUNTIF(AQ40,calc!$AB$14))+(3*COUNTIF(AQ40,calc!$AB$24))+(4*COUNTIF(AQ40,calc!$AB$34))+(5*COUNTIF(AQ40,calc!$AB$44)))</f>
        <v>0</v>
      </c>
      <c r="GR40" s="163">
        <f>IF($E$5="",0,(1*COUNTIF(AQ40,calc!$AB$5))+(2*COUNTIF(AQ40,calc!$AB$15))+(3*COUNTIF(AQ40,calc!$AB$25))+(4*COUNTIF(AQ40,calc!$AB$35))+(5*COUNTIF(AQ40,calc!$AB$45)))</f>
        <v>0</v>
      </c>
      <c r="GS40" s="163">
        <f>IF($E$6="",0,(1*COUNTIF(AQ40,calc!$AB$6))+(2*COUNTIF(AQ40,calc!$AB$16))+(3*COUNTIF(AQ40,calc!$AB$26))+(4*COUNTIF(AQ40,calc!$AB$36))+(5*COUNTIF(AQ40,calc!$AB$46)))</f>
        <v>0</v>
      </c>
      <c r="GT40" s="163">
        <f>IF($E$7="",0,(1*COUNTIF(AQ40,calc!$AB$7))+(2*COUNTIF(AQ40,calc!$AB$17))+(3*COUNTIF(AQ40,calc!$AB$27))+(4*COUNTIF(AQ40,calc!$AB$37))+(5*COUNTIF(AQ40,calc!$AB$47)))</f>
        <v>0</v>
      </c>
      <c r="GU40" s="163">
        <f>IF($E$8="",0,(1*COUNTIF(AQ40,calc!$AB$8))+(2*COUNTIF(AQ40,calc!$AB$18))+(3*COUNTIF(AQ40,calc!$AB$28))+(4*COUNTIF(AQ40,calc!$AB$38))+(5*COUNTIF(AQ40,calc!$AB$48)))</f>
        <v>0</v>
      </c>
      <c r="GV40" s="163">
        <f>IF($E$9="",0,(1*COUNTIF(AQ40,calc!$AB$9))+(2*COUNTIF(AQ40,calc!$AB$19))+(3*COUNTIF(AQ40,calc!$AB$29))+(4*COUNTIF(AQ40,calc!$AB$39))+(5*COUNTIF(AQ40,calc!$AB$49)))</f>
        <v>0</v>
      </c>
      <c r="GW40" s="163">
        <f>IF($E$10="",0,(1*COUNTIF(AQ40,calc!$AB$10))+(2*COUNTIF(AQ40,calc!$AB$20))+(3*COUNTIF(AQ40,calc!$AB$30))+(4*COUNTIF(AQ40,calc!$AB$40))+(5*COUNTIF(AQ40,calc!$AB$50)))</f>
        <v>0</v>
      </c>
      <c r="GX40" s="163">
        <f>IF($E$11="",0,(1*COUNTIF(AQ40,calc!$AB$11))+(2*COUNTIF(AQ40,calc!$AB$21))+(3*COUNTIF(AQ40,calc!$AB$31))+(4*COUNTIF(AQ40,calc!$AB$41))+(5*COUNTIF(AQ40,calc!$AB$51)))</f>
        <v>0</v>
      </c>
      <c r="GY40" s="163">
        <f>IF($E$12="",0,(1*COUNTIF(AQ40,calc!$AB$12))+(2*COUNTIF(AQ40,calc!$AB$22))+(3*COUNTIF(AQ40,calc!$AB$32))+(4*COUNTIF(AQ40,calc!$AB$42))+(5*COUNTIF(AQ40,calc!$AB$52)))</f>
        <v>0</v>
      </c>
      <c r="GZ40" s="163">
        <f>IF($E$13="",0,(1*COUNTIF(AQ40,calc!$AB$13))+(2*COUNTIF(AQ40,calc!$AB$23))+(3*COUNTIF(AQ40,calc!$AB$33))+(4*COUNTIF(AQ40,calc!$AB$43))+(5*COUNTIF(AQ40,calc!$AB$53)))</f>
        <v>0</v>
      </c>
      <c r="HA40" s="1"/>
      <c r="HB40" s="163">
        <f>IF($E$4="",0,(1*COUNTIF(AR40,calc!$AB$4))+(2*COUNTIF(AR40,calc!$AB$14))+(3*COUNTIF(AR40,calc!$AB$24))+(4*COUNTIF(AR40,calc!$AB$34))+(5*COUNTIF(AR40,calc!$AB$44)))</f>
        <v>0</v>
      </c>
      <c r="HC40" s="163">
        <f>IF($E$5="",0,(1*COUNTIF(AR40,calc!$AB$5))+(2*COUNTIF(AR40,calc!$AB$15))+(3*COUNTIF(AR40,calc!$AB$25))+(4*COUNTIF(AR40,calc!$AB$35))+(5*COUNTIF(AR40,calc!$AB$45)))</f>
        <v>0</v>
      </c>
      <c r="HD40" s="163">
        <f>IF($E$6="",0,(1*COUNTIF(AR40,calc!$AB$6))+(2*COUNTIF(AR40,calc!$AB$16))+(3*COUNTIF(AR40,calc!$AB$26))+(4*COUNTIF(AR40,calc!$AB$36))+(5*COUNTIF(AR40,calc!$AB$46)))</f>
        <v>0</v>
      </c>
      <c r="HE40" s="163">
        <f>IF($E$7="",0,(1*COUNTIF(AR40,calc!$AB$7))+(2*COUNTIF(AR40,calc!$AB$17))+(3*COUNTIF(AR40,calc!$AB$27))+(4*COUNTIF(AR40,calc!$AB$37))+(5*COUNTIF(AR40,calc!$AB$47)))</f>
        <v>0</v>
      </c>
      <c r="HF40" s="163">
        <f>IF($E$8="",0,(1*COUNTIF(AR40,calc!$AB$8))+(2*COUNTIF(AR40,calc!$AB$18))+(3*COUNTIF(AR40,calc!$AB$28))+(4*COUNTIF(AR40,calc!$AB$38))+(5*COUNTIF(AR40,calc!$AB$48)))</f>
        <v>0</v>
      </c>
      <c r="HG40" s="163">
        <f>IF($E$9="",0,(1*COUNTIF(AR40,calc!$AB$9))+(2*COUNTIF(AR40,calc!$AB$19))+(3*COUNTIF(AR40,calc!$AB$29))+(4*COUNTIF(AR40,calc!$AB$39))+(5*COUNTIF(AR40,calc!$AB$49)))</f>
        <v>0</v>
      </c>
      <c r="HH40" s="163">
        <f>IF($E$10="",0,(1*COUNTIF(AR40,calc!$AB$10))+(2*COUNTIF(AR40,calc!$AB$20))+(3*COUNTIF(AR40,calc!$AB$30))+(4*COUNTIF(AR40,calc!$AB$40))+(5*COUNTIF(AR40,calc!$AB$50)))</f>
        <v>0</v>
      </c>
      <c r="HI40" s="163">
        <f>IF($E$11="",0,(1*COUNTIF(AR40,calc!$AB$11))+(2*COUNTIF(AR40,calc!$AB$21))+(3*COUNTIF(AR40,calc!$AB$31))+(4*COUNTIF(AR40,calc!$AB$41))+(5*COUNTIF(AR40,calc!$AB$51)))</f>
        <v>0</v>
      </c>
      <c r="HJ40" s="163">
        <f>IF($E$12="",0,(1*COUNTIF(AR40,calc!$AB$12))+(2*COUNTIF(AR40,calc!$AB$22))+(3*COUNTIF(AR40,calc!$AB$32))+(4*COUNTIF(AR40,calc!$AB$42))+(5*COUNTIF(AR39,calc!$AB$52)))</f>
        <v>0</v>
      </c>
      <c r="HK40" s="163">
        <f>IF($E$13="",0,(1*COUNTIF(AR40,calc!$AB$13))+(2*COUNTIF(AR40,calc!$AB$23))+(3*COUNTIF(AR40,calc!$AB$33))+(4*COUNTIF(AR40,calc!$AB$43))+(5*COUNTIF(AR40,calc!$AB$53)))</f>
        <v>0</v>
      </c>
      <c r="HL40" s="1"/>
      <c r="HM40" s="163">
        <f>IF($E$4="",0,(1*COUNTIF(AS40,calc!$AB$4))+(2*COUNTIF(AS40,calc!$AB$14))+(3*COUNTIF(AS40,calc!$AB$24))+(4*COUNTIF(AS40,calc!$AB$34))+(5*COUNTIF(AS40,calc!$AB$44)))</f>
        <v>0</v>
      </c>
      <c r="HN40" s="163">
        <f>IF($E$5="",0,(1*COUNTIF(AS40,calc!$AB$5))+(2*COUNTIF(AS40,calc!$AB$15))+(3*COUNTIF(AS40,calc!$AB$25))+(4*COUNTIF(AS40,calc!$AB$35))+(5*COUNTIF(AS40,calc!$AB$45)))</f>
        <v>0</v>
      </c>
      <c r="HO40" s="163">
        <f>IF($E$6="",0,(1*COUNTIF(AS40,calc!$AB$6))+(2*COUNTIF(AS40,calc!$AB$16))+(3*COUNTIF(AS40,calc!$AB$26))+(4*COUNTIF(AS40,calc!$AB$36))+(5*COUNTIF(AS40,calc!$AB$46)))</f>
        <v>0</v>
      </c>
      <c r="HP40" s="163">
        <f>IF($E$7="",0,(1*COUNTIF(AS40,calc!$AB$7))+(2*COUNTIF(AS40,calc!$AB$17))+(3*COUNTIF(AS40,calc!$AB$27))+(4*COUNTIF(AS40,calc!$AB$37))+(5*COUNTIF(AS40,calc!$AB$47)))</f>
        <v>0</v>
      </c>
      <c r="HQ40" s="163">
        <f>IF($E$8="",0,(1*COUNTIF(AS40,calc!$AB$8))+(2*COUNTIF(AS40,calc!$AB$18))+(3*COUNTIF(AS40,calc!$AB$28))+(4*COUNTIF(AS40,calc!$AB$38))+(5*COUNTIF(AS40,calc!$AB$48)))</f>
        <v>0</v>
      </c>
      <c r="HR40" s="163">
        <f>IF($E$9="",0,(1*COUNTIF(AS40,calc!$AB$9))+(2*COUNTIF(AS40,calc!$AB$19))+(3*COUNTIF(AS40,calc!$AB$29))+(4*COUNTIF(AS40,calc!$AB$39))+(5*COUNTIF(AS40,calc!$AB$49)))</f>
        <v>0</v>
      </c>
      <c r="HS40" s="163">
        <f>IF($E$10="",0,(1*COUNTIF(AS40,calc!$AB$10))+(2*COUNTIF(AS40,calc!$AB$20))+(3*COUNTIF(AS40,calc!$AB$30))+(4*COUNTIF(AS40,calc!$AB$40))+(5*COUNTIF(AS40,calc!$AB$50)))</f>
        <v>0</v>
      </c>
      <c r="HT40" s="163">
        <f>IF($E$11="",0,(1*COUNTIF(AS40,calc!$AB$11))+(2*COUNTIF(AS40,calc!$AB$21))+(3*COUNTIF(AS40,calc!$AB$31))+(4*COUNTIF(AS40,calc!$AB$41))+(5*COUNTIF(AS40,calc!$AB$51)))</f>
        <v>0</v>
      </c>
      <c r="HU40" s="163">
        <f>IF($E$12="",0,(1*COUNTIF(AS40,calc!$AB$12))+(2*COUNTIF(AS40,calc!$AB$22))+(3*COUNTIF(AS40,calc!$AB$32))+(4*COUNTIF(AS40,calc!$AB$42))+(5*COUNTIF(AS40,calc!$AB$52)))</f>
        <v>0</v>
      </c>
      <c r="HV40" s="163">
        <f>IF($E$13="",0,(1*COUNTIF(AS40,calc!$AB$13))+(2*COUNTIF(AS40,calc!$AB$23))+(3*COUNTIF(AS40,calc!$AB$33))+(4*COUNTIF(AS40,calc!$AB$43))+(5*COUNTIF(AS40,calc!$AB$53)))</f>
        <v>0</v>
      </c>
      <c r="HW40" s="1"/>
      <c r="HX40" s="163">
        <f>IF($E$4="",0,(1*COUNTIF(AT40,calc!$AB$4))+(2*COUNTIF(AT40,calc!$AB$14))+(3*COUNTIF(AT40,calc!$AB$24))+(4*COUNTIF(AT40,calc!$AB$34))+(5*COUNTIF(AT40,calc!$AB$44)))</f>
        <v>0</v>
      </c>
      <c r="HY40" s="163">
        <f>IF($E$5="",0,(1*COUNTIF(AT40,calc!$AB$5))+(2*COUNTIF(AT40,calc!$AB$15))+(3*COUNTIF(AT40,calc!$AB$25))+(4*COUNTIF(AT40,calc!$AB$35))+(5*COUNTIF(AT40,calc!$AB$45)))</f>
        <v>0</v>
      </c>
      <c r="HZ40" s="163">
        <f>IF($E$6="",0,(1*COUNTIF(AT40,calc!$AB$6))+(2*COUNTIF(AT40,calc!$AB$16))+(3*COUNTIF(AT40,calc!$AB$26))+(4*COUNTIF(AT40,calc!$AB$36))+(5*COUNTIF(AT40,calc!$AB$46)))</f>
        <v>0</v>
      </c>
      <c r="IA40" s="163">
        <f>IF($E$7="",0,(1*COUNTIF(AT40,calc!$AB$7))+(2*COUNTIF(AT40,calc!$AB$17))+(3*COUNTIF(AT40,calc!$AB$27))+(4*COUNTIF(AT40,calc!$AB$37))+(5*COUNTIF(AT40,calc!$AB$47)))</f>
        <v>0</v>
      </c>
      <c r="IB40" s="163">
        <f>IF($E$8="",0,(1*COUNTIF(AT40,calc!$AB$8))+(2*COUNTIF(AT40,calc!$AB$18))+(3*COUNTIF(AT40,calc!$AB$28))+(4*COUNTIF(AT40,calc!$AB$38))+(5*COUNTIF(AT40,calc!$AB$48)))</f>
        <v>0</v>
      </c>
      <c r="IC40" s="163">
        <f>IF($E$9="",0,(1*COUNTIF(AT40,calc!$AB$9))+(2*COUNTIF(AT40,calc!$AB$19))+(3*COUNTIF(AT40,calc!$AB$29))+(4*COUNTIF(AT40,calc!$AB$39))+(5*COUNTIF(AT40,calc!$AB$49)))</f>
        <v>0</v>
      </c>
      <c r="ID40" s="163">
        <f>IF($E$10="",0,(1*COUNTIF(AT40,calc!$AB$10))+(2*COUNTIF(AT40,calc!$AB$20))+(3*COUNTIF(AT40,calc!$AB$30))+(4*COUNTIF(AT40,calc!$AB$40))+(5*COUNTIF(AT40,calc!$CE$50)))</f>
        <v>0</v>
      </c>
      <c r="IE40" s="163">
        <f>IF($E$11="",0,(1*COUNTIF(AT40,calc!$AB$11))+(2*COUNTIF(AT40,calc!$AB$21))+(3*COUNTIF(AT40,calc!$AB$31))+(4*COUNTIF(AT40,calc!$AB$41))+(5*COUNTIF(AT40,calc!$AB$51)))</f>
        <v>0</v>
      </c>
      <c r="IF40" s="163">
        <f>IF($E$12="",0,(1*COUNTIF(AT40,calc!$AB$12))+(2*COUNTIF(AT40,calc!$AB$22))+(3*COUNTIF(AT40,calc!$AB$32))+(4*COUNTIF(AT40,calc!$AB$42))+(5*COUNTIF(AT40,calc!$AB$52)))</f>
        <v>0</v>
      </c>
      <c r="IG40" s="163">
        <f>IF($E$13="",0,(1*COUNTIF(AT40,calc!$AB$13))+(2*COUNTIF(AT40,calc!$AB$23))+(3*COUNTIF(AT40,calc!$AB$33))+(4*COUNTIF(AT40,calc!$AB$43))+(5*COUNTIF(AT40,calc!$AB$53)))</f>
        <v>0</v>
      </c>
      <c r="IH40" s="1"/>
      <c r="II40" s="163">
        <f>IF($E$4="",0,(1*COUNTIF(AU40,calc!$AB$4))+(2*COUNTIF(AU40,calc!$AB$14))+(3*COUNTIF(AU40,calc!$AB$24))+(4*COUNTIF(AU40,calc!$AB$34))+(5*COUNTIF(AU40,calc!$AB$44)))</f>
        <v>0</v>
      </c>
      <c r="IJ40" s="163">
        <f>IF($E$5="",0,(1*COUNTIF(AU40,calc!$AB$5))+(2*COUNTIF(AU40,calc!$AB$15))+(3*COUNTIF(AU40,calc!$AB$25))+(4*COUNTIF(AU40,calc!$AB$35))+(5*COUNTIF(AU40,calc!$AB$45)))</f>
        <v>0</v>
      </c>
      <c r="IK40" s="163">
        <f>IF($E$6="",0,(1*COUNTIF(AU40,calc!$AB$6))+(2*COUNTIF(AU40,calc!$AB$16))+(3*COUNTIF(AU40,calc!$AB$26))+(4*COUNTIF(AU40,calc!$AB$36))+(5*COUNTIF(AU40,calc!$AB$46)))</f>
        <v>0</v>
      </c>
      <c r="IL40" s="163">
        <f>IF($E$7="",0,(1*COUNTIF(AU40,calc!$AB$7))+(2*COUNTIF(AU40,calc!$AB$17))+(3*COUNTIF(AU40,calc!$AB$27))+(4*COUNTIF(AU40,calc!$AB$37))+(5*COUNTIF(AU40,calc!$AB$47)))</f>
        <v>0</v>
      </c>
      <c r="IM40" s="163">
        <f>IF($E$8="",0,(1*COUNTIF(AU40,calc!$AB$8))+(2*COUNTIF(AU40,calc!$AB$18))+(3*COUNTIF(AU40,calc!$AB$28))+(4*COUNTIF(AU40,calc!$AB$38))+(5*COUNTIF(AU40,calc!$AB$48)))</f>
        <v>0</v>
      </c>
      <c r="IN40" s="163">
        <f>IF($E$9="",0,(1*COUNTIF(AU40,calc!$AB$9))+(2*COUNTIF(AU40,calc!$AB$19))+(3*COUNTIF(AU40,calc!$AB$29))+(4*COUNTIF(AU40,calc!$AB$39))+(5*COUNTIF(AU40,calc!$AB$49)))</f>
        <v>0</v>
      </c>
      <c r="IO40" s="163">
        <f>IF($E$10="",0,(1*COUNTIF(AU40,calc!$AB$10))+(2*COUNTIF(AU40,calc!$AB$20))+(3*COUNTIF(AU40,calc!$AB$30))+(4*COUNTIF(AU40,calc!$AB$40))+(5*COUNTIF(AU40,calc!$CE$50)))</f>
        <v>0</v>
      </c>
      <c r="IP40" s="163">
        <f>IF($E$11="",0,(1*COUNTIF(AU40,calc!$AB$11))+(2*COUNTIF(AU40,calc!$AB$21))+(3*COUNTIF(AU40,calc!$AB$31))+(4*COUNTIF(AU40,calc!$AB$41))+(5*COUNTIF(AU40,calc!$AB$51)))</f>
        <v>0</v>
      </c>
      <c r="IQ40" s="163">
        <f>IF($E$12="",0,(1*COUNTIF(AU40,calc!$AB$12))+(2*COUNTIF(AU40,calc!$AB$22))+(3*COUNTIF(AU40,calc!$AB$32))+(4*COUNTIF(AU40,calc!$AB$42))+(5*COUNTIF(AU40,calc!$AB$52)))</f>
        <v>0</v>
      </c>
      <c r="IR40" s="163">
        <f>IF($E$13="",0,(1*COUNTIF(AU40,calc!$AB$13))+(2*COUNTIF(AU40,calc!$AB$23))+(3*COUNTIF(AU40,calc!$AB$33))+(4*COUNTIF(AU40,calc!$AB$43))+(5*COUNTIF(AU40,calc!$AB$53)))</f>
        <v>0</v>
      </c>
      <c r="IS40" s="1"/>
      <c r="IT40" s="163">
        <f>IF($E$4="",0,(1*COUNTIF(AV40,calc!$AB$4))+(2*COUNTIF(AV40,calc!$AB$14))+(3*COUNTIF(AV40,calc!$AB$24))+(4*COUNTIF(AV40,calc!$AB$34))+(5*COUNTIF(AV40,calc!$AB$44)))</f>
        <v>0</v>
      </c>
      <c r="IU40" s="163">
        <f>IF($E$5="",0,(1*COUNTIF(AV40,calc!$AB$5))+(2*COUNTIF(AV40,calc!$AB$15))+(3*COUNTIF(AV40,calc!$AB$25))+(4*COUNTIF(AV40,calc!$AB$35))+(5*COUNTIF(AV40,calc!$AB$45)))</f>
        <v>0</v>
      </c>
      <c r="IV40" s="163">
        <f>IF($E$6="",0,(1*COUNTIF(AV40,calc!$AB$6))+(2*COUNTIF(AV40,calc!$AB$16))+(3*COUNTIF(AV40,calc!$AB$26))+(4*COUNTIF(AV40,calc!$AB$36))+(5*COUNTIF(AV40,calc!$AB$46)))</f>
        <v>0</v>
      </c>
      <c r="IW40" s="163">
        <f>IF($E$7="",0,(1*COUNTIF(AV40,calc!$AB$7))+(2*COUNTIF(AV40,calc!$AB$17))+(3*COUNTIF(AV40,calc!$AB$27))+(4*COUNTIF(AV40,calc!$AB$37))+(5*COUNTIF(AV40,calc!$AB$47)))</f>
        <v>0</v>
      </c>
      <c r="IX40" s="163">
        <f>IF($E$8="",0,(1*COUNTIF(AV40,calc!$AB$8))+(2*COUNTIF(AV40,calc!$AB$18))+(3*COUNTIF(AV40,calc!$AB$28))+(4*COUNTIF(AV40,calc!$AB$38))+(5*COUNTIF(AV40,calc!$AB$48)))</f>
        <v>0</v>
      </c>
      <c r="IY40" s="163">
        <f>IF($E$9="",0,(1*COUNTIF(AV40,calc!$AB$9))+(2*COUNTIF(AV40,calc!$AB$19))+(3*COUNTIF(AV40,calc!$AB$29))+(4*COUNTIF(AV40,calc!$AB$39))+(5*COUNTIF(AV40,calc!$AB$49)))</f>
        <v>0</v>
      </c>
      <c r="IZ40" s="163">
        <f>IF($E$10="",0,(1*COUNTIF(AV40,calc!$AB$10))+(2*COUNTIF(AV40,calc!$AB$20))+(3*COUNTIF(AV40,calc!$AB$30))+(4*COUNTIF(AV40,calc!$AB$40))+(5*COUNTIF(AV40,calc!$CE$50)))</f>
        <v>0</v>
      </c>
      <c r="JA40" s="163">
        <f>IF($E$11="",0,(1*COUNTIF(AV40,calc!$AB$11))+(2*COUNTIF(AV40,calc!$AB$21))+(3*COUNTIF(AV40,calc!$AB$31))+(4*COUNTIF(AV40,calc!$AB$41))+(5*COUNTIF(AV40,calc!$AB$51)))</f>
        <v>0</v>
      </c>
      <c r="JB40" s="163">
        <f>IF($E$12="",0,(1*COUNTIF(AV40,calc!$AB$12))+(2*COUNTIF(AV40,calc!$AB$22))+(3*COUNTIF(AV40,calc!$AB$32))+(4*COUNTIF(AV40,calc!$AB$42))+(5*COUNTIF(AV40,calc!$AB$52)))</f>
        <v>0</v>
      </c>
      <c r="JC40" s="163">
        <f>IF($E$13="",0,(1*COUNTIF(AV40,calc!$AB$13))+(2*COUNTIF(AV40,calc!$AB$23))+(3*COUNTIF(AV40,calc!$AB$33))+(4*COUNTIF(AV40,calc!$AB$43))+(5*COUNTIF(BF40,calc!$AB$53)))</f>
        <v>0</v>
      </c>
      <c r="JD40" s="1"/>
      <c r="JE40" s="163">
        <f>IF($E$4="",0,(1*COUNTIF(AW40,calc!$AB$4))+(2*COUNTIF(AW40,calc!$AB$14))+(3*COUNTIF(AW40,calc!$AB$24))+(4*COUNTIF(AW40,calc!$AB$34))+(5*COUNTIF(AW40,calc!$AB$44)))</f>
        <v>0</v>
      </c>
      <c r="JF40" s="163">
        <f>IF($E$5="",0,(1*COUNTIF(AW40,calc!$AB$5))+(2*COUNTIF(AW40,calc!$AB$15))+(3*COUNTIF(AW40,calc!$AB$25))+(4*COUNTIF(AW40,calc!$AB$35))+(5*COUNTIF(AW40,calc!$AB$45)))</f>
        <v>0</v>
      </c>
      <c r="JG40" s="163">
        <f>IF($E$6="",0,(1*COUNTIF(AW40,calc!$AB$6))+(2*COUNTIF(AW40,calc!$AB$16))+(3*COUNTIF(AW40,calc!$AB$26))+(4*COUNTIF(AW40,calc!$AB$36))+(5*COUNTIF(AW40,calc!$AB$46)))</f>
        <v>0</v>
      </c>
      <c r="JH40" s="163">
        <f>IF($E$7="",0,(1*COUNTIF(AW40,calc!$AB$7))+(2*COUNTIF(AW40,calc!$AB$17))+(3*COUNTIF(AW40,calc!$AB$27))+(4*COUNTIF(AW40,calc!$AB$37))+(5*COUNTIF(AW40,calc!$AB$47)))</f>
        <v>0</v>
      </c>
      <c r="JI40" s="163">
        <f>IF($E$8="",0,(1*COUNTIF(AW40,calc!$AB$8))+(2*COUNTIF(AW40,calc!$AB$18))+(3*COUNTIF(AW40,calc!$AB$28))+(4*COUNTIF(AW40,calc!$AB$38))+(5*COUNTIF(AW40,calc!$AB$48)))</f>
        <v>0</v>
      </c>
      <c r="JJ40" s="163">
        <f>IF($E$9="",0,(1*COUNTIF(AW40,calc!$AB$9))+(2*COUNTIF(AW40,calc!$AB$19))+(3*COUNTIF(AW40,calc!$AB$29))+(4*COUNTIF(AW40,calc!$AB$39))+(5*COUNTIF(AW40,calc!$AB$49)))</f>
        <v>0</v>
      </c>
      <c r="JK40" s="163">
        <f>IF($E$10="",0,(1*COUNTIF(AW40,calc!$AB$10))+(2*COUNTIF(AW40,calc!$AB$20))+(3*COUNTIF(AW40,calc!$AB$30))+(4*COUNTIF(AW40,calc!$AB$40))+(5*COUNTIF(AW40,calc!$CE$50)))</f>
        <v>0</v>
      </c>
      <c r="JL40" s="163">
        <f>IF($E$11="",0,(1*COUNTIF(AW40,calc!$AB$11))+(2*COUNTIF(AW40,calc!$AB$21))+(3*COUNTIF(AW40,calc!$AB$31))+(4*COUNTIF(AW40,calc!$AB$41))+(5*COUNTIF(AW40,calc!$AB$51)))</f>
        <v>0</v>
      </c>
      <c r="JM40" s="163">
        <f>IF($E$12="",0,(1*COUNTIF(AW40,calc!$AB$12))+(2*COUNTIF(AW40,calc!$AB$22))+(3*COUNTIF(AW40,calc!$AB$32))+(4*COUNTIF(AW40,calc!$AB$42))+(5*COUNTIF(AW40,calc!$AB$52)))</f>
        <v>0</v>
      </c>
      <c r="JN40" s="163">
        <f>IF($E$13="",0,(1*COUNTIF(AW40,calc!$AB$13))+(2*COUNTIF(AW40,calc!$AB$23))+(3*COUNTIF(AW40,calc!$AB$33))+(4*COUNTIF(AW40,calc!$AB$43))+(5*COUNTIF(AW40,calc!$AB$53)))</f>
        <v>0</v>
      </c>
      <c r="JO40" s="1"/>
      <c r="JP40" s="163">
        <f>IF($E$4="",0,(1*COUNTIF(AX40,calc!$AB$4))+(2*COUNTIF(AX40,calc!$AB$14))+(3*COUNTIF(AX40,calc!$AB$24))+(4*COUNTIF(AX40,calc!$AB$34))+(5*COUNTIF(AX40,calc!$AB$44)))</f>
        <v>0</v>
      </c>
      <c r="JQ40" s="163">
        <f>IF($E$5="",0,(1*COUNTIF(AX40,calc!$AB$5))+(2*COUNTIF(AX40,calc!$AB$15))+(3*COUNTIF(AX40,calc!$AB$25))+(4*COUNTIF(AX40,calc!$AB$35))+(5*COUNTIF(AX40,calc!$AB$45)))</f>
        <v>0</v>
      </c>
      <c r="JR40" s="163">
        <f>IF($E$6="",0,(1*COUNTIF(AX40,calc!$AB$6))+(2*COUNTIF(AX40,calc!$AB$16))+(3*COUNTIF(AX40,calc!$AB$26))+(4*COUNTIF(AX40,calc!$AB$36))+(5*COUNTIF(AX40,calc!$AB$46)))</f>
        <v>0</v>
      </c>
      <c r="JS40" s="163">
        <f>IF($E$7="",0,(1*COUNTIF(AX40,calc!$AB$7))+(2*COUNTIF(AX40,calc!$AB$17))+(3*COUNTIF(AX40,calc!$AB$27))+(4*COUNTIF(AX40,calc!$AB$37))+(5*COUNTIF(AX40,calc!$AB$47)))</f>
        <v>0</v>
      </c>
      <c r="JT40" s="163">
        <f>IF($E$8="",0,(1*COUNTIF(AX40,calc!$AB$8))+(2*COUNTIF(AX40,calc!$AB$18))+(3*COUNTIF(AX40,calc!$AB$28))+(4*COUNTIF(AX40,calc!$AB$38))+(5*COUNTIF(AX40,calc!$AB$48)))</f>
        <v>0</v>
      </c>
      <c r="JU40" s="163">
        <f>IF($E$9="",0,(1*COUNTIF(AX40,calc!$AB$9))+(2*COUNTIF(AX40,calc!$AB$19))+(3*COUNTIF(AX40,calc!$AB$29))+(4*COUNTIF(AX40,calc!$AB$39))+(5*COUNTIF(AX40,calc!$AB$49)))</f>
        <v>0</v>
      </c>
      <c r="JV40" s="163">
        <f>IF($E$10="",0,(1*COUNTIF(AX40,calc!$AB$10))+(2*COUNTIF(AX40,calc!$AB$20))+(3*COUNTIF(AX40,calc!$AB$30))+(4*COUNTIF(AX40,calc!$AB$40))+(5*COUNTIF(AX40,calc!$CE$50)))</f>
        <v>0</v>
      </c>
      <c r="JW40" s="163">
        <f>IF($E$11="",0,(1*COUNTIF(AX40,calc!$AB$11))+(2*COUNTIF(AX40,calc!$AB$21))+(3*COUNTIF(AX40,calc!$AB$31))+(4*COUNTIF(AX40,calc!$AB$41))+(5*COUNTIF(AX40,calc!$AB$51)))</f>
        <v>0</v>
      </c>
      <c r="JX40" s="163">
        <f>IF($E$12="",0,(1*COUNTIF(AX40,calc!$AB$12))+(2*COUNTIF(AX40,calc!$AB$22))+(3*COUNTIF(AX40,calc!$AB$32))+(4*COUNTIF(AX40,calc!$AB$42))+(5*COUNTIF(AX40,calc!$AB$52)))</f>
        <v>0</v>
      </c>
      <c r="JY40" s="163">
        <f>IF($E$13="",0,(1*COUNTIF(AX40,calc!$AB$13))+(2*COUNTIF(AX40,calc!$AB$23))+(3*COUNTIF(AX40,calc!$AB$33))+(4*COUNTIF(AX40,calc!$AB$43))+(5*COUNTIF(AX40,calc!$AB$53)))</f>
        <v>0</v>
      </c>
      <c r="JZ40" s="1"/>
      <c r="KA40" s="163">
        <f>IF($E$4="",0,(1*COUNTIF(AY40,calc!$AB$4))+(2*COUNTIF(AY40,calc!$AB$14))+(3*COUNTIF(AY40,calc!$AB$24))+(4*COUNTIF(AY40,calc!$AB$34))+(5*COUNTIF(AY40,calc!$AB$44)))</f>
        <v>0</v>
      </c>
      <c r="KB40" s="163">
        <f>IF($E$5="",0,(1*COUNTIF(AY40,calc!$AB$5))+(2*COUNTIF(AY40,calc!$AB$15))+(3*COUNTIF(AY40,calc!$AB$25))+(4*COUNTIF(AY40,calc!$AB$35))+(5*COUNTIF(AY40,calc!$AB$45)))</f>
        <v>0</v>
      </c>
      <c r="KC40" s="163">
        <f>IF($E$6="",0,(1*COUNTIF(AY40,calc!$AB$6))+(2*COUNTIF(AY40,calc!$AB$16))+(3*COUNTIF(AY40,calc!$AB$26))+(4*COUNTIF(AY40,calc!$AB$36))+(5*COUNTIF(AY40,calc!$AB$46)))</f>
        <v>0</v>
      </c>
      <c r="KD40" s="163">
        <f>IF($E$7="",0,(1*COUNTIF(AY40,calc!$AB$7))+(2*COUNTIF(AY40,calc!$AB$17))+(3*COUNTIF(AY40,calc!$AB$27))+(4*COUNTIF(AY40,calc!$AB$37))+(5*COUNTIF(AY40,calc!$AB$47)))</f>
        <v>0</v>
      </c>
      <c r="KE40" s="163">
        <f>IF($E$8="",0,(1*COUNTIF(AY40,calc!$AB$8))+(2*COUNTIF(AY40,calc!$AB$18))+(3*COUNTIF(AY40,calc!$AB$28))+(4*COUNTIF(AY40,calc!$AB$38))+(5*COUNTIF(AY40,calc!$AB$48)))</f>
        <v>0</v>
      </c>
      <c r="KF40" s="163">
        <f>IF($E$9="",0,(1*COUNTIF(AY40,calc!$AB$9))+(2*COUNTIF(AY40,calc!$AB$19))+(3*COUNTIF(AY40,calc!$AB$29))+(4*COUNTIF(AY40,calc!$AB$39))+(5*COUNTIF(AY40,calc!$AB$49)))</f>
        <v>0</v>
      </c>
      <c r="KG40" s="163">
        <f>IF($E$10="",0,(1*COUNTIF(AY40,calc!$AB$10))+(2*COUNTIF(AY40,calc!$AB$20))+(3*COUNTIF(AY40,calc!$AB$30))+(4*COUNTIF(AY40,calc!$AB$40))+(5*COUNTIF(AY40,calc!$CE$50)))</f>
        <v>0</v>
      </c>
      <c r="KH40" s="163">
        <f>IF($E$11="",0,(1*COUNTIF(AY40,calc!$AB$11))+(2*COUNTIF(AY40,calc!$AB$21))+(3*COUNTIF(AY40,calc!$AB$31))+(4*COUNTIF(AY40,calc!$AB$41))+(5*COUNTIF(AY40,calc!$AB$51)))</f>
        <v>0</v>
      </c>
      <c r="KI40" s="163">
        <f>IF($E$12="",0,(1*COUNTIF(AY40,calc!$AB$12))+(2*COUNTIF(AY40,calc!$AB$22))+(3*COUNTIF(AY40,calc!$AB$32))+(4*COUNTIF(AY40,calc!$AB$42))+(5*COUNTIF(AY40,calc!$AB$52)))</f>
        <v>0</v>
      </c>
      <c r="KJ40" s="163">
        <f>IF($E$13="",0,(1*COUNTIF(AY40,calc!$AB$13))+(2*COUNTIF(AY40,calc!$AB$23))+(3*COUNTIF(AY40,calc!$AB$33))+(4*COUNTIF(AY40,calc!$AB$43))+(5*COUNTIF(AY40,calc!$AB$53)))</f>
        <v>0</v>
      </c>
      <c r="KK40" s="1"/>
      <c r="KL40" s="163">
        <f>IF($E$4="",0,(1*COUNTIF(AZ40,calc!$AB$4))+(2*COUNTIF(AZ40,calc!$AB$14))+(3*COUNTIF(AZ40,calc!$AB$24))+(4*COUNTIF(AZ40,calc!$AB$34))+(5*COUNTIF(AZ40,calc!$AB$44)))</f>
        <v>0</v>
      </c>
      <c r="KM40" s="163">
        <f>IF($E$5="",0,(1*COUNTIF(AZ40,calc!$AB$5))+(2*COUNTIF(AZ40,calc!$AB$15))+(3*COUNTIF(AZ40,calc!$AB$25))+(4*COUNTIF(AZ40,calc!$AB$35))+(5*COUNTIF(AZ40,calc!$AB$45)))</f>
        <v>0</v>
      </c>
      <c r="KN40" s="163">
        <f>IF($E$6="",0,(1*COUNTIF(AZ40,calc!$AB$6))+(2*COUNTIF(AZ40,calc!$AB$16))+(3*COUNTIF(AZ40,calc!$AB$26))+(4*COUNTIF(AZ40,calc!$AB$36))+(5*COUNTIF(AZ40,calc!$AB$46)))</f>
        <v>0</v>
      </c>
      <c r="KO40" s="163">
        <f>IF($E$7="",0,(1*COUNTIF(AZ40,calc!$AB$7))+(2*COUNTIF(AZ40,calc!$AB$17))+(3*COUNTIF(AZ40,calc!$AB$27))+(4*COUNTIF(AZ40,calc!$AB$37))+(5*COUNTIF(AZ40,calc!$AB$47)))</f>
        <v>0</v>
      </c>
      <c r="KP40" s="163">
        <f>IF($E$8="",0,(1*COUNTIF(AZ40,calc!$AB$8))+(2*COUNTIF(AZ40,calc!$AB$18))+(3*COUNTIF(AZ40,calc!$AB$28))+(4*COUNTIF(AZ40,calc!$AB$38))+(5*COUNTIF(AZ40,calc!$AB$48)))</f>
        <v>0</v>
      </c>
      <c r="KQ40" s="163">
        <f>IF($E$9="",0,(1*COUNTIF(AZ40,calc!$AB$9))+(2*COUNTIF(AZ40,calc!$AB$19))+(3*COUNTIF(AZ40,calc!$AB$29))+(4*COUNTIF(AZ40,calc!$AB$39))+(5*COUNTIF(AZ40,calc!$AB$49)))</f>
        <v>0</v>
      </c>
      <c r="KR40" s="163">
        <f>IF($E$10="",0,(1*COUNTIF(AZ40,calc!$AB$10))+(2*COUNTIF(AZ40,calc!$AB$20))+(3*COUNTIF(AZ40,calc!$AB$30))+(4*COUNTIF(AZ40,calc!$AB$40))+(5*COUNTIF(AZ40,calc!$CE$50)))</f>
        <v>0</v>
      </c>
      <c r="KS40" s="163">
        <f>IF($E$11="",0,(1*COUNTIF(AZ40,calc!$AB$11))+(2*COUNTIF(AZ40,calc!$AB$21))+(3*COUNTIF(AZ40,calc!$AB$31))+(4*COUNTIF(AZ40,calc!$AB$41))+(5*COUNTIF(AZ40,calc!$AB$51)))</f>
        <v>0</v>
      </c>
      <c r="KT40" s="163">
        <f>IF($E$12="",0,(1*COUNTIF(AZ40,calc!$AB$12))+(2*COUNTIF(AZ40,calc!$AB$22))+(3*COUNTIF(AZ40,calc!$AB$32))+(4*COUNTIF(AZ40,calc!$AB$42))+(5*COUNTIF(AZ40,calc!$AB$52)))</f>
        <v>0</v>
      </c>
      <c r="KU40" s="163">
        <f>IF($E$13="",0,(1*COUNTIF(AZ40,calc!$AB$13))+(2*COUNTIF(AZ40,calc!$AB$23))+(3*COUNTIF(AZ40,calc!$AB$33))+(4*COUNTIF(AZ40,calc!$AB$43))+(5*COUNTIF(AZ40,calc!$AB$53)))</f>
        <v>0</v>
      </c>
      <c r="KV40" s="1"/>
      <c r="KW40" s="163">
        <f>IF($E$4="",0,(1*COUNTIF(BA40,calc!$AB$4))+(2*COUNTIF(BA40,calc!$AB$14))+(3*COUNTIF(BA40,calc!$AB$24))+(4*COUNTIF(BA40,calc!$AB$34))+(5*COUNTIF(BA40,calc!$AB$44)))</f>
        <v>0</v>
      </c>
      <c r="KX40" s="163">
        <f>IF($E$5="",0,(1*COUNTIF(BA40,calc!$AB$5))+(2*COUNTIF(BA40,calc!$AB$15))+(3*COUNTIF(BA40,calc!$AB$25))+(4*COUNTIF(BA40,calc!$AB$35))+(5*COUNTIF(BA40,calc!$AB$45)))</f>
        <v>0</v>
      </c>
      <c r="KY40" s="163">
        <f>IF($E$6="",0,(1*COUNTIF(BA40,calc!$AB$6))+(2*COUNTIF(BA40,calc!$AB$16))+(3*COUNTIF(BA40,calc!$AB$26))+(4*COUNTIF(BA40,calc!$AB$36))+(5*COUNTIF(BA40,calc!$AB$46)))</f>
        <v>0</v>
      </c>
      <c r="KZ40" s="163">
        <f>IF($E$7="",0,(1*COUNTIF(BA40,calc!$AB$7))+(2*COUNTIF(BA40,calc!$AB$17))+(3*COUNTIF(BA40,calc!$AB$27))+(4*COUNTIF(BA40,calc!$AB$37))+(5*COUNTIF(BA40,calc!$AB$47)))</f>
        <v>0</v>
      </c>
      <c r="LA40" s="163">
        <f>IF($E$8="",0,(1*COUNTIF(BA40,calc!$AB$8))+(2*COUNTIF(BA40,calc!$AB$18))+(3*COUNTIF(BA40,calc!$AB$28))+(4*COUNTIF(BA40,calc!$AB$38))+(5*COUNTIF(BA40,calc!$AB$48)))</f>
        <v>0</v>
      </c>
      <c r="LB40" s="163">
        <f>IF($E$9="",0,(1*COUNTIF(BA40,calc!$AB$9))+(2*COUNTIF(BA40,calc!$AB$19))+(3*COUNTIF(BA40,calc!$AB$29))+(4*COUNTIF(BA40,calc!$AB$39))+(5*COUNTIF(BA40,calc!$AB$49)))</f>
        <v>0</v>
      </c>
      <c r="LC40" s="163">
        <f>IF($E$10="",0,(1*COUNTIF(BA40,calc!$AB$10))+(2*COUNTIF(BA40,calc!$AB$20))+(3*COUNTIF(BA40,calc!$AB$30))+(4*COUNTIF(BA40,calc!$AB$40))+(5*COUNTIF(BA40,calc!$CE$50)))</f>
        <v>0</v>
      </c>
      <c r="LD40" s="163">
        <f>IF($E$11="",0,(1*COUNTIF(BA40,calc!$AB$11))+(2*COUNTIF(BA40,calc!$AB$21))+(3*COUNTIF(BA40,calc!$AB$31))+(4*COUNTIF(BA40,calc!$AB$41))+(5*COUNTIF(BA40,calc!$AB$51)))</f>
        <v>0</v>
      </c>
      <c r="LE40" s="163">
        <f>IF($E$12="",0,(1*COUNTIF(BA40,calc!$AB$12))+(2*COUNTIF(BA40,calc!$AB$22))+(3*COUNTIF(BA40,calc!$AB$32))+(4*COUNTIF(BA40,calc!$AB$42))+(5*COUNTIF(BA40,calc!$AB$52)))</f>
        <v>0</v>
      </c>
      <c r="LF40" s="163">
        <f>IF($E$13="",0,(1*COUNTIF(BA40,calc!$AB$13))+(2*COUNTIF(BA40,calc!$AB$23))+(3*COUNTIF(BA40,calc!$AB$33))+(4*COUNTIF(BA40,calc!$AB$43))+(5*COUNTIF(BA40,calc!$AB$53)))</f>
        <v>0</v>
      </c>
      <c r="LG40" s="1"/>
      <c r="LH40" s="163">
        <f>IF($E$4="",0,(1*COUNTIF(BB40,calc!$AB$4))+(2*COUNTIF(BB40,calc!$AB$14))+(3*COUNTIF(BB40,calc!$AB$24))+(4*COUNTIF(BB40,calc!$AB$34))+(5*COUNTIF(BB40,calc!$AB$44)))</f>
        <v>0</v>
      </c>
      <c r="LI40" s="163">
        <f>IF($E$5="",0,(1*COUNTIF(BB40,calc!$AB$5))+(2*COUNTIF(BB40,calc!$AB$15))+(3*COUNTIF(BB40,calc!$AB$25))+(4*COUNTIF(BB40,calc!$AB$35))+(5*COUNTIF(BB40,calc!$AB$45)))</f>
        <v>0</v>
      </c>
      <c r="LJ40" s="163">
        <f>IF($E$6="",0,(1*COUNTIF(BB40,calc!$AB$6))+(2*COUNTIF(BB40,calc!$AB$16))+(3*COUNTIF(BB40,calc!$AB$26))+(4*COUNTIF(BB40,calc!$AB$36))+(5*COUNTIF(BB40,calc!$AB$46)))</f>
        <v>0</v>
      </c>
      <c r="LK40" s="163">
        <f>IF($E$7="",0,(1*COUNTIF(BB40,calc!$AB$7))+(2*COUNTIF(BB40,calc!$AB$17))+(3*COUNTIF(BB40,calc!$AB$27))+(4*COUNTIF(BB40,calc!$AB$37))+(5*COUNTIF(BB40,calc!$AB$47)))</f>
        <v>0</v>
      </c>
      <c r="LL40" s="163">
        <f>IF($E$8="",0,(1*COUNTIF(BB40,calc!$AB$8))+(2*COUNTIF(BB40,calc!$AB$18))+(3*COUNTIF(BB40,calc!$AB$28))+(4*COUNTIF(BB40,calc!$AB$38))+(5*COUNTIF(BB40,calc!$AB$48)))</f>
        <v>0</v>
      </c>
      <c r="LM40" s="163">
        <f>IF($E$9="",0,(1*COUNTIF(BB40,calc!$AB$9))+(2*COUNTIF(BB40,calc!$AB$19))+(3*COUNTIF(BB40,calc!$AB$29))+(4*COUNTIF(BB40,calc!$AB$39))+(5*COUNTIF(BB40,calc!$AB$49)))</f>
        <v>0</v>
      </c>
      <c r="LN40" s="163">
        <f>IF($E$10="",0,(1*COUNTIF(BB40,calc!$AB$10))+(2*COUNTIF(BB40,calc!$AB$20))+(3*COUNTIF(BB40,calc!$AB$30))+(4*COUNTIF(BB40,calc!$AB$40))+(5*COUNTIF(BB40,calc!$CE$50)))</f>
        <v>0</v>
      </c>
      <c r="LO40" s="163">
        <f>IF($E$11="",0,(1*COUNTIF(BB40,calc!$AB$11))+(2*COUNTIF(BB40,calc!$AB$21))+(3*COUNTIF(BB40,calc!$AB$31))+(4*COUNTIF(BB40,calc!$AB$41))+(5*COUNTIF(BB40,calc!$AB$51)))</f>
        <v>0</v>
      </c>
      <c r="LP40" s="163">
        <f>IF($E$12="",0,(1*COUNTIF(BB40,calc!$AB$12))+(2*COUNTIF(BB40,calc!$AB$22))+(3*COUNTIF(BB40,calc!$AB$32))+(4*COUNTIF(BB40,calc!$AB$42))+(5*COUNTIF(BB40,calc!$AB$52)))</f>
        <v>0</v>
      </c>
      <c r="LQ40" s="163">
        <f>IF($E$13="",0,(1*COUNTIF(BB40,calc!$AB$13))+(2*COUNTIF(BB40,calc!$AB$23))+(3*COUNTIF(BB40,calc!$AB$33))+(4*COUNTIF(BB40,calc!$AB$43))+(5*COUNTIF(BB40,calc!$AB$53)))</f>
        <v>0</v>
      </c>
      <c r="LR40" s="1"/>
      <c r="LS40" s="163">
        <f>IF($E$4="",0,(1*COUNTIF(BC40,calc!$AB$4))+(2*COUNTIF(BC40,calc!$AB$14))+(3*COUNTIF(BC40,calc!$AB$24))+(4*COUNTIF(BC40,calc!$AB$34))+(5*COUNTIF(BC40,calc!$AB$44)))</f>
        <v>0</v>
      </c>
      <c r="LT40" s="163">
        <f>IF($E$5="",0,(1*COUNTIF(BC40,calc!$AB$5))+(2*COUNTIF(BC40,calc!$AB$15))+(3*COUNTIF(BC40,calc!$AB$25))+(4*COUNTIF(BC40,calc!$AB$35))+(5*COUNTIF(BC40,calc!$AB$45)))</f>
        <v>0</v>
      </c>
      <c r="LU40" s="163">
        <f>IF($E$6="",0,(1*COUNTIF(BC40,calc!$AB$6))+(2*COUNTIF(BC40,calc!$AB$16))+(3*COUNTIF(BC40,calc!$AB$26))+(4*COUNTIF(BC40,calc!$AB$36))+(5*COUNTIF(BC40,calc!$AB$46)))</f>
        <v>0</v>
      </c>
      <c r="LV40" s="163">
        <f>IF($E$7="",0,(1*COUNTIF(BC40,calc!$AB$7))+(2*COUNTIF(BC40,calc!$AB$17))+(3*COUNTIF(BC40,calc!$AB$27))+(4*COUNTIF(BC40,calc!$AB$37))+(5*COUNTIF(BC40,calc!$AB$47)))</f>
        <v>0</v>
      </c>
      <c r="LW40" s="163">
        <f>IF($E$8="",0,(1*COUNTIF(BC40,calc!$AB$8))+(2*COUNTIF(BC40,calc!$AB$18))+(3*COUNTIF(BC40,calc!$AB$28))+(4*COUNTIF(BC40,calc!$AB$38))+(5*COUNTIF(BC40,calc!$AB$48)))</f>
        <v>0</v>
      </c>
      <c r="LX40" s="163">
        <f>IF($E$9="",0,(1*COUNTIF(BC40,calc!$AB$9))+(2*COUNTIF(BC40,calc!$AB$19))+(3*COUNTIF(BC40,calc!$AB$29))+(4*COUNTIF(BC40,calc!$AB$39))+(5*COUNTIF(BC40,calc!$AB$49)))</f>
        <v>0</v>
      </c>
      <c r="LY40" s="163">
        <f>IF($E$10="",0,(1*COUNTIF(BC40,calc!$AB$10))+(2*COUNTIF(BC40,calc!$AB$20))+(3*COUNTIF(BC40,calc!$AB$30))+(4*COUNTIF(BC40,calc!$AB$40))+(5*COUNTIF(BC40,calc!$CE$50)))</f>
        <v>0</v>
      </c>
      <c r="LZ40" s="163">
        <f>IF($E$11="",0,(1*COUNTIF(BC40,calc!$AB$11))+(2*COUNTIF(BC40,calc!$AB$21))+(3*COUNTIF(BC40,calc!$AB$31))+(4*COUNTIF(BC40,calc!$AB$41))+(5*COUNTIF(BC40,calc!$AB$51)))</f>
        <v>0</v>
      </c>
      <c r="MA40" s="163">
        <f>IF($E$12="",0,(1*COUNTIF(BC40,calc!$AB$12))+(2*COUNTIF(BC40,calc!$AB$22))+(3*COUNTIF(BC40,calc!$AB$32))+(4*COUNTIF(BC40,calc!$AB$42))+(5*COUNTIF(BC40,calc!$AB$52)))</f>
        <v>0</v>
      </c>
      <c r="MB40" s="163">
        <f>IF($E$13="",0,(1*COUNTIF(BC40,calc!$AB$13))+(2*COUNTIF(BC40,calc!$AB$23))+(3*COUNTIF(BC40,calc!$AB$33))+(4*COUNTIF(BC40,calc!$AB$43))+(5*COUNTIF(BC40,calc!$AB$53)))</f>
        <v>0</v>
      </c>
      <c r="MC40" s="1"/>
      <c r="MD40" s="163">
        <f>IF($E$4="",0,(1*COUNTIF(BD40,calc!$AB$4))+(2*COUNTIF(BD40,calc!$AB$14))+(3*COUNTIF(BD40,calc!$AB$24))+(4*COUNTIF(BD40,calc!$AB$34))+(5*COUNTIF(BD40,calc!$AB$44)))</f>
        <v>0</v>
      </c>
      <c r="ME40" s="163">
        <f>IF($E$5="",0,(1*COUNTIF(BD40,calc!$AB$5))+(2*COUNTIF(BD40,calc!$AB$15))+(3*COUNTIF(BD40,calc!$AB$25))+(4*COUNTIF(BD40,calc!$AB$35))+(5*COUNTIF(BD40,calc!$AB$45)))</f>
        <v>0</v>
      </c>
      <c r="MF40" s="163">
        <f>IF($E$6="",0,(1*COUNTIF(BD40,calc!$AB$6))+(2*COUNTIF(BD40,calc!$AB$16))+(3*COUNTIF(BD40,calc!$AB$26))+(4*COUNTIF(BD40,calc!$AB$36))+(5*COUNTIF(BD40,calc!$AB$46)))</f>
        <v>0</v>
      </c>
      <c r="MG40" s="163">
        <f>IF($E$7="",0,(1*COUNTIF(BD40,calc!$AB$7))+(2*COUNTIF(BD40,calc!$AB$17))+(3*COUNTIF(BD40,calc!$AB$27))+(4*COUNTIF(BD40,calc!$AB$37))+(5*COUNTIF(BD40,calc!$AB$47)))</f>
        <v>0</v>
      </c>
      <c r="MH40" s="163">
        <f>IF($E$8="",0,(1*COUNTIF(BD40,calc!$AB$8))+(2*COUNTIF(BD40,calc!$AB$18))+(3*COUNTIF(BD40,calc!$AB$28))+(4*COUNTIF(BD40,calc!$AB$38))+(5*COUNTIF(BD40,calc!$AB$48)))</f>
        <v>0</v>
      </c>
      <c r="MI40" s="163">
        <f>IF($E$9="",0,(1*COUNTIF(BD40,calc!$AB$9))+(2*COUNTIF(BD40,calc!$AB$19))+(3*COUNTIF(BD40,calc!$AB$29))+(4*COUNTIF(BD40,calc!$AB$39))+(5*COUNTIF(BD40,calc!$AB$49)))</f>
        <v>0</v>
      </c>
      <c r="MJ40" s="163">
        <f>IF($E$10="",0,(1*COUNTIF(BD40,calc!$AB$10))+(2*COUNTIF(BD40,calc!$AB$20))+(3*COUNTIF(BD40,calc!$AB$30))+(4*COUNTIF(BD40,calc!$AB$40))+(5*COUNTIF(BD40,calc!$CE$50)))</f>
        <v>0</v>
      </c>
      <c r="MK40" s="163">
        <f>IF($E$11="",0,(1*COUNTIF(BD40,calc!$AB$11))+(2*COUNTIF(BD40,calc!$AB$21))+(3*COUNTIF(BD40,calc!$AB$31))+(4*COUNTIF(BD40,calc!$AB$41))+(5*COUNTIF(BD40,calc!$AB$51)))</f>
        <v>0</v>
      </c>
      <c r="ML40" s="163">
        <f>IF($E$12="",0,(1*COUNTIF(BD40,calc!$AB$12))+(2*COUNTIF(BD40,calc!$AB$22))+(3*COUNTIF(BD40,calc!$AB$32))+(4*COUNTIF(BD40,calc!$AB$42))+(5*COUNTIF(BD40,calc!$AB$52)))</f>
        <v>0</v>
      </c>
      <c r="MM40" s="163">
        <f>IF($E$13="",0,(1*COUNTIF(BD40,calc!$AB$13))+(2*COUNTIF(BD40,calc!$AB$23))+(3*COUNTIF(BD40,calc!$AB$33))+(4*COUNTIF(BD40,calc!$AB$43))+(5*COUNTIF(BD40,calc!$AB$53)))</f>
        <v>0</v>
      </c>
      <c r="MN40" s="1"/>
      <c r="MO40" s="163">
        <f>IF($E$4="",0,(1*COUNTIF(BE40,calc!$AB$4))+(2*COUNTIF(BE40,calc!$AB$14))+(3*COUNTIF(BE40,calc!$AB$24))+(4*COUNTIF(BE40,calc!$AB$34))+(5*COUNTIF(BE40,calc!$AB$44)))</f>
        <v>0</v>
      </c>
      <c r="MP40" s="163">
        <f>IF($E$5="",0,(1*COUNTIF(BE40,calc!$AB$5))+(2*COUNTIF(BE40,calc!$AB$15))+(3*COUNTIF(BE40,calc!$AB$25))+(4*COUNTIF(BE40,calc!$AB$35))+(5*COUNTIF(BE40,calc!$AB$45)))</f>
        <v>0</v>
      </c>
      <c r="MQ40" s="163">
        <f>IF($E$6="",0,(1*COUNTIF(BE40,calc!$AB$6))+(2*COUNTIF(BE40,calc!$AB$16))+(3*COUNTIF(BE40,calc!$AB$26))+(4*COUNTIF(BE40,calc!$AB$36))+(5*COUNTIF(BE40,calc!$AB$46)))</f>
        <v>0</v>
      </c>
      <c r="MR40" s="163">
        <f>IF($E$7="",0,(1*COUNTIF(BE40,calc!$AB$7))+(2*COUNTIF(BE40,calc!$AB$17))+(3*COUNTIF(BE40,calc!$AB$27))+(4*COUNTIF(BE40,calc!$AB$37))+(5*COUNTIF(BE40,calc!$AB$47)))</f>
        <v>0</v>
      </c>
      <c r="MS40" s="163">
        <f>IF($E$8="",0,(1*COUNTIF(BE40,calc!$AB$8))+(2*COUNTIF(BE40,calc!$AB$18))+(3*COUNTIF(BE40,calc!$AB$28))+(4*COUNTIF(BE40,calc!$AB$38))+(5*COUNTIF(BE40,calc!$AB$48)))</f>
        <v>0</v>
      </c>
      <c r="MT40" s="163">
        <f>IF($E$9="",0,(1*COUNTIF(BE40,calc!$AB$9))+(2*COUNTIF(BE40,calc!$AB$19))+(3*COUNTIF(BE40,calc!$AB$29))+(4*COUNTIF(BE40,calc!$AB$39))+(5*COUNTIF(BE40,calc!$AB$49)))</f>
        <v>0</v>
      </c>
      <c r="MU40" s="163">
        <f>IF($E$10="",0,(1*COUNTIF(BE40,calc!$AB$10))+(2*COUNTIF(BE40,calc!$AB$20))+(3*COUNTIF(BE40,calc!$AB$30))+(4*COUNTIF(BE40,calc!$AB$40))+(5*COUNTIF(BE40,calc!$CE$50)))</f>
        <v>0</v>
      </c>
      <c r="MV40" s="163">
        <f>IF($E$11="",0,(1*COUNTIF(BE40,calc!$AB$11))+(2*COUNTIF(BE40,calc!$AB$21))+(3*COUNTIF(BE40,calc!$AB$31))+(4*COUNTIF(BE40,calc!$AB$41))+(5*COUNTIF(BE40,calc!$AB$51)))</f>
        <v>0</v>
      </c>
      <c r="MW40" s="163">
        <f>IF($E$12="",0,(1*COUNTIF(BE40,calc!$AB$12))+(2*COUNTIF(BE40,calc!$AB$22))+(3*COUNTIF(BE40,calc!$AB$32))+(4*COUNTIF(BE40,calc!$AB$42))+(5*COUNTIF(BE40,calc!$AB$52)))</f>
        <v>0</v>
      </c>
      <c r="MX40" s="163">
        <f>IF($E$13="",0,(1*COUNTIF(BE40,calc!$AB$13))+(2*COUNTIF(BE40,calc!$AB$23))+(3*COUNTIF(BE40,calc!$AB$33))+(4*COUNTIF(BE40,calc!$AB$43))+(5*COUNTIF(BE40,calc!$AB$53)))</f>
        <v>0</v>
      </c>
      <c r="MY40" s="1"/>
      <c r="MZ40" s="163">
        <f>IF($E$4="",0,(1*COUNTIF(BF40,calc!$AB$4))+(2*COUNTIF(BF40,calc!$AB$14))+(3*COUNTIF(BF40,calc!$AB$24))+(4*COUNTIF(BF40,calc!$AB$34))+(5*COUNTIF(BF40,calc!$AB$44)))</f>
        <v>0</v>
      </c>
      <c r="NA40" s="163">
        <f>IF($E$5="",0,(1*COUNTIF(BF40,calc!$AB$5))+(2*COUNTIF(BF40,calc!$AB$15))+(3*COUNTIF(BF40,calc!$AB$25))+(4*COUNTIF(BF40,calc!$AB$35))+(5*COUNTIF(BF40,calc!$AB$45)))</f>
        <v>0</v>
      </c>
      <c r="NB40" s="163">
        <f>IF($E$6="",0,(1*COUNTIF(BF40,calc!$AB$6))+(2*COUNTIF(BF40,calc!$AB$16))+(3*COUNTIF(BF40,calc!$AB$26))+(4*COUNTIF(BF40,calc!$AB$36))+(5*COUNTIF(BF40,calc!$AB$46)))</f>
        <v>0</v>
      </c>
      <c r="NC40" s="163">
        <f>IF($E$7="",0,(1*COUNTIF(BF40,calc!$AB$7))+(2*COUNTIF(BF40,calc!$AB$17))+(3*COUNTIF(BF40,calc!$AB$27))+(4*COUNTIF(BF40,calc!$AB$37))+(5*COUNTIF(BF40,calc!$AB$47)))</f>
        <v>0</v>
      </c>
      <c r="ND40" s="163">
        <f>IF($E$8="",0,(1*COUNTIF(BF40,calc!$AB$8))+(2*COUNTIF(BF40,calc!$AB$18))+(3*COUNTIF(BF40,calc!$AB$28))+(4*COUNTIF(BF40,calc!$AB$38))+(5*COUNTIF(BF40,calc!$AB$48)))</f>
        <v>0</v>
      </c>
      <c r="NE40" s="163">
        <f>IF($E$9="",0,(1*COUNTIF(BF40,calc!$AB$9))+(2*COUNTIF(BF40,calc!$AB$19))+(3*COUNTIF(BF40,calc!$AB$29))+(4*COUNTIF(BF40,calc!$AB$39))+(5*COUNTIF(BF40,calc!$AB$49)))</f>
        <v>0</v>
      </c>
      <c r="NF40" s="163">
        <f>IF($E$10="",0,(1*COUNTIF(BF40,calc!$AB$10))+(2*COUNTIF(BF40,calc!$AB$20))+(3*COUNTIF(BF40,calc!$AB$30))+(4*COUNTIF(BF40,calc!$AB$40))+(5*COUNTIF(BF40,calc!$CE$50)))</f>
        <v>0</v>
      </c>
      <c r="NG40" s="163">
        <f>IF($E$11="",0,(1*COUNTIF(BF40,calc!$AB$11))+(2*COUNTIF(BF40,calc!$AB$21))+(3*COUNTIF(BF40,calc!$AB$31))+(4*COUNTIF(BF40,calc!$AB$41))+(5*COUNTIF(BF40,calc!$AB$51)))</f>
        <v>0</v>
      </c>
      <c r="NH40" s="163">
        <f>IF($E$12="",0,(1*COUNTIF(BF40,calc!$AB$12))+(2*COUNTIF(BF40,calc!$AB$22))+(3*COUNTIF(BF40,calc!$AB$32))+(4*COUNTIF(BF40,calc!$AB$42))+(5*COUNTIF(BF40,calc!$AB$52)))</f>
        <v>0</v>
      </c>
      <c r="NI40" s="163">
        <f>IF($E$13="",0,(1*COUNTIF(BF40,calc!$AB$13))+(2*COUNTIF(BF40,calc!$AB$23))+(3*COUNTIF(BF40,calc!$AB$33))+(4*COUNTIF(BF40,calc!$AB$43))+(5*COUNTIF(BF40,calc!$AB$53)))</f>
        <v>0</v>
      </c>
      <c r="NJ40" s="1"/>
      <c r="NK40" s="163">
        <f>IF($E$4="",0,(1*COUNTIF(BG40,calc!$AB$4))+(2*COUNTIF(BG40,calc!$AB$14))+(3*COUNTIF(BG40,calc!$AB$24))+(4*COUNTIF(BG40,calc!$AB$34))+(5*COUNTIF(BG40,calc!$AB$44)))</f>
        <v>0</v>
      </c>
      <c r="NL40" s="163">
        <f>IF($E$5="",0,(1*COUNTIF(BG40,calc!$AB$5))+(2*COUNTIF(BG40,calc!$AB$15))+(3*COUNTIF(BG40,calc!$AB$25))+(4*COUNTIF(BG40,calc!$AB$35))+(5*COUNTIF(BG40,calc!$AB$45)))</f>
        <v>0</v>
      </c>
      <c r="NM40" s="163">
        <f>IF($E$6="",0,(1*COUNTIF(BG40,calc!$AB$6))+(2*COUNTIF(BG40,calc!$AB$16))+(3*COUNTIF(BG40,calc!$AB$26))+(4*COUNTIF(BG40,calc!$AB$36))+(5*COUNTIF(BG40,calc!$AB$46)))</f>
        <v>0</v>
      </c>
      <c r="NN40" s="163">
        <f>IF($E$7="",0,(1*COUNTIF(BG40,calc!$AB$7))+(2*COUNTIF(BG40,calc!$AB$17))+(3*COUNTIF(BG40,calc!$AB$27))+(4*COUNTIF(BG40,calc!$AB$37))+(5*COUNTIF(BG40,calc!$AB$47)))</f>
        <v>0</v>
      </c>
      <c r="NO40" s="163">
        <f>IF($E$8="",0,(1*COUNTIF(BG40,calc!$AB$8))+(2*COUNTIF(BG40,calc!$AB$18))+(3*COUNTIF(BG40,calc!$AB$28))+(4*COUNTIF(BG40,calc!$AB$38))+(5*COUNTIF(BG40,calc!$AB$48)))</f>
        <v>0</v>
      </c>
      <c r="NP40" s="163">
        <f>IF($E$9="",0,(1*COUNTIF(BG40,calc!$AB$9))+(2*COUNTIF(BG40,calc!$AB$19))+(3*COUNTIF(BG40,calc!$AB$29))+(4*COUNTIF(BG40,calc!$AB$39))+(5*COUNTIF(BG40,calc!$AB$49)))</f>
        <v>0</v>
      </c>
      <c r="NQ40" s="163">
        <f>IF($E$10="",0,(1*COUNTIF(BG40,calc!$AB$10))+(2*COUNTIF(BG40,calc!$AB$20))+(3*COUNTIF(BG40,calc!$AB$30))+(4*COUNTIF(BG40,calc!$AB$40))+(5*COUNTIF(BG40,calc!$CE$50)))</f>
        <v>0</v>
      </c>
      <c r="NR40" s="163">
        <f>IF($E$11="",0,(1*COUNTIF(BG40,calc!$AB$11))+(2*COUNTIF(BG40,calc!$AB$21))+(3*COUNTIF(BG40,calc!$AB$31))+(4*COUNTIF(BG40,calc!$AB$41))+(5*COUNTIF(BG40,calc!$AB$51)))</f>
        <v>0</v>
      </c>
      <c r="NS40" s="163">
        <f>IF($E$12="",0,(1*COUNTIF(BG40,calc!$AB$12))+(2*COUNTIF(BG40,calc!$AB$22))+(3*COUNTIF(BG40,calc!$AB$32))+(4*COUNTIF(BG40,calc!$AB$42))+(5*COUNTIF(BG40,calc!$AB$52)))</f>
        <v>0</v>
      </c>
      <c r="NT40" s="163">
        <f>IF($E$13="",0,(1*COUNTIF(BG40,calc!$AB$13))+(2*COUNTIF(BG40,calc!$AB$23))+(3*COUNTIF(BG40,calc!$AB$33))+(4*COUNTIF(BG40,calc!$AB$43))+(5*COUNTIF(BG40,calc!$AB$53)))</f>
        <v>0</v>
      </c>
      <c r="NU40" s="1"/>
      <c r="NV40" s="163">
        <f>IF($E$4="",0,(1*COUNTIF(BH40,calc!$AB$4))+(2*COUNTIF(BH40,calc!$AB$14))+(3*COUNTIF(BH40,calc!$AB$24))+(4*COUNTIF(BH40,calc!$AB$34))+(5*COUNTIF(BH40,calc!$AB$44)))</f>
        <v>0</v>
      </c>
      <c r="NW40" s="163">
        <f>IF($E$5="",0,(1*COUNTIF(BH40,calc!$AB$5))+(2*COUNTIF(BH40,calc!$AB$15))+(3*COUNTIF(BH40,calc!$AB$25))+(4*COUNTIF(BH40,calc!$AB$35))+(5*COUNTIF(BH40,calc!$AB$45)))</f>
        <v>0</v>
      </c>
      <c r="NX40" s="163">
        <f>IF($E$6="",0,(1*COUNTIF(BH40,calc!$AB$6))+(2*COUNTIF(BH40,calc!$AB$16))+(3*COUNTIF(BH40,calc!$AB$26))+(4*COUNTIF(BH40,calc!$AB$36))+(5*COUNTIF(BH40,calc!$AB$46)))</f>
        <v>0</v>
      </c>
      <c r="NY40" s="163">
        <f>IF($E$7="",0,(1*COUNTIF(BH40,calc!$AB$7))+(2*COUNTIF(BH40,calc!$AB$17))+(3*COUNTIF(BH40,calc!$AB$27))+(4*COUNTIF(BH40,calc!$AB$37))+(5*COUNTIF(BH40,calc!$AB$47)))</f>
        <v>0</v>
      </c>
      <c r="NZ40" s="163">
        <f>IF($E$8="",0,(1*COUNTIF(BH40,calc!$AB$8))+(2*COUNTIF(BH40,calc!$AB$18))+(3*COUNTIF(BH40,calc!$AB$28))+(4*COUNTIF(BH40,calc!$AB$38))+(5*COUNTIF(BH40,calc!$AB$48)))</f>
        <v>0</v>
      </c>
      <c r="OA40" s="163">
        <f>IF($E$9="",0,(1*COUNTIF(BH40,calc!$AB$9))+(2*COUNTIF(BH40,calc!$AB$19))+(3*COUNTIF(BH40,calc!$AB$29))+(4*COUNTIF(BH40,calc!$AB$39))+(5*COUNTIF(BH40,calc!$AB$49)))</f>
        <v>0</v>
      </c>
      <c r="OB40" s="163">
        <f>IF($E$10="",0,(1*COUNTIF(BG40,calc!$AB$10))+(2*COUNTIF(BG40,calc!$AB$20))+(3*COUNTIF(BG40,calc!$AB$30))+(4*COUNTIF(BG40,calc!$AB$40))+(5*COUNTIF(BG40,calc!$CE$50)))</f>
        <v>0</v>
      </c>
      <c r="OC40" s="163">
        <f>IF($E$11="",0,(1*COUNTIF(BG40,calc!$AB$11))+(2*COUNTIF(BG40,calc!$AB$21))+(3*COUNTIF(BG40,calc!$AB$31))+(4*COUNTIF(BG40,calc!$AB$41))+(5*COUNTIF(BG40,calc!$AB$51)))</f>
        <v>0</v>
      </c>
      <c r="OD40" s="163">
        <f>IF($E$12="",0,(1*COUNTIF(BH40,calc!$AB$12))+(2*COUNTIF(BH40,calc!$AB$22))+(3*COUNTIF(BH40,calc!$AB$32))+(4*COUNTIF(BH40,calc!$AB$42))+(5*COUNTIF(BH40,calc!$AB$52)))</f>
        <v>0</v>
      </c>
      <c r="OE40" s="163">
        <f>IF($E$13="",0,(1*COUNTIF(BH40,calc!$AB$13))+(2*COUNTIF(BH40,calc!$AB$23))+(3*COUNTIF(BH40,calc!$AB$33))+(4*COUNTIF(BH40,calc!$AB$43))+(5*COUNTIF(BH40,calc!$AB$53)))</f>
        <v>0</v>
      </c>
      <c r="OF40" s="1"/>
      <c r="OG40" s="163">
        <f>IF($E$4="",0,(1*COUNTIF(BI40,calc!$AB$4))+(2*COUNTIF(BI40,calc!$AB$14))+(3*COUNTIF(BI40,calc!$AB$24))+(4*COUNTIF(BI40,calc!$AB$34))+(5*COUNTIF(BI40,calc!$AB$44)))</f>
        <v>0</v>
      </c>
      <c r="OH40" s="163">
        <f>IF($E$5="",0,(1*COUNTIF(BI40,calc!$AB$5))+(2*COUNTIF(BI40,calc!$AB$15))+(3*COUNTIF(BI40,calc!$AB$25))+(4*COUNTIF(BI40,calc!$AB$35))+(5*COUNTIF(BI40,calc!$AB$45)))</f>
        <v>0</v>
      </c>
      <c r="OI40" s="163">
        <f>IF($E$6="",0,(1*COUNTIF(BI40,calc!$AB$6))+(2*COUNTIF(BI40,calc!$AB$16))+(3*COUNTIF(BI40,calc!$AB$26))+(4*COUNTIF(BI40,calc!$AB$36))+(5*COUNTIF(BI40,calc!$AB$46)))</f>
        <v>0</v>
      </c>
      <c r="OJ40" s="163">
        <f>IF($E$7="",0,(1*COUNTIF(BI40,calc!$AB$7))+(2*COUNTIF(BI40,calc!$AB$17))+(3*COUNTIF(BI40,calc!$AB$27))+(4*COUNTIF(BI40,calc!$AB$37))+(5*COUNTIF(BI40,calc!$AB$47)))</f>
        <v>0</v>
      </c>
      <c r="OK40" s="163">
        <f>IF($E$8="",0,(1*COUNTIF(BI40,calc!$AB$8))+(2*COUNTIF(BI40,calc!$AB$18))+(3*COUNTIF(BI40,calc!$AB$28))+(4*COUNTIF(BI40,calc!$AB$38))+(5*COUNTIF(BI40,calc!$AB$48)))</f>
        <v>0</v>
      </c>
      <c r="OL40" s="163">
        <f>IF($E$9="",0,(1*COUNTIF(BI40,calc!$AB$9))+(2*COUNTIF(BI40,calc!$AB$19))+(3*COUNTIF(BI40,calc!$AB$29))+(4*COUNTIF(BI40,calc!$AB$39))+(5*COUNTIF(BI40,calc!$AB$49)))</f>
        <v>0</v>
      </c>
      <c r="OM40" s="163">
        <f>IF($E$10="",0,(1*COUNTIF(BI40,calc!$AB$10))+(2*COUNTIF(BI40,calc!$AB$20))+(3*COUNTIF(BI40,calc!$AB$30))+(4*COUNTIF(BI40,calc!$AB$40))+(5*COUNTIF(BI40,calc!$CE$50)))</f>
        <v>0</v>
      </c>
      <c r="ON40" s="163">
        <f>IF($E$11="",0,(1*COUNTIF(BI40,calc!$AB$11))+(2*COUNTIF(BI40,calc!$AB$21))+(3*COUNTIF(BI40,calc!$AB$31))+(4*COUNTIF(BI40,calc!$AB$41))+(5*COUNTIF(BI40,calc!$AB$51)))</f>
        <v>0</v>
      </c>
      <c r="OO40" s="163">
        <f>IF($E$12="",0,(1*COUNTIF(BI40,calc!$AB$12))+(2*COUNTIF(BI40,calc!$AB$22))+(3*COUNTIF(BI40,calc!$AB$32))+(4*COUNTIF(BI40,calc!$AB$42))+(5*COUNTIF(BI40,calc!$AB$52)))</f>
        <v>0</v>
      </c>
      <c r="OP40" s="163">
        <f>IF($E$13="",0,(1*COUNTIF(BI40,calc!$AB$13))+(2*COUNTIF(BI40,calc!$AB$23))+(3*COUNTIF(BI40,calc!$AB$33))+(4*COUNTIF(BI40,calc!$AB$43))+(5*COUNTIF(BI40,calc!$AB$53)))</f>
        <v>0</v>
      </c>
      <c r="OQ40" s="1"/>
      <c r="OR40" s="163">
        <f>IF($E$4="",0,(1*COUNTIF(BJ40,calc!$AB$4))+(2*COUNTIF(BJ40,calc!$AB$14))+(3*COUNTIF(BJ40,calc!$AB$24))+(4*COUNTIF(BJ40,calc!$AB$34))+(5*COUNTIF(BJ40,calc!$AB$44)))</f>
        <v>0</v>
      </c>
      <c r="OS40" s="163">
        <f>IF($E$5="",0,(1*COUNTIF(BJ40,calc!$AB$5))+(2*COUNTIF(BJ40,calc!$AB$15))+(3*COUNTIF(BJ40,calc!$AB$25))+(4*COUNTIF(BJ40,calc!$AB$35))+(5*COUNTIF(BJ40,calc!$AB$45)))</f>
        <v>0</v>
      </c>
      <c r="OT40" s="163">
        <f>IF($E$6="",0,(1*COUNTIF(BJ40,calc!$AB$6))+(2*COUNTIF(BJ40,calc!$AB$16))+(3*COUNTIF(BJ40,calc!$AB$26))+(4*COUNTIF(BJ40,calc!$AB$36))+(5*COUNTIF(BJ40,calc!$AB$46)))</f>
        <v>0</v>
      </c>
      <c r="OU40" s="163">
        <f>IF($E$7="",0,(1*COUNTIF(BJ40,calc!$AB$7))+(2*COUNTIF(BJ40,calc!$AB$17))+(3*COUNTIF(BJ40,calc!$AB$27))+(4*COUNTIF(BJ40,calc!$AB$37))+(5*COUNTIF(BJ40,calc!$AB$47)))</f>
        <v>0</v>
      </c>
      <c r="OV40" s="163">
        <f>IF($E$8="",0,(1*COUNTIF(BJ40,calc!$AB$8))+(2*COUNTIF(BJ40,calc!$AB$18))+(3*COUNTIF(BJ40,calc!$AB$28))+(4*COUNTIF(BJ40,calc!$AB$38))+(5*COUNTIF(BJ40,calc!$AB$48)))</f>
        <v>0</v>
      </c>
      <c r="OW40" s="163">
        <f>IF($E$9="",0,(1*COUNTIF(BJ40,calc!$AB$9))+(2*COUNTIF(BJ40,calc!$AB$19))+(3*COUNTIF(BJ40,calc!$AB$29))+(4*COUNTIF(BJ40,calc!$AB$39))+(5*COUNTIF(BJ40,calc!$AB$49)))</f>
        <v>0</v>
      </c>
      <c r="OX40" s="163">
        <f>IF($E$10="",0,(1*COUNTIF(BJ40,calc!$AB$10))+(2*COUNTIF(BJ40,calc!$AB$20))+(3*COUNTIF(BJ40,calc!$AB$30))+(4*COUNTIF(BJ40,calc!$AB$40))+(5*COUNTIF(BJ40,calc!$CE$50)))</f>
        <v>0</v>
      </c>
      <c r="OY40" s="163">
        <f>IF($E$11="",0,(1*COUNTIF(BJ40,calc!$AB$11))+(2*COUNTIF(BJ40,calc!$AB$21))+(3*COUNTIF(BJ40,calc!$AB$31))+(4*COUNTIF(BJ40,calc!$AB$41))+(5*COUNTIF(BJ40,calc!$AB$51)))</f>
        <v>0</v>
      </c>
      <c r="OZ40" s="163">
        <f>IF($E$12="",0,(1*COUNTIF(BJ40,calc!$AB$12))+(2*COUNTIF(BJ40,calc!$AB$22))+(3*COUNTIF(BJ40,calc!$AB$32))+(4*COUNTIF(BJ40,calc!$AB$42))+(5*COUNTIF(BJ40,calc!$AB$52)))</f>
        <v>0</v>
      </c>
      <c r="PA40" s="163">
        <f>IF($E$13="",0,(1*COUNTIF(BJ40,calc!$AB$13))+(2*COUNTIF(BJ40,calc!$AB$23))+(3*COUNTIF(BJ40,calc!$AB$33))+(4*COUNTIF(BJ40,calc!$AB$43))+(5*COUNTIF(BJ40,calc!$AB$53)))</f>
        <v>0</v>
      </c>
      <c r="PB40" s="1"/>
      <c r="PC40" s="1"/>
      <c r="PD40" s="165"/>
      <c r="PE40" s="165"/>
      <c r="PF40" s="165"/>
      <c r="PG40" s="165"/>
      <c r="PH40" s="165"/>
      <c r="PI40" s="165"/>
    </row>
    <row r="41" spans="1:425" ht="10.5" customHeight="1" x14ac:dyDescent="0.2">
      <c r="A41" s="119"/>
      <c r="B41" s="120"/>
      <c r="C41" s="121"/>
      <c r="D41" s="122"/>
      <c r="E41" s="155" t="str">
        <f>LEFT('BNT 1 fix'!$D41,2)</f>
        <v/>
      </c>
      <c r="F41" s="156" t="str">
        <f t="shared" si="7"/>
        <v/>
      </c>
      <c r="G41" s="120"/>
      <c r="H41" s="157">
        <f>IF(C41="",0,SUMIF(time_slot_2,D41,calc!$U$5:$U$13))</f>
        <v>0</v>
      </c>
      <c r="I41" s="158">
        <f>SUM('BNT 1 fix'!$V41:$AE41)</f>
        <v>0</v>
      </c>
      <c r="J41" s="159">
        <f t="shared" si="4"/>
        <v>0</v>
      </c>
      <c r="K41" s="160">
        <f t="shared" ca="1" si="3"/>
        <v>0</v>
      </c>
      <c r="L41" s="161">
        <f>IF($AM$4=calc!$L$22,0,IF($E$4="",0,(IF(OR($E$4=calc!$E$24,$E$4=calc!$E$25,$E$4=calc!$E$26),(K41*$AF$4)/2,K41*$AF$4))))*(1+BK41)</f>
        <v>0</v>
      </c>
      <c r="M41" s="161">
        <f>IF($AM$5=calc!$L$22,0,IF($E$5="",0,(IF(OR($E$5=calc!$E$24,$E$5=calc!$E$25,$E$5=calc!$E$26),($K41*$AF$5)/2,$K41*$AF$5))))*(1+BK41)</f>
        <v>0</v>
      </c>
      <c r="N41" s="161">
        <f>IF($AM$6=calc!$L$22,0,IF($E$6="",0,(IF(OR($E$6=calc!$E$24,$E$6=calc!$E$25,$E$6=calc!$E$26),($K41*$AF$6)/2,$K41*$AF$6))))*(1+BK41)</f>
        <v>0</v>
      </c>
      <c r="O41" s="161">
        <f>IF($AM$7=calc!$L$22,0,IF($E$7="",0,(IF(OR($E$7=calc!$E$24,$E$7=calc!$E$25,$E$7=calc!$E$26),($K41*$AF$7)/2,$K41*$AF$7))))*(1+BK41)</f>
        <v>0</v>
      </c>
      <c r="P41" s="161">
        <f>IF($AM$8=calc!$L$22,0,IF($E$8="",0,(IF(OR($E$8=calc!$E$24,$E$8=calc!$E$25,$E$8=calc!$E$26),($K41*$AF$8)/2,$K41*$AF$8))))*(1+BK41)</f>
        <v>0</v>
      </c>
      <c r="Q41" s="161">
        <f>IF($AM$9=calc!$L$22,0,IF($E$9="",0,(IF(OR($E$9=calc!$E$24,$E$9=calc!$E$25,$E$9=calc!$E$26),($K41*$AF$9)/2,$K41*$AF$9))))*(1+BK41)</f>
        <v>0</v>
      </c>
      <c r="R41" s="161">
        <f>IF($AM$10=calc!$L$22,0,IF($E$10="",0,(IF(OR($E$10=calc!$E$24,$E$10=calc!$E$25,$E$10=calc!$E$26),($K41*$AF$10)/2,$K41*$AF$10))))*(1+BK41)</f>
        <v>0</v>
      </c>
      <c r="S41" s="161">
        <f>IF($AM$11=calc!$L$22,0,IF($E$11="",0,(IF(OR($E$11=calc!$E$24,$E$11=calc!$E$25,$E$11=calc!$E$26),($K41*$AF$11)/2,$K41*$AF$11))))*(1+BK41)</f>
        <v>0</v>
      </c>
      <c r="T41" s="161">
        <f>IF($AM$12=calc!$L$22,0,IF($E$12="",0,(IF(OR($E$12=calc!$E$24,$E$12=calc!$E$25,$E$12=calc!$E$26),($K41*$AF$12)/2,$K41*$AF$12))))*(1+BK41)</f>
        <v>0</v>
      </c>
      <c r="U41" s="161">
        <f>IF($AM$13=calc!$L$22,0,IF($E$13="",0,(IF(OR($E$13=calc!$E$24,$E$13=calc!$E$25,$E$13=calc!$E$26),($K41*$AF$13)/2,$K41*$AF$13))))*(1+BK41)</f>
        <v>0</v>
      </c>
      <c r="V41" s="160">
        <f>(1*(IF($E$4="",0,(IF(OR($E$4=calc!$E$24,$E$4=calc!$E$25,$E$4=calc!$E$26),COUNTIF(AF41:BJ41,calc!$AB$4)*2,COUNTIF(AF41:BJ41,calc!$AB$4))))+(2*(IF(OR($E$4=calc!$E$24,$E$4=calc!$E$25,$E$4=calc!$E$26),COUNTIF(AF41:BJ41,calc!$AB$14)*2,COUNTIF(AF41:BJ41,calc!$AB$14))))+(3*(IF(OR($E$4=calc!$E$24,$E$4=calc!$E$25,$E$4=calc!$E$26),COUNTIF(AF41:BJ41,calc!$AB$24)*2,COUNTIF(AF41:BJ41,calc!$AB$24))))+(4*(IF(OR($E$4=calc!$E$24,$E$4=calc!$E$25,$E$4=calc!$E$26),COUNTIF(AF41:BJ41,calc!$AB$34)*2,COUNTIF(AF41:BJ41,calc!$AB$34))))+(5*(IF(OR($E$4=calc!$E$24,$E$4=calc!$E$25,$E$4=calc!$E$26),COUNTIF(AF41:BJ41,calc!$AB$44)*2,COUNTIF(AF41:BJ41,calc!$AB$44))))))</f>
        <v>0</v>
      </c>
      <c r="W41" s="160">
        <f>(1*(IF($E$5="",0,(IF(OR($E$5=calc!$E$24,$E$5=calc!$E$25,$E$5=calc!$E$26),COUNTIF(AF41:BJ41,calc!$AB$5)*2,COUNTIF(AF41:BJ41,calc!$AB$5))))+(2*(IF(OR($E$5=calc!$E$24,$E$5=calc!$E$25,$E$5=calc!$E$26),COUNTIF(AF41:BJ41,calc!$AB$15)*2,COUNTIF(AF41:BJ41,calc!$AB$15))))+(3*(IF(OR($E$5=calc!$E$24,$E$5=calc!$E$25,$E$5=calc!$E$26),COUNTIF(AF41:BJ41,calc!$AB$25)*2,COUNTIF(AF41:BJ41,calc!$AB$25))))+(4*(IF(OR($E$5=calc!$E$24,$E$5=calc!$E$25,$E$5=calc!$E$26),COUNTIF(AF41:BJ41,calc!$AB$35)*2,COUNTIF(AF41:BJ41,calc!$AB$35))))+(5*(IF(OR($E$5=calc!$E$24,$E$5=calc!$E$25,$E$5=calc!$E$26),COUNTIF(AF41:BJ41,calc!$AB$45)*2,COUNTIF(AF41:BJ41,calc!$AB$45))))))</f>
        <v>0</v>
      </c>
      <c r="X41" s="160">
        <f>(1*(IF($E$6="",0,(IF(OR($E$6=calc!$E$24,$E$6=calc!$E$25,$E$6=calc!$E$26),COUNTIF(AF41:BJ41,calc!$AB$6)*2,COUNTIF(AF41:BJ41,calc!$AB$6))))+(2*(IF(OR($E$6=calc!$E$24,$E$6=calc!$E$25,$E$6=calc!$E$26),COUNTIF(AF41:BJ41,calc!$AB$16)*2,COUNTIF(AF41:BJ41,calc!$AB$16))))+(3*(IF(OR($E$6=calc!$E$24,$E$6=calc!$E$25,$E$6=calc!$E$26),COUNTIF(AF41:BJ41,calc!$AB$26)*2,COUNTIF(AF41:BJ41,calc!$AB$26))))+(4*(IF(OR($E$6=calc!$E$24,$E$6=calc!$E$25,$E$6=calc!$E$26),COUNTIF(AF41:BJ41,calc!$AB$36)*2,COUNTIF(AF41:BJ41,calc!$AB$36))))+(5*(IF(OR($E$6=calc!$E$24,$E$6=calc!$E$25,$E$6=calc!$E$26),COUNTIF(AF41:BJ41,calc!$AB$46)*2,COUNTIF(AF41:BJ41,calc!$AB$46))))))</f>
        <v>0</v>
      </c>
      <c r="Y41" s="160">
        <f>(1*(IF($E$7="",0,(IF(OR($E$7=calc!$E$24,$E$7=calc!$E$25,$E$7=calc!$E$26),COUNTIF(AF41:BJ41,calc!$AB$7)*2,COUNTIF(AF41:BJ41,calc!$AB$7))))+(2*(IF(OR($E$7=calc!$E$24,$E$7=calc!$E$25,$E$7=calc!$E$26),COUNTIF(AF41:BJ41,calc!$AB$17)*2,COUNTIF(AF41:BJ41,calc!$AB$17))))+(3*(IF(OR($E$7=calc!$E$24,$E$7=calc!$E$25,$E$7=calc!$E$26),COUNTIF(AF41:BJ41,calc!$AB$27)*2,COUNTIF(AF41:BJ41,calc!$AB$27))))+(4*(IF(OR($E$7=calc!$E$24,$E$7=calc!$E$25,$E$7=calc!$E$26),COUNTIF(AF41:BJ41,calc!$AB$37)*2,COUNTIF(AF41:BJ41,calc!$AB$37))))+(5*(IF(OR($E$7=calc!$E$24,$E$7=calc!$E$25,$E$7=calc!$E$26),COUNTIF(AF41:BJ41,calc!$AB$47)*2,COUNTIF(AF41:BJ41,calc!$AB$47))))))</f>
        <v>0</v>
      </c>
      <c r="Z41" s="160">
        <f>(1*(IF($E$8="",0,(IF(OR($E$8=calc!$E$24,$E$8=calc!$E$25,$E$8=calc!$E$26),COUNTIF(AF41:BJ41,calc!$AB$8)*2,COUNTIF(AF41:BJ41,calc!$AB$8))))+(2*(IF(OR($E$8=calc!$E$24,$E$8=calc!$E$25,$E$8=calc!$E$26),COUNTIF(AF41:BJ41,calc!$AB$18)*2,COUNTIF(AF41:BJ41,calc!$AB$18))))+(3*(IF(OR($E$8=calc!$E$24,$E$8=calc!$E$25,$E$8=calc!$E$26),COUNTIF(AF41:BJ41,calc!$AB$28)*2,COUNTIF(AF41:BJ41,calc!$AB$28))))+(4*(IF(OR($E$8=calc!$E$24,$E$8=calc!$E$25,$E$8=calc!$E$26),COUNTIF(AF41:BJ41,calc!$AB$38)*2,COUNTIF(AF41:BJ41,calc!$AB$38))))+(5*(IF(OR($E$8=calc!$E$24,$E$8=calc!$E$25,$E$8=calc!$E$26),COUNTIF(AF41:BJ41,calc!$AB$48)*2,COUNTIF(AF41:BJ41,calc!$AB$48))))))</f>
        <v>0</v>
      </c>
      <c r="AA41" s="160">
        <f>(1*(IF($E$9="",0,(IF(OR($E$9=calc!$E$24,$E$9=calc!$E$25,$E$9=calc!$E$26),COUNTIF(AF41:BJ41,calc!$AB$9)*2,COUNTIF(AF41:BJ41,calc!$AB$9))))+(2*(IF(OR($E$9=calc!$E$24,$E$9=calc!$E$25,$E$9=calc!$E$26),COUNTIF(AF41:BJ41,calc!$AB$19)*2,COUNTIF(AF41:BJ41,calc!$AB$19))))+(3*(IF(OR($E$9=calc!$E$24,$E$9=calc!$E$25,$E$9=calc!$E$26),COUNTIF(AF41:BJ41,calc!$AB$29)*2,COUNTIF(AF41:BJ41,calc!$AB$29))))+(4*(IF(OR($E$9=calc!$E$24,$E$9=calc!$E$25,$E$9=calc!$E$26),COUNTIF(AF41:BJ41,calc!$AB$39)*2,COUNTIF(AF41:BJ41,calc!$AB$39))))+(5*(IF(OR($E$9=calc!$E$24,$E$9=calc!$E$25,$E$9=calc!$E$26),COUNTIF(AF41:BJ41,calc!$AB$49)*2,COUNTIF(AF41:BJ41,calc!$AB$49))))))</f>
        <v>0</v>
      </c>
      <c r="AB41" s="160">
        <f>(1*(IF($E$10="",0,(IF(OR($E$10=calc!$E$24,$E$10=calc!$E$25,$E$10=calc!$E$26),COUNTIF(AF41:BJ41,calc!$AB$10)*2,COUNTIF(AF41:BJ41,calc!$AB$10))))+(2*(IF(OR($E$10=calc!$E$24,$E$10=calc!$E$25,$E$10=calc!$E$26),COUNTIF(AF41:BJ41,calc!$AB$20)*2,COUNTIF(AF41:BJ41,calc!$AB$20))))+(3*(IF(OR($E$10=calc!$E$24,$E$10=calc!$E$25,$E$10=calc!$E$26),COUNTIF(AF41:BJ41,calc!$AB$30)*2,COUNTIF(AF41:BJ41,calc!$AB$30))))+(4*(IF(OR($E$10=calc!$E$24,$E$10=calc!$E$25,$E$10=calc!$E$26),COUNTIF(AF41:BJ41,calc!$AB$40)*2,COUNTIF(AF41:BJ41,calc!$AB$40))))+(5*(IF(OR($E$10=calc!$E$24,$E$10=calc!$E$25,$E$10=calc!$E$26),COUNTIF(AF41:BJ41,calc!$AB$50)*2,COUNTIF(AF41:BJ41,calc!$AB$50))))))</f>
        <v>0</v>
      </c>
      <c r="AC41" s="160">
        <f>(1*(IF($E$11="",0,(IF(OR($E$11=calc!$E$24,$E$11=calc!$E$25,$E$11=calc!$E$26),COUNTIF(AF41:BJ41,calc!$AB$11)*2,COUNTIF(AF41:BJ41,calc!$AB$11))))+(2*(IF(OR($E$11=calc!$E$24,$E$11=calc!$E$25,$E$11=calc!$E$26),COUNTIF(AF41:BJ41,calc!$AB$21)*2,COUNTIF(AF41:BJ41,calc!$AB$21))))+(3*(IF(OR($E$11=calc!$E$24,$E$11=calc!$E$25,$E$11=calc!$E$26),COUNTIF(AF41:BK41,calc!$AB$31)*2,COUNTIF(AF41:BJ41,calc!$AB$31))))+(4*(IF(OR($E$11=calc!$E$24,$E$11=calc!$E$25,$E$11=calc!$E$26),COUNTIF(AF41:BJ41,calc!$AB$41)*2,COUNTIF(AF41:BJ41,calc!$AB$41))))+(5*(IF(OR($E$11=calc!$E$24,$E$11=calc!$E$25,$E$11=calc!$E$26),COUNTIF(AF41:BK41,calc!$AB$51)*2,COUNTIF(AF41:BJ41,calc!$AB$51))))))</f>
        <v>0</v>
      </c>
      <c r="AD41" s="160">
        <f>(1*(IF($E$12="",0,(IF(OR($E$12=calc!$E$24,$E$12=calc!$E$25,$E$12=calc!$E$26),COUNTIF(AF41:BJ41,calc!$AB$12)*2,COUNTIF(AF41:BJ41,calc!$AB$12))))+(2*(IF(OR($E$12=calc!$E$24,$E$12=calc!$E$25,$E$12=calc!$E$26),COUNTIF(AF41:BJ41,calc!$AB$22)*2,COUNTIF(AF41:BJ41,calc!$AB$22))))+(3*(IF(OR($E$12=calc!$E$24,$E$12=calc!$E$25,$E$12=calc!$E$26),COUNTIF(AF41:BJ41,calc!$AB$32)*2,COUNTIF(AF41:BJ41,calc!$AB$32))))+(4*(IF(OR($E$12=calc!$E$24,$E$12=calc!$E$25,$E$12=calc!$E$26),COUNTIF(AF41:BJ41,calc!$AB$42)*2,COUNTIF(AF41:BJ41,calc!$AB$42))))+(5*(IF(OR($E$12=calc!$E$24,$E$12=calc!$E$25,$E$12=calc!$E$26),COUNTIF(AF41:BJ41,calc!$AB$52)*2,COUNTIF(AF41:BJ41,calc!$AB$52))))))</f>
        <v>0</v>
      </c>
      <c r="AE41" s="160">
        <f>(1*(IF($E$13="",0,(IF(OR($E$13=calc!$E$24,$E$13=calc!$E$25,$E$13=calc!$E$26),COUNTIF(AF41:BJ41,calc!$AB$13)*2,COUNTIF(AF41:BJ41,calc!$AB$13))))+(2*(IF(OR($E$13=calc!$E$24,$E$13=calc!$E$25,$E$13=calc!$E$26),COUNTIF(AF41:BJ41,calc!$AB$23)*2,COUNTIF(AF41:BJ41,calc!$AB$23))))+(3*(IF(OR($E$13=calc!$E$24,$E$13=calc!$E$25,$E$13=calc!$E$26),COUNTIF(AF41:BJ41,calc!$AB$33)*2,COUNTIF(AF41:BJ41,calc!$AB$33))))+(4*(IF(OR($E$13=calc!$E$24,$E$13=calc!$E$25,$E$13=calc!$E$26),COUNTIF(AF41:BJ41,calc!$AB$43)*2,COUNTIF(AF41:BJ41,calc!$AB$43))))+(5*(IF(OR($E$13=calc!$E$24,$E$13=calc!$E$25,$E$13=calc!$E$26),COUNTIF(AF41:BJ41,calc!$AB$53)*2,COUNTIF(AF41:BJ41,calc!$AB$53))))))</f>
        <v>0</v>
      </c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5"/>
      <c r="BJ41" s="125"/>
      <c r="BK41" s="124"/>
      <c r="BL41" s="163">
        <f t="shared" si="5"/>
        <v>0</v>
      </c>
      <c r="BM41" s="164"/>
      <c r="BN41" s="163">
        <f>IF($E$4="",0,IF($AM$4=calc!$L$22,0,(1*(IF(OR($E$4=calc!$E$24,$E$4=calc!$E$25,$E$4=calc!$E$26),COUNTIF(AF41:BJ41,calc!$AB$4)*2,COUNTIF(AF41:BJ41,calc!$AB$4))))+(2*(IF(OR($E$4=calc!$E$24,$E$4=calc!$E$23,$E$4=calc!$E$26),COUNTIF(AF41:BJ41,calc!$AB$14)*2,COUNTIF(AF41:BJ41,calc!$AB$14))))+(3*(IF(OR($E$4=calc!$E$24,$E$4=calc!$E$25,$E$4=calc!$E$26),COUNTIF(AF41:BJ41,calc!$AB$24)*2,COUNTIF(AF41:BJ41,calc!$AB$24))))+(4*(IF(OR($E$4=calc!$E$24,$E$4=calc!$E$25,$E$4=calc!$E$26),COUNTIF(AF41:BJ41,calc!$AB$34)*2,COUNTIF(AF41:BJ41,calc!$AB$34))))+(5*(IF(OR($E$4=calc!$E$24,$E$4=calc!$E$25,$E$4=calc!$E$26),COUNTIF(AF41:BJ41,calc!$AB$44)*2,COUNTIF(AF41:BJ41,calc!$AB$44))))))</f>
        <v>0</v>
      </c>
      <c r="BO41" s="163">
        <f>IF($E$5="",0,IF($AM$5=calc!$L$22,0,(1*(IF(OR($E$5=calc!$E$24,$E$5=calc!$E$25,$E$5=calc!$E$26),COUNTIF(AF41:BJ41,calc!$AB$5)*2,COUNTIF(AF41:BJ41,calc!$AB$5))))+(2*(IF(OR($E$5=calc!$E$24,$E$5=calc!$E$23,$E$5=calc!$E$26),COUNTIF(AF41:BJ41,calc!$AB$15)*2,COUNTIF(AF41:BJ41,calc!$AB$15))))+(3*(IF(OR($E$5=calc!$E$24,$E$5=calc!$E$25,$E$5=calc!$E$26),COUNTIF(AF41:BJ41,calc!$AB$25)*2,COUNTIF(AF41:BJ41,calc!$AB$25))))+(4*(IF(OR($E$5=calc!$E$24,$E$5=calc!$E$25,$E$5=calc!$E$26),COUNTIF(AF41:BJ41,calc!$AB$35)*2,COUNTIF(AF41:BJ41,calc!$AB$35))))+(5*(IF(OR($E$5=calc!$E$24,$E$5=calc!$E$25,$E$5=calc!$E$26),COUNTIF(AF41:BJ41,calc!$AB$45)*2,COUNTIF(AF41:BJ41,calc!$AB$45))))))</f>
        <v>0</v>
      </c>
      <c r="BP41" s="163">
        <f>IF($E$6="",0,IF($AM$6=calc!$L$22,0,(1*(IF(OR($E$6=calc!$E$24,$E$6=calc!$E$25,$E$6=calc!$E$26),COUNTIF(AF41:BJ41,calc!$AB$6)*2,COUNTIF(AF41:BJ41,calc!$AB$6))))+(2*(IF(OR($E$6=calc!$E$24,$E$6=calc!$E$23,$E$6=calc!$E$26),COUNTIF(AF41:BJ41,calc!$AB$16)*2,COUNTIF(AF41:BJ41,calc!$AB$16))))+(3*(IF(OR($E$6=calc!$E$24,$E$6=calc!$E$25,$E$6=calc!$E$26),COUNTIF(AF41:BJ41,calc!$AB$26)*2,COUNTIF(AF41:BJ41,calc!$AB$26))))+(4*(IF(OR($E$6=calc!$E$24,$E$6=calc!$E$25,$E$6=calc!$E$26),COUNTIF(AF41:BJ41,calc!$AB$36)*2,COUNTIF(AF41:BJ41,calc!$AB$36))))+(5*(IF(OR($E$6=calc!$E$24,$E$6=calc!$E$25,$E$6=calc!$E$26),COUNTIF(AF41:BJ41,calc!$AB$46)*2,COUNTIF(AF41:BJ41,calc!$AB$46))))))</f>
        <v>0</v>
      </c>
      <c r="BQ41" s="163">
        <f>IF($E$7="",0,IF($AM$7=calc!$L$22,0,(1*(IF(OR($E$7=calc!$E$24,$E$7=calc!$E$25,$E$7=calc!$E$26),COUNTIF(AF41:BJ41,calc!$AB$7)*2,COUNTIF(AF41:BJ41,calc!$AB$7))))+(2*(IF(OR($E$7=calc!$E$24,$E$7=calc!$E$23,$E$7=calc!$E$26),COUNTIF(AF41:BJ41,calc!$AB$17)*2,COUNTIF(AF41:BJ41,calc!$AB$17))))+(3*(IF(OR($E$7=calc!$E$24,$E$7=calc!$E$25,$E$7=calc!$E$26),COUNTIF(AF41:BJ41,calc!$AB$27)*2,COUNTIF(AF41:BJ41,calc!$AB$27))))+(4*(IF(OR($E$7=calc!$E$24,$E$7=calc!$E$25,$E$7=calc!$E$26),COUNTIF(AF41:BJ41,calc!$AB$37)*2,COUNTIF(AF41:BJ41,calc!$AB$37))))+(5*(IF(OR($E$7=calc!$E$24,$E$7=calc!$E$25,$E$7=calc!$E$26),COUNTIF(AF41:BJ41,calc!$AB$47)*2,COUNTIF(AF41:BJ41,calc!$AB$47))))))</f>
        <v>0</v>
      </c>
      <c r="BR41" s="163">
        <f>IF($E$8="",0,IF($AM$8=calc!$L$22,0,(1*(IF(OR($E$8=calc!$E$24,$E$8=calc!$E$25,$E$8=calc!$E$26),COUNTIF(AF41:BJ41,calc!$AB$8)*2,COUNTIF(AF41:BJ41,calc!$AB$8))))+(2*(IF(OR($E$8=calc!$E$24,$E$8=calc!$E$23,$E$8=calc!$E$26),COUNTIF(AF41:BJ41,calc!$AB$18)*2,COUNTIF(AF41:BJ41,calc!$AB$18))))+(3*(IF(OR($E$8=calc!$E$24,$E$8=calc!$E$25,$E$8=calc!$E$26),COUNTIF(AF41:BJ41,calc!$AB$28)*2,COUNTIF(AF41:BJ41,calc!$AB$28))))+(4*(IF(OR($E$8=calc!$E$24,$E$8=calc!$E$25,$E$8=calc!$E$26),COUNTIF(AF41:BJ41,calc!$AB$38)*2,COUNTIF(AF41:BJ41,calc!$AB$38))))+(5*(IF(OR($E$8=calc!$E$24,$E$8=calc!$E$25,$E$8=calc!$E$26),COUNTIF(AF41:BJ41,calc!$AB$48)*2,COUNTIF(AF41:BJ41,calc!$AB$48))))))</f>
        <v>0</v>
      </c>
      <c r="BS41" s="163">
        <f>IF($E$9="",0,IF($AM$9=calc!$L$22,0,(1*(IF(OR($E$9=calc!$E$24,$E$9=calc!$E$25,$E$9=calc!$E$26),COUNTIF(AF41:BJ41,calc!$AB$9)*2,COUNTIF(AF41:BJ41,calc!$AB$9))))+(2*(IF(OR($E$9=calc!$E$24,$E$9=calc!$E$23,$E$9=calc!$E$26),COUNTIF(AF41:BJ41,calc!$AB$19)*2,COUNTIF(AF41:BJ41,calc!$AB$19))))+(3*(IF(OR($E$9=calc!$E$24,$E$9=calc!$E$25,$E$9=calc!$E$26),COUNTIF(AF41:BJ41,calc!$AB$29)*2,COUNTIF(AF41:BJ41,calc!$AB$29))))+(4*(IF(OR($E$9=calc!$E$24,$E$9=calc!$E$25,$E$9=calc!$E$26),COUNTIF(AF41:BJ41,calc!$AB$39)*2,COUNTIF(AF41:BJ41,calc!$AB$39))))+(5*(IF(OR($E$9=calc!$E$24,$E$9=calc!$E$25,$E$9=calc!$E$26),COUNTIF(AF41:BJ41,calc!$AB$49)*2,COUNTIF(AF41:BJ41,calc!$AB$49))))))</f>
        <v>0</v>
      </c>
      <c r="BT41" s="163">
        <f>IF($E$10="",0,IF($AM$10=calc!$L$22,0,(1*(IF(OR($E$10=calc!$E$24,$E$10=calc!$E$25,$E$10=calc!$E$26),COUNTIF(AF41:BJ41,calc!$AB$10)*2,COUNTIF(AF41:BJ41,calc!$AB$10))))+(2*(IF(OR($E$10=calc!$E$24,$E$10=calc!$E$23,$E$10=calc!$E$26),COUNTIF(AF41:BJ41,calc!$AB$20)*2,COUNTIF(AF41:BJ41,calc!$AB$20))))+(3*(IF(OR($E$10=calc!$E$24,$E$10=calc!$E$25,$E$10=calc!$E$26),COUNTIF(AF41:BJ41,calc!$AB$30)*2,COUNTIF(AF41:BJ41,calc!$AB$30))))+(4*(IF(OR($E$10=calc!$E$24,$E$10=calc!$E$25,$E$10=calc!$E$26),COUNTIF(AF41:BJ41,calc!$AB$40)*2,COUNTIF(AF41:BJ41,calc!$AB$40))))+(5*(IF(OR($E$10=calc!$E$24,$E$10=calc!$E$25,$E$10=calc!$E$26),COUNTIF(AF41:BJ41,calc!$AB$50)*2,COUNTIF(AF41:BJ41,calc!$AB$50))))))</f>
        <v>0</v>
      </c>
      <c r="BU41" s="163">
        <f>IF($E$11="",0,IF($AM$11=calc!$L$22,0,(1*(IF(OR($E$11=calc!$E$24,$E$11=calc!$E$25,$E$11=calc!$E$26),COUNTIF(AF41:BJ41,calc!$AB$11)*2,COUNTIF(AF41:BJ41,calc!$AB$11))))+(2*(IF(OR($E$11=calc!$E$24,$E$11=calc!$E$23,$E$11=calc!$E$26),COUNTIF(AF41:BJ41,calc!$AB$21)*2,COUNTIF(AF41:BJ41,calc!$AB$21))))+(3*(IF(OR($E$11=calc!$E$24,$E$11=calc!$E$25,$E$11=calc!$E$26),COUNTIF(AF41:BJ41,calc!$AB$31)*2,COUNTIF(AF41:BJ41,calc!$AB$31))))+(4*(IF(OR($E$11=calc!$E$24,$E$11=calc!$E$25,$E$11=calc!$E$26),COUNTIF(AF41:BJ41,calc!$AB$41)*2,COUNTIF(AF41:BJ41,calc!$AB$41))))+(5*(IF(OR($E$11=calc!$E$24,$E$11=calc!$E$25,$E$11=calc!$E$26),COUNTIF(AF41:BJ41,calc!$AB$51)*2,COUNTIF(AF41:BJ41,calc!$AB$51))))))</f>
        <v>0</v>
      </c>
      <c r="BV41" s="163">
        <f>IF($E$12="",0,IF($AM$12=calc!$L$22,0,(1*(IF(OR($E$12=calc!$E$24,$E$12=calc!$E$25,$E$12=calc!$E$26),COUNTIF(AF41:BJ41,calc!$AB$12)*2,COUNTIF(AF41:BJ41,calc!$AB$12))))+(2*(IF(OR($E$12=calc!$E$24,$E$12=calc!$E$23,$E$12=calc!$E$26),COUNTIF(AF41:BJ41,calc!$AB$22)*2,COUNTIF(AF41:BJ41,calc!$AB$22))))+(3*(IF(OR($E$12=calc!$E$24,$E$12=calc!$E$25,$E$12=calc!$E$26),COUNTIF(AF41:BJ41,calc!$AB$32)*2,COUNTIF(AF41:BJ41,calc!$AB$32))))+(4*(IF(OR($E$12=calc!$E$24,$E$12=calc!$E$25,$E$12=calc!$E$26),COUNTIF(AF41:BJ41,calc!$AB$42)*2,COUNTIF(AF41:BJ41,calc!$AB$42))))+(5*(IF(OR($E$12=calc!$E$24,$E$12=calc!$E$25,$E$12=calc!$E$26),COUNTIF(AF41:BJ41,calc!$AB$52)*2,COUNTIF(AF41:BJ41,calc!$AB$52))))))</f>
        <v>0</v>
      </c>
      <c r="BW41" s="163">
        <f>IF($E$13="",0,IF($AM$13=calc!$L$22,0,(1*(IF(OR($E$13=calc!$E$24,$E$13=calc!$E$25,$E$13=calc!$E$26),COUNTIF(AF41:BJ41,calc!$AB$13)*2,COUNTIF(AF41:BJ41,calc!$AB$13))))+(2*(IF(OR($E$13=calc!$E$24,$E$13=calc!$E$23,$E$13=calc!$E$26),COUNTIF(AF41:BJ41,calc!$AB$23)*2,COUNTIF(AF41:BJ41,calc!$AB$23))))+(3*(IF(OR($E$13=calc!$E$24,$E$13=calc!$E$25,$E$13=calc!$E$26),COUNTIF(AF41:BJ41,calc!$AB$33)*2,COUNTIF(AF41:BJ41,calc!$AB$33))))+(4*(IF(OR($E$13=calc!$E$24,$E$13=calc!$E$25,$E$13=calc!$E$26),COUNTIF(AE41:BJ41,calc!$AB$43)*2,COUNTIF(AE41:BJ41,calc!$AB$43))))+(5*(IF(OR($E$13=calc!$E$24,$E$13=calc!$E$25,$E$13=calc!$E$26),COUNTIF(AE41:BJ41,calc!$AB$53)*2,COUNTIF(AF41:BJ41,calc!$AB$53))))))</f>
        <v>0</v>
      </c>
      <c r="BX41" s="163">
        <f t="shared" si="6"/>
        <v>0</v>
      </c>
      <c r="BY41" s="1"/>
      <c r="BZ41" s="163">
        <f>IF($E$4="",0,(1*COUNTIF(AF41,calc!$AB$4))+(2*COUNTIF(AF41,calc!$AB$14))+(3*COUNTIF(AF41,calc!$AB$24))+(4*COUNTIF(AF41,calc!$AB$34))+(5*COUNTIF(AF41,calc!$AB$44)))</f>
        <v>0</v>
      </c>
      <c r="CA41" s="163">
        <f>IF($E$5="",0,(1*COUNTIF(AF41,calc!$AB$5))+(2*COUNTIF(AF41,calc!$AB$15))+(3*COUNTIF(AF41,calc!$AB$25))+(4*COUNTIF(AF41,calc!$AB$35))+(5*COUNTIF(AF41,calc!$AB$45)))</f>
        <v>0</v>
      </c>
      <c r="CB41" s="163">
        <f>IF($E$6="",0,(1*COUNTIF(AF41,calc!$AB$6))+(2*COUNTIF(AF41,calc!$AB$16))+(3*COUNTIF(AF41,calc!$AB$26))+(4*COUNTIF(AF41,calc!$AB$36))+(5*COUNTIF(AF41,calc!$AB$46)))</f>
        <v>0</v>
      </c>
      <c r="CC41" s="163">
        <f>IF($E$7="",0,(1*COUNTIF(AF41,calc!$AB$7))+(2*COUNTIF(AF41,calc!$AB$17))+(3*COUNTIF(AF41,calc!$AB$27))+(4*COUNTIF(AF41,calc!$AB$37))+(5*COUNTIF(AF41,calc!$AB$47)))</f>
        <v>0</v>
      </c>
      <c r="CD41" s="163">
        <f>IF($E$8="",0,(1*COUNTIF(AF41,calc!$AB$8))+(2*COUNTIF(AF41,calc!$AB$18))+(3*COUNTIF(AF41,calc!$AB$28))+(4*COUNTIF(AF41,calc!$AB$38))+(5*COUNTIF(AF41,calc!$AB$48)))</f>
        <v>0</v>
      </c>
      <c r="CE41" s="163">
        <f>IF($E$9="",0,(1*COUNTIF(AF41,calc!$AB$9))+(2*COUNTIF(AF41,calc!$AB$19))+(3*COUNTIF(AF41,calc!$AB$29))+(4*COUNTIF(AF41,calc!$AB$39))+(5*COUNTIF(AF41,calc!$AB$49)))</f>
        <v>0</v>
      </c>
      <c r="CF41" s="163">
        <f>IF($E$10="",0,(1*COUNTIF(AF41,calc!$AB$10))+(2*COUNTIF(AF41,calc!$AB$20))+(3*COUNTIF(AF41,calc!$AB$30))+(4*COUNTIF(AF41,calc!$AB$40))+(5*COUNTIF(AF41,calc!$AB$50)))</f>
        <v>0</v>
      </c>
      <c r="CG41" s="163">
        <f>IF($E$11="",0,(1*COUNTIF(AF41,calc!$AB$11))+(2*COUNTIF(AF41,calc!$AB$21))+(3*COUNTIF(AF41,calc!$AB$31))+(4*COUNTIF(AF41,calc!$AB$41))+(5*COUNTIF(AF41,calc!$AB$51)))</f>
        <v>0</v>
      </c>
      <c r="CH41" s="163">
        <f>IF($E$12="",0,(1*COUNTIF(AF41,calc!$AB$12))+(2*COUNTIF(AF41,calc!$AB$22))+(3*COUNTIF(AF41,calc!$AB$32))+(4*COUNTIF(AF41,calc!$AB$42))+(5*COUNTIF(AF41,calc!$AB$52)))</f>
        <v>0</v>
      </c>
      <c r="CI41" s="163">
        <f>IF($E$13="",0,(1*COUNTIF(AF41,calc!$AB$13))+(2*COUNTIF(AF41,calc!$AB$23))+(3*COUNTIF(AF41,calc!$AB$33))+(4*COUNTIF(AF41,calc!$AB$43))+(5*COUNTIF(AF41,calc!$AB$53)))</f>
        <v>0</v>
      </c>
      <c r="CJ41" s="1"/>
      <c r="CK41" s="163">
        <f>IF($E$4="",0,(1*COUNTIF(AG41,calc!$AB$4))+(2*COUNTIF(AG41,calc!$AB$14))+(3*COUNTIF(AG41,calc!$AB$24))+(4*COUNTIF(AG41,calc!$AB$34))+(5*COUNTIF(AG41,calc!$AB$44)))</f>
        <v>0</v>
      </c>
      <c r="CL41" s="163">
        <f>IF($E$5="",0,(1*COUNTIF(AG41,calc!$AB$5))+(2*COUNTIF(AG41,calc!$AB$15))+(3*COUNTIF(AG41,calc!$AB$25))+(4*COUNTIF(AG41,calc!$AB$35))+(5*COUNTIF(AG41,calc!$AB$45)))</f>
        <v>0</v>
      </c>
      <c r="CM41" s="163">
        <f>IF($E$6="",0,(1*COUNTIF(AG41,calc!$AB$6))+(2*COUNTIF(AG41,calc!$AB$16))+(3*COUNTIF(AG41,calc!$AB$26))+(4*COUNTIF(AG41,calc!$AB$36))+(5*COUNTIF(AG41,calc!$AB$46)))</f>
        <v>0</v>
      </c>
      <c r="CN41" s="163">
        <f>IF($E$7="",0,(1*COUNTIF(AG41,calc!$AB$7))+(2*COUNTIF(AG41,calc!$AB$17))+(3*COUNTIF(AG41,calc!$AB$27))+(4*COUNTIF(AG41,calc!$AB$37))+(5*COUNTIF(AG41,calc!$AB$47)))</f>
        <v>0</v>
      </c>
      <c r="CO41" s="163">
        <f>IF($E$8="",0,(1*COUNTIF(AG41,calc!$AB$8))+(2*COUNTIF(AG41,calc!$AB$18))+(3*COUNTIF(AG41,calc!$AB$28))+(4*COUNTIF(AG41,calc!$AB$38))+(5*COUNTIF(AG41,calc!$AB$48)))</f>
        <v>0</v>
      </c>
      <c r="CP41" s="163">
        <f>IF($E$9="",0,(1*COUNTIF(AG41,calc!$AB$9))+(2*COUNTIF(AG41,calc!$AB$19))+(3*COUNTIF(AG41,calc!$AB$29))+(4*COUNTIF(AG41,calc!$AB$39))+(5*COUNTIF(AG41,calc!$AB$49)))</f>
        <v>0</v>
      </c>
      <c r="CQ41" s="163">
        <f>IF($E$10="",0,(1*COUNTIF(AG41,calc!$AB$10))+(2*COUNTIF(AG41,calc!$AB$20))+(3*COUNTIF(AG41,calc!$AB$30))+(4*COUNTIF(AG41,calc!$AB$40))+(5*COUNTIF(AG41,calc!$AB$50)))</f>
        <v>0</v>
      </c>
      <c r="CR41" s="163">
        <f>IF($E$11="",0,(1*COUNTIF(AG41,calc!$AB$11))+(2*COUNTIF(AG41,calc!$AB$21))+(3*COUNTIF(AG41,calc!$AB$31))+(4*COUNTIF(AG41,calc!$AB$41))+(5*COUNTIF(AG41,calc!$AB$51)))</f>
        <v>0</v>
      </c>
      <c r="CS41" s="163">
        <f>IF($E$12="",0,(1*COUNTIF(AG41,calc!$AB$12))+(2*COUNTIF(AG41,calc!$AB$22))+(3*COUNTIF(AG41,calc!$AB$32))+(4*COUNTIF(AG41,calc!$AB$42))+(5*COUNTIF(AG41,calc!$AB$52)))</f>
        <v>0</v>
      </c>
      <c r="CT41" s="163">
        <f>IF($E$13="",0,(1*COUNTIF(AG41,calc!$AB$13))+(2*COUNTIF(AG41,calc!$AB$23))+(3*COUNTIF(AG41,calc!$AB$33))+(4*COUNTIF(AG41,calc!$AB$43))+(5*COUNTIF(AG41,calc!$AB$53)))</f>
        <v>0</v>
      </c>
      <c r="CU41" s="1"/>
      <c r="CV41" s="163">
        <f>IF($E$4="",0,(1*COUNTIF(AH41,calc!$AB$4))+(2*COUNTIF(AH41,calc!$AB$14))+(3*COUNTIF(AH41,calc!$AB$24))+(4*COUNTIF(AH41,calc!$AB$34))+(5*COUNTIF(AH41,calc!$AB$44)))</f>
        <v>0</v>
      </c>
      <c r="CW41" s="163">
        <f>IF($E$5="",0,(1*COUNTIF(AH41,calc!$AB$5))+(2*COUNTIF(AH41,calc!$AB$15))+(3*COUNTIF(AH41,calc!$AB$25))+(4*COUNTIF(AH41,calc!$AB$35))+(5*COUNTIF(AH41,calc!$AB$45)))</f>
        <v>0</v>
      </c>
      <c r="CX41" s="163">
        <f>IF($E$6="",0,(1*COUNTIF(AH41,calc!$AB$6))+(2*COUNTIF(AH41,calc!$AB$16))+(3*COUNTIF(AH41,calc!$AB$26))+(4*COUNTIF(AH41,calc!$AB$36))+(5*COUNTIF(AH41,calc!$AB$46)))</f>
        <v>0</v>
      </c>
      <c r="CY41" s="163">
        <f>IF($E$7="",0,(1*COUNTIF(AH41,calc!$AB$7))+(2*COUNTIF(AH41,calc!$AB$17))+(3*COUNTIF(AH41,calc!$AB$27))+(4*COUNTIF(AH41,calc!$AB$37))+(5*COUNTIF(AH41,calc!$AB$47)))</f>
        <v>0</v>
      </c>
      <c r="CZ41" s="163">
        <f>IF($E$8="",0,(1*COUNTIF(AH41,calc!$AB$8))+(2*COUNTIF(AH41,calc!$AB$18))+(3*COUNTIF(AH41,calc!$AB$28))+(4*COUNTIF(AH41,calc!$AB$38))+(5*COUNTIF(AH41,calc!$AB$48)))</f>
        <v>0</v>
      </c>
      <c r="DA41" s="163">
        <f>IF($E$9="",0,(1*COUNTIF(AH41,calc!$AB$9))+(2*COUNTIF(AH41,calc!$AB$19))+(3*COUNTIF(AH41,calc!$AB$29))+(4*COUNTIF(AH41,calc!$AB$39))+(5*COUNTIF(AH41,calc!$AB$49)))</f>
        <v>0</v>
      </c>
      <c r="DB41" s="163">
        <f>IF($E$10="",0,(1*COUNTIF(AH41,calc!$AB$10))+(2*COUNTIF(AH41,calc!$AB$20))+(3*COUNTIF(AH41,calc!$AB$30))+(4*COUNTIF(AH41,calc!$AB$40))+(5*COUNTIF(AH41,calc!$AB$50)))</f>
        <v>0</v>
      </c>
      <c r="DC41" s="163">
        <f>IF($E$11="",0,(1*COUNTIF(AH41,calc!$AB$11))+(2*COUNTIF(AH41,calc!$AB$21))+(3*COUNTIF(AH41,calc!$AB$31))+(4*COUNTIF(AH41,calc!$AB$41))+(5*COUNTIF(AH41,calc!$AB$51)))</f>
        <v>0</v>
      </c>
      <c r="DD41" s="163">
        <f>IF($E$12="",0,(1*COUNTIF(AH41,calc!$AB$12))+(2*COUNTIF(AH41,calc!$AB$22))+(3*COUNTIF(AH41,calc!$AB$32))+(4*COUNTIF(AH41,calc!$AB$42))+(5*COUNTIF(AH41,calc!$AB$52)))</f>
        <v>0</v>
      </c>
      <c r="DE41" s="163">
        <f>IF($E$13="",0,(1*COUNTIF(AH41,calc!$AB$13))+(2*COUNTIF(AH41,calc!$AB$23))+(3*COUNTIF(AH41,calc!$AB$33))+(4*COUNTIF(AH41,calc!$AB$43))+(5*COUNTIF(AH41,calc!$AB$53)))</f>
        <v>0</v>
      </c>
      <c r="DF41" s="1"/>
      <c r="DG41" s="163">
        <f>IF($E$4="",0,(1*COUNTIF(AI41,calc!$AB$4))+(2*COUNTIF(AI41,calc!$AB$14))+(3*COUNTIF(AI41,calc!$AB$24))+(4*COUNTIF(AI41,calc!$AB$34))+(5*COUNTIF(AI41,calc!$AB$44)))</f>
        <v>0</v>
      </c>
      <c r="DH41" s="163">
        <f>IF($E$5="",0,(1*COUNTIF(AI41,calc!$AB$5))+(2*COUNTIF(AI41,calc!$AB$15))+(3*COUNTIF(AI41,calc!$AB$25))+(4*COUNTIF(AI41,calc!$AB$35))+(5*COUNTIF(AI41,calc!$AB$45)))</f>
        <v>0</v>
      </c>
      <c r="DI41" s="163">
        <f>IF($E$6="",0,(1*COUNTIF(AI41,calc!$AB$6))+(2*COUNTIF(AI41,calc!$AB$16))+(3*COUNTIF(AI41,calc!$AB$26))+(4*COUNTIF(AI41,calc!$AB$36))+(5*COUNTIF(AI41,calc!$AB$46)))</f>
        <v>0</v>
      </c>
      <c r="DJ41" s="163">
        <f>IF($E$7="",0,(1*COUNTIF(AI41,calc!$AB$7))+(2*COUNTIF(AI41,calc!$AB$17))+(3*COUNTIF(AI41,calc!$AB$27))+(4*COUNTIF(AI41,calc!$AB$37))+(5*COUNTIF(AI41,calc!$AB$47)))</f>
        <v>0</v>
      </c>
      <c r="DK41" s="163">
        <f>IF($E$8="",0,(1*COUNTIF(AI41,calc!$AB$8))+(2*COUNTIF(AI41,calc!$AB$18))+(3*COUNTIF(AI41,calc!$AB$28))+(4*COUNTIF(AI41,calc!$AB$38))+(5*COUNTIF(AI41,calc!$AB$48)))</f>
        <v>0</v>
      </c>
      <c r="DL41" s="163">
        <f>IF($E$9="",0,(1*COUNTIF(AI41,calc!$AB$9))+(2*COUNTIF(AI41,calc!$AB$19))+(3*COUNTIF(AI41,calc!$AB$29))+(4*COUNTIF(AI41,calc!$AB$39))+(5*COUNTIF(AI41,calc!$AB$49)))</f>
        <v>0</v>
      </c>
      <c r="DM41" s="163">
        <f>IF($E$10="",0,(1*COUNTIF(AI41,calc!$AB$10))+(2*COUNTIF(AI41,calc!$AB$20))+(3*COUNTIF(AI41,calc!$AB$30))+(4*COUNTIF(AI41,calc!$AB$40))+(5*COUNTIF(AI41,calc!$AB$50)))</f>
        <v>0</v>
      </c>
      <c r="DN41" s="163">
        <f>IF($E$11="",0,(1*COUNTIF(AI41,calc!$AB$11))+(2*COUNTIF(AI41,calc!$AB$21))+(3*COUNTIF(AI41,calc!$AB$31))+(4*COUNTIF(AI41,calc!$AB$41))+(5*COUNTIF(AI41,calc!$AB$51)))</f>
        <v>0</v>
      </c>
      <c r="DO41" s="163">
        <f>IF($E$12="",0,(1*COUNTIF(AI41,calc!$AB$12))+(2*COUNTIF(AI41,calc!$AB$22))+(3*COUNTIF(AI41,calc!$AB$32))+(4*COUNTIF(AI41,calc!$AB$42))+(5*COUNTIF(AI41,calc!$AB$52)))</f>
        <v>0</v>
      </c>
      <c r="DP41" s="163">
        <f>IF($G$13="",0,(1*COUNTIF(AI41,calc!$AE$13))+(2*COUNTIF(AI41,calc!$AE$23))+(3*COUNTIF(AI41,calc!$AE$33))+(4*COUNTIF(AI41,calc!$AE$43))+(5*COUNTIF(AI41,calc!$AE$53)))</f>
        <v>0</v>
      </c>
      <c r="DQ41" s="1"/>
      <c r="DR41" s="163">
        <f>IF($E$4="",0,(1*COUNTIF(AJ41,calc!$AB$4))+(2*COUNTIF(AJ41,calc!$AB$14))+(3*COUNTIF(AJ41,calc!$AB$24))+(4*COUNTIF(AJ41,calc!$AB$34))+(5*COUNTIF(AJ41,calc!$AB$44)))</f>
        <v>0</v>
      </c>
      <c r="DS41" s="163">
        <f>IF($E$5="",0,(1*COUNTIF(AJ41,calc!$AB$5))+(2*COUNTIF(AJ41,calc!$AB$15))+(3*COUNTIF(AJ41,calc!$AB$25))+(4*COUNTIF(AJ41,calc!$AB$35))+(5*COUNTIF(AJ41,calc!$AB$45)))</f>
        <v>0</v>
      </c>
      <c r="DT41" s="163">
        <f>IF($E$6="",0,(1*COUNTIF(AJ41,calc!$AB$6))+(2*COUNTIF(AJ41,calc!$AB$16))+(3*COUNTIF(AJ41,calc!$AB$26))+(4*COUNTIF(AJ41,calc!$AB$36))+(5*COUNTIF(AJ41,calc!$AB$46)))</f>
        <v>0</v>
      </c>
      <c r="DU41" s="163">
        <f>IF($E$7="",0,(1*COUNTIF(AJ41,calc!$AB$7))+(2*COUNTIF(AJ41,calc!$AB$17))+(3*COUNTIF(AJ41,calc!$AB$27))+(4*COUNTIF(AK41,calc!$AB$37))+(5*COUNTIF(AJ41,calc!$AB$47)))</f>
        <v>0</v>
      </c>
      <c r="DV41" s="163">
        <f>IF($E$8="",0,(1*COUNTIF(AJ41,calc!$AB$8))+(2*COUNTIF(AJ41,calc!$AB$18))+(3*COUNTIF(AJ41,calc!$AB$28))+(4*COUNTIF(AJ41,calc!$AB$38))+(5*COUNTIF(AJ41,calc!$AB$48)))</f>
        <v>0</v>
      </c>
      <c r="DW41" s="163">
        <f>IF($E$9="",0,(1*COUNTIF(AJ41,calc!$AB$9))+(2*COUNTIF(AJ41,calc!$AB$19))+(3*COUNTIF(AJ41,calc!$AB$29))+(4*COUNTIF(AJ41,calc!$AB$39))+(5*COUNTIF(AJ41,calc!$AB$49)))</f>
        <v>0</v>
      </c>
      <c r="DX41" s="163">
        <f>IF($E$10="",0,(1*COUNTIF(AJ41,calc!$AB$10))+(2*COUNTIF(AJ41,calc!$AB$20))+(3*COUNTIF(AJ41,calc!$AB$30))+(4*COUNTIF(AJ41,calc!$AB$40))+(5*COUNTIF(AJ41,calc!$AB$50)))</f>
        <v>0</v>
      </c>
      <c r="DY41" s="163">
        <f>IF($E$11="",0,(1*COUNTIF(AJ41,calc!$AB$11))+(2*COUNTIF(AJ41,calc!$AB$21))+(3*COUNTIF(AJ41,calc!$AB$31))+(4*COUNTIF(AJ41,calc!$AB$41))+(5*COUNTIF(AJ41,calc!$AB$51)))</f>
        <v>0</v>
      </c>
      <c r="DZ41" s="163">
        <f>IF($E$12="",0,(1*COUNTIF(AJ41,calc!$AB$12))+(2*COUNTIF(AJ41,calc!$AB$22))+(3*COUNTIF(AJ41,calc!$AB$32))+(4*COUNTIF(AJ41,calc!$AB$42))+(5*COUNTIF(AJ41,calc!$AB$52)))</f>
        <v>0</v>
      </c>
      <c r="EA41" s="163">
        <f>IF($E$13="",0,(1*COUNTIF(AJ41,calc!$AB$13))+(2*COUNTIF(AJ41,calc!$AB$23))+(3*COUNTIF(AJ41,calc!$AB$33))+(4*COUNTIF(AJ41,calc!$AB$43))+(5*COUNTIF(AJ41,calc!$AB$53)))</f>
        <v>0</v>
      </c>
      <c r="EB41" s="1"/>
      <c r="EC41" s="163">
        <f>IF($E$4="",0,(1*COUNTIF(AK41,calc!$AB$4))+(2*COUNTIF(AK41,calc!$AB$14))+(3*COUNTIF(AK41,calc!$AB$24))+(4*COUNTIF(AK41,calc!$AB$34))+(5*COUNTIF(AK41,calc!$AB$44)))</f>
        <v>0</v>
      </c>
      <c r="ED41" s="163">
        <f>IF($E$5="",0,(1*COUNTIF(AK41,calc!$AB$5))+(2*COUNTIF(AK41,calc!$AB$15))+(3*COUNTIF(AK41,calc!$AB$25))+(4*COUNTIF(AK41,calc!$AB$35))+(5*COUNTIF(AK41,calc!$AB$45)))</f>
        <v>0</v>
      </c>
      <c r="EE41" s="163">
        <f>IF($E$6="",0,(1*COUNTIF(AK41,calc!$AB$6))+(2*COUNTIF(AK41,calc!$AB$16))+(3*COUNTIF(AK41,calc!$AB$26))+(4*COUNTIF(AK41,calc!$AB$36))+(5*COUNTIF(AK41,calc!$AB$46)))</f>
        <v>0</v>
      </c>
      <c r="EF41" s="163">
        <f>IF($E$7="",0,(1*COUNTIF(AK41,calc!$AB$7))+(2*COUNTIF(AK41,calc!$AB$17))+(3*COUNTIF(AK41,calc!$AB$27))+(4*COUNTIF(AK41,calc!$AB$37))+(5*COUNTIF(AK41,calc!$AB$47)))</f>
        <v>0</v>
      </c>
      <c r="EG41" s="163">
        <f>IF($E$8="",0,(1*COUNTIF(AK41,calc!$AB$8))+(2*COUNTIF(AK41,calc!$AB$18))+(3*COUNTIF(AK41,calc!$AB$28))+(4*COUNTIF(AK41,calc!$AB$38))+(5*COUNTIF(AK41,calc!$AB$48)))</f>
        <v>0</v>
      </c>
      <c r="EH41" s="163">
        <f>IF($E$9="",0,(1*COUNTIF(AK41,calc!$AB$9))+(2*COUNTIF(AK41,calc!$AB$19))+(3*COUNTIF(AK41,calc!$AB$29))+(4*COUNTIF(AK41,calc!$AB$39))+(5*COUNTIF(AK41,calc!$AB$49)))</f>
        <v>0</v>
      </c>
      <c r="EI41" s="163">
        <f>IF($E$10="",0,(1*COUNTIF(AK41,calc!$AB$10))+(2*COUNTIF(AK41,calc!$AB$20))+(3*COUNTIF(AK41,calc!$AB$30))+(4*COUNTIF(AK41,calc!$AB$40))+(5*COUNTIF(AK41,calc!$AB$50)))</f>
        <v>0</v>
      </c>
      <c r="EJ41" s="163">
        <f>IF($E$11="",0,(1*COUNTIF(AK41,calc!$AB$11))+(2*COUNTIF(AK41,calc!$AB$21))+(3*COUNTIF(AK41,calc!$AB$31))+(4*COUNTIF(AK41,calc!$AB$41))+(5*COUNTIF(AK41,calc!$AB$51)))</f>
        <v>0</v>
      </c>
      <c r="EK41" s="163">
        <f>IF($E$12="",0,(1*COUNTIF(AK41,calc!$AB$12))+(2*COUNTIF(AK41,calc!$AB$22))+(3*COUNTIF(AK41,calc!$AB$32))+(4*COUNTIF(AK41,calc!$AB$42))+(5*COUNTIF(AK41,calc!$AB$52)))</f>
        <v>0</v>
      </c>
      <c r="EL41" s="163">
        <f>IF($E$13="",0,(1*COUNTIF(AK41,calc!$AB$13))+(2*COUNTIF(AK41,calc!$AB$23))+(3*COUNTIF(AK41,calc!$AB$33))+(4*COUNTIF(AK41,calc!$AB$43))+(5*COUNTIF(AK41,calc!$AB$53)))</f>
        <v>0</v>
      </c>
      <c r="EM41" s="1"/>
      <c r="EN41" s="163">
        <f>IF($E$4="",0,(1*COUNTIF(AL41,calc!$AB$4))+(2*COUNTIF(AL41,calc!$AB$14))+(3*COUNTIF(AL41,calc!$AB$24))+(4*COUNTIF(AL41,calc!$AB$34))+(5*COUNTIF(AL41,calc!$AB$44)))</f>
        <v>0</v>
      </c>
      <c r="EO41" s="163">
        <f>IF($E$5="",0,(1*COUNTIF(AL41,calc!$AB$5))+(2*COUNTIF(AL41,calc!$AB$15))+(3*COUNTIF(AL41,calc!$AB$25))+(4*COUNTIF(AL41,calc!$AB$35))+(5*COUNTIF(AL41,calc!$AB$45)))</f>
        <v>0</v>
      </c>
      <c r="EP41" s="163">
        <f>IF($E$6="",0,(1*COUNTIF(AL41,calc!$AB$6))+(2*COUNTIF(AL41,calc!$AB$16))+(3*COUNTIF(AL41,calc!$AB$26))+(4*COUNTIF(AL41,calc!$AB$36))+(5*COUNTIF(AL41,calc!$AB$46)))</f>
        <v>0</v>
      </c>
      <c r="EQ41" s="163">
        <f>IF($E$7="",0,(1*COUNTIF(AL41,calc!$AB$7))+(2*COUNTIF(AL41,calc!$AB$17))+(3*COUNTIF(AL41,calc!$AB$27))+(4*COUNTIF(AL41,calc!$AB$37))+(5*COUNTIF(AL41,calc!$AB$47)))</f>
        <v>0</v>
      </c>
      <c r="ER41" s="163">
        <f>IF($E$8="",0,(1*COUNTIF(AL41,calc!$AB$8))+(2*COUNTIF(AL41,calc!$AB$18))+(3*COUNTIF(AL41,calc!$AB$28))+(4*COUNTIF(AL41,calc!$AB$38))+(5*COUNTIF(AL41,calc!$AB$48)))</f>
        <v>0</v>
      </c>
      <c r="ES41" s="163">
        <f>IF($E$9="",0,(1*COUNTIF(AL41,calc!$AB$9))+(2*COUNTIF(AL41,calc!$AB$19))+(3*COUNTIF(AL41,calc!$AB$29))+(4*COUNTIF(AL41,calc!$AB$39))+(5*COUNTIF(AL41,calc!$AB$49)))</f>
        <v>0</v>
      </c>
      <c r="ET41" s="163">
        <f>IF($E$10="",0,(1*COUNTIF(AL41,calc!$AB$10))+(2*COUNTIF(AL41,calc!$AB$20))+(3*COUNTIF(AL41,calc!$AB$30))+(4*COUNTIF(AL41,calc!$AB$40))+(5*COUNTIF(AL41,calc!$AB$50)))</f>
        <v>0</v>
      </c>
      <c r="EU41" s="163">
        <f>IF($E$11="",0,(1*COUNTIF(AL41,calc!$AB$11))+(2*COUNTIF(AL41,calc!$AB$21))+(3*COUNTIF(AL41,calc!$AB$31))+(4*COUNTIF(AL41,calc!$AB$41))+(5*COUNTIF(AL41,calc!$AB$51)))</f>
        <v>0</v>
      </c>
      <c r="EV41" s="163">
        <f>IF($E$12="",0,(1*COUNTIF(AL41,calc!$AB$12))+(2*COUNTIF(AL41,calc!$AB$22))+(3*COUNTIF(AL41,calc!$AB$32))+(4*COUNTIF(AL41,calc!$AB$42))+(5*COUNTIF(AL41,calc!$AB$52)))</f>
        <v>0</v>
      </c>
      <c r="EW41" s="163">
        <f>IF($E$13="",0,(1*COUNTIF(AL41,calc!$AB$13))+(2*COUNTIF(AL41,calc!$AB$23))+(3*COUNTIF(AL41,calc!$AB$33))+(4*COUNTIF(AL41,calc!$AB$43))+(5*COUNTIF(AL41,calc!$AB$53)))</f>
        <v>0</v>
      </c>
      <c r="EX41" s="1"/>
      <c r="EY41" s="163">
        <f>IF($E$4="",0,(1*COUNTIF(AM41,calc!$AB$4))+(2*COUNTIF(AM41,calc!$AB$14))+(3*COUNTIF(AM41,calc!$AB$24))+(4*COUNTIF(AM41,calc!$AB$34))+(5*COUNTIF(AM41,calc!$AB$44)))</f>
        <v>0</v>
      </c>
      <c r="EZ41" s="163">
        <f>IF($E$5="",0,(1*COUNTIF(AM41,calc!$AB$5))+(2*COUNTIF(AM41,calc!$AB$15))+(3*COUNTIF(AM41,calc!$AB$25))+(4*COUNTIF(AM41,calc!$AB$35))+(5*COUNTIF(AM41,calc!$AB$45)))</f>
        <v>0</v>
      </c>
      <c r="FA41" s="163">
        <f>IF($E$6="",0,(1*COUNTIF(AM41,calc!$AB$6))+(2*COUNTIF(AM41,calc!$AB$16))+(3*COUNTIF(AM41,calc!$AB$26))+(4*COUNTIF(AM41,calc!$AB$36))+(5*COUNTIF(AM41,calc!$AB$46)))</f>
        <v>0</v>
      </c>
      <c r="FB41" s="163">
        <f>IF($E$7="",0,(1*COUNTIF(AM41,calc!$AB$7))+(2*COUNTIF(AM41,calc!$AB$17))+(3*COUNTIF(AM41,calc!$AB$27))+(4*COUNTIF(AM41,calc!$AB$37))+(5*COUNTIF(AM41,calc!$AB$47)))</f>
        <v>0</v>
      </c>
      <c r="FC41" s="163">
        <f>IF($E$8="",0,(1*COUNTIF(AM41,calc!$AB$8))+(2*COUNTIF(AM41,calc!$AB$18))+(3*COUNTIF(AM41,calc!$AB$28))+(4*COUNTIF(AM41,calc!$AB$38))+(5*COUNTIF(AM41,calc!$AB$48)))</f>
        <v>0</v>
      </c>
      <c r="FD41" s="163">
        <f>IF($E$9="",0,(1*COUNTIF(AM41,calc!$AB$9))+(2*COUNTIF(AM41,calc!$AB$19))+(3*COUNTIF(AM41,calc!$AB$29))+(4*COUNTIF(AM41,calc!$AB$39))+(5*COUNTIF(AM41,calc!$AB$49)))</f>
        <v>0</v>
      </c>
      <c r="FE41" s="163">
        <f>IF($E$10="",0,(1*COUNTIF(AM41,calc!$AB$10))+(2*COUNTIF(AM41,calc!$AB$20))+(3*COUNTIF(AM41,calc!$AB$30))+(4*COUNTIF(AM41,calc!$AB$40))+(5*COUNTIF(AM41,calc!$AB$50)))</f>
        <v>0</v>
      </c>
      <c r="FF41" s="163">
        <f>IF($E$11="",0,(1*COUNTIF(AM41,calc!$AB$11))+(2*COUNTIF(AM41,calc!$AB$21))+(3*COUNTIF(AM41,calc!$AB$31))+(4*COUNTIF(AM41,calc!$AB$41))+(5*COUNTIF(AM41,calc!$AB$51)))</f>
        <v>0</v>
      </c>
      <c r="FG41" s="163">
        <f>IF($E$12="",0,(1*COUNTIF(AM41,calc!$AB$12))+(2*COUNTIF(AM41,calc!$AB$22))+(3*COUNTIF(AM41,calc!$AB$32))+(4*COUNTIF(AM41,calc!$AB$42))+(5*COUNTIF(AM41,calc!$AB$52)))</f>
        <v>0</v>
      </c>
      <c r="FH41" s="163">
        <f>IF($E$13="",0,(1*COUNTIF(AM41,calc!$AB$13))+(2*COUNTIF(AM41,calc!$AB$23))+(3*COUNTIF(AM41,calc!$AB$33))+(4*COUNTIF(AM41,calc!$AB$43))+(5*COUNTIF(AM41,calc!$AB$53)))</f>
        <v>0</v>
      </c>
      <c r="FI41" s="1"/>
      <c r="FJ41" s="163">
        <f>IF($E$4="",0,(1*COUNTIF(AN41,calc!$AB$4))+(2*COUNTIF(AN41,calc!$AB$14))+(3*COUNTIF(AN41,calc!$AB$24))+(4*COUNTIF(AN41,calc!$AB$34))+(5*COUNTIF(AN41,calc!$AB$44)))</f>
        <v>0</v>
      </c>
      <c r="FK41" s="163">
        <f>IF($E$5="",0,(1*COUNTIF(AN41,calc!$AB$5))+(2*COUNTIF(AN41,calc!$AB$15))+(3*COUNTIF(AN41,calc!$AB$25))+(4*COUNTIF(AN41,calc!$AB$35))+(5*COUNTIF(AN41,calc!$AB$45)))</f>
        <v>0</v>
      </c>
      <c r="FL41" s="163">
        <f>IF($E$6="",0,(1*COUNTIF(AN41,calc!$AB$6))+(2*COUNTIF(AN41,calc!$AB$16))+(3*COUNTIF(AN41,calc!$AB$26))+(4*COUNTIF(AN41,calc!$AB$36))+(5*COUNTIF(AN41,calc!$AB$46)))</f>
        <v>0</v>
      </c>
      <c r="FM41" s="163">
        <f>IF($E$7="",0,(1*COUNTIF(AN41,calc!$AB$7))+(2*COUNTIF(AN41,calc!$AB$17))+(3*COUNTIF(AN41,calc!$AB$27))+(4*COUNTIF(AN41,calc!$AB$37))+(5*COUNTIF(AN41,calc!$AB$47)))</f>
        <v>0</v>
      </c>
      <c r="FN41" s="163">
        <f>IF($E$8="",0,(1*COUNTIF(AN41,calc!$AB$8))+(2*COUNTIF(AN41,calc!$AB$18))+(3*COUNTIF(AN41,calc!$AB$28))+(4*COUNTIF(AN41,calc!$AB$38))+(5*COUNTIF(AN41,calc!$AB$48)))</f>
        <v>0</v>
      </c>
      <c r="FO41" s="163">
        <f>IF($E$9="",0,(1*COUNTIF(AN41,calc!$AB$9))+(2*COUNTIF(AN41,calc!$AB$19))+(3*COUNTIF(AN41,calc!$AB$29))+(4*COUNTIF(AN41,calc!$AB$39))+(5*COUNTIF(AN41,calc!$AB$49)))</f>
        <v>0</v>
      </c>
      <c r="FP41" s="163">
        <f>IF($E$10="",0,(1*COUNTIF(AN41,calc!$AB$10))+(2*COUNTIF(AN41,calc!$AB$20))+(3*COUNTIF(AN41,calc!$AB$30))+(4*COUNTIF(AN41,calc!$AB$40))+(5*COUNTIF(AN41,calc!$AB$50)))</f>
        <v>0</v>
      </c>
      <c r="FQ41" s="163">
        <f>IF($E$11="",0,(1*COUNTIF(AN41,calc!$AB$11))+(2*COUNTIF(AN41,calc!$AB$21))+(3*COUNTIF(AN41,calc!$AB$31))+(4*COUNTIF(AN41,calc!$AB$41))+(5*COUNTIF(AN41,calc!$AB$51)))</f>
        <v>0</v>
      </c>
      <c r="FR41" s="163">
        <f>IF($E$12="",0,(1*COUNTIF(AN41,calc!$AB$12))+(2*COUNTIF(AN41,calc!$AB$22))+(3*COUNTIF(AN41,calc!$AB$32))+(4*COUNTIF(AN41,calc!$AB$42))+(5*COUNTIF(AN41,calc!$AB$52)))</f>
        <v>0</v>
      </c>
      <c r="FS41" s="163">
        <f>IF($E$13="",0,(1*COUNTIF(AN41,calc!$AB$13))+(2*COUNTIF(AN41,calc!$AB$23))+(3*COUNTIF(AN41,calc!$AB$33))+(4*COUNTIF(AN41,calc!$AB$43))+(5*COUNTIF(AN41,calc!$AB$53)))</f>
        <v>0</v>
      </c>
      <c r="FT41" s="1"/>
      <c r="FU41" s="163">
        <f>IF($E$4="",0,(1*COUNTIF(AO41,calc!$AB$4))+(2*COUNTIF(AO41,calc!$AB$14))+(3*COUNTIF(AO41,calc!$AB$24))+(4*COUNTIF(AO41,calc!$AB$34))+(5*COUNTIF(AO41,calc!$AB$44)))</f>
        <v>0</v>
      </c>
      <c r="FV41" s="163">
        <f>IF($E$5="",0,(1*COUNTIF(AO41,calc!$AB$5))+(2*COUNTIF(AO41,calc!$AB$15))+(3*COUNTIF(AO41,calc!$AB$25))+(4*COUNTIF(AO41,calc!$AB$35))+(5*COUNTIF(AO41,calc!$AB$45)))</f>
        <v>0</v>
      </c>
      <c r="FW41" s="163">
        <f>IF($E$6="",0,(1*COUNTIF(AO41,calc!$AB$6))+(2*COUNTIF(AO41,calc!$AB$16))+(3*COUNTIF(AO41,calc!$AB$26))+(4*COUNTIF(AO41,calc!$AB$36))+(5*COUNTIF(AO41,calc!$AB$46)))</f>
        <v>0</v>
      </c>
      <c r="FX41" s="163">
        <f>IF($E$7="",0,(1*COUNTIF(AO41,calc!$AB$7))+(2*COUNTIF(AO41,calc!$AB$17))+(3*COUNTIF(AO41,calc!$AB$27))+(4*COUNTIF(AO41,calc!$AB$37))+(5*COUNTIF(AO41,calc!$AB$47)))</f>
        <v>0</v>
      </c>
      <c r="FY41" s="163">
        <f>IF($E$8="",0,(1*COUNTIF(AO41,calc!$AB$8))+(2*COUNTIF(AO41,calc!$AB$18))+(3*COUNTIF(AO41,calc!$AB$28))+(4*COUNTIF(AO41,calc!$AB$38))+(5*COUNTIF(AO41,calc!$AB$48)))</f>
        <v>0</v>
      </c>
      <c r="FZ41" s="163">
        <f>IF($E$9="",0,(1*COUNTIF(AO41,calc!$AB$9))+(2*COUNTIF(AO41,calc!$AB$19))+(3*COUNTIF(AO41,calc!$AB$29))+(4*COUNTIF(AO41,calc!$AB$39))+(5*COUNTIF(AO41,calc!$AB$49)))</f>
        <v>0</v>
      </c>
      <c r="GA41" s="163">
        <f>IF($E$10="",0,(1*COUNTIF(AO41,calc!$AB$10))+(2*COUNTIF(AO41,calc!$AB$20))+(3*COUNTIF(AO41,calc!$AB$30))+(4*COUNTIF(AO41,calc!$AB$40))+(5*COUNTIF(AO41,calc!$AB$50)))</f>
        <v>0</v>
      </c>
      <c r="GB41" s="163">
        <f>IF($E$11="",0,(1*COUNTIF(AO41,calc!$AB$11))+(2*COUNTIF(AO41,calc!$AB$21))+(3*COUNTIF(AO41,calc!$AB$31))+(4*COUNTIF(AO41,calc!$AB$41))+(5*COUNTIF(AO41,calc!$AB$51)))</f>
        <v>0</v>
      </c>
      <c r="GC41" s="163">
        <f>IF($E$12="",0,(1*COUNTIF(AO41,calc!$AB$12))+(2*COUNTIF(AO41,calc!$AB$22))+(3*COUNTIF(AO41,calc!$AB$32))+(4*COUNTIF(AO41,calc!$AB$42))+(5*COUNTIF(AO41,calc!$AB$52)))</f>
        <v>0</v>
      </c>
      <c r="GD41" s="163">
        <f>IF($E$13="",0,(1*COUNTIF(AO41,calc!$AB$13))+(2*COUNTIF(AO41,calc!$AB$23))+(3*COUNTIF(AO41,calc!$AB$33))+(4*COUNTIF(AO41,calc!$AB$43))+(5*COUNTIF(AO41,calc!$AB$53)))</f>
        <v>0</v>
      </c>
      <c r="GE41" s="1"/>
      <c r="GF41" s="163">
        <f>IF($E$4="",0,(1*COUNTIF(AP41,calc!$AB$4))+(2*COUNTIF(AP41,calc!$AB$14))+(3*COUNTIF(AP41,calc!$AB$24))+(4*COUNTIF(AP41,calc!$AB$34))+(5*COUNTIF(AP41,calc!$AB$44)))</f>
        <v>0</v>
      </c>
      <c r="GG41" s="163">
        <f>IF($E$5="",0,(1*COUNTIF(AP41,calc!$AB$5))+(2*COUNTIF(AP41,calc!$AB$15))+(3*COUNTIF(AP41,calc!$AB$25))+(4*COUNTIF(AP41,calc!$AB$35))+(5*COUNTIF(AP41,calc!$AB$45)))</f>
        <v>0</v>
      </c>
      <c r="GH41" s="163">
        <f>IF($E$6="",0,(1*COUNTIF(AP41,calc!$AB$6))+(2*COUNTIF(AP41,calc!$AB$16))+(3*COUNTIF(AP41,calc!$AB$26))+(4*COUNTIF(AP41,calc!$AB$36))+(5*COUNTIF(AP41,calc!$AB$46)))</f>
        <v>0</v>
      </c>
      <c r="GI41" s="163">
        <f>IF($E$7="",0,(1*COUNTIF(AP41,calc!$AB$7))+(2*COUNTIF(AP41,calc!$AB$17))+(3*COUNTIF(AP41,calc!$AB$27))+(4*COUNTIF(AP41,calc!$AB$37))+(5*COUNTIF(AP41,calc!$AB$47)))</f>
        <v>0</v>
      </c>
      <c r="GJ41" s="163">
        <f>IF($E$8="",0,(1*COUNTIF(AP41,calc!$AB$8))+(2*COUNTIF(AP41,calc!$AB$18))+(3*COUNTIF(AP41,calc!$AB$28))+(4*COUNTIF(AP41,calc!$AB$38))+(5*COUNTIF(AP41,calc!$AB$48)))</f>
        <v>0</v>
      </c>
      <c r="GK41" s="163">
        <f>IF($E$9="",0,(1*COUNTIF(AP41,calc!$AB$9))+(2*COUNTIF(AP41,calc!$AB$19))+(3*COUNTIF(AP41,calc!$AB$29))+(4*COUNTIF(AP41,calc!$AB$39))+(5*COUNTIF(AP41,calc!$AB$49)))</f>
        <v>0</v>
      </c>
      <c r="GL41" s="163">
        <f>IF($E$10="",0,(1*COUNTIF(AP41,calc!$AB$10))+(2*COUNTIF(AP41,calc!$AB$20))+(3*COUNTIF(AP41,calc!$AB$30))+(4*COUNTIF(AP41,calc!$AB$40))+(5*COUNTIF(AP41,calc!$AB$50)))</f>
        <v>0</v>
      </c>
      <c r="GM41" s="163">
        <f>IF($E$11="",0,(1*COUNTIF(AP41,calc!$AB$11))+(2*COUNTIF(AP41,calc!$AB$21))+(3*COUNTIF(AP41,calc!$AB$31))+(4*COUNTIF(AP41,calc!$AB$41))+(5*COUNTIF(AP41,calc!$AB$51)))</f>
        <v>0</v>
      </c>
      <c r="GN41" s="163">
        <f>IF($E$12="",0,(1*COUNTIF(AP41,calc!$AB$12))+(2*COUNTIF(AP41,calc!$AB$22))+(3*COUNTIF(AP41,calc!$AB$32))+(4*COUNTIF(AP41,calc!$AB$42))+(5*COUNTIF(AP41,calc!$AB$52)))</f>
        <v>0</v>
      </c>
      <c r="GO41" s="163">
        <f>IF($E$13="",0,(1*COUNTIF(AP41,calc!$AB$13))+(2*COUNTIF(AP41,calc!$AB$23))+(3*COUNTIF(AP41,calc!$AB$33))+(4*COUNTIF(AP41,calc!$AB$43))+(5*COUNTIF(AP41,calc!$AB$53)))</f>
        <v>0</v>
      </c>
      <c r="GP41" s="1"/>
      <c r="GQ41" s="163">
        <f>IF($E$4="",0,(1*COUNTIF(AQ41,calc!$AB$4))+(2*COUNTIF(AQ41,calc!$AB$14))+(3*COUNTIF(AQ41,calc!$AB$24))+(4*COUNTIF(AQ41,calc!$AB$34))+(5*COUNTIF(AQ41,calc!$AB$44)))</f>
        <v>0</v>
      </c>
      <c r="GR41" s="163">
        <f>IF($E$5="",0,(1*COUNTIF(AQ41,calc!$AB$5))+(2*COUNTIF(AQ41,calc!$AB$15))+(3*COUNTIF(AQ41,calc!$AB$25))+(4*COUNTIF(AQ41,calc!$AB$35))+(5*COUNTIF(AQ41,calc!$AB$45)))</f>
        <v>0</v>
      </c>
      <c r="GS41" s="163">
        <f>IF($E$6="",0,(1*COUNTIF(AQ41,calc!$AB$6))+(2*COUNTIF(AQ41,calc!$AB$16))+(3*COUNTIF(AQ41,calc!$AB$26))+(4*COUNTIF(AQ41,calc!$AB$36))+(5*COUNTIF(AQ41,calc!$AB$46)))</f>
        <v>0</v>
      </c>
      <c r="GT41" s="163">
        <f>IF($E$7="",0,(1*COUNTIF(AQ41,calc!$AB$7))+(2*COUNTIF(AQ41,calc!$AB$17))+(3*COUNTIF(AQ41,calc!$AB$27))+(4*COUNTIF(AQ41,calc!$AB$37))+(5*COUNTIF(AQ41,calc!$AB$47)))</f>
        <v>0</v>
      </c>
      <c r="GU41" s="163">
        <f>IF($E$8="",0,(1*COUNTIF(AQ41,calc!$AB$8))+(2*COUNTIF(AQ41,calc!$AB$18))+(3*COUNTIF(AQ41,calc!$AB$28))+(4*COUNTIF(AQ41,calc!$AB$38))+(5*COUNTIF(AQ41,calc!$AB$48)))</f>
        <v>0</v>
      </c>
      <c r="GV41" s="163">
        <f>IF($E$9="",0,(1*COUNTIF(AQ41,calc!$AB$9))+(2*COUNTIF(AQ41,calc!$AB$19))+(3*COUNTIF(AQ41,calc!$AB$29))+(4*COUNTIF(AQ41,calc!$AB$39))+(5*COUNTIF(AQ41,calc!$AB$49)))</f>
        <v>0</v>
      </c>
      <c r="GW41" s="163">
        <f>IF($E$10="",0,(1*COUNTIF(AQ41,calc!$AB$10))+(2*COUNTIF(AQ41,calc!$AB$20))+(3*COUNTIF(AQ41,calc!$AB$30))+(4*COUNTIF(AQ41,calc!$AB$40))+(5*COUNTIF(AQ41,calc!$AB$50)))</f>
        <v>0</v>
      </c>
      <c r="GX41" s="163">
        <f>IF($E$11="",0,(1*COUNTIF(AQ41,calc!$AB$11))+(2*COUNTIF(AQ41,calc!$AB$21))+(3*COUNTIF(AQ41,calc!$AB$31))+(4*COUNTIF(AQ41,calc!$AB$41))+(5*COUNTIF(AQ41,calc!$AB$51)))</f>
        <v>0</v>
      </c>
      <c r="GY41" s="163">
        <f>IF($E$12="",0,(1*COUNTIF(AQ41,calc!$AB$12))+(2*COUNTIF(AQ41,calc!$AB$22))+(3*COUNTIF(AQ41,calc!$AB$32))+(4*COUNTIF(AQ41,calc!$AB$42))+(5*COUNTIF(AQ41,calc!$AB$52)))</f>
        <v>0</v>
      </c>
      <c r="GZ41" s="163">
        <f>IF($E$13="",0,(1*COUNTIF(AQ41,calc!$AB$13))+(2*COUNTIF(AQ41,calc!$AB$23))+(3*COUNTIF(AQ41,calc!$AB$33))+(4*COUNTIF(AQ41,calc!$AB$43))+(5*COUNTIF(AQ41,calc!$AB$53)))</f>
        <v>0</v>
      </c>
      <c r="HA41" s="1"/>
      <c r="HB41" s="163">
        <f>IF($E$4="",0,(1*COUNTIF(AR41,calc!$AB$4))+(2*COUNTIF(AR41,calc!$AB$14))+(3*COUNTIF(AR41,calc!$AB$24))+(4*COUNTIF(AR41,calc!$AB$34))+(5*COUNTIF(AR41,calc!$AB$44)))</f>
        <v>0</v>
      </c>
      <c r="HC41" s="163">
        <f>IF($E$5="",0,(1*COUNTIF(AR41,calc!$AB$5))+(2*COUNTIF(AR41,calc!$AB$15))+(3*COUNTIF(AR41,calc!$AB$25))+(4*COUNTIF(AR41,calc!$AB$35))+(5*COUNTIF(AR41,calc!$AB$45)))</f>
        <v>0</v>
      </c>
      <c r="HD41" s="163">
        <f>IF($E$6="",0,(1*COUNTIF(AR41,calc!$AB$6))+(2*COUNTIF(AR41,calc!$AB$16))+(3*COUNTIF(AR41,calc!$AB$26))+(4*COUNTIF(AR41,calc!$AB$36))+(5*COUNTIF(AR41,calc!$AB$46)))</f>
        <v>0</v>
      </c>
      <c r="HE41" s="163">
        <f>IF($E$7="",0,(1*COUNTIF(AR41,calc!$AB$7))+(2*COUNTIF(AR41,calc!$AB$17))+(3*COUNTIF(AR41,calc!$AB$27))+(4*COUNTIF(AR41,calc!$AB$37))+(5*COUNTIF(AR41,calc!$AB$47)))</f>
        <v>0</v>
      </c>
      <c r="HF41" s="163">
        <f>IF($E$8="",0,(1*COUNTIF(AR41,calc!$AB$8))+(2*COUNTIF(AR41,calc!$AB$18))+(3*COUNTIF(AR41,calc!$AB$28))+(4*COUNTIF(AR41,calc!$AB$38))+(5*COUNTIF(AR41,calc!$AB$48)))</f>
        <v>0</v>
      </c>
      <c r="HG41" s="163">
        <f>IF($E$9="",0,(1*COUNTIF(AR41,calc!$AB$9))+(2*COUNTIF(AR41,calc!$AB$19))+(3*COUNTIF(AR41,calc!$AB$29))+(4*COUNTIF(AR41,calc!$AB$39))+(5*COUNTIF(AR41,calc!$AB$49)))</f>
        <v>0</v>
      </c>
      <c r="HH41" s="163">
        <f>IF($E$10="",0,(1*COUNTIF(AR41,calc!$AB$10))+(2*COUNTIF(AR41,calc!$AB$20))+(3*COUNTIF(AR41,calc!$AB$30))+(4*COUNTIF(AR41,calc!$AB$40))+(5*COUNTIF(AR41,calc!$AB$50)))</f>
        <v>0</v>
      </c>
      <c r="HI41" s="163">
        <f>IF($E$11="",0,(1*COUNTIF(AR41,calc!$AB$11))+(2*COUNTIF(AR41,calc!$AB$21))+(3*COUNTIF(AR41,calc!$AB$31))+(4*COUNTIF(AR41,calc!$AB$41))+(5*COUNTIF(AR41,calc!$AB$51)))</f>
        <v>0</v>
      </c>
      <c r="HJ41" s="163">
        <f>IF($E$12="",0,(1*COUNTIF(AR41,calc!$AB$12))+(2*COUNTIF(AR41,calc!$AB$22))+(3*COUNTIF(AR41,calc!$AB$32))+(4*COUNTIF(AR41,calc!$AB$42))+(5*COUNTIF(AR40,calc!$AB$52)))</f>
        <v>0</v>
      </c>
      <c r="HK41" s="163">
        <f>IF($E$13="",0,(1*COUNTIF(AR41,calc!$AB$13))+(2*COUNTIF(AR41,calc!$AB$23))+(3*COUNTIF(AR41,calc!$AB$33))+(4*COUNTIF(AR41,calc!$AB$43))+(5*COUNTIF(AR41,calc!$AB$53)))</f>
        <v>0</v>
      </c>
      <c r="HL41" s="1"/>
      <c r="HM41" s="163">
        <f>IF($E$4="",0,(1*COUNTIF(AS41,calc!$AB$4))+(2*COUNTIF(AS41,calc!$AB$14))+(3*COUNTIF(AS41,calc!$AB$24))+(4*COUNTIF(AS41,calc!$AB$34))+(5*COUNTIF(AS41,calc!$AB$44)))</f>
        <v>0</v>
      </c>
      <c r="HN41" s="163">
        <f>IF($E$5="",0,(1*COUNTIF(AS41,calc!$AB$5))+(2*COUNTIF(AS41,calc!$AB$15))+(3*COUNTIF(AS41,calc!$AB$25))+(4*COUNTIF(AS41,calc!$AB$35))+(5*COUNTIF(AS41,calc!$AB$45)))</f>
        <v>0</v>
      </c>
      <c r="HO41" s="163">
        <f>IF($E$6="",0,(1*COUNTIF(AS41,calc!$AB$6))+(2*COUNTIF(AS41,calc!$AB$16))+(3*COUNTIF(AS41,calc!$AB$26))+(4*COUNTIF(AS41,calc!$AB$36))+(5*COUNTIF(AS41,calc!$AB$46)))</f>
        <v>0</v>
      </c>
      <c r="HP41" s="163">
        <f>IF($E$7="",0,(1*COUNTIF(AS41,calc!$AB$7))+(2*COUNTIF(AS41,calc!$AB$17))+(3*COUNTIF(AS41,calc!$AB$27))+(4*COUNTIF(AS41,calc!$AB$37))+(5*COUNTIF(AS41,calc!$AB$47)))</f>
        <v>0</v>
      </c>
      <c r="HQ41" s="163">
        <f>IF($E$8="",0,(1*COUNTIF(AS41,calc!$AB$8))+(2*COUNTIF(AS41,calc!$AB$18))+(3*COUNTIF(AS41,calc!$AB$28))+(4*COUNTIF(AS41,calc!$AB$38))+(5*COUNTIF(AS41,calc!$AB$48)))</f>
        <v>0</v>
      </c>
      <c r="HR41" s="163">
        <f>IF($E$9="",0,(1*COUNTIF(AS41,calc!$AB$9))+(2*COUNTIF(AS41,calc!$AB$19))+(3*COUNTIF(AS41,calc!$AB$29))+(4*COUNTIF(AS41,calc!$AB$39))+(5*COUNTIF(AS41,calc!$AB$49)))</f>
        <v>0</v>
      </c>
      <c r="HS41" s="163">
        <f>IF($E$10="",0,(1*COUNTIF(AS41,calc!$AB$10))+(2*COUNTIF(AS41,calc!$AB$20))+(3*COUNTIF(AS41,calc!$AB$30))+(4*COUNTIF(AS41,calc!$AB$40))+(5*COUNTIF(AS41,calc!$AB$50)))</f>
        <v>0</v>
      </c>
      <c r="HT41" s="163">
        <f>IF($E$11="",0,(1*COUNTIF(AS41,calc!$AB$11))+(2*COUNTIF(AS41,calc!$AB$21))+(3*COUNTIF(AS41,calc!$AB$31))+(4*COUNTIF(AS41,calc!$AB$41))+(5*COUNTIF(AS41,calc!$AB$51)))</f>
        <v>0</v>
      </c>
      <c r="HU41" s="163">
        <f>IF($E$12="",0,(1*COUNTIF(AS41,calc!$AB$12))+(2*COUNTIF(AS41,calc!$AB$22))+(3*COUNTIF(AS41,calc!$AB$32))+(4*COUNTIF(AS41,calc!$AB$42))+(5*COUNTIF(AS41,calc!$AB$52)))</f>
        <v>0</v>
      </c>
      <c r="HV41" s="163">
        <f>IF($E$13="",0,(1*COUNTIF(AS41,calc!$AB$13))+(2*COUNTIF(AS41,calc!$AB$23))+(3*COUNTIF(AS41,calc!$AB$33))+(4*COUNTIF(AS41,calc!$AB$43))+(5*COUNTIF(AS41,calc!$AB$53)))</f>
        <v>0</v>
      </c>
      <c r="HW41" s="1"/>
      <c r="HX41" s="163">
        <f>IF($E$4="",0,(1*COUNTIF(AT41,calc!$AB$4))+(2*COUNTIF(AT41,calc!$AB$14))+(3*COUNTIF(AT41,calc!$AB$24))+(4*COUNTIF(AT41,calc!$AB$34))+(5*COUNTIF(AT41,calc!$AB$44)))</f>
        <v>0</v>
      </c>
      <c r="HY41" s="163">
        <f>IF($E$5="",0,(1*COUNTIF(AT41,calc!$AB$5))+(2*COUNTIF(AT41,calc!$AB$15))+(3*COUNTIF(AT41,calc!$AB$25))+(4*COUNTIF(AT41,calc!$AB$35))+(5*COUNTIF(AT41,calc!$AB$45)))</f>
        <v>0</v>
      </c>
      <c r="HZ41" s="163">
        <f>IF($E$6="",0,(1*COUNTIF(AT41,calc!$AB$6))+(2*COUNTIF(AT41,calc!$AB$16))+(3*COUNTIF(AT41,calc!$AB$26))+(4*COUNTIF(AT41,calc!$AB$36))+(5*COUNTIF(AT41,calc!$AB$46)))</f>
        <v>0</v>
      </c>
      <c r="IA41" s="163">
        <f>IF($E$7="",0,(1*COUNTIF(AT41,calc!$AB$7))+(2*COUNTIF(AT41,calc!$AB$17))+(3*COUNTIF(AT41,calc!$AB$27))+(4*COUNTIF(AT41,calc!$AB$37))+(5*COUNTIF(AT41,calc!$AB$47)))</f>
        <v>0</v>
      </c>
      <c r="IB41" s="163">
        <f>IF($E$8="",0,(1*COUNTIF(AT41,calc!$AB$8))+(2*COUNTIF(AT41,calc!$AB$18))+(3*COUNTIF(AT41,calc!$AB$28))+(4*COUNTIF(AT41,calc!$AB$38))+(5*COUNTIF(AT41,calc!$AB$48)))</f>
        <v>0</v>
      </c>
      <c r="IC41" s="163">
        <f>IF($E$9="",0,(1*COUNTIF(AT41,calc!$AB$9))+(2*COUNTIF(AT41,calc!$AB$19))+(3*COUNTIF(AT41,calc!$AB$29))+(4*COUNTIF(AT41,calc!$AB$39))+(5*COUNTIF(AT41,calc!$AB$49)))</f>
        <v>0</v>
      </c>
      <c r="ID41" s="163">
        <f>IF($E$10="",0,(1*COUNTIF(AT41,calc!$AB$10))+(2*COUNTIF(AT41,calc!$AB$20))+(3*COUNTIF(AT41,calc!$AB$30))+(4*COUNTIF(AT41,calc!$AB$40))+(5*COUNTIF(AT41,calc!$CE$50)))</f>
        <v>0</v>
      </c>
      <c r="IE41" s="163">
        <f>IF($E$11="",0,(1*COUNTIF(AT41,calc!$AB$11))+(2*COUNTIF(AT41,calc!$AB$21))+(3*COUNTIF(AT41,calc!$AB$31))+(4*COUNTIF(AT41,calc!$AB$41))+(5*COUNTIF(AT41,calc!$AB$51)))</f>
        <v>0</v>
      </c>
      <c r="IF41" s="163">
        <f>IF($E$12="",0,(1*COUNTIF(AT41,calc!$AB$12))+(2*COUNTIF(AT41,calc!$AB$22))+(3*COUNTIF(AT41,calc!$AB$32))+(4*COUNTIF(AT41,calc!$AB$42))+(5*COUNTIF(AT41,calc!$AB$52)))</f>
        <v>0</v>
      </c>
      <c r="IG41" s="163">
        <f>IF($E$13="",0,(1*COUNTIF(AT41,calc!$AB$13))+(2*COUNTIF(AT41,calc!$AB$23))+(3*COUNTIF(AT41,calc!$AB$33))+(4*COUNTIF(AT41,calc!$AB$43))+(5*COUNTIF(AT41,calc!$AB$53)))</f>
        <v>0</v>
      </c>
      <c r="IH41" s="1"/>
      <c r="II41" s="163">
        <f>IF($E$4="",0,(1*COUNTIF(AU41,calc!$AB$4))+(2*COUNTIF(AU41,calc!$AB$14))+(3*COUNTIF(AU41,calc!$AB$24))+(4*COUNTIF(AU41,calc!$AB$34))+(5*COUNTIF(AU41,calc!$AB$44)))</f>
        <v>0</v>
      </c>
      <c r="IJ41" s="163">
        <f>IF($E$5="",0,(1*COUNTIF(AU41,calc!$AB$5))+(2*COUNTIF(AU41,calc!$AB$15))+(3*COUNTIF(AU41,calc!$AB$25))+(4*COUNTIF(AU41,calc!$AB$35))+(5*COUNTIF(AU41,calc!$AB$45)))</f>
        <v>0</v>
      </c>
      <c r="IK41" s="163">
        <f>IF($E$6="",0,(1*COUNTIF(AU41,calc!$AB$6))+(2*COUNTIF(AU41,calc!$AB$16))+(3*COUNTIF(AU41,calc!$AB$26))+(4*COUNTIF(AU41,calc!$AB$36))+(5*COUNTIF(AU41,calc!$AB$46)))</f>
        <v>0</v>
      </c>
      <c r="IL41" s="163">
        <f>IF($E$7="",0,(1*COUNTIF(AU41,calc!$AB$7))+(2*COUNTIF(AU41,calc!$AB$17))+(3*COUNTIF(AU41,calc!$AB$27))+(4*COUNTIF(AU41,calc!$AB$37))+(5*COUNTIF(AU41,calc!$AB$47)))</f>
        <v>0</v>
      </c>
      <c r="IM41" s="163">
        <f>IF($E$8="",0,(1*COUNTIF(AU41,calc!$AB$8))+(2*COUNTIF(AU41,calc!$AB$18))+(3*COUNTIF(AU41,calc!$AB$28))+(4*COUNTIF(AU41,calc!$AB$38))+(5*COUNTIF(AU41,calc!$AB$48)))</f>
        <v>0</v>
      </c>
      <c r="IN41" s="163">
        <f>IF($E$9="",0,(1*COUNTIF(AU41,calc!$AB$9))+(2*COUNTIF(AU41,calc!$AB$19))+(3*COUNTIF(AU41,calc!$AB$29))+(4*COUNTIF(AU41,calc!$AB$39))+(5*COUNTIF(AU41,calc!$AB$49)))</f>
        <v>0</v>
      </c>
      <c r="IO41" s="163">
        <f>IF($E$10="",0,(1*COUNTIF(AU41,calc!$AB$10))+(2*COUNTIF(AU41,calc!$AB$20))+(3*COUNTIF(AU41,calc!$AB$30))+(4*COUNTIF(AU41,calc!$AB$40))+(5*COUNTIF(AU41,calc!$CE$50)))</f>
        <v>0</v>
      </c>
      <c r="IP41" s="163">
        <f>IF($E$11="",0,(1*COUNTIF(AU41,calc!$AB$11))+(2*COUNTIF(AU41,calc!$AB$21))+(3*COUNTIF(AU41,calc!$AB$31))+(4*COUNTIF(AU41,calc!$AB$41))+(5*COUNTIF(AU41,calc!$AB$51)))</f>
        <v>0</v>
      </c>
      <c r="IQ41" s="163">
        <f>IF($E$12="",0,(1*COUNTIF(AU41,calc!$AB$12))+(2*COUNTIF(AU41,calc!$AB$22))+(3*COUNTIF(AU41,calc!$AB$32))+(4*COUNTIF(AU41,calc!$AB$42))+(5*COUNTIF(AU41,calc!$AB$52)))</f>
        <v>0</v>
      </c>
      <c r="IR41" s="163">
        <f>IF($E$13="",0,(1*COUNTIF(AU41,calc!$AB$13))+(2*COUNTIF(AU41,calc!$AB$23))+(3*COUNTIF(AU41,calc!$AB$33))+(4*COUNTIF(AU41,calc!$AB$43))+(5*COUNTIF(AU41,calc!$AB$53)))</f>
        <v>0</v>
      </c>
      <c r="IS41" s="1"/>
      <c r="IT41" s="163">
        <f>IF($E$4="",0,(1*COUNTIF(AV41,calc!$AB$4))+(2*COUNTIF(AV41,calc!$AB$14))+(3*COUNTIF(AV41,calc!$AB$24))+(4*COUNTIF(AV41,calc!$AB$34))+(5*COUNTIF(AV41,calc!$AB$44)))</f>
        <v>0</v>
      </c>
      <c r="IU41" s="163">
        <f>IF($E$5="",0,(1*COUNTIF(AV41,calc!$AB$5))+(2*COUNTIF(AV41,calc!$AB$15))+(3*COUNTIF(AV41,calc!$AB$25))+(4*COUNTIF(AV41,calc!$AB$35))+(5*COUNTIF(AV41,calc!$AB$45)))</f>
        <v>0</v>
      </c>
      <c r="IV41" s="163">
        <f>IF($E$6="",0,(1*COUNTIF(AV41,calc!$AB$6))+(2*COUNTIF(AV41,calc!$AB$16))+(3*COUNTIF(AV41,calc!$AB$26))+(4*COUNTIF(AV41,calc!$AB$36))+(5*COUNTIF(AV41,calc!$AB$46)))</f>
        <v>0</v>
      </c>
      <c r="IW41" s="163">
        <f>IF($E$7="",0,(1*COUNTIF(AV41,calc!$AB$7))+(2*COUNTIF(AV41,calc!$AB$17))+(3*COUNTIF(AV41,calc!$AB$27))+(4*COUNTIF(AV41,calc!$AB$37))+(5*COUNTIF(AV41,calc!$AB$47)))</f>
        <v>0</v>
      </c>
      <c r="IX41" s="163">
        <f>IF($E$8="",0,(1*COUNTIF(AV41,calc!$AB$8))+(2*COUNTIF(AV41,calc!$AB$18))+(3*COUNTIF(AV41,calc!$AB$28))+(4*COUNTIF(AV41,calc!$AB$38))+(5*COUNTIF(AV41,calc!$AB$48)))</f>
        <v>0</v>
      </c>
      <c r="IY41" s="163">
        <f>IF($E$9="",0,(1*COUNTIF(AV41,calc!$AB$9))+(2*COUNTIF(AV41,calc!$AB$19))+(3*COUNTIF(AV41,calc!$AB$29))+(4*COUNTIF(AV41,calc!$AB$39))+(5*COUNTIF(AV41,calc!$AB$49)))</f>
        <v>0</v>
      </c>
      <c r="IZ41" s="163">
        <f>IF($E$10="",0,(1*COUNTIF(AV41,calc!$AB$10))+(2*COUNTIF(AV41,calc!$AB$20))+(3*COUNTIF(AV41,calc!$AB$30))+(4*COUNTIF(AV41,calc!$AB$40))+(5*COUNTIF(AV41,calc!$CE$50)))</f>
        <v>0</v>
      </c>
      <c r="JA41" s="163">
        <f>IF($E$11="",0,(1*COUNTIF(AV41,calc!$AB$11))+(2*COUNTIF(AV41,calc!$AB$21))+(3*COUNTIF(AV41,calc!$AB$31))+(4*COUNTIF(AV41,calc!$AB$41))+(5*COUNTIF(AV41,calc!$AB$51)))</f>
        <v>0</v>
      </c>
      <c r="JB41" s="163">
        <f>IF($E$12="",0,(1*COUNTIF(AV41,calc!$AB$12))+(2*COUNTIF(AV41,calc!$AB$22))+(3*COUNTIF(AV41,calc!$AB$32))+(4*COUNTIF(AV41,calc!$AB$42))+(5*COUNTIF(AV41,calc!$AB$52)))</f>
        <v>0</v>
      </c>
      <c r="JC41" s="163">
        <f>IF($E$13="",0,(1*COUNTIF(AV41,calc!$AB$13))+(2*COUNTIF(AV41,calc!$AB$23))+(3*COUNTIF(AV41,calc!$AB$33))+(4*COUNTIF(AV41,calc!$AB$43))+(5*COUNTIF(BF41,calc!$AB$53)))</f>
        <v>0</v>
      </c>
      <c r="JD41" s="1"/>
      <c r="JE41" s="163">
        <f>IF($E$4="",0,(1*COUNTIF(AW41,calc!$AB$4))+(2*COUNTIF(AW41,calc!$AB$14))+(3*COUNTIF(AW41,calc!$AB$24))+(4*COUNTIF(AW41,calc!$AB$34))+(5*COUNTIF(AW41,calc!$AB$44)))</f>
        <v>0</v>
      </c>
      <c r="JF41" s="163">
        <f>IF($E$5="",0,(1*COUNTIF(AW41,calc!$AB$5))+(2*COUNTIF(AW41,calc!$AB$15))+(3*COUNTIF(AW41,calc!$AB$25))+(4*COUNTIF(AW41,calc!$AB$35))+(5*COUNTIF(AW41,calc!$AB$45)))</f>
        <v>0</v>
      </c>
      <c r="JG41" s="163">
        <f>IF($E$6="",0,(1*COUNTIF(AW41,calc!$AB$6))+(2*COUNTIF(AW41,calc!$AB$16))+(3*COUNTIF(AW41,calc!$AB$26))+(4*COUNTIF(AW41,calc!$AB$36))+(5*COUNTIF(AW41,calc!$AB$46)))</f>
        <v>0</v>
      </c>
      <c r="JH41" s="163">
        <f>IF($E$7="",0,(1*COUNTIF(AW41,calc!$AB$7))+(2*COUNTIF(AW41,calc!$AB$17))+(3*COUNTIF(AW41,calc!$AB$27))+(4*COUNTIF(AW41,calc!$AB$37))+(5*COUNTIF(AW41,calc!$AB$47)))</f>
        <v>0</v>
      </c>
      <c r="JI41" s="163">
        <f>IF($E$8="",0,(1*COUNTIF(AW41,calc!$AB$8))+(2*COUNTIF(AW41,calc!$AB$18))+(3*COUNTIF(AW41,calc!$AB$28))+(4*COUNTIF(AW41,calc!$AB$38))+(5*COUNTIF(AW41,calc!$AB$48)))</f>
        <v>0</v>
      </c>
      <c r="JJ41" s="163">
        <f>IF($E$9="",0,(1*COUNTIF(AW41,calc!$AB$9))+(2*COUNTIF(AW41,calc!$AB$19))+(3*COUNTIF(AW41,calc!$AB$29))+(4*COUNTIF(AW41,calc!$AB$39))+(5*COUNTIF(AW41,calc!$AB$49)))</f>
        <v>0</v>
      </c>
      <c r="JK41" s="163">
        <f>IF($E$10="",0,(1*COUNTIF(AW41,calc!$AB$10))+(2*COUNTIF(AW41,calc!$AB$20))+(3*COUNTIF(AW41,calc!$AB$30))+(4*COUNTIF(AW41,calc!$AB$40))+(5*COUNTIF(AW41,calc!$CE$50)))</f>
        <v>0</v>
      </c>
      <c r="JL41" s="163">
        <f>IF($E$11="",0,(1*COUNTIF(AW41,calc!$AB$11))+(2*COUNTIF(AW41,calc!$AB$21))+(3*COUNTIF(AW41,calc!$AB$31))+(4*COUNTIF(AW41,calc!$AB$41))+(5*COUNTIF(AW41,calc!$AB$51)))</f>
        <v>0</v>
      </c>
      <c r="JM41" s="163">
        <f>IF($E$12="",0,(1*COUNTIF(AW41,calc!$AB$12))+(2*COUNTIF(AW41,calc!$AB$22))+(3*COUNTIF(AW41,calc!$AB$32))+(4*COUNTIF(AW41,calc!$AB$42))+(5*COUNTIF(AW41,calc!$AB$52)))</f>
        <v>0</v>
      </c>
      <c r="JN41" s="163">
        <f>IF($E$13="",0,(1*COUNTIF(AW41,calc!$AB$13))+(2*COUNTIF(AW41,calc!$AB$23))+(3*COUNTIF(AW41,calc!$AB$33))+(4*COUNTIF(AW41,calc!$AB$43))+(5*COUNTIF(AW41,calc!$AB$53)))</f>
        <v>0</v>
      </c>
      <c r="JO41" s="1"/>
      <c r="JP41" s="163">
        <f>IF($E$4="",0,(1*COUNTIF(AX41,calc!$AB$4))+(2*COUNTIF(AX41,calc!$AB$14))+(3*COUNTIF(AX41,calc!$AB$24))+(4*COUNTIF(AX41,calc!$AB$34))+(5*COUNTIF(AX41,calc!$AB$44)))</f>
        <v>0</v>
      </c>
      <c r="JQ41" s="163">
        <f>IF($E$5="",0,(1*COUNTIF(AX41,calc!$AB$5))+(2*COUNTIF(AX41,calc!$AB$15))+(3*COUNTIF(AX41,calc!$AB$25))+(4*COUNTIF(AX41,calc!$AB$35))+(5*COUNTIF(AX41,calc!$AB$45)))</f>
        <v>0</v>
      </c>
      <c r="JR41" s="163">
        <f>IF($E$6="",0,(1*COUNTIF(AX41,calc!$AB$6))+(2*COUNTIF(AX41,calc!$AB$16))+(3*COUNTIF(AX41,calc!$AB$26))+(4*COUNTIF(AX41,calc!$AB$36))+(5*COUNTIF(AX41,calc!$AB$46)))</f>
        <v>0</v>
      </c>
      <c r="JS41" s="163">
        <f>IF($E$7="",0,(1*COUNTIF(AX41,calc!$AB$7))+(2*COUNTIF(AX41,calc!$AB$17))+(3*COUNTIF(AX41,calc!$AB$27))+(4*COUNTIF(AX41,calc!$AB$37))+(5*COUNTIF(AX41,calc!$AB$47)))</f>
        <v>0</v>
      </c>
      <c r="JT41" s="163">
        <f>IF($E$8="",0,(1*COUNTIF(AX41,calc!$AB$8))+(2*COUNTIF(AX41,calc!$AB$18))+(3*COUNTIF(AX41,calc!$AB$28))+(4*COUNTIF(AX41,calc!$AB$38))+(5*COUNTIF(AX41,calc!$AB$48)))</f>
        <v>0</v>
      </c>
      <c r="JU41" s="163">
        <f>IF($E$9="",0,(1*COUNTIF(AX41,calc!$AB$9))+(2*COUNTIF(AX41,calc!$AB$19))+(3*COUNTIF(AX41,calc!$AB$29))+(4*COUNTIF(AX41,calc!$AB$39))+(5*COUNTIF(AX41,calc!$AB$49)))</f>
        <v>0</v>
      </c>
      <c r="JV41" s="163">
        <f>IF($E$10="",0,(1*COUNTIF(AX41,calc!$AB$10))+(2*COUNTIF(AX41,calc!$AB$20))+(3*COUNTIF(AX41,calc!$AB$30))+(4*COUNTIF(AX41,calc!$AB$40))+(5*COUNTIF(AX41,calc!$CE$50)))</f>
        <v>0</v>
      </c>
      <c r="JW41" s="163">
        <f>IF($E$11="",0,(1*COUNTIF(AX41,calc!$AB$11))+(2*COUNTIF(AX41,calc!$AB$21))+(3*COUNTIF(AX41,calc!$AB$31))+(4*COUNTIF(AX41,calc!$AB$41))+(5*COUNTIF(AX41,calc!$AB$51)))</f>
        <v>0</v>
      </c>
      <c r="JX41" s="163">
        <f>IF($E$12="",0,(1*COUNTIF(AX41,calc!$AB$12))+(2*COUNTIF(AX41,calc!$AB$22))+(3*COUNTIF(AX41,calc!$AB$32))+(4*COUNTIF(AX41,calc!$AB$42))+(5*COUNTIF(AX41,calc!$AB$52)))</f>
        <v>0</v>
      </c>
      <c r="JY41" s="163">
        <f>IF($E$13="",0,(1*COUNTIF(AX41,calc!$AB$13))+(2*COUNTIF(AX41,calc!$AB$23))+(3*COUNTIF(AX41,calc!$AB$33))+(4*COUNTIF(AX41,calc!$AB$43))+(5*COUNTIF(AX41,calc!$AB$53)))</f>
        <v>0</v>
      </c>
      <c r="JZ41" s="1"/>
      <c r="KA41" s="163">
        <f>IF($E$4="",0,(1*COUNTIF(AY41,calc!$AB$4))+(2*COUNTIF(AY41,calc!$AB$14))+(3*COUNTIF(AY41,calc!$AB$24))+(4*COUNTIF(AY41,calc!$AB$34))+(5*COUNTIF(AY41,calc!$AB$44)))</f>
        <v>0</v>
      </c>
      <c r="KB41" s="163">
        <f>IF($E$5="",0,(1*COUNTIF(AY41,calc!$AB$5))+(2*COUNTIF(AY41,calc!$AB$15))+(3*COUNTIF(AY41,calc!$AB$25))+(4*COUNTIF(AY41,calc!$AB$35))+(5*COUNTIF(AY41,calc!$AB$45)))</f>
        <v>0</v>
      </c>
      <c r="KC41" s="163">
        <f>IF($E$6="",0,(1*COUNTIF(AY41,calc!$AB$6))+(2*COUNTIF(AY41,calc!$AB$16))+(3*COUNTIF(AY41,calc!$AB$26))+(4*COUNTIF(AY41,calc!$AB$36))+(5*COUNTIF(AY41,calc!$AB$46)))</f>
        <v>0</v>
      </c>
      <c r="KD41" s="163">
        <f>IF($E$7="",0,(1*COUNTIF(AY41,calc!$AB$7))+(2*COUNTIF(AY41,calc!$AB$17))+(3*COUNTIF(AY41,calc!$AB$27))+(4*COUNTIF(AY41,calc!$AB$37))+(5*COUNTIF(AY41,calc!$AB$47)))</f>
        <v>0</v>
      </c>
      <c r="KE41" s="163">
        <f>IF($E$8="",0,(1*COUNTIF(AY41,calc!$AB$8))+(2*COUNTIF(AY41,calc!$AB$18))+(3*COUNTIF(AY41,calc!$AB$28))+(4*COUNTIF(AY41,calc!$AB$38))+(5*COUNTIF(AY41,calc!$AB$48)))</f>
        <v>0</v>
      </c>
      <c r="KF41" s="163">
        <f>IF($E$9="",0,(1*COUNTIF(AY41,calc!$AB$9))+(2*COUNTIF(AY41,calc!$AB$19))+(3*COUNTIF(AY41,calc!$AB$29))+(4*COUNTIF(AY41,calc!$AB$39))+(5*COUNTIF(AY41,calc!$AB$49)))</f>
        <v>0</v>
      </c>
      <c r="KG41" s="163">
        <f>IF($E$10="",0,(1*COUNTIF(AY41,calc!$AB$10))+(2*COUNTIF(AY41,calc!$AB$20))+(3*COUNTIF(AY41,calc!$AB$30))+(4*COUNTIF(AY41,calc!$AB$40))+(5*COUNTIF(AY41,calc!$CE$50)))</f>
        <v>0</v>
      </c>
      <c r="KH41" s="163">
        <f>IF($E$11="",0,(1*COUNTIF(AY41,calc!$AB$11))+(2*COUNTIF(AY41,calc!$AB$21))+(3*COUNTIF(AY41,calc!$AB$31))+(4*COUNTIF(AY41,calc!$AB$41))+(5*COUNTIF(AY41,calc!$AB$51)))</f>
        <v>0</v>
      </c>
      <c r="KI41" s="163">
        <f>IF($E$12="",0,(1*COUNTIF(AY41,calc!$AB$12))+(2*COUNTIF(AY41,calc!$AB$22))+(3*COUNTIF(AY41,calc!$AB$32))+(4*COUNTIF(AY41,calc!$AB$42))+(5*COUNTIF(AY41,calc!$AB$52)))</f>
        <v>0</v>
      </c>
      <c r="KJ41" s="163">
        <f>IF($E$13="",0,(1*COUNTIF(AY41,calc!$AB$13))+(2*COUNTIF(AY41,calc!$AB$23))+(3*COUNTIF(AY41,calc!$AB$33))+(4*COUNTIF(AY41,calc!$AB$43))+(5*COUNTIF(AY41,calc!$AB$53)))</f>
        <v>0</v>
      </c>
      <c r="KK41" s="1"/>
      <c r="KL41" s="163">
        <f>IF($E$4="",0,(1*COUNTIF(AZ41,calc!$AB$4))+(2*COUNTIF(AZ41,calc!$AB$14))+(3*COUNTIF(AZ41,calc!$AB$24))+(4*COUNTIF(AZ41,calc!$AB$34))+(5*COUNTIF(AZ41,calc!$AB$44)))</f>
        <v>0</v>
      </c>
      <c r="KM41" s="163">
        <f>IF($E$5="",0,(1*COUNTIF(AZ41,calc!$AB$5))+(2*COUNTIF(AZ41,calc!$AB$15))+(3*COUNTIF(AZ41,calc!$AB$25))+(4*COUNTIF(AZ41,calc!$AB$35))+(5*COUNTIF(AZ41,calc!$AB$45)))</f>
        <v>0</v>
      </c>
      <c r="KN41" s="163">
        <f>IF($E$6="",0,(1*COUNTIF(AZ41,calc!$AB$6))+(2*COUNTIF(AZ41,calc!$AB$16))+(3*COUNTIF(AZ41,calc!$AB$26))+(4*COUNTIF(AZ41,calc!$AB$36))+(5*COUNTIF(AZ41,calc!$AB$46)))</f>
        <v>0</v>
      </c>
      <c r="KO41" s="163">
        <f>IF($E$7="",0,(1*COUNTIF(AZ41,calc!$AB$7))+(2*COUNTIF(AZ41,calc!$AB$17))+(3*COUNTIF(AZ41,calc!$AB$27))+(4*COUNTIF(AZ41,calc!$AB$37))+(5*COUNTIF(AZ41,calc!$AB$47)))</f>
        <v>0</v>
      </c>
      <c r="KP41" s="163">
        <f>IF($E$8="",0,(1*COUNTIF(AZ41,calc!$AB$8))+(2*COUNTIF(AZ41,calc!$AB$18))+(3*COUNTIF(AZ41,calc!$AB$28))+(4*COUNTIF(AZ41,calc!$AB$38))+(5*COUNTIF(AZ41,calc!$AB$48)))</f>
        <v>0</v>
      </c>
      <c r="KQ41" s="163">
        <f>IF($E$9="",0,(1*COUNTIF(AZ41,calc!$AB$9))+(2*COUNTIF(AZ41,calc!$AB$19))+(3*COUNTIF(AZ41,calc!$AB$29))+(4*COUNTIF(AZ41,calc!$AB$39))+(5*COUNTIF(AZ41,calc!$AB$49)))</f>
        <v>0</v>
      </c>
      <c r="KR41" s="163">
        <f>IF($E$10="",0,(1*COUNTIF(AZ41,calc!$AB$10))+(2*COUNTIF(AZ41,calc!$AB$20))+(3*COUNTIF(AZ41,calc!$AB$30))+(4*COUNTIF(AZ41,calc!$AB$40))+(5*COUNTIF(AZ41,calc!$CE$50)))</f>
        <v>0</v>
      </c>
      <c r="KS41" s="163">
        <f>IF($E$11="",0,(1*COUNTIF(AZ41,calc!$AB$11))+(2*COUNTIF(AZ41,calc!$AB$21))+(3*COUNTIF(AZ41,calc!$AB$31))+(4*COUNTIF(AZ41,calc!$AB$41))+(5*COUNTIF(AZ41,calc!$AB$51)))</f>
        <v>0</v>
      </c>
      <c r="KT41" s="163">
        <f>IF($E$12="",0,(1*COUNTIF(AZ41,calc!$AB$12))+(2*COUNTIF(AZ41,calc!$AB$22))+(3*COUNTIF(AZ41,calc!$AB$32))+(4*COUNTIF(AZ41,calc!$AB$42))+(5*COUNTIF(AZ41,calc!$AB$52)))</f>
        <v>0</v>
      </c>
      <c r="KU41" s="163">
        <f>IF($E$13="",0,(1*COUNTIF(AZ41,calc!$AB$13))+(2*COUNTIF(AZ41,calc!$AB$23))+(3*COUNTIF(AZ41,calc!$AB$33))+(4*COUNTIF(AZ41,calc!$AB$43))+(5*COUNTIF(AZ41,calc!$AB$53)))</f>
        <v>0</v>
      </c>
      <c r="KV41" s="1"/>
      <c r="KW41" s="163">
        <f>IF($E$4="",0,(1*COUNTIF(BA41,calc!$AB$4))+(2*COUNTIF(BA41,calc!$AB$14))+(3*COUNTIF(BA41,calc!$AB$24))+(4*COUNTIF(BA41,calc!$AB$34))+(5*COUNTIF(BA41,calc!$AB$44)))</f>
        <v>0</v>
      </c>
      <c r="KX41" s="163">
        <f>IF($E$5="",0,(1*COUNTIF(BA41,calc!$AB$5))+(2*COUNTIF(BA41,calc!$AB$15))+(3*COUNTIF(BA41,calc!$AB$25))+(4*COUNTIF(BA41,calc!$AB$35))+(5*COUNTIF(BA41,calc!$AB$45)))</f>
        <v>0</v>
      </c>
      <c r="KY41" s="163">
        <f>IF($E$6="",0,(1*COUNTIF(BA41,calc!$AB$6))+(2*COUNTIF(BA41,calc!$AB$16))+(3*COUNTIF(BA41,calc!$AB$26))+(4*COUNTIF(BA41,calc!$AB$36))+(5*COUNTIF(BA41,calc!$AB$46)))</f>
        <v>0</v>
      </c>
      <c r="KZ41" s="163">
        <f>IF($E$7="",0,(1*COUNTIF(BA41,calc!$AB$7))+(2*COUNTIF(BA41,calc!$AB$17))+(3*COUNTIF(BA41,calc!$AB$27))+(4*COUNTIF(BA41,calc!$AB$37))+(5*COUNTIF(BA41,calc!$AB$47)))</f>
        <v>0</v>
      </c>
      <c r="LA41" s="163">
        <f>IF($E$8="",0,(1*COUNTIF(BA41,calc!$AB$8))+(2*COUNTIF(BA41,calc!$AB$18))+(3*COUNTIF(BA41,calc!$AB$28))+(4*COUNTIF(BA41,calc!$AB$38))+(5*COUNTIF(BA41,calc!$AB$48)))</f>
        <v>0</v>
      </c>
      <c r="LB41" s="163">
        <f>IF($E$9="",0,(1*COUNTIF(BA41,calc!$AB$9))+(2*COUNTIF(BA41,calc!$AB$19))+(3*COUNTIF(BA41,calc!$AB$29))+(4*COUNTIF(BA41,calc!$AB$39))+(5*COUNTIF(BA41,calc!$AB$49)))</f>
        <v>0</v>
      </c>
      <c r="LC41" s="163">
        <f>IF($E$10="",0,(1*COUNTIF(BA41,calc!$AB$10))+(2*COUNTIF(BA41,calc!$AB$20))+(3*COUNTIF(BA41,calc!$AB$30))+(4*COUNTIF(BA41,calc!$AB$40))+(5*COUNTIF(BA41,calc!$CE$50)))</f>
        <v>0</v>
      </c>
      <c r="LD41" s="163">
        <f>IF($E$11="",0,(1*COUNTIF(BA41,calc!$AB$11))+(2*COUNTIF(BA41,calc!$AB$21))+(3*COUNTIF(BA41,calc!$AB$31))+(4*COUNTIF(BA41,calc!$AB$41))+(5*COUNTIF(BA41,calc!$AB$51)))</f>
        <v>0</v>
      </c>
      <c r="LE41" s="163">
        <f>IF($E$12="",0,(1*COUNTIF(BA41,calc!$AB$12))+(2*COUNTIF(BA41,calc!$AB$22))+(3*COUNTIF(BA41,calc!$AB$32))+(4*COUNTIF(BA41,calc!$AB$42))+(5*COUNTIF(BA41,calc!$AB$52)))</f>
        <v>0</v>
      </c>
      <c r="LF41" s="163">
        <f>IF($E$13="",0,(1*COUNTIF(BA41,calc!$AB$13))+(2*COUNTIF(BA41,calc!$AB$23))+(3*COUNTIF(BA41,calc!$AB$33))+(4*COUNTIF(BA41,calc!$AB$43))+(5*COUNTIF(BA41,calc!$AB$53)))</f>
        <v>0</v>
      </c>
      <c r="LG41" s="1"/>
      <c r="LH41" s="163">
        <f>IF($E$4="",0,(1*COUNTIF(BB41,calc!$AB$4))+(2*COUNTIF(BB41,calc!$AB$14))+(3*COUNTIF(BB41,calc!$AB$24))+(4*COUNTIF(BB41,calc!$AB$34))+(5*COUNTIF(BB41,calc!$AB$44)))</f>
        <v>0</v>
      </c>
      <c r="LI41" s="163">
        <f>IF($E$5="",0,(1*COUNTIF(BB41,calc!$AB$5))+(2*COUNTIF(BB41,calc!$AB$15))+(3*COUNTIF(BB41,calc!$AB$25))+(4*COUNTIF(BB41,calc!$AB$35))+(5*COUNTIF(BB41,calc!$AB$45)))</f>
        <v>0</v>
      </c>
      <c r="LJ41" s="163">
        <f>IF($E$6="",0,(1*COUNTIF(BB41,calc!$AB$6))+(2*COUNTIF(BB41,calc!$AB$16))+(3*COUNTIF(BB41,calc!$AB$26))+(4*COUNTIF(BB41,calc!$AB$36))+(5*COUNTIF(BB41,calc!$AB$46)))</f>
        <v>0</v>
      </c>
      <c r="LK41" s="163">
        <f>IF($E$7="",0,(1*COUNTIF(BB41,calc!$AB$7))+(2*COUNTIF(BB41,calc!$AB$17))+(3*COUNTIF(BB41,calc!$AB$27))+(4*COUNTIF(BB41,calc!$AB$37))+(5*COUNTIF(BB41,calc!$AB$47)))</f>
        <v>0</v>
      </c>
      <c r="LL41" s="163">
        <f>IF($E$8="",0,(1*COUNTIF(BB41,calc!$AB$8))+(2*COUNTIF(BB41,calc!$AB$18))+(3*COUNTIF(BB41,calc!$AB$28))+(4*COUNTIF(BB41,calc!$AB$38))+(5*COUNTIF(BB41,calc!$AB$48)))</f>
        <v>0</v>
      </c>
      <c r="LM41" s="163">
        <f>IF($E$9="",0,(1*COUNTIF(BB41,calc!$AB$9))+(2*COUNTIF(BB41,calc!$AB$19))+(3*COUNTIF(BB41,calc!$AB$29))+(4*COUNTIF(BB41,calc!$AB$39))+(5*COUNTIF(BB41,calc!$AB$49)))</f>
        <v>0</v>
      </c>
      <c r="LN41" s="163">
        <f>IF($E$10="",0,(1*COUNTIF(BB41,calc!$AB$10))+(2*COUNTIF(BB41,calc!$AB$20))+(3*COUNTIF(BB41,calc!$AB$30))+(4*COUNTIF(BB41,calc!$AB$40))+(5*COUNTIF(BB41,calc!$CE$50)))</f>
        <v>0</v>
      </c>
      <c r="LO41" s="163">
        <f>IF($E$11="",0,(1*COUNTIF(BB41,calc!$AB$11))+(2*COUNTIF(BB41,calc!$AB$21))+(3*COUNTIF(BB41,calc!$AB$31))+(4*COUNTIF(BB41,calc!$AB$41))+(5*COUNTIF(BB41,calc!$AB$51)))</f>
        <v>0</v>
      </c>
      <c r="LP41" s="163">
        <f>IF($E$12="",0,(1*COUNTIF(BB41,calc!$AB$12))+(2*COUNTIF(BB41,calc!$AB$22))+(3*COUNTIF(BB41,calc!$AB$32))+(4*COUNTIF(BB41,calc!$AB$42))+(5*COUNTIF(BB41,calc!$AB$52)))</f>
        <v>0</v>
      </c>
      <c r="LQ41" s="163">
        <f>IF($E$13="",0,(1*COUNTIF(BB41,calc!$AB$13))+(2*COUNTIF(BB41,calc!$AB$23))+(3*COUNTIF(BB41,calc!$AB$33))+(4*COUNTIF(BB41,calc!$AB$43))+(5*COUNTIF(BB41,calc!$AB$53)))</f>
        <v>0</v>
      </c>
      <c r="LR41" s="1"/>
      <c r="LS41" s="163">
        <f>IF($E$4="",0,(1*COUNTIF(BC41,calc!$AB$4))+(2*COUNTIF(BC41,calc!$AB$14))+(3*COUNTIF(BC41,calc!$AB$24))+(4*COUNTIF(BC41,calc!$AB$34))+(5*COUNTIF(BC41,calc!$AB$44)))</f>
        <v>0</v>
      </c>
      <c r="LT41" s="163">
        <f>IF($E$5="",0,(1*COUNTIF(BC41,calc!$AB$5))+(2*COUNTIF(BC41,calc!$AB$15))+(3*COUNTIF(BC41,calc!$AB$25))+(4*COUNTIF(BC41,calc!$AB$35))+(5*COUNTIF(BC41,calc!$AB$45)))</f>
        <v>0</v>
      </c>
      <c r="LU41" s="163">
        <f>IF($E$6="",0,(1*COUNTIF(BC41,calc!$AB$6))+(2*COUNTIF(BC41,calc!$AB$16))+(3*COUNTIF(BC41,calc!$AB$26))+(4*COUNTIF(BC41,calc!$AB$36))+(5*COUNTIF(BC41,calc!$AB$46)))</f>
        <v>0</v>
      </c>
      <c r="LV41" s="163">
        <f>IF($E$7="",0,(1*COUNTIF(BC41,calc!$AB$7))+(2*COUNTIF(BC41,calc!$AB$17))+(3*COUNTIF(BC41,calc!$AB$27))+(4*COUNTIF(BC41,calc!$AB$37))+(5*COUNTIF(BC41,calc!$AB$47)))</f>
        <v>0</v>
      </c>
      <c r="LW41" s="163">
        <f>IF($E$8="",0,(1*COUNTIF(BC41,calc!$AB$8))+(2*COUNTIF(BC41,calc!$AB$18))+(3*COUNTIF(BC41,calc!$AB$28))+(4*COUNTIF(BC41,calc!$AB$38))+(5*COUNTIF(BC41,calc!$AB$48)))</f>
        <v>0</v>
      </c>
      <c r="LX41" s="163">
        <f>IF($E$9="",0,(1*COUNTIF(BC41,calc!$AB$9))+(2*COUNTIF(BC41,calc!$AB$19))+(3*COUNTIF(BC41,calc!$AB$29))+(4*COUNTIF(BC41,calc!$AB$39))+(5*COUNTIF(BC41,calc!$AB$49)))</f>
        <v>0</v>
      </c>
      <c r="LY41" s="163">
        <f>IF($E$10="",0,(1*COUNTIF(BC41,calc!$AB$10))+(2*COUNTIF(BC41,calc!$AB$20))+(3*COUNTIF(BC41,calc!$AB$30))+(4*COUNTIF(BC41,calc!$AB$40))+(5*COUNTIF(BC41,calc!$CE$50)))</f>
        <v>0</v>
      </c>
      <c r="LZ41" s="163">
        <f>IF($E$11="",0,(1*COUNTIF(BC41,calc!$AB$11))+(2*COUNTIF(BC41,calc!$AB$21))+(3*COUNTIF(BC41,calc!$AB$31))+(4*COUNTIF(BC41,calc!$AB$41))+(5*COUNTIF(BC41,calc!$AB$51)))</f>
        <v>0</v>
      </c>
      <c r="MA41" s="163">
        <f>IF($E$12="",0,(1*COUNTIF(BC41,calc!$AB$12))+(2*COUNTIF(BC41,calc!$AB$22))+(3*COUNTIF(BC41,calc!$AB$32))+(4*COUNTIF(BC41,calc!$AB$42))+(5*COUNTIF(BC41,calc!$AB$52)))</f>
        <v>0</v>
      </c>
      <c r="MB41" s="163">
        <f>IF($E$13="",0,(1*COUNTIF(BC41,calc!$AB$13))+(2*COUNTIF(BC41,calc!$AB$23))+(3*COUNTIF(BC41,calc!$AB$33))+(4*COUNTIF(BC41,calc!$AB$43))+(5*COUNTIF(BC41,calc!$AB$53)))</f>
        <v>0</v>
      </c>
      <c r="MC41" s="1"/>
      <c r="MD41" s="163">
        <f>IF($E$4="",0,(1*COUNTIF(BD41,calc!$AB$4))+(2*COUNTIF(BD41,calc!$AB$14))+(3*COUNTIF(BD41,calc!$AB$24))+(4*COUNTIF(BD41,calc!$AB$34))+(5*COUNTIF(BD41,calc!$AB$44)))</f>
        <v>0</v>
      </c>
      <c r="ME41" s="163">
        <f>IF($E$5="",0,(1*COUNTIF(BD41,calc!$AB$5))+(2*COUNTIF(BD41,calc!$AB$15))+(3*COUNTIF(BD41,calc!$AB$25))+(4*COUNTIF(BD41,calc!$AB$35))+(5*COUNTIF(BD41,calc!$AB$45)))</f>
        <v>0</v>
      </c>
      <c r="MF41" s="163">
        <f>IF($E$6="",0,(1*COUNTIF(BD41,calc!$AB$6))+(2*COUNTIF(BD41,calc!$AB$16))+(3*COUNTIF(BD41,calc!$AB$26))+(4*COUNTIF(BD41,calc!$AB$36))+(5*COUNTIF(BD41,calc!$AB$46)))</f>
        <v>0</v>
      </c>
      <c r="MG41" s="163">
        <f>IF($E$7="",0,(1*COUNTIF(BD41,calc!$AB$7))+(2*COUNTIF(BD41,calc!$AB$17))+(3*COUNTIF(BD41,calc!$AB$27))+(4*COUNTIF(BD41,calc!$AB$37))+(5*COUNTIF(BD41,calc!$AB$47)))</f>
        <v>0</v>
      </c>
      <c r="MH41" s="163">
        <f>IF($E$8="",0,(1*COUNTIF(BD41,calc!$AB$8))+(2*COUNTIF(BD41,calc!$AB$18))+(3*COUNTIF(BD41,calc!$AB$28))+(4*COUNTIF(BD41,calc!$AB$38))+(5*COUNTIF(BD41,calc!$AB$48)))</f>
        <v>0</v>
      </c>
      <c r="MI41" s="163">
        <f>IF($E$9="",0,(1*COUNTIF(BD41,calc!$AB$9))+(2*COUNTIF(BD41,calc!$AB$19))+(3*COUNTIF(BD41,calc!$AB$29))+(4*COUNTIF(BD41,calc!$AB$39))+(5*COUNTIF(BD41,calc!$AB$49)))</f>
        <v>0</v>
      </c>
      <c r="MJ41" s="163">
        <f>IF($E$10="",0,(1*COUNTIF(BD41,calc!$AB$10))+(2*COUNTIF(BD41,calc!$AB$20))+(3*COUNTIF(BD41,calc!$AB$30))+(4*COUNTIF(BD41,calc!$AB$40))+(5*COUNTIF(BD41,calc!$CE$50)))</f>
        <v>0</v>
      </c>
      <c r="MK41" s="163">
        <f>IF($E$11="",0,(1*COUNTIF(BD41,calc!$AB$11))+(2*COUNTIF(BD41,calc!$AB$21))+(3*COUNTIF(BD41,calc!$AB$31))+(4*COUNTIF(BD41,calc!$AB$41))+(5*COUNTIF(BD41,calc!$AB$51)))</f>
        <v>0</v>
      </c>
      <c r="ML41" s="163">
        <f>IF($E$12="",0,(1*COUNTIF(BD41,calc!$AB$12))+(2*COUNTIF(BD41,calc!$AB$22))+(3*COUNTIF(BD41,calc!$AB$32))+(4*COUNTIF(BD41,calc!$AB$42))+(5*COUNTIF(BD41,calc!$AB$52)))</f>
        <v>0</v>
      </c>
      <c r="MM41" s="163">
        <f>IF($E$13="",0,(1*COUNTIF(BD41,calc!$AB$13))+(2*COUNTIF(BD41,calc!$AB$23))+(3*COUNTIF(BD41,calc!$AB$33))+(4*COUNTIF(BD41,calc!$AB$43))+(5*COUNTIF(BD41,calc!$AB$53)))</f>
        <v>0</v>
      </c>
      <c r="MN41" s="1"/>
      <c r="MO41" s="163">
        <f>IF($E$4="",0,(1*COUNTIF(BE41,calc!$AB$4))+(2*COUNTIF(BE41,calc!$AB$14))+(3*COUNTIF(BE41,calc!$AB$24))+(4*COUNTIF(BE41,calc!$AB$34))+(5*COUNTIF(BE41,calc!$AB$44)))</f>
        <v>0</v>
      </c>
      <c r="MP41" s="163">
        <f>IF($E$5="",0,(1*COUNTIF(BE41,calc!$AB$5))+(2*COUNTIF(BE41,calc!$AB$15))+(3*COUNTIF(BE41,calc!$AB$25))+(4*COUNTIF(BE41,calc!$AB$35))+(5*COUNTIF(BE41,calc!$AB$45)))</f>
        <v>0</v>
      </c>
      <c r="MQ41" s="163">
        <f>IF($E$6="",0,(1*COUNTIF(BE41,calc!$AB$6))+(2*COUNTIF(BE41,calc!$AB$16))+(3*COUNTIF(BE41,calc!$AB$26))+(4*COUNTIF(BE41,calc!$AB$36))+(5*COUNTIF(BE41,calc!$AB$46)))</f>
        <v>0</v>
      </c>
      <c r="MR41" s="163">
        <f>IF($E$7="",0,(1*COUNTIF(BE41,calc!$AB$7))+(2*COUNTIF(BE41,calc!$AB$17))+(3*COUNTIF(BE41,calc!$AB$27))+(4*COUNTIF(BE41,calc!$AB$37))+(5*COUNTIF(BE41,calc!$AB$47)))</f>
        <v>0</v>
      </c>
      <c r="MS41" s="163">
        <f>IF($E$8="",0,(1*COUNTIF(BE41,calc!$AB$8))+(2*COUNTIF(BE41,calc!$AB$18))+(3*COUNTIF(BE41,calc!$AB$28))+(4*COUNTIF(BE41,calc!$AB$38))+(5*COUNTIF(BE41,calc!$AB$48)))</f>
        <v>0</v>
      </c>
      <c r="MT41" s="163">
        <f>IF($E$9="",0,(1*COUNTIF(BE41,calc!$AB$9))+(2*COUNTIF(BE41,calc!$AB$19))+(3*COUNTIF(BE41,calc!$AB$29))+(4*COUNTIF(BE41,calc!$AB$39))+(5*COUNTIF(BE41,calc!$AB$49)))</f>
        <v>0</v>
      </c>
      <c r="MU41" s="163">
        <f>IF($E$10="",0,(1*COUNTIF(BE41,calc!$AB$10))+(2*COUNTIF(BE41,calc!$AB$20))+(3*COUNTIF(BE41,calc!$AB$30))+(4*COUNTIF(BE41,calc!$AB$40))+(5*COUNTIF(BE41,calc!$CE$50)))</f>
        <v>0</v>
      </c>
      <c r="MV41" s="163">
        <f>IF($E$11="",0,(1*COUNTIF(BE41,calc!$AB$11))+(2*COUNTIF(BE41,calc!$AB$21))+(3*COUNTIF(BE41,calc!$AB$31))+(4*COUNTIF(BE41,calc!$AB$41))+(5*COUNTIF(BE41,calc!$AB$51)))</f>
        <v>0</v>
      </c>
      <c r="MW41" s="163">
        <f>IF($E$12="",0,(1*COUNTIF(BE41,calc!$AB$12))+(2*COUNTIF(BE41,calc!$AB$22))+(3*COUNTIF(BE41,calc!$AB$32))+(4*COUNTIF(BE41,calc!$AB$42))+(5*COUNTIF(BE41,calc!$AB$52)))</f>
        <v>0</v>
      </c>
      <c r="MX41" s="163">
        <f>IF($E$13="",0,(1*COUNTIF(BE41,calc!$AB$13))+(2*COUNTIF(BE41,calc!$AB$23))+(3*COUNTIF(BE41,calc!$AB$33))+(4*COUNTIF(BE41,calc!$AB$43))+(5*COUNTIF(BE41,calc!$AB$53)))</f>
        <v>0</v>
      </c>
      <c r="MY41" s="1"/>
      <c r="MZ41" s="163">
        <f>IF($E$4="",0,(1*COUNTIF(BF41,calc!$AB$4))+(2*COUNTIF(BF41,calc!$AB$14))+(3*COUNTIF(BF41,calc!$AB$24))+(4*COUNTIF(BF41,calc!$AB$34))+(5*COUNTIF(BF41,calc!$AB$44)))</f>
        <v>0</v>
      </c>
      <c r="NA41" s="163">
        <f>IF($E$5="",0,(1*COUNTIF(BF41,calc!$AB$5))+(2*COUNTIF(BF41,calc!$AB$15))+(3*COUNTIF(BF41,calc!$AB$25))+(4*COUNTIF(BF41,calc!$AB$35))+(5*COUNTIF(BF41,calc!$AB$45)))</f>
        <v>0</v>
      </c>
      <c r="NB41" s="163">
        <f>IF($E$6="",0,(1*COUNTIF(BF41,calc!$AB$6))+(2*COUNTIF(BF41,calc!$AB$16))+(3*COUNTIF(BF41,calc!$AB$26))+(4*COUNTIF(BF41,calc!$AB$36))+(5*COUNTIF(BF41,calc!$AB$46)))</f>
        <v>0</v>
      </c>
      <c r="NC41" s="163">
        <f>IF($E$7="",0,(1*COUNTIF(BF41,calc!$AB$7))+(2*COUNTIF(BF41,calc!$AB$17))+(3*COUNTIF(BF41,calc!$AB$27))+(4*COUNTIF(BF41,calc!$AB$37))+(5*COUNTIF(BF41,calc!$AB$47)))</f>
        <v>0</v>
      </c>
      <c r="ND41" s="163">
        <f>IF($E$8="",0,(1*COUNTIF(BF41,calc!$AB$8))+(2*COUNTIF(BF41,calc!$AB$18))+(3*COUNTIF(BF41,calc!$AB$28))+(4*COUNTIF(BF41,calc!$AB$38))+(5*COUNTIF(BF41,calc!$AB$48)))</f>
        <v>0</v>
      </c>
      <c r="NE41" s="163">
        <f>IF($E$9="",0,(1*COUNTIF(BF41,calc!$AB$9))+(2*COUNTIF(BF41,calc!$AB$19))+(3*COUNTIF(BF41,calc!$AB$29))+(4*COUNTIF(BF41,calc!$AB$39))+(5*COUNTIF(BF41,calc!$AB$49)))</f>
        <v>0</v>
      </c>
      <c r="NF41" s="163">
        <f>IF($E$10="",0,(1*COUNTIF(BF41,calc!$AB$10))+(2*COUNTIF(BF41,calc!$AB$20))+(3*COUNTIF(BF41,calc!$AB$30))+(4*COUNTIF(BF41,calc!$AB$40))+(5*COUNTIF(BF41,calc!$CE$50)))</f>
        <v>0</v>
      </c>
      <c r="NG41" s="163">
        <f>IF($E$11="",0,(1*COUNTIF(BF41,calc!$AB$11))+(2*COUNTIF(BF41,calc!$AB$21))+(3*COUNTIF(BF41,calc!$AB$31))+(4*COUNTIF(BF41,calc!$AB$41))+(5*COUNTIF(BF41,calc!$AB$51)))</f>
        <v>0</v>
      </c>
      <c r="NH41" s="163">
        <f>IF($E$12="",0,(1*COUNTIF(BF41,calc!$AB$12))+(2*COUNTIF(BF41,calc!$AB$22))+(3*COUNTIF(BF41,calc!$AB$32))+(4*COUNTIF(BF41,calc!$AB$42))+(5*COUNTIF(BF41,calc!$AB$52)))</f>
        <v>0</v>
      </c>
      <c r="NI41" s="163">
        <f>IF($E$13="",0,(1*COUNTIF(BF41,calc!$AB$13))+(2*COUNTIF(BF41,calc!$AB$23))+(3*COUNTIF(BF41,calc!$AB$33))+(4*COUNTIF(BF41,calc!$AB$43))+(5*COUNTIF(BF41,calc!$AB$53)))</f>
        <v>0</v>
      </c>
      <c r="NJ41" s="1"/>
      <c r="NK41" s="163">
        <f>IF($E$4="",0,(1*COUNTIF(BG41,calc!$AB$4))+(2*COUNTIF(BG41,calc!$AB$14))+(3*COUNTIF(BG41,calc!$AB$24))+(4*COUNTIF(BG41,calc!$AB$34))+(5*COUNTIF(BG41,calc!$AB$44)))</f>
        <v>0</v>
      </c>
      <c r="NL41" s="163">
        <f>IF($E$5="",0,(1*COUNTIF(BG41,calc!$AB$5))+(2*COUNTIF(BG41,calc!$AB$15))+(3*COUNTIF(BG41,calc!$AB$25))+(4*COUNTIF(BG41,calc!$AB$35))+(5*COUNTIF(BG41,calc!$AB$45)))</f>
        <v>0</v>
      </c>
      <c r="NM41" s="163">
        <f>IF($E$6="",0,(1*COUNTIF(BG41,calc!$AB$6))+(2*COUNTIF(BG41,calc!$AB$16))+(3*COUNTIF(BG41,calc!$AB$26))+(4*COUNTIF(BG41,calc!$AB$36))+(5*COUNTIF(BG41,calc!$AB$46)))</f>
        <v>0</v>
      </c>
      <c r="NN41" s="163">
        <f>IF($E$7="",0,(1*COUNTIF(BG41,calc!$AB$7))+(2*COUNTIF(BG41,calc!$AB$17))+(3*COUNTIF(BG41,calc!$AB$27))+(4*COUNTIF(BG41,calc!$AB$37))+(5*COUNTIF(BG41,calc!$AB$47)))</f>
        <v>0</v>
      </c>
      <c r="NO41" s="163">
        <f>IF($E$8="",0,(1*COUNTIF(BG41,calc!$AB$8))+(2*COUNTIF(BG41,calc!$AB$18))+(3*COUNTIF(BG41,calc!$AB$28))+(4*COUNTIF(BG41,calc!$AB$38))+(5*COUNTIF(BG41,calc!$AB$48)))</f>
        <v>0</v>
      </c>
      <c r="NP41" s="163">
        <f>IF($E$9="",0,(1*COUNTIF(BG41,calc!$AB$9))+(2*COUNTIF(BG41,calc!$AB$19))+(3*COUNTIF(BG41,calc!$AB$29))+(4*COUNTIF(BG41,calc!$AB$39))+(5*COUNTIF(BG41,calc!$AB$49)))</f>
        <v>0</v>
      </c>
      <c r="NQ41" s="163">
        <f>IF($E$10="",0,(1*COUNTIF(BG41,calc!$AB$10))+(2*COUNTIF(BG41,calc!$AB$20))+(3*COUNTIF(BG41,calc!$AB$30))+(4*COUNTIF(BG41,calc!$AB$40))+(5*COUNTIF(BG41,calc!$CE$50)))</f>
        <v>0</v>
      </c>
      <c r="NR41" s="163">
        <f>IF($E$11="",0,(1*COUNTIF(BG41,calc!$AB$11))+(2*COUNTIF(BG41,calc!$AB$21))+(3*COUNTIF(BG41,calc!$AB$31))+(4*COUNTIF(BG41,calc!$AB$41))+(5*COUNTIF(BG41,calc!$AB$51)))</f>
        <v>0</v>
      </c>
      <c r="NS41" s="163">
        <f>IF($E$12="",0,(1*COUNTIF(BG41,calc!$AB$12))+(2*COUNTIF(BG41,calc!$AB$22))+(3*COUNTIF(BG41,calc!$AB$32))+(4*COUNTIF(BG41,calc!$AB$42))+(5*COUNTIF(BG41,calc!$AB$52)))</f>
        <v>0</v>
      </c>
      <c r="NT41" s="163">
        <f>IF($E$13="",0,(1*COUNTIF(BG41,calc!$AB$13))+(2*COUNTIF(BG41,calc!$AB$23))+(3*COUNTIF(BG41,calc!$AB$33))+(4*COUNTIF(BG41,calc!$AB$43))+(5*COUNTIF(BG41,calc!$AB$53)))</f>
        <v>0</v>
      </c>
      <c r="NU41" s="1"/>
      <c r="NV41" s="163">
        <f>IF($E$4="",0,(1*COUNTIF(BH41,calc!$AB$4))+(2*COUNTIF(BH41,calc!$AB$14))+(3*COUNTIF(BH41,calc!$AB$24))+(4*COUNTIF(BH41,calc!$AB$34))+(5*COUNTIF(BH41,calc!$AB$44)))</f>
        <v>0</v>
      </c>
      <c r="NW41" s="163">
        <f>IF($E$5="",0,(1*COUNTIF(BH41,calc!$AB$5))+(2*COUNTIF(BH41,calc!$AB$15))+(3*COUNTIF(BH41,calc!$AB$25))+(4*COUNTIF(BH41,calc!$AB$35))+(5*COUNTIF(BH41,calc!$AB$45)))</f>
        <v>0</v>
      </c>
      <c r="NX41" s="163">
        <f>IF($E$6="",0,(1*COUNTIF(BH41,calc!$AB$6))+(2*COUNTIF(BH41,calc!$AB$16))+(3*COUNTIF(BH41,calc!$AB$26))+(4*COUNTIF(BH41,calc!$AB$36))+(5*COUNTIF(BH41,calc!$AB$46)))</f>
        <v>0</v>
      </c>
      <c r="NY41" s="163">
        <f>IF($E$7="",0,(1*COUNTIF(BH41,calc!$AB$7))+(2*COUNTIF(BH41,calc!$AB$17))+(3*COUNTIF(BH41,calc!$AB$27))+(4*COUNTIF(BH41,calc!$AB$37))+(5*COUNTIF(BH41,calc!$AB$47)))</f>
        <v>0</v>
      </c>
      <c r="NZ41" s="163">
        <f>IF($E$8="",0,(1*COUNTIF(BH41,calc!$AB$8))+(2*COUNTIF(BH41,calc!$AB$18))+(3*COUNTIF(BH41,calc!$AB$28))+(4*COUNTIF(BH41,calc!$AB$38))+(5*COUNTIF(BH41,calc!$AB$48)))</f>
        <v>0</v>
      </c>
      <c r="OA41" s="163">
        <f>IF($E$9="",0,(1*COUNTIF(BH41,calc!$AB$9))+(2*COUNTIF(BH41,calc!$AB$19))+(3*COUNTIF(BH41,calc!$AB$29))+(4*COUNTIF(BH41,calc!$AB$39))+(5*COUNTIF(BH41,calc!$AB$49)))</f>
        <v>0</v>
      </c>
      <c r="OB41" s="163">
        <f>IF($E$10="",0,(1*COUNTIF(BG41,calc!$AB$10))+(2*COUNTIF(BG41,calc!$AB$20))+(3*COUNTIF(BG41,calc!$AB$30))+(4*COUNTIF(BG41,calc!$AB$40))+(5*COUNTIF(BG41,calc!$CE$50)))</f>
        <v>0</v>
      </c>
      <c r="OC41" s="163">
        <f>IF($E$11="",0,(1*COUNTIF(BG41,calc!$AB$11))+(2*COUNTIF(BG41,calc!$AB$21))+(3*COUNTIF(BG41,calc!$AB$31))+(4*COUNTIF(BG41,calc!$AB$41))+(5*COUNTIF(BG41,calc!$AB$51)))</f>
        <v>0</v>
      </c>
      <c r="OD41" s="163">
        <f>IF($E$12="",0,(1*COUNTIF(BH41,calc!$AB$12))+(2*COUNTIF(BH41,calc!$AB$22))+(3*COUNTIF(BH41,calc!$AB$32))+(4*COUNTIF(BH41,calc!$AB$42))+(5*COUNTIF(BH41,calc!$AB$52)))</f>
        <v>0</v>
      </c>
      <c r="OE41" s="163">
        <f>IF($E$13="",0,(1*COUNTIF(BH41,calc!$AB$13))+(2*COUNTIF(BH41,calc!$AB$23))+(3*COUNTIF(BH41,calc!$AB$33))+(4*COUNTIF(BH41,calc!$AB$43))+(5*COUNTIF(BH41,calc!$AB$53)))</f>
        <v>0</v>
      </c>
      <c r="OF41" s="1"/>
      <c r="OG41" s="163">
        <f>IF($E$4="",0,(1*COUNTIF(BI41,calc!$AB$4))+(2*COUNTIF(BI41,calc!$AB$14))+(3*COUNTIF(BI41,calc!$AB$24))+(4*COUNTIF(BI41,calc!$AB$34))+(5*COUNTIF(BI41,calc!$AB$44)))</f>
        <v>0</v>
      </c>
      <c r="OH41" s="163">
        <f>IF($E$5="",0,(1*COUNTIF(BI41,calc!$AB$5))+(2*COUNTIF(BI41,calc!$AB$15))+(3*COUNTIF(BI41,calc!$AB$25))+(4*COUNTIF(BI41,calc!$AB$35))+(5*COUNTIF(BI41,calc!$AB$45)))</f>
        <v>0</v>
      </c>
      <c r="OI41" s="163">
        <f>IF($E$6="",0,(1*COUNTIF(BI41,calc!$AB$6))+(2*COUNTIF(BI41,calc!$AB$16))+(3*COUNTIF(BI41,calc!$AB$26))+(4*COUNTIF(BI41,calc!$AB$36))+(5*COUNTIF(BI41,calc!$AB$46)))</f>
        <v>0</v>
      </c>
      <c r="OJ41" s="163">
        <f>IF($E$7="",0,(1*COUNTIF(BI41,calc!$AB$7))+(2*COUNTIF(BI41,calc!$AB$17))+(3*COUNTIF(BI41,calc!$AB$27))+(4*COUNTIF(BI41,calc!$AB$37))+(5*COUNTIF(BI41,calc!$AB$47)))</f>
        <v>0</v>
      </c>
      <c r="OK41" s="163">
        <f>IF($E$8="",0,(1*COUNTIF(BI41,calc!$AB$8))+(2*COUNTIF(BI41,calc!$AB$18))+(3*COUNTIF(BI41,calc!$AB$28))+(4*COUNTIF(BI41,calc!$AB$38))+(5*COUNTIF(BI41,calc!$AB$48)))</f>
        <v>0</v>
      </c>
      <c r="OL41" s="163">
        <f>IF($E$9="",0,(1*COUNTIF(BI41,calc!$AB$9))+(2*COUNTIF(BI41,calc!$AB$19))+(3*COUNTIF(BI41,calc!$AB$29))+(4*COUNTIF(BI41,calc!$AB$39))+(5*COUNTIF(BI41,calc!$AB$49)))</f>
        <v>0</v>
      </c>
      <c r="OM41" s="163">
        <f>IF($E$10="",0,(1*COUNTIF(BI41,calc!$AB$10))+(2*COUNTIF(BI41,calc!$AB$20))+(3*COUNTIF(BI41,calc!$AB$30))+(4*COUNTIF(BI41,calc!$AB$40))+(5*COUNTIF(BI41,calc!$CE$50)))</f>
        <v>0</v>
      </c>
      <c r="ON41" s="163">
        <f>IF($E$11="",0,(1*COUNTIF(BI41,calc!$AB$11))+(2*COUNTIF(BI41,calc!$AB$21))+(3*COUNTIF(BI41,calc!$AB$31))+(4*COUNTIF(BI41,calc!$AB$41))+(5*COUNTIF(BI41,calc!$AB$51)))</f>
        <v>0</v>
      </c>
      <c r="OO41" s="163">
        <f>IF($E$12="",0,(1*COUNTIF(BI41,calc!$AB$12))+(2*COUNTIF(BI41,calc!$AB$22))+(3*COUNTIF(BI41,calc!$AB$32))+(4*COUNTIF(BI41,calc!$AB$42))+(5*COUNTIF(BI41,calc!$AB$52)))</f>
        <v>0</v>
      </c>
      <c r="OP41" s="163">
        <f>IF($E$13="",0,(1*COUNTIF(BI41,calc!$AB$13))+(2*COUNTIF(BI41,calc!$AB$23))+(3*COUNTIF(BI41,calc!$AB$33))+(4*COUNTIF(BI41,calc!$AB$43))+(5*COUNTIF(BI41,calc!$AB$53)))</f>
        <v>0</v>
      </c>
      <c r="OQ41" s="1"/>
      <c r="OR41" s="163">
        <f>IF($E$4="",0,(1*COUNTIF(BJ41,calc!$AB$4))+(2*COUNTIF(BJ41,calc!$AB$14))+(3*COUNTIF(BJ41,calc!$AB$24))+(4*COUNTIF(BJ41,calc!$AB$34))+(5*COUNTIF(BJ41,calc!$AB$44)))</f>
        <v>0</v>
      </c>
      <c r="OS41" s="163">
        <f>IF($E$5="",0,(1*COUNTIF(BJ41,calc!$AB$5))+(2*COUNTIF(BJ41,calc!$AB$15))+(3*COUNTIF(BJ41,calc!$AB$25))+(4*COUNTIF(BJ41,calc!$AB$35))+(5*COUNTIF(BJ41,calc!$AB$45)))</f>
        <v>0</v>
      </c>
      <c r="OT41" s="163">
        <f>IF($E$6="",0,(1*COUNTIF(BJ41,calc!$AB$6))+(2*COUNTIF(BJ41,calc!$AB$16))+(3*COUNTIF(BJ41,calc!$AB$26))+(4*COUNTIF(BJ41,calc!$AB$36))+(5*COUNTIF(BJ41,calc!$AB$46)))</f>
        <v>0</v>
      </c>
      <c r="OU41" s="163">
        <f>IF($E$7="",0,(1*COUNTIF(BJ41,calc!$AB$7))+(2*COUNTIF(BJ41,calc!$AB$17))+(3*COUNTIF(BJ41,calc!$AB$27))+(4*COUNTIF(BJ41,calc!$AB$37))+(5*COUNTIF(BJ41,calc!$AB$47)))</f>
        <v>0</v>
      </c>
      <c r="OV41" s="163">
        <f>IF($E$8="",0,(1*COUNTIF(BJ41,calc!$AB$8))+(2*COUNTIF(BJ41,calc!$AB$18))+(3*COUNTIF(BJ41,calc!$AB$28))+(4*COUNTIF(BJ41,calc!$AB$38))+(5*COUNTIF(BJ41,calc!$AB$48)))</f>
        <v>0</v>
      </c>
      <c r="OW41" s="163">
        <f>IF($E$9="",0,(1*COUNTIF(BJ41,calc!$AB$9))+(2*COUNTIF(BJ41,calc!$AB$19))+(3*COUNTIF(BJ41,calc!$AB$29))+(4*COUNTIF(BJ41,calc!$AB$39))+(5*COUNTIF(BJ41,calc!$AB$49)))</f>
        <v>0</v>
      </c>
      <c r="OX41" s="163">
        <f>IF($E$10="",0,(1*COUNTIF(BJ41,calc!$AB$10))+(2*COUNTIF(BJ41,calc!$AB$20))+(3*COUNTIF(BJ41,calc!$AB$30))+(4*COUNTIF(BJ41,calc!$AB$40))+(5*COUNTIF(BJ41,calc!$CE$50)))</f>
        <v>0</v>
      </c>
      <c r="OY41" s="163">
        <f>IF($E$11="",0,(1*COUNTIF(BJ41,calc!$AB$11))+(2*COUNTIF(BJ41,calc!$AB$21))+(3*COUNTIF(BJ41,calc!$AB$31))+(4*COUNTIF(BJ41,calc!$AB$41))+(5*COUNTIF(BJ41,calc!$AB$51)))</f>
        <v>0</v>
      </c>
      <c r="OZ41" s="163">
        <f>IF($E$12="",0,(1*COUNTIF(BJ41,calc!$AB$12))+(2*COUNTIF(BJ41,calc!$AB$22))+(3*COUNTIF(BJ41,calc!$AB$32))+(4*COUNTIF(BJ41,calc!$AB$42))+(5*COUNTIF(BJ41,calc!$AB$52)))</f>
        <v>0</v>
      </c>
      <c r="PA41" s="163">
        <f>IF($E$13="",0,(1*COUNTIF(BJ41,calc!$AB$13))+(2*COUNTIF(BJ41,calc!$AB$23))+(3*COUNTIF(BJ41,calc!$AB$33))+(4*COUNTIF(BJ41,calc!$AB$43))+(5*COUNTIF(BJ41,calc!$AB$53)))</f>
        <v>0</v>
      </c>
      <c r="PB41" s="1"/>
      <c r="PC41" s="1"/>
      <c r="PD41" s="165"/>
      <c r="PE41" s="165"/>
      <c r="PF41" s="165"/>
      <c r="PG41" s="165"/>
      <c r="PH41" s="165"/>
      <c r="PI41" s="165"/>
    </row>
    <row r="42" spans="1:425" ht="10.5" customHeight="1" x14ac:dyDescent="0.2">
      <c r="A42" s="119"/>
      <c r="B42" s="120"/>
      <c r="C42" s="121"/>
      <c r="D42" s="122"/>
      <c r="E42" s="155" t="str">
        <f>LEFT('BNT 1 fix'!$D42,2)</f>
        <v/>
      </c>
      <c r="F42" s="156" t="str">
        <f t="shared" si="7"/>
        <v/>
      </c>
      <c r="G42" s="120"/>
      <c r="H42" s="157">
        <f>IF(C42="",0,SUMIF(time_slot_2,D42,calc!$U$5:$U$13))</f>
        <v>0</v>
      </c>
      <c r="I42" s="158">
        <f>SUM('BNT 1 fix'!$V42:$AE42)</f>
        <v>0</v>
      </c>
      <c r="J42" s="159">
        <f t="shared" si="4"/>
        <v>0</v>
      </c>
      <c r="K42" s="160">
        <f t="shared" ca="1" si="3"/>
        <v>0</v>
      </c>
      <c r="L42" s="161">
        <f>IF($AM$4=calc!$L$22,0,IF($E$4="",0,(IF(OR($E$4=calc!$E$24,$E$4=calc!$E$25,$E$4=calc!$E$26),(K42*$AF$4)/2,K42*$AF$4))))*(1+BK42)</f>
        <v>0</v>
      </c>
      <c r="M42" s="161">
        <f>IF($AM$5=calc!$L$22,0,IF($E$5="",0,(IF(OR($E$5=calc!$E$24,$E$5=calc!$E$25,$E$5=calc!$E$26),($K42*$AF$5)/2,$K42*$AF$5))))*(1+BK42)</f>
        <v>0</v>
      </c>
      <c r="N42" s="161">
        <f>IF($AM$6=calc!$L$22,0,IF($E$6="",0,(IF(OR($E$6=calc!$E$24,$E$6=calc!$E$25,$E$6=calc!$E$26),($K42*$AF$6)/2,$K42*$AF$6))))*(1+BK42)</f>
        <v>0</v>
      </c>
      <c r="O42" s="161">
        <f>IF($AM$7=calc!$L$22,0,IF($E$7="",0,(IF(OR($E$7=calc!$E$24,$E$7=calc!$E$25,$E$7=calc!$E$26),($K42*$AF$7)/2,$K42*$AF$7))))*(1+BK42)</f>
        <v>0</v>
      </c>
      <c r="P42" s="161">
        <f>IF($AM$8=calc!$L$22,0,IF($E$8="",0,(IF(OR($E$8=calc!$E$24,$E$8=calc!$E$25,$E$8=calc!$E$26),($K42*$AF$8)/2,$K42*$AF$8))))*(1+BK42)</f>
        <v>0</v>
      </c>
      <c r="Q42" s="161">
        <f>IF($AM$9=calc!$L$22,0,IF($E$9="",0,(IF(OR($E$9=calc!$E$24,$E$9=calc!$E$25,$E$9=calc!$E$26),($K42*$AF$9)/2,$K42*$AF$9))))*(1+BK42)</f>
        <v>0</v>
      </c>
      <c r="R42" s="161">
        <f>IF($AM$10=calc!$L$22,0,IF($E$10="",0,(IF(OR($E$10=calc!$E$24,$E$10=calc!$E$25,$E$10=calc!$E$26),($K42*$AF$10)/2,$K42*$AF$10))))*(1+BK42)</f>
        <v>0</v>
      </c>
      <c r="S42" s="161">
        <f>IF($AM$11=calc!$L$22,0,IF($E$11="",0,(IF(OR($E$11=calc!$E$24,$E$11=calc!$E$25,$E$11=calc!$E$26),($K42*$AF$11)/2,$K42*$AF$11))))*(1+BK42)</f>
        <v>0</v>
      </c>
      <c r="T42" s="161">
        <f>IF($AM$12=calc!$L$22,0,IF($E$12="",0,(IF(OR($E$12=calc!$E$24,$E$12=calc!$E$25,$E$12=calc!$E$26),($K42*$AF$12)/2,$K42*$AF$12))))*(1+BK42)</f>
        <v>0</v>
      </c>
      <c r="U42" s="161">
        <f>IF($AM$13=calc!$L$22,0,IF($E$13="",0,(IF(OR($E$13=calc!$E$24,$E$13=calc!$E$25,$E$13=calc!$E$26),($K42*$AF$13)/2,$K42*$AF$13))))*(1+BK42)</f>
        <v>0</v>
      </c>
      <c r="V42" s="160">
        <f>(1*(IF($E$4="",0,(IF(OR($E$4=calc!$E$24,$E$4=calc!$E$25,$E$4=calc!$E$26),COUNTIF(AF42:BJ42,calc!$AB$4)*2,COUNTIF(AF42:BJ42,calc!$AB$4))))+(2*(IF(OR($E$4=calc!$E$24,$E$4=calc!$E$25,$E$4=calc!$E$26),COUNTIF(AF42:BJ42,calc!$AB$14)*2,COUNTIF(AF42:BJ42,calc!$AB$14))))+(3*(IF(OR($E$4=calc!$E$24,$E$4=calc!$E$25,$E$4=calc!$E$26),COUNTIF(AF42:BJ42,calc!$AB$24)*2,COUNTIF(AF42:BJ42,calc!$AB$24))))+(4*(IF(OR($E$4=calc!$E$24,$E$4=calc!$E$25,$E$4=calc!$E$26),COUNTIF(AF42:BJ42,calc!$AB$34)*2,COUNTIF(AF42:BJ42,calc!$AB$34))))+(5*(IF(OR($E$4=calc!$E$24,$E$4=calc!$E$25,$E$4=calc!$E$26),COUNTIF(AF42:BJ42,calc!$AB$44)*2,COUNTIF(AF42:BJ42,calc!$AB$44))))))</f>
        <v>0</v>
      </c>
      <c r="W42" s="160">
        <f>(1*(IF($E$5="",0,(IF(OR($E$5=calc!$E$24,$E$5=calc!$E$25,$E$5=calc!$E$26),COUNTIF(AF42:BJ42,calc!$AB$5)*2,COUNTIF(AF42:BJ42,calc!$AB$5))))+(2*(IF(OR($E$5=calc!$E$24,$E$5=calc!$E$25,$E$5=calc!$E$26),COUNTIF(AF42:BJ42,calc!$AB$15)*2,COUNTIF(AF42:BJ42,calc!$AB$15))))+(3*(IF(OR($E$5=calc!$E$24,$E$5=calc!$E$25,$E$5=calc!$E$26),COUNTIF(AF42:BJ42,calc!$AB$25)*2,COUNTIF(AF42:BJ42,calc!$AB$25))))+(4*(IF(OR($E$5=calc!$E$24,$E$5=calc!$E$25,$E$5=calc!$E$26),COUNTIF(AF42:BJ42,calc!$AB$35)*2,COUNTIF(AF42:BJ42,calc!$AB$35))))+(5*(IF(OR($E$5=calc!$E$24,$E$5=calc!$E$25,$E$5=calc!$E$26),COUNTIF(AF42:BJ42,calc!$AB$45)*2,COUNTIF(AF42:BJ42,calc!$AB$45))))))</f>
        <v>0</v>
      </c>
      <c r="X42" s="160">
        <f>(1*(IF($E$6="",0,(IF(OR($E$6=calc!$E$24,$E$6=calc!$E$25,$E$6=calc!$E$26),COUNTIF(AF42:BJ42,calc!$AB$6)*2,COUNTIF(AF42:BJ42,calc!$AB$6))))+(2*(IF(OR($E$6=calc!$E$24,$E$6=calc!$E$25,$E$6=calc!$E$26),COUNTIF(AF42:BJ42,calc!$AB$16)*2,COUNTIF(AF42:BJ42,calc!$AB$16))))+(3*(IF(OR($E$6=calc!$E$24,$E$6=calc!$E$25,$E$6=calc!$E$26),COUNTIF(AF42:BJ42,calc!$AB$26)*2,COUNTIF(AF42:BJ42,calc!$AB$26))))+(4*(IF(OR($E$6=calc!$E$24,$E$6=calc!$E$25,$E$6=calc!$E$26),COUNTIF(AF42:BJ42,calc!$AB$36)*2,COUNTIF(AF42:BJ42,calc!$AB$36))))+(5*(IF(OR($E$6=calc!$E$24,$E$6=calc!$E$25,$E$6=calc!$E$26),COUNTIF(AF42:BJ42,calc!$AB$46)*2,COUNTIF(AF42:BJ42,calc!$AB$46))))))</f>
        <v>0</v>
      </c>
      <c r="Y42" s="160">
        <f>(1*(IF($E$7="",0,(IF(OR($E$7=calc!$E$24,$E$7=calc!$E$25,$E$7=calc!$E$26),COUNTIF(AF42:BJ42,calc!$AB$7)*2,COUNTIF(AF42:BJ42,calc!$AB$7))))+(2*(IF(OR($E$7=calc!$E$24,$E$7=calc!$E$25,$E$7=calc!$E$26),COUNTIF(AF42:BJ42,calc!$AB$17)*2,COUNTIF(AF42:BJ42,calc!$AB$17))))+(3*(IF(OR($E$7=calc!$E$24,$E$7=calc!$E$25,$E$7=calc!$E$26),COUNTIF(AF42:BJ42,calc!$AB$27)*2,COUNTIF(AF42:BJ42,calc!$AB$27))))+(4*(IF(OR($E$7=calc!$E$24,$E$7=calc!$E$25,$E$7=calc!$E$26),COUNTIF(AF42:BJ42,calc!$AB$37)*2,COUNTIF(AF42:BJ42,calc!$AB$37))))+(5*(IF(OR($E$7=calc!$E$24,$E$7=calc!$E$25,$E$7=calc!$E$26),COUNTIF(AF42:BJ42,calc!$AB$47)*2,COUNTIF(AF42:BJ42,calc!$AB$47))))))</f>
        <v>0</v>
      </c>
      <c r="Z42" s="160">
        <f>(1*(IF($E$8="",0,(IF(OR($E$8=calc!$E$24,$E$8=calc!$E$25,$E$8=calc!$E$26),COUNTIF(AF42:BJ42,calc!$AB$8)*2,COUNTIF(AF42:BJ42,calc!$AB$8))))+(2*(IF(OR($E$8=calc!$E$24,$E$8=calc!$E$25,$E$8=calc!$E$26),COUNTIF(AF42:BJ42,calc!$AB$18)*2,COUNTIF(AF42:BJ42,calc!$AB$18))))+(3*(IF(OR($E$8=calc!$E$24,$E$8=calc!$E$25,$E$8=calc!$E$26),COUNTIF(AF42:BJ42,calc!$AB$28)*2,COUNTIF(AF42:BJ42,calc!$AB$28))))+(4*(IF(OR($E$8=calc!$E$24,$E$8=calc!$E$25,$E$8=calc!$E$26),COUNTIF(AF42:BJ42,calc!$AB$38)*2,COUNTIF(AF42:BJ42,calc!$AB$38))))+(5*(IF(OR($E$8=calc!$E$24,$E$8=calc!$E$25,$E$8=calc!$E$26),COUNTIF(AF42:BJ42,calc!$AB$48)*2,COUNTIF(AF42:BJ42,calc!$AB$48))))))</f>
        <v>0</v>
      </c>
      <c r="AA42" s="160">
        <f>(1*(IF($E$9="",0,(IF(OR($E$9=calc!$E$24,$E$9=calc!$E$25,$E$9=calc!$E$26),COUNTIF(AF42:BJ42,calc!$AB$9)*2,COUNTIF(AF42:BJ42,calc!$AB$9))))+(2*(IF(OR($E$9=calc!$E$24,$E$9=calc!$E$25,$E$9=calc!$E$26),COUNTIF(AF42:BJ42,calc!$AB$19)*2,COUNTIF(AF42:BJ42,calc!$AB$19))))+(3*(IF(OR($E$9=calc!$E$24,$E$9=calc!$E$25,$E$9=calc!$E$26),COUNTIF(AF42:BJ42,calc!$AB$29)*2,COUNTIF(AF42:BJ42,calc!$AB$29))))+(4*(IF(OR($E$9=calc!$E$24,$E$9=calc!$E$25,$E$9=calc!$E$26),COUNTIF(AF42:BJ42,calc!$AB$39)*2,COUNTIF(AF42:BJ42,calc!$AB$39))))+(5*(IF(OR($E$9=calc!$E$24,$E$9=calc!$E$25,$E$9=calc!$E$26),COUNTIF(AF42:BJ42,calc!$AB$49)*2,COUNTIF(AF42:BJ42,calc!$AB$49))))))</f>
        <v>0</v>
      </c>
      <c r="AB42" s="160">
        <f>(1*(IF($E$10="",0,(IF(OR($E$10=calc!$E$24,$E$10=calc!$E$25,$E$10=calc!$E$26),COUNTIF(AF42:BJ42,calc!$AB$10)*2,COUNTIF(AF42:BJ42,calc!$AB$10))))+(2*(IF(OR($E$10=calc!$E$24,$E$10=calc!$E$25,$E$10=calc!$E$26),COUNTIF(AF42:BJ42,calc!$AB$20)*2,COUNTIF(AF42:BJ42,calc!$AB$20))))+(3*(IF(OR($E$10=calc!$E$24,$E$10=calc!$E$25,$E$10=calc!$E$26),COUNTIF(AF42:BJ42,calc!$AB$30)*2,COUNTIF(AF42:BJ42,calc!$AB$30))))+(4*(IF(OR($E$10=calc!$E$24,$E$10=calc!$E$25,$E$10=calc!$E$26),COUNTIF(AF42:BJ42,calc!$AB$40)*2,COUNTIF(AF42:BJ42,calc!$AB$40))))+(5*(IF(OR($E$10=calc!$E$24,$E$10=calc!$E$25,$E$10=calc!$E$26),COUNTIF(AF42:BJ42,calc!$AB$50)*2,COUNTIF(AF42:BJ42,calc!$AB$50))))))</f>
        <v>0</v>
      </c>
      <c r="AC42" s="160">
        <f>(1*(IF($E$11="",0,(IF(OR($E$11=calc!$E$24,$E$11=calc!$E$25,$E$11=calc!$E$26),COUNTIF(AF42:BJ42,calc!$AB$11)*2,COUNTIF(AF42:BJ42,calc!$AB$11))))+(2*(IF(OR($E$11=calc!$E$24,$E$11=calc!$E$25,$E$11=calc!$E$26),COUNTIF(AF42:BJ42,calc!$AB$21)*2,COUNTIF(AF42:BJ42,calc!$AB$21))))+(3*(IF(OR($E$11=calc!$E$24,$E$11=calc!$E$25,$E$11=calc!$E$26),COUNTIF(AF42:BK42,calc!$AB$31)*2,COUNTIF(AF42:BJ42,calc!$AB$31))))+(4*(IF(OR($E$11=calc!$E$24,$E$11=calc!$E$25,$E$11=calc!$E$26),COUNTIF(AF42:BJ42,calc!$AB$41)*2,COUNTIF(AF42:BJ42,calc!$AB$41))))+(5*(IF(OR($E$11=calc!$E$24,$E$11=calc!$E$25,$E$11=calc!$E$26),COUNTIF(AF42:BK42,calc!$AB$51)*2,COUNTIF(AF42:BJ42,calc!$AB$51))))))</f>
        <v>0</v>
      </c>
      <c r="AD42" s="160">
        <f>(1*(IF($E$12="",0,(IF(OR($E$12=calc!$E$24,$E$12=calc!$E$25,$E$12=calc!$E$26),COUNTIF(AF42:BJ42,calc!$AB$12)*2,COUNTIF(AF42:BJ42,calc!$AB$12))))+(2*(IF(OR($E$12=calc!$E$24,$E$12=calc!$E$25,$E$12=calc!$E$26),COUNTIF(AF42:BJ42,calc!$AB$22)*2,COUNTIF(AF42:BJ42,calc!$AB$22))))+(3*(IF(OR($E$12=calc!$E$24,$E$12=calc!$E$25,$E$12=calc!$E$26),COUNTIF(AF42:BJ42,calc!$AB$32)*2,COUNTIF(AF42:BJ42,calc!$AB$32))))+(4*(IF(OR($E$12=calc!$E$24,$E$12=calc!$E$25,$E$12=calc!$E$26),COUNTIF(AF42:BJ42,calc!$AB$42)*2,COUNTIF(AF42:BJ42,calc!$AB$42))))+(5*(IF(OR($E$12=calc!$E$24,$E$12=calc!$E$25,$E$12=calc!$E$26),COUNTIF(AF42:BJ42,calc!$AB$52)*2,COUNTIF(AF42:BJ42,calc!$AB$52))))))</f>
        <v>0</v>
      </c>
      <c r="AE42" s="160">
        <f>(1*(IF($E$13="",0,(IF(OR($E$13=calc!$E$24,$E$13=calc!$E$25,$E$13=calc!$E$26),COUNTIF(AF42:BJ42,calc!$AB$13)*2,COUNTIF(AF42:BJ42,calc!$AB$13))))+(2*(IF(OR($E$13=calc!$E$24,$E$13=calc!$E$25,$E$13=calc!$E$26),COUNTIF(AF42:BJ42,calc!$AB$23)*2,COUNTIF(AF42:BJ42,calc!$AB$23))))+(3*(IF(OR($E$13=calc!$E$24,$E$13=calc!$E$25,$E$13=calc!$E$26),COUNTIF(AF42:BJ42,calc!$AB$33)*2,COUNTIF(AF42:BJ42,calc!$AB$33))))+(4*(IF(OR($E$13=calc!$E$24,$E$13=calc!$E$25,$E$13=calc!$E$26),COUNTIF(AF42:BJ42,calc!$AB$43)*2,COUNTIF(AF42:BJ42,calc!$AB$43))))+(5*(IF(OR($E$13=calc!$E$24,$E$13=calc!$E$25,$E$13=calc!$E$26),COUNTIF(AF42:BJ42,calc!$AB$53)*2,COUNTIF(AF42:BJ42,calc!$AB$53))))))</f>
        <v>0</v>
      </c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5"/>
      <c r="BJ42" s="125"/>
      <c r="BK42" s="124"/>
      <c r="BL42" s="163">
        <f t="shared" si="5"/>
        <v>0</v>
      </c>
      <c r="BM42" s="164"/>
      <c r="BN42" s="163">
        <f>IF($E$4="",0,IF($AM$4=calc!$L$22,0,(1*(IF(OR($E$4=calc!$E$24,$E$4=calc!$E$25,$E$4=calc!$E$26),COUNTIF(AF42:BJ42,calc!$AB$4)*2,COUNTIF(AF42:BJ42,calc!$AB$4))))+(2*(IF(OR($E$4=calc!$E$24,$E$4=calc!$E$23,$E$4=calc!$E$26),COUNTIF(AF42:BJ42,calc!$AB$14)*2,COUNTIF(AF42:BJ42,calc!$AB$14))))+(3*(IF(OR($E$4=calc!$E$24,$E$4=calc!$E$25,$E$4=calc!$E$26),COUNTIF(AF42:BJ42,calc!$AB$24)*2,COUNTIF(AF42:BJ42,calc!$AB$24))))+(4*(IF(OR($E$4=calc!$E$24,$E$4=calc!$E$25,$E$4=calc!$E$26),COUNTIF(AF42:BJ42,calc!$AB$34)*2,COUNTIF(AF42:BJ42,calc!$AB$34))))+(5*(IF(OR($E$4=calc!$E$24,$E$4=calc!$E$25,$E$4=calc!$E$26),COUNTIF(AF42:BJ42,calc!$AB$44)*2,COUNTIF(AF42:BJ42,calc!$AB$44))))))</f>
        <v>0</v>
      </c>
      <c r="BO42" s="163">
        <f>IF($E$5="",0,IF($AM$5=calc!$L$22,0,(1*(IF(OR($E$5=calc!$E$24,$E$5=calc!$E$25,$E$5=calc!$E$26),COUNTIF(AF42:BJ42,calc!$AB$5)*2,COUNTIF(AF42:BJ42,calc!$AB$5))))+(2*(IF(OR($E$5=calc!$E$24,$E$5=calc!$E$23,$E$5=calc!$E$26),COUNTIF(AF42:BJ42,calc!$AB$15)*2,COUNTIF(AF42:BJ42,calc!$AB$15))))+(3*(IF(OR($E$5=calc!$E$24,$E$5=calc!$E$25,$E$5=calc!$E$26),COUNTIF(AF42:BJ42,calc!$AB$25)*2,COUNTIF(AF42:BJ42,calc!$AB$25))))+(4*(IF(OR($E$5=calc!$E$24,$E$5=calc!$E$25,$E$5=calc!$E$26),COUNTIF(AF42:BJ42,calc!$AB$35)*2,COUNTIF(AF42:BJ42,calc!$AB$35))))+(5*(IF(OR($E$5=calc!$E$24,$E$5=calc!$E$25,$E$5=calc!$E$26),COUNTIF(AF42:BJ42,calc!$AB$45)*2,COUNTIF(AF42:BJ42,calc!$AB$45))))))</f>
        <v>0</v>
      </c>
      <c r="BP42" s="163">
        <f>IF($E$6="",0,IF($AM$6=calc!$L$22,0,(1*(IF(OR($E$6=calc!$E$24,$E$6=calc!$E$25,$E$6=calc!$E$26),COUNTIF(AF42:BJ42,calc!$AB$6)*2,COUNTIF(AF42:BJ42,calc!$AB$6))))+(2*(IF(OR($E$6=calc!$E$24,$E$6=calc!$E$23,$E$6=calc!$E$26),COUNTIF(AF42:BJ42,calc!$AB$16)*2,COUNTIF(AF42:BJ42,calc!$AB$16))))+(3*(IF(OR($E$6=calc!$E$24,$E$6=calc!$E$25,$E$6=calc!$E$26),COUNTIF(AF42:BJ42,calc!$AB$26)*2,COUNTIF(AF42:BJ42,calc!$AB$26))))+(4*(IF(OR($E$6=calc!$E$24,$E$6=calc!$E$25,$E$6=calc!$E$26),COUNTIF(AF42:BJ42,calc!$AB$36)*2,COUNTIF(AF42:BJ42,calc!$AB$36))))+(5*(IF(OR($E$6=calc!$E$24,$E$6=calc!$E$25,$E$6=calc!$E$26),COUNTIF(AF42:BJ42,calc!$AB$46)*2,COUNTIF(AF42:BJ42,calc!$AB$46))))))</f>
        <v>0</v>
      </c>
      <c r="BQ42" s="163">
        <f>IF($E$7="",0,IF($AM$7=calc!$L$22,0,(1*(IF(OR($E$7=calc!$E$24,$E$7=calc!$E$25,$E$7=calc!$E$26),COUNTIF(AF42:BJ42,calc!$AB$7)*2,COUNTIF(AF42:BJ42,calc!$AB$7))))+(2*(IF(OR($E$7=calc!$E$24,$E$7=calc!$E$23,$E$7=calc!$E$26),COUNTIF(AF42:BJ42,calc!$AB$17)*2,COUNTIF(AF42:BJ42,calc!$AB$17))))+(3*(IF(OR($E$7=calc!$E$24,$E$7=calc!$E$25,$E$7=calc!$E$26),COUNTIF(AF42:BJ42,calc!$AB$27)*2,COUNTIF(AF42:BJ42,calc!$AB$27))))+(4*(IF(OR($E$7=calc!$E$24,$E$7=calc!$E$25,$E$7=calc!$E$26),COUNTIF(AF42:BJ42,calc!$AB$37)*2,COUNTIF(AF42:BJ42,calc!$AB$37))))+(5*(IF(OR($E$7=calc!$E$24,$E$7=calc!$E$25,$E$7=calc!$E$26),COUNTIF(AF42:BJ42,calc!$AB$47)*2,COUNTIF(AF42:BJ42,calc!$AB$47))))))</f>
        <v>0</v>
      </c>
      <c r="BR42" s="163">
        <f>IF($E$8="",0,IF($AM$8=calc!$L$22,0,(1*(IF(OR($E$8=calc!$E$24,$E$8=calc!$E$25,$E$8=calc!$E$26),COUNTIF(AF42:BJ42,calc!$AB$8)*2,COUNTIF(AF42:BJ42,calc!$AB$8))))+(2*(IF(OR($E$8=calc!$E$24,$E$8=calc!$E$23,$E$8=calc!$E$26),COUNTIF(AF42:BJ42,calc!$AB$18)*2,COUNTIF(AF42:BJ42,calc!$AB$18))))+(3*(IF(OR($E$8=calc!$E$24,$E$8=calc!$E$25,$E$8=calc!$E$26),COUNTIF(AF42:BJ42,calc!$AB$28)*2,COUNTIF(AF42:BJ42,calc!$AB$28))))+(4*(IF(OR($E$8=calc!$E$24,$E$8=calc!$E$25,$E$8=calc!$E$26),COUNTIF(AF42:BJ42,calc!$AB$38)*2,COUNTIF(AF42:BJ42,calc!$AB$38))))+(5*(IF(OR($E$8=calc!$E$24,$E$8=calc!$E$25,$E$8=calc!$E$26),COUNTIF(AF42:BJ42,calc!$AB$48)*2,COUNTIF(AF42:BJ42,calc!$AB$48))))))</f>
        <v>0</v>
      </c>
      <c r="BS42" s="163">
        <f>IF($E$9="",0,IF($AM$9=calc!$L$22,0,(1*(IF(OR($E$9=calc!$E$24,$E$9=calc!$E$25,$E$9=calc!$E$26),COUNTIF(AF42:BJ42,calc!$AB$9)*2,COUNTIF(AF42:BJ42,calc!$AB$9))))+(2*(IF(OR($E$9=calc!$E$24,$E$9=calc!$E$23,$E$9=calc!$E$26),COUNTIF(AF42:BJ42,calc!$AB$19)*2,COUNTIF(AF42:BJ42,calc!$AB$19))))+(3*(IF(OR($E$9=calc!$E$24,$E$9=calc!$E$25,$E$9=calc!$E$26),COUNTIF(AF42:BJ42,calc!$AB$29)*2,COUNTIF(AF42:BJ42,calc!$AB$29))))+(4*(IF(OR($E$9=calc!$E$24,$E$9=calc!$E$25,$E$9=calc!$E$26),COUNTIF(AF42:BJ42,calc!$AB$39)*2,COUNTIF(AF42:BJ42,calc!$AB$39))))+(5*(IF(OR($E$9=calc!$E$24,$E$9=calc!$E$25,$E$9=calc!$E$26),COUNTIF(AF42:BJ42,calc!$AB$49)*2,COUNTIF(AF42:BJ42,calc!$AB$49))))))</f>
        <v>0</v>
      </c>
      <c r="BT42" s="163">
        <f>IF($E$10="",0,IF($AM$10=calc!$L$22,0,(1*(IF(OR($E$10=calc!$E$24,$E$10=calc!$E$25,$E$10=calc!$E$26),COUNTIF(AF42:BJ42,calc!$AB$10)*2,COUNTIF(AF42:BJ42,calc!$AB$10))))+(2*(IF(OR($E$10=calc!$E$24,$E$10=calc!$E$23,$E$10=calc!$E$26),COUNTIF(AF42:BJ42,calc!$AB$20)*2,COUNTIF(AF42:BJ42,calc!$AB$20))))+(3*(IF(OR($E$10=calc!$E$24,$E$10=calc!$E$25,$E$10=calc!$E$26),COUNTIF(AF42:BJ42,calc!$AB$30)*2,COUNTIF(AF42:BJ42,calc!$AB$30))))+(4*(IF(OR($E$10=calc!$E$24,$E$10=calc!$E$25,$E$10=calc!$E$26),COUNTIF(AF42:BJ42,calc!$AB$40)*2,COUNTIF(AF42:BJ42,calc!$AB$40))))+(5*(IF(OR($E$10=calc!$E$24,$E$10=calc!$E$25,$E$10=calc!$E$26),COUNTIF(AF42:BJ42,calc!$AB$50)*2,COUNTIF(AF42:BJ42,calc!$AB$50))))))</f>
        <v>0</v>
      </c>
      <c r="BU42" s="163">
        <f>IF($E$11="",0,IF($AM$11=calc!$L$22,0,(1*(IF(OR($E$11=calc!$E$24,$E$11=calc!$E$25,$E$11=calc!$E$26),COUNTIF(AF42:BJ42,calc!$AB$11)*2,COUNTIF(AF42:BJ42,calc!$AB$11))))+(2*(IF(OR($E$11=calc!$E$24,$E$11=calc!$E$23,$E$11=calc!$E$26),COUNTIF(AF42:BJ42,calc!$AB$21)*2,COUNTIF(AF42:BJ42,calc!$AB$21))))+(3*(IF(OR($E$11=calc!$E$24,$E$11=calc!$E$25,$E$11=calc!$E$26),COUNTIF(AF42:BJ42,calc!$AB$31)*2,COUNTIF(AF42:BJ42,calc!$AB$31))))+(4*(IF(OR($E$11=calc!$E$24,$E$11=calc!$E$25,$E$11=calc!$E$26),COUNTIF(AF42:BJ42,calc!$AB$41)*2,COUNTIF(AF42:BJ42,calc!$AB$41))))+(5*(IF(OR($E$11=calc!$E$24,$E$11=calc!$E$25,$E$11=calc!$E$26),COUNTIF(AF42:BJ42,calc!$AB$51)*2,COUNTIF(AF42:BJ42,calc!$AB$51))))))</f>
        <v>0</v>
      </c>
      <c r="BV42" s="163">
        <f>IF($E$12="",0,IF($AM$12=calc!$L$22,0,(1*(IF(OR($E$12=calc!$E$24,$E$12=calc!$E$25,$E$12=calc!$E$26),COUNTIF(AF42:BJ42,calc!$AB$12)*2,COUNTIF(AF42:BJ42,calc!$AB$12))))+(2*(IF(OR($E$12=calc!$E$24,$E$12=calc!$E$23,$E$12=calc!$E$26),COUNTIF(AF42:BJ42,calc!$AB$22)*2,COUNTIF(AF42:BJ42,calc!$AB$22))))+(3*(IF(OR($E$12=calc!$E$24,$E$12=calc!$E$25,$E$12=calc!$E$26),COUNTIF(AF42:BJ42,calc!$AB$32)*2,COUNTIF(AF42:BJ42,calc!$AB$32))))+(4*(IF(OR($E$12=calc!$E$24,$E$12=calc!$E$25,$E$12=calc!$E$26),COUNTIF(AF42:BJ42,calc!$AB$42)*2,COUNTIF(AF42:BJ42,calc!$AB$42))))+(5*(IF(OR($E$12=calc!$E$24,$E$12=calc!$E$25,$E$12=calc!$E$26),COUNTIF(AF42:BJ42,calc!$AB$52)*2,COUNTIF(AF42:BJ42,calc!$AB$52))))))</f>
        <v>0</v>
      </c>
      <c r="BW42" s="163">
        <f>IF($E$13="",0,IF($AM$13=calc!$L$22,0,(1*(IF(OR($E$13=calc!$E$24,$E$13=calc!$E$25,$E$13=calc!$E$26),COUNTIF(AF42:BJ42,calc!$AB$13)*2,COUNTIF(AF42:BJ42,calc!$AB$13))))+(2*(IF(OR($E$13=calc!$E$24,$E$13=calc!$E$23,$E$13=calc!$E$26),COUNTIF(AF42:BJ42,calc!$AB$23)*2,COUNTIF(AF42:BJ42,calc!$AB$23))))+(3*(IF(OR($E$13=calc!$E$24,$E$13=calc!$E$25,$E$13=calc!$E$26),COUNTIF(AF42:BJ42,calc!$AB$33)*2,COUNTIF(AF42:BJ42,calc!$AB$33))))+(4*(IF(OR($E$13=calc!$E$24,$E$13=calc!$E$25,$E$13=calc!$E$26),COUNTIF(AE42:BJ42,calc!$AB$43)*2,COUNTIF(AE42:BJ42,calc!$AB$43))))+(5*(IF(OR($E$13=calc!$E$24,$E$13=calc!$E$25,$E$13=calc!$E$26),COUNTIF(AE42:BJ42,calc!$AB$53)*2,COUNTIF(AF42:BJ42,calc!$AB$53))))))</f>
        <v>0</v>
      </c>
      <c r="BX42" s="163">
        <f t="shared" si="6"/>
        <v>0</v>
      </c>
      <c r="BY42" s="1"/>
      <c r="BZ42" s="163">
        <f>IF($E$4="",0,(1*COUNTIF(AF42,calc!$AB$4))+(2*COUNTIF(AF42,calc!$AB$14))+(3*COUNTIF(AF42,calc!$AB$24))+(4*COUNTIF(AF42,calc!$AB$34))+(5*COUNTIF(AF42,calc!$AB$44)))</f>
        <v>0</v>
      </c>
      <c r="CA42" s="163">
        <f>IF($E$5="",0,(1*COUNTIF(AF42,calc!$AB$5))+(2*COUNTIF(AF42,calc!$AB$15))+(3*COUNTIF(AF42,calc!$AB$25))+(4*COUNTIF(AF42,calc!$AB$35))+(5*COUNTIF(AF42,calc!$AB$45)))</f>
        <v>0</v>
      </c>
      <c r="CB42" s="163">
        <f>IF($E$6="",0,(1*COUNTIF(AF42,calc!$AB$6))+(2*COUNTIF(AF42,calc!$AB$16))+(3*COUNTIF(AF42,calc!$AB$26))+(4*COUNTIF(AF42,calc!$AB$36))+(5*COUNTIF(AF42,calc!$AB$46)))</f>
        <v>0</v>
      </c>
      <c r="CC42" s="163">
        <f>IF($E$7="",0,(1*COUNTIF(AF42,calc!$AB$7))+(2*COUNTIF(AF42,calc!$AB$17))+(3*COUNTIF(AF42,calc!$AB$27))+(4*COUNTIF(AF42,calc!$AB$37))+(5*COUNTIF(AF42,calc!$AB$47)))</f>
        <v>0</v>
      </c>
      <c r="CD42" s="163">
        <f>IF($E$8="",0,(1*COUNTIF(AF42,calc!$AB$8))+(2*COUNTIF(AF42,calc!$AB$18))+(3*COUNTIF(AF42,calc!$AB$28))+(4*COUNTIF(AF42,calc!$AB$38))+(5*COUNTIF(AF42,calc!$AB$48)))</f>
        <v>0</v>
      </c>
      <c r="CE42" s="163">
        <f>IF($E$9="",0,(1*COUNTIF(AF42,calc!$AB$9))+(2*COUNTIF(AF42,calc!$AB$19))+(3*COUNTIF(AF42,calc!$AB$29))+(4*COUNTIF(AF42,calc!$AB$39))+(5*COUNTIF(AF42,calc!$AB$49)))</f>
        <v>0</v>
      </c>
      <c r="CF42" s="163">
        <f>IF($E$10="",0,(1*COUNTIF(AF42,calc!$AB$10))+(2*COUNTIF(AF42,calc!$AB$20))+(3*COUNTIF(AF42,calc!$AB$30))+(4*COUNTIF(AF42,calc!$AB$40))+(5*COUNTIF(AF42,calc!$AB$50)))</f>
        <v>0</v>
      </c>
      <c r="CG42" s="163">
        <f>IF($E$11="",0,(1*COUNTIF(AF42,calc!$AB$11))+(2*COUNTIF(AF42,calc!$AB$21))+(3*COUNTIF(AF42,calc!$AB$31))+(4*COUNTIF(AF42,calc!$AB$41))+(5*COUNTIF(AF42,calc!$AB$51)))</f>
        <v>0</v>
      </c>
      <c r="CH42" s="163">
        <f>IF($E$12="",0,(1*COUNTIF(AF42,calc!$AB$12))+(2*COUNTIF(AF42,calc!$AB$22))+(3*COUNTIF(AF42,calc!$AB$32))+(4*COUNTIF(AF42,calc!$AB$42))+(5*COUNTIF(AF42,calc!$AB$52)))</f>
        <v>0</v>
      </c>
      <c r="CI42" s="163">
        <f>IF($E$13="",0,(1*COUNTIF(AF42,calc!$AB$13))+(2*COUNTIF(AF42,calc!$AB$23))+(3*COUNTIF(AF42,calc!$AB$33))+(4*COUNTIF(AF42,calc!$AB$43))+(5*COUNTIF(AF42,calc!$AB$53)))</f>
        <v>0</v>
      </c>
      <c r="CJ42" s="1"/>
      <c r="CK42" s="163">
        <f>IF($E$4="",0,(1*COUNTIF(AG42,calc!$AB$4))+(2*COUNTIF(AG42,calc!$AB$14))+(3*COUNTIF(AG42,calc!$AB$24))+(4*COUNTIF(AG42,calc!$AB$34))+(5*COUNTIF(AG42,calc!$AB$44)))</f>
        <v>0</v>
      </c>
      <c r="CL42" s="163">
        <f>IF($E$5="",0,(1*COUNTIF(AG42,calc!$AB$5))+(2*COUNTIF(AG42,calc!$AB$15))+(3*COUNTIF(AG42,calc!$AB$25))+(4*COUNTIF(AG42,calc!$AB$35))+(5*COUNTIF(AG42,calc!$AB$45)))</f>
        <v>0</v>
      </c>
      <c r="CM42" s="163">
        <f>IF($E$6="",0,(1*COUNTIF(AG42,calc!$AB$6))+(2*COUNTIF(AG42,calc!$AB$16))+(3*COUNTIF(AG42,calc!$AB$26))+(4*COUNTIF(AG42,calc!$AB$36))+(5*COUNTIF(AG42,calc!$AB$46)))</f>
        <v>0</v>
      </c>
      <c r="CN42" s="163">
        <f>IF($E$7="",0,(1*COUNTIF(AG42,calc!$AB$7))+(2*COUNTIF(AG42,calc!$AB$17))+(3*COUNTIF(AG42,calc!$AB$27))+(4*COUNTIF(AG42,calc!$AB$37))+(5*COUNTIF(AG42,calc!$AB$47)))</f>
        <v>0</v>
      </c>
      <c r="CO42" s="163">
        <f>IF($E$8="",0,(1*COUNTIF(AG42,calc!$AB$8))+(2*COUNTIF(AG42,calc!$AB$18))+(3*COUNTIF(AG42,calc!$AB$28))+(4*COUNTIF(AG42,calc!$AB$38))+(5*COUNTIF(AG42,calc!$AB$48)))</f>
        <v>0</v>
      </c>
      <c r="CP42" s="163">
        <f>IF($E$9="",0,(1*COUNTIF(AG42,calc!$AB$9))+(2*COUNTIF(AG42,calc!$AB$19))+(3*COUNTIF(AG42,calc!$AB$29))+(4*COUNTIF(AG42,calc!$AB$39))+(5*COUNTIF(AG42,calc!$AB$49)))</f>
        <v>0</v>
      </c>
      <c r="CQ42" s="163">
        <f>IF($E$10="",0,(1*COUNTIF(AG42,calc!$AB$10))+(2*COUNTIF(AG42,calc!$AB$20))+(3*COUNTIF(AG42,calc!$AB$30))+(4*COUNTIF(AG42,calc!$AB$40))+(5*COUNTIF(AG42,calc!$AB$50)))</f>
        <v>0</v>
      </c>
      <c r="CR42" s="163">
        <f>IF($E$11="",0,(1*COUNTIF(AG42,calc!$AB$11))+(2*COUNTIF(AG42,calc!$AB$21))+(3*COUNTIF(AG42,calc!$AB$31))+(4*COUNTIF(AG42,calc!$AB$41))+(5*COUNTIF(AG42,calc!$AB$51)))</f>
        <v>0</v>
      </c>
      <c r="CS42" s="163">
        <f>IF($E$12="",0,(1*COUNTIF(AG42,calc!$AB$12))+(2*COUNTIF(AG42,calc!$AB$22))+(3*COUNTIF(AG42,calc!$AB$32))+(4*COUNTIF(AG42,calc!$AB$42))+(5*COUNTIF(AG42,calc!$AB$52)))</f>
        <v>0</v>
      </c>
      <c r="CT42" s="163">
        <f>IF($E$13="",0,(1*COUNTIF(AG42,calc!$AB$13))+(2*COUNTIF(AG42,calc!$AB$23))+(3*COUNTIF(AG42,calc!$AB$33))+(4*COUNTIF(AG42,calc!$AB$43))+(5*COUNTIF(AG42,calc!$AB$53)))</f>
        <v>0</v>
      </c>
      <c r="CU42" s="1"/>
      <c r="CV42" s="163">
        <f>IF($E$4="",0,(1*COUNTIF(AH42,calc!$AB$4))+(2*COUNTIF(AH42,calc!$AB$14))+(3*COUNTIF(AH42,calc!$AB$24))+(4*COUNTIF(AH42,calc!$AB$34))+(5*COUNTIF(AH42,calc!$AB$44)))</f>
        <v>0</v>
      </c>
      <c r="CW42" s="163">
        <f>IF($E$5="",0,(1*COUNTIF(AH42,calc!$AB$5))+(2*COUNTIF(AH42,calc!$AB$15))+(3*COUNTIF(AH42,calc!$AB$25))+(4*COUNTIF(AH42,calc!$AB$35))+(5*COUNTIF(AH42,calc!$AB$45)))</f>
        <v>0</v>
      </c>
      <c r="CX42" s="163">
        <f>IF($E$6="",0,(1*COUNTIF(AH42,calc!$AB$6))+(2*COUNTIF(AH42,calc!$AB$16))+(3*COUNTIF(AH42,calc!$AB$26))+(4*COUNTIF(AH42,calc!$AB$36))+(5*COUNTIF(AH42,calc!$AB$46)))</f>
        <v>0</v>
      </c>
      <c r="CY42" s="163">
        <f>IF($E$7="",0,(1*COUNTIF(AH42,calc!$AB$7))+(2*COUNTIF(AH42,calc!$AB$17))+(3*COUNTIF(AH42,calc!$AB$27))+(4*COUNTIF(AH42,calc!$AB$37))+(5*COUNTIF(AH42,calc!$AB$47)))</f>
        <v>0</v>
      </c>
      <c r="CZ42" s="163">
        <f>IF($E$8="",0,(1*COUNTIF(AH42,calc!$AB$8))+(2*COUNTIF(AH42,calc!$AB$18))+(3*COUNTIF(AH42,calc!$AB$28))+(4*COUNTIF(AH42,calc!$AB$38))+(5*COUNTIF(AH42,calc!$AB$48)))</f>
        <v>0</v>
      </c>
      <c r="DA42" s="163">
        <f>IF($E$9="",0,(1*COUNTIF(AH42,calc!$AB$9))+(2*COUNTIF(AH42,calc!$AB$19))+(3*COUNTIF(AH42,calc!$AB$29))+(4*COUNTIF(AH42,calc!$AB$39))+(5*COUNTIF(AH42,calc!$AB$49)))</f>
        <v>0</v>
      </c>
      <c r="DB42" s="163">
        <f>IF($E$10="",0,(1*COUNTIF(AH42,calc!$AB$10))+(2*COUNTIF(AH42,calc!$AB$20))+(3*COUNTIF(AH42,calc!$AB$30))+(4*COUNTIF(AH42,calc!$AB$40))+(5*COUNTIF(AH42,calc!$AB$50)))</f>
        <v>0</v>
      </c>
      <c r="DC42" s="163">
        <f>IF($E$11="",0,(1*COUNTIF(AH42,calc!$AB$11))+(2*COUNTIF(AH42,calc!$AB$21))+(3*COUNTIF(AH42,calc!$AB$31))+(4*COUNTIF(AH42,calc!$AB$41))+(5*COUNTIF(AH42,calc!$AB$51)))</f>
        <v>0</v>
      </c>
      <c r="DD42" s="163">
        <f>IF($E$12="",0,(1*COUNTIF(AH42,calc!$AB$12))+(2*COUNTIF(AH42,calc!$AB$22))+(3*COUNTIF(AH42,calc!$AB$32))+(4*COUNTIF(AH42,calc!$AB$42))+(5*COUNTIF(AH42,calc!$AB$52)))</f>
        <v>0</v>
      </c>
      <c r="DE42" s="163">
        <f>IF($E$13="",0,(1*COUNTIF(AH42,calc!$AB$13))+(2*COUNTIF(AH42,calc!$AB$23))+(3*COUNTIF(AH42,calc!$AB$33))+(4*COUNTIF(AH42,calc!$AB$43))+(5*COUNTIF(AH42,calc!$AB$53)))</f>
        <v>0</v>
      </c>
      <c r="DF42" s="1"/>
      <c r="DG42" s="163">
        <f>IF($E$4="",0,(1*COUNTIF(AI42,calc!$AB$4))+(2*COUNTIF(AI42,calc!$AB$14))+(3*COUNTIF(AI42,calc!$AB$24))+(4*COUNTIF(AI42,calc!$AB$34))+(5*COUNTIF(AI42,calc!$AB$44)))</f>
        <v>0</v>
      </c>
      <c r="DH42" s="163">
        <f>IF($E$5="",0,(1*COUNTIF(AI42,calc!$AB$5))+(2*COUNTIF(AI42,calc!$AB$15))+(3*COUNTIF(AI42,calc!$AB$25))+(4*COUNTIF(AI42,calc!$AB$35))+(5*COUNTIF(AI42,calc!$AB$45)))</f>
        <v>0</v>
      </c>
      <c r="DI42" s="163">
        <f>IF($E$6="",0,(1*COUNTIF(AI42,calc!$AB$6))+(2*COUNTIF(AI42,calc!$AB$16))+(3*COUNTIF(AI42,calc!$AB$26))+(4*COUNTIF(AI42,calc!$AB$36))+(5*COUNTIF(AI42,calc!$AB$46)))</f>
        <v>0</v>
      </c>
      <c r="DJ42" s="163">
        <f>IF($E$7="",0,(1*COUNTIF(AI42,calc!$AB$7))+(2*COUNTIF(AI42,calc!$AB$17))+(3*COUNTIF(AI42,calc!$AB$27))+(4*COUNTIF(AI42,calc!$AB$37))+(5*COUNTIF(AI42,calc!$AB$47)))</f>
        <v>0</v>
      </c>
      <c r="DK42" s="163">
        <f>IF($E$8="",0,(1*COUNTIF(AI42,calc!$AB$8))+(2*COUNTIF(AI42,calc!$AB$18))+(3*COUNTIF(AI42,calc!$AB$28))+(4*COUNTIF(AI42,calc!$AB$38))+(5*COUNTIF(AI42,calc!$AB$48)))</f>
        <v>0</v>
      </c>
      <c r="DL42" s="163">
        <f>IF($E$9="",0,(1*COUNTIF(AI42,calc!$AB$9))+(2*COUNTIF(AI42,calc!$AB$19))+(3*COUNTIF(AI42,calc!$AB$29))+(4*COUNTIF(AI42,calc!$AB$39))+(5*COUNTIF(AI42,calc!$AB$49)))</f>
        <v>0</v>
      </c>
      <c r="DM42" s="163">
        <f>IF($E$10="",0,(1*COUNTIF(AI42,calc!$AB$10))+(2*COUNTIF(AI42,calc!$AB$20))+(3*COUNTIF(AI42,calc!$AB$30))+(4*COUNTIF(AI42,calc!$AB$40))+(5*COUNTIF(AI42,calc!$AB$50)))</f>
        <v>0</v>
      </c>
      <c r="DN42" s="163">
        <f>IF($E$11="",0,(1*COUNTIF(AI42,calc!$AB$11))+(2*COUNTIF(AI42,calc!$AB$21))+(3*COUNTIF(AI42,calc!$AB$31))+(4*COUNTIF(AI42,calc!$AB$41))+(5*COUNTIF(AI42,calc!$AB$51)))</f>
        <v>0</v>
      </c>
      <c r="DO42" s="163">
        <f>IF($E$12="",0,(1*COUNTIF(AI42,calc!$AB$12))+(2*COUNTIF(AI42,calc!$AB$22))+(3*COUNTIF(AI42,calc!$AB$32))+(4*COUNTIF(AI42,calc!$AB$42))+(5*COUNTIF(AI42,calc!$AB$52)))</f>
        <v>0</v>
      </c>
      <c r="DP42" s="163">
        <f>IF($G$13="",0,(1*COUNTIF(AI42,calc!$AE$13))+(2*COUNTIF(AI42,calc!$AE$23))+(3*COUNTIF(AI42,calc!$AE$33))+(4*COUNTIF(AI42,calc!$AE$43))+(5*COUNTIF(AI42,calc!$AE$53)))</f>
        <v>0</v>
      </c>
      <c r="DQ42" s="1"/>
      <c r="DR42" s="163">
        <f>IF($E$4="",0,(1*COUNTIF(AJ42,calc!$AB$4))+(2*COUNTIF(AJ42,calc!$AB$14))+(3*COUNTIF(AJ42,calc!$AB$24))+(4*COUNTIF(AJ42,calc!$AB$34))+(5*COUNTIF(AJ42,calc!$AB$44)))</f>
        <v>0</v>
      </c>
      <c r="DS42" s="163">
        <f>IF($E$5="",0,(1*COUNTIF(AJ42,calc!$AB$5))+(2*COUNTIF(AJ42,calc!$AB$15))+(3*COUNTIF(AJ42,calc!$AB$25))+(4*COUNTIF(AJ42,calc!$AB$35))+(5*COUNTIF(AJ42,calc!$AB$45)))</f>
        <v>0</v>
      </c>
      <c r="DT42" s="163">
        <f>IF($E$6="",0,(1*COUNTIF(AJ42,calc!$AB$6))+(2*COUNTIF(AJ42,calc!$AB$16))+(3*COUNTIF(AJ42,calc!$AB$26))+(4*COUNTIF(AJ42,calc!$AB$36))+(5*COUNTIF(AJ42,calc!$AB$46)))</f>
        <v>0</v>
      </c>
      <c r="DU42" s="163">
        <f>IF($E$7="",0,(1*COUNTIF(AJ42,calc!$AB$7))+(2*COUNTIF(AJ42,calc!$AB$17))+(3*COUNTIF(AJ42,calc!$AB$27))+(4*COUNTIF(AK42,calc!$AB$37))+(5*COUNTIF(AJ42,calc!$AB$47)))</f>
        <v>0</v>
      </c>
      <c r="DV42" s="163">
        <f>IF($E$8="",0,(1*COUNTIF(AJ42,calc!$AB$8))+(2*COUNTIF(AJ42,calc!$AB$18))+(3*COUNTIF(AJ42,calc!$AB$28))+(4*COUNTIF(AJ42,calc!$AB$38))+(5*COUNTIF(AJ42,calc!$AB$48)))</f>
        <v>0</v>
      </c>
      <c r="DW42" s="163">
        <f>IF($E$9="",0,(1*COUNTIF(AJ42,calc!$AB$9))+(2*COUNTIF(AJ42,calc!$AB$19))+(3*COUNTIF(AJ42,calc!$AB$29))+(4*COUNTIF(AJ42,calc!$AB$39))+(5*COUNTIF(AJ42,calc!$AB$49)))</f>
        <v>0</v>
      </c>
      <c r="DX42" s="163">
        <f>IF($E$10="",0,(1*COUNTIF(AJ42,calc!$AB$10))+(2*COUNTIF(AJ42,calc!$AB$20))+(3*COUNTIF(AJ42,calc!$AB$30))+(4*COUNTIF(AJ42,calc!$AB$40))+(5*COUNTIF(AJ42,calc!$AB$50)))</f>
        <v>0</v>
      </c>
      <c r="DY42" s="163">
        <f>IF($E$11="",0,(1*COUNTIF(AJ42,calc!$AB$11))+(2*COUNTIF(AJ42,calc!$AB$21))+(3*COUNTIF(AJ42,calc!$AB$31))+(4*COUNTIF(AJ42,calc!$AB$41))+(5*COUNTIF(AJ42,calc!$AB$51)))</f>
        <v>0</v>
      </c>
      <c r="DZ42" s="163">
        <f>IF($E$12="",0,(1*COUNTIF(AJ42,calc!$AB$12))+(2*COUNTIF(AJ42,calc!$AB$22))+(3*COUNTIF(AJ42,calc!$AB$32))+(4*COUNTIF(AJ42,calc!$AB$42))+(5*COUNTIF(AJ42,calc!$AB$52)))</f>
        <v>0</v>
      </c>
      <c r="EA42" s="163">
        <f>IF($E$13="",0,(1*COUNTIF(AJ42,calc!$AB$13))+(2*COUNTIF(AJ42,calc!$AB$23))+(3*COUNTIF(AJ42,calc!$AB$33))+(4*COUNTIF(AJ42,calc!$AB$43))+(5*COUNTIF(AJ42,calc!$AB$53)))</f>
        <v>0</v>
      </c>
      <c r="EB42" s="1"/>
      <c r="EC42" s="163">
        <f>IF($E$4="",0,(1*COUNTIF(AK42,calc!$AB$4))+(2*COUNTIF(AK42,calc!$AB$14))+(3*COUNTIF(AK42,calc!$AB$24))+(4*COUNTIF(AK42,calc!$AB$34))+(5*COUNTIF(AK42,calc!$AB$44)))</f>
        <v>0</v>
      </c>
      <c r="ED42" s="163">
        <f>IF($E$5="",0,(1*COUNTIF(AK42,calc!$AB$5))+(2*COUNTIF(AK42,calc!$AB$15))+(3*COUNTIF(AK42,calc!$AB$25))+(4*COUNTIF(AK42,calc!$AB$35))+(5*COUNTIF(AK42,calc!$AB$45)))</f>
        <v>0</v>
      </c>
      <c r="EE42" s="163">
        <f>IF($E$6="",0,(1*COUNTIF(AK42,calc!$AB$6))+(2*COUNTIF(AK42,calc!$AB$16))+(3*COUNTIF(AK42,calc!$AB$26))+(4*COUNTIF(AK42,calc!$AB$36))+(5*COUNTIF(AK42,calc!$AB$46)))</f>
        <v>0</v>
      </c>
      <c r="EF42" s="163">
        <f>IF($E$7="",0,(1*COUNTIF(AK42,calc!$AB$7))+(2*COUNTIF(AK42,calc!$AB$17))+(3*COUNTIF(AK42,calc!$AB$27))+(4*COUNTIF(AK42,calc!$AB$37))+(5*COUNTIF(AK42,calc!$AB$47)))</f>
        <v>0</v>
      </c>
      <c r="EG42" s="163">
        <f>IF($E$8="",0,(1*COUNTIF(AK42,calc!$AB$8))+(2*COUNTIF(AK42,calc!$AB$18))+(3*COUNTIF(AK42,calc!$AB$28))+(4*COUNTIF(AK42,calc!$AB$38))+(5*COUNTIF(AK42,calc!$AB$48)))</f>
        <v>0</v>
      </c>
      <c r="EH42" s="163">
        <f>IF($E$9="",0,(1*COUNTIF(AK42,calc!$AB$9))+(2*COUNTIF(AK42,calc!$AB$19))+(3*COUNTIF(AK42,calc!$AB$29))+(4*COUNTIF(AK42,calc!$AB$39))+(5*COUNTIF(AK42,calc!$AB$49)))</f>
        <v>0</v>
      </c>
      <c r="EI42" s="163">
        <f>IF($E$10="",0,(1*COUNTIF(AK42,calc!$AB$10))+(2*COUNTIF(AK42,calc!$AB$20))+(3*COUNTIF(AK42,calc!$AB$30))+(4*COUNTIF(AK42,calc!$AB$40))+(5*COUNTIF(AK42,calc!$AB$50)))</f>
        <v>0</v>
      </c>
      <c r="EJ42" s="163">
        <f>IF($E$11="",0,(1*COUNTIF(AK42,calc!$AB$11))+(2*COUNTIF(AK42,calc!$AB$21))+(3*COUNTIF(AK42,calc!$AB$31))+(4*COUNTIF(AK42,calc!$AB$41))+(5*COUNTIF(AK42,calc!$AB$51)))</f>
        <v>0</v>
      </c>
      <c r="EK42" s="163">
        <f>IF($E$12="",0,(1*COUNTIF(AK42,calc!$AB$12))+(2*COUNTIF(AK42,calc!$AB$22))+(3*COUNTIF(AK42,calc!$AB$32))+(4*COUNTIF(AK42,calc!$AB$42))+(5*COUNTIF(AK42,calc!$AB$52)))</f>
        <v>0</v>
      </c>
      <c r="EL42" s="163">
        <f>IF($E$13="",0,(1*COUNTIF(AK42,calc!$AB$13))+(2*COUNTIF(AK42,calc!$AB$23))+(3*COUNTIF(AK42,calc!$AB$33))+(4*COUNTIF(AK42,calc!$AB$43))+(5*COUNTIF(AK42,calc!$AB$53)))</f>
        <v>0</v>
      </c>
      <c r="EM42" s="1"/>
      <c r="EN42" s="163">
        <f>IF($E$4="",0,(1*COUNTIF(AL42,calc!$AB$4))+(2*COUNTIF(AL42,calc!$AB$14))+(3*COUNTIF(AL42,calc!$AB$24))+(4*COUNTIF(AL42,calc!$AB$34))+(5*COUNTIF(AL42,calc!$AB$44)))</f>
        <v>0</v>
      </c>
      <c r="EO42" s="163">
        <f>IF($E$5="",0,(1*COUNTIF(AL42,calc!$AB$5))+(2*COUNTIF(AL42,calc!$AB$15))+(3*COUNTIF(AL42,calc!$AB$25))+(4*COUNTIF(AL42,calc!$AB$35))+(5*COUNTIF(AL42,calc!$AB$45)))</f>
        <v>0</v>
      </c>
      <c r="EP42" s="163">
        <f>IF($E$6="",0,(1*COUNTIF(AL42,calc!$AB$6))+(2*COUNTIF(AL42,calc!$AB$16))+(3*COUNTIF(AL42,calc!$AB$26))+(4*COUNTIF(AL42,calc!$AB$36))+(5*COUNTIF(AL42,calc!$AB$46)))</f>
        <v>0</v>
      </c>
      <c r="EQ42" s="163">
        <f>IF($E$7="",0,(1*COUNTIF(AL42,calc!$AB$7))+(2*COUNTIF(AL42,calc!$AB$17))+(3*COUNTIF(AL42,calc!$AB$27))+(4*COUNTIF(AL42,calc!$AB$37))+(5*COUNTIF(AL42,calc!$AB$47)))</f>
        <v>0</v>
      </c>
      <c r="ER42" s="163">
        <f>IF($E$8="",0,(1*COUNTIF(AL42,calc!$AB$8))+(2*COUNTIF(AL42,calc!$AB$18))+(3*COUNTIF(AL42,calc!$AB$28))+(4*COUNTIF(AL42,calc!$AB$38))+(5*COUNTIF(AL42,calc!$AB$48)))</f>
        <v>0</v>
      </c>
      <c r="ES42" s="163">
        <f>IF($E$9="",0,(1*COUNTIF(AL42,calc!$AB$9))+(2*COUNTIF(AL42,calc!$AB$19))+(3*COUNTIF(AL42,calc!$AB$29))+(4*COUNTIF(AL42,calc!$AB$39))+(5*COUNTIF(AL42,calc!$AB$49)))</f>
        <v>0</v>
      </c>
      <c r="ET42" s="163">
        <f>IF($E$10="",0,(1*COUNTIF(AL42,calc!$AB$10))+(2*COUNTIF(AL42,calc!$AB$20))+(3*COUNTIF(AL42,calc!$AB$30))+(4*COUNTIF(AL42,calc!$AB$40))+(5*COUNTIF(AL42,calc!$AB$50)))</f>
        <v>0</v>
      </c>
      <c r="EU42" s="163">
        <f>IF($E$11="",0,(1*COUNTIF(AL42,calc!$AB$11))+(2*COUNTIF(AL42,calc!$AB$21))+(3*COUNTIF(AL42,calc!$AB$31))+(4*COUNTIF(AL42,calc!$AB$41))+(5*COUNTIF(AL42,calc!$AB$51)))</f>
        <v>0</v>
      </c>
      <c r="EV42" s="163">
        <f>IF($E$12="",0,(1*COUNTIF(AL42,calc!$AB$12))+(2*COUNTIF(AL42,calc!$AB$22))+(3*COUNTIF(AL42,calc!$AB$32))+(4*COUNTIF(AL42,calc!$AB$42))+(5*COUNTIF(AL42,calc!$AB$52)))</f>
        <v>0</v>
      </c>
      <c r="EW42" s="163">
        <f>IF($E$13="",0,(1*COUNTIF(AL42,calc!$AB$13))+(2*COUNTIF(AL42,calc!$AB$23))+(3*COUNTIF(AL42,calc!$AB$33))+(4*COUNTIF(AL42,calc!$AB$43))+(5*COUNTIF(AL42,calc!$AB$53)))</f>
        <v>0</v>
      </c>
      <c r="EX42" s="1"/>
      <c r="EY42" s="163">
        <f>IF($E$4="",0,(1*COUNTIF(AM42,calc!$AB$4))+(2*COUNTIF(AM42,calc!$AB$14))+(3*COUNTIF(AM42,calc!$AB$24))+(4*COUNTIF(AM42,calc!$AB$34))+(5*COUNTIF(AM42,calc!$AB$44)))</f>
        <v>0</v>
      </c>
      <c r="EZ42" s="163">
        <f>IF($E$5="",0,(1*COUNTIF(AM42,calc!$AB$5))+(2*COUNTIF(AM42,calc!$AB$15))+(3*COUNTIF(AM42,calc!$AB$25))+(4*COUNTIF(AM42,calc!$AB$35))+(5*COUNTIF(AM42,calc!$AB$45)))</f>
        <v>0</v>
      </c>
      <c r="FA42" s="163">
        <f>IF($E$6="",0,(1*COUNTIF(AM42,calc!$AB$6))+(2*COUNTIF(AM42,calc!$AB$16))+(3*COUNTIF(AM42,calc!$AB$26))+(4*COUNTIF(AM42,calc!$AB$36))+(5*COUNTIF(AM42,calc!$AB$46)))</f>
        <v>0</v>
      </c>
      <c r="FB42" s="163">
        <f>IF($E$7="",0,(1*COUNTIF(AM42,calc!$AB$7))+(2*COUNTIF(AM42,calc!$AB$17))+(3*COUNTIF(AM42,calc!$AB$27))+(4*COUNTIF(AM42,calc!$AB$37))+(5*COUNTIF(AM42,calc!$AB$47)))</f>
        <v>0</v>
      </c>
      <c r="FC42" s="163">
        <f>IF($E$8="",0,(1*COUNTIF(AM42,calc!$AB$8))+(2*COUNTIF(AM42,calc!$AB$18))+(3*COUNTIF(AM42,calc!$AB$28))+(4*COUNTIF(AM42,calc!$AB$38))+(5*COUNTIF(AM42,calc!$AB$48)))</f>
        <v>0</v>
      </c>
      <c r="FD42" s="163">
        <f>IF($E$9="",0,(1*COUNTIF(AM42,calc!$AB$9))+(2*COUNTIF(AM42,calc!$AB$19))+(3*COUNTIF(AM42,calc!$AB$29))+(4*COUNTIF(AM42,calc!$AB$39))+(5*COUNTIF(AM42,calc!$AB$49)))</f>
        <v>0</v>
      </c>
      <c r="FE42" s="163">
        <f>IF($E$10="",0,(1*COUNTIF(AM42,calc!$AB$10))+(2*COUNTIF(AM42,calc!$AB$20))+(3*COUNTIF(AM42,calc!$AB$30))+(4*COUNTIF(AM42,calc!$AB$40))+(5*COUNTIF(AM42,calc!$AB$50)))</f>
        <v>0</v>
      </c>
      <c r="FF42" s="163">
        <f>IF($E$11="",0,(1*COUNTIF(AM42,calc!$AB$11))+(2*COUNTIF(AM42,calc!$AB$21))+(3*COUNTIF(AM42,calc!$AB$31))+(4*COUNTIF(AM42,calc!$AB$41))+(5*COUNTIF(AM42,calc!$AB$51)))</f>
        <v>0</v>
      </c>
      <c r="FG42" s="163">
        <f>IF($E$12="",0,(1*COUNTIF(AM42,calc!$AB$12))+(2*COUNTIF(AM42,calc!$AB$22))+(3*COUNTIF(AM42,calc!$AB$32))+(4*COUNTIF(AM42,calc!$AB$42))+(5*COUNTIF(AM42,calc!$AB$52)))</f>
        <v>0</v>
      </c>
      <c r="FH42" s="163">
        <f>IF($E$13="",0,(1*COUNTIF(AM42,calc!$AB$13))+(2*COUNTIF(AM42,calc!$AB$23))+(3*COUNTIF(AM42,calc!$AB$33))+(4*COUNTIF(AM42,calc!$AB$43))+(5*COUNTIF(AM42,calc!$AB$53)))</f>
        <v>0</v>
      </c>
      <c r="FI42" s="1"/>
      <c r="FJ42" s="163">
        <f>IF($E$4="",0,(1*COUNTIF(AN42,calc!$AB$4))+(2*COUNTIF(AN42,calc!$AB$14))+(3*COUNTIF(AN42,calc!$AB$24))+(4*COUNTIF(AN42,calc!$AB$34))+(5*COUNTIF(AN42,calc!$AB$44)))</f>
        <v>0</v>
      </c>
      <c r="FK42" s="163">
        <f>IF($E$5="",0,(1*COUNTIF(AN42,calc!$AB$5))+(2*COUNTIF(AN42,calc!$AB$15))+(3*COUNTIF(AN42,calc!$AB$25))+(4*COUNTIF(AN42,calc!$AB$35))+(5*COUNTIF(AN42,calc!$AB$45)))</f>
        <v>0</v>
      </c>
      <c r="FL42" s="163">
        <f>IF($E$6="",0,(1*COUNTIF(AN42,calc!$AB$6))+(2*COUNTIF(AN42,calc!$AB$16))+(3*COUNTIF(AN42,calc!$AB$26))+(4*COUNTIF(AN42,calc!$AB$36))+(5*COUNTIF(AN42,calc!$AB$46)))</f>
        <v>0</v>
      </c>
      <c r="FM42" s="163">
        <f>IF($E$7="",0,(1*COUNTIF(AN42,calc!$AB$7))+(2*COUNTIF(AN42,calc!$AB$17))+(3*COUNTIF(AN42,calc!$AB$27))+(4*COUNTIF(AN42,calc!$AB$37))+(5*COUNTIF(AN42,calc!$AB$47)))</f>
        <v>0</v>
      </c>
      <c r="FN42" s="163">
        <f>IF($E$8="",0,(1*COUNTIF(AN42,calc!$AB$8))+(2*COUNTIF(AN42,calc!$AB$18))+(3*COUNTIF(AN42,calc!$AB$28))+(4*COUNTIF(AN42,calc!$AB$38))+(5*COUNTIF(AN42,calc!$AB$48)))</f>
        <v>0</v>
      </c>
      <c r="FO42" s="163">
        <f>IF($E$9="",0,(1*COUNTIF(AN42,calc!$AB$9))+(2*COUNTIF(AN42,calc!$AB$19))+(3*COUNTIF(AN42,calc!$AB$29))+(4*COUNTIF(AN42,calc!$AB$39))+(5*COUNTIF(AN42,calc!$AB$49)))</f>
        <v>0</v>
      </c>
      <c r="FP42" s="163">
        <f>IF($E$10="",0,(1*COUNTIF(AN42,calc!$AB$10))+(2*COUNTIF(AN42,calc!$AB$20))+(3*COUNTIF(AN42,calc!$AB$30))+(4*COUNTIF(AN42,calc!$AB$40))+(5*COUNTIF(AN42,calc!$AB$50)))</f>
        <v>0</v>
      </c>
      <c r="FQ42" s="163">
        <f>IF($E$11="",0,(1*COUNTIF(AN42,calc!$AB$11))+(2*COUNTIF(AN42,calc!$AB$21))+(3*COUNTIF(AN42,calc!$AB$31))+(4*COUNTIF(AN42,calc!$AB$41))+(5*COUNTIF(AN42,calc!$AB$51)))</f>
        <v>0</v>
      </c>
      <c r="FR42" s="163">
        <f>IF($E$12="",0,(1*COUNTIF(AN42,calc!$AB$12))+(2*COUNTIF(AN42,calc!$AB$22))+(3*COUNTIF(AN42,calc!$AB$32))+(4*COUNTIF(AN42,calc!$AB$42))+(5*COUNTIF(AN42,calc!$AB$52)))</f>
        <v>0</v>
      </c>
      <c r="FS42" s="163">
        <f>IF($E$13="",0,(1*COUNTIF(AN42,calc!$AB$13))+(2*COUNTIF(AN42,calc!$AB$23))+(3*COUNTIF(AN42,calc!$AB$33))+(4*COUNTIF(AN42,calc!$AB$43))+(5*COUNTIF(AN42,calc!$AB$53)))</f>
        <v>0</v>
      </c>
      <c r="FT42" s="1"/>
      <c r="FU42" s="163">
        <f>IF($E$4="",0,(1*COUNTIF(AO42,calc!$AB$4))+(2*COUNTIF(AO42,calc!$AB$14))+(3*COUNTIF(AO42,calc!$AB$24))+(4*COUNTIF(AO42,calc!$AB$34))+(5*COUNTIF(AO42,calc!$AB$44)))</f>
        <v>0</v>
      </c>
      <c r="FV42" s="163">
        <f>IF($E$5="",0,(1*COUNTIF(AO42,calc!$AB$5))+(2*COUNTIF(AO42,calc!$AB$15))+(3*COUNTIF(AO42,calc!$AB$25))+(4*COUNTIF(AO42,calc!$AB$35))+(5*COUNTIF(AO42,calc!$AB$45)))</f>
        <v>0</v>
      </c>
      <c r="FW42" s="163">
        <f>IF($E$6="",0,(1*COUNTIF(AO42,calc!$AB$6))+(2*COUNTIF(AO42,calc!$AB$16))+(3*COUNTIF(AO42,calc!$AB$26))+(4*COUNTIF(AO42,calc!$AB$36))+(5*COUNTIF(AO42,calc!$AB$46)))</f>
        <v>0</v>
      </c>
      <c r="FX42" s="163">
        <f>IF($E$7="",0,(1*COUNTIF(AO42,calc!$AB$7))+(2*COUNTIF(AO42,calc!$AB$17))+(3*COUNTIF(AO42,calc!$AB$27))+(4*COUNTIF(AO42,calc!$AB$37))+(5*COUNTIF(AO42,calc!$AB$47)))</f>
        <v>0</v>
      </c>
      <c r="FY42" s="163">
        <f>IF($E$8="",0,(1*COUNTIF(AO42,calc!$AB$8))+(2*COUNTIF(AO42,calc!$AB$18))+(3*COUNTIF(AO42,calc!$AB$28))+(4*COUNTIF(AO42,calc!$AB$38))+(5*COUNTIF(AO42,calc!$AB$48)))</f>
        <v>0</v>
      </c>
      <c r="FZ42" s="163">
        <f>IF($E$9="",0,(1*COUNTIF(AO42,calc!$AB$9))+(2*COUNTIF(AO42,calc!$AB$19))+(3*COUNTIF(AO42,calc!$AB$29))+(4*COUNTIF(AO42,calc!$AB$39))+(5*COUNTIF(AO42,calc!$AB$49)))</f>
        <v>0</v>
      </c>
      <c r="GA42" s="163">
        <f>IF($E$10="",0,(1*COUNTIF(AO42,calc!$AB$10))+(2*COUNTIF(AO42,calc!$AB$20))+(3*COUNTIF(AO42,calc!$AB$30))+(4*COUNTIF(AO42,calc!$AB$40))+(5*COUNTIF(AO42,calc!$AB$50)))</f>
        <v>0</v>
      </c>
      <c r="GB42" s="163">
        <f>IF($E$11="",0,(1*COUNTIF(AO42,calc!$AB$11))+(2*COUNTIF(AO42,calc!$AB$21))+(3*COUNTIF(AO42,calc!$AB$31))+(4*COUNTIF(AO42,calc!$AB$41))+(5*COUNTIF(AO42,calc!$AB$51)))</f>
        <v>0</v>
      </c>
      <c r="GC42" s="163">
        <f>IF($E$12="",0,(1*COUNTIF(AO42,calc!$AB$12))+(2*COUNTIF(AO42,calc!$AB$22))+(3*COUNTIF(AO42,calc!$AB$32))+(4*COUNTIF(AO42,calc!$AB$42))+(5*COUNTIF(AO42,calc!$AB$52)))</f>
        <v>0</v>
      </c>
      <c r="GD42" s="163">
        <f>IF($E$13="",0,(1*COUNTIF(AO42,calc!$AB$13))+(2*COUNTIF(AO42,calc!$AB$23))+(3*COUNTIF(AO42,calc!$AB$33))+(4*COUNTIF(AO42,calc!$AB$43))+(5*COUNTIF(AO42,calc!$AB$53)))</f>
        <v>0</v>
      </c>
      <c r="GE42" s="1"/>
      <c r="GF42" s="163">
        <f>IF($E$4="",0,(1*COUNTIF(AP42,calc!$AB$4))+(2*COUNTIF(AP42,calc!$AB$14))+(3*COUNTIF(AP42,calc!$AB$24))+(4*COUNTIF(AP42,calc!$AB$34))+(5*COUNTIF(AP42,calc!$AB$44)))</f>
        <v>0</v>
      </c>
      <c r="GG42" s="163">
        <f>IF($E$5="",0,(1*COUNTIF(AP42,calc!$AB$5))+(2*COUNTIF(AP42,calc!$AB$15))+(3*COUNTIF(AP42,calc!$AB$25))+(4*COUNTIF(AP42,calc!$AB$35))+(5*COUNTIF(AP42,calc!$AB$45)))</f>
        <v>0</v>
      </c>
      <c r="GH42" s="163">
        <f>IF($E$6="",0,(1*COUNTIF(AP42,calc!$AB$6))+(2*COUNTIF(AP42,calc!$AB$16))+(3*COUNTIF(AP42,calc!$AB$26))+(4*COUNTIF(AP42,calc!$AB$36))+(5*COUNTIF(AP42,calc!$AB$46)))</f>
        <v>0</v>
      </c>
      <c r="GI42" s="163">
        <f>IF($E$7="",0,(1*COUNTIF(AP42,calc!$AB$7))+(2*COUNTIF(AP42,calc!$AB$17))+(3*COUNTIF(AP42,calc!$AB$27))+(4*COUNTIF(AP42,calc!$AB$37))+(5*COUNTIF(AP42,calc!$AB$47)))</f>
        <v>0</v>
      </c>
      <c r="GJ42" s="163">
        <f>IF($E$8="",0,(1*COUNTIF(AP42,calc!$AB$8))+(2*COUNTIF(AP42,calc!$AB$18))+(3*COUNTIF(AP42,calc!$AB$28))+(4*COUNTIF(AP42,calc!$AB$38))+(5*COUNTIF(AP42,calc!$AB$48)))</f>
        <v>0</v>
      </c>
      <c r="GK42" s="163">
        <f>IF($E$9="",0,(1*COUNTIF(AP42,calc!$AB$9))+(2*COUNTIF(AP42,calc!$AB$19))+(3*COUNTIF(AP42,calc!$AB$29))+(4*COUNTIF(AP42,calc!$AB$39))+(5*COUNTIF(AP42,calc!$AB$49)))</f>
        <v>0</v>
      </c>
      <c r="GL42" s="163">
        <f>IF($E$10="",0,(1*COUNTIF(AP42,calc!$AB$10))+(2*COUNTIF(AP42,calc!$AB$20))+(3*COUNTIF(AP42,calc!$AB$30))+(4*COUNTIF(AP42,calc!$AB$40))+(5*COUNTIF(AP42,calc!$AB$50)))</f>
        <v>0</v>
      </c>
      <c r="GM42" s="163">
        <f>IF($E$11="",0,(1*COUNTIF(AP42,calc!$AB$11))+(2*COUNTIF(AP42,calc!$AB$21))+(3*COUNTIF(AP42,calc!$AB$31))+(4*COUNTIF(AP42,calc!$AB$41))+(5*COUNTIF(AP42,calc!$AB$51)))</f>
        <v>0</v>
      </c>
      <c r="GN42" s="163">
        <f>IF($E$12="",0,(1*COUNTIF(AP42,calc!$AB$12))+(2*COUNTIF(AP42,calc!$AB$22))+(3*COUNTIF(AP42,calc!$AB$32))+(4*COUNTIF(AP42,calc!$AB$42))+(5*COUNTIF(AP42,calc!$AB$52)))</f>
        <v>0</v>
      </c>
      <c r="GO42" s="163">
        <f>IF($E$13="",0,(1*COUNTIF(AP42,calc!$AB$13))+(2*COUNTIF(AP42,calc!$AB$23))+(3*COUNTIF(AP42,calc!$AB$33))+(4*COUNTIF(AP42,calc!$AB$43))+(5*COUNTIF(AP42,calc!$AB$53)))</f>
        <v>0</v>
      </c>
      <c r="GP42" s="1"/>
      <c r="GQ42" s="163">
        <f>IF($E$4="",0,(1*COUNTIF(AQ42,calc!$AB$4))+(2*COUNTIF(AQ42,calc!$AB$14))+(3*COUNTIF(AQ42,calc!$AB$24))+(4*COUNTIF(AQ42,calc!$AB$34))+(5*COUNTIF(AQ42,calc!$AB$44)))</f>
        <v>0</v>
      </c>
      <c r="GR42" s="163">
        <f>IF($E$5="",0,(1*COUNTIF(AQ42,calc!$AB$5))+(2*COUNTIF(AQ42,calc!$AB$15))+(3*COUNTIF(AQ42,calc!$AB$25))+(4*COUNTIF(AQ42,calc!$AB$35))+(5*COUNTIF(AQ42,calc!$AB$45)))</f>
        <v>0</v>
      </c>
      <c r="GS42" s="163">
        <f>IF($E$6="",0,(1*COUNTIF(AQ42,calc!$AB$6))+(2*COUNTIF(AQ42,calc!$AB$16))+(3*COUNTIF(AQ42,calc!$AB$26))+(4*COUNTIF(AQ42,calc!$AB$36))+(5*COUNTIF(AQ42,calc!$AB$46)))</f>
        <v>0</v>
      </c>
      <c r="GT42" s="163">
        <f>IF($E$7="",0,(1*COUNTIF(AQ42,calc!$AB$7))+(2*COUNTIF(AQ42,calc!$AB$17))+(3*COUNTIF(AQ42,calc!$AB$27))+(4*COUNTIF(AQ42,calc!$AB$37))+(5*COUNTIF(AQ42,calc!$AB$47)))</f>
        <v>0</v>
      </c>
      <c r="GU42" s="163">
        <f>IF($E$8="",0,(1*COUNTIF(AQ42,calc!$AB$8))+(2*COUNTIF(AQ42,calc!$AB$18))+(3*COUNTIF(AQ42,calc!$AB$28))+(4*COUNTIF(AQ42,calc!$AB$38))+(5*COUNTIF(AQ42,calc!$AB$48)))</f>
        <v>0</v>
      </c>
      <c r="GV42" s="163">
        <f>IF($E$9="",0,(1*COUNTIF(AQ42,calc!$AB$9))+(2*COUNTIF(AQ42,calc!$AB$19))+(3*COUNTIF(AQ42,calc!$AB$29))+(4*COUNTIF(AQ42,calc!$AB$39))+(5*COUNTIF(AQ42,calc!$AB$49)))</f>
        <v>0</v>
      </c>
      <c r="GW42" s="163">
        <f>IF($E$10="",0,(1*COUNTIF(AQ42,calc!$AB$10))+(2*COUNTIF(AQ42,calc!$AB$20))+(3*COUNTIF(AQ42,calc!$AB$30))+(4*COUNTIF(AQ42,calc!$AB$40))+(5*COUNTIF(AQ42,calc!$AB$50)))</f>
        <v>0</v>
      </c>
      <c r="GX42" s="163">
        <f>IF($E$11="",0,(1*COUNTIF(AQ42,calc!$AB$11))+(2*COUNTIF(AQ42,calc!$AB$21))+(3*COUNTIF(AQ42,calc!$AB$31))+(4*COUNTIF(AQ42,calc!$AB$41))+(5*COUNTIF(AQ42,calc!$AB$51)))</f>
        <v>0</v>
      </c>
      <c r="GY42" s="163">
        <f>IF($E$12="",0,(1*COUNTIF(AQ42,calc!$AB$12))+(2*COUNTIF(AQ42,calc!$AB$22))+(3*COUNTIF(AQ42,calc!$AB$32))+(4*COUNTIF(AQ42,calc!$AB$42))+(5*COUNTIF(AQ42,calc!$AB$52)))</f>
        <v>0</v>
      </c>
      <c r="GZ42" s="163">
        <f>IF($E$13="",0,(1*COUNTIF(AQ42,calc!$AB$13))+(2*COUNTIF(AQ42,calc!$AB$23))+(3*COUNTIF(AQ42,calc!$AB$33))+(4*COUNTIF(AQ42,calc!$AB$43))+(5*COUNTIF(AQ42,calc!$AB$53)))</f>
        <v>0</v>
      </c>
      <c r="HA42" s="1"/>
      <c r="HB42" s="163">
        <f>IF($E$4="",0,(1*COUNTIF(AR42,calc!$AB$4))+(2*COUNTIF(AR42,calc!$AB$14))+(3*COUNTIF(AR42,calc!$AB$24))+(4*COUNTIF(AR42,calc!$AB$34))+(5*COUNTIF(AR42,calc!$AB$44)))</f>
        <v>0</v>
      </c>
      <c r="HC42" s="163">
        <f>IF($E$5="",0,(1*COUNTIF(AR42,calc!$AB$5))+(2*COUNTIF(AR42,calc!$AB$15))+(3*COUNTIF(AR42,calc!$AB$25))+(4*COUNTIF(AR42,calc!$AB$35))+(5*COUNTIF(AR42,calc!$AB$45)))</f>
        <v>0</v>
      </c>
      <c r="HD42" s="163">
        <f>IF($E$6="",0,(1*COUNTIF(AR42,calc!$AB$6))+(2*COUNTIF(AR42,calc!$AB$16))+(3*COUNTIF(AR42,calc!$AB$26))+(4*COUNTIF(AR42,calc!$AB$36))+(5*COUNTIF(AR42,calc!$AB$46)))</f>
        <v>0</v>
      </c>
      <c r="HE42" s="163">
        <f>IF($E$7="",0,(1*COUNTIF(AR42,calc!$AB$7))+(2*COUNTIF(AR42,calc!$AB$17))+(3*COUNTIF(AR42,calc!$AB$27))+(4*COUNTIF(AR42,calc!$AB$37))+(5*COUNTIF(AR42,calc!$AB$47)))</f>
        <v>0</v>
      </c>
      <c r="HF42" s="163">
        <f>IF($E$8="",0,(1*COUNTIF(AR42,calc!$AB$8))+(2*COUNTIF(AR42,calc!$AB$18))+(3*COUNTIF(AR42,calc!$AB$28))+(4*COUNTIF(AR42,calc!$AB$38))+(5*COUNTIF(AR42,calc!$AB$48)))</f>
        <v>0</v>
      </c>
      <c r="HG42" s="163">
        <f>IF($E$9="",0,(1*COUNTIF(AR42,calc!$AB$9))+(2*COUNTIF(AR42,calc!$AB$19))+(3*COUNTIF(AR42,calc!$AB$29))+(4*COUNTIF(AR42,calc!$AB$39))+(5*COUNTIF(AR42,calc!$AB$49)))</f>
        <v>0</v>
      </c>
      <c r="HH42" s="163">
        <f>IF($E$10="",0,(1*COUNTIF(AR42,calc!$AB$10))+(2*COUNTIF(AR42,calc!$AB$20))+(3*COUNTIF(AR42,calc!$AB$30))+(4*COUNTIF(AR42,calc!$AB$40))+(5*COUNTIF(AR42,calc!$AB$50)))</f>
        <v>0</v>
      </c>
      <c r="HI42" s="163">
        <f>IF($E$11="",0,(1*COUNTIF(AR42,calc!$AB$11))+(2*COUNTIF(AR42,calc!$AB$21))+(3*COUNTIF(AR42,calc!$AB$31))+(4*COUNTIF(AR42,calc!$AB$41))+(5*COUNTIF(AR42,calc!$AB$51)))</f>
        <v>0</v>
      </c>
      <c r="HJ42" s="163">
        <f>IF($E$12="",0,(1*COUNTIF(AR42,calc!$AB$12))+(2*COUNTIF(AR42,calc!$AB$22))+(3*COUNTIF(AR42,calc!$AB$32))+(4*COUNTIF(AR42,calc!$AB$42))+(5*COUNTIF(AR41,calc!$AB$52)))</f>
        <v>0</v>
      </c>
      <c r="HK42" s="163">
        <f>IF($E$13="",0,(1*COUNTIF(AR42,calc!$AB$13))+(2*COUNTIF(AR42,calc!$AB$23))+(3*COUNTIF(AR42,calc!$AB$33))+(4*COUNTIF(AR42,calc!$AB$43))+(5*COUNTIF(AR42,calc!$AB$53)))</f>
        <v>0</v>
      </c>
      <c r="HL42" s="1"/>
      <c r="HM42" s="163">
        <f>IF($E$4="",0,(1*COUNTIF(AS42,calc!$AB$4))+(2*COUNTIF(AS42,calc!$AB$14))+(3*COUNTIF(AS42,calc!$AB$24))+(4*COUNTIF(AS42,calc!$AB$34))+(5*COUNTIF(AS42,calc!$AB$44)))</f>
        <v>0</v>
      </c>
      <c r="HN42" s="163">
        <f>IF($E$5="",0,(1*COUNTIF(AS42,calc!$AB$5))+(2*COUNTIF(AS42,calc!$AB$15))+(3*COUNTIF(AS42,calc!$AB$25))+(4*COUNTIF(AS42,calc!$AB$35))+(5*COUNTIF(AS42,calc!$AB$45)))</f>
        <v>0</v>
      </c>
      <c r="HO42" s="163">
        <f>IF($E$6="",0,(1*COUNTIF(AS42,calc!$AB$6))+(2*COUNTIF(AS42,calc!$AB$16))+(3*COUNTIF(AS42,calc!$AB$26))+(4*COUNTIF(AS42,calc!$AB$36))+(5*COUNTIF(AS42,calc!$AB$46)))</f>
        <v>0</v>
      </c>
      <c r="HP42" s="163">
        <f>IF($E$7="",0,(1*COUNTIF(AS42,calc!$AB$7))+(2*COUNTIF(AS42,calc!$AB$17))+(3*COUNTIF(AS42,calc!$AB$27))+(4*COUNTIF(AS42,calc!$AB$37))+(5*COUNTIF(AS42,calc!$AB$47)))</f>
        <v>0</v>
      </c>
      <c r="HQ42" s="163">
        <f>IF($E$8="",0,(1*COUNTIF(AS42,calc!$AB$8))+(2*COUNTIF(AS42,calc!$AB$18))+(3*COUNTIF(AS42,calc!$AB$28))+(4*COUNTIF(AS42,calc!$AB$38))+(5*COUNTIF(AS42,calc!$AB$48)))</f>
        <v>0</v>
      </c>
      <c r="HR42" s="163">
        <f>IF($E$9="",0,(1*COUNTIF(AS42,calc!$AB$9))+(2*COUNTIF(AS42,calc!$AB$19))+(3*COUNTIF(AS42,calc!$AB$29))+(4*COUNTIF(AS42,calc!$AB$39))+(5*COUNTIF(AS42,calc!$AB$49)))</f>
        <v>0</v>
      </c>
      <c r="HS42" s="163">
        <f>IF($E$10="",0,(1*COUNTIF(AS42,calc!$AB$10))+(2*COUNTIF(AS42,calc!$AB$20))+(3*COUNTIF(AS42,calc!$AB$30))+(4*COUNTIF(AS42,calc!$AB$40))+(5*COUNTIF(AS42,calc!$AB$50)))</f>
        <v>0</v>
      </c>
      <c r="HT42" s="163">
        <f>IF($E$11="",0,(1*COUNTIF(AS42,calc!$AB$11))+(2*COUNTIF(AS42,calc!$AB$21))+(3*COUNTIF(AS42,calc!$AB$31))+(4*COUNTIF(AS42,calc!$AB$41))+(5*COUNTIF(AS42,calc!$AB$51)))</f>
        <v>0</v>
      </c>
      <c r="HU42" s="163">
        <f>IF($E$12="",0,(1*COUNTIF(AS42,calc!$AB$12))+(2*COUNTIF(AS42,calc!$AB$22))+(3*COUNTIF(AS42,calc!$AB$32))+(4*COUNTIF(AS42,calc!$AB$42))+(5*COUNTIF(AS42,calc!$AB$52)))</f>
        <v>0</v>
      </c>
      <c r="HV42" s="163">
        <f>IF($E$13="",0,(1*COUNTIF(AS42,calc!$AB$13))+(2*COUNTIF(AS42,calc!$AB$23))+(3*COUNTIF(AS42,calc!$AB$33))+(4*COUNTIF(AS42,calc!$AB$43))+(5*COUNTIF(AS42,calc!$AB$53)))</f>
        <v>0</v>
      </c>
      <c r="HW42" s="1"/>
      <c r="HX42" s="163">
        <f>IF($E$4="",0,(1*COUNTIF(AT42,calc!$AB$4))+(2*COUNTIF(AT42,calc!$AB$14))+(3*COUNTIF(AT42,calc!$AB$24))+(4*COUNTIF(AT42,calc!$AB$34))+(5*COUNTIF(AT42,calc!$AB$44)))</f>
        <v>0</v>
      </c>
      <c r="HY42" s="163">
        <f>IF($E$5="",0,(1*COUNTIF(AT42,calc!$AB$5))+(2*COUNTIF(AT42,calc!$AB$15))+(3*COUNTIF(AT42,calc!$AB$25))+(4*COUNTIF(AT42,calc!$AB$35))+(5*COUNTIF(AT42,calc!$AB$45)))</f>
        <v>0</v>
      </c>
      <c r="HZ42" s="163">
        <f>IF($E$6="",0,(1*COUNTIF(AT42,calc!$AB$6))+(2*COUNTIF(AT42,calc!$AB$16))+(3*COUNTIF(AT42,calc!$AB$26))+(4*COUNTIF(AT42,calc!$AB$36))+(5*COUNTIF(AT42,calc!$AB$46)))</f>
        <v>0</v>
      </c>
      <c r="IA42" s="163">
        <f>IF($E$7="",0,(1*COUNTIF(AT42,calc!$AB$7))+(2*COUNTIF(AT42,calc!$AB$17))+(3*COUNTIF(AT42,calc!$AB$27))+(4*COUNTIF(AT42,calc!$AB$37))+(5*COUNTIF(AT42,calc!$AB$47)))</f>
        <v>0</v>
      </c>
      <c r="IB42" s="163">
        <f>IF($E$8="",0,(1*COUNTIF(AT42,calc!$AB$8))+(2*COUNTIF(AT42,calc!$AB$18))+(3*COUNTIF(AT42,calc!$AB$28))+(4*COUNTIF(AT42,calc!$AB$38))+(5*COUNTIF(AT42,calc!$AB$48)))</f>
        <v>0</v>
      </c>
      <c r="IC42" s="163">
        <f>IF($E$9="",0,(1*COUNTIF(AT42,calc!$AB$9))+(2*COUNTIF(AT42,calc!$AB$19))+(3*COUNTIF(AT42,calc!$AB$29))+(4*COUNTIF(AT42,calc!$AB$39))+(5*COUNTIF(AT42,calc!$AB$49)))</f>
        <v>0</v>
      </c>
      <c r="ID42" s="163">
        <f>IF($E$10="",0,(1*COUNTIF(AT42,calc!$AB$10))+(2*COUNTIF(AT42,calc!$AB$20))+(3*COUNTIF(AT42,calc!$AB$30))+(4*COUNTIF(AT42,calc!$AB$40))+(5*COUNTIF(AT42,calc!$CE$50)))</f>
        <v>0</v>
      </c>
      <c r="IE42" s="163">
        <f>IF($E$11="",0,(1*COUNTIF(AT42,calc!$AB$11))+(2*COUNTIF(AT42,calc!$AB$21))+(3*COUNTIF(AT42,calc!$AB$31))+(4*COUNTIF(AT42,calc!$AB$41))+(5*COUNTIF(AT42,calc!$AB$51)))</f>
        <v>0</v>
      </c>
      <c r="IF42" s="163">
        <f>IF($E$12="",0,(1*COUNTIF(AT42,calc!$AB$12))+(2*COUNTIF(AT42,calc!$AB$22))+(3*COUNTIF(AT42,calc!$AB$32))+(4*COUNTIF(AT42,calc!$AB$42))+(5*COUNTIF(AT42,calc!$AB$52)))</f>
        <v>0</v>
      </c>
      <c r="IG42" s="163">
        <f>IF($E$13="",0,(1*COUNTIF(AT42,calc!$AB$13))+(2*COUNTIF(AT42,calc!$AB$23))+(3*COUNTIF(AT42,calc!$AB$33))+(4*COUNTIF(AT42,calc!$AB$43))+(5*COUNTIF(AT42,calc!$AB$53)))</f>
        <v>0</v>
      </c>
      <c r="IH42" s="1"/>
      <c r="II42" s="163">
        <f>IF($E$4="",0,(1*COUNTIF(AU42,calc!$AB$4))+(2*COUNTIF(AU42,calc!$AB$14))+(3*COUNTIF(AU42,calc!$AB$24))+(4*COUNTIF(AU42,calc!$AB$34))+(5*COUNTIF(AU42,calc!$AB$44)))</f>
        <v>0</v>
      </c>
      <c r="IJ42" s="163">
        <f>IF($E$5="",0,(1*COUNTIF(AU42,calc!$AB$5))+(2*COUNTIF(AU42,calc!$AB$15))+(3*COUNTIF(AU42,calc!$AB$25))+(4*COUNTIF(AU42,calc!$AB$35))+(5*COUNTIF(AU42,calc!$AB$45)))</f>
        <v>0</v>
      </c>
      <c r="IK42" s="163">
        <f>IF($E$6="",0,(1*COUNTIF(AU42,calc!$AB$6))+(2*COUNTIF(AU42,calc!$AB$16))+(3*COUNTIF(AU42,calc!$AB$26))+(4*COUNTIF(AU42,calc!$AB$36))+(5*COUNTIF(AU42,calc!$AB$46)))</f>
        <v>0</v>
      </c>
      <c r="IL42" s="163">
        <f>IF($E$7="",0,(1*COUNTIF(AU42,calc!$AB$7))+(2*COUNTIF(AU42,calc!$AB$17))+(3*COUNTIF(AU42,calc!$AB$27))+(4*COUNTIF(AU42,calc!$AB$37))+(5*COUNTIF(AU42,calc!$AB$47)))</f>
        <v>0</v>
      </c>
      <c r="IM42" s="163">
        <f>IF($E$8="",0,(1*COUNTIF(AU42,calc!$AB$8))+(2*COUNTIF(AU42,calc!$AB$18))+(3*COUNTIF(AU42,calc!$AB$28))+(4*COUNTIF(AU42,calc!$AB$38))+(5*COUNTIF(AU42,calc!$AB$48)))</f>
        <v>0</v>
      </c>
      <c r="IN42" s="163">
        <f>IF($E$9="",0,(1*COUNTIF(AU42,calc!$AB$9))+(2*COUNTIF(AU42,calc!$AB$19))+(3*COUNTIF(AU42,calc!$AB$29))+(4*COUNTIF(AU42,calc!$AB$39))+(5*COUNTIF(AU42,calc!$AB$49)))</f>
        <v>0</v>
      </c>
      <c r="IO42" s="163">
        <f>IF($E$10="",0,(1*COUNTIF(AU42,calc!$AB$10))+(2*COUNTIF(AU42,calc!$AB$20))+(3*COUNTIF(AU42,calc!$AB$30))+(4*COUNTIF(AU42,calc!$AB$40))+(5*COUNTIF(AU42,calc!$CE$50)))</f>
        <v>0</v>
      </c>
      <c r="IP42" s="163">
        <f>IF($E$11="",0,(1*COUNTIF(AU42,calc!$AB$11))+(2*COUNTIF(AU42,calc!$AB$21))+(3*COUNTIF(AU42,calc!$AB$31))+(4*COUNTIF(AU42,calc!$AB$41))+(5*COUNTIF(AU42,calc!$AB$51)))</f>
        <v>0</v>
      </c>
      <c r="IQ42" s="163">
        <f>IF($E$12="",0,(1*COUNTIF(AU42,calc!$AB$12))+(2*COUNTIF(AU42,calc!$AB$22))+(3*COUNTIF(AU42,calc!$AB$32))+(4*COUNTIF(AU42,calc!$AB$42))+(5*COUNTIF(AU42,calc!$AB$52)))</f>
        <v>0</v>
      </c>
      <c r="IR42" s="163">
        <f>IF($E$13="",0,(1*COUNTIF(AU42,calc!$AB$13))+(2*COUNTIF(AU42,calc!$AB$23))+(3*COUNTIF(AU42,calc!$AB$33))+(4*COUNTIF(AU42,calc!$AB$43))+(5*COUNTIF(AU42,calc!$AB$53)))</f>
        <v>0</v>
      </c>
      <c r="IS42" s="1"/>
      <c r="IT42" s="163">
        <f>IF($E$4="",0,(1*COUNTIF(AV42,calc!$AB$4))+(2*COUNTIF(AV42,calc!$AB$14))+(3*COUNTIF(AV42,calc!$AB$24))+(4*COUNTIF(AV42,calc!$AB$34))+(5*COUNTIF(AV42,calc!$AB$44)))</f>
        <v>0</v>
      </c>
      <c r="IU42" s="163">
        <f>IF($E$5="",0,(1*COUNTIF(AV42,calc!$AB$5))+(2*COUNTIF(AV42,calc!$AB$15))+(3*COUNTIF(AV42,calc!$AB$25))+(4*COUNTIF(AV42,calc!$AB$35))+(5*COUNTIF(AV42,calc!$AB$45)))</f>
        <v>0</v>
      </c>
      <c r="IV42" s="163">
        <f>IF($E$6="",0,(1*COUNTIF(AV42,calc!$AB$6))+(2*COUNTIF(AV42,calc!$AB$16))+(3*COUNTIF(AV42,calc!$AB$26))+(4*COUNTIF(AV42,calc!$AB$36))+(5*COUNTIF(AV42,calc!$AB$46)))</f>
        <v>0</v>
      </c>
      <c r="IW42" s="163">
        <f>IF($E$7="",0,(1*COUNTIF(AV42,calc!$AB$7))+(2*COUNTIF(AV42,calc!$AB$17))+(3*COUNTIF(AV42,calc!$AB$27))+(4*COUNTIF(AV42,calc!$AB$37))+(5*COUNTIF(AV42,calc!$AB$47)))</f>
        <v>0</v>
      </c>
      <c r="IX42" s="163">
        <f>IF($E$8="",0,(1*COUNTIF(AV42,calc!$AB$8))+(2*COUNTIF(AV42,calc!$AB$18))+(3*COUNTIF(AV42,calc!$AB$28))+(4*COUNTIF(AV42,calc!$AB$38))+(5*COUNTIF(AV42,calc!$AB$48)))</f>
        <v>0</v>
      </c>
      <c r="IY42" s="163">
        <f>IF($E$9="",0,(1*COUNTIF(AV42,calc!$AB$9))+(2*COUNTIF(AV42,calc!$AB$19))+(3*COUNTIF(AV42,calc!$AB$29))+(4*COUNTIF(AV42,calc!$AB$39))+(5*COUNTIF(AV42,calc!$AB$49)))</f>
        <v>0</v>
      </c>
      <c r="IZ42" s="163">
        <f>IF($E$10="",0,(1*COUNTIF(AV42,calc!$AB$10))+(2*COUNTIF(AV42,calc!$AB$20))+(3*COUNTIF(AV42,calc!$AB$30))+(4*COUNTIF(AV42,calc!$AB$40))+(5*COUNTIF(AV42,calc!$CE$50)))</f>
        <v>0</v>
      </c>
      <c r="JA42" s="163">
        <f>IF($E$11="",0,(1*COUNTIF(AV42,calc!$AB$11))+(2*COUNTIF(AV42,calc!$AB$21))+(3*COUNTIF(AV42,calc!$AB$31))+(4*COUNTIF(AV42,calc!$AB$41))+(5*COUNTIF(AV42,calc!$AB$51)))</f>
        <v>0</v>
      </c>
      <c r="JB42" s="163">
        <f>IF($E$12="",0,(1*COUNTIF(AV42,calc!$AB$12))+(2*COUNTIF(AV42,calc!$AB$22))+(3*COUNTIF(AV42,calc!$AB$32))+(4*COUNTIF(AV42,calc!$AB$42))+(5*COUNTIF(AV42,calc!$AB$52)))</f>
        <v>0</v>
      </c>
      <c r="JC42" s="163">
        <f>IF($E$13="",0,(1*COUNTIF(AV42,calc!$AB$13))+(2*COUNTIF(AV42,calc!$AB$23))+(3*COUNTIF(AV42,calc!$AB$33))+(4*COUNTIF(AV42,calc!$AB$43))+(5*COUNTIF(BF42,calc!$AB$53)))</f>
        <v>0</v>
      </c>
      <c r="JD42" s="1"/>
      <c r="JE42" s="163">
        <f>IF($E$4="",0,(1*COUNTIF(AW42,calc!$AB$4))+(2*COUNTIF(AW42,calc!$AB$14))+(3*COUNTIF(AW42,calc!$AB$24))+(4*COUNTIF(AW42,calc!$AB$34))+(5*COUNTIF(AW42,calc!$AB$44)))</f>
        <v>0</v>
      </c>
      <c r="JF42" s="163">
        <f>IF($E$5="",0,(1*COUNTIF(AW42,calc!$AB$5))+(2*COUNTIF(AW42,calc!$AB$15))+(3*COUNTIF(AW42,calc!$AB$25))+(4*COUNTIF(AW42,calc!$AB$35))+(5*COUNTIF(AW42,calc!$AB$45)))</f>
        <v>0</v>
      </c>
      <c r="JG42" s="163">
        <f>IF($E$6="",0,(1*COUNTIF(AW42,calc!$AB$6))+(2*COUNTIF(AW42,calc!$AB$16))+(3*COUNTIF(AW42,calc!$AB$26))+(4*COUNTIF(AW42,calc!$AB$36))+(5*COUNTIF(AW42,calc!$AB$46)))</f>
        <v>0</v>
      </c>
      <c r="JH42" s="163">
        <f>IF($E$7="",0,(1*COUNTIF(AW42,calc!$AB$7))+(2*COUNTIF(AW42,calc!$AB$17))+(3*COUNTIF(AW42,calc!$AB$27))+(4*COUNTIF(AW42,calc!$AB$37))+(5*COUNTIF(AW42,calc!$AB$47)))</f>
        <v>0</v>
      </c>
      <c r="JI42" s="163">
        <f>IF($E$8="",0,(1*COUNTIF(AW42,calc!$AB$8))+(2*COUNTIF(AW42,calc!$AB$18))+(3*COUNTIF(AW42,calc!$AB$28))+(4*COUNTIF(AW42,calc!$AB$38))+(5*COUNTIF(AW42,calc!$AB$48)))</f>
        <v>0</v>
      </c>
      <c r="JJ42" s="163">
        <f>IF($E$9="",0,(1*COUNTIF(AW42,calc!$AB$9))+(2*COUNTIF(AW42,calc!$AB$19))+(3*COUNTIF(AW42,calc!$AB$29))+(4*COUNTIF(AW42,calc!$AB$39))+(5*COUNTIF(AW42,calc!$AB$49)))</f>
        <v>0</v>
      </c>
      <c r="JK42" s="163">
        <f>IF($E$10="",0,(1*COUNTIF(AW42,calc!$AB$10))+(2*COUNTIF(AW42,calc!$AB$20))+(3*COUNTIF(AW42,calc!$AB$30))+(4*COUNTIF(AW42,calc!$AB$40))+(5*COUNTIF(AW42,calc!$CE$50)))</f>
        <v>0</v>
      </c>
      <c r="JL42" s="163">
        <f>IF($E$11="",0,(1*COUNTIF(AW42,calc!$AB$11))+(2*COUNTIF(AW42,calc!$AB$21))+(3*COUNTIF(AW42,calc!$AB$31))+(4*COUNTIF(AW42,calc!$AB$41))+(5*COUNTIF(AW42,calc!$AB$51)))</f>
        <v>0</v>
      </c>
      <c r="JM42" s="163">
        <f>IF($E$12="",0,(1*COUNTIF(AW42,calc!$AB$12))+(2*COUNTIF(AW42,calc!$AB$22))+(3*COUNTIF(AW42,calc!$AB$32))+(4*COUNTIF(AW42,calc!$AB$42))+(5*COUNTIF(AW42,calc!$AB$52)))</f>
        <v>0</v>
      </c>
      <c r="JN42" s="163">
        <f>IF($E$13="",0,(1*COUNTIF(AW42,calc!$AB$13))+(2*COUNTIF(AW42,calc!$AB$23))+(3*COUNTIF(AW42,calc!$AB$33))+(4*COUNTIF(AW42,calc!$AB$43))+(5*COUNTIF(AW42,calc!$AB$53)))</f>
        <v>0</v>
      </c>
      <c r="JO42" s="1"/>
      <c r="JP42" s="163">
        <f>IF($E$4="",0,(1*COUNTIF(AX42,calc!$AB$4))+(2*COUNTIF(AX42,calc!$AB$14))+(3*COUNTIF(AX42,calc!$AB$24))+(4*COUNTIF(AX42,calc!$AB$34))+(5*COUNTIF(AX42,calc!$AB$44)))</f>
        <v>0</v>
      </c>
      <c r="JQ42" s="163">
        <f>IF($E$5="",0,(1*COUNTIF(AX42,calc!$AB$5))+(2*COUNTIF(AX42,calc!$AB$15))+(3*COUNTIF(AX42,calc!$AB$25))+(4*COUNTIF(AX42,calc!$AB$35))+(5*COUNTIF(AX42,calc!$AB$45)))</f>
        <v>0</v>
      </c>
      <c r="JR42" s="163">
        <f>IF($E$6="",0,(1*COUNTIF(AX42,calc!$AB$6))+(2*COUNTIF(AX42,calc!$AB$16))+(3*COUNTIF(AX42,calc!$AB$26))+(4*COUNTIF(AX42,calc!$AB$36))+(5*COUNTIF(AX42,calc!$AB$46)))</f>
        <v>0</v>
      </c>
      <c r="JS42" s="163">
        <f>IF($E$7="",0,(1*COUNTIF(AX42,calc!$AB$7))+(2*COUNTIF(AX42,calc!$AB$17))+(3*COUNTIF(AX42,calc!$AB$27))+(4*COUNTIF(AX42,calc!$AB$37))+(5*COUNTIF(AX42,calc!$AB$47)))</f>
        <v>0</v>
      </c>
      <c r="JT42" s="163">
        <f>IF($E$8="",0,(1*COUNTIF(AX42,calc!$AB$8))+(2*COUNTIF(AX42,calc!$AB$18))+(3*COUNTIF(AX42,calc!$AB$28))+(4*COUNTIF(AX42,calc!$AB$38))+(5*COUNTIF(AX42,calc!$AB$48)))</f>
        <v>0</v>
      </c>
      <c r="JU42" s="163">
        <f>IF($E$9="",0,(1*COUNTIF(AX42,calc!$AB$9))+(2*COUNTIF(AX42,calc!$AB$19))+(3*COUNTIF(AX42,calc!$AB$29))+(4*COUNTIF(AX42,calc!$AB$39))+(5*COUNTIF(AX42,calc!$AB$49)))</f>
        <v>0</v>
      </c>
      <c r="JV42" s="163">
        <f>IF($E$10="",0,(1*COUNTIF(AX42,calc!$AB$10))+(2*COUNTIF(AX42,calc!$AB$20))+(3*COUNTIF(AX42,calc!$AB$30))+(4*COUNTIF(AX42,calc!$AB$40))+(5*COUNTIF(AX42,calc!$CE$50)))</f>
        <v>0</v>
      </c>
      <c r="JW42" s="163">
        <f>IF($E$11="",0,(1*COUNTIF(AX42,calc!$AB$11))+(2*COUNTIF(AX42,calc!$AB$21))+(3*COUNTIF(AX42,calc!$AB$31))+(4*COUNTIF(AX42,calc!$AB$41))+(5*COUNTIF(AX42,calc!$AB$51)))</f>
        <v>0</v>
      </c>
      <c r="JX42" s="163">
        <f>IF($E$12="",0,(1*COUNTIF(AX42,calc!$AB$12))+(2*COUNTIF(AX42,calc!$AB$22))+(3*COUNTIF(AX42,calc!$AB$32))+(4*COUNTIF(AX42,calc!$AB$42))+(5*COUNTIF(AX42,calc!$AB$52)))</f>
        <v>0</v>
      </c>
      <c r="JY42" s="163">
        <f>IF($E$13="",0,(1*COUNTIF(AX42,calc!$AB$13))+(2*COUNTIF(AX42,calc!$AB$23))+(3*COUNTIF(AX42,calc!$AB$33))+(4*COUNTIF(AX42,calc!$AB$43))+(5*COUNTIF(AX42,calc!$AB$53)))</f>
        <v>0</v>
      </c>
      <c r="JZ42" s="1"/>
      <c r="KA42" s="163">
        <f>IF($E$4="",0,(1*COUNTIF(AY42,calc!$AB$4))+(2*COUNTIF(AY42,calc!$AB$14))+(3*COUNTIF(AY42,calc!$AB$24))+(4*COUNTIF(AY42,calc!$AB$34))+(5*COUNTIF(AY42,calc!$AB$44)))</f>
        <v>0</v>
      </c>
      <c r="KB42" s="163">
        <f>IF($E$5="",0,(1*COUNTIF(AY42,calc!$AB$5))+(2*COUNTIF(AY42,calc!$AB$15))+(3*COUNTIF(AY42,calc!$AB$25))+(4*COUNTIF(AY42,calc!$AB$35))+(5*COUNTIF(AY42,calc!$AB$45)))</f>
        <v>0</v>
      </c>
      <c r="KC42" s="163">
        <f>IF($E$6="",0,(1*COUNTIF(AY42,calc!$AB$6))+(2*COUNTIF(AY42,calc!$AB$16))+(3*COUNTIF(AY42,calc!$AB$26))+(4*COUNTIF(AY42,calc!$AB$36))+(5*COUNTIF(AY42,calc!$AB$46)))</f>
        <v>0</v>
      </c>
      <c r="KD42" s="163">
        <f>IF($E$7="",0,(1*COUNTIF(AY42,calc!$AB$7))+(2*COUNTIF(AY42,calc!$AB$17))+(3*COUNTIF(AY42,calc!$AB$27))+(4*COUNTIF(AY42,calc!$AB$37))+(5*COUNTIF(AY42,calc!$AB$47)))</f>
        <v>0</v>
      </c>
      <c r="KE42" s="163">
        <f>IF($E$8="",0,(1*COUNTIF(AY42,calc!$AB$8))+(2*COUNTIF(AY42,calc!$AB$18))+(3*COUNTIF(AY42,calc!$AB$28))+(4*COUNTIF(AY42,calc!$AB$38))+(5*COUNTIF(AY42,calc!$AB$48)))</f>
        <v>0</v>
      </c>
      <c r="KF42" s="163">
        <f>IF($E$9="",0,(1*COUNTIF(AY42,calc!$AB$9))+(2*COUNTIF(AY42,calc!$AB$19))+(3*COUNTIF(AY42,calc!$AB$29))+(4*COUNTIF(AY42,calc!$AB$39))+(5*COUNTIF(AY42,calc!$AB$49)))</f>
        <v>0</v>
      </c>
      <c r="KG42" s="163">
        <f>IF($E$10="",0,(1*COUNTIF(AY42,calc!$AB$10))+(2*COUNTIF(AY42,calc!$AB$20))+(3*COUNTIF(AY42,calc!$AB$30))+(4*COUNTIF(AY42,calc!$AB$40))+(5*COUNTIF(AY42,calc!$CE$50)))</f>
        <v>0</v>
      </c>
      <c r="KH42" s="163">
        <f>IF($E$11="",0,(1*COUNTIF(AY42,calc!$AB$11))+(2*COUNTIF(AY42,calc!$AB$21))+(3*COUNTIF(AY42,calc!$AB$31))+(4*COUNTIF(AY42,calc!$AB$41))+(5*COUNTIF(AY42,calc!$AB$51)))</f>
        <v>0</v>
      </c>
      <c r="KI42" s="163">
        <f>IF($E$12="",0,(1*COUNTIF(AY42,calc!$AB$12))+(2*COUNTIF(AY42,calc!$AB$22))+(3*COUNTIF(AY42,calc!$AB$32))+(4*COUNTIF(AY42,calc!$AB$42))+(5*COUNTIF(AY42,calc!$AB$52)))</f>
        <v>0</v>
      </c>
      <c r="KJ42" s="163">
        <f>IF($E$13="",0,(1*COUNTIF(AY42,calc!$AB$13))+(2*COUNTIF(AY42,calc!$AB$23))+(3*COUNTIF(AY42,calc!$AB$33))+(4*COUNTIF(AY42,calc!$AB$43))+(5*COUNTIF(AY42,calc!$AB$53)))</f>
        <v>0</v>
      </c>
      <c r="KK42" s="1"/>
      <c r="KL42" s="163">
        <f>IF($E$4="",0,(1*COUNTIF(AZ42,calc!$AB$4))+(2*COUNTIF(AZ42,calc!$AB$14))+(3*COUNTIF(AZ42,calc!$AB$24))+(4*COUNTIF(AZ42,calc!$AB$34))+(5*COUNTIF(AZ42,calc!$AB$44)))</f>
        <v>0</v>
      </c>
      <c r="KM42" s="163">
        <f>IF($E$5="",0,(1*COUNTIF(AZ42,calc!$AB$5))+(2*COUNTIF(AZ42,calc!$AB$15))+(3*COUNTIF(AZ42,calc!$AB$25))+(4*COUNTIF(AZ42,calc!$AB$35))+(5*COUNTIF(AZ42,calc!$AB$45)))</f>
        <v>0</v>
      </c>
      <c r="KN42" s="163">
        <f>IF($E$6="",0,(1*COUNTIF(AZ42,calc!$AB$6))+(2*COUNTIF(AZ42,calc!$AB$16))+(3*COUNTIF(AZ42,calc!$AB$26))+(4*COUNTIF(AZ42,calc!$AB$36))+(5*COUNTIF(AZ42,calc!$AB$46)))</f>
        <v>0</v>
      </c>
      <c r="KO42" s="163">
        <f>IF($E$7="",0,(1*COUNTIF(AZ42,calc!$AB$7))+(2*COUNTIF(AZ42,calc!$AB$17))+(3*COUNTIF(AZ42,calc!$AB$27))+(4*COUNTIF(AZ42,calc!$AB$37))+(5*COUNTIF(AZ42,calc!$AB$47)))</f>
        <v>0</v>
      </c>
      <c r="KP42" s="163">
        <f>IF($E$8="",0,(1*COUNTIF(AZ42,calc!$AB$8))+(2*COUNTIF(AZ42,calc!$AB$18))+(3*COUNTIF(AZ42,calc!$AB$28))+(4*COUNTIF(AZ42,calc!$AB$38))+(5*COUNTIF(AZ42,calc!$AB$48)))</f>
        <v>0</v>
      </c>
      <c r="KQ42" s="163">
        <f>IF($E$9="",0,(1*COUNTIF(AZ42,calc!$AB$9))+(2*COUNTIF(AZ42,calc!$AB$19))+(3*COUNTIF(AZ42,calc!$AB$29))+(4*COUNTIF(AZ42,calc!$AB$39))+(5*COUNTIF(AZ42,calc!$AB$49)))</f>
        <v>0</v>
      </c>
      <c r="KR42" s="163">
        <f>IF($E$10="",0,(1*COUNTIF(AZ42,calc!$AB$10))+(2*COUNTIF(AZ42,calc!$AB$20))+(3*COUNTIF(AZ42,calc!$AB$30))+(4*COUNTIF(AZ42,calc!$AB$40))+(5*COUNTIF(AZ42,calc!$CE$50)))</f>
        <v>0</v>
      </c>
      <c r="KS42" s="163">
        <f>IF($E$11="",0,(1*COUNTIF(AZ42,calc!$AB$11))+(2*COUNTIF(AZ42,calc!$AB$21))+(3*COUNTIF(AZ42,calc!$AB$31))+(4*COUNTIF(AZ42,calc!$AB$41))+(5*COUNTIF(AZ42,calc!$AB$51)))</f>
        <v>0</v>
      </c>
      <c r="KT42" s="163">
        <f>IF($E$12="",0,(1*COUNTIF(AZ42,calc!$AB$12))+(2*COUNTIF(AZ42,calc!$AB$22))+(3*COUNTIF(AZ42,calc!$AB$32))+(4*COUNTIF(AZ42,calc!$AB$42))+(5*COUNTIF(AZ42,calc!$AB$52)))</f>
        <v>0</v>
      </c>
      <c r="KU42" s="163">
        <f>IF($E$13="",0,(1*COUNTIF(AZ42,calc!$AB$13))+(2*COUNTIF(AZ42,calc!$AB$23))+(3*COUNTIF(AZ42,calc!$AB$33))+(4*COUNTIF(AZ42,calc!$AB$43))+(5*COUNTIF(AZ42,calc!$AB$53)))</f>
        <v>0</v>
      </c>
      <c r="KV42" s="1"/>
      <c r="KW42" s="163">
        <f>IF($E$4="",0,(1*COUNTIF(BA42,calc!$AB$4))+(2*COUNTIF(BA42,calc!$AB$14))+(3*COUNTIF(BA42,calc!$AB$24))+(4*COUNTIF(BA42,calc!$AB$34))+(5*COUNTIF(BA42,calc!$AB$44)))</f>
        <v>0</v>
      </c>
      <c r="KX42" s="163">
        <f>IF($E$5="",0,(1*COUNTIF(BA42,calc!$AB$5))+(2*COUNTIF(BA42,calc!$AB$15))+(3*COUNTIF(BA42,calc!$AB$25))+(4*COUNTIF(BA42,calc!$AB$35))+(5*COUNTIF(BA42,calc!$AB$45)))</f>
        <v>0</v>
      </c>
      <c r="KY42" s="163">
        <f>IF($E$6="",0,(1*COUNTIF(BA42,calc!$AB$6))+(2*COUNTIF(BA42,calc!$AB$16))+(3*COUNTIF(BA42,calc!$AB$26))+(4*COUNTIF(BA42,calc!$AB$36))+(5*COUNTIF(BA42,calc!$AB$46)))</f>
        <v>0</v>
      </c>
      <c r="KZ42" s="163">
        <f>IF($E$7="",0,(1*COUNTIF(BA42,calc!$AB$7))+(2*COUNTIF(BA42,calc!$AB$17))+(3*COUNTIF(BA42,calc!$AB$27))+(4*COUNTIF(BA42,calc!$AB$37))+(5*COUNTIF(BA42,calc!$AB$47)))</f>
        <v>0</v>
      </c>
      <c r="LA42" s="163">
        <f>IF($E$8="",0,(1*COUNTIF(BA42,calc!$AB$8))+(2*COUNTIF(BA42,calc!$AB$18))+(3*COUNTIF(BA42,calc!$AB$28))+(4*COUNTIF(BA42,calc!$AB$38))+(5*COUNTIF(BA42,calc!$AB$48)))</f>
        <v>0</v>
      </c>
      <c r="LB42" s="163">
        <f>IF($E$9="",0,(1*COUNTIF(BA42,calc!$AB$9))+(2*COUNTIF(BA42,calc!$AB$19))+(3*COUNTIF(BA42,calc!$AB$29))+(4*COUNTIF(BA42,calc!$AB$39))+(5*COUNTIF(BA42,calc!$AB$49)))</f>
        <v>0</v>
      </c>
      <c r="LC42" s="163">
        <f>IF($E$10="",0,(1*COUNTIF(BA42,calc!$AB$10))+(2*COUNTIF(BA42,calc!$AB$20))+(3*COUNTIF(BA42,calc!$AB$30))+(4*COUNTIF(BA42,calc!$AB$40))+(5*COUNTIF(BA42,calc!$CE$50)))</f>
        <v>0</v>
      </c>
      <c r="LD42" s="163">
        <f>IF($E$11="",0,(1*COUNTIF(BA42,calc!$AB$11))+(2*COUNTIF(BA42,calc!$AB$21))+(3*COUNTIF(BA42,calc!$AB$31))+(4*COUNTIF(BA42,calc!$AB$41))+(5*COUNTIF(BA42,calc!$AB$51)))</f>
        <v>0</v>
      </c>
      <c r="LE42" s="163">
        <f>IF($E$12="",0,(1*COUNTIF(BA42,calc!$AB$12))+(2*COUNTIF(BA42,calc!$AB$22))+(3*COUNTIF(BA42,calc!$AB$32))+(4*COUNTIF(BA42,calc!$AB$42))+(5*COUNTIF(BA42,calc!$AB$52)))</f>
        <v>0</v>
      </c>
      <c r="LF42" s="163">
        <f>IF($E$13="",0,(1*COUNTIF(BA42,calc!$AB$13))+(2*COUNTIF(BA42,calc!$AB$23))+(3*COUNTIF(BA42,calc!$AB$33))+(4*COUNTIF(BA42,calc!$AB$43))+(5*COUNTIF(BA42,calc!$AB$53)))</f>
        <v>0</v>
      </c>
      <c r="LG42" s="1"/>
      <c r="LH42" s="163">
        <f>IF($E$4="",0,(1*COUNTIF(BB42,calc!$AB$4))+(2*COUNTIF(BB42,calc!$AB$14))+(3*COUNTIF(BB42,calc!$AB$24))+(4*COUNTIF(BB42,calc!$AB$34))+(5*COUNTIF(BB42,calc!$AB$44)))</f>
        <v>0</v>
      </c>
      <c r="LI42" s="163">
        <f>IF($E$5="",0,(1*COUNTIF(BB42,calc!$AB$5))+(2*COUNTIF(BB42,calc!$AB$15))+(3*COUNTIF(BB42,calc!$AB$25))+(4*COUNTIF(BB42,calc!$AB$35))+(5*COUNTIF(BB42,calc!$AB$45)))</f>
        <v>0</v>
      </c>
      <c r="LJ42" s="163">
        <f>IF($E$6="",0,(1*COUNTIF(BB42,calc!$AB$6))+(2*COUNTIF(BB42,calc!$AB$16))+(3*COUNTIF(BB42,calc!$AB$26))+(4*COUNTIF(BB42,calc!$AB$36))+(5*COUNTIF(BB42,calc!$AB$46)))</f>
        <v>0</v>
      </c>
      <c r="LK42" s="163">
        <f>IF($E$7="",0,(1*COUNTIF(BB42,calc!$AB$7))+(2*COUNTIF(BB42,calc!$AB$17))+(3*COUNTIF(BB42,calc!$AB$27))+(4*COUNTIF(BB42,calc!$AB$37))+(5*COUNTIF(BB42,calc!$AB$47)))</f>
        <v>0</v>
      </c>
      <c r="LL42" s="163">
        <f>IF($E$8="",0,(1*COUNTIF(BB42,calc!$AB$8))+(2*COUNTIF(BB42,calc!$AB$18))+(3*COUNTIF(BB42,calc!$AB$28))+(4*COUNTIF(BB42,calc!$AB$38))+(5*COUNTIF(BB42,calc!$AB$48)))</f>
        <v>0</v>
      </c>
      <c r="LM42" s="163">
        <f>IF($E$9="",0,(1*COUNTIF(BB42,calc!$AB$9))+(2*COUNTIF(BB42,calc!$AB$19))+(3*COUNTIF(BB42,calc!$AB$29))+(4*COUNTIF(BB42,calc!$AB$39))+(5*COUNTIF(BB42,calc!$AB$49)))</f>
        <v>0</v>
      </c>
      <c r="LN42" s="163">
        <f>IF($E$10="",0,(1*COUNTIF(BB42,calc!$AB$10))+(2*COUNTIF(BB42,calc!$AB$20))+(3*COUNTIF(BB42,calc!$AB$30))+(4*COUNTIF(BB42,calc!$AB$40))+(5*COUNTIF(BB42,calc!$CE$50)))</f>
        <v>0</v>
      </c>
      <c r="LO42" s="163">
        <f>IF($E$11="",0,(1*COUNTIF(BB42,calc!$AB$11))+(2*COUNTIF(BB42,calc!$AB$21))+(3*COUNTIF(BB42,calc!$AB$31))+(4*COUNTIF(BB42,calc!$AB$41))+(5*COUNTIF(BB42,calc!$AB$51)))</f>
        <v>0</v>
      </c>
      <c r="LP42" s="163">
        <f>IF($E$12="",0,(1*COUNTIF(BB42,calc!$AB$12))+(2*COUNTIF(BB42,calc!$AB$22))+(3*COUNTIF(BB42,calc!$AB$32))+(4*COUNTIF(BB42,calc!$AB$42))+(5*COUNTIF(BB42,calc!$AB$52)))</f>
        <v>0</v>
      </c>
      <c r="LQ42" s="163">
        <f>IF($E$13="",0,(1*COUNTIF(BB42,calc!$AB$13))+(2*COUNTIF(BB42,calc!$AB$23))+(3*COUNTIF(BB42,calc!$AB$33))+(4*COUNTIF(BB42,calc!$AB$43))+(5*COUNTIF(BB42,calc!$AB$53)))</f>
        <v>0</v>
      </c>
      <c r="LR42" s="1"/>
      <c r="LS42" s="163">
        <f>IF($E$4="",0,(1*COUNTIF(BC42,calc!$AB$4))+(2*COUNTIF(BC42,calc!$AB$14))+(3*COUNTIF(BC42,calc!$AB$24))+(4*COUNTIF(BC42,calc!$AB$34))+(5*COUNTIF(BC42,calc!$AB$44)))</f>
        <v>0</v>
      </c>
      <c r="LT42" s="163">
        <f>IF($E$5="",0,(1*COUNTIF(BC42,calc!$AB$5))+(2*COUNTIF(BC42,calc!$AB$15))+(3*COUNTIF(BC42,calc!$AB$25))+(4*COUNTIF(BC42,calc!$AB$35))+(5*COUNTIF(BC42,calc!$AB$45)))</f>
        <v>0</v>
      </c>
      <c r="LU42" s="163">
        <f>IF($E$6="",0,(1*COUNTIF(BC42,calc!$AB$6))+(2*COUNTIF(BC42,calc!$AB$16))+(3*COUNTIF(BC42,calc!$AB$26))+(4*COUNTIF(BC42,calc!$AB$36))+(5*COUNTIF(BC42,calc!$AB$46)))</f>
        <v>0</v>
      </c>
      <c r="LV42" s="163">
        <f>IF($E$7="",0,(1*COUNTIF(BC42,calc!$AB$7))+(2*COUNTIF(BC42,calc!$AB$17))+(3*COUNTIF(BC42,calc!$AB$27))+(4*COUNTIF(BC42,calc!$AB$37))+(5*COUNTIF(BC42,calc!$AB$47)))</f>
        <v>0</v>
      </c>
      <c r="LW42" s="163">
        <f>IF($E$8="",0,(1*COUNTIF(BC42,calc!$AB$8))+(2*COUNTIF(BC42,calc!$AB$18))+(3*COUNTIF(BC42,calc!$AB$28))+(4*COUNTIF(BC42,calc!$AB$38))+(5*COUNTIF(BC42,calc!$AB$48)))</f>
        <v>0</v>
      </c>
      <c r="LX42" s="163">
        <f>IF($E$9="",0,(1*COUNTIF(BC42,calc!$AB$9))+(2*COUNTIF(BC42,calc!$AB$19))+(3*COUNTIF(BC42,calc!$AB$29))+(4*COUNTIF(BC42,calc!$AB$39))+(5*COUNTIF(BC42,calc!$AB$49)))</f>
        <v>0</v>
      </c>
      <c r="LY42" s="163">
        <f>IF($E$10="",0,(1*COUNTIF(BC42,calc!$AB$10))+(2*COUNTIF(BC42,calc!$AB$20))+(3*COUNTIF(BC42,calc!$AB$30))+(4*COUNTIF(BC42,calc!$AB$40))+(5*COUNTIF(BC42,calc!$CE$50)))</f>
        <v>0</v>
      </c>
      <c r="LZ42" s="163">
        <f>IF($E$11="",0,(1*COUNTIF(BC42,calc!$AB$11))+(2*COUNTIF(BC42,calc!$AB$21))+(3*COUNTIF(BC42,calc!$AB$31))+(4*COUNTIF(BC42,calc!$AB$41))+(5*COUNTIF(BC42,calc!$AB$51)))</f>
        <v>0</v>
      </c>
      <c r="MA42" s="163">
        <f>IF($E$12="",0,(1*COUNTIF(BC42,calc!$AB$12))+(2*COUNTIF(BC42,calc!$AB$22))+(3*COUNTIF(BC42,calc!$AB$32))+(4*COUNTIF(BC42,calc!$AB$42))+(5*COUNTIF(BC42,calc!$AB$52)))</f>
        <v>0</v>
      </c>
      <c r="MB42" s="163">
        <f>IF($E$13="",0,(1*COUNTIF(BC42,calc!$AB$13))+(2*COUNTIF(BC42,calc!$AB$23))+(3*COUNTIF(BC42,calc!$AB$33))+(4*COUNTIF(BC42,calc!$AB$43))+(5*COUNTIF(BC42,calc!$AB$53)))</f>
        <v>0</v>
      </c>
      <c r="MC42" s="1"/>
      <c r="MD42" s="163">
        <f>IF($E$4="",0,(1*COUNTIF(BD42,calc!$AB$4))+(2*COUNTIF(BD42,calc!$AB$14))+(3*COUNTIF(BD42,calc!$AB$24))+(4*COUNTIF(BD42,calc!$AB$34))+(5*COUNTIF(BD42,calc!$AB$44)))</f>
        <v>0</v>
      </c>
      <c r="ME42" s="163">
        <f>IF($E$5="",0,(1*COUNTIF(BD42,calc!$AB$5))+(2*COUNTIF(BD42,calc!$AB$15))+(3*COUNTIF(BD42,calc!$AB$25))+(4*COUNTIF(BD42,calc!$AB$35))+(5*COUNTIF(BD42,calc!$AB$45)))</f>
        <v>0</v>
      </c>
      <c r="MF42" s="163">
        <f>IF($E$6="",0,(1*COUNTIF(BD42,calc!$AB$6))+(2*COUNTIF(BD42,calc!$AB$16))+(3*COUNTIF(BD42,calc!$AB$26))+(4*COUNTIF(BD42,calc!$AB$36))+(5*COUNTIF(BD42,calc!$AB$46)))</f>
        <v>0</v>
      </c>
      <c r="MG42" s="163">
        <f>IF($E$7="",0,(1*COUNTIF(BD42,calc!$AB$7))+(2*COUNTIF(BD42,calc!$AB$17))+(3*COUNTIF(BD42,calc!$AB$27))+(4*COUNTIF(BD42,calc!$AB$37))+(5*COUNTIF(BD42,calc!$AB$47)))</f>
        <v>0</v>
      </c>
      <c r="MH42" s="163">
        <f>IF($E$8="",0,(1*COUNTIF(BD42,calc!$AB$8))+(2*COUNTIF(BD42,calc!$AB$18))+(3*COUNTIF(BD42,calc!$AB$28))+(4*COUNTIF(BD42,calc!$AB$38))+(5*COUNTIF(BD42,calc!$AB$48)))</f>
        <v>0</v>
      </c>
      <c r="MI42" s="163">
        <f>IF($E$9="",0,(1*COUNTIF(BD42,calc!$AB$9))+(2*COUNTIF(BD42,calc!$AB$19))+(3*COUNTIF(BD42,calc!$AB$29))+(4*COUNTIF(BD42,calc!$AB$39))+(5*COUNTIF(BD42,calc!$AB$49)))</f>
        <v>0</v>
      </c>
      <c r="MJ42" s="163">
        <f>IF($E$10="",0,(1*COUNTIF(BD42,calc!$AB$10))+(2*COUNTIF(BD42,calc!$AB$20))+(3*COUNTIF(BD42,calc!$AB$30))+(4*COUNTIF(BD42,calc!$AB$40))+(5*COUNTIF(BD42,calc!$CE$50)))</f>
        <v>0</v>
      </c>
      <c r="MK42" s="163">
        <f>IF($E$11="",0,(1*COUNTIF(BD42,calc!$AB$11))+(2*COUNTIF(BD42,calc!$AB$21))+(3*COUNTIF(BD42,calc!$AB$31))+(4*COUNTIF(BD42,calc!$AB$41))+(5*COUNTIF(BD42,calc!$AB$51)))</f>
        <v>0</v>
      </c>
      <c r="ML42" s="163">
        <f>IF($E$12="",0,(1*COUNTIF(BD42,calc!$AB$12))+(2*COUNTIF(BD42,calc!$AB$22))+(3*COUNTIF(BD42,calc!$AB$32))+(4*COUNTIF(BD42,calc!$AB$42))+(5*COUNTIF(BD42,calc!$AB$52)))</f>
        <v>0</v>
      </c>
      <c r="MM42" s="163">
        <f>IF($E$13="",0,(1*COUNTIF(BD42,calc!$AB$13))+(2*COUNTIF(BD42,calc!$AB$23))+(3*COUNTIF(BD42,calc!$AB$33))+(4*COUNTIF(BD42,calc!$AB$43))+(5*COUNTIF(BD42,calc!$AB$53)))</f>
        <v>0</v>
      </c>
      <c r="MN42" s="1"/>
      <c r="MO42" s="163">
        <f>IF($E$4="",0,(1*COUNTIF(BE42,calc!$AB$4))+(2*COUNTIF(BE42,calc!$AB$14))+(3*COUNTIF(BE42,calc!$AB$24))+(4*COUNTIF(BE42,calc!$AB$34))+(5*COUNTIF(BE42,calc!$AB$44)))</f>
        <v>0</v>
      </c>
      <c r="MP42" s="163">
        <f>IF($E$5="",0,(1*COUNTIF(BE42,calc!$AB$5))+(2*COUNTIF(BE42,calc!$AB$15))+(3*COUNTIF(BE42,calc!$AB$25))+(4*COUNTIF(BE42,calc!$AB$35))+(5*COUNTIF(BE42,calc!$AB$45)))</f>
        <v>0</v>
      </c>
      <c r="MQ42" s="163">
        <f>IF($E$6="",0,(1*COUNTIF(BE42,calc!$AB$6))+(2*COUNTIF(BE42,calc!$AB$16))+(3*COUNTIF(BE42,calc!$AB$26))+(4*COUNTIF(BE42,calc!$AB$36))+(5*COUNTIF(BE42,calc!$AB$46)))</f>
        <v>0</v>
      </c>
      <c r="MR42" s="163">
        <f>IF($E$7="",0,(1*COUNTIF(BE42,calc!$AB$7))+(2*COUNTIF(BE42,calc!$AB$17))+(3*COUNTIF(BE42,calc!$AB$27))+(4*COUNTIF(BE42,calc!$AB$37))+(5*COUNTIF(BE42,calc!$AB$47)))</f>
        <v>0</v>
      </c>
      <c r="MS42" s="163">
        <f>IF($E$8="",0,(1*COUNTIF(BE42,calc!$AB$8))+(2*COUNTIF(BE42,calc!$AB$18))+(3*COUNTIF(BE42,calc!$AB$28))+(4*COUNTIF(BE42,calc!$AB$38))+(5*COUNTIF(BE42,calc!$AB$48)))</f>
        <v>0</v>
      </c>
      <c r="MT42" s="163">
        <f>IF($E$9="",0,(1*COUNTIF(BE42,calc!$AB$9))+(2*COUNTIF(BE42,calc!$AB$19))+(3*COUNTIF(BE42,calc!$AB$29))+(4*COUNTIF(BE42,calc!$AB$39))+(5*COUNTIF(BE42,calc!$AB$49)))</f>
        <v>0</v>
      </c>
      <c r="MU42" s="163">
        <f>IF($E$10="",0,(1*COUNTIF(BE42,calc!$AB$10))+(2*COUNTIF(BE42,calc!$AB$20))+(3*COUNTIF(BE42,calc!$AB$30))+(4*COUNTIF(BE42,calc!$AB$40))+(5*COUNTIF(BE42,calc!$CE$50)))</f>
        <v>0</v>
      </c>
      <c r="MV42" s="163">
        <f>IF($E$11="",0,(1*COUNTIF(BE42,calc!$AB$11))+(2*COUNTIF(BE42,calc!$AB$21))+(3*COUNTIF(BE42,calc!$AB$31))+(4*COUNTIF(BE42,calc!$AB$41))+(5*COUNTIF(BE42,calc!$AB$51)))</f>
        <v>0</v>
      </c>
      <c r="MW42" s="163">
        <f>IF($E$12="",0,(1*COUNTIF(BE42,calc!$AB$12))+(2*COUNTIF(BE42,calc!$AB$22))+(3*COUNTIF(BE42,calc!$AB$32))+(4*COUNTIF(BE42,calc!$AB$42))+(5*COUNTIF(BE42,calc!$AB$52)))</f>
        <v>0</v>
      </c>
      <c r="MX42" s="163">
        <f>IF($E$13="",0,(1*COUNTIF(BE42,calc!$AB$13))+(2*COUNTIF(BE42,calc!$AB$23))+(3*COUNTIF(BE42,calc!$AB$33))+(4*COUNTIF(BE42,calc!$AB$43))+(5*COUNTIF(BE42,calc!$AB$53)))</f>
        <v>0</v>
      </c>
      <c r="MY42" s="1"/>
      <c r="MZ42" s="163">
        <f>IF($E$4="",0,(1*COUNTIF(BF42,calc!$AB$4))+(2*COUNTIF(BF42,calc!$AB$14))+(3*COUNTIF(BF42,calc!$AB$24))+(4*COUNTIF(BF42,calc!$AB$34))+(5*COUNTIF(BF42,calc!$AB$44)))</f>
        <v>0</v>
      </c>
      <c r="NA42" s="163">
        <f>IF($E$5="",0,(1*COUNTIF(BF42,calc!$AB$5))+(2*COUNTIF(BF42,calc!$AB$15))+(3*COUNTIF(BF42,calc!$AB$25))+(4*COUNTIF(BF42,calc!$AB$35))+(5*COUNTIF(BF42,calc!$AB$45)))</f>
        <v>0</v>
      </c>
      <c r="NB42" s="163">
        <f>IF($E$6="",0,(1*COUNTIF(BF42,calc!$AB$6))+(2*COUNTIF(BF42,calc!$AB$16))+(3*COUNTIF(BF42,calc!$AB$26))+(4*COUNTIF(BF42,calc!$AB$36))+(5*COUNTIF(BF42,calc!$AB$46)))</f>
        <v>0</v>
      </c>
      <c r="NC42" s="163">
        <f>IF($E$7="",0,(1*COUNTIF(BF42,calc!$AB$7))+(2*COUNTIF(BF42,calc!$AB$17))+(3*COUNTIF(BF42,calc!$AB$27))+(4*COUNTIF(BF42,calc!$AB$37))+(5*COUNTIF(BF42,calc!$AB$47)))</f>
        <v>0</v>
      </c>
      <c r="ND42" s="163">
        <f>IF($E$8="",0,(1*COUNTIF(BF42,calc!$AB$8))+(2*COUNTIF(BF42,calc!$AB$18))+(3*COUNTIF(BF42,calc!$AB$28))+(4*COUNTIF(BF42,calc!$AB$38))+(5*COUNTIF(BF42,calc!$AB$48)))</f>
        <v>0</v>
      </c>
      <c r="NE42" s="163">
        <f>IF($E$9="",0,(1*COUNTIF(BF42,calc!$AB$9))+(2*COUNTIF(BF42,calc!$AB$19))+(3*COUNTIF(BF42,calc!$AB$29))+(4*COUNTIF(BF42,calc!$AB$39))+(5*COUNTIF(BF42,calc!$AB$49)))</f>
        <v>0</v>
      </c>
      <c r="NF42" s="163">
        <f>IF($E$10="",0,(1*COUNTIF(BF42,calc!$AB$10))+(2*COUNTIF(BF42,calc!$AB$20))+(3*COUNTIF(BF42,calc!$AB$30))+(4*COUNTIF(BF42,calc!$AB$40))+(5*COUNTIF(BF42,calc!$CE$50)))</f>
        <v>0</v>
      </c>
      <c r="NG42" s="163">
        <f>IF($E$11="",0,(1*COUNTIF(BF42,calc!$AB$11))+(2*COUNTIF(BF42,calc!$AB$21))+(3*COUNTIF(BF42,calc!$AB$31))+(4*COUNTIF(BF42,calc!$AB$41))+(5*COUNTIF(BF42,calc!$AB$51)))</f>
        <v>0</v>
      </c>
      <c r="NH42" s="163">
        <f>IF($E$12="",0,(1*COUNTIF(BF42,calc!$AB$12))+(2*COUNTIF(BF42,calc!$AB$22))+(3*COUNTIF(BF42,calc!$AB$32))+(4*COUNTIF(BF42,calc!$AB$42))+(5*COUNTIF(BF42,calc!$AB$52)))</f>
        <v>0</v>
      </c>
      <c r="NI42" s="163">
        <f>IF($E$13="",0,(1*COUNTIF(BF42,calc!$AB$13))+(2*COUNTIF(BF42,calc!$AB$23))+(3*COUNTIF(BF42,calc!$AB$33))+(4*COUNTIF(BF42,calc!$AB$43))+(5*COUNTIF(BF42,calc!$AB$53)))</f>
        <v>0</v>
      </c>
      <c r="NJ42" s="1"/>
      <c r="NK42" s="163">
        <f>IF($E$4="",0,(1*COUNTIF(BG42,calc!$AB$4))+(2*COUNTIF(BG42,calc!$AB$14))+(3*COUNTIF(BG42,calc!$AB$24))+(4*COUNTIF(BG42,calc!$AB$34))+(5*COUNTIF(BG42,calc!$AB$44)))</f>
        <v>0</v>
      </c>
      <c r="NL42" s="163">
        <f>IF($E$5="",0,(1*COUNTIF(BG42,calc!$AB$5))+(2*COUNTIF(BG42,calc!$AB$15))+(3*COUNTIF(BG42,calc!$AB$25))+(4*COUNTIF(BG42,calc!$AB$35))+(5*COUNTIF(BG42,calc!$AB$45)))</f>
        <v>0</v>
      </c>
      <c r="NM42" s="163">
        <f>IF($E$6="",0,(1*COUNTIF(BG42,calc!$AB$6))+(2*COUNTIF(BG42,calc!$AB$16))+(3*COUNTIF(BG42,calc!$AB$26))+(4*COUNTIF(BG42,calc!$AB$36))+(5*COUNTIF(BG42,calc!$AB$46)))</f>
        <v>0</v>
      </c>
      <c r="NN42" s="163">
        <f>IF($E$7="",0,(1*COUNTIF(BG42,calc!$AB$7))+(2*COUNTIF(BG42,calc!$AB$17))+(3*COUNTIF(BG42,calc!$AB$27))+(4*COUNTIF(BG42,calc!$AB$37))+(5*COUNTIF(BG42,calc!$AB$47)))</f>
        <v>0</v>
      </c>
      <c r="NO42" s="163">
        <f>IF($E$8="",0,(1*COUNTIF(BG42,calc!$AB$8))+(2*COUNTIF(BG42,calc!$AB$18))+(3*COUNTIF(BG42,calc!$AB$28))+(4*COUNTIF(BG42,calc!$AB$38))+(5*COUNTIF(BG42,calc!$AB$48)))</f>
        <v>0</v>
      </c>
      <c r="NP42" s="163">
        <f>IF($E$9="",0,(1*COUNTIF(BG42,calc!$AB$9))+(2*COUNTIF(BG42,calc!$AB$19))+(3*COUNTIF(BG42,calc!$AB$29))+(4*COUNTIF(BG42,calc!$AB$39))+(5*COUNTIF(BG42,calc!$AB$49)))</f>
        <v>0</v>
      </c>
      <c r="NQ42" s="163">
        <f>IF($E$10="",0,(1*COUNTIF(BG42,calc!$AB$10))+(2*COUNTIF(BG42,calc!$AB$20))+(3*COUNTIF(BG42,calc!$AB$30))+(4*COUNTIF(BG42,calc!$AB$40))+(5*COUNTIF(BG42,calc!$CE$50)))</f>
        <v>0</v>
      </c>
      <c r="NR42" s="163">
        <f>IF($E$11="",0,(1*COUNTIF(BG42,calc!$AB$11))+(2*COUNTIF(BG42,calc!$AB$21))+(3*COUNTIF(BG42,calc!$AB$31))+(4*COUNTIF(BG42,calc!$AB$41))+(5*COUNTIF(BG42,calc!$AB$51)))</f>
        <v>0</v>
      </c>
      <c r="NS42" s="163">
        <f>IF($E$12="",0,(1*COUNTIF(BG42,calc!$AB$12))+(2*COUNTIF(BG42,calc!$AB$22))+(3*COUNTIF(BG42,calc!$AB$32))+(4*COUNTIF(BG42,calc!$AB$42))+(5*COUNTIF(BG42,calc!$AB$52)))</f>
        <v>0</v>
      </c>
      <c r="NT42" s="163">
        <f>IF($E$13="",0,(1*COUNTIF(BG42,calc!$AB$13))+(2*COUNTIF(BG42,calc!$AB$23))+(3*COUNTIF(BG42,calc!$AB$33))+(4*COUNTIF(BG42,calc!$AB$43))+(5*COUNTIF(BG42,calc!$AB$53)))</f>
        <v>0</v>
      </c>
      <c r="NU42" s="1"/>
      <c r="NV42" s="163">
        <f>IF($E$4="",0,(1*COUNTIF(BH42,calc!$AB$4))+(2*COUNTIF(BH42,calc!$AB$14))+(3*COUNTIF(BH42,calc!$AB$24))+(4*COUNTIF(BH42,calc!$AB$34))+(5*COUNTIF(BH42,calc!$AB$44)))</f>
        <v>0</v>
      </c>
      <c r="NW42" s="163">
        <f>IF($E$5="",0,(1*COUNTIF(BH42,calc!$AB$5))+(2*COUNTIF(BH42,calc!$AB$15))+(3*COUNTIF(BH42,calc!$AB$25))+(4*COUNTIF(BH42,calc!$AB$35))+(5*COUNTIF(BH42,calc!$AB$45)))</f>
        <v>0</v>
      </c>
      <c r="NX42" s="163">
        <f>IF($E$6="",0,(1*COUNTIF(BH42,calc!$AB$6))+(2*COUNTIF(BH42,calc!$AB$16))+(3*COUNTIF(BH42,calc!$AB$26))+(4*COUNTIF(BH42,calc!$AB$36))+(5*COUNTIF(BH42,calc!$AB$46)))</f>
        <v>0</v>
      </c>
      <c r="NY42" s="163">
        <f>IF($E$7="",0,(1*COUNTIF(BH42,calc!$AB$7))+(2*COUNTIF(BH42,calc!$AB$17))+(3*COUNTIF(BH42,calc!$AB$27))+(4*COUNTIF(BH42,calc!$AB$37))+(5*COUNTIF(BH42,calc!$AB$47)))</f>
        <v>0</v>
      </c>
      <c r="NZ42" s="163">
        <f>IF($E$8="",0,(1*COUNTIF(BH42,calc!$AB$8))+(2*COUNTIF(BH42,calc!$AB$18))+(3*COUNTIF(BH42,calc!$AB$28))+(4*COUNTIF(BH42,calc!$AB$38))+(5*COUNTIF(BH42,calc!$AB$48)))</f>
        <v>0</v>
      </c>
      <c r="OA42" s="163">
        <f>IF($E$9="",0,(1*COUNTIF(BH42,calc!$AB$9))+(2*COUNTIF(BH42,calc!$AB$19))+(3*COUNTIF(BH42,calc!$AB$29))+(4*COUNTIF(BH42,calc!$AB$39))+(5*COUNTIF(BH42,calc!$AB$49)))</f>
        <v>0</v>
      </c>
      <c r="OB42" s="163">
        <f>IF($E$10="",0,(1*COUNTIF(BG42,calc!$AB$10))+(2*COUNTIF(BG42,calc!$AB$20))+(3*COUNTIF(BG42,calc!$AB$30))+(4*COUNTIF(BG42,calc!$AB$40))+(5*COUNTIF(BG42,calc!$CE$50)))</f>
        <v>0</v>
      </c>
      <c r="OC42" s="163">
        <f>IF($E$11="",0,(1*COUNTIF(BG42,calc!$AB$11))+(2*COUNTIF(BG42,calc!$AB$21))+(3*COUNTIF(BG42,calc!$AB$31))+(4*COUNTIF(BG42,calc!$AB$41))+(5*COUNTIF(BG42,calc!$AB$51)))</f>
        <v>0</v>
      </c>
      <c r="OD42" s="163">
        <f>IF($E$12="",0,(1*COUNTIF(BH42,calc!$AB$12))+(2*COUNTIF(BH42,calc!$AB$22))+(3*COUNTIF(BH42,calc!$AB$32))+(4*COUNTIF(BH42,calc!$AB$42))+(5*COUNTIF(BH42,calc!$AB$52)))</f>
        <v>0</v>
      </c>
      <c r="OE42" s="163">
        <f>IF($E$13="",0,(1*COUNTIF(BH42,calc!$AB$13))+(2*COUNTIF(BH42,calc!$AB$23))+(3*COUNTIF(BH42,calc!$AB$33))+(4*COUNTIF(BH42,calc!$AB$43))+(5*COUNTIF(BH42,calc!$AB$53)))</f>
        <v>0</v>
      </c>
      <c r="OF42" s="1"/>
      <c r="OG42" s="163">
        <f>IF($E$4="",0,(1*COUNTIF(BI42,calc!$AB$4))+(2*COUNTIF(BI42,calc!$AB$14))+(3*COUNTIF(BI42,calc!$AB$24))+(4*COUNTIF(BI42,calc!$AB$34))+(5*COUNTIF(BI42,calc!$AB$44)))</f>
        <v>0</v>
      </c>
      <c r="OH42" s="163">
        <f>IF($E$5="",0,(1*COUNTIF(BI42,calc!$AB$5))+(2*COUNTIF(BI42,calc!$AB$15))+(3*COUNTIF(BI42,calc!$AB$25))+(4*COUNTIF(BI42,calc!$AB$35))+(5*COUNTIF(BI42,calc!$AB$45)))</f>
        <v>0</v>
      </c>
      <c r="OI42" s="163">
        <f>IF($E$6="",0,(1*COUNTIF(BI42,calc!$AB$6))+(2*COUNTIF(BI42,calc!$AB$16))+(3*COUNTIF(BI42,calc!$AB$26))+(4*COUNTIF(BI42,calc!$AB$36))+(5*COUNTIF(BI42,calc!$AB$46)))</f>
        <v>0</v>
      </c>
      <c r="OJ42" s="163">
        <f>IF($E$7="",0,(1*COUNTIF(BI42,calc!$AB$7))+(2*COUNTIF(BI42,calc!$AB$17))+(3*COUNTIF(BI42,calc!$AB$27))+(4*COUNTIF(BI42,calc!$AB$37))+(5*COUNTIF(BI42,calc!$AB$47)))</f>
        <v>0</v>
      </c>
      <c r="OK42" s="163">
        <f>IF($E$8="",0,(1*COUNTIF(BI42,calc!$AB$8))+(2*COUNTIF(BI42,calc!$AB$18))+(3*COUNTIF(BI42,calc!$AB$28))+(4*COUNTIF(BI42,calc!$AB$38))+(5*COUNTIF(BI42,calc!$AB$48)))</f>
        <v>0</v>
      </c>
      <c r="OL42" s="163">
        <f>IF($E$9="",0,(1*COUNTIF(BI42,calc!$AB$9))+(2*COUNTIF(BI42,calc!$AB$19))+(3*COUNTIF(BI42,calc!$AB$29))+(4*COUNTIF(BI42,calc!$AB$39))+(5*COUNTIF(BI42,calc!$AB$49)))</f>
        <v>0</v>
      </c>
      <c r="OM42" s="163">
        <f>IF($E$10="",0,(1*COUNTIF(BI42,calc!$AB$10))+(2*COUNTIF(BI42,calc!$AB$20))+(3*COUNTIF(BI42,calc!$AB$30))+(4*COUNTIF(BI42,calc!$AB$40))+(5*COUNTIF(BI42,calc!$CE$50)))</f>
        <v>0</v>
      </c>
      <c r="ON42" s="163">
        <f>IF($E$11="",0,(1*COUNTIF(BI42,calc!$AB$11))+(2*COUNTIF(BI42,calc!$AB$21))+(3*COUNTIF(BI42,calc!$AB$31))+(4*COUNTIF(BI42,calc!$AB$41))+(5*COUNTIF(BI42,calc!$AB$51)))</f>
        <v>0</v>
      </c>
      <c r="OO42" s="163">
        <f>IF($E$12="",0,(1*COUNTIF(BI42,calc!$AB$12))+(2*COUNTIF(BI42,calc!$AB$22))+(3*COUNTIF(BI42,calc!$AB$32))+(4*COUNTIF(BI42,calc!$AB$42))+(5*COUNTIF(BI42,calc!$AB$52)))</f>
        <v>0</v>
      </c>
      <c r="OP42" s="163">
        <f>IF($E$13="",0,(1*COUNTIF(BI42,calc!$AB$13))+(2*COUNTIF(BI42,calc!$AB$23))+(3*COUNTIF(BI42,calc!$AB$33))+(4*COUNTIF(BI42,calc!$AB$43))+(5*COUNTIF(BI42,calc!$AB$53)))</f>
        <v>0</v>
      </c>
      <c r="OQ42" s="1"/>
      <c r="OR42" s="163">
        <f>IF($E$4="",0,(1*COUNTIF(BJ42,calc!$AB$4))+(2*COUNTIF(BJ42,calc!$AB$14))+(3*COUNTIF(BJ42,calc!$AB$24))+(4*COUNTIF(BJ42,calc!$AB$34))+(5*COUNTIF(BJ42,calc!$AB$44)))</f>
        <v>0</v>
      </c>
      <c r="OS42" s="163">
        <f>IF($E$5="",0,(1*COUNTIF(BJ42,calc!$AB$5))+(2*COUNTIF(BJ42,calc!$AB$15))+(3*COUNTIF(BJ42,calc!$AB$25))+(4*COUNTIF(BJ42,calc!$AB$35))+(5*COUNTIF(BJ42,calc!$AB$45)))</f>
        <v>0</v>
      </c>
      <c r="OT42" s="163">
        <f>IF($E$6="",0,(1*COUNTIF(BJ42,calc!$AB$6))+(2*COUNTIF(BJ42,calc!$AB$16))+(3*COUNTIF(BJ42,calc!$AB$26))+(4*COUNTIF(BJ42,calc!$AB$36))+(5*COUNTIF(BJ42,calc!$AB$46)))</f>
        <v>0</v>
      </c>
      <c r="OU42" s="163">
        <f>IF($E$7="",0,(1*COUNTIF(BJ42,calc!$AB$7))+(2*COUNTIF(BJ42,calc!$AB$17))+(3*COUNTIF(BJ42,calc!$AB$27))+(4*COUNTIF(BJ42,calc!$AB$37))+(5*COUNTIF(BJ42,calc!$AB$47)))</f>
        <v>0</v>
      </c>
      <c r="OV42" s="163">
        <f>IF($E$8="",0,(1*COUNTIF(BJ42,calc!$AB$8))+(2*COUNTIF(BJ42,calc!$AB$18))+(3*COUNTIF(BJ42,calc!$AB$28))+(4*COUNTIF(BJ42,calc!$AB$38))+(5*COUNTIF(BJ42,calc!$AB$48)))</f>
        <v>0</v>
      </c>
      <c r="OW42" s="163">
        <f>IF($E$9="",0,(1*COUNTIF(BJ42,calc!$AB$9))+(2*COUNTIF(BJ42,calc!$AB$19))+(3*COUNTIF(BJ42,calc!$AB$29))+(4*COUNTIF(BJ42,calc!$AB$39))+(5*COUNTIF(BJ42,calc!$AB$49)))</f>
        <v>0</v>
      </c>
      <c r="OX42" s="163">
        <f>IF($E$10="",0,(1*COUNTIF(BJ42,calc!$AB$10))+(2*COUNTIF(BJ42,calc!$AB$20))+(3*COUNTIF(BJ42,calc!$AB$30))+(4*COUNTIF(BJ42,calc!$AB$40))+(5*COUNTIF(BJ42,calc!$CE$50)))</f>
        <v>0</v>
      </c>
      <c r="OY42" s="163">
        <f>IF($E$11="",0,(1*COUNTIF(BJ42,calc!$AB$11))+(2*COUNTIF(BJ42,calc!$AB$21))+(3*COUNTIF(BJ42,calc!$AB$31))+(4*COUNTIF(BJ42,calc!$AB$41))+(5*COUNTIF(BJ42,calc!$AB$51)))</f>
        <v>0</v>
      </c>
      <c r="OZ42" s="163">
        <f>IF($E$12="",0,(1*COUNTIF(BJ42,calc!$AB$12))+(2*COUNTIF(BJ42,calc!$AB$22))+(3*COUNTIF(BJ42,calc!$AB$32))+(4*COUNTIF(BJ42,calc!$AB$42))+(5*COUNTIF(BJ42,calc!$AB$52)))</f>
        <v>0</v>
      </c>
      <c r="PA42" s="163">
        <f>IF($E$13="",0,(1*COUNTIF(BJ42,calc!$AB$13))+(2*COUNTIF(BJ42,calc!$AB$23))+(3*COUNTIF(BJ42,calc!$AB$33))+(4*COUNTIF(BJ42,calc!$AB$43))+(5*COUNTIF(BJ42,calc!$AB$53)))</f>
        <v>0</v>
      </c>
      <c r="PB42" s="1"/>
      <c r="PC42" s="1"/>
      <c r="PD42" s="165"/>
      <c r="PE42" s="165"/>
      <c r="PF42" s="165"/>
      <c r="PG42" s="165"/>
      <c r="PH42" s="165"/>
      <c r="PI42" s="165"/>
    </row>
    <row r="43" spans="1:425" ht="10.5" customHeight="1" x14ac:dyDescent="0.2">
      <c r="A43" s="119"/>
      <c r="B43" s="120"/>
      <c r="C43" s="121"/>
      <c r="D43" s="122"/>
      <c r="E43" s="155" t="str">
        <f>LEFT('BNT 1 fix'!$D43,2)</f>
        <v/>
      </c>
      <c r="F43" s="156" t="str">
        <f t="shared" si="7"/>
        <v/>
      </c>
      <c r="G43" s="120"/>
      <c r="H43" s="157">
        <f>IF(C43="",0,SUMIF(time_slot_2,D43,calc!$U$5:$U$13))</f>
        <v>0</v>
      </c>
      <c r="I43" s="158">
        <f>SUM('BNT 1 fix'!$V43:$AE43)</f>
        <v>0</v>
      </c>
      <c r="J43" s="159">
        <f t="shared" si="4"/>
        <v>0</v>
      </c>
      <c r="K43" s="160">
        <f t="shared" ca="1" si="3"/>
        <v>0</v>
      </c>
      <c r="L43" s="161">
        <f>IF($AM$4=calc!$L$22,0,IF($E$4="",0,(IF(OR($E$4=calc!$E$24,$E$4=calc!$E$25,$E$4=calc!$E$26),(K43*$AF$4)/2,K43*$AF$4))))*(1+BK43)</f>
        <v>0</v>
      </c>
      <c r="M43" s="161">
        <f>IF($AM$5=calc!$L$22,0,IF($E$5="",0,(IF(OR($E$5=calc!$E$24,$E$5=calc!$E$25,$E$5=calc!$E$26),($K43*$AF$5)/2,$K43*$AF$5))))*(1+BK43)</f>
        <v>0</v>
      </c>
      <c r="N43" s="161">
        <f>IF($AM$6=calc!$L$22,0,IF($E$6="",0,(IF(OR($E$6=calc!$E$24,$E$6=calc!$E$25,$E$6=calc!$E$26),($K43*$AF$6)/2,$K43*$AF$6))))*(1+BK43)</f>
        <v>0</v>
      </c>
      <c r="O43" s="161">
        <f>IF($AM$7=calc!$L$22,0,IF($E$7="",0,(IF(OR($E$7=calc!$E$24,$E$7=calc!$E$25,$E$7=calc!$E$26),($K43*$AF$7)/2,$K43*$AF$7))))*(1+BK43)</f>
        <v>0</v>
      </c>
      <c r="P43" s="161">
        <f>IF($AM$8=calc!$L$22,0,IF($E$8="",0,(IF(OR($E$8=calc!$E$24,$E$8=calc!$E$25,$E$8=calc!$E$26),($K43*$AF$8)/2,$K43*$AF$8))))*(1+BK43)</f>
        <v>0</v>
      </c>
      <c r="Q43" s="161">
        <f>IF($AM$9=calc!$L$22,0,IF($E$9="",0,(IF(OR($E$9=calc!$E$24,$E$9=calc!$E$25,$E$9=calc!$E$26),($K43*$AF$9)/2,$K43*$AF$9))))*(1+BK43)</f>
        <v>0</v>
      </c>
      <c r="R43" s="161">
        <f>IF($AM$10=calc!$L$22,0,IF($E$10="",0,(IF(OR($E$10=calc!$E$24,$E$10=calc!$E$25,$E$10=calc!$E$26),($K43*$AF$10)/2,$K43*$AF$10))))*(1+BK43)</f>
        <v>0</v>
      </c>
      <c r="S43" s="161">
        <f>IF($AM$11=calc!$L$22,0,IF($E$11="",0,(IF(OR($E$11=calc!$E$24,$E$11=calc!$E$25,$E$11=calc!$E$26),($K43*$AF$11)/2,$K43*$AF$11))))*(1+BK43)</f>
        <v>0</v>
      </c>
      <c r="T43" s="161">
        <f>IF($AM$12=calc!$L$22,0,IF($E$12="",0,(IF(OR($E$12=calc!$E$24,$E$12=calc!$E$25,$E$12=calc!$E$26),($K43*$AF$12)/2,$K43*$AF$12))))*(1+BK43)</f>
        <v>0</v>
      </c>
      <c r="U43" s="161">
        <f>IF($AM$13=calc!$L$22,0,IF($E$13="",0,(IF(OR($E$13=calc!$E$24,$E$13=calc!$E$25,$E$13=calc!$E$26),($K43*$AF$13)/2,$K43*$AF$13))))*(1+BK43)</f>
        <v>0</v>
      </c>
      <c r="V43" s="160">
        <f>(1*(IF($E$4="",0,(IF(OR($E$4=calc!$E$24,$E$4=calc!$E$25,$E$4=calc!$E$26),COUNTIF(AF43:BJ43,calc!$AB$4)*2,COUNTIF(AF43:BJ43,calc!$AB$4))))+(2*(IF(OR($E$4=calc!$E$24,$E$4=calc!$E$25,$E$4=calc!$E$26),COUNTIF(AF43:BJ43,calc!$AB$14)*2,COUNTIF(AF43:BJ43,calc!$AB$14))))+(3*(IF(OR($E$4=calc!$E$24,$E$4=calc!$E$25,$E$4=calc!$E$26),COUNTIF(AF43:BJ43,calc!$AB$24)*2,COUNTIF(AF43:BJ43,calc!$AB$24))))+(4*(IF(OR($E$4=calc!$E$24,$E$4=calc!$E$25,$E$4=calc!$E$26),COUNTIF(AF43:BJ43,calc!$AB$34)*2,COUNTIF(AF43:BJ43,calc!$AB$34))))+(5*(IF(OR($E$4=calc!$E$24,$E$4=calc!$E$25,$E$4=calc!$E$26),COUNTIF(AF43:BJ43,calc!$AB$44)*2,COUNTIF(AF43:BJ43,calc!$AB$44))))))</f>
        <v>0</v>
      </c>
      <c r="W43" s="160">
        <f>(1*(IF($E$5="",0,(IF(OR($E$5=calc!$E$24,$E$5=calc!$E$25,$E$5=calc!$E$26),COUNTIF(AF43:BJ43,calc!$AB$5)*2,COUNTIF(AF43:BJ43,calc!$AB$5))))+(2*(IF(OR($E$5=calc!$E$24,$E$5=calc!$E$25,$E$5=calc!$E$26),COUNTIF(AF43:BJ43,calc!$AB$15)*2,COUNTIF(AF43:BJ43,calc!$AB$15))))+(3*(IF(OR($E$5=calc!$E$24,$E$5=calc!$E$25,$E$5=calc!$E$26),COUNTIF(AF43:BJ43,calc!$AB$25)*2,COUNTIF(AF43:BJ43,calc!$AB$25))))+(4*(IF(OR($E$5=calc!$E$24,$E$5=calc!$E$25,$E$5=calc!$E$26),COUNTIF(AF43:BJ43,calc!$AB$35)*2,COUNTIF(AF43:BJ43,calc!$AB$35))))+(5*(IF(OR($E$5=calc!$E$24,$E$5=calc!$E$25,$E$5=calc!$E$26),COUNTIF(AF43:BJ43,calc!$AB$45)*2,COUNTIF(AF43:BJ43,calc!$AB$45))))))</f>
        <v>0</v>
      </c>
      <c r="X43" s="160">
        <f>(1*(IF($E$6="",0,(IF(OR($E$6=calc!$E$24,$E$6=calc!$E$25,$E$6=calc!$E$26),COUNTIF(AF43:BJ43,calc!$AB$6)*2,COUNTIF(AF43:BJ43,calc!$AB$6))))+(2*(IF(OR($E$6=calc!$E$24,$E$6=calc!$E$25,$E$6=calc!$E$26),COUNTIF(AF43:BJ43,calc!$AB$16)*2,COUNTIF(AF43:BJ43,calc!$AB$16))))+(3*(IF(OR($E$6=calc!$E$24,$E$6=calc!$E$25,$E$6=calc!$E$26),COUNTIF(AF43:BJ43,calc!$AB$26)*2,COUNTIF(AF43:BJ43,calc!$AB$26))))+(4*(IF(OR($E$6=calc!$E$24,$E$6=calc!$E$25,$E$6=calc!$E$26),COUNTIF(AF43:BJ43,calc!$AB$36)*2,COUNTIF(AF43:BJ43,calc!$AB$36))))+(5*(IF(OR($E$6=calc!$E$24,$E$6=calc!$E$25,$E$6=calc!$E$26),COUNTIF(AF43:BJ43,calc!$AB$46)*2,COUNTIF(AF43:BJ43,calc!$AB$46))))))</f>
        <v>0</v>
      </c>
      <c r="Y43" s="160">
        <f>(1*(IF($E$7="",0,(IF(OR($E$7=calc!$E$24,$E$7=calc!$E$25,$E$7=calc!$E$26),COUNTIF(AF43:BJ43,calc!$AB$7)*2,COUNTIF(AF43:BJ43,calc!$AB$7))))+(2*(IF(OR($E$7=calc!$E$24,$E$7=calc!$E$25,$E$7=calc!$E$26),COUNTIF(AF43:BJ43,calc!$AB$17)*2,COUNTIF(AF43:BJ43,calc!$AB$17))))+(3*(IF(OR($E$7=calc!$E$24,$E$7=calc!$E$25,$E$7=calc!$E$26),COUNTIF(AF43:BJ43,calc!$AB$27)*2,COUNTIF(AF43:BJ43,calc!$AB$27))))+(4*(IF(OR($E$7=calc!$E$24,$E$7=calc!$E$25,$E$7=calc!$E$26),COUNTIF(AF43:BJ43,calc!$AB$37)*2,COUNTIF(AF43:BJ43,calc!$AB$37))))+(5*(IF(OR($E$7=calc!$E$24,$E$7=calc!$E$25,$E$7=calc!$E$26),COUNTIF(AF43:BJ43,calc!$AB$47)*2,COUNTIF(AF43:BJ43,calc!$AB$47))))))</f>
        <v>0</v>
      </c>
      <c r="Z43" s="160">
        <f>(1*(IF($E$8="",0,(IF(OR($E$8=calc!$E$24,$E$8=calc!$E$25,$E$8=calc!$E$26),COUNTIF(AF43:BJ43,calc!$AB$8)*2,COUNTIF(AF43:BJ43,calc!$AB$8))))+(2*(IF(OR($E$8=calc!$E$24,$E$8=calc!$E$25,$E$8=calc!$E$26),COUNTIF(AF43:BJ43,calc!$AB$18)*2,COUNTIF(AF43:BJ43,calc!$AB$18))))+(3*(IF(OR($E$8=calc!$E$24,$E$8=calc!$E$25,$E$8=calc!$E$26),COUNTIF(AF43:BJ43,calc!$AB$28)*2,COUNTIF(AF43:BJ43,calc!$AB$28))))+(4*(IF(OR($E$8=calc!$E$24,$E$8=calc!$E$25,$E$8=calc!$E$26),COUNTIF(AF43:BJ43,calc!$AB$38)*2,COUNTIF(AF43:BJ43,calc!$AB$38))))+(5*(IF(OR($E$8=calc!$E$24,$E$8=calc!$E$25,$E$8=calc!$E$26),COUNTIF(AF43:BJ43,calc!$AB$48)*2,COUNTIF(AF43:BJ43,calc!$AB$48))))))</f>
        <v>0</v>
      </c>
      <c r="AA43" s="160">
        <f>(1*(IF($E$9="",0,(IF(OR($E$9=calc!$E$24,$E$9=calc!$E$25,$E$9=calc!$E$26),COUNTIF(AF43:BJ43,calc!$AB$9)*2,COUNTIF(AF43:BJ43,calc!$AB$9))))+(2*(IF(OR($E$9=calc!$E$24,$E$9=calc!$E$25,$E$9=calc!$E$26),COUNTIF(AF43:BJ43,calc!$AB$19)*2,COUNTIF(AF43:BJ43,calc!$AB$19))))+(3*(IF(OR($E$9=calc!$E$24,$E$9=calc!$E$25,$E$9=calc!$E$26),COUNTIF(AF43:BJ43,calc!$AB$29)*2,COUNTIF(AF43:BJ43,calc!$AB$29))))+(4*(IF(OR($E$9=calc!$E$24,$E$9=calc!$E$25,$E$9=calc!$E$26),COUNTIF(AF43:BJ43,calc!$AB$39)*2,COUNTIF(AF43:BJ43,calc!$AB$39))))+(5*(IF(OR($E$9=calc!$E$24,$E$9=calc!$E$25,$E$9=calc!$E$26),COUNTIF(AF43:BJ43,calc!$AB$49)*2,COUNTIF(AF43:BJ43,calc!$AB$49))))))</f>
        <v>0</v>
      </c>
      <c r="AB43" s="160">
        <f>(1*(IF($E$10="",0,(IF(OR($E$10=calc!$E$24,$E$10=calc!$E$25,$E$10=calc!$E$26),COUNTIF(AF43:BJ43,calc!$AB$10)*2,COUNTIF(AF43:BJ43,calc!$AB$10))))+(2*(IF(OR($E$10=calc!$E$24,$E$10=calc!$E$25,$E$10=calc!$E$26),COUNTIF(AF43:BJ43,calc!$AB$20)*2,COUNTIF(AF43:BJ43,calc!$AB$20))))+(3*(IF(OR($E$10=calc!$E$24,$E$10=calc!$E$25,$E$10=calc!$E$26),COUNTIF(AF43:BJ43,calc!$AB$30)*2,COUNTIF(AF43:BJ43,calc!$AB$30))))+(4*(IF(OR($E$10=calc!$E$24,$E$10=calc!$E$25,$E$10=calc!$E$26),COUNTIF(AF43:BJ43,calc!$AB$40)*2,COUNTIF(AF43:BJ43,calc!$AB$40))))+(5*(IF(OR($E$10=calc!$E$24,$E$10=calc!$E$25,$E$10=calc!$E$26),COUNTIF(AF43:BJ43,calc!$AB$50)*2,COUNTIF(AF43:BJ43,calc!$AB$50))))))</f>
        <v>0</v>
      </c>
      <c r="AC43" s="160">
        <f>(1*(IF($E$11="",0,(IF(OR($E$11=calc!$E$24,$E$11=calc!$E$25,$E$11=calc!$E$26),COUNTIF(AF43:BJ43,calc!$AB$11)*2,COUNTIF(AF43:BJ43,calc!$AB$11))))+(2*(IF(OR($E$11=calc!$E$24,$E$11=calc!$E$25,$E$11=calc!$E$26),COUNTIF(AF43:BJ43,calc!$AB$21)*2,COUNTIF(AF43:BJ43,calc!$AB$21))))+(3*(IF(OR($E$11=calc!$E$24,$E$11=calc!$E$25,$E$11=calc!$E$26),COUNTIF(AF43:BK43,calc!$AB$31)*2,COUNTIF(AF43:BJ43,calc!$AB$31))))+(4*(IF(OR($E$11=calc!$E$24,$E$11=calc!$E$25,$E$11=calc!$E$26),COUNTIF(AF43:BJ43,calc!$AB$41)*2,COUNTIF(AF43:BJ43,calc!$AB$41))))+(5*(IF(OR($E$11=calc!$E$24,$E$11=calc!$E$25,$E$11=calc!$E$26),COUNTIF(AF43:BK43,calc!$AB$51)*2,COUNTIF(AF43:BJ43,calc!$AB$51))))))</f>
        <v>0</v>
      </c>
      <c r="AD43" s="160">
        <f>(1*(IF($E$12="",0,(IF(OR($E$12=calc!$E$24,$E$12=calc!$E$25,$E$12=calc!$E$26),COUNTIF(AF43:BJ43,calc!$AB$12)*2,COUNTIF(AF43:BJ43,calc!$AB$12))))+(2*(IF(OR($E$12=calc!$E$24,$E$12=calc!$E$25,$E$12=calc!$E$26),COUNTIF(AF43:BJ43,calc!$AB$22)*2,COUNTIF(AF43:BJ43,calc!$AB$22))))+(3*(IF(OR($E$12=calc!$E$24,$E$12=calc!$E$25,$E$12=calc!$E$26),COUNTIF(AF43:BJ43,calc!$AB$32)*2,COUNTIF(AF43:BJ43,calc!$AB$32))))+(4*(IF(OR($E$12=calc!$E$24,$E$12=calc!$E$25,$E$12=calc!$E$26),COUNTIF(AF43:BJ43,calc!$AB$42)*2,COUNTIF(AF43:BJ43,calc!$AB$42))))+(5*(IF(OR($E$12=calc!$E$24,$E$12=calc!$E$25,$E$12=calc!$E$26),COUNTIF(AF43:BJ43,calc!$AB$52)*2,COUNTIF(AF43:BJ43,calc!$AB$52))))))</f>
        <v>0</v>
      </c>
      <c r="AE43" s="160">
        <f>(1*(IF($E$13="",0,(IF(OR($E$13=calc!$E$24,$E$13=calc!$E$25,$E$13=calc!$E$26),COUNTIF(AF43:BJ43,calc!$AB$13)*2,COUNTIF(AF43:BJ43,calc!$AB$13))))+(2*(IF(OR($E$13=calc!$E$24,$E$13=calc!$E$25,$E$13=calc!$E$26),COUNTIF(AF43:BJ43,calc!$AB$23)*2,COUNTIF(AF43:BJ43,calc!$AB$23))))+(3*(IF(OR($E$13=calc!$E$24,$E$13=calc!$E$25,$E$13=calc!$E$26),COUNTIF(AF43:BJ43,calc!$AB$33)*2,COUNTIF(AF43:BJ43,calc!$AB$33))))+(4*(IF(OR($E$13=calc!$E$24,$E$13=calc!$E$25,$E$13=calc!$E$26),COUNTIF(AF43:BJ43,calc!$AB$43)*2,COUNTIF(AF43:BJ43,calc!$AB$43))))+(5*(IF(OR($E$13=calc!$E$24,$E$13=calc!$E$25,$E$13=calc!$E$26),COUNTIF(AF43:BJ43,calc!$AB$53)*2,COUNTIF(AF43:BJ43,calc!$AB$53))))))</f>
        <v>0</v>
      </c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5"/>
      <c r="BJ43" s="125"/>
      <c r="BK43" s="124"/>
      <c r="BL43" s="163">
        <f t="shared" si="5"/>
        <v>0</v>
      </c>
      <c r="BM43" s="164"/>
      <c r="BN43" s="163">
        <f>IF($E$4="",0,IF($AM$4=calc!$L$22,0,(1*(IF(OR($E$4=calc!$E$24,$E$4=calc!$E$25,$E$4=calc!$E$26),COUNTIF(AF43:BJ43,calc!$AB$4)*2,COUNTIF(AF43:BJ43,calc!$AB$4))))+(2*(IF(OR($E$4=calc!$E$24,$E$4=calc!$E$23,$E$4=calc!$E$26),COUNTIF(AF43:BJ43,calc!$AB$14)*2,COUNTIF(AF43:BJ43,calc!$AB$14))))+(3*(IF(OR($E$4=calc!$E$24,$E$4=calc!$E$25,$E$4=calc!$E$26),COUNTIF(AF43:BJ43,calc!$AB$24)*2,COUNTIF(AF43:BJ43,calc!$AB$24))))+(4*(IF(OR($E$4=calc!$E$24,$E$4=calc!$E$25,$E$4=calc!$E$26),COUNTIF(AF43:BJ43,calc!$AB$34)*2,COUNTIF(AF43:BJ43,calc!$AB$34))))+(5*(IF(OR($E$4=calc!$E$24,$E$4=calc!$E$25,$E$4=calc!$E$26),COUNTIF(AF43:BJ43,calc!$AB$44)*2,COUNTIF(AF43:BJ43,calc!$AB$44))))))</f>
        <v>0</v>
      </c>
      <c r="BO43" s="163">
        <f>IF($E$5="",0,IF($AM$5=calc!$L$22,0,(1*(IF(OR($E$5=calc!$E$24,$E$5=calc!$E$25,$E$5=calc!$E$26),COUNTIF(AF43:BJ43,calc!$AB$5)*2,COUNTIF(AF43:BJ43,calc!$AB$5))))+(2*(IF(OR($E$5=calc!$E$24,$E$5=calc!$E$23,$E$5=calc!$E$26),COUNTIF(AF43:BJ43,calc!$AB$15)*2,COUNTIF(AF43:BJ43,calc!$AB$15))))+(3*(IF(OR($E$5=calc!$E$24,$E$5=calc!$E$25,$E$5=calc!$E$26),COUNTIF(AF43:BJ43,calc!$AB$25)*2,COUNTIF(AF43:BJ43,calc!$AB$25))))+(4*(IF(OR($E$5=calc!$E$24,$E$5=calc!$E$25,$E$5=calc!$E$26),COUNTIF(AF43:BJ43,calc!$AB$35)*2,COUNTIF(AF43:BJ43,calc!$AB$35))))+(5*(IF(OR($E$5=calc!$E$24,$E$5=calc!$E$25,$E$5=calc!$E$26),COUNTIF(AF43:BJ43,calc!$AB$45)*2,COUNTIF(AF43:BJ43,calc!$AB$45))))))</f>
        <v>0</v>
      </c>
      <c r="BP43" s="163">
        <f>IF($E$6="",0,IF($AM$6=calc!$L$22,0,(1*(IF(OR($E$6=calc!$E$24,$E$6=calc!$E$25,$E$6=calc!$E$26),COUNTIF(AF43:BJ43,calc!$AB$6)*2,COUNTIF(AF43:BJ43,calc!$AB$6))))+(2*(IF(OR($E$6=calc!$E$24,$E$6=calc!$E$23,$E$6=calc!$E$26),COUNTIF(AF43:BJ43,calc!$AB$16)*2,COUNTIF(AF43:BJ43,calc!$AB$16))))+(3*(IF(OR($E$6=calc!$E$24,$E$6=calc!$E$25,$E$6=calc!$E$26),COUNTIF(AF43:BJ43,calc!$AB$26)*2,COUNTIF(AF43:BJ43,calc!$AB$26))))+(4*(IF(OR($E$6=calc!$E$24,$E$6=calc!$E$25,$E$6=calc!$E$26),COUNTIF(AF43:BJ43,calc!$AB$36)*2,COUNTIF(AF43:BJ43,calc!$AB$36))))+(5*(IF(OR($E$6=calc!$E$24,$E$6=calc!$E$25,$E$6=calc!$E$26),COUNTIF(AF43:BJ43,calc!$AB$46)*2,COUNTIF(AF43:BJ43,calc!$AB$46))))))</f>
        <v>0</v>
      </c>
      <c r="BQ43" s="163">
        <f>IF($E$7="",0,IF($AM$7=calc!$L$22,0,(1*(IF(OR($E$7=calc!$E$24,$E$7=calc!$E$25,$E$7=calc!$E$26),COUNTIF(AF43:BJ43,calc!$AB$7)*2,COUNTIF(AF43:BJ43,calc!$AB$7))))+(2*(IF(OR($E$7=calc!$E$24,$E$7=calc!$E$23,$E$7=calc!$E$26),COUNTIF(AF43:BJ43,calc!$AB$17)*2,COUNTIF(AF43:BJ43,calc!$AB$17))))+(3*(IF(OR($E$7=calc!$E$24,$E$7=calc!$E$25,$E$7=calc!$E$26),COUNTIF(AF43:BJ43,calc!$AB$27)*2,COUNTIF(AF43:BJ43,calc!$AB$27))))+(4*(IF(OR($E$7=calc!$E$24,$E$7=calc!$E$25,$E$7=calc!$E$26),COUNTIF(AF43:BJ43,calc!$AB$37)*2,COUNTIF(AF43:BJ43,calc!$AB$37))))+(5*(IF(OR($E$7=calc!$E$24,$E$7=calc!$E$25,$E$7=calc!$E$26),COUNTIF(AF43:BJ43,calc!$AB$47)*2,COUNTIF(AF43:BJ43,calc!$AB$47))))))</f>
        <v>0</v>
      </c>
      <c r="BR43" s="163">
        <f>IF($E$8="",0,IF($AM$8=calc!$L$22,0,(1*(IF(OR($E$8=calc!$E$24,$E$8=calc!$E$25,$E$8=calc!$E$26),COUNTIF(AF43:BJ43,calc!$AB$8)*2,COUNTIF(AF43:BJ43,calc!$AB$8))))+(2*(IF(OR($E$8=calc!$E$24,$E$8=calc!$E$23,$E$8=calc!$E$26),COUNTIF(AF43:BJ43,calc!$AB$18)*2,COUNTIF(AF43:BJ43,calc!$AB$18))))+(3*(IF(OR($E$8=calc!$E$24,$E$8=calc!$E$25,$E$8=calc!$E$26),COUNTIF(AF43:BJ43,calc!$AB$28)*2,COUNTIF(AF43:BJ43,calc!$AB$28))))+(4*(IF(OR($E$8=calc!$E$24,$E$8=calc!$E$25,$E$8=calc!$E$26),COUNTIF(AF43:BJ43,calc!$AB$38)*2,COUNTIF(AF43:BJ43,calc!$AB$38))))+(5*(IF(OR($E$8=calc!$E$24,$E$8=calc!$E$25,$E$8=calc!$E$26),COUNTIF(AF43:BJ43,calc!$AB$48)*2,COUNTIF(AF43:BJ43,calc!$AB$48))))))</f>
        <v>0</v>
      </c>
      <c r="BS43" s="163">
        <f>IF($E$9="",0,IF($AM$9=calc!$L$22,0,(1*(IF(OR($E$9=calc!$E$24,$E$9=calc!$E$25,$E$9=calc!$E$26),COUNTIF(AF43:BJ43,calc!$AB$9)*2,COUNTIF(AF43:BJ43,calc!$AB$9))))+(2*(IF(OR($E$9=calc!$E$24,$E$9=calc!$E$23,$E$9=calc!$E$26),COUNTIF(AF43:BJ43,calc!$AB$19)*2,COUNTIF(AF43:BJ43,calc!$AB$19))))+(3*(IF(OR($E$9=calc!$E$24,$E$9=calc!$E$25,$E$9=calc!$E$26),COUNTIF(AF43:BJ43,calc!$AB$29)*2,COUNTIF(AF43:BJ43,calc!$AB$29))))+(4*(IF(OR($E$9=calc!$E$24,$E$9=calc!$E$25,$E$9=calc!$E$26),COUNTIF(AF43:BJ43,calc!$AB$39)*2,COUNTIF(AF43:BJ43,calc!$AB$39))))+(5*(IF(OR($E$9=calc!$E$24,$E$9=calc!$E$25,$E$9=calc!$E$26),COUNTIF(AF43:BJ43,calc!$AB$49)*2,COUNTIF(AF43:BJ43,calc!$AB$49))))))</f>
        <v>0</v>
      </c>
      <c r="BT43" s="163">
        <f>IF($E$10="",0,IF($AM$10=calc!$L$22,0,(1*(IF(OR($E$10=calc!$E$24,$E$10=calc!$E$25,$E$10=calc!$E$26),COUNTIF(AF43:BJ43,calc!$AB$10)*2,COUNTIF(AF43:BJ43,calc!$AB$10))))+(2*(IF(OR($E$10=calc!$E$24,$E$10=calc!$E$23,$E$10=calc!$E$26),COUNTIF(AF43:BJ43,calc!$AB$20)*2,COUNTIF(AF43:BJ43,calc!$AB$20))))+(3*(IF(OR($E$10=calc!$E$24,$E$10=calc!$E$25,$E$10=calc!$E$26),COUNTIF(AF43:BJ43,calc!$AB$30)*2,COUNTIF(AF43:BJ43,calc!$AB$30))))+(4*(IF(OR($E$10=calc!$E$24,$E$10=calc!$E$25,$E$10=calc!$E$26),COUNTIF(AF43:BJ43,calc!$AB$40)*2,COUNTIF(AF43:BJ43,calc!$AB$40))))+(5*(IF(OR($E$10=calc!$E$24,$E$10=calc!$E$25,$E$10=calc!$E$26),COUNTIF(AF43:BJ43,calc!$AB$50)*2,COUNTIF(AF43:BJ43,calc!$AB$50))))))</f>
        <v>0</v>
      </c>
      <c r="BU43" s="163">
        <f>IF($E$11="",0,IF($AM$11=calc!$L$22,0,(1*(IF(OR($E$11=calc!$E$24,$E$11=calc!$E$25,$E$11=calc!$E$26),COUNTIF(AF43:BJ43,calc!$AB$11)*2,COUNTIF(AF43:BJ43,calc!$AB$11))))+(2*(IF(OR($E$11=calc!$E$24,$E$11=calc!$E$23,$E$11=calc!$E$26),COUNTIF(AF43:BJ43,calc!$AB$21)*2,COUNTIF(AF43:BJ43,calc!$AB$21))))+(3*(IF(OR($E$11=calc!$E$24,$E$11=calc!$E$25,$E$11=calc!$E$26),COUNTIF(AF43:BJ43,calc!$AB$31)*2,COUNTIF(AF43:BJ43,calc!$AB$31))))+(4*(IF(OR($E$11=calc!$E$24,$E$11=calc!$E$25,$E$11=calc!$E$26),COUNTIF(AF43:BJ43,calc!$AB$41)*2,COUNTIF(AF43:BJ43,calc!$AB$41))))+(5*(IF(OR($E$11=calc!$E$24,$E$11=calc!$E$25,$E$11=calc!$E$26),COUNTIF(AF43:BJ43,calc!$AB$51)*2,COUNTIF(AF43:BJ43,calc!$AB$51))))))</f>
        <v>0</v>
      </c>
      <c r="BV43" s="163">
        <f>IF($E$12="",0,IF($AM$12=calc!$L$22,0,(1*(IF(OR($E$12=calc!$E$24,$E$12=calc!$E$25,$E$12=calc!$E$26),COUNTIF(AF43:BJ43,calc!$AB$12)*2,COUNTIF(AF43:BJ43,calc!$AB$12))))+(2*(IF(OR($E$12=calc!$E$24,$E$12=calc!$E$23,$E$12=calc!$E$26),COUNTIF(AF43:BJ43,calc!$AB$22)*2,COUNTIF(AF43:BJ43,calc!$AB$22))))+(3*(IF(OR($E$12=calc!$E$24,$E$12=calc!$E$25,$E$12=calc!$E$26),COUNTIF(AF43:BJ43,calc!$AB$32)*2,COUNTIF(AF43:BJ43,calc!$AB$32))))+(4*(IF(OR($E$12=calc!$E$24,$E$12=calc!$E$25,$E$12=calc!$E$26),COUNTIF(AF43:BJ43,calc!$AB$42)*2,COUNTIF(AF43:BJ43,calc!$AB$42))))+(5*(IF(OR($E$12=calc!$E$24,$E$12=calc!$E$25,$E$12=calc!$E$26),COUNTIF(AF43:BJ43,calc!$AB$52)*2,COUNTIF(AF43:BJ43,calc!$AB$52))))))</f>
        <v>0</v>
      </c>
      <c r="BW43" s="163">
        <f>IF($E$13="",0,IF($AM$13=calc!$L$22,0,(1*(IF(OR($E$13=calc!$E$24,$E$13=calc!$E$25,$E$13=calc!$E$26),COUNTIF(AF43:BJ43,calc!$AB$13)*2,COUNTIF(AF43:BJ43,calc!$AB$13))))+(2*(IF(OR($E$13=calc!$E$24,$E$13=calc!$E$23,$E$13=calc!$E$26),COUNTIF(AF43:BJ43,calc!$AB$23)*2,COUNTIF(AF43:BJ43,calc!$AB$23))))+(3*(IF(OR($E$13=calc!$E$24,$E$13=calc!$E$25,$E$13=calc!$E$26),COUNTIF(AF43:BJ43,calc!$AB$33)*2,COUNTIF(AF43:BJ43,calc!$AB$33))))+(4*(IF(OR($E$13=calc!$E$24,$E$13=calc!$E$25,$E$13=calc!$E$26),COUNTIF(AE43:BJ43,calc!$AB$43)*2,COUNTIF(AE43:BJ43,calc!$AB$43))))+(5*(IF(OR($E$13=calc!$E$24,$E$13=calc!$E$25,$E$13=calc!$E$26),COUNTIF(AE43:BJ43,calc!$AB$53)*2,COUNTIF(AF43:BJ43,calc!$AB$53))))))</f>
        <v>0</v>
      </c>
      <c r="BX43" s="163">
        <f t="shared" si="6"/>
        <v>0</v>
      </c>
      <c r="BY43" s="1"/>
      <c r="BZ43" s="163">
        <f>IF($E$4="",0,(1*COUNTIF(AF43,calc!$AB$4))+(2*COUNTIF(AF43,calc!$AB$14))+(3*COUNTIF(AF43,calc!$AB$24))+(4*COUNTIF(AF43,calc!$AB$34))+(5*COUNTIF(AF43,calc!$AB$44)))</f>
        <v>0</v>
      </c>
      <c r="CA43" s="163">
        <f>IF($E$5="",0,(1*COUNTIF(AF43,calc!$AB$5))+(2*COUNTIF(AF43,calc!$AB$15))+(3*COUNTIF(AF43,calc!$AB$25))+(4*COUNTIF(AF43,calc!$AB$35))+(5*COUNTIF(AF43,calc!$AB$45)))</f>
        <v>0</v>
      </c>
      <c r="CB43" s="163">
        <f>IF($E$6="",0,(1*COUNTIF(AF43,calc!$AB$6))+(2*COUNTIF(AF43,calc!$AB$16))+(3*COUNTIF(AF43,calc!$AB$26))+(4*COUNTIF(AF43,calc!$AB$36))+(5*COUNTIF(AF43,calc!$AB$46)))</f>
        <v>0</v>
      </c>
      <c r="CC43" s="163">
        <f>IF($E$7="",0,(1*COUNTIF(AF43,calc!$AB$7))+(2*COUNTIF(AF43,calc!$AB$17))+(3*COUNTIF(AF43,calc!$AB$27))+(4*COUNTIF(AF43,calc!$AB$37))+(5*COUNTIF(AF43,calc!$AB$47)))</f>
        <v>0</v>
      </c>
      <c r="CD43" s="163">
        <f>IF($E$8="",0,(1*COUNTIF(AF43,calc!$AB$8))+(2*COUNTIF(AF43,calc!$AB$18))+(3*COUNTIF(AF43,calc!$AB$28))+(4*COUNTIF(AF43,calc!$AB$38))+(5*COUNTIF(AF43,calc!$AB$48)))</f>
        <v>0</v>
      </c>
      <c r="CE43" s="163">
        <f>IF($E$9="",0,(1*COUNTIF(AF43,calc!$AB$9))+(2*COUNTIF(AF43,calc!$AB$19))+(3*COUNTIF(AF43,calc!$AB$29))+(4*COUNTIF(AF43,calc!$AB$39))+(5*COUNTIF(AF43,calc!$AB$49)))</f>
        <v>0</v>
      </c>
      <c r="CF43" s="163">
        <f>IF($E$10="",0,(1*COUNTIF(AF43,calc!$AB$10))+(2*COUNTIF(AF43,calc!$AB$20))+(3*COUNTIF(AF43,calc!$AB$30))+(4*COUNTIF(AF43,calc!$AB$40))+(5*COUNTIF(AF43,calc!$AB$50)))</f>
        <v>0</v>
      </c>
      <c r="CG43" s="163">
        <f>IF($E$11="",0,(1*COUNTIF(AF43,calc!$AB$11))+(2*COUNTIF(AF43,calc!$AB$21))+(3*COUNTIF(AF43,calc!$AB$31))+(4*COUNTIF(AF43,calc!$AB$41))+(5*COUNTIF(AF43,calc!$AB$51)))</f>
        <v>0</v>
      </c>
      <c r="CH43" s="163">
        <f>IF($E$12="",0,(1*COUNTIF(AF43,calc!$AB$12))+(2*COUNTIF(AF43,calc!$AB$22))+(3*COUNTIF(AF43,calc!$AB$32))+(4*COUNTIF(AF43,calc!$AB$42))+(5*COUNTIF(AF43,calc!$AB$52)))</f>
        <v>0</v>
      </c>
      <c r="CI43" s="163">
        <f>IF($E$13="",0,(1*COUNTIF(AF43,calc!$AB$13))+(2*COUNTIF(AF43,calc!$AB$23))+(3*COUNTIF(AF43,calc!$AB$33))+(4*COUNTIF(AF43,calc!$AB$43))+(5*COUNTIF(AF43,calc!$AB$53)))</f>
        <v>0</v>
      </c>
      <c r="CJ43" s="1"/>
      <c r="CK43" s="163">
        <f>IF($E$4="",0,(1*COUNTIF(AG43,calc!$AB$4))+(2*COUNTIF(AG43,calc!$AB$14))+(3*COUNTIF(AG43,calc!$AB$24))+(4*COUNTIF(AG43,calc!$AB$34))+(5*COUNTIF(AG43,calc!$AB$44)))</f>
        <v>0</v>
      </c>
      <c r="CL43" s="163">
        <f>IF($E$5="",0,(1*COUNTIF(AG43,calc!$AB$5))+(2*COUNTIF(AG43,calc!$AB$15))+(3*COUNTIF(AG43,calc!$AB$25))+(4*COUNTIF(AG43,calc!$AB$35))+(5*COUNTIF(AG43,calc!$AB$45)))</f>
        <v>0</v>
      </c>
      <c r="CM43" s="163">
        <f>IF($E$6="",0,(1*COUNTIF(AG43,calc!$AB$6))+(2*COUNTIF(AG43,calc!$AB$16))+(3*COUNTIF(AG43,calc!$AB$26))+(4*COUNTIF(AG43,calc!$AB$36))+(5*COUNTIF(AG43,calc!$AB$46)))</f>
        <v>0</v>
      </c>
      <c r="CN43" s="163">
        <f>IF($E$7="",0,(1*COUNTIF(AG43,calc!$AB$7))+(2*COUNTIF(AG43,calc!$AB$17))+(3*COUNTIF(AG43,calc!$AB$27))+(4*COUNTIF(AG43,calc!$AB$37))+(5*COUNTIF(AG43,calc!$AB$47)))</f>
        <v>0</v>
      </c>
      <c r="CO43" s="163">
        <f>IF($E$8="",0,(1*COUNTIF(AG43,calc!$AB$8))+(2*COUNTIF(AG43,calc!$AB$18))+(3*COUNTIF(AG43,calc!$AB$28))+(4*COUNTIF(AG43,calc!$AB$38))+(5*COUNTIF(AG43,calc!$AB$48)))</f>
        <v>0</v>
      </c>
      <c r="CP43" s="163">
        <f>IF($E$9="",0,(1*COUNTIF(AG43,calc!$AB$9))+(2*COUNTIF(AG43,calc!$AB$19))+(3*COUNTIF(AG43,calc!$AB$29))+(4*COUNTIF(AG43,calc!$AB$39))+(5*COUNTIF(AG43,calc!$AB$49)))</f>
        <v>0</v>
      </c>
      <c r="CQ43" s="163">
        <f>IF($E$10="",0,(1*COUNTIF(AG43,calc!$AB$10))+(2*COUNTIF(AG43,calc!$AB$20))+(3*COUNTIF(AG43,calc!$AB$30))+(4*COUNTIF(AG43,calc!$AB$40))+(5*COUNTIF(AG43,calc!$AB$50)))</f>
        <v>0</v>
      </c>
      <c r="CR43" s="163">
        <f>IF($E$11="",0,(1*COUNTIF(AG43,calc!$AB$11))+(2*COUNTIF(AG43,calc!$AB$21))+(3*COUNTIF(AG43,calc!$AB$31))+(4*COUNTIF(AG43,calc!$AB$41))+(5*COUNTIF(AG43,calc!$AB$51)))</f>
        <v>0</v>
      </c>
      <c r="CS43" s="163">
        <f>IF($E$12="",0,(1*COUNTIF(AG43,calc!$AB$12))+(2*COUNTIF(AG43,calc!$AB$22))+(3*COUNTIF(AG43,calc!$AB$32))+(4*COUNTIF(AG43,calc!$AB$42))+(5*COUNTIF(AG43,calc!$AB$52)))</f>
        <v>0</v>
      </c>
      <c r="CT43" s="163">
        <f>IF($E$13="",0,(1*COUNTIF(AG43,calc!$AB$13))+(2*COUNTIF(AG43,calc!$AB$23))+(3*COUNTIF(AG43,calc!$AB$33))+(4*COUNTIF(AG43,calc!$AB$43))+(5*COUNTIF(AG43,calc!$AB$53)))</f>
        <v>0</v>
      </c>
      <c r="CU43" s="1"/>
      <c r="CV43" s="163">
        <f>IF($E$4="",0,(1*COUNTIF(AH43,calc!$AB$4))+(2*COUNTIF(AH43,calc!$AB$14))+(3*COUNTIF(AH43,calc!$AB$24))+(4*COUNTIF(AH43,calc!$AB$34))+(5*COUNTIF(AH43,calc!$AB$44)))</f>
        <v>0</v>
      </c>
      <c r="CW43" s="163">
        <f>IF($E$5="",0,(1*COUNTIF(AH43,calc!$AB$5))+(2*COUNTIF(AH43,calc!$AB$15))+(3*COUNTIF(AH43,calc!$AB$25))+(4*COUNTIF(AH43,calc!$AB$35))+(5*COUNTIF(AH43,calc!$AB$45)))</f>
        <v>0</v>
      </c>
      <c r="CX43" s="163">
        <f>IF($E$6="",0,(1*COUNTIF(AH43,calc!$AB$6))+(2*COUNTIF(AH43,calc!$AB$16))+(3*COUNTIF(AH43,calc!$AB$26))+(4*COUNTIF(AH43,calc!$AB$36))+(5*COUNTIF(AH43,calc!$AB$46)))</f>
        <v>0</v>
      </c>
      <c r="CY43" s="163">
        <f>IF($E$7="",0,(1*COUNTIF(AH43,calc!$AB$7))+(2*COUNTIF(AH43,calc!$AB$17))+(3*COUNTIF(AH43,calc!$AB$27))+(4*COUNTIF(AH43,calc!$AB$37))+(5*COUNTIF(AH43,calc!$AB$47)))</f>
        <v>0</v>
      </c>
      <c r="CZ43" s="163">
        <f>IF($E$8="",0,(1*COUNTIF(AH43,calc!$AB$8))+(2*COUNTIF(AH43,calc!$AB$18))+(3*COUNTIF(AH43,calc!$AB$28))+(4*COUNTIF(AH43,calc!$AB$38))+(5*COUNTIF(AH43,calc!$AB$48)))</f>
        <v>0</v>
      </c>
      <c r="DA43" s="163">
        <f>IF($E$9="",0,(1*COUNTIF(AH43,calc!$AB$9))+(2*COUNTIF(AH43,calc!$AB$19))+(3*COUNTIF(AH43,calc!$AB$29))+(4*COUNTIF(AH43,calc!$AB$39))+(5*COUNTIF(AH43,calc!$AB$49)))</f>
        <v>0</v>
      </c>
      <c r="DB43" s="163">
        <f>IF($E$10="",0,(1*COUNTIF(AH43,calc!$AB$10))+(2*COUNTIF(AH43,calc!$AB$20))+(3*COUNTIF(AH43,calc!$AB$30))+(4*COUNTIF(AH43,calc!$AB$40))+(5*COUNTIF(AH43,calc!$AB$50)))</f>
        <v>0</v>
      </c>
      <c r="DC43" s="163">
        <f>IF($E$11="",0,(1*COUNTIF(AH43,calc!$AB$11))+(2*COUNTIF(AH43,calc!$AB$21))+(3*COUNTIF(AH43,calc!$AB$31))+(4*COUNTIF(AH43,calc!$AB$41))+(5*COUNTIF(AH43,calc!$AB$51)))</f>
        <v>0</v>
      </c>
      <c r="DD43" s="163">
        <f>IF($E$12="",0,(1*COUNTIF(AH43,calc!$AB$12))+(2*COUNTIF(AH43,calc!$AB$22))+(3*COUNTIF(AH43,calc!$AB$32))+(4*COUNTIF(AH43,calc!$AB$42))+(5*COUNTIF(AH43,calc!$AB$52)))</f>
        <v>0</v>
      </c>
      <c r="DE43" s="163">
        <f>IF($E$13="",0,(1*COUNTIF(AH43,calc!$AB$13))+(2*COUNTIF(AH43,calc!$AB$23))+(3*COUNTIF(AH43,calc!$AB$33))+(4*COUNTIF(AH43,calc!$AB$43))+(5*COUNTIF(AH43,calc!$AB$53)))</f>
        <v>0</v>
      </c>
      <c r="DF43" s="1"/>
      <c r="DG43" s="163">
        <f>IF($E$4="",0,(1*COUNTIF(AI43,calc!$AB$4))+(2*COUNTIF(AI43,calc!$AB$14))+(3*COUNTIF(AI43,calc!$AB$24))+(4*COUNTIF(AI43,calc!$AB$34))+(5*COUNTIF(AI43,calc!$AB$44)))</f>
        <v>0</v>
      </c>
      <c r="DH43" s="163">
        <f>IF($E$5="",0,(1*COUNTIF(AI43,calc!$AB$5))+(2*COUNTIF(AI43,calc!$AB$15))+(3*COUNTIF(AI43,calc!$AB$25))+(4*COUNTIF(AI43,calc!$AB$35))+(5*COUNTIF(AI43,calc!$AB$45)))</f>
        <v>0</v>
      </c>
      <c r="DI43" s="163">
        <f>IF($E$6="",0,(1*COUNTIF(AI43,calc!$AB$6))+(2*COUNTIF(AI43,calc!$AB$16))+(3*COUNTIF(AI43,calc!$AB$26))+(4*COUNTIF(AI43,calc!$AB$36))+(5*COUNTIF(AI43,calc!$AB$46)))</f>
        <v>0</v>
      </c>
      <c r="DJ43" s="163">
        <f>IF($E$7="",0,(1*COUNTIF(AI43,calc!$AB$7))+(2*COUNTIF(AI43,calc!$AB$17))+(3*COUNTIF(AI43,calc!$AB$27))+(4*COUNTIF(AI43,calc!$AB$37))+(5*COUNTIF(AI43,calc!$AB$47)))</f>
        <v>0</v>
      </c>
      <c r="DK43" s="163">
        <f>IF($E$8="",0,(1*COUNTIF(AI43,calc!$AB$8))+(2*COUNTIF(AI43,calc!$AB$18))+(3*COUNTIF(AI43,calc!$AB$28))+(4*COUNTIF(AI43,calc!$AB$38))+(5*COUNTIF(AI43,calc!$AB$48)))</f>
        <v>0</v>
      </c>
      <c r="DL43" s="163">
        <f>IF($E$9="",0,(1*COUNTIF(AI43,calc!$AB$9))+(2*COUNTIF(AI43,calc!$AB$19))+(3*COUNTIF(AI43,calc!$AB$29))+(4*COUNTIF(AI43,calc!$AB$39))+(5*COUNTIF(AI43,calc!$AB$49)))</f>
        <v>0</v>
      </c>
      <c r="DM43" s="163">
        <f>IF($E$10="",0,(1*COUNTIF(AI43,calc!$AB$10))+(2*COUNTIF(AI43,calc!$AB$20))+(3*COUNTIF(AI43,calc!$AB$30))+(4*COUNTIF(AI43,calc!$AB$40))+(5*COUNTIF(AI43,calc!$AB$50)))</f>
        <v>0</v>
      </c>
      <c r="DN43" s="163">
        <f>IF($E$11="",0,(1*COUNTIF(AI43,calc!$AB$11))+(2*COUNTIF(AI43,calc!$AB$21))+(3*COUNTIF(AI43,calc!$AB$31))+(4*COUNTIF(AI43,calc!$AB$41))+(5*COUNTIF(AI43,calc!$AB$51)))</f>
        <v>0</v>
      </c>
      <c r="DO43" s="163">
        <f>IF($E$12="",0,(1*COUNTIF(AI43,calc!$AB$12))+(2*COUNTIF(AI43,calc!$AB$22))+(3*COUNTIF(AI43,calc!$AB$32))+(4*COUNTIF(AI43,calc!$AB$42))+(5*COUNTIF(AI43,calc!$AB$52)))</f>
        <v>0</v>
      </c>
      <c r="DP43" s="163">
        <f>IF($G$13="",0,(1*COUNTIF(AI43,calc!$AE$13))+(2*COUNTIF(AI43,calc!$AE$23))+(3*COUNTIF(AI43,calc!$AE$33))+(4*COUNTIF(AI43,calc!$AE$43))+(5*COUNTIF(AI43,calc!$AE$53)))</f>
        <v>0</v>
      </c>
      <c r="DQ43" s="1"/>
      <c r="DR43" s="163">
        <f>IF($E$4="",0,(1*COUNTIF(AJ43,calc!$AB$4))+(2*COUNTIF(AJ43,calc!$AB$14))+(3*COUNTIF(AJ43,calc!$AB$24))+(4*COUNTIF(AJ43,calc!$AB$34))+(5*COUNTIF(AJ43,calc!$AB$44)))</f>
        <v>0</v>
      </c>
      <c r="DS43" s="163">
        <f>IF($E$5="",0,(1*COUNTIF(AJ43,calc!$AB$5))+(2*COUNTIF(AJ43,calc!$AB$15))+(3*COUNTIF(AJ43,calc!$AB$25))+(4*COUNTIF(AJ43,calc!$AB$35))+(5*COUNTIF(AJ43,calc!$AB$45)))</f>
        <v>0</v>
      </c>
      <c r="DT43" s="163">
        <f>IF($E$6="",0,(1*COUNTIF(AJ43,calc!$AB$6))+(2*COUNTIF(AJ43,calc!$AB$16))+(3*COUNTIF(AJ43,calc!$AB$26))+(4*COUNTIF(AJ43,calc!$AB$36))+(5*COUNTIF(AJ43,calc!$AB$46)))</f>
        <v>0</v>
      </c>
      <c r="DU43" s="163">
        <f>IF($E$7="",0,(1*COUNTIF(AJ43,calc!$AB$7))+(2*COUNTIF(AJ43,calc!$AB$17))+(3*COUNTIF(AJ43,calc!$AB$27))+(4*COUNTIF(AK43,calc!$AB$37))+(5*COUNTIF(AJ43,calc!$AB$47)))</f>
        <v>0</v>
      </c>
      <c r="DV43" s="163">
        <f>IF($E$8="",0,(1*COUNTIF(AJ43,calc!$AB$8))+(2*COUNTIF(AJ43,calc!$AB$18))+(3*COUNTIF(AJ43,calc!$AB$28))+(4*COUNTIF(AJ43,calc!$AB$38))+(5*COUNTIF(AJ43,calc!$AB$48)))</f>
        <v>0</v>
      </c>
      <c r="DW43" s="163">
        <f>IF($E$9="",0,(1*COUNTIF(AJ43,calc!$AB$9))+(2*COUNTIF(AJ43,calc!$AB$19))+(3*COUNTIF(AJ43,calc!$AB$29))+(4*COUNTIF(AJ43,calc!$AB$39))+(5*COUNTIF(AJ43,calc!$AB$49)))</f>
        <v>0</v>
      </c>
      <c r="DX43" s="163">
        <f>IF($E$10="",0,(1*COUNTIF(AJ43,calc!$AB$10))+(2*COUNTIF(AJ43,calc!$AB$20))+(3*COUNTIF(AJ43,calc!$AB$30))+(4*COUNTIF(AJ43,calc!$AB$40))+(5*COUNTIF(AJ43,calc!$AB$50)))</f>
        <v>0</v>
      </c>
      <c r="DY43" s="163">
        <f>IF($E$11="",0,(1*COUNTIF(AJ43,calc!$AB$11))+(2*COUNTIF(AJ43,calc!$AB$21))+(3*COUNTIF(AJ43,calc!$AB$31))+(4*COUNTIF(AJ43,calc!$AB$41))+(5*COUNTIF(AJ43,calc!$AB$51)))</f>
        <v>0</v>
      </c>
      <c r="DZ43" s="163">
        <f>IF($E$12="",0,(1*COUNTIF(AJ43,calc!$AB$12))+(2*COUNTIF(AJ43,calc!$AB$22))+(3*COUNTIF(AJ43,calc!$AB$32))+(4*COUNTIF(AJ43,calc!$AB$42))+(5*COUNTIF(AJ43,calc!$AB$52)))</f>
        <v>0</v>
      </c>
      <c r="EA43" s="163">
        <f>IF($E$13="",0,(1*COUNTIF(AJ43,calc!$AB$13))+(2*COUNTIF(AJ43,calc!$AB$23))+(3*COUNTIF(AJ43,calc!$AB$33))+(4*COUNTIF(AJ43,calc!$AB$43))+(5*COUNTIF(AJ43,calc!$AB$53)))</f>
        <v>0</v>
      </c>
      <c r="EB43" s="1"/>
      <c r="EC43" s="163">
        <f>IF($E$4="",0,(1*COUNTIF(AK43,calc!$AB$4))+(2*COUNTIF(AK43,calc!$AB$14))+(3*COUNTIF(AK43,calc!$AB$24))+(4*COUNTIF(AK43,calc!$AB$34))+(5*COUNTIF(AK43,calc!$AB$44)))</f>
        <v>0</v>
      </c>
      <c r="ED43" s="163">
        <f>IF($E$5="",0,(1*COUNTIF(AK43,calc!$AB$5))+(2*COUNTIF(AK43,calc!$AB$15))+(3*COUNTIF(AK43,calc!$AB$25))+(4*COUNTIF(AK43,calc!$AB$35))+(5*COUNTIF(AK43,calc!$AB$45)))</f>
        <v>0</v>
      </c>
      <c r="EE43" s="163">
        <f>IF($E$6="",0,(1*COUNTIF(AK43,calc!$AB$6))+(2*COUNTIF(AK43,calc!$AB$16))+(3*COUNTIF(AK43,calc!$AB$26))+(4*COUNTIF(AK43,calc!$AB$36))+(5*COUNTIF(AK43,calc!$AB$46)))</f>
        <v>0</v>
      </c>
      <c r="EF43" s="163">
        <f>IF($E$7="",0,(1*COUNTIF(AK43,calc!$AB$7))+(2*COUNTIF(AK43,calc!$AB$17))+(3*COUNTIF(AK43,calc!$AB$27))+(4*COUNTIF(AK43,calc!$AB$37))+(5*COUNTIF(AK43,calc!$AB$47)))</f>
        <v>0</v>
      </c>
      <c r="EG43" s="163">
        <f>IF($E$8="",0,(1*COUNTIF(AK43,calc!$AB$8))+(2*COUNTIF(AK43,calc!$AB$18))+(3*COUNTIF(AK43,calc!$AB$28))+(4*COUNTIF(AK43,calc!$AB$38))+(5*COUNTIF(AK43,calc!$AB$48)))</f>
        <v>0</v>
      </c>
      <c r="EH43" s="163">
        <f>IF($E$9="",0,(1*COUNTIF(AK43,calc!$AB$9))+(2*COUNTIF(AK43,calc!$AB$19))+(3*COUNTIF(AK43,calc!$AB$29))+(4*COUNTIF(AK43,calc!$AB$39))+(5*COUNTIF(AK43,calc!$AB$49)))</f>
        <v>0</v>
      </c>
      <c r="EI43" s="163">
        <f>IF($E$10="",0,(1*COUNTIF(AK43,calc!$AB$10))+(2*COUNTIF(AK43,calc!$AB$20))+(3*COUNTIF(AK43,calc!$AB$30))+(4*COUNTIF(AK43,calc!$AB$40))+(5*COUNTIF(AK43,calc!$AB$50)))</f>
        <v>0</v>
      </c>
      <c r="EJ43" s="163">
        <f>IF($E$11="",0,(1*COUNTIF(AK43,calc!$AB$11))+(2*COUNTIF(AK43,calc!$AB$21))+(3*COUNTIF(AK43,calc!$AB$31))+(4*COUNTIF(AK43,calc!$AB$41))+(5*COUNTIF(AK43,calc!$AB$51)))</f>
        <v>0</v>
      </c>
      <c r="EK43" s="163">
        <f>IF($E$12="",0,(1*COUNTIF(AK43,calc!$AB$12))+(2*COUNTIF(AK43,calc!$AB$22))+(3*COUNTIF(AK43,calc!$AB$32))+(4*COUNTIF(AK43,calc!$AB$42))+(5*COUNTIF(AK43,calc!$AB$52)))</f>
        <v>0</v>
      </c>
      <c r="EL43" s="163">
        <f>IF($E$13="",0,(1*COUNTIF(AK43,calc!$AB$13))+(2*COUNTIF(AK43,calc!$AB$23))+(3*COUNTIF(AK43,calc!$AB$33))+(4*COUNTIF(AK43,calc!$AB$43))+(5*COUNTIF(AK43,calc!$AB$53)))</f>
        <v>0</v>
      </c>
      <c r="EM43" s="1"/>
      <c r="EN43" s="163">
        <f>IF($E$4="",0,(1*COUNTIF(AL43,calc!$AB$4))+(2*COUNTIF(AL43,calc!$AB$14))+(3*COUNTIF(AL43,calc!$AB$24))+(4*COUNTIF(AL43,calc!$AB$34))+(5*COUNTIF(AL43,calc!$AB$44)))</f>
        <v>0</v>
      </c>
      <c r="EO43" s="163">
        <f>IF($E$5="",0,(1*COUNTIF(AL43,calc!$AB$5))+(2*COUNTIF(AL43,calc!$AB$15))+(3*COUNTIF(AL43,calc!$AB$25))+(4*COUNTIF(AL43,calc!$AB$35))+(5*COUNTIF(AL43,calc!$AB$45)))</f>
        <v>0</v>
      </c>
      <c r="EP43" s="163">
        <f>IF($E$6="",0,(1*COUNTIF(AL43,calc!$AB$6))+(2*COUNTIF(AL43,calc!$AB$16))+(3*COUNTIF(AL43,calc!$AB$26))+(4*COUNTIF(AL43,calc!$AB$36))+(5*COUNTIF(AL43,calc!$AB$46)))</f>
        <v>0</v>
      </c>
      <c r="EQ43" s="163">
        <f>IF($E$7="",0,(1*COUNTIF(AL43,calc!$AB$7))+(2*COUNTIF(AL43,calc!$AB$17))+(3*COUNTIF(AL43,calc!$AB$27))+(4*COUNTIF(AL43,calc!$AB$37))+(5*COUNTIF(AL43,calc!$AB$47)))</f>
        <v>0</v>
      </c>
      <c r="ER43" s="163">
        <f>IF($E$8="",0,(1*COUNTIF(AL43,calc!$AB$8))+(2*COUNTIF(AL43,calc!$AB$18))+(3*COUNTIF(AL43,calc!$AB$28))+(4*COUNTIF(AL43,calc!$AB$38))+(5*COUNTIF(AL43,calc!$AB$48)))</f>
        <v>0</v>
      </c>
      <c r="ES43" s="163">
        <f>IF($E$9="",0,(1*COUNTIF(AL43,calc!$AB$9))+(2*COUNTIF(AL43,calc!$AB$19))+(3*COUNTIF(AL43,calc!$AB$29))+(4*COUNTIF(AL43,calc!$AB$39))+(5*COUNTIF(AL43,calc!$AB$49)))</f>
        <v>0</v>
      </c>
      <c r="ET43" s="163">
        <f>IF($E$10="",0,(1*COUNTIF(AL43,calc!$AB$10))+(2*COUNTIF(AL43,calc!$AB$20))+(3*COUNTIF(AL43,calc!$AB$30))+(4*COUNTIF(AL43,calc!$AB$40))+(5*COUNTIF(AL43,calc!$AB$50)))</f>
        <v>0</v>
      </c>
      <c r="EU43" s="163">
        <f>IF($E$11="",0,(1*COUNTIF(AL43,calc!$AB$11))+(2*COUNTIF(AL43,calc!$AB$21))+(3*COUNTIF(AL43,calc!$AB$31))+(4*COUNTIF(AL43,calc!$AB$41))+(5*COUNTIF(AL43,calc!$AB$51)))</f>
        <v>0</v>
      </c>
      <c r="EV43" s="163">
        <f>IF($E$12="",0,(1*COUNTIF(AL43,calc!$AB$12))+(2*COUNTIF(AL43,calc!$AB$22))+(3*COUNTIF(AL43,calc!$AB$32))+(4*COUNTIF(AL43,calc!$AB$42))+(5*COUNTIF(AL43,calc!$AB$52)))</f>
        <v>0</v>
      </c>
      <c r="EW43" s="163">
        <f>IF($E$13="",0,(1*COUNTIF(AL43,calc!$AB$13))+(2*COUNTIF(AL43,calc!$AB$23))+(3*COUNTIF(AL43,calc!$AB$33))+(4*COUNTIF(AL43,calc!$AB$43))+(5*COUNTIF(AL43,calc!$AB$53)))</f>
        <v>0</v>
      </c>
      <c r="EX43" s="1"/>
      <c r="EY43" s="163">
        <f>IF($E$4="",0,(1*COUNTIF(AM43,calc!$AB$4))+(2*COUNTIF(AM43,calc!$AB$14))+(3*COUNTIF(AM43,calc!$AB$24))+(4*COUNTIF(AM43,calc!$AB$34))+(5*COUNTIF(AM43,calc!$AB$44)))</f>
        <v>0</v>
      </c>
      <c r="EZ43" s="163">
        <f>IF($E$5="",0,(1*COUNTIF(AM43,calc!$AB$5))+(2*COUNTIF(AM43,calc!$AB$15))+(3*COUNTIF(AM43,calc!$AB$25))+(4*COUNTIF(AM43,calc!$AB$35))+(5*COUNTIF(AM43,calc!$AB$45)))</f>
        <v>0</v>
      </c>
      <c r="FA43" s="163">
        <f>IF($E$6="",0,(1*COUNTIF(AM43,calc!$AB$6))+(2*COUNTIF(AM43,calc!$AB$16))+(3*COUNTIF(AM43,calc!$AB$26))+(4*COUNTIF(AM43,calc!$AB$36))+(5*COUNTIF(AM43,calc!$AB$46)))</f>
        <v>0</v>
      </c>
      <c r="FB43" s="163">
        <f>IF($E$7="",0,(1*COUNTIF(AM43,calc!$AB$7))+(2*COUNTIF(AM43,calc!$AB$17))+(3*COUNTIF(AM43,calc!$AB$27))+(4*COUNTIF(AM43,calc!$AB$37))+(5*COUNTIF(AM43,calc!$AB$47)))</f>
        <v>0</v>
      </c>
      <c r="FC43" s="163">
        <f>IF($E$8="",0,(1*COUNTIF(AM43,calc!$AB$8))+(2*COUNTIF(AM43,calc!$AB$18))+(3*COUNTIF(AM43,calc!$AB$28))+(4*COUNTIF(AM43,calc!$AB$38))+(5*COUNTIF(AM43,calc!$AB$48)))</f>
        <v>0</v>
      </c>
      <c r="FD43" s="163">
        <f>IF($E$9="",0,(1*COUNTIF(AM43,calc!$AB$9))+(2*COUNTIF(AM43,calc!$AB$19))+(3*COUNTIF(AM43,calc!$AB$29))+(4*COUNTIF(AM43,calc!$AB$39))+(5*COUNTIF(AM43,calc!$AB$49)))</f>
        <v>0</v>
      </c>
      <c r="FE43" s="163">
        <f>IF($E$10="",0,(1*COUNTIF(AM43,calc!$AB$10))+(2*COUNTIF(AM43,calc!$AB$20))+(3*COUNTIF(AM43,calc!$AB$30))+(4*COUNTIF(AM43,calc!$AB$40))+(5*COUNTIF(AM43,calc!$AB$50)))</f>
        <v>0</v>
      </c>
      <c r="FF43" s="163">
        <f>IF($E$11="",0,(1*COUNTIF(AM43,calc!$AB$11))+(2*COUNTIF(AM43,calc!$AB$21))+(3*COUNTIF(AM43,calc!$AB$31))+(4*COUNTIF(AM43,calc!$AB$41))+(5*COUNTIF(AM43,calc!$AB$51)))</f>
        <v>0</v>
      </c>
      <c r="FG43" s="163">
        <f>IF($E$12="",0,(1*COUNTIF(AM43,calc!$AB$12))+(2*COUNTIF(AM43,calc!$AB$22))+(3*COUNTIF(AM43,calc!$AB$32))+(4*COUNTIF(AM43,calc!$AB$42))+(5*COUNTIF(AM43,calc!$AB$52)))</f>
        <v>0</v>
      </c>
      <c r="FH43" s="163">
        <f>IF($E$13="",0,(1*COUNTIF(AM43,calc!$AB$13))+(2*COUNTIF(AM43,calc!$AB$23))+(3*COUNTIF(AM43,calc!$AB$33))+(4*COUNTIF(AM43,calc!$AB$43))+(5*COUNTIF(AM43,calc!$AB$53)))</f>
        <v>0</v>
      </c>
      <c r="FI43" s="1"/>
      <c r="FJ43" s="163">
        <f>IF($E$4="",0,(1*COUNTIF(AN43,calc!$AB$4))+(2*COUNTIF(AN43,calc!$AB$14))+(3*COUNTIF(AN43,calc!$AB$24))+(4*COUNTIF(AN43,calc!$AB$34))+(5*COUNTIF(AN43,calc!$AB$44)))</f>
        <v>0</v>
      </c>
      <c r="FK43" s="163">
        <f>IF($E$5="",0,(1*COUNTIF(AN43,calc!$AB$5))+(2*COUNTIF(AN43,calc!$AB$15))+(3*COUNTIF(AN43,calc!$AB$25))+(4*COUNTIF(AN43,calc!$AB$35))+(5*COUNTIF(AN43,calc!$AB$45)))</f>
        <v>0</v>
      </c>
      <c r="FL43" s="163">
        <f>IF($E$6="",0,(1*COUNTIF(AN43,calc!$AB$6))+(2*COUNTIF(AN43,calc!$AB$16))+(3*COUNTIF(AN43,calc!$AB$26))+(4*COUNTIF(AN43,calc!$AB$36))+(5*COUNTIF(AN43,calc!$AB$46)))</f>
        <v>0</v>
      </c>
      <c r="FM43" s="163">
        <f>IF($E$7="",0,(1*COUNTIF(AN43,calc!$AB$7))+(2*COUNTIF(AN43,calc!$AB$17))+(3*COUNTIF(AN43,calc!$AB$27))+(4*COUNTIF(AN43,calc!$AB$37))+(5*COUNTIF(AN43,calc!$AB$47)))</f>
        <v>0</v>
      </c>
      <c r="FN43" s="163">
        <f>IF($E$8="",0,(1*COUNTIF(AN43,calc!$AB$8))+(2*COUNTIF(AN43,calc!$AB$18))+(3*COUNTIF(AN43,calc!$AB$28))+(4*COUNTIF(AN43,calc!$AB$38))+(5*COUNTIF(AN43,calc!$AB$48)))</f>
        <v>0</v>
      </c>
      <c r="FO43" s="163">
        <f>IF($E$9="",0,(1*COUNTIF(AN43,calc!$AB$9))+(2*COUNTIF(AN43,calc!$AB$19))+(3*COUNTIF(AN43,calc!$AB$29))+(4*COUNTIF(AN43,calc!$AB$39))+(5*COUNTIF(AN43,calc!$AB$49)))</f>
        <v>0</v>
      </c>
      <c r="FP43" s="163">
        <f>IF($E$10="",0,(1*COUNTIF(AN43,calc!$AB$10))+(2*COUNTIF(AN43,calc!$AB$20))+(3*COUNTIF(AN43,calc!$AB$30))+(4*COUNTIF(AN43,calc!$AB$40))+(5*COUNTIF(AN43,calc!$AB$50)))</f>
        <v>0</v>
      </c>
      <c r="FQ43" s="163">
        <f>IF($E$11="",0,(1*COUNTIF(AN43,calc!$AB$11))+(2*COUNTIF(AN43,calc!$AB$21))+(3*COUNTIF(AN43,calc!$AB$31))+(4*COUNTIF(AN43,calc!$AB$41))+(5*COUNTIF(AN43,calc!$AB$51)))</f>
        <v>0</v>
      </c>
      <c r="FR43" s="163">
        <f>IF($E$12="",0,(1*COUNTIF(AN43,calc!$AB$12))+(2*COUNTIF(AN43,calc!$AB$22))+(3*COUNTIF(AN43,calc!$AB$32))+(4*COUNTIF(AN43,calc!$AB$42))+(5*COUNTIF(AN43,calc!$AB$52)))</f>
        <v>0</v>
      </c>
      <c r="FS43" s="163">
        <f>IF($E$13="",0,(1*COUNTIF(AN43,calc!$AB$13))+(2*COUNTIF(AN43,calc!$AB$23))+(3*COUNTIF(AN43,calc!$AB$33))+(4*COUNTIF(AN43,calc!$AB$43))+(5*COUNTIF(AN43,calc!$AB$53)))</f>
        <v>0</v>
      </c>
      <c r="FT43" s="1"/>
      <c r="FU43" s="163">
        <f>IF($E$4="",0,(1*COUNTIF(AO43,calc!$AB$4))+(2*COUNTIF(AO43,calc!$AB$14))+(3*COUNTIF(AO43,calc!$AB$24))+(4*COUNTIF(AO43,calc!$AB$34))+(5*COUNTIF(AO43,calc!$AB$44)))</f>
        <v>0</v>
      </c>
      <c r="FV43" s="163">
        <f>IF($E$5="",0,(1*COUNTIF(AO43,calc!$AB$5))+(2*COUNTIF(AO43,calc!$AB$15))+(3*COUNTIF(AO43,calc!$AB$25))+(4*COUNTIF(AO43,calc!$AB$35))+(5*COUNTIF(AO43,calc!$AB$45)))</f>
        <v>0</v>
      </c>
      <c r="FW43" s="163">
        <f>IF($E$6="",0,(1*COUNTIF(AO43,calc!$AB$6))+(2*COUNTIF(AO43,calc!$AB$16))+(3*COUNTIF(AO43,calc!$AB$26))+(4*COUNTIF(AO43,calc!$AB$36))+(5*COUNTIF(AO43,calc!$AB$46)))</f>
        <v>0</v>
      </c>
      <c r="FX43" s="163">
        <f>IF($E$7="",0,(1*COUNTIF(AO43,calc!$AB$7))+(2*COUNTIF(AO43,calc!$AB$17))+(3*COUNTIF(AO43,calc!$AB$27))+(4*COUNTIF(AO43,calc!$AB$37))+(5*COUNTIF(AO43,calc!$AB$47)))</f>
        <v>0</v>
      </c>
      <c r="FY43" s="163">
        <f>IF($E$8="",0,(1*COUNTIF(AO43,calc!$AB$8))+(2*COUNTIF(AO43,calc!$AB$18))+(3*COUNTIF(AO43,calc!$AB$28))+(4*COUNTIF(AO43,calc!$AB$38))+(5*COUNTIF(AO43,calc!$AB$48)))</f>
        <v>0</v>
      </c>
      <c r="FZ43" s="163">
        <f>IF($E$9="",0,(1*COUNTIF(AO43,calc!$AB$9))+(2*COUNTIF(AO43,calc!$AB$19))+(3*COUNTIF(AO43,calc!$AB$29))+(4*COUNTIF(AO43,calc!$AB$39))+(5*COUNTIF(AO43,calc!$AB$49)))</f>
        <v>0</v>
      </c>
      <c r="GA43" s="163">
        <f>IF($E$10="",0,(1*COUNTIF(AO43,calc!$AB$10))+(2*COUNTIF(AO43,calc!$AB$20))+(3*COUNTIF(AO43,calc!$AB$30))+(4*COUNTIF(AO43,calc!$AB$40))+(5*COUNTIF(AO43,calc!$AB$50)))</f>
        <v>0</v>
      </c>
      <c r="GB43" s="163">
        <f>IF($E$11="",0,(1*COUNTIF(AO43,calc!$AB$11))+(2*COUNTIF(AO43,calc!$AB$21))+(3*COUNTIF(AO43,calc!$AB$31))+(4*COUNTIF(AO43,calc!$AB$41))+(5*COUNTIF(AO43,calc!$AB$51)))</f>
        <v>0</v>
      </c>
      <c r="GC43" s="163">
        <f>IF($E$12="",0,(1*COUNTIF(AO43,calc!$AB$12))+(2*COUNTIF(AO43,calc!$AB$22))+(3*COUNTIF(AO43,calc!$AB$32))+(4*COUNTIF(AO43,calc!$AB$42))+(5*COUNTIF(AO43,calc!$AB$52)))</f>
        <v>0</v>
      </c>
      <c r="GD43" s="163">
        <f>IF($E$13="",0,(1*COUNTIF(AO43,calc!$AB$13))+(2*COUNTIF(AO43,calc!$AB$23))+(3*COUNTIF(AO43,calc!$AB$33))+(4*COUNTIF(AO43,calc!$AB$43))+(5*COUNTIF(AO43,calc!$AB$53)))</f>
        <v>0</v>
      </c>
      <c r="GE43" s="1"/>
      <c r="GF43" s="163">
        <f>IF($E$4="",0,(1*COUNTIF(AP43,calc!$AB$4))+(2*COUNTIF(AP43,calc!$AB$14))+(3*COUNTIF(AP43,calc!$AB$24))+(4*COUNTIF(AP43,calc!$AB$34))+(5*COUNTIF(AP43,calc!$AB$44)))</f>
        <v>0</v>
      </c>
      <c r="GG43" s="163">
        <f>IF($E$5="",0,(1*COUNTIF(AP43,calc!$AB$5))+(2*COUNTIF(AP43,calc!$AB$15))+(3*COUNTIF(AP43,calc!$AB$25))+(4*COUNTIF(AP43,calc!$AB$35))+(5*COUNTIF(AP43,calc!$AB$45)))</f>
        <v>0</v>
      </c>
      <c r="GH43" s="163">
        <f>IF($E$6="",0,(1*COUNTIF(AP43,calc!$AB$6))+(2*COUNTIF(AP43,calc!$AB$16))+(3*COUNTIF(AP43,calc!$AB$26))+(4*COUNTIF(AP43,calc!$AB$36))+(5*COUNTIF(AP43,calc!$AB$46)))</f>
        <v>0</v>
      </c>
      <c r="GI43" s="163">
        <f>IF($E$7="",0,(1*COUNTIF(AP43,calc!$AB$7))+(2*COUNTIF(AP43,calc!$AB$17))+(3*COUNTIF(AP43,calc!$AB$27))+(4*COUNTIF(AP43,calc!$AB$37))+(5*COUNTIF(AP43,calc!$AB$47)))</f>
        <v>0</v>
      </c>
      <c r="GJ43" s="163">
        <f>IF($E$8="",0,(1*COUNTIF(AP43,calc!$AB$8))+(2*COUNTIF(AP43,calc!$AB$18))+(3*COUNTIF(AP43,calc!$AB$28))+(4*COUNTIF(AP43,calc!$AB$38))+(5*COUNTIF(AP43,calc!$AB$48)))</f>
        <v>0</v>
      </c>
      <c r="GK43" s="163">
        <f>IF($E$9="",0,(1*COUNTIF(AP43,calc!$AB$9))+(2*COUNTIF(AP43,calc!$AB$19))+(3*COUNTIF(AP43,calc!$AB$29))+(4*COUNTIF(AP43,calc!$AB$39))+(5*COUNTIF(AP43,calc!$AB$49)))</f>
        <v>0</v>
      </c>
      <c r="GL43" s="163">
        <f>IF($E$10="",0,(1*COUNTIF(AP43,calc!$AB$10))+(2*COUNTIF(AP43,calc!$AB$20))+(3*COUNTIF(AP43,calc!$AB$30))+(4*COUNTIF(AP43,calc!$AB$40))+(5*COUNTIF(AP43,calc!$AB$50)))</f>
        <v>0</v>
      </c>
      <c r="GM43" s="163">
        <f>IF($E$11="",0,(1*COUNTIF(AP43,calc!$AB$11))+(2*COUNTIF(AP43,calc!$AB$21))+(3*COUNTIF(AP43,calc!$AB$31))+(4*COUNTIF(AP43,calc!$AB$41))+(5*COUNTIF(AP43,calc!$AB$51)))</f>
        <v>0</v>
      </c>
      <c r="GN43" s="163">
        <f>IF($E$12="",0,(1*COUNTIF(AP43,calc!$AB$12))+(2*COUNTIF(AP43,calc!$AB$22))+(3*COUNTIF(AP43,calc!$AB$32))+(4*COUNTIF(AP43,calc!$AB$42))+(5*COUNTIF(AP43,calc!$AB$52)))</f>
        <v>0</v>
      </c>
      <c r="GO43" s="163">
        <f>IF($E$13="",0,(1*COUNTIF(AP43,calc!$AB$13))+(2*COUNTIF(AP43,calc!$AB$23))+(3*COUNTIF(AP43,calc!$AB$33))+(4*COUNTIF(AP43,calc!$AB$43))+(5*COUNTIF(AP43,calc!$AB$53)))</f>
        <v>0</v>
      </c>
      <c r="GP43" s="1"/>
      <c r="GQ43" s="163">
        <f>IF($E$4="",0,(1*COUNTIF(AQ43,calc!$AB$4))+(2*COUNTIF(AQ43,calc!$AB$14))+(3*COUNTIF(AQ43,calc!$AB$24))+(4*COUNTIF(AQ43,calc!$AB$34))+(5*COUNTIF(AQ43,calc!$AB$44)))</f>
        <v>0</v>
      </c>
      <c r="GR43" s="163">
        <f>IF($E$5="",0,(1*COUNTIF(AQ43,calc!$AB$5))+(2*COUNTIF(AQ43,calc!$AB$15))+(3*COUNTIF(AQ43,calc!$AB$25))+(4*COUNTIF(AQ43,calc!$AB$35))+(5*COUNTIF(AQ43,calc!$AB$45)))</f>
        <v>0</v>
      </c>
      <c r="GS43" s="163">
        <f>IF($E$6="",0,(1*COUNTIF(AQ43,calc!$AB$6))+(2*COUNTIF(AQ43,calc!$AB$16))+(3*COUNTIF(AQ43,calc!$AB$26))+(4*COUNTIF(AQ43,calc!$AB$36))+(5*COUNTIF(AQ43,calc!$AB$46)))</f>
        <v>0</v>
      </c>
      <c r="GT43" s="163">
        <f>IF($E$7="",0,(1*COUNTIF(AQ43,calc!$AB$7))+(2*COUNTIF(AQ43,calc!$AB$17))+(3*COUNTIF(AQ43,calc!$AB$27))+(4*COUNTIF(AQ43,calc!$AB$37))+(5*COUNTIF(AQ43,calc!$AB$47)))</f>
        <v>0</v>
      </c>
      <c r="GU43" s="163">
        <f>IF($E$8="",0,(1*COUNTIF(AQ43,calc!$AB$8))+(2*COUNTIF(AQ43,calc!$AB$18))+(3*COUNTIF(AQ43,calc!$AB$28))+(4*COUNTIF(AQ43,calc!$AB$38))+(5*COUNTIF(AQ43,calc!$AB$48)))</f>
        <v>0</v>
      </c>
      <c r="GV43" s="163">
        <f>IF($E$9="",0,(1*COUNTIF(AQ43,calc!$AB$9))+(2*COUNTIF(AQ43,calc!$AB$19))+(3*COUNTIF(AQ43,calc!$AB$29))+(4*COUNTIF(AQ43,calc!$AB$39))+(5*COUNTIF(AQ43,calc!$AB$49)))</f>
        <v>0</v>
      </c>
      <c r="GW43" s="163">
        <f>IF($E$10="",0,(1*COUNTIF(AQ43,calc!$AB$10))+(2*COUNTIF(AQ43,calc!$AB$20))+(3*COUNTIF(AQ43,calc!$AB$30))+(4*COUNTIF(AQ43,calc!$AB$40))+(5*COUNTIF(AQ43,calc!$AB$50)))</f>
        <v>0</v>
      </c>
      <c r="GX43" s="163">
        <f>IF($E$11="",0,(1*COUNTIF(AQ43,calc!$AB$11))+(2*COUNTIF(AQ43,calc!$AB$21))+(3*COUNTIF(AQ43,calc!$AB$31))+(4*COUNTIF(AQ43,calc!$AB$41))+(5*COUNTIF(AQ43,calc!$AB$51)))</f>
        <v>0</v>
      </c>
      <c r="GY43" s="163">
        <f>IF($E$12="",0,(1*COUNTIF(AQ43,calc!$AB$12))+(2*COUNTIF(AQ43,calc!$AB$22))+(3*COUNTIF(AQ43,calc!$AB$32))+(4*COUNTIF(AQ43,calc!$AB$42))+(5*COUNTIF(AQ43,calc!$AB$52)))</f>
        <v>0</v>
      </c>
      <c r="GZ43" s="163">
        <f>IF($E$13="",0,(1*COUNTIF(AQ43,calc!$AB$13))+(2*COUNTIF(AQ43,calc!$AB$23))+(3*COUNTIF(AQ43,calc!$AB$33))+(4*COUNTIF(AQ43,calc!$AB$43))+(5*COUNTIF(AQ43,calc!$AB$53)))</f>
        <v>0</v>
      </c>
      <c r="HA43" s="1"/>
      <c r="HB43" s="163">
        <f>IF($E$4="",0,(1*COUNTIF(AR43,calc!$AB$4))+(2*COUNTIF(AR43,calc!$AB$14))+(3*COUNTIF(AR43,calc!$AB$24))+(4*COUNTIF(AR43,calc!$AB$34))+(5*COUNTIF(AR43,calc!$AB$44)))</f>
        <v>0</v>
      </c>
      <c r="HC43" s="163">
        <f>IF($E$5="",0,(1*COUNTIF(AR43,calc!$AB$5))+(2*COUNTIF(AR43,calc!$AB$15))+(3*COUNTIF(AR43,calc!$AB$25))+(4*COUNTIF(AR43,calc!$AB$35))+(5*COUNTIF(AR43,calc!$AB$45)))</f>
        <v>0</v>
      </c>
      <c r="HD43" s="163">
        <f>IF($E$6="",0,(1*COUNTIF(AR43,calc!$AB$6))+(2*COUNTIF(AR43,calc!$AB$16))+(3*COUNTIF(AR43,calc!$AB$26))+(4*COUNTIF(AR43,calc!$AB$36))+(5*COUNTIF(AR43,calc!$AB$46)))</f>
        <v>0</v>
      </c>
      <c r="HE43" s="163">
        <f>IF($E$7="",0,(1*COUNTIF(AR43,calc!$AB$7))+(2*COUNTIF(AR43,calc!$AB$17))+(3*COUNTIF(AR43,calc!$AB$27))+(4*COUNTIF(AR43,calc!$AB$37))+(5*COUNTIF(AR43,calc!$AB$47)))</f>
        <v>0</v>
      </c>
      <c r="HF43" s="163">
        <f>IF($E$8="",0,(1*COUNTIF(AR43,calc!$AB$8))+(2*COUNTIF(AR43,calc!$AB$18))+(3*COUNTIF(AR43,calc!$AB$28))+(4*COUNTIF(AR43,calc!$AB$38))+(5*COUNTIF(AR43,calc!$AB$48)))</f>
        <v>0</v>
      </c>
      <c r="HG43" s="163">
        <f>IF($E$9="",0,(1*COUNTIF(AR43,calc!$AB$9))+(2*COUNTIF(AR43,calc!$AB$19))+(3*COUNTIF(AR43,calc!$AB$29))+(4*COUNTIF(AR43,calc!$AB$39))+(5*COUNTIF(AR43,calc!$AB$49)))</f>
        <v>0</v>
      </c>
      <c r="HH43" s="163">
        <f>IF($E$10="",0,(1*COUNTIF(AR43,calc!$AB$10))+(2*COUNTIF(AR43,calc!$AB$20))+(3*COUNTIF(AR43,calc!$AB$30))+(4*COUNTIF(AR43,calc!$AB$40))+(5*COUNTIF(AR43,calc!$AB$50)))</f>
        <v>0</v>
      </c>
      <c r="HI43" s="163">
        <f>IF($E$11="",0,(1*COUNTIF(AR43,calc!$AB$11))+(2*COUNTIF(AR43,calc!$AB$21))+(3*COUNTIF(AR43,calc!$AB$31))+(4*COUNTIF(AR43,calc!$AB$41))+(5*COUNTIF(AR43,calc!$AB$51)))</f>
        <v>0</v>
      </c>
      <c r="HJ43" s="163">
        <f>IF($E$12="",0,(1*COUNTIF(AR43,calc!$AB$12))+(2*COUNTIF(AR43,calc!$AB$22))+(3*COUNTIF(AR43,calc!$AB$32))+(4*COUNTIF(AR43,calc!$AB$42))+(5*COUNTIF(AR42,calc!$AB$52)))</f>
        <v>0</v>
      </c>
      <c r="HK43" s="163">
        <f>IF($E$13="",0,(1*COUNTIF(AR43,calc!$AB$13))+(2*COUNTIF(AR43,calc!$AB$23))+(3*COUNTIF(AR43,calc!$AB$33))+(4*COUNTIF(AR43,calc!$AB$43))+(5*COUNTIF(AR43,calc!$AB$53)))</f>
        <v>0</v>
      </c>
      <c r="HL43" s="1"/>
      <c r="HM43" s="163">
        <f>IF($E$4="",0,(1*COUNTIF(AS43,calc!$AB$4))+(2*COUNTIF(AS43,calc!$AB$14))+(3*COUNTIF(AS43,calc!$AB$24))+(4*COUNTIF(AS43,calc!$AB$34))+(5*COUNTIF(AS43,calc!$AB$44)))</f>
        <v>0</v>
      </c>
      <c r="HN43" s="163">
        <f>IF($E$5="",0,(1*COUNTIF(AS43,calc!$AB$5))+(2*COUNTIF(AS43,calc!$AB$15))+(3*COUNTIF(AS43,calc!$AB$25))+(4*COUNTIF(AS43,calc!$AB$35))+(5*COUNTIF(AS43,calc!$AB$45)))</f>
        <v>0</v>
      </c>
      <c r="HO43" s="163">
        <f>IF($E$6="",0,(1*COUNTIF(AS43,calc!$AB$6))+(2*COUNTIF(AS43,calc!$AB$16))+(3*COUNTIF(AS43,calc!$AB$26))+(4*COUNTIF(AS43,calc!$AB$36))+(5*COUNTIF(AS43,calc!$AB$46)))</f>
        <v>0</v>
      </c>
      <c r="HP43" s="163">
        <f>IF($E$7="",0,(1*COUNTIF(AS43,calc!$AB$7))+(2*COUNTIF(AS43,calc!$AB$17))+(3*COUNTIF(AS43,calc!$AB$27))+(4*COUNTIF(AS43,calc!$AB$37))+(5*COUNTIF(AS43,calc!$AB$47)))</f>
        <v>0</v>
      </c>
      <c r="HQ43" s="163">
        <f>IF($E$8="",0,(1*COUNTIF(AS43,calc!$AB$8))+(2*COUNTIF(AS43,calc!$AB$18))+(3*COUNTIF(AS43,calc!$AB$28))+(4*COUNTIF(AS43,calc!$AB$38))+(5*COUNTIF(AS43,calc!$AB$48)))</f>
        <v>0</v>
      </c>
      <c r="HR43" s="163">
        <f>IF($E$9="",0,(1*COUNTIF(AS43,calc!$AB$9))+(2*COUNTIF(AS43,calc!$AB$19))+(3*COUNTIF(AS43,calc!$AB$29))+(4*COUNTIF(AS43,calc!$AB$39))+(5*COUNTIF(AS43,calc!$AB$49)))</f>
        <v>0</v>
      </c>
      <c r="HS43" s="163">
        <f>IF($E$10="",0,(1*COUNTIF(AS43,calc!$AB$10))+(2*COUNTIF(AS43,calc!$AB$20))+(3*COUNTIF(AS43,calc!$AB$30))+(4*COUNTIF(AS43,calc!$AB$40))+(5*COUNTIF(AS43,calc!$AB$50)))</f>
        <v>0</v>
      </c>
      <c r="HT43" s="163">
        <f>IF($E$11="",0,(1*COUNTIF(AS43,calc!$AB$11))+(2*COUNTIF(AS43,calc!$AB$21))+(3*COUNTIF(AS43,calc!$AB$31))+(4*COUNTIF(AS43,calc!$AB$41))+(5*COUNTIF(AS43,calc!$AB$51)))</f>
        <v>0</v>
      </c>
      <c r="HU43" s="163">
        <f>IF($E$12="",0,(1*COUNTIF(AS43,calc!$AB$12))+(2*COUNTIF(AS43,calc!$AB$22))+(3*COUNTIF(AS43,calc!$AB$32))+(4*COUNTIF(AS43,calc!$AB$42))+(5*COUNTIF(AS43,calc!$AB$52)))</f>
        <v>0</v>
      </c>
      <c r="HV43" s="163">
        <f>IF($E$13="",0,(1*COUNTIF(AS43,calc!$AB$13))+(2*COUNTIF(AS43,calc!$AB$23))+(3*COUNTIF(AS43,calc!$AB$33))+(4*COUNTIF(AS43,calc!$AB$43))+(5*COUNTIF(AS43,calc!$AB$53)))</f>
        <v>0</v>
      </c>
      <c r="HW43" s="1"/>
      <c r="HX43" s="163">
        <f>IF($E$4="",0,(1*COUNTIF(AT43,calc!$AB$4))+(2*COUNTIF(AT43,calc!$AB$14))+(3*COUNTIF(AT43,calc!$AB$24))+(4*COUNTIF(AT43,calc!$AB$34))+(5*COUNTIF(AT43,calc!$AB$44)))</f>
        <v>0</v>
      </c>
      <c r="HY43" s="163">
        <f>IF($E$5="",0,(1*COUNTIF(AT43,calc!$AB$5))+(2*COUNTIF(AT43,calc!$AB$15))+(3*COUNTIF(AT43,calc!$AB$25))+(4*COUNTIF(AT43,calc!$AB$35))+(5*COUNTIF(AT43,calc!$AB$45)))</f>
        <v>0</v>
      </c>
      <c r="HZ43" s="163">
        <f>IF($E$6="",0,(1*COUNTIF(AT43,calc!$AB$6))+(2*COUNTIF(AT43,calc!$AB$16))+(3*COUNTIF(AT43,calc!$AB$26))+(4*COUNTIF(AT43,calc!$AB$36))+(5*COUNTIF(AT43,calc!$AB$46)))</f>
        <v>0</v>
      </c>
      <c r="IA43" s="163">
        <f>IF($E$7="",0,(1*COUNTIF(AT43,calc!$AB$7))+(2*COUNTIF(AT43,calc!$AB$17))+(3*COUNTIF(AT43,calc!$AB$27))+(4*COUNTIF(AT43,calc!$AB$37))+(5*COUNTIF(AT43,calc!$AB$47)))</f>
        <v>0</v>
      </c>
      <c r="IB43" s="163">
        <f>IF($E$8="",0,(1*COUNTIF(AT43,calc!$AB$8))+(2*COUNTIF(AT43,calc!$AB$18))+(3*COUNTIF(AT43,calc!$AB$28))+(4*COUNTIF(AT43,calc!$AB$38))+(5*COUNTIF(AT43,calc!$AB$48)))</f>
        <v>0</v>
      </c>
      <c r="IC43" s="163">
        <f>IF($E$9="",0,(1*COUNTIF(AT43,calc!$AB$9))+(2*COUNTIF(AT43,calc!$AB$19))+(3*COUNTIF(AT43,calc!$AB$29))+(4*COUNTIF(AT43,calc!$AB$39))+(5*COUNTIF(AT43,calc!$AB$49)))</f>
        <v>0</v>
      </c>
      <c r="ID43" s="163">
        <f>IF($E$10="",0,(1*COUNTIF(AT43,calc!$AB$10))+(2*COUNTIF(AT43,calc!$AB$20))+(3*COUNTIF(AT43,calc!$AB$30))+(4*COUNTIF(AT43,calc!$AB$40))+(5*COUNTIF(AT43,calc!$CE$50)))</f>
        <v>0</v>
      </c>
      <c r="IE43" s="163">
        <f>IF($E$11="",0,(1*COUNTIF(AT43,calc!$AB$11))+(2*COUNTIF(AT43,calc!$AB$21))+(3*COUNTIF(AT43,calc!$AB$31))+(4*COUNTIF(AT43,calc!$AB$41))+(5*COUNTIF(AT43,calc!$AB$51)))</f>
        <v>0</v>
      </c>
      <c r="IF43" s="163">
        <f>IF($E$12="",0,(1*COUNTIF(AT43,calc!$AB$12))+(2*COUNTIF(AT43,calc!$AB$22))+(3*COUNTIF(AT43,calc!$AB$32))+(4*COUNTIF(AT43,calc!$AB$42))+(5*COUNTIF(AT43,calc!$AB$52)))</f>
        <v>0</v>
      </c>
      <c r="IG43" s="163">
        <f>IF($E$13="",0,(1*COUNTIF(AT43,calc!$AB$13))+(2*COUNTIF(AT43,calc!$AB$23))+(3*COUNTIF(AT43,calc!$AB$33))+(4*COUNTIF(AT43,calc!$AB$43))+(5*COUNTIF(AT43,calc!$AB$53)))</f>
        <v>0</v>
      </c>
      <c r="IH43" s="1"/>
      <c r="II43" s="163">
        <f>IF($E$4="",0,(1*COUNTIF(AU43,calc!$AB$4))+(2*COUNTIF(AU43,calc!$AB$14))+(3*COUNTIF(AU43,calc!$AB$24))+(4*COUNTIF(AU43,calc!$AB$34))+(5*COUNTIF(AU43,calc!$AB$44)))</f>
        <v>0</v>
      </c>
      <c r="IJ43" s="163">
        <f>IF($E$5="",0,(1*COUNTIF(AU43,calc!$AB$5))+(2*COUNTIF(AU43,calc!$AB$15))+(3*COUNTIF(AU43,calc!$AB$25))+(4*COUNTIF(AU43,calc!$AB$35))+(5*COUNTIF(AU43,calc!$AB$45)))</f>
        <v>0</v>
      </c>
      <c r="IK43" s="163">
        <f>IF($E$6="",0,(1*COUNTIF(AU43,calc!$AB$6))+(2*COUNTIF(AU43,calc!$AB$16))+(3*COUNTIF(AU43,calc!$AB$26))+(4*COUNTIF(AU43,calc!$AB$36))+(5*COUNTIF(AU43,calc!$AB$46)))</f>
        <v>0</v>
      </c>
      <c r="IL43" s="163">
        <f>IF($E$7="",0,(1*COUNTIF(AU43,calc!$AB$7))+(2*COUNTIF(AU43,calc!$AB$17))+(3*COUNTIF(AU43,calc!$AB$27))+(4*COUNTIF(AU43,calc!$AB$37))+(5*COUNTIF(AU43,calc!$AB$47)))</f>
        <v>0</v>
      </c>
      <c r="IM43" s="163">
        <f>IF($E$8="",0,(1*COUNTIF(AU43,calc!$AB$8))+(2*COUNTIF(AU43,calc!$AB$18))+(3*COUNTIF(AU43,calc!$AB$28))+(4*COUNTIF(AU43,calc!$AB$38))+(5*COUNTIF(AU43,calc!$AB$48)))</f>
        <v>0</v>
      </c>
      <c r="IN43" s="163">
        <f>IF($E$9="",0,(1*COUNTIF(AU43,calc!$AB$9))+(2*COUNTIF(AU43,calc!$AB$19))+(3*COUNTIF(AU43,calc!$AB$29))+(4*COUNTIF(AU43,calc!$AB$39))+(5*COUNTIF(AU43,calc!$AB$49)))</f>
        <v>0</v>
      </c>
      <c r="IO43" s="163">
        <f>IF($E$10="",0,(1*COUNTIF(AU43,calc!$AB$10))+(2*COUNTIF(AU43,calc!$AB$20))+(3*COUNTIF(AU43,calc!$AB$30))+(4*COUNTIF(AU43,calc!$AB$40))+(5*COUNTIF(AU43,calc!$CE$50)))</f>
        <v>0</v>
      </c>
      <c r="IP43" s="163">
        <f>IF($E$11="",0,(1*COUNTIF(AU43,calc!$AB$11))+(2*COUNTIF(AU43,calc!$AB$21))+(3*COUNTIF(AU43,calc!$AB$31))+(4*COUNTIF(AU43,calc!$AB$41))+(5*COUNTIF(AU43,calc!$AB$51)))</f>
        <v>0</v>
      </c>
      <c r="IQ43" s="163">
        <f>IF($E$12="",0,(1*COUNTIF(AU43,calc!$AB$12))+(2*COUNTIF(AU43,calc!$AB$22))+(3*COUNTIF(AU43,calc!$AB$32))+(4*COUNTIF(AU43,calc!$AB$42))+(5*COUNTIF(AU43,calc!$AB$52)))</f>
        <v>0</v>
      </c>
      <c r="IR43" s="163">
        <f>IF($E$13="",0,(1*COUNTIF(AU43,calc!$AB$13))+(2*COUNTIF(AU43,calc!$AB$23))+(3*COUNTIF(AU43,calc!$AB$33))+(4*COUNTIF(AU43,calc!$AB$43))+(5*COUNTIF(AU43,calc!$AB$53)))</f>
        <v>0</v>
      </c>
      <c r="IS43" s="1"/>
      <c r="IT43" s="163">
        <f>IF($E$4="",0,(1*COUNTIF(AV43,calc!$AB$4))+(2*COUNTIF(AV43,calc!$AB$14))+(3*COUNTIF(AV43,calc!$AB$24))+(4*COUNTIF(AV43,calc!$AB$34))+(5*COUNTIF(AV43,calc!$AB$44)))</f>
        <v>0</v>
      </c>
      <c r="IU43" s="163">
        <f>IF($E$5="",0,(1*COUNTIF(AV43,calc!$AB$5))+(2*COUNTIF(AV43,calc!$AB$15))+(3*COUNTIF(AV43,calc!$AB$25))+(4*COUNTIF(AV43,calc!$AB$35))+(5*COUNTIF(AV43,calc!$AB$45)))</f>
        <v>0</v>
      </c>
      <c r="IV43" s="163">
        <f>IF($E$6="",0,(1*COUNTIF(AV43,calc!$AB$6))+(2*COUNTIF(AV43,calc!$AB$16))+(3*COUNTIF(AV43,calc!$AB$26))+(4*COUNTIF(AV43,calc!$AB$36))+(5*COUNTIF(AV43,calc!$AB$46)))</f>
        <v>0</v>
      </c>
      <c r="IW43" s="163">
        <f>IF($E$7="",0,(1*COUNTIF(AV43,calc!$AB$7))+(2*COUNTIF(AV43,calc!$AB$17))+(3*COUNTIF(AV43,calc!$AB$27))+(4*COUNTIF(AV43,calc!$AB$37))+(5*COUNTIF(AV43,calc!$AB$47)))</f>
        <v>0</v>
      </c>
      <c r="IX43" s="163">
        <f>IF($E$8="",0,(1*COUNTIF(AV43,calc!$AB$8))+(2*COUNTIF(AV43,calc!$AB$18))+(3*COUNTIF(AV43,calc!$AB$28))+(4*COUNTIF(AV43,calc!$AB$38))+(5*COUNTIF(AV43,calc!$AB$48)))</f>
        <v>0</v>
      </c>
      <c r="IY43" s="163">
        <f>IF($E$9="",0,(1*COUNTIF(AV43,calc!$AB$9))+(2*COUNTIF(AV43,calc!$AB$19))+(3*COUNTIF(AV43,calc!$AB$29))+(4*COUNTIF(AV43,calc!$AB$39))+(5*COUNTIF(AV43,calc!$AB$49)))</f>
        <v>0</v>
      </c>
      <c r="IZ43" s="163">
        <f>IF($E$10="",0,(1*COUNTIF(AV43,calc!$AB$10))+(2*COUNTIF(AV43,calc!$AB$20))+(3*COUNTIF(AV43,calc!$AB$30))+(4*COUNTIF(AV43,calc!$AB$40))+(5*COUNTIF(AV43,calc!$CE$50)))</f>
        <v>0</v>
      </c>
      <c r="JA43" s="163">
        <f>IF($E$11="",0,(1*COUNTIF(AV43,calc!$AB$11))+(2*COUNTIF(AV43,calc!$AB$21))+(3*COUNTIF(AV43,calc!$AB$31))+(4*COUNTIF(AV43,calc!$AB$41))+(5*COUNTIF(AV43,calc!$AB$51)))</f>
        <v>0</v>
      </c>
      <c r="JB43" s="163">
        <f>IF($E$12="",0,(1*COUNTIF(AV43,calc!$AB$12))+(2*COUNTIF(AV43,calc!$AB$22))+(3*COUNTIF(AV43,calc!$AB$32))+(4*COUNTIF(AV43,calc!$AB$42))+(5*COUNTIF(AV43,calc!$AB$52)))</f>
        <v>0</v>
      </c>
      <c r="JC43" s="163">
        <f>IF($E$13="",0,(1*COUNTIF(AV43,calc!$AB$13))+(2*COUNTIF(AV43,calc!$AB$23))+(3*COUNTIF(AV43,calc!$AB$33))+(4*COUNTIF(AV43,calc!$AB$43))+(5*COUNTIF(BF43,calc!$AB$53)))</f>
        <v>0</v>
      </c>
      <c r="JD43" s="1"/>
      <c r="JE43" s="163">
        <f>IF($E$4="",0,(1*COUNTIF(AW43,calc!$AB$4))+(2*COUNTIF(AW43,calc!$AB$14))+(3*COUNTIF(AW43,calc!$AB$24))+(4*COUNTIF(AW43,calc!$AB$34))+(5*COUNTIF(AW43,calc!$AB$44)))</f>
        <v>0</v>
      </c>
      <c r="JF43" s="163">
        <f>IF($E$5="",0,(1*COUNTIF(AW43,calc!$AB$5))+(2*COUNTIF(AW43,calc!$AB$15))+(3*COUNTIF(AW43,calc!$AB$25))+(4*COUNTIF(AW43,calc!$AB$35))+(5*COUNTIF(AW43,calc!$AB$45)))</f>
        <v>0</v>
      </c>
      <c r="JG43" s="163">
        <f>IF($E$6="",0,(1*COUNTIF(AW43,calc!$AB$6))+(2*COUNTIF(AW43,calc!$AB$16))+(3*COUNTIF(AW43,calc!$AB$26))+(4*COUNTIF(AW43,calc!$AB$36))+(5*COUNTIF(AW43,calc!$AB$46)))</f>
        <v>0</v>
      </c>
      <c r="JH43" s="163">
        <f>IF($E$7="",0,(1*COUNTIF(AW43,calc!$AB$7))+(2*COUNTIF(AW43,calc!$AB$17))+(3*COUNTIF(AW43,calc!$AB$27))+(4*COUNTIF(AW43,calc!$AB$37))+(5*COUNTIF(AW43,calc!$AB$47)))</f>
        <v>0</v>
      </c>
      <c r="JI43" s="163">
        <f>IF($E$8="",0,(1*COUNTIF(AW43,calc!$AB$8))+(2*COUNTIF(AW43,calc!$AB$18))+(3*COUNTIF(AW43,calc!$AB$28))+(4*COUNTIF(AW43,calc!$AB$38))+(5*COUNTIF(AW43,calc!$AB$48)))</f>
        <v>0</v>
      </c>
      <c r="JJ43" s="163">
        <f>IF($E$9="",0,(1*COUNTIF(AW43,calc!$AB$9))+(2*COUNTIF(AW43,calc!$AB$19))+(3*COUNTIF(AW43,calc!$AB$29))+(4*COUNTIF(AW43,calc!$AB$39))+(5*COUNTIF(AW43,calc!$AB$49)))</f>
        <v>0</v>
      </c>
      <c r="JK43" s="163">
        <f>IF($E$10="",0,(1*COUNTIF(AW43,calc!$AB$10))+(2*COUNTIF(AW43,calc!$AB$20))+(3*COUNTIF(AW43,calc!$AB$30))+(4*COUNTIF(AW43,calc!$AB$40))+(5*COUNTIF(AW43,calc!$CE$50)))</f>
        <v>0</v>
      </c>
      <c r="JL43" s="163">
        <f>IF($E$11="",0,(1*COUNTIF(AW43,calc!$AB$11))+(2*COUNTIF(AW43,calc!$AB$21))+(3*COUNTIF(AW43,calc!$AB$31))+(4*COUNTIF(AW43,calc!$AB$41))+(5*COUNTIF(AW43,calc!$AB$51)))</f>
        <v>0</v>
      </c>
      <c r="JM43" s="163">
        <f>IF($E$12="",0,(1*COUNTIF(AW43,calc!$AB$12))+(2*COUNTIF(AW43,calc!$AB$22))+(3*COUNTIF(AW43,calc!$AB$32))+(4*COUNTIF(AW43,calc!$AB$42))+(5*COUNTIF(AW43,calc!$AB$52)))</f>
        <v>0</v>
      </c>
      <c r="JN43" s="163">
        <f>IF($E$13="",0,(1*COUNTIF(AW43,calc!$AB$13))+(2*COUNTIF(AW43,calc!$AB$23))+(3*COUNTIF(AW43,calc!$AB$33))+(4*COUNTIF(AW43,calc!$AB$43))+(5*COUNTIF(AW43,calc!$AB$53)))</f>
        <v>0</v>
      </c>
      <c r="JO43" s="1"/>
      <c r="JP43" s="163">
        <f>IF($E$4="",0,(1*COUNTIF(AX43,calc!$AB$4))+(2*COUNTIF(AX43,calc!$AB$14))+(3*COUNTIF(AX43,calc!$AB$24))+(4*COUNTIF(AX43,calc!$AB$34))+(5*COUNTIF(AX43,calc!$AB$44)))</f>
        <v>0</v>
      </c>
      <c r="JQ43" s="163">
        <f>IF($E$5="",0,(1*COUNTIF(AX43,calc!$AB$5))+(2*COUNTIF(AX43,calc!$AB$15))+(3*COUNTIF(AX43,calc!$AB$25))+(4*COUNTIF(AX43,calc!$AB$35))+(5*COUNTIF(AX43,calc!$AB$45)))</f>
        <v>0</v>
      </c>
      <c r="JR43" s="163">
        <f>IF($E$6="",0,(1*COUNTIF(AX43,calc!$AB$6))+(2*COUNTIF(AX43,calc!$AB$16))+(3*COUNTIF(AX43,calc!$AB$26))+(4*COUNTIF(AX43,calc!$AB$36))+(5*COUNTIF(AX43,calc!$AB$46)))</f>
        <v>0</v>
      </c>
      <c r="JS43" s="163">
        <f>IF($E$7="",0,(1*COUNTIF(AX43,calc!$AB$7))+(2*COUNTIF(AX43,calc!$AB$17))+(3*COUNTIF(AX43,calc!$AB$27))+(4*COUNTIF(AX43,calc!$AB$37))+(5*COUNTIF(AX43,calc!$AB$47)))</f>
        <v>0</v>
      </c>
      <c r="JT43" s="163">
        <f>IF($E$8="",0,(1*COUNTIF(AX43,calc!$AB$8))+(2*COUNTIF(AX43,calc!$AB$18))+(3*COUNTIF(AX43,calc!$AB$28))+(4*COUNTIF(AX43,calc!$AB$38))+(5*COUNTIF(AX43,calc!$AB$48)))</f>
        <v>0</v>
      </c>
      <c r="JU43" s="163">
        <f>IF($E$9="",0,(1*COUNTIF(AX43,calc!$AB$9))+(2*COUNTIF(AX43,calc!$AB$19))+(3*COUNTIF(AX43,calc!$AB$29))+(4*COUNTIF(AX43,calc!$AB$39))+(5*COUNTIF(AX43,calc!$AB$49)))</f>
        <v>0</v>
      </c>
      <c r="JV43" s="163">
        <f>IF($E$10="",0,(1*COUNTIF(AX43,calc!$AB$10))+(2*COUNTIF(AX43,calc!$AB$20))+(3*COUNTIF(AX43,calc!$AB$30))+(4*COUNTIF(AX43,calc!$AB$40))+(5*COUNTIF(AX43,calc!$CE$50)))</f>
        <v>0</v>
      </c>
      <c r="JW43" s="163">
        <f>IF($E$11="",0,(1*COUNTIF(AX43,calc!$AB$11))+(2*COUNTIF(AX43,calc!$AB$21))+(3*COUNTIF(AX43,calc!$AB$31))+(4*COUNTIF(AX43,calc!$AB$41))+(5*COUNTIF(AX43,calc!$AB$51)))</f>
        <v>0</v>
      </c>
      <c r="JX43" s="163">
        <f>IF($E$12="",0,(1*COUNTIF(AX43,calc!$AB$12))+(2*COUNTIF(AX43,calc!$AB$22))+(3*COUNTIF(AX43,calc!$AB$32))+(4*COUNTIF(AX43,calc!$AB$42))+(5*COUNTIF(AX43,calc!$AB$52)))</f>
        <v>0</v>
      </c>
      <c r="JY43" s="163">
        <f>IF($E$13="",0,(1*COUNTIF(AX43,calc!$AB$13))+(2*COUNTIF(AX43,calc!$AB$23))+(3*COUNTIF(AX43,calc!$AB$33))+(4*COUNTIF(AX43,calc!$AB$43))+(5*COUNTIF(AX43,calc!$AB$53)))</f>
        <v>0</v>
      </c>
      <c r="JZ43" s="1"/>
      <c r="KA43" s="163">
        <f>IF($E$4="",0,(1*COUNTIF(AY43,calc!$AB$4))+(2*COUNTIF(AY43,calc!$AB$14))+(3*COUNTIF(AY43,calc!$AB$24))+(4*COUNTIF(AY43,calc!$AB$34))+(5*COUNTIF(AY43,calc!$AB$44)))</f>
        <v>0</v>
      </c>
      <c r="KB43" s="163">
        <f>IF($E$5="",0,(1*COUNTIF(AY43,calc!$AB$5))+(2*COUNTIF(AY43,calc!$AB$15))+(3*COUNTIF(AY43,calc!$AB$25))+(4*COUNTIF(AY43,calc!$AB$35))+(5*COUNTIF(AY43,calc!$AB$45)))</f>
        <v>0</v>
      </c>
      <c r="KC43" s="163">
        <f>IF($E$6="",0,(1*COUNTIF(AY43,calc!$AB$6))+(2*COUNTIF(AY43,calc!$AB$16))+(3*COUNTIF(AY43,calc!$AB$26))+(4*COUNTIF(AY43,calc!$AB$36))+(5*COUNTIF(AY43,calc!$AB$46)))</f>
        <v>0</v>
      </c>
      <c r="KD43" s="163">
        <f>IF($E$7="",0,(1*COUNTIF(AY43,calc!$AB$7))+(2*COUNTIF(AY43,calc!$AB$17))+(3*COUNTIF(AY43,calc!$AB$27))+(4*COUNTIF(AY43,calc!$AB$37))+(5*COUNTIF(AY43,calc!$AB$47)))</f>
        <v>0</v>
      </c>
      <c r="KE43" s="163">
        <f>IF($E$8="",0,(1*COUNTIF(AY43,calc!$AB$8))+(2*COUNTIF(AY43,calc!$AB$18))+(3*COUNTIF(AY43,calc!$AB$28))+(4*COUNTIF(AY43,calc!$AB$38))+(5*COUNTIF(AY43,calc!$AB$48)))</f>
        <v>0</v>
      </c>
      <c r="KF43" s="163">
        <f>IF($E$9="",0,(1*COUNTIF(AY43,calc!$AB$9))+(2*COUNTIF(AY43,calc!$AB$19))+(3*COUNTIF(AY43,calc!$AB$29))+(4*COUNTIF(AY43,calc!$AB$39))+(5*COUNTIF(AY43,calc!$AB$49)))</f>
        <v>0</v>
      </c>
      <c r="KG43" s="163">
        <f>IF($E$10="",0,(1*COUNTIF(AY43,calc!$AB$10))+(2*COUNTIF(AY43,calc!$AB$20))+(3*COUNTIF(AY43,calc!$AB$30))+(4*COUNTIF(AY43,calc!$AB$40))+(5*COUNTIF(AY43,calc!$CE$50)))</f>
        <v>0</v>
      </c>
      <c r="KH43" s="163">
        <f>IF($E$11="",0,(1*COUNTIF(AY43,calc!$AB$11))+(2*COUNTIF(AY43,calc!$AB$21))+(3*COUNTIF(AY43,calc!$AB$31))+(4*COUNTIF(AY43,calc!$AB$41))+(5*COUNTIF(AY43,calc!$AB$51)))</f>
        <v>0</v>
      </c>
      <c r="KI43" s="163">
        <f>IF($E$12="",0,(1*COUNTIF(AY43,calc!$AB$12))+(2*COUNTIF(AY43,calc!$AB$22))+(3*COUNTIF(AY43,calc!$AB$32))+(4*COUNTIF(AY43,calc!$AB$42))+(5*COUNTIF(AY43,calc!$AB$52)))</f>
        <v>0</v>
      </c>
      <c r="KJ43" s="163">
        <f>IF($E$13="",0,(1*COUNTIF(AY43,calc!$AB$13))+(2*COUNTIF(AY43,calc!$AB$23))+(3*COUNTIF(AY43,calc!$AB$33))+(4*COUNTIF(AY43,calc!$AB$43))+(5*COUNTIF(AY43,calc!$AB$53)))</f>
        <v>0</v>
      </c>
      <c r="KK43" s="1"/>
      <c r="KL43" s="163">
        <f>IF($E$4="",0,(1*COUNTIF(AZ43,calc!$AB$4))+(2*COUNTIF(AZ43,calc!$AB$14))+(3*COUNTIF(AZ43,calc!$AB$24))+(4*COUNTIF(AZ43,calc!$AB$34))+(5*COUNTIF(AZ43,calc!$AB$44)))</f>
        <v>0</v>
      </c>
      <c r="KM43" s="163">
        <f>IF($E$5="",0,(1*COUNTIF(AZ43,calc!$AB$5))+(2*COUNTIF(AZ43,calc!$AB$15))+(3*COUNTIF(AZ43,calc!$AB$25))+(4*COUNTIF(AZ43,calc!$AB$35))+(5*COUNTIF(AZ43,calc!$AB$45)))</f>
        <v>0</v>
      </c>
      <c r="KN43" s="163">
        <f>IF($E$6="",0,(1*COUNTIF(AZ43,calc!$AB$6))+(2*COUNTIF(AZ43,calc!$AB$16))+(3*COUNTIF(AZ43,calc!$AB$26))+(4*COUNTIF(AZ43,calc!$AB$36))+(5*COUNTIF(AZ43,calc!$AB$46)))</f>
        <v>0</v>
      </c>
      <c r="KO43" s="163">
        <f>IF($E$7="",0,(1*COUNTIF(AZ43,calc!$AB$7))+(2*COUNTIF(AZ43,calc!$AB$17))+(3*COUNTIF(AZ43,calc!$AB$27))+(4*COUNTIF(AZ43,calc!$AB$37))+(5*COUNTIF(AZ43,calc!$AB$47)))</f>
        <v>0</v>
      </c>
      <c r="KP43" s="163">
        <f>IF($E$8="",0,(1*COUNTIF(AZ43,calc!$AB$8))+(2*COUNTIF(AZ43,calc!$AB$18))+(3*COUNTIF(AZ43,calc!$AB$28))+(4*COUNTIF(AZ43,calc!$AB$38))+(5*COUNTIF(AZ43,calc!$AB$48)))</f>
        <v>0</v>
      </c>
      <c r="KQ43" s="163">
        <f>IF($E$9="",0,(1*COUNTIF(AZ43,calc!$AB$9))+(2*COUNTIF(AZ43,calc!$AB$19))+(3*COUNTIF(AZ43,calc!$AB$29))+(4*COUNTIF(AZ43,calc!$AB$39))+(5*COUNTIF(AZ43,calc!$AB$49)))</f>
        <v>0</v>
      </c>
      <c r="KR43" s="163">
        <f>IF($E$10="",0,(1*COUNTIF(AZ43,calc!$AB$10))+(2*COUNTIF(AZ43,calc!$AB$20))+(3*COUNTIF(AZ43,calc!$AB$30))+(4*COUNTIF(AZ43,calc!$AB$40))+(5*COUNTIF(AZ43,calc!$CE$50)))</f>
        <v>0</v>
      </c>
      <c r="KS43" s="163">
        <f>IF($E$11="",0,(1*COUNTIF(AZ43,calc!$AB$11))+(2*COUNTIF(AZ43,calc!$AB$21))+(3*COUNTIF(AZ43,calc!$AB$31))+(4*COUNTIF(AZ43,calc!$AB$41))+(5*COUNTIF(AZ43,calc!$AB$51)))</f>
        <v>0</v>
      </c>
      <c r="KT43" s="163">
        <f>IF($E$12="",0,(1*COUNTIF(AZ43,calc!$AB$12))+(2*COUNTIF(AZ43,calc!$AB$22))+(3*COUNTIF(AZ43,calc!$AB$32))+(4*COUNTIF(AZ43,calc!$AB$42))+(5*COUNTIF(AZ43,calc!$AB$52)))</f>
        <v>0</v>
      </c>
      <c r="KU43" s="163">
        <f>IF($E$13="",0,(1*COUNTIF(AZ43,calc!$AB$13))+(2*COUNTIF(AZ43,calc!$AB$23))+(3*COUNTIF(AZ43,calc!$AB$33))+(4*COUNTIF(AZ43,calc!$AB$43))+(5*COUNTIF(AZ43,calc!$AB$53)))</f>
        <v>0</v>
      </c>
      <c r="KV43" s="1"/>
      <c r="KW43" s="163">
        <f>IF($E$4="",0,(1*COUNTIF(BA43,calc!$AB$4))+(2*COUNTIF(BA43,calc!$AB$14))+(3*COUNTIF(BA43,calc!$AB$24))+(4*COUNTIF(BA43,calc!$AB$34))+(5*COUNTIF(BA43,calc!$AB$44)))</f>
        <v>0</v>
      </c>
      <c r="KX43" s="163">
        <f>IF($E$5="",0,(1*COUNTIF(BA43,calc!$AB$5))+(2*COUNTIF(BA43,calc!$AB$15))+(3*COUNTIF(BA43,calc!$AB$25))+(4*COUNTIF(BA43,calc!$AB$35))+(5*COUNTIF(BA43,calc!$AB$45)))</f>
        <v>0</v>
      </c>
      <c r="KY43" s="163">
        <f>IF($E$6="",0,(1*COUNTIF(BA43,calc!$AB$6))+(2*COUNTIF(BA43,calc!$AB$16))+(3*COUNTIF(BA43,calc!$AB$26))+(4*COUNTIF(BA43,calc!$AB$36))+(5*COUNTIF(BA43,calc!$AB$46)))</f>
        <v>0</v>
      </c>
      <c r="KZ43" s="163">
        <f>IF($E$7="",0,(1*COUNTIF(BA43,calc!$AB$7))+(2*COUNTIF(BA43,calc!$AB$17))+(3*COUNTIF(BA43,calc!$AB$27))+(4*COUNTIF(BA43,calc!$AB$37))+(5*COUNTIF(BA43,calc!$AB$47)))</f>
        <v>0</v>
      </c>
      <c r="LA43" s="163">
        <f>IF($E$8="",0,(1*COUNTIF(BA43,calc!$AB$8))+(2*COUNTIF(BA43,calc!$AB$18))+(3*COUNTIF(BA43,calc!$AB$28))+(4*COUNTIF(BA43,calc!$AB$38))+(5*COUNTIF(BA43,calc!$AB$48)))</f>
        <v>0</v>
      </c>
      <c r="LB43" s="163">
        <f>IF($E$9="",0,(1*COUNTIF(BA43,calc!$AB$9))+(2*COUNTIF(BA43,calc!$AB$19))+(3*COUNTIF(BA43,calc!$AB$29))+(4*COUNTIF(BA43,calc!$AB$39))+(5*COUNTIF(BA43,calc!$AB$49)))</f>
        <v>0</v>
      </c>
      <c r="LC43" s="163">
        <f>IF($E$10="",0,(1*COUNTIF(BA43,calc!$AB$10))+(2*COUNTIF(BA43,calc!$AB$20))+(3*COUNTIF(BA43,calc!$AB$30))+(4*COUNTIF(BA43,calc!$AB$40))+(5*COUNTIF(BA43,calc!$CE$50)))</f>
        <v>0</v>
      </c>
      <c r="LD43" s="163">
        <f>IF($E$11="",0,(1*COUNTIF(BA43,calc!$AB$11))+(2*COUNTIF(BA43,calc!$AB$21))+(3*COUNTIF(BA43,calc!$AB$31))+(4*COUNTIF(BA43,calc!$AB$41))+(5*COUNTIF(BA43,calc!$AB$51)))</f>
        <v>0</v>
      </c>
      <c r="LE43" s="163">
        <f>IF($E$12="",0,(1*COUNTIF(BA43,calc!$AB$12))+(2*COUNTIF(BA43,calc!$AB$22))+(3*COUNTIF(BA43,calc!$AB$32))+(4*COUNTIF(BA43,calc!$AB$42))+(5*COUNTIF(BA43,calc!$AB$52)))</f>
        <v>0</v>
      </c>
      <c r="LF43" s="163">
        <f>IF($E$13="",0,(1*COUNTIF(BA43,calc!$AB$13))+(2*COUNTIF(BA43,calc!$AB$23))+(3*COUNTIF(BA43,calc!$AB$33))+(4*COUNTIF(BA43,calc!$AB$43))+(5*COUNTIF(BA43,calc!$AB$53)))</f>
        <v>0</v>
      </c>
      <c r="LG43" s="1"/>
      <c r="LH43" s="163">
        <f>IF($E$4="",0,(1*COUNTIF(BB43,calc!$AB$4))+(2*COUNTIF(BB43,calc!$AB$14))+(3*COUNTIF(BB43,calc!$AB$24))+(4*COUNTIF(BB43,calc!$AB$34))+(5*COUNTIF(BB43,calc!$AB$44)))</f>
        <v>0</v>
      </c>
      <c r="LI43" s="163">
        <f>IF($E$5="",0,(1*COUNTIF(BB43,calc!$AB$5))+(2*COUNTIF(BB43,calc!$AB$15))+(3*COUNTIF(BB43,calc!$AB$25))+(4*COUNTIF(BB43,calc!$AB$35))+(5*COUNTIF(BB43,calc!$AB$45)))</f>
        <v>0</v>
      </c>
      <c r="LJ43" s="163">
        <f>IF($E$6="",0,(1*COUNTIF(BB43,calc!$AB$6))+(2*COUNTIF(BB43,calc!$AB$16))+(3*COUNTIF(BB43,calc!$AB$26))+(4*COUNTIF(BB43,calc!$AB$36))+(5*COUNTIF(BB43,calc!$AB$46)))</f>
        <v>0</v>
      </c>
      <c r="LK43" s="163">
        <f>IF($E$7="",0,(1*COUNTIF(BB43,calc!$AB$7))+(2*COUNTIF(BB43,calc!$AB$17))+(3*COUNTIF(BB43,calc!$AB$27))+(4*COUNTIF(BB43,calc!$AB$37))+(5*COUNTIF(BB43,calc!$AB$47)))</f>
        <v>0</v>
      </c>
      <c r="LL43" s="163">
        <f>IF($E$8="",0,(1*COUNTIF(BB43,calc!$AB$8))+(2*COUNTIF(BB43,calc!$AB$18))+(3*COUNTIF(BB43,calc!$AB$28))+(4*COUNTIF(BB43,calc!$AB$38))+(5*COUNTIF(BB43,calc!$AB$48)))</f>
        <v>0</v>
      </c>
      <c r="LM43" s="163">
        <f>IF($E$9="",0,(1*COUNTIF(BB43,calc!$AB$9))+(2*COUNTIF(BB43,calc!$AB$19))+(3*COUNTIF(BB43,calc!$AB$29))+(4*COUNTIF(BB43,calc!$AB$39))+(5*COUNTIF(BB43,calc!$AB$49)))</f>
        <v>0</v>
      </c>
      <c r="LN43" s="163">
        <f>IF($E$10="",0,(1*COUNTIF(BB43,calc!$AB$10))+(2*COUNTIF(BB43,calc!$AB$20))+(3*COUNTIF(BB43,calc!$AB$30))+(4*COUNTIF(BB43,calc!$AB$40))+(5*COUNTIF(BB43,calc!$CE$50)))</f>
        <v>0</v>
      </c>
      <c r="LO43" s="163">
        <f>IF($E$11="",0,(1*COUNTIF(BB43,calc!$AB$11))+(2*COUNTIF(BB43,calc!$AB$21))+(3*COUNTIF(BB43,calc!$AB$31))+(4*COUNTIF(BB43,calc!$AB$41))+(5*COUNTIF(BB43,calc!$AB$51)))</f>
        <v>0</v>
      </c>
      <c r="LP43" s="163">
        <f>IF($E$12="",0,(1*COUNTIF(BB43,calc!$AB$12))+(2*COUNTIF(BB43,calc!$AB$22))+(3*COUNTIF(BB43,calc!$AB$32))+(4*COUNTIF(BB43,calc!$AB$42))+(5*COUNTIF(BB43,calc!$AB$52)))</f>
        <v>0</v>
      </c>
      <c r="LQ43" s="163">
        <f>IF($E$13="",0,(1*COUNTIF(BB43,calc!$AB$13))+(2*COUNTIF(BB43,calc!$AB$23))+(3*COUNTIF(BB43,calc!$AB$33))+(4*COUNTIF(BB43,calc!$AB$43))+(5*COUNTIF(BB43,calc!$AB$53)))</f>
        <v>0</v>
      </c>
      <c r="LR43" s="1"/>
      <c r="LS43" s="163">
        <f>IF($E$4="",0,(1*COUNTIF(BC43,calc!$AB$4))+(2*COUNTIF(BC43,calc!$AB$14))+(3*COUNTIF(BC43,calc!$AB$24))+(4*COUNTIF(BC43,calc!$AB$34))+(5*COUNTIF(BC43,calc!$AB$44)))</f>
        <v>0</v>
      </c>
      <c r="LT43" s="163">
        <f>IF($E$5="",0,(1*COUNTIF(BC43,calc!$AB$5))+(2*COUNTIF(BC43,calc!$AB$15))+(3*COUNTIF(BC43,calc!$AB$25))+(4*COUNTIF(BC43,calc!$AB$35))+(5*COUNTIF(BC43,calc!$AB$45)))</f>
        <v>0</v>
      </c>
      <c r="LU43" s="163">
        <f>IF($E$6="",0,(1*COUNTIF(BC43,calc!$AB$6))+(2*COUNTIF(BC43,calc!$AB$16))+(3*COUNTIF(BC43,calc!$AB$26))+(4*COUNTIF(BC43,calc!$AB$36))+(5*COUNTIF(BC43,calc!$AB$46)))</f>
        <v>0</v>
      </c>
      <c r="LV43" s="163">
        <f>IF($E$7="",0,(1*COUNTIF(BC43,calc!$AB$7))+(2*COUNTIF(BC43,calc!$AB$17))+(3*COUNTIF(BC43,calc!$AB$27))+(4*COUNTIF(BC43,calc!$AB$37))+(5*COUNTIF(BC43,calc!$AB$47)))</f>
        <v>0</v>
      </c>
      <c r="LW43" s="163">
        <f>IF($E$8="",0,(1*COUNTIF(BC43,calc!$AB$8))+(2*COUNTIF(BC43,calc!$AB$18))+(3*COUNTIF(BC43,calc!$AB$28))+(4*COUNTIF(BC43,calc!$AB$38))+(5*COUNTIF(BC43,calc!$AB$48)))</f>
        <v>0</v>
      </c>
      <c r="LX43" s="163">
        <f>IF($E$9="",0,(1*COUNTIF(BC43,calc!$AB$9))+(2*COUNTIF(BC43,calc!$AB$19))+(3*COUNTIF(BC43,calc!$AB$29))+(4*COUNTIF(BC43,calc!$AB$39))+(5*COUNTIF(BC43,calc!$AB$49)))</f>
        <v>0</v>
      </c>
      <c r="LY43" s="163">
        <f>IF($E$10="",0,(1*COUNTIF(BC43,calc!$AB$10))+(2*COUNTIF(BC43,calc!$AB$20))+(3*COUNTIF(BC43,calc!$AB$30))+(4*COUNTIF(BC43,calc!$AB$40))+(5*COUNTIF(BC43,calc!$CE$50)))</f>
        <v>0</v>
      </c>
      <c r="LZ43" s="163">
        <f>IF($E$11="",0,(1*COUNTIF(BC43,calc!$AB$11))+(2*COUNTIF(BC43,calc!$AB$21))+(3*COUNTIF(BC43,calc!$AB$31))+(4*COUNTIF(BC43,calc!$AB$41))+(5*COUNTIF(BC43,calc!$AB$51)))</f>
        <v>0</v>
      </c>
      <c r="MA43" s="163">
        <f>IF($E$12="",0,(1*COUNTIF(BC43,calc!$AB$12))+(2*COUNTIF(BC43,calc!$AB$22))+(3*COUNTIF(BC43,calc!$AB$32))+(4*COUNTIF(BC43,calc!$AB$42))+(5*COUNTIF(BC43,calc!$AB$52)))</f>
        <v>0</v>
      </c>
      <c r="MB43" s="163">
        <f>IF($E$13="",0,(1*COUNTIF(BC43,calc!$AB$13))+(2*COUNTIF(BC43,calc!$AB$23))+(3*COUNTIF(BC43,calc!$AB$33))+(4*COUNTIF(BC43,calc!$AB$43))+(5*COUNTIF(BC43,calc!$AB$53)))</f>
        <v>0</v>
      </c>
      <c r="MC43" s="1"/>
      <c r="MD43" s="163">
        <f>IF($E$4="",0,(1*COUNTIF(BD43,calc!$AB$4))+(2*COUNTIF(BD43,calc!$AB$14))+(3*COUNTIF(BD43,calc!$AB$24))+(4*COUNTIF(BD43,calc!$AB$34))+(5*COUNTIF(BD43,calc!$AB$44)))</f>
        <v>0</v>
      </c>
      <c r="ME43" s="163">
        <f>IF($E$5="",0,(1*COUNTIF(BD43,calc!$AB$5))+(2*COUNTIF(BD43,calc!$AB$15))+(3*COUNTIF(BD43,calc!$AB$25))+(4*COUNTIF(BD43,calc!$AB$35))+(5*COUNTIF(BD43,calc!$AB$45)))</f>
        <v>0</v>
      </c>
      <c r="MF43" s="163">
        <f>IF($E$6="",0,(1*COUNTIF(BD43,calc!$AB$6))+(2*COUNTIF(BD43,calc!$AB$16))+(3*COUNTIF(BD43,calc!$AB$26))+(4*COUNTIF(BD43,calc!$AB$36))+(5*COUNTIF(BD43,calc!$AB$46)))</f>
        <v>0</v>
      </c>
      <c r="MG43" s="163">
        <f>IF($E$7="",0,(1*COUNTIF(BD43,calc!$AB$7))+(2*COUNTIF(BD43,calc!$AB$17))+(3*COUNTIF(BD43,calc!$AB$27))+(4*COUNTIF(BD43,calc!$AB$37))+(5*COUNTIF(BD43,calc!$AB$47)))</f>
        <v>0</v>
      </c>
      <c r="MH43" s="163">
        <f>IF($E$8="",0,(1*COUNTIF(BD43,calc!$AB$8))+(2*COUNTIF(BD43,calc!$AB$18))+(3*COUNTIF(BD43,calc!$AB$28))+(4*COUNTIF(BD43,calc!$AB$38))+(5*COUNTIF(BD43,calc!$AB$48)))</f>
        <v>0</v>
      </c>
      <c r="MI43" s="163">
        <f>IF($E$9="",0,(1*COUNTIF(BD43,calc!$AB$9))+(2*COUNTIF(BD43,calc!$AB$19))+(3*COUNTIF(BD43,calc!$AB$29))+(4*COUNTIF(BD43,calc!$AB$39))+(5*COUNTIF(BD43,calc!$AB$49)))</f>
        <v>0</v>
      </c>
      <c r="MJ43" s="163">
        <f>IF($E$10="",0,(1*COUNTIF(BD43,calc!$AB$10))+(2*COUNTIF(BD43,calc!$AB$20))+(3*COUNTIF(BD43,calc!$AB$30))+(4*COUNTIF(BD43,calc!$AB$40))+(5*COUNTIF(BD43,calc!$CE$50)))</f>
        <v>0</v>
      </c>
      <c r="MK43" s="163">
        <f>IF($E$11="",0,(1*COUNTIF(BD43,calc!$AB$11))+(2*COUNTIF(BD43,calc!$AB$21))+(3*COUNTIF(BD43,calc!$AB$31))+(4*COUNTIF(BD43,calc!$AB$41))+(5*COUNTIF(BD43,calc!$AB$51)))</f>
        <v>0</v>
      </c>
      <c r="ML43" s="163">
        <f>IF($E$12="",0,(1*COUNTIF(BD43,calc!$AB$12))+(2*COUNTIF(BD43,calc!$AB$22))+(3*COUNTIF(BD43,calc!$AB$32))+(4*COUNTIF(BD43,calc!$AB$42))+(5*COUNTIF(BD43,calc!$AB$52)))</f>
        <v>0</v>
      </c>
      <c r="MM43" s="163">
        <f>IF($E$13="",0,(1*COUNTIF(BD43,calc!$AB$13))+(2*COUNTIF(BD43,calc!$AB$23))+(3*COUNTIF(BD43,calc!$AB$33))+(4*COUNTIF(BD43,calc!$AB$43))+(5*COUNTIF(BD43,calc!$AB$53)))</f>
        <v>0</v>
      </c>
      <c r="MN43" s="1"/>
      <c r="MO43" s="163">
        <f>IF($E$4="",0,(1*COUNTIF(BE43,calc!$AB$4))+(2*COUNTIF(BE43,calc!$AB$14))+(3*COUNTIF(BE43,calc!$AB$24))+(4*COUNTIF(BE43,calc!$AB$34))+(5*COUNTIF(BE43,calc!$AB$44)))</f>
        <v>0</v>
      </c>
      <c r="MP43" s="163">
        <f>IF($E$5="",0,(1*COUNTIF(BE43,calc!$AB$5))+(2*COUNTIF(BE43,calc!$AB$15))+(3*COUNTIF(BE43,calc!$AB$25))+(4*COUNTIF(BE43,calc!$AB$35))+(5*COUNTIF(BE43,calc!$AB$45)))</f>
        <v>0</v>
      </c>
      <c r="MQ43" s="163">
        <f>IF($E$6="",0,(1*COUNTIF(BE43,calc!$AB$6))+(2*COUNTIF(BE43,calc!$AB$16))+(3*COUNTIF(BE43,calc!$AB$26))+(4*COUNTIF(BE43,calc!$AB$36))+(5*COUNTIF(BE43,calc!$AB$46)))</f>
        <v>0</v>
      </c>
      <c r="MR43" s="163">
        <f>IF($E$7="",0,(1*COUNTIF(BE43,calc!$AB$7))+(2*COUNTIF(BE43,calc!$AB$17))+(3*COUNTIF(BE43,calc!$AB$27))+(4*COUNTIF(BE43,calc!$AB$37))+(5*COUNTIF(BE43,calc!$AB$47)))</f>
        <v>0</v>
      </c>
      <c r="MS43" s="163">
        <f>IF($E$8="",0,(1*COUNTIF(BE43,calc!$AB$8))+(2*COUNTIF(BE43,calc!$AB$18))+(3*COUNTIF(BE43,calc!$AB$28))+(4*COUNTIF(BE43,calc!$AB$38))+(5*COUNTIF(BE43,calc!$AB$48)))</f>
        <v>0</v>
      </c>
      <c r="MT43" s="163">
        <f>IF($E$9="",0,(1*COUNTIF(BE43,calc!$AB$9))+(2*COUNTIF(BE43,calc!$AB$19))+(3*COUNTIF(BE43,calc!$AB$29))+(4*COUNTIF(BE43,calc!$AB$39))+(5*COUNTIF(BE43,calc!$AB$49)))</f>
        <v>0</v>
      </c>
      <c r="MU43" s="163">
        <f>IF($E$10="",0,(1*COUNTIF(BE43,calc!$AB$10))+(2*COUNTIF(BE43,calc!$AB$20))+(3*COUNTIF(BE43,calc!$AB$30))+(4*COUNTIF(BE43,calc!$AB$40))+(5*COUNTIF(BE43,calc!$CE$50)))</f>
        <v>0</v>
      </c>
      <c r="MV43" s="163">
        <f>IF($E$11="",0,(1*COUNTIF(BE43,calc!$AB$11))+(2*COUNTIF(BE43,calc!$AB$21))+(3*COUNTIF(BE43,calc!$AB$31))+(4*COUNTIF(BE43,calc!$AB$41))+(5*COUNTIF(BE43,calc!$AB$51)))</f>
        <v>0</v>
      </c>
      <c r="MW43" s="163">
        <f>IF($E$12="",0,(1*COUNTIF(BE43,calc!$AB$12))+(2*COUNTIF(BE43,calc!$AB$22))+(3*COUNTIF(BE43,calc!$AB$32))+(4*COUNTIF(BE43,calc!$AB$42))+(5*COUNTIF(BE43,calc!$AB$52)))</f>
        <v>0</v>
      </c>
      <c r="MX43" s="163">
        <f>IF($E$13="",0,(1*COUNTIF(BE43,calc!$AB$13))+(2*COUNTIF(BE43,calc!$AB$23))+(3*COUNTIF(BE43,calc!$AB$33))+(4*COUNTIF(BE43,calc!$AB$43))+(5*COUNTIF(BE43,calc!$AB$53)))</f>
        <v>0</v>
      </c>
      <c r="MY43" s="1"/>
      <c r="MZ43" s="163">
        <f>IF($E$4="",0,(1*COUNTIF(BF43,calc!$AB$4))+(2*COUNTIF(BF43,calc!$AB$14))+(3*COUNTIF(BF43,calc!$AB$24))+(4*COUNTIF(BF43,calc!$AB$34))+(5*COUNTIF(BF43,calc!$AB$44)))</f>
        <v>0</v>
      </c>
      <c r="NA43" s="163">
        <f>IF($E$5="",0,(1*COUNTIF(BF43,calc!$AB$5))+(2*COUNTIF(BF43,calc!$AB$15))+(3*COUNTIF(BF43,calc!$AB$25))+(4*COUNTIF(BF43,calc!$AB$35))+(5*COUNTIF(BF43,calc!$AB$45)))</f>
        <v>0</v>
      </c>
      <c r="NB43" s="163">
        <f>IF($E$6="",0,(1*COUNTIF(BF43,calc!$AB$6))+(2*COUNTIF(BF43,calc!$AB$16))+(3*COUNTIF(BF43,calc!$AB$26))+(4*COUNTIF(BF43,calc!$AB$36))+(5*COUNTIF(BF43,calc!$AB$46)))</f>
        <v>0</v>
      </c>
      <c r="NC43" s="163">
        <f>IF($E$7="",0,(1*COUNTIF(BF43,calc!$AB$7))+(2*COUNTIF(BF43,calc!$AB$17))+(3*COUNTIF(BF43,calc!$AB$27))+(4*COUNTIF(BF43,calc!$AB$37))+(5*COUNTIF(BF43,calc!$AB$47)))</f>
        <v>0</v>
      </c>
      <c r="ND43" s="163">
        <f>IF($E$8="",0,(1*COUNTIF(BF43,calc!$AB$8))+(2*COUNTIF(BF43,calc!$AB$18))+(3*COUNTIF(BF43,calc!$AB$28))+(4*COUNTIF(BF43,calc!$AB$38))+(5*COUNTIF(BF43,calc!$AB$48)))</f>
        <v>0</v>
      </c>
      <c r="NE43" s="163">
        <f>IF($E$9="",0,(1*COUNTIF(BF43,calc!$AB$9))+(2*COUNTIF(BF43,calc!$AB$19))+(3*COUNTIF(BF43,calc!$AB$29))+(4*COUNTIF(BF43,calc!$AB$39))+(5*COUNTIF(BF43,calc!$AB$49)))</f>
        <v>0</v>
      </c>
      <c r="NF43" s="163">
        <f>IF($E$10="",0,(1*COUNTIF(BF43,calc!$AB$10))+(2*COUNTIF(BF43,calc!$AB$20))+(3*COUNTIF(BF43,calc!$AB$30))+(4*COUNTIF(BF43,calc!$AB$40))+(5*COUNTIF(BF43,calc!$CE$50)))</f>
        <v>0</v>
      </c>
      <c r="NG43" s="163">
        <f>IF($E$11="",0,(1*COUNTIF(BF43,calc!$AB$11))+(2*COUNTIF(BF43,calc!$AB$21))+(3*COUNTIF(BF43,calc!$AB$31))+(4*COUNTIF(BF43,calc!$AB$41))+(5*COUNTIF(BF43,calc!$AB$51)))</f>
        <v>0</v>
      </c>
      <c r="NH43" s="163">
        <f>IF($E$12="",0,(1*COUNTIF(BF43,calc!$AB$12))+(2*COUNTIF(BF43,calc!$AB$22))+(3*COUNTIF(BF43,calc!$AB$32))+(4*COUNTIF(BF43,calc!$AB$42))+(5*COUNTIF(BF43,calc!$AB$52)))</f>
        <v>0</v>
      </c>
      <c r="NI43" s="163">
        <f>IF($E$13="",0,(1*COUNTIF(BF43,calc!$AB$13))+(2*COUNTIF(BF43,calc!$AB$23))+(3*COUNTIF(BF43,calc!$AB$33))+(4*COUNTIF(BF43,calc!$AB$43))+(5*COUNTIF(BF43,calc!$AB$53)))</f>
        <v>0</v>
      </c>
      <c r="NJ43" s="1"/>
      <c r="NK43" s="163">
        <f>IF($E$4="",0,(1*COUNTIF(BG43,calc!$AB$4))+(2*COUNTIF(BG43,calc!$AB$14))+(3*COUNTIF(BG43,calc!$AB$24))+(4*COUNTIF(BG43,calc!$AB$34))+(5*COUNTIF(BG43,calc!$AB$44)))</f>
        <v>0</v>
      </c>
      <c r="NL43" s="163">
        <f>IF($E$5="",0,(1*COUNTIF(BG43,calc!$AB$5))+(2*COUNTIF(BG43,calc!$AB$15))+(3*COUNTIF(BG43,calc!$AB$25))+(4*COUNTIF(BG43,calc!$AB$35))+(5*COUNTIF(BG43,calc!$AB$45)))</f>
        <v>0</v>
      </c>
      <c r="NM43" s="163">
        <f>IF($E$6="",0,(1*COUNTIF(BG43,calc!$AB$6))+(2*COUNTIF(BG43,calc!$AB$16))+(3*COUNTIF(BG43,calc!$AB$26))+(4*COUNTIF(BG43,calc!$AB$36))+(5*COUNTIF(BG43,calc!$AB$46)))</f>
        <v>0</v>
      </c>
      <c r="NN43" s="163">
        <f>IF($E$7="",0,(1*COUNTIF(BG43,calc!$AB$7))+(2*COUNTIF(BG43,calc!$AB$17))+(3*COUNTIF(BG43,calc!$AB$27))+(4*COUNTIF(BG43,calc!$AB$37))+(5*COUNTIF(BG43,calc!$AB$47)))</f>
        <v>0</v>
      </c>
      <c r="NO43" s="163">
        <f>IF($E$8="",0,(1*COUNTIF(BG43,calc!$AB$8))+(2*COUNTIF(BG43,calc!$AB$18))+(3*COUNTIF(BG43,calc!$AB$28))+(4*COUNTIF(BG43,calc!$AB$38))+(5*COUNTIF(BG43,calc!$AB$48)))</f>
        <v>0</v>
      </c>
      <c r="NP43" s="163">
        <f>IF($E$9="",0,(1*COUNTIF(BG43,calc!$AB$9))+(2*COUNTIF(BG43,calc!$AB$19))+(3*COUNTIF(BG43,calc!$AB$29))+(4*COUNTIF(BG43,calc!$AB$39))+(5*COUNTIF(BG43,calc!$AB$49)))</f>
        <v>0</v>
      </c>
      <c r="NQ43" s="163">
        <f>IF($E$10="",0,(1*COUNTIF(BG43,calc!$AB$10))+(2*COUNTIF(BG43,calc!$AB$20))+(3*COUNTIF(BG43,calc!$AB$30))+(4*COUNTIF(BG43,calc!$AB$40))+(5*COUNTIF(BG43,calc!$CE$50)))</f>
        <v>0</v>
      </c>
      <c r="NR43" s="163">
        <f>IF($E$11="",0,(1*COUNTIF(BG43,calc!$AB$11))+(2*COUNTIF(BG43,calc!$AB$21))+(3*COUNTIF(BG43,calc!$AB$31))+(4*COUNTIF(BG43,calc!$AB$41))+(5*COUNTIF(BG43,calc!$AB$51)))</f>
        <v>0</v>
      </c>
      <c r="NS43" s="163">
        <f>IF($E$12="",0,(1*COUNTIF(BG43,calc!$AB$12))+(2*COUNTIF(BG43,calc!$AB$22))+(3*COUNTIF(BG43,calc!$AB$32))+(4*COUNTIF(BG43,calc!$AB$42))+(5*COUNTIF(BG43,calc!$AB$52)))</f>
        <v>0</v>
      </c>
      <c r="NT43" s="163">
        <f>IF($E$13="",0,(1*COUNTIF(BG43,calc!$AB$13))+(2*COUNTIF(BG43,calc!$AB$23))+(3*COUNTIF(BG43,calc!$AB$33))+(4*COUNTIF(BG43,calc!$AB$43))+(5*COUNTIF(BG43,calc!$AB$53)))</f>
        <v>0</v>
      </c>
      <c r="NU43" s="1"/>
      <c r="NV43" s="163">
        <f>IF($E$4="",0,(1*COUNTIF(BH43,calc!$AB$4))+(2*COUNTIF(BH43,calc!$AB$14))+(3*COUNTIF(BH43,calc!$AB$24))+(4*COUNTIF(BH43,calc!$AB$34))+(5*COUNTIF(BH43,calc!$AB$44)))</f>
        <v>0</v>
      </c>
      <c r="NW43" s="163">
        <f>IF($E$5="",0,(1*COUNTIF(BH43,calc!$AB$5))+(2*COUNTIF(BH43,calc!$AB$15))+(3*COUNTIF(BH43,calc!$AB$25))+(4*COUNTIF(BH43,calc!$AB$35))+(5*COUNTIF(BH43,calc!$AB$45)))</f>
        <v>0</v>
      </c>
      <c r="NX43" s="163">
        <f>IF($E$6="",0,(1*COUNTIF(BH43,calc!$AB$6))+(2*COUNTIF(BH43,calc!$AB$16))+(3*COUNTIF(BH43,calc!$AB$26))+(4*COUNTIF(BH43,calc!$AB$36))+(5*COUNTIF(BH43,calc!$AB$46)))</f>
        <v>0</v>
      </c>
      <c r="NY43" s="163">
        <f>IF($E$7="",0,(1*COUNTIF(BH43,calc!$AB$7))+(2*COUNTIF(BH43,calc!$AB$17))+(3*COUNTIF(BH43,calc!$AB$27))+(4*COUNTIF(BH43,calc!$AB$37))+(5*COUNTIF(BH43,calc!$AB$47)))</f>
        <v>0</v>
      </c>
      <c r="NZ43" s="163">
        <f>IF($E$8="",0,(1*COUNTIF(BH43,calc!$AB$8))+(2*COUNTIF(BH43,calc!$AB$18))+(3*COUNTIF(BH43,calc!$AB$28))+(4*COUNTIF(BH43,calc!$AB$38))+(5*COUNTIF(BH43,calc!$AB$48)))</f>
        <v>0</v>
      </c>
      <c r="OA43" s="163">
        <f>IF($E$9="",0,(1*COUNTIF(BH43,calc!$AB$9))+(2*COUNTIF(BH43,calc!$AB$19))+(3*COUNTIF(BH43,calc!$AB$29))+(4*COUNTIF(BH43,calc!$AB$39))+(5*COUNTIF(BH43,calc!$AB$49)))</f>
        <v>0</v>
      </c>
      <c r="OB43" s="163">
        <f>IF($E$10="",0,(1*COUNTIF(BG43,calc!$AB$10))+(2*COUNTIF(BG43,calc!$AB$20))+(3*COUNTIF(BG43,calc!$AB$30))+(4*COUNTIF(BG43,calc!$AB$40))+(5*COUNTIF(BG43,calc!$CE$50)))</f>
        <v>0</v>
      </c>
      <c r="OC43" s="163">
        <f>IF($E$11="",0,(1*COUNTIF(BG43,calc!$AB$11))+(2*COUNTIF(BG43,calc!$AB$21))+(3*COUNTIF(BG43,calc!$AB$31))+(4*COUNTIF(BG43,calc!$AB$41))+(5*COUNTIF(BG43,calc!$AB$51)))</f>
        <v>0</v>
      </c>
      <c r="OD43" s="163">
        <f>IF($E$12="",0,(1*COUNTIF(BH43,calc!$AB$12))+(2*COUNTIF(BH43,calc!$AB$22))+(3*COUNTIF(BH43,calc!$AB$32))+(4*COUNTIF(BH43,calc!$AB$42))+(5*COUNTIF(BH43,calc!$AB$52)))</f>
        <v>0</v>
      </c>
      <c r="OE43" s="163">
        <f>IF($E$13="",0,(1*COUNTIF(BH43,calc!$AB$13))+(2*COUNTIF(BH43,calc!$AB$23))+(3*COUNTIF(BH43,calc!$AB$33))+(4*COUNTIF(BH43,calc!$AB$43))+(5*COUNTIF(BH43,calc!$AB$53)))</f>
        <v>0</v>
      </c>
      <c r="OF43" s="1"/>
      <c r="OG43" s="163">
        <f>IF($E$4="",0,(1*COUNTIF(BI43,calc!$AB$4))+(2*COUNTIF(BI43,calc!$AB$14))+(3*COUNTIF(BI43,calc!$AB$24))+(4*COUNTIF(BI43,calc!$AB$34))+(5*COUNTIF(BI43,calc!$AB$44)))</f>
        <v>0</v>
      </c>
      <c r="OH43" s="163">
        <f>IF($E$5="",0,(1*COUNTIF(BI43,calc!$AB$5))+(2*COUNTIF(BI43,calc!$AB$15))+(3*COUNTIF(BI43,calc!$AB$25))+(4*COUNTIF(BI43,calc!$AB$35))+(5*COUNTIF(BI43,calc!$AB$45)))</f>
        <v>0</v>
      </c>
      <c r="OI43" s="163">
        <f>IF($E$6="",0,(1*COUNTIF(BI43,calc!$AB$6))+(2*COUNTIF(BI43,calc!$AB$16))+(3*COUNTIF(BI43,calc!$AB$26))+(4*COUNTIF(BI43,calc!$AB$36))+(5*COUNTIF(BI43,calc!$AB$46)))</f>
        <v>0</v>
      </c>
      <c r="OJ43" s="163">
        <f>IF($E$7="",0,(1*COUNTIF(BI43,calc!$AB$7))+(2*COUNTIF(BI43,calc!$AB$17))+(3*COUNTIF(BI43,calc!$AB$27))+(4*COUNTIF(BI43,calc!$AB$37))+(5*COUNTIF(BI43,calc!$AB$47)))</f>
        <v>0</v>
      </c>
      <c r="OK43" s="163">
        <f>IF($E$8="",0,(1*COUNTIF(BI43,calc!$AB$8))+(2*COUNTIF(BI43,calc!$AB$18))+(3*COUNTIF(BI43,calc!$AB$28))+(4*COUNTIF(BI43,calc!$AB$38))+(5*COUNTIF(BI43,calc!$AB$48)))</f>
        <v>0</v>
      </c>
      <c r="OL43" s="163">
        <f>IF($E$9="",0,(1*COUNTIF(BI43,calc!$AB$9))+(2*COUNTIF(BI43,calc!$AB$19))+(3*COUNTIF(BI43,calc!$AB$29))+(4*COUNTIF(BI43,calc!$AB$39))+(5*COUNTIF(BI43,calc!$AB$49)))</f>
        <v>0</v>
      </c>
      <c r="OM43" s="163">
        <f>IF($E$10="",0,(1*COUNTIF(BI43,calc!$AB$10))+(2*COUNTIF(BI43,calc!$AB$20))+(3*COUNTIF(BI43,calc!$AB$30))+(4*COUNTIF(BI43,calc!$AB$40))+(5*COUNTIF(BI43,calc!$CE$50)))</f>
        <v>0</v>
      </c>
      <c r="ON43" s="163">
        <f>IF($E$11="",0,(1*COUNTIF(BI43,calc!$AB$11))+(2*COUNTIF(BI43,calc!$AB$21))+(3*COUNTIF(BI43,calc!$AB$31))+(4*COUNTIF(BI43,calc!$AB$41))+(5*COUNTIF(BI43,calc!$AB$51)))</f>
        <v>0</v>
      </c>
      <c r="OO43" s="163">
        <f>IF($E$12="",0,(1*COUNTIF(BI43,calc!$AB$12))+(2*COUNTIF(BI43,calc!$AB$22))+(3*COUNTIF(BI43,calc!$AB$32))+(4*COUNTIF(BI43,calc!$AB$42))+(5*COUNTIF(BI43,calc!$AB$52)))</f>
        <v>0</v>
      </c>
      <c r="OP43" s="163">
        <f>IF($E$13="",0,(1*COUNTIF(BI43,calc!$AB$13))+(2*COUNTIF(BI43,calc!$AB$23))+(3*COUNTIF(BI43,calc!$AB$33))+(4*COUNTIF(BI43,calc!$AB$43))+(5*COUNTIF(BI43,calc!$AB$53)))</f>
        <v>0</v>
      </c>
      <c r="OQ43" s="1"/>
      <c r="OR43" s="163">
        <f>IF($E$4="",0,(1*COUNTIF(BJ43,calc!$AB$4))+(2*COUNTIF(BJ43,calc!$AB$14))+(3*COUNTIF(BJ43,calc!$AB$24))+(4*COUNTIF(BJ43,calc!$AB$34))+(5*COUNTIF(BJ43,calc!$AB$44)))</f>
        <v>0</v>
      </c>
      <c r="OS43" s="163">
        <f>IF($E$5="",0,(1*COUNTIF(BJ43,calc!$AB$5))+(2*COUNTIF(BJ43,calc!$AB$15))+(3*COUNTIF(BJ43,calc!$AB$25))+(4*COUNTIF(BJ43,calc!$AB$35))+(5*COUNTIF(BJ43,calc!$AB$45)))</f>
        <v>0</v>
      </c>
      <c r="OT43" s="163">
        <f>IF($E$6="",0,(1*COUNTIF(BJ43,calc!$AB$6))+(2*COUNTIF(BJ43,calc!$AB$16))+(3*COUNTIF(BJ43,calc!$AB$26))+(4*COUNTIF(BJ43,calc!$AB$36))+(5*COUNTIF(BJ43,calc!$AB$46)))</f>
        <v>0</v>
      </c>
      <c r="OU43" s="163">
        <f>IF($E$7="",0,(1*COUNTIF(BJ43,calc!$AB$7))+(2*COUNTIF(BJ43,calc!$AB$17))+(3*COUNTIF(BJ43,calc!$AB$27))+(4*COUNTIF(BJ43,calc!$AB$37))+(5*COUNTIF(BJ43,calc!$AB$47)))</f>
        <v>0</v>
      </c>
      <c r="OV43" s="163">
        <f>IF($E$8="",0,(1*COUNTIF(BJ43,calc!$AB$8))+(2*COUNTIF(BJ43,calc!$AB$18))+(3*COUNTIF(BJ43,calc!$AB$28))+(4*COUNTIF(BJ43,calc!$AB$38))+(5*COUNTIF(BJ43,calc!$AB$48)))</f>
        <v>0</v>
      </c>
      <c r="OW43" s="163">
        <f>IF($E$9="",0,(1*COUNTIF(BJ43,calc!$AB$9))+(2*COUNTIF(BJ43,calc!$AB$19))+(3*COUNTIF(BJ43,calc!$AB$29))+(4*COUNTIF(BJ43,calc!$AB$39))+(5*COUNTIF(BJ43,calc!$AB$49)))</f>
        <v>0</v>
      </c>
      <c r="OX43" s="163">
        <f>IF($E$10="",0,(1*COUNTIF(BJ43,calc!$AB$10))+(2*COUNTIF(BJ43,calc!$AB$20))+(3*COUNTIF(BJ43,calc!$AB$30))+(4*COUNTIF(BJ43,calc!$AB$40))+(5*COUNTIF(BJ43,calc!$CE$50)))</f>
        <v>0</v>
      </c>
      <c r="OY43" s="163">
        <f>IF($E$11="",0,(1*COUNTIF(BJ43,calc!$AB$11))+(2*COUNTIF(BJ43,calc!$AB$21))+(3*COUNTIF(BJ43,calc!$AB$31))+(4*COUNTIF(BJ43,calc!$AB$41))+(5*COUNTIF(BJ43,calc!$AB$51)))</f>
        <v>0</v>
      </c>
      <c r="OZ43" s="163">
        <f>IF($E$12="",0,(1*COUNTIF(BJ43,calc!$AB$12))+(2*COUNTIF(BJ43,calc!$AB$22))+(3*COUNTIF(BJ43,calc!$AB$32))+(4*COUNTIF(BJ43,calc!$AB$42))+(5*COUNTIF(BJ43,calc!$AB$52)))</f>
        <v>0</v>
      </c>
      <c r="PA43" s="163">
        <f>IF($E$13="",0,(1*COUNTIF(BJ43,calc!$AB$13))+(2*COUNTIF(BJ43,calc!$AB$23))+(3*COUNTIF(BJ43,calc!$AB$33))+(4*COUNTIF(BJ43,calc!$AB$43))+(5*COUNTIF(BJ43,calc!$AB$53)))</f>
        <v>0</v>
      </c>
      <c r="PB43" s="1"/>
      <c r="PC43" s="1"/>
      <c r="PD43" s="165"/>
      <c r="PE43" s="165"/>
      <c r="PF43" s="165"/>
      <c r="PG43" s="165"/>
      <c r="PH43" s="165"/>
      <c r="PI43" s="165"/>
    </row>
    <row r="44" spans="1:425" ht="10.5" customHeight="1" x14ac:dyDescent="0.2">
      <c r="A44" s="119"/>
      <c r="B44" s="120"/>
      <c r="C44" s="121"/>
      <c r="D44" s="122"/>
      <c r="E44" s="155" t="str">
        <f>LEFT('BNT 1 fix'!$D44,2)</f>
        <v/>
      </c>
      <c r="F44" s="156" t="str">
        <f t="shared" si="7"/>
        <v/>
      </c>
      <c r="G44" s="120"/>
      <c r="H44" s="157">
        <f>IF(C44="",0,SUMIF(time_slot_2,D44,calc!$U$5:$U$13))</f>
        <v>0</v>
      </c>
      <c r="I44" s="158">
        <f>SUM('BNT 1 fix'!$V44:$AE44)</f>
        <v>0</v>
      </c>
      <c r="J44" s="159">
        <f t="shared" si="4"/>
        <v>0</v>
      </c>
      <c r="K44" s="160">
        <f t="shared" ca="1" si="3"/>
        <v>0</v>
      </c>
      <c r="L44" s="161">
        <f>IF($AM$4=calc!$L$22,0,IF($E$4="",0,(IF(OR($E$4=calc!$E$24,$E$4=calc!$E$25,$E$4=calc!$E$26),(K44*$AF$4)/2,K44*$AF$4))))*(1+BK44)</f>
        <v>0</v>
      </c>
      <c r="M44" s="161">
        <f>IF($AM$5=calc!$L$22,0,IF($E$5="",0,(IF(OR($E$5=calc!$E$24,$E$5=calc!$E$25,$E$5=calc!$E$26),($K44*$AF$5)/2,$K44*$AF$5))))*(1+BK44)</f>
        <v>0</v>
      </c>
      <c r="N44" s="161">
        <f>IF($AM$6=calc!$L$22,0,IF($E$6="",0,(IF(OR($E$6=calc!$E$24,$E$6=calc!$E$25,$E$6=calc!$E$26),($K44*$AF$6)/2,$K44*$AF$6))))*(1+BK44)</f>
        <v>0</v>
      </c>
      <c r="O44" s="161">
        <f>IF($AM$7=calc!$L$22,0,IF($E$7="",0,(IF(OR($E$7=calc!$E$24,$E$7=calc!$E$25,$E$7=calc!$E$26),($K44*$AF$7)/2,$K44*$AF$7))))*(1+BK44)</f>
        <v>0</v>
      </c>
      <c r="P44" s="161">
        <f>IF($AM$8=calc!$L$22,0,IF($E$8="",0,(IF(OR($E$8=calc!$E$24,$E$8=calc!$E$25,$E$8=calc!$E$26),($K44*$AF$8)/2,$K44*$AF$8))))*(1+BK44)</f>
        <v>0</v>
      </c>
      <c r="Q44" s="161">
        <f>IF($AM$9=calc!$L$22,0,IF($E$9="",0,(IF(OR($E$9=calc!$E$24,$E$9=calc!$E$25,$E$9=calc!$E$26),($K44*$AF$9)/2,$K44*$AF$9))))*(1+BK44)</f>
        <v>0</v>
      </c>
      <c r="R44" s="161">
        <f>IF($AM$10=calc!$L$22,0,IF($E$10="",0,(IF(OR($E$10=calc!$E$24,$E$10=calc!$E$25,$E$10=calc!$E$26),($K44*$AF$10)/2,$K44*$AF$10))))*(1+BK44)</f>
        <v>0</v>
      </c>
      <c r="S44" s="161">
        <f>IF($AM$11=calc!$L$22,0,IF($E$11="",0,(IF(OR($E$11=calc!$E$24,$E$11=calc!$E$25,$E$11=calc!$E$26),($K44*$AF$11)/2,$K44*$AF$11))))*(1+BK44)</f>
        <v>0</v>
      </c>
      <c r="T44" s="161">
        <f>IF($AM$12=calc!$L$22,0,IF($E$12="",0,(IF(OR($E$12=calc!$E$24,$E$12=calc!$E$25,$E$12=calc!$E$26),($K44*$AF$12)/2,$K44*$AF$12))))*(1+BK44)</f>
        <v>0</v>
      </c>
      <c r="U44" s="161">
        <f>IF($AM$13=calc!$L$22,0,IF($E$13="",0,(IF(OR($E$13=calc!$E$24,$E$13=calc!$E$25,$E$13=calc!$E$26),($K44*$AF$13)/2,$K44*$AF$13))))*(1+BK44)</f>
        <v>0</v>
      </c>
      <c r="V44" s="160">
        <f>(1*(IF($E$4="",0,(IF(OR($E$4=calc!$E$24,$E$4=calc!$E$25,$E$4=calc!$E$26),COUNTIF(AF44:BJ44,calc!$AB$4)*2,COUNTIF(AF44:BJ44,calc!$AB$4))))+(2*(IF(OR($E$4=calc!$E$24,$E$4=calc!$E$25,$E$4=calc!$E$26),COUNTIF(AF44:BJ44,calc!$AB$14)*2,COUNTIF(AF44:BJ44,calc!$AB$14))))+(3*(IF(OR($E$4=calc!$E$24,$E$4=calc!$E$25,$E$4=calc!$E$26),COUNTIF(AF44:BJ44,calc!$AB$24)*2,COUNTIF(AF44:BJ44,calc!$AB$24))))+(4*(IF(OR($E$4=calc!$E$24,$E$4=calc!$E$25,$E$4=calc!$E$26),COUNTIF(AF44:BJ44,calc!$AB$34)*2,COUNTIF(AF44:BJ44,calc!$AB$34))))+(5*(IF(OR($E$4=calc!$E$24,$E$4=calc!$E$25,$E$4=calc!$E$26),COUNTIF(AF44:BJ44,calc!$AB$44)*2,COUNTIF(AF44:BJ44,calc!$AB$44))))))</f>
        <v>0</v>
      </c>
      <c r="W44" s="160">
        <f>(1*(IF($E$5="",0,(IF(OR($E$5=calc!$E$24,$E$5=calc!$E$25,$E$5=calc!$E$26),COUNTIF(AF44:BJ44,calc!$AB$5)*2,COUNTIF(AF44:BJ44,calc!$AB$5))))+(2*(IF(OR($E$5=calc!$E$24,$E$5=calc!$E$25,$E$5=calc!$E$26),COUNTIF(AF44:BJ44,calc!$AB$15)*2,COUNTIF(AF44:BJ44,calc!$AB$15))))+(3*(IF(OR($E$5=calc!$E$24,$E$5=calc!$E$25,$E$5=calc!$E$26),COUNTIF(AF44:BJ44,calc!$AB$25)*2,COUNTIF(AF44:BJ44,calc!$AB$25))))+(4*(IF(OR($E$5=calc!$E$24,$E$5=calc!$E$25,$E$5=calc!$E$26),COUNTIF(AF44:BJ44,calc!$AB$35)*2,COUNTIF(AF44:BJ44,calc!$AB$35))))+(5*(IF(OR($E$5=calc!$E$24,$E$5=calc!$E$25,$E$5=calc!$E$26),COUNTIF(AF44:BJ44,calc!$AB$45)*2,COUNTIF(AF44:BJ44,calc!$AB$45))))))</f>
        <v>0</v>
      </c>
      <c r="X44" s="160">
        <f>(1*(IF($E$6="",0,(IF(OR($E$6=calc!$E$24,$E$6=calc!$E$25,$E$6=calc!$E$26),COUNTIF(AF44:BJ44,calc!$AB$6)*2,COUNTIF(AF44:BJ44,calc!$AB$6))))+(2*(IF(OR($E$6=calc!$E$24,$E$6=calc!$E$25,$E$6=calc!$E$26),COUNTIF(AF44:BJ44,calc!$AB$16)*2,COUNTIF(AF44:BJ44,calc!$AB$16))))+(3*(IF(OR($E$6=calc!$E$24,$E$6=calc!$E$25,$E$6=calc!$E$26),COUNTIF(AF44:BJ44,calc!$AB$26)*2,COUNTIF(AF44:BJ44,calc!$AB$26))))+(4*(IF(OR($E$6=calc!$E$24,$E$6=calc!$E$25,$E$6=calc!$E$26),COUNTIF(AF44:BJ44,calc!$AB$36)*2,COUNTIF(AF44:BJ44,calc!$AB$36))))+(5*(IF(OR($E$6=calc!$E$24,$E$6=calc!$E$25,$E$6=calc!$E$26),COUNTIF(AF44:BJ44,calc!$AB$46)*2,COUNTIF(AF44:BJ44,calc!$AB$46))))))</f>
        <v>0</v>
      </c>
      <c r="Y44" s="160">
        <f>(1*(IF($E$7="",0,(IF(OR($E$7=calc!$E$24,$E$7=calc!$E$25,$E$7=calc!$E$26),COUNTIF(AF44:BJ44,calc!$AB$7)*2,COUNTIF(AF44:BJ44,calc!$AB$7))))+(2*(IF(OR($E$7=calc!$E$24,$E$7=calc!$E$25,$E$7=calc!$E$26),COUNTIF(AF44:BJ44,calc!$AB$17)*2,COUNTIF(AF44:BJ44,calc!$AB$17))))+(3*(IF(OR($E$7=calc!$E$24,$E$7=calc!$E$25,$E$7=calc!$E$26),COUNTIF(AF44:BJ44,calc!$AB$27)*2,COUNTIF(AF44:BJ44,calc!$AB$27))))+(4*(IF(OR($E$7=calc!$E$24,$E$7=calc!$E$25,$E$7=calc!$E$26),COUNTIF(AF44:BJ44,calc!$AB$37)*2,COUNTIF(AF44:BJ44,calc!$AB$37))))+(5*(IF(OR($E$7=calc!$E$24,$E$7=calc!$E$25,$E$7=calc!$E$26),COUNTIF(AF44:BJ44,calc!$AB$47)*2,COUNTIF(AF44:BJ44,calc!$AB$47))))))</f>
        <v>0</v>
      </c>
      <c r="Z44" s="160">
        <f>(1*(IF($E$8="",0,(IF(OR($E$8=calc!$E$24,$E$8=calc!$E$25,$E$8=calc!$E$26),COUNTIF(AF44:BJ44,calc!$AB$8)*2,COUNTIF(AF44:BJ44,calc!$AB$8))))+(2*(IF(OR($E$8=calc!$E$24,$E$8=calc!$E$25,$E$8=calc!$E$26),COUNTIF(AF44:BJ44,calc!$AB$18)*2,COUNTIF(AF44:BJ44,calc!$AB$18))))+(3*(IF(OR($E$8=calc!$E$24,$E$8=calc!$E$25,$E$8=calc!$E$26),COUNTIF(AF44:BJ44,calc!$AB$28)*2,COUNTIF(AF44:BJ44,calc!$AB$28))))+(4*(IF(OR($E$8=calc!$E$24,$E$8=calc!$E$25,$E$8=calc!$E$26),COUNTIF(AF44:BJ44,calc!$AB$38)*2,COUNTIF(AF44:BJ44,calc!$AB$38))))+(5*(IF(OR($E$8=calc!$E$24,$E$8=calc!$E$25,$E$8=calc!$E$26),COUNTIF(AF44:BJ44,calc!$AB$48)*2,COUNTIF(AF44:BJ44,calc!$AB$48))))))</f>
        <v>0</v>
      </c>
      <c r="AA44" s="160">
        <f>(1*(IF($E$9="",0,(IF(OR($E$9=calc!$E$24,$E$9=calc!$E$25,$E$9=calc!$E$26),COUNTIF(AF44:BJ44,calc!$AB$9)*2,COUNTIF(AF44:BJ44,calc!$AB$9))))+(2*(IF(OR($E$9=calc!$E$24,$E$9=calc!$E$25,$E$9=calc!$E$26),COUNTIF(AF44:BJ44,calc!$AB$19)*2,COUNTIF(AF44:BJ44,calc!$AB$19))))+(3*(IF(OR($E$9=calc!$E$24,$E$9=calc!$E$25,$E$9=calc!$E$26),COUNTIF(AF44:BJ44,calc!$AB$29)*2,COUNTIF(AF44:BJ44,calc!$AB$29))))+(4*(IF(OR($E$9=calc!$E$24,$E$9=calc!$E$25,$E$9=calc!$E$26),COUNTIF(AF44:BJ44,calc!$AB$39)*2,COUNTIF(AF44:BJ44,calc!$AB$39))))+(5*(IF(OR($E$9=calc!$E$24,$E$9=calc!$E$25,$E$9=calc!$E$26),COUNTIF(AF44:BJ44,calc!$AB$49)*2,COUNTIF(AF44:BJ44,calc!$AB$49))))))</f>
        <v>0</v>
      </c>
      <c r="AB44" s="160">
        <f>(1*(IF($E$10="",0,(IF(OR($E$10=calc!$E$24,$E$10=calc!$E$25,$E$10=calc!$E$26),COUNTIF(AF44:BJ44,calc!$AB$10)*2,COUNTIF(AF44:BJ44,calc!$AB$10))))+(2*(IF(OR($E$10=calc!$E$24,$E$10=calc!$E$25,$E$10=calc!$E$26),COUNTIF(AF44:BJ44,calc!$AB$20)*2,COUNTIF(AF44:BJ44,calc!$AB$20))))+(3*(IF(OR($E$10=calc!$E$24,$E$10=calc!$E$25,$E$10=calc!$E$26),COUNTIF(AF44:BJ44,calc!$AB$30)*2,COUNTIF(AF44:BJ44,calc!$AB$30))))+(4*(IF(OR($E$10=calc!$E$24,$E$10=calc!$E$25,$E$10=calc!$E$26),COUNTIF(AF44:BJ44,calc!$AB$40)*2,COUNTIF(AF44:BJ44,calc!$AB$40))))+(5*(IF(OR($E$10=calc!$E$24,$E$10=calc!$E$25,$E$10=calc!$E$26),COUNTIF(AF44:BJ44,calc!$AB$50)*2,COUNTIF(AF44:BJ44,calc!$AB$50))))))</f>
        <v>0</v>
      </c>
      <c r="AC44" s="160">
        <f>(1*(IF($E$11="",0,(IF(OR($E$11=calc!$E$24,$E$11=calc!$E$25,$E$11=calc!$E$26),COUNTIF(AF44:BJ44,calc!$AB$11)*2,COUNTIF(AF44:BJ44,calc!$AB$11))))+(2*(IF(OR($E$11=calc!$E$24,$E$11=calc!$E$25,$E$11=calc!$E$26),COUNTIF(AF44:BJ44,calc!$AB$21)*2,COUNTIF(AF44:BJ44,calc!$AB$21))))+(3*(IF(OR($E$11=calc!$E$24,$E$11=calc!$E$25,$E$11=calc!$E$26),COUNTIF(AF44:BK44,calc!$AB$31)*2,COUNTIF(AF44:BJ44,calc!$AB$31))))+(4*(IF(OR($E$11=calc!$E$24,$E$11=calc!$E$25,$E$11=calc!$E$26),COUNTIF(AF44:BJ44,calc!$AB$41)*2,COUNTIF(AF44:BJ44,calc!$AB$41))))+(5*(IF(OR($E$11=calc!$E$24,$E$11=calc!$E$25,$E$11=calc!$E$26),COUNTIF(AF44:BK44,calc!$AB$51)*2,COUNTIF(AF44:BJ44,calc!$AB$51))))))</f>
        <v>0</v>
      </c>
      <c r="AD44" s="160">
        <f>(1*(IF($E$12="",0,(IF(OR($E$12=calc!$E$24,$E$12=calc!$E$25,$E$12=calc!$E$26),COUNTIF(AF44:BJ44,calc!$AB$12)*2,COUNTIF(AF44:BJ44,calc!$AB$12))))+(2*(IF(OR($E$12=calc!$E$24,$E$12=calc!$E$25,$E$12=calc!$E$26),COUNTIF(AF44:BJ44,calc!$AB$22)*2,COUNTIF(AF44:BJ44,calc!$AB$22))))+(3*(IF(OR($E$12=calc!$E$24,$E$12=calc!$E$25,$E$12=calc!$E$26),COUNTIF(AF44:BJ44,calc!$AB$32)*2,COUNTIF(AF44:BJ44,calc!$AB$32))))+(4*(IF(OR($E$12=calc!$E$24,$E$12=calc!$E$25,$E$12=calc!$E$26),COUNTIF(AF44:BJ44,calc!$AB$42)*2,COUNTIF(AF44:BJ44,calc!$AB$42))))+(5*(IF(OR($E$12=calc!$E$24,$E$12=calc!$E$25,$E$12=calc!$E$26),COUNTIF(AF44:BJ44,calc!$AB$52)*2,COUNTIF(AF44:BJ44,calc!$AB$52))))))</f>
        <v>0</v>
      </c>
      <c r="AE44" s="160">
        <f>(1*(IF($E$13="",0,(IF(OR($E$13=calc!$E$24,$E$13=calc!$E$25,$E$13=calc!$E$26),COUNTIF(AF44:BJ44,calc!$AB$13)*2,COUNTIF(AF44:BJ44,calc!$AB$13))))+(2*(IF(OR($E$13=calc!$E$24,$E$13=calc!$E$25,$E$13=calc!$E$26),COUNTIF(AF44:BJ44,calc!$AB$23)*2,COUNTIF(AF44:BJ44,calc!$AB$23))))+(3*(IF(OR($E$13=calc!$E$24,$E$13=calc!$E$25,$E$13=calc!$E$26),COUNTIF(AF44:BJ44,calc!$AB$33)*2,COUNTIF(AF44:BJ44,calc!$AB$33))))+(4*(IF(OR($E$13=calc!$E$24,$E$13=calc!$E$25,$E$13=calc!$E$26),COUNTIF(AF44:BJ44,calc!$AB$43)*2,COUNTIF(AF44:BJ44,calc!$AB$43))))+(5*(IF(OR($E$13=calc!$E$24,$E$13=calc!$E$25,$E$13=calc!$E$26),COUNTIF(AF44:BJ44,calc!$AB$53)*2,COUNTIF(AF44:BJ44,calc!$AB$53))))))</f>
        <v>0</v>
      </c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5"/>
      <c r="BJ44" s="125"/>
      <c r="BK44" s="124"/>
      <c r="BL44" s="163">
        <f t="shared" si="5"/>
        <v>0</v>
      </c>
      <c r="BM44" s="164"/>
      <c r="BN44" s="163">
        <f>IF($E$4="",0,IF($AM$4=calc!$L$22,0,(1*(IF(OR($E$4=calc!$E$24,$E$4=calc!$E$25,$E$4=calc!$E$26),COUNTIF(AF44:BJ44,calc!$AB$4)*2,COUNTIF(AF44:BJ44,calc!$AB$4))))+(2*(IF(OR($E$4=calc!$E$24,$E$4=calc!$E$23,$E$4=calc!$E$26),COUNTIF(AF44:BJ44,calc!$AB$14)*2,COUNTIF(AF44:BJ44,calc!$AB$14))))+(3*(IF(OR($E$4=calc!$E$24,$E$4=calc!$E$25,$E$4=calc!$E$26),COUNTIF(AF44:BJ44,calc!$AB$24)*2,COUNTIF(AF44:BJ44,calc!$AB$24))))+(4*(IF(OR($E$4=calc!$E$24,$E$4=calc!$E$25,$E$4=calc!$E$26),COUNTIF(AF44:BJ44,calc!$AB$34)*2,COUNTIF(AF44:BJ44,calc!$AB$34))))+(5*(IF(OR($E$4=calc!$E$24,$E$4=calc!$E$25,$E$4=calc!$E$26),COUNTIF(AF44:BJ44,calc!$AB$44)*2,COUNTIF(AF44:BJ44,calc!$AB$44))))))</f>
        <v>0</v>
      </c>
      <c r="BO44" s="163">
        <f>IF($E$5="",0,IF($AM$5=calc!$L$22,0,(1*(IF(OR($E$5=calc!$E$24,$E$5=calc!$E$25,$E$5=calc!$E$26),COUNTIF(AF44:BJ44,calc!$AB$5)*2,COUNTIF(AF44:BJ44,calc!$AB$5))))+(2*(IF(OR($E$5=calc!$E$24,$E$5=calc!$E$23,$E$5=calc!$E$26),COUNTIF(AF44:BJ44,calc!$AB$15)*2,COUNTIF(AF44:BJ44,calc!$AB$15))))+(3*(IF(OR($E$5=calc!$E$24,$E$5=calc!$E$25,$E$5=calc!$E$26),COUNTIF(AF44:BJ44,calc!$AB$25)*2,COUNTIF(AF44:BJ44,calc!$AB$25))))+(4*(IF(OR($E$5=calc!$E$24,$E$5=calc!$E$25,$E$5=calc!$E$26),COUNTIF(AF44:BJ44,calc!$AB$35)*2,COUNTIF(AF44:BJ44,calc!$AB$35))))+(5*(IF(OR($E$5=calc!$E$24,$E$5=calc!$E$25,$E$5=calc!$E$26),COUNTIF(AF44:BJ44,calc!$AB$45)*2,COUNTIF(AF44:BJ44,calc!$AB$45))))))</f>
        <v>0</v>
      </c>
      <c r="BP44" s="163">
        <f>IF($E$6="",0,IF($AM$6=calc!$L$22,0,(1*(IF(OR($E$6=calc!$E$24,$E$6=calc!$E$25,$E$6=calc!$E$26),COUNTIF(AF44:BJ44,calc!$AB$6)*2,COUNTIF(AF44:BJ44,calc!$AB$6))))+(2*(IF(OR($E$6=calc!$E$24,$E$6=calc!$E$23,$E$6=calc!$E$26),COUNTIF(AF44:BJ44,calc!$AB$16)*2,COUNTIF(AF44:BJ44,calc!$AB$16))))+(3*(IF(OR($E$6=calc!$E$24,$E$6=calc!$E$25,$E$6=calc!$E$26),COUNTIF(AF44:BJ44,calc!$AB$26)*2,COUNTIF(AF44:BJ44,calc!$AB$26))))+(4*(IF(OR($E$6=calc!$E$24,$E$6=calc!$E$25,$E$6=calc!$E$26),COUNTIF(AF44:BJ44,calc!$AB$36)*2,COUNTIF(AF44:BJ44,calc!$AB$36))))+(5*(IF(OR($E$6=calc!$E$24,$E$6=calc!$E$25,$E$6=calc!$E$26),COUNTIF(AF44:BJ44,calc!$AB$46)*2,COUNTIF(AF44:BJ44,calc!$AB$46))))))</f>
        <v>0</v>
      </c>
      <c r="BQ44" s="163">
        <f>IF($E$7="",0,IF($AM$7=calc!$L$22,0,(1*(IF(OR($E$7=calc!$E$24,$E$7=calc!$E$25,$E$7=calc!$E$26),COUNTIF(AF44:BJ44,calc!$AB$7)*2,COUNTIF(AF44:BJ44,calc!$AB$7))))+(2*(IF(OR($E$7=calc!$E$24,$E$7=calc!$E$23,$E$7=calc!$E$26),COUNTIF(AF44:BJ44,calc!$AB$17)*2,COUNTIF(AF44:BJ44,calc!$AB$17))))+(3*(IF(OR($E$7=calc!$E$24,$E$7=calc!$E$25,$E$7=calc!$E$26),COUNTIF(AF44:BJ44,calc!$AB$27)*2,COUNTIF(AF44:BJ44,calc!$AB$27))))+(4*(IF(OR($E$7=calc!$E$24,$E$7=calc!$E$25,$E$7=calc!$E$26),COUNTIF(AF44:BJ44,calc!$AB$37)*2,COUNTIF(AF44:BJ44,calc!$AB$37))))+(5*(IF(OR($E$7=calc!$E$24,$E$7=calc!$E$25,$E$7=calc!$E$26),COUNTIF(AF44:BJ44,calc!$AB$47)*2,COUNTIF(AF44:BJ44,calc!$AB$47))))))</f>
        <v>0</v>
      </c>
      <c r="BR44" s="163">
        <f>IF($E$8="",0,IF($AM$8=calc!$L$22,0,(1*(IF(OR($E$8=calc!$E$24,$E$8=calc!$E$25,$E$8=calc!$E$26),COUNTIF(AF44:BJ44,calc!$AB$8)*2,COUNTIF(AF44:BJ44,calc!$AB$8))))+(2*(IF(OR($E$8=calc!$E$24,$E$8=calc!$E$23,$E$8=calc!$E$26),COUNTIF(AF44:BJ44,calc!$AB$18)*2,COUNTIF(AF44:BJ44,calc!$AB$18))))+(3*(IF(OR($E$8=calc!$E$24,$E$8=calc!$E$25,$E$8=calc!$E$26),COUNTIF(AF44:BJ44,calc!$AB$28)*2,COUNTIF(AF44:BJ44,calc!$AB$28))))+(4*(IF(OR($E$8=calc!$E$24,$E$8=calc!$E$25,$E$8=calc!$E$26),COUNTIF(AF44:BJ44,calc!$AB$38)*2,COUNTIF(AF44:BJ44,calc!$AB$38))))+(5*(IF(OR($E$8=calc!$E$24,$E$8=calc!$E$25,$E$8=calc!$E$26),COUNTIF(AF44:BJ44,calc!$AB$48)*2,COUNTIF(AF44:BJ44,calc!$AB$48))))))</f>
        <v>0</v>
      </c>
      <c r="BS44" s="163">
        <f>IF($E$9="",0,IF($AM$9=calc!$L$22,0,(1*(IF(OR($E$9=calc!$E$24,$E$9=calc!$E$25,$E$9=calc!$E$26),COUNTIF(AF44:BJ44,calc!$AB$9)*2,COUNTIF(AF44:BJ44,calc!$AB$9))))+(2*(IF(OR($E$9=calc!$E$24,$E$9=calc!$E$23,$E$9=calc!$E$26),COUNTIF(AF44:BJ44,calc!$AB$19)*2,COUNTIF(AF44:BJ44,calc!$AB$19))))+(3*(IF(OR($E$9=calc!$E$24,$E$9=calc!$E$25,$E$9=calc!$E$26),COUNTIF(AF44:BJ44,calc!$AB$29)*2,COUNTIF(AF44:BJ44,calc!$AB$29))))+(4*(IF(OR($E$9=calc!$E$24,$E$9=calc!$E$25,$E$9=calc!$E$26),COUNTIF(AF44:BJ44,calc!$AB$39)*2,COUNTIF(AF44:BJ44,calc!$AB$39))))+(5*(IF(OR($E$9=calc!$E$24,$E$9=calc!$E$25,$E$9=calc!$E$26),COUNTIF(AF44:BJ44,calc!$AB$49)*2,COUNTIF(AF44:BJ44,calc!$AB$49))))))</f>
        <v>0</v>
      </c>
      <c r="BT44" s="163">
        <f>IF($E$10="",0,IF($AM$10=calc!$L$22,0,(1*(IF(OR($E$10=calc!$E$24,$E$10=calc!$E$25,$E$10=calc!$E$26),COUNTIF(AF44:BJ44,calc!$AB$10)*2,COUNTIF(AF44:BJ44,calc!$AB$10))))+(2*(IF(OR($E$10=calc!$E$24,$E$10=calc!$E$23,$E$10=calc!$E$26),COUNTIF(AF44:BJ44,calc!$AB$20)*2,COUNTIF(AF44:BJ44,calc!$AB$20))))+(3*(IF(OR($E$10=calc!$E$24,$E$10=calc!$E$25,$E$10=calc!$E$26),COUNTIF(AF44:BJ44,calc!$AB$30)*2,COUNTIF(AF44:BJ44,calc!$AB$30))))+(4*(IF(OR($E$10=calc!$E$24,$E$10=calc!$E$25,$E$10=calc!$E$26),COUNTIF(AF44:BJ44,calc!$AB$40)*2,COUNTIF(AF44:BJ44,calc!$AB$40))))+(5*(IF(OR($E$10=calc!$E$24,$E$10=calc!$E$25,$E$10=calc!$E$26),COUNTIF(AF44:BJ44,calc!$AB$50)*2,COUNTIF(AF44:BJ44,calc!$AB$50))))))</f>
        <v>0</v>
      </c>
      <c r="BU44" s="163">
        <f>IF($E$11="",0,IF($AM$11=calc!$L$22,0,(1*(IF(OR($E$11=calc!$E$24,$E$11=calc!$E$25,$E$11=calc!$E$26),COUNTIF(AF44:BJ44,calc!$AB$11)*2,COUNTIF(AF44:BJ44,calc!$AB$11))))+(2*(IF(OR($E$11=calc!$E$24,$E$11=calc!$E$23,$E$11=calc!$E$26),COUNTIF(AF44:BJ44,calc!$AB$21)*2,COUNTIF(AF44:BJ44,calc!$AB$21))))+(3*(IF(OR($E$11=calc!$E$24,$E$11=calc!$E$25,$E$11=calc!$E$26),COUNTIF(AF44:BJ44,calc!$AB$31)*2,COUNTIF(AF44:BJ44,calc!$AB$31))))+(4*(IF(OR($E$11=calc!$E$24,$E$11=calc!$E$25,$E$11=calc!$E$26),COUNTIF(AF44:BJ44,calc!$AB$41)*2,COUNTIF(AF44:BJ44,calc!$AB$41))))+(5*(IF(OR($E$11=calc!$E$24,$E$11=calc!$E$25,$E$11=calc!$E$26),COUNTIF(AF44:BJ44,calc!$AB$51)*2,COUNTIF(AF44:BJ44,calc!$AB$51))))))</f>
        <v>0</v>
      </c>
      <c r="BV44" s="163">
        <f>IF($E$12="",0,IF($AM$12=calc!$L$22,0,(1*(IF(OR($E$12=calc!$E$24,$E$12=calc!$E$25,$E$12=calc!$E$26),COUNTIF(AF44:BJ44,calc!$AB$12)*2,COUNTIF(AF44:BJ44,calc!$AB$12))))+(2*(IF(OR($E$12=calc!$E$24,$E$12=calc!$E$23,$E$12=calc!$E$26),COUNTIF(AF44:BJ44,calc!$AB$22)*2,COUNTIF(AF44:BJ44,calc!$AB$22))))+(3*(IF(OR($E$12=calc!$E$24,$E$12=calc!$E$25,$E$12=calc!$E$26),COUNTIF(AF44:BJ44,calc!$AB$32)*2,COUNTIF(AF44:BJ44,calc!$AB$32))))+(4*(IF(OR($E$12=calc!$E$24,$E$12=calc!$E$25,$E$12=calc!$E$26),COUNTIF(AF44:BJ44,calc!$AB$42)*2,COUNTIF(AF44:BJ44,calc!$AB$42))))+(5*(IF(OR($E$12=calc!$E$24,$E$12=calc!$E$25,$E$12=calc!$E$26),COUNTIF(AF44:BJ44,calc!$AB$52)*2,COUNTIF(AF44:BJ44,calc!$AB$52))))))</f>
        <v>0</v>
      </c>
      <c r="BW44" s="163">
        <f>IF($E$13="",0,IF($AM$13=calc!$L$22,0,(1*(IF(OR($E$13=calc!$E$24,$E$13=calc!$E$25,$E$13=calc!$E$26),COUNTIF(AF44:BJ44,calc!$AB$13)*2,COUNTIF(AF44:BJ44,calc!$AB$13))))+(2*(IF(OR($E$13=calc!$E$24,$E$13=calc!$E$23,$E$13=calc!$E$26),COUNTIF(AF44:BJ44,calc!$AB$23)*2,COUNTIF(AF44:BJ44,calc!$AB$23))))+(3*(IF(OR($E$13=calc!$E$24,$E$13=calc!$E$25,$E$13=calc!$E$26),COUNTIF(AF44:BJ44,calc!$AB$33)*2,COUNTIF(AF44:BJ44,calc!$AB$33))))+(4*(IF(OR($E$13=calc!$E$24,$E$13=calc!$E$25,$E$13=calc!$E$26),COUNTIF(AE44:BJ44,calc!$AB$43)*2,COUNTIF(AE44:BJ44,calc!$AB$43))))+(5*(IF(OR($E$13=calc!$E$24,$E$13=calc!$E$25,$E$13=calc!$E$26),COUNTIF(AE44:BJ44,calc!$AB$53)*2,COUNTIF(AF44:BJ44,calc!$AB$53))))))</f>
        <v>0</v>
      </c>
      <c r="BX44" s="163">
        <f t="shared" si="6"/>
        <v>0</v>
      </c>
      <c r="BY44" s="1"/>
      <c r="BZ44" s="163">
        <f>IF($E$4="",0,(1*COUNTIF(AF44,calc!$AB$4))+(2*COUNTIF(AF44,calc!$AB$14))+(3*COUNTIF(AF44,calc!$AB$24))+(4*COUNTIF(AF44,calc!$AB$34))+(5*COUNTIF(AF44,calc!$AB$44)))</f>
        <v>0</v>
      </c>
      <c r="CA44" s="163">
        <f>IF($E$5="",0,(1*COUNTIF(AF44,calc!$AB$5))+(2*COUNTIF(AF44,calc!$AB$15))+(3*COUNTIF(AF44,calc!$AB$25))+(4*COUNTIF(AF44,calc!$AB$35))+(5*COUNTIF(AF44,calc!$AB$45)))</f>
        <v>0</v>
      </c>
      <c r="CB44" s="163">
        <f>IF($E$6="",0,(1*COUNTIF(AF44,calc!$AB$6))+(2*COUNTIF(AF44,calc!$AB$16))+(3*COUNTIF(AF44,calc!$AB$26))+(4*COUNTIF(AF44,calc!$AB$36))+(5*COUNTIF(AF44,calc!$AB$46)))</f>
        <v>0</v>
      </c>
      <c r="CC44" s="163">
        <f>IF($E$7="",0,(1*COUNTIF(AF44,calc!$AB$7))+(2*COUNTIF(AF44,calc!$AB$17))+(3*COUNTIF(AF44,calc!$AB$27))+(4*COUNTIF(AF44,calc!$AB$37))+(5*COUNTIF(AF44,calc!$AB$47)))</f>
        <v>0</v>
      </c>
      <c r="CD44" s="163">
        <f>IF($E$8="",0,(1*COUNTIF(AF44,calc!$AB$8))+(2*COUNTIF(AF44,calc!$AB$18))+(3*COUNTIF(AF44,calc!$AB$28))+(4*COUNTIF(AF44,calc!$AB$38))+(5*COUNTIF(AF44,calc!$AB$48)))</f>
        <v>0</v>
      </c>
      <c r="CE44" s="163">
        <f>IF($E$9="",0,(1*COUNTIF(AF44,calc!$AB$9))+(2*COUNTIF(AF44,calc!$AB$19))+(3*COUNTIF(AF44,calc!$AB$29))+(4*COUNTIF(AF44,calc!$AB$39))+(5*COUNTIF(AF44,calc!$AB$49)))</f>
        <v>0</v>
      </c>
      <c r="CF44" s="163">
        <f>IF($E$10="",0,(1*COUNTIF(AF44,calc!$AB$10))+(2*COUNTIF(AF44,calc!$AB$20))+(3*COUNTIF(AF44,calc!$AB$30))+(4*COUNTIF(AF44,calc!$AB$40))+(5*COUNTIF(AF44,calc!$AB$50)))</f>
        <v>0</v>
      </c>
      <c r="CG44" s="163">
        <f>IF($E$11="",0,(1*COUNTIF(AF44,calc!$AB$11))+(2*COUNTIF(AF44,calc!$AB$21))+(3*COUNTIF(AF44,calc!$AB$31))+(4*COUNTIF(AF44,calc!$AB$41))+(5*COUNTIF(AF44,calc!$AB$51)))</f>
        <v>0</v>
      </c>
      <c r="CH44" s="163">
        <f>IF($E$12="",0,(1*COUNTIF(AF44,calc!$AB$12))+(2*COUNTIF(AF44,calc!$AB$22))+(3*COUNTIF(AF44,calc!$AB$32))+(4*COUNTIF(AF44,calc!$AB$42))+(5*COUNTIF(AF44,calc!$AB$52)))</f>
        <v>0</v>
      </c>
      <c r="CI44" s="163">
        <f>IF($E$13="",0,(1*COUNTIF(AF44,calc!$AB$13))+(2*COUNTIF(AF44,calc!$AB$23))+(3*COUNTIF(AF44,calc!$AB$33))+(4*COUNTIF(AF44,calc!$AB$43))+(5*COUNTIF(AF44,calc!$AB$53)))</f>
        <v>0</v>
      </c>
      <c r="CJ44" s="1"/>
      <c r="CK44" s="163">
        <f>IF($E$4="",0,(1*COUNTIF(AG44,calc!$AB$4))+(2*COUNTIF(AG44,calc!$AB$14))+(3*COUNTIF(AG44,calc!$AB$24))+(4*COUNTIF(AG44,calc!$AB$34))+(5*COUNTIF(AG44,calc!$AB$44)))</f>
        <v>0</v>
      </c>
      <c r="CL44" s="163">
        <f>IF($E$5="",0,(1*COUNTIF(AG44,calc!$AB$5))+(2*COUNTIF(AG44,calc!$AB$15))+(3*COUNTIF(AG44,calc!$AB$25))+(4*COUNTIF(AG44,calc!$AB$35))+(5*COUNTIF(AG44,calc!$AB$45)))</f>
        <v>0</v>
      </c>
      <c r="CM44" s="163">
        <f>IF($E$6="",0,(1*COUNTIF(AG44,calc!$AB$6))+(2*COUNTIF(AG44,calc!$AB$16))+(3*COUNTIF(AG44,calc!$AB$26))+(4*COUNTIF(AG44,calc!$AB$36))+(5*COUNTIF(AG44,calc!$AB$46)))</f>
        <v>0</v>
      </c>
      <c r="CN44" s="163">
        <f>IF($E$7="",0,(1*COUNTIF(AG44,calc!$AB$7))+(2*COUNTIF(AG44,calc!$AB$17))+(3*COUNTIF(AG44,calc!$AB$27))+(4*COUNTIF(AG44,calc!$AB$37))+(5*COUNTIF(AG44,calc!$AB$47)))</f>
        <v>0</v>
      </c>
      <c r="CO44" s="163">
        <f>IF($E$8="",0,(1*COUNTIF(AG44,calc!$AB$8))+(2*COUNTIF(AG44,calc!$AB$18))+(3*COUNTIF(AG44,calc!$AB$28))+(4*COUNTIF(AG44,calc!$AB$38))+(5*COUNTIF(AG44,calc!$AB$48)))</f>
        <v>0</v>
      </c>
      <c r="CP44" s="163">
        <f>IF($E$9="",0,(1*COUNTIF(AG44,calc!$AB$9))+(2*COUNTIF(AG44,calc!$AB$19))+(3*COUNTIF(AG44,calc!$AB$29))+(4*COUNTIF(AG44,calc!$AB$39))+(5*COUNTIF(AG44,calc!$AB$49)))</f>
        <v>0</v>
      </c>
      <c r="CQ44" s="163">
        <f>IF($E$10="",0,(1*COUNTIF(AG44,calc!$AB$10))+(2*COUNTIF(AG44,calc!$AB$20))+(3*COUNTIF(AG44,calc!$AB$30))+(4*COUNTIF(AG44,calc!$AB$40))+(5*COUNTIF(AG44,calc!$AB$50)))</f>
        <v>0</v>
      </c>
      <c r="CR44" s="163">
        <f>IF($E$11="",0,(1*COUNTIF(AG44,calc!$AB$11))+(2*COUNTIF(AG44,calc!$AB$21))+(3*COUNTIF(AG44,calc!$AB$31))+(4*COUNTIF(AG44,calc!$AB$41))+(5*COUNTIF(AG44,calc!$AB$51)))</f>
        <v>0</v>
      </c>
      <c r="CS44" s="163">
        <f>IF($E$12="",0,(1*COUNTIF(AG44,calc!$AB$12))+(2*COUNTIF(AG44,calc!$AB$22))+(3*COUNTIF(AG44,calc!$AB$32))+(4*COUNTIF(AG44,calc!$AB$42))+(5*COUNTIF(AG44,calc!$AB$52)))</f>
        <v>0</v>
      </c>
      <c r="CT44" s="163">
        <f>IF($E$13="",0,(1*COUNTIF(AG44,calc!$AB$13))+(2*COUNTIF(AG44,calc!$AB$23))+(3*COUNTIF(AG44,calc!$AB$33))+(4*COUNTIF(AG44,calc!$AB$43))+(5*COUNTIF(AG44,calc!$AB$53)))</f>
        <v>0</v>
      </c>
      <c r="CU44" s="1"/>
      <c r="CV44" s="163">
        <f>IF($E$4="",0,(1*COUNTIF(AH44,calc!$AB$4))+(2*COUNTIF(AH44,calc!$AB$14))+(3*COUNTIF(AH44,calc!$AB$24))+(4*COUNTIF(AH44,calc!$AB$34))+(5*COUNTIF(AH44,calc!$AB$44)))</f>
        <v>0</v>
      </c>
      <c r="CW44" s="163">
        <f>IF($E$5="",0,(1*COUNTIF(AH44,calc!$AB$5))+(2*COUNTIF(AH44,calc!$AB$15))+(3*COUNTIF(AH44,calc!$AB$25))+(4*COUNTIF(AH44,calc!$AB$35))+(5*COUNTIF(AH44,calc!$AB$45)))</f>
        <v>0</v>
      </c>
      <c r="CX44" s="163">
        <f>IF($E$6="",0,(1*COUNTIF(AH44,calc!$AB$6))+(2*COUNTIF(AH44,calc!$AB$16))+(3*COUNTIF(AH44,calc!$AB$26))+(4*COUNTIF(AH44,calc!$AB$36))+(5*COUNTIF(AH44,calc!$AB$46)))</f>
        <v>0</v>
      </c>
      <c r="CY44" s="163">
        <f>IF($E$7="",0,(1*COUNTIF(AH44,calc!$AB$7))+(2*COUNTIF(AH44,calc!$AB$17))+(3*COUNTIF(AH44,calc!$AB$27))+(4*COUNTIF(AH44,calc!$AB$37))+(5*COUNTIF(AH44,calc!$AB$47)))</f>
        <v>0</v>
      </c>
      <c r="CZ44" s="163">
        <f>IF($E$8="",0,(1*COUNTIF(AH44,calc!$AB$8))+(2*COUNTIF(AH44,calc!$AB$18))+(3*COUNTIF(AH44,calc!$AB$28))+(4*COUNTIF(AH44,calc!$AB$38))+(5*COUNTIF(AH44,calc!$AB$48)))</f>
        <v>0</v>
      </c>
      <c r="DA44" s="163">
        <f>IF($E$9="",0,(1*COUNTIF(AH44,calc!$AB$9))+(2*COUNTIF(AH44,calc!$AB$19))+(3*COUNTIF(AH44,calc!$AB$29))+(4*COUNTIF(AH44,calc!$AB$39))+(5*COUNTIF(AH44,calc!$AB$49)))</f>
        <v>0</v>
      </c>
      <c r="DB44" s="163">
        <f>IF($E$10="",0,(1*COUNTIF(AH44,calc!$AB$10))+(2*COUNTIF(AH44,calc!$AB$20))+(3*COUNTIF(AH44,calc!$AB$30))+(4*COUNTIF(AH44,calc!$AB$40))+(5*COUNTIF(AH44,calc!$AB$50)))</f>
        <v>0</v>
      </c>
      <c r="DC44" s="163">
        <f>IF($E$11="",0,(1*COUNTIF(AH44,calc!$AB$11))+(2*COUNTIF(AH44,calc!$AB$21))+(3*COUNTIF(AH44,calc!$AB$31))+(4*COUNTIF(AH44,calc!$AB$41))+(5*COUNTIF(AH44,calc!$AB$51)))</f>
        <v>0</v>
      </c>
      <c r="DD44" s="163">
        <f>IF($E$12="",0,(1*COUNTIF(AH44,calc!$AB$12))+(2*COUNTIF(AH44,calc!$AB$22))+(3*COUNTIF(AH44,calc!$AB$32))+(4*COUNTIF(AH44,calc!$AB$42))+(5*COUNTIF(AH44,calc!$AB$52)))</f>
        <v>0</v>
      </c>
      <c r="DE44" s="163">
        <f>IF($E$13="",0,(1*COUNTIF(AH44,calc!$AB$13))+(2*COUNTIF(AH44,calc!$AB$23))+(3*COUNTIF(AH44,calc!$AB$33))+(4*COUNTIF(AH44,calc!$AB$43))+(5*COUNTIF(AH44,calc!$AB$53)))</f>
        <v>0</v>
      </c>
      <c r="DF44" s="1"/>
      <c r="DG44" s="163">
        <f>IF($E$4="",0,(1*COUNTIF(AI44,calc!$AB$4))+(2*COUNTIF(AI44,calc!$AB$14))+(3*COUNTIF(AI44,calc!$AB$24))+(4*COUNTIF(AI44,calc!$AB$34))+(5*COUNTIF(AI44,calc!$AB$44)))</f>
        <v>0</v>
      </c>
      <c r="DH44" s="163">
        <f>IF($E$5="",0,(1*COUNTIF(AI44,calc!$AB$5))+(2*COUNTIF(AI44,calc!$AB$15))+(3*COUNTIF(AI44,calc!$AB$25))+(4*COUNTIF(AI44,calc!$AB$35))+(5*COUNTIF(AI44,calc!$AB$45)))</f>
        <v>0</v>
      </c>
      <c r="DI44" s="163">
        <f>IF($E$6="",0,(1*COUNTIF(AI44,calc!$AB$6))+(2*COUNTIF(AI44,calc!$AB$16))+(3*COUNTIF(AI44,calc!$AB$26))+(4*COUNTIF(AI44,calc!$AB$36))+(5*COUNTIF(AI44,calc!$AB$46)))</f>
        <v>0</v>
      </c>
      <c r="DJ44" s="163">
        <f>IF($E$7="",0,(1*COUNTIF(AI44,calc!$AB$7))+(2*COUNTIF(AI44,calc!$AB$17))+(3*COUNTIF(AI44,calc!$AB$27))+(4*COUNTIF(AI44,calc!$AB$37))+(5*COUNTIF(AI44,calc!$AB$47)))</f>
        <v>0</v>
      </c>
      <c r="DK44" s="163">
        <f>IF($E$8="",0,(1*COUNTIF(AI44,calc!$AB$8))+(2*COUNTIF(AI44,calc!$AB$18))+(3*COUNTIF(AI44,calc!$AB$28))+(4*COUNTIF(AI44,calc!$AB$38))+(5*COUNTIF(AI44,calc!$AB$48)))</f>
        <v>0</v>
      </c>
      <c r="DL44" s="163">
        <f>IF($E$9="",0,(1*COUNTIF(AI44,calc!$AB$9))+(2*COUNTIF(AI44,calc!$AB$19))+(3*COUNTIF(AI44,calc!$AB$29))+(4*COUNTIF(AI44,calc!$AB$39))+(5*COUNTIF(AI44,calc!$AB$49)))</f>
        <v>0</v>
      </c>
      <c r="DM44" s="163">
        <f>IF($E$10="",0,(1*COUNTIF(AI44,calc!$AB$10))+(2*COUNTIF(AI44,calc!$AB$20))+(3*COUNTIF(AI44,calc!$AB$30))+(4*COUNTIF(AI44,calc!$AB$40))+(5*COUNTIF(AI44,calc!$AB$50)))</f>
        <v>0</v>
      </c>
      <c r="DN44" s="163">
        <f>IF($E$11="",0,(1*COUNTIF(AI44,calc!$AB$11))+(2*COUNTIF(AI44,calc!$AB$21))+(3*COUNTIF(AI44,calc!$AB$31))+(4*COUNTIF(AI44,calc!$AB$41))+(5*COUNTIF(AI44,calc!$AB$51)))</f>
        <v>0</v>
      </c>
      <c r="DO44" s="163">
        <f>IF($E$12="",0,(1*COUNTIF(AI44,calc!$AB$12))+(2*COUNTIF(AI44,calc!$AB$22))+(3*COUNTIF(AI44,calc!$AB$32))+(4*COUNTIF(AI44,calc!$AB$42))+(5*COUNTIF(AI44,calc!$AB$52)))</f>
        <v>0</v>
      </c>
      <c r="DP44" s="163">
        <f>IF($G$13="",0,(1*COUNTIF(AI44,calc!$AE$13))+(2*COUNTIF(AI44,calc!$AE$23))+(3*COUNTIF(AI44,calc!$AE$33))+(4*COUNTIF(AI44,calc!$AE$43))+(5*COUNTIF(AI44,calc!$AE$53)))</f>
        <v>0</v>
      </c>
      <c r="DQ44" s="1"/>
      <c r="DR44" s="163">
        <f>IF($E$4="",0,(1*COUNTIF(AJ44,calc!$AB$4))+(2*COUNTIF(AJ44,calc!$AB$14))+(3*COUNTIF(AJ44,calc!$AB$24))+(4*COUNTIF(AJ44,calc!$AB$34))+(5*COUNTIF(AJ44,calc!$AB$44)))</f>
        <v>0</v>
      </c>
      <c r="DS44" s="163">
        <f>IF($E$5="",0,(1*COUNTIF(AJ44,calc!$AB$5))+(2*COUNTIF(AJ44,calc!$AB$15))+(3*COUNTIF(AJ44,calc!$AB$25))+(4*COUNTIF(AJ44,calc!$AB$35))+(5*COUNTIF(AJ44,calc!$AB$45)))</f>
        <v>0</v>
      </c>
      <c r="DT44" s="163">
        <f>IF($E$6="",0,(1*COUNTIF(AJ44,calc!$AB$6))+(2*COUNTIF(AJ44,calc!$AB$16))+(3*COUNTIF(AJ44,calc!$AB$26))+(4*COUNTIF(AJ44,calc!$AB$36))+(5*COUNTIF(AJ44,calc!$AB$46)))</f>
        <v>0</v>
      </c>
      <c r="DU44" s="163">
        <f>IF($E$7="",0,(1*COUNTIF(AJ44,calc!$AB$7))+(2*COUNTIF(AJ44,calc!$AB$17))+(3*COUNTIF(AJ44,calc!$AB$27))+(4*COUNTIF(AK44,calc!$AB$37))+(5*COUNTIF(AJ44,calc!$AB$47)))</f>
        <v>0</v>
      </c>
      <c r="DV44" s="163">
        <f>IF($E$8="",0,(1*COUNTIF(AJ44,calc!$AB$8))+(2*COUNTIF(AJ44,calc!$AB$18))+(3*COUNTIF(AJ44,calc!$AB$28))+(4*COUNTIF(AJ44,calc!$AB$38))+(5*COUNTIF(AJ44,calc!$AB$48)))</f>
        <v>0</v>
      </c>
      <c r="DW44" s="163">
        <f>IF($E$9="",0,(1*COUNTIF(AJ44,calc!$AB$9))+(2*COUNTIF(AJ44,calc!$AB$19))+(3*COUNTIF(AJ44,calc!$AB$29))+(4*COUNTIF(AJ44,calc!$AB$39))+(5*COUNTIF(AJ44,calc!$AB$49)))</f>
        <v>0</v>
      </c>
      <c r="DX44" s="163">
        <f>IF($E$10="",0,(1*COUNTIF(AJ44,calc!$AB$10))+(2*COUNTIF(AJ44,calc!$AB$20))+(3*COUNTIF(AJ44,calc!$AB$30))+(4*COUNTIF(AJ44,calc!$AB$40))+(5*COUNTIF(AJ44,calc!$AB$50)))</f>
        <v>0</v>
      </c>
      <c r="DY44" s="163">
        <f>IF($E$11="",0,(1*COUNTIF(AJ44,calc!$AB$11))+(2*COUNTIF(AJ44,calc!$AB$21))+(3*COUNTIF(AJ44,calc!$AB$31))+(4*COUNTIF(AJ44,calc!$AB$41))+(5*COUNTIF(AJ44,calc!$AB$51)))</f>
        <v>0</v>
      </c>
      <c r="DZ44" s="163">
        <f>IF($E$12="",0,(1*COUNTIF(AJ44,calc!$AB$12))+(2*COUNTIF(AJ44,calc!$AB$22))+(3*COUNTIF(AJ44,calc!$AB$32))+(4*COUNTIF(AJ44,calc!$AB$42))+(5*COUNTIF(AJ44,calc!$AB$52)))</f>
        <v>0</v>
      </c>
      <c r="EA44" s="163">
        <f>IF($E$13="",0,(1*COUNTIF(AJ44,calc!$AB$13))+(2*COUNTIF(AJ44,calc!$AB$23))+(3*COUNTIF(AJ44,calc!$AB$33))+(4*COUNTIF(AJ44,calc!$AB$43))+(5*COUNTIF(AJ44,calc!$AB$53)))</f>
        <v>0</v>
      </c>
      <c r="EB44" s="1"/>
      <c r="EC44" s="163">
        <f>IF($E$4="",0,(1*COUNTIF(AK44,calc!$AB$4))+(2*COUNTIF(AK44,calc!$AB$14))+(3*COUNTIF(AK44,calc!$AB$24))+(4*COUNTIF(AK44,calc!$AB$34))+(5*COUNTIF(AK44,calc!$AB$44)))</f>
        <v>0</v>
      </c>
      <c r="ED44" s="163">
        <f>IF($E$5="",0,(1*COUNTIF(AK44,calc!$AB$5))+(2*COUNTIF(AK44,calc!$AB$15))+(3*COUNTIF(AK44,calc!$AB$25))+(4*COUNTIF(AK44,calc!$AB$35))+(5*COUNTIF(AK44,calc!$AB$45)))</f>
        <v>0</v>
      </c>
      <c r="EE44" s="163">
        <f>IF($E$6="",0,(1*COUNTIF(AK44,calc!$AB$6))+(2*COUNTIF(AK44,calc!$AB$16))+(3*COUNTIF(AK44,calc!$AB$26))+(4*COUNTIF(AK44,calc!$AB$36))+(5*COUNTIF(AK44,calc!$AB$46)))</f>
        <v>0</v>
      </c>
      <c r="EF44" s="163">
        <f>IF($E$7="",0,(1*COUNTIF(AK44,calc!$AB$7))+(2*COUNTIF(AK44,calc!$AB$17))+(3*COUNTIF(AK44,calc!$AB$27))+(4*COUNTIF(AK44,calc!$AB$37))+(5*COUNTIF(AK44,calc!$AB$47)))</f>
        <v>0</v>
      </c>
      <c r="EG44" s="163">
        <f>IF($E$8="",0,(1*COUNTIF(AK44,calc!$AB$8))+(2*COUNTIF(AK44,calc!$AB$18))+(3*COUNTIF(AK44,calc!$AB$28))+(4*COUNTIF(AK44,calc!$AB$38))+(5*COUNTIF(AK44,calc!$AB$48)))</f>
        <v>0</v>
      </c>
      <c r="EH44" s="163">
        <f>IF($E$9="",0,(1*COUNTIF(AK44,calc!$AB$9))+(2*COUNTIF(AK44,calc!$AB$19))+(3*COUNTIF(AK44,calc!$AB$29))+(4*COUNTIF(AK44,calc!$AB$39))+(5*COUNTIF(AK44,calc!$AB$49)))</f>
        <v>0</v>
      </c>
      <c r="EI44" s="163">
        <f>IF($E$10="",0,(1*COUNTIF(AK44,calc!$AB$10))+(2*COUNTIF(AK44,calc!$AB$20))+(3*COUNTIF(AK44,calc!$AB$30))+(4*COUNTIF(AK44,calc!$AB$40))+(5*COUNTIF(AK44,calc!$AB$50)))</f>
        <v>0</v>
      </c>
      <c r="EJ44" s="163">
        <f>IF($E$11="",0,(1*COUNTIF(AK44,calc!$AB$11))+(2*COUNTIF(AK44,calc!$AB$21))+(3*COUNTIF(AK44,calc!$AB$31))+(4*COUNTIF(AK44,calc!$AB$41))+(5*COUNTIF(AK44,calc!$AB$51)))</f>
        <v>0</v>
      </c>
      <c r="EK44" s="163">
        <f>IF($E$12="",0,(1*COUNTIF(AK44,calc!$AB$12))+(2*COUNTIF(AK44,calc!$AB$22))+(3*COUNTIF(AK44,calc!$AB$32))+(4*COUNTIF(AK44,calc!$AB$42))+(5*COUNTIF(AK44,calc!$AB$52)))</f>
        <v>0</v>
      </c>
      <c r="EL44" s="163">
        <f>IF($E$13="",0,(1*COUNTIF(AK44,calc!$AB$13))+(2*COUNTIF(AK44,calc!$AB$23))+(3*COUNTIF(AK44,calc!$AB$33))+(4*COUNTIF(AK44,calc!$AB$43))+(5*COUNTIF(AK44,calc!$AB$53)))</f>
        <v>0</v>
      </c>
      <c r="EM44" s="1"/>
      <c r="EN44" s="163">
        <f>IF($E$4="",0,(1*COUNTIF(AL44,calc!$AB$4))+(2*COUNTIF(AL44,calc!$AB$14))+(3*COUNTIF(AL44,calc!$AB$24))+(4*COUNTIF(AL44,calc!$AB$34))+(5*COUNTIF(AL44,calc!$AB$44)))</f>
        <v>0</v>
      </c>
      <c r="EO44" s="163">
        <f>IF($E$5="",0,(1*COUNTIF(AL44,calc!$AB$5))+(2*COUNTIF(AL44,calc!$AB$15))+(3*COUNTIF(AL44,calc!$AB$25))+(4*COUNTIF(AL44,calc!$AB$35))+(5*COUNTIF(AL44,calc!$AB$45)))</f>
        <v>0</v>
      </c>
      <c r="EP44" s="163">
        <f>IF($E$6="",0,(1*COUNTIF(AL44,calc!$AB$6))+(2*COUNTIF(AL44,calc!$AB$16))+(3*COUNTIF(AL44,calc!$AB$26))+(4*COUNTIF(AL44,calc!$AB$36))+(5*COUNTIF(AL44,calc!$AB$46)))</f>
        <v>0</v>
      </c>
      <c r="EQ44" s="163">
        <f>IF($E$7="",0,(1*COUNTIF(AL44,calc!$AB$7))+(2*COUNTIF(AL44,calc!$AB$17))+(3*COUNTIF(AL44,calc!$AB$27))+(4*COUNTIF(AL44,calc!$AB$37))+(5*COUNTIF(AL44,calc!$AB$47)))</f>
        <v>0</v>
      </c>
      <c r="ER44" s="163">
        <f>IF($E$8="",0,(1*COUNTIF(AL44,calc!$AB$8))+(2*COUNTIF(AL44,calc!$AB$18))+(3*COUNTIF(AL44,calc!$AB$28))+(4*COUNTIF(AL44,calc!$AB$38))+(5*COUNTIF(AL44,calc!$AB$48)))</f>
        <v>0</v>
      </c>
      <c r="ES44" s="163">
        <f>IF($E$9="",0,(1*COUNTIF(AL44,calc!$AB$9))+(2*COUNTIF(AL44,calc!$AB$19))+(3*COUNTIF(AL44,calc!$AB$29))+(4*COUNTIF(AL44,calc!$AB$39))+(5*COUNTIF(AL44,calc!$AB$49)))</f>
        <v>0</v>
      </c>
      <c r="ET44" s="163">
        <f>IF($E$10="",0,(1*COUNTIF(AL44,calc!$AB$10))+(2*COUNTIF(AL44,calc!$AB$20))+(3*COUNTIF(AL44,calc!$AB$30))+(4*COUNTIF(AL44,calc!$AB$40))+(5*COUNTIF(AL44,calc!$AB$50)))</f>
        <v>0</v>
      </c>
      <c r="EU44" s="163">
        <f>IF($E$11="",0,(1*COUNTIF(AL44,calc!$AB$11))+(2*COUNTIF(AL44,calc!$AB$21))+(3*COUNTIF(AL44,calc!$AB$31))+(4*COUNTIF(AL44,calc!$AB$41))+(5*COUNTIF(AL44,calc!$AB$51)))</f>
        <v>0</v>
      </c>
      <c r="EV44" s="163">
        <f>IF($E$12="",0,(1*COUNTIF(AL44,calc!$AB$12))+(2*COUNTIF(AL44,calc!$AB$22))+(3*COUNTIF(AL44,calc!$AB$32))+(4*COUNTIF(AL44,calc!$AB$42))+(5*COUNTIF(AL44,calc!$AB$52)))</f>
        <v>0</v>
      </c>
      <c r="EW44" s="163">
        <f>IF($E$13="",0,(1*COUNTIF(AL44,calc!$AB$13))+(2*COUNTIF(AL44,calc!$AB$23))+(3*COUNTIF(AL44,calc!$AB$33))+(4*COUNTIF(AL44,calc!$AB$43))+(5*COUNTIF(AL44,calc!$AB$53)))</f>
        <v>0</v>
      </c>
      <c r="EX44" s="1"/>
      <c r="EY44" s="163">
        <f>IF($E$4="",0,(1*COUNTIF(AM44,calc!$AB$4))+(2*COUNTIF(AM44,calc!$AB$14))+(3*COUNTIF(AM44,calc!$AB$24))+(4*COUNTIF(AM44,calc!$AB$34))+(5*COUNTIF(AM44,calc!$AB$44)))</f>
        <v>0</v>
      </c>
      <c r="EZ44" s="163">
        <f>IF($E$5="",0,(1*COUNTIF(AM44,calc!$AB$5))+(2*COUNTIF(AM44,calc!$AB$15))+(3*COUNTIF(AM44,calc!$AB$25))+(4*COUNTIF(AM44,calc!$AB$35))+(5*COUNTIF(AM44,calc!$AB$45)))</f>
        <v>0</v>
      </c>
      <c r="FA44" s="163">
        <f>IF($E$6="",0,(1*COUNTIF(AM44,calc!$AB$6))+(2*COUNTIF(AM44,calc!$AB$16))+(3*COUNTIF(AM44,calc!$AB$26))+(4*COUNTIF(AM44,calc!$AB$36))+(5*COUNTIF(AM44,calc!$AB$46)))</f>
        <v>0</v>
      </c>
      <c r="FB44" s="163">
        <f>IF($E$7="",0,(1*COUNTIF(AM44,calc!$AB$7))+(2*COUNTIF(AM44,calc!$AB$17))+(3*COUNTIF(AM44,calc!$AB$27))+(4*COUNTIF(AM44,calc!$AB$37))+(5*COUNTIF(AM44,calc!$AB$47)))</f>
        <v>0</v>
      </c>
      <c r="FC44" s="163">
        <f>IF($E$8="",0,(1*COUNTIF(AM44,calc!$AB$8))+(2*COUNTIF(AM44,calc!$AB$18))+(3*COUNTIF(AM44,calc!$AB$28))+(4*COUNTIF(AM44,calc!$AB$38))+(5*COUNTIF(AM44,calc!$AB$48)))</f>
        <v>0</v>
      </c>
      <c r="FD44" s="163">
        <f>IF($E$9="",0,(1*COUNTIF(AM44,calc!$AB$9))+(2*COUNTIF(AM44,calc!$AB$19))+(3*COUNTIF(AM44,calc!$AB$29))+(4*COUNTIF(AM44,calc!$AB$39))+(5*COUNTIF(AM44,calc!$AB$49)))</f>
        <v>0</v>
      </c>
      <c r="FE44" s="163">
        <f>IF($E$10="",0,(1*COUNTIF(AM44,calc!$AB$10))+(2*COUNTIF(AM44,calc!$AB$20))+(3*COUNTIF(AM44,calc!$AB$30))+(4*COUNTIF(AM44,calc!$AB$40))+(5*COUNTIF(AM44,calc!$AB$50)))</f>
        <v>0</v>
      </c>
      <c r="FF44" s="163">
        <f>IF($E$11="",0,(1*COUNTIF(AM44,calc!$AB$11))+(2*COUNTIF(AM44,calc!$AB$21))+(3*COUNTIF(AM44,calc!$AB$31))+(4*COUNTIF(AM44,calc!$AB$41))+(5*COUNTIF(AM44,calc!$AB$51)))</f>
        <v>0</v>
      </c>
      <c r="FG44" s="163">
        <f>IF($E$12="",0,(1*COUNTIF(AM44,calc!$AB$12))+(2*COUNTIF(AM44,calc!$AB$22))+(3*COUNTIF(AM44,calc!$AB$32))+(4*COUNTIF(AM44,calc!$AB$42))+(5*COUNTIF(AM44,calc!$AB$52)))</f>
        <v>0</v>
      </c>
      <c r="FH44" s="163">
        <f>IF($E$13="",0,(1*COUNTIF(AM44,calc!$AB$13))+(2*COUNTIF(AM44,calc!$AB$23))+(3*COUNTIF(AM44,calc!$AB$33))+(4*COUNTIF(AM44,calc!$AB$43))+(5*COUNTIF(AM44,calc!$AB$53)))</f>
        <v>0</v>
      </c>
      <c r="FI44" s="1"/>
      <c r="FJ44" s="163">
        <f>IF($E$4="",0,(1*COUNTIF(AN44,calc!$AB$4))+(2*COUNTIF(AN44,calc!$AB$14))+(3*COUNTIF(AN44,calc!$AB$24))+(4*COUNTIF(AN44,calc!$AB$34))+(5*COUNTIF(AN44,calc!$AB$44)))</f>
        <v>0</v>
      </c>
      <c r="FK44" s="163">
        <f>IF($E$5="",0,(1*COUNTIF(AN44,calc!$AB$5))+(2*COUNTIF(AN44,calc!$AB$15))+(3*COUNTIF(AN44,calc!$AB$25))+(4*COUNTIF(AN44,calc!$AB$35))+(5*COUNTIF(AN44,calc!$AB$45)))</f>
        <v>0</v>
      </c>
      <c r="FL44" s="163">
        <f>IF($E$6="",0,(1*COUNTIF(AN44,calc!$AB$6))+(2*COUNTIF(AN44,calc!$AB$16))+(3*COUNTIF(AN44,calc!$AB$26))+(4*COUNTIF(AN44,calc!$AB$36))+(5*COUNTIF(AN44,calc!$AB$46)))</f>
        <v>0</v>
      </c>
      <c r="FM44" s="163">
        <f>IF($E$7="",0,(1*COUNTIF(AN44,calc!$AB$7))+(2*COUNTIF(AN44,calc!$AB$17))+(3*COUNTIF(AN44,calc!$AB$27))+(4*COUNTIF(AN44,calc!$AB$37))+(5*COUNTIF(AN44,calc!$AB$47)))</f>
        <v>0</v>
      </c>
      <c r="FN44" s="163">
        <f>IF($E$8="",0,(1*COUNTIF(AN44,calc!$AB$8))+(2*COUNTIF(AN44,calc!$AB$18))+(3*COUNTIF(AN44,calc!$AB$28))+(4*COUNTIF(AN44,calc!$AB$38))+(5*COUNTIF(AN44,calc!$AB$48)))</f>
        <v>0</v>
      </c>
      <c r="FO44" s="163">
        <f>IF($E$9="",0,(1*COUNTIF(AN44,calc!$AB$9))+(2*COUNTIF(AN44,calc!$AB$19))+(3*COUNTIF(AN44,calc!$AB$29))+(4*COUNTIF(AN44,calc!$AB$39))+(5*COUNTIF(AN44,calc!$AB$49)))</f>
        <v>0</v>
      </c>
      <c r="FP44" s="163">
        <f>IF($E$10="",0,(1*COUNTIF(AN44,calc!$AB$10))+(2*COUNTIF(AN44,calc!$AB$20))+(3*COUNTIF(AN44,calc!$AB$30))+(4*COUNTIF(AN44,calc!$AB$40))+(5*COUNTIF(AN44,calc!$AB$50)))</f>
        <v>0</v>
      </c>
      <c r="FQ44" s="163">
        <f>IF($E$11="",0,(1*COUNTIF(AN44,calc!$AB$11))+(2*COUNTIF(AN44,calc!$AB$21))+(3*COUNTIF(AN44,calc!$AB$31))+(4*COUNTIF(AN44,calc!$AB$41))+(5*COUNTIF(AN44,calc!$AB$51)))</f>
        <v>0</v>
      </c>
      <c r="FR44" s="163">
        <f>IF($E$12="",0,(1*COUNTIF(AN44,calc!$AB$12))+(2*COUNTIF(AN44,calc!$AB$22))+(3*COUNTIF(AN44,calc!$AB$32))+(4*COUNTIF(AN44,calc!$AB$42))+(5*COUNTIF(AN44,calc!$AB$52)))</f>
        <v>0</v>
      </c>
      <c r="FS44" s="163">
        <f>IF($E$13="",0,(1*COUNTIF(AN44,calc!$AB$13))+(2*COUNTIF(AN44,calc!$AB$23))+(3*COUNTIF(AN44,calc!$AB$33))+(4*COUNTIF(AN44,calc!$AB$43))+(5*COUNTIF(AN44,calc!$AB$53)))</f>
        <v>0</v>
      </c>
      <c r="FT44" s="1"/>
      <c r="FU44" s="163">
        <f>IF($E$4="",0,(1*COUNTIF(AO44,calc!$AB$4))+(2*COUNTIF(AO44,calc!$AB$14))+(3*COUNTIF(AO44,calc!$AB$24))+(4*COUNTIF(AO44,calc!$AB$34))+(5*COUNTIF(AO44,calc!$AB$44)))</f>
        <v>0</v>
      </c>
      <c r="FV44" s="163">
        <f>IF($E$5="",0,(1*COUNTIF(AO44,calc!$AB$5))+(2*COUNTIF(AO44,calc!$AB$15))+(3*COUNTIF(AO44,calc!$AB$25))+(4*COUNTIF(AO44,calc!$AB$35))+(5*COUNTIF(AO44,calc!$AB$45)))</f>
        <v>0</v>
      </c>
      <c r="FW44" s="163">
        <f>IF($E$6="",0,(1*COUNTIF(AO44,calc!$AB$6))+(2*COUNTIF(AO44,calc!$AB$16))+(3*COUNTIF(AO44,calc!$AB$26))+(4*COUNTIF(AO44,calc!$AB$36))+(5*COUNTIF(AO44,calc!$AB$46)))</f>
        <v>0</v>
      </c>
      <c r="FX44" s="163">
        <f>IF($E$7="",0,(1*COUNTIF(AO44,calc!$AB$7))+(2*COUNTIF(AO44,calc!$AB$17))+(3*COUNTIF(AO44,calc!$AB$27))+(4*COUNTIF(AO44,calc!$AB$37))+(5*COUNTIF(AO44,calc!$AB$47)))</f>
        <v>0</v>
      </c>
      <c r="FY44" s="163">
        <f>IF($E$8="",0,(1*COUNTIF(AO44,calc!$AB$8))+(2*COUNTIF(AO44,calc!$AB$18))+(3*COUNTIF(AO44,calc!$AB$28))+(4*COUNTIF(AO44,calc!$AB$38))+(5*COUNTIF(AO44,calc!$AB$48)))</f>
        <v>0</v>
      </c>
      <c r="FZ44" s="163">
        <f>IF($E$9="",0,(1*COUNTIF(AO44,calc!$AB$9))+(2*COUNTIF(AO44,calc!$AB$19))+(3*COUNTIF(AO44,calc!$AB$29))+(4*COUNTIF(AO44,calc!$AB$39))+(5*COUNTIF(AO44,calc!$AB$49)))</f>
        <v>0</v>
      </c>
      <c r="GA44" s="163">
        <f>IF($E$10="",0,(1*COUNTIF(AO44,calc!$AB$10))+(2*COUNTIF(AO44,calc!$AB$20))+(3*COUNTIF(AO44,calc!$AB$30))+(4*COUNTIF(AO44,calc!$AB$40))+(5*COUNTIF(AO44,calc!$AB$50)))</f>
        <v>0</v>
      </c>
      <c r="GB44" s="163">
        <f>IF($E$11="",0,(1*COUNTIF(AO44,calc!$AB$11))+(2*COUNTIF(AO44,calc!$AB$21))+(3*COUNTIF(AO44,calc!$AB$31))+(4*COUNTIF(AO44,calc!$AB$41))+(5*COUNTIF(AO44,calc!$AB$51)))</f>
        <v>0</v>
      </c>
      <c r="GC44" s="163">
        <f>IF($E$12="",0,(1*COUNTIF(AO44,calc!$AB$12))+(2*COUNTIF(AO44,calc!$AB$22))+(3*COUNTIF(AO44,calc!$AB$32))+(4*COUNTIF(AO44,calc!$AB$42))+(5*COUNTIF(AO44,calc!$AB$52)))</f>
        <v>0</v>
      </c>
      <c r="GD44" s="163">
        <f>IF($E$13="",0,(1*COUNTIF(AO44,calc!$AB$13))+(2*COUNTIF(AO44,calc!$AB$23))+(3*COUNTIF(AO44,calc!$AB$33))+(4*COUNTIF(AO44,calc!$AB$43))+(5*COUNTIF(AO44,calc!$AB$53)))</f>
        <v>0</v>
      </c>
      <c r="GE44" s="1"/>
      <c r="GF44" s="163">
        <f>IF($E$4="",0,(1*COUNTIF(AP44,calc!$AB$4))+(2*COUNTIF(AP44,calc!$AB$14))+(3*COUNTIF(AP44,calc!$AB$24))+(4*COUNTIF(AP44,calc!$AB$34))+(5*COUNTIF(AP44,calc!$AB$44)))</f>
        <v>0</v>
      </c>
      <c r="GG44" s="163">
        <f>IF($E$5="",0,(1*COUNTIF(AP44,calc!$AB$5))+(2*COUNTIF(AP44,calc!$AB$15))+(3*COUNTIF(AP44,calc!$AB$25))+(4*COUNTIF(AP44,calc!$AB$35))+(5*COUNTIF(AP44,calc!$AB$45)))</f>
        <v>0</v>
      </c>
      <c r="GH44" s="163">
        <f>IF($E$6="",0,(1*COUNTIF(AP44,calc!$AB$6))+(2*COUNTIF(AP44,calc!$AB$16))+(3*COUNTIF(AP44,calc!$AB$26))+(4*COUNTIF(AP44,calc!$AB$36))+(5*COUNTIF(AP44,calc!$AB$46)))</f>
        <v>0</v>
      </c>
      <c r="GI44" s="163">
        <f>IF($E$7="",0,(1*COUNTIF(AP44,calc!$AB$7))+(2*COUNTIF(AP44,calc!$AB$17))+(3*COUNTIF(AP44,calc!$AB$27))+(4*COUNTIF(AP44,calc!$AB$37))+(5*COUNTIF(AP44,calc!$AB$47)))</f>
        <v>0</v>
      </c>
      <c r="GJ44" s="163">
        <f>IF($E$8="",0,(1*COUNTIF(AP44,calc!$AB$8))+(2*COUNTIF(AP44,calc!$AB$18))+(3*COUNTIF(AP44,calc!$AB$28))+(4*COUNTIF(AP44,calc!$AB$38))+(5*COUNTIF(AP44,calc!$AB$48)))</f>
        <v>0</v>
      </c>
      <c r="GK44" s="163">
        <f>IF($E$9="",0,(1*COUNTIF(AP44,calc!$AB$9))+(2*COUNTIF(AP44,calc!$AB$19))+(3*COUNTIF(AP44,calc!$AB$29))+(4*COUNTIF(AP44,calc!$AB$39))+(5*COUNTIF(AP44,calc!$AB$49)))</f>
        <v>0</v>
      </c>
      <c r="GL44" s="163">
        <f>IF($E$10="",0,(1*COUNTIF(AP44,calc!$AB$10))+(2*COUNTIF(AP44,calc!$AB$20))+(3*COUNTIF(AP44,calc!$AB$30))+(4*COUNTIF(AP44,calc!$AB$40))+(5*COUNTIF(AP44,calc!$AB$50)))</f>
        <v>0</v>
      </c>
      <c r="GM44" s="163">
        <f>IF($E$11="",0,(1*COUNTIF(AP44,calc!$AB$11))+(2*COUNTIF(AP44,calc!$AB$21))+(3*COUNTIF(AP44,calc!$AB$31))+(4*COUNTIF(AP44,calc!$AB$41))+(5*COUNTIF(AP44,calc!$AB$51)))</f>
        <v>0</v>
      </c>
      <c r="GN44" s="163">
        <f>IF($E$12="",0,(1*COUNTIF(AP44,calc!$AB$12))+(2*COUNTIF(AP44,calc!$AB$22))+(3*COUNTIF(AP44,calc!$AB$32))+(4*COUNTIF(AP44,calc!$AB$42))+(5*COUNTIF(AP44,calc!$AB$52)))</f>
        <v>0</v>
      </c>
      <c r="GO44" s="163">
        <f>IF($E$13="",0,(1*COUNTIF(AP44,calc!$AB$13))+(2*COUNTIF(AP44,calc!$AB$23))+(3*COUNTIF(AP44,calc!$AB$33))+(4*COUNTIF(AP44,calc!$AB$43))+(5*COUNTIF(AP44,calc!$AB$53)))</f>
        <v>0</v>
      </c>
      <c r="GP44" s="1"/>
      <c r="GQ44" s="163">
        <f>IF($E$4="",0,(1*COUNTIF(AQ44,calc!$AB$4))+(2*COUNTIF(AQ44,calc!$AB$14))+(3*COUNTIF(AQ44,calc!$AB$24))+(4*COUNTIF(AQ44,calc!$AB$34))+(5*COUNTIF(AQ44,calc!$AB$44)))</f>
        <v>0</v>
      </c>
      <c r="GR44" s="163">
        <f>IF($E$5="",0,(1*COUNTIF(AQ44,calc!$AB$5))+(2*COUNTIF(AQ44,calc!$AB$15))+(3*COUNTIF(AQ44,calc!$AB$25))+(4*COUNTIF(AQ44,calc!$AB$35))+(5*COUNTIF(AQ44,calc!$AB$45)))</f>
        <v>0</v>
      </c>
      <c r="GS44" s="163">
        <f>IF($E$6="",0,(1*COUNTIF(AQ44,calc!$AB$6))+(2*COUNTIF(AQ44,calc!$AB$16))+(3*COUNTIF(AQ44,calc!$AB$26))+(4*COUNTIF(AQ44,calc!$AB$36))+(5*COUNTIF(AQ44,calc!$AB$46)))</f>
        <v>0</v>
      </c>
      <c r="GT44" s="163">
        <f>IF($E$7="",0,(1*COUNTIF(AQ44,calc!$AB$7))+(2*COUNTIF(AQ44,calc!$AB$17))+(3*COUNTIF(AQ44,calc!$AB$27))+(4*COUNTIF(AQ44,calc!$AB$37))+(5*COUNTIF(AQ44,calc!$AB$47)))</f>
        <v>0</v>
      </c>
      <c r="GU44" s="163">
        <f>IF($E$8="",0,(1*COUNTIF(AQ44,calc!$AB$8))+(2*COUNTIF(AQ44,calc!$AB$18))+(3*COUNTIF(AQ44,calc!$AB$28))+(4*COUNTIF(AQ44,calc!$AB$38))+(5*COUNTIF(AQ44,calc!$AB$48)))</f>
        <v>0</v>
      </c>
      <c r="GV44" s="163">
        <f>IF($E$9="",0,(1*COUNTIF(AQ44,calc!$AB$9))+(2*COUNTIF(AQ44,calc!$AB$19))+(3*COUNTIF(AQ44,calc!$AB$29))+(4*COUNTIF(AQ44,calc!$AB$39))+(5*COUNTIF(AQ44,calc!$AB$49)))</f>
        <v>0</v>
      </c>
      <c r="GW44" s="163">
        <f>IF($E$10="",0,(1*COUNTIF(AQ44,calc!$AB$10))+(2*COUNTIF(AQ44,calc!$AB$20))+(3*COUNTIF(AQ44,calc!$AB$30))+(4*COUNTIF(AQ44,calc!$AB$40))+(5*COUNTIF(AQ44,calc!$AB$50)))</f>
        <v>0</v>
      </c>
      <c r="GX44" s="163">
        <f>IF($E$11="",0,(1*COUNTIF(AQ44,calc!$AB$11))+(2*COUNTIF(AQ44,calc!$AB$21))+(3*COUNTIF(AQ44,calc!$AB$31))+(4*COUNTIF(AQ44,calc!$AB$41))+(5*COUNTIF(AQ44,calc!$AB$51)))</f>
        <v>0</v>
      </c>
      <c r="GY44" s="163">
        <f>IF($E$12="",0,(1*COUNTIF(AQ44,calc!$AB$12))+(2*COUNTIF(AQ44,calc!$AB$22))+(3*COUNTIF(AQ44,calc!$AB$32))+(4*COUNTIF(AQ44,calc!$AB$42))+(5*COUNTIF(AQ44,calc!$AB$52)))</f>
        <v>0</v>
      </c>
      <c r="GZ44" s="163">
        <f>IF($E$13="",0,(1*COUNTIF(AQ44,calc!$AB$13))+(2*COUNTIF(AQ44,calc!$AB$23))+(3*COUNTIF(AQ44,calc!$AB$33))+(4*COUNTIF(AQ44,calc!$AB$43))+(5*COUNTIF(AQ44,calc!$AB$53)))</f>
        <v>0</v>
      </c>
      <c r="HA44" s="1"/>
      <c r="HB44" s="163">
        <f>IF($E$4="",0,(1*COUNTIF(AR44,calc!$AB$4))+(2*COUNTIF(AR44,calc!$AB$14))+(3*COUNTIF(AR44,calc!$AB$24))+(4*COUNTIF(AR44,calc!$AB$34))+(5*COUNTIF(AR44,calc!$AB$44)))</f>
        <v>0</v>
      </c>
      <c r="HC44" s="163">
        <f>IF($E$5="",0,(1*COUNTIF(AR44,calc!$AB$5))+(2*COUNTIF(AR44,calc!$AB$15))+(3*COUNTIF(AR44,calc!$AB$25))+(4*COUNTIF(AR44,calc!$AB$35))+(5*COUNTIF(AR44,calc!$AB$45)))</f>
        <v>0</v>
      </c>
      <c r="HD44" s="163">
        <f>IF($E$6="",0,(1*COUNTIF(AR44,calc!$AB$6))+(2*COUNTIF(AR44,calc!$AB$16))+(3*COUNTIF(AR44,calc!$AB$26))+(4*COUNTIF(AR44,calc!$AB$36))+(5*COUNTIF(AR44,calc!$AB$46)))</f>
        <v>0</v>
      </c>
      <c r="HE44" s="163">
        <f>IF($E$7="",0,(1*COUNTIF(AR44,calc!$AB$7))+(2*COUNTIF(AR44,calc!$AB$17))+(3*COUNTIF(AR44,calc!$AB$27))+(4*COUNTIF(AR44,calc!$AB$37))+(5*COUNTIF(AR44,calc!$AB$47)))</f>
        <v>0</v>
      </c>
      <c r="HF44" s="163">
        <f>IF($E$8="",0,(1*COUNTIF(AR44,calc!$AB$8))+(2*COUNTIF(AR44,calc!$AB$18))+(3*COUNTIF(AR44,calc!$AB$28))+(4*COUNTIF(AR44,calc!$AB$38))+(5*COUNTIF(AR44,calc!$AB$48)))</f>
        <v>0</v>
      </c>
      <c r="HG44" s="163">
        <f>IF($E$9="",0,(1*COUNTIF(AR44,calc!$AB$9))+(2*COUNTIF(AR44,calc!$AB$19))+(3*COUNTIF(AR44,calc!$AB$29))+(4*COUNTIF(AR44,calc!$AB$39))+(5*COUNTIF(AR44,calc!$AB$49)))</f>
        <v>0</v>
      </c>
      <c r="HH44" s="163">
        <f>IF($E$10="",0,(1*COUNTIF(AR44,calc!$AB$10))+(2*COUNTIF(AR44,calc!$AB$20))+(3*COUNTIF(AR44,calc!$AB$30))+(4*COUNTIF(AR44,calc!$AB$40))+(5*COUNTIF(AR44,calc!$AB$50)))</f>
        <v>0</v>
      </c>
      <c r="HI44" s="163">
        <f>IF($E$11="",0,(1*COUNTIF(AR44,calc!$AB$11))+(2*COUNTIF(AR44,calc!$AB$21))+(3*COUNTIF(AR44,calc!$AB$31))+(4*COUNTIF(AR44,calc!$AB$41))+(5*COUNTIF(AR44,calc!$AB$51)))</f>
        <v>0</v>
      </c>
      <c r="HJ44" s="163">
        <f>IF($E$12="",0,(1*COUNTIF(AR44,calc!$AB$12))+(2*COUNTIF(AR44,calc!$AB$22))+(3*COUNTIF(AR44,calc!$AB$32))+(4*COUNTIF(AR44,calc!$AB$42))+(5*COUNTIF(AR43,calc!$AB$52)))</f>
        <v>0</v>
      </c>
      <c r="HK44" s="163">
        <f>IF($E$13="",0,(1*COUNTIF(AR44,calc!$AB$13))+(2*COUNTIF(AR44,calc!$AB$23))+(3*COUNTIF(AR44,calc!$AB$33))+(4*COUNTIF(AR44,calc!$AB$43))+(5*COUNTIF(AR44,calc!$AB$53)))</f>
        <v>0</v>
      </c>
      <c r="HL44" s="1"/>
      <c r="HM44" s="163">
        <f>IF($E$4="",0,(1*COUNTIF(AS44,calc!$AB$4))+(2*COUNTIF(AS44,calc!$AB$14))+(3*COUNTIF(AS44,calc!$AB$24))+(4*COUNTIF(AS44,calc!$AB$34))+(5*COUNTIF(AS44,calc!$AB$44)))</f>
        <v>0</v>
      </c>
      <c r="HN44" s="163">
        <f>IF($E$5="",0,(1*COUNTIF(AS44,calc!$AB$5))+(2*COUNTIF(AS44,calc!$AB$15))+(3*COUNTIF(AS44,calc!$AB$25))+(4*COUNTIF(AS44,calc!$AB$35))+(5*COUNTIF(AS44,calc!$AB$45)))</f>
        <v>0</v>
      </c>
      <c r="HO44" s="163">
        <f>IF($E$6="",0,(1*COUNTIF(AS44,calc!$AB$6))+(2*COUNTIF(AS44,calc!$AB$16))+(3*COUNTIF(AS44,calc!$AB$26))+(4*COUNTIF(AS44,calc!$AB$36))+(5*COUNTIF(AS44,calc!$AB$46)))</f>
        <v>0</v>
      </c>
      <c r="HP44" s="163">
        <f>IF($E$7="",0,(1*COUNTIF(AS44,calc!$AB$7))+(2*COUNTIF(AS44,calc!$AB$17))+(3*COUNTIF(AS44,calc!$AB$27))+(4*COUNTIF(AS44,calc!$AB$37))+(5*COUNTIF(AS44,calc!$AB$47)))</f>
        <v>0</v>
      </c>
      <c r="HQ44" s="163">
        <f>IF($E$8="",0,(1*COUNTIF(AS44,calc!$AB$8))+(2*COUNTIF(AS44,calc!$AB$18))+(3*COUNTIF(AS44,calc!$AB$28))+(4*COUNTIF(AS44,calc!$AB$38))+(5*COUNTIF(AS44,calc!$AB$48)))</f>
        <v>0</v>
      </c>
      <c r="HR44" s="163">
        <f>IF($E$9="",0,(1*COUNTIF(AS44,calc!$AB$9))+(2*COUNTIF(AS44,calc!$AB$19))+(3*COUNTIF(AS44,calc!$AB$29))+(4*COUNTIF(AS44,calc!$AB$39))+(5*COUNTIF(AS44,calc!$AB$49)))</f>
        <v>0</v>
      </c>
      <c r="HS44" s="163">
        <f>IF($E$10="",0,(1*COUNTIF(AS44,calc!$AB$10))+(2*COUNTIF(AS44,calc!$AB$20))+(3*COUNTIF(AS44,calc!$AB$30))+(4*COUNTIF(AS44,calc!$AB$40))+(5*COUNTIF(AS44,calc!$AB$50)))</f>
        <v>0</v>
      </c>
      <c r="HT44" s="163">
        <f>IF($E$11="",0,(1*COUNTIF(AS44,calc!$AB$11))+(2*COUNTIF(AS44,calc!$AB$21))+(3*COUNTIF(AS44,calc!$AB$31))+(4*COUNTIF(AS44,calc!$AB$41))+(5*COUNTIF(AS44,calc!$AB$51)))</f>
        <v>0</v>
      </c>
      <c r="HU44" s="163">
        <f>IF($E$12="",0,(1*COUNTIF(AS44,calc!$AB$12))+(2*COUNTIF(AS44,calc!$AB$22))+(3*COUNTIF(AS44,calc!$AB$32))+(4*COUNTIF(AS44,calc!$AB$42))+(5*COUNTIF(AS44,calc!$AB$52)))</f>
        <v>0</v>
      </c>
      <c r="HV44" s="163">
        <f>IF($E$13="",0,(1*COUNTIF(AS44,calc!$AB$13))+(2*COUNTIF(AS44,calc!$AB$23))+(3*COUNTIF(AS44,calc!$AB$33))+(4*COUNTIF(AS44,calc!$AB$43))+(5*COUNTIF(AS44,calc!$AB$53)))</f>
        <v>0</v>
      </c>
      <c r="HW44" s="1"/>
      <c r="HX44" s="163">
        <f>IF($E$4="",0,(1*COUNTIF(AT44,calc!$AB$4))+(2*COUNTIF(AT44,calc!$AB$14))+(3*COUNTIF(AT44,calc!$AB$24))+(4*COUNTIF(AT44,calc!$AB$34))+(5*COUNTIF(AT44,calc!$AB$44)))</f>
        <v>0</v>
      </c>
      <c r="HY44" s="163">
        <f>IF($E$5="",0,(1*COUNTIF(AT44,calc!$AB$5))+(2*COUNTIF(AT44,calc!$AB$15))+(3*COUNTIF(AT44,calc!$AB$25))+(4*COUNTIF(AT44,calc!$AB$35))+(5*COUNTIF(AT44,calc!$AB$45)))</f>
        <v>0</v>
      </c>
      <c r="HZ44" s="163">
        <f>IF($E$6="",0,(1*COUNTIF(AT44,calc!$AB$6))+(2*COUNTIF(AT44,calc!$AB$16))+(3*COUNTIF(AT44,calc!$AB$26))+(4*COUNTIF(AT44,calc!$AB$36))+(5*COUNTIF(AT44,calc!$AB$46)))</f>
        <v>0</v>
      </c>
      <c r="IA44" s="163">
        <f>IF($E$7="",0,(1*COUNTIF(AT44,calc!$AB$7))+(2*COUNTIF(AT44,calc!$AB$17))+(3*COUNTIF(AT44,calc!$AB$27))+(4*COUNTIF(AT44,calc!$AB$37))+(5*COUNTIF(AT44,calc!$AB$47)))</f>
        <v>0</v>
      </c>
      <c r="IB44" s="163">
        <f>IF($E$8="",0,(1*COUNTIF(AT44,calc!$AB$8))+(2*COUNTIF(AT44,calc!$AB$18))+(3*COUNTIF(AT44,calc!$AB$28))+(4*COUNTIF(AT44,calc!$AB$38))+(5*COUNTIF(AT44,calc!$AB$48)))</f>
        <v>0</v>
      </c>
      <c r="IC44" s="163">
        <f>IF($E$9="",0,(1*COUNTIF(AT44,calc!$AB$9))+(2*COUNTIF(AT44,calc!$AB$19))+(3*COUNTIF(AT44,calc!$AB$29))+(4*COUNTIF(AT44,calc!$AB$39))+(5*COUNTIF(AT44,calc!$AB$49)))</f>
        <v>0</v>
      </c>
      <c r="ID44" s="163">
        <f>IF($E$10="",0,(1*COUNTIF(AT44,calc!$AB$10))+(2*COUNTIF(AT44,calc!$AB$20))+(3*COUNTIF(AT44,calc!$AB$30))+(4*COUNTIF(AT44,calc!$AB$40))+(5*COUNTIF(AT44,calc!$CE$50)))</f>
        <v>0</v>
      </c>
      <c r="IE44" s="163">
        <f>IF($E$11="",0,(1*COUNTIF(AT44,calc!$AB$11))+(2*COUNTIF(AT44,calc!$AB$21))+(3*COUNTIF(AT44,calc!$AB$31))+(4*COUNTIF(AT44,calc!$AB$41))+(5*COUNTIF(AT44,calc!$AB$51)))</f>
        <v>0</v>
      </c>
      <c r="IF44" s="163">
        <f>IF($E$12="",0,(1*COUNTIF(AT44,calc!$AB$12))+(2*COUNTIF(AT44,calc!$AB$22))+(3*COUNTIF(AT44,calc!$AB$32))+(4*COUNTIF(AT44,calc!$AB$42))+(5*COUNTIF(AT44,calc!$AB$52)))</f>
        <v>0</v>
      </c>
      <c r="IG44" s="163">
        <f>IF($E$13="",0,(1*COUNTIF(AT44,calc!$AB$13))+(2*COUNTIF(AT44,calc!$AB$23))+(3*COUNTIF(AT44,calc!$AB$33))+(4*COUNTIF(AT44,calc!$AB$43))+(5*COUNTIF(AT44,calc!$AB$53)))</f>
        <v>0</v>
      </c>
      <c r="IH44" s="1"/>
      <c r="II44" s="163">
        <f>IF($E$4="",0,(1*COUNTIF(AU44,calc!$AB$4))+(2*COUNTIF(AU44,calc!$AB$14))+(3*COUNTIF(AU44,calc!$AB$24))+(4*COUNTIF(AU44,calc!$AB$34))+(5*COUNTIF(AU44,calc!$AB$44)))</f>
        <v>0</v>
      </c>
      <c r="IJ44" s="163">
        <f>IF($E$5="",0,(1*COUNTIF(AU44,calc!$AB$5))+(2*COUNTIF(AU44,calc!$AB$15))+(3*COUNTIF(AU44,calc!$AB$25))+(4*COUNTIF(AU44,calc!$AB$35))+(5*COUNTIF(AU44,calc!$AB$45)))</f>
        <v>0</v>
      </c>
      <c r="IK44" s="163">
        <f>IF($E$6="",0,(1*COUNTIF(AU44,calc!$AB$6))+(2*COUNTIF(AU44,calc!$AB$16))+(3*COUNTIF(AU44,calc!$AB$26))+(4*COUNTIF(AU44,calc!$AB$36))+(5*COUNTIF(AU44,calc!$AB$46)))</f>
        <v>0</v>
      </c>
      <c r="IL44" s="163">
        <f>IF($E$7="",0,(1*COUNTIF(AU44,calc!$AB$7))+(2*COUNTIF(AU44,calc!$AB$17))+(3*COUNTIF(AU44,calc!$AB$27))+(4*COUNTIF(AU44,calc!$AB$37))+(5*COUNTIF(AU44,calc!$AB$47)))</f>
        <v>0</v>
      </c>
      <c r="IM44" s="163">
        <f>IF($E$8="",0,(1*COUNTIF(AU44,calc!$AB$8))+(2*COUNTIF(AU44,calc!$AB$18))+(3*COUNTIF(AU44,calc!$AB$28))+(4*COUNTIF(AU44,calc!$AB$38))+(5*COUNTIF(AU44,calc!$AB$48)))</f>
        <v>0</v>
      </c>
      <c r="IN44" s="163">
        <f>IF($E$9="",0,(1*COUNTIF(AU44,calc!$AB$9))+(2*COUNTIF(AU44,calc!$AB$19))+(3*COUNTIF(AU44,calc!$AB$29))+(4*COUNTIF(AU44,calc!$AB$39))+(5*COUNTIF(AU44,calc!$AB$49)))</f>
        <v>0</v>
      </c>
      <c r="IO44" s="163">
        <f>IF($E$10="",0,(1*COUNTIF(AU44,calc!$AB$10))+(2*COUNTIF(AU44,calc!$AB$20))+(3*COUNTIF(AU44,calc!$AB$30))+(4*COUNTIF(AU44,calc!$AB$40))+(5*COUNTIF(AU44,calc!$CE$50)))</f>
        <v>0</v>
      </c>
      <c r="IP44" s="163">
        <f>IF($E$11="",0,(1*COUNTIF(AU44,calc!$AB$11))+(2*COUNTIF(AU44,calc!$AB$21))+(3*COUNTIF(AU44,calc!$AB$31))+(4*COUNTIF(AU44,calc!$AB$41))+(5*COUNTIF(AU44,calc!$AB$51)))</f>
        <v>0</v>
      </c>
      <c r="IQ44" s="163">
        <f>IF($E$12="",0,(1*COUNTIF(AU44,calc!$AB$12))+(2*COUNTIF(AU44,calc!$AB$22))+(3*COUNTIF(AU44,calc!$AB$32))+(4*COUNTIF(AU44,calc!$AB$42))+(5*COUNTIF(AU44,calc!$AB$52)))</f>
        <v>0</v>
      </c>
      <c r="IR44" s="163">
        <f>IF($E$13="",0,(1*COUNTIF(AU44,calc!$AB$13))+(2*COUNTIF(AU44,calc!$AB$23))+(3*COUNTIF(AU44,calc!$AB$33))+(4*COUNTIF(AU44,calc!$AB$43))+(5*COUNTIF(AU44,calc!$AB$53)))</f>
        <v>0</v>
      </c>
      <c r="IS44" s="1"/>
      <c r="IT44" s="163">
        <f>IF($E$4="",0,(1*COUNTIF(AV44,calc!$AB$4))+(2*COUNTIF(AV44,calc!$AB$14))+(3*COUNTIF(AV44,calc!$AB$24))+(4*COUNTIF(AV44,calc!$AB$34))+(5*COUNTIF(AV44,calc!$AB$44)))</f>
        <v>0</v>
      </c>
      <c r="IU44" s="163">
        <f>IF($E$5="",0,(1*COUNTIF(AV44,calc!$AB$5))+(2*COUNTIF(AV44,calc!$AB$15))+(3*COUNTIF(AV44,calc!$AB$25))+(4*COUNTIF(AV44,calc!$AB$35))+(5*COUNTIF(AV44,calc!$AB$45)))</f>
        <v>0</v>
      </c>
      <c r="IV44" s="163">
        <f>IF($E$6="",0,(1*COUNTIF(AV44,calc!$AB$6))+(2*COUNTIF(AV44,calc!$AB$16))+(3*COUNTIF(AV44,calc!$AB$26))+(4*COUNTIF(AV44,calc!$AB$36))+(5*COUNTIF(AV44,calc!$AB$46)))</f>
        <v>0</v>
      </c>
      <c r="IW44" s="163">
        <f>IF($E$7="",0,(1*COUNTIF(AV44,calc!$AB$7))+(2*COUNTIF(AV44,calc!$AB$17))+(3*COUNTIF(AV44,calc!$AB$27))+(4*COUNTIF(AV44,calc!$AB$37))+(5*COUNTIF(AV44,calc!$AB$47)))</f>
        <v>0</v>
      </c>
      <c r="IX44" s="163">
        <f>IF($E$8="",0,(1*COUNTIF(AV44,calc!$AB$8))+(2*COUNTIF(AV44,calc!$AB$18))+(3*COUNTIF(AV44,calc!$AB$28))+(4*COUNTIF(AV44,calc!$AB$38))+(5*COUNTIF(AV44,calc!$AB$48)))</f>
        <v>0</v>
      </c>
      <c r="IY44" s="163">
        <f>IF($E$9="",0,(1*COUNTIF(AV44,calc!$AB$9))+(2*COUNTIF(AV44,calc!$AB$19))+(3*COUNTIF(AV44,calc!$AB$29))+(4*COUNTIF(AV44,calc!$AB$39))+(5*COUNTIF(AV44,calc!$AB$49)))</f>
        <v>0</v>
      </c>
      <c r="IZ44" s="163">
        <f>IF($E$10="",0,(1*COUNTIF(AV44,calc!$AB$10))+(2*COUNTIF(AV44,calc!$AB$20))+(3*COUNTIF(AV44,calc!$AB$30))+(4*COUNTIF(AV44,calc!$AB$40))+(5*COUNTIF(AV44,calc!$CE$50)))</f>
        <v>0</v>
      </c>
      <c r="JA44" s="163">
        <f>IF($E$11="",0,(1*COUNTIF(AV44,calc!$AB$11))+(2*COUNTIF(AV44,calc!$AB$21))+(3*COUNTIF(AV44,calc!$AB$31))+(4*COUNTIF(AV44,calc!$AB$41))+(5*COUNTIF(AV44,calc!$AB$51)))</f>
        <v>0</v>
      </c>
      <c r="JB44" s="163">
        <f>IF($E$12="",0,(1*COUNTIF(AV44,calc!$AB$12))+(2*COUNTIF(AV44,calc!$AB$22))+(3*COUNTIF(AV44,calc!$AB$32))+(4*COUNTIF(AV44,calc!$AB$42))+(5*COUNTIF(AV44,calc!$AB$52)))</f>
        <v>0</v>
      </c>
      <c r="JC44" s="163">
        <f>IF($E$13="",0,(1*COUNTIF(AV44,calc!$AB$13))+(2*COUNTIF(AV44,calc!$AB$23))+(3*COUNTIF(AV44,calc!$AB$33))+(4*COUNTIF(AV44,calc!$AB$43))+(5*COUNTIF(BF44,calc!$AB$53)))</f>
        <v>0</v>
      </c>
      <c r="JD44" s="1"/>
      <c r="JE44" s="163">
        <f>IF($E$4="",0,(1*COUNTIF(AW44,calc!$AB$4))+(2*COUNTIF(AW44,calc!$AB$14))+(3*COUNTIF(AW44,calc!$AB$24))+(4*COUNTIF(AW44,calc!$AB$34))+(5*COUNTIF(AW44,calc!$AB$44)))</f>
        <v>0</v>
      </c>
      <c r="JF44" s="163">
        <f>IF($E$5="",0,(1*COUNTIF(AW44,calc!$AB$5))+(2*COUNTIF(AW44,calc!$AB$15))+(3*COUNTIF(AW44,calc!$AB$25))+(4*COUNTIF(AW44,calc!$AB$35))+(5*COUNTIF(AW44,calc!$AB$45)))</f>
        <v>0</v>
      </c>
      <c r="JG44" s="163">
        <f>IF($E$6="",0,(1*COUNTIF(AW44,calc!$AB$6))+(2*COUNTIF(AW44,calc!$AB$16))+(3*COUNTIF(AW44,calc!$AB$26))+(4*COUNTIF(AW44,calc!$AB$36))+(5*COUNTIF(AW44,calc!$AB$46)))</f>
        <v>0</v>
      </c>
      <c r="JH44" s="163">
        <f>IF($E$7="",0,(1*COUNTIF(AW44,calc!$AB$7))+(2*COUNTIF(AW44,calc!$AB$17))+(3*COUNTIF(AW44,calc!$AB$27))+(4*COUNTIF(AW44,calc!$AB$37))+(5*COUNTIF(AW44,calc!$AB$47)))</f>
        <v>0</v>
      </c>
      <c r="JI44" s="163">
        <f>IF($E$8="",0,(1*COUNTIF(AW44,calc!$AB$8))+(2*COUNTIF(AW44,calc!$AB$18))+(3*COUNTIF(AW44,calc!$AB$28))+(4*COUNTIF(AW44,calc!$AB$38))+(5*COUNTIF(AW44,calc!$AB$48)))</f>
        <v>0</v>
      </c>
      <c r="JJ44" s="163">
        <f>IF($E$9="",0,(1*COUNTIF(AW44,calc!$AB$9))+(2*COUNTIF(AW44,calc!$AB$19))+(3*COUNTIF(AW44,calc!$AB$29))+(4*COUNTIF(AW44,calc!$AB$39))+(5*COUNTIF(AW44,calc!$AB$49)))</f>
        <v>0</v>
      </c>
      <c r="JK44" s="163">
        <f>IF($E$10="",0,(1*COUNTIF(AW44,calc!$AB$10))+(2*COUNTIF(AW44,calc!$AB$20))+(3*COUNTIF(AW44,calc!$AB$30))+(4*COUNTIF(AW44,calc!$AB$40))+(5*COUNTIF(AW44,calc!$CE$50)))</f>
        <v>0</v>
      </c>
      <c r="JL44" s="163">
        <f>IF($E$11="",0,(1*COUNTIF(AW44,calc!$AB$11))+(2*COUNTIF(AW44,calc!$AB$21))+(3*COUNTIF(AW44,calc!$AB$31))+(4*COUNTIF(AW44,calc!$AB$41))+(5*COUNTIF(AW44,calc!$AB$51)))</f>
        <v>0</v>
      </c>
      <c r="JM44" s="163">
        <f>IF($E$12="",0,(1*COUNTIF(AW44,calc!$AB$12))+(2*COUNTIF(AW44,calc!$AB$22))+(3*COUNTIF(AW44,calc!$AB$32))+(4*COUNTIF(AW44,calc!$AB$42))+(5*COUNTIF(AW44,calc!$AB$52)))</f>
        <v>0</v>
      </c>
      <c r="JN44" s="163">
        <f>IF($E$13="",0,(1*COUNTIF(AW44,calc!$AB$13))+(2*COUNTIF(AW44,calc!$AB$23))+(3*COUNTIF(AW44,calc!$AB$33))+(4*COUNTIF(AW44,calc!$AB$43))+(5*COUNTIF(AW44,calc!$AB$53)))</f>
        <v>0</v>
      </c>
      <c r="JO44" s="1"/>
      <c r="JP44" s="163">
        <f>IF($E$4="",0,(1*COUNTIF(AX44,calc!$AB$4))+(2*COUNTIF(AX44,calc!$AB$14))+(3*COUNTIF(AX44,calc!$AB$24))+(4*COUNTIF(AX44,calc!$AB$34))+(5*COUNTIF(AX44,calc!$AB$44)))</f>
        <v>0</v>
      </c>
      <c r="JQ44" s="163">
        <f>IF($E$5="",0,(1*COUNTIF(AX44,calc!$AB$5))+(2*COUNTIF(AX44,calc!$AB$15))+(3*COUNTIF(AX44,calc!$AB$25))+(4*COUNTIF(AX44,calc!$AB$35))+(5*COUNTIF(AX44,calc!$AB$45)))</f>
        <v>0</v>
      </c>
      <c r="JR44" s="163">
        <f>IF($E$6="",0,(1*COUNTIF(AX44,calc!$AB$6))+(2*COUNTIF(AX44,calc!$AB$16))+(3*COUNTIF(AX44,calc!$AB$26))+(4*COUNTIF(AX44,calc!$AB$36))+(5*COUNTIF(AX44,calc!$AB$46)))</f>
        <v>0</v>
      </c>
      <c r="JS44" s="163">
        <f>IF($E$7="",0,(1*COUNTIF(AX44,calc!$AB$7))+(2*COUNTIF(AX44,calc!$AB$17))+(3*COUNTIF(AX44,calc!$AB$27))+(4*COUNTIF(AX44,calc!$AB$37))+(5*COUNTIF(AX44,calc!$AB$47)))</f>
        <v>0</v>
      </c>
      <c r="JT44" s="163">
        <f>IF($E$8="",0,(1*COUNTIF(AX44,calc!$AB$8))+(2*COUNTIF(AX44,calc!$AB$18))+(3*COUNTIF(AX44,calc!$AB$28))+(4*COUNTIF(AX44,calc!$AB$38))+(5*COUNTIF(AX44,calc!$AB$48)))</f>
        <v>0</v>
      </c>
      <c r="JU44" s="163">
        <f>IF($E$9="",0,(1*COUNTIF(AX44,calc!$AB$9))+(2*COUNTIF(AX44,calc!$AB$19))+(3*COUNTIF(AX44,calc!$AB$29))+(4*COUNTIF(AX44,calc!$AB$39))+(5*COUNTIF(AX44,calc!$AB$49)))</f>
        <v>0</v>
      </c>
      <c r="JV44" s="163">
        <f>IF($E$10="",0,(1*COUNTIF(AX44,calc!$AB$10))+(2*COUNTIF(AX44,calc!$AB$20))+(3*COUNTIF(AX44,calc!$AB$30))+(4*COUNTIF(AX44,calc!$AB$40))+(5*COUNTIF(AX44,calc!$CE$50)))</f>
        <v>0</v>
      </c>
      <c r="JW44" s="163">
        <f>IF($E$11="",0,(1*COUNTIF(AX44,calc!$AB$11))+(2*COUNTIF(AX44,calc!$AB$21))+(3*COUNTIF(AX44,calc!$AB$31))+(4*COUNTIF(AX44,calc!$AB$41))+(5*COUNTIF(AX44,calc!$AB$51)))</f>
        <v>0</v>
      </c>
      <c r="JX44" s="163">
        <f>IF($E$12="",0,(1*COUNTIF(AX44,calc!$AB$12))+(2*COUNTIF(AX44,calc!$AB$22))+(3*COUNTIF(AX44,calc!$AB$32))+(4*COUNTIF(AX44,calc!$AB$42))+(5*COUNTIF(AX44,calc!$AB$52)))</f>
        <v>0</v>
      </c>
      <c r="JY44" s="163">
        <f>IF($E$13="",0,(1*COUNTIF(AX44,calc!$AB$13))+(2*COUNTIF(AX44,calc!$AB$23))+(3*COUNTIF(AX44,calc!$AB$33))+(4*COUNTIF(AX44,calc!$AB$43))+(5*COUNTIF(AX44,calc!$AB$53)))</f>
        <v>0</v>
      </c>
      <c r="JZ44" s="1"/>
      <c r="KA44" s="163">
        <f>IF($E$4="",0,(1*COUNTIF(AY44,calc!$AB$4))+(2*COUNTIF(AY44,calc!$AB$14))+(3*COUNTIF(AY44,calc!$AB$24))+(4*COUNTIF(AY44,calc!$AB$34))+(5*COUNTIF(AY44,calc!$AB$44)))</f>
        <v>0</v>
      </c>
      <c r="KB44" s="163">
        <f>IF($E$5="",0,(1*COUNTIF(AY44,calc!$AB$5))+(2*COUNTIF(AY44,calc!$AB$15))+(3*COUNTIF(AY44,calc!$AB$25))+(4*COUNTIF(AY44,calc!$AB$35))+(5*COUNTIF(AY44,calc!$AB$45)))</f>
        <v>0</v>
      </c>
      <c r="KC44" s="163">
        <f>IF($E$6="",0,(1*COUNTIF(AY44,calc!$AB$6))+(2*COUNTIF(AY44,calc!$AB$16))+(3*COUNTIF(AY44,calc!$AB$26))+(4*COUNTIF(AY44,calc!$AB$36))+(5*COUNTIF(AY44,calc!$AB$46)))</f>
        <v>0</v>
      </c>
      <c r="KD44" s="163">
        <f>IF($E$7="",0,(1*COUNTIF(AY44,calc!$AB$7))+(2*COUNTIF(AY44,calc!$AB$17))+(3*COUNTIF(AY44,calc!$AB$27))+(4*COUNTIF(AY44,calc!$AB$37))+(5*COUNTIF(AY44,calc!$AB$47)))</f>
        <v>0</v>
      </c>
      <c r="KE44" s="163">
        <f>IF($E$8="",0,(1*COUNTIF(AY44,calc!$AB$8))+(2*COUNTIF(AY44,calc!$AB$18))+(3*COUNTIF(AY44,calc!$AB$28))+(4*COUNTIF(AY44,calc!$AB$38))+(5*COUNTIF(AY44,calc!$AB$48)))</f>
        <v>0</v>
      </c>
      <c r="KF44" s="163">
        <f>IF($E$9="",0,(1*COUNTIF(AY44,calc!$AB$9))+(2*COUNTIF(AY44,calc!$AB$19))+(3*COUNTIF(AY44,calc!$AB$29))+(4*COUNTIF(AY44,calc!$AB$39))+(5*COUNTIF(AY44,calc!$AB$49)))</f>
        <v>0</v>
      </c>
      <c r="KG44" s="163">
        <f>IF($E$10="",0,(1*COUNTIF(AY44,calc!$AB$10))+(2*COUNTIF(AY44,calc!$AB$20))+(3*COUNTIF(AY44,calc!$AB$30))+(4*COUNTIF(AY44,calc!$AB$40))+(5*COUNTIF(AY44,calc!$CE$50)))</f>
        <v>0</v>
      </c>
      <c r="KH44" s="163">
        <f>IF($E$11="",0,(1*COUNTIF(AY44,calc!$AB$11))+(2*COUNTIF(AY44,calc!$AB$21))+(3*COUNTIF(AY44,calc!$AB$31))+(4*COUNTIF(AY44,calc!$AB$41))+(5*COUNTIF(AY44,calc!$AB$51)))</f>
        <v>0</v>
      </c>
      <c r="KI44" s="163">
        <f>IF($E$12="",0,(1*COUNTIF(AY44,calc!$AB$12))+(2*COUNTIF(AY44,calc!$AB$22))+(3*COUNTIF(AY44,calc!$AB$32))+(4*COUNTIF(AY44,calc!$AB$42))+(5*COUNTIF(AY44,calc!$AB$52)))</f>
        <v>0</v>
      </c>
      <c r="KJ44" s="163">
        <f>IF($E$13="",0,(1*COUNTIF(AY44,calc!$AB$13))+(2*COUNTIF(AY44,calc!$AB$23))+(3*COUNTIF(AY44,calc!$AB$33))+(4*COUNTIF(AY44,calc!$AB$43))+(5*COUNTIF(AY44,calc!$AB$53)))</f>
        <v>0</v>
      </c>
      <c r="KK44" s="1"/>
      <c r="KL44" s="163">
        <f>IF($E$4="",0,(1*COUNTIF(AZ44,calc!$AB$4))+(2*COUNTIF(AZ44,calc!$AB$14))+(3*COUNTIF(AZ44,calc!$AB$24))+(4*COUNTIF(AZ44,calc!$AB$34))+(5*COUNTIF(AZ44,calc!$AB$44)))</f>
        <v>0</v>
      </c>
      <c r="KM44" s="163">
        <f>IF($E$5="",0,(1*COUNTIF(AZ44,calc!$AB$5))+(2*COUNTIF(AZ44,calc!$AB$15))+(3*COUNTIF(AZ44,calc!$AB$25))+(4*COUNTIF(AZ44,calc!$AB$35))+(5*COUNTIF(AZ44,calc!$AB$45)))</f>
        <v>0</v>
      </c>
      <c r="KN44" s="163">
        <f>IF($E$6="",0,(1*COUNTIF(AZ44,calc!$AB$6))+(2*COUNTIF(AZ44,calc!$AB$16))+(3*COUNTIF(AZ44,calc!$AB$26))+(4*COUNTIF(AZ44,calc!$AB$36))+(5*COUNTIF(AZ44,calc!$AB$46)))</f>
        <v>0</v>
      </c>
      <c r="KO44" s="163">
        <f>IF($E$7="",0,(1*COUNTIF(AZ44,calc!$AB$7))+(2*COUNTIF(AZ44,calc!$AB$17))+(3*COUNTIF(AZ44,calc!$AB$27))+(4*COUNTIF(AZ44,calc!$AB$37))+(5*COUNTIF(AZ44,calc!$AB$47)))</f>
        <v>0</v>
      </c>
      <c r="KP44" s="163">
        <f>IF($E$8="",0,(1*COUNTIF(AZ44,calc!$AB$8))+(2*COUNTIF(AZ44,calc!$AB$18))+(3*COUNTIF(AZ44,calc!$AB$28))+(4*COUNTIF(AZ44,calc!$AB$38))+(5*COUNTIF(AZ44,calc!$AB$48)))</f>
        <v>0</v>
      </c>
      <c r="KQ44" s="163">
        <f>IF($E$9="",0,(1*COUNTIF(AZ44,calc!$AB$9))+(2*COUNTIF(AZ44,calc!$AB$19))+(3*COUNTIF(AZ44,calc!$AB$29))+(4*COUNTIF(AZ44,calc!$AB$39))+(5*COUNTIF(AZ44,calc!$AB$49)))</f>
        <v>0</v>
      </c>
      <c r="KR44" s="163">
        <f>IF($E$10="",0,(1*COUNTIF(AZ44,calc!$AB$10))+(2*COUNTIF(AZ44,calc!$AB$20))+(3*COUNTIF(AZ44,calc!$AB$30))+(4*COUNTIF(AZ44,calc!$AB$40))+(5*COUNTIF(AZ44,calc!$CE$50)))</f>
        <v>0</v>
      </c>
      <c r="KS44" s="163">
        <f>IF($E$11="",0,(1*COUNTIF(AZ44,calc!$AB$11))+(2*COUNTIF(AZ44,calc!$AB$21))+(3*COUNTIF(AZ44,calc!$AB$31))+(4*COUNTIF(AZ44,calc!$AB$41))+(5*COUNTIF(AZ44,calc!$AB$51)))</f>
        <v>0</v>
      </c>
      <c r="KT44" s="163">
        <f>IF($E$12="",0,(1*COUNTIF(AZ44,calc!$AB$12))+(2*COUNTIF(AZ44,calc!$AB$22))+(3*COUNTIF(AZ44,calc!$AB$32))+(4*COUNTIF(AZ44,calc!$AB$42))+(5*COUNTIF(AZ44,calc!$AB$52)))</f>
        <v>0</v>
      </c>
      <c r="KU44" s="163">
        <f>IF($E$13="",0,(1*COUNTIF(AZ44,calc!$AB$13))+(2*COUNTIF(AZ44,calc!$AB$23))+(3*COUNTIF(AZ44,calc!$AB$33))+(4*COUNTIF(AZ44,calc!$AB$43))+(5*COUNTIF(AZ44,calc!$AB$53)))</f>
        <v>0</v>
      </c>
      <c r="KV44" s="1"/>
      <c r="KW44" s="163">
        <f>IF($E$4="",0,(1*COUNTIF(BA44,calc!$AB$4))+(2*COUNTIF(BA44,calc!$AB$14))+(3*COUNTIF(BA44,calc!$AB$24))+(4*COUNTIF(BA44,calc!$AB$34))+(5*COUNTIF(BA44,calc!$AB$44)))</f>
        <v>0</v>
      </c>
      <c r="KX44" s="163">
        <f>IF($E$5="",0,(1*COUNTIF(BA44,calc!$AB$5))+(2*COUNTIF(BA44,calc!$AB$15))+(3*COUNTIF(BA44,calc!$AB$25))+(4*COUNTIF(BA44,calc!$AB$35))+(5*COUNTIF(BA44,calc!$AB$45)))</f>
        <v>0</v>
      </c>
      <c r="KY44" s="163">
        <f>IF($E$6="",0,(1*COUNTIF(BA44,calc!$AB$6))+(2*COUNTIF(BA44,calc!$AB$16))+(3*COUNTIF(BA44,calc!$AB$26))+(4*COUNTIF(BA44,calc!$AB$36))+(5*COUNTIF(BA44,calc!$AB$46)))</f>
        <v>0</v>
      </c>
      <c r="KZ44" s="163">
        <f>IF($E$7="",0,(1*COUNTIF(BA44,calc!$AB$7))+(2*COUNTIF(BA44,calc!$AB$17))+(3*COUNTIF(BA44,calc!$AB$27))+(4*COUNTIF(BA44,calc!$AB$37))+(5*COUNTIF(BA44,calc!$AB$47)))</f>
        <v>0</v>
      </c>
      <c r="LA44" s="163">
        <f>IF($E$8="",0,(1*COUNTIF(BA44,calc!$AB$8))+(2*COUNTIF(BA44,calc!$AB$18))+(3*COUNTIF(BA44,calc!$AB$28))+(4*COUNTIF(BA44,calc!$AB$38))+(5*COUNTIF(BA44,calc!$AB$48)))</f>
        <v>0</v>
      </c>
      <c r="LB44" s="163">
        <f>IF($E$9="",0,(1*COUNTIF(BA44,calc!$AB$9))+(2*COUNTIF(BA44,calc!$AB$19))+(3*COUNTIF(BA44,calc!$AB$29))+(4*COUNTIF(BA44,calc!$AB$39))+(5*COUNTIF(BA44,calc!$AB$49)))</f>
        <v>0</v>
      </c>
      <c r="LC44" s="163">
        <f>IF($E$10="",0,(1*COUNTIF(BA44,calc!$AB$10))+(2*COUNTIF(BA44,calc!$AB$20))+(3*COUNTIF(BA44,calc!$AB$30))+(4*COUNTIF(BA44,calc!$AB$40))+(5*COUNTIF(BA44,calc!$CE$50)))</f>
        <v>0</v>
      </c>
      <c r="LD44" s="163">
        <f>IF($E$11="",0,(1*COUNTIF(BA44,calc!$AB$11))+(2*COUNTIF(BA44,calc!$AB$21))+(3*COUNTIF(BA44,calc!$AB$31))+(4*COUNTIF(BA44,calc!$AB$41))+(5*COUNTIF(BA44,calc!$AB$51)))</f>
        <v>0</v>
      </c>
      <c r="LE44" s="163">
        <f>IF($E$12="",0,(1*COUNTIF(BA44,calc!$AB$12))+(2*COUNTIF(BA44,calc!$AB$22))+(3*COUNTIF(BA44,calc!$AB$32))+(4*COUNTIF(BA44,calc!$AB$42))+(5*COUNTIF(BA44,calc!$AB$52)))</f>
        <v>0</v>
      </c>
      <c r="LF44" s="163">
        <f>IF($E$13="",0,(1*COUNTIF(BA44,calc!$AB$13))+(2*COUNTIF(BA44,calc!$AB$23))+(3*COUNTIF(BA44,calc!$AB$33))+(4*COUNTIF(BA44,calc!$AB$43))+(5*COUNTIF(BA44,calc!$AB$53)))</f>
        <v>0</v>
      </c>
      <c r="LG44" s="1"/>
      <c r="LH44" s="163">
        <f>IF($E$4="",0,(1*COUNTIF(BB44,calc!$AB$4))+(2*COUNTIF(BB44,calc!$AB$14))+(3*COUNTIF(BB44,calc!$AB$24))+(4*COUNTIF(BB44,calc!$AB$34))+(5*COUNTIF(BB44,calc!$AB$44)))</f>
        <v>0</v>
      </c>
      <c r="LI44" s="163">
        <f>IF($E$5="",0,(1*COUNTIF(BB44,calc!$AB$5))+(2*COUNTIF(BB44,calc!$AB$15))+(3*COUNTIF(BB44,calc!$AB$25))+(4*COUNTIF(BB44,calc!$AB$35))+(5*COUNTIF(BB44,calc!$AB$45)))</f>
        <v>0</v>
      </c>
      <c r="LJ44" s="163">
        <f>IF($E$6="",0,(1*COUNTIF(BB44,calc!$AB$6))+(2*COUNTIF(BB44,calc!$AB$16))+(3*COUNTIF(BB44,calc!$AB$26))+(4*COUNTIF(BB44,calc!$AB$36))+(5*COUNTIF(BB44,calc!$AB$46)))</f>
        <v>0</v>
      </c>
      <c r="LK44" s="163">
        <f>IF($E$7="",0,(1*COUNTIF(BB44,calc!$AB$7))+(2*COUNTIF(BB44,calc!$AB$17))+(3*COUNTIF(BB44,calc!$AB$27))+(4*COUNTIF(BB44,calc!$AB$37))+(5*COUNTIF(BB44,calc!$AB$47)))</f>
        <v>0</v>
      </c>
      <c r="LL44" s="163">
        <f>IF($E$8="",0,(1*COUNTIF(BB44,calc!$AB$8))+(2*COUNTIF(BB44,calc!$AB$18))+(3*COUNTIF(BB44,calc!$AB$28))+(4*COUNTIF(BB44,calc!$AB$38))+(5*COUNTIF(BB44,calc!$AB$48)))</f>
        <v>0</v>
      </c>
      <c r="LM44" s="163">
        <f>IF($E$9="",0,(1*COUNTIF(BB44,calc!$AB$9))+(2*COUNTIF(BB44,calc!$AB$19))+(3*COUNTIF(BB44,calc!$AB$29))+(4*COUNTIF(BB44,calc!$AB$39))+(5*COUNTIF(BB44,calc!$AB$49)))</f>
        <v>0</v>
      </c>
      <c r="LN44" s="163">
        <f>IF($E$10="",0,(1*COUNTIF(BB44,calc!$AB$10))+(2*COUNTIF(BB44,calc!$AB$20))+(3*COUNTIF(BB44,calc!$AB$30))+(4*COUNTIF(BB44,calc!$AB$40))+(5*COUNTIF(BB44,calc!$CE$50)))</f>
        <v>0</v>
      </c>
      <c r="LO44" s="163">
        <f>IF($E$11="",0,(1*COUNTIF(BB44,calc!$AB$11))+(2*COUNTIF(BB44,calc!$AB$21))+(3*COUNTIF(BB44,calc!$AB$31))+(4*COUNTIF(BB44,calc!$AB$41))+(5*COUNTIF(BB44,calc!$AB$51)))</f>
        <v>0</v>
      </c>
      <c r="LP44" s="163">
        <f>IF($E$12="",0,(1*COUNTIF(BB44,calc!$AB$12))+(2*COUNTIF(BB44,calc!$AB$22))+(3*COUNTIF(BB44,calc!$AB$32))+(4*COUNTIF(BB44,calc!$AB$42))+(5*COUNTIF(BB44,calc!$AB$52)))</f>
        <v>0</v>
      </c>
      <c r="LQ44" s="163">
        <f>IF($E$13="",0,(1*COUNTIF(BB44,calc!$AB$13))+(2*COUNTIF(BB44,calc!$AB$23))+(3*COUNTIF(BB44,calc!$AB$33))+(4*COUNTIF(BB44,calc!$AB$43))+(5*COUNTIF(BB44,calc!$AB$53)))</f>
        <v>0</v>
      </c>
      <c r="LR44" s="1"/>
      <c r="LS44" s="163">
        <f>IF($E$4="",0,(1*COUNTIF(BC44,calc!$AB$4))+(2*COUNTIF(BC44,calc!$AB$14))+(3*COUNTIF(BC44,calc!$AB$24))+(4*COUNTIF(BC44,calc!$AB$34))+(5*COUNTIF(BC44,calc!$AB$44)))</f>
        <v>0</v>
      </c>
      <c r="LT44" s="163">
        <f>IF($E$5="",0,(1*COUNTIF(BC44,calc!$AB$5))+(2*COUNTIF(BC44,calc!$AB$15))+(3*COUNTIF(BC44,calc!$AB$25))+(4*COUNTIF(BC44,calc!$AB$35))+(5*COUNTIF(BC44,calc!$AB$45)))</f>
        <v>0</v>
      </c>
      <c r="LU44" s="163">
        <f>IF($E$6="",0,(1*COUNTIF(BC44,calc!$AB$6))+(2*COUNTIF(BC44,calc!$AB$16))+(3*COUNTIF(BC44,calc!$AB$26))+(4*COUNTIF(BC44,calc!$AB$36))+(5*COUNTIF(BC44,calc!$AB$46)))</f>
        <v>0</v>
      </c>
      <c r="LV44" s="163">
        <f>IF($E$7="",0,(1*COUNTIF(BC44,calc!$AB$7))+(2*COUNTIF(BC44,calc!$AB$17))+(3*COUNTIF(BC44,calc!$AB$27))+(4*COUNTIF(BC44,calc!$AB$37))+(5*COUNTIF(BC44,calc!$AB$47)))</f>
        <v>0</v>
      </c>
      <c r="LW44" s="163">
        <f>IF($E$8="",0,(1*COUNTIF(BC44,calc!$AB$8))+(2*COUNTIF(BC44,calc!$AB$18))+(3*COUNTIF(BC44,calc!$AB$28))+(4*COUNTIF(BC44,calc!$AB$38))+(5*COUNTIF(BC44,calc!$AB$48)))</f>
        <v>0</v>
      </c>
      <c r="LX44" s="163">
        <f>IF($E$9="",0,(1*COUNTIF(BC44,calc!$AB$9))+(2*COUNTIF(BC44,calc!$AB$19))+(3*COUNTIF(BC44,calc!$AB$29))+(4*COUNTIF(BC44,calc!$AB$39))+(5*COUNTIF(BC44,calc!$AB$49)))</f>
        <v>0</v>
      </c>
      <c r="LY44" s="163">
        <f>IF($E$10="",0,(1*COUNTIF(BC44,calc!$AB$10))+(2*COUNTIF(BC44,calc!$AB$20))+(3*COUNTIF(BC44,calc!$AB$30))+(4*COUNTIF(BC44,calc!$AB$40))+(5*COUNTIF(BC44,calc!$CE$50)))</f>
        <v>0</v>
      </c>
      <c r="LZ44" s="163">
        <f>IF($E$11="",0,(1*COUNTIF(BC44,calc!$AB$11))+(2*COUNTIF(BC44,calc!$AB$21))+(3*COUNTIF(BC44,calc!$AB$31))+(4*COUNTIF(BC44,calc!$AB$41))+(5*COUNTIF(BC44,calc!$AB$51)))</f>
        <v>0</v>
      </c>
      <c r="MA44" s="163">
        <f>IF($E$12="",0,(1*COUNTIF(BC44,calc!$AB$12))+(2*COUNTIF(BC44,calc!$AB$22))+(3*COUNTIF(BC44,calc!$AB$32))+(4*COUNTIF(BC44,calc!$AB$42))+(5*COUNTIF(BC44,calc!$AB$52)))</f>
        <v>0</v>
      </c>
      <c r="MB44" s="163">
        <f>IF($E$13="",0,(1*COUNTIF(BC44,calc!$AB$13))+(2*COUNTIF(BC44,calc!$AB$23))+(3*COUNTIF(BC44,calc!$AB$33))+(4*COUNTIF(BC44,calc!$AB$43))+(5*COUNTIF(BC44,calc!$AB$53)))</f>
        <v>0</v>
      </c>
      <c r="MC44" s="1"/>
      <c r="MD44" s="163">
        <f>IF($E$4="",0,(1*COUNTIF(BD44,calc!$AB$4))+(2*COUNTIF(BD44,calc!$AB$14))+(3*COUNTIF(BD44,calc!$AB$24))+(4*COUNTIF(BD44,calc!$AB$34))+(5*COUNTIF(BD44,calc!$AB$44)))</f>
        <v>0</v>
      </c>
      <c r="ME44" s="163">
        <f>IF($E$5="",0,(1*COUNTIF(BD44,calc!$AB$5))+(2*COUNTIF(BD44,calc!$AB$15))+(3*COUNTIF(BD44,calc!$AB$25))+(4*COUNTIF(BD44,calc!$AB$35))+(5*COUNTIF(BD44,calc!$AB$45)))</f>
        <v>0</v>
      </c>
      <c r="MF44" s="163">
        <f>IF($E$6="",0,(1*COUNTIF(BD44,calc!$AB$6))+(2*COUNTIF(BD44,calc!$AB$16))+(3*COUNTIF(BD44,calc!$AB$26))+(4*COUNTIF(BD44,calc!$AB$36))+(5*COUNTIF(BD44,calc!$AB$46)))</f>
        <v>0</v>
      </c>
      <c r="MG44" s="163">
        <f>IF($E$7="",0,(1*COUNTIF(BD44,calc!$AB$7))+(2*COUNTIF(BD44,calc!$AB$17))+(3*COUNTIF(BD44,calc!$AB$27))+(4*COUNTIF(BD44,calc!$AB$37))+(5*COUNTIF(BD44,calc!$AB$47)))</f>
        <v>0</v>
      </c>
      <c r="MH44" s="163">
        <f>IF($E$8="",0,(1*COUNTIF(BD44,calc!$AB$8))+(2*COUNTIF(BD44,calc!$AB$18))+(3*COUNTIF(BD44,calc!$AB$28))+(4*COUNTIF(BD44,calc!$AB$38))+(5*COUNTIF(BD44,calc!$AB$48)))</f>
        <v>0</v>
      </c>
      <c r="MI44" s="163">
        <f>IF($E$9="",0,(1*COUNTIF(BD44,calc!$AB$9))+(2*COUNTIF(BD44,calc!$AB$19))+(3*COUNTIF(BD44,calc!$AB$29))+(4*COUNTIF(BD44,calc!$AB$39))+(5*COUNTIF(BD44,calc!$AB$49)))</f>
        <v>0</v>
      </c>
      <c r="MJ44" s="163">
        <f>IF($E$10="",0,(1*COUNTIF(BD44,calc!$AB$10))+(2*COUNTIF(BD44,calc!$AB$20))+(3*COUNTIF(BD44,calc!$AB$30))+(4*COUNTIF(BD44,calc!$AB$40))+(5*COUNTIF(BD44,calc!$CE$50)))</f>
        <v>0</v>
      </c>
      <c r="MK44" s="163">
        <f>IF($E$11="",0,(1*COUNTIF(BD44,calc!$AB$11))+(2*COUNTIF(BD44,calc!$AB$21))+(3*COUNTIF(BD44,calc!$AB$31))+(4*COUNTIF(BD44,calc!$AB$41))+(5*COUNTIF(BD44,calc!$AB$51)))</f>
        <v>0</v>
      </c>
      <c r="ML44" s="163">
        <f>IF($E$12="",0,(1*COUNTIF(BD44,calc!$AB$12))+(2*COUNTIF(BD44,calc!$AB$22))+(3*COUNTIF(BD44,calc!$AB$32))+(4*COUNTIF(BD44,calc!$AB$42))+(5*COUNTIF(BD44,calc!$AB$52)))</f>
        <v>0</v>
      </c>
      <c r="MM44" s="163">
        <f>IF($E$13="",0,(1*COUNTIF(BD44,calc!$AB$13))+(2*COUNTIF(BD44,calc!$AB$23))+(3*COUNTIF(BD44,calc!$AB$33))+(4*COUNTIF(BD44,calc!$AB$43))+(5*COUNTIF(BD44,calc!$AB$53)))</f>
        <v>0</v>
      </c>
      <c r="MN44" s="1"/>
      <c r="MO44" s="163">
        <f>IF($E$4="",0,(1*COUNTIF(BE44,calc!$AB$4))+(2*COUNTIF(BE44,calc!$AB$14))+(3*COUNTIF(BE44,calc!$AB$24))+(4*COUNTIF(BE44,calc!$AB$34))+(5*COUNTIF(BE44,calc!$AB$44)))</f>
        <v>0</v>
      </c>
      <c r="MP44" s="163">
        <f>IF($E$5="",0,(1*COUNTIF(BE44,calc!$AB$5))+(2*COUNTIF(BE44,calc!$AB$15))+(3*COUNTIF(BE44,calc!$AB$25))+(4*COUNTIF(BE44,calc!$AB$35))+(5*COUNTIF(BE44,calc!$AB$45)))</f>
        <v>0</v>
      </c>
      <c r="MQ44" s="163">
        <f>IF($E$6="",0,(1*COUNTIF(BE44,calc!$AB$6))+(2*COUNTIF(BE44,calc!$AB$16))+(3*COUNTIF(BE44,calc!$AB$26))+(4*COUNTIF(BE44,calc!$AB$36))+(5*COUNTIF(BE44,calc!$AB$46)))</f>
        <v>0</v>
      </c>
      <c r="MR44" s="163">
        <f>IF($E$7="",0,(1*COUNTIF(BE44,calc!$AB$7))+(2*COUNTIF(BE44,calc!$AB$17))+(3*COUNTIF(BE44,calc!$AB$27))+(4*COUNTIF(BE44,calc!$AB$37))+(5*COUNTIF(BE44,calc!$AB$47)))</f>
        <v>0</v>
      </c>
      <c r="MS44" s="163">
        <f>IF($E$8="",0,(1*COUNTIF(BE44,calc!$AB$8))+(2*COUNTIF(BE44,calc!$AB$18))+(3*COUNTIF(BE44,calc!$AB$28))+(4*COUNTIF(BE44,calc!$AB$38))+(5*COUNTIF(BE44,calc!$AB$48)))</f>
        <v>0</v>
      </c>
      <c r="MT44" s="163">
        <f>IF($E$9="",0,(1*COUNTIF(BE44,calc!$AB$9))+(2*COUNTIF(BE44,calc!$AB$19))+(3*COUNTIF(BE44,calc!$AB$29))+(4*COUNTIF(BE44,calc!$AB$39))+(5*COUNTIF(BE44,calc!$AB$49)))</f>
        <v>0</v>
      </c>
      <c r="MU44" s="163">
        <f>IF($E$10="",0,(1*COUNTIF(BE44,calc!$AB$10))+(2*COUNTIF(BE44,calc!$AB$20))+(3*COUNTIF(BE44,calc!$AB$30))+(4*COUNTIF(BE44,calc!$AB$40))+(5*COUNTIF(BE44,calc!$CE$50)))</f>
        <v>0</v>
      </c>
      <c r="MV44" s="163">
        <f>IF($E$11="",0,(1*COUNTIF(BE44,calc!$AB$11))+(2*COUNTIF(BE44,calc!$AB$21))+(3*COUNTIF(BE44,calc!$AB$31))+(4*COUNTIF(BE44,calc!$AB$41))+(5*COUNTIF(BE44,calc!$AB$51)))</f>
        <v>0</v>
      </c>
      <c r="MW44" s="163">
        <f>IF($E$12="",0,(1*COUNTIF(BE44,calc!$AB$12))+(2*COUNTIF(BE44,calc!$AB$22))+(3*COUNTIF(BE44,calc!$AB$32))+(4*COUNTIF(BE44,calc!$AB$42))+(5*COUNTIF(BE44,calc!$AB$52)))</f>
        <v>0</v>
      </c>
      <c r="MX44" s="163">
        <f>IF($E$13="",0,(1*COUNTIF(BE44,calc!$AB$13))+(2*COUNTIF(BE44,calc!$AB$23))+(3*COUNTIF(BE44,calc!$AB$33))+(4*COUNTIF(BE44,calc!$AB$43))+(5*COUNTIF(BE44,calc!$AB$53)))</f>
        <v>0</v>
      </c>
      <c r="MY44" s="1"/>
      <c r="MZ44" s="163">
        <f>IF($E$4="",0,(1*COUNTIF(BF44,calc!$AB$4))+(2*COUNTIF(BF44,calc!$AB$14))+(3*COUNTIF(BF44,calc!$AB$24))+(4*COUNTIF(BF44,calc!$AB$34))+(5*COUNTIF(BF44,calc!$AB$44)))</f>
        <v>0</v>
      </c>
      <c r="NA44" s="163">
        <f>IF($E$5="",0,(1*COUNTIF(BF44,calc!$AB$5))+(2*COUNTIF(BF44,calc!$AB$15))+(3*COUNTIF(BF44,calc!$AB$25))+(4*COUNTIF(BF44,calc!$AB$35))+(5*COUNTIF(BF44,calc!$AB$45)))</f>
        <v>0</v>
      </c>
      <c r="NB44" s="163">
        <f>IF($E$6="",0,(1*COUNTIF(BF44,calc!$AB$6))+(2*COUNTIF(BF44,calc!$AB$16))+(3*COUNTIF(BF44,calc!$AB$26))+(4*COUNTIF(BF44,calc!$AB$36))+(5*COUNTIF(BF44,calc!$AB$46)))</f>
        <v>0</v>
      </c>
      <c r="NC44" s="163">
        <f>IF($E$7="",0,(1*COUNTIF(BF44,calc!$AB$7))+(2*COUNTIF(BF44,calc!$AB$17))+(3*COUNTIF(BF44,calc!$AB$27))+(4*COUNTIF(BF44,calc!$AB$37))+(5*COUNTIF(BF44,calc!$AB$47)))</f>
        <v>0</v>
      </c>
      <c r="ND44" s="163">
        <f>IF($E$8="",0,(1*COUNTIF(BF44,calc!$AB$8))+(2*COUNTIF(BF44,calc!$AB$18))+(3*COUNTIF(BF44,calc!$AB$28))+(4*COUNTIF(BF44,calc!$AB$38))+(5*COUNTIF(BF44,calc!$AB$48)))</f>
        <v>0</v>
      </c>
      <c r="NE44" s="163">
        <f>IF($E$9="",0,(1*COUNTIF(BF44,calc!$AB$9))+(2*COUNTIF(BF44,calc!$AB$19))+(3*COUNTIF(BF44,calc!$AB$29))+(4*COUNTIF(BF44,calc!$AB$39))+(5*COUNTIF(BF44,calc!$AB$49)))</f>
        <v>0</v>
      </c>
      <c r="NF44" s="163">
        <f>IF($E$10="",0,(1*COUNTIF(BF44,calc!$AB$10))+(2*COUNTIF(BF44,calc!$AB$20))+(3*COUNTIF(BF44,calc!$AB$30))+(4*COUNTIF(BF44,calc!$AB$40))+(5*COUNTIF(BF44,calc!$CE$50)))</f>
        <v>0</v>
      </c>
      <c r="NG44" s="163">
        <f>IF($E$11="",0,(1*COUNTIF(BF44,calc!$AB$11))+(2*COUNTIF(BF44,calc!$AB$21))+(3*COUNTIF(BF44,calc!$AB$31))+(4*COUNTIF(BF44,calc!$AB$41))+(5*COUNTIF(BF44,calc!$AB$51)))</f>
        <v>0</v>
      </c>
      <c r="NH44" s="163">
        <f>IF($E$12="",0,(1*COUNTIF(BF44,calc!$AB$12))+(2*COUNTIF(BF44,calc!$AB$22))+(3*COUNTIF(BF44,calc!$AB$32))+(4*COUNTIF(BF44,calc!$AB$42))+(5*COUNTIF(BF44,calc!$AB$52)))</f>
        <v>0</v>
      </c>
      <c r="NI44" s="163">
        <f>IF($E$13="",0,(1*COUNTIF(BF44,calc!$AB$13))+(2*COUNTIF(BF44,calc!$AB$23))+(3*COUNTIF(BF44,calc!$AB$33))+(4*COUNTIF(BF44,calc!$AB$43))+(5*COUNTIF(BF44,calc!$AB$53)))</f>
        <v>0</v>
      </c>
      <c r="NJ44" s="1"/>
      <c r="NK44" s="163">
        <f>IF($E$4="",0,(1*COUNTIF(BG44,calc!$AB$4))+(2*COUNTIF(BG44,calc!$AB$14))+(3*COUNTIF(BG44,calc!$AB$24))+(4*COUNTIF(BG44,calc!$AB$34))+(5*COUNTIF(BG44,calc!$AB$44)))</f>
        <v>0</v>
      </c>
      <c r="NL44" s="163">
        <f>IF($E$5="",0,(1*COUNTIF(BG44,calc!$AB$5))+(2*COUNTIF(BG44,calc!$AB$15))+(3*COUNTIF(BG44,calc!$AB$25))+(4*COUNTIF(BG44,calc!$AB$35))+(5*COUNTIF(BG44,calc!$AB$45)))</f>
        <v>0</v>
      </c>
      <c r="NM44" s="163">
        <f>IF($E$6="",0,(1*COUNTIF(BG44,calc!$AB$6))+(2*COUNTIF(BG44,calc!$AB$16))+(3*COUNTIF(BG44,calc!$AB$26))+(4*COUNTIF(BG44,calc!$AB$36))+(5*COUNTIF(BG44,calc!$AB$46)))</f>
        <v>0</v>
      </c>
      <c r="NN44" s="163">
        <f>IF($E$7="",0,(1*COUNTIF(BG44,calc!$AB$7))+(2*COUNTIF(BG44,calc!$AB$17))+(3*COUNTIF(BG44,calc!$AB$27))+(4*COUNTIF(BG44,calc!$AB$37))+(5*COUNTIF(BG44,calc!$AB$47)))</f>
        <v>0</v>
      </c>
      <c r="NO44" s="163">
        <f>IF($E$8="",0,(1*COUNTIF(BG44,calc!$AB$8))+(2*COUNTIF(BG44,calc!$AB$18))+(3*COUNTIF(BG44,calc!$AB$28))+(4*COUNTIF(BG44,calc!$AB$38))+(5*COUNTIF(BG44,calc!$AB$48)))</f>
        <v>0</v>
      </c>
      <c r="NP44" s="163">
        <f>IF($E$9="",0,(1*COUNTIF(BG44,calc!$AB$9))+(2*COUNTIF(BG44,calc!$AB$19))+(3*COUNTIF(BG44,calc!$AB$29))+(4*COUNTIF(BG44,calc!$AB$39))+(5*COUNTIF(BG44,calc!$AB$49)))</f>
        <v>0</v>
      </c>
      <c r="NQ44" s="163">
        <f>IF($E$10="",0,(1*COUNTIF(BG44,calc!$AB$10))+(2*COUNTIF(BG44,calc!$AB$20))+(3*COUNTIF(BG44,calc!$AB$30))+(4*COUNTIF(BG44,calc!$AB$40))+(5*COUNTIF(BG44,calc!$CE$50)))</f>
        <v>0</v>
      </c>
      <c r="NR44" s="163">
        <f>IF($E$11="",0,(1*COUNTIF(BG44,calc!$AB$11))+(2*COUNTIF(BG44,calc!$AB$21))+(3*COUNTIF(BG44,calc!$AB$31))+(4*COUNTIF(BG44,calc!$AB$41))+(5*COUNTIF(BG44,calc!$AB$51)))</f>
        <v>0</v>
      </c>
      <c r="NS44" s="163">
        <f>IF($E$12="",0,(1*COUNTIF(BG44,calc!$AB$12))+(2*COUNTIF(BG44,calc!$AB$22))+(3*COUNTIF(BG44,calc!$AB$32))+(4*COUNTIF(BG44,calc!$AB$42))+(5*COUNTIF(BG44,calc!$AB$52)))</f>
        <v>0</v>
      </c>
      <c r="NT44" s="163">
        <f>IF($E$13="",0,(1*COUNTIF(BG44,calc!$AB$13))+(2*COUNTIF(BG44,calc!$AB$23))+(3*COUNTIF(BG44,calc!$AB$33))+(4*COUNTIF(BG44,calc!$AB$43))+(5*COUNTIF(BG44,calc!$AB$53)))</f>
        <v>0</v>
      </c>
      <c r="NU44" s="1"/>
      <c r="NV44" s="163">
        <f>IF($E$4="",0,(1*COUNTIF(BH44,calc!$AB$4))+(2*COUNTIF(BH44,calc!$AB$14))+(3*COUNTIF(BH44,calc!$AB$24))+(4*COUNTIF(BH44,calc!$AB$34))+(5*COUNTIF(BH44,calc!$AB$44)))</f>
        <v>0</v>
      </c>
      <c r="NW44" s="163">
        <f>IF($E$5="",0,(1*COUNTIF(BH44,calc!$AB$5))+(2*COUNTIF(BH44,calc!$AB$15))+(3*COUNTIF(BH44,calc!$AB$25))+(4*COUNTIF(BH44,calc!$AB$35))+(5*COUNTIF(BH44,calc!$AB$45)))</f>
        <v>0</v>
      </c>
      <c r="NX44" s="163">
        <f>IF($E$6="",0,(1*COUNTIF(BH44,calc!$AB$6))+(2*COUNTIF(BH44,calc!$AB$16))+(3*COUNTIF(BH44,calc!$AB$26))+(4*COUNTIF(BH44,calc!$AB$36))+(5*COUNTIF(BH44,calc!$AB$46)))</f>
        <v>0</v>
      </c>
      <c r="NY44" s="163">
        <f>IF($E$7="",0,(1*COUNTIF(BH44,calc!$AB$7))+(2*COUNTIF(BH44,calc!$AB$17))+(3*COUNTIF(BH44,calc!$AB$27))+(4*COUNTIF(BH44,calc!$AB$37))+(5*COUNTIF(BH44,calc!$AB$47)))</f>
        <v>0</v>
      </c>
      <c r="NZ44" s="163">
        <f>IF($E$8="",0,(1*COUNTIF(BH44,calc!$AB$8))+(2*COUNTIF(BH44,calc!$AB$18))+(3*COUNTIF(BH44,calc!$AB$28))+(4*COUNTIF(BH44,calc!$AB$38))+(5*COUNTIF(BH44,calc!$AB$48)))</f>
        <v>0</v>
      </c>
      <c r="OA44" s="163">
        <f>IF($E$9="",0,(1*COUNTIF(BH44,calc!$AB$9))+(2*COUNTIF(BH44,calc!$AB$19))+(3*COUNTIF(BH44,calc!$AB$29))+(4*COUNTIF(BH44,calc!$AB$39))+(5*COUNTIF(BH44,calc!$AB$49)))</f>
        <v>0</v>
      </c>
      <c r="OB44" s="163">
        <f>IF($E$10="",0,(1*COUNTIF(BG44,calc!$AB$10))+(2*COUNTIF(BG44,calc!$AB$20))+(3*COUNTIF(BG44,calc!$AB$30))+(4*COUNTIF(BG44,calc!$AB$40))+(5*COUNTIF(BG44,calc!$CE$50)))</f>
        <v>0</v>
      </c>
      <c r="OC44" s="163">
        <f>IF($E$11="",0,(1*COUNTIF(BG44,calc!$AB$11))+(2*COUNTIF(BG44,calc!$AB$21))+(3*COUNTIF(BG44,calc!$AB$31))+(4*COUNTIF(BG44,calc!$AB$41))+(5*COUNTIF(BG44,calc!$AB$51)))</f>
        <v>0</v>
      </c>
      <c r="OD44" s="163">
        <f>IF($E$12="",0,(1*COUNTIF(BH44,calc!$AB$12))+(2*COUNTIF(BH44,calc!$AB$22))+(3*COUNTIF(BH44,calc!$AB$32))+(4*COUNTIF(BH44,calc!$AB$42))+(5*COUNTIF(BH44,calc!$AB$52)))</f>
        <v>0</v>
      </c>
      <c r="OE44" s="163">
        <f>IF($E$13="",0,(1*COUNTIF(BH44,calc!$AB$13))+(2*COUNTIF(BH44,calc!$AB$23))+(3*COUNTIF(BH44,calc!$AB$33))+(4*COUNTIF(BH44,calc!$AB$43))+(5*COUNTIF(BH44,calc!$AB$53)))</f>
        <v>0</v>
      </c>
      <c r="OF44" s="1"/>
      <c r="OG44" s="163">
        <f>IF($E$4="",0,(1*COUNTIF(BI44,calc!$AB$4))+(2*COUNTIF(BI44,calc!$AB$14))+(3*COUNTIF(BI44,calc!$AB$24))+(4*COUNTIF(BI44,calc!$AB$34))+(5*COUNTIF(BI44,calc!$AB$44)))</f>
        <v>0</v>
      </c>
      <c r="OH44" s="163">
        <f>IF($E$5="",0,(1*COUNTIF(BI44,calc!$AB$5))+(2*COUNTIF(BI44,calc!$AB$15))+(3*COUNTIF(BI44,calc!$AB$25))+(4*COUNTIF(BI44,calc!$AB$35))+(5*COUNTIF(BI44,calc!$AB$45)))</f>
        <v>0</v>
      </c>
      <c r="OI44" s="163">
        <f>IF($E$6="",0,(1*COUNTIF(BI44,calc!$AB$6))+(2*COUNTIF(BI44,calc!$AB$16))+(3*COUNTIF(BI44,calc!$AB$26))+(4*COUNTIF(BI44,calc!$AB$36))+(5*COUNTIF(BI44,calc!$AB$46)))</f>
        <v>0</v>
      </c>
      <c r="OJ44" s="163">
        <f>IF($E$7="",0,(1*COUNTIF(BI44,calc!$AB$7))+(2*COUNTIF(BI44,calc!$AB$17))+(3*COUNTIF(BI44,calc!$AB$27))+(4*COUNTIF(BI44,calc!$AB$37))+(5*COUNTIF(BI44,calc!$AB$47)))</f>
        <v>0</v>
      </c>
      <c r="OK44" s="163">
        <f>IF($E$8="",0,(1*COUNTIF(BI44,calc!$AB$8))+(2*COUNTIF(BI44,calc!$AB$18))+(3*COUNTIF(BI44,calc!$AB$28))+(4*COUNTIF(BI44,calc!$AB$38))+(5*COUNTIF(BI44,calc!$AB$48)))</f>
        <v>0</v>
      </c>
      <c r="OL44" s="163">
        <f>IF($E$9="",0,(1*COUNTIF(BI44,calc!$AB$9))+(2*COUNTIF(BI44,calc!$AB$19))+(3*COUNTIF(BI44,calc!$AB$29))+(4*COUNTIF(BI44,calc!$AB$39))+(5*COUNTIF(BI44,calc!$AB$49)))</f>
        <v>0</v>
      </c>
      <c r="OM44" s="163">
        <f>IF($E$10="",0,(1*COUNTIF(BI44,calc!$AB$10))+(2*COUNTIF(BI44,calc!$AB$20))+(3*COUNTIF(BI44,calc!$AB$30))+(4*COUNTIF(BI44,calc!$AB$40))+(5*COUNTIF(BI44,calc!$CE$50)))</f>
        <v>0</v>
      </c>
      <c r="ON44" s="163">
        <f>IF($E$11="",0,(1*COUNTIF(BI44,calc!$AB$11))+(2*COUNTIF(BI44,calc!$AB$21))+(3*COUNTIF(BI44,calc!$AB$31))+(4*COUNTIF(BI44,calc!$AB$41))+(5*COUNTIF(BI44,calc!$AB$51)))</f>
        <v>0</v>
      </c>
      <c r="OO44" s="163">
        <f>IF($E$12="",0,(1*COUNTIF(BI44,calc!$AB$12))+(2*COUNTIF(BI44,calc!$AB$22))+(3*COUNTIF(BI44,calc!$AB$32))+(4*COUNTIF(BI44,calc!$AB$42))+(5*COUNTIF(BI44,calc!$AB$52)))</f>
        <v>0</v>
      </c>
      <c r="OP44" s="163">
        <f>IF($E$13="",0,(1*COUNTIF(BI44,calc!$AB$13))+(2*COUNTIF(BI44,calc!$AB$23))+(3*COUNTIF(BI44,calc!$AB$33))+(4*COUNTIF(BI44,calc!$AB$43))+(5*COUNTIF(BI44,calc!$AB$53)))</f>
        <v>0</v>
      </c>
      <c r="OQ44" s="1"/>
      <c r="OR44" s="163">
        <f>IF($E$4="",0,(1*COUNTIF(BJ44,calc!$AB$4))+(2*COUNTIF(BJ44,calc!$AB$14))+(3*COUNTIF(BJ44,calc!$AB$24))+(4*COUNTIF(BJ44,calc!$AB$34))+(5*COUNTIF(BJ44,calc!$AB$44)))</f>
        <v>0</v>
      </c>
      <c r="OS44" s="163">
        <f>IF($E$5="",0,(1*COUNTIF(BJ44,calc!$AB$5))+(2*COUNTIF(BJ44,calc!$AB$15))+(3*COUNTIF(BJ44,calc!$AB$25))+(4*COUNTIF(BJ44,calc!$AB$35))+(5*COUNTIF(BJ44,calc!$AB$45)))</f>
        <v>0</v>
      </c>
      <c r="OT44" s="163">
        <f>IF($E$6="",0,(1*COUNTIF(BJ44,calc!$AB$6))+(2*COUNTIF(BJ44,calc!$AB$16))+(3*COUNTIF(BJ44,calc!$AB$26))+(4*COUNTIF(BJ44,calc!$AB$36))+(5*COUNTIF(BJ44,calc!$AB$46)))</f>
        <v>0</v>
      </c>
      <c r="OU44" s="163">
        <f>IF($E$7="",0,(1*COUNTIF(BJ44,calc!$AB$7))+(2*COUNTIF(BJ44,calc!$AB$17))+(3*COUNTIF(BJ44,calc!$AB$27))+(4*COUNTIF(BJ44,calc!$AB$37))+(5*COUNTIF(BJ44,calc!$AB$47)))</f>
        <v>0</v>
      </c>
      <c r="OV44" s="163">
        <f>IF($E$8="",0,(1*COUNTIF(BJ44,calc!$AB$8))+(2*COUNTIF(BJ44,calc!$AB$18))+(3*COUNTIF(BJ44,calc!$AB$28))+(4*COUNTIF(BJ44,calc!$AB$38))+(5*COUNTIF(BJ44,calc!$AB$48)))</f>
        <v>0</v>
      </c>
      <c r="OW44" s="163">
        <f>IF($E$9="",0,(1*COUNTIF(BJ44,calc!$AB$9))+(2*COUNTIF(BJ44,calc!$AB$19))+(3*COUNTIF(BJ44,calc!$AB$29))+(4*COUNTIF(BJ44,calc!$AB$39))+(5*COUNTIF(BJ44,calc!$AB$49)))</f>
        <v>0</v>
      </c>
      <c r="OX44" s="163">
        <f>IF($E$10="",0,(1*COUNTIF(BJ44,calc!$AB$10))+(2*COUNTIF(BJ44,calc!$AB$20))+(3*COUNTIF(BJ44,calc!$AB$30))+(4*COUNTIF(BJ44,calc!$AB$40))+(5*COUNTIF(BJ44,calc!$CE$50)))</f>
        <v>0</v>
      </c>
      <c r="OY44" s="163">
        <f>IF($E$11="",0,(1*COUNTIF(BJ44,calc!$AB$11))+(2*COUNTIF(BJ44,calc!$AB$21))+(3*COUNTIF(BJ44,calc!$AB$31))+(4*COUNTIF(BJ44,calc!$AB$41))+(5*COUNTIF(BJ44,calc!$AB$51)))</f>
        <v>0</v>
      </c>
      <c r="OZ44" s="163">
        <f>IF($E$12="",0,(1*COUNTIF(BJ44,calc!$AB$12))+(2*COUNTIF(BJ44,calc!$AB$22))+(3*COUNTIF(BJ44,calc!$AB$32))+(4*COUNTIF(BJ44,calc!$AB$42))+(5*COUNTIF(BJ44,calc!$AB$52)))</f>
        <v>0</v>
      </c>
      <c r="PA44" s="163">
        <f>IF($E$13="",0,(1*COUNTIF(BJ44,calc!$AB$13))+(2*COUNTIF(BJ44,calc!$AB$23))+(3*COUNTIF(BJ44,calc!$AB$33))+(4*COUNTIF(BJ44,calc!$AB$43))+(5*COUNTIF(BJ44,calc!$AB$53)))</f>
        <v>0</v>
      </c>
      <c r="PB44" s="1"/>
      <c r="PC44" s="1"/>
      <c r="PD44" s="165"/>
      <c r="PE44" s="165"/>
      <c r="PF44" s="165"/>
      <c r="PG44" s="165"/>
      <c r="PH44" s="165"/>
      <c r="PI44" s="165"/>
    </row>
    <row r="45" spans="1:425" ht="10.5" customHeight="1" x14ac:dyDescent="0.2">
      <c r="A45" s="119"/>
      <c r="B45" s="120"/>
      <c r="C45" s="121"/>
      <c r="D45" s="122"/>
      <c r="E45" s="155" t="str">
        <f>LEFT('BNT 1 fix'!$D45,2)</f>
        <v/>
      </c>
      <c r="F45" s="156" t="str">
        <f t="shared" si="7"/>
        <v/>
      </c>
      <c r="G45" s="120"/>
      <c r="H45" s="157">
        <f>IF(C45="",0,SUMIF(time_slot_2,D45,calc!$U$5:$U$13))</f>
        <v>0</v>
      </c>
      <c r="I45" s="158">
        <f>SUM('BNT 1 fix'!$V45:$AE45)</f>
        <v>0</v>
      </c>
      <c r="J45" s="159">
        <f t="shared" si="4"/>
        <v>0</v>
      </c>
      <c r="K45" s="160">
        <f t="shared" ca="1" si="3"/>
        <v>0</v>
      </c>
      <c r="L45" s="161">
        <f>IF($AM$4=calc!$L$22,0,IF($E$4="",0,(IF(OR($E$4=calc!$E$24,$E$4=calc!$E$25,$E$4=calc!$E$26),(K45*$AF$4)/2,K45*$AF$4))))*(1+BK45)</f>
        <v>0</v>
      </c>
      <c r="M45" s="161">
        <f>IF($AM$5=calc!$L$22,0,IF($E$5="",0,(IF(OR($E$5=calc!$E$24,$E$5=calc!$E$25,$E$5=calc!$E$26),($K45*$AF$5)/2,$K45*$AF$5))))*(1+BK45)</f>
        <v>0</v>
      </c>
      <c r="N45" s="161">
        <f>IF($AM$6=calc!$L$22,0,IF($E$6="",0,(IF(OR($E$6=calc!$E$24,$E$6=calc!$E$25,$E$6=calc!$E$26),($K45*$AF$6)/2,$K45*$AF$6))))*(1+BK45)</f>
        <v>0</v>
      </c>
      <c r="O45" s="161">
        <f>IF($AM$7=calc!$L$22,0,IF($E$7="",0,(IF(OR($E$7=calc!$E$24,$E$7=calc!$E$25,$E$7=calc!$E$26),($K45*$AF$7)/2,$K45*$AF$7))))*(1+BK45)</f>
        <v>0</v>
      </c>
      <c r="P45" s="161">
        <f>IF($AM$8=calc!$L$22,0,IF($E$8="",0,(IF(OR($E$8=calc!$E$24,$E$8=calc!$E$25,$E$8=calc!$E$26),($K45*$AF$8)/2,$K45*$AF$8))))*(1+BK45)</f>
        <v>0</v>
      </c>
      <c r="Q45" s="161">
        <f>IF($AM$9=calc!$L$22,0,IF($E$9="",0,(IF(OR($E$9=calc!$E$24,$E$9=calc!$E$25,$E$9=calc!$E$26),($K45*$AF$9)/2,$K45*$AF$9))))*(1+BK45)</f>
        <v>0</v>
      </c>
      <c r="R45" s="161">
        <f>IF($AM$10=calc!$L$22,0,IF($E$10="",0,(IF(OR($E$10=calc!$E$24,$E$10=calc!$E$25,$E$10=calc!$E$26),($K45*$AF$10)/2,$K45*$AF$10))))*(1+BK45)</f>
        <v>0</v>
      </c>
      <c r="S45" s="161">
        <f>IF($AM$11=calc!$L$22,0,IF($E$11="",0,(IF(OR($E$11=calc!$E$24,$E$11=calc!$E$25,$E$11=calc!$E$26),($K45*$AF$11)/2,$K45*$AF$11))))*(1+BK45)</f>
        <v>0</v>
      </c>
      <c r="T45" s="161">
        <f>IF($AM$12=calc!$L$22,0,IF($E$12="",0,(IF(OR($E$12=calc!$E$24,$E$12=calc!$E$25,$E$12=calc!$E$26),($K45*$AF$12)/2,$K45*$AF$12))))*(1+BK45)</f>
        <v>0</v>
      </c>
      <c r="U45" s="161">
        <f>IF($AM$13=calc!$L$22,0,IF($E$13="",0,(IF(OR($E$13=calc!$E$24,$E$13=calc!$E$25,$E$13=calc!$E$26),($K45*$AF$13)/2,$K45*$AF$13))))*(1+BK45)</f>
        <v>0</v>
      </c>
      <c r="V45" s="160">
        <f>(1*(IF($E$4="",0,(IF(OR($E$4=calc!$E$24,$E$4=calc!$E$25,$E$4=calc!$E$26),COUNTIF(AF45:BJ45,calc!$AB$4)*2,COUNTIF(AF45:BJ45,calc!$AB$4))))+(2*(IF(OR($E$4=calc!$E$24,$E$4=calc!$E$25,$E$4=calc!$E$26),COUNTIF(AF45:BJ45,calc!$AB$14)*2,COUNTIF(AF45:BJ45,calc!$AB$14))))+(3*(IF(OR($E$4=calc!$E$24,$E$4=calc!$E$25,$E$4=calc!$E$26),COUNTIF(AF45:BJ45,calc!$AB$24)*2,COUNTIF(AF45:BJ45,calc!$AB$24))))+(4*(IF(OR($E$4=calc!$E$24,$E$4=calc!$E$25,$E$4=calc!$E$26),COUNTIF(AF45:BJ45,calc!$AB$34)*2,COUNTIF(AF45:BJ45,calc!$AB$34))))+(5*(IF(OR($E$4=calc!$E$24,$E$4=calc!$E$25,$E$4=calc!$E$26),COUNTIF(AF45:BJ45,calc!$AB$44)*2,COUNTIF(AF45:BJ45,calc!$AB$44))))))</f>
        <v>0</v>
      </c>
      <c r="W45" s="160">
        <f>(1*(IF($E$5="",0,(IF(OR($E$5=calc!$E$24,$E$5=calc!$E$25,$E$5=calc!$E$26),COUNTIF(AF45:BJ45,calc!$AB$5)*2,COUNTIF(AF45:BJ45,calc!$AB$5))))+(2*(IF(OR($E$5=calc!$E$24,$E$5=calc!$E$25,$E$5=calc!$E$26),COUNTIF(AF45:BJ45,calc!$AB$15)*2,COUNTIF(AF45:BJ45,calc!$AB$15))))+(3*(IF(OR($E$5=calc!$E$24,$E$5=calc!$E$25,$E$5=calc!$E$26),COUNTIF(AF45:BJ45,calc!$AB$25)*2,COUNTIF(AF45:BJ45,calc!$AB$25))))+(4*(IF(OR($E$5=calc!$E$24,$E$5=calc!$E$25,$E$5=calc!$E$26),COUNTIF(AF45:BJ45,calc!$AB$35)*2,COUNTIF(AF45:BJ45,calc!$AB$35))))+(5*(IF(OR($E$5=calc!$E$24,$E$5=calc!$E$25,$E$5=calc!$E$26),COUNTIF(AF45:BJ45,calc!$AB$45)*2,COUNTIF(AF45:BJ45,calc!$AB$45))))))</f>
        <v>0</v>
      </c>
      <c r="X45" s="160">
        <f>(1*(IF($E$6="",0,(IF(OR($E$6=calc!$E$24,$E$6=calc!$E$25,$E$6=calc!$E$26),COUNTIF(AF45:BJ45,calc!$AB$6)*2,COUNTIF(AF45:BJ45,calc!$AB$6))))+(2*(IF(OR($E$6=calc!$E$24,$E$6=calc!$E$25,$E$6=calc!$E$26),COUNTIF(AF45:BJ45,calc!$AB$16)*2,COUNTIF(AF45:BJ45,calc!$AB$16))))+(3*(IF(OR($E$6=calc!$E$24,$E$6=calc!$E$25,$E$6=calc!$E$26),COUNTIF(AF45:BJ45,calc!$AB$26)*2,COUNTIF(AF45:BJ45,calc!$AB$26))))+(4*(IF(OR($E$6=calc!$E$24,$E$6=calc!$E$25,$E$6=calc!$E$26),COUNTIF(AF45:BJ45,calc!$AB$36)*2,COUNTIF(AF45:BJ45,calc!$AB$36))))+(5*(IF(OR($E$6=calc!$E$24,$E$6=calc!$E$25,$E$6=calc!$E$26),COUNTIF(AF45:BJ45,calc!$AB$46)*2,COUNTIF(AF45:BJ45,calc!$AB$46))))))</f>
        <v>0</v>
      </c>
      <c r="Y45" s="160">
        <f>(1*(IF($E$7="",0,(IF(OR($E$7=calc!$E$24,$E$7=calc!$E$25,$E$7=calc!$E$26),COUNTIF(AF45:BJ45,calc!$AB$7)*2,COUNTIF(AF45:BJ45,calc!$AB$7))))+(2*(IF(OR($E$7=calc!$E$24,$E$7=calc!$E$25,$E$7=calc!$E$26),COUNTIF(AF45:BJ45,calc!$AB$17)*2,COUNTIF(AF45:BJ45,calc!$AB$17))))+(3*(IF(OR($E$7=calc!$E$24,$E$7=calc!$E$25,$E$7=calc!$E$26),COUNTIF(AF45:BJ45,calc!$AB$27)*2,COUNTIF(AF45:BJ45,calc!$AB$27))))+(4*(IF(OR($E$7=calc!$E$24,$E$7=calc!$E$25,$E$7=calc!$E$26),COUNTIF(AF45:BJ45,calc!$AB$37)*2,COUNTIF(AF45:BJ45,calc!$AB$37))))+(5*(IF(OR($E$7=calc!$E$24,$E$7=calc!$E$25,$E$7=calc!$E$26),COUNTIF(AF45:BJ45,calc!$AB$47)*2,COUNTIF(AF45:BJ45,calc!$AB$47))))))</f>
        <v>0</v>
      </c>
      <c r="Z45" s="160">
        <f>(1*(IF($E$8="",0,(IF(OR($E$8=calc!$E$24,$E$8=calc!$E$25,$E$8=calc!$E$26),COUNTIF(AF45:BJ45,calc!$AB$8)*2,COUNTIF(AF45:BJ45,calc!$AB$8))))+(2*(IF(OR($E$8=calc!$E$24,$E$8=calc!$E$25,$E$8=calc!$E$26),COUNTIF(AF45:BJ45,calc!$AB$18)*2,COUNTIF(AF45:BJ45,calc!$AB$18))))+(3*(IF(OR($E$8=calc!$E$24,$E$8=calc!$E$25,$E$8=calc!$E$26),COUNTIF(AF45:BJ45,calc!$AB$28)*2,COUNTIF(AF45:BJ45,calc!$AB$28))))+(4*(IF(OR($E$8=calc!$E$24,$E$8=calc!$E$25,$E$8=calc!$E$26),COUNTIF(AF45:BJ45,calc!$AB$38)*2,COUNTIF(AF45:BJ45,calc!$AB$38))))+(5*(IF(OR($E$8=calc!$E$24,$E$8=calc!$E$25,$E$8=calc!$E$26),COUNTIF(AF45:BJ45,calc!$AB$48)*2,COUNTIF(AF45:BJ45,calc!$AB$48))))))</f>
        <v>0</v>
      </c>
      <c r="AA45" s="160">
        <f>(1*(IF($E$9="",0,(IF(OR($E$9=calc!$E$24,$E$9=calc!$E$25,$E$9=calc!$E$26),COUNTIF(AF45:BJ45,calc!$AB$9)*2,COUNTIF(AF45:BJ45,calc!$AB$9))))+(2*(IF(OR($E$9=calc!$E$24,$E$9=calc!$E$25,$E$9=calc!$E$26),COUNTIF(AF45:BJ45,calc!$AB$19)*2,COUNTIF(AF45:BJ45,calc!$AB$19))))+(3*(IF(OR($E$9=calc!$E$24,$E$9=calc!$E$25,$E$9=calc!$E$26),COUNTIF(AF45:BJ45,calc!$AB$29)*2,COUNTIF(AF45:BJ45,calc!$AB$29))))+(4*(IF(OR($E$9=calc!$E$24,$E$9=calc!$E$25,$E$9=calc!$E$26),COUNTIF(AF45:BJ45,calc!$AB$39)*2,COUNTIF(AF45:BJ45,calc!$AB$39))))+(5*(IF(OR($E$9=calc!$E$24,$E$9=calc!$E$25,$E$9=calc!$E$26),COUNTIF(AF45:BJ45,calc!$AB$49)*2,COUNTIF(AF45:BJ45,calc!$AB$49))))))</f>
        <v>0</v>
      </c>
      <c r="AB45" s="160">
        <f>(1*(IF($E$10="",0,(IF(OR($E$10=calc!$E$24,$E$10=calc!$E$25,$E$10=calc!$E$26),COUNTIF(AF45:BJ45,calc!$AB$10)*2,COUNTIF(AF45:BJ45,calc!$AB$10))))+(2*(IF(OR($E$10=calc!$E$24,$E$10=calc!$E$25,$E$10=calc!$E$26),COUNTIF(AF45:BJ45,calc!$AB$20)*2,COUNTIF(AF45:BJ45,calc!$AB$20))))+(3*(IF(OR($E$10=calc!$E$24,$E$10=calc!$E$25,$E$10=calc!$E$26),COUNTIF(AF45:BJ45,calc!$AB$30)*2,COUNTIF(AF45:BJ45,calc!$AB$30))))+(4*(IF(OR($E$10=calc!$E$24,$E$10=calc!$E$25,$E$10=calc!$E$26),COUNTIF(AF45:BJ45,calc!$AB$40)*2,COUNTIF(AF45:BJ45,calc!$AB$40))))+(5*(IF(OR($E$10=calc!$E$24,$E$10=calc!$E$25,$E$10=calc!$E$26),COUNTIF(AF45:BJ45,calc!$AB$50)*2,COUNTIF(AF45:BJ45,calc!$AB$50))))))</f>
        <v>0</v>
      </c>
      <c r="AC45" s="160">
        <f>(1*(IF($E$11="",0,(IF(OR($E$11=calc!$E$24,$E$11=calc!$E$25,$E$11=calc!$E$26),COUNTIF(AF45:BJ45,calc!$AB$11)*2,COUNTIF(AF45:BJ45,calc!$AB$11))))+(2*(IF(OR($E$11=calc!$E$24,$E$11=calc!$E$25,$E$11=calc!$E$26),COUNTIF(AF45:BJ45,calc!$AB$21)*2,COUNTIF(AF45:BJ45,calc!$AB$21))))+(3*(IF(OR($E$11=calc!$E$24,$E$11=calc!$E$25,$E$11=calc!$E$26),COUNTIF(AF45:BK45,calc!$AB$31)*2,COUNTIF(AF45:BJ45,calc!$AB$31))))+(4*(IF(OR($E$11=calc!$E$24,$E$11=calc!$E$25,$E$11=calc!$E$26),COUNTIF(AF45:BJ45,calc!$AB$41)*2,COUNTIF(AF45:BJ45,calc!$AB$41))))+(5*(IF(OR($E$11=calc!$E$24,$E$11=calc!$E$25,$E$11=calc!$E$26),COUNTIF(AF45:BK45,calc!$AB$51)*2,COUNTIF(AF45:BJ45,calc!$AB$51))))))</f>
        <v>0</v>
      </c>
      <c r="AD45" s="160">
        <f>(1*(IF($E$12="",0,(IF(OR($E$12=calc!$E$24,$E$12=calc!$E$25,$E$12=calc!$E$26),COUNTIF(AF45:BJ45,calc!$AB$12)*2,COUNTIF(AF45:BJ45,calc!$AB$12))))+(2*(IF(OR($E$12=calc!$E$24,$E$12=calc!$E$25,$E$12=calc!$E$26),COUNTIF(AF45:BJ45,calc!$AB$22)*2,COUNTIF(AF45:BJ45,calc!$AB$22))))+(3*(IF(OR($E$12=calc!$E$24,$E$12=calc!$E$25,$E$12=calc!$E$26),COUNTIF(AF45:BJ45,calc!$AB$32)*2,COUNTIF(AF45:BJ45,calc!$AB$32))))+(4*(IF(OR($E$12=calc!$E$24,$E$12=calc!$E$25,$E$12=calc!$E$26),COUNTIF(AF45:BJ45,calc!$AB$42)*2,COUNTIF(AF45:BJ45,calc!$AB$42))))+(5*(IF(OR($E$12=calc!$E$24,$E$12=calc!$E$25,$E$12=calc!$E$26),COUNTIF(AF45:BJ45,calc!$AB$52)*2,COUNTIF(AF45:BJ45,calc!$AB$52))))))</f>
        <v>0</v>
      </c>
      <c r="AE45" s="160">
        <f>(1*(IF($E$13="",0,(IF(OR($E$13=calc!$E$24,$E$13=calc!$E$25,$E$13=calc!$E$26),COUNTIF(AF45:BJ45,calc!$AB$13)*2,COUNTIF(AF45:BJ45,calc!$AB$13))))+(2*(IF(OR($E$13=calc!$E$24,$E$13=calc!$E$25,$E$13=calc!$E$26),COUNTIF(AF45:BJ45,calc!$AB$23)*2,COUNTIF(AF45:BJ45,calc!$AB$23))))+(3*(IF(OR($E$13=calc!$E$24,$E$13=calc!$E$25,$E$13=calc!$E$26),COUNTIF(AF45:BJ45,calc!$AB$33)*2,COUNTIF(AF45:BJ45,calc!$AB$33))))+(4*(IF(OR($E$13=calc!$E$24,$E$13=calc!$E$25,$E$13=calc!$E$26),COUNTIF(AF45:BJ45,calc!$AB$43)*2,COUNTIF(AF45:BJ45,calc!$AB$43))))+(5*(IF(OR($E$13=calc!$E$24,$E$13=calc!$E$25,$E$13=calc!$E$26),COUNTIF(AF45:BJ45,calc!$AB$53)*2,COUNTIF(AF45:BJ45,calc!$AB$53))))))</f>
        <v>0</v>
      </c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5"/>
      <c r="BJ45" s="125"/>
      <c r="BK45" s="124"/>
      <c r="BL45" s="163">
        <f t="shared" si="5"/>
        <v>0</v>
      </c>
      <c r="BM45" s="164"/>
      <c r="BN45" s="163">
        <f>IF($E$4="",0,IF($AM$4=calc!$L$22,0,(1*(IF(OR($E$4=calc!$E$24,$E$4=calc!$E$25,$E$4=calc!$E$26),COUNTIF(AF45:BJ45,calc!$AB$4)*2,COUNTIF(AF45:BJ45,calc!$AB$4))))+(2*(IF(OR($E$4=calc!$E$24,$E$4=calc!$E$23,$E$4=calc!$E$26),COUNTIF(AF45:BJ45,calc!$AB$14)*2,COUNTIF(AF45:BJ45,calc!$AB$14))))+(3*(IF(OR($E$4=calc!$E$24,$E$4=calc!$E$25,$E$4=calc!$E$26),COUNTIF(AF45:BJ45,calc!$AB$24)*2,COUNTIF(AF45:BJ45,calc!$AB$24))))+(4*(IF(OR($E$4=calc!$E$24,$E$4=calc!$E$25,$E$4=calc!$E$26),COUNTIF(AF45:BJ45,calc!$AB$34)*2,COUNTIF(AF45:BJ45,calc!$AB$34))))+(5*(IF(OR($E$4=calc!$E$24,$E$4=calc!$E$25,$E$4=calc!$E$26),COUNTIF(AF45:BJ45,calc!$AB$44)*2,COUNTIF(AF45:BJ45,calc!$AB$44))))))</f>
        <v>0</v>
      </c>
      <c r="BO45" s="163">
        <f>IF($E$5="",0,IF($AM$5=calc!$L$22,0,(1*(IF(OR($E$5=calc!$E$24,$E$5=calc!$E$25,$E$5=calc!$E$26),COUNTIF(AF45:BJ45,calc!$AB$5)*2,COUNTIF(AF45:BJ45,calc!$AB$5))))+(2*(IF(OR($E$5=calc!$E$24,$E$5=calc!$E$23,$E$5=calc!$E$26),COUNTIF(AF45:BJ45,calc!$AB$15)*2,COUNTIF(AF45:BJ45,calc!$AB$15))))+(3*(IF(OR($E$5=calc!$E$24,$E$5=calc!$E$25,$E$5=calc!$E$26),COUNTIF(AF45:BJ45,calc!$AB$25)*2,COUNTIF(AF45:BJ45,calc!$AB$25))))+(4*(IF(OR($E$5=calc!$E$24,$E$5=calc!$E$25,$E$5=calc!$E$26),COUNTIF(AF45:BJ45,calc!$AB$35)*2,COUNTIF(AF45:BJ45,calc!$AB$35))))+(5*(IF(OR($E$5=calc!$E$24,$E$5=calc!$E$25,$E$5=calc!$E$26),COUNTIF(AF45:BJ45,calc!$AB$45)*2,COUNTIF(AF45:BJ45,calc!$AB$45))))))</f>
        <v>0</v>
      </c>
      <c r="BP45" s="163">
        <f>IF($E$6="",0,IF($AM$6=calc!$L$22,0,(1*(IF(OR($E$6=calc!$E$24,$E$6=calc!$E$25,$E$6=calc!$E$26),COUNTIF(AF45:BJ45,calc!$AB$6)*2,COUNTIF(AF45:BJ45,calc!$AB$6))))+(2*(IF(OR($E$6=calc!$E$24,$E$6=calc!$E$23,$E$6=calc!$E$26),COUNTIF(AF45:BJ45,calc!$AB$16)*2,COUNTIF(AF45:BJ45,calc!$AB$16))))+(3*(IF(OR($E$6=calc!$E$24,$E$6=calc!$E$25,$E$6=calc!$E$26),COUNTIF(AF45:BJ45,calc!$AB$26)*2,COUNTIF(AF45:BJ45,calc!$AB$26))))+(4*(IF(OR($E$6=calc!$E$24,$E$6=calc!$E$25,$E$6=calc!$E$26),COUNTIF(AF45:BJ45,calc!$AB$36)*2,COUNTIF(AF45:BJ45,calc!$AB$36))))+(5*(IF(OR($E$6=calc!$E$24,$E$6=calc!$E$25,$E$6=calc!$E$26),COUNTIF(AF45:BJ45,calc!$AB$46)*2,COUNTIF(AF45:BJ45,calc!$AB$46))))))</f>
        <v>0</v>
      </c>
      <c r="BQ45" s="163">
        <f>IF($E$7="",0,IF($AM$7=calc!$L$22,0,(1*(IF(OR($E$7=calc!$E$24,$E$7=calc!$E$25,$E$7=calc!$E$26),COUNTIF(AF45:BJ45,calc!$AB$7)*2,COUNTIF(AF45:BJ45,calc!$AB$7))))+(2*(IF(OR($E$7=calc!$E$24,$E$7=calc!$E$23,$E$7=calc!$E$26),COUNTIF(AF45:BJ45,calc!$AB$17)*2,COUNTIF(AF45:BJ45,calc!$AB$17))))+(3*(IF(OR($E$7=calc!$E$24,$E$7=calc!$E$25,$E$7=calc!$E$26),COUNTIF(AF45:BJ45,calc!$AB$27)*2,COUNTIF(AF45:BJ45,calc!$AB$27))))+(4*(IF(OR($E$7=calc!$E$24,$E$7=calc!$E$25,$E$7=calc!$E$26),COUNTIF(AF45:BJ45,calc!$AB$37)*2,COUNTIF(AF45:BJ45,calc!$AB$37))))+(5*(IF(OR($E$7=calc!$E$24,$E$7=calc!$E$25,$E$7=calc!$E$26),COUNTIF(AF45:BJ45,calc!$AB$47)*2,COUNTIF(AF45:BJ45,calc!$AB$47))))))</f>
        <v>0</v>
      </c>
      <c r="BR45" s="163">
        <f>IF($E$8="",0,IF($AM$8=calc!$L$22,0,(1*(IF(OR($E$8=calc!$E$24,$E$8=calc!$E$25,$E$8=calc!$E$26),COUNTIF(AF45:BJ45,calc!$AB$8)*2,COUNTIF(AF45:BJ45,calc!$AB$8))))+(2*(IF(OR($E$8=calc!$E$24,$E$8=calc!$E$23,$E$8=calc!$E$26),COUNTIF(AF45:BJ45,calc!$AB$18)*2,COUNTIF(AF45:BJ45,calc!$AB$18))))+(3*(IF(OR($E$8=calc!$E$24,$E$8=calc!$E$25,$E$8=calc!$E$26),COUNTIF(AF45:BJ45,calc!$AB$28)*2,COUNTIF(AF45:BJ45,calc!$AB$28))))+(4*(IF(OR($E$8=calc!$E$24,$E$8=calc!$E$25,$E$8=calc!$E$26),COUNTIF(AF45:BJ45,calc!$AB$38)*2,COUNTIF(AF45:BJ45,calc!$AB$38))))+(5*(IF(OR($E$8=calc!$E$24,$E$8=calc!$E$25,$E$8=calc!$E$26),COUNTIF(AF45:BJ45,calc!$AB$48)*2,COUNTIF(AF45:BJ45,calc!$AB$48))))))</f>
        <v>0</v>
      </c>
      <c r="BS45" s="163">
        <f>IF($E$9="",0,IF($AM$9=calc!$L$22,0,(1*(IF(OR($E$9=calc!$E$24,$E$9=calc!$E$25,$E$9=calc!$E$26),COUNTIF(AF45:BJ45,calc!$AB$9)*2,COUNTIF(AF45:BJ45,calc!$AB$9))))+(2*(IF(OR($E$9=calc!$E$24,$E$9=calc!$E$23,$E$9=calc!$E$26),COUNTIF(AF45:BJ45,calc!$AB$19)*2,COUNTIF(AF45:BJ45,calc!$AB$19))))+(3*(IF(OR($E$9=calc!$E$24,$E$9=calc!$E$25,$E$9=calc!$E$26),COUNTIF(AF45:BJ45,calc!$AB$29)*2,COUNTIF(AF45:BJ45,calc!$AB$29))))+(4*(IF(OR($E$9=calc!$E$24,$E$9=calc!$E$25,$E$9=calc!$E$26),COUNTIF(AF45:BJ45,calc!$AB$39)*2,COUNTIF(AF45:BJ45,calc!$AB$39))))+(5*(IF(OR($E$9=calc!$E$24,$E$9=calc!$E$25,$E$9=calc!$E$26),COUNTIF(AF45:BJ45,calc!$AB$49)*2,COUNTIF(AF45:BJ45,calc!$AB$49))))))</f>
        <v>0</v>
      </c>
      <c r="BT45" s="163">
        <f>IF($E$10="",0,IF($AM$10=calc!$L$22,0,(1*(IF(OR($E$10=calc!$E$24,$E$10=calc!$E$25,$E$10=calc!$E$26),COUNTIF(AF45:BJ45,calc!$AB$10)*2,COUNTIF(AF45:BJ45,calc!$AB$10))))+(2*(IF(OR($E$10=calc!$E$24,$E$10=calc!$E$23,$E$10=calc!$E$26),COUNTIF(AF45:BJ45,calc!$AB$20)*2,COUNTIF(AF45:BJ45,calc!$AB$20))))+(3*(IF(OR($E$10=calc!$E$24,$E$10=calc!$E$25,$E$10=calc!$E$26),COUNTIF(AF45:BJ45,calc!$AB$30)*2,COUNTIF(AF45:BJ45,calc!$AB$30))))+(4*(IF(OR($E$10=calc!$E$24,$E$10=calc!$E$25,$E$10=calc!$E$26),COUNTIF(AF45:BJ45,calc!$AB$40)*2,COUNTIF(AF45:BJ45,calc!$AB$40))))+(5*(IF(OR($E$10=calc!$E$24,$E$10=calc!$E$25,$E$10=calc!$E$26),COUNTIF(AF45:BJ45,calc!$AB$50)*2,COUNTIF(AF45:BJ45,calc!$AB$50))))))</f>
        <v>0</v>
      </c>
      <c r="BU45" s="163">
        <f>IF($E$11="",0,IF($AM$11=calc!$L$22,0,(1*(IF(OR($E$11=calc!$E$24,$E$11=calc!$E$25,$E$11=calc!$E$26),COUNTIF(AF45:BJ45,calc!$AB$11)*2,COUNTIF(AF45:BJ45,calc!$AB$11))))+(2*(IF(OR($E$11=calc!$E$24,$E$11=calc!$E$23,$E$11=calc!$E$26),COUNTIF(AF45:BJ45,calc!$AB$21)*2,COUNTIF(AF45:BJ45,calc!$AB$21))))+(3*(IF(OR($E$11=calc!$E$24,$E$11=calc!$E$25,$E$11=calc!$E$26),COUNTIF(AF45:BJ45,calc!$AB$31)*2,COUNTIF(AF45:BJ45,calc!$AB$31))))+(4*(IF(OR($E$11=calc!$E$24,$E$11=calc!$E$25,$E$11=calc!$E$26),COUNTIF(AF45:BJ45,calc!$AB$41)*2,COUNTIF(AF45:BJ45,calc!$AB$41))))+(5*(IF(OR($E$11=calc!$E$24,$E$11=calc!$E$25,$E$11=calc!$E$26),COUNTIF(AF45:BJ45,calc!$AB$51)*2,COUNTIF(AF45:BJ45,calc!$AB$51))))))</f>
        <v>0</v>
      </c>
      <c r="BV45" s="163">
        <f>IF($E$12="",0,IF($AM$12=calc!$L$22,0,(1*(IF(OR($E$12=calc!$E$24,$E$12=calc!$E$25,$E$12=calc!$E$26),COUNTIF(AF45:BJ45,calc!$AB$12)*2,COUNTIF(AF45:BJ45,calc!$AB$12))))+(2*(IF(OR($E$12=calc!$E$24,$E$12=calc!$E$23,$E$12=calc!$E$26),COUNTIF(AF45:BJ45,calc!$AB$22)*2,COUNTIF(AF45:BJ45,calc!$AB$22))))+(3*(IF(OR($E$12=calc!$E$24,$E$12=calc!$E$25,$E$12=calc!$E$26),COUNTIF(AF45:BJ45,calc!$AB$32)*2,COUNTIF(AF45:BJ45,calc!$AB$32))))+(4*(IF(OR($E$12=calc!$E$24,$E$12=calc!$E$25,$E$12=calc!$E$26),COUNTIF(AF45:BJ45,calc!$AB$42)*2,COUNTIF(AF45:BJ45,calc!$AB$42))))+(5*(IF(OR($E$12=calc!$E$24,$E$12=calc!$E$25,$E$12=calc!$E$26),COUNTIF(AF45:BJ45,calc!$AB$52)*2,COUNTIF(AF45:BJ45,calc!$AB$52))))))</f>
        <v>0</v>
      </c>
      <c r="BW45" s="163">
        <f>IF($E$13="",0,IF($AM$13=calc!$L$22,0,(1*(IF(OR($E$13=calc!$E$24,$E$13=calc!$E$25,$E$13=calc!$E$26),COUNTIF(AF45:BJ45,calc!$AB$13)*2,COUNTIF(AF45:BJ45,calc!$AB$13))))+(2*(IF(OR($E$13=calc!$E$24,$E$13=calc!$E$23,$E$13=calc!$E$26),COUNTIF(AF45:BJ45,calc!$AB$23)*2,COUNTIF(AF45:BJ45,calc!$AB$23))))+(3*(IF(OR($E$13=calc!$E$24,$E$13=calc!$E$25,$E$13=calc!$E$26),COUNTIF(AF45:BJ45,calc!$AB$33)*2,COUNTIF(AF45:BJ45,calc!$AB$33))))+(4*(IF(OR($E$13=calc!$E$24,$E$13=calc!$E$25,$E$13=calc!$E$26),COUNTIF(AE45:BJ45,calc!$AB$43)*2,COUNTIF(AE45:BJ45,calc!$AB$43))))+(5*(IF(OR($E$13=calc!$E$24,$E$13=calc!$E$25,$E$13=calc!$E$26),COUNTIF(AE45:BJ45,calc!$AB$53)*2,COUNTIF(AF45:BJ45,calc!$AB$53))))))</f>
        <v>0</v>
      </c>
      <c r="BX45" s="163">
        <f t="shared" si="6"/>
        <v>0</v>
      </c>
      <c r="BY45" s="1"/>
      <c r="BZ45" s="163">
        <f>IF($E$4="",0,(1*COUNTIF(AF45,calc!$AB$4))+(2*COUNTIF(AF45,calc!$AB$14))+(3*COUNTIF(AF45,calc!$AB$24))+(4*COUNTIF(AF45,calc!$AB$34))+(5*COUNTIF(AF45,calc!$AB$44)))</f>
        <v>0</v>
      </c>
      <c r="CA45" s="163">
        <f>IF($E$5="",0,(1*COUNTIF(AF45,calc!$AB$5))+(2*COUNTIF(AF45,calc!$AB$15))+(3*COUNTIF(AF45,calc!$AB$25))+(4*COUNTIF(AF45,calc!$AB$35))+(5*COUNTIF(AF45,calc!$AB$45)))</f>
        <v>0</v>
      </c>
      <c r="CB45" s="163">
        <f>IF($E$6="",0,(1*COUNTIF(AF45,calc!$AB$6))+(2*COUNTIF(AF45,calc!$AB$16))+(3*COUNTIF(AF45,calc!$AB$26))+(4*COUNTIF(AF45,calc!$AB$36))+(5*COUNTIF(AF45,calc!$AB$46)))</f>
        <v>0</v>
      </c>
      <c r="CC45" s="163">
        <f>IF($E$7="",0,(1*COUNTIF(AF45,calc!$AB$7))+(2*COUNTIF(AF45,calc!$AB$17))+(3*COUNTIF(AF45,calc!$AB$27))+(4*COUNTIF(AF45,calc!$AB$37))+(5*COUNTIF(AF45,calc!$AB$47)))</f>
        <v>0</v>
      </c>
      <c r="CD45" s="163">
        <f>IF($E$8="",0,(1*COUNTIF(AF45,calc!$AB$8))+(2*COUNTIF(AF45,calc!$AB$18))+(3*COUNTIF(AF45,calc!$AB$28))+(4*COUNTIF(AF45,calc!$AB$38))+(5*COUNTIF(AF45,calc!$AB$48)))</f>
        <v>0</v>
      </c>
      <c r="CE45" s="163">
        <f>IF($E$9="",0,(1*COUNTIF(AF45,calc!$AB$9))+(2*COUNTIF(AF45,calc!$AB$19))+(3*COUNTIF(AF45,calc!$AB$29))+(4*COUNTIF(AF45,calc!$AB$39))+(5*COUNTIF(AF45,calc!$AB$49)))</f>
        <v>0</v>
      </c>
      <c r="CF45" s="163">
        <f>IF($E$10="",0,(1*COUNTIF(AF45,calc!$AB$10))+(2*COUNTIF(AF45,calc!$AB$20))+(3*COUNTIF(AF45,calc!$AB$30))+(4*COUNTIF(AF45,calc!$AB$40))+(5*COUNTIF(AF45,calc!$AB$50)))</f>
        <v>0</v>
      </c>
      <c r="CG45" s="163">
        <f>IF($E$11="",0,(1*COUNTIF(AF45,calc!$AB$11))+(2*COUNTIF(AF45,calc!$AB$21))+(3*COUNTIF(AF45,calc!$AB$31))+(4*COUNTIF(AF45,calc!$AB$41))+(5*COUNTIF(AF45,calc!$AB$51)))</f>
        <v>0</v>
      </c>
      <c r="CH45" s="163">
        <f>IF($E$12="",0,(1*COUNTIF(AF45,calc!$AB$12))+(2*COUNTIF(AF45,calc!$AB$22))+(3*COUNTIF(AF45,calc!$AB$32))+(4*COUNTIF(AF45,calc!$AB$42))+(5*COUNTIF(AF45,calc!$AB$52)))</f>
        <v>0</v>
      </c>
      <c r="CI45" s="163">
        <f>IF($E$13="",0,(1*COUNTIF(AF45,calc!$AB$13))+(2*COUNTIF(AF45,calc!$AB$23))+(3*COUNTIF(AF45,calc!$AB$33))+(4*COUNTIF(AF45,calc!$AB$43))+(5*COUNTIF(AF45,calc!$AB$53)))</f>
        <v>0</v>
      </c>
      <c r="CJ45" s="1"/>
      <c r="CK45" s="163">
        <f>IF($E$4="",0,(1*COUNTIF(AG45,calc!$AB$4))+(2*COUNTIF(AG45,calc!$AB$14))+(3*COUNTIF(AG45,calc!$AB$24))+(4*COUNTIF(AG45,calc!$AB$34))+(5*COUNTIF(AG45,calc!$AB$44)))</f>
        <v>0</v>
      </c>
      <c r="CL45" s="163">
        <f>IF($E$5="",0,(1*COUNTIF(AG45,calc!$AB$5))+(2*COUNTIF(AG45,calc!$AB$15))+(3*COUNTIF(AG45,calc!$AB$25))+(4*COUNTIF(AG45,calc!$AB$35))+(5*COUNTIF(AG45,calc!$AB$45)))</f>
        <v>0</v>
      </c>
      <c r="CM45" s="163">
        <f>IF($E$6="",0,(1*COUNTIF(AG45,calc!$AB$6))+(2*COUNTIF(AG45,calc!$AB$16))+(3*COUNTIF(AG45,calc!$AB$26))+(4*COUNTIF(AG45,calc!$AB$36))+(5*COUNTIF(AG45,calc!$AB$46)))</f>
        <v>0</v>
      </c>
      <c r="CN45" s="163">
        <f>IF($E$7="",0,(1*COUNTIF(AG45,calc!$AB$7))+(2*COUNTIF(AG45,calc!$AB$17))+(3*COUNTIF(AG45,calc!$AB$27))+(4*COUNTIF(AG45,calc!$AB$37))+(5*COUNTIF(AG45,calc!$AB$47)))</f>
        <v>0</v>
      </c>
      <c r="CO45" s="163">
        <f>IF($E$8="",0,(1*COUNTIF(AG45,calc!$AB$8))+(2*COUNTIF(AG45,calc!$AB$18))+(3*COUNTIF(AG45,calc!$AB$28))+(4*COUNTIF(AG45,calc!$AB$38))+(5*COUNTIF(AG45,calc!$AB$48)))</f>
        <v>0</v>
      </c>
      <c r="CP45" s="163">
        <f>IF($E$9="",0,(1*COUNTIF(AG45,calc!$AB$9))+(2*COUNTIF(AG45,calc!$AB$19))+(3*COUNTIF(AG45,calc!$AB$29))+(4*COUNTIF(AG45,calc!$AB$39))+(5*COUNTIF(AG45,calc!$AB$49)))</f>
        <v>0</v>
      </c>
      <c r="CQ45" s="163">
        <f>IF($E$10="",0,(1*COUNTIF(AG45,calc!$AB$10))+(2*COUNTIF(AG45,calc!$AB$20))+(3*COUNTIF(AG45,calc!$AB$30))+(4*COUNTIF(AG45,calc!$AB$40))+(5*COUNTIF(AG45,calc!$AB$50)))</f>
        <v>0</v>
      </c>
      <c r="CR45" s="163">
        <f>IF($E$11="",0,(1*COUNTIF(AG45,calc!$AB$11))+(2*COUNTIF(AG45,calc!$AB$21))+(3*COUNTIF(AG45,calc!$AB$31))+(4*COUNTIF(AG45,calc!$AB$41))+(5*COUNTIF(AG45,calc!$AB$51)))</f>
        <v>0</v>
      </c>
      <c r="CS45" s="163">
        <f>IF($E$12="",0,(1*COUNTIF(AG45,calc!$AB$12))+(2*COUNTIF(AG45,calc!$AB$22))+(3*COUNTIF(AG45,calc!$AB$32))+(4*COUNTIF(AG45,calc!$AB$42))+(5*COUNTIF(AG45,calc!$AB$52)))</f>
        <v>0</v>
      </c>
      <c r="CT45" s="163">
        <f>IF($E$13="",0,(1*COUNTIF(AG45,calc!$AB$13))+(2*COUNTIF(AG45,calc!$AB$23))+(3*COUNTIF(AG45,calc!$AB$33))+(4*COUNTIF(AG45,calc!$AB$43))+(5*COUNTIF(AG45,calc!$AB$53)))</f>
        <v>0</v>
      </c>
      <c r="CU45" s="1"/>
      <c r="CV45" s="163">
        <f>IF($E$4="",0,(1*COUNTIF(AH45,calc!$AB$4))+(2*COUNTIF(AH45,calc!$AB$14))+(3*COUNTIF(AH45,calc!$AB$24))+(4*COUNTIF(AH45,calc!$AB$34))+(5*COUNTIF(AH45,calc!$AB$44)))</f>
        <v>0</v>
      </c>
      <c r="CW45" s="163">
        <f>IF($E$5="",0,(1*COUNTIF(AH45,calc!$AB$5))+(2*COUNTIF(AH45,calc!$AB$15))+(3*COUNTIF(AH45,calc!$AB$25))+(4*COUNTIF(AH45,calc!$AB$35))+(5*COUNTIF(AH45,calc!$AB$45)))</f>
        <v>0</v>
      </c>
      <c r="CX45" s="163">
        <f>IF($E$6="",0,(1*COUNTIF(AH45,calc!$AB$6))+(2*COUNTIF(AH45,calc!$AB$16))+(3*COUNTIF(AH45,calc!$AB$26))+(4*COUNTIF(AH45,calc!$AB$36))+(5*COUNTIF(AH45,calc!$AB$46)))</f>
        <v>0</v>
      </c>
      <c r="CY45" s="163">
        <f>IF($E$7="",0,(1*COUNTIF(AH45,calc!$AB$7))+(2*COUNTIF(AH45,calc!$AB$17))+(3*COUNTIF(AH45,calc!$AB$27))+(4*COUNTIF(AH45,calc!$AB$37))+(5*COUNTIF(AH45,calc!$AB$47)))</f>
        <v>0</v>
      </c>
      <c r="CZ45" s="163">
        <f>IF($E$8="",0,(1*COUNTIF(AH45,calc!$AB$8))+(2*COUNTIF(AH45,calc!$AB$18))+(3*COUNTIF(AH45,calc!$AB$28))+(4*COUNTIF(AH45,calc!$AB$38))+(5*COUNTIF(AH45,calc!$AB$48)))</f>
        <v>0</v>
      </c>
      <c r="DA45" s="163">
        <f>IF($E$9="",0,(1*COUNTIF(AH45,calc!$AB$9))+(2*COUNTIF(AH45,calc!$AB$19))+(3*COUNTIF(AH45,calc!$AB$29))+(4*COUNTIF(AH45,calc!$AB$39))+(5*COUNTIF(AH45,calc!$AB$49)))</f>
        <v>0</v>
      </c>
      <c r="DB45" s="163">
        <f>IF($E$10="",0,(1*COUNTIF(AH45,calc!$AB$10))+(2*COUNTIF(AH45,calc!$AB$20))+(3*COUNTIF(AH45,calc!$AB$30))+(4*COUNTIF(AH45,calc!$AB$40))+(5*COUNTIF(AH45,calc!$AB$50)))</f>
        <v>0</v>
      </c>
      <c r="DC45" s="163">
        <f>IF($E$11="",0,(1*COUNTIF(AH45,calc!$AB$11))+(2*COUNTIF(AH45,calc!$AB$21))+(3*COUNTIF(AH45,calc!$AB$31))+(4*COUNTIF(AH45,calc!$AB$41))+(5*COUNTIF(AH45,calc!$AB$51)))</f>
        <v>0</v>
      </c>
      <c r="DD45" s="163">
        <f>IF($E$12="",0,(1*COUNTIF(AH45,calc!$AB$12))+(2*COUNTIF(AH45,calc!$AB$22))+(3*COUNTIF(AH45,calc!$AB$32))+(4*COUNTIF(AH45,calc!$AB$42))+(5*COUNTIF(AH45,calc!$AB$52)))</f>
        <v>0</v>
      </c>
      <c r="DE45" s="163">
        <f>IF($E$13="",0,(1*COUNTIF(AH45,calc!$AB$13))+(2*COUNTIF(AH45,calc!$AB$23))+(3*COUNTIF(AH45,calc!$AB$33))+(4*COUNTIF(AH45,calc!$AB$43))+(5*COUNTIF(AH45,calc!$AB$53)))</f>
        <v>0</v>
      </c>
      <c r="DF45" s="1"/>
      <c r="DG45" s="163">
        <f>IF($E$4="",0,(1*COUNTIF(AI45,calc!$AB$4))+(2*COUNTIF(AI45,calc!$AB$14))+(3*COUNTIF(AI45,calc!$AB$24))+(4*COUNTIF(AI45,calc!$AB$34))+(5*COUNTIF(AI45,calc!$AB$44)))</f>
        <v>0</v>
      </c>
      <c r="DH45" s="163">
        <f>IF($E$5="",0,(1*COUNTIF(AI45,calc!$AB$5))+(2*COUNTIF(AI45,calc!$AB$15))+(3*COUNTIF(AI45,calc!$AB$25))+(4*COUNTIF(AI45,calc!$AB$35))+(5*COUNTIF(AI45,calc!$AB$45)))</f>
        <v>0</v>
      </c>
      <c r="DI45" s="163">
        <f>IF($E$6="",0,(1*COUNTIF(AI45,calc!$AB$6))+(2*COUNTIF(AI45,calc!$AB$16))+(3*COUNTIF(AI45,calc!$AB$26))+(4*COUNTIF(AI45,calc!$AB$36))+(5*COUNTIF(AI45,calc!$AB$46)))</f>
        <v>0</v>
      </c>
      <c r="DJ45" s="163">
        <f>IF($E$7="",0,(1*COUNTIF(AI45,calc!$AB$7))+(2*COUNTIF(AI45,calc!$AB$17))+(3*COUNTIF(AI45,calc!$AB$27))+(4*COUNTIF(AI45,calc!$AB$37))+(5*COUNTIF(AI45,calc!$AB$47)))</f>
        <v>0</v>
      </c>
      <c r="DK45" s="163">
        <f>IF($E$8="",0,(1*COUNTIF(AI45,calc!$AB$8))+(2*COUNTIF(AI45,calc!$AB$18))+(3*COUNTIF(AI45,calc!$AB$28))+(4*COUNTIF(AI45,calc!$AB$38))+(5*COUNTIF(AI45,calc!$AB$48)))</f>
        <v>0</v>
      </c>
      <c r="DL45" s="163">
        <f>IF($E$9="",0,(1*COUNTIF(AI45,calc!$AB$9))+(2*COUNTIF(AI45,calc!$AB$19))+(3*COUNTIF(AI45,calc!$AB$29))+(4*COUNTIF(AI45,calc!$AB$39))+(5*COUNTIF(AI45,calc!$AB$49)))</f>
        <v>0</v>
      </c>
      <c r="DM45" s="163">
        <f>IF($E$10="",0,(1*COUNTIF(AI45,calc!$AB$10))+(2*COUNTIF(AI45,calc!$AB$20))+(3*COUNTIF(AI45,calc!$AB$30))+(4*COUNTIF(AI45,calc!$AB$40))+(5*COUNTIF(AI45,calc!$AB$50)))</f>
        <v>0</v>
      </c>
      <c r="DN45" s="163">
        <f>IF($E$11="",0,(1*COUNTIF(AI45,calc!$AB$11))+(2*COUNTIF(AI45,calc!$AB$21))+(3*COUNTIF(AI45,calc!$AB$31))+(4*COUNTIF(AI45,calc!$AB$41))+(5*COUNTIF(AI45,calc!$AB$51)))</f>
        <v>0</v>
      </c>
      <c r="DO45" s="163">
        <f>IF($E$12="",0,(1*COUNTIF(AI45,calc!$AB$12))+(2*COUNTIF(AI45,calc!$AB$22))+(3*COUNTIF(AI45,calc!$AB$32))+(4*COUNTIF(AI45,calc!$AB$42))+(5*COUNTIF(AI45,calc!$AB$52)))</f>
        <v>0</v>
      </c>
      <c r="DP45" s="163">
        <f>IF($G$13="",0,(1*COUNTIF(AI45,calc!$AE$13))+(2*COUNTIF(AI45,calc!$AE$23))+(3*COUNTIF(AI45,calc!$AE$33))+(4*COUNTIF(AI45,calc!$AE$43))+(5*COUNTIF(AI45,calc!$AE$53)))</f>
        <v>0</v>
      </c>
      <c r="DQ45" s="1"/>
      <c r="DR45" s="163">
        <f>IF($E$4="",0,(1*COUNTIF(AJ45,calc!$AB$4))+(2*COUNTIF(AJ45,calc!$AB$14))+(3*COUNTIF(AJ45,calc!$AB$24))+(4*COUNTIF(AJ45,calc!$AB$34))+(5*COUNTIF(AJ45,calc!$AB$44)))</f>
        <v>0</v>
      </c>
      <c r="DS45" s="163">
        <f>IF($E$5="",0,(1*COUNTIF(AJ45,calc!$AB$5))+(2*COUNTIF(AJ45,calc!$AB$15))+(3*COUNTIF(AJ45,calc!$AB$25))+(4*COUNTIF(AJ45,calc!$AB$35))+(5*COUNTIF(AJ45,calc!$AB$45)))</f>
        <v>0</v>
      </c>
      <c r="DT45" s="163">
        <f>IF($E$6="",0,(1*COUNTIF(AJ45,calc!$AB$6))+(2*COUNTIF(AJ45,calc!$AB$16))+(3*COUNTIF(AJ45,calc!$AB$26))+(4*COUNTIF(AJ45,calc!$AB$36))+(5*COUNTIF(AJ45,calc!$AB$46)))</f>
        <v>0</v>
      </c>
      <c r="DU45" s="163">
        <f>IF($E$7="",0,(1*COUNTIF(AJ45,calc!$AB$7))+(2*COUNTIF(AJ45,calc!$AB$17))+(3*COUNTIF(AJ45,calc!$AB$27))+(4*COUNTIF(AK45,calc!$AB$37))+(5*COUNTIF(AJ45,calc!$AB$47)))</f>
        <v>0</v>
      </c>
      <c r="DV45" s="163">
        <f>IF($E$8="",0,(1*COUNTIF(AJ45,calc!$AB$8))+(2*COUNTIF(AJ45,calc!$AB$18))+(3*COUNTIF(AJ45,calc!$AB$28))+(4*COUNTIF(AJ45,calc!$AB$38))+(5*COUNTIF(AJ45,calc!$AB$48)))</f>
        <v>0</v>
      </c>
      <c r="DW45" s="163">
        <f>IF($E$9="",0,(1*COUNTIF(AJ45,calc!$AB$9))+(2*COUNTIF(AJ45,calc!$AB$19))+(3*COUNTIF(AJ45,calc!$AB$29))+(4*COUNTIF(AJ45,calc!$AB$39))+(5*COUNTIF(AJ45,calc!$AB$49)))</f>
        <v>0</v>
      </c>
      <c r="DX45" s="163">
        <f>IF($E$10="",0,(1*COUNTIF(AJ45,calc!$AB$10))+(2*COUNTIF(AJ45,calc!$AB$20))+(3*COUNTIF(AJ45,calc!$AB$30))+(4*COUNTIF(AJ45,calc!$AB$40))+(5*COUNTIF(AJ45,calc!$AB$50)))</f>
        <v>0</v>
      </c>
      <c r="DY45" s="163">
        <f>IF($E$11="",0,(1*COUNTIF(AJ45,calc!$AB$11))+(2*COUNTIF(AJ45,calc!$AB$21))+(3*COUNTIF(AJ45,calc!$AB$31))+(4*COUNTIF(AJ45,calc!$AB$41))+(5*COUNTIF(AJ45,calc!$AB$51)))</f>
        <v>0</v>
      </c>
      <c r="DZ45" s="163">
        <f>IF($E$12="",0,(1*COUNTIF(AJ45,calc!$AB$12))+(2*COUNTIF(AJ45,calc!$AB$22))+(3*COUNTIF(AJ45,calc!$AB$32))+(4*COUNTIF(AJ45,calc!$AB$42))+(5*COUNTIF(AJ45,calc!$AB$52)))</f>
        <v>0</v>
      </c>
      <c r="EA45" s="163">
        <f>IF($E$13="",0,(1*COUNTIF(AJ45,calc!$AB$13))+(2*COUNTIF(AJ45,calc!$AB$23))+(3*COUNTIF(AJ45,calc!$AB$33))+(4*COUNTIF(AJ45,calc!$AB$43))+(5*COUNTIF(AJ45,calc!$AB$53)))</f>
        <v>0</v>
      </c>
      <c r="EB45" s="1"/>
      <c r="EC45" s="163">
        <f>IF($E$4="",0,(1*COUNTIF(AK45,calc!$AB$4))+(2*COUNTIF(AK45,calc!$AB$14))+(3*COUNTIF(AK45,calc!$AB$24))+(4*COUNTIF(AK45,calc!$AB$34))+(5*COUNTIF(AK45,calc!$AB$44)))</f>
        <v>0</v>
      </c>
      <c r="ED45" s="163">
        <f>IF($E$5="",0,(1*COUNTIF(AK45,calc!$AB$5))+(2*COUNTIF(AK45,calc!$AB$15))+(3*COUNTIF(AK45,calc!$AB$25))+(4*COUNTIF(AK45,calc!$AB$35))+(5*COUNTIF(AK45,calc!$AB$45)))</f>
        <v>0</v>
      </c>
      <c r="EE45" s="163">
        <f>IF($E$6="",0,(1*COUNTIF(AK45,calc!$AB$6))+(2*COUNTIF(AK45,calc!$AB$16))+(3*COUNTIF(AK45,calc!$AB$26))+(4*COUNTIF(AK45,calc!$AB$36))+(5*COUNTIF(AK45,calc!$AB$46)))</f>
        <v>0</v>
      </c>
      <c r="EF45" s="163">
        <f>IF($E$7="",0,(1*COUNTIF(AK45,calc!$AB$7))+(2*COUNTIF(AK45,calc!$AB$17))+(3*COUNTIF(AK45,calc!$AB$27))+(4*COUNTIF(AK45,calc!$AB$37))+(5*COUNTIF(AK45,calc!$AB$47)))</f>
        <v>0</v>
      </c>
      <c r="EG45" s="163">
        <f>IF($E$8="",0,(1*COUNTIF(AK45,calc!$AB$8))+(2*COUNTIF(AK45,calc!$AB$18))+(3*COUNTIF(AK45,calc!$AB$28))+(4*COUNTIF(AK45,calc!$AB$38))+(5*COUNTIF(AK45,calc!$AB$48)))</f>
        <v>0</v>
      </c>
      <c r="EH45" s="163">
        <f>IF($E$9="",0,(1*COUNTIF(AK45,calc!$AB$9))+(2*COUNTIF(AK45,calc!$AB$19))+(3*COUNTIF(AK45,calc!$AB$29))+(4*COUNTIF(AK45,calc!$AB$39))+(5*COUNTIF(AK45,calc!$AB$49)))</f>
        <v>0</v>
      </c>
      <c r="EI45" s="163">
        <f>IF($E$10="",0,(1*COUNTIF(AK45,calc!$AB$10))+(2*COUNTIF(AK45,calc!$AB$20))+(3*COUNTIF(AK45,calc!$AB$30))+(4*COUNTIF(AK45,calc!$AB$40))+(5*COUNTIF(AK45,calc!$AB$50)))</f>
        <v>0</v>
      </c>
      <c r="EJ45" s="163">
        <f>IF($E$11="",0,(1*COUNTIF(AK45,calc!$AB$11))+(2*COUNTIF(AK45,calc!$AB$21))+(3*COUNTIF(AK45,calc!$AB$31))+(4*COUNTIF(AK45,calc!$AB$41))+(5*COUNTIF(AK45,calc!$AB$51)))</f>
        <v>0</v>
      </c>
      <c r="EK45" s="163">
        <f>IF($E$12="",0,(1*COUNTIF(AK45,calc!$AB$12))+(2*COUNTIF(AK45,calc!$AB$22))+(3*COUNTIF(AK45,calc!$AB$32))+(4*COUNTIF(AK45,calc!$AB$42))+(5*COUNTIF(AK45,calc!$AB$52)))</f>
        <v>0</v>
      </c>
      <c r="EL45" s="163">
        <f>IF($E$13="",0,(1*COUNTIF(AK45,calc!$AB$13))+(2*COUNTIF(AK45,calc!$AB$23))+(3*COUNTIF(AK45,calc!$AB$33))+(4*COUNTIF(AK45,calc!$AB$43))+(5*COUNTIF(AK45,calc!$AB$53)))</f>
        <v>0</v>
      </c>
      <c r="EM45" s="1"/>
      <c r="EN45" s="163">
        <f>IF($E$4="",0,(1*COUNTIF(AL45,calc!$AB$4))+(2*COUNTIF(AL45,calc!$AB$14))+(3*COUNTIF(AL45,calc!$AB$24))+(4*COUNTIF(AL45,calc!$AB$34))+(5*COUNTIF(AL45,calc!$AB$44)))</f>
        <v>0</v>
      </c>
      <c r="EO45" s="163">
        <f>IF($E$5="",0,(1*COUNTIF(AL45,calc!$AB$5))+(2*COUNTIF(AL45,calc!$AB$15))+(3*COUNTIF(AL45,calc!$AB$25))+(4*COUNTIF(AL45,calc!$AB$35))+(5*COUNTIF(AL45,calc!$AB$45)))</f>
        <v>0</v>
      </c>
      <c r="EP45" s="163">
        <f>IF($E$6="",0,(1*COUNTIF(AL45,calc!$AB$6))+(2*COUNTIF(AL45,calc!$AB$16))+(3*COUNTIF(AL45,calc!$AB$26))+(4*COUNTIF(AL45,calc!$AB$36))+(5*COUNTIF(AL45,calc!$AB$46)))</f>
        <v>0</v>
      </c>
      <c r="EQ45" s="163">
        <f>IF($E$7="",0,(1*COUNTIF(AL45,calc!$AB$7))+(2*COUNTIF(AL45,calc!$AB$17))+(3*COUNTIF(AL45,calc!$AB$27))+(4*COUNTIF(AL45,calc!$AB$37))+(5*COUNTIF(AL45,calc!$AB$47)))</f>
        <v>0</v>
      </c>
      <c r="ER45" s="163">
        <f>IF($E$8="",0,(1*COUNTIF(AL45,calc!$AB$8))+(2*COUNTIF(AL45,calc!$AB$18))+(3*COUNTIF(AL45,calc!$AB$28))+(4*COUNTIF(AL45,calc!$AB$38))+(5*COUNTIF(AL45,calc!$AB$48)))</f>
        <v>0</v>
      </c>
      <c r="ES45" s="163">
        <f>IF($E$9="",0,(1*COUNTIF(AL45,calc!$AB$9))+(2*COUNTIF(AL45,calc!$AB$19))+(3*COUNTIF(AL45,calc!$AB$29))+(4*COUNTIF(AL45,calc!$AB$39))+(5*COUNTIF(AL45,calc!$AB$49)))</f>
        <v>0</v>
      </c>
      <c r="ET45" s="163">
        <f>IF($E$10="",0,(1*COUNTIF(AL45,calc!$AB$10))+(2*COUNTIF(AL45,calc!$AB$20))+(3*COUNTIF(AL45,calc!$AB$30))+(4*COUNTIF(AL45,calc!$AB$40))+(5*COUNTIF(AL45,calc!$AB$50)))</f>
        <v>0</v>
      </c>
      <c r="EU45" s="163">
        <f>IF($E$11="",0,(1*COUNTIF(AL45,calc!$AB$11))+(2*COUNTIF(AL45,calc!$AB$21))+(3*COUNTIF(AL45,calc!$AB$31))+(4*COUNTIF(AL45,calc!$AB$41))+(5*COUNTIF(AL45,calc!$AB$51)))</f>
        <v>0</v>
      </c>
      <c r="EV45" s="163">
        <f>IF($E$12="",0,(1*COUNTIF(AL45,calc!$AB$12))+(2*COUNTIF(AL45,calc!$AB$22))+(3*COUNTIF(AL45,calc!$AB$32))+(4*COUNTIF(AL45,calc!$AB$42))+(5*COUNTIF(AL45,calc!$AB$52)))</f>
        <v>0</v>
      </c>
      <c r="EW45" s="163">
        <f>IF($E$13="",0,(1*COUNTIF(AL45,calc!$AB$13))+(2*COUNTIF(AL45,calc!$AB$23))+(3*COUNTIF(AL45,calc!$AB$33))+(4*COUNTIF(AL45,calc!$AB$43))+(5*COUNTIF(AL45,calc!$AB$53)))</f>
        <v>0</v>
      </c>
      <c r="EX45" s="1"/>
      <c r="EY45" s="163">
        <f>IF($E$4="",0,(1*COUNTIF(AM45,calc!$AB$4))+(2*COUNTIF(AM45,calc!$AB$14))+(3*COUNTIF(AM45,calc!$AB$24))+(4*COUNTIF(AM45,calc!$AB$34))+(5*COUNTIF(AM45,calc!$AB$44)))</f>
        <v>0</v>
      </c>
      <c r="EZ45" s="163">
        <f>IF($E$5="",0,(1*COUNTIF(AM45,calc!$AB$5))+(2*COUNTIF(AM45,calc!$AB$15))+(3*COUNTIF(AM45,calc!$AB$25))+(4*COUNTIF(AM45,calc!$AB$35))+(5*COUNTIF(AM45,calc!$AB$45)))</f>
        <v>0</v>
      </c>
      <c r="FA45" s="163">
        <f>IF($E$6="",0,(1*COUNTIF(AM45,calc!$AB$6))+(2*COUNTIF(AM45,calc!$AB$16))+(3*COUNTIF(AM45,calc!$AB$26))+(4*COUNTIF(AM45,calc!$AB$36))+(5*COUNTIF(AM45,calc!$AB$46)))</f>
        <v>0</v>
      </c>
      <c r="FB45" s="163">
        <f>IF($E$7="",0,(1*COUNTIF(AM45,calc!$AB$7))+(2*COUNTIF(AM45,calc!$AB$17))+(3*COUNTIF(AM45,calc!$AB$27))+(4*COUNTIF(AM45,calc!$AB$37))+(5*COUNTIF(AM45,calc!$AB$47)))</f>
        <v>0</v>
      </c>
      <c r="FC45" s="163">
        <f>IF($E$8="",0,(1*COUNTIF(AM45,calc!$AB$8))+(2*COUNTIF(AM45,calc!$AB$18))+(3*COUNTIF(AM45,calc!$AB$28))+(4*COUNTIF(AM45,calc!$AB$38))+(5*COUNTIF(AM45,calc!$AB$48)))</f>
        <v>0</v>
      </c>
      <c r="FD45" s="163">
        <f>IF($E$9="",0,(1*COUNTIF(AM45,calc!$AB$9))+(2*COUNTIF(AM45,calc!$AB$19))+(3*COUNTIF(AM45,calc!$AB$29))+(4*COUNTIF(AM45,calc!$AB$39))+(5*COUNTIF(AM45,calc!$AB$49)))</f>
        <v>0</v>
      </c>
      <c r="FE45" s="163">
        <f>IF($E$10="",0,(1*COUNTIF(AM45,calc!$AB$10))+(2*COUNTIF(AM45,calc!$AB$20))+(3*COUNTIF(AM45,calc!$AB$30))+(4*COUNTIF(AM45,calc!$AB$40))+(5*COUNTIF(AM45,calc!$AB$50)))</f>
        <v>0</v>
      </c>
      <c r="FF45" s="163">
        <f>IF($E$11="",0,(1*COUNTIF(AM45,calc!$AB$11))+(2*COUNTIF(AM45,calc!$AB$21))+(3*COUNTIF(AM45,calc!$AB$31))+(4*COUNTIF(AM45,calc!$AB$41))+(5*COUNTIF(AM45,calc!$AB$51)))</f>
        <v>0</v>
      </c>
      <c r="FG45" s="163">
        <f>IF($E$12="",0,(1*COUNTIF(AM45,calc!$AB$12))+(2*COUNTIF(AM45,calc!$AB$22))+(3*COUNTIF(AM45,calc!$AB$32))+(4*COUNTIF(AM45,calc!$AB$42))+(5*COUNTIF(AM45,calc!$AB$52)))</f>
        <v>0</v>
      </c>
      <c r="FH45" s="163">
        <f>IF($E$13="",0,(1*COUNTIF(AM45,calc!$AB$13))+(2*COUNTIF(AM45,calc!$AB$23))+(3*COUNTIF(AM45,calc!$AB$33))+(4*COUNTIF(AM45,calc!$AB$43))+(5*COUNTIF(AM45,calc!$AB$53)))</f>
        <v>0</v>
      </c>
      <c r="FI45" s="1"/>
      <c r="FJ45" s="163">
        <f>IF($E$4="",0,(1*COUNTIF(AN45,calc!$AB$4))+(2*COUNTIF(AN45,calc!$AB$14))+(3*COUNTIF(AN45,calc!$AB$24))+(4*COUNTIF(AN45,calc!$AB$34))+(5*COUNTIF(AN45,calc!$AB$44)))</f>
        <v>0</v>
      </c>
      <c r="FK45" s="163">
        <f>IF($E$5="",0,(1*COUNTIF(AN45,calc!$AB$5))+(2*COUNTIF(AN45,calc!$AB$15))+(3*COUNTIF(AN45,calc!$AB$25))+(4*COUNTIF(AN45,calc!$AB$35))+(5*COUNTIF(AN45,calc!$AB$45)))</f>
        <v>0</v>
      </c>
      <c r="FL45" s="163">
        <f>IF($E$6="",0,(1*COUNTIF(AN45,calc!$AB$6))+(2*COUNTIF(AN45,calc!$AB$16))+(3*COUNTIF(AN45,calc!$AB$26))+(4*COUNTIF(AN45,calc!$AB$36))+(5*COUNTIF(AN45,calc!$AB$46)))</f>
        <v>0</v>
      </c>
      <c r="FM45" s="163">
        <f>IF($E$7="",0,(1*COUNTIF(AN45,calc!$AB$7))+(2*COUNTIF(AN45,calc!$AB$17))+(3*COUNTIF(AN45,calc!$AB$27))+(4*COUNTIF(AN45,calc!$AB$37))+(5*COUNTIF(AN45,calc!$AB$47)))</f>
        <v>0</v>
      </c>
      <c r="FN45" s="163">
        <f>IF($E$8="",0,(1*COUNTIF(AN45,calc!$AB$8))+(2*COUNTIF(AN45,calc!$AB$18))+(3*COUNTIF(AN45,calc!$AB$28))+(4*COUNTIF(AN45,calc!$AB$38))+(5*COUNTIF(AN45,calc!$AB$48)))</f>
        <v>0</v>
      </c>
      <c r="FO45" s="163">
        <f>IF($E$9="",0,(1*COUNTIF(AN45,calc!$AB$9))+(2*COUNTIF(AN45,calc!$AB$19))+(3*COUNTIF(AN45,calc!$AB$29))+(4*COUNTIF(AN45,calc!$AB$39))+(5*COUNTIF(AN45,calc!$AB$49)))</f>
        <v>0</v>
      </c>
      <c r="FP45" s="163">
        <f>IF($E$10="",0,(1*COUNTIF(AN45,calc!$AB$10))+(2*COUNTIF(AN45,calc!$AB$20))+(3*COUNTIF(AN45,calc!$AB$30))+(4*COUNTIF(AN45,calc!$AB$40))+(5*COUNTIF(AN45,calc!$AB$50)))</f>
        <v>0</v>
      </c>
      <c r="FQ45" s="163">
        <f>IF($E$11="",0,(1*COUNTIF(AN45,calc!$AB$11))+(2*COUNTIF(AN45,calc!$AB$21))+(3*COUNTIF(AN45,calc!$AB$31))+(4*COUNTIF(AN45,calc!$AB$41))+(5*COUNTIF(AN45,calc!$AB$51)))</f>
        <v>0</v>
      </c>
      <c r="FR45" s="163">
        <f>IF($E$12="",0,(1*COUNTIF(AN45,calc!$AB$12))+(2*COUNTIF(AN45,calc!$AB$22))+(3*COUNTIF(AN45,calc!$AB$32))+(4*COUNTIF(AN45,calc!$AB$42))+(5*COUNTIF(AN45,calc!$AB$52)))</f>
        <v>0</v>
      </c>
      <c r="FS45" s="163">
        <f>IF($E$13="",0,(1*COUNTIF(AN45,calc!$AB$13))+(2*COUNTIF(AN45,calc!$AB$23))+(3*COUNTIF(AN45,calc!$AB$33))+(4*COUNTIF(AN45,calc!$AB$43))+(5*COUNTIF(AN45,calc!$AB$53)))</f>
        <v>0</v>
      </c>
      <c r="FT45" s="1"/>
      <c r="FU45" s="163">
        <f>IF($E$4="",0,(1*COUNTIF(AO45,calc!$AB$4))+(2*COUNTIF(AO45,calc!$AB$14))+(3*COUNTIF(AO45,calc!$AB$24))+(4*COUNTIF(AO45,calc!$AB$34))+(5*COUNTIF(AO45,calc!$AB$44)))</f>
        <v>0</v>
      </c>
      <c r="FV45" s="163">
        <f>IF($E$5="",0,(1*COUNTIF(AO45,calc!$AB$5))+(2*COUNTIF(AO45,calc!$AB$15))+(3*COUNTIF(AO45,calc!$AB$25))+(4*COUNTIF(AO45,calc!$AB$35))+(5*COUNTIF(AO45,calc!$AB$45)))</f>
        <v>0</v>
      </c>
      <c r="FW45" s="163">
        <f>IF($E$6="",0,(1*COUNTIF(AO45,calc!$AB$6))+(2*COUNTIF(AO45,calc!$AB$16))+(3*COUNTIF(AO45,calc!$AB$26))+(4*COUNTIF(AO45,calc!$AB$36))+(5*COUNTIF(AO45,calc!$AB$46)))</f>
        <v>0</v>
      </c>
      <c r="FX45" s="163">
        <f>IF($E$7="",0,(1*COUNTIF(AO45,calc!$AB$7))+(2*COUNTIF(AO45,calc!$AB$17))+(3*COUNTIF(AO45,calc!$AB$27))+(4*COUNTIF(AO45,calc!$AB$37))+(5*COUNTIF(AO45,calc!$AB$47)))</f>
        <v>0</v>
      </c>
      <c r="FY45" s="163">
        <f>IF($E$8="",0,(1*COUNTIF(AO45,calc!$AB$8))+(2*COUNTIF(AO45,calc!$AB$18))+(3*COUNTIF(AO45,calc!$AB$28))+(4*COUNTIF(AO45,calc!$AB$38))+(5*COUNTIF(AO45,calc!$AB$48)))</f>
        <v>0</v>
      </c>
      <c r="FZ45" s="163">
        <f>IF($E$9="",0,(1*COUNTIF(AO45,calc!$AB$9))+(2*COUNTIF(AO45,calc!$AB$19))+(3*COUNTIF(AO45,calc!$AB$29))+(4*COUNTIF(AO45,calc!$AB$39))+(5*COUNTIF(AO45,calc!$AB$49)))</f>
        <v>0</v>
      </c>
      <c r="GA45" s="163">
        <f>IF($E$10="",0,(1*COUNTIF(AO45,calc!$AB$10))+(2*COUNTIF(AO45,calc!$AB$20))+(3*COUNTIF(AO45,calc!$AB$30))+(4*COUNTIF(AO45,calc!$AB$40))+(5*COUNTIF(AO45,calc!$AB$50)))</f>
        <v>0</v>
      </c>
      <c r="GB45" s="163">
        <f>IF($E$11="",0,(1*COUNTIF(AO45,calc!$AB$11))+(2*COUNTIF(AO45,calc!$AB$21))+(3*COUNTIF(AO45,calc!$AB$31))+(4*COUNTIF(AO45,calc!$AB$41))+(5*COUNTIF(AO45,calc!$AB$51)))</f>
        <v>0</v>
      </c>
      <c r="GC45" s="163">
        <f>IF($E$12="",0,(1*COUNTIF(AO45,calc!$AB$12))+(2*COUNTIF(AO45,calc!$AB$22))+(3*COUNTIF(AO45,calc!$AB$32))+(4*COUNTIF(AO45,calc!$AB$42))+(5*COUNTIF(AO45,calc!$AB$52)))</f>
        <v>0</v>
      </c>
      <c r="GD45" s="163">
        <f>IF($E$13="",0,(1*COUNTIF(AO45,calc!$AB$13))+(2*COUNTIF(AO45,calc!$AB$23))+(3*COUNTIF(AO45,calc!$AB$33))+(4*COUNTIF(AO45,calc!$AB$43))+(5*COUNTIF(AO45,calc!$AB$53)))</f>
        <v>0</v>
      </c>
      <c r="GE45" s="1"/>
      <c r="GF45" s="163">
        <f>IF($E$4="",0,(1*COUNTIF(AP45,calc!$AB$4))+(2*COUNTIF(AP45,calc!$AB$14))+(3*COUNTIF(AP45,calc!$AB$24))+(4*COUNTIF(AP45,calc!$AB$34))+(5*COUNTIF(AP45,calc!$AB$44)))</f>
        <v>0</v>
      </c>
      <c r="GG45" s="163">
        <f>IF($E$5="",0,(1*COUNTIF(AP45,calc!$AB$5))+(2*COUNTIF(AP45,calc!$AB$15))+(3*COUNTIF(AP45,calc!$AB$25))+(4*COUNTIF(AP45,calc!$AB$35))+(5*COUNTIF(AP45,calc!$AB$45)))</f>
        <v>0</v>
      </c>
      <c r="GH45" s="163">
        <f>IF($E$6="",0,(1*COUNTIF(AP45,calc!$AB$6))+(2*COUNTIF(AP45,calc!$AB$16))+(3*COUNTIF(AP45,calc!$AB$26))+(4*COUNTIF(AP45,calc!$AB$36))+(5*COUNTIF(AP45,calc!$AB$46)))</f>
        <v>0</v>
      </c>
      <c r="GI45" s="163">
        <f>IF($E$7="",0,(1*COUNTIF(AP45,calc!$AB$7))+(2*COUNTIF(AP45,calc!$AB$17))+(3*COUNTIF(AP45,calc!$AB$27))+(4*COUNTIF(AP45,calc!$AB$37))+(5*COUNTIF(AP45,calc!$AB$47)))</f>
        <v>0</v>
      </c>
      <c r="GJ45" s="163">
        <f>IF($E$8="",0,(1*COUNTIF(AP45,calc!$AB$8))+(2*COUNTIF(AP45,calc!$AB$18))+(3*COUNTIF(AP45,calc!$AB$28))+(4*COUNTIF(AP45,calc!$AB$38))+(5*COUNTIF(AP45,calc!$AB$48)))</f>
        <v>0</v>
      </c>
      <c r="GK45" s="163">
        <f>IF($E$9="",0,(1*COUNTIF(AP45,calc!$AB$9))+(2*COUNTIF(AP45,calc!$AB$19))+(3*COUNTIF(AP45,calc!$AB$29))+(4*COUNTIF(AP45,calc!$AB$39))+(5*COUNTIF(AP45,calc!$AB$49)))</f>
        <v>0</v>
      </c>
      <c r="GL45" s="163">
        <f>IF($E$10="",0,(1*COUNTIF(AP45,calc!$AB$10))+(2*COUNTIF(AP45,calc!$AB$20))+(3*COUNTIF(AP45,calc!$AB$30))+(4*COUNTIF(AP45,calc!$AB$40))+(5*COUNTIF(AP45,calc!$AB$50)))</f>
        <v>0</v>
      </c>
      <c r="GM45" s="163">
        <f>IF($E$11="",0,(1*COUNTIF(AP45,calc!$AB$11))+(2*COUNTIF(AP45,calc!$AB$21))+(3*COUNTIF(AP45,calc!$AB$31))+(4*COUNTIF(AP45,calc!$AB$41))+(5*COUNTIF(AP45,calc!$AB$51)))</f>
        <v>0</v>
      </c>
      <c r="GN45" s="163">
        <f>IF($E$12="",0,(1*COUNTIF(AP45,calc!$AB$12))+(2*COUNTIF(AP45,calc!$AB$22))+(3*COUNTIF(AP45,calc!$AB$32))+(4*COUNTIF(AP45,calc!$AB$42))+(5*COUNTIF(AP45,calc!$AB$52)))</f>
        <v>0</v>
      </c>
      <c r="GO45" s="163">
        <f>IF($E$13="",0,(1*COUNTIF(AP45,calc!$AB$13))+(2*COUNTIF(AP45,calc!$AB$23))+(3*COUNTIF(AP45,calc!$AB$33))+(4*COUNTIF(AP45,calc!$AB$43))+(5*COUNTIF(AP45,calc!$AB$53)))</f>
        <v>0</v>
      </c>
      <c r="GP45" s="1"/>
      <c r="GQ45" s="163">
        <f>IF($E$4="",0,(1*COUNTIF(AQ45,calc!$AB$4))+(2*COUNTIF(AQ45,calc!$AB$14))+(3*COUNTIF(AQ45,calc!$AB$24))+(4*COUNTIF(AQ45,calc!$AB$34))+(5*COUNTIF(AQ45,calc!$AB$44)))</f>
        <v>0</v>
      </c>
      <c r="GR45" s="163">
        <f>IF($E$5="",0,(1*COUNTIF(AQ45,calc!$AB$5))+(2*COUNTIF(AQ45,calc!$AB$15))+(3*COUNTIF(AQ45,calc!$AB$25))+(4*COUNTIF(AQ45,calc!$AB$35))+(5*COUNTIF(AQ45,calc!$AB$45)))</f>
        <v>0</v>
      </c>
      <c r="GS45" s="163">
        <f>IF($E$6="",0,(1*COUNTIF(AQ45,calc!$AB$6))+(2*COUNTIF(AQ45,calc!$AB$16))+(3*COUNTIF(AQ45,calc!$AB$26))+(4*COUNTIF(AQ45,calc!$AB$36))+(5*COUNTIF(AQ45,calc!$AB$46)))</f>
        <v>0</v>
      </c>
      <c r="GT45" s="163">
        <f>IF($E$7="",0,(1*COUNTIF(AQ45,calc!$AB$7))+(2*COUNTIF(AQ45,calc!$AB$17))+(3*COUNTIF(AQ45,calc!$AB$27))+(4*COUNTIF(AQ45,calc!$AB$37))+(5*COUNTIF(AQ45,calc!$AB$47)))</f>
        <v>0</v>
      </c>
      <c r="GU45" s="163">
        <f>IF($E$8="",0,(1*COUNTIF(AQ45,calc!$AB$8))+(2*COUNTIF(AQ45,calc!$AB$18))+(3*COUNTIF(AQ45,calc!$AB$28))+(4*COUNTIF(AQ45,calc!$AB$38))+(5*COUNTIF(AQ45,calc!$AB$48)))</f>
        <v>0</v>
      </c>
      <c r="GV45" s="163">
        <f>IF($E$9="",0,(1*COUNTIF(AQ45,calc!$AB$9))+(2*COUNTIF(AQ45,calc!$AB$19))+(3*COUNTIF(AQ45,calc!$AB$29))+(4*COUNTIF(AQ45,calc!$AB$39))+(5*COUNTIF(AQ45,calc!$AB$49)))</f>
        <v>0</v>
      </c>
      <c r="GW45" s="163">
        <f>IF($E$10="",0,(1*COUNTIF(AQ45,calc!$AB$10))+(2*COUNTIF(AQ45,calc!$AB$20))+(3*COUNTIF(AQ45,calc!$AB$30))+(4*COUNTIF(AQ45,calc!$AB$40))+(5*COUNTIF(AQ45,calc!$AB$50)))</f>
        <v>0</v>
      </c>
      <c r="GX45" s="163">
        <f>IF($E$11="",0,(1*COUNTIF(AQ45,calc!$AB$11))+(2*COUNTIF(AQ45,calc!$AB$21))+(3*COUNTIF(AQ45,calc!$AB$31))+(4*COUNTIF(AQ45,calc!$AB$41))+(5*COUNTIF(AQ45,calc!$AB$51)))</f>
        <v>0</v>
      </c>
      <c r="GY45" s="163">
        <f>IF($E$12="",0,(1*COUNTIF(AQ45,calc!$AB$12))+(2*COUNTIF(AQ45,calc!$AB$22))+(3*COUNTIF(AQ45,calc!$AB$32))+(4*COUNTIF(AQ45,calc!$AB$42))+(5*COUNTIF(AQ45,calc!$AB$52)))</f>
        <v>0</v>
      </c>
      <c r="GZ45" s="163">
        <f>IF($E$13="",0,(1*COUNTIF(AQ45,calc!$AB$13))+(2*COUNTIF(AQ45,calc!$AB$23))+(3*COUNTIF(AQ45,calc!$AB$33))+(4*COUNTIF(AQ45,calc!$AB$43))+(5*COUNTIF(AQ45,calc!$AB$53)))</f>
        <v>0</v>
      </c>
      <c r="HA45" s="1"/>
      <c r="HB45" s="163">
        <f>IF($E$4="",0,(1*COUNTIF(AR45,calc!$AB$4))+(2*COUNTIF(AR45,calc!$AB$14))+(3*COUNTIF(AR45,calc!$AB$24))+(4*COUNTIF(AR45,calc!$AB$34))+(5*COUNTIF(AR45,calc!$AB$44)))</f>
        <v>0</v>
      </c>
      <c r="HC45" s="163">
        <f>IF($E$5="",0,(1*COUNTIF(AR45,calc!$AB$5))+(2*COUNTIF(AR45,calc!$AB$15))+(3*COUNTIF(AR45,calc!$AB$25))+(4*COUNTIF(AR45,calc!$AB$35))+(5*COUNTIF(AR45,calc!$AB$45)))</f>
        <v>0</v>
      </c>
      <c r="HD45" s="163">
        <f>IF($E$6="",0,(1*COUNTIF(AR45,calc!$AB$6))+(2*COUNTIF(AR45,calc!$AB$16))+(3*COUNTIF(AR45,calc!$AB$26))+(4*COUNTIF(AR45,calc!$AB$36))+(5*COUNTIF(AR45,calc!$AB$46)))</f>
        <v>0</v>
      </c>
      <c r="HE45" s="163">
        <f>IF($E$7="",0,(1*COUNTIF(AR45,calc!$AB$7))+(2*COUNTIF(AR45,calc!$AB$17))+(3*COUNTIF(AR45,calc!$AB$27))+(4*COUNTIF(AR45,calc!$AB$37))+(5*COUNTIF(AR45,calc!$AB$47)))</f>
        <v>0</v>
      </c>
      <c r="HF45" s="163">
        <f>IF($E$8="",0,(1*COUNTIF(AR45,calc!$AB$8))+(2*COUNTIF(AR45,calc!$AB$18))+(3*COUNTIF(AR45,calc!$AB$28))+(4*COUNTIF(AR45,calc!$AB$38))+(5*COUNTIF(AR45,calc!$AB$48)))</f>
        <v>0</v>
      </c>
      <c r="HG45" s="163">
        <f>IF($E$9="",0,(1*COUNTIF(AR45,calc!$AB$9))+(2*COUNTIF(AR45,calc!$AB$19))+(3*COUNTIF(AR45,calc!$AB$29))+(4*COUNTIF(AR45,calc!$AB$39))+(5*COUNTIF(AR45,calc!$AB$49)))</f>
        <v>0</v>
      </c>
      <c r="HH45" s="163">
        <f>IF($E$10="",0,(1*COUNTIF(AR45,calc!$AB$10))+(2*COUNTIF(AR45,calc!$AB$20))+(3*COUNTIF(AR45,calc!$AB$30))+(4*COUNTIF(AR45,calc!$AB$40))+(5*COUNTIF(AR45,calc!$AB$50)))</f>
        <v>0</v>
      </c>
      <c r="HI45" s="163">
        <f>IF($E$11="",0,(1*COUNTIF(AR45,calc!$AB$11))+(2*COUNTIF(AR45,calc!$AB$21))+(3*COUNTIF(AR45,calc!$AB$31))+(4*COUNTIF(AR45,calc!$AB$41))+(5*COUNTIF(AR45,calc!$AB$51)))</f>
        <v>0</v>
      </c>
      <c r="HJ45" s="163">
        <f>IF($E$12="",0,(1*COUNTIF(AR45,calc!$AB$12))+(2*COUNTIF(AR45,calc!$AB$22))+(3*COUNTIF(AR45,calc!$AB$32))+(4*COUNTIF(AR45,calc!$AB$42))+(5*COUNTIF(AR44,calc!$AB$52)))</f>
        <v>0</v>
      </c>
      <c r="HK45" s="163">
        <f>IF($E$13="",0,(1*COUNTIF(AR45,calc!$AB$13))+(2*COUNTIF(AR45,calc!$AB$23))+(3*COUNTIF(AR45,calc!$AB$33))+(4*COUNTIF(AR45,calc!$AB$43))+(5*COUNTIF(AR45,calc!$AB$53)))</f>
        <v>0</v>
      </c>
      <c r="HL45" s="1"/>
      <c r="HM45" s="163">
        <f>IF($E$4="",0,(1*COUNTIF(AS45,calc!$AB$4))+(2*COUNTIF(AS45,calc!$AB$14))+(3*COUNTIF(AS45,calc!$AB$24))+(4*COUNTIF(AS45,calc!$AB$34))+(5*COUNTIF(AS45,calc!$AB$44)))</f>
        <v>0</v>
      </c>
      <c r="HN45" s="163">
        <f>IF($E$5="",0,(1*COUNTIF(AS45,calc!$AB$5))+(2*COUNTIF(AS45,calc!$AB$15))+(3*COUNTIF(AS45,calc!$AB$25))+(4*COUNTIF(AS45,calc!$AB$35))+(5*COUNTIF(AS45,calc!$AB$45)))</f>
        <v>0</v>
      </c>
      <c r="HO45" s="163">
        <f>IF($E$6="",0,(1*COUNTIF(AS45,calc!$AB$6))+(2*COUNTIF(AS45,calc!$AB$16))+(3*COUNTIF(AS45,calc!$AB$26))+(4*COUNTIF(AS45,calc!$AB$36))+(5*COUNTIF(AS45,calc!$AB$46)))</f>
        <v>0</v>
      </c>
      <c r="HP45" s="163">
        <f>IF($E$7="",0,(1*COUNTIF(AS45,calc!$AB$7))+(2*COUNTIF(AS45,calc!$AB$17))+(3*COUNTIF(AS45,calc!$AB$27))+(4*COUNTIF(AS45,calc!$AB$37))+(5*COUNTIF(AS45,calc!$AB$47)))</f>
        <v>0</v>
      </c>
      <c r="HQ45" s="163">
        <f>IF($E$8="",0,(1*COUNTIF(AS45,calc!$AB$8))+(2*COUNTIF(AS45,calc!$AB$18))+(3*COUNTIF(AS45,calc!$AB$28))+(4*COUNTIF(AS45,calc!$AB$38))+(5*COUNTIF(AS45,calc!$AB$48)))</f>
        <v>0</v>
      </c>
      <c r="HR45" s="163">
        <f>IF($E$9="",0,(1*COUNTIF(AS45,calc!$AB$9))+(2*COUNTIF(AS45,calc!$AB$19))+(3*COUNTIF(AS45,calc!$AB$29))+(4*COUNTIF(AS45,calc!$AB$39))+(5*COUNTIF(AS45,calc!$AB$49)))</f>
        <v>0</v>
      </c>
      <c r="HS45" s="163">
        <f>IF($E$10="",0,(1*COUNTIF(AS45,calc!$AB$10))+(2*COUNTIF(AS45,calc!$AB$20))+(3*COUNTIF(AS45,calc!$AB$30))+(4*COUNTIF(AS45,calc!$AB$40))+(5*COUNTIF(AS45,calc!$AB$50)))</f>
        <v>0</v>
      </c>
      <c r="HT45" s="163">
        <f>IF($E$11="",0,(1*COUNTIF(AS45,calc!$AB$11))+(2*COUNTIF(AS45,calc!$AB$21))+(3*COUNTIF(AS45,calc!$AB$31))+(4*COUNTIF(AS45,calc!$AB$41))+(5*COUNTIF(AS45,calc!$AB$51)))</f>
        <v>0</v>
      </c>
      <c r="HU45" s="163">
        <f>IF($E$12="",0,(1*COUNTIF(AS45,calc!$AB$12))+(2*COUNTIF(AS45,calc!$AB$22))+(3*COUNTIF(AS45,calc!$AB$32))+(4*COUNTIF(AS45,calc!$AB$42))+(5*COUNTIF(AS45,calc!$AB$52)))</f>
        <v>0</v>
      </c>
      <c r="HV45" s="163">
        <f>IF($E$13="",0,(1*COUNTIF(AS45,calc!$AB$13))+(2*COUNTIF(AS45,calc!$AB$23))+(3*COUNTIF(AS45,calc!$AB$33))+(4*COUNTIF(AS45,calc!$AB$43))+(5*COUNTIF(AS45,calc!$AB$53)))</f>
        <v>0</v>
      </c>
      <c r="HW45" s="1"/>
      <c r="HX45" s="163">
        <f>IF($E$4="",0,(1*COUNTIF(AT45,calc!$AB$4))+(2*COUNTIF(AT45,calc!$AB$14))+(3*COUNTIF(AT45,calc!$AB$24))+(4*COUNTIF(AT45,calc!$AB$34))+(5*COUNTIF(AT45,calc!$AB$44)))</f>
        <v>0</v>
      </c>
      <c r="HY45" s="163">
        <f>IF($E$5="",0,(1*COUNTIF(AT45,calc!$AB$5))+(2*COUNTIF(AT45,calc!$AB$15))+(3*COUNTIF(AT45,calc!$AB$25))+(4*COUNTIF(AT45,calc!$AB$35))+(5*COUNTIF(AT45,calc!$AB$45)))</f>
        <v>0</v>
      </c>
      <c r="HZ45" s="163">
        <f>IF($E$6="",0,(1*COUNTIF(AT45,calc!$AB$6))+(2*COUNTIF(AT45,calc!$AB$16))+(3*COUNTIF(AT45,calc!$AB$26))+(4*COUNTIF(AT45,calc!$AB$36))+(5*COUNTIF(AT45,calc!$AB$46)))</f>
        <v>0</v>
      </c>
      <c r="IA45" s="163">
        <f>IF($E$7="",0,(1*COUNTIF(AT45,calc!$AB$7))+(2*COUNTIF(AT45,calc!$AB$17))+(3*COUNTIF(AT45,calc!$AB$27))+(4*COUNTIF(AT45,calc!$AB$37))+(5*COUNTIF(AT45,calc!$AB$47)))</f>
        <v>0</v>
      </c>
      <c r="IB45" s="163">
        <f>IF($E$8="",0,(1*COUNTIF(AT45,calc!$AB$8))+(2*COUNTIF(AT45,calc!$AB$18))+(3*COUNTIF(AT45,calc!$AB$28))+(4*COUNTIF(AT45,calc!$AB$38))+(5*COUNTIF(AT45,calc!$AB$48)))</f>
        <v>0</v>
      </c>
      <c r="IC45" s="163">
        <f>IF($E$9="",0,(1*COUNTIF(AT45,calc!$AB$9))+(2*COUNTIF(AT45,calc!$AB$19))+(3*COUNTIF(AT45,calc!$AB$29))+(4*COUNTIF(AT45,calc!$AB$39))+(5*COUNTIF(AT45,calc!$AB$49)))</f>
        <v>0</v>
      </c>
      <c r="ID45" s="163">
        <f>IF($E$10="",0,(1*COUNTIF(AT45,calc!$AB$10))+(2*COUNTIF(AT45,calc!$AB$20))+(3*COUNTIF(AT45,calc!$AB$30))+(4*COUNTIF(AT45,calc!$AB$40))+(5*COUNTIF(AT45,calc!$CE$50)))</f>
        <v>0</v>
      </c>
      <c r="IE45" s="163">
        <f>IF($E$11="",0,(1*COUNTIF(AT45,calc!$AB$11))+(2*COUNTIF(AT45,calc!$AB$21))+(3*COUNTIF(AT45,calc!$AB$31))+(4*COUNTIF(AT45,calc!$AB$41))+(5*COUNTIF(AT45,calc!$AB$51)))</f>
        <v>0</v>
      </c>
      <c r="IF45" s="163">
        <f>IF($E$12="",0,(1*COUNTIF(AT45,calc!$AB$12))+(2*COUNTIF(AT45,calc!$AB$22))+(3*COUNTIF(AT45,calc!$AB$32))+(4*COUNTIF(AT45,calc!$AB$42))+(5*COUNTIF(AT45,calc!$AB$52)))</f>
        <v>0</v>
      </c>
      <c r="IG45" s="163">
        <f>IF($E$13="",0,(1*COUNTIF(AT45,calc!$AB$13))+(2*COUNTIF(AT45,calc!$AB$23))+(3*COUNTIF(AT45,calc!$AB$33))+(4*COUNTIF(AT45,calc!$AB$43))+(5*COUNTIF(AT45,calc!$AB$53)))</f>
        <v>0</v>
      </c>
      <c r="IH45" s="1"/>
      <c r="II45" s="163">
        <f>IF($E$4="",0,(1*COUNTIF(AU45,calc!$AB$4))+(2*COUNTIF(AU45,calc!$AB$14))+(3*COUNTIF(AU45,calc!$AB$24))+(4*COUNTIF(AU45,calc!$AB$34))+(5*COUNTIF(AU45,calc!$AB$44)))</f>
        <v>0</v>
      </c>
      <c r="IJ45" s="163">
        <f>IF($E$5="",0,(1*COUNTIF(AU45,calc!$AB$5))+(2*COUNTIF(AU45,calc!$AB$15))+(3*COUNTIF(AU45,calc!$AB$25))+(4*COUNTIF(AU45,calc!$AB$35))+(5*COUNTIF(AU45,calc!$AB$45)))</f>
        <v>0</v>
      </c>
      <c r="IK45" s="163">
        <f>IF($E$6="",0,(1*COUNTIF(AU45,calc!$AB$6))+(2*COUNTIF(AU45,calc!$AB$16))+(3*COUNTIF(AU45,calc!$AB$26))+(4*COUNTIF(AU45,calc!$AB$36))+(5*COUNTIF(AU45,calc!$AB$46)))</f>
        <v>0</v>
      </c>
      <c r="IL45" s="163">
        <f>IF($E$7="",0,(1*COUNTIF(AU45,calc!$AB$7))+(2*COUNTIF(AU45,calc!$AB$17))+(3*COUNTIF(AU45,calc!$AB$27))+(4*COUNTIF(AU45,calc!$AB$37))+(5*COUNTIF(AU45,calc!$AB$47)))</f>
        <v>0</v>
      </c>
      <c r="IM45" s="163">
        <f>IF($E$8="",0,(1*COUNTIF(AU45,calc!$AB$8))+(2*COUNTIF(AU45,calc!$AB$18))+(3*COUNTIF(AU45,calc!$AB$28))+(4*COUNTIF(AU45,calc!$AB$38))+(5*COUNTIF(AU45,calc!$AB$48)))</f>
        <v>0</v>
      </c>
      <c r="IN45" s="163">
        <f>IF($E$9="",0,(1*COUNTIF(AU45,calc!$AB$9))+(2*COUNTIF(AU45,calc!$AB$19))+(3*COUNTIF(AU45,calc!$AB$29))+(4*COUNTIF(AU45,calc!$AB$39))+(5*COUNTIF(AU45,calc!$AB$49)))</f>
        <v>0</v>
      </c>
      <c r="IO45" s="163">
        <f>IF($E$10="",0,(1*COUNTIF(AU45,calc!$AB$10))+(2*COUNTIF(AU45,calc!$AB$20))+(3*COUNTIF(AU45,calc!$AB$30))+(4*COUNTIF(AU45,calc!$AB$40))+(5*COUNTIF(AU45,calc!$CE$50)))</f>
        <v>0</v>
      </c>
      <c r="IP45" s="163">
        <f>IF($E$11="",0,(1*COUNTIF(AU45,calc!$AB$11))+(2*COUNTIF(AU45,calc!$AB$21))+(3*COUNTIF(AU45,calc!$AB$31))+(4*COUNTIF(AU45,calc!$AB$41))+(5*COUNTIF(AU45,calc!$AB$51)))</f>
        <v>0</v>
      </c>
      <c r="IQ45" s="163">
        <f>IF($E$12="",0,(1*COUNTIF(AU45,calc!$AB$12))+(2*COUNTIF(AU45,calc!$AB$22))+(3*COUNTIF(AU45,calc!$AB$32))+(4*COUNTIF(AU45,calc!$AB$42))+(5*COUNTIF(AU45,calc!$AB$52)))</f>
        <v>0</v>
      </c>
      <c r="IR45" s="163">
        <f>IF($E$13="",0,(1*COUNTIF(AU45,calc!$AB$13))+(2*COUNTIF(AU45,calc!$AB$23))+(3*COUNTIF(AU45,calc!$AB$33))+(4*COUNTIF(AU45,calc!$AB$43))+(5*COUNTIF(AU45,calc!$AB$53)))</f>
        <v>0</v>
      </c>
      <c r="IS45" s="1"/>
      <c r="IT45" s="163">
        <f>IF($E$4="",0,(1*COUNTIF(AV45,calc!$AB$4))+(2*COUNTIF(AV45,calc!$AB$14))+(3*COUNTIF(AV45,calc!$AB$24))+(4*COUNTIF(AV45,calc!$AB$34))+(5*COUNTIF(AV45,calc!$AB$44)))</f>
        <v>0</v>
      </c>
      <c r="IU45" s="163">
        <f>IF($E$5="",0,(1*COUNTIF(AV45,calc!$AB$5))+(2*COUNTIF(AV45,calc!$AB$15))+(3*COUNTIF(AV45,calc!$AB$25))+(4*COUNTIF(AV45,calc!$AB$35))+(5*COUNTIF(AV45,calc!$AB$45)))</f>
        <v>0</v>
      </c>
      <c r="IV45" s="163">
        <f>IF($E$6="",0,(1*COUNTIF(AV45,calc!$AB$6))+(2*COUNTIF(AV45,calc!$AB$16))+(3*COUNTIF(AV45,calc!$AB$26))+(4*COUNTIF(AV45,calc!$AB$36))+(5*COUNTIF(AV45,calc!$AB$46)))</f>
        <v>0</v>
      </c>
      <c r="IW45" s="163">
        <f>IF($E$7="",0,(1*COUNTIF(AV45,calc!$AB$7))+(2*COUNTIF(AV45,calc!$AB$17))+(3*COUNTIF(AV45,calc!$AB$27))+(4*COUNTIF(AV45,calc!$AB$37))+(5*COUNTIF(AV45,calc!$AB$47)))</f>
        <v>0</v>
      </c>
      <c r="IX45" s="163">
        <f>IF($E$8="",0,(1*COUNTIF(AV45,calc!$AB$8))+(2*COUNTIF(AV45,calc!$AB$18))+(3*COUNTIF(AV45,calc!$AB$28))+(4*COUNTIF(AV45,calc!$AB$38))+(5*COUNTIF(AV45,calc!$AB$48)))</f>
        <v>0</v>
      </c>
      <c r="IY45" s="163">
        <f>IF($E$9="",0,(1*COUNTIF(AV45,calc!$AB$9))+(2*COUNTIF(AV45,calc!$AB$19))+(3*COUNTIF(AV45,calc!$AB$29))+(4*COUNTIF(AV45,calc!$AB$39))+(5*COUNTIF(AV45,calc!$AB$49)))</f>
        <v>0</v>
      </c>
      <c r="IZ45" s="163">
        <f>IF($E$10="",0,(1*COUNTIF(AV45,calc!$AB$10))+(2*COUNTIF(AV45,calc!$AB$20))+(3*COUNTIF(AV45,calc!$AB$30))+(4*COUNTIF(AV45,calc!$AB$40))+(5*COUNTIF(AV45,calc!$CE$50)))</f>
        <v>0</v>
      </c>
      <c r="JA45" s="163">
        <f>IF($E$11="",0,(1*COUNTIF(AV45,calc!$AB$11))+(2*COUNTIF(AV45,calc!$AB$21))+(3*COUNTIF(AV45,calc!$AB$31))+(4*COUNTIF(AV45,calc!$AB$41))+(5*COUNTIF(AV45,calc!$AB$51)))</f>
        <v>0</v>
      </c>
      <c r="JB45" s="163">
        <f>IF($E$12="",0,(1*COUNTIF(AV45,calc!$AB$12))+(2*COUNTIF(AV45,calc!$AB$22))+(3*COUNTIF(AV45,calc!$AB$32))+(4*COUNTIF(AV45,calc!$AB$42))+(5*COUNTIF(AV45,calc!$AB$52)))</f>
        <v>0</v>
      </c>
      <c r="JC45" s="163">
        <f>IF($E$13="",0,(1*COUNTIF(AV45,calc!$AB$13))+(2*COUNTIF(AV45,calc!$AB$23))+(3*COUNTIF(AV45,calc!$AB$33))+(4*COUNTIF(AV45,calc!$AB$43))+(5*COUNTIF(BF45,calc!$AB$53)))</f>
        <v>0</v>
      </c>
      <c r="JD45" s="1"/>
      <c r="JE45" s="163">
        <f>IF($E$4="",0,(1*COUNTIF(AW45,calc!$AB$4))+(2*COUNTIF(AW45,calc!$AB$14))+(3*COUNTIF(AW45,calc!$AB$24))+(4*COUNTIF(AW45,calc!$AB$34))+(5*COUNTIF(AW45,calc!$AB$44)))</f>
        <v>0</v>
      </c>
      <c r="JF45" s="163">
        <f>IF($E$5="",0,(1*COUNTIF(AW45,calc!$AB$5))+(2*COUNTIF(AW45,calc!$AB$15))+(3*COUNTIF(AW45,calc!$AB$25))+(4*COUNTIF(AW45,calc!$AB$35))+(5*COUNTIF(AW45,calc!$AB$45)))</f>
        <v>0</v>
      </c>
      <c r="JG45" s="163">
        <f>IF($E$6="",0,(1*COUNTIF(AW45,calc!$AB$6))+(2*COUNTIF(AW45,calc!$AB$16))+(3*COUNTIF(AW45,calc!$AB$26))+(4*COUNTIF(AW45,calc!$AB$36))+(5*COUNTIF(AW45,calc!$AB$46)))</f>
        <v>0</v>
      </c>
      <c r="JH45" s="163">
        <f>IF($E$7="",0,(1*COUNTIF(AW45,calc!$AB$7))+(2*COUNTIF(AW45,calc!$AB$17))+(3*COUNTIF(AW45,calc!$AB$27))+(4*COUNTIF(AW45,calc!$AB$37))+(5*COUNTIF(AW45,calc!$AB$47)))</f>
        <v>0</v>
      </c>
      <c r="JI45" s="163">
        <f>IF($E$8="",0,(1*COUNTIF(AW45,calc!$AB$8))+(2*COUNTIF(AW45,calc!$AB$18))+(3*COUNTIF(AW45,calc!$AB$28))+(4*COUNTIF(AW45,calc!$AB$38))+(5*COUNTIF(AW45,calc!$AB$48)))</f>
        <v>0</v>
      </c>
      <c r="JJ45" s="163">
        <f>IF($E$9="",0,(1*COUNTIF(AW45,calc!$AB$9))+(2*COUNTIF(AW45,calc!$AB$19))+(3*COUNTIF(AW45,calc!$AB$29))+(4*COUNTIF(AW45,calc!$AB$39))+(5*COUNTIF(AW45,calc!$AB$49)))</f>
        <v>0</v>
      </c>
      <c r="JK45" s="163">
        <f>IF($E$10="",0,(1*COUNTIF(AW45,calc!$AB$10))+(2*COUNTIF(AW45,calc!$AB$20))+(3*COUNTIF(AW45,calc!$AB$30))+(4*COUNTIF(AW45,calc!$AB$40))+(5*COUNTIF(AW45,calc!$CE$50)))</f>
        <v>0</v>
      </c>
      <c r="JL45" s="163">
        <f>IF($E$11="",0,(1*COUNTIF(AW45,calc!$AB$11))+(2*COUNTIF(AW45,calc!$AB$21))+(3*COUNTIF(AW45,calc!$AB$31))+(4*COUNTIF(AW45,calc!$AB$41))+(5*COUNTIF(AW45,calc!$AB$51)))</f>
        <v>0</v>
      </c>
      <c r="JM45" s="163">
        <f>IF($E$12="",0,(1*COUNTIF(AW45,calc!$AB$12))+(2*COUNTIF(AW45,calc!$AB$22))+(3*COUNTIF(AW45,calc!$AB$32))+(4*COUNTIF(AW45,calc!$AB$42))+(5*COUNTIF(AW45,calc!$AB$52)))</f>
        <v>0</v>
      </c>
      <c r="JN45" s="163">
        <f>IF($E$13="",0,(1*COUNTIF(AW45,calc!$AB$13))+(2*COUNTIF(AW45,calc!$AB$23))+(3*COUNTIF(AW45,calc!$AB$33))+(4*COUNTIF(AW45,calc!$AB$43))+(5*COUNTIF(AW45,calc!$AB$53)))</f>
        <v>0</v>
      </c>
      <c r="JO45" s="1"/>
      <c r="JP45" s="163">
        <f>IF($E$4="",0,(1*COUNTIF(AX45,calc!$AB$4))+(2*COUNTIF(AX45,calc!$AB$14))+(3*COUNTIF(AX45,calc!$AB$24))+(4*COUNTIF(AX45,calc!$AB$34))+(5*COUNTIF(AX45,calc!$AB$44)))</f>
        <v>0</v>
      </c>
      <c r="JQ45" s="163">
        <f>IF($E$5="",0,(1*COUNTIF(AX45,calc!$AB$5))+(2*COUNTIF(AX45,calc!$AB$15))+(3*COUNTIF(AX45,calc!$AB$25))+(4*COUNTIF(AX45,calc!$AB$35))+(5*COUNTIF(AX45,calc!$AB$45)))</f>
        <v>0</v>
      </c>
      <c r="JR45" s="163">
        <f>IF($E$6="",0,(1*COUNTIF(AX45,calc!$AB$6))+(2*COUNTIF(AX45,calc!$AB$16))+(3*COUNTIF(AX45,calc!$AB$26))+(4*COUNTIF(AX45,calc!$AB$36))+(5*COUNTIF(AX45,calc!$AB$46)))</f>
        <v>0</v>
      </c>
      <c r="JS45" s="163">
        <f>IF($E$7="",0,(1*COUNTIF(AX45,calc!$AB$7))+(2*COUNTIF(AX45,calc!$AB$17))+(3*COUNTIF(AX45,calc!$AB$27))+(4*COUNTIF(AX45,calc!$AB$37))+(5*COUNTIF(AX45,calc!$AB$47)))</f>
        <v>0</v>
      </c>
      <c r="JT45" s="163">
        <f>IF($E$8="",0,(1*COUNTIF(AX45,calc!$AB$8))+(2*COUNTIF(AX45,calc!$AB$18))+(3*COUNTIF(AX45,calc!$AB$28))+(4*COUNTIF(AX45,calc!$AB$38))+(5*COUNTIF(AX45,calc!$AB$48)))</f>
        <v>0</v>
      </c>
      <c r="JU45" s="163">
        <f>IF($E$9="",0,(1*COUNTIF(AX45,calc!$AB$9))+(2*COUNTIF(AX45,calc!$AB$19))+(3*COUNTIF(AX45,calc!$AB$29))+(4*COUNTIF(AX45,calc!$AB$39))+(5*COUNTIF(AX45,calc!$AB$49)))</f>
        <v>0</v>
      </c>
      <c r="JV45" s="163">
        <f>IF($E$10="",0,(1*COUNTIF(AX45,calc!$AB$10))+(2*COUNTIF(AX45,calc!$AB$20))+(3*COUNTIF(AX45,calc!$AB$30))+(4*COUNTIF(AX45,calc!$AB$40))+(5*COUNTIF(AX45,calc!$CE$50)))</f>
        <v>0</v>
      </c>
      <c r="JW45" s="163">
        <f>IF($E$11="",0,(1*COUNTIF(AX45,calc!$AB$11))+(2*COUNTIF(AX45,calc!$AB$21))+(3*COUNTIF(AX45,calc!$AB$31))+(4*COUNTIF(AX45,calc!$AB$41))+(5*COUNTIF(AX45,calc!$AB$51)))</f>
        <v>0</v>
      </c>
      <c r="JX45" s="163">
        <f>IF($E$12="",0,(1*COUNTIF(AX45,calc!$AB$12))+(2*COUNTIF(AX45,calc!$AB$22))+(3*COUNTIF(AX45,calc!$AB$32))+(4*COUNTIF(AX45,calc!$AB$42))+(5*COUNTIF(AX45,calc!$AB$52)))</f>
        <v>0</v>
      </c>
      <c r="JY45" s="163">
        <f>IF($E$13="",0,(1*COUNTIF(AX45,calc!$AB$13))+(2*COUNTIF(AX45,calc!$AB$23))+(3*COUNTIF(AX45,calc!$AB$33))+(4*COUNTIF(AX45,calc!$AB$43))+(5*COUNTIF(AX45,calc!$AB$53)))</f>
        <v>0</v>
      </c>
      <c r="JZ45" s="1"/>
      <c r="KA45" s="163">
        <f>IF($E$4="",0,(1*COUNTIF(AY45,calc!$AB$4))+(2*COUNTIF(AY45,calc!$AB$14))+(3*COUNTIF(AY45,calc!$AB$24))+(4*COUNTIF(AY45,calc!$AB$34))+(5*COUNTIF(AY45,calc!$AB$44)))</f>
        <v>0</v>
      </c>
      <c r="KB45" s="163">
        <f>IF($E$5="",0,(1*COUNTIF(AY45,calc!$AB$5))+(2*COUNTIF(AY45,calc!$AB$15))+(3*COUNTIF(AY45,calc!$AB$25))+(4*COUNTIF(AY45,calc!$AB$35))+(5*COUNTIF(AY45,calc!$AB$45)))</f>
        <v>0</v>
      </c>
      <c r="KC45" s="163">
        <f>IF($E$6="",0,(1*COUNTIF(AY45,calc!$AB$6))+(2*COUNTIF(AY45,calc!$AB$16))+(3*COUNTIF(AY45,calc!$AB$26))+(4*COUNTIF(AY45,calc!$AB$36))+(5*COUNTIF(AY45,calc!$AB$46)))</f>
        <v>0</v>
      </c>
      <c r="KD45" s="163">
        <f>IF($E$7="",0,(1*COUNTIF(AY45,calc!$AB$7))+(2*COUNTIF(AY45,calc!$AB$17))+(3*COUNTIF(AY45,calc!$AB$27))+(4*COUNTIF(AY45,calc!$AB$37))+(5*COUNTIF(AY45,calc!$AB$47)))</f>
        <v>0</v>
      </c>
      <c r="KE45" s="163">
        <f>IF($E$8="",0,(1*COUNTIF(AY45,calc!$AB$8))+(2*COUNTIF(AY45,calc!$AB$18))+(3*COUNTIF(AY45,calc!$AB$28))+(4*COUNTIF(AY45,calc!$AB$38))+(5*COUNTIF(AY45,calc!$AB$48)))</f>
        <v>0</v>
      </c>
      <c r="KF45" s="163">
        <f>IF($E$9="",0,(1*COUNTIF(AY45,calc!$AB$9))+(2*COUNTIF(AY45,calc!$AB$19))+(3*COUNTIF(AY45,calc!$AB$29))+(4*COUNTIF(AY45,calc!$AB$39))+(5*COUNTIF(AY45,calc!$AB$49)))</f>
        <v>0</v>
      </c>
      <c r="KG45" s="163">
        <f>IF($E$10="",0,(1*COUNTIF(AY45,calc!$AB$10))+(2*COUNTIF(AY45,calc!$AB$20))+(3*COUNTIF(AY45,calc!$AB$30))+(4*COUNTIF(AY45,calc!$AB$40))+(5*COUNTIF(AY45,calc!$CE$50)))</f>
        <v>0</v>
      </c>
      <c r="KH45" s="163">
        <f>IF($E$11="",0,(1*COUNTIF(AY45,calc!$AB$11))+(2*COUNTIF(AY45,calc!$AB$21))+(3*COUNTIF(AY45,calc!$AB$31))+(4*COUNTIF(AY45,calc!$AB$41))+(5*COUNTIF(AY45,calc!$AB$51)))</f>
        <v>0</v>
      </c>
      <c r="KI45" s="163">
        <f>IF($E$12="",0,(1*COUNTIF(AY45,calc!$AB$12))+(2*COUNTIF(AY45,calc!$AB$22))+(3*COUNTIF(AY45,calc!$AB$32))+(4*COUNTIF(AY45,calc!$AB$42))+(5*COUNTIF(AY45,calc!$AB$52)))</f>
        <v>0</v>
      </c>
      <c r="KJ45" s="163">
        <f>IF($E$13="",0,(1*COUNTIF(AY45,calc!$AB$13))+(2*COUNTIF(AY45,calc!$AB$23))+(3*COUNTIF(AY45,calc!$AB$33))+(4*COUNTIF(AY45,calc!$AB$43))+(5*COUNTIF(AY45,calc!$AB$53)))</f>
        <v>0</v>
      </c>
      <c r="KK45" s="1"/>
      <c r="KL45" s="163">
        <f>IF($E$4="",0,(1*COUNTIF(AZ45,calc!$AB$4))+(2*COUNTIF(AZ45,calc!$AB$14))+(3*COUNTIF(AZ45,calc!$AB$24))+(4*COUNTIF(AZ45,calc!$AB$34))+(5*COUNTIF(AZ45,calc!$AB$44)))</f>
        <v>0</v>
      </c>
      <c r="KM45" s="163">
        <f>IF($E$5="",0,(1*COUNTIF(AZ45,calc!$AB$5))+(2*COUNTIF(AZ45,calc!$AB$15))+(3*COUNTIF(AZ45,calc!$AB$25))+(4*COUNTIF(AZ45,calc!$AB$35))+(5*COUNTIF(AZ45,calc!$AB$45)))</f>
        <v>0</v>
      </c>
      <c r="KN45" s="163">
        <f>IF($E$6="",0,(1*COUNTIF(AZ45,calc!$AB$6))+(2*COUNTIF(AZ45,calc!$AB$16))+(3*COUNTIF(AZ45,calc!$AB$26))+(4*COUNTIF(AZ45,calc!$AB$36))+(5*COUNTIF(AZ45,calc!$AB$46)))</f>
        <v>0</v>
      </c>
      <c r="KO45" s="163">
        <f>IF($E$7="",0,(1*COUNTIF(AZ45,calc!$AB$7))+(2*COUNTIF(AZ45,calc!$AB$17))+(3*COUNTIF(AZ45,calc!$AB$27))+(4*COUNTIF(AZ45,calc!$AB$37))+(5*COUNTIF(AZ45,calc!$AB$47)))</f>
        <v>0</v>
      </c>
      <c r="KP45" s="163">
        <f>IF($E$8="",0,(1*COUNTIF(AZ45,calc!$AB$8))+(2*COUNTIF(AZ45,calc!$AB$18))+(3*COUNTIF(AZ45,calc!$AB$28))+(4*COUNTIF(AZ45,calc!$AB$38))+(5*COUNTIF(AZ45,calc!$AB$48)))</f>
        <v>0</v>
      </c>
      <c r="KQ45" s="163">
        <f>IF($E$9="",0,(1*COUNTIF(AZ45,calc!$AB$9))+(2*COUNTIF(AZ45,calc!$AB$19))+(3*COUNTIF(AZ45,calc!$AB$29))+(4*COUNTIF(AZ45,calc!$AB$39))+(5*COUNTIF(AZ45,calc!$AB$49)))</f>
        <v>0</v>
      </c>
      <c r="KR45" s="163">
        <f>IF($E$10="",0,(1*COUNTIF(AZ45,calc!$AB$10))+(2*COUNTIF(AZ45,calc!$AB$20))+(3*COUNTIF(AZ45,calc!$AB$30))+(4*COUNTIF(AZ45,calc!$AB$40))+(5*COUNTIF(AZ45,calc!$CE$50)))</f>
        <v>0</v>
      </c>
      <c r="KS45" s="163">
        <f>IF($E$11="",0,(1*COUNTIF(AZ45,calc!$AB$11))+(2*COUNTIF(AZ45,calc!$AB$21))+(3*COUNTIF(AZ45,calc!$AB$31))+(4*COUNTIF(AZ45,calc!$AB$41))+(5*COUNTIF(AZ45,calc!$AB$51)))</f>
        <v>0</v>
      </c>
      <c r="KT45" s="163">
        <f>IF($E$12="",0,(1*COUNTIF(AZ45,calc!$AB$12))+(2*COUNTIF(AZ45,calc!$AB$22))+(3*COUNTIF(AZ45,calc!$AB$32))+(4*COUNTIF(AZ45,calc!$AB$42))+(5*COUNTIF(AZ45,calc!$AB$52)))</f>
        <v>0</v>
      </c>
      <c r="KU45" s="163">
        <f>IF($E$13="",0,(1*COUNTIF(AZ45,calc!$AB$13))+(2*COUNTIF(AZ45,calc!$AB$23))+(3*COUNTIF(AZ45,calc!$AB$33))+(4*COUNTIF(AZ45,calc!$AB$43))+(5*COUNTIF(AZ45,calc!$AB$53)))</f>
        <v>0</v>
      </c>
      <c r="KV45" s="1"/>
      <c r="KW45" s="163">
        <f>IF($E$4="",0,(1*COUNTIF(BA45,calc!$AB$4))+(2*COUNTIF(BA45,calc!$AB$14))+(3*COUNTIF(BA45,calc!$AB$24))+(4*COUNTIF(BA45,calc!$AB$34))+(5*COUNTIF(BA45,calc!$AB$44)))</f>
        <v>0</v>
      </c>
      <c r="KX45" s="163">
        <f>IF($E$5="",0,(1*COUNTIF(BA45,calc!$AB$5))+(2*COUNTIF(BA45,calc!$AB$15))+(3*COUNTIF(BA45,calc!$AB$25))+(4*COUNTIF(BA45,calc!$AB$35))+(5*COUNTIF(BA45,calc!$AB$45)))</f>
        <v>0</v>
      </c>
      <c r="KY45" s="163">
        <f>IF($E$6="",0,(1*COUNTIF(BA45,calc!$AB$6))+(2*COUNTIF(BA45,calc!$AB$16))+(3*COUNTIF(BA45,calc!$AB$26))+(4*COUNTIF(BA45,calc!$AB$36))+(5*COUNTIF(BA45,calc!$AB$46)))</f>
        <v>0</v>
      </c>
      <c r="KZ45" s="163">
        <f>IF($E$7="",0,(1*COUNTIF(BA45,calc!$AB$7))+(2*COUNTIF(BA45,calc!$AB$17))+(3*COUNTIF(BA45,calc!$AB$27))+(4*COUNTIF(BA45,calc!$AB$37))+(5*COUNTIF(BA45,calc!$AB$47)))</f>
        <v>0</v>
      </c>
      <c r="LA45" s="163">
        <f>IF($E$8="",0,(1*COUNTIF(BA45,calc!$AB$8))+(2*COUNTIF(BA45,calc!$AB$18))+(3*COUNTIF(BA45,calc!$AB$28))+(4*COUNTIF(BA45,calc!$AB$38))+(5*COUNTIF(BA45,calc!$AB$48)))</f>
        <v>0</v>
      </c>
      <c r="LB45" s="163">
        <f>IF($E$9="",0,(1*COUNTIF(BA45,calc!$AB$9))+(2*COUNTIF(BA45,calc!$AB$19))+(3*COUNTIF(BA45,calc!$AB$29))+(4*COUNTIF(BA45,calc!$AB$39))+(5*COUNTIF(BA45,calc!$AB$49)))</f>
        <v>0</v>
      </c>
      <c r="LC45" s="163">
        <f>IF($E$10="",0,(1*COUNTIF(BA45,calc!$AB$10))+(2*COUNTIF(BA45,calc!$AB$20))+(3*COUNTIF(BA45,calc!$AB$30))+(4*COUNTIF(BA45,calc!$AB$40))+(5*COUNTIF(BA45,calc!$CE$50)))</f>
        <v>0</v>
      </c>
      <c r="LD45" s="163">
        <f>IF($E$11="",0,(1*COUNTIF(BA45,calc!$AB$11))+(2*COUNTIF(BA45,calc!$AB$21))+(3*COUNTIF(BA45,calc!$AB$31))+(4*COUNTIF(BA45,calc!$AB$41))+(5*COUNTIF(BA45,calc!$AB$51)))</f>
        <v>0</v>
      </c>
      <c r="LE45" s="163">
        <f>IF($E$12="",0,(1*COUNTIF(BA45,calc!$AB$12))+(2*COUNTIF(BA45,calc!$AB$22))+(3*COUNTIF(BA45,calc!$AB$32))+(4*COUNTIF(BA45,calc!$AB$42))+(5*COUNTIF(BA45,calc!$AB$52)))</f>
        <v>0</v>
      </c>
      <c r="LF45" s="163">
        <f>IF($E$13="",0,(1*COUNTIF(BA45,calc!$AB$13))+(2*COUNTIF(BA45,calc!$AB$23))+(3*COUNTIF(BA45,calc!$AB$33))+(4*COUNTIF(BA45,calc!$AB$43))+(5*COUNTIF(BA45,calc!$AB$53)))</f>
        <v>0</v>
      </c>
      <c r="LG45" s="1"/>
      <c r="LH45" s="163">
        <f>IF($E$4="",0,(1*COUNTIF(BB45,calc!$AB$4))+(2*COUNTIF(BB45,calc!$AB$14))+(3*COUNTIF(BB45,calc!$AB$24))+(4*COUNTIF(BB45,calc!$AB$34))+(5*COUNTIF(BB45,calc!$AB$44)))</f>
        <v>0</v>
      </c>
      <c r="LI45" s="163">
        <f>IF($E$5="",0,(1*COUNTIF(BB45,calc!$AB$5))+(2*COUNTIF(BB45,calc!$AB$15))+(3*COUNTIF(BB45,calc!$AB$25))+(4*COUNTIF(BB45,calc!$AB$35))+(5*COUNTIF(BB45,calc!$AB$45)))</f>
        <v>0</v>
      </c>
      <c r="LJ45" s="163">
        <f>IF($E$6="",0,(1*COUNTIF(BB45,calc!$AB$6))+(2*COUNTIF(BB45,calc!$AB$16))+(3*COUNTIF(BB45,calc!$AB$26))+(4*COUNTIF(BB45,calc!$AB$36))+(5*COUNTIF(BB45,calc!$AB$46)))</f>
        <v>0</v>
      </c>
      <c r="LK45" s="163">
        <f>IF($E$7="",0,(1*COUNTIF(BB45,calc!$AB$7))+(2*COUNTIF(BB45,calc!$AB$17))+(3*COUNTIF(BB45,calc!$AB$27))+(4*COUNTIF(BB45,calc!$AB$37))+(5*COUNTIF(BB45,calc!$AB$47)))</f>
        <v>0</v>
      </c>
      <c r="LL45" s="163">
        <f>IF($E$8="",0,(1*COUNTIF(BB45,calc!$AB$8))+(2*COUNTIF(BB45,calc!$AB$18))+(3*COUNTIF(BB45,calc!$AB$28))+(4*COUNTIF(BB45,calc!$AB$38))+(5*COUNTIF(BB45,calc!$AB$48)))</f>
        <v>0</v>
      </c>
      <c r="LM45" s="163">
        <f>IF($E$9="",0,(1*COUNTIF(BB45,calc!$AB$9))+(2*COUNTIF(BB45,calc!$AB$19))+(3*COUNTIF(BB45,calc!$AB$29))+(4*COUNTIF(BB45,calc!$AB$39))+(5*COUNTIF(BB45,calc!$AB$49)))</f>
        <v>0</v>
      </c>
      <c r="LN45" s="163">
        <f>IF($E$10="",0,(1*COUNTIF(BB45,calc!$AB$10))+(2*COUNTIF(BB45,calc!$AB$20))+(3*COUNTIF(BB45,calc!$AB$30))+(4*COUNTIF(BB45,calc!$AB$40))+(5*COUNTIF(BB45,calc!$CE$50)))</f>
        <v>0</v>
      </c>
      <c r="LO45" s="163">
        <f>IF($E$11="",0,(1*COUNTIF(BB45,calc!$AB$11))+(2*COUNTIF(BB45,calc!$AB$21))+(3*COUNTIF(BB45,calc!$AB$31))+(4*COUNTIF(BB45,calc!$AB$41))+(5*COUNTIF(BB45,calc!$AB$51)))</f>
        <v>0</v>
      </c>
      <c r="LP45" s="163">
        <f>IF($E$12="",0,(1*COUNTIF(BB45,calc!$AB$12))+(2*COUNTIF(BB45,calc!$AB$22))+(3*COUNTIF(BB45,calc!$AB$32))+(4*COUNTIF(BB45,calc!$AB$42))+(5*COUNTIF(BB45,calc!$AB$52)))</f>
        <v>0</v>
      </c>
      <c r="LQ45" s="163">
        <f>IF($E$13="",0,(1*COUNTIF(BB45,calc!$AB$13))+(2*COUNTIF(BB45,calc!$AB$23))+(3*COUNTIF(BB45,calc!$AB$33))+(4*COUNTIF(BB45,calc!$AB$43))+(5*COUNTIF(BB45,calc!$AB$53)))</f>
        <v>0</v>
      </c>
      <c r="LR45" s="1"/>
      <c r="LS45" s="163">
        <f>IF($E$4="",0,(1*COUNTIF(BC45,calc!$AB$4))+(2*COUNTIF(BC45,calc!$AB$14))+(3*COUNTIF(BC45,calc!$AB$24))+(4*COUNTIF(BC45,calc!$AB$34))+(5*COUNTIF(BC45,calc!$AB$44)))</f>
        <v>0</v>
      </c>
      <c r="LT45" s="163">
        <f>IF($E$5="",0,(1*COUNTIF(BC45,calc!$AB$5))+(2*COUNTIF(BC45,calc!$AB$15))+(3*COUNTIF(BC45,calc!$AB$25))+(4*COUNTIF(BC45,calc!$AB$35))+(5*COUNTIF(BC45,calc!$AB$45)))</f>
        <v>0</v>
      </c>
      <c r="LU45" s="163">
        <f>IF($E$6="",0,(1*COUNTIF(BC45,calc!$AB$6))+(2*COUNTIF(BC45,calc!$AB$16))+(3*COUNTIF(BC45,calc!$AB$26))+(4*COUNTIF(BC45,calc!$AB$36))+(5*COUNTIF(BC45,calc!$AB$46)))</f>
        <v>0</v>
      </c>
      <c r="LV45" s="163">
        <f>IF($E$7="",0,(1*COUNTIF(BC45,calc!$AB$7))+(2*COUNTIF(BC45,calc!$AB$17))+(3*COUNTIF(BC45,calc!$AB$27))+(4*COUNTIF(BC45,calc!$AB$37))+(5*COUNTIF(BC45,calc!$AB$47)))</f>
        <v>0</v>
      </c>
      <c r="LW45" s="163">
        <f>IF($E$8="",0,(1*COUNTIF(BC45,calc!$AB$8))+(2*COUNTIF(BC45,calc!$AB$18))+(3*COUNTIF(BC45,calc!$AB$28))+(4*COUNTIF(BC45,calc!$AB$38))+(5*COUNTIF(BC45,calc!$AB$48)))</f>
        <v>0</v>
      </c>
      <c r="LX45" s="163">
        <f>IF($E$9="",0,(1*COUNTIF(BC45,calc!$AB$9))+(2*COUNTIF(BC45,calc!$AB$19))+(3*COUNTIF(BC45,calc!$AB$29))+(4*COUNTIF(BC45,calc!$AB$39))+(5*COUNTIF(BC45,calc!$AB$49)))</f>
        <v>0</v>
      </c>
      <c r="LY45" s="163">
        <f>IF($E$10="",0,(1*COUNTIF(BC45,calc!$AB$10))+(2*COUNTIF(BC45,calc!$AB$20))+(3*COUNTIF(BC45,calc!$AB$30))+(4*COUNTIF(BC45,calc!$AB$40))+(5*COUNTIF(BC45,calc!$CE$50)))</f>
        <v>0</v>
      </c>
      <c r="LZ45" s="163">
        <f>IF($E$11="",0,(1*COUNTIF(BC45,calc!$AB$11))+(2*COUNTIF(BC45,calc!$AB$21))+(3*COUNTIF(BC45,calc!$AB$31))+(4*COUNTIF(BC45,calc!$AB$41))+(5*COUNTIF(BC45,calc!$AB$51)))</f>
        <v>0</v>
      </c>
      <c r="MA45" s="163">
        <f>IF($E$12="",0,(1*COUNTIF(BC45,calc!$AB$12))+(2*COUNTIF(BC45,calc!$AB$22))+(3*COUNTIF(BC45,calc!$AB$32))+(4*COUNTIF(BC45,calc!$AB$42))+(5*COUNTIF(BC45,calc!$AB$52)))</f>
        <v>0</v>
      </c>
      <c r="MB45" s="163">
        <f>IF($E$13="",0,(1*COUNTIF(BC45,calc!$AB$13))+(2*COUNTIF(BC45,calc!$AB$23))+(3*COUNTIF(BC45,calc!$AB$33))+(4*COUNTIF(BC45,calc!$AB$43))+(5*COUNTIF(BC45,calc!$AB$53)))</f>
        <v>0</v>
      </c>
      <c r="MC45" s="1"/>
      <c r="MD45" s="163">
        <f>IF($E$4="",0,(1*COUNTIF(BD45,calc!$AB$4))+(2*COUNTIF(BD45,calc!$AB$14))+(3*COUNTIF(BD45,calc!$AB$24))+(4*COUNTIF(BD45,calc!$AB$34))+(5*COUNTIF(BD45,calc!$AB$44)))</f>
        <v>0</v>
      </c>
      <c r="ME45" s="163">
        <f>IF($E$5="",0,(1*COUNTIF(BD45,calc!$AB$5))+(2*COUNTIF(BD45,calc!$AB$15))+(3*COUNTIF(BD45,calc!$AB$25))+(4*COUNTIF(BD45,calc!$AB$35))+(5*COUNTIF(BD45,calc!$AB$45)))</f>
        <v>0</v>
      </c>
      <c r="MF45" s="163">
        <f>IF($E$6="",0,(1*COUNTIF(BD45,calc!$AB$6))+(2*COUNTIF(BD45,calc!$AB$16))+(3*COUNTIF(BD45,calc!$AB$26))+(4*COUNTIF(BD45,calc!$AB$36))+(5*COUNTIF(BD45,calc!$AB$46)))</f>
        <v>0</v>
      </c>
      <c r="MG45" s="163">
        <f>IF($E$7="",0,(1*COUNTIF(BD45,calc!$AB$7))+(2*COUNTIF(BD45,calc!$AB$17))+(3*COUNTIF(BD45,calc!$AB$27))+(4*COUNTIF(BD45,calc!$AB$37))+(5*COUNTIF(BD45,calc!$AB$47)))</f>
        <v>0</v>
      </c>
      <c r="MH45" s="163">
        <f>IF($E$8="",0,(1*COUNTIF(BD45,calc!$AB$8))+(2*COUNTIF(BD45,calc!$AB$18))+(3*COUNTIF(BD45,calc!$AB$28))+(4*COUNTIF(BD45,calc!$AB$38))+(5*COUNTIF(BD45,calc!$AB$48)))</f>
        <v>0</v>
      </c>
      <c r="MI45" s="163">
        <f>IF($E$9="",0,(1*COUNTIF(BD45,calc!$AB$9))+(2*COUNTIF(BD45,calc!$AB$19))+(3*COUNTIF(BD45,calc!$AB$29))+(4*COUNTIF(BD45,calc!$AB$39))+(5*COUNTIF(BD45,calc!$AB$49)))</f>
        <v>0</v>
      </c>
      <c r="MJ45" s="163">
        <f>IF($E$10="",0,(1*COUNTIF(BD45,calc!$AB$10))+(2*COUNTIF(BD45,calc!$AB$20))+(3*COUNTIF(BD45,calc!$AB$30))+(4*COUNTIF(BD45,calc!$AB$40))+(5*COUNTIF(BD45,calc!$CE$50)))</f>
        <v>0</v>
      </c>
      <c r="MK45" s="163">
        <f>IF($E$11="",0,(1*COUNTIF(BD45,calc!$AB$11))+(2*COUNTIF(BD45,calc!$AB$21))+(3*COUNTIF(BD45,calc!$AB$31))+(4*COUNTIF(BD45,calc!$AB$41))+(5*COUNTIF(BD45,calc!$AB$51)))</f>
        <v>0</v>
      </c>
      <c r="ML45" s="163">
        <f>IF($E$12="",0,(1*COUNTIF(BD45,calc!$AB$12))+(2*COUNTIF(BD45,calc!$AB$22))+(3*COUNTIF(BD45,calc!$AB$32))+(4*COUNTIF(BD45,calc!$AB$42))+(5*COUNTIF(BD45,calc!$AB$52)))</f>
        <v>0</v>
      </c>
      <c r="MM45" s="163">
        <f>IF($E$13="",0,(1*COUNTIF(BD45,calc!$AB$13))+(2*COUNTIF(BD45,calc!$AB$23))+(3*COUNTIF(BD45,calc!$AB$33))+(4*COUNTIF(BD45,calc!$AB$43))+(5*COUNTIF(BD45,calc!$AB$53)))</f>
        <v>0</v>
      </c>
      <c r="MN45" s="1"/>
      <c r="MO45" s="163">
        <f>IF($E$4="",0,(1*COUNTIF(BE45,calc!$AB$4))+(2*COUNTIF(BE45,calc!$AB$14))+(3*COUNTIF(BE45,calc!$AB$24))+(4*COUNTIF(BE45,calc!$AB$34))+(5*COUNTIF(BE45,calc!$AB$44)))</f>
        <v>0</v>
      </c>
      <c r="MP45" s="163">
        <f>IF($E$5="",0,(1*COUNTIF(BE45,calc!$AB$5))+(2*COUNTIF(BE45,calc!$AB$15))+(3*COUNTIF(BE45,calc!$AB$25))+(4*COUNTIF(BE45,calc!$AB$35))+(5*COUNTIF(BE45,calc!$AB$45)))</f>
        <v>0</v>
      </c>
      <c r="MQ45" s="163">
        <f>IF($E$6="",0,(1*COUNTIF(BE45,calc!$AB$6))+(2*COUNTIF(BE45,calc!$AB$16))+(3*COUNTIF(BE45,calc!$AB$26))+(4*COUNTIF(BE45,calc!$AB$36))+(5*COUNTIF(BE45,calc!$AB$46)))</f>
        <v>0</v>
      </c>
      <c r="MR45" s="163">
        <f>IF($E$7="",0,(1*COUNTIF(BE45,calc!$AB$7))+(2*COUNTIF(BE45,calc!$AB$17))+(3*COUNTIF(BE45,calc!$AB$27))+(4*COUNTIF(BE45,calc!$AB$37))+(5*COUNTIF(BE45,calc!$AB$47)))</f>
        <v>0</v>
      </c>
      <c r="MS45" s="163">
        <f>IF($E$8="",0,(1*COUNTIF(BE45,calc!$AB$8))+(2*COUNTIF(BE45,calc!$AB$18))+(3*COUNTIF(BE45,calc!$AB$28))+(4*COUNTIF(BE45,calc!$AB$38))+(5*COUNTIF(BE45,calc!$AB$48)))</f>
        <v>0</v>
      </c>
      <c r="MT45" s="163">
        <f>IF($E$9="",0,(1*COUNTIF(BE45,calc!$AB$9))+(2*COUNTIF(BE45,calc!$AB$19))+(3*COUNTIF(BE45,calc!$AB$29))+(4*COUNTIF(BE45,calc!$AB$39))+(5*COUNTIF(BE45,calc!$AB$49)))</f>
        <v>0</v>
      </c>
      <c r="MU45" s="163">
        <f>IF($E$10="",0,(1*COUNTIF(BE45,calc!$AB$10))+(2*COUNTIF(BE45,calc!$AB$20))+(3*COUNTIF(BE45,calc!$AB$30))+(4*COUNTIF(BE45,calc!$AB$40))+(5*COUNTIF(BE45,calc!$CE$50)))</f>
        <v>0</v>
      </c>
      <c r="MV45" s="163">
        <f>IF($E$11="",0,(1*COUNTIF(BE45,calc!$AB$11))+(2*COUNTIF(BE45,calc!$AB$21))+(3*COUNTIF(BE45,calc!$AB$31))+(4*COUNTIF(BE45,calc!$AB$41))+(5*COUNTIF(BE45,calc!$AB$51)))</f>
        <v>0</v>
      </c>
      <c r="MW45" s="163">
        <f>IF($E$12="",0,(1*COUNTIF(BE45,calc!$AB$12))+(2*COUNTIF(BE45,calc!$AB$22))+(3*COUNTIF(BE45,calc!$AB$32))+(4*COUNTIF(BE45,calc!$AB$42))+(5*COUNTIF(BE45,calc!$AB$52)))</f>
        <v>0</v>
      </c>
      <c r="MX45" s="163">
        <f>IF($E$13="",0,(1*COUNTIF(BE45,calc!$AB$13))+(2*COUNTIF(BE45,calc!$AB$23))+(3*COUNTIF(BE45,calc!$AB$33))+(4*COUNTIF(BE45,calc!$AB$43))+(5*COUNTIF(BE45,calc!$AB$53)))</f>
        <v>0</v>
      </c>
      <c r="MY45" s="1"/>
      <c r="MZ45" s="163">
        <f>IF($E$4="",0,(1*COUNTIF(BF45,calc!$AB$4))+(2*COUNTIF(BF45,calc!$AB$14))+(3*COUNTIF(BF45,calc!$AB$24))+(4*COUNTIF(BF45,calc!$AB$34))+(5*COUNTIF(BF45,calc!$AB$44)))</f>
        <v>0</v>
      </c>
      <c r="NA45" s="163">
        <f>IF($E$5="",0,(1*COUNTIF(BF45,calc!$AB$5))+(2*COUNTIF(BF45,calc!$AB$15))+(3*COUNTIF(BF45,calc!$AB$25))+(4*COUNTIF(BF45,calc!$AB$35))+(5*COUNTIF(BF45,calc!$AB$45)))</f>
        <v>0</v>
      </c>
      <c r="NB45" s="163">
        <f>IF($E$6="",0,(1*COUNTIF(BF45,calc!$AB$6))+(2*COUNTIF(BF45,calc!$AB$16))+(3*COUNTIF(BF45,calc!$AB$26))+(4*COUNTIF(BF45,calc!$AB$36))+(5*COUNTIF(BF45,calc!$AB$46)))</f>
        <v>0</v>
      </c>
      <c r="NC45" s="163">
        <f>IF($E$7="",0,(1*COUNTIF(BF45,calc!$AB$7))+(2*COUNTIF(BF45,calc!$AB$17))+(3*COUNTIF(BF45,calc!$AB$27))+(4*COUNTIF(BF45,calc!$AB$37))+(5*COUNTIF(BF45,calc!$AB$47)))</f>
        <v>0</v>
      </c>
      <c r="ND45" s="163">
        <f>IF($E$8="",0,(1*COUNTIF(BF45,calc!$AB$8))+(2*COUNTIF(BF45,calc!$AB$18))+(3*COUNTIF(BF45,calc!$AB$28))+(4*COUNTIF(BF45,calc!$AB$38))+(5*COUNTIF(BF45,calc!$AB$48)))</f>
        <v>0</v>
      </c>
      <c r="NE45" s="163">
        <f>IF($E$9="",0,(1*COUNTIF(BF45,calc!$AB$9))+(2*COUNTIF(BF45,calc!$AB$19))+(3*COUNTIF(BF45,calc!$AB$29))+(4*COUNTIF(BF45,calc!$AB$39))+(5*COUNTIF(BF45,calc!$AB$49)))</f>
        <v>0</v>
      </c>
      <c r="NF45" s="163">
        <f>IF($E$10="",0,(1*COUNTIF(BF45,calc!$AB$10))+(2*COUNTIF(BF45,calc!$AB$20))+(3*COUNTIF(BF45,calc!$AB$30))+(4*COUNTIF(BF45,calc!$AB$40))+(5*COUNTIF(BF45,calc!$CE$50)))</f>
        <v>0</v>
      </c>
      <c r="NG45" s="163">
        <f>IF($E$11="",0,(1*COUNTIF(BF45,calc!$AB$11))+(2*COUNTIF(BF45,calc!$AB$21))+(3*COUNTIF(BF45,calc!$AB$31))+(4*COUNTIF(BF45,calc!$AB$41))+(5*COUNTIF(BF45,calc!$AB$51)))</f>
        <v>0</v>
      </c>
      <c r="NH45" s="163">
        <f>IF($E$12="",0,(1*COUNTIF(BF45,calc!$AB$12))+(2*COUNTIF(BF45,calc!$AB$22))+(3*COUNTIF(BF45,calc!$AB$32))+(4*COUNTIF(BF45,calc!$AB$42))+(5*COUNTIF(BF45,calc!$AB$52)))</f>
        <v>0</v>
      </c>
      <c r="NI45" s="163">
        <f>IF($E$13="",0,(1*COUNTIF(BF45,calc!$AB$13))+(2*COUNTIF(BF45,calc!$AB$23))+(3*COUNTIF(BF45,calc!$AB$33))+(4*COUNTIF(BF45,calc!$AB$43))+(5*COUNTIF(BF45,calc!$AB$53)))</f>
        <v>0</v>
      </c>
      <c r="NJ45" s="1"/>
      <c r="NK45" s="163">
        <f>IF($E$4="",0,(1*COUNTIF(BG45,calc!$AB$4))+(2*COUNTIF(BG45,calc!$AB$14))+(3*COUNTIF(BG45,calc!$AB$24))+(4*COUNTIF(BG45,calc!$AB$34))+(5*COUNTIF(BG45,calc!$AB$44)))</f>
        <v>0</v>
      </c>
      <c r="NL45" s="163">
        <f>IF($E$5="",0,(1*COUNTIF(BG45,calc!$AB$5))+(2*COUNTIF(BG45,calc!$AB$15))+(3*COUNTIF(BG45,calc!$AB$25))+(4*COUNTIF(BG45,calc!$AB$35))+(5*COUNTIF(BG45,calc!$AB$45)))</f>
        <v>0</v>
      </c>
      <c r="NM45" s="163">
        <f>IF($E$6="",0,(1*COUNTIF(BG45,calc!$AB$6))+(2*COUNTIF(BG45,calc!$AB$16))+(3*COUNTIF(BG45,calc!$AB$26))+(4*COUNTIF(BG45,calc!$AB$36))+(5*COUNTIF(BG45,calc!$AB$46)))</f>
        <v>0</v>
      </c>
      <c r="NN45" s="163">
        <f>IF($E$7="",0,(1*COUNTIF(BG45,calc!$AB$7))+(2*COUNTIF(BG45,calc!$AB$17))+(3*COUNTIF(BG45,calc!$AB$27))+(4*COUNTIF(BG45,calc!$AB$37))+(5*COUNTIF(BG45,calc!$AB$47)))</f>
        <v>0</v>
      </c>
      <c r="NO45" s="163">
        <f>IF($E$8="",0,(1*COUNTIF(BG45,calc!$AB$8))+(2*COUNTIF(BG45,calc!$AB$18))+(3*COUNTIF(BG45,calc!$AB$28))+(4*COUNTIF(BG45,calc!$AB$38))+(5*COUNTIF(BG45,calc!$AB$48)))</f>
        <v>0</v>
      </c>
      <c r="NP45" s="163">
        <f>IF($E$9="",0,(1*COUNTIF(BG45,calc!$AB$9))+(2*COUNTIF(BG45,calc!$AB$19))+(3*COUNTIF(BG45,calc!$AB$29))+(4*COUNTIF(BG45,calc!$AB$39))+(5*COUNTIF(BG45,calc!$AB$49)))</f>
        <v>0</v>
      </c>
      <c r="NQ45" s="163">
        <f>IF($E$10="",0,(1*COUNTIF(BG45,calc!$AB$10))+(2*COUNTIF(BG45,calc!$AB$20))+(3*COUNTIF(BG45,calc!$AB$30))+(4*COUNTIF(BG45,calc!$AB$40))+(5*COUNTIF(BG45,calc!$CE$50)))</f>
        <v>0</v>
      </c>
      <c r="NR45" s="163">
        <f>IF($E$11="",0,(1*COUNTIF(BG45,calc!$AB$11))+(2*COUNTIF(BG45,calc!$AB$21))+(3*COUNTIF(BG45,calc!$AB$31))+(4*COUNTIF(BG45,calc!$AB$41))+(5*COUNTIF(BG45,calc!$AB$51)))</f>
        <v>0</v>
      </c>
      <c r="NS45" s="163">
        <f>IF($E$12="",0,(1*COUNTIF(BG45,calc!$AB$12))+(2*COUNTIF(BG45,calc!$AB$22))+(3*COUNTIF(BG45,calc!$AB$32))+(4*COUNTIF(BG45,calc!$AB$42))+(5*COUNTIF(BG45,calc!$AB$52)))</f>
        <v>0</v>
      </c>
      <c r="NT45" s="163">
        <f>IF($E$13="",0,(1*COUNTIF(BG45,calc!$AB$13))+(2*COUNTIF(BG45,calc!$AB$23))+(3*COUNTIF(BG45,calc!$AB$33))+(4*COUNTIF(BG45,calc!$AB$43))+(5*COUNTIF(BG45,calc!$AB$53)))</f>
        <v>0</v>
      </c>
      <c r="NU45" s="1"/>
      <c r="NV45" s="163">
        <f>IF($E$4="",0,(1*COUNTIF(BH45,calc!$AB$4))+(2*COUNTIF(BH45,calc!$AB$14))+(3*COUNTIF(BH45,calc!$AB$24))+(4*COUNTIF(BH45,calc!$AB$34))+(5*COUNTIF(BH45,calc!$AB$44)))</f>
        <v>0</v>
      </c>
      <c r="NW45" s="163">
        <f>IF($E$5="",0,(1*COUNTIF(BH45,calc!$AB$5))+(2*COUNTIF(BH45,calc!$AB$15))+(3*COUNTIF(BH45,calc!$AB$25))+(4*COUNTIF(BH45,calc!$AB$35))+(5*COUNTIF(BH45,calc!$AB$45)))</f>
        <v>0</v>
      </c>
      <c r="NX45" s="163">
        <f>IF($E$6="",0,(1*COUNTIF(BH45,calc!$AB$6))+(2*COUNTIF(BH45,calc!$AB$16))+(3*COUNTIF(BH45,calc!$AB$26))+(4*COUNTIF(BH45,calc!$AB$36))+(5*COUNTIF(BH45,calc!$AB$46)))</f>
        <v>0</v>
      </c>
      <c r="NY45" s="163">
        <f>IF($E$7="",0,(1*COUNTIF(BH45,calc!$AB$7))+(2*COUNTIF(BH45,calc!$AB$17))+(3*COUNTIF(BH45,calc!$AB$27))+(4*COUNTIF(BH45,calc!$AB$37))+(5*COUNTIF(BH45,calc!$AB$47)))</f>
        <v>0</v>
      </c>
      <c r="NZ45" s="163">
        <f>IF($E$8="",0,(1*COUNTIF(BH45,calc!$AB$8))+(2*COUNTIF(BH45,calc!$AB$18))+(3*COUNTIF(BH45,calc!$AB$28))+(4*COUNTIF(BH45,calc!$AB$38))+(5*COUNTIF(BH45,calc!$AB$48)))</f>
        <v>0</v>
      </c>
      <c r="OA45" s="163">
        <f>IF($E$9="",0,(1*COUNTIF(BH45,calc!$AB$9))+(2*COUNTIF(BH45,calc!$AB$19))+(3*COUNTIF(BH45,calc!$AB$29))+(4*COUNTIF(BH45,calc!$AB$39))+(5*COUNTIF(BH45,calc!$AB$49)))</f>
        <v>0</v>
      </c>
      <c r="OB45" s="163">
        <f>IF($E$10="",0,(1*COUNTIF(BG45,calc!$AB$10))+(2*COUNTIF(BG45,calc!$AB$20))+(3*COUNTIF(BG45,calc!$AB$30))+(4*COUNTIF(BG45,calc!$AB$40))+(5*COUNTIF(BG45,calc!$CE$50)))</f>
        <v>0</v>
      </c>
      <c r="OC45" s="163">
        <f>IF($E$11="",0,(1*COUNTIF(BG45,calc!$AB$11))+(2*COUNTIF(BG45,calc!$AB$21))+(3*COUNTIF(BG45,calc!$AB$31))+(4*COUNTIF(BG45,calc!$AB$41))+(5*COUNTIF(BG45,calc!$AB$51)))</f>
        <v>0</v>
      </c>
      <c r="OD45" s="163">
        <f>IF($E$12="",0,(1*COUNTIF(BH45,calc!$AB$12))+(2*COUNTIF(BH45,calc!$AB$22))+(3*COUNTIF(BH45,calc!$AB$32))+(4*COUNTIF(BH45,calc!$AB$42))+(5*COUNTIF(BH45,calc!$AB$52)))</f>
        <v>0</v>
      </c>
      <c r="OE45" s="163">
        <f>IF($E$13="",0,(1*COUNTIF(BH45,calc!$AB$13))+(2*COUNTIF(BH45,calc!$AB$23))+(3*COUNTIF(BH45,calc!$AB$33))+(4*COUNTIF(BH45,calc!$AB$43))+(5*COUNTIF(BH45,calc!$AB$53)))</f>
        <v>0</v>
      </c>
      <c r="OF45" s="1"/>
      <c r="OG45" s="163">
        <f>IF($E$4="",0,(1*COUNTIF(BI45,calc!$AB$4))+(2*COUNTIF(BI45,calc!$AB$14))+(3*COUNTIF(BI45,calc!$AB$24))+(4*COUNTIF(BI45,calc!$AB$34))+(5*COUNTIF(BI45,calc!$AB$44)))</f>
        <v>0</v>
      </c>
      <c r="OH45" s="163">
        <f>IF($E$5="",0,(1*COUNTIF(BI45,calc!$AB$5))+(2*COUNTIF(BI45,calc!$AB$15))+(3*COUNTIF(BI45,calc!$AB$25))+(4*COUNTIF(BI45,calc!$AB$35))+(5*COUNTIF(BI45,calc!$AB$45)))</f>
        <v>0</v>
      </c>
      <c r="OI45" s="163">
        <f>IF($E$6="",0,(1*COUNTIF(BI45,calc!$AB$6))+(2*COUNTIF(BI45,calc!$AB$16))+(3*COUNTIF(BI45,calc!$AB$26))+(4*COUNTIF(BI45,calc!$AB$36))+(5*COUNTIF(BI45,calc!$AB$46)))</f>
        <v>0</v>
      </c>
      <c r="OJ45" s="163">
        <f>IF($E$7="",0,(1*COUNTIF(BI45,calc!$AB$7))+(2*COUNTIF(BI45,calc!$AB$17))+(3*COUNTIF(BI45,calc!$AB$27))+(4*COUNTIF(BI45,calc!$AB$37))+(5*COUNTIF(BI45,calc!$AB$47)))</f>
        <v>0</v>
      </c>
      <c r="OK45" s="163">
        <f>IF($E$8="",0,(1*COUNTIF(BI45,calc!$AB$8))+(2*COUNTIF(BI45,calc!$AB$18))+(3*COUNTIF(BI45,calc!$AB$28))+(4*COUNTIF(BI45,calc!$AB$38))+(5*COUNTIF(BI45,calc!$AB$48)))</f>
        <v>0</v>
      </c>
      <c r="OL45" s="163">
        <f>IF($E$9="",0,(1*COUNTIF(BI45,calc!$AB$9))+(2*COUNTIF(BI45,calc!$AB$19))+(3*COUNTIF(BI45,calc!$AB$29))+(4*COUNTIF(BI45,calc!$AB$39))+(5*COUNTIF(BI45,calc!$AB$49)))</f>
        <v>0</v>
      </c>
      <c r="OM45" s="163">
        <f>IF($E$10="",0,(1*COUNTIF(BI45,calc!$AB$10))+(2*COUNTIF(BI45,calc!$AB$20))+(3*COUNTIF(BI45,calc!$AB$30))+(4*COUNTIF(BI45,calc!$AB$40))+(5*COUNTIF(BI45,calc!$CE$50)))</f>
        <v>0</v>
      </c>
      <c r="ON45" s="163">
        <f>IF($E$11="",0,(1*COUNTIF(BI45,calc!$AB$11))+(2*COUNTIF(BI45,calc!$AB$21))+(3*COUNTIF(BI45,calc!$AB$31))+(4*COUNTIF(BI45,calc!$AB$41))+(5*COUNTIF(BI45,calc!$AB$51)))</f>
        <v>0</v>
      </c>
      <c r="OO45" s="163">
        <f>IF($E$12="",0,(1*COUNTIF(BI45,calc!$AB$12))+(2*COUNTIF(BI45,calc!$AB$22))+(3*COUNTIF(BI45,calc!$AB$32))+(4*COUNTIF(BI45,calc!$AB$42))+(5*COUNTIF(BI45,calc!$AB$52)))</f>
        <v>0</v>
      </c>
      <c r="OP45" s="163">
        <f>IF($E$13="",0,(1*COUNTIF(BI45,calc!$AB$13))+(2*COUNTIF(BI45,calc!$AB$23))+(3*COUNTIF(BI45,calc!$AB$33))+(4*COUNTIF(BI45,calc!$AB$43))+(5*COUNTIF(BI45,calc!$AB$53)))</f>
        <v>0</v>
      </c>
      <c r="OQ45" s="1"/>
      <c r="OR45" s="163">
        <f>IF($E$4="",0,(1*COUNTIF(BJ45,calc!$AB$4))+(2*COUNTIF(BJ45,calc!$AB$14))+(3*COUNTIF(BJ45,calc!$AB$24))+(4*COUNTIF(BJ45,calc!$AB$34))+(5*COUNTIF(BJ45,calc!$AB$44)))</f>
        <v>0</v>
      </c>
      <c r="OS45" s="163">
        <f>IF($E$5="",0,(1*COUNTIF(BJ45,calc!$AB$5))+(2*COUNTIF(BJ45,calc!$AB$15))+(3*COUNTIF(BJ45,calc!$AB$25))+(4*COUNTIF(BJ45,calc!$AB$35))+(5*COUNTIF(BJ45,calc!$AB$45)))</f>
        <v>0</v>
      </c>
      <c r="OT45" s="163">
        <f>IF($E$6="",0,(1*COUNTIF(BJ45,calc!$AB$6))+(2*COUNTIF(BJ45,calc!$AB$16))+(3*COUNTIF(BJ45,calc!$AB$26))+(4*COUNTIF(BJ45,calc!$AB$36))+(5*COUNTIF(BJ45,calc!$AB$46)))</f>
        <v>0</v>
      </c>
      <c r="OU45" s="163">
        <f>IF($E$7="",0,(1*COUNTIF(BJ45,calc!$AB$7))+(2*COUNTIF(BJ45,calc!$AB$17))+(3*COUNTIF(BJ45,calc!$AB$27))+(4*COUNTIF(BJ45,calc!$AB$37))+(5*COUNTIF(BJ45,calc!$AB$47)))</f>
        <v>0</v>
      </c>
      <c r="OV45" s="163">
        <f>IF($E$8="",0,(1*COUNTIF(BJ45,calc!$AB$8))+(2*COUNTIF(BJ45,calc!$AB$18))+(3*COUNTIF(BJ45,calc!$AB$28))+(4*COUNTIF(BJ45,calc!$AB$38))+(5*COUNTIF(BJ45,calc!$AB$48)))</f>
        <v>0</v>
      </c>
      <c r="OW45" s="163">
        <f>IF($E$9="",0,(1*COUNTIF(BJ45,calc!$AB$9))+(2*COUNTIF(BJ45,calc!$AB$19))+(3*COUNTIF(BJ45,calc!$AB$29))+(4*COUNTIF(BJ45,calc!$AB$39))+(5*COUNTIF(BJ45,calc!$AB$49)))</f>
        <v>0</v>
      </c>
      <c r="OX45" s="163">
        <f>IF($E$10="",0,(1*COUNTIF(BJ45,calc!$AB$10))+(2*COUNTIF(BJ45,calc!$AB$20))+(3*COUNTIF(BJ45,calc!$AB$30))+(4*COUNTIF(BJ45,calc!$AB$40))+(5*COUNTIF(BJ45,calc!$CE$50)))</f>
        <v>0</v>
      </c>
      <c r="OY45" s="163">
        <f>IF($E$11="",0,(1*COUNTIF(BJ45,calc!$AB$11))+(2*COUNTIF(BJ45,calc!$AB$21))+(3*COUNTIF(BJ45,calc!$AB$31))+(4*COUNTIF(BJ45,calc!$AB$41))+(5*COUNTIF(BJ45,calc!$AB$51)))</f>
        <v>0</v>
      </c>
      <c r="OZ45" s="163">
        <f>IF($E$12="",0,(1*COUNTIF(BJ45,calc!$AB$12))+(2*COUNTIF(BJ45,calc!$AB$22))+(3*COUNTIF(BJ45,calc!$AB$32))+(4*COUNTIF(BJ45,calc!$AB$42))+(5*COUNTIF(BJ45,calc!$AB$52)))</f>
        <v>0</v>
      </c>
      <c r="PA45" s="163">
        <f>IF($E$13="",0,(1*COUNTIF(BJ45,calc!$AB$13))+(2*COUNTIF(BJ45,calc!$AB$23))+(3*COUNTIF(BJ45,calc!$AB$33))+(4*COUNTIF(BJ45,calc!$AB$43))+(5*COUNTIF(BJ45,calc!$AB$53)))</f>
        <v>0</v>
      </c>
      <c r="PB45" s="1"/>
      <c r="PC45" s="1"/>
      <c r="PD45" s="165"/>
      <c r="PE45" s="165"/>
      <c r="PF45" s="165"/>
      <c r="PG45" s="165"/>
      <c r="PH45" s="165"/>
      <c r="PI45" s="165"/>
    </row>
    <row r="46" spans="1:425" ht="10.5" customHeight="1" x14ac:dyDescent="0.2">
      <c r="A46" s="119"/>
      <c r="B46" s="120"/>
      <c r="C46" s="121"/>
      <c r="D46" s="122"/>
      <c r="E46" s="155" t="str">
        <f>LEFT('BNT 1 fix'!$D46,2)</f>
        <v/>
      </c>
      <c r="F46" s="156" t="str">
        <f t="shared" si="7"/>
        <v/>
      </c>
      <c r="G46" s="120"/>
      <c r="H46" s="157">
        <f>IF(C46="",0,SUMIF(time_slot_2,D46,calc!$U$5:$U$13))</f>
        <v>0</v>
      </c>
      <c r="I46" s="158">
        <f>SUM('BNT 1 fix'!$V46:$AE46)</f>
        <v>0</v>
      </c>
      <c r="J46" s="159">
        <f t="shared" si="4"/>
        <v>0</v>
      </c>
      <c r="K46" s="160">
        <f t="shared" ca="1" si="3"/>
        <v>0</v>
      </c>
      <c r="L46" s="161">
        <f>IF($AM$4=calc!$L$22,0,IF($E$4="",0,(IF(OR($E$4=calc!$E$24,$E$4=calc!$E$25,$E$4=calc!$E$26),(K46*$AF$4)/2,K46*$AF$4))))*(1+BK46)</f>
        <v>0</v>
      </c>
      <c r="M46" s="161">
        <f>IF($AM$5=calc!$L$22,0,IF($E$5="",0,(IF(OR($E$5=calc!$E$24,$E$5=calc!$E$25,$E$5=calc!$E$26),($K46*$AF$5)/2,$K46*$AF$5))))*(1+BK46)</f>
        <v>0</v>
      </c>
      <c r="N46" s="161">
        <f>IF($AM$6=calc!$L$22,0,IF($E$6="",0,(IF(OR($E$6=calc!$E$24,$E$6=calc!$E$25,$E$6=calc!$E$26),($K46*$AF$6)/2,$K46*$AF$6))))*(1+BK46)</f>
        <v>0</v>
      </c>
      <c r="O46" s="161">
        <f>IF($AM$7=calc!$L$22,0,IF($E$7="",0,(IF(OR($E$7=calc!$E$24,$E$7=calc!$E$25,$E$7=calc!$E$26),($K46*$AF$7)/2,$K46*$AF$7))))*(1+BK46)</f>
        <v>0</v>
      </c>
      <c r="P46" s="161">
        <f>IF($AM$8=calc!$L$22,0,IF($E$8="",0,(IF(OR($E$8=calc!$E$24,$E$8=calc!$E$25,$E$8=calc!$E$26),($K46*$AF$8)/2,$K46*$AF$8))))*(1+BK46)</f>
        <v>0</v>
      </c>
      <c r="Q46" s="161">
        <f>IF($AM$9=calc!$L$22,0,IF($E$9="",0,(IF(OR($E$9=calc!$E$24,$E$9=calc!$E$25,$E$9=calc!$E$26),($K46*$AF$9)/2,$K46*$AF$9))))*(1+BK46)</f>
        <v>0</v>
      </c>
      <c r="R46" s="161">
        <f>IF($AM$10=calc!$L$22,0,IF($E$10="",0,(IF(OR($E$10=calc!$E$24,$E$10=calc!$E$25,$E$10=calc!$E$26),($K46*$AF$10)/2,$K46*$AF$10))))*(1+BK46)</f>
        <v>0</v>
      </c>
      <c r="S46" s="161">
        <f>IF($AM$11=calc!$L$22,0,IF($E$11="",0,(IF(OR($E$11=calc!$E$24,$E$11=calc!$E$25,$E$11=calc!$E$26),($K46*$AF$11)/2,$K46*$AF$11))))*(1+BK46)</f>
        <v>0</v>
      </c>
      <c r="T46" s="161">
        <f>IF($AM$12=calc!$L$22,0,IF($E$12="",0,(IF(OR($E$12=calc!$E$24,$E$12=calc!$E$25,$E$12=calc!$E$26),($K46*$AF$12)/2,$K46*$AF$12))))*(1+BK46)</f>
        <v>0</v>
      </c>
      <c r="U46" s="161">
        <f>IF($AM$13=calc!$L$22,0,IF($E$13="",0,(IF(OR($E$13=calc!$E$24,$E$13=calc!$E$25,$E$13=calc!$E$26),($K46*$AF$13)/2,$K46*$AF$13))))*(1+BK46)</f>
        <v>0</v>
      </c>
      <c r="V46" s="160">
        <f>(1*(IF($E$4="",0,(IF(OR($E$4=calc!$E$24,$E$4=calc!$E$25,$E$4=calc!$E$26),COUNTIF(AF46:BJ46,calc!$AB$4)*2,COUNTIF(AF46:BJ46,calc!$AB$4))))+(2*(IF(OR($E$4=calc!$E$24,$E$4=calc!$E$25,$E$4=calc!$E$26),COUNTIF(AF46:BJ46,calc!$AB$14)*2,COUNTIF(AF46:BJ46,calc!$AB$14))))+(3*(IF(OR($E$4=calc!$E$24,$E$4=calc!$E$25,$E$4=calc!$E$26),COUNTIF(AF46:BJ46,calc!$AB$24)*2,COUNTIF(AF46:BJ46,calc!$AB$24))))+(4*(IF(OR($E$4=calc!$E$24,$E$4=calc!$E$25,$E$4=calc!$E$26),COUNTIF(AF46:BJ46,calc!$AB$34)*2,COUNTIF(AF46:BJ46,calc!$AB$34))))+(5*(IF(OR($E$4=calc!$E$24,$E$4=calc!$E$25,$E$4=calc!$E$26),COUNTIF(AF46:BJ46,calc!$AB$44)*2,COUNTIF(AF46:BJ46,calc!$AB$44))))))</f>
        <v>0</v>
      </c>
      <c r="W46" s="160">
        <f>(1*(IF($E$5="",0,(IF(OR($E$5=calc!$E$24,$E$5=calc!$E$25,$E$5=calc!$E$26),COUNTIF(AF46:BJ46,calc!$AB$5)*2,COUNTIF(AF46:BJ46,calc!$AB$5))))+(2*(IF(OR($E$5=calc!$E$24,$E$5=calc!$E$25,$E$5=calc!$E$26),COUNTIF(AF46:BJ46,calc!$AB$15)*2,COUNTIF(AF46:BJ46,calc!$AB$15))))+(3*(IF(OR($E$5=calc!$E$24,$E$5=calc!$E$25,$E$5=calc!$E$26),COUNTIF(AF46:BJ46,calc!$AB$25)*2,COUNTIF(AF46:BJ46,calc!$AB$25))))+(4*(IF(OR($E$5=calc!$E$24,$E$5=calc!$E$25,$E$5=calc!$E$26),COUNTIF(AF46:BJ46,calc!$AB$35)*2,COUNTIF(AF46:BJ46,calc!$AB$35))))+(5*(IF(OR($E$5=calc!$E$24,$E$5=calc!$E$25,$E$5=calc!$E$26),COUNTIF(AF46:BJ46,calc!$AB$45)*2,COUNTIF(AF46:BJ46,calc!$AB$45))))))</f>
        <v>0</v>
      </c>
      <c r="X46" s="160">
        <f>(1*(IF($E$6="",0,(IF(OR($E$6=calc!$E$24,$E$6=calc!$E$25,$E$6=calc!$E$26),COUNTIF(AF46:BJ46,calc!$AB$6)*2,COUNTIF(AF46:BJ46,calc!$AB$6))))+(2*(IF(OR($E$6=calc!$E$24,$E$6=calc!$E$25,$E$6=calc!$E$26),COUNTIF(AF46:BJ46,calc!$AB$16)*2,COUNTIF(AF46:BJ46,calc!$AB$16))))+(3*(IF(OR($E$6=calc!$E$24,$E$6=calc!$E$25,$E$6=calc!$E$26),COUNTIF(AF46:BJ46,calc!$AB$26)*2,COUNTIF(AF46:BJ46,calc!$AB$26))))+(4*(IF(OR($E$6=calc!$E$24,$E$6=calc!$E$25,$E$6=calc!$E$26),COUNTIF(AF46:BJ46,calc!$AB$36)*2,COUNTIF(AF46:BJ46,calc!$AB$36))))+(5*(IF(OR($E$6=calc!$E$24,$E$6=calc!$E$25,$E$6=calc!$E$26),COUNTIF(AF46:BJ46,calc!$AB$46)*2,COUNTIF(AF46:BJ46,calc!$AB$46))))))</f>
        <v>0</v>
      </c>
      <c r="Y46" s="160">
        <f>(1*(IF($E$7="",0,(IF(OR($E$7=calc!$E$24,$E$7=calc!$E$25,$E$7=calc!$E$26),COUNTIF(AF46:BJ46,calc!$AB$7)*2,COUNTIF(AF46:BJ46,calc!$AB$7))))+(2*(IF(OR($E$7=calc!$E$24,$E$7=calc!$E$25,$E$7=calc!$E$26),COUNTIF(AF46:BJ46,calc!$AB$17)*2,COUNTIF(AF46:BJ46,calc!$AB$17))))+(3*(IF(OR($E$7=calc!$E$24,$E$7=calc!$E$25,$E$7=calc!$E$26),COUNTIF(AF46:BJ46,calc!$AB$27)*2,COUNTIF(AF46:BJ46,calc!$AB$27))))+(4*(IF(OR($E$7=calc!$E$24,$E$7=calc!$E$25,$E$7=calc!$E$26),COUNTIF(AF46:BJ46,calc!$AB$37)*2,COUNTIF(AF46:BJ46,calc!$AB$37))))+(5*(IF(OR($E$7=calc!$E$24,$E$7=calc!$E$25,$E$7=calc!$E$26),COUNTIF(AF46:BJ46,calc!$AB$47)*2,COUNTIF(AF46:BJ46,calc!$AB$47))))))</f>
        <v>0</v>
      </c>
      <c r="Z46" s="160">
        <f>(1*(IF($E$8="",0,(IF(OR($E$8=calc!$E$24,$E$8=calc!$E$25,$E$8=calc!$E$26),COUNTIF(AF46:BJ46,calc!$AB$8)*2,COUNTIF(AF46:BJ46,calc!$AB$8))))+(2*(IF(OR($E$8=calc!$E$24,$E$8=calc!$E$25,$E$8=calc!$E$26),COUNTIF(AF46:BJ46,calc!$AB$18)*2,COUNTIF(AF46:BJ46,calc!$AB$18))))+(3*(IF(OR($E$8=calc!$E$24,$E$8=calc!$E$25,$E$8=calc!$E$26),COUNTIF(AF46:BJ46,calc!$AB$28)*2,COUNTIF(AF46:BJ46,calc!$AB$28))))+(4*(IF(OR($E$8=calc!$E$24,$E$8=calc!$E$25,$E$8=calc!$E$26),COUNTIF(AF46:BJ46,calc!$AB$38)*2,COUNTIF(AF46:BJ46,calc!$AB$38))))+(5*(IF(OR($E$8=calc!$E$24,$E$8=calc!$E$25,$E$8=calc!$E$26),COUNTIF(AF46:BJ46,calc!$AB$48)*2,COUNTIF(AF46:BJ46,calc!$AB$48))))))</f>
        <v>0</v>
      </c>
      <c r="AA46" s="160">
        <f>(1*(IF($E$9="",0,(IF(OR($E$9=calc!$E$24,$E$9=calc!$E$25,$E$9=calc!$E$26),COUNTIF(AF46:BJ46,calc!$AB$9)*2,COUNTIF(AF46:BJ46,calc!$AB$9))))+(2*(IF(OR($E$9=calc!$E$24,$E$9=calc!$E$25,$E$9=calc!$E$26),COUNTIF(AF46:BJ46,calc!$AB$19)*2,COUNTIF(AF46:BJ46,calc!$AB$19))))+(3*(IF(OR($E$9=calc!$E$24,$E$9=calc!$E$25,$E$9=calc!$E$26),COUNTIF(AF46:BJ46,calc!$AB$29)*2,COUNTIF(AF46:BJ46,calc!$AB$29))))+(4*(IF(OR($E$9=calc!$E$24,$E$9=calc!$E$25,$E$9=calc!$E$26),COUNTIF(AF46:BJ46,calc!$AB$39)*2,COUNTIF(AF46:BJ46,calc!$AB$39))))+(5*(IF(OR($E$9=calc!$E$24,$E$9=calc!$E$25,$E$9=calc!$E$26),COUNTIF(AF46:BJ46,calc!$AB$49)*2,COUNTIF(AF46:BJ46,calc!$AB$49))))))</f>
        <v>0</v>
      </c>
      <c r="AB46" s="160">
        <f>(1*(IF($E$10="",0,(IF(OR($E$10=calc!$E$24,$E$10=calc!$E$25,$E$10=calc!$E$26),COUNTIF(AF46:BJ46,calc!$AB$10)*2,COUNTIF(AF46:BJ46,calc!$AB$10))))+(2*(IF(OR($E$10=calc!$E$24,$E$10=calc!$E$25,$E$10=calc!$E$26),COUNTIF(AF46:BJ46,calc!$AB$20)*2,COUNTIF(AF46:BJ46,calc!$AB$20))))+(3*(IF(OR($E$10=calc!$E$24,$E$10=calc!$E$25,$E$10=calc!$E$26),COUNTIF(AF46:BJ46,calc!$AB$30)*2,COUNTIF(AF46:BJ46,calc!$AB$30))))+(4*(IF(OR($E$10=calc!$E$24,$E$10=calc!$E$25,$E$10=calc!$E$26),COUNTIF(AF46:BJ46,calc!$AB$40)*2,COUNTIF(AF46:BJ46,calc!$AB$40))))+(5*(IF(OR($E$10=calc!$E$24,$E$10=calc!$E$25,$E$10=calc!$E$26),COUNTIF(AF46:BJ46,calc!$AB$50)*2,COUNTIF(AF46:BJ46,calc!$AB$50))))))</f>
        <v>0</v>
      </c>
      <c r="AC46" s="160">
        <f>(1*(IF($E$11="",0,(IF(OR($E$11=calc!$E$24,$E$11=calc!$E$25,$E$11=calc!$E$26),COUNTIF(AF46:BJ46,calc!$AB$11)*2,COUNTIF(AF46:BJ46,calc!$AB$11))))+(2*(IF(OR($E$11=calc!$E$24,$E$11=calc!$E$25,$E$11=calc!$E$26),COUNTIF(AF46:BJ46,calc!$AB$21)*2,COUNTIF(AF46:BJ46,calc!$AB$21))))+(3*(IF(OR($E$11=calc!$E$24,$E$11=calc!$E$25,$E$11=calc!$E$26),COUNTIF(AF46:BK46,calc!$AB$31)*2,COUNTIF(AF46:BJ46,calc!$AB$31))))+(4*(IF(OR($E$11=calc!$E$24,$E$11=calc!$E$25,$E$11=calc!$E$26),COUNTIF(AF46:BJ46,calc!$AB$41)*2,COUNTIF(AF46:BJ46,calc!$AB$41))))+(5*(IF(OR($E$11=calc!$E$24,$E$11=calc!$E$25,$E$11=calc!$E$26),COUNTIF(AF46:BK46,calc!$AB$51)*2,COUNTIF(AF46:BJ46,calc!$AB$51))))))</f>
        <v>0</v>
      </c>
      <c r="AD46" s="160">
        <f>(1*(IF($E$12="",0,(IF(OR($E$12=calc!$E$24,$E$12=calc!$E$25,$E$12=calc!$E$26),COUNTIF(AF46:BJ46,calc!$AB$12)*2,COUNTIF(AF46:BJ46,calc!$AB$12))))+(2*(IF(OR($E$12=calc!$E$24,$E$12=calc!$E$25,$E$12=calc!$E$26),COUNTIF(AF46:BJ46,calc!$AB$22)*2,COUNTIF(AF46:BJ46,calc!$AB$22))))+(3*(IF(OR($E$12=calc!$E$24,$E$12=calc!$E$25,$E$12=calc!$E$26),COUNTIF(AF46:BJ46,calc!$AB$32)*2,COUNTIF(AF46:BJ46,calc!$AB$32))))+(4*(IF(OR($E$12=calc!$E$24,$E$12=calc!$E$25,$E$12=calc!$E$26),COUNTIF(AF46:BJ46,calc!$AB$42)*2,COUNTIF(AF46:BJ46,calc!$AB$42))))+(5*(IF(OR($E$12=calc!$E$24,$E$12=calc!$E$25,$E$12=calc!$E$26),COUNTIF(AF46:BJ46,calc!$AB$52)*2,COUNTIF(AF46:BJ46,calc!$AB$52))))))</f>
        <v>0</v>
      </c>
      <c r="AE46" s="160">
        <f>(1*(IF($E$13="",0,(IF(OR($E$13=calc!$E$24,$E$13=calc!$E$25,$E$13=calc!$E$26),COUNTIF(AF46:BJ46,calc!$AB$13)*2,COUNTIF(AF46:BJ46,calc!$AB$13))))+(2*(IF(OR($E$13=calc!$E$24,$E$13=calc!$E$25,$E$13=calc!$E$26),COUNTIF(AF46:BJ46,calc!$AB$23)*2,COUNTIF(AF46:BJ46,calc!$AB$23))))+(3*(IF(OR($E$13=calc!$E$24,$E$13=calc!$E$25,$E$13=calc!$E$26),COUNTIF(AF46:BJ46,calc!$AB$33)*2,COUNTIF(AF46:BJ46,calc!$AB$33))))+(4*(IF(OR($E$13=calc!$E$24,$E$13=calc!$E$25,$E$13=calc!$E$26),COUNTIF(AF46:BJ46,calc!$AB$43)*2,COUNTIF(AF46:BJ46,calc!$AB$43))))+(5*(IF(OR($E$13=calc!$E$24,$E$13=calc!$E$25,$E$13=calc!$E$26),COUNTIF(AF46:BJ46,calc!$AB$53)*2,COUNTIF(AF46:BJ46,calc!$AB$53))))))</f>
        <v>0</v>
      </c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5"/>
      <c r="BJ46" s="125"/>
      <c r="BK46" s="124"/>
      <c r="BL46" s="163">
        <f t="shared" si="5"/>
        <v>0</v>
      </c>
      <c r="BM46" s="164"/>
      <c r="BN46" s="163">
        <f>IF($E$4="",0,IF($AM$4=calc!$L$22,0,(1*(IF(OR($E$4=calc!$E$24,$E$4=calc!$E$25,$E$4=calc!$E$26),COUNTIF(AF46:BJ46,calc!$AB$4)*2,COUNTIF(AF46:BJ46,calc!$AB$4))))+(2*(IF(OR($E$4=calc!$E$24,$E$4=calc!$E$23,$E$4=calc!$E$26),COUNTIF(AF46:BJ46,calc!$AB$14)*2,COUNTIF(AF46:BJ46,calc!$AB$14))))+(3*(IF(OR($E$4=calc!$E$24,$E$4=calc!$E$25,$E$4=calc!$E$26),COUNTIF(AF46:BJ46,calc!$AB$24)*2,COUNTIF(AF46:BJ46,calc!$AB$24))))+(4*(IF(OR($E$4=calc!$E$24,$E$4=calc!$E$25,$E$4=calc!$E$26),COUNTIF(AF46:BJ46,calc!$AB$34)*2,COUNTIF(AF46:BJ46,calc!$AB$34))))+(5*(IF(OR($E$4=calc!$E$24,$E$4=calc!$E$25,$E$4=calc!$E$26),COUNTIF(AF46:BJ46,calc!$AB$44)*2,COUNTIF(AF46:BJ46,calc!$AB$44))))))</f>
        <v>0</v>
      </c>
      <c r="BO46" s="163">
        <f>IF($E$5="",0,IF($AM$5=calc!$L$22,0,(1*(IF(OR($E$5=calc!$E$24,$E$5=calc!$E$25,$E$5=calc!$E$26),COUNTIF(AF46:BJ46,calc!$AB$5)*2,COUNTIF(AF46:BJ46,calc!$AB$5))))+(2*(IF(OR($E$5=calc!$E$24,$E$5=calc!$E$23,$E$5=calc!$E$26),COUNTIF(AF46:BJ46,calc!$AB$15)*2,COUNTIF(AF46:BJ46,calc!$AB$15))))+(3*(IF(OR($E$5=calc!$E$24,$E$5=calc!$E$25,$E$5=calc!$E$26),COUNTIF(AF46:BJ46,calc!$AB$25)*2,COUNTIF(AF46:BJ46,calc!$AB$25))))+(4*(IF(OR($E$5=calc!$E$24,$E$5=calc!$E$25,$E$5=calc!$E$26),COUNTIF(AF46:BJ46,calc!$AB$35)*2,COUNTIF(AF46:BJ46,calc!$AB$35))))+(5*(IF(OR($E$5=calc!$E$24,$E$5=calc!$E$25,$E$5=calc!$E$26),COUNTIF(AF46:BJ46,calc!$AB$45)*2,COUNTIF(AF46:BJ46,calc!$AB$45))))))</f>
        <v>0</v>
      </c>
      <c r="BP46" s="163">
        <f>IF($E$6="",0,IF($AM$6=calc!$L$22,0,(1*(IF(OR($E$6=calc!$E$24,$E$6=calc!$E$25,$E$6=calc!$E$26),COUNTIF(AF46:BJ46,calc!$AB$6)*2,COUNTIF(AF46:BJ46,calc!$AB$6))))+(2*(IF(OR($E$6=calc!$E$24,$E$6=calc!$E$23,$E$6=calc!$E$26),COUNTIF(AF46:BJ46,calc!$AB$16)*2,COUNTIF(AF46:BJ46,calc!$AB$16))))+(3*(IF(OR($E$6=calc!$E$24,$E$6=calc!$E$25,$E$6=calc!$E$26),COUNTIF(AF46:BJ46,calc!$AB$26)*2,COUNTIF(AF46:BJ46,calc!$AB$26))))+(4*(IF(OR($E$6=calc!$E$24,$E$6=calc!$E$25,$E$6=calc!$E$26),COUNTIF(AF46:BJ46,calc!$AB$36)*2,COUNTIF(AF46:BJ46,calc!$AB$36))))+(5*(IF(OR($E$6=calc!$E$24,$E$6=calc!$E$25,$E$6=calc!$E$26),COUNTIF(AF46:BJ46,calc!$AB$46)*2,COUNTIF(AF46:BJ46,calc!$AB$46))))))</f>
        <v>0</v>
      </c>
      <c r="BQ46" s="163">
        <f>IF($E$7="",0,IF($AM$7=calc!$L$22,0,(1*(IF(OR($E$7=calc!$E$24,$E$7=calc!$E$25,$E$7=calc!$E$26),COUNTIF(AF46:BJ46,calc!$AB$7)*2,COUNTIF(AF46:BJ46,calc!$AB$7))))+(2*(IF(OR($E$7=calc!$E$24,$E$7=calc!$E$23,$E$7=calc!$E$26),COUNTIF(AF46:BJ46,calc!$AB$17)*2,COUNTIF(AF46:BJ46,calc!$AB$17))))+(3*(IF(OR($E$7=calc!$E$24,$E$7=calc!$E$25,$E$7=calc!$E$26),COUNTIF(AF46:BJ46,calc!$AB$27)*2,COUNTIF(AF46:BJ46,calc!$AB$27))))+(4*(IF(OR($E$7=calc!$E$24,$E$7=calc!$E$25,$E$7=calc!$E$26),COUNTIF(AF46:BJ46,calc!$AB$37)*2,COUNTIF(AF46:BJ46,calc!$AB$37))))+(5*(IF(OR($E$7=calc!$E$24,$E$7=calc!$E$25,$E$7=calc!$E$26),COUNTIF(AF46:BJ46,calc!$AB$47)*2,COUNTIF(AF46:BJ46,calc!$AB$47))))))</f>
        <v>0</v>
      </c>
      <c r="BR46" s="163">
        <f>IF($E$8="",0,IF($AM$8=calc!$L$22,0,(1*(IF(OR($E$8=calc!$E$24,$E$8=calc!$E$25,$E$8=calc!$E$26),COUNTIF(AF46:BJ46,calc!$AB$8)*2,COUNTIF(AF46:BJ46,calc!$AB$8))))+(2*(IF(OR($E$8=calc!$E$24,$E$8=calc!$E$23,$E$8=calc!$E$26),COUNTIF(AF46:BJ46,calc!$AB$18)*2,COUNTIF(AF46:BJ46,calc!$AB$18))))+(3*(IF(OR($E$8=calc!$E$24,$E$8=calc!$E$25,$E$8=calc!$E$26),COUNTIF(AF46:BJ46,calc!$AB$28)*2,COUNTIF(AF46:BJ46,calc!$AB$28))))+(4*(IF(OR($E$8=calc!$E$24,$E$8=calc!$E$25,$E$8=calc!$E$26),COUNTIF(AF46:BJ46,calc!$AB$38)*2,COUNTIF(AF46:BJ46,calc!$AB$38))))+(5*(IF(OR($E$8=calc!$E$24,$E$8=calc!$E$25,$E$8=calc!$E$26),COUNTIF(AF46:BJ46,calc!$AB$48)*2,COUNTIF(AF46:BJ46,calc!$AB$48))))))</f>
        <v>0</v>
      </c>
      <c r="BS46" s="163">
        <f>IF($E$9="",0,IF($AM$9=calc!$L$22,0,(1*(IF(OR($E$9=calc!$E$24,$E$9=calc!$E$25,$E$9=calc!$E$26),COUNTIF(AF46:BJ46,calc!$AB$9)*2,COUNTIF(AF46:BJ46,calc!$AB$9))))+(2*(IF(OR($E$9=calc!$E$24,$E$9=calc!$E$23,$E$9=calc!$E$26),COUNTIF(AF46:BJ46,calc!$AB$19)*2,COUNTIF(AF46:BJ46,calc!$AB$19))))+(3*(IF(OR($E$9=calc!$E$24,$E$9=calc!$E$25,$E$9=calc!$E$26),COUNTIF(AF46:BJ46,calc!$AB$29)*2,COUNTIF(AF46:BJ46,calc!$AB$29))))+(4*(IF(OR($E$9=calc!$E$24,$E$9=calc!$E$25,$E$9=calc!$E$26),COUNTIF(AF46:BJ46,calc!$AB$39)*2,COUNTIF(AF46:BJ46,calc!$AB$39))))+(5*(IF(OR($E$9=calc!$E$24,$E$9=calc!$E$25,$E$9=calc!$E$26),COUNTIF(AF46:BJ46,calc!$AB$49)*2,COUNTIF(AF46:BJ46,calc!$AB$49))))))</f>
        <v>0</v>
      </c>
      <c r="BT46" s="163">
        <f>IF($E$10="",0,IF($AM$10=calc!$L$22,0,(1*(IF(OR($E$10=calc!$E$24,$E$10=calc!$E$25,$E$10=calc!$E$26),COUNTIF(AF46:BJ46,calc!$AB$10)*2,COUNTIF(AF46:BJ46,calc!$AB$10))))+(2*(IF(OR($E$10=calc!$E$24,$E$10=calc!$E$23,$E$10=calc!$E$26),COUNTIF(AF46:BJ46,calc!$AB$20)*2,COUNTIF(AF46:BJ46,calc!$AB$20))))+(3*(IF(OR($E$10=calc!$E$24,$E$10=calc!$E$25,$E$10=calc!$E$26),COUNTIF(AF46:BJ46,calc!$AB$30)*2,COUNTIF(AF46:BJ46,calc!$AB$30))))+(4*(IF(OR($E$10=calc!$E$24,$E$10=calc!$E$25,$E$10=calc!$E$26),COUNTIF(AF46:BJ46,calc!$AB$40)*2,COUNTIF(AF46:BJ46,calc!$AB$40))))+(5*(IF(OR($E$10=calc!$E$24,$E$10=calc!$E$25,$E$10=calc!$E$26),COUNTIF(AF46:BJ46,calc!$AB$50)*2,COUNTIF(AF46:BJ46,calc!$AB$50))))))</f>
        <v>0</v>
      </c>
      <c r="BU46" s="163">
        <f>IF($E$11="",0,IF($AM$11=calc!$L$22,0,(1*(IF(OR($E$11=calc!$E$24,$E$11=calc!$E$25,$E$11=calc!$E$26),COUNTIF(AF46:BJ46,calc!$AB$11)*2,COUNTIF(AF46:BJ46,calc!$AB$11))))+(2*(IF(OR($E$11=calc!$E$24,$E$11=calc!$E$23,$E$11=calc!$E$26),COUNTIF(AF46:BJ46,calc!$AB$21)*2,COUNTIF(AF46:BJ46,calc!$AB$21))))+(3*(IF(OR($E$11=calc!$E$24,$E$11=calc!$E$25,$E$11=calc!$E$26),COUNTIF(AF46:BJ46,calc!$AB$31)*2,COUNTIF(AF46:BJ46,calc!$AB$31))))+(4*(IF(OR($E$11=calc!$E$24,$E$11=calc!$E$25,$E$11=calc!$E$26),COUNTIF(AF46:BJ46,calc!$AB$41)*2,COUNTIF(AF46:BJ46,calc!$AB$41))))+(5*(IF(OR($E$11=calc!$E$24,$E$11=calc!$E$25,$E$11=calc!$E$26),COUNTIF(AF46:BJ46,calc!$AB$51)*2,COUNTIF(AF46:BJ46,calc!$AB$51))))))</f>
        <v>0</v>
      </c>
      <c r="BV46" s="163">
        <f>IF($E$12="",0,IF($AM$12=calc!$L$22,0,(1*(IF(OR($E$12=calc!$E$24,$E$12=calc!$E$25,$E$12=calc!$E$26),COUNTIF(AF46:BJ46,calc!$AB$12)*2,COUNTIF(AF46:BJ46,calc!$AB$12))))+(2*(IF(OR($E$12=calc!$E$24,$E$12=calc!$E$23,$E$12=calc!$E$26),COUNTIF(AF46:BJ46,calc!$AB$22)*2,COUNTIF(AF46:BJ46,calc!$AB$22))))+(3*(IF(OR($E$12=calc!$E$24,$E$12=calc!$E$25,$E$12=calc!$E$26),COUNTIF(AF46:BJ46,calc!$AB$32)*2,COUNTIF(AF46:BJ46,calc!$AB$32))))+(4*(IF(OR($E$12=calc!$E$24,$E$12=calc!$E$25,$E$12=calc!$E$26),COUNTIF(AF46:BJ46,calc!$AB$42)*2,COUNTIF(AF46:BJ46,calc!$AB$42))))+(5*(IF(OR($E$12=calc!$E$24,$E$12=calc!$E$25,$E$12=calc!$E$26),COUNTIF(AF46:BJ46,calc!$AB$52)*2,COUNTIF(AF46:BJ46,calc!$AB$52))))))</f>
        <v>0</v>
      </c>
      <c r="BW46" s="163">
        <f>IF($E$13="",0,IF($AM$13=calc!$L$22,0,(1*(IF(OR($E$13=calc!$E$24,$E$13=calc!$E$25,$E$13=calc!$E$26),COUNTIF(AF46:BJ46,calc!$AB$13)*2,COUNTIF(AF46:BJ46,calc!$AB$13))))+(2*(IF(OR($E$13=calc!$E$24,$E$13=calc!$E$23,$E$13=calc!$E$26),COUNTIF(AF46:BJ46,calc!$AB$23)*2,COUNTIF(AF46:BJ46,calc!$AB$23))))+(3*(IF(OR($E$13=calc!$E$24,$E$13=calc!$E$25,$E$13=calc!$E$26),COUNTIF(AF46:BJ46,calc!$AB$33)*2,COUNTIF(AF46:BJ46,calc!$AB$33))))+(4*(IF(OR($E$13=calc!$E$24,$E$13=calc!$E$25,$E$13=calc!$E$26),COUNTIF(AE46:BJ46,calc!$AB$43)*2,COUNTIF(AE46:BJ46,calc!$AB$43))))+(5*(IF(OR($E$13=calc!$E$24,$E$13=calc!$E$25,$E$13=calc!$E$26),COUNTIF(AE46:BJ46,calc!$AB$53)*2,COUNTIF(AF46:BJ46,calc!$AB$53))))))</f>
        <v>0</v>
      </c>
      <c r="BX46" s="163">
        <f t="shared" si="6"/>
        <v>0</v>
      </c>
      <c r="BY46" s="1"/>
      <c r="BZ46" s="163">
        <f>IF($E$4="",0,(1*COUNTIF(AF46,calc!$AB$4))+(2*COUNTIF(AF46,calc!$AB$14))+(3*COUNTIF(AF46,calc!$AB$24))+(4*COUNTIF(AF46,calc!$AB$34))+(5*COUNTIF(AF46,calc!$AB$44)))</f>
        <v>0</v>
      </c>
      <c r="CA46" s="163">
        <f>IF($E$5="",0,(1*COUNTIF(AF46,calc!$AB$5))+(2*COUNTIF(AF46,calc!$AB$15))+(3*COUNTIF(AF46,calc!$AB$25))+(4*COUNTIF(AF46,calc!$AB$35))+(5*COUNTIF(AF46,calc!$AB$45)))</f>
        <v>0</v>
      </c>
      <c r="CB46" s="163">
        <f>IF($E$6="",0,(1*COUNTIF(AF46,calc!$AB$6))+(2*COUNTIF(AF46,calc!$AB$16))+(3*COUNTIF(AF46,calc!$AB$26))+(4*COUNTIF(AF46,calc!$AB$36))+(5*COUNTIF(AF46,calc!$AB$46)))</f>
        <v>0</v>
      </c>
      <c r="CC46" s="163">
        <f>IF($E$7="",0,(1*COUNTIF(AF46,calc!$AB$7))+(2*COUNTIF(AF46,calc!$AB$17))+(3*COUNTIF(AF46,calc!$AB$27))+(4*COUNTIF(AF46,calc!$AB$37))+(5*COUNTIF(AF46,calc!$AB$47)))</f>
        <v>0</v>
      </c>
      <c r="CD46" s="163">
        <f>IF($E$8="",0,(1*COUNTIF(AF46,calc!$AB$8))+(2*COUNTIF(AF46,calc!$AB$18))+(3*COUNTIF(AF46,calc!$AB$28))+(4*COUNTIF(AF46,calc!$AB$38))+(5*COUNTIF(AF46,calc!$AB$48)))</f>
        <v>0</v>
      </c>
      <c r="CE46" s="163">
        <f>IF($E$9="",0,(1*COUNTIF(AF46,calc!$AB$9))+(2*COUNTIF(AF46,calc!$AB$19))+(3*COUNTIF(AF46,calc!$AB$29))+(4*COUNTIF(AF46,calc!$AB$39))+(5*COUNTIF(AF46,calc!$AB$49)))</f>
        <v>0</v>
      </c>
      <c r="CF46" s="163">
        <f>IF($E$10="",0,(1*COUNTIF(AF46,calc!$AB$10))+(2*COUNTIF(AF46,calc!$AB$20))+(3*COUNTIF(AF46,calc!$AB$30))+(4*COUNTIF(AF46,calc!$AB$40))+(5*COUNTIF(AF46,calc!$AB$50)))</f>
        <v>0</v>
      </c>
      <c r="CG46" s="163">
        <f>IF($E$11="",0,(1*COUNTIF(AF46,calc!$AB$11))+(2*COUNTIF(AF46,calc!$AB$21))+(3*COUNTIF(AF46,calc!$AB$31))+(4*COUNTIF(AF46,calc!$AB$41))+(5*COUNTIF(AF46,calc!$AB$51)))</f>
        <v>0</v>
      </c>
      <c r="CH46" s="163">
        <f>IF($E$12="",0,(1*COUNTIF(AF46,calc!$AB$12))+(2*COUNTIF(AF46,calc!$AB$22))+(3*COUNTIF(AF46,calc!$AB$32))+(4*COUNTIF(AF46,calc!$AB$42))+(5*COUNTIF(AF46,calc!$AB$52)))</f>
        <v>0</v>
      </c>
      <c r="CI46" s="163">
        <f>IF($E$13="",0,(1*COUNTIF(AF46,calc!$AB$13))+(2*COUNTIF(AF46,calc!$AB$23))+(3*COUNTIF(AF46,calc!$AB$33))+(4*COUNTIF(AF46,calc!$AB$43))+(5*COUNTIF(AF46,calc!$AB$53)))</f>
        <v>0</v>
      </c>
      <c r="CJ46" s="1"/>
      <c r="CK46" s="163">
        <f>IF($E$4="",0,(1*COUNTIF(AG46,calc!$AB$4))+(2*COUNTIF(AG46,calc!$AB$14))+(3*COUNTIF(AG46,calc!$AB$24))+(4*COUNTIF(AG46,calc!$AB$34))+(5*COUNTIF(AG46,calc!$AB$44)))</f>
        <v>0</v>
      </c>
      <c r="CL46" s="163">
        <f>IF($E$5="",0,(1*COUNTIF(AG46,calc!$AB$5))+(2*COUNTIF(AG46,calc!$AB$15))+(3*COUNTIF(AG46,calc!$AB$25))+(4*COUNTIF(AG46,calc!$AB$35))+(5*COUNTIF(AG46,calc!$AB$45)))</f>
        <v>0</v>
      </c>
      <c r="CM46" s="163">
        <f>IF($E$6="",0,(1*COUNTIF(AG46,calc!$AB$6))+(2*COUNTIF(AG46,calc!$AB$16))+(3*COUNTIF(AG46,calc!$AB$26))+(4*COUNTIF(AG46,calc!$AB$36))+(5*COUNTIF(AG46,calc!$AB$46)))</f>
        <v>0</v>
      </c>
      <c r="CN46" s="163">
        <f>IF($E$7="",0,(1*COUNTIF(AG46,calc!$AB$7))+(2*COUNTIF(AG46,calc!$AB$17))+(3*COUNTIF(AG46,calc!$AB$27))+(4*COUNTIF(AG46,calc!$AB$37))+(5*COUNTIF(AG46,calc!$AB$47)))</f>
        <v>0</v>
      </c>
      <c r="CO46" s="163">
        <f>IF($E$8="",0,(1*COUNTIF(AG46,calc!$AB$8))+(2*COUNTIF(AG46,calc!$AB$18))+(3*COUNTIF(AG46,calc!$AB$28))+(4*COUNTIF(AG46,calc!$AB$38))+(5*COUNTIF(AG46,calc!$AB$48)))</f>
        <v>0</v>
      </c>
      <c r="CP46" s="163">
        <f>IF($E$9="",0,(1*COUNTIF(AG46,calc!$AB$9))+(2*COUNTIF(AG46,calc!$AB$19))+(3*COUNTIF(AG46,calc!$AB$29))+(4*COUNTIF(AG46,calc!$AB$39))+(5*COUNTIF(AG46,calc!$AB$49)))</f>
        <v>0</v>
      </c>
      <c r="CQ46" s="163">
        <f>IF($E$10="",0,(1*COUNTIF(AG46,calc!$AB$10))+(2*COUNTIF(AG46,calc!$AB$20))+(3*COUNTIF(AG46,calc!$AB$30))+(4*COUNTIF(AG46,calc!$AB$40))+(5*COUNTIF(AG46,calc!$AB$50)))</f>
        <v>0</v>
      </c>
      <c r="CR46" s="163">
        <f>IF($E$11="",0,(1*COUNTIF(AG46,calc!$AB$11))+(2*COUNTIF(AG46,calc!$AB$21))+(3*COUNTIF(AG46,calc!$AB$31))+(4*COUNTIF(AG46,calc!$AB$41))+(5*COUNTIF(AG46,calc!$AB$51)))</f>
        <v>0</v>
      </c>
      <c r="CS46" s="163">
        <f>IF($E$12="",0,(1*COUNTIF(AG46,calc!$AB$12))+(2*COUNTIF(AG46,calc!$AB$22))+(3*COUNTIF(AG46,calc!$AB$32))+(4*COUNTIF(AG46,calc!$AB$42))+(5*COUNTIF(AG46,calc!$AB$52)))</f>
        <v>0</v>
      </c>
      <c r="CT46" s="163">
        <f>IF($E$13="",0,(1*COUNTIF(AG46,calc!$AB$13))+(2*COUNTIF(AG46,calc!$AB$23))+(3*COUNTIF(AG46,calc!$AB$33))+(4*COUNTIF(AG46,calc!$AB$43))+(5*COUNTIF(AG46,calc!$AB$53)))</f>
        <v>0</v>
      </c>
      <c r="CU46" s="1"/>
      <c r="CV46" s="163">
        <f>IF($E$4="",0,(1*COUNTIF(AH46,calc!$AB$4))+(2*COUNTIF(AH46,calc!$AB$14))+(3*COUNTIF(AH46,calc!$AB$24))+(4*COUNTIF(AH46,calc!$AB$34))+(5*COUNTIF(AH46,calc!$AB$44)))</f>
        <v>0</v>
      </c>
      <c r="CW46" s="163">
        <f>IF($E$5="",0,(1*COUNTIF(AH46,calc!$AB$5))+(2*COUNTIF(AH46,calc!$AB$15))+(3*COUNTIF(AH46,calc!$AB$25))+(4*COUNTIF(AH46,calc!$AB$35))+(5*COUNTIF(AH46,calc!$AB$45)))</f>
        <v>0</v>
      </c>
      <c r="CX46" s="163">
        <f>IF($E$6="",0,(1*COUNTIF(AH46,calc!$AB$6))+(2*COUNTIF(AH46,calc!$AB$16))+(3*COUNTIF(AH46,calc!$AB$26))+(4*COUNTIF(AH46,calc!$AB$36))+(5*COUNTIF(AH46,calc!$AB$46)))</f>
        <v>0</v>
      </c>
      <c r="CY46" s="163">
        <f>IF($E$7="",0,(1*COUNTIF(AH46,calc!$AB$7))+(2*COUNTIF(AH46,calc!$AB$17))+(3*COUNTIF(AH46,calc!$AB$27))+(4*COUNTIF(AH46,calc!$AB$37))+(5*COUNTIF(AH46,calc!$AB$47)))</f>
        <v>0</v>
      </c>
      <c r="CZ46" s="163">
        <f>IF($E$8="",0,(1*COUNTIF(AH46,calc!$AB$8))+(2*COUNTIF(AH46,calc!$AB$18))+(3*COUNTIF(AH46,calc!$AB$28))+(4*COUNTIF(AH46,calc!$AB$38))+(5*COUNTIF(AH46,calc!$AB$48)))</f>
        <v>0</v>
      </c>
      <c r="DA46" s="163">
        <f>IF($E$9="",0,(1*COUNTIF(AH46,calc!$AB$9))+(2*COUNTIF(AH46,calc!$AB$19))+(3*COUNTIF(AH46,calc!$AB$29))+(4*COUNTIF(AH46,calc!$AB$39))+(5*COUNTIF(AH46,calc!$AB$49)))</f>
        <v>0</v>
      </c>
      <c r="DB46" s="163">
        <f>IF($E$10="",0,(1*COUNTIF(AH46,calc!$AB$10))+(2*COUNTIF(AH46,calc!$AB$20))+(3*COUNTIF(AH46,calc!$AB$30))+(4*COUNTIF(AH46,calc!$AB$40))+(5*COUNTIF(AH46,calc!$AB$50)))</f>
        <v>0</v>
      </c>
      <c r="DC46" s="163">
        <f>IF($E$11="",0,(1*COUNTIF(AH46,calc!$AB$11))+(2*COUNTIF(AH46,calc!$AB$21))+(3*COUNTIF(AH46,calc!$AB$31))+(4*COUNTIF(AH46,calc!$AB$41))+(5*COUNTIF(AH46,calc!$AB$51)))</f>
        <v>0</v>
      </c>
      <c r="DD46" s="163">
        <f>IF($E$12="",0,(1*COUNTIF(AH46,calc!$AB$12))+(2*COUNTIF(AH46,calc!$AB$22))+(3*COUNTIF(AH46,calc!$AB$32))+(4*COUNTIF(AH46,calc!$AB$42))+(5*COUNTIF(AH46,calc!$AB$52)))</f>
        <v>0</v>
      </c>
      <c r="DE46" s="163">
        <f>IF($E$13="",0,(1*COUNTIF(AH46,calc!$AB$13))+(2*COUNTIF(AH46,calc!$AB$23))+(3*COUNTIF(AH46,calc!$AB$33))+(4*COUNTIF(AH46,calc!$AB$43))+(5*COUNTIF(AH46,calc!$AB$53)))</f>
        <v>0</v>
      </c>
      <c r="DF46" s="1"/>
      <c r="DG46" s="163">
        <f>IF($E$4="",0,(1*COUNTIF(AI46,calc!$AB$4))+(2*COUNTIF(AI46,calc!$AB$14))+(3*COUNTIF(AI46,calc!$AB$24))+(4*COUNTIF(AI46,calc!$AB$34))+(5*COUNTIF(AI46,calc!$AB$44)))</f>
        <v>0</v>
      </c>
      <c r="DH46" s="163">
        <f>IF($E$5="",0,(1*COUNTIF(AI46,calc!$AB$5))+(2*COUNTIF(AI46,calc!$AB$15))+(3*COUNTIF(AI46,calc!$AB$25))+(4*COUNTIF(AI46,calc!$AB$35))+(5*COUNTIF(AI46,calc!$AB$45)))</f>
        <v>0</v>
      </c>
      <c r="DI46" s="163">
        <f>IF($E$6="",0,(1*COUNTIF(AI46,calc!$AB$6))+(2*COUNTIF(AI46,calc!$AB$16))+(3*COUNTIF(AI46,calc!$AB$26))+(4*COUNTIF(AI46,calc!$AB$36))+(5*COUNTIF(AI46,calc!$AB$46)))</f>
        <v>0</v>
      </c>
      <c r="DJ46" s="163">
        <f>IF($E$7="",0,(1*COUNTIF(AI46,calc!$AB$7))+(2*COUNTIF(AI46,calc!$AB$17))+(3*COUNTIF(AI46,calc!$AB$27))+(4*COUNTIF(AI46,calc!$AB$37))+(5*COUNTIF(AI46,calc!$AB$47)))</f>
        <v>0</v>
      </c>
      <c r="DK46" s="163">
        <f>IF($E$8="",0,(1*COUNTIF(AI46,calc!$AB$8))+(2*COUNTIF(AI46,calc!$AB$18))+(3*COUNTIF(AI46,calc!$AB$28))+(4*COUNTIF(AI46,calc!$AB$38))+(5*COUNTIF(AI46,calc!$AB$48)))</f>
        <v>0</v>
      </c>
      <c r="DL46" s="163">
        <f>IF($E$9="",0,(1*COUNTIF(AI46,calc!$AB$9))+(2*COUNTIF(AI46,calc!$AB$19))+(3*COUNTIF(AI46,calc!$AB$29))+(4*COUNTIF(AI46,calc!$AB$39))+(5*COUNTIF(AI46,calc!$AB$49)))</f>
        <v>0</v>
      </c>
      <c r="DM46" s="163">
        <f>IF($E$10="",0,(1*COUNTIF(AI46,calc!$AB$10))+(2*COUNTIF(AI46,calc!$AB$20))+(3*COUNTIF(AI46,calc!$AB$30))+(4*COUNTIF(AI46,calc!$AB$40))+(5*COUNTIF(AI46,calc!$AB$50)))</f>
        <v>0</v>
      </c>
      <c r="DN46" s="163">
        <f>IF($E$11="",0,(1*COUNTIF(AI46,calc!$AB$11))+(2*COUNTIF(AI46,calc!$AB$21))+(3*COUNTIF(AI46,calc!$AB$31))+(4*COUNTIF(AI46,calc!$AB$41))+(5*COUNTIF(AI46,calc!$AB$51)))</f>
        <v>0</v>
      </c>
      <c r="DO46" s="163">
        <f>IF($E$12="",0,(1*COUNTIF(AI46,calc!$AB$12))+(2*COUNTIF(AI46,calc!$AB$22))+(3*COUNTIF(AI46,calc!$AB$32))+(4*COUNTIF(AI46,calc!$AB$42))+(5*COUNTIF(AI46,calc!$AB$52)))</f>
        <v>0</v>
      </c>
      <c r="DP46" s="163">
        <f>IF($G$13="",0,(1*COUNTIF(AI46,calc!$AE$13))+(2*COUNTIF(AI46,calc!$AE$23))+(3*COUNTIF(AI46,calc!$AE$33))+(4*COUNTIF(AI46,calc!$AE$43))+(5*COUNTIF(AI46,calc!$AE$53)))</f>
        <v>0</v>
      </c>
      <c r="DQ46" s="1"/>
      <c r="DR46" s="163">
        <f>IF($E$4="",0,(1*COUNTIF(AJ46,calc!$AB$4))+(2*COUNTIF(AJ46,calc!$AB$14))+(3*COUNTIF(AJ46,calc!$AB$24))+(4*COUNTIF(AJ46,calc!$AB$34))+(5*COUNTIF(AJ46,calc!$AB$44)))</f>
        <v>0</v>
      </c>
      <c r="DS46" s="163">
        <f>IF($E$5="",0,(1*COUNTIF(AJ46,calc!$AB$5))+(2*COUNTIF(AJ46,calc!$AB$15))+(3*COUNTIF(AJ46,calc!$AB$25))+(4*COUNTIF(AJ46,calc!$AB$35))+(5*COUNTIF(AJ46,calc!$AB$45)))</f>
        <v>0</v>
      </c>
      <c r="DT46" s="163">
        <f>IF($E$6="",0,(1*COUNTIF(AJ46,calc!$AB$6))+(2*COUNTIF(AJ46,calc!$AB$16))+(3*COUNTIF(AJ46,calc!$AB$26))+(4*COUNTIF(AJ46,calc!$AB$36))+(5*COUNTIF(AJ46,calc!$AB$46)))</f>
        <v>0</v>
      </c>
      <c r="DU46" s="163">
        <f>IF($E$7="",0,(1*COUNTIF(AJ46,calc!$AB$7))+(2*COUNTIF(AJ46,calc!$AB$17))+(3*COUNTIF(AJ46,calc!$AB$27))+(4*COUNTIF(AK46,calc!$AB$37))+(5*COUNTIF(AJ46,calc!$AB$47)))</f>
        <v>0</v>
      </c>
      <c r="DV46" s="163">
        <f>IF($E$8="",0,(1*COUNTIF(AJ46,calc!$AB$8))+(2*COUNTIF(AJ46,calc!$AB$18))+(3*COUNTIF(AJ46,calc!$AB$28))+(4*COUNTIF(AJ46,calc!$AB$38))+(5*COUNTIF(AJ46,calc!$AB$48)))</f>
        <v>0</v>
      </c>
      <c r="DW46" s="163">
        <f>IF($E$9="",0,(1*COUNTIF(AJ46,calc!$AB$9))+(2*COUNTIF(AJ46,calc!$AB$19))+(3*COUNTIF(AJ46,calc!$AB$29))+(4*COUNTIF(AJ46,calc!$AB$39))+(5*COUNTIF(AJ46,calc!$AB$49)))</f>
        <v>0</v>
      </c>
      <c r="DX46" s="163">
        <f>IF($E$10="",0,(1*COUNTIF(AJ46,calc!$AB$10))+(2*COUNTIF(AJ46,calc!$AB$20))+(3*COUNTIF(AJ46,calc!$AB$30))+(4*COUNTIF(AJ46,calc!$AB$40))+(5*COUNTIF(AJ46,calc!$AB$50)))</f>
        <v>0</v>
      </c>
      <c r="DY46" s="163">
        <f>IF($E$11="",0,(1*COUNTIF(AJ46,calc!$AB$11))+(2*COUNTIF(AJ46,calc!$AB$21))+(3*COUNTIF(AJ46,calc!$AB$31))+(4*COUNTIF(AJ46,calc!$AB$41))+(5*COUNTIF(AJ46,calc!$AB$51)))</f>
        <v>0</v>
      </c>
      <c r="DZ46" s="163">
        <f>IF($E$12="",0,(1*COUNTIF(AJ46,calc!$AB$12))+(2*COUNTIF(AJ46,calc!$AB$22))+(3*COUNTIF(AJ46,calc!$AB$32))+(4*COUNTIF(AJ46,calc!$AB$42))+(5*COUNTIF(AJ46,calc!$AB$52)))</f>
        <v>0</v>
      </c>
      <c r="EA46" s="163">
        <f>IF($E$13="",0,(1*COUNTIF(AJ46,calc!$AB$13))+(2*COUNTIF(AJ46,calc!$AB$23))+(3*COUNTIF(AJ46,calc!$AB$33))+(4*COUNTIF(AJ46,calc!$AB$43))+(5*COUNTIF(AJ46,calc!$AB$53)))</f>
        <v>0</v>
      </c>
      <c r="EB46" s="1"/>
      <c r="EC46" s="163">
        <f>IF($E$4="",0,(1*COUNTIF(AK46,calc!$AB$4))+(2*COUNTIF(AK46,calc!$AB$14))+(3*COUNTIF(AK46,calc!$AB$24))+(4*COUNTIF(AK46,calc!$AB$34))+(5*COUNTIF(AK46,calc!$AB$44)))</f>
        <v>0</v>
      </c>
      <c r="ED46" s="163">
        <f>IF($E$5="",0,(1*COUNTIF(AK46,calc!$AB$5))+(2*COUNTIF(AK46,calc!$AB$15))+(3*COUNTIF(AK46,calc!$AB$25))+(4*COUNTIF(AK46,calc!$AB$35))+(5*COUNTIF(AK46,calc!$AB$45)))</f>
        <v>0</v>
      </c>
      <c r="EE46" s="163">
        <f>IF($E$6="",0,(1*COUNTIF(AK46,calc!$AB$6))+(2*COUNTIF(AK46,calc!$AB$16))+(3*COUNTIF(AK46,calc!$AB$26))+(4*COUNTIF(AK46,calc!$AB$36))+(5*COUNTIF(AK46,calc!$AB$46)))</f>
        <v>0</v>
      </c>
      <c r="EF46" s="163">
        <f>IF($E$7="",0,(1*COUNTIF(AK46,calc!$AB$7))+(2*COUNTIF(AK46,calc!$AB$17))+(3*COUNTIF(AK46,calc!$AB$27))+(4*COUNTIF(AK46,calc!$AB$37))+(5*COUNTIF(AK46,calc!$AB$47)))</f>
        <v>0</v>
      </c>
      <c r="EG46" s="163">
        <f>IF($E$8="",0,(1*COUNTIF(AK46,calc!$AB$8))+(2*COUNTIF(AK46,calc!$AB$18))+(3*COUNTIF(AK46,calc!$AB$28))+(4*COUNTIF(AK46,calc!$AB$38))+(5*COUNTIF(AK46,calc!$AB$48)))</f>
        <v>0</v>
      </c>
      <c r="EH46" s="163">
        <f>IF($E$9="",0,(1*COUNTIF(AK46,calc!$AB$9))+(2*COUNTIF(AK46,calc!$AB$19))+(3*COUNTIF(AK46,calc!$AB$29))+(4*COUNTIF(AK46,calc!$AB$39))+(5*COUNTIF(AK46,calc!$AB$49)))</f>
        <v>0</v>
      </c>
      <c r="EI46" s="163">
        <f>IF($E$10="",0,(1*COUNTIF(AK46,calc!$AB$10))+(2*COUNTIF(AK46,calc!$AB$20))+(3*COUNTIF(AK46,calc!$AB$30))+(4*COUNTIF(AK46,calc!$AB$40))+(5*COUNTIF(AK46,calc!$AB$50)))</f>
        <v>0</v>
      </c>
      <c r="EJ46" s="163">
        <f>IF($E$11="",0,(1*COUNTIF(AK46,calc!$AB$11))+(2*COUNTIF(AK46,calc!$AB$21))+(3*COUNTIF(AK46,calc!$AB$31))+(4*COUNTIF(AK46,calc!$AB$41))+(5*COUNTIF(AK46,calc!$AB$51)))</f>
        <v>0</v>
      </c>
      <c r="EK46" s="163">
        <f>IF($E$12="",0,(1*COUNTIF(AK46,calc!$AB$12))+(2*COUNTIF(AK46,calc!$AB$22))+(3*COUNTIF(AK46,calc!$AB$32))+(4*COUNTIF(AK46,calc!$AB$42))+(5*COUNTIF(AK46,calc!$AB$52)))</f>
        <v>0</v>
      </c>
      <c r="EL46" s="163">
        <f>IF($E$13="",0,(1*COUNTIF(AK46,calc!$AB$13))+(2*COUNTIF(AK46,calc!$AB$23))+(3*COUNTIF(AK46,calc!$AB$33))+(4*COUNTIF(AK46,calc!$AB$43))+(5*COUNTIF(AK46,calc!$AB$53)))</f>
        <v>0</v>
      </c>
      <c r="EM46" s="1"/>
      <c r="EN46" s="163">
        <f>IF($E$4="",0,(1*COUNTIF(AL46,calc!$AB$4))+(2*COUNTIF(AL46,calc!$AB$14))+(3*COUNTIF(AL46,calc!$AB$24))+(4*COUNTIF(AL46,calc!$AB$34))+(5*COUNTIF(AL46,calc!$AB$44)))</f>
        <v>0</v>
      </c>
      <c r="EO46" s="163">
        <f>IF($E$5="",0,(1*COUNTIF(AL46,calc!$AB$5))+(2*COUNTIF(AL46,calc!$AB$15))+(3*COUNTIF(AL46,calc!$AB$25))+(4*COUNTIF(AL46,calc!$AB$35))+(5*COUNTIF(AL46,calc!$AB$45)))</f>
        <v>0</v>
      </c>
      <c r="EP46" s="163">
        <f>IF($E$6="",0,(1*COUNTIF(AL46,calc!$AB$6))+(2*COUNTIF(AL46,calc!$AB$16))+(3*COUNTIF(AL46,calc!$AB$26))+(4*COUNTIF(AL46,calc!$AB$36))+(5*COUNTIF(AL46,calc!$AB$46)))</f>
        <v>0</v>
      </c>
      <c r="EQ46" s="163">
        <f>IF($E$7="",0,(1*COUNTIF(AL46,calc!$AB$7))+(2*COUNTIF(AL46,calc!$AB$17))+(3*COUNTIF(AL46,calc!$AB$27))+(4*COUNTIF(AL46,calc!$AB$37))+(5*COUNTIF(AL46,calc!$AB$47)))</f>
        <v>0</v>
      </c>
      <c r="ER46" s="163">
        <f>IF($E$8="",0,(1*COUNTIF(AL46,calc!$AB$8))+(2*COUNTIF(AL46,calc!$AB$18))+(3*COUNTIF(AL46,calc!$AB$28))+(4*COUNTIF(AL46,calc!$AB$38))+(5*COUNTIF(AL46,calc!$AB$48)))</f>
        <v>0</v>
      </c>
      <c r="ES46" s="163">
        <f>IF($E$9="",0,(1*COUNTIF(AL46,calc!$AB$9))+(2*COUNTIF(AL46,calc!$AB$19))+(3*COUNTIF(AL46,calc!$AB$29))+(4*COUNTIF(AL46,calc!$AB$39))+(5*COUNTIF(AL46,calc!$AB$49)))</f>
        <v>0</v>
      </c>
      <c r="ET46" s="163">
        <f>IF($E$10="",0,(1*COUNTIF(AL46,calc!$AB$10))+(2*COUNTIF(AL46,calc!$AB$20))+(3*COUNTIF(AL46,calc!$AB$30))+(4*COUNTIF(AL46,calc!$AB$40))+(5*COUNTIF(AL46,calc!$AB$50)))</f>
        <v>0</v>
      </c>
      <c r="EU46" s="163">
        <f>IF($E$11="",0,(1*COUNTIF(AL46,calc!$AB$11))+(2*COUNTIF(AL46,calc!$AB$21))+(3*COUNTIF(AL46,calc!$AB$31))+(4*COUNTIF(AL46,calc!$AB$41))+(5*COUNTIF(AL46,calc!$AB$51)))</f>
        <v>0</v>
      </c>
      <c r="EV46" s="163">
        <f>IF($E$12="",0,(1*COUNTIF(AL46,calc!$AB$12))+(2*COUNTIF(AL46,calc!$AB$22))+(3*COUNTIF(AL46,calc!$AB$32))+(4*COUNTIF(AL46,calc!$AB$42))+(5*COUNTIF(AL46,calc!$AB$52)))</f>
        <v>0</v>
      </c>
      <c r="EW46" s="163">
        <f>IF($E$13="",0,(1*COUNTIF(AL46,calc!$AB$13))+(2*COUNTIF(AL46,calc!$AB$23))+(3*COUNTIF(AL46,calc!$AB$33))+(4*COUNTIF(AL46,calc!$AB$43))+(5*COUNTIF(AL46,calc!$AB$53)))</f>
        <v>0</v>
      </c>
      <c r="EX46" s="1"/>
      <c r="EY46" s="163">
        <f>IF($E$4="",0,(1*COUNTIF(AM46,calc!$AB$4))+(2*COUNTIF(AM46,calc!$AB$14))+(3*COUNTIF(AM46,calc!$AB$24))+(4*COUNTIF(AM46,calc!$AB$34))+(5*COUNTIF(AM46,calc!$AB$44)))</f>
        <v>0</v>
      </c>
      <c r="EZ46" s="163">
        <f>IF($E$5="",0,(1*COUNTIF(AM46,calc!$AB$5))+(2*COUNTIF(AM46,calc!$AB$15))+(3*COUNTIF(AM46,calc!$AB$25))+(4*COUNTIF(AM46,calc!$AB$35))+(5*COUNTIF(AM46,calc!$AB$45)))</f>
        <v>0</v>
      </c>
      <c r="FA46" s="163">
        <f>IF($E$6="",0,(1*COUNTIF(AM46,calc!$AB$6))+(2*COUNTIF(AM46,calc!$AB$16))+(3*COUNTIF(AM46,calc!$AB$26))+(4*COUNTIF(AM46,calc!$AB$36))+(5*COUNTIF(AM46,calc!$AB$46)))</f>
        <v>0</v>
      </c>
      <c r="FB46" s="163">
        <f>IF($E$7="",0,(1*COUNTIF(AM46,calc!$AB$7))+(2*COUNTIF(AM46,calc!$AB$17))+(3*COUNTIF(AM46,calc!$AB$27))+(4*COUNTIF(AM46,calc!$AB$37))+(5*COUNTIF(AM46,calc!$AB$47)))</f>
        <v>0</v>
      </c>
      <c r="FC46" s="163">
        <f>IF($E$8="",0,(1*COUNTIF(AM46,calc!$AB$8))+(2*COUNTIF(AM46,calc!$AB$18))+(3*COUNTIF(AM46,calc!$AB$28))+(4*COUNTIF(AM46,calc!$AB$38))+(5*COUNTIF(AM46,calc!$AB$48)))</f>
        <v>0</v>
      </c>
      <c r="FD46" s="163">
        <f>IF($E$9="",0,(1*COUNTIF(AM46,calc!$AB$9))+(2*COUNTIF(AM46,calc!$AB$19))+(3*COUNTIF(AM46,calc!$AB$29))+(4*COUNTIF(AM46,calc!$AB$39))+(5*COUNTIF(AM46,calc!$AB$49)))</f>
        <v>0</v>
      </c>
      <c r="FE46" s="163">
        <f>IF($E$10="",0,(1*COUNTIF(AM46,calc!$AB$10))+(2*COUNTIF(AM46,calc!$AB$20))+(3*COUNTIF(AM46,calc!$AB$30))+(4*COUNTIF(AM46,calc!$AB$40))+(5*COUNTIF(AM46,calc!$AB$50)))</f>
        <v>0</v>
      </c>
      <c r="FF46" s="163">
        <f>IF($E$11="",0,(1*COUNTIF(AM46,calc!$AB$11))+(2*COUNTIF(AM46,calc!$AB$21))+(3*COUNTIF(AM46,calc!$AB$31))+(4*COUNTIF(AM46,calc!$AB$41))+(5*COUNTIF(AM46,calc!$AB$51)))</f>
        <v>0</v>
      </c>
      <c r="FG46" s="163">
        <f>IF($E$12="",0,(1*COUNTIF(AM46,calc!$AB$12))+(2*COUNTIF(AM46,calc!$AB$22))+(3*COUNTIF(AM46,calc!$AB$32))+(4*COUNTIF(AM46,calc!$AB$42))+(5*COUNTIF(AM46,calc!$AB$52)))</f>
        <v>0</v>
      </c>
      <c r="FH46" s="163">
        <f>IF($E$13="",0,(1*COUNTIF(AM46,calc!$AB$13))+(2*COUNTIF(AM46,calc!$AB$23))+(3*COUNTIF(AM46,calc!$AB$33))+(4*COUNTIF(AM46,calc!$AB$43))+(5*COUNTIF(AM46,calc!$AB$53)))</f>
        <v>0</v>
      </c>
      <c r="FI46" s="1"/>
      <c r="FJ46" s="163">
        <f>IF($E$4="",0,(1*COUNTIF(AN46,calc!$AB$4))+(2*COUNTIF(AN46,calc!$AB$14))+(3*COUNTIF(AN46,calc!$AB$24))+(4*COUNTIF(AN46,calc!$AB$34))+(5*COUNTIF(AN46,calc!$AB$44)))</f>
        <v>0</v>
      </c>
      <c r="FK46" s="163">
        <f>IF($E$5="",0,(1*COUNTIF(AN46,calc!$AB$5))+(2*COUNTIF(AN46,calc!$AB$15))+(3*COUNTIF(AN46,calc!$AB$25))+(4*COUNTIF(AN46,calc!$AB$35))+(5*COUNTIF(AN46,calc!$AB$45)))</f>
        <v>0</v>
      </c>
      <c r="FL46" s="163">
        <f>IF($E$6="",0,(1*COUNTIF(AN46,calc!$AB$6))+(2*COUNTIF(AN46,calc!$AB$16))+(3*COUNTIF(AN46,calc!$AB$26))+(4*COUNTIF(AN46,calc!$AB$36))+(5*COUNTIF(AN46,calc!$AB$46)))</f>
        <v>0</v>
      </c>
      <c r="FM46" s="163">
        <f>IF($E$7="",0,(1*COUNTIF(AN46,calc!$AB$7))+(2*COUNTIF(AN46,calc!$AB$17))+(3*COUNTIF(AN46,calc!$AB$27))+(4*COUNTIF(AN46,calc!$AB$37))+(5*COUNTIF(AN46,calc!$AB$47)))</f>
        <v>0</v>
      </c>
      <c r="FN46" s="163">
        <f>IF($E$8="",0,(1*COUNTIF(AN46,calc!$AB$8))+(2*COUNTIF(AN46,calc!$AB$18))+(3*COUNTIF(AN46,calc!$AB$28))+(4*COUNTIF(AN46,calc!$AB$38))+(5*COUNTIF(AN46,calc!$AB$48)))</f>
        <v>0</v>
      </c>
      <c r="FO46" s="163">
        <f>IF($E$9="",0,(1*COUNTIF(AN46,calc!$AB$9))+(2*COUNTIF(AN46,calc!$AB$19))+(3*COUNTIF(AN46,calc!$AB$29))+(4*COUNTIF(AN46,calc!$AB$39))+(5*COUNTIF(AN46,calc!$AB$49)))</f>
        <v>0</v>
      </c>
      <c r="FP46" s="163">
        <f>IF($E$10="",0,(1*COUNTIF(AN46,calc!$AB$10))+(2*COUNTIF(AN46,calc!$AB$20))+(3*COUNTIF(AN46,calc!$AB$30))+(4*COUNTIF(AN46,calc!$AB$40))+(5*COUNTIF(AN46,calc!$AB$50)))</f>
        <v>0</v>
      </c>
      <c r="FQ46" s="163">
        <f>IF($E$11="",0,(1*COUNTIF(AN46,calc!$AB$11))+(2*COUNTIF(AN46,calc!$AB$21))+(3*COUNTIF(AN46,calc!$AB$31))+(4*COUNTIF(AN46,calc!$AB$41))+(5*COUNTIF(AN46,calc!$AB$51)))</f>
        <v>0</v>
      </c>
      <c r="FR46" s="163">
        <f>IF($E$12="",0,(1*COUNTIF(AN46,calc!$AB$12))+(2*COUNTIF(AN46,calc!$AB$22))+(3*COUNTIF(AN46,calc!$AB$32))+(4*COUNTIF(AN46,calc!$AB$42))+(5*COUNTIF(AN46,calc!$AB$52)))</f>
        <v>0</v>
      </c>
      <c r="FS46" s="163">
        <f>IF($E$13="",0,(1*COUNTIF(AN46,calc!$AB$13))+(2*COUNTIF(AN46,calc!$AB$23))+(3*COUNTIF(AN46,calc!$AB$33))+(4*COUNTIF(AN46,calc!$AB$43))+(5*COUNTIF(AN46,calc!$AB$53)))</f>
        <v>0</v>
      </c>
      <c r="FT46" s="1"/>
      <c r="FU46" s="163">
        <f>IF($E$4="",0,(1*COUNTIF(AO46,calc!$AB$4))+(2*COUNTIF(AO46,calc!$AB$14))+(3*COUNTIF(AO46,calc!$AB$24))+(4*COUNTIF(AO46,calc!$AB$34))+(5*COUNTIF(AO46,calc!$AB$44)))</f>
        <v>0</v>
      </c>
      <c r="FV46" s="163">
        <f>IF($E$5="",0,(1*COUNTIF(AO46,calc!$AB$5))+(2*COUNTIF(AO46,calc!$AB$15))+(3*COUNTIF(AO46,calc!$AB$25))+(4*COUNTIF(AO46,calc!$AB$35))+(5*COUNTIF(AO46,calc!$AB$45)))</f>
        <v>0</v>
      </c>
      <c r="FW46" s="163">
        <f>IF($E$6="",0,(1*COUNTIF(AO46,calc!$AB$6))+(2*COUNTIF(AO46,calc!$AB$16))+(3*COUNTIF(AO46,calc!$AB$26))+(4*COUNTIF(AO46,calc!$AB$36))+(5*COUNTIF(AO46,calc!$AB$46)))</f>
        <v>0</v>
      </c>
      <c r="FX46" s="163">
        <f>IF($E$7="",0,(1*COUNTIF(AO46,calc!$AB$7))+(2*COUNTIF(AO46,calc!$AB$17))+(3*COUNTIF(AO46,calc!$AB$27))+(4*COUNTIF(AO46,calc!$AB$37))+(5*COUNTIF(AO46,calc!$AB$47)))</f>
        <v>0</v>
      </c>
      <c r="FY46" s="163">
        <f>IF($E$8="",0,(1*COUNTIF(AO46,calc!$AB$8))+(2*COUNTIF(AO46,calc!$AB$18))+(3*COUNTIF(AO46,calc!$AB$28))+(4*COUNTIF(AO46,calc!$AB$38))+(5*COUNTIF(AO46,calc!$AB$48)))</f>
        <v>0</v>
      </c>
      <c r="FZ46" s="163">
        <f>IF($E$9="",0,(1*COUNTIF(AO46,calc!$AB$9))+(2*COUNTIF(AO46,calc!$AB$19))+(3*COUNTIF(AO46,calc!$AB$29))+(4*COUNTIF(AO46,calc!$AB$39))+(5*COUNTIF(AO46,calc!$AB$49)))</f>
        <v>0</v>
      </c>
      <c r="GA46" s="163">
        <f>IF($E$10="",0,(1*COUNTIF(AO46,calc!$AB$10))+(2*COUNTIF(AO46,calc!$AB$20))+(3*COUNTIF(AO46,calc!$AB$30))+(4*COUNTIF(AO46,calc!$AB$40))+(5*COUNTIF(AO46,calc!$AB$50)))</f>
        <v>0</v>
      </c>
      <c r="GB46" s="163">
        <f>IF($E$11="",0,(1*COUNTIF(AO46,calc!$AB$11))+(2*COUNTIF(AO46,calc!$AB$21))+(3*COUNTIF(AO46,calc!$AB$31))+(4*COUNTIF(AO46,calc!$AB$41))+(5*COUNTIF(AO46,calc!$AB$51)))</f>
        <v>0</v>
      </c>
      <c r="GC46" s="163">
        <f>IF($E$12="",0,(1*COUNTIF(AO46,calc!$AB$12))+(2*COUNTIF(AO46,calc!$AB$22))+(3*COUNTIF(AO46,calc!$AB$32))+(4*COUNTIF(AO46,calc!$AB$42))+(5*COUNTIF(AO46,calc!$AB$52)))</f>
        <v>0</v>
      </c>
      <c r="GD46" s="163">
        <f>IF($E$13="",0,(1*COUNTIF(AO46,calc!$AB$13))+(2*COUNTIF(AO46,calc!$AB$23))+(3*COUNTIF(AO46,calc!$AB$33))+(4*COUNTIF(AO46,calc!$AB$43))+(5*COUNTIF(AO46,calc!$AB$53)))</f>
        <v>0</v>
      </c>
      <c r="GE46" s="1"/>
      <c r="GF46" s="163">
        <f>IF($E$4="",0,(1*COUNTIF(AP46,calc!$AB$4))+(2*COUNTIF(AP46,calc!$AB$14))+(3*COUNTIF(AP46,calc!$AB$24))+(4*COUNTIF(AP46,calc!$AB$34))+(5*COUNTIF(AP46,calc!$AB$44)))</f>
        <v>0</v>
      </c>
      <c r="GG46" s="163">
        <f>IF($E$5="",0,(1*COUNTIF(AP46,calc!$AB$5))+(2*COUNTIF(AP46,calc!$AB$15))+(3*COUNTIF(AP46,calc!$AB$25))+(4*COUNTIF(AP46,calc!$AB$35))+(5*COUNTIF(AP46,calc!$AB$45)))</f>
        <v>0</v>
      </c>
      <c r="GH46" s="163">
        <f>IF($E$6="",0,(1*COUNTIF(AP46,calc!$AB$6))+(2*COUNTIF(AP46,calc!$AB$16))+(3*COUNTIF(AP46,calc!$AB$26))+(4*COUNTIF(AP46,calc!$AB$36))+(5*COUNTIF(AP46,calc!$AB$46)))</f>
        <v>0</v>
      </c>
      <c r="GI46" s="163">
        <f>IF($E$7="",0,(1*COUNTIF(AP46,calc!$AB$7))+(2*COUNTIF(AP46,calc!$AB$17))+(3*COUNTIF(AP46,calc!$AB$27))+(4*COUNTIF(AP46,calc!$AB$37))+(5*COUNTIF(AP46,calc!$AB$47)))</f>
        <v>0</v>
      </c>
      <c r="GJ46" s="163">
        <f>IF($E$8="",0,(1*COUNTIF(AP46,calc!$AB$8))+(2*COUNTIF(AP46,calc!$AB$18))+(3*COUNTIF(AP46,calc!$AB$28))+(4*COUNTIF(AP46,calc!$AB$38))+(5*COUNTIF(AP46,calc!$AB$48)))</f>
        <v>0</v>
      </c>
      <c r="GK46" s="163">
        <f>IF($E$9="",0,(1*COUNTIF(AP46,calc!$AB$9))+(2*COUNTIF(AP46,calc!$AB$19))+(3*COUNTIF(AP46,calc!$AB$29))+(4*COUNTIF(AP46,calc!$AB$39))+(5*COUNTIF(AP46,calc!$AB$49)))</f>
        <v>0</v>
      </c>
      <c r="GL46" s="163">
        <f>IF($E$10="",0,(1*COUNTIF(AP46,calc!$AB$10))+(2*COUNTIF(AP46,calc!$AB$20))+(3*COUNTIF(AP46,calc!$AB$30))+(4*COUNTIF(AP46,calc!$AB$40))+(5*COUNTIF(AP46,calc!$AB$50)))</f>
        <v>0</v>
      </c>
      <c r="GM46" s="163">
        <f>IF($E$11="",0,(1*COUNTIF(AP46,calc!$AB$11))+(2*COUNTIF(AP46,calc!$AB$21))+(3*COUNTIF(AP46,calc!$AB$31))+(4*COUNTIF(AP46,calc!$AB$41))+(5*COUNTIF(AP46,calc!$AB$51)))</f>
        <v>0</v>
      </c>
      <c r="GN46" s="163">
        <f>IF($E$12="",0,(1*COUNTIF(AP46,calc!$AB$12))+(2*COUNTIF(AP46,calc!$AB$22))+(3*COUNTIF(AP46,calc!$AB$32))+(4*COUNTIF(AP46,calc!$AB$42))+(5*COUNTIF(AP46,calc!$AB$52)))</f>
        <v>0</v>
      </c>
      <c r="GO46" s="163">
        <f>IF($E$13="",0,(1*COUNTIF(AP46,calc!$AB$13))+(2*COUNTIF(AP46,calc!$AB$23))+(3*COUNTIF(AP46,calc!$AB$33))+(4*COUNTIF(AP46,calc!$AB$43))+(5*COUNTIF(AP46,calc!$AB$53)))</f>
        <v>0</v>
      </c>
      <c r="GP46" s="1"/>
      <c r="GQ46" s="163">
        <f>IF($E$4="",0,(1*COUNTIF(AQ46,calc!$AB$4))+(2*COUNTIF(AQ46,calc!$AB$14))+(3*COUNTIF(AQ46,calc!$AB$24))+(4*COUNTIF(AQ46,calc!$AB$34))+(5*COUNTIF(AQ46,calc!$AB$44)))</f>
        <v>0</v>
      </c>
      <c r="GR46" s="163">
        <f>IF($E$5="",0,(1*COUNTIF(AQ46,calc!$AB$5))+(2*COUNTIF(AQ46,calc!$AB$15))+(3*COUNTIF(AQ46,calc!$AB$25))+(4*COUNTIF(AQ46,calc!$AB$35))+(5*COUNTIF(AQ46,calc!$AB$45)))</f>
        <v>0</v>
      </c>
      <c r="GS46" s="163">
        <f>IF($E$6="",0,(1*COUNTIF(AQ46,calc!$AB$6))+(2*COUNTIF(AQ46,calc!$AB$16))+(3*COUNTIF(AQ46,calc!$AB$26))+(4*COUNTIF(AQ46,calc!$AB$36))+(5*COUNTIF(AQ46,calc!$AB$46)))</f>
        <v>0</v>
      </c>
      <c r="GT46" s="163">
        <f>IF($E$7="",0,(1*COUNTIF(AQ46,calc!$AB$7))+(2*COUNTIF(AQ46,calc!$AB$17))+(3*COUNTIF(AQ46,calc!$AB$27))+(4*COUNTIF(AQ46,calc!$AB$37))+(5*COUNTIF(AQ46,calc!$AB$47)))</f>
        <v>0</v>
      </c>
      <c r="GU46" s="163">
        <f>IF($E$8="",0,(1*COUNTIF(AQ46,calc!$AB$8))+(2*COUNTIF(AQ46,calc!$AB$18))+(3*COUNTIF(AQ46,calc!$AB$28))+(4*COUNTIF(AQ46,calc!$AB$38))+(5*COUNTIF(AQ46,calc!$AB$48)))</f>
        <v>0</v>
      </c>
      <c r="GV46" s="163">
        <f>IF($E$9="",0,(1*COUNTIF(AQ46,calc!$AB$9))+(2*COUNTIF(AQ46,calc!$AB$19))+(3*COUNTIF(AQ46,calc!$AB$29))+(4*COUNTIF(AQ46,calc!$AB$39))+(5*COUNTIF(AQ46,calc!$AB$49)))</f>
        <v>0</v>
      </c>
      <c r="GW46" s="163">
        <f>IF($E$10="",0,(1*COUNTIF(AQ46,calc!$AB$10))+(2*COUNTIF(AQ46,calc!$AB$20))+(3*COUNTIF(AQ46,calc!$AB$30))+(4*COUNTIF(AQ46,calc!$AB$40))+(5*COUNTIF(AQ46,calc!$AB$50)))</f>
        <v>0</v>
      </c>
      <c r="GX46" s="163">
        <f>IF($E$11="",0,(1*COUNTIF(AQ46,calc!$AB$11))+(2*COUNTIF(AQ46,calc!$AB$21))+(3*COUNTIF(AQ46,calc!$AB$31))+(4*COUNTIF(AQ46,calc!$AB$41))+(5*COUNTIF(AQ46,calc!$AB$51)))</f>
        <v>0</v>
      </c>
      <c r="GY46" s="163">
        <f>IF($E$12="",0,(1*COUNTIF(AQ46,calc!$AB$12))+(2*COUNTIF(AQ46,calc!$AB$22))+(3*COUNTIF(AQ46,calc!$AB$32))+(4*COUNTIF(AQ46,calc!$AB$42))+(5*COUNTIF(AQ46,calc!$AB$52)))</f>
        <v>0</v>
      </c>
      <c r="GZ46" s="163">
        <f>IF($E$13="",0,(1*COUNTIF(AQ46,calc!$AB$13))+(2*COUNTIF(AQ46,calc!$AB$23))+(3*COUNTIF(AQ46,calc!$AB$33))+(4*COUNTIF(AQ46,calc!$AB$43))+(5*COUNTIF(AQ46,calc!$AB$53)))</f>
        <v>0</v>
      </c>
      <c r="HA46" s="1"/>
      <c r="HB46" s="163">
        <f>IF($E$4="",0,(1*COUNTIF(AR46,calc!$AB$4))+(2*COUNTIF(AR46,calc!$AB$14))+(3*COUNTIF(AR46,calc!$AB$24))+(4*COUNTIF(AR46,calc!$AB$34))+(5*COUNTIF(AR46,calc!$AB$44)))</f>
        <v>0</v>
      </c>
      <c r="HC46" s="163">
        <f>IF($E$5="",0,(1*COUNTIF(AR46,calc!$AB$5))+(2*COUNTIF(AR46,calc!$AB$15))+(3*COUNTIF(AR46,calc!$AB$25))+(4*COUNTIF(AR46,calc!$AB$35))+(5*COUNTIF(AR46,calc!$AB$45)))</f>
        <v>0</v>
      </c>
      <c r="HD46" s="163">
        <f>IF($E$6="",0,(1*COUNTIF(AR46,calc!$AB$6))+(2*COUNTIF(AR46,calc!$AB$16))+(3*COUNTIF(AR46,calc!$AB$26))+(4*COUNTIF(AR46,calc!$AB$36))+(5*COUNTIF(AR46,calc!$AB$46)))</f>
        <v>0</v>
      </c>
      <c r="HE46" s="163">
        <f>IF($E$7="",0,(1*COUNTIF(AR46,calc!$AB$7))+(2*COUNTIF(AR46,calc!$AB$17))+(3*COUNTIF(AR46,calc!$AB$27))+(4*COUNTIF(AR46,calc!$AB$37))+(5*COUNTIF(AR46,calc!$AB$47)))</f>
        <v>0</v>
      </c>
      <c r="HF46" s="163">
        <f>IF($E$8="",0,(1*COUNTIF(AR46,calc!$AB$8))+(2*COUNTIF(AR46,calc!$AB$18))+(3*COUNTIF(AR46,calc!$AB$28))+(4*COUNTIF(AR46,calc!$AB$38))+(5*COUNTIF(AR46,calc!$AB$48)))</f>
        <v>0</v>
      </c>
      <c r="HG46" s="163">
        <f>IF($E$9="",0,(1*COUNTIF(AR46,calc!$AB$9))+(2*COUNTIF(AR46,calc!$AB$19))+(3*COUNTIF(AR46,calc!$AB$29))+(4*COUNTIF(AR46,calc!$AB$39))+(5*COUNTIF(AR46,calc!$AB$49)))</f>
        <v>0</v>
      </c>
      <c r="HH46" s="163">
        <f>IF($E$10="",0,(1*COUNTIF(AR46,calc!$AB$10))+(2*COUNTIF(AR46,calc!$AB$20))+(3*COUNTIF(AR46,calc!$AB$30))+(4*COUNTIF(AR46,calc!$AB$40))+(5*COUNTIF(AR46,calc!$AB$50)))</f>
        <v>0</v>
      </c>
      <c r="HI46" s="163">
        <f>IF($E$11="",0,(1*COUNTIF(AR46,calc!$AB$11))+(2*COUNTIF(AR46,calc!$AB$21))+(3*COUNTIF(AR46,calc!$AB$31))+(4*COUNTIF(AR46,calc!$AB$41))+(5*COUNTIF(AR46,calc!$AB$51)))</f>
        <v>0</v>
      </c>
      <c r="HJ46" s="163">
        <f>IF($E$12="",0,(1*COUNTIF(AR46,calc!$AB$12))+(2*COUNTIF(AR46,calc!$AB$22))+(3*COUNTIF(AR46,calc!$AB$32))+(4*COUNTIF(AR46,calc!$AB$42))+(5*COUNTIF(AR45,calc!$AB$52)))</f>
        <v>0</v>
      </c>
      <c r="HK46" s="163">
        <f>IF($E$13="",0,(1*COUNTIF(AR46,calc!$AB$13))+(2*COUNTIF(AR46,calc!$AB$23))+(3*COUNTIF(AR46,calc!$AB$33))+(4*COUNTIF(AR46,calc!$AB$43))+(5*COUNTIF(AR46,calc!$AB$53)))</f>
        <v>0</v>
      </c>
      <c r="HL46" s="1"/>
      <c r="HM46" s="163">
        <f>IF($E$4="",0,(1*COUNTIF(AS46,calc!$AB$4))+(2*COUNTIF(AS46,calc!$AB$14))+(3*COUNTIF(AS46,calc!$AB$24))+(4*COUNTIF(AS46,calc!$AB$34))+(5*COUNTIF(AS46,calc!$AB$44)))</f>
        <v>0</v>
      </c>
      <c r="HN46" s="163">
        <f>IF($E$5="",0,(1*COUNTIF(AS46,calc!$AB$5))+(2*COUNTIF(AS46,calc!$AB$15))+(3*COUNTIF(AS46,calc!$AB$25))+(4*COUNTIF(AS46,calc!$AB$35))+(5*COUNTIF(AS46,calc!$AB$45)))</f>
        <v>0</v>
      </c>
      <c r="HO46" s="163">
        <f>IF($E$6="",0,(1*COUNTIF(AS46,calc!$AB$6))+(2*COUNTIF(AS46,calc!$AB$16))+(3*COUNTIF(AS46,calc!$AB$26))+(4*COUNTIF(AS46,calc!$AB$36))+(5*COUNTIF(AS46,calc!$AB$46)))</f>
        <v>0</v>
      </c>
      <c r="HP46" s="163">
        <f>IF($E$7="",0,(1*COUNTIF(AS46,calc!$AB$7))+(2*COUNTIF(AS46,calc!$AB$17))+(3*COUNTIF(AS46,calc!$AB$27))+(4*COUNTIF(AS46,calc!$AB$37))+(5*COUNTIF(AS46,calc!$AB$47)))</f>
        <v>0</v>
      </c>
      <c r="HQ46" s="163">
        <f>IF($E$8="",0,(1*COUNTIF(AS46,calc!$AB$8))+(2*COUNTIF(AS46,calc!$AB$18))+(3*COUNTIF(AS46,calc!$AB$28))+(4*COUNTIF(AS46,calc!$AB$38))+(5*COUNTIF(AS46,calc!$AB$48)))</f>
        <v>0</v>
      </c>
      <c r="HR46" s="163">
        <f>IF($E$9="",0,(1*COUNTIF(AS46,calc!$AB$9))+(2*COUNTIF(AS46,calc!$AB$19))+(3*COUNTIF(AS46,calc!$AB$29))+(4*COUNTIF(AS46,calc!$AB$39))+(5*COUNTIF(AS46,calc!$AB$49)))</f>
        <v>0</v>
      </c>
      <c r="HS46" s="163">
        <f>IF($E$10="",0,(1*COUNTIF(AS46,calc!$AB$10))+(2*COUNTIF(AS46,calc!$AB$20))+(3*COUNTIF(AS46,calc!$AB$30))+(4*COUNTIF(AS46,calc!$AB$40))+(5*COUNTIF(AS46,calc!$AB$50)))</f>
        <v>0</v>
      </c>
      <c r="HT46" s="163">
        <f>IF($E$11="",0,(1*COUNTIF(AS46,calc!$AB$11))+(2*COUNTIF(AS46,calc!$AB$21))+(3*COUNTIF(AS46,calc!$AB$31))+(4*COUNTIF(AS46,calc!$AB$41))+(5*COUNTIF(AS46,calc!$AB$51)))</f>
        <v>0</v>
      </c>
      <c r="HU46" s="163">
        <f>IF($E$12="",0,(1*COUNTIF(AS46,calc!$AB$12))+(2*COUNTIF(AS46,calc!$AB$22))+(3*COUNTIF(AS46,calc!$AB$32))+(4*COUNTIF(AS46,calc!$AB$42))+(5*COUNTIF(AS46,calc!$AB$52)))</f>
        <v>0</v>
      </c>
      <c r="HV46" s="163">
        <f>IF($E$13="",0,(1*COUNTIF(AS46,calc!$AB$13))+(2*COUNTIF(AS46,calc!$AB$23))+(3*COUNTIF(AS46,calc!$AB$33))+(4*COUNTIF(AS46,calc!$AB$43))+(5*COUNTIF(AS46,calc!$AB$53)))</f>
        <v>0</v>
      </c>
      <c r="HW46" s="1"/>
      <c r="HX46" s="163">
        <f>IF($E$4="",0,(1*COUNTIF(AT46,calc!$AB$4))+(2*COUNTIF(AT46,calc!$AB$14))+(3*COUNTIF(AT46,calc!$AB$24))+(4*COUNTIF(AT46,calc!$AB$34))+(5*COUNTIF(AT46,calc!$AB$44)))</f>
        <v>0</v>
      </c>
      <c r="HY46" s="163">
        <f>IF($E$5="",0,(1*COUNTIF(AT46,calc!$AB$5))+(2*COUNTIF(AT46,calc!$AB$15))+(3*COUNTIF(AT46,calc!$AB$25))+(4*COUNTIF(AT46,calc!$AB$35))+(5*COUNTIF(AT46,calc!$AB$45)))</f>
        <v>0</v>
      </c>
      <c r="HZ46" s="163">
        <f>IF($E$6="",0,(1*COUNTIF(AT46,calc!$AB$6))+(2*COUNTIF(AT46,calc!$AB$16))+(3*COUNTIF(AT46,calc!$AB$26))+(4*COUNTIF(AT46,calc!$AB$36))+(5*COUNTIF(AT46,calc!$AB$46)))</f>
        <v>0</v>
      </c>
      <c r="IA46" s="163">
        <f>IF($E$7="",0,(1*COUNTIF(AT46,calc!$AB$7))+(2*COUNTIF(AT46,calc!$AB$17))+(3*COUNTIF(AT46,calc!$AB$27))+(4*COUNTIF(AT46,calc!$AB$37))+(5*COUNTIF(AT46,calc!$AB$47)))</f>
        <v>0</v>
      </c>
      <c r="IB46" s="163">
        <f>IF($E$8="",0,(1*COUNTIF(AT46,calc!$AB$8))+(2*COUNTIF(AT46,calc!$AB$18))+(3*COUNTIF(AT46,calc!$AB$28))+(4*COUNTIF(AT46,calc!$AB$38))+(5*COUNTIF(AT46,calc!$AB$48)))</f>
        <v>0</v>
      </c>
      <c r="IC46" s="163">
        <f>IF($E$9="",0,(1*COUNTIF(AT46,calc!$AB$9))+(2*COUNTIF(AT46,calc!$AB$19))+(3*COUNTIF(AT46,calc!$AB$29))+(4*COUNTIF(AT46,calc!$AB$39))+(5*COUNTIF(AT46,calc!$AB$49)))</f>
        <v>0</v>
      </c>
      <c r="ID46" s="163">
        <f>IF($E$10="",0,(1*COUNTIF(AT46,calc!$AB$10))+(2*COUNTIF(AT46,calc!$AB$20))+(3*COUNTIF(AT46,calc!$AB$30))+(4*COUNTIF(AT46,calc!$AB$40))+(5*COUNTIF(AT46,calc!$CE$50)))</f>
        <v>0</v>
      </c>
      <c r="IE46" s="163">
        <f>IF($E$11="",0,(1*COUNTIF(AT46,calc!$AB$11))+(2*COUNTIF(AT46,calc!$AB$21))+(3*COUNTIF(AT46,calc!$AB$31))+(4*COUNTIF(AT46,calc!$AB$41))+(5*COUNTIF(AT46,calc!$AB$51)))</f>
        <v>0</v>
      </c>
      <c r="IF46" s="163">
        <f>IF($E$12="",0,(1*COUNTIF(AT46,calc!$AB$12))+(2*COUNTIF(AT46,calc!$AB$22))+(3*COUNTIF(AT46,calc!$AB$32))+(4*COUNTIF(AT46,calc!$AB$42))+(5*COUNTIF(AT46,calc!$AB$52)))</f>
        <v>0</v>
      </c>
      <c r="IG46" s="163">
        <f>IF($E$13="",0,(1*COUNTIF(AT46,calc!$AB$13))+(2*COUNTIF(AT46,calc!$AB$23))+(3*COUNTIF(AT46,calc!$AB$33))+(4*COUNTIF(AT46,calc!$AB$43))+(5*COUNTIF(AT46,calc!$AB$53)))</f>
        <v>0</v>
      </c>
      <c r="IH46" s="1"/>
      <c r="II46" s="163">
        <f>IF($E$4="",0,(1*COUNTIF(AU46,calc!$AB$4))+(2*COUNTIF(AU46,calc!$AB$14))+(3*COUNTIF(AU46,calc!$AB$24))+(4*COUNTIF(AU46,calc!$AB$34))+(5*COUNTIF(AU46,calc!$AB$44)))</f>
        <v>0</v>
      </c>
      <c r="IJ46" s="163">
        <f>IF($E$5="",0,(1*COUNTIF(AU46,calc!$AB$5))+(2*COUNTIF(AU46,calc!$AB$15))+(3*COUNTIF(AU46,calc!$AB$25))+(4*COUNTIF(AU46,calc!$AB$35))+(5*COUNTIF(AU46,calc!$AB$45)))</f>
        <v>0</v>
      </c>
      <c r="IK46" s="163">
        <f>IF($E$6="",0,(1*COUNTIF(AU46,calc!$AB$6))+(2*COUNTIF(AU46,calc!$AB$16))+(3*COUNTIF(AU46,calc!$AB$26))+(4*COUNTIF(AU46,calc!$AB$36))+(5*COUNTIF(AU46,calc!$AB$46)))</f>
        <v>0</v>
      </c>
      <c r="IL46" s="163">
        <f>IF($E$7="",0,(1*COUNTIF(AU46,calc!$AB$7))+(2*COUNTIF(AU46,calc!$AB$17))+(3*COUNTIF(AU46,calc!$AB$27))+(4*COUNTIF(AU46,calc!$AB$37))+(5*COUNTIF(AU46,calc!$AB$47)))</f>
        <v>0</v>
      </c>
      <c r="IM46" s="163">
        <f>IF($E$8="",0,(1*COUNTIF(AU46,calc!$AB$8))+(2*COUNTIF(AU46,calc!$AB$18))+(3*COUNTIF(AU46,calc!$AB$28))+(4*COUNTIF(AU46,calc!$AB$38))+(5*COUNTIF(AU46,calc!$AB$48)))</f>
        <v>0</v>
      </c>
      <c r="IN46" s="163">
        <f>IF($E$9="",0,(1*COUNTIF(AU46,calc!$AB$9))+(2*COUNTIF(AU46,calc!$AB$19))+(3*COUNTIF(AU46,calc!$AB$29))+(4*COUNTIF(AU46,calc!$AB$39))+(5*COUNTIF(AU46,calc!$AB$49)))</f>
        <v>0</v>
      </c>
      <c r="IO46" s="163">
        <f>IF($E$10="",0,(1*COUNTIF(AU46,calc!$AB$10))+(2*COUNTIF(AU46,calc!$AB$20))+(3*COUNTIF(AU46,calc!$AB$30))+(4*COUNTIF(AU46,calc!$AB$40))+(5*COUNTIF(AU46,calc!$CE$50)))</f>
        <v>0</v>
      </c>
      <c r="IP46" s="163">
        <f>IF($E$11="",0,(1*COUNTIF(AU46,calc!$AB$11))+(2*COUNTIF(AU46,calc!$AB$21))+(3*COUNTIF(AU46,calc!$AB$31))+(4*COUNTIF(AU46,calc!$AB$41))+(5*COUNTIF(AU46,calc!$AB$51)))</f>
        <v>0</v>
      </c>
      <c r="IQ46" s="163">
        <f>IF($E$12="",0,(1*COUNTIF(AU46,calc!$AB$12))+(2*COUNTIF(AU46,calc!$AB$22))+(3*COUNTIF(AU46,calc!$AB$32))+(4*COUNTIF(AU46,calc!$AB$42))+(5*COUNTIF(AU46,calc!$AB$52)))</f>
        <v>0</v>
      </c>
      <c r="IR46" s="163">
        <f>IF($E$13="",0,(1*COUNTIF(AU46,calc!$AB$13))+(2*COUNTIF(AU46,calc!$AB$23))+(3*COUNTIF(AU46,calc!$AB$33))+(4*COUNTIF(AU46,calc!$AB$43))+(5*COUNTIF(AU46,calc!$AB$53)))</f>
        <v>0</v>
      </c>
      <c r="IS46" s="1"/>
      <c r="IT46" s="163">
        <f>IF($E$4="",0,(1*COUNTIF(AV46,calc!$AB$4))+(2*COUNTIF(AV46,calc!$AB$14))+(3*COUNTIF(AV46,calc!$AB$24))+(4*COUNTIF(AV46,calc!$AB$34))+(5*COUNTIF(AV46,calc!$AB$44)))</f>
        <v>0</v>
      </c>
      <c r="IU46" s="163">
        <f>IF($E$5="",0,(1*COUNTIF(AV46,calc!$AB$5))+(2*COUNTIF(AV46,calc!$AB$15))+(3*COUNTIF(AV46,calc!$AB$25))+(4*COUNTIF(AV46,calc!$AB$35))+(5*COUNTIF(AV46,calc!$AB$45)))</f>
        <v>0</v>
      </c>
      <c r="IV46" s="163">
        <f>IF($E$6="",0,(1*COUNTIF(AV46,calc!$AB$6))+(2*COUNTIF(AV46,calc!$AB$16))+(3*COUNTIF(AV46,calc!$AB$26))+(4*COUNTIF(AV46,calc!$AB$36))+(5*COUNTIF(AV46,calc!$AB$46)))</f>
        <v>0</v>
      </c>
      <c r="IW46" s="163">
        <f>IF($E$7="",0,(1*COUNTIF(AV46,calc!$AB$7))+(2*COUNTIF(AV46,calc!$AB$17))+(3*COUNTIF(AV46,calc!$AB$27))+(4*COUNTIF(AV46,calc!$AB$37))+(5*COUNTIF(AV46,calc!$AB$47)))</f>
        <v>0</v>
      </c>
      <c r="IX46" s="163">
        <f>IF($E$8="",0,(1*COUNTIF(AV46,calc!$AB$8))+(2*COUNTIF(AV46,calc!$AB$18))+(3*COUNTIF(AV46,calc!$AB$28))+(4*COUNTIF(AV46,calc!$AB$38))+(5*COUNTIF(AV46,calc!$AB$48)))</f>
        <v>0</v>
      </c>
      <c r="IY46" s="163">
        <f>IF($E$9="",0,(1*COUNTIF(AV46,calc!$AB$9))+(2*COUNTIF(AV46,calc!$AB$19))+(3*COUNTIF(AV46,calc!$AB$29))+(4*COUNTIF(AV46,calc!$AB$39))+(5*COUNTIF(AV46,calc!$AB$49)))</f>
        <v>0</v>
      </c>
      <c r="IZ46" s="163">
        <f>IF($E$10="",0,(1*COUNTIF(AV46,calc!$AB$10))+(2*COUNTIF(AV46,calc!$AB$20))+(3*COUNTIF(AV46,calc!$AB$30))+(4*COUNTIF(AV46,calc!$AB$40))+(5*COUNTIF(AV46,calc!$CE$50)))</f>
        <v>0</v>
      </c>
      <c r="JA46" s="163">
        <f>IF($E$11="",0,(1*COUNTIF(AV46,calc!$AB$11))+(2*COUNTIF(AV46,calc!$AB$21))+(3*COUNTIF(AV46,calc!$AB$31))+(4*COUNTIF(AV46,calc!$AB$41))+(5*COUNTIF(AV46,calc!$AB$51)))</f>
        <v>0</v>
      </c>
      <c r="JB46" s="163">
        <f>IF($E$12="",0,(1*COUNTIF(AV46,calc!$AB$12))+(2*COUNTIF(AV46,calc!$AB$22))+(3*COUNTIF(AV46,calc!$AB$32))+(4*COUNTIF(AV46,calc!$AB$42))+(5*COUNTIF(AV46,calc!$AB$52)))</f>
        <v>0</v>
      </c>
      <c r="JC46" s="163">
        <f>IF($E$13="",0,(1*COUNTIF(AV46,calc!$AB$13))+(2*COUNTIF(AV46,calc!$AB$23))+(3*COUNTIF(AV46,calc!$AB$33))+(4*COUNTIF(AV46,calc!$AB$43))+(5*COUNTIF(BF46,calc!$AB$53)))</f>
        <v>0</v>
      </c>
      <c r="JD46" s="1"/>
      <c r="JE46" s="163">
        <f>IF($E$4="",0,(1*COUNTIF(AW46,calc!$AB$4))+(2*COUNTIF(AW46,calc!$AB$14))+(3*COUNTIF(AW46,calc!$AB$24))+(4*COUNTIF(AW46,calc!$AB$34))+(5*COUNTIF(AW46,calc!$AB$44)))</f>
        <v>0</v>
      </c>
      <c r="JF46" s="163">
        <f>IF($E$5="",0,(1*COUNTIF(AW46,calc!$AB$5))+(2*COUNTIF(AW46,calc!$AB$15))+(3*COUNTIF(AW46,calc!$AB$25))+(4*COUNTIF(AW46,calc!$AB$35))+(5*COUNTIF(AW46,calc!$AB$45)))</f>
        <v>0</v>
      </c>
      <c r="JG46" s="163">
        <f>IF($E$6="",0,(1*COUNTIF(AW46,calc!$AB$6))+(2*COUNTIF(AW46,calc!$AB$16))+(3*COUNTIF(AW46,calc!$AB$26))+(4*COUNTIF(AW46,calc!$AB$36))+(5*COUNTIF(AW46,calc!$AB$46)))</f>
        <v>0</v>
      </c>
      <c r="JH46" s="163">
        <f>IF($E$7="",0,(1*COUNTIF(AW46,calc!$AB$7))+(2*COUNTIF(AW46,calc!$AB$17))+(3*COUNTIF(AW46,calc!$AB$27))+(4*COUNTIF(AW46,calc!$AB$37))+(5*COUNTIF(AW46,calc!$AB$47)))</f>
        <v>0</v>
      </c>
      <c r="JI46" s="163">
        <f>IF($E$8="",0,(1*COUNTIF(AW46,calc!$AB$8))+(2*COUNTIF(AW46,calc!$AB$18))+(3*COUNTIF(AW46,calc!$AB$28))+(4*COUNTIF(AW46,calc!$AB$38))+(5*COUNTIF(AW46,calc!$AB$48)))</f>
        <v>0</v>
      </c>
      <c r="JJ46" s="163">
        <f>IF($E$9="",0,(1*COUNTIF(AW46,calc!$AB$9))+(2*COUNTIF(AW46,calc!$AB$19))+(3*COUNTIF(AW46,calc!$AB$29))+(4*COUNTIF(AW46,calc!$AB$39))+(5*COUNTIF(AW46,calc!$AB$49)))</f>
        <v>0</v>
      </c>
      <c r="JK46" s="163">
        <f>IF($E$10="",0,(1*COUNTIF(AW46,calc!$AB$10))+(2*COUNTIF(AW46,calc!$AB$20))+(3*COUNTIF(AW46,calc!$AB$30))+(4*COUNTIF(AW46,calc!$AB$40))+(5*COUNTIF(AW46,calc!$CE$50)))</f>
        <v>0</v>
      </c>
      <c r="JL46" s="163">
        <f>IF($E$11="",0,(1*COUNTIF(AW46,calc!$AB$11))+(2*COUNTIF(AW46,calc!$AB$21))+(3*COUNTIF(AW46,calc!$AB$31))+(4*COUNTIF(AW46,calc!$AB$41))+(5*COUNTIF(AW46,calc!$AB$51)))</f>
        <v>0</v>
      </c>
      <c r="JM46" s="163">
        <f>IF($E$12="",0,(1*COUNTIF(AW46,calc!$AB$12))+(2*COUNTIF(AW46,calc!$AB$22))+(3*COUNTIF(AW46,calc!$AB$32))+(4*COUNTIF(AW46,calc!$AB$42))+(5*COUNTIF(AW46,calc!$AB$52)))</f>
        <v>0</v>
      </c>
      <c r="JN46" s="163">
        <f>IF($E$13="",0,(1*COUNTIF(AW46,calc!$AB$13))+(2*COUNTIF(AW46,calc!$AB$23))+(3*COUNTIF(AW46,calc!$AB$33))+(4*COUNTIF(AW46,calc!$AB$43))+(5*COUNTIF(AW46,calc!$AB$53)))</f>
        <v>0</v>
      </c>
      <c r="JO46" s="1"/>
      <c r="JP46" s="163">
        <f>IF($E$4="",0,(1*COUNTIF(AX46,calc!$AB$4))+(2*COUNTIF(AX46,calc!$AB$14))+(3*COUNTIF(AX46,calc!$AB$24))+(4*COUNTIF(AX46,calc!$AB$34))+(5*COUNTIF(AX46,calc!$AB$44)))</f>
        <v>0</v>
      </c>
      <c r="JQ46" s="163">
        <f>IF($E$5="",0,(1*COUNTIF(AX46,calc!$AB$5))+(2*COUNTIF(AX46,calc!$AB$15))+(3*COUNTIF(AX46,calc!$AB$25))+(4*COUNTIF(AX46,calc!$AB$35))+(5*COUNTIF(AX46,calc!$AB$45)))</f>
        <v>0</v>
      </c>
      <c r="JR46" s="163">
        <f>IF($E$6="",0,(1*COUNTIF(AX46,calc!$AB$6))+(2*COUNTIF(AX46,calc!$AB$16))+(3*COUNTIF(AX46,calc!$AB$26))+(4*COUNTIF(AX46,calc!$AB$36))+(5*COUNTIF(AX46,calc!$AB$46)))</f>
        <v>0</v>
      </c>
      <c r="JS46" s="163">
        <f>IF($E$7="",0,(1*COUNTIF(AX46,calc!$AB$7))+(2*COUNTIF(AX46,calc!$AB$17))+(3*COUNTIF(AX46,calc!$AB$27))+(4*COUNTIF(AX46,calc!$AB$37))+(5*COUNTIF(AX46,calc!$AB$47)))</f>
        <v>0</v>
      </c>
      <c r="JT46" s="163">
        <f>IF($E$8="",0,(1*COUNTIF(AX46,calc!$AB$8))+(2*COUNTIF(AX46,calc!$AB$18))+(3*COUNTIF(AX46,calc!$AB$28))+(4*COUNTIF(AX46,calc!$AB$38))+(5*COUNTIF(AX46,calc!$AB$48)))</f>
        <v>0</v>
      </c>
      <c r="JU46" s="163">
        <f>IF($E$9="",0,(1*COUNTIF(AX46,calc!$AB$9))+(2*COUNTIF(AX46,calc!$AB$19))+(3*COUNTIF(AX46,calc!$AB$29))+(4*COUNTIF(AX46,calc!$AB$39))+(5*COUNTIF(AX46,calc!$AB$49)))</f>
        <v>0</v>
      </c>
      <c r="JV46" s="163">
        <f>IF($E$10="",0,(1*COUNTIF(AX46,calc!$AB$10))+(2*COUNTIF(AX46,calc!$AB$20))+(3*COUNTIF(AX46,calc!$AB$30))+(4*COUNTIF(AX46,calc!$AB$40))+(5*COUNTIF(AX46,calc!$CE$50)))</f>
        <v>0</v>
      </c>
      <c r="JW46" s="163">
        <f>IF($E$11="",0,(1*COUNTIF(AX46,calc!$AB$11))+(2*COUNTIF(AX46,calc!$AB$21))+(3*COUNTIF(AX46,calc!$AB$31))+(4*COUNTIF(AX46,calc!$AB$41))+(5*COUNTIF(AX46,calc!$AB$51)))</f>
        <v>0</v>
      </c>
      <c r="JX46" s="163">
        <f>IF($E$12="",0,(1*COUNTIF(AX46,calc!$AB$12))+(2*COUNTIF(AX46,calc!$AB$22))+(3*COUNTIF(AX46,calc!$AB$32))+(4*COUNTIF(AX46,calc!$AB$42))+(5*COUNTIF(AX46,calc!$AB$52)))</f>
        <v>0</v>
      </c>
      <c r="JY46" s="163">
        <f>IF($E$13="",0,(1*COUNTIF(AX46,calc!$AB$13))+(2*COUNTIF(AX46,calc!$AB$23))+(3*COUNTIF(AX46,calc!$AB$33))+(4*COUNTIF(AX46,calc!$AB$43))+(5*COUNTIF(AX46,calc!$AB$53)))</f>
        <v>0</v>
      </c>
      <c r="JZ46" s="1"/>
      <c r="KA46" s="163">
        <f>IF($E$4="",0,(1*COUNTIF(AY46,calc!$AB$4))+(2*COUNTIF(AY46,calc!$AB$14))+(3*COUNTIF(AY46,calc!$AB$24))+(4*COUNTIF(AY46,calc!$AB$34))+(5*COUNTIF(AY46,calc!$AB$44)))</f>
        <v>0</v>
      </c>
      <c r="KB46" s="163">
        <f>IF($E$5="",0,(1*COUNTIF(AY46,calc!$AB$5))+(2*COUNTIF(AY46,calc!$AB$15))+(3*COUNTIF(AY46,calc!$AB$25))+(4*COUNTIF(AY46,calc!$AB$35))+(5*COUNTIF(AY46,calc!$AB$45)))</f>
        <v>0</v>
      </c>
      <c r="KC46" s="163">
        <f>IF($E$6="",0,(1*COUNTIF(AY46,calc!$AB$6))+(2*COUNTIF(AY46,calc!$AB$16))+(3*COUNTIF(AY46,calc!$AB$26))+(4*COUNTIF(AY46,calc!$AB$36))+(5*COUNTIF(AY46,calc!$AB$46)))</f>
        <v>0</v>
      </c>
      <c r="KD46" s="163">
        <f>IF($E$7="",0,(1*COUNTIF(AY46,calc!$AB$7))+(2*COUNTIF(AY46,calc!$AB$17))+(3*COUNTIF(AY46,calc!$AB$27))+(4*COUNTIF(AY46,calc!$AB$37))+(5*COUNTIF(AY46,calc!$AB$47)))</f>
        <v>0</v>
      </c>
      <c r="KE46" s="163">
        <f>IF($E$8="",0,(1*COUNTIF(AY46,calc!$AB$8))+(2*COUNTIF(AY46,calc!$AB$18))+(3*COUNTIF(AY46,calc!$AB$28))+(4*COUNTIF(AY46,calc!$AB$38))+(5*COUNTIF(AY46,calc!$AB$48)))</f>
        <v>0</v>
      </c>
      <c r="KF46" s="163">
        <f>IF($E$9="",0,(1*COUNTIF(AY46,calc!$AB$9))+(2*COUNTIF(AY46,calc!$AB$19))+(3*COUNTIF(AY46,calc!$AB$29))+(4*COUNTIF(AY46,calc!$AB$39))+(5*COUNTIF(AY46,calc!$AB$49)))</f>
        <v>0</v>
      </c>
      <c r="KG46" s="163">
        <f>IF($E$10="",0,(1*COUNTIF(AY46,calc!$AB$10))+(2*COUNTIF(AY46,calc!$AB$20))+(3*COUNTIF(AY46,calc!$AB$30))+(4*COUNTIF(AY46,calc!$AB$40))+(5*COUNTIF(AY46,calc!$CE$50)))</f>
        <v>0</v>
      </c>
      <c r="KH46" s="163">
        <f>IF($E$11="",0,(1*COUNTIF(AY46,calc!$AB$11))+(2*COUNTIF(AY46,calc!$AB$21))+(3*COUNTIF(AY46,calc!$AB$31))+(4*COUNTIF(AY46,calc!$AB$41))+(5*COUNTIF(AY46,calc!$AB$51)))</f>
        <v>0</v>
      </c>
      <c r="KI46" s="163">
        <f>IF($E$12="",0,(1*COUNTIF(AY46,calc!$AB$12))+(2*COUNTIF(AY46,calc!$AB$22))+(3*COUNTIF(AY46,calc!$AB$32))+(4*COUNTIF(AY46,calc!$AB$42))+(5*COUNTIF(AY46,calc!$AB$52)))</f>
        <v>0</v>
      </c>
      <c r="KJ46" s="163">
        <f>IF($E$13="",0,(1*COUNTIF(AY46,calc!$AB$13))+(2*COUNTIF(AY46,calc!$AB$23))+(3*COUNTIF(AY46,calc!$AB$33))+(4*COUNTIF(AY46,calc!$AB$43))+(5*COUNTIF(AY46,calc!$AB$53)))</f>
        <v>0</v>
      </c>
      <c r="KK46" s="1"/>
      <c r="KL46" s="163">
        <f>IF($E$4="",0,(1*COUNTIF(AZ46,calc!$AB$4))+(2*COUNTIF(AZ46,calc!$AB$14))+(3*COUNTIF(AZ46,calc!$AB$24))+(4*COUNTIF(AZ46,calc!$AB$34))+(5*COUNTIF(AZ46,calc!$AB$44)))</f>
        <v>0</v>
      </c>
      <c r="KM46" s="163">
        <f>IF($E$5="",0,(1*COUNTIF(AZ46,calc!$AB$5))+(2*COUNTIF(AZ46,calc!$AB$15))+(3*COUNTIF(AZ46,calc!$AB$25))+(4*COUNTIF(AZ46,calc!$AB$35))+(5*COUNTIF(AZ46,calc!$AB$45)))</f>
        <v>0</v>
      </c>
      <c r="KN46" s="163">
        <f>IF($E$6="",0,(1*COUNTIF(AZ46,calc!$AB$6))+(2*COUNTIF(AZ46,calc!$AB$16))+(3*COUNTIF(AZ46,calc!$AB$26))+(4*COUNTIF(AZ46,calc!$AB$36))+(5*COUNTIF(AZ46,calc!$AB$46)))</f>
        <v>0</v>
      </c>
      <c r="KO46" s="163">
        <f>IF($E$7="",0,(1*COUNTIF(AZ46,calc!$AB$7))+(2*COUNTIF(AZ46,calc!$AB$17))+(3*COUNTIF(AZ46,calc!$AB$27))+(4*COUNTIF(AZ46,calc!$AB$37))+(5*COUNTIF(AZ46,calc!$AB$47)))</f>
        <v>0</v>
      </c>
      <c r="KP46" s="163">
        <f>IF($E$8="",0,(1*COUNTIF(AZ46,calc!$AB$8))+(2*COUNTIF(AZ46,calc!$AB$18))+(3*COUNTIF(AZ46,calc!$AB$28))+(4*COUNTIF(AZ46,calc!$AB$38))+(5*COUNTIF(AZ46,calc!$AB$48)))</f>
        <v>0</v>
      </c>
      <c r="KQ46" s="163">
        <f>IF($E$9="",0,(1*COUNTIF(AZ46,calc!$AB$9))+(2*COUNTIF(AZ46,calc!$AB$19))+(3*COUNTIF(AZ46,calc!$AB$29))+(4*COUNTIF(AZ46,calc!$AB$39))+(5*COUNTIF(AZ46,calc!$AB$49)))</f>
        <v>0</v>
      </c>
      <c r="KR46" s="163">
        <f>IF($E$10="",0,(1*COUNTIF(AZ46,calc!$AB$10))+(2*COUNTIF(AZ46,calc!$AB$20))+(3*COUNTIF(AZ46,calc!$AB$30))+(4*COUNTIF(AZ46,calc!$AB$40))+(5*COUNTIF(AZ46,calc!$CE$50)))</f>
        <v>0</v>
      </c>
      <c r="KS46" s="163">
        <f>IF($E$11="",0,(1*COUNTIF(AZ46,calc!$AB$11))+(2*COUNTIF(AZ46,calc!$AB$21))+(3*COUNTIF(AZ46,calc!$AB$31))+(4*COUNTIF(AZ46,calc!$AB$41))+(5*COUNTIF(AZ46,calc!$AB$51)))</f>
        <v>0</v>
      </c>
      <c r="KT46" s="163">
        <f>IF($E$12="",0,(1*COUNTIF(AZ46,calc!$AB$12))+(2*COUNTIF(AZ46,calc!$AB$22))+(3*COUNTIF(AZ46,calc!$AB$32))+(4*COUNTIF(AZ46,calc!$AB$42))+(5*COUNTIF(AZ46,calc!$AB$52)))</f>
        <v>0</v>
      </c>
      <c r="KU46" s="163">
        <f>IF($E$13="",0,(1*COUNTIF(AZ46,calc!$AB$13))+(2*COUNTIF(AZ46,calc!$AB$23))+(3*COUNTIF(AZ46,calc!$AB$33))+(4*COUNTIF(AZ46,calc!$AB$43))+(5*COUNTIF(AZ46,calc!$AB$53)))</f>
        <v>0</v>
      </c>
      <c r="KV46" s="1"/>
      <c r="KW46" s="163">
        <f>IF($E$4="",0,(1*COUNTIF(BA46,calc!$AB$4))+(2*COUNTIF(BA46,calc!$AB$14))+(3*COUNTIF(BA46,calc!$AB$24))+(4*COUNTIF(BA46,calc!$AB$34))+(5*COUNTIF(BA46,calc!$AB$44)))</f>
        <v>0</v>
      </c>
      <c r="KX46" s="163">
        <f>IF($E$5="",0,(1*COUNTIF(BA46,calc!$AB$5))+(2*COUNTIF(BA46,calc!$AB$15))+(3*COUNTIF(BA46,calc!$AB$25))+(4*COUNTIF(BA46,calc!$AB$35))+(5*COUNTIF(BA46,calc!$AB$45)))</f>
        <v>0</v>
      </c>
      <c r="KY46" s="163">
        <f>IF($E$6="",0,(1*COUNTIF(BA46,calc!$AB$6))+(2*COUNTIF(BA46,calc!$AB$16))+(3*COUNTIF(BA46,calc!$AB$26))+(4*COUNTIF(BA46,calc!$AB$36))+(5*COUNTIF(BA46,calc!$AB$46)))</f>
        <v>0</v>
      </c>
      <c r="KZ46" s="163">
        <f>IF($E$7="",0,(1*COUNTIF(BA46,calc!$AB$7))+(2*COUNTIF(BA46,calc!$AB$17))+(3*COUNTIF(BA46,calc!$AB$27))+(4*COUNTIF(BA46,calc!$AB$37))+(5*COUNTIF(BA46,calc!$AB$47)))</f>
        <v>0</v>
      </c>
      <c r="LA46" s="163">
        <f>IF($E$8="",0,(1*COUNTIF(BA46,calc!$AB$8))+(2*COUNTIF(BA46,calc!$AB$18))+(3*COUNTIF(BA46,calc!$AB$28))+(4*COUNTIF(BA46,calc!$AB$38))+(5*COUNTIF(BA46,calc!$AB$48)))</f>
        <v>0</v>
      </c>
      <c r="LB46" s="163">
        <f>IF($E$9="",0,(1*COUNTIF(BA46,calc!$AB$9))+(2*COUNTIF(BA46,calc!$AB$19))+(3*COUNTIF(BA46,calc!$AB$29))+(4*COUNTIF(BA46,calc!$AB$39))+(5*COUNTIF(BA46,calc!$AB$49)))</f>
        <v>0</v>
      </c>
      <c r="LC46" s="163">
        <f>IF($E$10="",0,(1*COUNTIF(BA46,calc!$AB$10))+(2*COUNTIF(BA46,calc!$AB$20))+(3*COUNTIF(BA46,calc!$AB$30))+(4*COUNTIF(BA46,calc!$AB$40))+(5*COUNTIF(BA46,calc!$CE$50)))</f>
        <v>0</v>
      </c>
      <c r="LD46" s="163">
        <f>IF($E$11="",0,(1*COUNTIF(BA46,calc!$AB$11))+(2*COUNTIF(BA46,calc!$AB$21))+(3*COUNTIF(BA46,calc!$AB$31))+(4*COUNTIF(BA46,calc!$AB$41))+(5*COUNTIF(BA46,calc!$AB$51)))</f>
        <v>0</v>
      </c>
      <c r="LE46" s="163">
        <f>IF($E$12="",0,(1*COUNTIF(BA46,calc!$AB$12))+(2*COUNTIF(BA46,calc!$AB$22))+(3*COUNTIF(BA46,calc!$AB$32))+(4*COUNTIF(BA46,calc!$AB$42))+(5*COUNTIF(BA46,calc!$AB$52)))</f>
        <v>0</v>
      </c>
      <c r="LF46" s="163">
        <f>IF($E$13="",0,(1*COUNTIF(BA46,calc!$AB$13))+(2*COUNTIF(BA46,calc!$AB$23))+(3*COUNTIF(BA46,calc!$AB$33))+(4*COUNTIF(BA46,calc!$AB$43))+(5*COUNTIF(BA46,calc!$AB$53)))</f>
        <v>0</v>
      </c>
      <c r="LG46" s="1"/>
      <c r="LH46" s="163">
        <f>IF($E$4="",0,(1*COUNTIF(BB46,calc!$AB$4))+(2*COUNTIF(BB46,calc!$AB$14))+(3*COUNTIF(BB46,calc!$AB$24))+(4*COUNTIF(BB46,calc!$AB$34))+(5*COUNTIF(BB46,calc!$AB$44)))</f>
        <v>0</v>
      </c>
      <c r="LI46" s="163">
        <f>IF($E$5="",0,(1*COUNTIF(BB46,calc!$AB$5))+(2*COUNTIF(BB46,calc!$AB$15))+(3*COUNTIF(BB46,calc!$AB$25))+(4*COUNTIF(BB46,calc!$AB$35))+(5*COUNTIF(BB46,calc!$AB$45)))</f>
        <v>0</v>
      </c>
      <c r="LJ46" s="163">
        <f>IF($E$6="",0,(1*COUNTIF(BB46,calc!$AB$6))+(2*COUNTIF(BB46,calc!$AB$16))+(3*COUNTIF(BB46,calc!$AB$26))+(4*COUNTIF(BB46,calc!$AB$36))+(5*COUNTIF(BB46,calc!$AB$46)))</f>
        <v>0</v>
      </c>
      <c r="LK46" s="163">
        <f>IF($E$7="",0,(1*COUNTIF(BB46,calc!$AB$7))+(2*COUNTIF(BB46,calc!$AB$17))+(3*COUNTIF(BB46,calc!$AB$27))+(4*COUNTIF(BB46,calc!$AB$37))+(5*COUNTIF(BB46,calc!$AB$47)))</f>
        <v>0</v>
      </c>
      <c r="LL46" s="163">
        <f>IF($E$8="",0,(1*COUNTIF(BB46,calc!$AB$8))+(2*COUNTIF(BB46,calc!$AB$18))+(3*COUNTIF(BB46,calc!$AB$28))+(4*COUNTIF(BB46,calc!$AB$38))+(5*COUNTIF(BB46,calc!$AB$48)))</f>
        <v>0</v>
      </c>
      <c r="LM46" s="163">
        <f>IF($E$9="",0,(1*COUNTIF(BB46,calc!$AB$9))+(2*COUNTIF(BB46,calc!$AB$19))+(3*COUNTIF(BB46,calc!$AB$29))+(4*COUNTIF(BB46,calc!$AB$39))+(5*COUNTIF(BB46,calc!$AB$49)))</f>
        <v>0</v>
      </c>
      <c r="LN46" s="163">
        <f>IF($E$10="",0,(1*COUNTIF(BB46,calc!$AB$10))+(2*COUNTIF(BB46,calc!$AB$20))+(3*COUNTIF(BB46,calc!$AB$30))+(4*COUNTIF(BB46,calc!$AB$40))+(5*COUNTIF(BB46,calc!$CE$50)))</f>
        <v>0</v>
      </c>
      <c r="LO46" s="163">
        <f>IF($E$11="",0,(1*COUNTIF(BB46,calc!$AB$11))+(2*COUNTIF(BB46,calc!$AB$21))+(3*COUNTIF(BB46,calc!$AB$31))+(4*COUNTIF(BB46,calc!$AB$41))+(5*COUNTIF(BB46,calc!$AB$51)))</f>
        <v>0</v>
      </c>
      <c r="LP46" s="163">
        <f>IF($E$12="",0,(1*COUNTIF(BB46,calc!$AB$12))+(2*COUNTIF(BB46,calc!$AB$22))+(3*COUNTIF(BB46,calc!$AB$32))+(4*COUNTIF(BB46,calc!$AB$42))+(5*COUNTIF(BB46,calc!$AB$52)))</f>
        <v>0</v>
      </c>
      <c r="LQ46" s="163">
        <f>IF($E$13="",0,(1*COUNTIF(BB46,calc!$AB$13))+(2*COUNTIF(BB46,calc!$AB$23))+(3*COUNTIF(BB46,calc!$AB$33))+(4*COUNTIF(BB46,calc!$AB$43))+(5*COUNTIF(BB46,calc!$AB$53)))</f>
        <v>0</v>
      </c>
      <c r="LR46" s="1"/>
      <c r="LS46" s="163">
        <f>IF($E$4="",0,(1*COUNTIF(BC46,calc!$AB$4))+(2*COUNTIF(BC46,calc!$AB$14))+(3*COUNTIF(BC46,calc!$AB$24))+(4*COUNTIF(BC46,calc!$AB$34))+(5*COUNTIF(BC46,calc!$AB$44)))</f>
        <v>0</v>
      </c>
      <c r="LT46" s="163">
        <f>IF($E$5="",0,(1*COUNTIF(BC46,calc!$AB$5))+(2*COUNTIF(BC46,calc!$AB$15))+(3*COUNTIF(BC46,calc!$AB$25))+(4*COUNTIF(BC46,calc!$AB$35))+(5*COUNTIF(BC46,calc!$AB$45)))</f>
        <v>0</v>
      </c>
      <c r="LU46" s="163">
        <f>IF($E$6="",0,(1*COUNTIF(BC46,calc!$AB$6))+(2*COUNTIF(BC46,calc!$AB$16))+(3*COUNTIF(BC46,calc!$AB$26))+(4*COUNTIF(BC46,calc!$AB$36))+(5*COUNTIF(BC46,calc!$AB$46)))</f>
        <v>0</v>
      </c>
      <c r="LV46" s="163">
        <f>IF($E$7="",0,(1*COUNTIF(BC46,calc!$AB$7))+(2*COUNTIF(BC46,calc!$AB$17))+(3*COUNTIF(BC46,calc!$AB$27))+(4*COUNTIF(BC46,calc!$AB$37))+(5*COUNTIF(BC46,calc!$AB$47)))</f>
        <v>0</v>
      </c>
      <c r="LW46" s="163">
        <f>IF($E$8="",0,(1*COUNTIF(BC46,calc!$AB$8))+(2*COUNTIF(BC46,calc!$AB$18))+(3*COUNTIF(BC46,calc!$AB$28))+(4*COUNTIF(BC46,calc!$AB$38))+(5*COUNTIF(BC46,calc!$AB$48)))</f>
        <v>0</v>
      </c>
      <c r="LX46" s="163">
        <f>IF($E$9="",0,(1*COUNTIF(BC46,calc!$AB$9))+(2*COUNTIF(BC46,calc!$AB$19))+(3*COUNTIF(BC46,calc!$AB$29))+(4*COUNTIF(BC46,calc!$AB$39))+(5*COUNTIF(BC46,calc!$AB$49)))</f>
        <v>0</v>
      </c>
      <c r="LY46" s="163">
        <f>IF($E$10="",0,(1*COUNTIF(BC46,calc!$AB$10))+(2*COUNTIF(BC46,calc!$AB$20))+(3*COUNTIF(BC46,calc!$AB$30))+(4*COUNTIF(BC46,calc!$AB$40))+(5*COUNTIF(BC46,calc!$CE$50)))</f>
        <v>0</v>
      </c>
      <c r="LZ46" s="163">
        <f>IF($E$11="",0,(1*COUNTIF(BC46,calc!$AB$11))+(2*COUNTIF(BC46,calc!$AB$21))+(3*COUNTIF(BC46,calc!$AB$31))+(4*COUNTIF(BC46,calc!$AB$41))+(5*COUNTIF(BC46,calc!$AB$51)))</f>
        <v>0</v>
      </c>
      <c r="MA46" s="163">
        <f>IF($E$12="",0,(1*COUNTIF(BC46,calc!$AB$12))+(2*COUNTIF(BC46,calc!$AB$22))+(3*COUNTIF(BC46,calc!$AB$32))+(4*COUNTIF(BC46,calc!$AB$42))+(5*COUNTIF(BC46,calc!$AB$52)))</f>
        <v>0</v>
      </c>
      <c r="MB46" s="163">
        <f>IF($E$13="",0,(1*COUNTIF(BC46,calc!$AB$13))+(2*COUNTIF(BC46,calc!$AB$23))+(3*COUNTIF(BC46,calc!$AB$33))+(4*COUNTIF(BC46,calc!$AB$43))+(5*COUNTIF(BC46,calc!$AB$53)))</f>
        <v>0</v>
      </c>
      <c r="MC46" s="1"/>
      <c r="MD46" s="163">
        <f>IF($E$4="",0,(1*COUNTIF(BD46,calc!$AB$4))+(2*COUNTIF(BD46,calc!$AB$14))+(3*COUNTIF(BD46,calc!$AB$24))+(4*COUNTIF(BD46,calc!$AB$34))+(5*COUNTIF(BD46,calc!$AB$44)))</f>
        <v>0</v>
      </c>
      <c r="ME46" s="163">
        <f>IF($E$5="",0,(1*COUNTIF(BD46,calc!$AB$5))+(2*COUNTIF(BD46,calc!$AB$15))+(3*COUNTIF(BD46,calc!$AB$25))+(4*COUNTIF(BD46,calc!$AB$35))+(5*COUNTIF(BD46,calc!$AB$45)))</f>
        <v>0</v>
      </c>
      <c r="MF46" s="163">
        <f>IF($E$6="",0,(1*COUNTIF(BD46,calc!$AB$6))+(2*COUNTIF(BD46,calc!$AB$16))+(3*COUNTIF(BD46,calc!$AB$26))+(4*COUNTIF(BD46,calc!$AB$36))+(5*COUNTIF(BD46,calc!$AB$46)))</f>
        <v>0</v>
      </c>
      <c r="MG46" s="163">
        <f>IF($E$7="",0,(1*COUNTIF(BD46,calc!$AB$7))+(2*COUNTIF(BD46,calc!$AB$17))+(3*COUNTIF(BD46,calc!$AB$27))+(4*COUNTIF(BD46,calc!$AB$37))+(5*COUNTIF(BD46,calc!$AB$47)))</f>
        <v>0</v>
      </c>
      <c r="MH46" s="163">
        <f>IF($E$8="",0,(1*COUNTIF(BD46,calc!$AB$8))+(2*COUNTIF(BD46,calc!$AB$18))+(3*COUNTIF(BD46,calc!$AB$28))+(4*COUNTIF(BD46,calc!$AB$38))+(5*COUNTIF(BD46,calc!$AB$48)))</f>
        <v>0</v>
      </c>
      <c r="MI46" s="163">
        <f>IF($E$9="",0,(1*COUNTIF(BD46,calc!$AB$9))+(2*COUNTIF(BD46,calc!$AB$19))+(3*COUNTIF(BD46,calc!$AB$29))+(4*COUNTIF(BD46,calc!$AB$39))+(5*COUNTIF(BD46,calc!$AB$49)))</f>
        <v>0</v>
      </c>
      <c r="MJ46" s="163">
        <f>IF($E$10="",0,(1*COUNTIF(BD46,calc!$AB$10))+(2*COUNTIF(BD46,calc!$AB$20))+(3*COUNTIF(BD46,calc!$AB$30))+(4*COUNTIF(BD46,calc!$AB$40))+(5*COUNTIF(BD46,calc!$CE$50)))</f>
        <v>0</v>
      </c>
      <c r="MK46" s="163">
        <f>IF($E$11="",0,(1*COUNTIF(BD46,calc!$AB$11))+(2*COUNTIF(BD46,calc!$AB$21))+(3*COUNTIF(BD46,calc!$AB$31))+(4*COUNTIF(BD46,calc!$AB$41))+(5*COUNTIF(BD46,calc!$AB$51)))</f>
        <v>0</v>
      </c>
      <c r="ML46" s="163">
        <f>IF($E$12="",0,(1*COUNTIF(BD46,calc!$AB$12))+(2*COUNTIF(BD46,calc!$AB$22))+(3*COUNTIF(BD46,calc!$AB$32))+(4*COUNTIF(BD46,calc!$AB$42))+(5*COUNTIF(BD46,calc!$AB$52)))</f>
        <v>0</v>
      </c>
      <c r="MM46" s="163">
        <f>IF($E$13="",0,(1*COUNTIF(BD46,calc!$AB$13))+(2*COUNTIF(BD46,calc!$AB$23))+(3*COUNTIF(BD46,calc!$AB$33))+(4*COUNTIF(BD46,calc!$AB$43))+(5*COUNTIF(BD46,calc!$AB$53)))</f>
        <v>0</v>
      </c>
      <c r="MN46" s="1"/>
      <c r="MO46" s="163">
        <f>IF($E$4="",0,(1*COUNTIF(BE46,calc!$AB$4))+(2*COUNTIF(BE46,calc!$AB$14))+(3*COUNTIF(BE46,calc!$AB$24))+(4*COUNTIF(BE46,calc!$AB$34))+(5*COUNTIF(BE46,calc!$AB$44)))</f>
        <v>0</v>
      </c>
      <c r="MP46" s="163">
        <f>IF($E$5="",0,(1*COUNTIF(BE46,calc!$AB$5))+(2*COUNTIF(BE46,calc!$AB$15))+(3*COUNTIF(BE46,calc!$AB$25))+(4*COUNTIF(BE46,calc!$AB$35))+(5*COUNTIF(BE46,calc!$AB$45)))</f>
        <v>0</v>
      </c>
      <c r="MQ46" s="163">
        <f>IF($E$6="",0,(1*COUNTIF(BE46,calc!$AB$6))+(2*COUNTIF(BE46,calc!$AB$16))+(3*COUNTIF(BE46,calc!$AB$26))+(4*COUNTIF(BE46,calc!$AB$36))+(5*COUNTIF(BE46,calc!$AB$46)))</f>
        <v>0</v>
      </c>
      <c r="MR46" s="163">
        <f>IF($E$7="",0,(1*COUNTIF(BE46,calc!$AB$7))+(2*COUNTIF(BE46,calc!$AB$17))+(3*COUNTIF(BE46,calc!$AB$27))+(4*COUNTIF(BE46,calc!$AB$37))+(5*COUNTIF(BE46,calc!$AB$47)))</f>
        <v>0</v>
      </c>
      <c r="MS46" s="163">
        <f>IF($E$8="",0,(1*COUNTIF(BE46,calc!$AB$8))+(2*COUNTIF(BE46,calc!$AB$18))+(3*COUNTIF(BE46,calc!$AB$28))+(4*COUNTIF(BE46,calc!$AB$38))+(5*COUNTIF(BE46,calc!$AB$48)))</f>
        <v>0</v>
      </c>
      <c r="MT46" s="163">
        <f>IF($E$9="",0,(1*COUNTIF(BE46,calc!$AB$9))+(2*COUNTIF(BE46,calc!$AB$19))+(3*COUNTIF(BE46,calc!$AB$29))+(4*COUNTIF(BE46,calc!$AB$39))+(5*COUNTIF(BE46,calc!$AB$49)))</f>
        <v>0</v>
      </c>
      <c r="MU46" s="163">
        <f>IF($E$10="",0,(1*COUNTIF(BE46,calc!$AB$10))+(2*COUNTIF(BE46,calc!$AB$20))+(3*COUNTIF(BE46,calc!$AB$30))+(4*COUNTIF(BE46,calc!$AB$40))+(5*COUNTIF(BE46,calc!$CE$50)))</f>
        <v>0</v>
      </c>
      <c r="MV46" s="163">
        <f>IF($E$11="",0,(1*COUNTIF(BE46,calc!$AB$11))+(2*COUNTIF(BE46,calc!$AB$21))+(3*COUNTIF(BE46,calc!$AB$31))+(4*COUNTIF(BE46,calc!$AB$41))+(5*COUNTIF(BE46,calc!$AB$51)))</f>
        <v>0</v>
      </c>
      <c r="MW46" s="163">
        <f>IF($E$12="",0,(1*COUNTIF(BE46,calc!$AB$12))+(2*COUNTIF(BE46,calc!$AB$22))+(3*COUNTIF(BE46,calc!$AB$32))+(4*COUNTIF(BE46,calc!$AB$42))+(5*COUNTIF(BE46,calc!$AB$52)))</f>
        <v>0</v>
      </c>
      <c r="MX46" s="163">
        <f>IF($E$13="",0,(1*COUNTIF(BE46,calc!$AB$13))+(2*COUNTIF(BE46,calc!$AB$23))+(3*COUNTIF(BE46,calc!$AB$33))+(4*COUNTIF(BE46,calc!$AB$43))+(5*COUNTIF(BE46,calc!$AB$53)))</f>
        <v>0</v>
      </c>
      <c r="MY46" s="1"/>
      <c r="MZ46" s="163">
        <f>IF($E$4="",0,(1*COUNTIF(BF46,calc!$AB$4))+(2*COUNTIF(BF46,calc!$AB$14))+(3*COUNTIF(BF46,calc!$AB$24))+(4*COUNTIF(BF46,calc!$AB$34))+(5*COUNTIF(BF46,calc!$AB$44)))</f>
        <v>0</v>
      </c>
      <c r="NA46" s="163">
        <f>IF($E$5="",0,(1*COUNTIF(BF46,calc!$AB$5))+(2*COUNTIF(BF46,calc!$AB$15))+(3*COUNTIF(BF46,calc!$AB$25))+(4*COUNTIF(BF46,calc!$AB$35))+(5*COUNTIF(BF46,calc!$AB$45)))</f>
        <v>0</v>
      </c>
      <c r="NB46" s="163">
        <f>IF($E$6="",0,(1*COUNTIF(BF46,calc!$AB$6))+(2*COUNTIF(BF46,calc!$AB$16))+(3*COUNTIF(BF46,calc!$AB$26))+(4*COUNTIF(BF46,calc!$AB$36))+(5*COUNTIF(BF46,calc!$AB$46)))</f>
        <v>0</v>
      </c>
      <c r="NC46" s="163">
        <f>IF($E$7="",0,(1*COUNTIF(BF46,calc!$AB$7))+(2*COUNTIF(BF46,calc!$AB$17))+(3*COUNTIF(BF46,calc!$AB$27))+(4*COUNTIF(BF46,calc!$AB$37))+(5*COUNTIF(BF46,calc!$AB$47)))</f>
        <v>0</v>
      </c>
      <c r="ND46" s="163">
        <f>IF($E$8="",0,(1*COUNTIF(BF46,calc!$AB$8))+(2*COUNTIF(BF46,calc!$AB$18))+(3*COUNTIF(BF46,calc!$AB$28))+(4*COUNTIF(BF46,calc!$AB$38))+(5*COUNTIF(BF46,calc!$AB$48)))</f>
        <v>0</v>
      </c>
      <c r="NE46" s="163">
        <f>IF($E$9="",0,(1*COUNTIF(BF46,calc!$AB$9))+(2*COUNTIF(BF46,calc!$AB$19))+(3*COUNTIF(BF46,calc!$AB$29))+(4*COUNTIF(BF46,calc!$AB$39))+(5*COUNTIF(BF46,calc!$AB$49)))</f>
        <v>0</v>
      </c>
      <c r="NF46" s="163">
        <f>IF($E$10="",0,(1*COUNTIF(BF46,calc!$AB$10))+(2*COUNTIF(BF46,calc!$AB$20))+(3*COUNTIF(BF46,calc!$AB$30))+(4*COUNTIF(BF46,calc!$AB$40))+(5*COUNTIF(BF46,calc!$CE$50)))</f>
        <v>0</v>
      </c>
      <c r="NG46" s="163">
        <f>IF($E$11="",0,(1*COUNTIF(BF46,calc!$AB$11))+(2*COUNTIF(BF46,calc!$AB$21))+(3*COUNTIF(BF46,calc!$AB$31))+(4*COUNTIF(BF46,calc!$AB$41))+(5*COUNTIF(BF46,calc!$AB$51)))</f>
        <v>0</v>
      </c>
      <c r="NH46" s="163">
        <f>IF($E$12="",0,(1*COUNTIF(BF46,calc!$AB$12))+(2*COUNTIF(BF46,calc!$AB$22))+(3*COUNTIF(BF46,calc!$AB$32))+(4*COUNTIF(BF46,calc!$AB$42))+(5*COUNTIF(BF46,calc!$AB$52)))</f>
        <v>0</v>
      </c>
      <c r="NI46" s="163">
        <f>IF($E$13="",0,(1*COUNTIF(BF46,calc!$AB$13))+(2*COUNTIF(BF46,calc!$AB$23))+(3*COUNTIF(BF46,calc!$AB$33))+(4*COUNTIF(BF46,calc!$AB$43))+(5*COUNTIF(BF46,calc!$AB$53)))</f>
        <v>0</v>
      </c>
      <c r="NJ46" s="1"/>
      <c r="NK46" s="163">
        <f>IF($E$4="",0,(1*COUNTIF(BG46,calc!$AB$4))+(2*COUNTIF(BG46,calc!$AB$14))+(3*COUNTIF(BG46,calc!$AB$24))+(4*COUNTIF(BG46,calc!$AB$34))+(5*COUNTIF(BG46,calc!$AB$44)))</f>
        <v>0</v>
      </c>
      <c r="NL46" s="163">
        <f>IF($E$5="",0,(1*COUNTIF(BG46,calc!$AB$5))+(2*COUNTIF(BG46,calc!$AB$15))+(3*COUNTIF(BG46,calc!$AB$25))+(4*COUNTIF(BG46,calc!$AB$35))+(5*COUNTIF(BG46,calc!$AB$45)))</f>
        <v>0</v>
      </c>
      <c r="NM46" s="163">
        <f>IF($E$6="",0,(1*COUNTIF(BG46,calc!$AB$6))+(2*COUNTIF(BG46,calc!$AB$16))+(3*COUNTIF(BG46,calc!$AB$26))+(4*COUNTIF(BG46,calc!$AB$36))+(5*COUNTIF(BG46,calc!$AB$46)))</f>
        <v>0</v>
      </c>
      <c r="NN46" s="163">
        <f>IF($E$7="",0,(1*COUNTIF(BG46,calc!$AB$7))+(2*COUNTIF(BG46,calc!$AB$17))+(3*COUNTIF(BG46,calc!$AB$27))+(4*COUNTIF(BG46,calc!$AB$37))+(5*COUNTIF(BG46,calc!$AB$47)))</f>
        <v>0</v>
      </c>
      <c r="NO46" s="163">
        <f>IF($E$8="",0,(1*COUNTIF(BG46,calc!$AB$8))+(2*COUNTIF(BG46,calc!$AB$18))+(3*COUNTIF(BG46,calc!$AB$28))+(4*COUNTIF(BG46,calc!$AB$38))+(5*COUNTIF(BG46,calc!$AB$48)))</f>
        <v>0</v>
      </c>
      <c r="NP46" s="163">
        <f>IF($E$9="",0,(1*COUNTIF(BG46,calc!$AB$9))+(2*COUNTIF(BG46,calc!$AB$19))+(3*COUNTIF(BG46,calc!$AB$29))+(4*COUNTIF(BG46,calc!$AB$39))+(5*COUNTIF(BG46,calc!$AB$49)))</f>
        <v>0</v>
      </c>
      <c r="NQ46" s="163">
        <f>IF($E$10="",0,(1*COUNTIF(BG46,calc!$AB$10))+(2*COUNTIF(BG46,calc!$AB$20))+(3*COUNTIF(BG46,calc!$AB$30))+(4*COUNTIF(BG46,calc!$AB$40))+(5*COUNTIF(BG46,calc!$CE$50)))</f>
        <v>0</v>
      </c>
      <c r="NR46" s="163">
        <f>IF($E$11="",0,(1*COUNTIF(BG46,calc!$AB$11))+(2*COUNTIF(BG46,calc!$AB$21))+(3*COUNTIF(BG46,calc!$AB$31))+(4*COUNTIF(BG46,calc!$AB$41))+(5*COUNTIF(BG46,calc!$AB$51)))</f>
        <v>0</v>
      </c>
      <c r="NS46" s="163">
        <f>IF($E$12="",0,(1*COUNTIF(BG46,calc!$AB$12))+(2*COUNTIF(BG46,calc!$AB$22))+(3*COUNTIF(BG46,calc!$AB$32))+(4*COUNTIF(BG46,calc!$AB$42))+(5*COUNTIF(BG46,calc!$AB$52)))</f>
        <v>0</v>
      </c>
      <c r="NT46" s="163">
        <f>IF($E$13="",0,(1*COUNTIF(BG46,calc!$AB$13))+(2*COUNTIF(BG46,calc!$AB$23))+(3*COUNTIF(BG46,calc!$AB$33))+(4*COUNTIF(BG46,calc!$AB$43))+(5*COUNTIF(BG46,calc!$AB$53)))</f>
        <v>0</v>
      </c>
      <c r="NU46" s="1"/>
      <c r="NV46" s="163">
        <f>IF($E$4="",0,(1*COUNTIF(BH46,calc!$AB$4))+(2*COUNTIF(BH46,calc!$AB$14))+(3*COUNTIF(BH46,calc!$AB$24))+(4*COUNTIF(BH46,calc!$AB$34))+(5*COUNTIF(BH46,calc!$AB$44)))</f>
        <v>0</v>
      </c>
      <c r="NW46" s="163">
        <f>IF($E$5="",0,(1*COUNTIF(BH46,calc!$AB$5))+(2*COUNTIF(BH46,calc!$AB$15))+(3*COUNTIF(BH46,calc!$AB$25))+(4*COUNTIF(BH46,calc!$AB$35))+(5*COUNTIF(BH46,calc!$AB$45)))</f>
        <v>0</v>
      </c>
      <c r="NX46" s="163">
        <f>IF($E$6="",0,(1*COUNTIF(BH46,calc!$AB$6))+(2*COUNTIF(BH46,calc!$AB$16))+(3*COUNTIF(BH46,calc!$AB$26))+(4*COUNTIF(BH46,calc!$AB$36))+(5*COUNTIF(BH46,calc!$AB$46)))</f>
        <v>0</v>
      </c>
      <c r="NY46" s="163">
        <f>IF($E$7="",0,(1*COUNTIF(BH46,calc!$AB$7))+(2*COUNTIF(BH46,calc!$AB$17))+(3*COUNTIF(BH46,calc!$AB$27))+(4*COUNTIF(BH46,calc!$AB$37))+(5*COUNTIF(BH46,calc!$AB$47)))</f>
        <v>0</v>
      </c>
      <c r="NZ46" s="163">
        <f>IF($E$8="",0,(1*COUNTIF(BH46,calc!$AB$8))+(2*COUNTIF(BH46,calc!$AB$18))+(3*COUNTIF(BH46,calc!$AB$28))+(4*COUNTIF(BH46,calc!$AB$38))+(5*COUNTIF(BH46,calc!$AB$48)))</f>
        <v>0</v>
      </c>
      <c r="OA46" s="163">
        <f>IF($E$9="",0,(1*COUNTIF(BH46,calc!$AB$9))+(2*COUNTIF(BH46,calc!$AB$19))+(3*COUNTIF(BH46,calc!$AB$29))+(4*COUNTIF(BH46,calc!$AB$39))+(5*COUNTIF(BH46,calc!$AB$49)))</f>
        <v>0</v>
      </c>
      <c r="OB46" s="163">
        <f>IF($E$10="",0,(1*COUNTIF(BG46,calc!$AB$10))+(2*COUNTIF(BG46,calc!$AB$20))+(3*COUNTIF(BG46,calc!$AB$30))+(4*COUNTIF(BG46,calc!$AB$40))+(5*COUNTIF(BG46,calc!$CE$50)))</f>
        <v>0</v>
      </c>
      <c r="OC46" s="163">
        <f>IF($E$11="",0,(1*COUNTIF(BG46,calc!$AB$11))+(2*COUNTIF(BG46,calc!$AB$21))+(3*COUNTIF(BG46,calc!$AB$31))+(4*COUNTIF(BG46,calc!$AB$41))+(5*COUNTIF(BG46,calc!$AB$51)))</f>
        <v>0</v>
      </c>
      <c r="OD46" s="163">
        <f>IF($E$12="",0,(1*COUNTIF(BH46,calc!$AB$12))+(2*COUNTIF(BH46,calc!$AB$22))+(3*COUNTIF(BH46,calc!$AB$32))+(4*COUNTIF(BH46,calc!$AB$42))+(5*COUNTIF(BH46,calc!$AB$52)))</f>
        <v>0</v>
      </c>
      <c r="OE46" s="163">
        <f>IF($E$13="",0,(1*COUNTIF(BH46,calc!$AB$13))+(2*COUNTIF(BH46,calc!$AB$23))+(3*COUNTIF(BH46,calc!$AB$33))+(4*COUNTIF(BH46,calc!$AB$43))+(5*COUNTIF(BH46,calc!$AB$53)))</f>
        <v>0</v>
      </c>
      <c r="OF46" s="1"/>
      <c r="OG46" s="163">
        <f>IF($E$4="",0,(1*COUNTIF(BI46,calc!$AB$4))+(2*COUNTIF(BI46,calc!$AB$14))+(3*COUNTIF(BI46,calc!$AB$24))+(4*COUNTIF(BI46,calc!$AB$34))+(5*COUNTIF(BI46,calc!$AB$44)))</f>
        <v>0</v>
      </c>
      <c r="OH46" s="163">
        <f>IF($E$5="",0,(1*COUNTIF(BI46,calc!$AB$5))+(2*COUNTIF(BI46,calc!$AB$15))+(3*COUNTIF(BI46,calc!$AB$25))+(4*COUNTIF(BI46,calc!$AB$35))+(5*COUNTIF(BI46,calc!$AB$45)))</f>
        <v>0</v>
      </c>
      <c r="OI46" s="163">
        <f>IF($E$6="",0,(1*COUNTIF(BI46,calc!$AB$6))+(2*COUNTIF(BI46,calc!$AB$16))+(3*COUNTIF(BI46,calc!$AB$26))+(4*COUNTIF(BI46,calc!$AB$36))+(5*COUNTIF(BI46,calc!$AB$46)))</f>
        <v>0</v>
      </c>
      <c r="OJ46" s="163">
        <f>IF($E$7="",0,(1*COUNTIF(BI46,calc!$AB$7))+(2*COUNTIF(BI46,calc!$AB$17))+(3*COUNTIF(BI46,calc!$AB$27))+(4*COUNTIF(BI46,calc!$AB$37))+(5*COUNTIF(BI46,calc!$AB$47)))</f>
        <v>0</v>
      </c>
      <c r="OK46" s="163">
        <f>IF($E$8="",0,(1*COUNTIF(BI46,calc!$AB$8))+(2*COUNTIF(BI46,calc!$AB$18))+(3*COUNTIF(BI46,calc!$AB$28))+(4*COUNTIF(BI46,calc!$AB$38))+(5*COUNTIF(BI46,calc!$AB$48)))</f>
        <v>0</v>
      </c>
      <c r="OL46" s="163">
        <f>IF($E$9="",0,(1*COUNTIF(BI46,calc!$AB$9))+(2*COUNTIF(BI46,calc!$AB$19))+(3*COUNTIF(BI46,calc!$AB$29))+(4*COUNTIF(BI46,calc!$AB$39))+(5*COUNTIF(BI46,calc!$AB$49)))</f>
        <v>0</v>
      </c>
      <c r="OM46" s="163">
        <f>IF($E$10="",0,(1*COUNTIF(BI46,calc!$AB$10))+(2*COUNTIF(BI46,calc!$AB$20))+(3*COUNTIF(BI46,calc!$AB$30))+(4*COUNTIF(BI46,calc!$AB$40))+(5*COUNTIF(BI46,calc!$CE$50)))</f>
        <v>0</v>
      </c>
      <c r="ON46" s="163">
        <f>IF($E$11="",0,(1*COUNTIF(BI46,calc!$AB$11))+(2*COUNTIF(BI46,calc!$AB$21))+(3*COUNTIF(BI46,calc!$AB$31))+(4*COUNTIF(BI46,calc!$AB$41))+(5*COUNTIF(BI46,calc!$AB$51)))</f>
        <v>0</v>
      </c>
      <c r="OO46" s="163">
        <f>IF($E$12="",0,(1*COUNTIF(BI46,calc!$AB$12))+(2*COUNTIF(BI46,calc!$AB$22))+(3*COUNTIF(BI46,calc!$AB$32))+(4*COUNTIF(BI46,calc!$AB$42))+(5*COUNTIF(BI46,calc!$AB$52)))</f>
        <v>0</v>
      </c>
      <c r="OP46" s="163">
        <f>IF($E$13="",0,(1*COUNTIF(BI46,calc!$AB$13))+(2*COUNTIF(BI46,calc!$AB$23))+(3*COUNTIF(BI46,calc!$AB$33))+(4*COUNTIF(BI46,calc!$AB$43))+(5*COUNTIF(BI46,calc!$AB$53)))</f>
        <v>0</v>
      </c>
      <c r="OQ46" s="1"/>
      <c r="OR46" s="163">
        <f>IF($E$4="",0,(1*COUNTIF(BJ46,calc!$AB$4))+(2*COUNTIF(BJ46,calc!$AB$14))+(3*COUNTIF(BJ46,calc!$AB$24))+(4*COUNTIF(BJ46,calc!$AB$34))+(5*COUNTIF(BJ46,calc!$AB$44)))</f>
        <v>0</v>
      </c>
      <c r="OS46" s="163">
        <f>IF($E$5="",0,(1*COUNTIF(BJ46,calc!$AB$5))+(2*COUNTIF(BJ46,calc!$AB$15))+(3*COUNTIF(BJ46,calc!$AB$25))+(4*COUNTIF(BJ46,calc!$AB$35))+(5*COUNTIF(BJ46,calc!$AB$45)))</f>
        <v>0</v>
      </c>
      <c r="OT46" s="163">
        <f>IF($E$6="",0,(1*COUNTIF(BJ46,calc!$AB$6))+(2*COUNTIF(BJ46,calc!$AB$16))+(3*COUNTIF(BJ46,calc!$AB$26))+(4*COUNTIF(BJ46,calc!$AB$36))+(5*COUNTIF(BJ46,calc!$AB$46)))</f>
        <v>0</v>
      </c>
      <c r="OU46" s="163">
        <f>IF($E$7="",0,(1*COUNTIF(BJ46,calc!$AB$7))+(2*COUNTIF(BJ46,calc!$AB$17))+(3*COUNTIF(BJ46,calc!$AB$27))+(4*COUNTIF(BJ46,calc!$AB$37))+(5*COUNTIF(BJ46,calc!$AB$47)))</f>
        <v>0</v>
      </c>
      <c r="OV46" s="163">
        <f>IF($E$8="",0,(1*COUNTIF(BJ46,calc!$AB$8))+(2*COUNTIF(BJ46,calc!$AB$18))+(3*COUNTIF(BJ46,calc!$AB$28))+(4*COUNTIF(BJ46,calc!$AB$38))+(5*COUNTIF(BJ46,calc!$AB$48)))</f>
        <v>0</v>
      </c>
      <c r="OW46" s="163">
        <f>IF($E$9="",0,(1*COUNTIF(BJ46,calc!$AB$9))+(2*COUNTIF(BJ46,calc!$AB$19))+(3*COUNTIF(BJ46,calc!$AB$29))+(4*COUNTIF(BJ46,calc!$AB$39))+(5*COUNTIF(BJ46,calc!$AB$49)))</f>
        <v>0</v>
      </c>
      <c r="OX46" s="163">
        <f>IF($E$10="",0,(1*COUNTIF(BJ46,calc!$AB$10))+(2*COUNTIF(BJ46,calc!$AB$20))+(3*COUNTIF(BJ46,calc!$AB$30))+(4*COUNTIF(BJ46,calc!$AB$40))+(5*COUNTIF(BJ46,calc!$CE$50)))</f>
        <v>0</v>
      </c>
      <c r="OY46" s="163">
        <f>IF($E$11="",0,(1*COUNTIF(BJ46,calc!$AB$11))+(2*COUNTIF(BJ46,calc!$AB$21))+(3*COUNTIF(BJ46,calc!$AB$31))+(4*COUNTIF(BJ46,calc!$AB$41))+(5*COUNTIF(BJ46,calc!$AB$51)))</f>
        <v>0</v>
      </c>
      <c r="OZ46" s="163">
        <f>IF($E$12="",0,(1*COUNTIF(BJ46,calc!$AB$12))+(2*COUNTIF(BJ46,calc!$AB$22))+(3*COUNTIF(BJ46,calc!$AB$32))+(4*COUNTIF(BJ46,calc!$AB$42))+(5*COUNTIF(BJ46,calc!$AB$52)))</f>
        <v>0</v>
      </c>
      <c r="PA46" s="163">
        <f>IF($E$13="",0,(1*COUNTIF(BJ46,calc!$AB$13))+(2*COUNTIF(BJ46,calc!$AB$23))+(3*COUNTIF(BJ46,calc!$AB$33))+(4*COUNTIF(BJ46,calc!$AB$43))+(5*COUNTIF(BJ46,calc!$AB$53)))</f>
        <v>0</v>
      </c>
      <c r="PB46" s="1"/>
      <c r="PC46" s="1"/>
      <c r="PD46" s="165"/>
      <c r="PE46" s="165"/>
      <c r="PF46" s="165"/>
      <c r="PG46" s="165"/>
      <c r="PH46" s="165"/>
      <c r="PI46" s="165"/>
    </row>
    <row r="47" spans="1:425" ht="10.5" customHeight="1" x14ac:dyDescent="0.2">
      <c r="A47" s="119"/>
      <c r="B47" s="120"/>
      <c r="C47" s="121"/>
      <c r="D47" s="122"/>
      <c r="E47" s="155" t="str">
        <f>LEFT('BNT 1 fix'!$D47,2)</f>
        <v/>
      </c>
      <c r="F47" s="156" t="str">
        <f t="shared" si="7"/>
        <v/>
      </c>
      <c r="G47" s="120"/>
      <c r="H47" s="157">
        <f>IF(C47="",0,SUMIF(time_slot_2,D47,calc!$U$5:$U$13))</f>
        <v>0</v>
      </c>
      <c r="I47" s="158">
        <f>SUM('BNT 1 fix'!$V47:$AE47)</f>
        <v>0</v>
      </c>
      <c r="J47" s="159">
        <f t="shared" si="4"/>
        <v>0</v>
      </c>
      <c r="K47" s="160">
        <f t="shared" ca="1" si="3"/>
        <v>0</v>
      </c>
      <c r="L47" s="161">
        <f>IF($AM$4=calc!$L$22,0,IF($E$4="",0,(IF(OR($E$4=calc!$E$24,$E$4=calc!$E$25,$E$4=calc!$E$26),(K47*$AF$4)/2,K47*$AF$4))))*(1+BK47)</f>
        <v>0</v>
      </c>
      <c r="M47" s="161">
        <f>IF($AM$5=calc!$L$22,0,IF($E$5="",0,(IF(OR($E$5=calc!$E$24,$E$5=calc!$E$25,$E$5=calc!$E$26),($K47*$AF$5)/2,$K47*$AF$5))))*(1+BK47)</f>
        <v>0</v>
      </c>
      <c r="N47" s="161">
        <f>IF($AM$6=calc!$L$22,0,IF($E$6="",0,(IF(OR($E$6=calc!$E$24,$E$6=calc!$E$25,$E$6=calc!$E$26),($K47*$AF$6)/2,$K47*$AF$6))))*(1+BK47)</f>
        <v>0</v>
      </c>
      <c r="O47" s="161">
        <f>IF($AM$7=calc!$L$22,0,IF($E$7="",0,(IF(OR($E$7=calc!$E$24,$E$7=calc!$E$25,$E$7=calc!$E$26),($K47*$AF$7)/2,$K47*$AF$7))))*(1+BK47)</f>
        <v>0</v>
      </c>
      <c r="P47" s="161">
        <f>IF($AM$8=calc!$L$22,0,IF($E$8="",0,(IF(OR($E$8=calc!$E$24,$E$8=calc!$E$25,$E$8=calc!$E$26),($K47*$AF$8)/2,$K47*$AF$8))))*(1+BK47)</f>
        <v>0</v>
      </c>
      <c r="Q47" s="161">
        <f>IF($AM$9=calc!$L$22,0,IF($E$9="",0,(IF(OR($E$9=calc!$E$24,$E$9=calc!$E$25,$E$9=calc!$E$26),($K47*$AF$9)/2,$K47*$AF$9))))*(1+BK47)</f>
        <v>0</v>
      </c>
      <c r="R47" s="161">
        <f>IF($AM$10=calc!$L$22,0,IF($E$10="",0,(IF(OR($E$10=calc!$E$24,$E$10=calc!$E$25,$E$10=calc!$E$26),($K47*$AF$10)/2,$K47*$AF$10))))*(1+BK47)</f>
        <v>0</v>
      </c>
      <c r="S47" s="161">
        <f>IF($AM$11=calc!$L$22,0,IF($E$11="",0,(IF(OR($E$11=calc!$E$24,$E$11=calc!$E$25,$E$11=calc!$E$26),($K47*$AF$11)/2,$K47*$AF$11))))*(1+BK47)</f>
        <v>0</v>
      </c>
      <c r="T47" s="161">
        <f>IF($AM$12=calc!$L$22,0,IF($E$12="",0,(IF(OR($E$12=calc!$E$24,$E$12=calc!$E$25,$E$12=calc!$E$26),($K47*$AF$12)/2,$K47*$AF$12))))*(1+BK47)</f>
        <v>0</v>
      </c>
      <c r="U47" s="161">
        <f>IF($AM$13=calc!$L$22,0,IF($E$13="",0,(IF(OR($E$13=calc!$E$24,$E$13=calc!$E$25,$E$13=calc!$E$26),($K47*$AF$13)/2,$K47*$AF$13))))*(1+BK47)</f>
        <v>0</v>
      </c>
      <c r="V47" s="160">
        <f>(1*(IF($E$4="",0,(IF(OR($E$4=calc!$E$24,$E$4=calc!$E$25,$E$4=calc!$E$26),COUNTIF(AF47:BJ47,calc!$AB$4)*2,COUNTIF(AF47:BJ47,calc!$AB$4))))+(2*(IF(OR($E$4=calc!$E$24,$E$4=calc!$E$25,$E$4=calc!$E$26),COUNTIF(AF47:BJ47,calc!$AB$14)*2,COUNTIF(AF47:BJ47,calc!$AB$14))))+(3*(IF(OR($E$4=calc!$E$24,$E$4=calc!$E$25,$E$4=calc!$E$26),COUNTIF(AF47:BJ47,calc!$AB$24)*2,COUNTIF(AF47:BJ47,calc!$AB$24))))+(4*(IF(OR($E$4=calc!$E$24,$E$4=calc!$E$25,$E$4=calc!$E$26),COUNTIF(AF47:BJ47,calc!$AB$34)*2,COUNTIF(AF47:BJ47,calc!$AB$34))))+(5*(IF(OR($E$4=calc!$E$24,$E$4=calc!$E$25,$E$4=calc!$E$26),COUNTIF(AF47:BJ47,calc!$AB$44)*2,COUNTIF(AF47:BJ47,calc!$AB$44))))))</f>
        <v>0</v>
      </c>
      <c r="W47" s="160">
        <f>(1*(IF($E$5="",0,(IF(OR($E$5=calc!$E$24,$E$5=calc!$E$25,$E$5=calc!$E$26),COUNTIF(AF47:BJ47,calc!$AB$5)*2,COUNTIF(AF47:BJ47,calc!$AB$5))))+(2*(IF(OR($E$5=calc!$E$24,$E$5=calc!$E$25,$E$5=calc!$E$26),COUNTIF(AF47:BJ47,calc!$AB$15)*2,COUNTIF(AF47:BJ47,calc!$AB$15))))+(3*(IF(OR($E$5=calc!$E$24,$E$5=calc!$E$25,$E$5=calc!$E$26),COUNTIF(AF47:BJ47,calc!$AB$25)*2,COUNTIF(AF47:BJ47,calc!$AB$25))))+(4*(IF(OR($E$5=calc!$E$24,$E$5=calc!$E$25,$E$5=calc!$E$26),COUNTIF(AF47:BJ47,calc!$AB$35)*2,COUNTIF(AF47:BJ47,calc!$AB$35))))+(5*(IF(OR($E$5=calc!$E$24,$E$5=calc!$E$25,$E$5=calc!$E$26),COUNTIF(AF47:BJ47,calc!$AB$45)*2,COUNTIF(AF47:BJ47,calc!$AB$45))))))</f>
        <v>0</v>
      </c>
      <c r="X47" s="160">
        <f>(1*(IF($E$6="",0,(IF(OR($E$6=calc!$E$24,$E$6=calc!$E$25,$E$6=calc!$E$26),COUNTIF(AF47:BJ47,calc!$AB$6)*2,COUNTIF(AF47:BJ47,calc!$AB$6))))+(2*(IF(OR($E$6=calc!$E$24,$E$6=calc!$E$25,$E$6=calc!$E$26),COUNTIF(AF47:BJ47,calc!$AB$16)*2,COUNTIF(AF47:BJ47,calc!$AB$16))))+(3*(IF(OR($E$6=calc!$E$24,$E$6=calc!$E$25,$E$6=calc!$E$26),COUNTIF(AF47:BJ47,calc!$AB$26)*2,COUNTIF(AF47:BJ47,calc!$AB$26))))+(4*(IF(OR($E$6=calc!$E$24,$E$6=calc!$E$25,$E$6=calc!$E$26),COUNTIF(AF47:BJ47,calc!$AB$36)*2,COUNTIF(AF47:BJ47,calc!$AB$36))))+(5*(IF(OR($E$6=calc!$E$24,$E$6=calc!$E$25,$E$6=calc!$E$26),COUNTIF(AF47:BJ47,calc!$AB$46)*2,COUNTIF(AF47:BJ47,calc!$AB$46))))))</f>
        <v>0</v>
      </c>
      <c r="Y47" s="160">
        <f>(1*(IF($E$7="",0,(IF(OR($E$7=calc!$E$24,$E$7=calc!$E$25,$E$7=calc!$E$26),COUNTIF(AF47:BJ47,calc!$AB$7)*2,COUNTIF(AF47:BJ47,calc!$AB$7))))+(2*(IF(OR($E$7=calc!$E$24,$E$7=calc!$E$25,$E$7=calc!$E$26),COUNTIF(AF47:BJ47,calc!$AB$17)*2,COUNTIF(AF47:BJ47,calc!$AB$17))))+(3*(IF(OR($E$7=calc!$E$24,$E$7=calc!$E$25,$E$7=calc!$E$26),COUNTIF(AF47:BJ47,calc!$AB$27)*2,COUNTIF(AF47:BJ47,calc!$AB$27))))+(4*(IF(OR($E$7=calc!$E$24,$E$7=calc!$E$25,$E$7=calc!$E$26),COUNTIF(AF47:BJ47,calc!$AB$37)*2,COUNTIF(AF47:BJ47,calc!$AB$37))))+(5*(IF(OR($E$7=calc!$E$24,$E$7=calc!$E$25,$E$7=calc!$E$26),COUNTIF(AF47:BJ47,calc!$AB$47)*2,COUNTIF(AF47:BJ47,calc!$AB$47))))))</f>
        <v>0</v>
      </c>
      <c r="Z47" s="160">
        <f>(1*(IF($E$8="",0,(IF(OR($E$8=calc!$E$24,$E$8=calc!$E$25,$E$8=calc!$E$26),COUNTIF(AF47:BJ47,calc!$AB$8)*2,COUNTIF(AF47:BJ47,calc!$AB$8))))+(2*(IF(OR($E$8=calc!$E$24,$E$8=calc!$E$25,$E$8=calc!$E$26),COUNTIF(AF47:BJ47,calc!$AB$18)*2,COUNTIF(AF47:BJ47,calc!$AB$18))))+(3*(IF(OR($E$8=calc!$E$24,$E$8=calc!$E$25,$E$8=calc!$E$26),COUNTIF(AF47:BJ47,calc!$AB$28)*2,COUNTIF(AF47:BJ47,calc!$AB$28))))+(4*(IF(OR($E$8=calc!$E$24,$E$8=calc!$E$25,$E$8=calc!$E$26),COUNTIF(AF47:BJ47,calc!$AB$38)*2,COUNTIF(AF47:BJ47,calc!$AB$38))))+(5*(IF(OR($E$8=calc!$E$24,$E$8=calc!$E$25,$E$8=calc!$E$26),COUNTIF(AF47:BJ47,calc!$AB$48)*2,COUNTIF(AF47:BJ47,calc!$AB$48))))))</f>
        <v>0</v>
      </c>
      <c r="AA47" s="160">
        <f>(1*(IF($E$9="",0,(IF(OR($E$9=calc!$E$24,$E$9=calc!$E$25,$E$9=calc!$E$26),COUNTIF(AF47:BJ47,calc!$AB$9)*2,COUNTIF(AF47:BJ47,calc!$AB$9))))+(2*(IF(OR($E$9=calc!$E$24,$E$9=calc!$E$25,$E$9=calc!$E$26),COUNTIF(AF47:BJ47,calc!$AB$19)*2,COUNTIF(AF47:BJ47,calc!$AB$19))))+(3*(IF(OR($E$9=calc!$E$24,$E$9=calc!$E$25,$E$9=calc!$E$26),COUNTIF(AF47:BJ47,calc!$AB$29)*2,COUNTIF(AF47:BJ47,calc!$AB$29))))+(4*(IF(OR($E$9=calc!$E$24,$E$9=calc!$E$25,$E$9=calc!$E$26),COUNTIF(AF47:BJ47,calc!$AB$39)*2,COUNTIF(AF47:BJ47,calc!$AB$39))))+(5*(IF(OR($E$9=calc!$E$24,$E$9=calc!$E$25,$E$9=calc!$E$26),COUNTIF(AF47:BJ47,calc!$AB$49)*2,COUNTIF(AF47:BJ47,calc!$AB$49))))))</f>
        <v>0</v>
      </c>
      <c r="AB47" s="160">
        <f>(1*(IF($E$10="",0,(IF(OR($E$10=calc!$E$24,$E$10=calc!$E$25,$E$10=calc!$E$26),COUNTIF(AF47:BJ47,calc!$AB$10)*2,COUNTIF(AF47:BJ47,calc!$AB$10))))+(2*(IF(OR($E$10=calc!$E$24,$E$10=calc!$E$25,$E$10=calc!$E$26),COUNTIF(AF47:BJ47,calc!$AB$20)*2,COUNTIF(AF47:BJ47,calc!$AB$20))))+(3*(IF(OR($E$10=calc!$E$24,$E$10=calc!$E$25,$E$10=calc!$E$26),COUNTIF(AF47:BJ47,calc!$AB$30)*2,COUNTIF(AF47:BJ47,calc!$AB$30))))+(4*(IF(OR($E$10=calc!$E$24,$E$10=calc!$E$25,$E$10=calc!$E$26),COUNTIF(AF47:BJ47,calc!$AB$40)*2,COUNTIF(AF47:BJ47,calc!$AB$40))))+(5*(IF(OR($E$10=calc!$E$24,$E$10=calc!$E$25,$E$10=calc!$E$26),COUNTIF(AF47:BJ47,calc!$AB$50)*2,COUNTIF(AF47:BJ47,calc!$AB$50))))))</f>
        <v>0</v>
      </c>
      <c r="AC47" s="160">
        <f>(1*(IF($E$11="",0,(IF(OR($E$11=calc!$E$24,$E$11=calc!$E$25,$E$11=calc!$E$26),COUNTIF(AF47:BJ47,calc!$AB$11)*2,COUNTIF(AF47:BJ47,calc!$AB$11))))+(2*(IF(OR($E$11=calc!$E$24,$E$11=calc!$E$25,$E$11=calc!$E$26),COUNTIF(AF47:BJ47,calc!$AB$21)*2,COUNTIF(AF47:BJ47,calc!$AB$21))))+(3*(IF(OR($E$11=calc!$E$24,$E$11=calc!$E$25,$E$11=calc!$E$26),COUNTIF(AF47:BK47,calc!$AB$31)*2,COUNTIF(AF47:BJ47,calc!$AB$31))))+(4*(IF(OR($E$11=calc!$E$24,$E$11=calc!$E$25,$E$11=calc!$E$26),COUNTIF(AF47:BJ47,calc!$AB$41)*2,COUNTIF(AF47:BJ47,calc!$AB$41))))+(5*(IF(OR($E$11=calc!$E$24,$E$11=calc!$E$25,$E$11=calc!$E$26),COUNTIF(AF47:BK47,calc!$AB$51)*2,COUNTIF(AF47:BJ47,calc!$AB$51))))))</f>
        <v>0</v>
      </c>
      <c r="AD47" s="160">
        <f>(1*(IF($E$12="",0,(IF(OR($E$12=calc!$E$24,$E$12=calc!$E$25,$E$12=calc!$E$26),COUNTIF(AF47:BJ47,calc!$AB$12)*2,COUNTIF(AF47:BJ47,calc!$AB$12))))+(2*(IF(OR($E$12=calc!$E$24,$E$12=calc!$E$25,$E$12=calc!$E$26),COUNTIF(AF47:BJ47,calc!$AB$22)*2,COUNTIF(AF47:BJ47,calc!$AB$22))))+(3*(IF(OR($E$12=calc!$E$24,$E$12=calc!$E$25,$E$12=calc!$E$26),COUNTIF(AF47:BJ47,calc!$AB$32)*2,COUNTIF(AF47:BJ47,calc!$AB$32))))+(4*(IF(OR($E$12=calc!$E$24,$E$12=calc!$E$25,$E$12=calc!$E$26),COUNTIF(AF47:BJ47,calc!$AB$42)*2,COUNTIF(AF47:BJ47,calc!$AB$42))))+(5*(IF(OR($E$12=calc!$E$24,$E$12=calc!$E$25,$E$12=calc!$E$26),COUNTIF(AF47:BJ47,calc!$AB$52)*2,COUNTIF(AF47:BJ47,calc!$AB$52))))))</f>
        <v>0</v>
      </c>
      <c r="AE47" s="160">
        <f>(1*(IF($E$13="",0,(IF(OR($E$13=calc!$E$24,$E$13=calc!$E$25,$E$13=calc!$E$26),COUNTIF(AF47:BJ47,calc!$AB$13)*2,COUNTIF(AF47:BJ47,calc!$AB$13))))+(2*(IF(OR($E$13=calc!$E$24,$E$13=calc!$E$25,$E$13=calc!$E$26),COUNTIF(AF47:BJ47,calc!$AB$23)*2,COUNTIF(AF47:BJ47,calc!$AB$23))))+(3*(IF(OR($E$13=calc!$E$24,$E$13=calc!$E$25,$E$13=calc!$E$26),COUNTIF(AF47:BJ47,calc!$AB$33)*2,COUNTIF(AF47:BJ47,calc!$AB$33))))+(4*(IF(OR($E$13=calc!$E$24,$E$13=calc!$E$25,$E$13=calc!$E$26),COUNTIF(AF47:BJ47,calc!$AB$43)*2,COUNTIF(AF47:BJ47,calc!$AB$43))))+(5*(IF(OR($E$13=calc!$E$24,$E$13=calc!$E$25,$E$13=calc!$E$26),COUNTIF(AF47:BJ47,calc!$AB$53)*2,COUNTIF(AF47:BJ47,calc!$AB$53))))))</f>
        <v>0</v>
      </c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5"/>
      <c r="BJ47" s="125"/>
      <c r="BK47" s="124"/>
      <c r="BL47" s="163">
        <f t="shared" si="5"/>
        <v>0</v>
      </c>
      <c r="BM47" s="1"/>
      <c r="BN47" s="163">
        <f>IF($E$4="",0,IF($AM$4=calc!$L$22,0,(1*(IF(OR($E$4=calc!$E$24,$E$4=calc!$E$25,$E$4=calc!$E$26),COUNTIF(AF47:BJ47,calc!$AB$4)*2,COUNTIF(AF47:BJ47,calc!$AB$4))))+(2*(IF(OR($E$4=calc!$E$24,$E$4=calc!$E$23,$E$4=calc!$E$26),COUNTIF(AF47:BJ47,calc!$AB$14)*2,COUNTIF(AF47:BJ47,calc!$AB$14))))+(3*(IF(OR($E$4=calc!$E$24,$E$4=calc!$E$25,$E$4=calc!$E$26),COUNTIF(AF47:BJ47,calc!$AB$24)*2,COUNTIF(AF47:BJ47,calc!$AB$24))))+(4*(IF(OR($E$4=calc!$E$24,$E$4=calc!$E$25,$E$4=calc!$E$26),COUNTIF(AF47:BJ47,calc!$AB$34)*2,COUNTIF(AF47:BJ47,calc!$AB$34))))+(5*(IF(OR($E$4=calc!$E$24,$E$4=calc!$E$25,$E$4=calc!$E$26),COUNTIF(AF47:BJ47,calc!$AB$44)*2,COUNTIF(AF47:BJ47,calc!$AB$44))))))</f>
        <v>0</v>
      </c>
      <c r="BO47" s="163">
        <f>IF($E$5="",0,IF($AM$5=calc!$L$22,0,(1*(IF(OR($E$5=calc!$E$24,$E$5=calc!$E$25,$E$5=calc!$E$26),COUNTIF(AF47:BJ47,calc!$AB$5)*2,COUNTIF(AF47:BJ47,calc!$AB$5))))+(2*(IF(OR($E$5=calc!$E$24,$E$5=calc!$E$23,$E$5=calc!$E$26),COUNTIF(AF47:BJ47,calc!$AB$15)*2,COUNTIF(AF47:BJ47,calc!$AB$15))))+(3*(IF(OR($E$5=calc!$E$24,$E$5=calc!$E$25,$E$5=calc!$E$26),COUNTIF(AF47:BJ47,calc!$AB$25)*2,COUNTIF(AF47:BJ47,calc!$AB$25))))+(4*(IF(OR($E$5=calc!$E$24,$E$5=calc!$E$25,$E$5=calc!$E$26),COUNTIF(AF47:BJ47,calc!$AB$35)*2,COUNTIF(AF47:BJ47,calc!$AB$35))))+(5*(IF(OR($E$5=calc!$E$24,$E$5=calc!$E$25,$E$5=calc!$E$26),COUNTIF(AF47:BJ47,calc!$AB$45)*2,COUNTIF(AF47:BJ47,calc!$AB$45))))))</f>
        <v>0</v>
      </c>
      <c r="BP47" s="163">
        <f>IF($E$6="",0,IF($AM$6=calc!$L$22,0,(1*(IF(OR($E$6=calc!$E$24,$E$6=calc!$E$25,$E$6=calc!$E$26),COUNTIF(AF47:BJ47,calc!$AB$6)*2,COUNTIF(AF47:BJ47,calc!$AB$6))))+(2*(IF(OR($E$6=calc!$E$24,$E$6=calc!$E$23,$E$6=calc!$E$26),COUNTIF(AF47:BJ47,calc!$AB$16)*2,COUNTIF(AF47:BJ47,calc!$AB$16))))+(3*(IF(OR($E$6=calc!$E$24,$E$6=calc!$E$25,$E$6=calc!$E$26),COUNTIF(AF47:BJ47,calc!$AB$26)*2,COUNTIF(AF47:BJ47,calc!$AB$26))))+(4*(IF(OR($E$6=calc!$E$24,$E$6=calc!$E$25,$E$6=calc!$E$26),COUNTIF(AF47:BJ47,calc!$AB$36)*2,COUNTIF(AF47:BJ47,calc!$AB$36))))+(5*(IF(OR($E$6=calc!$E$24,$E$6=calc!$E$25,$E$6=calc!$E$26),COUNTIF(AF47:BJ47,calc!$AB$46)*2,COUNTIF(AF47:BJ47,calc!$AB$46))))))</f>
        <v>0</v>
      </c>
      <c r="BQ47" s="163">
        <f>IF($E$7="",0,IF($AM$7=calc!$L$22,0,(1*(IF(OR($E$7=calc!$E$24,$E$7=calc!$E$25,$E$7=calc!$E$26),COUNTIF(AF47:BJ47,calc!$AB$7)*2,COUNTIF(AF47:BJ47,calc!$AB$7))))+(2*(IF(OR($E$7=calc!$E$24,$E$7=calc!$E$23,$E$7=calc!$E$26),COUNTIF(AF47:BJ47,calc!$AB$17)*2,COUNTIF(AF47:BJ47,calc!$AB$17))))+(3*(IF(OR($E$7=calc!$E$24,$E$7=calc!$E$25,$E$7=calc!$E$26),COUNTIF(AF47:BJ47,calc!$AB$27)*2,COUNTIF(AF47:BJ47,calc!$AB$27))))+(4*(IF(OR($E$7=calc!$E$24,$E$7=calc!$E$25,$E$7=calc!$E$26),COUNTIF(AF47:BJ47,calc!$AB$37)*2,COUNTIF(AF47:BJ47,calc!$AB$37))))+(5*(IF(OR($E$7=calc!$E$24,$E$7=calc!$E$25,$E$7=calc!$E$26),COUNTIF(AF47:BJ47,calc!$AB$47)*2,COUNTIF(AF47:BJ47,calc!$AB$47))))))</f>
        <v>0</v>
      </c>
      <c r="BR47" s="163">
        <f>IF($E$8="",0,IF($AM$8=calc!$L$22,0,(1*(IF(OR($E$8=calc!$E$24,$E$8=calc!$E$25,$E$8=calc!$E$26),COUNTIF(AF47:BJ47,calc!$AB$8)*2,COUNTIF(AF47:BJ47,calc!$AB$8))))+(2*(IF(OR($E$8=calc!$E$24,$E$8=calc!$E$23,$E$8=calc!$E$26),COUNTIF(AF47:BJ47,calc!$AB$18)*2,COUNTIF(AF47:BJ47,calc!$AB$18))))+(3*(IF(OR($E$8=calc!$E$24,$E$8=calc!$E$25,$E$8=calc!$E$26),COUNTIF(AF47:BJ47,calc!$AB$28)*2,COUNTIF(AF47:BJ47,calc!$AB$28))))+(4*(IF(OR($E$8=calc!$E$24,$E$8=calc!$E$25,$E$8=calc!$E$26),COUNTIF(AF47:BJ47,calc!$AB$38)*2,COUNTIF(AF47:BJ47,calc!$AB$38))))+(5*(IF(OR($E$8=calc!$E$24,$E$8=calc!$E$25,$E$8=calc!$E$26),COUNTIF(AF47:BJ47,calc!$AB$48)*2,COUNTIF(AF47:BJ47,calc!$AB$48))))))</f>
        <v>0</v>
      </c>
      <c r="BS47" s="163">
        <f>IF($E$9="",0,IF($AM$9=calc!$L$22,0,(1*(IF(OR($E$9=calc!$E$24,$E$9=calc!$E$25,$E$9=calc!$E$26),COUNTIF(AF47:BJ47,calc!$AB$9)*2,COUNTIF(AF47:BJ47,calc!$AB$9))))+(2*(IF(OR($E$9=calc!$E$24,$E$9=calc!$E$23,$E$9=calc!$E$26),COUNTIF(AF47:BJ47,calc!$AB$19)*2,COUNTIF(AF47:BJ47,calc!$AB$19))))+(3*(IF(OR($E$9=calc!$E$24,$E$9=calc!$E$25,$E$9=calc!$E$26),COUNTIF(AF47:BJ47,calc!$AB$29)*2,COUNTIF(AF47:BJ47,calc!$AB$29))))+(4*(IF(OR($E$9=calc!$E$24,$E$9=calc!$E$25,$E$9=calc!$E$26),COUNTIF(AF47:BJ47,calc!$AB$39)*2,COUNTIF(AF47:BJ47,calc!$AB$39))))+(5*(IF(OR($E$9=calc!$E$24,$E$9=calc!$E$25,$E$9=calc!$E$26),COUNTIF(AF47:BJ47,calc!$AB$49)*2,COUNTIF(AF47:BJ47,calc!$AB$49))))))</f>
        <v>0</v>
      </c>
      <c r="BT47" s="163">
        <f>IF($E$10="",0,IF($AM$10=calc!$L$22,0,(1*(IF(OR($E$10=calc!$E$24,$E$10=calc!$E$25,$E$10=calc!$E$26),COUNTIF(AF47:BJ47,calc!$AB$10)*2,COUNTIF(AF47:BJ47,calc!$AB$10))))+(2*(IF(OR($E$10=calc!$E$24,$E$10=calc!$E$23,$E$10=calc!$E$26),COUNTIF(AF47:BJ47,calc!$AB$20)*2,COUNTIF(AF47:BJ47,calc!$AB$20))))+(3*(IF(OR($E$10=calc!$E$24,$E$10=calc!$E$25,$E$10=calc!$E$26),COUNTIF(AF47:BJ47,calc!$AB$30)*2,COUNTIF(AF47:BJ47,calc!$AB$30))))+(4*(IF(OR($E$10=calc!$E$24,$E$10=calc!$E$25,$E$10=calc!$E$26),COUNTIF(AF47:BJ47,calc!$AB$40)*2,COUNTIF(AF47:BJ47,calc!$AB$40))))+(5*(IF(OR($E$10=calc!$E$24,$E$10=calc!$E$25,$E$10=calc!$E$26),COUNTIF(AF47:BJ47,calc!$AB$50)*2,COUNTIF(AF47:BJ47,calc!$AB$50))))))</f>
        <v>0</v>
      </c>
      <c r="BU47" s="163">
        <f>IF($E$11="",0,IF($AM$11=calc!$L$22,0,(1*(IF(OR($E$11=calc!$E$24,$E$11=calc!$E$25,$E$11=calc!$E$26),COUNTIF(AF47:BJ47,calc!$AB$11)*2,COUNTIF(AF47:BJ47,calc!$AB$11))))+(2*(IF(OR($E$11=calc!$E$24,$E$11=calc!$E$23,$E$11=calc!$E$26),COUNTIF(AF47:BJ47,calc!$AB$21)*2,COUNTIF(AF47:BJ47,calc!$AB$21))))+(3*(IF(OR($E$11=calc!$E$24,$E$11=calc!$E$25,$E$11=calc!$E$26),COUNTIF(AF47:BJ47,calc!$AB$31)*2,COUNTIF(AF47:BJ47,calc!$AB$31))))+(4*(IF(OR($E$11=calc!$E$24,$E$11=calc!$E$25,$E$11=calc!$E$26),COUNTIF(AF47:BJ47,calc!$AB$41)*2,COUNTIF(AF47:BJ47,calc!$AB$41))))+(5*(IF(OR($E$11=calc!$E$24,$E$11=calc!$E$25,$E$11=calc!$E$26),COUNTIF(AF47:BJ47,calc!$AB$51)*2,COUNTIF(AF47:BJ47,calc!$AB$51))))))</f>
        <v>0</v>
      </c>
      <c r="BV47" s="163">
        <f>IF($E$12="",0,IF($AM$12=calc!$L$22,0,(1*(IF(OR($E$12=calc!$E$24,$E$12=calc!$E$25,$E$12=calc!$E$26),COUNTIF(AF47:BJ47,calc!$AB$12)*2,COUNTIF(AF47:BJ47,calc!$AB$12))))+(2*(IF(OR($E$12=calc!$E$24,$E$12=calc!$E$23,$E$12=calc!$E$26),COUNTIF(AF47:BJ47,calc!$AB$22)*2,COUNTIF(AF47:BJ47,calc!$AB$22))))+(3*(IF(OR($E$12=calc!$E$24,$E$12=calc!$E$25,$E$12=calc!$E$26),COUNTIF(AF47:BJ47,calc!$AB$32)*2,COUNTIF(AF47:BJ47,calc!$AB$32))))+(4*(IF(OR($E$12=calc!$E$24,$E$12=calc!$E$25,$E$12=calc!$E$26),COUNTIF(AF47:BJ47,calc!$AB$42)*2,COUNTIF(AF47:BJ47,calc!$AB$42))))+(5*(IF(OR($E$12=calc!$E$24,$E$12=calc!$E$25,$E$12=calc!$E$26),COUNTIF(AF47:BJ47,calc!$AB$52)*2,COUNTIF(AF47:BJ47,calc!$AB$52))))))</f>
        <v>0</v>
      </c>
      <c r="BW47" s="163">
        <f>IF($E$13="",0,IF($AM$13=calc!$L$22,0,(1*(IF(OR($E$13=calc!$E$24,$E$13=calc!$E$25,$E$13=calc!$E$26),COUNTIF(AF47:BJ47,calc!$AB$13)*2,COUNTIF(AF47:BJ47,calc!$AB$13))))+(2*(IF(OR($E$13=calc!$E$24,$E$13=calc!$E$23,$E$13=calc!$E$26),COUNTIF(AF47:BJ47,calc!$AB$23)*2,COUNTIF(AF47:BJ47,calc!$AB$23))))+(3*(IF(OR($E$13=calc!$E$24,$E$13=calc!$E$25,$E$13=calc!$E$26),COUNTIF(AF47:BJ47,calc!$AB$33)*2,COUNTIF(AF47:BJ47,calc!$AB$33))))+(4*(IF(OR($E$13=calc!$E$24,$E$13=calc!$E$25,$E$13=calc!$E$26),COUNTIF(AE47:BJ47,calc!$AB$43)*2,COUNTIF(AE47:BJ47,calc!$AB$43))))+(5*(IF(OR($E$13=calc!$E$24,$E$13=calc!$E$25,$E$13=calc!$E$26),COUNTIF(AE47:BJ47,calc!$AB$53)*2,COUNTIF(AF47:BJ47,calc!$AB$53))))))</f>
        <v>0</v>
      </c>
      <c r="BX47" s="163">
        <f t="shared" si="6"/>
        <v>0</v>
      </c>
      <c r="BY47" s="1"/>
      <c r="BZ47" s="163">
        <f>IF($E$4="",0,(1*COUNTIF(AF47,calc!$AB$4))+(2*COUNTIF(AF47,calc!$AB$14))+(3*COUNTIF(AF47,calc!$AB$24))+(4*COUNTIF(AF47,calc!$AB$34))+(5*COUNTIF(AF47,calc!$AB$44)))</f>
        <v>0</v>
      </c>
      <c r="CA47" s="163">
        <f>IF($E$5="",0,(1*COUNTIF(AF47,calc!$AB$5))+(2*COUNTIF(AF47,calc!$AB$15))+(3*COUNTIF(AF47,calc!$AB$25))+(4*COUNTIF(AF47,calc!$AB$35))+(5*COUNTIF(AF47,calc!$AB$45)))</f>
        <v>0</v>
      </c>
      <c r="CB47" s="163">
        <f>IF($E$6="",0,(1*COUNTIF(AF47,calc!$AB$6))+(2*COUNTIF(AF47,calc!$AB$16))+(3*COUNTIF(AF47,calc!$AB$26))+(4*COUNTIF(AF47,calc!$AB$36))+(5*COUNTIF(AF47,calc!$AB$46)))</f>
        <v>0</v>
      </c>
      <c r="CC47" s="163">
        <f>IF($E$7="",0,(1*COUNTIF(AF47,calc!$AB$7))+(2*COUNTIF(AF47,calc!$AB$17))+(3*COUNTIF(AF47,calc!$AB$27))+(4*COUNTIF(AF47,calc!$AB$37))+(5*COUNTIF(AF47,calc!$AB$47)))</f>
        <v>0</v>
      </c>
      <c r="CD47" s="163">
        <f>IF($E$8="",0,(1*COUNTIF(AF47,calc!$AB$8))+(2*COUNTIF(AF47,calc!$AB$18))+(3*COUNTIF(AF47,calc!$AB$28))+(4*COUNTIF(AF47,calc!$AB$38))+(5*COUNTIF(AF47,calc!$AB$48)))</f>
        <v>0</v>
      </c>
      <c r="CE47" s="163">
        <f>IF($E$9="",0,(1*COUNTIF(AF47,calc!$AB$9))+(2*COUNTIF(AF47,calc!$AB$19))+(3*COUNTIF(AF47,calc!$AB$29))+(4*COUNTIF(AF47,calc!$AB$39))+(5*COUNTIF(AF47,calc!$AB$49)))</f>
        <v>0</v>
      </c>
      <c r="CF47" s="163">
        <f>IF($E$10="",0,(1*COUNTIF(AF47,calc!$AB$10))+(2*COUNTIF(AF47,calc!$AB$20))+(3*COUNTIF(AF47,calc!$AB$30))+(4*COUNTIF(AF47,calc!$AB$40))+(5*COUNTIF(AF47,calc!$AB$50)))</f>
        <v>0</v>
      </c>
      <c r="CG47" s="163">
        <f>IF($E$11="",0,(1*COUNTIF(AF47,calc!$AB$11))+(2*COUNTIF(AF47,calc!$AB$21))+(3*COUNTIF(AF47,calc!$AB$31))+(4*COUNTIF(AF47,calc!$AB$41))+(5*COUNTIF(AF47,calc!$AB$51)))</f>
        <v>0</v>
      </c>
      <c r="CH47" s="163">
        <f>IF($E$12="",0,(1*COUNTIF(AF47,calc!$AB$12))+(2*COUNTIF(AF47,calc!$AB$22))+(3*COUNTIF(AF47,calc!$AB$32))+(4*COUNTIF(AF47,calc!$AB$42))+(5*COUNTIF(AF47,calc!$AB$52)))</f>
        <v>0</v>
      </c>
      <c r="CI47" s="163">
        <f>IF($E$13="",0,(1*COUNTIF(AF47,calc!$AB$13))+(2*COUNTIF(AF47,calc!$AB$23))+(3*COUNTIF(AF47,calc!$AB$33))+(4*COUNTIF(AF47,calc!$AB$43))+(5*COUNTIF(AF47,calc!$AB$53)))</f>
        <v>0</v>
      </c>
      <c r="CJ47" s="1"/>
      <c r="CK47" s="163">
        <f>IF($E$4="",0,(1*COUNTIF(AG47,calc!$AB$4))+(2*COUNTIF(AG47,calc!$AB$14))+(3*COUNTIF(AG47,calc!$AB$24))+(4*COUNTIF(AG47,calc!$AB$34))+(5*COUNTIF(AG47,calc!$AB$44)))</f>
        <v>0</v>
      </c>
      <c r="CL47" s="163">
        <f>IF($E$5="",0,(1*COUNTIF(AG47,calc!$AB$5))+(2*COUNTIF(AG47,calc!$AB$15))+(3*COUNTIF(AG47,calc!$AB$25))+(4*COUNTIF(AG47,calc!$AB$35))+(5*COUNTIF(AG47,calc!$AB$45)))</f>
        <v>0</v>
      </c>
      <c r="CM47" s="163">
        <f>IF($E$6="",0,(1*COUNTIF(AG47,calc!$AB$6))+(2*COUNTIF(AG47,calc!$AB$16))+(3*COUNTIF(AG47,calc!$AB$26))+(4*COUNTIF(AG47,calc!$AB$36))+(5*COUNTIF(AG47,calc!$AB$46)))</f>
        <v>0</v>
      </c>
      <c r="CN47" s="163">
        <f>IF($E$7="",0,(1*COUNTIF(AG47,calc!$AB$7))+(2*COUNTIF(AG47,calc!$AB$17))+(3*COUNTIF(AG47,calc!$AB$27))+(4*COUNTIF(AG47,calc!$AB$37))+(5*COUNTIF(AG47,calc!$AB$47)))</f>
        <v>0</v>
      </c>
      <c r="CO47" s="163">
        <f>IF($E$8="",0,(1*COUNTIF(AG47,calc!$AB$8))+(2*COUNTIF(AG47,calc!$AB$18))+(3*COUNTIF(AG47,calc!$AB$28))+(4*COUNTIF(AG47,calc!$AB$38))+(5*COUNTIF(AG47,calc!$AB$48)))</f>
        <v>0</v>
      </c>
      <c r="CP47" s="163">
        <f>IF($E$9="",0,(1*COUNTIF(AG47,calc!$AB$9))+(2*COUNTIF(AG47,calc!$AB$19))+(3*COUNTIF(AG47,calc!$AB$29))+(4*COUNTIF(AG47,calc!$AB$39))+(5*COUNTIF(AG47,calc!$AB$49)))</f>
        <v>0</v>
      </c>
      <c r="CQ47" s="163">
        <f>IF($E$10="",0,(1*COUNTIF(AG47,calc!$AB$10))+(2*COUNTIF(AG47,calc!$AB$20))+(3*COUNTIF(AG47,calc!$AB$30))+(4*COUNTIF(AG47,calc!$AB$40))+(5*COUNTIF(AG47,calc!$AB$50)))</f>
        <v>0</v>
      </c>
      <c r="CR47" s="163">
        <f>IF($E$11="",0,(1*COUNTIF(AG47,calc!$AB$11))+(2*COUNTIF(AG47,calc!$AB$21))+(3*COUNTIF(AG47,calc!$AB$31))+(4*COUNTIF(AG47,calc!$AB$41))+(5*COUNTIF(AG47,calc!$AB$51)))</f>
        <v>0</v>
      </c>
      <c r="CS47" s="163">
        <f>IF($E$12="",0,(1*COUNTIF(AG47,calc!$AB$12))+(2*COUNTIF(AG47,calc!$AB$22))+(3*COUNTIF(AG47,calc!$AB$32))+(4*COUNTIF(AG47,calc!$AB$42))+(5*COUNTIF(AG47,calc!$AB$52)))</f>
        <v>0</v>
      </c>
      <c r="CT47" s="163">
        <f>IF($E$13="",0,(1*COUNTIF(AG47,calc!$AB$13))+(2*COUNTIF(AG47,calc!$AB$23))+(3*COUNTIF(AG47,calc!$AB$33))+(4*COUNTIF(AG47,calc!$AB$43))+(5*COUNTIF(AG47,calc!$AB$53)))</f>
        <v>0</v>
      </c>
      <c r="CU47" s="1"/>
      <c r="CV47" s="163">
        <f>IF($E$4="",0,(1*COUNTIF(AH47,calc!$AB$4))+(2*COUNTIF(AH47,calc!$AB$14))+(3*COUNTIF(AH47,calc!$AB$24))+(4*COUNTIF(AH47,calc!$AB$34))+(5*COUNTIF(AH47,calc!$AB$44)))</f>
        <v>0</v>
      </c>
      <c r="CW47" s="163">
        <f>IF($E$5="",0,(1*COUNTIF(AH47,calc!$AB$5))+(2*COUNTIF(AH47,calc!$AB$15))+(3*COUNTIF(AH47,calc!$AB$25))+(4*COUNTIF(AH47,calc!$AB$35))+(5*COUNTIF(AH47,calc!$AB$45)))</f>
        <v>0</v>
      </c>
      <c r="CX47" s="163">
        <f>IF($E$6="",0,(1*COUNTIF(AH47,calc!$AB$6))+(2*COUNTIF(AH47,calc!$AB$16))+(3*COUNTIF(AH47,calc!$AB$26))+(4*COUNTIF(AH47,calc!$AB$36))+(5*COUNTIF(AH47,calc!$AB$46)))</f>
        <v>0</v>
      </c>
      <c r="CY47" s="163">
        <f>IF($E$7="",0,(1*COUNTIF(AH47,calc!$AB$7))+(2*COUNTIF(AH47,calc!$AB$17))+(3*COUNTIF(AH47,calc!$AB$27))+(4*COUNTIF(AH47,calc!$AB$37))+(5*COUNTIF(AH47,calc!$AB$47)))</f>
        <v>0</v>
      </c>
      <c r="CZ47" s="163">
        <f>IF($E$8="",0,(1*COUNTIF(AH47,calc!$AB$8))+(2*COUNTIF(AH47,calc!$AB$18))+(3*COUNTIF(AH47,calc!$AB$28))+(4*COUNTIF(AH47,calc!$AB$38))+(5*COUNTIF(AH47,calc!$AB$48)))</f>
        <v>0</v>
      </c>
      <c r="DA47" s="163">
        <f>IF($E$9="",0,(1*COUNTIF(AH47,calc!$AB$9))+(2*COUNTIF(AH47,calc!$AB$19))+(3*COUNTIF(AH47,calc!$AB$29))+(4*COUNTIF(AH47,calc!$AB$39))+(5*COUNTIF(AH47,calc!$AB$49)))</f>
        <v>0</v>
      </c>
      <c r="DB47" s="163">
        <f>IF($E$10="",0,(1*COUNTIF(AH47,calc!$AB$10))+(2*COUNTIF(AH47,calc!$AB$20))+(3*COUNTIF(AH47,calc!$AB$30))+(4*COUNTIF(AH47,calc!$AB$40))+(5*COUNTIF(AH47,calc!$AB$50)))</f>
        <v>0</v>
      </c>
      <c r="DC47" s="163">
        <f>IF($E$11="",0,(1*COUNTIF(AH47,calc!$AB$11))+(2*COUNTIF(AH47,calc!$AB$21))+(3*COUNTIF(AH47,calc!$AB$31))+(4*COUNTIF(AH47,calc!$AB$41))+(5*COUNTIF(AH47,calc!$AB$51)))</f>
        <v>0</v>
      </c>
      <c r="DD47" s="163">
        <f>IF($E$12="",0,(1*COUNTIF(AH47,calc!$AB$12))+(2*COUNTIF(AH47,calc!$AB$22))+(3*COUNTIF(AH47,calc!$AB$32))+(4*COUNTIF(AH47,calc!$AB$42))+(5*COUNTIF(AH47,calc!$AB$52)))</f>
        <v>0</v>
      </c>
      <c r="DE47" s="163">
        <f>IF($E$13="",0,(1*COUNTIF(AH47,calc!$AB$13))+(2*COUNTIF(AH47,calc!$AB$23))+(3*COUNTIF(AH47,calc!$AB$33))+(4*COUNTIF(AH47,calc!$AB$43))+(5*COUNTIF(AH47,calc!$AB$53)))</f>
        <v>0</v>
      </c>
      <c r="DF47" s="1"/>
      <c r="DG47" s="163">
        <f>IF($E$4="",0,(1*COUNTIF(AI47,calc!$AB$4))+(2*COUNTIF(AI47,calc!$AB$14))+(3*COUNTIF(AI47,calc!$AB$24))+(4*COUNTIF(AI47,calc!$AB$34))+(5*COUNTIF(AI47,calc!$AB$44)))</f>
        <v>0</v>
      </c>
      <c r="DH47" s="163">
        <f>IF($E$5="",0,(1*COUNTIF(AI47,calc!$AB$5))+(2*COUNTIF(AI47,calc!$AB$15))+(3*COUNTIF(AI47,calc!$AB$25))+(4*COUNTIF(AI47,calc!$AB$35))+(5*COUNTIF(AI47,calc!$AB$45)))</f>
        <v>0</v>
      </c>
      <c r="DI47" s="163">
        <f>IF($E$6="",0,(1*COUNTIF(AI47,calc!$AB$6))+(2*COUNTIF(AI47,calc!$AB$16))+(3*COUNTIF(AI47,calc!$AB$26))+(4*COUNTIF(AI47,calc!$AB$36))+(5*COUNTIF(AI47,calc!$AB$46)))</f>
        <v>0</v>
      </c>
      <c r="DJ47" s="163">
        <f>IF($E$7="",0,(1*COUNTIF(AI47,calc!$AB$7))+(2*COUNTIF(AI47,calc!$AB$17))+(3*COUNTIF(AI47,calc!$AB$27))+(4*COUNTIF(AI47,calc!$AB$37))+(5*COUNTIF(AI47,calc!$AB$47)))</f>
        <v>0</v>
      </c>
      <c r="DK47" s="163">
        <f>IF($E$8="",0,(1*COUNTIF(AI47,calc!$AB$8))+(2*COUNTIF(AI47,calc!$AB$18))+(3*COUNTIF(AI47,calc!$AB$28))+(4*COUNTIF(AI47,calc!$AB$38))+(5*COUNTIF(AI47,calc!$AB$48)))</f>
        <v>0</v>
      </c>
      <c r="DL47" s="163">
        <f>IF($E$9="",0,(1*COUNTIF(AI47,calc!$AB$9))+(2*COUNTIF(AI47,calc!$AB$19))+(3*COUNTIF(AI47,calc!$AB$29))+(4*COUNTIF(AI47,calc!$AB$39))+(5*COUNTIF(AI47,calc!$AB$49)))</f>
        <v>0</v>
      </c>
      <c r="DM47" s="163">
        <f>IF($E$10="",0,(1*COUNTIF(AI47,calc!$AB$10))+(2*COUNTIF(AI47,calc!$AB$20))+(3*COUNTIF(AI47,calc!$AB$30))+(4*COUNTIF(AI47,calc!$AB$40))+(5*COUNTIF(AI47,calc!$AB$50)))</f>
        <v>0</v>
      </c>
      <c r="DN47" s="163">
        <f>IF($E$11="",0,(1*COUNTIF(AI47,calc!$AB$11))+(2*COUNTIF(AI47,calc!$AB$21))+(3*COUNTIF(AI47,calc!$AB$31))+(4*COUNTIF(AI47,calc!$AB$41))+(5*COUNTIF(AI47,calc!$AB$51)))</f>
        <v>0</v>
      </c>
      <c r="DO47" s="163">
        <f>IF($E$12="",0,(1*COUNTIF(AI47,calc!$AB$12))+(2*COUNTIF(AI47,calc!$AB$22))+(3*COUNTIF(AI47,calc!$AB$32))+(4*COUNTIF(AI47,calc!$AB$42))+(5*COUNTIF(AI47,calc!$AB$52)))</f>
        <v>0</v>
      </c>
      <c r="DP47" s="163">
        <f>IF($G$13="",0,(1*COUNTIF(AI47,calc!$AE$13))+(2*COUNTIF(AI47,calc!$AE$23))+(3*COUNTIF(AI47,calc!$AE$33))+(4*COUNTIF(AI47,calc!$AE$43))+(5*COUNTIF(AI47,calc!$AE$53)))</f>
        <v>0</v>
      </c>
      <c r="DQ47" s="1"/>
      <c r="DR47" s="163">
        <f>IF($E$4="",0,(1*COUNTIF(AJ47,calc!$AB$4))+(2*COUNTIF(AJ47,calc!$AB$14))+(3*COUNTIF(AJ47,calc!$AB$24))+(4*COUNTIF(AJ47,calc!$AB$34))+(5*COUNTIF(AJ47,calc!$AB$44)))</f>
        <v>0</v>
      </c>
      <c r="DS47" s="163">
        <f>IF($E$5="",0,(1*COUNTIF(AJ47,calc!$AB$5))+(2*COUNTIF(AJ47,calc!$AB$15))+(3*COUNTIF(AJ47,calc!$AB$25))+(4*COUNTIF(AJ47,calc!$AB$35))+(5*COUNTIF(AJ47,calc!$AB$45)))</f>
        <v>0</v>
      </c>
      <c r="DT47" s="163">
        <f>IF($E$6="",0,(1*COUNTIF(AJ47,calc!$AB$6))+(2*COUNTIF(AJ47,calc!$AB$16))+(3*COUNTIF(AJ47,calc!$AB$26))+(4*COUNTIF(AJ47,calc!$AB$36))+(5*COUNTIF(AJ47,calc!$AB$46)))</f>
        <v>0</v>
      </c>
      <c r="DU47" s="163">
        <f>IF($E$7="",0,(1*COUNTIF(AJ47,calc!$AB$7))+(2*COUNTIF(AJ47,calc!$AB$17))+(3*COUNTIF(AJ47,calc!$AB$27))+(4*COUNTIF(AK47,calc!$AB$37))+(5*COUNTIF(AJ47,calc!$AB$47)))</f>
        <v>0</v>
      </c>
      <c r="DV47" s="163">
        <f>IF($E$8="",0,(1*COUNTIF(AJ47,calc!$AB$8))+(2*COUNTIF(AJ47,calc!$AB$18))+(3*COUNTIF(AJ47,calc!$AB$28))+(4*COUNTIF(AJ47,calc!$AB$38))+(5*COUNTIF(AJ47,calc!$AB$48)))</f>
        <v>0</v>
      </c>
      <c r="DW47" s="163">
        <f>IF($E$9="",0,(1*COUNTIF(AJ47,calc!$AB$9))+(2*COUNTIF(AJ47,calc!$AB$19))+(3*COUNTIF(AJ47,calc!$AB$29))+(4*COUNTIF(AJ47,calc!$AB$39))+(5*COUNTIF(AJ47,calc!$AB$49)))</f>
        <v>0</v>
      </c>
      <c r="DX47" s="163">
        <f>IF($E$10="",0,(1*COUNTIF(AJ47,calc!$AB$10))+(2*COUNTIF(AJ47,calc!$AB$20))+(3*COUNTIF(AJ47,calc!$AB$30))+(4*COUNTIF(AJ47,calc!$AB$40))+(5*COUNTIF(AJ47,calc!$AB$50)))</f>
        <v>0</v>
      </c>
      <c r="DY47" s="163">
        <f>IF($E$11="",0,(1*COUNTIF(AJ47,calc!$AB$11))+(2*COUNTIF(AJ47,calc!$AB$21))+(3*COUNTIF(AJ47,calc!$AB$31))+(4*COUNTIF(AJ47,calc!$AB$41))+(5*COUNTIF(AJ47,calc!$AB$51)))</f>
        <v>0</v>
      </c>
      <c r="DZ47" s="163">
        <f>IF($E$12="",0,(1*COUNTIF(AJ47,calc!$AB$12))+(2*COUNTIF(AJ47,calc!$AB$22))+(3*COUNTIF(AJ47,calc!$AB$32))+(4*COUNTIF(AJ47,calc!$AB$42))+(5*COUNTIF(AJ47,calc!$AB$52)))</f>
        <v>0</v>
      </c>
      <c r="EA47" s="163">
        <f>IF($E$13="",0,(1*COUNTIF(AJ47,calc!$AB$13))+(2*COUNTIF(AJ47,calc!$AB$23))+(3*COUNTIF(AJ47,calc!$AB$33))+(4*COUNTIF(AJ47,calc!$AB$43))+(5*COUNTIF(AJ47,calc!$AB$53)))</f>
        <v>0</v>
      </c>
      <c r="EB47" s="1"/>
      <c r="EC47" s="163">
        <f>IF($E$4="",0,(1*COUNTIF(AK47,calc!$AB$4))+(2*COUNTIF(AK47,calc!$AB$14))+(3*COUNTIF(AK47,calc!$AB$24))+(4*COUNTIF(AK47,calc!$AB$34))+(5*COUNTIF(AK47,calc!$AB$44)))</f>
        <v>0</v>
      </c>
      <c r="ED47" s="163">
        <f>IF($E$5="",0,(1*COUNTIF(AK47,calc!$AB$5))+(2*COUNTIF(AK47,calc!$AB$15))+(3*COUNTIF(AK47,calc!$AB$25))+(4*COUNTIF(AK47,calc!$AB$35))+(5*COUNTIF(AK47,calc!$AB$45)))</f>
        <v>0</v>
      </c>
      <c r="EE47" s="163">
        <f>IF($E$6="",0,(1*COUNTIF(AK47,calc!$AB$6))+(2*COUNTIF(AK47,calc!$AB$16))+(3*COUNTIF(AK47,calc!$AB$26))+(4*COUNTIF(AK47,calc!$AB$36))+(5*COUNTIF(AK47,calc!$AB$46)))</f>
        <v>0</v>
      </c>
      <c r="EF47" s="163">
        <f>IF($E$7="",0,(1*COUNTIF(AK47,calc!$AB$7))+(2*COUNTIF(AK47,calc!$AB$17))+(3*COUNTIF(AK47,calc!$AB$27))+(4*COUNTIF(AK47,calc!$AB$37))+(5*COUNTIF(AK47,calc!$AB$47)))</f>
        <v>0</v>
      </c>
      <c r="EG47" s="163">
        <f>IF($E$8="",0,(1*COUNTIF(AK47,calc!$AB$8))+(2*COUNTIF(AK47,calc!$AB$18))+(3*COUNTIF(AK47,calc!$AB$28))+(4*COUNTIF(AK47,calc!$AB$38))+(5*COUNTIF(AK47,calc!$AB$48)))</f>
        <v>0</v>
      </c>
      <c r="EH47" s="163">
        <f>IF($E$9="",0,(1*COUNTIF(AK47,calc!$AB$9))+(2*COUNTIF(AK47,calc!$AB$19))+(3*COUNTIF(AK47,calc!$AB$29))+(4*COUNTIF(AK47,calc!$AB$39))+(5*COUNTIF(AK47,calc!$AB$49)))</f>
        <v>0</v>
      </c>
      <c r="EI47" s="163">
        <f>IF($E$10="",0,(1*COUNTIF(AK47,calc!$AB$10))+(2*COUNTIF(AK47,calc!$AB$20))+(3*COUNTIF(AK47,calc!$AB$30))+(4*COUNTIF(AK47,calc!$AB$40))+(5*COUNTIF(AK47,calc!$AB$50)))</f>
        <v>0</v>
      </c>
      <c r="EJ47" s="163">
        <f>IF($E$11="",0,(1*COUNTIF(AK47,calc!$AB$11))+(2*COUNTIF(AK47,calc!$AB$21))+(3*COUNTIF(AK47,calc!$AB$31))+(4*COUNTIF(AK47,calc!$AB$41))+(5*COUNTIF(AK47,calc!$AB$51)))</f>
        <v>0</v>
      </c>
      <c r="EK47" s="163">
        <f>IF($E$12="",0,(1*COUNTIF(AK47,calc!$AB$12))+(2*COUNTIF(AK47,calc!$AB$22))+(3*COUNTIF(AK47,calc!$AB$32))+(4*COUNTIF(AK47,calc!$AB$42))+(5*COUNTIF(AK47,calc!$AB$52)))</f>
        <v>0</v>
      </c>
      <c r="EL47" s="163">
        <f>IF($E$13="",0,(1*COUNTIF(AK47,calc!$AB$13))+(2*COUNTIF(AK47,calc!$AB$23))+(3*COUNTIF(AK47,calc!$AB$33))+(4*COUNTIF(AK47,calc!$AB$43))+(5*COUNTIF(AK47,calc!$AB$53)))</f>
        <v>0</v>
      </c>
      <c r="EM47" s="1"/>
      <c r="EN47" s="163">
        <f>IF($E$4="",0,(1*COUNTIF(AL47,calc!$AB$4))+(2*COUNTIF(AL47,calc!$AB$14))+(3*COUNTIF(AL47,calc!$AB$24))+(4*COUNTIF(AL47,calc!$AB$34))+(5*COUNTIF(AL47,calc!$AB$44)))</f>
        <v>0</v>
      </c>
      <c r="EO47" s="163">
        <f>IF($E$5="",0,(1*COUNTIF(AL47,calc!$AB$5))+(2*COUNTIF(AL47,calc!$AB$15))+(3*COUNTIF(AL47,calc!$AB$25))+(4*COUNTIF(AL47,calc!$AB$35))+(5*COUNTIF(AL47,calc!$AB$45)))</f>
        <v>0</v>
      </c>
      <c r="EP47" s="163">
        <f>IF($E$6="",0,(1*COUNTIF(AL47,calc!$AB$6))+(2*COUNTIF(AL47,calc!$AB$16))+(3*COUNTIF(AL47,calc!$AB$26))+(4*COUNTIF(AL47,calc!$AB$36))+(5*COUNTIF(AL47,calc!$AB$46)))</f>
        <v>0</v>
      </c>
      <c r="EQ47" s="163">
        <f>IF($E$7="",0,(1*COUNTIF(AL47,calc!$AB$7))+(2*COUNTIF(AL47,calc!$AB$17))+(3*COUNTIF(AL47,calc!$AB$27))+(4*COUNTIF(AL47,calc!$AB$37))+(5*COUNTIF(AL47,calc!$AB$47)))</f>
        <v>0</v>
      </c>
      <c r="ER47" s="163">
        <f>IF($E$8="",0,(1*COUNTIF(AL47,calc!$AB$8))+(2*COUNTIF(AL47,calc!$AB$18))+(3*COUNTIF(AL47,calc!$AB$28))+(4*COUNTIF(AL47,calc!$AB$38))+(5*COUNTIF(AL47,calc!$AB$48)))</f>
        <v>0</v>
      </c>
      <c r="ES47" s="163">
        <f>IF($E$9="",0,(1*COUNTIF(AL47,calc!$AB$9))+(2*COUNTIF(AL47,calc!$AB$19))+(3*COUNTIF(AL47,calc!$AB$29))+(4*COUNTIF(AL47,calc!$AB$39))+(5*COUNTIF(AL47,calc!$AB$49)))</f>
        <v>0</v>
      </c>
      <c r="ET47" s="163">
        <f>IF($E$10="",0,(1*COUNTIF(AL47,calc!$AB$10))+(2*COUNTIF(AL47,calc!$AB$20))+(3*COUNTIF(AL47,calc!$AB$30))+(4*COUNTIF(AL47,calc!$AB$40))+(5*COUNTIF(AL47,calc!$AB$50)))</f>
        <v>0</v>
      </c>
      <c r="EU47" s="163">
        <f>IF($E$11="",0,(1*COUNTIF(AL47,calc!$AB$11))+(2*COUNTIF(AL47,calc!$AB$21))+(3*COUNTIF(AL47,calc!$AB$31))+(4*COUNTIF(AL47,calc!$AB$41))+(5*COUNTIF(AL47,calc!$AB$51)))</f>
        <v>0</v>
      </c>
      <c r="EV47" s="163">
        <f>IF($E$12="",0,(1*COUNTIF(AL47,calc!$AB$12))+(2*COUNTIF(AL47,calc!$AB$22))+(3*COUNTIF(AL47,calc!$AB$32))+(4*COUNTIF(AL47,calc!$AB$42))+(5*COUNTIF(AL47,calc!$AB$52)))</f>
        <v>0</v>
      </c>
      <c r="EW47" s="163">
        <f>IF($E$13="",0,(1*COUNTIF(AL47,calc!$AB$13))+(2*COUNTIF(AL47,calc!$AB$23))+(3*COUNTIF(AL47,calc!$AB$33))+(4*COUNTIF(AL47,calc!$AB$43))+(5*COUNTIF(AL47,calc!$AB$53)))</f>
        <v>0</v>
      </c>
      <c r="EX47" s="1"/>
      <c r="EY47" s="163">
        <f>IF($E$4="",0,(1*COUNTIF(AM47,calc!$AB$4))+(2*COUNTIF(AM47,calc!$AB$14))+(3*COUNTIF(AM47,calc!$AB$24))+(4*COUNTIF(AM47,calc!$AB$34))+(5*COUNTIF(AM47,calc!$AB$44)))</f>
        <v>0</v>
      </c>
      <c r="EZ47" s="163">
        <f>IF($E$5="",0,(1*COUNTIF(AM47,calc!$AB$5))+(2*COUNTIF(AM47,calc!$AB$15))+(3*COUNTIF(AM47,calc!$AB$25))+(4*COUNTIF(AM47,calc!$AB$35))+(5*COUNTIF(AM47,calc!$AB$45)))</f>
        <v>0</v>
      </c>
      <c r="FA47" s="163">
        <f>IF($E$6="",0,(1*COUNTIF(AM47,calc!$AB$6))+(2*COUNTIF(AM47,calc!$AB$16))+(3*COUNTIF(AM47,calc!$AB$26))+(4*COUNTIF(AM47,calc!$AB$36))+(5*COUNTIF(AM47,calc!$AB$46)))</f>
        <v>0</v>
      </c>
      <c r="FB47" s="163">
        <f>IF($E$7="",0,(1*COUNTIF(AM47,calc!$AB$7))+(2*COUNTIF(AM47,calc!$AB$17))+(3*COUNTIF(AM47,calc!$AB$27))+(4*COUNTIF(AM47,calc!$AB$37))+(5*COUNTIF(AM47,calc!$AB$47)))</f>
        <v>0</v>
      </c>
      <c r="FC47" s="163">
        <f>IF($E$8="",0,(1*COUNTIF(AM47,calc!$AB$8))+(2*COUNTIF(AM47,calc!$AB$18))+(3*COUNTIF(AM47,calc!$AB$28))+(4*COUNTIF(AM47,calc!$AB$38))+(5*COUNTIF(AM47,calc!$AB$48)))</f>
        <v>0</v>
      </c>
      <c r="FD47" s="163">
        <f>IF($E$9="",0,(1*COUNTIF(AM47,calc!$AB$9))+(2*COUNTIF(AM47,calc!$AB$19))+(3*COUNTIF(AM47,calc!$AB$29))+(4*COUNTIF(AM47,calc!$AB$39))+(5*COUNTIF(AM47,calc!$AB$49)))</f>
        <v>0</v>
      </c>
      <c r="FE47" s="163">
        <f>IF($E$10="",0,(1*COUNTIF(AM47,calc!$AB$10))+(2*COUNTIF(AM47,calc!$AB$20))+(3*COUNTIF(AM47,calc!$AB$30))+(4*COUNTIF(AM47,calc!$AB$40))+(5*COUNTIF(AM47,calc!$AB$50)))</f>
        <v>0</v>
      </c>
      <c r="FF47" s="163">
        <f>IF($E$11="",0,(1*COUNTIF(AM47,calc!$AB$11))+(2*COUNTIF(AM47,calc!$AB$21))+(3*COUNTIF(AM47,calc!$AB$31))+(4*COUNTIF(AM47,calc!$AB$41))+(5*COUNTIF(AM47,calc!$AB$51)))</f>
        <v>0</v>
      </c>
      <c r="FG47" s="163">
        <f>IF($E$12="",0,(1*COUNTIF(AM47,calc!$AB$12))+(2*COUNTIF(AM47,calc!$AB$22))+(3*COUNTIF(AM47,calc!$AB$32))+(4*COUNTIF(AM47,calc!$AB$42))+(5*COUNTIF(AM47,calc!$AB$52)))</f>
        <v>0</v>
      </c>
      <c r="FH47" s="163">
        <f>IF($E$13="",0,(1*COUNTIF(AM47,calc!$AB$13))+(2*COUNTIF(AM47,calc!$AB$23))+(3*COUNTIF(AM47,calc!$AB$33))+(4*COUNTIF(AM47,calc!$AB$43))+(5*COUNTIF(AM47,calc!$AB$53)))</f>
        <v>0</v>
      </c>
      <c r="FI47" s="1"/>
      <c r="FJ47" s="163">
        <f>IF($E$4="",0,(1*COUNTIF(AN47,calc!$AB$4))+(2*COUNTIF(AN47,calc!$AB$14))+(3*COUNTIF(AN47,calc!$AB$24))+(4*COUNTIF(AN47,calc!$AB$34))+(5*COUNTIF(AN47,calc!$AB$44)))</f>
        <v>0</v>
      </c>
      <c r="FK47" s="163">
        <f>IF($E$5="",0,(1*COUNTIF(AN47,calc!$AB$5))+(2*COUNTIF(AN47,calc!$AB$15))+(3*COUNTIF(AN47,calc!$AB$25))+(4*COUNTIF(AN47,calc!$AB$35))+(5*COUNTIF(AN47,calc!$AB$45)))</f>
        <v>0</v>
      </c>
      <c r="FL47" s="163">
        <f>IF($E$6="",0,(1*COUNTIF(AN47,calc!$AB$6))+(2*COUNTIF(AN47,calc!$AB$16))+(3*COUNTIF(AN47,calc!$AB$26))+(4*COUNTIF(AN47,calc!$AB$36))+(5*COUNTIF(AN47,calc!$AB$46)))</f>
        <v>0</v>
      </c>
      <c r="FM47" s="163">
        <f>IF($E$7="",0,(1*COUNTIF(AN47,calc!$AB$7))+(2*COUNTIF(AN47,calc!$AB$17))+(3*COUNTIF(AN47,calc!$AB$27))+(4*COUNTIF(AN47,calc!$AB$37))+(5*COUNTIF(AN47,calc!$AB$47)))</f>
        <v>0</v>
      </c>
      <c r="FN47" s="163">
        <f>IF($E$8="",0,(1*COUNTIF(AN47,calc!$AB$8))+(2*COUNTIF(AN47,calc!$AB$18))+(3*COUNTIF(AN47,calc!$AB$28))+(4*COUNTIF(AN47,calc!$AB$38))+(5*COUNTIF(AN47,calc!$AB$48)))</f>
        <v>0</v>
      </c>
      <c r="FO47" s="163">
        <f>IF($E$9="",0,(1*COUNTIF(AN47,calc!$AB$9))+(2*COUNTIF(AN47,calc!$AB$19))+(3*COUNTIF(AN47,calc!$AB$29))+(4*COUNTIF(AN47,calc!$AB$39))+(5*COUNTIF(AN47,calc!$AB$49)))</f>
        <v>0</v>
      </c>
      <c r="FP47" s="163">
        <f>IF($E$10="",0,(1*COUNTIF(AN47,calc!$AB$10))+(2*COUNTIF(AN47,calc!$AB$20))+(3*COUNTIF(AN47,calc!$AB$30))+(4*COUNTIF(AN47,calc!$AB$40))+(5*COUNTIF(AN47,calc!$AB$50)))</f>
        <v>0</v>
      </c>
      <c r="FQ47" s="163">
        <f>IF($E$11="",0,(1*COUNTIF(AN47,calc!$AB$11))+(2*COUNTIF(AN47,calc!$AB$21))+(3*COUNTIF(AN47,calc!$AB$31))+(4*COUNTIF(AN47,calc!$AB$41))+(5*COUNTIF(AN47,calc!$AB$51)))</f>
        <v>0</v>
      </c>
      <c r="FR47" s="163">
        <f>IF($E$12="",0,(1*COUNTIF(AN47,calc!$AB$12))+(2*COUNTIF(AN47,calc!$AB$22))+(3*COUNTIF(AN47,calc!$AB$32))+(4*COUNTIF(AN47,calc!$AB$42))+(5*COUNTIF(AN47,calc!$AB$52)))</f>
        <v>0</v>
      </c>
      <c r="FS47" s="163">
        <f>IF($E$13="",0,(1*COUNTIF(AN47,calc!$AB$13))+(2*COUNTIF(AN47,calc!$AB$23))+(3*COUNTIF(AN47,calc!$AB$33))+(4*COUNTIF(AN47,calc!$AB$43))+(5*COUNTIF(AN47,calc!$AB$53)))</f>
        <v>0</v>
      </c>
      <c r="FT47" s="1"/>
      <c r="FU47" s="163">
        <f>IF($E$4="",0,(1*COUNTIF(AO47,calc!$AB$4))+(2*COUNTIF(AO47,calc!$AB$14))+(3*COUNTIF(AO47,calc!$AB$24))+(4*COUNTIF(AO47,calc!$AB$34))+(5*COUNTIF(AO47,calc!$AB$44)))</f>
        <v>0</v>
      </c>
      <c r="FV47" s="163">
        <f>IF($E$5="",0,(1*COUNTIF(AO47,calc!$AB$5))+(2*COUNTIF(AO47,calc!$AB$15))+(3*COUNTIF(AO47,calc!$AB$25))+(4*COUNTIF(AO47,calc!$AB$35))+(5*COUNTIF(AO47,calc!$AB$45)))</f>
        <v>0</v>
      </c>
      <c r="FW47" s="163">
        <f>IF($E$6="",0,(1*COUNTIF(AO47,calc!$AB$6))+(2*COUNTIF(AO47,calc!$AB$16))+(3*COUNTIF(AO47,calc!$AB$26))+(4*COUNTIF(AO47,calc!$AB$36))+(5*COUNTIF(AO47,calc!$AB$46)))</f>
        <v>0</v>
      </c>
      <c r="FX47" s="163">
        <f>IF($E$7="",0,(1*COUNTIF(AO47,calc!$AB$7))+(2*COUNTIF(AO47,calc!$AB$17))+(3*COUNTIF(AO47,calc!$AB$27))+(4*COUNTIF(AO47,calc!$AB$37))+(5*COUNTIF(AO47,calc!$AB$47)))</f>
        <v>0</v>
      </c>
      <c r="FY47" s="163">
        <f>IF($E$8="",0,(1*COUNTIF(AO47,calc!$AB$8))+(2*COUNTIF(AO47,calc!$AB$18))+(3*COUNTIF(AO47,calc!$AB$28))+(4*COUNTIF(AO47,calc!$AB$38))+(5*COUNTIF(AO47,calc!$AB$48)))</f>
        <v>0</v>
      </c>
      <c r="FZ47" s="163">
        <f>IF($E$9="",0,(1*COUNTIF(AO47,calc!$AB$9))+(2*COUNTIF(AO47,calc!$AB$19))+(3*COUNTIF(AO47,calc!$AB$29))+(4*COUNTIF(AO47,calc!$AB$39))+(5*COUNTIF(AO47,calc!$AB$49)))</f>
        <v>0</v>
      </c>
      <c r="GA47" s="163">
        <f>IF($E$10="",0,(1*COUNTIF(AO47,calc!$AB$10))+(2*COUNTIF(AO47,calc!$AB$20))+(3*COUNTIF(AO47,calc!$AB$30))+(4*COUNTIF(AO47,calc!$AB$40))+(5*COUNTIF(AO47,calc!$AB$50)))</f>
        <v>0</v>
      </c>
      <c r="GB47" s="163">
        <f>IF($E$11="",0,(1*COUNTIF(AO47,calc!$AB$11))+(2*COUNTIF(AO47,calc!$AB$21))+(3*COUNTIF(AO47,calc!$AB$31))+(4*COUNTIF(AO47,calc!$AB$41))+(5*COUNTIF(AO47,calc!$AB$51)))</f>
        <v>0</v>
      </c>
      <c r="GC47" s="163">
        <f>IF($E$12="",0,(1*COUNTIF(AO47,calc!$AB$12))+(2*COUNTIF(AO47,calc!$AB$22))+(3*COUNTIF(AO47,calc!$AB$32))+(4*COUNTIF(AO47,calc!$AB$42))+(5*COUNTIF(AO47,calc!$AB$52)))</f>
        <v>0</v>
      </c>
      <c r="GD47" s="163">
        <f>IF($E$13="",0,(1*COUNTIF(AO47,calc!$AB$13))+(2*COUNTIF(AO47,calc!$AB$23))+(3*COUNTIF(AO47,calc!$AB$33))+(4*COUNTIF(AO47,calc!$AB$43))+(5*COUNTIF(AO47,calc!$AB$53)))</f>
        <v>0</v>
      </c>
      <c r="GE47" s="1"/>
      <c r="GF47" s="163">
        <f>IF($E$4="",0,(1*COUNTIF(AP47,calc!$AB$4))+(2*COUNTIF(AP47,calc!$AB$14))+(3*COUNTIF(AP47,calc!$AB$24))+(4*COUNTIF(AP47,calc!$AB$34))+(5*COUNTIF(AP47,calc!$AB$44)))</f>
        <v>0</v>
      </c>
      <c r="GG47" s="163">
        <f>IF($E$5="",0,(1*COUNTIF(AP47,calc!$AB$5))+(2*COUNTIF(AP47,calc!$AB$15))+(3*COUNTIF(AP47,calc!$AB$25))+(4*COUNTIF(AP47,calc!$AB$35))+(5*COUNTIF(AP47,calc!$AB$45)))</f>
        <v>0</v>
      </c>
      <c r="GH47" s="163">
        <f>IF($E$6="",0,(1*COUNTIF(AP47,calc!$AB$6))+(2*COUNTIF(AP47,calc!$AB$16))+(3*COUNTIF(AP47,calc!$AB$26))+(4*COUNTIF(AP47,calc!$AB$36))+(5*COUNTIF(AP47,calc!$AB$46)))</f>
        <v>0</v>
      </c>
      <c r="GI47" s="163">
        <f>IF($E$7="",0,(1*COUNTIF(AP47,calc!$AB$7))+(2*COUNTIF(AP47,calc!$AB$17))+(3*COUNTIF(AP47,calc!$AB$27))+(4*COUNTIF(AP47,calc!$AB$37))+(5*COUNTIF(AP47,calc!$AB$47)))</f>
        <v>0</v>
      </c>
      <c r="GJ47" s="163">
        <f>IF($E$8="",0,(1*COUNTIF(AP47,calc!$AB$8))+(2*COUNTIF(AP47,calc!$AB$18))+(3*COUNTIF(AP47,calc!$AB$28))+(4*COUNTIF(AP47,calc!$AB$38))+(5*COUNTIF(AP47,calc!$AB$48)))</f>
        <v>0</v>
      </c>
      <c r="GK47" s="163">
        <f>IF($E$9="",0,(1*COUNTIF(AP47,calc!$AB$9))+(2*COUNTIF(AP47,calc!$AB$19))+(3*COUNTIF(AP47,calc!$AB$29))+(4*COUNTIF(AP47,calc!$AB$39))+(5*COUNTIF(AP47,calc!$AB$49)))</f>
        <v>0</v>
      </c>
      <c r="GL47" s="163">
        <f>IF($E$10="",0,(1*COUNTIF(AP47,calc!$AB$10))+(2*COUNTIF(AP47,calc!$AB$20))+(3*COUNTIF(AP47,calc!$AB$30))+(4*COUNTIF(AP47,calc!$AB$40))+(5*COUNTIF(AP47,calc!$AB$50)))</f>
        <v>0</v>
      </c>
      <c r="GM47" s="163">
        <f>IF($E$11="",0,(1*COUNTIF(AP47,calc!$AB$11))+(2*COUNTIF(AP47,calc!$AB$21))+(3*COUNTIF(AP47,calc!$AB$31))+(4*COUNTIF(AP47,calc!$AB$41))+(5*COUNTIF(AP47,calc!$AB$51)))</f>
        <v>0</v>
      </c>
      <c r="GN47" s="163">
        <f>IF($E$12="",0,(1*COUNTIF(AP47,calc!$AB$12))+(2*COUNTIF(AP47,calc!$AB$22))+(3*COUNTIF(AP47,calc!$AB$32))+(4*COUNTIF(AP47,calc!$AB$42))+(5*COUNTIF(AP47,calc!$AB$52)))</f>
        <v>0</v>
      </c>
      <c r="GO47" s="163">
        <f>IF($E$13="",0,(1*COUNTIF(AP47,calc!$AB$13))+(2*COUNTIF(AP47,calc!$AB$23))+(3*COUNTIF(AP47,calc!$AB$33))+(4*COUNTIF(AP47,calc!$AB$43))+(5*COUNTIF(AP47,calc!$AB$53)))</f>
        <v>0</v>
      </c>
      <c r="GP47" s="1"/>
      <c r="GQ47" s="163">
        <f>IF($E$4="",0,(1*COUNTIF(AQ47,calc!$AB$4))+(2*COUNTIF(AQ47,calc!$AB$14))+(3*COUNTIF(AQ47,calc!$AB$24))+(4*COUNTIF(AQ47,calc!$AB$34))+(5*COUNTIF(AQ47,calc!$AB$44)))</f>
        <v>0</v>
      </c>
      <c r="GR47" s="163">
        <f>IF($E$5="",0,(1*COUNTIF(AQ47,calc!$AB$5))+(2*COUNTIF(AQ47,calc!$AB$15))+(3*COUNTIF(AQ47,calc!$AB$25))+(4*COUNTIF(AQ47,calc!$AB$35))+(5*COUNTIF(AQ47,calc!$AB$45)))</f>
        <v>0</v>
      </c>
      <c r="GS47" s="163">
        <f>IF($E$6="",0,(1*COUNTIF(AQ47,calc!$AB$6))+(2*COUNTIF(AQ47,calc!$AB$16))+(3*COUNTIF(AQ47,calc!$AB$26))+(4*COUNTIF(AQ47,calc!$AB$36))+(5*COUNTIF(AQ47,calc!$AB$46)))</f>
        <v>0</v>
      </c>
      <c r="GT47" s="163">
        <f>IF($E$7="",0,(1*COUNTIF(AQ47,calc!$AB$7))+(2*COUNTIF(AQ47,calc!$AB$17))+(3*COUNTIF(AQ47,calc!$AB$27))+(4*COUNTIF(AQ47,calc!$AB$37))+(5*COUNTIF(AQ47,calc!$AB$47)))</f>
        <v>0</v>
      </c>
      <c r="GU47" s="163">
        <f>IF($E$8="",0,(1*COUNTIF(AQ47,calc!$AB$8))+(2*COUNTIF(AQ47,calc!$AB$18))+(3*COUNTIF(AQ47,calc!$AB$28))+(4*COUNTIF(AQ47,calc!$AB$38))+(5*COUNTIF(AQ47,calc!$AB$48)))</f>
        <v>0</v>
      </c>
      <c r="GV47" s="163">
        <f>IF($E$9="",0,(1*COUNTIF(AQ47,calc!$AB$9))+(2*COUNTIF(AQ47,calc!$AB$19))+(3*COUNTIF(AQ47,calc!$AB$29))+(4*COUNTIF(AQ47,calc!$AB$39))+(5*COUNTIF(AQ47,calc!$AB$49)))</f>
        <v>0</v>
      </c>
      <c r="GW47" s="163">
        <f>IF($E$10="",0,(1*COUNTIF(AQ47,calc!$AB$10))+(2*COUNTIF(AQ47,calc!$AB$20))+(3*COUNTIF(AQ47,calc!$AB$30))+(4*COUNTIF(AQ47,calc!$AB$40))+(5*COUNTIF(AQ47,calc!$AB$50)))</f>
        <v>0</v>
      </c>
      <c r="GX47" s="163">
        <f>IF($E$11="",0,(1*COUNTIF(AQ47,calc!$AB$11))+(2*COUNTIF(AQ47,calc!$AB$21))+(3*COUNTIF(AQ47,calc!$AB$31))+(4*COUNTIF(AQ47,calc!$AB$41))+(5*COUNTIF(AQ47,calc!$AB$51)))</f>
        <v>0</v>
      </c>
      <c r="GY47" s="163">
        <f>IF($E$12="",0,(1*COUNTIF(AQ47,calc!$AB$12))+(2*COUNTIF(AQ47,calc!$AB$22))+(3*COUNTIF(AQ47,calc!$AB$32))+(4*COUNTIF(AQ47,calc!$AB$42))+(5*COUNTIF(AQ47,calc!$AB$52)))</f>
        <v>0</v>
      </c>
      <c r="GZ47" s="163">
        <f>IF($E$13="",0,(1*COUNTIF(AQ47,calc!$AB$13))+(2*COUNTIF(AQ47,calc!$AB$23))+(3*COUNTIF(AQ47,calc!$AB$33))+(4*COUNTIF(AQ47,calc!$AB$43))+(5*COUNTIF(AQ47,calc!$AB$53)))</f>
        <v>0</v>
      </c>
      <c r="HA47" s="1"/>
      <c r="HB47" s="163">
        <f>IF($E$4="",0,(1*COUNTIF(AR47,calc!$AB$4))+(2*COUNTIF(AR47,calc!$AB$14))+(3*COUNTIF(AR47,calc!$AB$24))+(4*COUNTIF(AR47,calc!$AB$34))+(5*COUNTIF(AR47,calc!$AB$44)))</f>
        <v>0</v>
      </c>
      <c r="HC47" s="163">
        <f>IF($E$5="",0,(1*COUNTIF(AR47,calc!$AB$5))+(2*COUNTIF(AR47,calc!$AB$15))+(3*COUNTIF(AR47,calc!$AB$25))+(4*COUNTIF(AR47,calc!$AB$35))+(5*COUNTIF(AR47,calc!$AB$45)))</f>
        <v>0</v>
      </c>
      <c r="HD47" s="163">
        <f>IF($E$6="",0,(1*COUNTIF(AR47,calc!$AB$6))+(2*COUNTIF(AR47,calc!$AB$16))+(3*COUNTIF(AR47,calc!$AB$26))+(4*COUNTIF(AR47,calc!$AB$36))+(5*COUNTIF(AR47,calc!$AB$46)))</f>
        <v>0</v>
      </c>
      <c r="HE47" s="163">
        <f>IF($E$7="",0,(1*COUNTIF(AR47,calc!$AB$7))+(2*COUNTIF(AR47,calc!$AB$17))+(3*COUNTIF(AR47,calc!$AB$27))+(4*COUNTIF(AR47,calc!$AB$37))+(5*COUNTIF(AR47,calc!$AB$47)))</f>
        <v>0</v>
      </c>
      <c r="HF47" s="163">
        <f>IF($E$8="",0,(1*COUNTIF(AR47,calc!$AB$8))+(2*COUNTIF(AR47,calc!$AB$18))+(3*COUNTIF(AR47,calc!$AB$28))+(4*COUNTIF(AR47,calc!$AB$38))+(5*COUNTIF(AR47,calc!$AB$48)))</f>
        <v>0</v>
      </c>
      <c r="HG47" s="163">
        <f>IF($E$9="",0,(1*COUNTIF(AR47,calc!$AB$9))+(2*COUNTIF(AR47,calc!$AB$19))+(3*COUNTIF(AR47,calc!$AB$29))+(4*COUNTIF(AR47,calc!$AB$39))+(5*COUNTIF(AR47,calc!$AB$49)))</f>
        <v>0</v>
      </c>
      <c r="HH47" s="163">
        <f>IF($E$10="",0,(1*COUNTIF(AR47,calc!$AB$10))+(2*COUNTIF(AR47,calc!$AB$20))+(3*COUNTIF(AR47,calc!$AB$30))+(4*COUNTIF(AR47,calc!$AB$40))+(5*COUNTIF(AR47,calc!$AB$50)))</f>
        <v>0</v>
      </c>
      <c r="HI47" s="163">
        <f>IF($E$11="",0,(1*COUNTIF(AR47,calc!$AB$11))+(2*COUNTIF(AR47,calc!$AB$21))+(3*COUNTIF(AR47,calc!$AB$31))+(4*COUNTIF(AR47,calc!$AB$41))+(5*COUNTIF(AR47,calc!$AB$51)))</f>
        <v>0</v>
      </c>
      <c r="HJ47" s="163">
        <f>IF($E$12="",0,(1*COUNTIF(AR47,calc!$AB$12))+(2*COUNTIF(AR47,calc!$AB$22))+(3*COUNTIF(AR47,calc!$AB$32))+(4*COUNTIF(AR47,calc!$AB$42))+(5*COUNTIF(AR46,calc!$AB$52)))</f>
        <v>0</v>
      </c>
      <c r="HK47" s="163">
        <f>IF($E$13="",0,(1*COUNTIF(AR47,calc!$AB$13))+(2*COUNTIF(AR47,calc!$AB$23))+(3*COUNTIF(AR47,calc!$AB$33))+(4*COUNTIF(AR47,calc!$AB$43))+(5*COUNTIF(AR47,calc!$AB$53)))</f>
        <v>0</v>
      </c>
      <c r="HL47" s="1"/>
      <c r="HM47" s="163">
        <f>IF($E$4="",0,(1*COUNTIF(AS47,calc!$AB$4))+(2*COUNTIF(AS47,calc!$AB$14))+(3*COUNTIF(AS47,calc!$AB$24))+(4*COUNTIF(AS47,calc!$AB$34))+(5*COUNTIF(AS47,calc!$AB$44)))</f>
        <v>0</v>
      </c>
      <c r="HN47" s="163">
        <f>IF($E$5="",0,(1*COUNTIF(AS47,calc!$AB$5))+(2*COUNTIF(AS47,calc!$AB$15))+(3*COUNTIF(AS47,calc!$AB$25))+(4*COUNTIF(AS47,calc!$AB$35))+(5*COUNTIF(AS47,calc!$AB$45)))</f>
        <v>0</v>
      </c>
      <c r="HO47" s="163">
        <f>IF($E$6="",0,(1*COUNTIF(AS47,calc!$AB$6))+(2*COUNTIF(AS47,calc!$AB$16))+(3*COUNTIF(AS47,calc!$AB$26))+(4*COUNTIF(AS47,calc!$AB$36))+(5*COUNTIF(AS47,calc!$AB$46)))</f>
        <v>0</v>
      </c>
      <c r="HP47" s="163">
        <f>IF($E$7="",0,(1*COUNTIF(AS47,calc!$AB$7))+(2*COUNTIF(AS47,calc!$AB$17))+(3*COUNTIF(AS47,calc!$AB$27))+(4*COUNTIF(AS47,calc!$AB$37))+(5*COUNTIF(AS47,calc!$AB$47)))</f>
        <v>0</v>
      </c>
      <c r="HQ47" s="163">
        <f>IF($E$8="",0,(1*COUNTIF(AS47,calc!$AB$8))+(2*COUNTIF(AS47,calc!$AB$18))+(3*COUNTIF(AS47,calc!$AB$28))+(4*COUNTIF(AS47,calc!$AB$38))+(5*COUNTIF(AS47,calc!$AB$48)))</f>
        <v>0</v>
      </c>
      <c r="HR47" s="163">
        <f>IF($E$9="",0,(1*COUNTIF(AS47,calc!$AB$9))+(2*COUNTIF(AS47,calc!$AB$19))+(3*COUNTIF(AS47,calc!$AB$29))+(4*COUNTIF(AS47,calc!$AB$39))+(5*COUNTIF(AS47,calc!$AB$49)))</f>
        <v>0</v>
      </c>
      <c r="HS47" s="163">
        <f>IF($E$10="",0,(1*COUNTIF(AS47,calc!$AB$10))+(2*COUNTIF(AS47,calc!$AB$20))+(3*COUNTIF(AS47,calc!$AB$30))+(4*COUNTIF(AS47,calc!$AB$40))+(5*COUNTIF(AS47,calc!$AB$50)))</f>
        <v>0</v>
      </c>
      <c r="HT47" s="163">
        <f>IF($E$11="",0,(1*COUNTIF(AS47,calc!$AB$11))+(2*COUNTIF(AS47,calc!$AB$21))+(3*COUNTIF(AS47,calc!$AB$31))+(4*COUNTIF(AS47,calc!$AB$41))+(5*COUNTIF(AS47,calc!$AB$51)))</f>
        <v>0</v>
      </c>
      <c r="HU47" s="163">
        <f>IF($E$12="",0,(1*COUNTIF(AS47,calc!$AB$12))+(2*COUNTIF(AS47,calc!$AB$22))+(3*COUNTIF(AS47,calc!$AB$32))+(4*COUNTIF(AS47,calc!$AB$42))+(5*COUNTIF(AS47,calc!$AB$52)))</f>
        <v>0</v>
      </c>
      <c r="HV47" s="163">
        <f>IF($E$13="",0,(1*COUNTIF(AS47,calc!$AB$13))+(2*COUNTIF(AS47,calc!$AB$23))+(3*COUNTIF(AS47,calc!$AB$33))+(4*COUNTIF(AS47,calc!$AB$43))+(5*COUNTIF(AS47,calc!$AB$53)))</f>
        <v>0</v>
      </c>
      <c r="HW47" s="1"/>
      <c r="HX47" s="163">
        <f>IF($E$4="",0,(1*COUNTIF(AT47,calc!$AB$4))+(2*COUNTIF(AT47,calc!$AB$14))+(3*COUNTIF(AT47,calc!$AB$24))+(4*COUNTIF(AT47,calc!$AB$34))+(5*COUNTIF(AT47,calc!$AB$44)))</f>
        <v>0</v>
      </c>
      <c r="HY47" s="163">
        <f>IF($E$5="",0,(1*COUNTIF(AT47,calc!$AB$5))+(2*COUNTIF(AT47,calc!$AB$15))+(3*COUNTIF(AT47,calc!$AB$25))+(4*COUNTIF(AT47,calc!$AB$35))+(5*COUNTIF(AT47,calc!$AB$45)))</f>
        <v>0</v>
      </c>
      <c r="HZ47" s="163">
        <f>IF($E$6="",0,(1*COUNTIF(AT47,calc!$AB$6))+(2*COUNTIF(AT47,calc!$AB$16))+(3*COUNTIF(AT47,calc!$AB$26))+(4*COUNTIF(AT47,calc!$AB$36))+(5*COUNTIF(AT47,calc!$AB$46)))</f>
        <v>0</v>
      </c>
      <c r="IA47" s="163">
        <f>IF($E$7="",0,(1*COUNTIF(AT47,calc!$AB$7))+(2*COUNTIF(AT47,calc!$AB$17))+(3*COUNTIF(AT47,calc!$AB$27))+(4*COUNTIF(AT47,calc!$AB$37))+(5*COUNTIF(AT47,calc!$AB$47)))</f>
        <v>0</v>
      </c>
      <c r="IB47" s="163">
        <f>IF($E$8="",0,(1*COUNTIF(AT47,calc!$AB$8))+(2*COUNTIF(AT47,calc!$AB$18))+(3*COUNTIF(AT47,calc!$AB$28))+(4*COUNTIF(AT47,calc!$AB$38))+(5*COUNTIF(AT47,calc!$AB$48)))</f>
        <v>0</v>
      </c>
      <c r="IC47" s="163">
        <f>IF($E$9="",0,(1*COUNTIF(AT47,calc!$AB$9))+(2*COUNTIF(AT47,calc!$AB$19))+(3*COUNTIF(AT47,calc!$AB$29))+(4*COUNTIF(AT47,calc!$AB$39))+(5*COUNTIF(AT47,calc!$AB$49)))</f>
        <v>0</v>
      </c>
      <c r="ID47" s="163">
        <f>IF($E$10="",0,(1*COUNTIF(AT47,calc!$AB$10))+(2*COUNTIF(AT47,calc!$AB$20))+(3*COUNTIF(AT47,calc!$AB$30))+(4*COUNTIF(AT47,calc!$AB$40))+(5*COUNTIF(AT47,calc!$CE$50)))</f>
        <v>0</v>
      </c>
      <c r="IE47" s="163">
        <f>IF($E$11="",0,(1*COUNTIF(AT47,calc!$AB$11))+(2*COUNTIF(AT47,calc!$AB$21))+(3*COUNTIF(AT47,calc!$AB$31))+(4*COUNTIF(AT47,calc!$AB$41))+(5*COUNTIF(AT47,calc!$AB$51)))</f>
        <v>0</v>
      </c>
      <c r="IF47" s="163">
        <f>IF($E$12="",0,(1*COUNTIF(AT47,calc!$AB$12))+(2*COUNTIF(AT47,calc!$AB$22))+(3*COUNTIF(AT47,calc!$AB$32))+(4*COUNTIF(AT47,calc!$AB$42))+(5*COUNTIF(AT47,calc!$AB$52)))</f>
        <v>0</v>
      </c>
      <c r="IG47" s="163">
        <f>IF($E$13="",0,(1*COUNTIF(AT47,calc!$AB$13))+(2*COUNTIF(AT47,calc!$AB$23))+(3*COUNTIF(AT47,calc!$AB$33))+(4*COUNTIF(AT47,calc!$AB$43))+(5*COUNTIF(AT47,calc!$AB$53)))</f>
        <v>0</v>
      </c>
      <c r="IH47" s="1"/>
      <c r="II47" s="163">
        <f>IF($E$4="",0,(1*COUNTIF(AU47,calc!$AB$4))+(2*COUNTIF(AU47,calc!$AB$14))+(3*COUNTIF(AU47,calc!$AB$24))+(4*COUNTIF(AU47,calc!$AB$34))+(5*COUNTIF(AU47,calc!$AB$44)))</f>
        <v>0</v>
      </c>
      <c r="IJ47" s="163">
        <f>IF($E$5="",0,(1*COUNTIF(AU47,calc!$AB$5))+(2*COUNTIF(AU47,calc!$AB$15))+(3*COUNTIF(AU47,calc!$AB$25))+(4*COUNTIF(AU47,calc!$AB$35))+(5*COUNTIF(AU47,calc!$AB$45)))</f>
        <v>0</v>
      </c>
      <c r="IK47" s="163">
        <f>IF($E$6="",0,(1*COUNTIF(AU47,calc!$AB$6))+(2*COUNTIF(AU47,calc!$AB$16))+(3*COUNTIF(AU47,calc!$AB$26))+(4*COUNTIF(AU47,calc!$AB$36))+(5*COUNTIF(AU47,calc!$AB$46)))</f>
        <v>0</v>
      </c>
      <c r="IL47" s="163">
        <f>IF($E$7="",0,(1*COUNTIF(AU47,calc!$AB$7))+(2*COUNTIF(AU47,calc!$AB$17))+(3*COUNTIF(AU47,calc!$AB$27))+(4*COUNTIF(AU47,calc!$AB$37))+(5*COUNTIF(AU47,calc!$AB$47)))</f>
        <v>0</v>
      </c>
      <c r="IM47" s="163">
        <f>IF($E$8="",0,(1*COUNTIF(AU47,calc!$AB$8))+(2*COUNTIF(AU47,calc!$AB$18))+(3*COUNTIF(AU47,calc!$AB$28))+(4*COUNTIF(AU47,calc!$AB$38))+(5*COUNTIF(AU47,calc!$AB$48)))</f>
        <v>0</v>
      </c>
      <c r="IN47" s="163">
        <f>IF($E$9="",0,(1*COUNTIF(AU47,calc!$AB$9))+(2*COUNTIF(AU47,calc!$AB$19))+(3*COUNTIF(AU47,calc!$AB$29))+(4*COUNTIF(AU47,calc!$AB$39))+(5*COUNTIF(AU47,calc!$AB$49)))</f>
        <v>0</v>
      </c>
      <c r="IO47" s="163">
        <f>IF($E$10="",0,(1*COUNTIF(AU47,calc!$AB$10))+(2*COUNTIF(AU47,calc!$AB$20))+(3*COUNTIF(AU47,calc!$AB$30))+(4*COUNTIF(AU47,calc!$AB$40))+(5*COUNTIF(AU47,calc!$CE$50)))</f>
        <v>0</v>
      </c>
      <c r="IP47" s="163">
        <f>IF($E$11="",0,(1*COUNTIF(AU47,calc!$AB$11))+(2*COUNTIF(AU47,calc!$AB$21))+(3*COUNTIF(AU47,calc!$AB$31))+(4*COUNTIF(AU47,calc!$AB$41))+(5*COUNTIF(AU47,calc!$AB$51)))</f>
        <v>0</v>
      </c>
      <c r="IQ47" s="163">
        <f>IF($E$12="",0,(1*COUNTIF(AU47,calc!$AB$12))+(2*COUNTIF(AU47,calc!$AB$22))+(3*COUNTIF(AU47,calc!$AB$32))+(4*COUNTIF(AU47,calc!$AB$42))+(5*COUNTIF(AU47,calc!$AB$52)))</f>
        <v>0</v>
      </c>
      <c r="IR47" s="163">
        <f>IF($E$13="",0,(1*COUNTIF(AU47,calc!$AB$13))+(2*COUNTIF(AU47,calc!$AB$23))+(3*COUNTIF(AU47,calc!$AB$33))+(4*COUNTIF(AU47,calc!$AB$43))+(5*COUNTIF(AU47,calc!$AB$53)))</f>
        <v>0</v>
      </c>
      <c r="IS47" s="1"/>
      <c r="IT47" s="163">
        <f>IF($E$4="",0,(1*COUNTIF(AV47,calc!$AB$4))+(2*COUNTIF(AV47,calc!$AB$14))+(3*COUNTIF(AV47,calc!$AB$24))+(4*COUNTIF(AV47,calc!$AB$34))+(5*COUNTIF(AV47,calc!$AB$44)))</f>
        <v>0</v>
      </c>
      <c r="IU47" s="163">
        <f>IF($E$5="",0,(1*COUNTIF(AV47,calc!$AB$5))+(2*COUNTIF(AV47,calc!$AB$15))+(3*COUNTIF(AV47,calc!$AB$25))+(4*COUNTIF(AV47,calc!$AB$35))+(5*COUNTIF(AV47,calc!$AB$45)))</f>
        <v>0</v>
      </c>
      <c r="IV47" s="163">
        <f>IF($E$6="",0,(1*COUNTIF(AV47,calc!$AB$6))+(2*COUNTIF(AV47,calc!$AB$16))+(3*COUNTIF(AV47,calc!$AB$26))+(4*COUNTIF(AV47,calc!$AB$36))+(5*COUNTIF(AV47,calc!$AB$46)))</f>
        <v>0</v>
      </c>
      <c r="IW47" s="163">
        <f>IF($E$7="",0,(1*COUNTIF(AV47,calc!$AB$7))+(2*COUNTIF(AV47,calc!$AB$17))+(3*COUNTIF(AV47,calc!$AB$27))+(4*COUNTIF(AV47,calc!$AB$37))+(5*COUNTIF(AV47,calc!$AB$47)))</f>
        <v>0</v>
      </c>
      <c r="IX47" s="163">
        <f>IF($E$8="",0,(1*COUNTIF(AV47,calc!$AB$8))+(2*COUNTIF(AV47,calc!$AB$18))+(3*COUNTIF(AV47,calc!$AB$28))+(4*COUNTIF(AV47,calc!$AB$38))+(5*COUNTIF(AV47,calc!$AB$48)))</f>
        <v>0</v>
      </c>
      <c r="IY47" s="163">
        <f>IF($E$9="",0,(1*COUNTIF(AV47,calc!$AB$9))+(2*COUNTIF(AV47,calc!$AB$19))+(3*COUNTIF(AV47,calc!$AB$29))+(4*COUNTIF(AV47,calc!$AB$39))+(5*COUNTIF(AV47,calc!$AB$49)))</f>
        <v>0</v>
      </c>
      <c r="IZ47" s="163">
        <f>IF($E$10="",0,(1*COUNTIF(AV47,calc!$AB$10))+(2*COUNTIF(AV47,calc!$AB$20))+(3*COUNTIF(AV47,calc!$AB$30))+(4*COUNTIF(AV47,calc!$AB$40))+(5*COUNTIF(AV47,calc!$CE$50)))</f>
        <v>0</v>
      </c>
      <c r="JA47" s="163">
        <f>IF($E$11="",0,(1*COUNTIF(AV47,calc!$AB$11))+(2*COUNTIF(AV47,calc!$AB$21))+(3*COUNTIF(AV47,calc!$AB$31))+(4*COUNTIF(AV47,calc!$AB$41))+(5*COUNTIF(AV47,calc!$AB$51)))</f>
        <v>0</v>
      </c>
      <c r="JB47" s="163">
        <f>IF($E$12="",0,(1*COUNTIF(AV47,calc!$AB$12))+(2*COUNTIF(AV47,calc!$AB$22))+(3*COUNTIF(AV47,calc!$AB$32))+(4*COUNTIF(AV47,calc!$AB$42))+(5*COUNTIF(AV47,calc!$AB$52)))</f>
        <v>0</v>
      </c>
      <c r="JC47" s="163">
        <f>IF($E$13="",0,(1*COUNTIF(AV47,calc!$AB$13))+(2*COUNTIF(AV47,calc!$AB$23))+(3*COUNTIF(AV47,calc!$AB$33))+(4*COUNTIF(AV47,calc!$AB$43))+(5*COUNTIF(BF47,calc!$AB$53)))</f>
        <v>0</v>
      </c>
      <c r="JD47" s="1"/>
      <c r="JE47" s="163">
        <f>IF($E$4="",0,(1*COUNTIF(AW47,calc!$AB$4))+(2*COUNTIF(AW47,calc!$AB$14))+(3*COUNTIF(AW47,calc!$AB$24))+(4*COUNTIF(AW47,calc!$AB$34))+(5*COUNTIF(AW47,calc!$AB$44)))</f>
        <v>0</v>
      </c>
      <c r="JF47" s="163">
        <f>IF($E$5="",0,(1*COUNTIF(AW47,calc!$AB$5))+(2*COUNTIF(AW47,calc!$AB$15))+(3*COUNTIF(AW47,calc!$AB$25))+(4*COUNTIF(AW47,calc!$AB$35))+(5*COUNTIF(AW47,calc!$AB$45)))</f>
        <v>0</v>
      </c>
      <c r="JG47" s="163">
        <f>IF($E$6="",0,(1*COUNTIF(AW47,calc!$AB$6))+(2*COUNTIF(AW47,calc!$AB$16))+(3*COUNTIF(AW47,calc!$AB$26))+(4*COUNTIF(AW47,calc!$AB$36))+(5*COUNTIF(AW47,calc!$AB$46)))</f>
        <v>0</v>
      </c>
      <c r="JH47" s="163">
        <f>IF($E$7="",0,(1*COUNTIF(AW47,calc!$AB$7))+(2*COUNTIF(AW47,calc!$AB$17))+(3*COUNTIF(AW47,calc!$AB$27))+(4*COUNTIF(AW47,calc!$AB$37))+(5*COUNTIF(AW47,calc!$AB$47)))</f>
        <v>0</v>
      </c>
      <c r="JI47" s="163">
        <f>IF($E$8="",0,(1*COUNTIF(AW47,calc!$AB$8))+(2*COUNTIF(AW47,calc!$AB$18))+(3*COUNTIF(AW47,calc!$AB$28))+(4*COUNTIF(AW47,calc!$AB$38))+(5*COUNTIF(AW47,calc!$AB$48)))</f>
        <v>0</v>
      </c>
      <c r="JJ47" s="163">
        <f>IF($E$9="",0,(1*COUNTIF(AW47,calc!$AB$9))+(2*COUNTIF(AW47,calc!$AB$19))+(3*COUNTIF(AW47,calc!$AB$29))+(4*COUNTIF(AW47,calc!$AB$39))+(5*COUNTIF(AW47,calc!$AB$49)))</f>
        <v>0</v>
      </c>
      <c r="JK47" s="163">
        <f>IF($E$10="",0,(1*COUNTIF(AW47,calc!$AB$10))+(2*COUNTIF(AW47,calc!$AB$20))+(3*COUNTIF(AW47,calc!$AB$30))+(4*COUNTIF(AW47,calc!$AB$40))+(5*COUNTIF(AW47,calc!$CE$50)))</f>
        <v>0</v>
      </c>
      <c r="JL47" s="163">
        <f>IF($E$11="",0,(1*COUNTIF(AW47,calc!$AB$11))+(2*COUNTIF(AW47,calc!$AB$21))+(3*COUNTIF(AW47,calc!$AB$31))+(4*COUNTIF(AW47,calc!$AB$41))+(5*COUNTIF(AW47,calc!$AB$51)))</f>
        <v>0</v>
      </c>
      <c r="JM47" s="163">
        <f>IF($E$12="",0,(1*COUNTIF(AW47,calc!$AB$12))+(2*COUNTIF(AW47,calc!$AB$22))+(3*COUNTIF(AW47,calc!$AB$32))+(4*COUNTIF(AW47,calc!$AB$42))+(5*COUNTIF(AW47,calc!$AB$52)))</f>
        <v>0</v>
      </c>
      <c r="JN47" s="163">
        <f>IF($E$13="",0,(1*COUNTIF(AW47,calc!$AB$13))+(2*COUNTIF(AW47,calc!$AB$23))+(3*COUNTIF(AW47,calc!$AB$33))+(4*COUNTIF(AW47,calc!$AB$43))+(5*COUNTIF(AW47,calc!$AB$53)))</f>
        <v>0</v>
      </c>
      <c r="JO47" s="1"/>
      <c r="JP47" s="163">
        <f>IF($E$4="",0,(1*COUNTIF(AX47,calc!$AB$4))+(2*COUNTIF(AX47,calc!$AB$14))+(3*COUNTIF(AX47,calc!$AB$24))+(4*COUNTIF(AX47,calc!$AB$34))+(5*COUNTIF(AX47,calc!$AB$44)))</f>
        <v>0</v>
      </c>
      <c r="JQ47" s="163">
        <f>IF($E$5="",0,(1*COUNTIF(AX47,calc!$AB$5))+(2*COUNTIF(AX47,calc!$AB$15))+(3*COUNTIF(AX47,calc!$AB$25))+(4*COUNTIF(AX47,calc!$AB$35))+(5*COUNTIF(AX47,calc!$AB$45)))</f>
        <v>0</v>
      </c>
      <c r="JR47" s="163">
        <f>IF($E$6="",0,(1*COUNTIF(AX47,calc!$AB$6))+(2*COUNTIF(AX47,calc!$AB$16))+(3*COUNTIF(AX47,calc!$AB$26))+(4*COUNTIF(AX47,calc!$AB$36))+(5*COUNTIF(AX47,calc!$AB$46)))</f>
        <v>0</v>
      </c>
      <c r="JS47" s="163">
        <f>IF($E$7="",0,(1*COUNTIF(AX47,calc!$AB$7))+(2*COUNTIF(AX47,calc!$AB$17))+(3*COUNTIF(AX47,calc!$AB$27))+(4*COUNTIF(AX47,calc!$AB$37))+(5*COUNTIF(AX47,calc!$AB$47)))</f>
        <v>0</v>
      </c>
      <c r="JT47" s="163">
        <f>IF($E$8="",0,(1*COUNTIF(AX47,calc!$AB$8))+(2*COUNTIF(AX47,calc!$AB$18))+(3*COUNTIF(AX47,calc!$AB$28))+(4*COUNTIF(AX47,calc!$AB$38))+(5*COUNTIF(AX47,calc!$AB$48)))</f>
        <v>0</v>
      </c>
      <c r="JU47" s="163">
        <f>IF($E$9="",0,(1*COUNTIF(AX47,calc!$AB$9))+(2*COUNTIF(AX47,calc!$AB$19))+(3*COUNTIF(AX47,calc!$AB$29))+(4*COUNTIF(AX47,calc!$AB$39))+(5*COUNTIF(AX47,calc!$AB$49)))</f>
        <v>0</v>
      </c>
      <c r="JV47" s="163">
        <f>IF($E$10="",0,(1*COUNTIF(AX47,calc!$AB$10))+(2*COUNTIF(AX47,calc!$AB$20))+(3*COUNTIF(AX47,calc!$AB$30))+(4*COUNTIF(AX47,calc!$AB$40))+(5*COUNTIF(AX47,calc!$CE$50)))</f>
        <v>0</v>
      </c>
      <c r="JW47" s="163">
        <f>IF($E$11="",0,(1*COUNTIF(AX47,calc!$AB$11))+(2*COUNTIF(AX47,calc!$AB$21))+(3*COUNTIF(AX47,calc!$AB$31))+(4*COUNTIF(AX47,calc!$AB$41))+(5*COUNTIF(AX47,calc!$AB$51)))</f>
        <v>0</v>
      </c>
      <c r="JX47" s="163">
        <f>IF($E$12="",0,(1*COUNTIF(AX47,calc!$AB$12))+(2*COUNTIF(AX47,calc!$AB$22))+(3*COUNTIF(AX47,calc!$AB$32))+(4*COUNTIF(AX47,calc!$AB$42))+(5*COUNTIF(AX47,calc!$AB$52)))</f>
        <v>0</v>
      </c>
      <c r="JY47" s="163">
        <f>IF($E$13="",0,(1*COUNTIF(AX47,calc!$AB$13))+(2*COUNTIF(AX47,calc!$AB$23))+(3*COUNTIF(AX47,calc!$AB$33))+(4*COUNTIF(AX47,calc!$AB$43))+(5*COUNTIF(AX47,calc!$AB$53)))</f>
        <v>0</v>
      </c>
      <c r="JZ47" s="1"/>
      <c r="KA47" s="163">
        <f>IF($E$4="",0,(1*COUNTIF(AY47,calc!$AB$4))+(2*COUNTIF(AY47,calc!$AB$14))+(3*COUNTIF(AY47,calc!$AB$24))+(4*COUNTIF(AY47,calc!$AB$34))+(5*COUNTIF(AY47,calc!$AB$44)))</f>
        <v>0</v>
      </c>
      <c r="KB47" s="163">
        <f>IF($E$5="",0,(1*COUNTIF(AY47,calc!$AB$5))+(2*COUNTIF(AY47,calc!$AB$15))+(3*COUNTIF(AY47,calc!$AB$25))+(4*COUNTIF(AY47,calc!$AB$35))+(5*COUNTIF(AY47,calc!$AB$45)))</f>
        <v>0</v>
      </c>
      <c r="KC47" s="163">
        <f>IF($E$6="",0,(1*COUNTIF(AY47,calc!$AB$6))+(2*COUNTIF(AY47,calc!$AB$16))+(3*COUNTIF(AY47,calc!$AB$26))+(4*COUNTIF(AY47,calc!$AB$36))+(5*COUNTIF(AY47,calc!$AB$46)))</f>
        <v>0</v>
      </c>
      <c r="KD47" s="163">
        <f>IF($E$7="",0,(1*COUNTIF(AY47,calc!$AB$7))+(2*COUNTIF(AY47,calc!$AB$17))+(3*COUNTIF(AY47,calc!$AB$27))+(4*COUNTIF(AY47,calc!$AB$37))+(5*COUNTIF(AY47,calc!$AB$47)))</f>
        <v>0</v>
      </c>
      <c r="KE47" s="163">
        <f>IF($E$8="",0,(1*COUNTIF(AY47,calc!$AB$8))+(2*COUNTIF(AY47,calc!$AB$18))+(3*COUNTIF(AY47,calc!$AB$28))+(4*COUNTIF(AY47,calc!$AB$38))+(5*COUNTIF(AY47,calc!$AB$48)))</f>
        <v>0</v>
      </c>
      <c r="KF47" s="163">
        <f>IF($E$9="",0,(1*COUNTIF(AY47,calc!$AB$9))+(2*COUNTIF(AY47,calc!$AB$19))+(3*COUNTIF(AY47,calc!$AB$29))+(4*COUNTIF(AY47,calc!$AB$39))+(5*COUNTIF(AY47,calc!$AB$49)))</f>
        <v>0</v>
      </c>
      <c r="KG47" s="163">
        <f>IF($E$10="",0,(1*COUNTIF(AY47,calc!$AB$10))+(2*COUNTIF(AY47,calc!$AB$20))+(3*COUNTIF(AY47,calc!$AB$30))+(4*COUNTIF(AY47,calc!$AB$40))+(5*COUNTIF(AY47,calc!$CE$50)))</f>
        <v>0</v>
      </c>
      <c r="KH47" s="163">
        <f>IF($E$11="",0,(1*COUNTIF(AY47,calc!$AB$11))+(2*COUNTIF(AY47,calc!$AB$21))+(3*COUNTIF(AY47,calc!$AB$31))+(4*COUNTIF(AY47,calc!$AB$41))+(5*COUNTIF(AY47,calc!$AB$51)))</f>
        <v>0</v>
      </c>
      <c r="KI47" s="163">
        <f>IF($E$12="",0,(1*COUNTIF(AY47,calc!$AB$12))+(2*COUNTIF(AY47,calc!$AB$22))+(3*COUNTIF(AY47,calc!$AB$32))+(4*COUNTIF(AY47,calc!$AB$42))+(5*COUNTIF(AY47,calc!$AB$52)))</f>
        <v>0</v>
      </c>
      <c r="KJ47" s="163">
        <f>IF($E$13="",0,(1*COUNTIF(AY47,calc!$AB$13))+(2*COUNTIF(AY47,calc!$AB$23))+(3*COUNTIF(AY47,calc!$AB$33))+(4*COUNTIF(AY47,calc!$AB$43))+(5*COUNTIF(AY47,calc!$AB$53)))</f>
        <v>0</v>
      </c>
      <c r="KK47" s="1"/>
      <c r="KL47" s="163">
        <f>IF($E$4="",0,(1*COUNTIF(AZ47,calc!$AB$4))+(2*COUNTIF(AZ47,calc!$AB$14))+(3*COUNTIF(AZ47,calc!$AB$24))+(4*COUNTIF(AZ47,calc!$AB$34))+(5*COUNTIF(AZ47,calc!$AB$44)))</f>
        <v>0</v>
      </c>
      <c r="KM47" s="163">
        <f>IF($E$5="",0,(1*COUNTIF(AZ47,calc!$AB$5))+(2*COUNTIF(AZ47,calc!$AB$15))+(3*COUNTIF(AZ47,calc!$AB$25))+(4*COUNTIF(AZ47,calc!$AB$35))+(5*COUNTIF(AZ47,calc!$AB$45)))</f>
        <v>0</v>
      </c>
      <c r="KN47" s="163">
        <f>IF($E$6="",0,(1*COUNTIF(AZ47,calc!$AB$6))+(2*COUNTIF(AZ47,calc!$AB$16))+(3*COUNTIF(AZ47,calc!$AB$26))+(4*COUNTIF(AZ47,calc!$AB$36))+(5*COUNTIF(AZ47,calc!$AB$46)))</f>
        <v>0</v>
      </c>
      <c r="KO47" s="163">
        <f>IF($E$7="",0,(1*COUNTIF(AZ47,calc!$AB$7))+(2*COUNTIF(AZ47,calc!$AB$17))+(3*COUNTIF(AZ47,calc!$AB$27))+(4*COUNTIF(AZ47,calc!$AB$37))+(5*COUNTIF(AZ47,calc!$AB$47)))</f>
        <v>0</v>
      </c>
      <c r="KP47" s="163">
        <f>IF($E$8="",0,(1*COUNTIF(AZ47,calc!$AB$8))+(2*COUNTIF(AZ47,calc!$AB$18))+(3*COUNTIF(AZ47,calc!$AB$28))+(4*COUNTIF(AZ47,calc!$AB$38))+(5*COUNTIF(AZ47,calc!$AB$48)))</f>
        <v>0</v>
      </c>
      <c r="KQ47" s="163">
        <f>IF($E$9="",0,(1*COUNTIF(AZ47,calc!$AB$9))+(2*COUNTIF(AZ47,calc!$AB$19))+(3*COUNTIF(AZ47,calc!$AB$29))+(4*COUNTIF(AZ47,calc!$AB$39))+(5*COUNTIF(AZ47,calc!$AB$49)))</f>
        <v>0</v>
      </c>
      <c r="KR47" s="163">
        <f>IF($E$10="",0,(1*COUNTIF(AZ47,calc!$AB$10))+(2*COUNTIF(AZ47,calc!$AB$20))+(3*COUNTIF(AZ47,calc!$AB$30))+(4*COUNTIF(AZ47,calc!$AB$40))+(5*COUNTIF(AZ47,calc!$CE$50)))</f>
        <v>0</v>
      </c>
      <c r="KS47" s="163">
        <f>IF($E$11="",0,(1*COUNTIF(AZ47,calc!$AB$11))+(2*COUNTIF(AZ47,calc!$AB$21))+(3*COUNTIF(AZ47,calc!$AB$31))+(4*COUNTIF(AZ47,calc!$AB$41))+(5*COUNTIF(AZ47,calc!$AB$51)))</f>
        <v>0</v>
      </c>
      <c r="KT47" s="163">
        <f>IF($E$12="",0,(1*COUNTIF(AZ47,calc!$AB$12))+(2*COUNTIF(AZ47,calc!$AB$22))+(3*COUNTIF(AZ47,calc!$AB$32))+(4*COUNTIF(AZ47,calc!$AB$42))+(5*COUNTIF(AZ47,calc!$AB$52)))</f>
        <v>0</v>
      </c>
      <c r="KU47" s="163">
        <f>IF($E$13="",0,(1*COUNTIF(AZ47,calc!$AB$13))+(2*COUNTIF(AZ47,calc!$AB$23))+(3*COUNTIF(AZ47,calc!$AB$33))+(4*COUNTIF(AZ47,calc!$AB$43))+(5*COUNTIF(AZ47,calc!$AB$53)))</f>
        <v>0</v>
      </c>
      <c r="KV47" s="1"/>
      <c r="KW47" s="163">
        <f>IF($E$4="",0,(1*COUNTIF(BA47,calc!$AB$4))+(2*COUNTIF(BA47,calc!$AB$14))+(3*COUNTIF(BA47,calc!$AB$24))+(4*COUNTIF(BA47,calc!$AB$34))+(5*COUNTIF(BA47,calc!$AB$44)))</f>
        <v>0</v>
      </c>
      <c r="KX47" s="163">
        <f>IF($E$5="",0,(1*COUNTIF(BA47,calc!$AB$5))+(2*COUNTIF(BA47,calc!$AB$15))+(3*COUNTIF(BA47,calc!$AB$25))+(4*COUNTIF(BA47,calc!$AB$35))+(5*COUNTIF(BA47,calc!$AB$45)))</f>
        <v>0</v>
      </c>
      <c r="KY47" s="163">
        <f>IF($E$6="",0,(1*COUNTIF(BA47,calc!$AB$6))+(2*COUNTIF(BA47,calc!$AB$16))+(3*COUNTIF(BA47,calc!$AB$26))+(4*COUNTIF(BA47,calc!$AB$36))+(5*COUNTIF(BA47,calc!$AB$46)))</f>
        <v>0</v>
      </c>
      <c r="KZ47" s="163">
        <f>IF($E$7="",0,(1*COUNTIF(BA47,calc!$AB$7))+(2*COUNTIF(BA47,calc!$AB$17))+(3*COUNTIF(BA47,calc!$AB$27))+(4*COUNTIF(BA47,calc!$AB$37))+(5*COUNTIF(BA47,calc!$AB$47)))</f>
        <v>0</v>
      </c>
      <c r="LA47" s="163">
        <f>IF($E$8="",0,(1*COUNTIF(BA47,calc!$AB$8))+(2*COUNTIF(BA47,calc!$AB$18))+(3*COUNTIF(BA47,calc!$AB$28))+(4*COUNTIF(BA47,calc!$AB$38))+(5*COUNTIF(BA47,calc!$AB$48)))</f>
        <v>0</v>
      </c>
      <c r="LB47" s="163">
        <f>IF($E$9="",0,(1*COUNTIF(BA47,calc!$AB$9))+(2*COUNTIF(BA47,calc!$AB$19))+(3*COUNTIF(BA47,calc!$AB$29))+(4*COUNTIF(BA47,calc!$AB$39))+(5*COUNTIF(BA47,calc!$AB$49)))</f>
        <v>0</v>
      </c>
      <c r="LC47" s="163">
        <f>IF($E$10="",0,(1*COUNTIF(BA47,calc!$AB$10))+(2*COUNTIF(BA47,calc!$AB$20))+(3*COUNTIF(BA47,calc!$AB$30))+(4*COUNTIF(BA47,calc!$AB$40))+(5*COUNTIF(BA47,calc!$CE$50)))</f>
        <v>0</v>
      </c>
      <c r="LD47" s="163">
        <f>IF($E$11="",0,(1*COUNTIF(BA47,calc!$AB$11))+(2*COUNTIF(BA47,calc!$AB$21))+(3*COUNTIF(BA47,calc!$AB$31))+(4*COUNTIF(BA47,calc!$AB$41))+(5*COUNTIF(BA47,calc!$AB$51)))</f>
        <v>0</v>
      </c>
      <c r="LE47" s="163">
        <f>IF($E$12="",0,(1*COUNTIF(BA47,calc!$AB$12))+(2*COUNTIF(BA47,calc!$AB$22))+(3*COUNTIF(BA47,calc!$AB$32))+(4*COUNTIF(BA47,calc!$AB$42))+(5*COUNTIF(BA47,calc!$AB$52)))</f>
        <v>0</v>
      </c>
      <c r="LF47" s="163">
        <f>IF($E$13="",0,(1*COUNTIF(BA47,calc!$AB$13))+(2*COUNTIF(BA47,calc!$AB$23))+(3*COUNTIF(BA47,calc!$AB$33))+(4*COUNTIF(BA47,calc!$AB$43))+(5*COUNTIF(BA47,calc!$AB$53)))</f>
        <v>0</v>
      </c>
      <c r="LG47" s="1"/>
      <c r="LH47" s="163">
        <f>IF($E$4="",0,(1*COUNTIF(BB47,calc!$AB$4))+(2*COUNTIF(BB47,calc!$AB$14))+(3*COUNTIF(BB47,calc!$AB$24))+(4*COUNTIF(BB47,calc!$AB$34))+(5*COUNTIF(BB47,calc!$AB$44)))</f>
        <v>0</v>
      </c>
      <c r="LI47" s="163">
        <f>IF($E$5="",0,(1*COUNTIF(BB47,calc!$AB$5))+(2*COUNTIF(BB47,calc!$AB$15))+(3*COUNTIF(BB47,calc!$AB$25))+(4*COUNTIF(BB47,calc!$AB$35))+(5*COUNTIF(BB47,calc!$AB$45)))</f>
        <v>0</v>
      </c>
      <c r="LJ47" s="163">
        <f>IF($E$6="",0,(1*COUNTIF(BB47,calc!$AB$6))+(2*COUNTIF(BB47,calc!$AB$16))+(3*COUNTIF(BB47,calc!$AB$26))+(4*COUNTIF(BB47,calc!$AB$36))+(5*COUNTIF(BB47,calc!$AB$46)))</f>
        <v>0</v>
      </c>
      <c r="LK47" s="163">
        <f>IF($E$7="",0,(1*COUNTIF(BB47,calc!$AB$7))+(2*COUNTIF(BB47,calc!$AB$17))+(3*COUNTIF(BB47,calc!$AB$27))+(4*COUNTIF(BB47,calc!$AB$37))+(5*COUNTIF(BB47,calc!$AB$47)))</f>
        <v>0</v>
      </c>
      <c r="LL47" s="163">
        <f>IF($E$8="",0,(1*COUNTIF(BB47,calc!$AB$8))+(2*COUNTIF(BB47,calc!$AB$18))+(3*COUNTIF(BB47,calc!$AB$28))+(4*COUNTIF(BB47,calc!$AB$38))+(5*COUNTIF(BB47,calc!$AB$48)))</f>
        <v>0</v>
      </c>
      <c r="LM47" s="163">
        <f>IF($E$9="",0,(1*COUNTIF(BB47,calc!$AB$9))+(2*COUNTIF(BB47,calc!$AB$19))+(3*COUNTIF(BB47,calc!$AB$29))+(4*COUNTIF(BB47,calc!$AB$39))+(5*COUNTIF(BB47,calc!$AB$49)))</f>
        <v>0</v>
      </c>
      <c r="LN47" s="163">
        <f>IF($E$10="",0,(1*COUNTIF(BB47,calc!$AB$10))+(2*COUNTIF(BB47,calc!$AB$20))+(3*COUNTIF(BB47,calc!$AB$30))+(4*COUNTIF(BB47,calc!$AB$40))+(5*COUNTIF(BB47,calc!$CE$50)))</f>
        <v>0</v>
      </c>
      <c r="LO47" s="163">
        <f>IF($E$11="",0,(1*COUNTIF(BB47,calc!$AB$11))+(2*COUNTIF(BB47,calc!$AB$21))+(3*COUNTIF(BB47,calc!$AB$31))+(4*COUNTIF(BB47,calc!$AB$41))+(5*COUNTIF(BB47,calc!$AB$51)))</f>
        <v>0</v>
      </c>
      <c r="LP47" s="163">
        <f>IF($E$12="",0,(1*COUNTIF(BB47,calc!$AB$12))+(2*COUNTIF(BB47,calc!$AB$22))+(3*COUNTIF(BB47,calc!$AB$32))+(4*COUNTIF(BB47,calc!$AB$42))+(5*COUNTIF(BB47,calc!$AB$52)))</f>
        <v>0</v>
      </c>
      <c r="LQ47" s="163">
        <f>IF($E$13="",0,(1*COUNTIF(BB47,calc!$AB$13))+(2*COUNTIF(BB47,calc!$AB$23))+(3*COUNTIF(BB47,calc!$AB$33))+(4*COUNTIF(BB47,calc!$AB$43))+(5*COUNTIF(BB47,calc!$AB$53)))</f>
        <v>0</v>
      </c>
      <c r="LR47" s="1"/>
      <c r="LS47" s="163">
        <f>IF($E$4="",0,(1*COUNTIF(BC47,calc!$AB$4))+(2*COUNTIF(BC47,calc!$AB$14))+(3*COUNTIF(BC47,calc!$AB$24))+(4*COUNTIF(BC47,calc!$AB$34))+(5*COUNTIF(BC47,calc!$AB$44)))</f>
        <v>0</v>
      </c>
      <c r="LT47" s="163">
        <f>IF($E$5="",0,(1*COUNTIF(BC47,calc!$AB$5))+(2*COUNTIF(BC47,calc!$AB$15))+(3*COUNTIF(BC47,calc!$AB$25))+(4*COUNTIF(BC47,calc!$AB$35))+(5*COUNTIF(BC47,calc!$AB$45)))</f>
        <v>0</v>
      </c>
      <c r="LU47" s="163">
        <f>IF($E$6="",0,(1*COUNTIF(BC47,calc!$AB$6))+(2*COUNTIF(BC47,calc!$AB$16))+(3*COUNTIF(BC47,calc!$AB$26))+(4*COUNTIF(BC47,calc!$AB$36))+(5*COUNTIF(BC47,calc!$AB$46)))</f>
        <v>0</v>
      </c>
      <c r="LV47" s="163">
        <f>IF($E$7="",0,(1*COUNTIF(BC47,calc!$AB$7))+(2*COUNTIF(BC47,calc!$AB$17))+(3*COUNTIF(BC47,calc!$AB$27))+(4*COUNTIF(BC47,calc!$AB$37))+(5*COUNTIF(BC47,calc!$AB$47)))</f>
        <v>0</v>
      </c>
      <c r="LW47" s="163">
        <f>IF($E$8="",0,(1*COUNTIF(BC47,calc!$AB$8))+(2*COUNTIF(BC47,calc!$AB$18))+(3*COUNTIF(BC47,calc!$AB$28))+(4*COUNTIF(BC47,calc!$AB$38))+(5*COUNTIF(BC47,calc!$AB$48)))</f>
        <v>0</v>
      </c>
      <c r="LX47" s="163">
        <f>IF($E$9="",0,(1*COUNTIF(BC47,calc!$AB$9))+(2*COUNTIF(BC47,calc!$AB$19))+(3*COUNTIF(BC47,calc!$AB$29))+(4*COUNTIF(BC47,calc!$AB$39))+(5*COUNTIF(BC47,calc!$AB$49)))</f>
        <v>0</v>
      </c>
      <c r="LY47" s="163">
        <f>IF($E$10="",0,(1*COUNTIF(BC47,calc!$AB$10))+(2*COUNTIF(BC47,calc!$AB$20))+(3*COUNTIF(BC47,calc!$AB$30))+(4*COUNTIF(BC47,calc!$AB$40))+(5*COUNTIF(BC47,calc!$CE$50)))</f>
        <v>0</v>
      </c>
      <c r="LZ47" s="163">
        <f>IF($E$11="",0,(1*COUNTIF(BC47,calc!$AB$11))+(2*COUNTIF(BC47,calc!$AB$21))+(3*COUNTIF(BC47,calc!$AB$31))+(4*COUNTIF(BC47,calc!$AB$41))+(5*COUNTIF(BC47,calc!$AB$51)))</f>
        <v>0</v>
      </c>
      <c r="MA47" s="163">
        <f>IF($E$12="",0,(1*COUNTIF(BC47,calc!$AB$12))+(2*COUNTIF(BC47,calc!$AB$22))+(3*COUNTIF(BC47,calc!$AB$32))+(4*COUNTIF(BC47,calc!$AB$42))+(5*COUNTIF(BC47,calc!$AB$52)))</f>
        <v>0</v>
      </c>
      <c r="MB47" s="163">
        <f>IF($E$13="",0,(1*COUNTIF(BC47,calc!$AB$13))+(2*COUNTIF(BC47,calc!$AB$23))+(3*COUNTIF(BC47,calc!$AB$33))+(4*COUNTIF(BC47,calc!$AB$43))+(5*COUNTIF(BC47,calc!$AB$53)))</f>
        <v>0</v>
      </c>
      <c r="MC47" s="1"/>
      <c r="MD47" s="163">
        <f>IF($E$4="",0,(1*COUNTIF(BD47,calc!$AB$4))+(2*COUNTIF(BD47,calc!$AB$14))+(3*COUNTIF(BD47,calc!$AB$24))+(4*COUNTIF(BD47,calc!$AB$34))+(5*COUNTIF(BD47,calc!$AB$44)))</f>
        <v>0</v>
      </c>
      <c r="ME47" s="163">
        <f>IF($E$5="",0,(1*COUNTIF(BD47,calc!$AB$5))+(2*COUNTIF(BD47,calc!$AB$15))+(3*COUNTIF(BD47,calc!$AB$25))+(4*COUNTIF(BD47,calc!$AB$35))+(5*COUNTIF(BD47,calc!$AB$45)))</f>
        <v>0</v>
      </c>
      <c r="MF47" s="163">
        <f>IF($E$6="",0,(1*COUNTIF(BD47,calc!$AB$6))+(2*COUNTIF(BD47,calc!$AB$16))+(3*COUNTIF(BD47,calc!$AB$26))+(4*COUNTIF(BD47,calc!$AB$36))+(5*COUNTIF(BD47,calc!$AB$46)))</f>
        <v>0</v>
      </c>
      <c r="MG47" s="163">
        <f>IF($E$7="",0,(1*COUNTIF(BD47,calc!$AB$7))+(2*COUNTIF(BD47,calc!$AB$17))+(3*COUNTIF(BD47,calc!$AB$27))+(4*COUNTIF(BD47,calc!$AB$37))+(5*COUNTIF(BD47,calc!$AB$47)))</f>
        <v>0</v>
      </c>
      <c r="MH47" s="163">
        <f>IF($E$8="",0,(1*COUNTIF(BD47,calc!$AB$8))+(2*COUNTIF(BD47,calc!$AB$18))+(3*COUNTIF(BD47,calc!$AB$28))+(4*COUNTIF(BD47,calc!$AB$38))+(5*COUNTIF(BD47,calc!$AB$48)))</f>
        <v>0</v>
      </c>
      <c r="MI47" s="163">
        <f>IF($E$9="",0,(1*COUNTIF(BD47,calc!$AB$9))+(2*COUNTIF(BD47,calc!$AB$19))+(3*COUNTIF(BD47,calc!$AB$29))+(4*COUNTIF(BD47,calc!$AB$39))+(5*COUNTIF(BD47,calc!$AB$49)))</f>
        <v>0</v>
      </c>
      <c r="MJ47" s="163">
        <f>IF($E$10="",0,(1*COUNTIF(BD47,calc!$AB$10))+(2*COUNTIF(BD47,calc!$AB$20))+(3*COUNTIF(BD47,calc!$AB$30))+(4*COUNTIF(BD47,calc!$AB$40))+(5*COUNTIF(BD47,calc!$CE$50)))</f>
        <v>0</v>
      </c>
      <c r="MK47" s="163">
        <f>IF($E$11="",0,(1*COUNTIF(BD47,calc!$AB$11))+(2*COUNTIF(BD47,calc!$AB$21))+(3*COUNTIF(BD47,calc!$AB$31))+(4*COUNTIF(BD47,calc!$AB$41))+(5*COUNTIF(BD47,calc!$AB$51)))</f>
        <v>0</v>
      </c>
      <c r="ML47" s="163">
        <f>IF($E$12="",0,(1*COUNTIF(BD47,calc!$AB$12))+(2*COUNTIF(BD47,calc!$AB$22))+(3*COUNTIF(BD47,calc!$AB$32))+(4*COUNTIF(BD47,calc!$AB$42))+(5*COUNTIF(BD47,calc!$AB$52)))</f>
        <v>0</v>
      </c>
      <c r="MM47" s="163">
        <f>IF($E$13="",0,(1*COUNTIF(BD47,calc!$AB$13))+(2*COUNTIF(BD47,calc!$AB$23))+(3*COUNTIF(BD47,calc!$AB$33))+(4*COUNTIF(BD47,calc!$AB$43))+(5*COUNTIF(BD47,calc!$AB$53)))</f>
        <v>0</v>
      </c>
      <c r="MN47" s="1"/>
      <c r="MO47" s="163">
        <f>IF($E$4="",0,(1*COUNTIF(BE47,calc!$AB$4))+(2*COUNTIF(BE47,calc!$AB$14))+(3*COUNTIF(BE47,calc!$AB$24))+(4*COUNTIF(BE47,calc!$AB$34))+(5*COUNTIF(BE47,calc!$AB$44)))</f>
        <v>0</v>
      </c>
      <c r="MP47" s="163">
        <f>IF($E$5="",0,(1*COUNTIF(BE47,calc!$AB$5))+(2*COUNTIF(BE47,calc!$AB$15))+(3*COUNTIF(BE47,calc!$AB$25))+(4*COUNTIF(BE47,calc!$AB$35))+(5*COUNTIF(BE47,calc!$AB$45)))</f>
        <v>0</v>
      </c>
      <c r="MQ47" s="163">
        <f>IF($E$6="",0,(1*COUNTIF(BE47,calc!$AB$6))+(2*COUNTIF(BE47,calc!$AB$16))+(3*COUNTIF(BE47,calc!$AB$26))+(4*COUNTIF(BE47,calc!$AB$36))+(5*COUNTIF(BE47,calc!$AB$46)))</f>
        <v>0</v>
      </c>
      <c r="MR47" s="163">
        <f>IF($E$7="",0,(1*COUNTIF(BE47,calc!$AB$7))+(2*COUNTIF(BE47,calc!$AB$17))+(3*COUNTIF(BE47,calc!$AB$27))+(4*COUNTIF(BE47,calc!$AB$37))+(5*COUNTIF(BE47,calc!$AB$47)))</f>
        <v>0</v>
      </c>
      <c r="MS47" s="163">
        <f>IF($E$8="",0,(1*COUNTIF(BE47,calc!$AB$8))+(2*COUNTIF(BE47,calc!$AB$18))+(3*COUNTIF(BE47,calc!$AB$28))+(4*COUNTIF(BE47,calc!$AB$38))+(5*COUNTIF(BE47,calc!$AB$48)))</f>
        <v>0</v>
      </c>
      <c r="MT47" s="163">
        <f>IF($E$9="",0,(1*COUNTIF(BE47,calc!$AB$9))+(2*COUNTIF(BE47,calc!$AB$19))+(3*COUNTIF(BE47,calc!$AB$29))+(4*COUNTIF(BE47,calc!$AB$39))+(5*COUNTIF(BE47,calc!$AB$49)))</f>
        <v>0</v>
      </c>
      <c r="MU47" s="163">
        <f>IF($E$10="",0,(1*COUNTIF(BE47,calc!$AB$10))+(2*COUNTIF(BE47,calc!$AB$20))+(3*COUNTIF(BE47,calc!$AB$30))+(4*COUNTIF(BE47,calc!$AB$40))+(5*COUNTIF(BE47,calc!$CE$50)))</f>
        <v>0</v>
      </c>
      <c r="MV47" s="163">
        <f>IF($E$11="",0,(1*COUNTIF(BE47,calc!$AB$11))+(2*COUNTIF(BE47,calc!$AB$21))+(3*COUNTIF(BE47,calc!$AB$31))+(4*COUNTIF(BE47,calc!$AB$41))+(5*COUNTIF(BE47,calc!$AB$51)))</f>
        <v>0</v>
      </c>
      <c r="MW47" s="163">
        <f>IF($E$12="",0,(1*COUNTIF(BE47,calc!$AB$12))+(2*COUNTIF(BE47,calc!$AB$22))+(3*COUNTIF(BE47,calc!$AB$32))+(4*COUNTIF(BE47,calc!$AB$42))+(5*COUNTIF(BE47,calc!$AB$52)))</f>
        <v>0</v>
      </c>
      <c r="MX47" s="163">
        <f>IF($E$13="",0,(1*COUNTIF(BE47,calc!$AB$13))+(2*COUNTIF(BE47,calc!$AB$23))+(3*COUNTIF(BE47,calc!$AB$33))+(4*COUNTIF(BE47,calc!$AB$43))+(5*COUNTIF(BE47,calc!$AB$53)))</f>
        <v>0</v>
      </c>
      <c r="MY47" s="1"/>
      <c r="MZ47" s="163">
        <f>IF($E$4="",0,(1*COUNTIF(BF47,calc!$AB$4))+(2*COUNTIF(BF47,calc!$AB$14))+(3*COUNTIF(BF47,calc!$AB$24))+(4*COUNTIF(BF47,calc!$AB$34))+(5*COUNTIF(BF47,calc!$AB$44)))</f>
        <v>0</v>
      </c>
      <c r="NA47" s="163">
        <f>IF($E$5="",0,(1*COUNTIF(BF47,calc!$AB$5))+(2*COUNTIF(BF47,calc!$AB$15))+(3*COUNTIF(BF47,calc!$AB$25))+(4*COUNTIF(BF47,calc!$AB$35))+(5*COUNTIF(BF47,calc!$AB$45)))</f>
        <v>0</v>
      </c>
      <c r="NB47" s="163">
        <f>IF($E$6="",0,(1*COUNTIF(BF47,calc!$AB$6))+(2*COUNTIF(BF47,calc!$AB$16))+(3*COUNTIF(BF47,calc!$AB$26))+(4*COUNTIF(BF47,calc!$AB$36))+(5*COUNTIF(BF47,calc!$AB$46)))</f>
        <v>0</v>
      </c>
      <c r="NC47" s="163">
        <f>IF($E$7="",0,(1*COUNTIF(BF47,calc!$AB$7))+(2*COUNTIF(BF47,calc!$AB$17))+(3*COUNTIF(BF47,calc!$AB$27))+(4*COUNTIF(BF47,calc!$AB$37))+(5*COUNTIF(BF47,calc!$AB$47)))</f>
        <v>0</v>
      </c>
      <c r="ND47" s="163">
        <f>IF($E$8="",0,(1*COUNTIF(BF47,calc!$AB$8))+(2*COUNTIF(BF47,calc!$AB$18))+(3*COUNTIF(BF47,calc!$AB$28))+(4*COUNTIF(BF47,calc!$AB$38))+(5*COUNTIF(BF47,calc!$AB$48)))</f>
        <v>0</v>
      </c>
      <c r="NE47" s="163">
        <f>IF($E$9="",0,(1*COUNTIF(BF47,calc!$AB$9))+(2*COUNTIF(BF47,calc!$AB$19))+(3*COUNTIF(BF47,calc!$AB$29))+(4*COUNTIF(BF47,calc!$AB$39))+(5*COUNTIF(BF47,calc!$AB$49)))</f>
        <v>0</v>
      </c>
      <c r="NF47" s="163">
        <f>IF($E$10="",0,(1*COUNTIF(BF47,calc!$AB$10))+(2*COUNTIF(BF47,calc!$AB$20))+(3*COUNTIF(BF47,calc!$AB$30))+(4*COUNTIF(BF47,calc!$AB$40))+(5*COUNTIF(BF47,calc!$CE$50)))</f>
        <v>0</v>
      </c>
      <c r="NG47" s="163">
        <f>IF($E$11="",0,(1*COUNTIF(BF47,calc!$AB$11))+(2*COUNTIF(BF47,calc!$AB$21))+(3*COUNTIF(BF47,calc!$AB$31))+(4*COUNTIF(BF47,calc!$AB$41))+(5*COUNTIF(BF47,calc!$AB$51)))</f>
        <v>0</v>
      </c>
      <c r="NH47" s="163">
        <f>IF($E$12="",0,(1*COUNTIF(BF47,calc!$AB$12))+(2*COUNTIF(BF47,calc!$AB$22))+(3*COUNTIF(BF47,calc!$AB$32))+(4*COUNTIF(BF47,calc!$AB$42))+(5*COUNTIF(BF47,calc!$AB$52)))</f>
        <v>0</v>
      </c>
      <c r="NI47" s="163">
        <f>IF($E$13="",0,(1*COUNTIF(BF47,calc!$AB$13))+(2*COUNTIF(BF47,calc!$AB$23))+(3*COUNTIF(BF47,calc!$AB$33))+(4*COUNTIF(BF47,calc!$AB$43))+(5*COUNTIF(BF47,calc!$AB$53)))</f>
        <v>0</v>
      </c>
      <c r="NJ47" s="1"/>
      <c r="NK47" s="163">
        <f>IF($E$4="",0,(1*COUNTIF(BG47,calc!$AB$4))+(2*COUNTIF(BG47,calc!$AB$14))+(3*COUNTIF(BG47,calc!$AB$24))+(4*COUNTIF(BG47,calc!$AB$34))+(5*COUNTIF(BG47,calc!$AB$44)))</f>
        <v>0</v>
      </c>
      <c r="NL47" s="163">
        <f>IF($E$5="",0,(1*COUNTIF(BG47,calc!$AB$5))+(2*COUNTIF(BG47,calc!$AB$15))+(3*COUNTIF(BG47,calc!$AB$25))+(4*COUNTIF(BG47,calc!$AB$35))+(5*COUNTIF(BG47,calc!$AB$45)))</f>
        <v>0</v>
      </c>
      <c r="NM47" s="163">
        <f>IF($E$6="",0,(1*COUNTIF(BG47,calc!$AB$6))+(2*COUNTIF(BG47,calc!$AB$16))+(3*COUNTIF(BG47,calc!$AB$26))+(4*COUNTIF(BG47,calc!$AB$36))+(5*COUNTIF(BG47,calc!$AB$46)))</f>
        <v>0</v>
      </c>
      <c r="NN47" s="163">
        <f>IF($E$7="",0,(1*COUNTIF(BG47,calc!$AB$7))+(2*COUNTIF(BG47,calc!$AB$17))+(3*COUNTIF(BG47,calc!$AB$27))+(4*COUNTIF(BG47,calc!$AB$37))+(5*COUNTIF(BG47,calc!$AB$47)))</f>
        <v>0</v>
      </c>
      <c r="NO47" s="163">
        <f>IF($E$8="",0,(1*COUNTIF(BG47,calc!$AB$8))+(2*COUNTIF(BG47,calc!$AB$18))+(3*COUNTIF(BG47,calc!$AB$28))+(4*COUNTIF(BG47,calc!$AB$38))+(5*COUNTIF(BG47,calc!$AB$48)))</f>
        <v>0</v>
      </c>
      <c r="NP47" s="163">
        <f>IF($E$9="",0,(1*COUNTIF(BG47,calc!$AB$9))+(2*COUNTIF(BG47,calc!$AB$19))+(3*COUNTIF(BG47,calc!$AB$29))+(4*COUNTIF(BG47,calc!$AB$39))+(5*COUNTIF(BG47,calc!$AB$49)))</f>
        <v>0</v>
      </c>
      <c r="NQ47" s="163">
        <f>IF($E$10="",0,(1*COUNTIF(BG47,calc!$AB$10))+(2*COUNTIF(BG47,calc!$AB$20))+(3*COUNTIF(BG47,calc!$AB$30))+(4*COUNTIF(BG47,calc!$AB$40))+(5*COUNTIF(BG47,calc!$CE$50)))</f>
        <v>0</v>
      </c>
      <c r="NR47" s="163">
        <f>IF($E$11="",0,(1*COUNTIF(BG47,calc!$AB$11))+(2*COUNTIF(BG47,calc!$AB$21))+(3*COUNTIF(BG47,calc!$AB$31))+(4*COUNTIF(BG47,calc!$AB$41))+(5*COUNTIF(BG47,calc!$AB$51)))</f>
        <v>0</v>
      </c>
      <c r="NS47" s="163">
        <f>IF($E$12="",0,(1*COUNTIF(BG47,calc!$AB$12))+(2*COUNTIF(BG47,calc!$AB$22))+(3*COUNTIF(BG47,calc!$AB$32))+(4*COUNTIF(BG47,calc!$AB$42))+(5*COUNTIF(BG47,calc!$AB$52)))</f>
        <v>0</v>
      </c>
      <c r="NT47" s="163">
        <f>IF($E$13="",0,(1*COUNTIF(BG47,calc!$AB$13))+(2*COUNTIF(BG47,calc!$AB$23))+(3*COUNTIF(BG47,calc!$AB$33))+(4*COUNTIF(BG47,calc!$AB$43))+(5*COUNTIF(BG47,calc!$AB$53)))</f>
        <v>0</v>
      </c>
      <c r="NU47" s="1"/>
      <c r="NV47" s="163">
        <f>IF($E$4="",0,(1*COUNTIF(BH47,calc!$AB$4))+(2*COUNTIF(BH47,calc!$AB$14))+(3*COUNTIF(BH47,calc!$AB$24))+(4*COUNTIF(BH47,calc!$AB$34))+(5*COUNTIF(BH47,calc!$AB$44)))</f>
        <v>0</v>
      </c>
      <c r="NW47" s="163">
        <f>IF($E$5="",0,(1*COUNTIF(BH47,calc!$AB$5))+(2*COUNTIF(BH47,calc!$AB$15))+(3*COUNTIF(BH47,calc!$AB$25))+(4*COUNTIF(BH47,calc!$AB$35))+(5*COUNTIF(BH47,calc!$AB$45)))</f>
        <v>0</v>
      </c>
      <c r="NX47" s="163">
        <f>IF($E$6="",0,(1*COUNTIF(BH47,calc!$AB$6))+(2*COUNTIF(BH47,calc!$AB$16))+(3*COUNTIF(BH47,calc!$AB$26))+(4*COUNTIF(BH47,calc!$AB$36))+(5*COUNTIF(BH47,calc!$AB$46)))</f>
        <v>0</v>
      </c>
      <c r="NY47" s="163">
        <f>IF($E$7="",0,(1*COUNTIF(BH47,calc!$AB$7))+(2*COUNTIF(BH47,calc!$AB$17))+(3*COUNTIF(BH47,calc!$AB$27))+(4*COUNTIF(BH47,calc!$AB$37))+(5*COUNTIF(BH47,calc!$AB$47)))</f>
        <v>0</v>
      </c>
      <c r="NZ47" s="163">
        <f>IF($E$8="",0,(1*COUNTIF(BH47,calc!$AB$8))+(2*COUNTIF(BH47,calc!$AB$18))+(3*COUNTIF(BH47,calc!$AB$28))+(4*COUNTIF(BH47,calc!$AB$38))+(5*COUNTIF(BH47,calc!$AB$48)))</f>
        <v>0</v>
      </c>
      <c r="OA47" s="163">
        <f>IF($E$9="",0,(1*COUNTIF(BH47,calc!$AB$9))+(2*COUNTIF(BH47,calc!$AB$19))+(3*COUNTIF(BH47,calc!$AB$29))+(4*COUNTIF(BH47,calc!$AB$39))+(5*COUNTIF(BH47,calc!$AB$49)))</f>
        <v>0</v>
      </c>
      <c r="OB47" s="163">
        <f>IF($E$10="",0,(1*COUNTIF(BG47,calc!$AB$10))+(2*COUNTIF(BG47,calc!$AB$20))+(3*COUNTIF(BG47,calc!$AB$30))+(4*COUNTIF(BG47,calc!$AB$40))+(5*COUNTIF(BG47,calc!$CE$50)))</f>
        <v>0</v>
      </c>
      <c r="OC47" s="163">
        <f>IF($E$11="",0,(1*COUNTIF(BG47,calc!$AB$11))+(2*COUNTIF(BG47,calc!$AB$21))+(3*COUNTIF(BG47,calc!$AB$31))+(4*COUNTIF(BG47,calc!$AB$41))+(5*COUNTIF(BG47,calc!$AB$51)))</f>
        <v>0</v>
      </c>
      <c r="OD47" s="163">
        <f>IF($E$12="",0,(1*COUNTIF(BH47,calc!$AB$12))+(2*COUNTIF(BH47,calc!$AB$22))+(3*COUNTIF(BH47,calc!$AB$32))+(4*COUNTIF(BH47,calc!$AB$42))+(5*COUNTIF(BH47,calc!$AB$52)))</f>
        <v>0</v>
      </c>
      <c r="OE47" s="163">
        <f>IF($E$13="",0,(1*COUNTIF(BH47,calc!$AB$13))+(2*COUNTIF(BH47,calc!$AB$23))+(3*COUNTIF(BH47,calc!$AB$33))+(4*COUNTIF(BH47,calc!$AB$43))+(5*COUNTIF(BH47,calc!$AB$53)))</f>
        <v>0</v>
      </c>
      <c r="OF47" s="1"/>
      <c r="OG47" s="163">
        <f>IF($E$4="",0,(1*COUNTIF(BI47,calc!$AB$4))+(2*COUNTIF(BI47,calc!$AB$14))+(3*COUNTIF(BI47,calc!$AB$24))+(4*COUNTIF(BI47,calc!$AB$34))+(5*COUNTIF(BI47,calc!$AB$44)))</f>
        <v>0</v>
      </c>
      <c r="OH47" s="163">
        <f>IF($E$5="",0,(1*COUNTIF(BI47,calc!$AB$5))+(2*COUNTIF(BI47,calc!$AB$15))+(3*COUNTIF(BI47,calc!$AB$25))+(4*COUNTIF(BI47,calc!$AB$35))+(5*COUNTIF(BI47,calc!$AB$45)))</f>
        <v>0</v>
      </c>
      <c r="OI47" s="163">
        <f>IF($E$6="",0,(1*COUNTIF(BI47,calc!$AB$6))+(2*COUNTIF(BI47,calc!$AB$16))+(3*COUNTIF(BI47,calc!$AB$26))+(4*COUNTIF(BI47,calc!$AB$36))+(5*COUNTIF(BI47,calc!$AB$46)))</f>
        <v>0</v>
      </c>
      <c r="OJ47" s="163">
        <f>IF($E$7="",0,(1*COUNTIF(BI47,calc!$AB$7))+(2*COUNTIF(BI47,calc!$AB$17))+(3*COUNTIF(BI47,calc!$AB$27))+(4*COUNTIF(BI47,calc!$AB$37))+(5*COUNTIF(BI47,calc!$AB$47)))</f>
        <v>0</v>
      </c>
      <c r="OK47" s="163">
        <f>IF($E$8="",0,(1*COUNTIF(BI47,calc!$AB$8))+(2*COUNTIF(BI47,calc!$AB$18))+(3*COUNTIF(BI47,calc!$AB$28))+(4*COUNTIF(BI47,calc!$AB$38))+(5*COUNTIF(BI47,calc!$AB$48)))</f>
        <v>0</v>
      </c>
      <c r="OL47" s="163">
        <f>IF($E$9="",0,(1*COUNTIF(BI47,calc!$AB$9))+(2*COUNTIF(BI47,calc!$AB$19))+(3*COUNTIF(BI47,calc!$AB$29))+(4*COUNTIF(BI47,calc!$AB$39))+(5*COUNTIF(BI47,calc!$AB$49)))</f>
        <v>0</v>
      </c>
      <c r="OM47" s="163">
        <f>IF($E$10="",0,(1*COUNTIF(BI47,calc!$AB$10))+(2*COUNTIF(BI47,calc!$AB$20))+(3*COUNTIF(BI47,calc!$AB$30))+(4*COUNTIF(BI47,calc!$AB$40))+(5*COUNTIF(BI47,calc!$CE$50)))</f>
        <v>0</v>
      </c>
      <c r="ON47" s="163">
        <f>IF($E$11="",0,(1*COUNTIF(BI47,calc!$AB$11))+(2*COUNTIF(BI47,calc!$AB$21))+(3*COUNTIF(BI47,calc!$AB$31))+(4*COUNTIF(BI47,calc!$AB$41))+(5*COUNTIF(BI47,calc!$AB$51)))</f>
        <v>0</v>
      </c>
      <c r="OO47" s="163">
        <f>IF($E$12="",0,(1*COUNTIF(BI47,calc!$AB$12))+(2*COUNTIF(BI47,calc!$AB$22))+(3*COUNTIF(BI47,calc!$AB$32))+(4*COUNTIF(BI47,calc!$AB$42))+(5*COUNTIF(BI47,calc!$AB$52)))</f>
        <v>0</v>
      </c>
      <c r="OP47" s="163">
        <f>IF($E$13="",0,(1*COUNTIF(BI47,calc!$AB$13))+(2*COUNTIF(BI47,calc!$AB$23))+(3*COUNTIF(BI47,calc!$AB$33))+(4*COUNTIF(BI47,calc!$AB$43))+(5*COUNTIF(BI47,calc!$AB$53)))</f>
        <v>0</v>
      </c>
      <c r="OQ47" s="1"/>
      <c r="OR47" s="163">
        <f>IF($E$4="",0,(1*COUNTIF(BJ47,calc!$AB$4))+(2*COUNTIF(BJ47,calc!$AB$14))+(3*COUNTIF(BJ47,calc!$AB$24))+(4*COUNTIF(BJ47,calc!$AB$34))+(5*COUNTIF(BJ47,calc!$AB$44)))</f>
        <v>0</v>
      </c>
      <c r="OS47" s="163">
        <f>IF($E$5="",0,(1*COUNTIF(BJ47,calc!$AB$5))+(2*COUNTIF(BJ47,calc!$AB$15))+(3*COUNTIF(BJ47,calc!$AB$25))+(4*COUNTIF(BJ47,calc!$AB$35))+(5*COUNTIF(BJ47,calc!$AB$45)))</f>
        <v>0</v>
      </c>
      <c r="OT47" s="163">
        <f>IF($E$6="",0,(1*COUNTIF(BJ47,calc!$AB$6))+(2*COUNTIF(BJ47,calc!$AB$16))+(3*COUNTIF(BJ47,calc!$AB$26))+(4*COUNTIF(BJ47,calc!$AB$36))+(5*COUNTIF(BJ47,calc!$AB$46)))</f>
        <v>0</v>
      </c>
      <c r="OU47" s="163">
        <f>IF($E$7="",0,(1*COUNTIF(BJ47,calc!$AB$7))+(2*COUNTIF(BJ47,calc!$AB$17))+(3*COUNTIF(BJ47,calc!$AB$27))+(4*COUNTIF(BJ47,calc!$AB$37))+(5*COUNTIF(BJ47,calc!$AB$47)))</f>
        <v>0</v>
      </c>
      <c r="OV47" s="163">
        <f>IF($E$8="",0,(1*COUNTIF(BJ47,calc!$AB$8))+(2*COUNTIF(BJ47,calc!$AB$18))+(3*COUNTIF(BJ47,calc!$AB$28))+(4*COUNTIF(BJ47,calc!$AB$38))+(5*COUNTIF(BJ47,calc!$AB$48)))</f>
        <v>0</v>
      </c>
      <c r="OW47" s="163">
        <f>IF($E$9="",0,(1*COUNTIF(BJ47,calc!$AB$9))+(2*COUNTIF(BJ47,calc!$AB$19))+(3*COUNTIF(BJ47,calc!$AB$29))+(4*COUNTIF(BJ47,calc!$AB$39))+(5*COUNTIF(BJ47,calc!$AB$49)))</f>
        <v>0</v>
      </c>
      <c r="OX47" s="163">
        <f>IF($E$10="",0,(1*COUNTIF(BJ47,calc!$AB$10))+(2*COUNTIF(BJ47,calc!$AB$20))+(3*COUNTIF(BJ47,calc!$AB$30))+(4*COUNTIF(BJ47,calc!$AB$40))+(5*COUNTIF(BJ47,calc!$CE$50)))</f>
        <v>0</v>
      </c>
      <c r="OY47" s="163">
        <f>IF($E$11="",0,(1*COUNTIF(BJ47,calc!$AB$11))+(2*COUNTIF(BJ47,calc!$AB$21))+(3*COUNTIF(BJ47,calc!$AB$31))+(4*COUNTIF(BJ47,calc!$AB$41))+(5*COUNTIF(BJ47,calc!$AB$51)))</f>
        <v>0</v>
      </c>
      <c r="OZ47" s="163">
        <f>IF($E$12="",0,(1*COUNTIF(BJ47,calc!$AB$12))+(2*COUNTIF(BJ47,calc!$AB$22))+(3*COUNTIF(BJ47,calc!$AB$32))+(4*COUNTIF(BJ47,calc!$AB$42))+(5*COUNTIF(BJ47,calc!$AB$52)))</f>
        <v>0</v>
      </c>
      <c r="PA47" s="163">
        <f>IF($E$13="",0,(1*COUNTIF(BJ47,calc!$AB$13))+(2*COUNTIF(BJ47,calc!$AB$23))+(3*COUNTIF(BJ47,calc!$AB$33))+(4*COUNTIF(BJ47,calc!$AB$43))+(5*COUNTIF(BJ47,calc!$AB$53)))</f>
        <v>0</v>
      </c>
      <c r="PB47" s="1"/>
      <c r="PC47" s="1"/>
      <c r="PD47" s="165"/>
      <c r="PE47" s="165"/>
      <c r="PF47" s="165"/>
      <c r="PG47" s="165"/>
      <c r="PH47" s="165"/>
      <c r="PI47" s="165"/>
    </row>
    <row r="48" spans="1:425" ht="11.25" customHeight="1" x14ac:dyDescent="0.2">
      <c r="B48" s="106"/>
      <c r="C48" s="106"/>
      <c r="D48" s="106"/>
      <c r="E48" s="106"/>
      <c r="F48" s="106"/>
      <c r="G48" s="106"/>
      <c r="H48" s="126" t="str">
        <f>IF($C$2="BG", "Общо", "Total")</f>
        <v>Общо</v>
      </c>
      <c r="I48" s="126">
        <f>SUM(I19:I47)</f>
        <v>0</v>
      </c>
      <c r="J48" s="127">
        <f>SUM(J19:J47)</f>
        <v>0</v>
      </c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8">
        <f>COUNTIF(AF19:AF47,"A")+(COUNTIF(AF19:AF47,"A2")*2)+(COUNTIF(AF19:AF47,"A3")*3)+(COUNTIF(AF19:AF47,"A4")*4)+(COUNTIF(AF19:AF47,"A5")*5)+COUNTIF(AF19:AF47,"B")+(COUNTIF(AF19:AF47,"B2")*2)+(COUNTIF(AF19:AF47,"B3")*3)+(COUNTIF(AF19:AF47,"B4")*4)+(COUNTIF(AF19:AF47,"B5")*5)+COUNTIF(AF19:AF47,"C")+(COUNTIF(AF19:AF47,"C2")*2)+(COUNTIF(AF19:AF47,"C3")*3)+(COUNTIF(AF19:AF47,"C4")*4)+(COUNTIF(AF19:AF47,"C5")*5)+COUNTIF(AF19:AF47,"D")+(COUNTIF(AF19:AF47,"D2")*2)+(COUNTIF(AF19:AF47,"D3")*3)+(COUNTIF(AF19:AF47,"D4")*4)+(COUNTIF(AF19:AF47,"D5")*5)+COUNTIF(AF19:AF47,"E")+(COUNTIF(AF19:AF47,"E2")*2)+(COUNTIF(AF19:AF47,"E3")*3)+(COUNTIF(AF19:AF47,"E4")*4)+(COUNTIF(AF19:AF47,"E5")*5)+COUNTIF(AF19:AF47,"F")+(COUNTIF(AF19:AF47,"F2")*2)+(COUNTIF(AF19:AF47,"F3")*3)+(COUNTIF(AF19:AF47,"F4")*4)+(COUNTIF(AF19:AF47,"F5")*5)+COUNTIF(AF19:AF47,"G")+(COUNTIF(AF19:AF47,"G2")*2)+(COUNTIF(AF19:AF47,"G3")*3)+(COUNTIF(AF19:AF47,"G4")*4)+(COUNTIF(AF19:AF47,"G5")*5)+COUNTIF(AF19:AF47,"H")+(COUNTIF(AF19:AF47,"H2")*2)+(COUNTIF(AF19:AF47,"H3")*3)+(COUNTIF(AF19:AF47,"H4")*4)+(COUNTIF(AF19:AF47,"H5")*5)+COUNTIF(AF19:AF47,"I")+(COUNTIF(AF19:AF47,"I2")*2)+(COUNTIF(AF19:AF47,"I3")*3)+(COUNTIF(AF19:AF47,"I4")*4)+(COUNTIF(AF19:AF47,"I5")*5)+COUNTIF(AF19:AF47,"J")+(COUNTIF(AF19:AF47,"J2")*2)+(COUNTIF(AF19:AF47,"J3")*3)+(COUNTIF(AF19:AF47,"J4")*4)+(COUNTIF(AF19:AF47,"J5")*5)</f>
        <v>0</v>
      </c>
      <c r="AG48" s="128">
        <f t="shared" ref="AG48:BJ48" si="8">COUNTIF(AG19:AG47,"A")+(COUNTIF(AG19:AG47,"A2")*2)+(COUNTIF(AG19:AG47,"A3")*3)+(COUNTIF(AG19:AG47,"A4")*4)+(COUNTIF(AG19:AG47,"A5")*5)+COUNTIF(AG19:AG47,"B")+(COUNTIF(AG19:AG47,"B2")*2)+(COUNTIF(AG19:AG47,"B3")*3)+(COUNTIF(AG19:AG47,"B4")*4)+(COUNTIF(AG19:AG47,"B5")*5)+COUNTIF(AG19:AG47,"C")+(COUNTIF(AG19:AG47,"C2")*2)+(COUNTIF(AG19:AG47,"C3")*3)+(COUNTIF(AG19:AG47,"C4")*4)+(COUNTIF(AG19:AG47,"C5")*5)+COUNTIF(AG19:AG47,"D")+(COUNTIF(AG19:AG47,"D2")*2)+(COUNTIF(AG19:AG47,"D3")*3)+(COUNTIF(AG19:AG47,"D4")*4)+(COUNTIF(AG19:AG47,"D5")*5)+COUNTIF(AG19:AG47,"E")+(COUNTIF(AG19:AG47,"E2")*2)+(COUNTIF(AG19:AG47,"E3")*3)+(COUNTIF(AG19:AG47,"E4")*4)+(COUNTIF(AG19:AG47,"E5")*5)+COUNTIF(AG19:AG47,"F")+(COUNTIF(AG19:AG47,"F2")*2)+(COUNTIF(AG19:AG47,"F3")*3)+(COUNTIF(AG19:AG47,"F4")*4)+(COUNTIF(AG19:AG47,"F5")*5)+COUNTIF(AG19:AG47,"G")+(COUNTIF(AG19:AG47,"G2")*2)+(COUNTIF(AG19:AG47,"G3")*3)+(COUNTIF(AG19:AG47,"G4")*4)+(COUNTIF(AG19:AG47,"G5")*5)+COUNTIF(AG19:AG47,"H")+(COUNTIF(AG19:AG47,"H2")*2)+(COUNTIF(AG19:AG47,"H3")*3)+(COUNTIF(AG19:AG47,"H4")*4)+(COUNTIF(AG19:AG47,"H5")*5)+COUNTIF(AG19:AG47,"I")+(COUNTIF(AG19:AG47,"I2")*2)+(COUNTIF(AG19:AG47,"I3")*3)+(COUNTIF(AG19:AG47,"I4")*4)+(COUNTIF(AG19:AG47,"I5")*5)+COUNTIF(AG19:AG47,"J")+(COUNTIF(AG19:AG47,"J2")*2)+(COUNTIF(AG19:AG47,"J3")*3)+(COUNTIF(AG19:AG47,"J4")*4)+(COUNTIF(AG19:AG47,"J5")*5)</f>
        <v>0</v>
      </c>
      <c r="AH48" s="128">
        <f t="shared" si="8"/>
        <v>0</v>
      </c>
      <c r="AI48" s="128">
        <f t="shared" si="8"/>
        <v>0</v>
      </c>
      <c r="AJ48" s="128">
        <f t="shared" si="8"/>
        <v>0</v>
      </c>
      <c r="AK48" s="128">
        <f t="shared" si="8"/>
        <v>0</v>
      </c>
      <c r="AL48" s="128">
        <f t="shared" si="8"/>
        <v>0</v>
      </c>
      <c r="AM48" s="128">
        <f t="shared" si="8"/>
        <v>0</v>
      </c>
      <c r="AN48" s="128">
        <f t="shared" si="8"/>
        <v>0</v>
      </c>
      <c r="AO48" s="128">
        <f t="shared" si="8"/>
        <v>0</v>
      </c>
      <c r="AP48" s="128">
        <f t="shared" si="8"/>
        <v>0</v>
      </c>
      <c r="AQ48" s="128">
        <f t="shared" si="8"/>
        <v>0</v>
      </c>
      <c r="AR48" s="128">
        <f t="shared" si="8"/>
        <v>0</v>
      </c>
      <c r="AS48" s="128">
        <f t="shared" si="8"/>
        <v>0</v>
      </c>
      <c r="AT48" s="128">
        <f t="shared" si="8"/>
        <v>0</v>
      </c>
      <c r="AU48" s="128">
        <f t="shared" si="8"/>
        <v>0</v>
      </c>
      <c r="AV48" s="128">
        <f t="shared" si="8"/>
        <v>0</v>
      </c>
      <c r="AW48" s="128">
        <f t="shared" si="8"/>
        <v>0</v>
      </c>
      <c r="AX48" s="128">
        <f t="shared" si="8"/>
        <v>0</v>
      </c>
      <c r="AY48" s="128">
        <f t="shared" si="8"/>
        <v>0</v>
      </c>
      <c r="AZ48" s="128">
        <f t="shared" si="8"/>
        <v>0</v>
      </c>
      <c r="BA48" s="128">
        <f t="shared" si="8"/>
        <v>0</v>
      </c>
      <c r="BB48" s="128">
        <f t="shared" si="8"/>
        <v>0</v>
      </c>
      <c r="BC48" s="128">
        <f t="shared" si="8"/>
        <v>0</v>
      </c>
      <c r="BD48" s="128">
        <f t="shared" si="8"/>
        <v>0</v>
      </c>
      <c r="BE48" s="128">
        <f t="shared" si="8"/>
        <v>0</v>
      </c>
      <c r="BF48" s="128">
        <f t="shared" si="8"/>
        <v>0</v>
      </c>
      <c r="BG48" s="128">
        <f t="shared" si="8"/>
        <v>0</v>
      </c>
      <c r="BH48" s="128">
        <f t="shared" si="8"/>
        <v>0</v>
      </c>
      <c r="BI48" s="128">
        <f t="shared" si="8"/>
        <v>0</v>
      </c>
      <c r="BJ48" s="128">
        <f t="shared" si="8"/>
        <v>0</v>
      </c>
      <c r="BK48" s="128"/>
      <c r="BL48" s="166">
        <f>SUM(BL19:BL47)</f>
        <v>0</v>
      </c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1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1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1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1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1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1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1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1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1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1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1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1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1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1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1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1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1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1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1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1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1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1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1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1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1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1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1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1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1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1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1"/>
      <c r="PC48" s="1"/>
      <c r="PD48" s="1"/>
      <c r="PE48" s="167"/>
      <c r="PF48" s="167"/>
      <c r="PG48" s="167"/>
      <c r="PH48" s="167"/>
      <c r="PI48" s="167"/>
    </row>
    <row r="49" spans="2:425" ht="10.5" customHeight="1" x14ac:dyDescent="0.2">
      <c r="K49" s="132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68"/>
      <c r="BM49" s="169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3">
        <f t="shared" ref="BZ49:CI49" si="9">SUM(BZ19:BZ47)</f>
        <v>0</v>
      </c>
      <c r="CA49" s="3">
        <f t="shared" si="9"/>
        <v>0</v>
      </c>
      <c r="CB49" s="3">
        <f t="shared" si="9"/>
        <v>0</v>
      </c>
      <c r="CC49" s="3">
        <f t="shared" si="9"/>
        <v>0</v>
      </c>
      <c r="CD49" s="3">
        <f t="shared" si="9"/>
        <v>0</v>
      </c>
      <c r="CE49" s="3">
        <f t="shared" si="9"/>
        <v>0</v>
      </c>
      <c r="CF49" s="3">
        <f t="shared" si="9"/>
        <v>0</v>
      </c>
      <c r="CG49" s="3">
        <f t="shared" si="9"/>
        <v>0</v>
      </c>
      <c r="CH49" s="3">
        <f t="shared" si="9"/>
        <v>0</v>
      </c>
      <c r="CI49" s="3">
        <f t="shared" si="9"/>
        <v>0</v>
      </c>
      <c r="CJ49" s="1"/>
      <c r="CK49" s="3">
        <f t="shared" ref="CK49:CT49" si="10">SUM(CK19:CK47)</f>
        <v>0</v>
      </c>
      <c r="CL49" s="3">
        <f t="shared" si="10"/>
        <v>0</v>
      </c>
      <c r="CM49" s="3">
        <f t="shared" si="10"/>
        <v>0</v>
      </c>
      <c r="CN49" s="3">
        <f t="shared" si="10"/>
        <v>0</v>
      </c>
      <c r="CO49" s="3">
        <f t="shared" si="10"/>
        <v>0</v>
      </c>
      <c r="CP49" s="3">
        <f t="shared" si="10"/>
        <v>0</v>
      </c>
      <c r="CQ49" s="3">
        <f t="shared" si="10"/>
        <v>0</v>
      </c>
      <c r="CR49" s="3">
        <f t="shared" si="10"/>
        <v>0</v>
      </c>
      <c r="CS49" s="3">
        <f t="shared" si="10"/>
        <v>0</v>
      </c>
      <c r="CT49" s="3">
        <f t="shared" si="10"/>
        <v>0</v>
      </c>
      <c r="CU49" s="1"/>
      <c r="CV49" s="3">
        <f t="shared" ref="CV49:DE49" si="11">SUM(CV19:CV47)</f>
        <v>0</v>
      </c>
      <c r="CW49" s="3">
        <f t="shared" si="11"/>
        <v>0</v>
      </c>
      <c r="CX49" s="3">
        <f t="shared" si="11"/>
        <v>0</v>
      </c>
      <c r="CY49" s="3">
        <f t="shared" si="11"/>
        <v>0</v>
      </c>
      <c r="CZ49" s="3">
        <f t="shared" si="11"/>
        <v>0</v>
      </c>
      <c r="DA49" s="3">
        <f t="shared" si="11"/>
        <v>0</v>
      </c>
      <c r="DB49" s="3">
        <f t="shared" si="11"/>
        <v>0</v>
      </c>
      <c r="DC49" s="3">
        <f t="shared" si="11"/>
        <v>0</v>
      </c>
      <c r="DD49" s="3">
        <f t="shared" si="11"/>
        <v>0</v>
      </c>
      <c r="DE49" s="3">
        <f t="shared" si="11"/>
        <v>0</v>
      </c>
      <c r="DF49" s="1"/>
      <c r="DG49" s="3">
        <f t="shared" ref="DG49:DP49" si="12">SUM(DG19:DG47)</f>
        <v>0</v>
      </c>
      <c r="DH49" s="3">
        <f t="shared" si="12"/>
        <v>0</v>
      </c>
      <c r="DI49" s="3">
        <f t="shared" si="12"/>
        <v>0</v>
      </c>
      <c r="DJ49" s="3">
        <f t="shared" si="12"/>
        <v>0</v>
      </c>
      <c r="DK49" s="3">
        <f t="shared" si="12"/>
        <v>0</v>
      </c>
      <c r="DL49" s="3">
        <f t="shared" si="12"/>
        <v>0</v>
      </c>
      <c r="DM49" s="3">
        <f t="shared" si="12"/>
        <v>0</v>
      </c>
      <c r="DN49" s="3">
        <f t="shared" si="12"/>
        <v>0</v>
      </c>
      <c r="DO49" s="3">
        <f t="shared" si="12"/>
        <v>0</v>
      </c>
      <c r="DP49" s="3">
        <f t="shared" si="12"/>
        <v>0</v>
      </c>
      <c r="DQ49" s="4"/>
      <c r="DR49" s="3">
        <f t="shared" ref="DR49:EA49" si="13">SUM(DR19:DR47)</f>
        <v>0</v>
      </c>
      <c r="DS49" s="3">
        <f t="shared" si="13"/>
        <v>0</v>
      </c>
      <c r="DT49" s="3">
        <f t="shared" si="13"/>
        <v>0</v>
      </c>
      <c r="DU49" s="3">
        <f t="shared" si="13"/>
        <v>0</v>
      </c>
      <c r="DV49" s="3">
        <f t="shared" si="13"/>
        <v>0</v>
      </c>
      <c r="DW49" s="3">
        <f t="shared" si="13"/>
        <v>0</v>
      </c>
      <c r="DX49" s="3">
        <f t="shared" si="13"/>
        <v>0</v>
      </c>
      <c r="DY49" s="3">
        <f t="shared" si="13"/>
        <v>0</v>
      </c>
      <c r="DZ49" s="3">
        <f t="shared" si="13"/>
        <v>0</v>
      </c>
      <c r="EA49" s="3">
        <f t="shared" si="13"/>
        <v>0</v>
      </c>
      <c r="EB49" s="1"/>
      <c r="EC49" s="3">
        <f t="shared" ref="EC49:EI49" si="14">SUM(EC19:EC47)</f>
        <v>0</v>
      </c>
      <c r="ED49" s="3">
        <f t="shared" si="14"/>
        <v>0</v>
      </c>
      <c r="EE49" s="3">
        <f t="shared" si="14"/>
        <v>0</v>
      </c>
      <c r="EF49" s="3">
        <f t="shared" si="14"/>
        <v>0</v>
      </c>
      <c r="EG49" s="3">
        <f t="shared" si="14"/>
        <v>0</v>
      </c>
      <c r="EH49" s="3">
        <f t="shared" si="14"/>
        <v>0</v>
      </c>
      <c r="EI49" s="3">
        <f t="shared" si="14"/>
        <v>0</v>
      </c>
      <c r="EJ49" s="3"/>
      <c r="EK49" s="3"/>
      <c r="EL49" s="3"/>
      <c r="EM49" s="1"/>
      <c r="EN49" s="3">
        <f t="shared" ref="EN49:EW49" si="15">SUM(EN19:EN47)</f>
        <v>0</v>
      </c>
      <c r="EO49" s="3">
        <f t="shared" si="15"/>
        <v>0</v>
      </c>
      <c r="EP49" s="3">
        <f t="shared" si="15"/>
        <v>0</v>
      </c>
      <c r="EQ49" s="3">
        <f t="shared" si="15"/>
        <v>0</v>
      </c>
      <c r="ER49" s="3">
        <f t="shared" si="15"/>
        <v>0</v>
      </c>
      <c r="ES49" s="3">
        <f t="shared" si="15"/>
        <v>0</v>
      </c>
      <c r="ET49" s="3">
        <f t="shared" si="15"/>
        <v>0</v>
      </c>
      <c r="EU49" s="3">
        <f t="shared" si="15"/>
        <v>0</v>
      </c>
      <c r="EV49" s="3">
        <f t="shared" si="15"/>
        <v>0</v>
      </c>
      <c r="EW49" s="3">
        <f t="shared" si="15"/>
        <v>0</v>
      </c>
      <c r="EX49" s="1"/>
      <c r="EY49" s="3">
        <f t="shared" ref="EY49:FH49" si="16">SUM(EY19:EY47)</f>
        <v>0</v>
      </c>
      <c r="EZ49" s="3">
        <f t="shared" si="16"/>
        <v>0</v>
      </c>
      <c r="FA49" s="3">
        <f t="shared" si="16"/>
        <v>0</v>
      </c>
      <c r="FB49" s="3">
        <f t="shared" si="16"/>
        <v>0</v>
      </c>
      <c r="FC49" s="3">
        <f t="shared" si="16"/>
        <v>0</v>
      </c>
      <c r="FD49" s="3">
        <f t="shared" si="16"/>
        <v>0</v>
      </c>
      <c r="FE49" s="3">
        <f t="shared" si="16"/>
        <v>0</v>
      </c>
      <c r="FF49" s="3">
        <f t="shared" si="16"/>
        <v>0</v>
      </c>
      <c r="FG49" s="3">
        <f t="shared" si="16"/>
        <v>0</v>
      </c>
      <c r="FH49" s="3">
        <f t="shared" si="16"/>
        <v>0</v>
      </c>
      <c r="FI49" s="1"/>
      <c r="FJ49" s="3">
        <f t="shared" ref="FJ49:FS49" si="17">SUM(FJ19:FJ47)</f>
        <v>0</v>
      </c>
      <c r="FK49" s="3">
        <f t="shared" si="17"/>
        <v>0</v>
      </c>
      <c r="FL49" s="3">
        <f t="shared" si="17"/>
        <v>0</v>
      </c>
      <c r="FM49" s="3">
        <f t="shared" si="17"/>
        <v>0</v>
      </c>
      <c r="FN49" s="3">
        <f t="shared" si="17"/>
        <v>0</v>
      </c>
      <c r="FO49" s="3">
        <f t="shared" si="17"/>
        <v>0</v>
      </c>
      <c r="FP49" s="3">
        <f t="shared" si="17"/>
        <v>0</v>
      </c>
      <c r="FQ49" s="3">
        <f t="shared" si="17"/>
        <v>0</v>
      </c>
      <c r="FR49" s="3">
        <f t="shared" si="17"/>
        <v>0</v>
      </c>
      <c r="FS49" s="3">
        <f t="shared" si="17"/>
        <v>0</v>
      </c>
      <c r="FT49" s="1"/>
      <c r="FU49" s="3">
        <f t="shared" ref="FU49:GD49" si="18">SUM(FU19:FU47)</f>
        <v>0</v>
      </c>
      <c r="FV49" s="3">
        <f t="shared" si="18"/>
        <v>0</v>
      </c>
      <c r="FW49" s="3">
        <f t="shared" si="18"/>
        <v>0</v>
      </c>
      <c r="FX49" s="3">
        <f t="shared" si="18"/>
        <v>0</v>
      </c>
      <c r="FY49" s="3">
        <f t="shared" si="18"/>
        <v>0</v>
      </c>
      <c r="FZ49" s="3">
        <f t="shared" si="18"/>
        <v>0</v>
      </c>
      <c r="GA49" s="3">
        <f t="shared" si="18"/>
        <v>0</v>
      </c>
      <c r="GB49" s="3">
        <f t="shared" si="18"/>
        <v>0</v>
      </c>
      <c r="GC49" s="3">
        <f t="shared" si="18"/>
        <v>0</v>
      </c>
      <c r="GD49" s="3">
        <f t="shared" si="18"/>
        <v>0</v>
      </c>
      <c r="GE49" s="1"/>
      <c r="GF49" s="3">
        <f t="shared" ref="GF49:GO49" si="19">SUM(GF19:GF47)</f>
        <v>0</v>
      </c>
      <c r="GG49" s="3">
        <f t="shared" si="19"/>
        <v>0</v>
      </c>
      <c r="GH49" s="3">
        <f t="shared" si="19"/>
        <v>0</v>
      </c>
      <c r="GI49" s="3">
        <f t="shared" si="19"/>
        <v>0</v>
      </c>
      <c r="GJ49" s="3">
        <f t="shared" si="19"/>
        <v>0</v>
      </c>
      <c r="GK49" s="3">
        <f t="shared" si="19"/>
        <v>0</v>
      </c>
      <c r="GL49" s="3">
        <f t="shared" si="19"/>
        <v>0</v>
      </c>
      <c r="GM49" s="3">
        <f t="shared" si="19"/>
        <v>0</v>
      </c>
      <c r="GN49" s="3">
        <f t="shared" si="19"/>
        <v>0</v>
      </c>
      <c r="GO49" s="3">
        <f t="shared" si="19"/>
        <v>0</v>
      </c>
      <c r="GP49" s="1"/>
      <c r="GQ49" s="3">
        <f t="shared" ref="GQ49:GZ49" si="20">SUM(GQ19:GQ47)</f>
        <v>0</v>
      </c>
      <c r="GR49" s="3">
        <f t="shared" si="20"/>
        <v>0</v>
      </c>
      <c r="GS49" s="3">
        <f t="shared" si="20"/>
        <v>0</v>
      </c>
      <c r="GT49" s="3">
        <f t="shared" si="20"/>
        <v>0</v>
      </c>
      <c r="GU49" s="3">
        <f t="shared" si="20"/>
        <v>0</v>
      </c>
      <c r="GV49" s="3">
        <f t="shared" si="20"/>
        <v>0</v>
      </c>
      <c r="GW49" s="3">
        <f t="shared" si="20"/>
        <v>0</v>
      </c>
      <c r="GX49" s="3">
        <f t="shared" si="20"/>
        <v>0</v>
      </c>
      <c r="GY49" s="3">
        <f t="shared" si="20"/>
        <v>0</v>
      </c>
      <c r="GZ49" s="3">
        <f t="shared" si="20"/>
        <v>0</v>
      </c>
      <c r="HA49" s="1"/>
      <c r="HB49" s="3">
        <f t="shared" ref="HB49:HK49" si="21">SUM(HB19:HB47)</f>
        <v>0</v>
      </c>
      <c r="HC49" s="3">
        <f t="shared" si="21"/>
        <v>0</v>
      </c>
      <c r="HD49" s="3">
        <f t="shared" si="21"/>
        <v>0</v>
      </c>
      <c r="HE49" s="3">
        <f t="shared" si="21"/>
        <v>0</v>
      </c>
      <c r="HF49" s="3">
        <f t="shared" si="21"/>
        <v>0</v>
      </c>
      <c r="HG49" s="3">
        <f t="shared" si="21"/>
        <v>0</v>
      </c>
      <c r="HH49" s="3">
        <f t="shared" si="21"/>
        <v>0</v>
      </c>
      <c r="HI49" s="3">
        <f t="shared" si="21"/>
        <v>0</v>
      </c>
      <c r="HJ49" s="3">
        <f t="shared" si="21"/>
        <v>0</v>
      </c>
      <c r="HK49" s="3">
        <f t="shared" si="21"/>
        <v>0</v>
      </c>
      <c r="HL49" s="1"/>
      <c r="HM49" s="3">
        <f t="shared" ref="HM49:HV49" si="22">SUM(HM19:HM47)</f>
        <v>0</v>
      </c>
      <c r="HN49" s="3">
        <f t="shared" si="22"/>
        <v>0</v>
      </c>
      <c r="HO49" s="3">
        <f t="shared" si="22"/>
        <v>0</v>
      </c>
      <c r="HP49" s="3">
        <f t="shared" si="22"/>
        <v>0</v>
      </c>
      <c r="HQ49" s="3">
        <f t="shared" si="22"/>
        <v>0</v>
      </c>
      <c r="HR49" s="3">
        <f t="shared" si="22"/>
        <v>0</v>
      </c>
      <c r="HS49" s="3">
        <f t="shared" si="22"/>
        <v>0</v>
      </c>
      <c r="HT49" s="3">
        <f t="shared" si="22"/>
        <v>0</v>
      </c>
      <c r="HU49" s="3">
        <f t="shared" si="22"/>
        <v>0</v>
      </c>
      <c r="HV49" s="3">
        <f t="shared" si="22"/>
        <v>0</v>
      </c>
      <c r="HW49" s="1"/>
      <c r="HX49" s="3">
        <f t="shared" ref="HX49:IG49" si="23">SUM(HX19:HX47)</f>
        <v>0</v>
      </c>
      <c r="HY49" s="3">
        <f t="shared" si="23"/>
        <v>0</v>
      </c>
      <c r="HZ49" s="3">
        <f t="shared" si="23"/>
        <v>0</v>
      </c>
      <c r="IA49" s="3">
        <f t="shared" si="23"/>
        <v>0</v>
      </c>
      <c r="IB49" s="3">
        <f t="shared" si="23"/>
        <v>0</v>
      </c>
      <c r="IC49" s="3">
        <f t="shared" si="23"/>
        <v>0</v>
      </c>
      <c r="ID49" s="3">
        <f t="shared" si="23"/>
        <v>0</v>
      </c>
      <c r="IE49" s="3">
        <f t="shared" si="23"/>
        <v>0</v>
      </c>
      <c r="IF49" s="3">
        <f t="shared" si="23"/>
        <v>0</v>
      </c>
      <c r="IG49" s="3">
        <f t="shared" si="23"/>
        <v>0</v>
      </c>
      <c r="IH49" s="1"/>
      <c r="II49" s="3">
        <f t="shared" ref="II49:IR49" si="24">SUM(II19:II47)</f>
        <v>0</v>
      </c>
      <c r="IJ49" s="3">
        <f t="shared" si="24"/>
        <v>0</v>
      </c>
      <c r="IK49" s="3">
        <f t="shared" si="24"/>
        <v>0</v>
      </c>
      <c r="IL49" s="3">
        <f t="shared" si="24"/>
        <v>0</v>
      </c>
      <c r="IM49" s="3">
        <f t="shared" si="24"/>
        <v>0</v>
      </c>
      <c r="IN49" s="3">
        <f t="shared" si="24"/>
        <v>0</v>
      </c>
      <c r="IO49" s="3">
        <f t="shared" si="24"/>
        <v>0</v>
      </c>
      <c r="IP49" s="3">
        <f t="shared" si="24"/>
        <v>0</v>
      </c>
      <c r="IQ49" s="3">
        <f t="shared" si="24"/>
        <v>0</v>
      </c>
      <c r="IR49" s="3">
        <f t="shared" si="24"/>
        <v>0</v>
      </c>
      <c r="IS49" s="1"/>
      <c r="IT49" s="3">
        <f t="shared" ref="IT49:JC49" si="25">SUM(IT19:IT47)</f>
        <v>0</v>
      </c>
      <c r="IU49" s="3">
        <f t="shared" si="25"/>
        <v>0</v>
      </c>
      <c r="IV49" s="3">
        <f t="shared" si="25"/>
        <v>0</v>
      </c>
      <c r="IW49" s="3">
        <f t="shared" si="25"/>
        <v>0</v>
      </c>
      <c r="IX49" s="3">
        <f t="shared" si="25"/>
        <v>0</v>
      </c>
      <c r="IY49" s="3">
        <f t="shared" si="25"/>
        <v>0</v>
      </c>
      <c r="IZ49" s="3">
        <f t="shared" si="25"/>
        <v>0</v>
      </c>
      <c r="JA49" s="3">
        <f t="shared" si="25"/>
        <v>0</v>
      </c>
      <c r="JB49" s="3">
        <f t="shared" si="25"/>
        <v>0</v>
      </c>
      <c r="JC49" s="3">
        <f t="shared" si="25"/>
        <v>0</v>
      </c>
      <c r="JD49" s="1"/>
      <c r="JE49" s="3">
        <f t="shared" ref="JE49:JN49" si="26">SUM(JE19:JE47)</f>
        <v>0</v>
      </c>
      <c r="JF49" s="3">
        <f t="shared" si="26"/>
        <v>0</v>
      </c>
      <c r="JG49" s="3">
        <f t="shared" si="26"/>
        <v>0</v>
      </c>
      <c r="JH49" s="3">
        <f t="shared" si="26"/>
        <v>0</v>
      </c>
      <c r="JI49" s="3">
        <f t="shared" si="26"/>
        <v>0</v>
      </c>
      <c r="JJ49" s="3">
        <f t="shared" si="26"/>
        <v>0</v>
      </c>
      <c r="JK49" s="3">
        <f t="shared" si="26"/>
        <v>0</v>
      </c>
      <c r="JL49" s="3">
        <f t="shared" si="26"/>
        <v>0</v>
      </c>
      <c r="JM49" s="3">
        <f t="shared" si="26"/>
        <v>0</v>
      </c>
      <c r="JN49" s="3">
        <f t="shared" si="26"/>
        <v>0</v>
      </c>
      <c r="JO49" s="1"/>
      <c r="JP49" s="3">
        <f t="shared" ref="JP49:JY49" si="27">SUM(JP19:JP47)</f>
        <v>0</v>
      </c>
      <c r="JQ49" s="3">
        <f t="shared" si="27"/>
        <v>0</v>
      </c>
      <c r="JR49" s="3">
        <f t="shared" si="27"/>
        <v>0</v>
      </c>
      <c r="JS49" s="3">
        <f t="shared" si="27"/>
        <v>0</v>
      </c>
      <c r="JT49" s="3">
        <f t="shared" si="27"/>
        <v>0</v>
      </c>
      <c r="JU49" s="3">
        <f t="shared" si="27"/>
        <v>0</v>
      </c>
      <c r="JV49" s="3">
        <f t="shared" si="27"/>
        <v>0</v>
      </c>
      <c r="JW49" s="3">
        <f t="shared" si="27"/>
        <v>0</v>
      </c>
      <c r="JX49" s="3">
        <f t="shared" si="27"/>
        <v>0</v>
      </c>
      <c r="JY49" s="3">
        <f t="shared" si="27"/>
        <v>0</v>
      </c>
      <c r="JZ49" s="1"/>
      <c r="KA49" s="3">
        <f t="shared" ref="KA49:KJ49" si="28">SUM(KA19:KA47)</f>
        <v>0</v>
      </c>
      <c r="KB49" s="3">
        <f t="shared" si="28"/>
        <v>0</v>
      </c>
      <c r="KC49" s="3">
        <f t="shared" si="28"/>
        <v>0</v>
      </c>
      <c r="KD49" s="3">
        <f t="shared" si="28"/>
        <v>0</v>
      </c>
      <c r="KE49" s="3">
        <f t="shared" si="28"/>
        <v>0</v>
      </c>
      <c r="KF49" s="3">
        <f t="shared" si="28"/>
        <v>0</v>
      </c>
      <c r="KG49" s="3">
        <f t="shared" si="28"/>
        <v>0</v>
      </c>
      <c r="KH49" s="3">
        <f t="shared" si="28"/>
        <v>0</v>
      </c>
      <c r="KI49" s="3">
        <f t="shared" si="28"/>
        <v>0</v>
      </c>
      <c r="KJ49" s="3">
        <f t="shared" si="28"/>
        <v>0</v>
      </c>
      <c r="KK49" s="1"/>
      <c r="KL49" s="3">
        <f t="shared" ref="KL49:KU49" si="29">SUM(KL19:KL47)</f>
        <v>0</v>
      </c>
      <c r="KM49" s="3">
        <f t="shared" si="29"/>
        <v>0</v>
      </c>
      <c r="KN49" s="3">
        <f t="shared" si="29"/>
        <v>0</v>
      </c>
      <c r="KO49" s="3">
        <f t="shared" si="29"/>
        <v>0</v>
      </c>
      <c r="KP49" s="3">
        <f t="shared" si="29"/>
        <v>0</v>
      </c>
      <c r="KQ49" s="3">
        <f t="shared" si="29"/>
        <v>0</v>
      </c>
      <c r="KR49" s="3">
        <f t="shared" si="29"/>
        <v>0</v>
      </c>
      <c r="KS49" s="3">
        <f t="shared" si="29"/>
        <v>0</v>
      </c>
      <c r="KT49" s="3">
        <f t="shared" si="29"/>
        <v>0</v>
      </c>
      <c r="KU49" s="3">
        <f t="shared" si="29"/>
        <v>0</v>
      </c>
      <c r="KV49" s="1"/>
      <c r="KW49" s="3">
        <f t="shared" ref="KW49:LF49" si="30">SUM(KW19:KW47)</f>
        <v>0</v>
      </c>
      <c r="KX49" s="3">
        <f t="shared" si="30"/>
        <v>0</v>
      </c>
      <c r="KY49" s="3">
        <f t="shared" si="30"/>
        <v>0</v>
      </c>
      <c r="KZ49" s="3">
        <f t="shared" si="30"/>
        <v>0</v>
      </c>
      <c r="LA49" s="3">
        <f t="shared" si="30"/>
        <v>0</v>
      </c>
      <c r="LB49" s="3">
        <f t="shared" si="30"/>
        <v>0</v>
      </c>
      <c r="LC49" s="3">
        <f t="shared" si="30"/>
        <v>0</v>
      </c>
      <c r="LD49" s="3">
        <f t="shared" si="30"/>
        <v>0</v>
      </c>
      <c r="LE49" s="3">
        <f t="shared" si="30"/>
        <v>0</v>
      </c>
      <c r="LF49" s="3">
        <f t="shared" si="30"/>
        <v>0</v>
      </c>
      <c r="LG49" s="1"/>
      <c r="LH49" s="3">
        <f t="shared" ref="LH49:LQ49" si="31">SUM(LH19:LH47)</f>
        <v>0</v>
      </c>
      <c r="LI49" s="3">
        <f t="shared" si="31"/>
        <v>0</v>
      </c>
      <c r="LJ49" s="3">
        <f t="shared" si="31"/>
        <v>0</v>
      </c>
      <c r="LK49" s="3">
        <f t="shared" si="31"/>
        <v>0</v>
      </c>
      <c r="LL49" s="3">
        <f t="shared" si="31"/>
        <v>0</v>
      </c>
      <c r="LM49" s="3">
        <f t="shared" si="31"/>
        <v>0</v>
      </c>
      <c r="LN49" s="3">
        <f t="shared" si="31"/>
        <v>0</v>
      </c>
      <c r="LO49" s="3">
        <f t="shared" si="31"/>
        <v>0</v>
      </c>
      <c r="LP49" s="3">
        <f t="shared" si="31"/>
        <v>0</v>
      </c>
      <c r="LQ49" s="3">
        <f t="shared" si="31"/>
        <v>0</v>
      </c>
      <c r="LR49" s="1"/>
      <c r="LS49" s="3">
        <f t="shared" ref="LS49:MB49" si="32">SUM(LS19:LS47)</f>
        <v>0</v>
      </c>
      <c r="LT49" s="3">
        <f t="shared" si="32"/>
        <v>0</v>
      </c>
      <c r="LU49" s="3">
        <f t="shared" si="32"/>
        <v>0</v>
      </c>
      <c r="LV49" s="3">
        <f t="shared" si="32"/>
        <v>0</v>
      </c>
      <c r="LW49" s="3">
        <f t="shared" si="32"/>
        <v>0</v>
      </c>
      <c r="LX49" s="3">
        <f t="shared" si="32"/>
        <v>0</v>
      </c>
      <c r="LY49" s="3">
        <f t="shared" si="32"/>
        <v>0</v>
      </c>
      <c r="LZ49" s="3">
        <f t="shared" si="32"/>
        <v>0</v>
      </c>
      <c r="MA49" s="3">
        <f t="shared" si="32"/>
        <v>0</v>
      </c>
      <c r="MB49" s="3">
        <f t="shared" si="32"/>
        <v>0</v>
      </c>
      <c r="MC49" s="1"/>
      <c r="MD49" s="3">
        <f t="shared" ref="MD49:MM49" si="33">SUM(MD19:MD47)</f>
        <v>0</v>
      </c>
      <c r="ME49" s="3">
        <f t="shared" si="33"/>
        <v>0</v>
      </c>
      <c r="MF49" s="3">
        <f t="shared" si="33"/>
        <v>0</v>
      </c>
      <c r="MG49" s="3">
        <f t="shared" si="33"/>
        <v>0</v>
      </c>
      <c r="MH49" s="3">
        <f t="shared" si="33"/>
        <v>0</v>
      </c>
      <c r="MI49" s="3">
        <f t="shared" si="33"/>
        <v>0</v>
      </c>
      <c r="MJ49" s="3">
        <f t="shared" si="33"/>
        <v>0</v>
      </c>
      <c r="MK49" s="3">
        <f t="shared" si="33"/>
        <v>0</v>
      </c>
      <c r="ML49" s="3">
        <f t="shared" si="33"/>
        <v>0</v>
      </c>
      <c r="MM49" s="3">
        <f t="shared" si="33"/>
        <v>0</v>
      </c>
      <c r="MN49" s="1"/>
      <c r="MO49" s="3">
        <f t="shared" ref="MO49:MX49" si="34">SUM(MO19:MO47)</f>
        <v>0</v>
      </c>
      <c r="MP49" s="3">
        <f t="shared" si="34"/>
        <v>0</v>
      </c>
      <c r="MQ49" s="3">
        <f t="shared" si="34"/>
        <v>0</v>
      </c>
      <c r="MR49" s="3">
        <f t="shared" si="34"/>
        <v>0</v>
      </c>
      <c r="MS49" s="3">
        <f t="shared" si="34"/>
        <v>0</v>
      </c>
      <c r="MT49" s="3">
        <f t="shared" si="34"/>
        <v>0</v>
      </c>
      <c r="MU49" s="3">
        <f t="shared" si="34"/>
        <v>0</v>
      </c>
      <c r="MV49" s="3">
        <f t="shared" si="34"/>
        <v>0</v>
      </c>
      <c r="MW49" s="3">
        <f t="shared" si="34"/>
        <v>0</v>
      </c>
      <c r="MX49" s="3">
        <f t="shared" si="34"/>
        <v>0</v>
      </c>
      <c r="MY49" s="1"/>
      <c r="MZ49" s="3">
        <f t="shared" ref="MZ49:NI49" si="35">SUM(MZ19:MZ47)</f>
        <v>0</v>
      </c>
      <c r="NA49" s="3">
        <f t="shared" si="35"/>
        <v>0</v>
      </c>
      <c r="NB49" s="3">
        <f t="shared" si="35"/>
        <v>0</v>
      </c>
      <c r="NC49" s="3">
        <f t="shared" si="35"/>
        <v>0</v>
      </c>
      <c r="ND49" s="3">
        <f t="shared" si="35"/>
        <v>0</v>
      </c>
      <c r="NE49" s="3">
        <f t="shared" si="35"/>
        <v>0</v>
      </c>
      <c r="NF49" s="3">
        <f t="shared" si="35"/>
        <v>0</v>
      </c>
      <c r="NG49" s="3">
        <f t="shared" si="35"/>
        <v>0</v>
      </c>
      <c r="NH49" s="3">
        <f t="shared" si="35"/>
        <v>0</v>
      </c>
      <c r="NI49" s="3">
        <f t="shared" si="35"/>
        <v>0</v>
      </c>
      <c r="NJ49" s="1"/>
      <c r="NK49" s="3">
        <f t="shared" ref="NK49:NT49" si="36">SUM(NK19:NK47)</f>
        <v>0</v>
      </c>
      <c r="NL49" s="3">
        <f t="shared" si="36"/>
        <v>0</v>
      </c>
      <c r="NM49" s="3">
        <f t="shared" si="36"/>
        <v>0</v>
      </c>
      <c r="NN49" s="3">
        <f t="shared" si="36"/>
        <v>0</v>
      </c>
      <c r="NO49" s="3">
        <f t="shared" si="36"/>
        <v>0</v>
      </c>
      <c r="NP49" s="3">
        <f t="shared" si="36"/>
        <v>0</v>
      </c>
      <c r="NQ49" s="3">
        <f t="shared" si="36"/>
        <v>0</v>
      </c>
      <c r="NR49" s="3">
        <f t="shared" si="36"/>
        <v>0</v>
      </c>
      <c r="NS49" s="3">
        <f t="shared" si="36"/>
        <v>0</v>
      </c>
      <c r="NT49" s="3">
        <f t="shared" si="36"/>
        <v>0</v>
      </c>
      <c r="NU49" s="1"/>
      <c r="NV49" s="3">
        <f t="shared" ref="NV49:OE49" si="37">SUM(NV19:NV47)</f>
        <v>0</v>
      </c>
      <c r="NW49" s="3">
        <f t="shared" si="37"/>
        <v>0</v>
      </c>
      <c r="NX49" s="3">
        <f t="shared" si="37"/>
        <v>0</v>
      </c>
      <c r="NY49" s="3">
        <f t="shared" si="37"/>
        <v>0</v>
      </c>
      <c r="NZ49" s="3">
        <f t="shared" si="37"/>
        <v>0</v>
      </c>
      <c r="OA49" s="3">
        <f t="shared" si="37"/>
        <v>0</v>
      </c>
      <c r="OB49" s="3">
        <f t="shared" si="37"/>
        <v>0</v>
      </c>
      <c r="OC49" s="3">
        <f t="shared" si="37"/>
        <v>0</v>
      </c>
      <c r="OD49" s="3">
        <f t="shared" si="37"/>
        <v>0</v>
      </c>
      <c r="OE49" s="3">
        <f t="shared" si="37"/>
        <v>0</v>
      </c>
      <c r="OF49" s="1"/>
      <c r="OG49" s="3">
        <f t="shared" ref="OG49:OP49" si="38">SUM(OG19:OG47)</f>
        <v>0</v>
      </c>
      <c r="OH49" s="3">
        <f t="shared" si="38"/>
        <v>0</v>
      </c>
      <c r="OI49" s="3">
        <f t="shared" si="38"/>
        <v>0</v>
      </c>
      <c r="OJ49" s="3">
        <f t="shared" si="38"/>
        <v>0</v>
      </c>
      <c r="OK49" s="3">
        <f t="shared" si="38"/>
        <v>0</v>
      </c>
      <c r="OL49" s="3">
        <f t="shared" si="38"/>
        <v>0</v>
      </c>
      <c r="OM49" s="3">
        <f t="shared" si="38"/>
        <v>0</v>
      </c>
      <c r="ON49" s="3">
        <f t="shared" si="38"/>
        <v>0</v>
      </c>
      <c r="OO49" s="3">
        <f t="shared" si="38"/>
        <v>0</v>
      </c>
      <c r="OP49" s="3">
        <f t="shared" si="38"/>
        <v>0</v>
      </c>
      <c r="OQ49" s="1"/>
      <c r="OR49" s="3">
        <f t="shared" ref="OR49:PA49" si="39">SUM(OR19:OR47)</f>
        <v>0</v>
      </c>
      <c r="OS49" s="3">
        <f t="shared" si="39"/>
        <v>0</v>
      </c>
      <c r="OT49" s="3">
        <f t="shared" si="39"/>
        <v>0</v>
      </c>
      <c r="OU49" s="3">
        <f t="shared" si="39"/>
        <v>0</v>
      </c>
      <c r="OV49" s="3">
        <f t="shared" si="39"/>
        <v>0</v>
      </c>
      <c r="OW49" s="3">
        <f t="shared" si="39"/>
        <v>0</v>
      </c>
      <c r="OX49" s="3">
        <f t="shared" si="39"/>
        <v>0</v>
      </c>
      <c r="OY49" s="3">
        <f t="shared" si="39"/>
        <v>0</v>
      </c>
      <c r="OZ49" s="3">
        <f t="shared" si="39"/>
        <v>0</v>
      </c>
      <c r="PA49" s="3">
        <f t="shared" si="39"/>
        <v>0</v>
      </c>
      <c r="PB49" s="1"/>
      <c r="PC49" s="165"/>
      <c r="PD49" s="165"/>
      <c r="PE49" s="165"/>
      <c r="PF49" s="165"/>
      <c r="PG49" s="165"/>
      <c r="PH49" s="165"/>
      <c r="PI49" s="165"/>
    </row>
    <row r="50" spans="2:425" ht="10.5" customHeight="1" x14ac:dyDescent="0.2">
      <c r="K50" s="136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4"/>
      <c r="BM50" s="134"/>
      <c r="BN50" s="134"/>
      <c r="OW50" s="99"/>
      <c r="OX50" s="99"/>
      <c r="OY50" s="99"/>
      <c r="OZ50" s="99"/>
      <c r="PA50" s="99"/>
      <c r="PB50" s="99"/>
      <c r="PC50" s="99"/>
      <c r="PD50" s="99"/>
    </row>
    <row r="51" spans="2:425" ht="10.5" customHeight="1" x14ac:dyDescent="0.2">
      <c r="B51" s="365" t="str">
        <f>IF($C$2="BG", "Отстъпка", "Discount")</f>
        <v>Отстъпка</v>
      </c>
      <c r="C51" s="365" t="s">
        <v>11</v>
      </c>
      <c r="D51" s="365" t="str">
        <f>IF($C$2="BG", "Сума", "Budget")</f>
        <v>Сума</v>
      </c>
      <c r="E51" s="137"/>
      <c r="F51" s="440" t="str">
        <f>IF($C$2="BG", "Часова зона", "Day part")</f>
        <v>Часова зона</v>
      </c>
      <c r="G51" s="434" t="str">
        <f>IF($C$2="BG", "Брой", "Count")</f>
        <v>Брой</v>
      </c>
      <c r="H51" s="435"/>
      <c r="I51" s="434" t="str">
        <f>IF($C$2="BG", "Сума", "Budget")</f>
        <v>Сума</v>
      </c>
      <c r="J51" s="435"/>
      <c r="K51" s="137"/>
      <c r="W51" s="137"/>
      <c r="X51" s="137"/>
      <c r="Y51" s="137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34"/>
      <c r="BM51" s="100"/>
      <c r="BN51" s="100"/>
      <c r="PC51" s="99"/>
      <c r="PD51" s="99"/>
    </row>
    <row r="52" spans="2:425" ht="10.5" customHeight="1" x14ac:dyDescent="0.2">
      <c r="B52" s="443"/>
      <c r="C52" s="443"/>
      <c r="D52" s="443"/>
      <c r="E52" s="137"/>
      <c r="F52" s="442"/>
      <c r="G52" s="261" t="s">
        <v>11</v>
      </c>
      <c r="H52" s="261" t="str">
        <f>IF($C$2="BG", "Общо", "Total")</f>
        <v>Общо</v>
      </c>
      <c r="I52" s="261" t="s">
        <v>11</v>
      </c>
      <c r="J52" s="261" t="str">
        <f>IF($C$2="BG", "Общо", "Total")</f>
        <v>Общо</v>
      </c>
      <c r="K52" s="137"/>
      <c r="W52" s="137"/>
      <c r="X52" s="137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38"/>
      <c r="BA52" s="106"/>
      <c r="BB52" s="106"/>
      <c r="BC52" s="100"/>
      <c r="BD52" s="100"/>
      <c r="BE52" s="100"/>
      <c r="BF52" s="100"/>
      <c r="BG52" s="100"/>
      <c r="BH52" s="100"/>
      <c r="BI52" s="100"/>
      <c r="BJ52" s="100"/>
      <c r="BK52" s="100"/>
      <c r="BL52" s="134"/>
      <c r="BM52" s="100"/>
      <c r="BN52" s="100"/>
      <c r="OL52" s="99"/>
      <c r="OM52" s="99"/>
      <c r="ON52" s="99"/>
      <c r="OO52" s="99"/>
      <c r="OP52" s="99"/>
      <c r="OQ52" s="99"/>
      <c r="OR52" s="99"/>
      <c r="OS52" s="99"/>
      <c r="OT52" s="99"/>
      <c r="OU52" s="99"/>
      <c r="OV52" s="99"/>
      <c r="OW52" s="99"/>
      <c r="OX52" s="99"/>
      <c r="OY52" s="99"/>
      <c r="OZ52" s="99"/>
      <c r="PA52" s="99"/>
      <c r="PB52" s="99"/>
      <c r="PC52" s="99"/>
      <c r="PD52" s="99"/>
    </row>
    <row r="53" spans="2:425" ht="10.5" customHeight="1" x14ac:dyDescent="0.2">
      <c r="B53" s="101" t="str">
        <f>IF($C$2="BG", "Брутна сума", "Gross budget")</f>
        <v>Брутна сума</v>
      </c>
      <c r="C53" s="444">
        <f>J48</f>
        <v>0</v>
      </c>
      <c r="D53" s="445"/>
      <c r="E53" s="137"/>
      <c r="F53" s="43" t="str">
        <f>IF($C$2="BG", "OPT", "OPT")</f>
        <v>OPT</v>
      </c>
      <c r="G53" s="48">
        <f>IFERROR(H53/$H$55,0)</f>
        <v>0</v>
      </c>
      <c r="H53" s="44">
        <f>SUMIF(F19:F47,F53,BX19:BX47)</f>
        <v>0</v>
      </c>
      <c r="I53" s="48">
        <f>IFERROR(J53/$J$55,0)</f>
        <v>0</v>
      </c>
      <c r="J53" s="45">
        <f>SUMIF(F19:F47,F53,J19:J47)</f>
        <v>0</v>
      </c>
      <c r="K53" s="137"/>
      <c r="W53" s="137"/>
      <c r="X53" s="137"/>
      <c r="AG53" s="140"/>
      <c r="AX53" s="140"/>
      <c r="AY53" s="140"/>
      <c r="AZ53" s="140"/>
      <c r="BA53" s="140"/>
      <c r="BB53" s="140"/>
      <c r="BC53" s="141"/>
      <c r="BD53" s="100"/>
      <c r="BE53" s="100"/>
      <c r="BF53" s="100"/>
      <c r="BG53" s="100"/>
      <c r="BH53" s="100"/>
      <c r="BI53" s="100"/>
      <c r="BJ53" s="100"/>
      <c r="BK53" s="100"/>
      <c r="BL53" s="134"/>
      <c r="BM53" s="100"/>
      <c r="BN53" s="100"/>
      <c r="MQ53" s="99"/>
      <c r="MR53" s="99"/>
      <c r="MS53" s="99"/>
      <c r="MT53" s="99"/>
      <c r="MU53" s="99"/>
      <c r="MV53" s="99"/>
      <c r="MW53" s="99"/>
      <c r="MX53" s="99"/>
      <c r="MY53" s="99"/>
      <c r="MZ53" s="99"/>
      <c r="NA53" s="99"/>
      <c r="NB53" s="99"/>
      <c r="NC53" s="99"/>
      <c r="ND53" s="99"/>
      <c r="NE53" s="99"/>
      <c r="NF53" s="99"/>
      <c r="NG53" s="99"/>
      <c r="NH53" s="99"/>
      <c r="NI53" s="99"/>
      <c r="NJ53" s="99"/>
      <c r="NK53" s="99"/>
      <c r="NL53" s="99"/>
      <c r="NM53" s="99"/>
      <c r="NN53" s="99"/>
      <c r="NO53" s="99"/>
      <c r="NP53" s="99"/>
      <c r="NQ53" s="99"/>
      <c r="NR53" s="99"/>
      <c r="NS53" s="99"/>
      <c r="NT53" s="99"/>
      <c r="NU53" s="99"/>
      <c r="NV53" s="99"/>
      <c r="NW53" s="99"/>
      <c r="NX53" s="99"/>
      <c r="NY53" s="99"/>
      <c r="NZ53" s="99"/>
      <c r="OA53" s="99"/>
      <c r="OB53" s="99"/>
      <c r="OC53" s="99"/>
      <c r="OD53" s="99"/>
      <c r="OE53" s="99"/>
      <c r="OF53" s="99"/>
      <c r="OG53" s="99"/>
      <c r="OH53" s="99"/>
      <c r="OI53" s="99"/>
      <c r="OJ53" s="99"/>
      <c r="OK53" s="99"/>
      <c r="OL53" s="99"/>
      <c r="OM53" s="99"/>
      <c r="ON53" s="99"/>
      <c r="OO53" s="99"/>
      <c r="OP53" s="99"/>
      <c r="OQ53" s="99"/>
      <c r="OR53" s="99"/>
      <c r="OS53" s="99"/>
      <c r="OT53" s="99"/>
      <c r="OU53" s="99"/>
      <c r="OV53" s="99"/>
      <c r="OW53" s="99"/>
      <c r="OX53" s="99"/>
      <c r="OY53" s="99"/>
      <c r="OZ53" s="99"/>
      <c r="PA53" s="99"/>
      <c r="PB53" s="99"/>
      <c r="PC53" s="99"/>
      <c r="PD53" s="99"/>
    </row>
    <row r="54" spans="2:425" ht="10.5" customHeight="1" x14ac:dyDescent="0.2">
      <c r="B54" s="142" t="str">
        <f>IF($C$2="BG","Отстъпка:","Discount:")</f>
        <v>Отстъпка:</v>
      </c>
      <c r="C54" s="124"/>
      <c r="D54" s="143">
        <f>C53*C54</f>
        <v>0</v>
      </c>
      <c r="E54" s="137"/>
      <c r="F54" s="43" t="str">
        <f>IF($C$2="BG", "PT", "PT")</f>
        <v>PT</v>
      </c>
      <c r="G54" s="48">
        <f>IFERROR(H54/$H$55,0)</f>
        <v>0</v>
      </c>
      <c r="H54" s="44">
        <f>SUMIF(F19:F47,F54,BX19:BX47)</f>
        <v>0</v>
      </c>
      <c r="I54" s="48">
        <f>IFERROR(J54/$J$55,0)</f>
        <v>0</v>
      </c>
      <c r="J54" s="45">
        <f>SUMIF(F19:F47,F54,J19:J47)</f>
        <v>0</v>
      </c>
      <c r="K54" s="137"/>
      <c r="W54" s="137"/>
      <c r="X54" s="137"/>
      <c r="AG54" s="140"/>
      <c r="AX54" s="140"/>
      <c r="AY54" s="140"/>
      <c r="AZ54" s="140"/>
      <c r="BA54" s="140"/>
      <c r="BB54" s="140"/>
      <c r="BC54" s="141"/>
      <c r="BD54" s="100"/>
      <c r="BE54" s="100"/>
      <c r="BF54" s="100"/>
      <c r="BG54" s="100"/>
      <c r="BH54" s="100"/>
      <c r="BI54" s="100"/>
      <c r="BJ54" s="100"/>
      <c r="BK54" s="100"/>
      <c r="BL54" s="134"/>
      <c r="BM54" s="100"/>
      <c r="BN54" s="100"/>
      <c r="MQ54" s="99"/>
      <c r="MR54" s="99"/>
      <c r="MS54" s="99"/>
      <c r="MT54" s="99"/>
      <c r="MU54" s="99"/>
      <c r="MV54" s="99"/>
      <c r="MW54" s="99"/>
      <c r="MX54" s="99"/>
      <c r="MY54" s="99"/>
      <c r="MZ54" s="99"/>
      <c r="NA54" s="99"/>
      <c r="NB54" s="99"/>
      <c r="NC54" s="99"/>
      <c r="ND54" s="99"/>
      <c r="NE54" s="99"/>
      <c r="NF54" s="99"/>
      <c r="NG54" s="99"/>
      <c r="NH54" s="99"/>
      <c r="NI54" s="99"/>
      <c r="NJ54" s="99"/>
      <c r="NK54" s="99"/>
      <c r="NL54" s="99"/>
      <c r="NM54" s="99"/>
      <c r="NN54" s="99"/>
      <c r="NO54" s="99"/>
      <c r="NP54" s="99"/>
      <c r="NQ54" s="99"/>
      <c r="NR54" s="99"/>
      <c r="NS54" s="99"/>
      <c r="NT54" s="99"/>
      <c r="NU54" s="99"/>
      <c r="NV54" s="99"/>
      <c r="NW54" s="99"/>
      <c r="NX54" s="99"/>
      <c r="NY54" s="99"/>
      <c r="NZ54" s="99"/>
      <c r="OA54" s="99"/>
      <c r="OB54" s="99"/>
      <c r="OC54" s="99"/>
      <c r="OD54" s="99"/>
      <c r="OE54" s="99"/>
      <c r="OF54" s="99"/>
      <c r="OG54" s="99"/>
      <c r="OH54" s="99"/>
      <c r="OI54" s="99"/>
      <c r="OJ54" s="99"/>
      <c r="OK54" s="99"/>
      <c r="OL54" s="99"/>
      <c r="OM54" s="99"/>
      <c r="ON54" s="99"/>
      <c r="OO54" s="99"/>
      <c r="OP54" s="99"/>
      <c r="OQ54" s="99"/>
      <c r="OR54" s="99"/>
      <c r="OS54" s="99"/>
      <c r="OT54" s="99"/>
      <c r="OU54" s="99"/>
      <c r="OV54" s="99"/>
      <c r="OW54" s="99"/>
      <c r="OX54" s="99"/>
      <c r="OY54" s="99"/>
      <c r="OZ54" s="99"/>
      <c r="PA54" s="99"/>
      <c r="PB54" s="99"/>
      <c r="PC54" s="99"/>
      <c r="PD54" s="99"/>
    </row>
    <row r="55" spans="2:425" ht="10.5" customHeight="1" x14ac:dyDescent="0.2">
      <c r="B55" s="142" t="str">
        <f>IF($C$2="BG","Отстъпка:","Discount:")</f>
        <v>Отстъпка:</v>
      </c>
      <c r="C55" s="124"/>
      <c r="D55" s="143">
        <f>(C53-D54)*C55</f>
        <v>0</v>
      </c>
      <c r="E55" s="137"/>
      <c r="F55" s="262"/>
      <c r="G55" s="263">
        <f>SUM(G53:G54)</f>
        <v>0</v>
      </c>
      <c r="H55" s="261">
        <f>SUM(H53:H54)</f>
        <v>0</v>
      </c>
      <c r="I55" s="263">
        <f>SUM(I53:I54)</f>
        <v>0</v>
      </c>
      <c r="J55" s="264">
        <f>SUM(J53:J54)</f>
        <v>0</v>
      </c>
      <c r="K55" s="137"/>
      <c r="W55" s="137"/>
      <c r="X55" s="137"/>
      <c r="AG55" s="140"/>
      <c r="AX55" s="140"/>
      <c r="AY55" s="140"/>
      <c r="AZ55" s="140"/>
      <c r="BA55" s="140"/>
      <c r="BB55" s="140"/>
      <c r="BC55" s="141"/>
      <c r="BD55" s="100"/>
      <c r="BE55" s="100"/>
      <c r="BF55" s="100"/>
      <c r="BG55" s="100"/>
      <c r="BH55" s="100"/>
      <c r="BI55" s="100"/>
      <c r="BJ55" s="100"/>
      <c r="BK55" s="100"/>
      <c r="BL55" s="134"/>
      <c r="BM55" s="100"/>
      <c r="BN55" s="100"/>
      <c r="MQ55" s="99"/>
      <c r="MR55" s="99"/>
      <c r="MS55" s="99"/>
      <c r="MT55" s="99"/>
      <c r="MU55" s="99"/>
      <c r="MV55" s="99"/>
      <c r="MW55" s="99"/>
      <c r="MX55" s="99"/>
      <c r="MY55" s="99"/>
      <c r="MZ55" s="99"/>
      <c r="NA55" s="99"/>
      <c r="NB55" s="99"/>
      <c r="NC55" s="99"/>
      <c r="ND55" s="99"/>
      <c r="NE55" s="99"/>
      <c r="NF55" s="99"/>
      <c r="NG55" s="99"/>
      <c r="NH55" s="99"/>
      <c r="NI55" s="99"/>
      <c r="NJ55" s="99"/>
      <c r="NK55" s="99"/>
      <c r="NL55" s="99"/>
      <c r="NM55" s="99"/>
      <c r="NN55" s="99"/>
      <c r="NO55" s="99"/>
      <c r="NP55" s="99"/>
      <c r="NQ55" s="99"/>
      <c r="NR55" s="99"/>
      <c r="NS55" s="99"/>
      <c r="NT55" s="99"/>
      <c r="NU55" s="99"/>
      <c r="NV55" s="99"/>
      <c r="NW55" s="99"/>
      <c r="NX55" s="99"/>
      <c r="NY55" s="99"/>
      <c r="NZ55" s="99"/>
      <c r="OA55" s="99"/>
      <c r="OB55" s="99"/>
      <c r="OC55" s="99"/>
      <c r="OD55" s="99"/>
      <c r="OE55" s="99"/>
      <c r="OF55" s="99"/>
      <c r="OG55" s="99"/>
      <c r="OH55" s="99"/>
      <c r="OI55" s="99"/>
      <c r="OJ55" s="99"/>
      <c r="OK55" s="99"/>
      <c r="OL55" s="99"/>
      <c r="OM55" s="99"/>
      <c r="ON55" s="99"/>
      <c r="OO55" s="99"/>
      <c r="OP55" s="99"/>
      <c r="OQ55" s="99"/>
      <c r="OR55" s="99"/>
      <c r="OS55" s="99"/>
      <c r="OT55" s="99"/>
      <c r="OU55" s="99"/>
      <c r="OV55" s="99"/>
      <c r="OW55" s="99"/>
      <c r="OX55" s="99"/>
      <c r="OY55" s="99"/>
      <c r="OZ55" s="99"/>
      <c r="PA55" s="99"/>
      <c r="PB55" s="99"/>
      <c r="PC55" s="99"/>
      <c r="PD55" s="99"/>
    </row>
    <row r="56" spans="2:425" ht="10.5" customHeight="1" x14ac:dyDescent="0.2">
      <c r="B56" s="142" t="str">
        <f>IF($C$2="BG","Общо отстъпки:","Total Discounts:")</f>
        <v>Общо отстъпки:</v>
      </c>
      <c r="C56" s="144">
        <f>1-(1-C54)*(1-C55)</f>
        <v>0</v>
      </c>
      <c r="D56" s="143">
        <f>SUM(D54:D55)</f>
        <v>0</v>
      </c>
      <c r="E56" s="137"/>
      <c r="F56" s="165"/>
      <c r="G56" s="165"/>
      <c r="H56" s="165"/>
      <c r="I56" s="165"/>
      <c r="J56" s="165"/>
      <c r="K56" s="137"/>
      <c r="W56" s="137"/>
      <c r="X56" s="137"/>
      <c r="AG56" s="140"/>
      <c r="AX56" s="140"/>
      <c r="AY56" s="140"/>
      <c r="AZ56" s="140"/>
      <c r="BA56" s="140"/>
      <c r="BB56" s="140"/>
      <c r="BC56" s="141"/>
      <c r="BD56" s="100"/>
      <c r="BE56" s="100"/>
      <c r="BF56" s="100"/>
      <c r="BG56" s="100"/>
      <c r="BH56" s="100"/>
      <c r="BI56" s="100"/>
      <c r="BJ56" s="100"/>
      <c r="BK56" s="100"/>
      <c r="BL56" s="134"/>
      <c r="BM56" s="100"/>
      <c r="BN56" s="100"/>
      <c r="MQ56" s="99"/>
      <c r="MR56" s="99"/>
      <c r="MS56" s="99"/>
      <c r="MT56" s="99"/>
      <c r="MU56" s="99"/>
      <c r="MV56" s="99"/>
      <c r="MW56" s="99"/>
      <c r="MX56" s="99"/>
      <c r="MY56" s="99"/>
      <c r="MZ56" s="99"/>
      <c r="NA56" s="99"/>
      <c r="NB56" s="99"/>
      <c r="NC56" s="99"/>
      <c r="ND56" s="99"/>
      <c r="NE56" s="99"/>
      <c r="NF56" s="99"/>
      <c r="NG56" s="99"/>
      <c r="NH56" s="99"/>
      <c r="NI56" s="99"/>
      <c r="NJ56" s="99"/>
      <c r="NK56" s="99"/>
      <c r="NL56" s="99"/>
      <c r="NM56" s="99"/>
      <c r="NN56" s="99"/>
      <c r="NO56" s="99"/>
      <c r="NP56" s="99"/>
      <c r="NQ56" s="99"/>
      <c r="NR56" s="99"/>
      <c r="NS56" s="99"/>
      <c r="NT56" s="99"/>
      <c r="NU56" s="99"/>
      <c r="NV56" s="99"/>
      <c r="NW56" s="99"/>
      <c r="NX56" s="99"/>
      <c r="NY56" s="99"/>
      <c r="NZ56" s="99"/>
      <c r="OA56" s="99"/>
      <c r="OB56" s="99"/>
      <c r="OC56" s="99"/>
      <c r="OD56" s="99"/>
      <c r="OE56" s="99"/>
      <c r="OF56" s="99"/>
      <c r="OG56" s="99"/>
      <c r="OH56" s="99"/>
      <c r="OI56" s="99"/>
      <c r="OJ56" s="99"/>
      <c r="OK56" s="99"/>
      <c r="OL56" s="99"/>
      <c r="OM56" s="99"/>
      <c r="ON56" s="99"/>
      <c r="OO56" s="99"/>
      <c r="OP56" s="99"/>
      <c r="OQ56" s="99"/>
      <c r="OR56" s="99"/>
      <c r="OS56" s="99"/>
      <c r="OT56" s="99"/>
      <c r="OU56" s="99"/>
      <c r="OV56" s="99"/>
      <c r="OW56" s="99"/>
      <c r="OX56" s="99"/>
      <c r="OY56" s="99"/>
      <c r="OZ56" s="99"/>
      <c r="PA56" s="99"/>
      <c r="PB56" s="99"/>
      <c r="PC56" s="99"/>
      <c r="PD56" s="99"/>
    </row>
    <row r="57" spans="2:425" ht="10.5" customHeight="1" x14ac:dyDescent="0.2">
      <c r="B57" s="101" t="str">
        <f>IF($C$2="BG","Сума след отстъпки","Budget after discountс")</f>
        <v>Сума след отстъпки</v>
      </c>
      <c r="C57" s="446">
        <f>C53-D56</f>
        <v>0</v>
      </c>
      <c r="D57" s="447"/>
      <c r="E57" s="137"/>
      <c r="F57" s="165"/>
      <c r="G57" s="165"/>
      <c r="H57" s="165"/>
      <c r="I57" s="165"/>
      <c r="J57" s="165"/>
      <c r="K57" s="137"/>
      <c r="W57" s="137"/>
      <c r="X57" s="137"/>
      <c r="AG57" s="140"/>
      <c r="AX57" s="140"/>
      <c r="AY57" s="140"/>
      <c r="AZ57" s="140"/>
      <c r="BA57" s="140"/>
      <c r="BB57" s="140"/>
      <c r="BC57" s="140"/>
      <c r="BI57" s="100"/>
      <c r="BJ57" s="100"/>
      <c r="BK57" s="100"/>
      <c r="BL57" s="134"/>
      <c r="BM57" s="100"/>
      <c r="BN57" s="100"/>
      <c r="MR57" s="99"/>
      <c r="MS57" s="99"/>
      <c r="MT57" s="99"/>
      <c r="MU57" s="99"/>
      <c r="MV57" s="99"/>
      <c r="MW57" s="99"/>
      <c r="MX57" s="99"/>
      <c r="MY57" s="99"/>
      <c r="MZ57" s="99"/>
      <c r="NA57" s="99"/>
      <c r="NB57" s="99"/>
      <c r="NC57" s="99"/>
      <c r="ND57" s="99"/>
      <c r="NE57" s="99"/>
      <c r="NF57" s="99"/>
      <c r="NG57" s="99"/>
      <c r="NH57" s="99"/>
      <c r="NI57" s="99"/>
      <c r="NJ57" s="99"/>
      <c r="NK57" s="99"/>
      <c r="NL57" s="99"/>
      <c r="NM57" s="99"/>
      <c r="NN57" s="99"/>
      <c r="NO57" s="99"/>
      <c r="NP57" s="99"/>
      <c r="NQ57" s="99"/>
      <c r="NR57" s="99"/>
      <c r="NS57" s="99"/>
      <c r="NT57" s="99"/>
      <c r="NU57" s="99"/>
      <c r="NV57" s="99"/>
      <c r="NW57" s="99"/>
      <c r="NX57" s="99"/>
      <c r="NY57" s="99"/>
      <c r="NZ57" s="99"/>
      <c r="OA57" s="99"/>
      <c r="OB57" s="99"/>
      <c r="OC57" s="99"/>
      <c r="OD57" s="99"/>
      <c r="OE57" s="99"/>
      <c r="OF57" s="99"/>
      <c r="OG57" s="99"/>
      <c r="OH57" s="99"/>
      <c r="OI57" s="99"/>
      <c r="OJ57" s="99"/>
      <c r="OK57" s="99"/>
      <c r="OL57" s="99"/>
      <c r="OM57" s="99"/>
      <c r="ON57" s="99"/>
      <c r="OO57" s="99"/>
      <c r="OP57" s="99"/>
      <c r="OQ57" s="99"/>
      <c r="OR57" s="99"/>
      <c r="OS57" s="99"/>
      <c r="OT57" s="99"/>
      <c r="OU57" s="99"/>
      <c r="OV57" s="99"/>
      <c r="OW57" s="99"/>
      <c r="OX57" s="99"/>
      <c r="OY57" s="99"/>
      <c r="OZ57" s="99"/>
      <c r="PA57" s="99"/>
      <c r="PB57" s="99"/>
      <c r="PC57" s="99"/>
      <c r="PD57" s="99"/>
    </row>
    <row r="58" spans="2:425" ht="10.5" customHeight="1" x14ac:dyDescent="0.2">
      <c r="B58" s="142" t="str">
        <f>IF($C$2="BG","Изработка на платен репортаж","Paid report Producement")</f>
        <v>Изработка на платен репортаж</v>
      </c>
      <c r="C58" s="145"/>
      <c r="D58" s="145"/>
      <c r="E58" s="137"/>
      <c r="F58" s="415" t="str">
        <f>IF($C$2="BG", "Канал", "Channel")</f>
        <v>Канал</v>
      </c>
      <c r="G58" s="417"/>
      <c r="H58" s="440" t="str">
        <f>IF($C$2="BG", "Брутен бюджет", "Gross budget")</f>
        <v>Брутен бюджет</v>
      </c>
      <c r="I58" s="440" t="str">
        <f>IF($C$2="BG", "%от общия бюджет", "Share of ad spent")</f>
        <v>%от общия бюджет</v>
      </c>
      <c r="J58" s="440" t="str">
        <f>IF($C$2="BG", "Нетен бюджет", "Net budget")</f>
        <v>Нетен бюджет</v>
      </c>
      <c r="K58" s="137"/>
      <c r="W58" s="137"/>
      <c r="X58" s="137"/>
      <c r="AG58" s="140"/>
      <c r="AX58" s="140"/>
      <c r="AY58" s="140"/>
      <c r="AZ58" s="140"/>
      <c r="BA58" s="140"/>
      <c r="BB58" s="140"/>
      <c r="BC58" s="140"/>
      <c r="BI58" s="100"/>
      <c r="BJ58" s="100"/>
      <c r="BK58" s="100"/>
      <c r="BL58" s="134"/>
      <c r="BM58" s="100"/>
      <c r="BN58" s="100"/>
      <c r="MR58" s="99"/>
      <c r="MS58" s="99"/>
      <c r="MT58" s="99"/>
      <c r="MU58" s="99"/>
      <c r="MV58" s="99"/>
      <c r="MW58" s="99"/>
      <c r="MX58" s="99"/>
      <c r="MY58" s="99"/>
      <c r="MZ58" s="99"/>
      <c r="NA58" s="99"/>
      <c r="NB58" s="99"/>
      <c r="NC58" s="99"/>
      <c r="ND58" s="99"/>
      <c r="NE58" s="99"/>
      <c r="NF58" s="99"/>
      <c r="NG58" s="99"/>
      <c r="NH58" s="99"/>
      <c r="NI58" s="99"/>
      <c r="NJ58" s="99"/>
      <c r="NK58" s="99"/>
      <c r="NL58" s="99"/>
      <c r="NM58" s="99"/>
      <c r="NN58" s="99"/>
      <c r="NO58" s="99"/>
      <c r="NP58" s="99"/>
      <c r="NQ58" s="99"/>
      <c r="NR58" s="99"/>
      <c r="NS58" s="99"/>
      <c r="NT58" s="99"/>
      <c r="NU58" s="99"/>
      <c r="NV58" s="99"/>
      <c r="NW58" s="99"/>
      <c r="NX58" s="99"/>
      <c r="NY58" s="99"/>
      <c r="NZ58" s="99"/>
      <c r="OA58" s="99"/>
      <c r="OB58" s="99"/>
      <c r="OC58" s="99"/>
      <c r="OD58" s="99"/>
      <c r="OE58" s="99"/>
      <c r="OF58" s="99"/>
      <c r="OG58" s="99"/>
      <c r="OH58" s="99"/>
      <c r="OI58" s="99"/>
      <c r="OJ58" s="99"/>
      <c r="OK58" s="99"/>
      <c r="OL58" s="99"/>
      <c r="OM58" s="99"/>
      <c r="ON58" s="99"/>
      <c r="OO58" s="99"/>
      <c r="OP58" s="99"/>
      <c r="OQ58" s="99"/>
      <c r="OR58" s="99"/>
      <c r="OS58" s="99"/>
      <c r="OT58" s="99"/>
      <c r="OU58" s="99"/>
      <c r="OV58" s="99"/>
      <c r="OW58" s="99"/>
      <c r="OX58" s="99"/>
      <c r="OY58" s="99"/>
      <c r="OZ58" s="99"/>
      <c r="PA58" s="99"/>
      <c r="PB58" s="99"/>
      <c r="PC58" s="99"/>
      <c r="PD58" s="99"/>
    </row>
    <row r="59" spans="2:425" ht="11.25" customHeight="1" x14ac:dyDescent="0.2">
      <c r="B59" s="101" t="str">
        <f>IF($C$2="BG","Нетна сума без ДДС","Net budget without VAT")</f>
        <v>Нетна сума без ДДС</v>
      </c>
      <c r="C59" s="446">
        <f>C53-SUM(D54,D55)+D58</f>
        <v>0</v>
      </c>
      <c r="D59" s="447"/>
      <c r="E59" s="137"/>
      <c r="F59" s="436"/>
      <c r="G59" s="437"/>
      <c r="H59" s="441"/>
      <c r="I59" s="441"/>
      <c r="J59" s="441"/>
      <c r="K59" s="137"/>
      <c r="W59" s="137"/>
      <c r="X59" s="137"/>
      <c r="AG59" s="146"/>
      <c r="AX59" s="140"/>
      <c r="AY59" s="140"/>
      <c r="AZ59" s="140"/>
      <c r="BA59" s="140"/>
      <c r="BB59" s="140"/>
      <c r="BC59" s="141"/>
      <c r="BD59" s="100"/>
      <c r="BL59" s="134"/>
      <c r="MY59" s="99"/>
      <c r="MZ59" s="99"/>
      <c r="NA59" s="99"/>
      <c r="NB59" s="99"/>
      <c r="NC59" s="99"/>
      <c r="ND59" s="99"/>
      <c r="NE59" s="99"/>
      <c r="NF59" s="99"/>
      <c r="NG59" s="99"/>
      <c r="NH59" s="99"/>
      <c r="NI59" s="99"/>
      <c r="NJ59" s="99"/>
      <c r="NK59" s="99"/>
      <c r="NL59" s="99"/>
      <c r="NM59" s="99"/>
      <c r="NN59" s="99"/>
      <c r="NO59" s="99"/>
      <c r="NP59" s="99"/>
      <c r="NQ59" s="99"/>
      <c r="NR59" s="99"/>
      <c r="NS59" s="99"/>
      <c r="NT59" s="99"/>
      <c r="NU59" s="99"/>
      <c r="NV59" s="99"/>
      <c r="NW59" s="99"/>
      <c r="NX59" s="99"/>
      <c r="NY59" s="99"/>
      <c r="NZ59" s="99"/>
      <c r="OA59" s="99"/>
      <c r="OB59" s="99"/>
      <c r="OC59" s="99"/>
      <c r="OD59" s="99"/>
      <c r="OE59" s="99"/>
      <c r="OF59" s="99"/>
      <c r="OG59" s="99"/>
      <c r="OH59" s="99"/>
      <c r="OI59" s="99"/>
      <c r="OJ59" s="99"/>
      <c r="OK59" s="99"/>
      <c r="OL59" s="99"/>
      <c r="OM59" s="99"/>
      <c r="ON59" s="99"/>
      <c r="OO59" s="99"/>
      <c r="OP59" s="99"/>
      <c r="OQ59" s="99"/>
      <c r="OR59" s="99"/>
      <c r="OS59" s="99"/>
      <c r="OT59" s="99"/>
      <c r="OU59" s="99"/>
      <c r="OV59" s="99"/>
      <c r="OW59" s="99"/>
      <c r="OX59" s="99"/>
      <c r="OY59" s="99"/>
      <c r="OZ59" s="99"/>
      <c r="PA59" s="99"/>
      <c r="PB59" s="99"/>
      <c r="PC59" s="99"/>
      <c r="PD59" s="99"/>
    </row>
    <row r="60" spans="2:425" ht="10.5" customHeight="1" x14ac:dyDescent="0.2">
      <c r="B60" s="142" t="str">
        <f>IF($C$2="BG","ДДС","VAT")</f>
        <v>ДДС</v>
      </c>
      <c r="C60" s="147">
        <v>0.2</v>
      </c>
      <c r="D60" s="139">
        <f>C59*C60</f>
        <v>0</v>
      </c>
      <c r="E60" s="137"/>
      <c r="F60" s="438"/>
      <c r="G60" s="439"/>
      <c r="H60" s="442"/>
      <c r="I60" s="442"/>
      <c r="J60" s="442"/>
      <c r="K60" s="137"/>
      <c r="W60" s="137"/>
      <c r="X60" s="137"/>
      <c r="AG60" s="146"/>
      <c r="AX60" s="140"/>
      <c r="AY60" s="140"/>
      <c r="AZ60" s="140"/>
      <c r="BA60" s="140"/>
      <c r="BB60" s="140"/>
      <c r="BC60" s="140"/>
      <c r="BH60" s="100"/>
      <c r="BI60" s="100"/>
      <c r="BJ60" s="100"/>
      <c r="BK60" s="100"/>
      <c r="BL60" s="134"/>
      <c r="BM60" s="100"/>
      <c r="BN60" s="100"/>
      <c r="MY60" s="99"/>
      <c r="MZ60" s="99"/>
      <c r="NA60" s="99"/>
      <c r="NB60" s="99"/>
      <c r="NC60" s="99"/>
      <c r="ND60" s="99"/>
      <c r="NE60" s="99"/>
      <c r="NF60" s="99"/>
      <c r="NG60" s="99"/>
      <c r="NH60" s="99"/>
      <c r="NI60" s="99"/>
      <c r="NJ60" s="99"/>
      <c r="NK60" s="99"/>
      <c r="NL60" s="99"/>
      <c r="NM60" s="99"/>
      <c r="NN60" s="99"/>
      <c r="NO60" s="99"/>
      <c r="NP60" s="99"/>
      <c r="NQ60" s="99"/>
      <c r="NR60" s="99"/>
      <c r="NS60" s="99"/>
      <c r="NT60" s="99"/>
      <c r="NU60" s="99"/>
      <c r="NV60" s="99"/>
      <c r="NW60" s="99"/>
      <c r="NX60" s="99"/>
      <c r="NY60" s="99"/>
      <c r="NZ60" s="99"/>
      <c r="OA60" s="99"/>
      <c r="OB60" s="99"/>
      <c r="OC60" s="99"/>
      <c r="OD60" s="99"/>
      <c r="OE60" s="99"/>
      <c r="OF60" s="99"/>
      <c r="OG60" s="99"/>
      <c r="OH60" s="99"/>
      <c r="OI60" s="99"/>
      <c r="OJ60" s="99"/>
      <c r="OK60" s="99"/>
      <c r="OL60" s="99"/>
      <c r="OM60" s="99"/>
      <c r="ON60" s="99"/>
      <c r="OO60" s="99"/>
      <c r="OP60" s="99"/>
      <c r="OQ60" s="99"/>
      <c r="OR60" s="99"/>
      <c r="OS60" s="99"/>
      <c r="OT60" s="99"/>
      <c r="OU60" s="99"/>
      <c r="OV60" s="99"/>
      <c r="OW60" s="99"/>
      <c r="OX60" s="99"/>
      <c r="OY60" s="99"/>
      <c r="OZ60" s="99"/>
      <c r="PA60" s="99"/>
      <c r="PB60" s="99"/>
      <c r="PC60" s="99"/>
      <c r="PD60" s="99"/>
    </row>
    <row r="61" spans="2:425" ht="10.5" customHeight="1" x14ac:dyDescent="0.2">
      <c r="B61" s="101" t="str">
        <f>IF($C$2="BG","Нетна сума с ДДС","Net budget with VAT")</f>
        <v>Нетна сума с ДДС</v>
      </c>
      <c r="C61" s="446">
        <f>SUM(C59+D60)</f>
        <v>0</v>
      </c>
      <c r="D61" s="447"/>
      <c r="E61" s="137"/>
      <c r="F61" s="433" t="str">
        <f>IF($C$2="BG", "БНТ 1", "BNT 1")</f>
        <v>БНТ 1</v>
      </c>
      <c r="G61" s="433"/>
      <c r="H61" s="265">
        <f>C53</f>
        <v>0</v>
      </c>
      <c r="I61" s="266">
        <f>IFERROR(H61/$H$65,0)</f>
        <v>0</v>
      </c>
      <c r="J61" s="265">
        <f>C59</f>
        <v>0</v>
      </c>
      <c r="K61" s="137"/>
      <c r="P61" s="99"/>
      <c r="Q61" s="99"/>
      <c r="R61" s="99"/>
      <c r="S61" s="99"/>
      <c r="T61" s="99"/>
      <c r="U61" s="99"/>
      <c r="V61" s="99"/>
      <c r="Z61" s="100"/>
      <c r="AA61" s="100"/>
      <c r="AG61" s="140"/>
      <c r="AX61" s="140"/>
      <c r="AY61" s="140"/>
      <c r="AZ61" s="140"/>
      <c r="BA61" s="140"/>
      <c r="BB61" s="140"/>
      <c r="BC61" s="141"/>
      <c r="BD61" s="100"/>
      <c r="BE61" s="100"/>
      <c r="BF61" s="100"/>
      <c r="BG61" s="100"/>
      <c r="BH61" s="100"/>
      <c r="BI61" s="100"/>
      <c r="BJ61" s="100"/>
      <c r="BK61" s="100"/>
      <c r="BL61" s="134"/>
      <c r="BM61" s="100"/>
      <c r="BN61" s="100"/>
      <c r="MP61" s="99"/>
      <c r="MQ61" s="99"/>
      <c r="MR61" s="99"/>
      <c r="MS61" s="99"/>
      <c r="MT61" s="99"/>
      <c r="MU61" s="99"/>
      <c r="MV61" s="99"/>
      <c r="MW61" s="99"/>
      <c r="MX61" s="99"/>
      <c r="MY61" s="99"/>
      <c r="MZ61" s="99"/>
      <c r="NA61" s="99"/>
      <c r="NB61" s="99"/>
      <c r="NC61" s="99"/>
      <c r="ND61" s="99"/>
      <c r="NE61" s="99"/>
      <c r="NF61" s="99"/>
      <c r="NG61" s="99"/>
      <c r="NH61" s="99"/>
      <c r="NI61" s="99"/>
      <c r="NJ61" s="99"/>
      <c r="NK61" s="99"/>
      <c r="NL61" s="99"/>
      <c r="NM61" s="99"/>
      <c r="NN61" s="99"/>
      <c r="NO61" s="99"/>
      <c r="NP61" s="99"/>
      <c r="NQ61" s="99"/>
      <c r="NR61" s="99"/>
      <c r="NS61" s="99"/>
      <c r="NT61" s="99"/>
      <c r="NU61" s="99"/>
      <c r="NV61" s="99"/>
      <c r="NW61" s="99"/>
      <c r="NX61" s="99"/>
      <c r="NY61" s="99"/>
      <c r="NZ61" s="99"/>
      <c r="OA61" s="99"/>
      <c r="OB61" s="99"/>
      <c r="OC61" s="99"/>
      <c r="OD61" s="99"/>
      <c r="OE61" s="99"/>
      <c r="OF61" s="99"/>
      <c r="OG61" s="99"/>
      <c r="OH61" s="99"/>
      <c r="OI61" s="99"/>
      <c r="OJ61" s="99"/>
      <c r="OK61" s="99"/>
      <c r="OL61" s="99"/>
      <c r="OM61" s="99"/>
      <c r="ON61" s="99"/>
      <c r="OO61" s="99"/>
      <c r="OP61" s="99"/>
      <c r="OQ61" s="99"/>
      <c r="OR61" s="99"/>
      <c r="OS61" s="99"/>
      <c r="OT61" s="99"/>
      <c r="OU61" s="99"/>
      <c r="OV61" s="99"/>
      <c r="OW61" s="99"/>
      <c r="OX61" s="99"/>
      <c r="OY61" s="99"/>
      <c r="OZ61" s="99"/>
      <c r="PA61" s="99"/>
      <c r="PB61" s="99"/>
      <c r="PC61" s="99"/>
      <c r="PD61" s="99"/>
    </row>
    <row r="62" spans="2:425" ht="10.5" customHeight="1" x14ac:dyDescent="0.2">
      <c r="C62" s="141"/>
      <c r="D62" s="141"/>
      <c r="E62" s="137"/>
      <c r="F62" s="433" t="str">
        <f>IF($C$2="BG", "БНТ 2", "BNT 2")</f>
        <v>БНТ 2</v>
      </c>
      <c r="G62" s="433"/>
      <c r="H62" s="265">
        <f>'BNT 2 fix'!C53</f>
        <v>0</v>
      </c>
      <c r="I62" s="266">
        <f>IFERROR(H62/$H$65,0)</f>
        <v>0</v>
      </c>
      <c r="J62" s="265">
        <f>'BNT 2 fix'!C59</f>
        <v>0</v>
      </c>
      <c r="K62" s="137"/>
      <c r="Q62" s="99"/>
      <c r="R62" s="99"/>
      <c r="S62" s="99"/>
      <c r="T62" s="99"/>
      <c r="U62" s="99"/>
      <c r="V62" s="99"/>
      <c r="AG62" s="140"/>
      <c r="AX62" s="140"/>
      <c r="AY62" s="140"/>
      <c r="AZ62" s="140"/>
      <c r="BA62" s="140"/>
      <c r="BB62" s="140"/>
      <c r="BC62" s="141"/>
      <c r="BD62" s="100"/>
      <c r="BE62" s="100"/>
      <c r="BF62" s="100"/>
      <c r="BG62" s="100"/>
      <c r="BH62" s="100"/>
      <c r="BI62" s="100"/>
      <c r="BJ62" s="100"/>
      <c r="BK62" s="100"/>
      <c r="BL62" s="134"/>
      <c r="BM62" s="100"/>
      <c r="BN62" s="100"/>
      <c r="OH62" s="99"/>
      <c r="OI62" s="99"/>
      <c r="OJ62" s="99"/>
      <c r="OK62" s="99"/>
      <c r="OL62" s="99"/>
      <c r="OM62" s="99"/>
      <c r="ON62" s="99"/>
      <c r="OO62" s="99"/>
      <c r="OP62" s="99"/>
      <c r="OQ62" s="99"/>
      <c r="OR62" s="99"/>
      <c r="OS62" s="99"/>
      <c r="OT62" s="99"/>
      <c r="OU62" s="99"/>
      <c r="OV62" s="99"/>
      <c r="OW62" s="99"/>
      <c r="OX62" s="99"/>
      <c r="OY62" s="99"/>
      <c r="OZ62" s="99"/>
      <c r="PA62" s="99"/>
      <c r="PB62" s="99"/>
      <c r="PC62" s="99"/>
      <c r="PD62" s="99"/>
    </row>
    <row r="63" spans="2:425" ht="12" customHeight="1" x14ac:dyDescent="0.2">
      <c r="C63" s="140"/>
      <c r="D63" s="140"/>
      <c r="E63" s="137"/>
      <c r="F63" s="433" t="str">
        <f>IF($C$2="BG", "БНТ 3", "BNT 3")</f>
        <v>БНТ 3</v>
      </c>
      <c r="G63" s="433"/>
      <c r="H63" s="265">
        <f>'BNT 3 fix'!C53</f>
        <v>0</v>
      </c>
      <c r="I63" s="266">
        <f>IFERROR(H63/$H$65,0)</f>
        <v>0</v>
      </c>
      <c r="J63" s="265">
        <f>'BNT 3 fix'!C59</f>
        <v>0</v>
      </c>
      <c r="K63" s="137"/>
      <c r="Q63" s="99"/>
      <c r="R63" s="99"/>
      <c r="S63" s="99"/>
      <c r="T63" s="99"/>
      <c r="U63" s="99"/>
      <c r="V63" s="99"/>
      <c r="AG63" s="140"/>
      <c r="AX63" s="141"/>
      <c r="AY63" s="141"/>
      <c r="AZ63" s="141"/>
      <c r="BA63" s="141"/>
      <c r="BB63" s="141"/>
      <c r="BC63" s="141"/>
      <c r="BD63" s="100"/>
      <c r="BE63" s="100"/>
      <c r="BF63" s="100"/>
      <c r="BG63" s="100"/>
      <c r="BH63" s="100"/>
      <c r="BI63" s="100"/>
      <c r="BJ63" s="100"/>
      <c r="BK63" s="100"/>
      <c r="BL63" s="134"/>
      <c r="BM63" s="100"/>
      <c r="BN63" s="100"/>
      <c r="OH63" s="99"/>
      <c r="OI63" s="99"/>
      <c r="OJ63" s="99"/>
      <c r="OK63" s="99"/>
      <c r="OL63" s="99"/>
      <c r="OM63" s="99"/>
      <c r="ON63" s="99"/>
      <c r="OO63" s="99"/>
      <c r="OP63" s="99"/>
      <c r="OQ63" s="99"/>
      <c r="OR63" s="99"/>
      <c r="OS63" s="99"/>
      <c r="OT63" s="99"/>
      <c r="OU63" s="99"/>
      <c r="OV63" s="99"/>
      <c r="OW63" s="99"/>
      <c r="OX63" s="99"/>
      <c r="OY63" s="99"/>
      <c r="OZ63" s="99"/>
      <c r="PA63" s="99"/>
      <c r="PB63" s="99"/>
      <c r="PC63" s="99"/>
      <c r="PD63" s="99"/>
    </row>
    <row r="64" spans="2:425" ht="10.5" customHeight="1" x14ac:dyDescent="0.2">
      <c r="C64" s="141"/>
      <c r="D64" s="141"/>
      <c r="E64" s="137"/>
      <c r="F64" s="433" t="str">
        <f>IF($C$2="BG", "БНТ 4", "BNT 4")</f>
        <v>БНТ 4</v>
      </c>
      <c r="G64" s="433"/>
      <c r="H64" s="265">
        <f>'BNT 4 fix'!C53</f>
        <v>0</v>
      </c>
      <c r="I64" s="266">
        <f>IFERROR(H64/$H$65,0)</f>
        <v>0</v>
      </c>
      <c r="J64" s="265">
        <f>'BNT 4 fix'!C59</f>
        <v>0</v>
      </c>
      <c r="K64" s="137"/>
      <c r="Q64" s="99"/>
      <c r="R64" s="99"/>
      <c r="S64" s="99"/>
      <c r="T64" s="99"/>
      <c r="U64" s="99"/>
      <c r="V64" s="99"/>
      <c r="AG64" s="140"/>
      <c r="AX64" s="141"/>
      <c r="AY64" s="141"/>
      <c r="AZ64" s="141"/>
      <c r="BA64" s="141"/>
      <c r="BB64" s="141"/>
      <c r="BC64" s="141"/>
      <c r="BD64" s="100"/>
      <c r="BE64" s="100"/>
      <c r="BF64" s="100"/>
      <c r="BG64" s="100"/>
      <c r="BH64" s="100"/>
      <c r="BI64" s="100"/>
      <c r="BJ64" s="100"/>
      <c r="BK64" s="100"/>
      <c r="BL64" s="134"/>
      <c r="BM64" s="100"/>
      <c r="BN64" s="100"/>
      <c r="OH64" s="99"/>
      <c r="OI64" s="99"/>
      <c r="OJ64" s="99"/>
      <c r="OK64" s="99"/>
      <c r="OL64" s="99"/>
      <c r="OM64" s="99"/>
      <c r="ON64" s="99"/>
      <c r="OO64" s="99"/>
      <c r="OP64" s="99"/>
      <c r="OQ64" s="99"/>
      <c r="OR64" s="99"/>
      <c r="OS64" s="99"/>
      <c r="OT64" s="99"/>
      <c r="OU64" s="99"/>
      <c r="OV64" s="99"/>
      <c r="OW64" s="99"/>
      <c r="OX64" s="99"/>
      <c r="OY64" s="99"/>
      <c r="OZ64" s="99"/>
      <c r="PA64" s="99"/>
      <c r="PB64" s="99"/>
      <c r="PC64" s="99"/>
      <c r="PD64" s="99"/>
    </row>
    <row r="65" spans="2:420" ht="10.5" customHeight="1" x14ac:dyDescent="0.2">
      <c r="C65" s="141"/>
      <c r="D65" s="140"/>
      <c r="E65" s="137"/>
      <c r="F65" s="432"/>
      <c r="G65" s="399"/>
      <c r="H65" s="264">
        <f>SUM(H61:H64)</f>
        <v>0</v>
      </c>
      <c r="I65" s="263">
        <f>SUM(I61:I64)</f>
        <v>0</v>
      </c>
      <c r="J65" s="264">
        <f>SUM(J61:J64)</f>
        <v>0</v>
      </c>
      <c r="K65" s="137"/>
      <c r="Q65" s="99"/>
      <c r="R65" s="99"/>
      <c r="S65" s="99"/>
      <c r="T65" s="99"/>
      <c r="U65" s="99"/>
      <c r="V65" s="99"/>
      <c r="AG65" s="146"/>
      <c r="AX65" s="141"/>
      <c r="AY65" s="141"/>
      <c r="AZ65" s="141"/>
      <c r="BA65" s="141"/>
      <c r="BB65" s="141"/>
      <c r="BC65" s="141"/>
      <c r="BD65" s="100"/>
      <c r="BE65" s="100"/>
      <c r="BF65" s="100"/>
      <c r="BG65" s="100"/>
      <c r="BH65" s="100"/>
      <c r="BI65" s="100"/>
      <c r="BJ65" s="100"/>
      <c r="BK65" s="100"/>
      <c r="BL65" s="134"/>
      <c r="BM65" s="100"/>
      <c r="BN65" s="100"/>
      <c r="OH65" s="99"/>
      <c r="OI65" s="99"/>
      <c r="OJ65" s="99"/>
      <c r="OK65" s="99"/>
      <c r="OL65" s="99"/>
      <c r="OM65" s="99"/>
      <c r="ON65" s="99"/>
      <c r="OO65" s="99"/>
      <c r="OP65" s="99"/>
      <c r="OQ65" s="99"/>
      <c r="OR65" s="99"/>
      <c r="OS65" s="99"/>
      <c r="OT65" s="99"/>
      <c r="OU65" s="99"/>
      <c r="OV65" s="99"/>
      <c r="OW65" s="99"/>
      <c r="OX65" s="99"/>
      <c r="OY65" s="99"/>
      <c r="OZ65" s="99"/>
      <c r="PA65" s="99"/>
      <c r="PB65" s="99"/>
      <c r="PC65" s="99"/>
      <c r="PD65" s="99"/>
    </row>
    <row r="66" spans="2:420" ht="10.5" customHeight="1" x14ac:dyDescent="0.2">
      <c r="C66" s="141"/>
      <c r="D66" s="140"/>
      <c r="E66" s="137"/>
      <c r="K66" s="137"/>
      <c r="W66" s="137"/>
      <c r="X66" s="137"/>
      <c r="Y66" s="137"/>
      <c r="AG66" s="146"/>
      <c r="AX66" s="140"/>
      <c r="AY66" s="140"/>
      <c r="AZ66" s="140"/>
      <c r="BA66" s="140"/>
      <c r="BB66" s="141"/>
      <c r="BC66" s="141"/>
      <c r="BD66" s="100"/>
      <c r="BE66" s="100"/>
      <c r="BF66" s="100"/>
      <c r="BG66" s="100"/>
      <c r="BH66" s="100"/>
      <c r="BI66" s="100"/>
      <c r="BJ66" s="100"/>
      <c r="BK66" s="100"/>
      <c r="BL66" s="134"/>
      <c r="BM66" s="100"/>
      <c r="BN66" s="100"/>
      <c r="OQ66" s="99"/>
      <c r="OR66" s="99"/>
      <c r="OS66" s="99"/>
      <c r="OT66" s="99"/>
      <c r="OU66" s="99"/>
      <c r="OV66" s="99"/>
      <c r="OW66" s="99"/>
      <c r="OX66" s="99"/>
      <c r="OY66" s="99"/>
      <c r="OZ66" s="99"/>
      <c r="PA66" s="99"/>
      <c r="PB66" s="99"/>
      <c r="PC66" s="99"/>
      <c r="PD66" s="99"/>
    </row>
    <row r="67" spans="2:420" ht="10.5" customHeight="1" x14ac:dyDescent="0.2">
      <c r="C67" s="140"/>
      <c r="D67" s="140"/>
      <c r="E67" s="137"/>
      <c r="W67" s="137"/>
      <c r="X67" s="137"/>
      <c r="Y67" s="137"/>
      <c r="AH67" s="148"/>
      <c r="AO67" s="14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34"/>
      <c r="BM67" s="100"/>
      <c r="BN67" s="100"/>
      <c r="OQ67" s="99"/>
      <c r="OR67" s="99"/>
      <c r="OS67" s="99"/>
      <c r="OT67" s="99"/>
      <c r="OU67" s="99"/>
      <c r="OV67" s="99"/>
      <c r="OW67" s="99"/>
      <c r="OX67" s="99"/>
      <c r="OY67" s="99"/>
      <c r="OZ67" s="99"/>
      <c r="PA67" s="99"/>
      <c r="PB67" s="99"/>
      <c r="PC67" s="99"/>
      <c r="PD67" s="99"/>
    </row>
    <row r="68" spans="2:420" ht="10.5" customHeight="1" x14ac:dyDescent="0.2">
      <c r="C68" s="141"/>
      <c r="D68" s="141"/>
      <c r="E68" s="137"/>
      <c r="F68" s="140"/>
      <c r="H68" s="140"/>
      <c r="I68" s="140"/>
      <c r="W68" s="137"/>
      <c r="X68" s="137"/>
      <c r="Y68" s="137"/>
      <c r="AH68" s="148"/>
      <c r="AO68" s="14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34"/>
      <c r="BM68" s="100"/>
      <c r="BN68" s="100"/>
      <c r="OQ68" s="99"/>
      <c r="OR68" s="99"/>
      <c r="OS68" s="99"/>
      <c r="OT68" s="99"/>
      <c r="OU68" s="99"/>
      <c r="OV68" s="99"/>
      <c r="OW68" s="99"/>
      <c r="OX68" s="99"/>
      <c r="OY68" s="99"/>
      <c r="OZ68" s="99"/>
      <c r="PA68" s="99"/>
      <c r="PB68" s="99"/>
      <c r="PC68" s="99"/>
      <c r="PD68" s="99"/>
    </row>
    <row r="69" spans="2:420" ht="10.5" customHeight="1" x14ac:dyDescent="0.2">
      <c r="B69" s="146" t="str">
        <f>IF($C$2="BG", "ПРИЕЛ:", "EXECUTED BY:")</f>
        <v>ПРИЕЛ:</v>
      </c>
      <c r="C69" s="141"/>
      <c r="D69" s="141"/>
      <c r="E69" s="137"/>
      <c r="F69" s="140"/>
      <c r="G69" s="149" t="str">
        <f>IF($C$2="BG", "ЗАЯВИЛ:", "REQUESTED BY:")</f>
        <v>ЗАЯВИЛ:</v>
      </c>
      <c r="H69" s="140"/>
      <c r="I69" s="140"/>
      <c r="J69" s="140"/>
      <c r="W69" s="137"/>
      <c r="X69" s="137"/>
      <c r="Y69" s="137"/>
      <c r="AH69" s="148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34"/>
      <c r="BM69" s="100"/>
      <c r="BN69" s="100"/>
      <c r="OQ69" s="99"/>
      <c r="OR69" s="99"/>
      <c r="OS69" s="99"/>
      <c r="OT69" s="99"/>
      <c r="OU69" s="99"/>
      <c r="OV69" s="99"/>
      <c r="OW69" s="99"/>
      <c r="OX69" s="99"/>
      <c r="OY69" s="99"/>
      <c r="OZ69" s="99"/>
      <c r="PA69" s="99"/>
      <c r="PB69" s="99"/>
      <c r="PC69" s="99"/>
      <c r="PD69" s="99"/>
    </row>
    <row r="70" spans="2:420" ht="12" customHeight="1" x14ac:dyDescent="0.2">
      <c r="B70" s="140"/>
      <c r="C70" s="141"/>
      <c r="D70" s="141"/>
      <c r="E70" s="140"/>
      <c r="F70" s="140"/>
      <c r="G70" s="140"/>
      <c r="H70" s="140"/>
      <c r="I70" s="140"/>
      <c r="J70" s="141"/>
      <c r="K70" s="140"/>
      <c r="L70" s="141"/>
      <c r="M70" s="141"/>
      <c r="O70" s="140"/>
      <c r="P70" s="140"/>
      <c r="Q70" s="140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BG70" s="100"/>
      <c r="BH70" s="100"/>
      <c r="BI70" s="100"/>
      <c r="BJ70" s="100"/>
      <c r="BK70" s="100"/>
      <c r="BL70" s="134"/>
      <c r="BM70" s="100"/>
      <c r="BN70" s="100"/>
      <c r="OV70" s="99"/>
      <c r="OW70" s="99"/>
      <c r="OX70" s="99"/>
      <c r="OY70" s="99"/>
      <c r="OZ70" s="99"/>
      <c r="PA70" s="99"/>
      <c r="PB70" s="99"/>
      <c r="PC70" s="99"/>
      <c r="PD70" s="99"/>
    </row>
    <row r="71" spans="2:420" x14ac:dyDescent="0.2">
      <c r="B71" s="146"/>
      <c r="E71" s="140"/>
      <c r="F71" s="140"/>
      <c r="G71" s="140"/>
      <c r="H71" s="140"/>
      <c r="I71" s="140"/>
      <c r="J71" s="140"/>
      <c r="K71" s="140"/>
      <c r="L71" s="141"/>
      <c r="M71" s="141"/>
      <c r="N71" s="141"/>
      <c r="O71" s="140"/>
      <c r="P71" s="140"/>
      <c r="Q71" s="140"/>
      <c r="V71" s="99"/>
      <c r="BG71" s="100"/>
      <c r="BH71" s="100"/>
      <c r="BI71" s="100"/>
      <c r="BJ71" s="100"/>
      <c r="BK71" s="100"/>
      <c r="BL71" s="134"/>
      <c r="BM71" s="100"/>
      <c r="BN71" s="100"/>
      <c r="OV71" s="99"/>
      <c r="OW71" s="99"/>
      <c r="OX71" s="99"/>
      <c r="OY71" s="99"/>
      <c r="OZ71" s="99"/>
      <c r="PA71" s="99"/>
      <c r="PB71" s="99"/>
      <c r="PC71" s="99"/>
      <c r="PD71" s="99"/>
    </row>
    <row r="72" spans="2:420" x14ac:dyDescent="0.2">
      <c r="B72" s="149" t="str">
        <f>IF($C$2="BG", "Светла Цветкова:", "Tsvetkova Svetla:")</f>
        <v>Светла Цветкова:</v>
      </c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BL72" s="134"/>
    </row>
    <row r="73" spans="2:420" x14ac:dyDescent="0.2">
      <c r="B73" s="149" t="str">
        <f>IF($C$2="BG", "Трафик Експерт:", "Traffik Expert:")</f>
        <v>Трафик Експерт:</v>
      </c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BL73" s="134"/>
    </row>
    <row r="74" spans="2:420" x14ac:dyDescent="0.2">
      <c r="B74" s="146"/>
      <c r="E74" s="140"/>
      <c r="F74" s="140"/>
      <c r="G74" s="140"/>
      <c r="H74" s="140"/>
      <c r="I74" s="140"/>
      <c r="J74" s="141"/>
      <c r="K74" s="140"/>
      <c r="L74" s="140"/>
      <c r="M74" s="141"/>
      <c r="N74" s="141"/>
      <c r="O74" s="140"/>
      <c r="P74" s="140"/>
      <c r="Q74" s="140"/>
      <c r="BL74" s="134"/>
    </row>
    <row r="75" spans="2:420" x14ac:dyDescent="0.2">
      <c r="B75" s="149"/>
      <c r="E75" s="140"/>
      <c r="F75" s="141"/>
      <c r="G75" s="141"/>
      <c r="H75" s="141"/>
      <c r="I75" s="140"/>
      <c r="J75" s="140"/>
      <c r="K75" s="140"/>
      <c r="L75" s="140"/>
      <c r="M75" s="141"/>
      <c r="N75" s="141"/>
      <c r="O75" s="140"/>
      <c r="P75" s="140"/>
      <c r="Q75" s="140"/>
      <c r="BL75" s="134"/>
    </row>
    <row r="76" spans="2:420" x14ac:dyDescent="0.2">
      <c r="B76" s="149" t="str">
        <f>IF($C$2="BG", "Десислава Алексова:", "Desislava Alexova:")</f>
        <v>Десислава Алексова:</v>
      </c>
      <c r="E76" s="141"/>
      <c r="F76" s="141"/>
      <c r="G76" s="141"/>
      <c r="H76" s="141"/>
      <c r="I76" s="140"/>
      <c r="J76" s="140"/>
      <c r="K76" s="140"/>
      <c r="L76" s="140"/>
      <c r="M76" s="140"/>
      <c r="N76" s="140"/>
      <c r="O76" s="140"/>
      <c r="P76" s="141"/>
      <c r="Q76" s="141"/>
      <c r="BL76" s="134"/>
    </row>
    <row r="77" spans="2:420" x14ac:dyDescent="0.2">
      <c r="B77" s="149" t="str">
        <f>IF($C$2="BG", "Ръководител сектор Продажби:", "Nead of Sales:")</f>
        <v>Ръководител сектор Продажби:</v>
      </c>
      <c r="E77" s="141"/>
      <c r="K77" s="140"/>
      <c r="L77" s="140"/>
      <c r="M77" s="140"/>
      <c r="N77" s="140"/>
      <c r="O77" s="140"/>
      <c r="P77" s="141"/>
      <c r="Q77" s="141"/>
      <c r="BL77" s="134"/>
    </row>
    <row r="78" spans="2:420" x14ac:dyDescent="0.2">
      <c r="E78" s="141"/>
      <c r="K78" s="140"/>
      <c r="L78" s="140"/>
      <c r="M78" s="140"/>
      <c r="N78" s="140"/>
      <c r="O78" s="140"/>
      <c r="P78" s="140"/>
      <c r="Q78" s="140"/>
      <c r="BL78" s="134"/>
    </row>
    <row r="79" spans="2:420" x14ac:dyDescent="0.2">
      <c r="BL79" s="134"/>
    </row>
    <row r="80" spans="2:420" x14ac:dyDescent="0.2">
      <c r="BL80" s="134"/>
    </row>
    <row r="81" spans="64:64" x14ac:dyDescent="0.2">
      <c r="BL81" s="134"/>
    </row>
    <row r="82" spans="64:64" x14ac:dyDescent="0.2">
      <c r="BL82" s="134"/>
    </row>
    <row r="83" spans="64:64" x14ac:dyDescent="0.2">
      <c r="BL83" s="134"/>
    </row>
    <row r="84" spans="64:64" x14ac:dyDescent="0.2">
      <c r="BL84" s="134"/>
    </row>
    <row r="85" spans="64:64" x14ac:dyDescent="0.2">
      <c r="BL85" s="134"/>
    </row>
    <row r="86" spans="64:64" x14ac:dyDescent="0.2">
      <c r="BL86" s="134"/>
    </row>
    <row r="87" spans="64:64" x14ac:dyDescent="0.2">
      <c r="BL87" s="134"/>
    </row>
    <row r="88" spans="64:64" x14ac:dyDescent="0.2">
      <c r="BL88" s="134"/>
    </row>
    <row r="89" spans="64:64" x14ac:dyDescent="0.2">
      <c r="BL89" s="134"/>
    </row>
    <row r="90" spans="64:64" x14ac:dyDescent="0.2">
      <c r="BL90" s="134"/>
    </row>
    <row r="91" spans="64:64" x14ac:dyDescent="0.2">
      <c r="BL91" s="134"/>
    </row>
    <row r="92" spans="64:64" x14ac:dyDescent="0.2">
      <c r="BL92" s="134"/>
    </row>
    <row r="93" spans="64:64" x14ac:dyDescent="0.2">
      <c r="BL93" s="134"/>
    </row>
    <row r="94" spans="64:64" x14ac:dyDescent="0.2">
      <c r="BL94" s="134"/>
    </row>
    <row r="95" spans="64:64" x14ac:dyDescent="0.2">
      <c r="BL95" s="134"/>
    </row>
    <row r="96" spans="64:64" x14ac:dyDescent="0.2">
      <c r="BL96" s="134"/>
    </row>
    <row r="97" spans="64:64" x14ac:dyDescent="0.2">
      <c r="BL97" s="134"/>
    </row>
    <row r="98" spans="64:64" x14ac:dyDescent="0.2">
      <c r="BL98" s="134"/>
    </row>
    <row r="99" spans="64:64" x14ac:dyDescent="0.2">
      <c r="BL99" s="134"/>
    </row>
    <row r="100" spans="64:64" x14ac:dyDescent="0.2">
      <c r="BL100" s="134"/>
    </row>
    <row r="101" spans="64:64" x14ac:dyDescent="0.2">
      <c r="BL101" s="134"/>
    </row>
    <row r="102" spans="64:64" x14ac:dyDescent="0.2">
      <c r="BL102" s="134"/>
    </row>
    <row r="103" spans="64:64" x14ac:dyDescent="0.2">
      <c r="BL103" s="134"/>
    </row>
    <row r="104" spans="64:64" x14ac:dyDescent="0.2">
      <c r="BL104" s="134"/>
    </row>
    <row r="105" spans="64:64" x14ac:dyDescent="0.2">
      <c r="BL105" s="134"/>
    </row>
    <row r="106" spans="64:64" x14ac:dyDescent="0.2">
      <c r="BL106" s="134"/>
    </row>
    <row r="107" spans="64:64" x14ac:dyDescent="0.2">
      <c r="BL107" s="134"/>
    </row>
    <row r="108" spans="64:64" x14ac:dyDescent="0.2">
      <c r="BL108" s="134"/>
    </row>
    <row r="109" spans="64:64" x14ac:dyDescent="0.2">
      <c r="BL109" s="134"/>
    </row>
    <row r="110" spans="64:64" x14ac:dyDescent="0.2">
      <c r="BL110" s="100"/>
    </row>
    <row r="111" spans="64:64" x14ac:dyDescent="0.2">
      <c r="BL111" s="100"/>
    </row>
    <row r="112" spans="64:64" x14ac:dyDescent="0.2">
      <c r="BL112" s="100"/>
    </row>
    <row r="113" spans="64:64" x14ac:dyDescent="0.2">
      <c r="BL113" s="100"/>
    </row>
    <row r="114" spans="64:64" x14ac:dyDescent="0.2">
      <c r="BL114" s="100"/>
    </row>
    <row r="115" spans="64:64" x14ac:dyDescent="0.2">
      <c r="BL115" s="100"/>
    </row>
    <row r="116" spans="64:64" x14ac:dyDescent="0.2">
      <c r="BL116" s="100"/>
    </row>
    <row r="117" spans="64:64" x14ac:dyDescent="0.2">
      <c r="BL117" s="100"/>
    </row>
    <row r="118" spans="64:64" x14ac:dyDescent="0.2">
      <c r="BL118" s="100"/>
    </row>
    <row r="119" spans="64:64" x14ac:dyDescent="0.2">
      <c r="BL119" s="100"/>
    </row>
    <row r="120" spans="64:64" x14ac:dyDescent="0.2">
      <c r="BL120" s="100"/>
    </row>
    <row r="121" spans="64:64" x14ac:dyDescent="0.2">
      <c r="BL121" s="100"/>
    </row>
    <row r="122" spans="64:64" x14ac:dyDescent="0.2">
      <c r="BL122" s="100"/>
    </row>
    <row r="123" spans="64:64" x14ac:dyDescent="0.2">
      <c r="BL123" s="100"/>
    </row>
    <row r="124" spans="64:64" x14ac:dyDescent="0.2">
      <c r="BL124" s="100"/>
    </row>
    <row r="125" spans="64:64" x14ac:dyDescent="0.2">
      <c r="BL125" s="100"/>
    </row>
    <row r="126" spans="64:64" x14ac:dyDescent="0.2">
      <c r="BL126" s="100"/>
    </row>
    <row r="127" spans="64:64" x14ac:dyDescent="0.2">
      <c r="BL127" s="100"/>
    </row>
    <row r="128" spans="64:64" x14ac:dyDescent="0.2">
      <c r="BL128" s="100"/>
    </row>
    <row r="129" spans="64:64" x14ac:dyDescent="0.2">
      <c r="BL129" s="100"/>
    </row>
  </sheetData>
  <sheetProtection sheet="1" formatCells="0" formatRows="0" insertColumns="0" insertRows="0" sort="0" autoFilter="0"/>
  <autoFilter ref="A18:PJ18" xr:uid="{811C3066-A995-4603-9A0F-8A99FDD4FD02}"/>
  <dataConsolidate/>
  <mergeCells count="763">
    <mergeCell ref="V17:V18"/>
    <mergeCell ref="W17:W18"/>
    <mergeCell ref="X17:X18"/>
    <mergeCell ref="Y17:Y18"/>
    <mergeCell ref="Z17:Z18"/>
    <mergeCell ref="AA17:AA18"/>
    <mergeCell ref="AB17:AB18"/>
    <mergeCell ref="AC17:AC18"/>
    <mergeCell ref="AD17:AD18"/>
    <mergeCell ref="B51:B52"/>
    <mergeCell ref="C51:C52"/>
    <mergeCell ref="D51:D52"/>
    <mergeCell ref="C53:D53"/>
    <mergeCell ref="C57:D57"/>
    <mergeCell ref="C59:D59"/>
    <mergeCell ref="C61:D61"/>
    <mergeCell ref="PA10:PA13"/>
    <mergeCell ref="JN10:JN13"/>
    <mergeCell ref="JY10:JY13"/>
    <mergeCell ref="KJ10:KJ13"/>
    <mergeCell ref="KU10:KU13"/>
    <mergeCell ref="LF10:LF13"/>
    <mergeCell ref="LQ10:LQ13"/>
    <mergeCell ref="MB10:MB13"/>
    <mergeCell ref="MM10:MM13"/>
    <mergeCell ref="MX10:MX13"/>
    <mergeCell ref="OW10:OW13"/>
    <mergeCell ref="OX10:OX13"/>
    <mergeCell ref="OY10:OY13"/>
    <mergeCell ref="OZ10:OZ13"/>
    <mergeCell ref="NQ10:NQ13"/>
    <mergeCell ref="NR10:NR13"/>
    <mergeCell ref="NS10:NS13"/>
    <mergeCell ref="NV10:NV13"/>
    <mergeCell ref="NT10:NT13"/>
    <mergeCell ref="OE10:OE13"/>
    <mergeCell ref="NK10:NK13"/>
    <mergeCell ref="NL10:NL13"/>
    <mergeCell ref="NM10:NM13"/>
    <mergeCell ref="NP10:NP13"/>
    <mergeCell ref="HM10:HM13"/>
    <mergeCell ref="HB10:HB13"/>
    <mergeCell ref="HC10:HC13"/>
    <mergeCell ref="HD10:HD13"/>
    <mergeCell ref="HE10:HE13"/>
    <mergeCell ref="HF10:HF13"/>
    <mergeCell ref="OD10:OD13"/>
    <mergeCell ref="MQ10:MQ13"/>
    <mergeCell ref="MR10:MR13"/>
    <mergeCell ref="MS10:MS13"/>
    <mergeCell ref="MT10:MT13"/>
    <mergeCell ref="MU10:MU13"/>
    <mergeCell ref="MI10:MI13"/>
    <mergeCell ref="MJ10:MJ13"/>
    <mergeCell ref="MK10:MK13"/>
    <mergeCell ref="ML10:ML13"/>
    <mergeCell ref="MO10:MO13"/>
    <mergeCell ref="GT10:GT13"/>
    <mergeCell ref="GU10:GU13"/>
    <mergeCell ref="GV10:GV13"/>
    <mergeCell ref="FS10:FS13"/>
    <mergeCell ref="GD10:GD13"/>
    <mergeCell ref="GO10:GO13"/>
    <mergeCell ref="GZ10:GZ13"/>
    <mergeCell ref="HK10:HK13"/>
    <mergeCell ref="HG10:HG13"/>
    <mergeCell ref="HH10:HH13"/>
    <mergeCell ref="HI10:HI13"/>
    <mergeCell ref="HJ10:HJ13"/>
    <mergeCell ref="GW10:GW13"/>
    <mergeCell ref="GX10:GX13"/>
    <mergeCell ref="GY10:GY13"/>
    <mergeCell ref="GM10:GM13"/>
    <mergeCell ref="GN10:GN13"/>
    <mergeCell ref="GQ10:GQ13"/>
    <mergeCell ref="GR10:GR13"/>
    <mergeCell ref="GS10:GS13"/>
    <mergeCell ref="GG10:GG13"/>
    <mergeCell ref="GH10:GH13"/>
    <mergeCell ref="GI10:GI13"/>
    <mergeCell ref="GJ10:GJ13"/>
    <mergeCell ref="OK16:OK18"/>
    <mergeCell ref="OL16:OL18"/>
    <mergeCell ref="OM16:OM18"/>
    <mergeCell ref="ON16:ON18"/>
    <mergeCell ref="OO16:OO18"/>
    <mergeCell ref="OP16:OP18"/>
    <mergeCell ref="OD16:OD18"/>
    <mergeCell ref="OE16:OE18"/>
    <mergeCell ref="F65:G65"/>
    <mergeCell ref="F61:G61"/>
    <mergeCell ref="F62:G62"/>
    <mergeCell ref="F63:G63"/>
    <mergeCell ref="F64:G64"/>
    <mergeCell ref="G51:H51"/>
    <mergeCell ref="I51:J51"/>
    <mergeCell ref="F58:G60"/>
    <mergeCell ref="H58:H60"/>
    <mergeCell ref="I58:I60"/>
    <mergeCell ref="J58:J60"/>
    <mergeCell ref="F51:F52"/>
    <mergeCell ref="OG16:OG18"/>
    <mergeCell ref="OH16:OH18"/>
    <mergeCell ref="OI16:OI18"/>
    <mergeCell ref="OJ16:OJ18"/>
    <mergeCell ref="OX16:OX18"/>
    <mergeCell ref="OY16:OY18"/>
    <mergeCell ref="OZ16:OZ18"/>
    <mergeCell ref="PA16:PA18"/>
    <mergeCell ref="OR16:OR18"/>
    <mergeCell ref="OS16:OS18"/>
    <mergeCell ref="OT16:OT18"/>
    <mergeCell ref="OU16:OU18"/>
    <mergeCell ref="OV16:OV18"/>
    <mergeCell ref="OW16:OW18"/>
    <mergeCell ref="NX16:NX18"/>
    <mergeCell ref="NY16:NY18"/>
    <mergeCell ref="NZ16:NZ18"/>
    <mergeCell ref="OA16:OA18"/>
    <mergeCell ref="OB16:OB18"/>
    <mergeCell ref="OC16:OC18"/>
    <mergeCell ref="NQ16:NQ18"/>
    <mergeCell ref="NR16:NR18"/>
    <mergeCell ref="NS16:NS18"/>
    <mergeCell ref="NT16:NT18"/>
    <mergeCell ref="NV16:NV18"/>
    <mergeCell ref="NW16:NW18"/>
    <mergeCell ref="NK16:NK18"/>
    <mergeCell ref="NL16:NL18"/>
    <mergeCell ref="NM16:NM18"/>
    <mergeCell ref="NN16:NN18"/>
    <mergeCell ref="NO16:NO18"/>
    <mergeCell ref="NP16:NP18"/>
    <mergeCell ref="ND16:ND18"/>
    <mergeCell ref="NE16:NE18"/>
    <mergeCell ref="NF16:NF18"/>
    <mergeCell ref="NG16:NG18"/>
    <mergeCell ref="NH16:NH18"/>
    <mergeCell ref="NI16:NI18"/>
    <mergeCell ref="MW16:MW18"/>
    <mergeCell ref="MX16:MX18"/>
    <mergeCell ref="MZ16:MZ18"/>
    <mergeCell ref="NA16:NA18"/>
    <mergeCell ref="NB16:NB18"/>
    <mergeCell ref="NC16:NC18"/>
    <mergeCell ref="MQ16:MQ18"/>
    <mergeCell ref="MR16:MR18"/>
    <mergeCell ref="MS16:MS18"/>
    <mergeCell ref="MT16:MT18"/>
    <mergeCell ref="MU16:MU18"/>
    <mergeCell ref="MV16:MV18"/>
    <mergeCell ref="MJ16:MJ18"/>
    <mergeCell ref="MK16:MK18"/>
    <mergeCell ref="ML16:ML18"/>
    <mergeCell ref="MM16:MM18"/>
    <mergeCell ref="MO16:MO18"/>
    <mergeCell ref="MP16:MP18"/>
    <mergeCell ref="MD16:MD18"/>
    <mergeCell ref="ME16:ME18"/>
    <mergeCell ref="MF16:MF18"/>
    <mergeCell ref="MG16:MG18"/>
    <mergeCell ref="MH16:MH18"/>
    <mergeCell ref="MI16:MI18"/>
    <mergeCell ref="LW16:LW18"/>
    <mergeCell ref="LX16:LX18"/>
    <mergeCell ref="LY16:LY18"/>
    <mergeCell ref="LZ16:LZ18"/>
    <mergeCell ref="MA16:MA18"/>
    <mergeCell ref="MB16:MB18"/>
    <mergeCell ref="LP16:LP18"/>
    <mergeCell ref="LQ16:LQ18"/>
    <mergeCell ref="LS16:LS18"/>
    <mergeCell ref="LT16:LT18"/>
    <mergeCell ref="LU16:LU18"/>
    <mergeCell ref="LV16:LV18"/>
    <mergeCell ref="LJ16:LJ18"/>
    <mergeCell ref="LK16:LK18"/>
    <mergeCell ref="LL16:LL18"/>
    <mergeCell ref="LM16:LM18"/>
    <mergeCell ref="LN16:LN18"/>
    <mergeCell ref="LO16:LO18"/>
    <mergeCell ref="LC16:LC18"/>
    <mergeCell ref="LD16:LD18"/>
    <mergeCell ref="LE16:LE18"/>
    <mergeCell ref="LF16:LF18"/>
    <mergeCell ref="LH16:LH18"/>
    <mergeCell ref="LI16:LI18"/>
    <mergeCell ref="KW16:KW18"/>
    <mergeCell ref="KX16:KX18"/>
    <mergeCell ref="KY16:KY18"/>
    <mergeCell ref="KZ16:KZ18"/>
    <mergeCell ref="LA16:LA18"/>
    <mergeCell ref="LB16:LB18"/>
    <mergeCell ref="KP16:KP18"/>
    <mergeCell ref="KQ16:KQ18"/>
    <mergeCell ref="KR16:KR18"/>
    <mergeCell ref="KS16:KS18"/>
    <mergeCell ref="KT16:KT18"/>
    <mergeCell ref="KU16:KU18"/>
    <mergeCell ref="KI16:KI18"/>
    <mergeCell ref="KJ16:KJ18"/>
    <mergeCell ref="KL16:KL18"/>
    <mergeCell ref="KM16:KM18"/>
    <mergeCell ref="KN16:KN18"/>
    <mergeCell ref="KO16:KO18"/>
    <mergeCell ref="KC16:KC18"/>
    <mergeCell ref="KD16:KD18"/>
    <mergeCell ref="KE16:KE18"/>
    <mergeCell ref="KF16:KF18"/>
    <mergeCell ref="KG16:KG18"/>
    <mergeCell ref="KH16:KH18"/>
    <mergeCell ref="JV16:JV18"/>
    <mergeCell ref="JW16:JW18"/>
    <mergeCell ref="JX16:JX18"/>
    <mergeCell ref="JY16:JY18"/>
    <mergeCell ref="KA16:KA18"/>
    <mergeCell ref="KB16:KB18"/>
    <mergeCell ref="JP16:JP18"/>
    <mergeCell ref="JQ16:JQ18"/>
    <mergeCell ref="JR16:JR18"/>
    <mergeCell ref="JS16:JS18"/>
    <mergeCell ref="JT16:JT18"/>
    <mergeCell ref="JU16:JU18"/>
    <mergeCell ref="JI16:JI18"/>
    <mergeCell ref="JJ16:JJ18"/>
    <mergeCell ref="JK16:JK18"/>
    <mergeCell ref="JL16:JL18"/>
    <mergeCell ref="JM16:JM18"/>
    <mergeCell ref="JN16:JN18"/>
    <mergeCell ref="JB16:JB18"/>
    <mergeCell ref="JC16:JC18"/>
    <mergeCell ref="JE16:JE18"/>
    <mergeCell ref="JF16:JF18"/>
    <mergeCell ref="JG16:JG18"/>
    <mergeCell ref="JH16:JH18"/>
    <mergeCell ref="IV16:IV18"/>
    <mergeCell ref="IW16:IW18"/>
    <mergeCell ref="IX16:IX18"/>
    <mergeCell ref="IY16:IY18"/>
    <mergeCell ref="IZ16:IZ18"/>
    <mergeCell ref="JA16:JA18"/>
    <mergeCell ref="IO16:IO18"/>
    <mergeCell ref="IP16:IP18"/>
    <mergeCell ref="IQ16:IQ18"/>
    <mergeCell ref="IR16:IR18"/>
    <mergeCell ref="IT16:IT18"/>
    <mergeCell ref="IU16:IU18"/>
    <mergeCell ref="II16:II18"/>
    <mergeCell ref="IJ16:IJ18"/>
    <mergeCell ref="IK16:IK18"/>
    <mergeCell ref="IL16:IL18"/>
    <mergeCell ref="IM16:IM18"/>
    <mergeCell ref="IN16:IN18"/>
    <mergeCell ref="IB16:IB18"/>
    <mergeCell ref="IC16:IC18"/>
    <mergeCell ref="ID16:ID18"/>
    <mergeCell ref="IE16:IE18"/>
    <mergeCell ref="IF16:IF18"/>
    <mergeCell ref="IG16:IG18"/>
    <mergeCell ref="HU16:HU18"/>
    <mergeCell ref="HV16:HV18"/>
    <mergeCell ref="HX16:HX18"/>
    <mergeCell ref="HY16:HY18"/>
    <mergeCell ref="HZ16:HZ18"/>
    <mergeCell ref="IA16:IA18"/>
    <mergeCell ref="HO16:HO18"/>
    <mergeCell ref="HP16:HP18"/>
    <mergeCell ref="HQ16:HQ18"/>
    <mergeCell ref="HR16:HR18"/>
    <mergeCell ref="HS16:HS18"/>
    <mergeCell ref="HT16:HT18"/>
    <mergeCell ref="HH16:HH18"/>
    <mergeCell ref="HI16:HI18"/>
    <mergeCell ref="HJ16:HJ18"/>
    <mergeCell ref="HK16:HK18"/>
    <mergeCell ref="HM16:HM18"/>
    <mergeCell ref="HN16:HN18"/>
    <mergeCell ref="HB16:HB18"/>
    <mergeCell ref="HC16:HC18"/>
    <mergeCell ref="HD16:HD18"/>
    <mergeCell ref="HE16:HE18"/>
    <mergeCell ref="HF16:HF18"/>
    <mergeCell ref="HG16:HG18"/>
    <mergeCell ref="GU16:GU18"/>
    <mergeCell ref="GV16:GV18"/>
    <mergeCell ref="GW16:GW18"/>
    <mergeCell ref="GX16:GX18"/>
    <mergeCell ref="GY16:GY18"/>
    <mergeCell ref="GZ16:GZ18"/>
    <mergeCell ref="GN16:GN18"/>
    <mergeCell ref="GO16:GO18"/>
    <mergeCell ref="GQ16:GQ18"/>
    <mergeCell ref="GR16:GR18"/>
    <mergeCell ref="GS16:GS18"/>
    <mergeCell ref="GT16:GT18"/>
    <mergeCell ref="GH16:GH18"/>
    <mergeCell ref="GI16:GI18"/>
    <mergeCell ref="GJ16:GJ18"/>
    <mergeCell ref="GK16:GK18"/>
    <mergeCell ref="GL16:GL18"/>
    <mergeCell ref="GM16:GM18"/>
    <mergeCell ref="GA16:GA18"/>
    <mergeCell ref="GB16:GB18"/>
    <mergeCell ref="GC16:GC18"/>
    <mergeCell ref="GD16:GD18"/>
    <mergeCell ref="GF16:GF18"/>
    <mergeCell ref="GG16:GG18"/>
    <mergeCell ref="FU16:FU18"/>
    <mergeCell ref="FV16:FV18"/>
    <mergeCell ref="FW16:FW18"/>
    <mergeCell ref="FX16:FX18"/>
    <mergeCell ref="FY16:FY18"/>
    <mergeCell ref="FZ16:FZ18"/>
    <mergeCell ref="FN16:FN18"/>
    <mergeCell ref="FO16:FO18"/>
    <mergeCell ref="FP16:FP18"/>
    <mergeCell ref="FQ16:FQ18"/>
    <mergeCell ref="FR16:FR18"/>
    <mergeCell ref="FS16:FS18"/>
    <mergeCell ref="FG16:FG18"/>
    <mergeCell ref="FH16:FH18"/>
    <mergeCell ref="FJ16:FJ18"/>
    <mergeCell ref="FK16:FK18"/>
    <mergeCell ref="FL16:FL18"/>
    <mergeCell ref="FM16:FM18"/>
    <mergeCell ref="FA16:FA18"/>
    <mergeCell ref="FB16:FB18"/>
    <mergeCell ref="FC16:FC18"/>
    <mergeCell ref="FD16:FD18"/>
    <mergeCell ref="FE16:FE18"/>
    <mergeCell ref="FF16:FF18"/>
    <mergeCell ref="ET16:ET18"/>
    <mergeCell ref="EU16:EU18"/>
    <mergeCell ref="EV16:EV18"/>
    <mergeCell ref="EW16:EW18"/>
    <mergeCell ref="EY16:EY18"/>
    <mergeCell ref="EZ16:EZ18"/>
    <mergeCell ref="EN16:EN18"/>
    <mergeCell ref="EO16:EO18"/>
    <mergeCell ref="EP16:EP18"/>
    <mergeCell ref="EQ16:EQ18"/>
    <mergeCell ref="ER16:ER18"/>
    <mergeCell ref="ES16:ES18"/>
    <mergeCell ref="EG16:EG18"/>
    <mergeCell ref="EH16:EH18"/>
    <mergeCell ref="EI16:EI18"/>
    <mergeCell ref="EJ16:EJ18"/>
    <mergeCell ref="EK16:EK18"/>
    <mergeCell ref="EL16:EL18"/>
    <mergeCell ref="DZ16:DZ18"/>
    <mergeCell ref="EA16:EA18"/>
    <mergeCell ref="EC16:EC18"/>
    <mergeCell ref="ED16:ED18"/>
    <mergeCell ref="EE16:EE18"/>
    <mergeCell ref="EF16:EF18"/>
    <mergeCell ref="DT16:DT18"/>
    <mergeCell ref="DU16:DU18"/>
    <mergeCell ref="DV16:DV18"/>
    <mergeCell ref="DW16:DW18"/>
    <mergeCell ref="DX16:DX18"/>
    <mergeCell ref="DY16:DY18"/>
    <mergeCell ref="DM16:DM18"/>
    <mergeCell ref="DN16:DN18"/>
    <mergeCell ref="DO16:DO18"/>
    <mergeCell ref="DP16:DP18"/>
    <mergeCell ref="DR16:DR18"/>
    <mergeCell ref="DS16:DS18"/>
    <mergeCell ref="DG16:DG18"/>
    <mergeCell ref="DH16:DH18"/>
    <mergeCell ref="DI16:DI18"/>
    <mergeCell ref="DJ16:DJ18"/>
    <mergeCell ref="DK16:DK18"/>
    <mergeCell ref="DL16:DL18"/>
    <mergeCell ref="CZ16:CZ18"/>
    <mergeCell ref="DA16:DA18"/>
    <mergeCell ref="DB16:DB18"/>
    <mergeCell ref="DC16:DC18"/>
    <mergeCell ref="DD16:DD18"/>
    <mergeCell ref="DE16:DE18"/>
    <mergeCell ref="CS16:CS18"/>
    <mergeCell ref="CT16:CT18"/>
    <mergeCell ref="CV16:CV18"/>
    <mergeCell ref="CW16:CW18"/>
    <mergeCell ref="CX16:CX18"/>
    <mergeCell ref="CY16:CY18"/>
    <mergeCell ref="CM16:CM18"/>
    <mergeCell ref="CN16:CN18"/>
    <mergeCell ref="CO16:CO18"/>
    <mergeCell ref="CP16:CP18"/>
    <mergeCell ref="CQ16:CQ18"/>
    <mergeCell ref="CR16:CR18"/>
    <mergeCell ref="CF16:CF18"/>
    <mergeCell ref="CG16:CG18"/>
    <mergeCell ref="CH16:CH18"/>
    <mergeCell ref="CI16:CI18"/>
    <mergeCell ref="CK16:CK18"/>
    <mergeCell ref="CL16:CL18"/>
    <mergeCell ref="BZ16:BZ18"/>
    <mergeCell ref="CA16:CA18"/>
    <mergeCell ref="CB16:CB18"/>
    <mergeCell ref="CC16:CC18"/>
    <mergeCell ref="CD16:CD18"/>
    <mergeCell ref="CE16:CE18"/>
    <mergeCell ref="BS16:BS18"/>
    <mergeCell ref="BT16:BT18"/>
    <mergeCell ref="BU16:BU18"/>
    <mergeCell ref="BV16:BV18"/>
    <mergeCell ref="BW16:BW18"/>
    <mergeCell ref="BX16:BX18"/>
    <mergeCell ref="BL16:BL18"/>
    <mergeCell ref="BN16:BN18"/>
    <mergeCell ref="BO16:BO18"/>
    <mergeCell ref="BP16:BP18"/>
    <mergeCell ref="BQ16:BQ18"/>
    <mergeCell ref="BR16:BR18"/>
    <mergeCell ref="G16:G18"/>
    <mergeCell ref="H16:H18"/>
    <mergeCell ref="I16:I18"/>
    <mergeCell ref="J16:J18"/>
    <mergeCell ref="AF16:BJ17"/>
    <mergeCell ref="BK16:BK18"/>
    <mergeCell ref="A16:A18"/>
    <mergeCell ref="B16:B18"/>
    <mergeCell ref="C16:C18"/>
    <mergeCell ref="D16:D18"/>
    <mergeCell ref="E16:E18"/>
    <mergeCell ref="F16:F18"/>
    <mergeCell ref="K16:K18"/>
    <mergeCell ref="L17:L18"/>
    <mergeCell ref="M17:M18"/>
    <mergeCell ref="N17:N18"/>
    <mergeCell ref="O17:O18"/>
    <mergeCell ref="P17:P18"/>
    <mergeCell ref="Q17:Q18"/>
    <mergeCell ref="R17:R18"/>
    <mergeCell ref="S17:S18"/>
    <mergeCell ref="T17:T18"/>
    <mergeCell ref="U17:U18"/>
    <mergeCell ref="AE17:AE18"/>
    <mergeCell ref="AF13:AG13"/>
    <mergeCell ref="AH13:AI13"/>
    <mergeCell ref="AH14:AI14"/>
    <mergeCell ref="AH12:AI12"/>
    <mergeCell ref="AJ12:AL12"/>
    <mergeCell ref="B13:B14"/>
    <mergeCell ref="C13:D14"/>
    <mergeCell ref="C12:D12"/>
    <mergeCell ref="AM12:AN12"/>
    <mergeCell ref="AM13:AN13"/>
    <mergeCell ref="AM14:AN14"/>
    <mergeCell ref="E12:F12"/>
    <mergeCell ref="E13:F13"/>
    <mergeCell ref="AJ13:AL13"/>
    <mergeCell ref="AJ14:AL14"/>
    <mergeCell ref="AF12:AG12"/>
    <mergeCell ref="E14:AG14"/>
    <mergeCell ref="BL10:BL14"/>
    <mergeCell ref="BN10:BX13"/>
    <mergeCell ref="CI10:CI13"/>
    <mergeCell ref="BZ10:BZ13"/>
    <mergeCell ref="CA10:CA13"/>
    <mergeCell ref="CB10:CB13"/>
    <mergeCell ref="CC10:CC13"/>
    <mergeCell ref="CD10:CD13"/>
    <mergeCell ref="OC10:OC13"/>
    <mergeCell ref="NN10:NN13"/>
    <mergeCell ref="NO10:NO13"/>
    <mergeCell ref="NC10:NC13"/>
    <mergeCell ref="ND10:ND13"/>
    <mergeCell ref="NE10:NE13"/>
    <mergeCell ref="NF10:NF13"/>
    <mergeCell ref="NG10:NG13"/>
    <mergeCell ref="NH10:NH13"/>
    <mergeCell ref="NI10:NI13"/>
    <mergeCell ref="MV10:MV13"/>
    <mergeCell ref="MW10:MW13"/>
    <mergeCell ref="MZ10:MZ13"/>
    <mergeCell ref="NA10:NA13"/>
    <mergeCell ref="NB10:NB13"/>
    <mergeCell ref="MP10:MP13"/>
    <mergeCell ref="OG10:OG13"/>
    <mergeCell ref="OH10:OH13"/>
    <mergeCell ref="OI10:OI13"/>
    <mergeCell ref="NW10:NW13"/>
    <mergeCell ref="NX10:NX13"/>
    <mergeCell ref="NY10:NY13"/>
    <mergeCell ref="NZ10:NZ13"/>
    <mergeCell ref="OA10:OA13"/>
    <mergeCell ref="OB10:OB13"/>
    <mergeCell ref="OR10:OR13"/>
    <mergeCell ref="OS10:OS13"/>
    <mergeCell ref="OT10:OT13"/>
    <mergeCell ref="OU10:OU13"/>
    <mergeCell ref="OV10:OV13"/>
    <mergeCell ref="OJ10:OJ13"/>
    <mergeCell ref="OK10:OK13"/>
    <mergeCell ref="OL10:OL13"/>
    <mergeCell ref="OM10:OM13"/>
    <mergeCell ref="ON10:ON13"/>
    <mergeCell ref="OO10:OO13"/>
    <mergeCell ref="OP10:OP13"/>
    <mergeCell ref="MD10:MD13"/>
    <mergeCell ref="ME10:ME13"/>
    <mergeCell ref="MF10:MF13"/>
    <mergeCell ref="MG10:MG13"/>
    <mergeCell ref="MH10:MH13"/>
    <mergeCell ref="LV10:LV13"/>
    <mergeCell ref="LW10:LW13"/>
    <mergeCell ref="LX10:LX13"/>
    <mergeCell ref="LY10:LY13"/>
    <mergeCell ref="LZ10:LZ13"/>
    <mergeCell ref="MA10:MA13"/>
    <mergeCell ref="LO10:LO13"/>
    <mergeCell ref="LP10:LP13"/>
    <mergeCell ref="LS10:LS13"/>
    <mergeCell ref="LT10:LT13"/>
    <mergeCell ref="LU10:LU13"/>
    <mergeCell ref="LI10:LI13"/>
    <mergeCell ref="LJ10:LJ13"/>
    <mergeCell ref="LK10:LK13"/>
    <mergeCell ref="LL10:LL13"/>
    <mergeCell ref="LM10:LM13"/>
    <mergeCell ref="LN10:LN13"/>
    <mergeCell ref="LB10:LB13"/>
    <mergeCell ref="LC10:LC13"/>
    <mergeCell ref="LD10:LD13"/>
    <mergeCell ref="LE10:LE13"/>
    <mergeCell ref="LH10:LH13"/>
    <mergeCell ref="KW10:KW13"/>
    <mergeCell ref="KX10:KX13"/>
    <mergeCell ref="KY10:KY13"/>
    <mergeCell ref="KZ10:KZ13"/>
    <mergeCell ref="LA10:LA13"/>
    <mergeCell ref="KO10:KO13"/>
    <mergeCell ref="KP10:KP13"/>
    <mergeCell ref="KQ10:KQ13"/>
    <mergeCell ref="KR10:KR13"/>
    <mergeCell ref="KS10:KS13"/>
    <mergeCell ref="KT10:KT13"/>
    <mergeCell ref="KH10:KH13"/>
    <mergeCell ref="KI10:KI13"/>
    <mergeCell ref="KL10:KL13"/>
    <mergeCell ref="KM10:KM13"/>
    <mergeCell ref="KN10:KN13"/>
    <mergeCell ref="KB10:KB13"/>
    <mergeCell ref="KC10:KC13"/>
    <mergeCell ref="KD10:KD13"/>
    <mergeCell ref="KE10:KE13"/>
    <mergeCell ref="KF10:KF13"/>
    <mergeCell ref="KG10:KG13"/>
    <mergeCell ref="JU10:JU13"/>
    <mergeCell ref="JV10:JV13"/>
    <mergeCell ref="JW10:JW13"/>
    <mergeCell ref="JX10:JX13"/>
    <mergeCell ref="KA10:KA13"/>
    <mergeCell ref="JP10:JP13"/>
    <mergeCell ref="JQ10:JQ13"/>
    <mergeCell ref="JR10:JR13"/>
    <mergeCell ref="JS10:JS13"/>
    <mergeCell ref="JT10:JT13"/>
    <mergeCell ref="JH10:JH13"/>
    <mergeCell ref="JI10:JI13"/>
    <mergeCell ref="JJ10:JJ13"/>
    <mergeCell ref="JK10:JK13"/>
    <mergeCell ref="JL10:JL13"/>
    <mergeCell ref="JM10:JM13"/>
    <mergeCell ref="JA10:JA13"/>
    <mergeCell ref="JB10:JB13"/>
    <mergeCell ref="JE10:JE13"/>
    <mergeCell ref="JF10:JF13"/>
    <mergeCell ref="JG10:JG13"/>
    <mergeCell ref="JC10:JC13"/>
    <mergeCell ref="IU10:IU13"/>
    <mergeCell ref="IV10:IV13"/>
    <mergeCell ref="IW10:IW13"/>
    <mergeCell ref="IX10:IX13"/>
    <mergeCell ref="IY10:IY13"/>
    <mergeCell ref="IZ10:IZ13"/>
    <mergeCell ref="IN10:IN13"/>
    <mergeCell ref="IO10:IO13"/>
    <mergeCell ref="IP10:IP13"/>
    <mergeCell ref="IQ10:IQ13"/>
    <mergeCell ref="IT10:IT13"/>
    <mergeCell ref="IR10:IR13"/>
    <mergeCell ref="II10:II13"/>
    <mergeCell ref="IJ10:IJ13"/>
    <mergeCell ref="IK10:IK13"/>
    <mergeCell ref="IL10:IL13"/>
    <mergeCell ref="IM10:IM13"/>
    <mergeCell ref="IA10:IA13"/>
    <mergeCell ref="IB10:IB13"/>
    <mergeCell ref="IC10:IC13"/>
    <mergeCell ref="ID10:ID13"/>
    <mergeCell ref="IE10:IE13"/>
    <mergeCell ref="IF10:IF13"/>
    <mergeCell ref="IG10:IG13"/>
    <mergeCell ref="HX10:HX13"/>
    <mergeCell ref="HY10:HY13"/>
    <mergeCell ref="HZ10:HZ13"/>
    <mergeCell ref="HN10:HN13"/>
    <mergeCell ref="HO10:HO13"/>
    <mergeCell ref="HP10:HP13"/>
    <mergeCell ref="HQ10:HQ13"/>
    <mergeCell ref="HR10:HR13"/>
    <mergeCell ref="HS10:HS13"/>
    <mergeCell ref="HV10:HV13"/>
    <mergeCell ref="HT10:HT13"/>
    <mergeCell ref="HU10:HU13"/>
    <mergeCell ref="GK10:GK13"/>
    <mergeCell ref="GL10:GL13"/>
    <mergeCell ref="FZ10:FZ13"/>
    <mergeCell ref="GA10:GA13"/>
    <mergeCell ref="GB10:GB13"/>
    <mergeCell ref="GC10:GC13"/>
    <mergeCell ref="GF10:GF13"/>
    <mergeCell ref="FU10:FU13"/>
    <mergeCell ref="FV10:FV13"/>
    <mergeCell ref="FW10:FW13"/>
    <mergeCell ref="FX10:FX13"/>
    <mergeCell ref="FY10:FY13"/>
    <mergeCell ref="FM10:FM13"/>
    <mergeCell ref="FN10:FN13"/>
    <mergeCell ref="FO10:FO13"/>
    <mergeCell ref="FP10:FP13"/>
    <mergeCell ref="FQ10:FQ13"/>
    <mergeCell ref="FR10:FR13"/>
    <mergeCell ref="FF10:FF13"/>
    <mergeCell ref="FG10:FG13"/>
    <mergeCell ref="FJ10:FJ13"/>
    <mergeCell ref="FK10:FK13"/>
    <mergeCell ref="FL10:FL13"/>
    <mergeCell ref="FH10:FH13"/>
    <mergeCell ref="EZ10:EZ13"/>
    <mergeCell ref="FA10:FA13"/>
    <mergeCell ref="FB10:FB13"/>
    <mergeCell ref="FC10:FC13"/>
    <mergeCell ref="FD10:FD13"/>
    <mergeCell ref="FE10:FE13"/>
    <mergeCell ref="ES10:ES13"/>
    <mergeCell ref="ET10:ET13"/>
    <mergeCell ref="EU10:EU13"/>
    <mergeCell ref="EV10:EV13"/>
    <mergeCell ref="EY10:EY13"/>
    <mergeCell ref="EW10:EW13"/>
    <mergeCell ref="EN10:EN13"/>
    <mergeCell ref="EO10:EO13"/>
    <mergeCell ref="EP10:EP13"/>
    <mergeCell ref="EQ10:EQ13"/>
    <mergeCell ref="ER10:ER13"/>
    <mergeCell ref="EF10:EF13"/>
    <mergeCell ref="EG10:EG13"/>
    <mergeCell ref="EH10:EH13"/>
    <mergeCell ref="EI10:EI13"/>
    <mergeCell ref="EJ10:EJ13"/>
    <mergeCell ref="EK10:EK13"/>
    <mergeCell ref="EL10:EL13"/>
    <mergeCell ref="DY10:DY13"/>
    <mergeCell ref="DZ10:DZ13"/>
    <mergeCell ref="EC10:EC13"/>
    <mergeCell ref="ED10:ED13"/>
    <mergeCell ref="EE10:EE13"/>
    <mergeCell ref="EA10:EA13"/>
    <mergeCell ref="DS10:DS13"/>
    <mergeCell ref="DT10:DT13"/>
    <mergeCell ref="DU10:DU13"/>
    <mergeCell ref="DV10:DV13"/>
    <mergeCell ref="DW10:DW13"/>
    <mergeCell ref="DX10:DX13"/>
    <mergeCell ref="DL10:DL13"/>
    <mergeCell ref="DM10:DM13"/>
    <mergeCell ref="DN10:DN13"/>
    <mergeCell ref="DO10:DO13"/>
    <mergeCell ref="DR10:DR13"/>
    <mergeCell ref="DP10:DP13"/>
    <mergeCell ref="DG10:DG13"/>
    <mergeCell ref="DH10:DH13"/>
    <mergeCell ref="DI10:DI13"/>
    <mergeCell ref="DJ10:DJ13"/>
    <mergeCell ref="DK10:DK13"/>
    <mergeCell ref="CY10:CY13"/>
    <mergeCell ref="CZ10:CZ13"/>
    <mergeCell ref="DA10:DA13"/>
    <mergeCell ref="DB10:DB13"/>
    <mergeCell ref="DC10:DC13"/>
    <mergeCell ref="DD10:DD13"/>
    <mergeCell ref="DE10:DE13"/>
    <mergeCell ref="CR10:CR13"/>
    <mergeCell ref="CS10:CS13"/>
    <mergeCell ref="CV10:CV13"/>
    <mergeCell ref="CW10:CW13"/>
    <mergeCell ref="CX10:CX13"/>
    <mergeCell ref="CL10:CL13"/>
    <mergeCell ref="CM10:CM13"/>
    <mergeCell ref="CN10:CN13"/>
    <mergeCell ref="CO10:CO13"/>
    <mergeCell ref="CP10:CP13"/>
    <mergeCell ref="CQ10:CQ13"/>
    <mergeCell ref="CT10:CT13"/>
    <mergeCell ref="CE10:CE13"/>
    <mergeCell ref="CF10:CF13"/>
    <mergeCell ref="CG10:CG13"/>
    <mergeCell ref="CH10:CH13"/>
    <mergeCell ref="CK10:CK13"/>
    <mergeCell ref="AH11:AI11"/>
    <mergeCell ref="AJ11:AL11"/>
    <mergeCell ref="AF9:AG9"/>
    <mergeCell ref="AH9:AI9"/>
    <mergeCell ref="AJ9:AL9"/>
    <mergeCell ref="AM9:AN9"/>
    <mergeCell ref="AM10:AN10"/>
    <mergeCell ref="AM11:AN11"/>
    <mergeCell ref="C9:D9"/>
    <mergeCell ref="E11:F11"/>
    <mergeCell ref="AF11:AG11"/>
    <mergeCell ref="AJ10:AL10"/>
    <mergeCell ref="C10:D10"/>
    <mergeCell ref="C11:D11"/>
    <mergeCell ref="AH10:AI10"/>
    <mergeCell ref="E9:F9"/>
    <mergeCell ref="E10:F10"/>
    <mergeCell ref="C8:D8"/>
    <mergeCell ref="AF10:AG10"/>
    <mergeCell ref="B3:D3"/>
    <mergeCell ref="C7:D7"/>
    <mergeCell ref="AF5:AG5"/>
    <mergeCell ref="C6:D6"/>
    <mergeCell ref="AF8:AG8"/>
    <mergeCell ref="C5:D5"/>
    <mergeCell ref="E5:F5"/>
    <mergeCell ref="E6:F6"/>
    <mergeCell ref="E7:F7"/>
    <mergeCell ref="E8:F8"/>
    <mergeCell ref="A1:AN1"/>
    <mergeCell ref="AJ4:AL4"/>
    <mergeCell ref="AF6:AG6"/>
    <mergeCell ref="AH6:AI6"/>
    <mergeCell ref="AJ6:AL6"/>
    <mergeCell ref="AM4:AN4"/>
    <mergeCell ref="AM5:AN5"/>
    <mergeCell ref="AM6:AN6"/>
    <mergeCell ref="I2:I3"/>
    <mergeCell ref="J2:J3"/>
    <mergeCell ref="AM2:AN3"/>
    <mergeCell ref="AJ2:AL3"/>
    <mergeCell ref="AF2:AG3"/>
    <mergeCell ref="AH2:AI3"/>
    <mergeCell ref="C4:D4"/>
    <mergeCell ref="E4:F4"/>
    <mergeCell ref="G2:G3"/>
    <mergeCell ref="H2:H3"/>
    <mergeCell ref="C2:D2"/>
    <mergeCell ref="E2:F3"/>
    <mergeCell ref="AM7:AN7"/>
    <mergeCell ref="AM8:AN8"/>
    <mergeCell ref="AF4:AG4"/>
    <mergeCell ref="AH4:AI4"/>
    <mergeCell ref="AF7:AG7"/>
    <mergeCell ref="AH7:AI7"/>
    <mergeCell ref="AJ5:AL5"/>
    <mergeCell ref="AJ7:AL7"/>
    <mergeCell ref="AJ8:AL8"/>
    <mergeCell ref="AH5:AI5"/>
    <mergeCell ref="AH8:AI8"/>
  </mergeCells>
  <conditionalFormatting sqref="AF19:BJ47">
    <cfRule type="cellIs" dxfId="79" priority="22" operator="between">
      <formula>"A"</formula>
      <formula>"A5"</formula>
    </cfRule>
    <cfRule type="cellIs" dxfId="78" priority="21" operator="between">
      <formula>"B"</formula>
      <formula>"B5"</formula>
    </cfRule>
    <cfRule type="cellIs" dxfId="77" priority="20" operator="between">
      <formula>"C"</formula>
      <formula>"C5"</formula>
    </cfRule>
    <cfRule type="cellIs" dxfId="76" priority="19" operator="between">
      <formula>"D"</formula>
      <formula>"D5"</formula>
    </cfRule>
    <cfRule type="cellIs" dxfId="75" priority="18" operator="between">
      <formula>"E"</formula>
      <formula>"E5"</formula>
    </cfRule>
    <cfRule type="cellIs" dxfId="74" priority="16" operator="between">
      <formula>"F"</formula>
      <formula>"F5"</formula>
    </cfRule>
    <cfRule type="cellIs" dxfId="73" priority="15" operator="between">
      <formula>"G"</formula>
      <formula>"G5"</formula>
    </cfRule>
    <cfRule type="cellIs" dxfId="72" priority="14" operator="between">
      <formula>"H"</formula>
      <formula>"H5"</formula>
    </cfRule>
    <cfRule type="cellIs" dxfId="71" priority="13" operator="between">
      <formula>"I"</formula>
      <formula>"I5"</formula>
    </cfRule>
    <cfRule type="cellIs" dxfId="70" priority="12" operator="between">
      <formula>"J"</formula>
      <formula>"J5"</formula>
    </cfRule>
  </conditionalFormatting>
  <conditionalFormatting sqref="I4">
    <cfRule type="cellIs" dxfId="69" priority="11" operator="equal">
      <formula>"A"</formula>
    </cfRule>
  </conditionalFormatting>
  <conditionalFormatting sqref="I5">
    <cfRule type="cellIs" dxfId="68" priority="10" operator="equal">
      <formula>"B"</formula>
    </cfRule>
  </conditionalFormatting>
  <conditionalFormatting sqref="I6">
    <cfRule type="cellIs" dxfId="67" priority="8" operator="equal">
      <formula>"C"</formula>
    </cfRule>
  </conditionalFormatting>
  <conditionalFormatting sqref="I7">
    <cfRule type="cellIs" dxfId="66" priority="7" operator="equal">
      <formula>"D"</formula>
    </cfRule>
  </conditionalFormatting>
  <conditionalFormatting sqref="I8">
    <cfRule type="cellIs" dxfId="65" priority="6" operator="equal">
      <formula>"E"</formula>
    </cfRule>
  </conditionalFormatting>
  <conditionalFormatting sqref="I9">
    <cfRule type="cellIs" dxfId="64" priority="5" operator="equal">
      <formula>"F"</formula>
    </cfRule>
  </conditionalFormatting>
  <conditionalFormatting sqref="I10">
    <cfRule type="cellIs" dxfId="63" priority="4" operator="equal">
      <formula>"G"</formula>
    </cfRule>
  </conditionalFormatting>
  <conditionalFormatting sqref="I11">
    <cfRule type="cellIs" dxfId="62" priority="3" operator="equal">
      <formula>"H"</formula>
    </cfRule>
  </conditionalFormatting>
  <conditionalFormatting sqref="I12">
    <cfRule type="cellIs" dxfId="61" priority="2" operator="equal">
      <formula>"I"</formula>
    </cfRule>
  </conditionalFormatting>
  <conditionalFormatting sqref="I13">
    <cfRule type="cellIs" dxfId="60" priority="1" operator="equal">
      <formula>"J"</formula>
    </cfRule>
  </conditionalFormatting>
  <dataValidations count="10">
    <dataValidation type="list" allowBlank="1" showInputMessage="1" showErrorMessage="1" sqref="G19:G47" xr:uid="{E2CD8873-7454-4F31-9DC3-58B25007B09A}">
      <formula1>IF($C$2="BG", PriceSurchargesBG,PriceSurchargesENG)</formula1>
    </dataValidation>
    <dataValidation type="list" allowBlank="1" showInputMessage="1" showErrorMessage="1" sqref="C2" xr:uid="{C5573EAC-54E3-434C-931E-17866F66DE81}">
      <formula1>$AQ$4:$AQ$5</formula1>
    </dataValidation>
    <dataValidation type="list" allowBlank="1" showInputMessage="1" showErrorMessage="1" sqref="AM4:AM13" xr:uid="{233BB292-3EB4-4572-B9B6-116D303645B1}">
      <formula1>Bonuses_comp</formula1>
    </dataValidation>
    <dataValidation type="list" allowBlank="1" showInputMessage="1" showErrorMessage="1" sqref="E48" xr:uid="{86D96A32-FA33-40B3-90A2-3CAF674C3C2E}">
      <formula1>Reklama</formula1>
    </dataValidation>
    <dataValidation type="list" allowBlank="1" showInputMessage="1" showErrorMessage="1" sqref="J4:J13" xr:uid="{82C51842-D0F2-47C9-87EF-39A894BE2189}">
      <formula1>Duration</formula1>
    </dataValidation>
    <dataValidation type="list" allowBlank="1" showInputMessage="1" showErrorMessage="1" sqref="D19:D47" xr:uid="{40590F0C-D479-4BF4-9D1C-8C355EF23F2F}">
      <formula1>time_slot_2</formula1>
    </dataValidation>
    <dataValidation type="list" allowBlank="1" showInputMessage="1" showErrorMessage="1" sqref="E4:E13" xr:uid="{2CB598D0-5237-40CE-8282-A225E26D6770}">
      <formula1>reklamni_formi</formula1>
    </dataValidation>
    <dataValidation type="list" allowBlank="1" showInputMessage="1" showErrorMessage="1" sqref="C13" xr:uid="{7592D427-A270-422F-9FBD-BDCBD122D330}">
      <formula1>Targets</formula1>
    </dataValidation>
    <dataValidation type="list" allowBlank="1" showInputMessage="1" showErrorMessage="1" sqref="C19:C47" xr:uid="{D4BEB248-E3D8-4FF8-8D98-82264D9DC56A}">
      <formula1>IF($C$2="bg", weekday_BG_ENG, weekday_ENG)</formula1>
    </dataValidation>
    <dataValidation type="list" allowBlank="1" showInputMessage="1" showErrorMessage="1" sqref="BK19:BK47" xr:uid="{CFDBBFD1-5A5C-456F-8B67-E3949C06E74F}">
      <formula1>ComboSurchargesCoeff</formula1>
    </dataValidation>
  </dataValidations>
  <printOptions horizontalCentered="1" verticalCentered="1"/>
  <pageMargins left="0" right="0" top="0" bottom="0" header="0" footer="0"/>
  <pageSetup paperSize="9" scale="67" orientation="landscape" verticalDpi="300" r:id="rId1"/>
  <headerFooter alignWithMargins="0"/>
  <ignoredErrors>
    <ignoredError sqref="V20:AB47 V19 W19:AB19 B12:B13 B55 B58 B56 B57 B60 B59 B61 B69 B53:B54 B4 B10:B11 B5:B9 L19:U47 G55:J55 B51:D52 F51:J52 H49:BI49 H48:AE48 I65 H65 J65 F58:J60 D55 D54 C61 C60:D60 C57 D56 C58:D58 C53:D53 C59:D59 D57 C56 D61 C55 C54 AG18:BJ18 A16:AF16 A18:J18 E2:AN3 AH14:AL14 BK16:PA18 A17:J17 L17:AE17 A1 AD19:AE19 AD20:AE47 AC19:AC47 J4:J13 AF18" unlockedFormula="1"/>
    <ignoredError sqref="BL19:BW19" formulaRange="1"/>
    <ignoredError sqref="AF48:BJ48" formulaRange="1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B57B6B5C-CAA4-422E-BEA9-45D22DD29A97}">
          <x14:formula1>
            <xm:f>calc!$AM$4:$AM$53</xm:f>
          </x14:formula1>
          <xm:sqref>AF19:BJ47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7EBE30"/>
    <pageSetUpPr fitToPage="1"/>
  </sheetPr>
  <dimension ref="A1:PJ128"/>
  <sheetViews>
    <sheetView showGridLines="0" zoomScale="98" zoomScaleNormal="98" zoomScaleSheetLayoutView="85" workbookViewId="0">
      <pane ySplit="18" topLeftCell="A19" activePane="bottomLeft" state="frozen"/>
      <selection pane="bottomLeft" activeCell="H20" sqref="H20"/>
    </sheetView>
  </sheetViews>
  <sheetFormatPr defaultRowHeight="12" x14ac:dyDescent="0.2"/>
  <cols>
    <col min="1" max="1" width="4.28515625" style="99" customWidth="1"/>
    <col min="2" max="2" width="32" style="99" customWidth="1"/>
    <col min="3" max="3" width="9.140625" style="131" customWidth="1"/>
    <col min="4" max="4" width="12.7109375" style="99" customWidth="1"/>
    <col min="5" max="6" width="7.85546875" style="99" customWidth="1"/>
    <col min="7" max="7" width="14.5703125" style="99" customWidth="1"/>
    <col min="8" max="8" width="12" style="99" customWidth="1"/>
    <col min="9" max="9" width="8.5703125" style="99" customWidth="1"/>
    <col min="10" max="10" width="10.140625" style="99" customWidth="1"/>
    <col min="11" max="11" width="6.85546875" style="99" hidden="1" customWidth="1"/>
    <col min="12" max="22" width="4.28515625" style="137" hidden="1" customWidth="1"/>
    <col min="23" max="31" width="4.28515625" style="99" hidden="1" customWidth="1"/>
    <col min="32" max="62" width="3.140625" style="99" customWidth="1"/>
    <col min="63" max="63" width="10.42578125" style="99" hidden="1" customWidth="1"/>
    <col min="64" max="64" width="6.140625" style="99" hidden="1" customWidth="1"/>
    <col min="65" max="65" width="4.140625" style="99" hidden="1" customWidth="1"/>
    <col min="66" max="66" width="3.85546875" style="99" hidden="1" customWidth="1"/>
    <col min="67" max="75" width="3.85546875" style="100" hidden="1" customWidth="1"/>
    <col min="76" max="76" width="5.28515625" style="100" hidden="1" customWidth="1"/>
    <col min="77" max="417" width="3.85546875" style="100" hidden="1" customWidth="1"/>
    <col min="418" max="419" width="5.42578125" style="100" hidden="1" customWidth="1"/>
    <col min="420" max="420" width="9.140625" style="100" hidden="1" customWidth="1"/>
    <col min="421" max="426" width="9.140625" style="99" hidden="1" customWidth="1"/>
    <col min="427" max="427" width="0" style="99" hidden="1" customWidth="1"/>
    <col min="428" max="16384" width="9.140625" style="99"/>
  </cols>
  <sheetData>
    <row r="1" spans="1:420" ht="49.5" customHeight="1" x14ac:dyDescent="0.2">
      <c r="A1" s="364" t="str">
        <f>IF($C$2="BG", "ФИКСИРАНИ ЦЕНИ ЗА МЕСЕЦ ЮНИ 2019", "FIX PRICES JUNE 2019")</f>
        <v>ФИКСИРАНИ ЦЕНИ ЗА МЕСЕЦ ЮНИ 2019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</row>
    <row r="2" spans="1:420" ht="16.5" customHeight="1" x14ac:dyDescent="0.2">
      <c r="B2" s="170" t="s">
        <v>111</v>
      </c>
      <c r="C2" s="501" t="s">
        <v>109</v>
      </c>
      <c r="D2" s="502"/>
      <c r="E2" s="505" t="str">
        <f>IF($C$2="BG", "Рекламна форма", "TVC Type")</f>
        <v>Рекламна форма</v>
      </c>
      <c r="F2" s="506"/>
      <c r="G2" s="509" t="str">
        <f>IF($C$2="BG", "Име на клип", "Name ot spot")</f>
        <v>Име на клип</v>
      </c>
      <c r="H2" s="509" t="str">
        <f>IF($C$2="BG", "Референтен номер", "Рeference Number")</f>
        <v>Референтен номер</v>
      </c>
      <c r="I2" s="448" t="str">
        <f>IF($C$2="BG", "Код", "Code")</f>
        <v>Код</v>
      </c>
      <c r="J2" s="448" t="str">
        <f>IF($C$2="BG", "Секунди", "Secоnds")</f>
        <v>Секунди</v>
      </c>
      <c r="K2" s="486" t="s">
        <v>69</v>
      </c>
      <c r="L2" s="466" t="s">
        <v>69</v>
      </c>
      <c r="M2" s="466" t="s">
        <v>69</v>
      </c>
      <c r="N2" s="466" t="s">
        <v>69</v>
      </c>
      <c r="O2" s="466" t="s">
        <v>69</v>
      </c>
      <c r="P2" s="466" t="s">
        <v>69</v>
      </c>
      <c r="Q2" s="466" t="s">
        <v>69</v>
      </c>
      <c r="R2" s="466" t="s">
        <v>69</v>
      </c>
      <c r="S2" s="466" t="s">
        <v>69</v>
      </c>
      <c r="T2" s="466" t="s">
        <v>69</v>
      </c>
      <c r="U2" s="466" t="s">
        <v>69</v>
      </c>
      <c r="V2" s="466" t="s">
        <v>69</v>
      </c>
      <c r="W2" s="466" t="s">
        <v>69</v>
      </c>
      <c r="X2" s="466" t="s">
        <v>69</v>
      </c>
      <c r="Y2" s="466" t="s">
        <v>69</v>
      </c>
      <c r="Z2" s="466" t="s">
        <v>69</v>
      </c>
      <c r="AA2" s="466" t="s">
        <v>69</v>
      </c>
      <c r="AB2" s="466" t="s">
        <v>69</v>
      </c>
      <c r="AC2" s="466" t="s">
        <v>69</v>
      </c>
      <c r="AD2" s="466" t="s">
        <v>69</v>
      </c>
      <c r="AE2" s="466" t="s">
        <v>69</v>
      </c>
      <c r="AF2" s="456" t="str">
        <f>IF($C$2="BG", "Коеф. 30 сек.", "Coeffic 
to 30 sec.")</f>
        <v>Коеф. 30 сек.</v>
      </c>
      <c r="AG2" s="457"/>
      <c r="AH2" s="456" t="str">
        <f>IF($C$2="BG", "Брой", "Count")</f>
        <v>Брой</v>
      </c>
      <c r="AI2" s="457"/>
      <c r="AJ2" s="555" t="s">
        <v>191</v>
      </c>
      <c r="AK2" s="556"/>
      <c r="AL2" s="557"/>
      <c r="AM2" s="569" t="str">
        <f>IF($C$2="BG", "Бонус/Комп.", "Bonus/Comp")</f>
        <v>Бонус/Комп.</v>
      </c>
      <c r="AN2" s="570"/>
      <c r="AP2" s="98"/>
      <c r="AQ2" s="98"/>
      <c r="AR2" s="98"/>
      <c r="AS2" s="98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NN2" s="99"/>
      <c r="NO2" s="99"/>
      <c r="NP2" s="99"/>
      <c r="NQ2" s="99"/>
      <c r="NR2" s="99"/>
      <c r="NS2" s="99"/>
      <c r="NT2" s="99"/>
      <c r="NU2" s="99"/>
      <c r="NV2" s="99"/>
      <c r="NW2" s="99"/>
      <c r="NX2" s="99"/>
      <c r="NY2" s="99"/>
      <c r="NZ2" s="99"/>
      <c r="OA2" s="99"/>
      <c r="OB2" s="99"/>
      <c r="OC2" s="99"/>
      <c r="OD2" s="99"/>
      <c r="OE2" s="99"/>
      <c r="OF2" s="99"/>
      <c r="OG2" s="99"/>
      <c r="OH2" s="99"/>
      <c r="OI2" s="99"/>
      <c r="OJ2" s="99"/>
      <c r="OK2" s="99"/>
      <c r="OL2" s="99"/>
      <c r="OM2" s="99"/>
      <c r="ON2" s="99"/>
      <c r="OO2" s="99"/>
      <c r="OP2" s="99"/>
      <c r="OQ2" s="99"/>
      <c r="OR2" s="99"/>
      <c r="OS2" s="99"/>
      <c r="OT2" s="99"/>
      <c r="OU2" s="99"/>
      <c r="OV2" s="99"/>
      <c r="OW2" s="99"/>
      <c r="OX2" s="99"/>
      <c r="OY2" s="99"/>
      <c r="OZ2" s="99"/>
      <c r="PA2" s="99"/>
      <c r="PB2" s="99"/>
      <c r="PC2" s="99"/>
      <c r="PD2" s="99"/>
    </row>
    <row r="3" spans="1:420" ht="16.5" customHeight="1" x14ac:dyDescent="0.2">
      <c r="B3" s="477" t="s">
        <v>163</v>
      </c>
      <c r="C3" s="478"/>
      <c r="D3" s="479"/>
      <c r="E3" s="507"/>
      <c r="F3" s="508"/>
      <c r="G3" s="485"/>
      <c r="H3" s="485"/>
      <c r="I3" s="449"/>
      <c r="J3" s="449"/>
      <c r="K3" s="467"/>
      <c r="L3" s="467"/>
      <c r="M3" s="467"/>
      <c r="N3" s="467"/>
      <c r="O3" s="467"/>
      <c r="P3" s="467"/>
      <c r="Q3" s="467"/>
      <c r="R3" s="467"/>
      <c r="S3" s="467"/>
      <c r="T3" s="467"/>
      <c r="U3" s="467"/>
      <c r="V3" s="467"/>
      <c r="W3" s="467"/>
      <c r="X3" s="467"/>
      <c r="Y3" s="467"/>
      <c r="Z3" s="467"/>
      <c r="AA3" s="467"/>
      <c r="AB3" s="467"/>
      <c r="AC3" s="467"/>
      <c r="AD3" s="467"/>
      <c r="AE3" s="467"/>
      <c r="AF3" s="458"/>
      <c r="AG3" s="459"/>
      <c r="AH3" s="458"/>
      <c r="AI3" s="459"/>
      <c r="AJ3" s="558"/>
      <c r="AK3" s="559"/>
      <c r="AL3" s="560"/>
      <c r="AM3" s="571"/>
      <c r="AN3" s="572"/>
      <c r="AP3" s="98"/>
      <c r="AQ3" s="98"/>
      <c r="AR3" s="98"/>
      <c r="AS3" s="98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NN3" s="99"/>
      <c r="NO3" s="99"/>
      <c r="NP3" s="99"/>
      <c r="NQ3" s="99"/>
      <c r="NR3" s="99"/>
      <c r="NS3" s="99"/>
      <c r="NT3" s="99"/>
      <c r="NU3" s="99"/>
      <c r="NV3" s="99"/>
      <c r="NW3" s="99"/>
      <c r="NX3" s="99"/>
      <c r="NY3" s="99"/>
      <c r="NZ3" s="99"/>
      <c r="OA3" s="99"/>
      <c r="OB3" s="99"/>
      <c r="OC3" s="99"/>
      <c r="OD3" s="99"/>
      <c r="OE3" s="99"/>
      <c r="OF3" s="99"/>
      <c r="OG3" s="99"/>
      <c r="OH3" s="99"/>
      <c r="OI3" s="99"/>
      <c r="OJ3" s="99"/>
      <c r="OK3" s="99"/>
      <c r="OL3" s="99"/>
      <c r="OM3" s="99"/>
      <c r="ON3" s="99"/>
      <c r="OO3" s="99"/>
      <c r="OP3" s="99"/>
      <c r="OQ3" s="99"/>
      <c r="OR3" s="99"/>
      <c r="OS3" s="99"/>
      <c r="OT3" s="99"/>
      <c r="OU3" s="99"/>
      <c r="OV3" s="99"/>
      <c r="OW3" s="99"/>
      <c r="OX3" s="99"/>
      <c r="OY3" s="99"/>
      <c r="OZ3" s="99"/>
      <c r="PA3" s="99"/>
      <c r="PB3" s="99"/>
      <c r="PC3" s="99"/>
      <c r="PD3" s="99"/>
    </row>
    <row r="4" spans="1:420" ht="10.5" customHeight="1" x14ac:dyDescent="0.2">
      <c r="B4" s="230" t="str">
        <f>IF($C$2="BG","Агенция", "Agency")</f>
        <v>Агенция</v>
      </c>
      <c r="C4" s="450"/>
      <c r="D4" s="451"/>
      <c r="E4" s="454"/>
      <c r="F4" s="455"/>
      <c r="G4" s="171"/>
      <c r="H4" s="172"/>
      <c r="I4" s="232" t="str">
        <f>IF(E4&lt;&gt;0,"A","")</f>
        <v/>
      </c>
      <c r="J4" s="173">
        <f t="shared" ref="J4:J13" si="0">SUMIF(reklamni_formi,E4,Length)</f>
        <v>0</v>
      </c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5"/>
      <c r="AD4" s="175"/>
      <c r="AE4" s="175"/>
      <c r="AF4" s="462">
        <f>IF(OR(E4="Spot",E4="Paid Report"), SUMIF(Duration,J4,Coeff),SUMIF(reklamni_formi,E4,Index_30))</f>
        <v>0</v>
      </c>
      <c r="AG4" s="463"/>
      <c r="AH4" s="460">
        <f>SUM(V$19:V$47)</f>
        <v>0</v>
      </c>
      <c r="AI4" s="461"/>
      <c r="AJ4" s="561">
        <f>SUMPRODUCT('BNT 2 fix'!$L$19:$L$47,'BNT 2 fix'!$V$19:$V$47)</f>
        <v>0</v>
      </c>
      <c r="AK4" s="562"/>
      <c r="AL4" s="563"/>
      <c r="AM4" s="573"/>
      <c r="AN4" s="574"/>
      <c r="AP4" s="98"/>
      <c r="AQ4" s="98"/>
      <c r="AR4" s="98"/>
      <c r="AS4" s="98"/>
      <c r="AT4" s="100"/>
      <c r="AU4" s="100"/>
      <c r="AV4" s="105" t="s">
        <v>109</v>
      </c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NN4" s="99"/>
      <c r="NO4" s="99"/>
      <c r="NP4" s="99"/>
      <c r="NQ4" s="99"/>
      <c r="NR4" s="99"/>
      <c r="NS4" s="99"/>
      <c r="NT4" s="99"/>
      <c r="NU4" s="99"/>
      <c r="NV4" s="99"/>
      <c r="NW4" s="99"/>
      <c r="NX4" s="99"/>
      <c r="NY4" s="99"/>
      <c r="NZ4" s="99"/>
      <c r="OA4" s="99"/>
      <c r="OB4" s="99"/>
      <c r="OC4" s="99"/>
      <c r="OD4" s="99"/>
      <c r="OE4" s="99"/>
      <c r="OF4" s="99"/>
      <c r="OG4" s="99"/>
      <c r="OH4" s="99"/>
      <c r="OI4" s="99"/>
      <c r="OJ4" s="99"/>
      <c r="OK4" s="99"/>
      <c r="OL4" s="99"/>
      <c r="OM4" s="99"/>
      <c r="ON4" s="99"/>
      <c r="OO4" s="99"/>
      <c r="OP4" s="99"/>
      <c r="OQ4" s="99"/>
      <c r="OR4" s="99"/>
      <c r="OS4" s="99"/>
      <c r="OT4" s="99"/>
      <c r="OU4" s="99"/>
      <c r="OV4" s="99"/>
      <c r="OW4" s="99"/>
      <c r="OX4" s="99"/>
      <c r="OY4" s="99"/>
      <c r="OZ4" s="99"/>
      <c r="PA4" s="99"/>
      <c r="PB4" s="99"/>
      <c r="PC4" s="99"/>
      <c r="PD4" s="99"/>
    </row>
    <row r="5" spans="1:420" ht="10.5" customHeight="1" x14ac:dyDescent="0.2">
      <c r="B5" s="230" t="str">
        <f>IF($C$2="BG", "Клиент", "Client")</f>
        <v>Клиент</v>
      </c>
      <c r="C5" s="373"/>
      <c r="D5" s="500"/>
      <c r="E5" s="454"/>
      <c r="F5" s="455"/>
      <c r="G5" s="176"/>
      <c r="H5" s="172"/>
      <c r="I5" s="233" t="str">
        <f>IF(E5&lt;&gt;0,"B","")</f>
        <v/>
      </c>
      <c r="J5" s="177">
        <f t="shared" si="0"/>
        <v>0</v>
      </c>
      <c r="K5" s="178"/>
      <c r="L5" s="178"/>
      <c r="M5" s="178"/>
      <c r="N5" s="178"/>
      <c r="O5" s="178"/>
      <c r="P5" s="178"/>
      <c r="Q5" s="178"/>
      <c r="R5" s="178"/>
      <c r="S5" s="179"/>
      <c r="T5" s="179"/>
      <c r="U5" s="180"/>
      <c r="V5" s="178"/>
      <c r="W5" s="178"/>
      <c r="X5" s="178"/>
      <c r="Y5" s="178"/>
      <c r="Z5" s="178"/>
      <c r="AA5" s="178"/>
      <c r="AB5" s="178"/>
      <c r="AC5" s="181"/>
      <c r="AD5" s="181"/>
      <c r="AE5" s="181"/>
      <c r="AF5" s="464">
        <f t="shared" ref="AF5:AF13" si="1">IF(OR(E5="Spot",E5="Paid Report"), SUMIF(Duration,J5,Coeff),SUMIF(reklamni_formi,E5,Index_30))</f>
        <v>0</v>
      </c>
      <c r="AG5" s="465"/>
      <c r="AH5" s="452">
        <f>SUM(W$19:W$47)</f>
        <v>0</v>
      </c>
      <c r="AI5" s="453"/>
      <c r="AJ5" s="564">
        <f>SUMPRODUCT('BNT 2 fix'!$M$19:$M$47,'BNT 2 fix'!$W$19:$W$47)</f>
        <v>0</v>
      </c>
      <c r="AK5" s="565"/>
      <c r="AL5" s="566"/>
      <c r="AM5" s="551"/>
      <c r="AN5" s="552"/>
      <c r="AP5" s="98"/>
      <c r="AQ5" s="98"/>
      <c r="AR5" s="98"/>
      <c r="AS5" s="98"/>
      <c r="AT5" s="100"/>
      <c r="AU5" s="100"/>
      <c r="AV5" s="105" t="s">
        <v>110</v>
      </c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NN5" s="99"/>
      <c r="NO5" s="99"/>
      <c r="NP5" s="99"/>
      <c r="NQ5" s="99"/>
      <c r="NR5" s="99"/>
      <c r="NS5" s="99"/>
      <c r="NT5" s="99"/>
      <c r="NU5" s="99"/>
      <c r="NV5" s="99"/>
      <c r="NW5" s="99"/>
      <c r="NX5" s="99"/>
      <c r="NY5" s="99"/>
      <c r="NZ5" s="99"/>
      <c r="OA5" s="99"/>
      <c r="OB5" s="99"/>
      <c r="OC5" s="99"/>
      <c r="OD5" s="99"/>
      <c r="OE5" s="99"/>
      <c r="OF5" s="99"/>
      <c r="OG5" s="99"/>
      <c r="OH5" s="99"/>
      <c r="OI5" s="99"/>
      <c r="OJ5" s="99"/>
      <c r="OK5" s="99"/>
      <c r="OL5" s="99"/>
      <c r="OM5" s="99"/>
      <c r="ON5" s="99"/>
      <c r="OO5" s="99"/>
      <c r="OP5" s="99"/>
      <c r="OQ5" s="99"/>
      <c r="OR5" s="99"/>
      <c r="OS5" s="99"/>
      <c r="OT5" s="99"/>
      <c r="OU5" s="99"/>
      <c r="OV5" s="99"/>
      <c r="OW5" s="99"/>
      <c r="OX5" s="99"/>
      <c r="OY5" s="99"/>
      <c r="OZ5" s="99"/>
      <c r="PA5" s="99"/>
      <c r="PB5" s="99"/>
      <c r="PC5" s="99"/>
      <c r="PD5" s="99"/>
    </row>
    <row r="6" spans="1:420" ht="10.5" customHeight="1" x14ac:dyDescent="0.2">
      <c r="B6" s="230" t="str">
        <f>IF($C$2="BG", "Лице за контакт", "Contact person")</f>
        <v>Лице за контакт</v>
      </c>
      <c r="C6" s="373"/>
      <c r="D6" s="500"/>
      <c r="E6" s="454"/>
      <c r="F6" s="455"/>
      <c r="G6" s="176"/>
      <c r="H6" s="172"/>
      <c r="I6" s="233" t="str">
        <f>IF(E6&lt;&gt;0,"C","")</f>
        <v/>
      </c>
      <c r="J6" s="177">
        <f t="shared" si="0"/>
        <v>0</v>
      </c>
      <c r="K6" s="178"/>
      <c r="L6" s="178"/>
      <c r="M6" s="178"/>
      <c r="N6" s="178"/>
      <c r="O6" s="178"/>
      <c r="P6" s="178"/>
      <c r="Q6" s="178"/>
      <c r="R6" s="178"/>
      <c r="S6" s="179"/>
      <c r="T6" s="179"/>
      <c r="U6" s="180"/>
      <c r="V6" s="178"/>
      <c r="W6" s="178"/>
      <c r="X6" s="178"/>
      <c r="Y6" s="178"/>
      <c r="Z6" s="178"/>
      <c r="AA6" s="178"/>
      <c r="AB6" s="178"/>
      <c r="AC6" s="181"/>
      <c r="AD6" s="181"/>
      <c r="AE6" s="181"/>
      <c r="AF6" s="464">
        <f t="shared" si="1"/>
        <v>0</v>
      </c>
      <c r="AG6" s="465"/>
      <c r="AH6" s="452">
        <f>SUM(X$19:X$47)</f>
        <v>0</v>
      </c>
      <c r="AI6" s="453"/>
      <c r="AJ6" s="564">
        <f>SUMPRODUCT('BNT 2 fix'!$N$19:$N$47,'BNT 2 fix'!$X$19:$X$47)</f>
        <v>0</v>
      </c>
      <c r="AK6" s="565"/>
      <c r="AL6" s="566"/>
      <c r="AM6" s="551"/>
      <c r="AN6" s="552"/>
      <c r="AP6" s="98"/>
      <c r="AQ6" s="98"/>
      <c r="AR6" s="98"/>
      <c r="AS6" s="98"/>
      <c r="AT6" s="100"/>
      <c r="AU6" s="100"/>
      <c r="AV6" s="105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NN6" s="99"/>
      <c r="NO6" s="99"/>
      <c r="NP6" s="99"/>
      <c r="NQ6" s="99"/>
      <c r="NR6" s="99"/>
      <c r="NS6" s="99"/>
      <c r="NT6" s="99"/>
      <c r="NU6" s="99"/>
      <c r="NV6" s="99"/>
      <c r="NW6" s="99"/>
      <c r="NX6" s="99"/>
      <c r="NY6" s="99"/>
      <c r="NZ6" s="99"/>
      <c r="OA6" s="99"/>
      <c r="OB6" s="99"/>
      <c r="OC6" s="99"/>
      <c r="OD6" s="99"/>
      <c r="OE6" s="99"/>
      <c r="OF6" s="99"/>
      <c r="OG6" s="99"/>
      <c r="OH6" s="99"/>
      <c r="OI6" s="99"/>
      <c r="OJ6" s="99"/>
      <c r="OK6" s="99"/>
      <c r="OL6" s="99"/>
      <c r="OM6" s="99"/>
      <c r="ON6" s="99"/>
      <c r="OO6" s="99"/>
      <c r="OP6" s="99"/>
      <c r="OQ6" s="99"/>
      <c r="OR6" s="99"/>
      <c r="OS6" s="99"/>
      <c r="OT6" s="99"/>
      <c r="OU6" s="99"/>
      <c r="OV6" s="99"/>
      <c r="OW6" s="99"/>
      <c r="OX6" s="99"/>
      <c r="OY6" s="99"/>
      <c r="OZ6" s="99"/>
      <c r="PA6" s="99"/>
      <c r="PB6" s="99"/>
      <c r="PC6" s="99"/>
      <c r="PD6" s="99"/>
    </row>
    <row r="7" spans="1:420" ht="10.5" customHeight="1" x14ac:dyDescent="0.2">
      <c r="B7" s="231" t="str">
        <f>IF($C$2="BG", "Входящ №", "Reference №")</f>
        <v>Входящ №</v>
      </c>
      <c r="C7" s="373"/>
      <c r="D7" s="500"/>
      <c r="E7" s="454"/>
      <c r="F7" s="455"/>
      <c r="G7" s="176"/>
      <c r="H7" s="172"/>
      <c r="I7" s="233" t="str">
        <f>IF(E7&lt;&gt;0,"D","")</f>
        <v/>
      </c>
      <c r="J7" s="177">
        <f t="shared" si="0"/>
        <v>0</v>
      </c>
      <c r="K7" s="178"/>
      <c r="L7" s="178"/>
      <c r="M7" s="178"/>
      <c r="N7" s="178"/>
      <c r="O7" s="178"/>
      <c r="P7" s="178"/>
      <c r="Q7" s="178"/>
      <c r="R7" s="178"/>
      <c r="S7" s="179"/>
      <c r="T7" s="179"/>
      <c r="U7" s="180"/>
      <c r="V7" s="178"/>
      <c r="W7" s="178"/>
      <c r="X7" s="178"/>
      <c r="Y7" s="178"/>
      <c r="Z7" s="178"/>
      <c r="AA7" s="178"/>
      <c r="AB7" s="178"/>
      <c r="AC7" s="181"/>
      <c r="AD7" s="181"/>
      <c r="AE7" s="181"/>
      <c r="AF7" s="464">
        <f t="shared" si="1"/>
        <v>0</v>
      </c>
      <c r="AG7" s="465"/>
      <c r="AH7" s="452">
        <f>SUM(Y$19:Y$47)</f>
        <v>0</v>
      </c>
      <c r="AI7" s="453"/>
      <c r="AJ7" s="564">
        <f>SUMPRODUCT('BNT 2 fix'!$O$19:$O$47,'BNT 2 fix'!$Y$19:$Y$47)</f>
        <v>0</v>
      </c>
      <c r="AK7" s="565"/>
      <c r="AL7" s="566"/>
      <c r="AM7" s="551"/>
      <c r="AN7" s="552"/>
      <c r="AP7" s="98"/>
      <c r="AQ7" s="98"/>
      <c r="AR7" s="98"/>
      <c r="AS7" s="98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Z7" s="100" t="s">
        <v>40</v>
      </c>
      <c r="CA7" s="100" t="s">
        <v>40</v>
      </c>
      <c r="CB7" s="100" t="s">
        <v>40</v>
      </c>
      <c r="CC7" s="100" t="s">
        <v>40</v>
      </c>
      <c r="CD7" s="100" t="s">
        <v>40</v>
      </c>
      <c r="CE7" s="100" t="s">
        <v>40</v>
      </c>
      <c r="CF7" s="100" t="s">
        <v>40</v>
      </c>
      <c r="CG7" s="100" t="s">
        <v>40</v>
      </c>
      <c r="CH7" s="100" t="s">
        <v>40</v>
      </c>
      <c r="CI7" s="100" t="s">
        <v>40</v>
      </c>
      <c r="CK7" s="100" t="s">
        <v>36</v>
      </c>
      <c r="CL7" s="100" t="s">
        <v>36</v>
      </c>
      <c r="CM7" s="100" t="s">
        <v>36</v>
      </c>
      <c r="CN7" s="100" t="s">
        <v>36</v>
      </c>
      <c r="CO7" s="100" t="s">
        <v>36</v>
      </c>
      <c r="CP7" s="100" t="s">
        <v>36</v>
      </c>
      <c r="CQ7" s="100" t="s">
        <v>36</v>
      </c>
      <c r="CR7" s="100" t="s">
        <v>36</v>
      </c>
      <c r="CS7" s="100" t="s">
        <v>36</v>
      </c>
      <c r="CT7" s="100" t="s">
        <v>36</v>
      </c>
      <c r="CV7" s="100" t="s">
        <v>37</v>
      </c>
      <c r="CW7" s="100" t="s">
        <v>37</v>
      </c>
      <c r="CX7" s="100" t="s">
        <v>37</v>
      </c>
      <c r="CY7" s="100" t="s">
        <v>37</v>
      </c>
      <c r="CZ7" s="100" t="s">
        <v>37</v>
      </c>
      <c r="DA7" s="100" t="s">
        <v>37</v>
      </c>
      <c r="DB7" s="100" t="s">
        <v>37</v>
      </c>
      <c r="DC7" s="100" t="s">
        <v>37</v>
      </c>
      <c r="DD7" s="100" t="s">
        <v>37</v>
      </c>
      <c r="DE7" s="100" t="s">
        <v>37</v>
      </c>
      <c r="DG7" s="100" t="s">
        <v>38</v>
      </c>
      <c r="DH7" s="100" t="s">
        <v>38</v>
      </c>
      <c r="DI7" s="100" t="s">
        <v>38</v>
      </c>
      <c r="DJ7" s="100" t="s">
        <v>38</v>
      </c>
      <c r="DK7" s="100" t="s">
        <v>38</v>
      </c>
      <c r="DL7" s="100" t="s">
        <v>38</v>
      </c>
      <c r="DM7" s="100" t="s">
        <v>38</v>
      </c>
      <c r="DN7" s="100" t="s">
        <v>38</v>
      </c>
      <c r="DO7" s="100" t="s">
        <v>38</v>
      </c>
      <c r="DP7" s="100" t="s">
        <v>38</v>
      </c>
      <c r="DR7" s="100" t="s">
        <v>39</v>
      </c>
      <c r="DS7" s="100" t="s">
        <v>39</v>
      </c>
      <c r="DT7" s="100" t="s">
        <v>39</v>
      </c>
      <c r="DU7" s="100" t="s">
        <v>39</v>
      </c>
      <c r="DV7" s="100" t="s">
        <v>39</v>
      </c>
      <c r="DW7" s="100" t="s">
        <v>39</v>
      </c>
      <c r="DX7" s="100" t="s">
        <v>39</v>
      </c>
      <c r="DY7" s="100" t="s">
        <v>39</v>
      </c>
      <c r="DZ7" s="100" t="s">
        <v>39</v>
      </c>
      <c r="EA7" s="100" t="s">
        <v>39</v>
      </c>
      <c r="EC7" s="100" t="s">
        <v>41</v>
      </c>
      <c r="ED7" s="100" t="s">
        <v>41</v>
      </c>
      <c r="EE7" s="100" t="s">
        <v>41</v>
      </c>
      <c r="EF7" s="100" t="s">
        <v>41</v>
      </c>
      <c r="EG7" s="100" t="s">
        <v>41</v>
      </c>
      <c r="EH7" s="100" t="s">
        <v>41</v>
      </c>
      <c r="EI7" s="100" t="s">
        <v>41</v>
      </c>
      <c r="EJ7" s="100" t="s">
        <v>41</v>
      </c>
      <c r="EK7" s="100" t="s">
        <v>41</v>
      </c>
      <c r="EL7" s="100" t="s">
        <v>41</v>
      </c>
      <c r="EN7" s="100" t="s">
        <v>42</v>
      </c>
      <c r="EO7" s="100" t="s">
        <v>42</v>
      </c>
      <c r="EP7" s="100" t="s">
        <v>42</v>
      </c>
      <c r="EQ7" s="100" t="s">
        <v>42</v>
      </c>
      <c r="ER7" s="100" t="s">
        <v>42</v>
      </c>
      <c r="ES7" s="100" t="s">
        <v>42</v>
      </c>
      <c r="ET7" s="100" t="s">
        <v>42</v>
      </c>
      <c r="EU7" s="100" t="s">
        <v>42</v>
      </c>
      <c r="EV7" s="100" t="s">
        <v>42</v>
      </c>
      <c r="EW7" s="100" t="s">
        <v>42</v>
      </c>
      <c r="EY7" s="100" t="s">
        <v>43</v>
      </c>
      <c r="EZ7" s="100" t="s">
        <v>43</v>
      </c>
      <c r="FA7" s="100" t="s">
        <v>43</v>
      </c>
      <c r="FB7" s="100" t="s">
        <v>43</v>
      </c>
      <c r="FC7" s="100" t="s">
        <v>43</v>
      </c>
      <c r="FD7" s="100" t="s">
        <v>43</v>
      </c>
      <c r="FE7" s="100" t="s">
        <v>43</v>
      </c>
      <c r="FF7" s="100" t="s">
        <v>43</v>
      </c>
      <c r="FG7" s="100" t="s">
        <v>43</v>
      </c>
      <c r="FH7" s="100" t="s">
        <v>43</v>
      </c>
      <c r="FJ7" s="100" t="s">
        <v>44</v>
      </c>
      <c r="FK7" s="100" t="s">
        <v>44</v>
      </c>
      <c r="FL7" s="100" t="s">
        <v>44</v>
      </c>
      <c r="FM7" s="100" t="s">
        <v>44</v>
      </c>
      <c r="FN7" s="100" t="s">
        <v>44</v>
      </c>
      <c r="FO7" s="100" t="s">
        <v>44</v>
      </c>
      <c r="FP7" s="100" t="s">
        <v>44</v>
      </c>
      <c r="FQ7" s="100" t="s">
        <v>44</v>
      </c>
      <c r="FR7" s="100" t="s">
        <v>44</v>
      </c>
      <c r="FS7" s="100" t="s">
        <v>44</v>
      </c>
      <c r="FU7" s="100" t="s">
        <v>45</v>
      </c>
      <c r="FV7" s="100" t="s">
        <v>45</v>
      </c>
      <c r="FW7" s="100" t="s">
        <v>45</v>
      </c>
      <c r="FX7" s="100" t="s">
        <v>45</v>
      </c>
      <c r="FY7" s="100" t="s">
        <v>45</v>
      </c>
      <c r="FZ7" s="100" t="s">
        <v>45</v>
      </c>
      <c r="GA7" s="100" t="s">
        <v>45</v>
      </c>
      <c r="GB7" s="100" t="s">
        <v>45</v>
      </c>
      <c r="GC7" s="100" t="s">
        <v>45</v>
      </c>
      <c r="GD7" s="100" t="s">
        <v>45</v>
      </c>
      <c r="GF7" s="100" t="s">
        <v>46</v>
      </c>
      <c r="GG7" s="100" t="s">
        <v>46</v>
      </c>
      <c r="GH7" s="100" t="s">
        <v>46</v>
      </c>
      <c r="GI7" s="100" t="s">
        <v>46</v>
      </c>
      <c r="GJ7" s="100" t="s">
        <v>46</v>
      </c>
      <c r="GK7" s="100" t="s">
        <v>46</v>
      </c>
      <c r="GL7" s="100" t="s">
        <v>46</v>
      </c>
      <c r="GM7" s="100" t="s">
        <v>46</v>
      </c>
      <c r="GN7" s="100" t="s">
        <v>46</v>
      </c>
      <c r="GO7" s="100" t="s">
        <v>46</v>
      </c>
      <c r="GQ7" s="100" t="s">
        <v>47</v>
      </c>
      <c r="GR7" s="100" t="s">
        <v>47</v>
      </c>
      <c r="GS7" s="100" t="s">
        <v>47</v>
      </c>
      <c r="GT7" s="100" t="s">
        <v>47</v>
      </c>
      <c r="GU7" s="100" t="s">
        <v>47</v>
      </c>
      <c r="GV7" s="100" t="s">
        <v>47</v>
      </c>
      <c r="GW7" s="100" t="s">
        <v>47</v>
      </c>
      <c r="GX7" s="100" t="s">
        <v>47</v>
      </c>
      <c r="GY7" s="100" t="s">
        <v>47</v>
      </c>
      <c r="GZ7" s="100" t="s">
        <v>47</v>
      </c>
      <c r="HB7" s="100" t="s">
        <v>48</v>
      </c>
      <c r="HC7" s="100" t="s">
        <v>48</v>
      </c>
      <c r="HD7" s="100" t="s">
        <v>48</v>
      </c>
      <c r="HE7" s="100" t="s">
        <v>48</v>
      </c>
      <c r="HF7" s="100" t="s">
        <v>48</v>
      </c>
      <c r="HG7" s="100" t="s">
        <v>48</v>
      </c>
      <c r="HH7" s="100" t="s">
        <v>48</v>
      </c>
      <c r="HI7" s="100" t="s">
        <v>48</v>
      </c>
      <c r="HJ7" s="100" t="s">
        <v>48</v>
      </c>
      <c r="HK7" s="100" t="s">
        <v>48</v>
      </c>
      <c r="HM7" s="100" t="s">
        <v>49</v>
      </c>
      <c r="HN7" s="100" t="s">
        <v>49</v>
      </c>
      <c r="HO7" s="100" t="s">
        <v>49</v>
      </c>
      <c r="HP7" s="100" t="s">
        <v>49</v>
      </c>
      <c r="HQ7" s="100" t="s">
        <v>49</v>
      </c>
      <c r="HR7" s="100" t="s">
        <v>49</v>
      </c>
      <c r="HS7" s="100" t="s">
        <v>49</v>
      </c>
      <c r="HT7" s="100" t="s">
        <v>49</v>
      </c>
      <c r="HU7" s="100" t="s">
        <v>49</v>
      </c>
      <c r="HV7" s="100" t="s">
        <v>49</v>
      </c>
      <c r="HX7" s="100" t="s">
        <v>50</v>
      </c>
      <c r="HY7" s="100" t="s">
        <v>50</v>
      </c>
      <c r="HZ7" s="100" t="s">
        <v>50</v>
      </c>
      <c r="IA7" s="100" t="s">
        <v>50</v>
      </c>
      <c r="IB7" s="100" t="s">
        <v>50</v>
      </c>
      <c r="IC7" s="100" t="s">
        <v>50</v>
      </c>
      <c r="ID7" s="100" t="s">
        <v>50</v>
      </c>
      <c r="IE7" s="100" t="s">
        <v>50</v>
      </c>
      <c r="IF7" s="100" t="s">
        <v>50</v>
      </c>
      <c r="IG7" s="100" t="s">
        <v>50</v>
      </c>
      <c r="II7" s="100" t="s">
        <v>51</v>
      </c>
      <c r="IJ7" s="100" t="s">
        <v>51</v>
      </c>
      <c r="IK7" s="100" t="s">
        <v>51</v>
      </c>
      <c r="IL7" s="100" t="s">
        <v>51</v>
      </c>
      <c r="IM7" s="100" t="s">
        <v>51</v>
      </c>
      <c r="IN7" s="100" t="s">
        <v>51</v>
      </c>
      <c r="IO7" s="100" t="s">
        <v>51</v>
      </c>
      <c r="IP7" s="100" t="s">
        <v>51</v>
      </c>
      <c r="IQ7" s="100" t="s">
        <v>51</v>
      </c>
      <c r="IR7" s="100" t="s">
        <v>51</v>
      </c>
      <c r="IT7" s="100" t="s">
        <v>52</v>
      </c>
      <c r="IU7" s="100" t="s">
        <v>52</v>
      </c>
      <c r="IV7" s="100" t="s">
        <v>52</v>
      </c>
      <c r="IW7" s="100" t="s">
        <v>52</v>
      </c>
      <c r="IX7" s="100" t="s">
        <v>52</v>
      </c>
      <c r="IY7" s="100" t="s">
        <v>52</v>
      </c>
      <c r="IZ7" s="100" t="s">
        <v>52</v>
      </c>
      <c r="JA7" s="100" t="s">
        <v>52</v>
      </c>
      <c r="JB7" s="100" t="s">
        <v>52</v>
      </c>
      <c r="JC7" s="100" t="s">
        <v>52</v>
      </c>
      <c r="JE7" s="100" t="s">
        <v>53</v>
      </c>
      <c r="JF7" s="100" t="s">
        <v>53</v>
      </c>
      <c r="JG7" s="100" t="s">
        <v>53</v>
      </c>
      <c r="JH7" s="100" t="s">
        <v>53</v>
      </c>
      <c r="JI7" s="100" t="s">
        <v>53</v>
      </c>
      <c r="JJ7" s="100" t="s">
        <v>53</v>
      </c>
      <c r="JK7" s="100" t="s">
        <v>53</v>
      </c>
      <c r="JL7" s="100" t="s">
        <v>53</v>
      </c>
      <c r="JM7" s="100" t="s">
        <v>53</v>
      </c>
      <c r="JN7" s="100" t="s">
        <v>53</v>
      </c>
      <c r="JP7" s="100" t="s">
        <v>54</v>
      </c>
      <c r="JQ7" s="100" t="s">
        <v>54</v>
      </c>
      <c r="JR7" s="100" t="s">
        <v>54</v>
      </c>
      <c r="JS7" s="100" t="s">
        <v>54</v>
      </c>
      <c r="JT7" s="100" t="s">
        <v>54</v>
      </c>
      <c r="JU7" s="100" t="s">
        <v>54</v>
      </c>
      <c r="JV7" s="100" t="s">
        <v>54</v>
      </c>
      <c r="JW7" s="100" t="s">
        <v>54</v>
      </c>
      <c r="JX7" s="100" t="s">
        <v>54</v>
      </c>
      <c r="JY7" s="100" t="s">
        <v>54</v>
      </c>
      <c r="KA7" s="100" t="s">
        <v>55</v>
      </c>
      <c r="KB7" s="100" t="s">
        <v>55</v>
      </c>
      <c r="KC7" s="100" t="s">
        <v>55</v>
      </c>
      <c r="KD7" s="100" t="s">
        <v>55</v>
      </c>
      <c r="KE7" s="100" t="s">
        <v>55</v>
      </c>
      <c r="KF7" s="100" t="s">
        <v>55</v>
      </c>
      <c r="KG7" s="100" t="s">
        <v>55</v>
      </c>
      <c r="KH7" s="100" t="s">
        <v>55</v>
      </c>
      <c r="KI7" s="100" t="s">
        <v>55</v>
      </c>
      <c r="KJ7" s="100" t="s">
        <v>55</v>
      </c>
      <c r="KL7" s="100" t="s">
        <v>56</v>
      </c>
      <c r="KM7" s="100" t="s">
        <v>56</v>
      </c>
      <c r="KN7" s="100" t="s">
        <v>56</v>
      </c>
      <c r="KO7" s="100" t="s">
        <v>56</v>
      </c>
      <c r="KP7" s="100" t="s">
        <v>56</v>
      </c>
      <c r="KQ7" s="100" t="s">
        <v>56</v>
      </c>
      <c r="KR7" s="100" t="s">
        <v>56</v>
      </c>
      <c r="KS7" s="100" t="s">
        <v>56</v>
      </c>
      <c r="KT7" s="100" t="s">
        <v>56</v>
      </c>
      <c r="KU7" s="100" t="s">
        <v>56</v>
      </c>
      <c r="KW7" s="100" t="s">
        <v>57</v>
      </c>
      <c r="KX7" s="100" t="s">
        <v>57</v>
      </c>
      <c r="KY7" s="100" t="s">
        <v>57</v>
      </c>
      <c r="KZ7" s="100" t="s">
        <v>57</v>
      </c>
      <c r="LA7" s="100" t="s">
        <v>57</v>
      </c>
      <c r="LB7" s="100" t="s">
        <v>57</v>
      </c>
      <c r="LC7" s="100" t="s">
        <v>57</v>
      </c>
      <c r="LD7" s="100" t="s">
        <v>57</v>
      </c>
      <c r="LE7" s="100" t="s">
        <v>57</v>
      </c>
      <c r="LF7" s="100" t="s">
        <v>57</v>
      </c>
      <c r="LH7" s="100" t="s">
        <v>58</v>
      </c>
      <c r="LI7" s="100" t="s">
        <v>58</v>
      </c>
      <c r="LJ7" s="100" t="s">
        <v>58</v>
      </c>
      <c r="LK7" s="100" t="s">
        <v>58</v>
      </c>
      <c r="LL7" s="100" t="s">
        <v>58</v>
      </c>
      <c r="LM7" s="100" t="s">
        <v>58</v>
      </c>
      <c r="LN7" s="100" t="s">
        <v>58</v>
      </c>
      <c r="LO7" s="100" t="s">
        <v>58</v>
      </c>
      <c r="LP7" s="100" t="s">
        <v>58</v>
      </c>
      <c r="LQ7" s="100" t="s">
        <v>58</v>
      </c>
      <c r="LS7" s="100" t="s">
        <v>59</v>
      </c>
      <c r="LT7" s="100" t="s">
        <v>59</v>
      </c>
      <c r="LU7" s="100" t="s">
        <v>59</v>
      </c>
      <c r="LV7" s="100" t="s">
        <v>59</v>
      </c>
      <c r="LW7" s="100" t="s">
        <v>59</v>
      </c>
      <c r="LX7" s="100" t="s">
        <v>59</v>
      </c>
      <c r="LY7" s="100" t="s">
        <v>59</v>
      </c>
      <c r="LZ7" s="100" t="s">
        <v>59</v>
      </c>
      <c r="MA7" s="100" t="s">
        <v>59</v>
      </c>
      <c r="MB7" s="100" t="s">
        <v>59</v>
      </c>
      <c r="MD7" s="100" t="s">
        <v>60</v>
      </c>
      <c r="ME7" s="100" t="s">
        <v>60</v>
      </c>
      <c r="MF7" s="100" t="s">
        <v>60</v>
      </c>
      <c r="MG7" s="100" t="s">
        <v>60</v>
      </c>
      <c r="MH7" s="100" t="s">
        <v>60</v>
      </c>
      <c r="MI7" s="100" t="s">
        <v>60</v>
      </c>
      <c r="MJ7" s="100" t="s">
        <v>60</v>
      </c>
      <c r="MK7" s="100" t="s">
        <v>60</v>
      </c>
      <c r="ML7" s="100" t="s">
        <v>60</v>
      </c>
      <c r="MM7" s="100" t="s">
        <v>60</v>
      </c>
      <c r="MO7" s="100" t="s">
        <v>61</v>
      </c>
      <c r="MP7" s="100" t="s">
        <v>61</v>
      </c>
      <c r="MQ7" s="100" t="s">
        <v>61</v>
      </c>
      <c r="MR7" s="100" t="s">
        <v>61</v>
      </c>
      <c r="MS7" s="100" t="s">
        <v>61</v>
      </c>
      <c r="MT7" s="100" t="s">
        <v>61</v>
      </c>
      <c r="MU7" s="100" t="s">
        <v>61</v>
      </c>
      <c r="MV7" s="100" t="s">
        <v>61</v>
      </c>
      <c r="MW7" s="100" t="s">
        <v>61</v>
      </c>
      <c r="MX7" s="100" t="s">
        <v>61</v>
      </c>
      <c r="MZ7" s="100" t="s">
        <v>62</v>
      </c>
      <c r="NA7" s="100" t="s">
        <v>62</v>
      </c>
      <c r="NB7" s="100" t="s">
        <v>62</v>
      </c>
      <c r="NC7" s="100" t="s">
        <v>62</v>
      </c>
      <c r="ND7" s="100" t="s">
        <v>62</v>
      </c>
      <c r="NE7" s="100" t="s">
        <v>62</v>
      </c>
      <c r="NF7" s="100" t="s">
        <v>62</v>
      </c>
      <c r="NG7" s="100" t="s">
        <v>62</v>
      </c>
      <c r="NH7" s="100" t="s">
        <v>62</v>
      </c>
      <c r="NI7" s="100" t="s">
        <v>62</v>
      </c>
      <c r="NK7" s="100" t="s">
        <v>63</v>
      </c>
      <c r="NL7" s="100" t="s">
        <v>63</v>
      </c>
      <c r="NM7" s="100" t="s">
        <v>63</v>
      </c>
      <c r="NN7" s="100" t="s">
        <v>63</v>
      </c>
      <c r="NO7" s="100" t="s">
        <v>63</v>
      </c>
      <c r="NP7" s="100" t="s">
        <v>63</v>
      </c>
      <c r="NQ7" s="100" t="s">
        <v>63</v>
      </c>
      <c r="NR7" s="100" t="s">
        <v>63</v>
      </c>
      <c r="NS7" s="100" t="s">
        <v>63</v>
      </c>
      <c r="NT7" s="100" t="s">
        <v>63</v>
      </c>
      <c r="NV7" s="100" t="s">
        <v>64</v>
      </c>
      <c r="NW7" s="100" t="s">
        <v>64</v>
      </c>
      <c r="NX7" s="100" t="s">
        <v>64</v>
      </c>
      <c r="NY7" s="100" t="s">
        <v>64</v>
      </c>
      <c r="NZ7" s="100" t="s">
        <v>64</v>
      </c>
      <c r="OA7" s="100" t="s">
        <v>64</v>
      </c>
      <c r="OB7" s="100" t="s">
        <v>64</v>
      </c>
      <c r="OC7" s="100" t="s">
        <v>64</v>
      </c>
      <c r="OD7" s="100" t="s">
        <v>64</v>
      </c>
      <c r="OE7" s="100" t="s">
        <v>64</v>
      </c>
      <c r="OG7" s="100" t="s">
        <v>65</v>
      </c>
      <c r="OH7" s="100" t="s">
        <v>65</v>
      </c>
      <c r="OI7" s="100" t="s">
        <v>65</v>
      </c>
      <c r="OJ7" s="100" t="s">
        <v>65</v>
      </c>
      <c r="OK7" s="100" t="s">
        <v>65</v>
      </c>
      <c r="OL7" s="100" t="s">
        <v>65</v>
      </c>
      <c r="OM7" s="100" t="s">
        <v>65</v>
      </c>
      <c r="ON7" s="100" t="s">
        <v>65</v>
      </c>
      <c r="OO7" s="100" t="s">
        <v>65</v>
      </c>
      <c r="OP7" s="100" t="s">
        <v>65</v>
      </c>
      <c r="OR7" s="100" t="s">
        <v>66</v>
      </c>
      <c r="OS7" s="100" t="s">
        <v>66</v>
      </c>
      <c r="OT7" s="100" t="s">
        <v>66</v>
      </c>
      <c r="OU7" s="100" t="s">
        <v>66</v>
      </c>
      <c r="OV7" s="100" t="s">
        <v>66</v>
      </c>
      <c r="OW7" s="100" t="s">
        <v>66</v>
      </c>
      <c r="OX7" s="100" t="s">
        <v>66</v>
      </c>
      <c r="OY7" s="100" t="s">
        <v>66</v>
      </c>
      <c r="OZ7" s="100" t="s">
        <v>66</v>
      </c>
      <c r="PA7" s="100" t="s">
        <v>66</v>
      </c>
      <c r="PB7" s="99"/>
      <c r="PC7" s="99"/>
      <c r="PD7" s="99"/>
    </row>
    <row r="8" spans="1:420" ht="10.5" customHeight="1" x14ac:dyDescent="0.2">
      <c r="B8" s="231" t="str">
        <f>IF($C$2="BG", "Кампания", "Campaign")</f>
        <v>Кампания</v>
      </c>
      <c r="C8" s="373"/>
      <c r="D8" s="500"/>
      <c r="E8" s="454"/>
      <c r="F8" s="455"/>
      <c r="G8" s="176"/>
      <c r="H8" s="172"/>
      <c r="I8" s="233" t="str">
        <f>IF(E8&lt;&gt;0,"E","")</f>
        <v/>
      </c>
      <c r="J8" s="177">
        <f t="shared" si="0"/>
        <v>0</v>
      </c>
      <c r="K8" s="178"/>
      <c r="L8" s="178"/>
      <c r="M8" s="178"/>
      <c r="N8" s="178"/>
      <c r="O8" s="178"/>
      <c r="P8" s="178"/>
      <c r="Q8" s="178"/>
      <c r="R8" s="178"/>
      <c r="S8" s="179"/>
      <c r="T8" s="179"/>
      <c r="U8" s="180"/>
      <c r="V8" s="178"/>
      <c r="W8" s="178"/>
      <c r="X8" s="178"/>
      <c r="Y8" s="178"/>
      <c r="Z8" s="178"/>
      <c r="AA8" s="178"/>
      <c r="AB8" s="178"/>
      <c r="AC8" s="181"/>
      <c r="AD8" s="181"/>
      <c r="AE8" s="181"/>
      <c r="AF8" s="464">
        <f t="shared" si="1"/>
        <v>0</v>
      </c>
      <c r="AG8" s="465"/>
      <c r="AH8" s="452">
        <f>SUM(Z$19:Z$47)</f>
        <v>0</v>
      </c>
      <c r="AI8" s="453"/>
      <c r="AJ8" s="564">
        <f>SUMPRODUCT('BNT 2 fix'!$P$19:$P$47,'BNT 2 fix'!$Z$19:$Z$47)</f>
        <v>0</v>
      </c>
      <c r="AK8" s="565"/>
      <c r="AL8" s="566"/>
      <c r="AM8" s="551"/>
      <c r="AN8" s="552"/>
      <c r="AP8" s="98"/>
      <c r="AQ8" s="98"/>
      <c r="AR8" s="98"/>
      <c r="AS8" s="98"/>
      <c r="AT8" s="100"/>
      <c r="AU8" s="100"/>
      <c r="AV8" s="106"/>
      <c r="AW8" s="106"/>
      <c r="BL8" s="100"/>
      <c r="BM8" s="100"/>
      <c r="BN8" s="100"/>
      <c r="PB8" s="99"/>
      <c r="PC8" s="99"/>
      <c r="PD8" s="99"/>
    </row>
    <row r="9" spans="1:420" ht="10.5" customHeight="1" x14ac:dyDescent="0.2">
      <c r="B9" s="231" t="str">
        <f>IF($C$2="BG", "Кампания - референтен номер", "Client №")</f>
        <v>Кампания - референтен номер</v>
      </c>
      <c r="C9" s="373"/>
      <c r="D9" s="500"/>
      <c r="E9" s="454"/>
      <c r="F9" s="455"/>
      <c r="G9" s="176"/>
      <c r="H9" s="172"/>
      <c r="I9" s="233" t="str">
        <f>IF(E9&lt;&gt;0,"F","")</f>
        <v/>
      </c>
      <c r="J9" s="177">
        <f t="shared" si="0"/>
        <v>0</v>
      </c>
      <c r="K9" s="178"/>
      <c r="L9" s="178"/>
      <c r="M9" s="178"/>
      <c r="N9" s="178"/>
      <c r="O9" s="178"/>
      <c r="P9" s="178"/>
      <c r="Q9" s="178"/>
      <c r="R9" s="178"/>
      <c r="S9" s="179"/>
      <c r="T9" s="179"/>
      <c r="U9" s="180"/>
      <c r="V9" s="178"/>
      <c r="W9" s="178"/>
      <c r="X9" s="178"/>
      <c r="Y9" s="178"/>
      <c r="Z9" s="178"/>
      <c r="AA9" s="178"/>
      <c r="AB9" s="178"/>
      <c r="AC9" s="181"/>
      <c r="AD9" s="181"/>
      <c r="AE9" s="181"/>
      <c r="AF9" s="464">
        <f t="shared" si="1"/>
        <v>0</v>
      </c>
      <c r="AG9" s="465"/>
      <c r="AH9" s="452">
        <f>SUM(AA$19:AA$47)</f>
        <v>0</v>
      </c>
      <c r="AI9" s="453"/>
      <c r="AJ9" s="564">
        <f>SUMPRODUCT('BNT 2 fix'!$Q$19:$Q$47,'BNT 2 fix'!$AA$19:$AA$47)</f>
        <v>0</v>
      </c>
      <c r="AK9" s="565"/>
      <c r="AL9" s="566"/>
      <c r="AM9" s="551"/>
      <c r="AN9" s="552"/>
      <c r="AP9" s="98"/>
      <c r="AQ9" s="98"/>
      <c r="AR9" s="98"/>
      <c r="AS9" s="98"/>
      <c r="AT9" s="100"/>
      <c r="AU9" s="100"/>
      <c r="BL9" s="100"/>
      <c r="BM9" s="100"/>
      <c r="BN9" s="100"/>
      <c r="OI9" s="99"/>
      <c r="OJ9" s="99"/>
      <c r="OK9" s="99"/>
      <c r="OL9" s="99"/>
      <c r="OM9" s="99"/>
      <c r="ON9" s="99"/>
      <c r="OO9" s="99"/>
      <c r="OP9" s="99"/>
      <c r="OQ9" s="99"/>
      <c r="OR9" s="99"/>
      <c r="OS9" s="99"/>
      <c r="OT9" s="99"/>
      <c r="OU9" s="99"/>
      <c r="OV9" s="99"/>
      <c r="OW9" s="99"/>
      <c r="OX9" s="99"/>
      <c r="OY9" s="99"/>
      <c r="OZ9" s="99"/>
      <c r="PA9" s="99"/>
      <c r="PB9" s="99"/>
      <c r="PC9" s="99"/>
      <c r="PD9" s="99"/>
    </row>
    <row r="10" spans="1:420" ht="10.5" customHeight="1" x14ac:dyDescent="0.2">
      <c r="B10" s="231" t="str">
        <f>IF($C$2="BG", "Период", "Period")</f>
        <v>Период</v>
      </c>
      <c r="C10" s="373"/>
      <c r="D10" s="500"/>
      <c r="E10" s="454"/>
      <c r="F10" s="455"/>
      <c r="G10" s="176"/>
      <c r="H10" s="172"/>
      <c r="I10" s="233" t="str">
        <f>IF(E10&lt;&gt;0,"G","")</f>
        <v/>
      </c>
      <c r="J10" s="177">
        <f t="shared" si="0"/>
        <v>0</v>
      </c>
      <c r="K10" s="182"/>
      <c r="L10" s="182"/>
      <c r="M10" s="182"/>
      <c r="N10" s="182"/>
      <c r="O10" s="182"/>
      <c r="P10" s="182"/>
      <c r="Q10" s="182"/>
      <c r="R10" s="182"/>
      <c r="S10" s="183"/>
      <c r="T10" s="183"/>
      <c r="U10" s="184"/>
      <c r="V10" s="182"/>
      <c r="W10" s="182"/>
      <c r="X10" s="182"/>
      <c r="Y10" s="182"/>
      <c r="Z10" s="182"/>
      <c r="AA10" s="182"/>
      <c r="AB10" s="182"/>
      <c r="AC10" s="185"/>
      <c r="AD10" s="185"/>
      <c r="AE10" s="185"/>
      <c r="AF10" s="464">
        <f t="shared" si="1"/>
        <v>0</v>
      </c>
      <c r="AG10" s="465"/>
      <c r="AH10" s="452">
        <f>SUM(AB$19:AB$47)</f>
        <v>0</v>
      </c>
      <c r="AI10" s="453"/>
      <c r="AJ10" s="564">
        <f>SUMPRODUCT('BNT 2 fix'!$R$19:$R$47,'BNT 2 fix'!$AB$19:$AB$47)</f>
        <v>0</v>
      </c>
      <c r="AK10" s="565"/>
      <c r="AL10" s="566"/>
      <c r="AM10" s="551"/>
      <c r="AN10" s="552"/>
      <c r="AP10" s="98"/>
      <c r="AQ10" s="98"/>
      <c r="AR10" s="98"/>
      <c r="AS10" s="98"/>
      <c r="BN10" s="528" t="s">
        <v>67</v>
      </c>
      <c r="BO10" s="529"/>
      <c r="BP10" s="529"/>
      <c r="BQ10" s="529"/>
      <c r="BR10" s="529"/>
      <c r="BS10" s="529"/>
      <c r="BT10" s="529"/>
      <c r="BU10" s="529"/>
      <c r="BV10" s="529"/>
      <c r="BW10" s="529"/>
      <c r="BX10" s="530"/>
      <c r="BY10" s="186"/>
      <c r="BZ10" s="471" t="s">
        <v>68</v>
      </c>
      <c r="CA10" s="471" t="s">
        <v>68</v>
      </c>
      <c r="CB10" s="471" t="s">
        <v>68</v>
      </c>
      <c r="CC10" s="471" t="s">
        <v>68</v>
      </c>
      <c r="CD10" s="471" t="s">
        <v>68</v>
      </c>
      <c r="CE10" s="471" t="s">
        <v>68</v>
      </c>
      <c r="CF10" s="471" t="s">
        <v>68</v>
      </c>
      <c r="CG10" s="471" t="s">
        <v>68</v>
      </c>
      <c r="CH10" s="471" t="s">
        <v>68</v>
      </c>
      <c r="CI10" s="471" t="s">
        <v>68</v>
      </c>
      <c r="CK10" s="471" t="s">
        <v>68</v>
      </c>
      <c r="CL10" s="471" t="s">
        <v>68</v>
      </c>
      <c r="CM10" s="471" t="s">
        <v>68</v>
      </c>
      <c r="CN10" s="471" t="s">
        <v>68</v>
      </c>
      <c r="CO10" s="471" t="s">
        <v>68</v>
      </c>
      <c r="CP10" s="471" t="s">
        <v>68</v>
      </c>
      <c r="CQ10" s="471" t="s">
        <v>68</v>
      </c>
      <c r="CR10" s="471" t="s">
        <v>68</v>
      </c>
      <c r="CS10" s="471" t="s">
        <v>68</v>
      </c>
      <c r="CT10" s="471" t="s">
        <v>68</v>
      </c>
      <c r="CV10" s="471" t="s">
        <v>68</v>
      </c>
      <c r="CW10" s="471" t="s">
        <v>68</v>
      </c>
      <c r="CX10" s="471" t="s">
        <v>68</v>
      </c>
      <c r="CY10" s="471" t="s">
        <v>68</v>
      </c>
      <c r="CZ10" s="471" t="s">
        <v>68</v>
      </c>
      <c r="DA10" s="471" t="s">
        <v>68</v>
      </c>
      <c r="DB10" s="471" t="s">
        <v>68</v>
      </c>
      <c r="DC10" s="471" t="s">
        <v>68</v>
      </c>
      <c r="DD10" s="471" t="s">
        <v>68</v>
      </c>
      <c r="DE10" s="471" t="s">
        <v>68</v>
      </c>
      <c r="DG10" s="471" t="s">
        <v>68</v>
      </c>
      <c r="DH10" s="471" t="s">
        <v>68</v>
      </c>
      <c r="DI10" s="471" t="s">
        <v>68</v>
      </c>
      <c r="DJ10" s="471" t="s">
        <v>68</v>
      </c>
      <c r="DK10" s="471" t="s">
        <v>68</v>
      </c>
      <c r="DL10" s="471" t="s">
        <v>68</v>
      </c>
      <c r="DM10" s="471" t="s">
        <v>68</v>
      </c>
      <c r="DN10" s="471" t="s">
        <v>68</v>
      </c>
      <c r="DO10" s="471" t="s">
        <v>68</v>
      </c>
      <c r="DP10" s="471" t="s">
        <v>68</v>
      </c>
      <c r="DR10" s="471" t="s">
        <v>68</v>
      </c>
      <c r="DS10" s="471" t="s">
        <v>68</v>
      </c>
      <c r="DT10" s="471" t="s">
        <v>68</v>
      </c>
      <c r="DU10" s="471" t="s">
        <v>68</v>
      </c>
      <c r="DV10" s="471" t="s">
        <v>68</v>
      </c>
      <c r="DW10" s="471" t="s">
        <v>68</v>
      </c>
      <c r="DX10" s="471" t="s">
        <v>68</v>
      </c>
      <c r="DY10" s="471" t="s">
        <v>68</v>
      </c>
      <c r="DZ10" s="471" t="s">
        <v>68</v>
      </c>
      <c r="EA10" s="471" t="s">
        <v>68</v>
      </c>
      <c r="EC10" s="471" t="s">
        <v>68</v>
      </c>
      <c r="ED10" s="471" t="s">
        <v>68</v>
      </c>
      <c r="EE10" s="471" t="s">
        <v>68</v>
      </c>
      <c r="EF10" s="471" t="s">
        <v>68</v>
      </c>
      <c r="EG10" s="471" t="s">
        <v>68</v>
      </c>
      <c r="EH10" s="471" t="s">
        <v>68</v>
      </c>
      <c r="EI10" s="471" t="s">
        <v>68</v>
      </c>
      <c r="EJ10" s="471" t="s">
        <v>68</v>
      </c>
      <c r="EK10" s="471" t="s">
        <v>68</v>
      </c>
      <c r="EL10" s="471" t="s">
        <v>68</v>
      </c>
      <c r="EN10" s="471" t="s">
        <v>68</v>
      </c>
      <c r="EO10" s="471" t="s">
        <v>68</v>
      </c>
      <c r="EP10" s="471" t="s">
        <v>68</v>
      </c>
      <c r="EQ10" s="471" t="s">
        <v>68</v>
      </c>
      <c r="ER10" s="471" t="s">
        <v>68</v>
      </c>
      <c r="ES10" s="471" t="s">
        <v>68</v>
      </c>
      <c r="ET10" s="471" t="s">
        <v>68</v>
      </c>
      <c r="EU10" s="471" t="s">
        <v>68</v>
      </c>
      <c r="EV10" s="471" t="s">
        <v>68</v>
      </c>
      <c r="EW10" s="471" t="s">
        <v>68</v>
      </c>
      <c r="EY10" s="471" t="s">
        <v>68</v>
      </c>
      <c r="EZ10" s="471" t="s">
        <v>68</v>
      </c>
      <c r="FA10" s="471" t="s">
        <v>68</v>
      </c>
      <c r="FB10" s="471" t="s">
        <v>68</v>
      </c>
      <c r="FC10" s="471" t="s">
        <v>68</v>
      </c>
      <c r="FD10" s="471" t="s">
        <v>68</v>
      </c>
      <c r="FE10" s="471" t="s">
        <v>68</v>
      </c>
      <c r="FF10" s="471" t="s">
        <v>68</v>
      </c>
      <c r="FG10" s="471" t="s">
        <v>68</v>
      </c>
      <c r="FH10" s="471" t="s">
        <v>68</v>
      </c>
      <c r="FJ10" s="471" t="s">
        <v>68</v>
      </c>
      <c r="FK10" s="471" t="s">
        <v>68</v>
      </c>
      <c r="FL10" s="471" t="s">
        <v>68</v>
      </c>
      <c r="FM10" s="471" t="s">
        <v>68</v>
      </c>
      <c r="FN10" s="471" t="s">
        <v>68</v>
      </c>
      <c r="FO10" s="471" t="s">
        <v>68</v>
      </c>
      <c r="FP10" s="471" t="s">
        <v>68</v>
      </c>
      <c r="FQ10" s="471" t="s">
        <v>68</v>
      </c>
      <c r="FR10" s="471" t="s">
        <v>68</v>
      </c>
      <c r="FS10" s="471" t="s">
        <v>68</v>
      </c>
      <c r="FU10" s="471" t="s">
        <v>68</v>
      </c>
      <c r="FV10" s="471" t="s">
        <v>68</v>
      </c>
      <c r="FW10" s="471" t="s">
        <v>68</v>
      </c>
      <c r="FX10" s="471" t="s">
        <v>68</v>
      </c>
      <c r="FY10" s="471" t="s">
        <v>68</v>
      </c>
      <c r="FZ10" s="471" t="s">
        <v>68</v>
      </c>
      <c r="GA10" s="471" t="s">
        <v>68</v>
      </c>
      <c r="GB10" s="471" t="s">
        <v>68</v>
      </c>
      <c r="GC10" s="471" t="s">
        <v>68</v>
      </c>
      <c r="GD10" s="471" t="s">
        <v>68</v>
      </c>
      <c r="GF10" s="471" t="s">
        <v>68</v>
      </c>
      <c r="GG10" s="471" t="s">
        <v>68</v>
      </c>
      <c r="GH10" s="471" t="s">
        <v>68</v>
      </c>
      <c r="GI10" s="471" t="s">
        <v>68</v>
      </c>
      <c r="GJ10" s="471" t="s">
        <v>68</v>
      </c>
      <c r="GK10" s="471" t="s">
        <v>68</v>
      </c>
      <c r="GL10" s="471" t="s">
        <v>68</v>
      </c>
      <c r="GM10" s="471" t="s">
        <v>68</v>
      </c>
      <c r="GN10" s="471" t="s">
        <v>68</v>
      </c>
      <c r="GO10" s="471" t="s">
        <v>68</v>
      </c>
      <c r="GQ10" s="471" t="s">
        <v>68</v>
      </c>
      <c r="GR10" s="471" t="s">
        <v>68</v>
      </c>
      <c r="GS10" s="471" t="s">
        <v>68</v>
      </c>
      <c r="GT10" s="471" t="s">
        <v>68</v>
      </c>
      <c r="GU10" s="471" t="s">
        <v>68</v>
      </c>
      <c r="GV10" s="471" t="s">
        <v>68</v>
      </c>
      <c r="GW10" s="471" t="s">
        <v>68</v>
      </c>
      <c r="GX10" s="471" t="s">
        <v>68</v>
      </c>
      <c r="GY10" s="471" t="s">
        <v>68</v>
      </c>
      <c r="GZ10" s="471" t="s">
        <v>68</v>
      </c>
      <c r="HB10" s="471" t="s">
        <v>68</v>
      </c>
      <c r="HC10" s="471" t="s">
        <v>68</v>
      </c>
      <c r="HD10" s="471" t="s">
        <v>68</v>
      </c>
      <c r="HE10" s="471" t="s">
        <v>68</v>
      </c>
      <c r="HF10" s="471" t="s">
        <v>68</v>
      </c>
      <c r="HG10" s="471" t="s">
        <v>68</v>
      </c>
      <c r="HH10" s="471" t="s">
        <v>68</v>
      </c>
      <c r="HI10" s="471" t="s">
        <v>68</v>
      </c>
      <c r="HJ10" s="471" t="s">
        <v>68</v>
      </c>
      <c r="HK10" s="471" t="s">
        <v>68</v>
      </c>
      <c r="HM10" s="471" t="s">
        <v>68</v>
      </c>
      <c r="HN10" s="471" t="s">
        <v>68</v>
      </c>
      <c r="HO10" s="471" t="s">
        <v>68</v>
      </c>
      <c r="HP10" s="471" t="s">
        <v>68</v>
      </c>
      <c r="HQ10" s="471" t="s">
        <v>68</v>
      </c>
      <c r="HR10" s="471" t="s">
        <v>68</v>
      </c>
      <c r="HS10" s="471" t="s">
        <v>68</v>
      </c>
      <c r="HT10" s="471" t="s">
        <v>68</v>
      </c>
      <c r="HU10" s="471" t="s">
        <v>68</v>
      </c>
      <c r="HV10" s="471" t="s">
        <v>68</v>
      </c>
      <c r="HX10" s="471" t="s">
        <v>68</v>
      </c>
      <c r="HY10" s="471" t="s">
        <v>68</v>
      </c>
      <c r="HZ10" s="471" t="s">
        <v>68</v>
      </c>
      <c r="IA10" s="471" t="s">
        <v>68</v>
      </c>
      <c r="IB10" s="471" t="s">
        <v>68</v>
      </c>
      <c r="IC10" s="471" t="s">
        <v>68</v>
      </c>
      <c r="ID10" s="471" t="s">
        <v>68</v>
      </c>
      <c r="IE10" s="471" t="s">
        <v>68</v>
      </c>
      <c r="IF10" s="471" t="s">
        <v>68</v>
      </c>
      <c r="IG10" s="471" t="s">
        <v>68</v>
      </c>
      <c r="II10" s="471" t="s">
        <v>68</v>
      </c>
      <c r="IJ10" s="471" t="s">
        <v>68</v>
      </c>
      <c r="IK10" s="471" t="s">
        <v>68</v>
      </c>
      <c r="IL10" s="471" t="s">
        <v>68</v>
      </c>
      <c r="IM10" s="471" t="s">
        <v>68</v>
      </c>
      <c r="IN10" s="471" t="s">
        <v>68</v>
      </c>
      <c r="IO10" s="471" t="s">
        <v>68</v>
      </c>
      <c r="IP10" s="471" t="s">
        <v>68</v>
      </c>
      <c r="IQ10" s="471" t="s">
        <v>68</v>
      </c>
      <c r="IR10" s="471" t="s">
        <v>68</v>
      </c>
      <c r="IT10" s="471" t="s">
        <v>68</v>
      </c>
      <c r="IU10" s="471" t="s">
        <v>68</v>
      </c>
      <c r="IV10" s="471" t="s">
        <v>68</v>
      </c>
      <c r="IW10" s="471" t="s">
        <v>68</v>
      </c>
      <c r="IX10" s="471" t="s">
        <v>68</v>
      </c>
      <c r="IY10" s="471" t="s">
        <v>68</v>
      </c>
      <c r="IZ10" s="471" t="s">
        <v>68</v>
      </c>
      <c r="JA10" s="471" t="s">
        <v>68</v>
      </c>
      <c r="JB10" s="471" t="s">
        <v>68</v>
      </c>
      <c r="JC10" s="471" t="s">
        <v>68</v>
      </c>
      <c r="JE10" s="471" t="s">
        <v>68</v>
      </c>
      <c r="JF10" s="471" t="s">
        <v>68</v>
      </c>
      <c r="JG10" s="471" t="s">
        <v>68</v>
      </c>
      <c r="JH10" s="471" t="s">
        <v>68</v>
      </c>
      <c r="JI10" s="471" t="s">
        <v>68</v>
      </c>
      <c r="JJ10" s="471" t="s">
        <v>68</v>
      </c>
      <c r="JK10" s="471" t="s">
        <v>68</v>
      </c>
      <c r="JL10" s="471" t="s">
        <v>68</v>
      </c>
      <c r="JM10" s="471" t="s">
        <v>68</v>
      </c>
      <c r="JN10" s="471" t="s">
        <v>68</v>
      </c>
      <c r="JP10" s="471" t="s">
        <v>68</v>
      </c>
      <c r="JQ10" s="471" t="s">
        <v>68</v>
      </c>
      <c r="JR10" s="471" t="s">
        <v>68</v>
      </c>
      <c r="JS10" s="471" t="s">
        <v>68</v>
      </c>
      <c r="JT10" s="471" t="s">
        <v>68</v>
      </c>
      <c r="JU10" s="471" t="s">
        <v>68</v>
      </c>
      <c r="JV10" s="471" t="s">
        <v>68</v>
      </c>
      <c r="JW10" s="471" t="s">
        <v>68</v>
      </c>
      <c r="JX10" s="471" t="s">
        <v>68</v>
      </c>
      <c r="JY10" s="471" t="s">
        <v>68</v>
      </c>
      <c r="KA10" s="471" t="s">
        <v>68</v>
      </c>
      <c r="KB10" s="471" t="s">
        <v>68</v>
      </c>
      <c r="KC10" s="471" t="s">
        <v>68</v>
      </c>
      <c r="KD10" s="471" t="s">
        <v>68</v>
      </c>
      <c r="KE10" s="471" t="s">
        <v>68</v>
      </c>
      <c r="KF10" s="471" t="s">
        <v>68</v>
      </c>
      <c r="KG10" s="471" t="s">
        <v>68</v>
      </c>
      <c r="KH10" s="471" t="s">
        <v>68</v>
      </c>
      <c r="KI10" s="471" t="s">
        <v>68</v>
      </c>
      <c r="KJ10" s="471" t="s">
        <v>68</v>
      </c>
      <c r="KL10" s="471" t="s">
        <v>68</v>
      </c>
      <c r="KM10" s="471" t="s">
        <v>68</v>
      </c>
      <c r="KN10" s="471" t="s">
        <v>68</v>
      </c>
      <c r="KO10" s="471" t="s">
        <v>68</v>
      </c>
      <c r="KP10" s="471" t="s">
        <v>68</v>
      </c>
      <c r="KQ10" s="471" t="s">
        <v>68</v>
      </c>
      <c r="KR10" s="471" t="s">
        <v>68</v>
      </c>
      <c r="KS10" s="471" t="s">
        <v>68</v>
      </c>
      <c r="KT10" s="471" t="s">
        <v>68</v>
      </c>
      <c r="KU10" s="471" t="s">
        <v>68</v>
      </c>
      <c r="KW10" s="471" t="s">
        <v>68</v>
      </c>
      <c r="KX10" s="471" t="s">
        <v>68</v>
      </c>
      <c r="KY10" s="471" t="s">
        <v>68</v>
      </c>
      <c r="KZ10" s="471" t="s">
        <v>68</v>
      </c>
      <c r="LA10" s="471" t="s">
        <v>68</v>
      </c>
      <c r="LB10" s="471" t="s">
        <v>68</v>
      </c>
      <c r="LC10" s="471" t="s">
        <v>68</v>
      </c>
      <c r="LD10" s="471" t="s">
        <v>68</v>
      </c>
      <c r="LE10" s="471" t="s">
        <v>68</v>
      </c>
      <c r="LF10" s="471" t="s">
        <v>68</v>
      </c>
      <c r="LH10" s="471" t="s">
        <v>68</v>
      </c>
      <c r="LI10" s="471" t="s">
        <v>68</v>
      </c>
      <c r="LJ10" s="471" t="s">
        <v>68</v>
      </c>
      <c r="LK10" s="471" t="s">
        <v>68</v>
      </c>
      <c r="LL10" s="471" t="s">
        <v>68</v>
      </c>
      <c r="LM10" s="471" t="s">
        <v>68</v>
      </c>
      <c r="LN10" s="471" t="s">
        <v>68</v>
      </c>
      <c r="LO10" s="471" t="s">
        <v>68</v>
      </c>
      <c r="LP10" s="471" t="s">
        <v>68</v>
      </c>
      <c r="LQ10" s="471" t="s">
        <v>68</v>
      </c>
      <c r="LS10" s="471" t="s">
        <v>68</v>
      </c>
      <c r="LT10" s="471" t="s">
        <v>68</v>
      </c>
      <c r="LU10" s="471" t="s">
        <v>68</v>
      </c>
      <c r="LV10" s="471" t="s">
        <v>68</v>
      </c>
      <c r="LW10" s="471" t="s">
        <v>68</v>
      </c>
      <c r="LX10" s="471" t="s">
        <v>68</v>
      </c>
      <c r="LY10" s="471" t="s">
        <v>68</v>
      </c>
      <c r="LZ10" s="471" t="s">
        <v>68</v>
      </c>
      <c r="MA10" s="471" t="s">
        <v>68</v>
      </c>
      <c r="MB10" s="471" t="s">
        <v>68</v>
      </c>
      <c r="MD10" s="471" t="s">
        <v>68</v>
      </c>
      <c r="ME10" s="471" t="s">
        <v>68</v>
      </c>
      <c r="MF10" s="471" t="s">
        <v>68</v>
      </c>
      <c r="MG10" s="471" t="s">
        <v>68</v>
      </c>
      <c r="MH10" s="471" t="s">
        <v>68</v>
      </c>
      <c r="MI10" s="471" t="s">
        <v>68</v>
      </c>
      <c r="MJ10" s="471" t="s">
        <v>68</v>
      </c>
      <c r="MK10" s="471" t="s">
        <v>68</v>
      </c>
      <c r="ML10" s="471" t="s">
        <v>68</v>
      </c>
      <c r="MM10" s="471" t="s">
        <v>68</v>
      </c>
      <c r="MO10" s="471" t="s">
        <v>68</v>
      </c>
      <c r="MP10" s="471" t="s">
        <v>68</v>
      </c>
      <c r="MQ10" s="471" t="s">
        <v>68</v>
      </c>
      <c r="MR10" s="471" t="s">
        <v>68</v>
      </c>
      <c r="MS10" s="471" t="s">
        <v>68</v>
      </c>
      <c r="MT10" s="471" t="s">
        <v>68</v>
      </c>
      <c r="MU10" s="471" t="s">
        <v>68</v>
      </c>
      <c r="MV10" s="471" t="s">
        <v>68</v>
      </c>
      <c r="MW10" s="471" t="s">
        <v>68</v>
      </c>
      <c r="MX10" s="471" t="s">
        <v>68</v>
      </c>
      <c r="MZ10" s="471" t="s">
        <v>68</v>
      </c>
      <c r="NA10" s="471" t="s">
        <v>68</v>
      </c>
      <c r="NB10" s="471" t="s">
        <v>68</v>
      </c>
      <c r="NC10" s="471" t="s">
        <v>68</v>
      </c>
      <c r="ND10" s="471" t="s">
        <v>68</v>
      </c>
      <c r="NE10" s="471" t="s">
        <v>68</v>
      </c>
      <c r="NF10" s="471" t="s">
        <v>68</v>
      </c>
      <c r="NG10" s="471" t="s">
        <v>68</v>
      </c>
      <c r="NH10" s="471" t="s">
        <v>68</v>
      </c>
      <c r="NI10" s="471" t="s">
        <v>68</v>
      </c>
      <c r="NK10" s="471" t="s">
        <v>68</v>
      </c>
      <c r="NL10" s="471" t="s">
        <v>68</v>
      </c>
      <c r="NM10" s="471" t="s">
        <v>68</v>
      </c>
      <c r="NN10" s="471" t="s">
        <v>68</v>
      </c>
      <c r="NO10" s="471" t="s">
        <v>68</v>
      </c>
      <c r="NP10" s="471" t="s">
        <v>68</v>
      </c>
      <c r="NQ10" s="471" t="s">
        <v>68</v>
      </c>
      <c r="NR10" s="471" t="s">
        <v>68</v>
      </c>
      <c r="NS10" s="471" t="s">
        <v>68</v>
      </c>
      <c r="NT10" s="471" t="s">
        <v>68</v>
      </c>
      <c r="NV10" s="471" t="s">
        <v>68</v>
      </c>
      <c r="NW10" s="471" t="s">
        <v>68</v>
      </c>
      <c r="NX10" s="471" t="s">
        <v>68</v>
      </c>
      <c r="NY10" s="471" t="s">
        <v>68</v>
      </c>
      <c r="NZ10" s="471" t="s">
        <v>68</v>
      </c>
      <c r="OA10" s="471" t="s">
        <v>68</v>
      </c>
      <c r="OB10" s="471" t="s">
        <v>68</v>
      </c>
      <c r="OC10" s="471" t="s">
        <v>68</v>
      </c>
      <c r="OD10" s="471" t="s">
        <v>68</v>
      </c>
      <c r="OE10" s="471" t="s">
        <v>68</v>
      </c>
      <c r="OG10" s="471" t="s">
        <v>68</v>
      </c>
      <c r="OH10" s="471" t="s">
        <v>68</v>
      </c>
      <c r="OI10" s="471" t="s">
        <v>68</v>
      </c>
      <c r="OJ10" s="471" t="s">
        <v>68</v>
      </c>
      <c r="OK10" s="471" t="s">
        <v>68</v>
      </c>
      <c r="OL10" s="471" t="s">
        <v>68</v>
      </c>
      <c r="OM10" s="471" t="s">
        <v>68</v>
      </c>
      <c r="ON10" s="471" t="s">
        <v>68</v>
      </c>
      <c r="OO10" s="471" t="s">
        <v>68</v>
      </c>
      <c r="OP10" s="471" t="s">
        <v>68</v>
      </c>
      <c r="OR10" s="471" t="s">
        <v>68</v>
      </c>
      <c r="OS10" s="471" t="s">
        <v>68</v>
      </c>
      <c r="OT10" s="471" t="s">
        <v>68</v>
      </c>
      <c r="OU10" s="471" t="s">
        <v>68</v>
      </c>
      <c r="OV10" s="471" t="s">
        <v>68</v>
      </c>
      <c r="OW10" s="471" t="s">
        <v>68</v>
      </c>
      <c r="OX10" s="471" t="s">
        <v>68</v>
      </c>
      <c r="OY10" s="471" t="s">
        <v>68</v>
      </c>
      <c r="OZ10" s="471" t="s">
        <v>68</v>
      </c>
      <c r="PA10" s="471" t="s">
        <v>68</v>
      </c>
      <c r="PB10" s="99"/>
      <c r="PC10" s="99"/>
      <c r="PD10" s="99"/>
    </row>
    <row r="11" spans="1:420" ht="10.5" customHeight="1" x14ac:dyDescent="0.2">
      <c r="B11" s="231" t="str">
        <f>IF($C$2="BG", "По договор", "Contract №")</f>
        <v>По договор</v>
      </c>
      <c r="C11" s="373"/>
      <c r="D11" s="500"/>
      <c r="E11" s="454"/>
      <c r="F11" s="455"/>
      <c r="G11" s="176"/>
      <c r="H11" s="172"/>
      <c r="I11" s="233" t="str">
        <f>IF(E11&lt;&gt;0,"H","")</f>
        <v/>
      </c>
      <c r="J11" s="177">
        <f t="shared" si="0"/>
        <v>0</v>
      </c>
      <c r="K11" s="182"/>
      <c r="L11" s="182"/>
      <c r="M11" s="182"/>
      <c r="N11" s="182"/>
      <c r="O11" s="182"/>
      <c r="P11" s="182"/>
      <c r="Q11" s="182"/>
      <c r="R11" s="182"/>
      <c r="S11" s="183"/>
      <c r="T11" s="183"/>
      <c r="U11" s="184"/>
      <c r="V11" s="182"/>
      <c r="W11" s="182"/>
      <c r="X11" s="182"/>
      <c r="Y11" s="182"/>
      <c r="Z11" s="182"/>
      <c r="AA11" s="182"/>
      <c r="AB11" s="182"/>
      <c r="AC11" s="185"/>
      <c r="AD11" s="185"/>
      <c r="AE11" s="185"/>
      <c r="AF11" s="464">
        <f t="shared" si="1"/>
        <v>0</v>
      </c>
      <c r="AG11" s="465"/>
      <c r="AH11" s="452">
        <f>SUM(AC$19:AC$47)</f>
        <v>0</v>
      </c>
      <c r="AI11" s="453"/>
      <c r="AJ11" s="564">
        <f>SUMPRODUCT('BNT 2 fix'!$S$19:$S$47,'BNT 2 fix'!$AC$19:$AC$47)</f>
        <v>0</v>
      </c>
      <c r="AK11" s="565"/>
      <c r="AL11" s="566"/>
      <c r="AM11" s="551"/>
      <c r="AN11" s="552"/>
      <c r="AP11" s="98"/>
      <c r="AQ11" s="98"/>
      <c r="AR11" s="98"/>
      <c r="AS11" s="98"/>
      <c r="BN11" s="531"/>
      <c r="BO11" s="532"/>
      <c r="BP11" s="532"/>
      <c r="BQ11" s="532"/>
      <c r="BR11" s="532"/>
      <c r="BS11" s="532"/>
      <c r="BT11" s="532"/>
      <c r="BU11" s="532"/>
      <c r="BV11" s="532"/>
      <c r="BW11" s="532"/>
      <c r="BX11" s="533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G11" s="469"/>
      <c r="DH11" s="469"/>
      <c r="DI11" s="469"/>
      <c r="DJ11" s="469"/>
      <c r="DK11" s="469"/>
      <c r="DL11" s="469"/>
      <c r="DM11" s="469"/>
      <c r="DN11" s="469"/>
      <c r="DO11" s="469"/>
      <c r="DP11" s="469"/>
      <c r="DR11" s="469"/>
      <c r="DS11" s="469"/>
      <c r="DT11" s="469"/>
      <c r="DU11" s="469"/>
      <c r="DV11" s="469"/>
      <c r="DW11" s="469"/>
      <c r="DX11" s="469"/>
      <c r="DY11" s="469"/>
      <c r="DZ11" s="469"/>
      <c r="EA11" s="469"/>
      <c r="EC11" s="469"/>
      <c r="ED11" s="469"/>
      <c r="EE11" s="469"/>
      <c r="EF11" s="469"/>
      <c r="EG11" s="469"/>
      <c r="EH11" s="469"/>
      <c r="EI11" s="469"/>
      <c r="EJ11" s="469"/>
      <c r="EK11" s="469"/>
      <c r="EL11" s="469"/>
      <c r="EN11" s="469"/>
      <c r="EO11" s="469"/>
      <c r="EP11" s="469"/>
      <c r="EQ11" s="469"/>
      <c r="ER11" s="469"/>
      <c r="ES11" s="469"/>
      <c r="ET11" s="469"/>
      <c r="EU11" s="469"/>
      <c r="EV11" s="469"/>
      <c r="EW11" s="469"/>
      <c r="EY11" s="469"/>
      <c r="EZ11" s="469"/>
      <c r="FA11" s="469"/>
      <c r="FB11" s="469"/>
      <c r="FC11" s="469"/>
      <c r="FD11" s="469"/>
      <c r="FE11" s="469"/>
      <c r="FF11" s="469"/>
      <c r="FG11" s="469"/>
      <c r="FH11" s="469"/>
      <c r="FJ11" s="469"/>
      <c r="FK11" s="469"/>
      <c r="FL11" s="469"/>
      <c r="FM11" s="469"/>
      <c r="FN11" s="469"/>
      <c r="FO11" s="469"/>
      <c r="FP11" s="469"/>
      <c r="FQ11" s="469"/>
      <c r="FR11" s="469"/>
      <c r="FS11" s="469"/>
      <c r="FU11" s="469"/>
      <c r="FV11" s="469"/>
      <c r="FW11" s="469"/>
      <c r="FX11" s="469"/>
      <c r="FY11" s="469"/>
      <c r="FZ11" s="469"/>
      <c r="GA11" s="469"/>
      <c r="GB11" s="469"/>
      <c r="GC11" s="469"/>
      <c r="GD11" s="469"/>
      <c r="GF11" s="469"/>
      <c r="GG11" s="469"/>
      <c r="GH11" s="469"/>
      <c r="GI11" s="469"/>
      <c r="GJ11" s="469"/>
      <c r="GK11" s="469"/>
      <c r="GL11" s="469"/>
      <c r="GM11" s="469"/>
      <c r="GN11" s="469"/>
      <c r="GO11" s="469"/>
      <c r="GQ11" s="469"/>
      <c r="GR11" s="469"/>
      <c r="GS11" s="469"/>
      <c r="GT11" s="469"/>
      <c r="GU11" s="469"/>
      <c r="GV11" s="469"/>
      <c r="GW11" s="469"/>
      <c r="GX11" s="469"/>
      <c r="GY11" s="469"/>
      <c r="GZ11" s="469"/>
      <c r="HB11" s="469"/>
      <c r="HC11" s="469"/>
      <c r="HD11" s="469"/>
      <c r="HE11" s="469"/>
      <c r="HF11" s="469"/>
      <c r="HG11" s="469"/>
      <c r="HH11" s="469"/>
      <c r="HI11" s="469"/>
      <c r="HJ11" s="469"/>
      <c r="HK11" s="469"/>
      <c r="HM11" s="469"/>
      <c r="HN11" s="469"/>
      <c r="HO11" s="469"/>
      <c r="HP11" s="469"/>
      <c r="HQ11" s="469"/>
      <c r="HR11" s="469"/>
      <c r="HS11" s="469"/>
      <c r="HT11" s="469"/>
      <c r="HU11" s="469"/>
      <c r="HV11" s="469"/>
      <c r="HX11" s="469"/>
      <c r="HY11" s="469"/>
      <c r="HZ11" s="469"/>
      <c r="IA11" s="469"/>
      <c r="IB11" s="469"/>
      <c r="IC11" s="469"/>
      <c r="ID11" s="469"/>
      <c r="IE11" s="469"/>
      <c r="IF11" s="469"/>
      <c r="IG11" s="469"/>
      <c r="II11" s="469"/>
      <c r="IJ11" s="469"/>
      <c r="IK11" s="469"/>
      <c r="IL11" s="469"/>
      <c r="IM11" s="469"/>
      <c r="IN11" s="469"/>
      <c r="IO11" s="469"/>
      <c r="IP11" s="469"/>
      <c r="IQ11" s="469"/>
      <c r="IR11" s="469"/>
      <c r="IT11" s="469"/>
      <c r="IU11" s="469"/>
      <c r="IV11" s="469"/>
      <c r="IW11" s="469"/>
      <c r="IX11" s="469"/>
      <c r="IY11" s="469"/>
      <c r="IZ11" s="469"/>
      <c r="JA11" s="469"/>
      <c r="JB11" s="469"/>
      <c r="JC11" s="469"/>
      <c r="JE11" s="469"/>
      <c r="JF11" s="469"/>
      <c r="JG11" s="469"/>
      <c r="JH11" s="469"/>
      <c r="JI11" s="469"/>
      <c r="JJ11" s="469"/>
      <c r="JK11" s="469"/>
      <c r="JL11" s="469"/>
      <c r="JM11" s="469"/>
      <c r="JN11" s="469"/>
      <c r="JP11" s="469"/>
      <c r="JQ11" s="469"/>
      <c r="JR11" s="469"/>
      <c r="JS11" s="469"/>
      <c r="JT11" s="469"/>
      <c r="JU11" s="469"/>
      <c r="JV11" s="469"/>
      <c r="JW11" s="469"/>
      <c r="JX11" s="469"/>
      <c r="JY11" s="469"/>
      <c r="KA11" s="469"/>
      <c r="KB11" s="469"/>
      <c r="KC11" s="469"/>
      <c r="KD11" s="469"/>
      <c r="KE11" s="469"/>
      <c r="KF11" s="469"/>
      <c r="KG11" s="469"/>
      <c r="KH11" s="469"/>
      <c r="KI11" s="469"/>
      <c r="KJ11" s="469"/>
      <c r="KL11" s="469"/>
      <c r="KM11" s="469"/>
      <c r="KN11" s="469"/>
      <c r="KO11" s="469"/>
      <c r="KP11" s="469"/>
      <c r="KQ11" s="469"/>
      <c r="KR11" s="469"/>
      <c r="KS11" s="469"/>
      <c r="KT11" s="469"/>
      <c r="KU11" s="469"/>
      <c r="KW11" s="469"/>
      <c r="KX11" s="469"/>
      <c r="KY11" s="469"/>
      <c r="KZ11" s="469"/>
      <c r="LA11" s="469"/>
      <c r="LB11" s="469"/>
      <c r="LC11" s="469"/>
      <c r="LD11" s="469"/>
      <c r="LE11" s="469"/>
      <c r="LF11" s="469"/>
      <c r="LH11" s="469"/>
      <c r="LI11" s="469"/>
      <c r="LJ11" s="469"/>
      <c r="LK11" s="469"/>
      <c r="LL11" s="469"/>
      <c r="LM11" s="469"/>
      <c r="LN11" s="469"/>
      <c r="LO11" s="469"/>
      <c r="LP11" s="469"/>
      <c r="LQ11" s="469"/>
      <c r="LS11" s="469"/>
      <c r="LT11" s="469"/>
      <c r="LU11" s="469"/>
      <c r="LV11" s="469"/>
      <c r="LW11" s="469"/>
      <c r="LX11" s="469"/>
      <c r="LY11" s="469"/>
      <c r="LZ11" s="469"/>
      <c r="MA11" s="469"/>
      <c r="MB11" s="469"/>
      <c r="MD11" s="469"/>
      <c r="ME11" s="469"/>
      <c r="MF11" s="469"/>
      <c r="MG11" s="469"/>
      <c r="MH11" s="469"/>
      <c r="MI11" s="469"/>
      <c r="MJ11" s="469"/>
      <c r="MK11" s="469"/>
      <c r="ML11" s="469"/>
      <c r="MM11" s="469"/>
      <c r="MO11" s="469"/>
      <c r="MP11" s="469"/>
      <c r="MQ11" s="469"/>
      <c r="MR11" s="469"/>
      <c r="MS11" s="469"/>
      <c r="MT11" s="469"/>
      <c r="MU11" s="469"/>
      <c r="MV11" s="469"/>
      <c r="MW11" s="469"/>
      <c r="MX11" s="469"/>
      <c r="MZ11" s="469"/>
      <c r="NA11" s="469"/>
      <c r="NB11" s="469"/>
      <c r="NC11" s="469"/>
      <c r="ND11" s="469"/>
      <c r="NE11" s="469"/>
      <c r="NF11" s="469"/>
      <c r="NG11" s="469"/>
      <c r="NH11" s="469"/>
      <c r="NI11" s="469"/>
      <c r="NK11" s="469"/>
      <c r="NL11" s="469"/>
      <c r="NM11" s="469"/>
      <c r="NN11" s="469"/>
      <c r="NO11" s="469"/>
      <c r="NP11" s="469"/>
      <c r="NQ11" s="469"/>
      <c r="NR11" s="469"/>
      <c r="NS11" s="469"/>
      <c r="NT11" s="469"/>
      <c r="NV11" s="469"/>
      <c r="NW11" s="469"/>
      <c r="NX11" s="469"/>
      <c r="NY11" s="469"/>
      <c r="NZ11" s="469"/>
      <c r="OA11" s="469"/>
      <c r="OB11" s="469"/>
      <c r="OC11" s="469"/>
      <c r="OD11" s="469"/>
      <c r="OE11" s="469"/>
      <c r="OG11" s="469"/>
      <c r="OH11" s="469"/>
      <c r="OI11" s="469"/>
      <c r="OJ11" s="469"/>
      <c r="OK11" s="469"/>
      <c r="OL11" s="469"/>
      <c r="OM11" s="469"/>
      <c r="ON11" s="469"/>
      <c r="OO11" s="469"/>
      <c r="OP11" s="469"/>
      <c r="OR11" s="469"/>
      <c r="OS11" s="469"/>
      <c r="OT11" s="469"/>
      <c r="OU11" s="469"/>
      <c r="OV11" s="469"/>
      <c r="OW11" s="469"/>
      <c r="OX11" s="469"/>
      <c r="OY11" s="469"/>
      <c r="OZ11" s="469"/>
      <c r="PA11" s="469"/>
      <c r="PB11" s="99"/>
      <c r="PC11" s="99"/>
      <c r="PD11" s="99"/>
    </row>
    <row r="12" spans="1:420" ht="10.5" customHeight="1" x14ac:dyDescent="0.2">
      <c r="B12" s="231" t="str">
        <f>IF($C$2="BG", "Решение на УС", "Decision of the Management Board")</f>
        <v>Решение на УС</v>
      </c>
      <c r="C12" s="520"/>
      <c r="D12" s="521"/>
      <c r="E12" s="454"/>
      <c r="F12" s="455"/>
      <c r="G12" s="176"/>
      <c r="H12" s="172"/>
      <c r="I12" s="233" t="str">
        <f>IF(E12&lt;&gt;0,"I","")</f>
        <v/>
      </c>
      <c r="J12" s="177">
        <f t="shared" si="0"/>
        <v>0</v>
      </c>
      <c r="K12" s="182"/>
      <c r="L12" s="182"/>
      <c r="M12" s="182"/>
      <c r="N12" s="182"/>
      <c r="O12" s="182"/>
      <c r="P12" s="182"/>
      <c r="Q12" s="182"/>
      <c r="R12" s="182"/>
      <c r="S12" s="183"/>
      <c r="T12" s="183"/>
      <c r="U12" s="184"/>
      <c r="V12" s="182"/>
      <c r="W12" s="182"/>
      <c r="X12" s="182"/>
      <c r="Y12" s="182"/>
      <c r="Z12" s="182"/>
      <c r="AA12" s="182"/>
      <c r="AB12" s="182"/>
      <c r="AC12" s="185"/>
      <c r="AD12" s="185"/>
      <c r="AE12" s="185"/>
      <c r="AF12" s="464">
        <f t="shared" si="1"/>
        <v>0</v>
      </c>
      <c r="AG12" s="465"/>
      <c r="AH12" s="452">
        <f>SUM(AD$19:AD$47)</f>
        <v>0</v>
      </c>
      <c r="AI12" s="453"/>
      <c r="AJ12" s="564">
        <f>SUMPRODUCT('BNT 2 fix'!$T$19:$T$47,'BNT 2 fix'!$AD$19:$AD$47)</f>
        <v>0</v>
      </c>
      <c r="AK12" s="565"/>
      <c r="AL12" s="566"/>
      <c r="AM12" s="549"/>
      <c r="AN12" s="550"/>
      <c r="AP12" s="98"/>
      <c r="AQ12" s="98"/>
      <c r="AR12" s="98"/>
      <c r="AS12" s="98"/>
      <c r="BN12" s="531"/>
      <c r="BO12" s="532"/>
      <c r="BP12" s="532"/>
      <c r="BQ12" s="532"/>
      <c r="BR12" s="532"/>
      <c r="BS12" s="532"/>
      <c r="BT12" s="532"/>
      <c r="BU12" s="532"/>
      <c r="BV12" s="532"/>
      <c r="BW12" s="532"/>
      <c r="BX12" s="533"/>
      <c r="BZ12" s="469"/>
      <c r="CA12" s="469"/>
      <c r="CB12" s="469"/>
      <c r="CC12" s="469"/>
      <c r="CD12" s="469"/>
      <c r="CE12" s="469"/>
      <c r="CF12" s="469"/>
      <c r="CG12" s="469"/>
      <c r="CH12" s="469"/>
      <c r="CI12" s="469"/>
      <c r="CK12" s="469"/>
      <c r="CL12" s="469"/>
      <c r="CM12" s="469"/>
      <c r="CN12" s="469"/>
      <c r="CO12" s="469"/>
      <c r="CP12" s="469"/>
      <c r="CQ12" s="469"/>
      <c r="CR12" s="469"/>
      <c r="CS12" s="469"/>
      <c r="CT12" s="469"/>
      <c r="CV12" s="469"/>
      <c r="CW12" s="469"/>
      <c r="CX12" s="469"/>
      <c r="CY12" s="469"/>
      <c r="CZ12" s="469"/>
      <c r="DA12" s="469"/>
      <c r="DB12" s="469"/>
      <c r="DC12" s="469"/>
      <c r="DD12" s="469"/>
      <c r="DE12" s="469"/>
      <c r="DG12" s="469"/>
      <c r="DH12" s="469"/>
      <c r="DI12" s="469"/>
      <c r="DJ12" s="469"/>
      <c r="DK12" s="469"/>
      <c r="DL12" s="469"/>
      <c r="DM12" s="469"/>
      <c r="DN12" s="469"/>
      <c r="DO12" s="469"/>
      <c r="DP12" s="469"/>
      <c r="DR12" s="469"/>
      <c r="DS12" s="469"/>
      <c r="DT12" s="469"/>
      <c r="DU12" s="469"/>
      <c r="DV12" s="469"/>
      <c r="DW12" s="469"/>
      <c r="DX12" s="469"/>
      <c r="DY12" s="469"/>
      <c r="DZ12" s="469"/>
      <c r="EA12" s="469"/>
      <c r="EC12" s="469"/>
      <c r="ED12" s="469"/>
      <c r="EE12" s="469"/>
      <c r="EF12" s="469"/>
      <c r="EG12" s="469"/>
      <c r="EH12" s="469"/>
      <c r="EI12" s="469"/>
      <c r="EJ12" s="469"/>
      <c r="EK12" s="469"/>
      <c r="EL12" s="469"/>
      <c r="EN12" s="469"/>
      <c r="EO12" s="469"/>
      <c r="EP12" s="469"/>
      <c r="EQ12" s="469"/>
      <c r="ER12" s="469"/>
      <c r="ES12" s="469"/>
      <c r="ET12" s="469"/>
      <c r="EU12" s="469"/>
      <c r="EV12" s="469"/>
      <c r="EW12" s="469"/>
      <c r="EY12" s="469"/>
      <c r="EZ12" s="469"/>
      <c r="FA12" s="469"/>
      <c r="FB12" s="469"/>
      <c r="FC12" s="469"/>
      <c r="FD12" s="469"/>
      <c r="FE12" s="469"/>
      <c r="FF12" s="469"/>
      <c r="FG12" s="469"/>
      <c r="FH12" s="469"/>
      <c r="FJ12" s="469"/>
      <c r="FK12" s="469"/>
      <c r="FL12" s="469"/>
      <c r="FM12" s="469"/>
      <c r="FN12" s="469"/>
      <c r="FO12" s="469"/>
      <c r="FP12" s="469"/>
      <c r="FQ12" s="469"/>
      <c r="FR12" s="469"/>
      <c r="FS12" s="469"/>
      <c r="FU12" s="469"/>
      <c r="FV12" s="469"/>
      <c r="FW12" s="469"/>
      <c r="FX12" s="469"/>
      <c r="FY12" s="469"/>
      <c r="FZ12" s="469"/>
      <c r="GA12" s="469"/>
      <c r="GB12" s="469"/>
      <c r="GC12" s="469"/>
      <c r="GD12" s="469"/>
      <c r="GF12" s="469"/>
      <c r="GG12" s="469"/>
      <c r="GH12" s="469"/>
      <c r="GI12" s="469"/>
      <c r="GJ12" s="469"/>
      <c r="GK12" s="469"/>
      <c r="GL12" s="469"/>
      <c r="GM12" s="469"/>
      <c r="GN12" s="469"/>
      <c r="GO12" s="469"/>
      <c r="GQ12" s="469"/>
      <c r="GR12" s="469"/>
      <c r="GS12" s="469"/>
      <c r="GT12" s="469"/>
      <c r="GU12" s="469"/>
      <c r="GV12" s="469"/>
      <c r="GW12" s="469"/>
      <c r="GX12" s="469"/>
      <c r="GY12" s="469"/>
      <c r="GZ12" s="469"/>
      <c r="HB12" s="469"/>
      <c r="HC12" s="469"/>
      <c r="HD12" s="469"/>
      <c r="HE12" s="469"/>
      <c r="HF12" s="469"/>
      <c r="HG12" s="469"/>
      <c r="HH12" s="469"/>
      <c r="HI12" s="469"/>
      <c r="HJ12" s="469"/>
      <c r="HK12" s="469"/>
      <c r="HM12" s="469"/>
      <c r="HN12" s="469"/>
      <c r="HO12" s="469"/>
      <c r="HP12" s="469"/>
      <c r="HQ12" s="469"/>
      <c r="HR12" s="469"/>
      <c r="HS12" s="469"/>
      <c r="HT12" s="469"/>
      <c r="HU12" s="469"/>
      <c r="HV12" s="469"/>
      <c r="HX12" s="469"/>
      <c r="HY12" s="469"/>
      <c r="HZ12" s="469"/>
      <c r="IA12" s="469"/>
      <c r="IB12" s="469"/>
      <c r="IC12" s="469"/>
      <c r="ID12" s="469"/>
      <c r="IE12" s="469"/>
      <c r="IF12" s="469"/>
      <c r="IG12" s="469"/>
      <c r="II12" s="469"/>
      <c r="IJ12" s="469"/>
      <c r="IK12" s="469"/>
      <c r="IL12" s="469"/>
      <c r="IM12" s="469"/>
      <c r="IN12" s="469"/>
      <c r="IO12" s="469"/>
      <c r="IP12" s="469"/>
      <c r="IQ12" s="469"/>
      <c r="IR12" s="469"/>
      <c r="IT12" s="469"/>
      <c r="IU12" s="469"/>
      <c r="IV12" s="469"/>
      <c r="IW12" s="469"/>
      <c r="IX12" s="469"/>
      <c r="IY12" s="469"/>
      <c r="IZ12" s="469"/>
      <c r="JA12" s="469"/>
      <c r="JB12" s="469"/>
      <c r="JC12" s="469"/>
      <c r="JE12" s="469"/>
      <c r="JF12" s="469"/>
      <c r="JG12" s="469"/>
      <c r="JH12" s="469"/>
      <c r="JI12" s="469"/>
      <c r="JJ12" s="469"/>
      <c r="JK12" s="469"/>
      <c r="JL12" s="469"/>
      <c r="JM12" s="469"/>
      <c r="JN12" s="469"/>
      <c r="JP12" s="469"/>
      <c r="JQ12" s="469"/>
      <c r="JR12" s="469"/>
      <c r="JS12" s="469"/>
      <c r="JT12" s="469"/>
      <c r="JU12" s="469"/>
      <c r="JV12" s="469"/>
      <c r="JW12" s="469"/>
      <c r="JX12" s="469"/>
      <c r="JY12" s="469"/>
      <c r="KA12" s="469"/>
      <c r="KB12" s="469"/>
      <c r="KC12" s="469"/>
      <c r="KD12" s="469"/>
      <c r="KE12" s="469"/>
      <c r="KF12" s="469"/>
      <c r="KG12" s="469"/>
      <c r="KH12" s="469"/>
      <c r="KI12" s="469"/>
      <c r="KJ12" s="469"/>
      <c r="KL12" s="469"/>
      <c r="KM12" s="469"/>
      <c r="KN12" s="469"/>
      <c r="KO12" s="469"/>
      <c r="KP12" s="469"/>
      <c r="KQ12" s="469"/>
      <c r="KR12" s="469"/>
      <c r="KS12" s="469"/>
      <c r="KT12" s="469"/>
      <c r="KU12" s="469"/>
      <c r="KW12" s="469"/>
      <c r="KX12" s="469"/>
      <c r="KY12" s="469"/>
      <c r="KZ12" s="469"/>
      <c r="LA12" s="469"/>
      <c r="LB12" s="469"/>
      <c r="LC12" s="469"/>
      <c r="LD12" s="469"/>
      <c r="LE12" s="469"/>
      <c r="LF12" s="469"/>
      <c r="LH12" s="469"/>
      <c r="LI12" s="469"/>
      <c r="LJ12" s="469"/>
      <c r="LK12" s="469"/>
      <c r="LL12" s="469"/>
      <c r="LM12" s="469"/>
      <c r="LN12" s="469"/>
      <c r="LO12" s="469"/>
      <c r="LP12" s="469"/>
      <c r="LQ12" s="469"/>
      <c r="LS12" s="469"/>
      <c r="LT12" s="469"/>
      <c r="LU12" s="469"/>
      <c r="LV12" s="469"/>
      <c r="LW12" s="469"/>
      <c r="LX12" s="469"/>
      <c r="LY12" s="469"/>
      <c r="LZ12" s="469"/>
      <c r="MA12" s="469"/>
      <c r="MB12" s="469"/>
      <c r="MD12" s="469"/>
      <c r="ME12" s="469"/>
      <c r="MF12" s="469"/>
      <c r="MG12" s="469"/>
      <c r="MH12" s="469"/>
      <c r="MI12" s="469"/>
      <c r="MJ12" s="469"/>
      <c r="MK12" s="469"/>
      <c r="ML12" s="469"/>
      <c r="MM12" s="469"/>
      <c r="MO12" s="469"/>
      <c r="MP12" s="469"/>
      <c r="MQ12" s="469"/>
      <c r="MR12" s="469"/>
      <c r="MS12" s="469"/>
      <c r="MT12" s="469"/>
      <c r="MU12" s="469"/>
      <c r="MV12" s="469"/>
      <c r="MW12" s="469"/>
      <c r="MX12" s="469"/>
      <c r="MZ12" s="469"/>
      <c r="NA12" s="469"/>
      <c r="NB12" s="469"/>
      <c r="NC12" s="469"/>
      <c r="ND12" s="469"/>
      <c r="NE12" s="469"/>
      <c r="NF12" s="469"/>
      <c r="NG12" s="469"/>
      <c r="NH12" s="469"/>
      <c r="NI12" s="469"/>
      <c r="NK12" s="469"/>
      <c r="NL12" s="469"/>
      <c r="NM12" s="469"/>
      <c r="NN12" s="469"/>
      <c r="NO12" s="469"/>
      <c r="NP12" s="469"/>
      <c r="NQ12" s="469"/>
      <c r="NR12" s="469"/>
      <c r="NS12" s="469"/>
      <c r="NT12" s="469"/>
      <c r="NV12" s="469"/>
      <c r="NW12" s="469"/>
      <c r="NX12" s="469"/>
      <c r="NY12" s="469"/>
      <c r="NZ12" s="469"/>
      <c r="OA12" s="469"/>
      <c r="OB12" s="469"/>
      <c r="OC12" s="469"/>
      <c r="OD12" s="469"/>
      <c r="OE12" s="469"/>
      <c r="OG12" s="469"/>
      <c r="OH12" s="469"/>
      <c r="OI12" s="469"/>
      <c r="OJ12" s="469"/>
      <c r="OK12" s="469"/>
      <c r="OL12" s="469"/>
      <c r="OM12" s="469"/>
      <c r="ON12" s="469"/>
      <c r="OO12" s="469"/>
      <c r="OP12" s="469"/>
      <c r="OR12" s="469"/>
      <c r="OS12" s="469"/>
      <c r="OT12" s="469"/>
      <c r="OU12" s="469"/>
      <c r="OV12" s="469"/>
      <c r="OW12" s="469"/>
      <c r="OX12" s="469"/>
      <c r="OY12" s="469"/>
      <c r="OZ12" s="469"/>
      <c r="PA12" s="469"/>
      <c r="PB12" s="99"/>
      <c r="PC12" s="99"/>
      <c r="PD12" s="99"/>
    </row>
    <row r="13" spans="1:420" ht="10.5" customHeight="1" x14ac:dyDescent="0.2">
      <c r="B13" s="522" t="str">
        <f>IF($C$2="BG", "Целева група", "Target group")</f>
        <v>Целева група</v>
      </c>
      <c r="C13" s="524" t="s">
        <v>0</v>
      </c>
      <c r="D13" s="525"/>
      <c r="E13" s="454"/>
      <c r="F13" s="455"/>
      <c r="G13" s="187"/>
      <c r="H13" s="188"/>
      <c r="I13" s="234" t="str">
        <f>IF(E13&lt;&gt;0,"J","")</f>
        <v/>
      </c>
      <c r="J13" s="189">
        <f t="shared" si="0"/>
        <v>0</v>
      </c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1"/>
      <c r="AD13" s="191"/>
      <c r="AE13" s="191"/>
      <c r="AF13" s="547">
        <f t="shared" si="1"/>
        <v>0</v>
      </c>
      <c r="AG13" s="548"/>
      <c r="AH13" s="553">
        <f>SUM(AE$19:AE$47)</f>
        <v>0</v>
      </c>
      <c r="AI13" s="554"/>
      <c r="AJ13" s="576">
        <f>SUMPRODUCT('BNT 2 fix'!$U$19:$U$47,'BNT 2 fix'!$AE$19:$AE$47)</f>
        <v>0</v>
      </c>
      <c r="AK13" s="577"/>
      <c r="AL13" s="577"/>
      <c r="AM13" s="551"/>
      <c r="AN13" s="552"/>
      <c r="AP13" s="98"/>
      <c r="AQ13" s="98"/>
      <c r="AR13" s="98"/>
      <c r="AS13" s="98"/>
      <c r="BN13" s="534"/>
      <c r="BO13" s="535"/>
      <c r="BP13" s="535"/>
      <c r="BQ13" s="535"/>
      <c r="BR13" s="535"/>
      <c r="BS13" s="535"/>
      <c r="BT13" s="535"/>
      <c r="BU13" s="535"/>
      <c r="BV13" s="535"/>
      <c r="BW13" s="535"/>
      <c r="BX13" s="536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G13" s="470"/>
      <c r="DH13" s="470"/>
      <c r="DI13" s="470"/>
      <c r="DJ13" s="470"/>
      <c r="DK13" s="470"/>
      <c r="DL13" s="470"/>
      <c r="DM13" s="470"/>
      <c r="DN13" s="470"/>
      <c r="DO13" s="470"/>
      <c r="DP13" s="470"/>
      <c r="DR13" s="470"/>
      <c r="DS13" s="470"/>
      <c r="DT13" s="470"/>
      <c r="DU13" s="470"/>
      <c r="DV13" s="470"/>
      <c r="DW13" s="470"/>
      <c r="DX13" s="470"/>
      <c r="DY13" s="470"/>
      <c r="DZ13" s="470"/>
      <c r="EA13" s="470"/>
      <c r="EC13" s="470"/>
      <c r="ED13" s="470"/>
      <c r="EE13" s="470"/>
      <c r="EF13" s="470"/>
      <c r="EG13" s="470"/>
      <c r="EH13" s="470"/>
      <c r="EI13" s="470"/>
      <c r="EJ13" s="470"/>
      <c r="EK13" s="470"/>
      <c r="EL13" s="470"/>
      <c r="EN13" s="470"/>
      <c r="EO13" s="470"/>
      <c r="EP13" s="470"/>
      <c r="EQ13" s="470"/>
      <c r="ER13" s="470"/>
      <c r="ES13" s="470"/>
      <c r="ET13" s="470"/>
      <c r="EU13" s="470"/>
      <c r="EV13" s="470"/>
      <c r="EW13" s="470"/>
      <c r="EY13" s="470"/>
      <c r="EZ13" s="470"/>
      <c r="FA13" s="470"/>
      <c r="FB13" s="470"/>
      <c r="FC13" s="470"/>
      <c r="FD13" s="470"/>
      <c r="FE13" s="470"/>
      <c r="FF13" s="470"/>
      <c r="FG13" s="470"/>
      <c r="FH13" s="470"/>
      <c r="FJ13" s="470"/>
      <c r="FK13" s="470"/>
      <c r="FL13" s="470"/>
      <c r="FM13" s="470"/>
      <c r="FN13" s="470"/>
      <c r="FO13" s="470"/>
      <c r="FP13" s="470"/>
      <c r="FQ13" s="470"/>
      <c r="FR13" s="470"/>
      <c r="FS13" s="470"/>
      <c r="FU13" s="470"/>
      <c r="FV13" s="470"/>
      <c r="FW13" s="470"/>
      <c r="FX13" s="470"/>
      <c r="FY13" s="470"/>
      <c r="FZ13" s="470"/>
      <c r="GA13" s="470"/>
      <c r="GB13" s="470"/>
      <c r="GC13" s="470"/>
      <c r="GD13" s="470"/>
      <c r="GF13" s="470"/>
      <c r="GG13" s="470"/>
      <c r="GH13" s="470"/>
      <c r="GI13" s="470"/>
      <c r="GJ13" s="470"/>
      <c r="GK13" s="470"/>
      <c r="GL13" s="470"/>
      <c r="GM13" s="470"/>
      <c r="GN13" s="470"/>
      <c r="GO13" s="470"/>
      <c r="GQ13" s="470"/>
      <c r="GR13" s="470"/>
      <c r="GS13" s="470"/>
      <c r="GT13" s="470"/>
      <c r="GU13" s="470"/>
      <c r="GV13" s="470"/>
      <c r="GW13" s="470"/>
      <c r="GX13" s="470"/>
      <c r="GY13" s="470"/>
      <c r="GZ13" s="470"/>
      <c r="HB13" s="470"/>
      <c r="HC13" s="470"/>
      <c r="HD13" s="470"/>
      <c r="HE13" s="470"/>
      <c r="HF13" s="470"/>
      <c r="HG13" s="470"/>
      <c r="HH13" s="470"/>
      <c r="HI13" s="470"/>
      <c r="HJ13" s="470"/>
      <c r="HK13" s="470"/>
      <c r="HM13" s="470"/>
      <c r="HN13" s="470"/>
      <c r="HO13" s="470"/>
      <c r="HP13" s="470"/>
      <c r="HQ13" s="470"/>
      <c r="HR13" s="470"/>
      <c r="HS13" s="470"/>
      <c r="HT13" s="470"/>
      <c r="HU13" s="470"/>
      <c r="HV13" s="470"/>
      <c r="HX13" s="470"/>
      <c r="HY13" s="470"/>
      <c r="HZ13" s="470"/>
      <c r="IA13" s="470"/>
      <c r="IB13" s="470"/>
      <c r="IC13" s="470"/>
      <c r="ID13" s="470"/>
      <c r="IE13" s="470"/>
      <c r="IF13" s="470"/>
      <c r="IG13" s="470"/>
      <c r="II13" s="470"/>
      <c r="IJ13" s="470"/>
      <c r="IK13" s="470"/>
      <c r="IL13" s="470"/>
      <c r="IM13" s="470"/>
      <c r="IN13" s="470"/>
      <c r="IO13" s="470"/>
      <c r="IP13" s="470"/>
      <c r="IQ13" s="470"/>
      <c r="IR13" s="470"/>
      <c r="IT13" s="470"/>
      <c r="IU13" s="470"/>
      <c r="IV13" s="470"/>
      <c r="IW13" s="470"/>
      <c r="IX13" s="470"/>
      <c r="IY13" s="470"/>
      <c r="IZ13" s="470"/>
      <c r="JA13" s="470"/>
      <c r="JB13" s="470"/>
      <c r="JC13" s="470"/>
      <c r="JE13" s="470"/>
      <c r="JF13" s="470"/>
      <c r="JG13" s="470"/>
      <c r="JH13" s="470"/>
      <c r="JI13" s="470"/>
      <c r="JJ13" s="470"/>
      <c r="JK13" s="470"/>
      <c r="JL13" s="470"/>
      <c r="JM13" s="470"/>
      <c r="JN13" s="470"/>
      <c r="JP13" s="470"/>
      <c r="JQ13" s="470"/>
      <c r="JR13" s="470"/>
      <c r="JS13" s="470"/>
      <c r="JT13" s="470"/>
      <c r="JU13" s="470"/>
      <c r="JV13" s="470"/>
      <c r="JW13" s="470"/>
      <c r="JX13" s="470"/>
      <c r="JY13" s="470"/>
      <c r="KA13" s="470"/>
      <c r="KB13" s="470"/>
      <c r="KC13" s="470"/>
      <c r="KD13" s="470"/>
      <c r="KE13" s="470"/>
      <c r="KF13" s="470"/>
      <c r="KG13" s="470"/>
      <c r="KH13" s="470"/>
      <c r="KI13" s="470"/>
      <c r="KJ13" s="470"/>
      <c r="KL13" s="470"/>
      <c r="KM13" s="470"/>
      <c r="KN13" s="470"/>
      <c r="KO13" s="470"/>
      <c r="KP13" s="470"/>
      <c r="KQ13" s="470"/>
      <c r="KR13" s="470"/>
      <c r="KS13" s="470"/>
      <c r="KT13" s="470"/>
      <c r="KU13" s="470"/>
      <c r="KW13" s="470"/>
      <c r="KX13" s="470"/>
      <c r="KY13" s="470"/>
      <c r="KZ13" s="470"/>
      <c r="LA13" s="470"/>
      <c r="LB13" s="470"/>
      <c r="LC13" s="470"/>
      <c r="LD13" s="470"/>
      <c r="LE13" s="470"/>
      <c r="LF13" s="470"/>
      <c r="LH13" s="470"/>
      <c r="LI13" s="470"/>
      <c r="LJ13" s="470"/>
      <c r="LK13" s="470"/>
      <c r="LL13" s="470"/>
      <c r="LM13" s="470"/>
      <c r="LN13" s="470"/>
      <c r="LO13" s="470"/>
      <c r="LP13" s="470"/>
      <c r="LQ13" s="470"/>
      <c r="LS13" s="470"/>
      <c r="LT13" s="470"/>
      <c r="LU13" s="470"/>
      <c r="LV13" s="470"/>
      <c r="LW13" s="470"/>
      <c r="LX13" s="470"/>
      <c r="LY13" s="470"/>
      <c r="LZ13" s="470"/>
      <c r="MA13" s="470"/>
      <c r="MB13" s="470"/>
      <c r="MD13" s="470"/>
      <c r="ME13" s="470"/>
      <c r="MF13" s="470"/>
      <c r="MG13" s="470"/>
      <c r="MH13" s="470"/>
      <c r="MI13" s="470"/>
      <c r="MJ13" s="470"/>
      <c r="MK13" s="470"/>
      <c r="ML13" s="470"/>
      <c r="MM13" s="470"/>
      <c r="MO13" s="470"/>
      <c r="MP13" s="470"/>
      <c r="MQ13" s="470"/>
      <c r="MR13" s="470"/>
      <c r="MS13" s="470"/>
      <c r="MT13" s="470"/>
      <c r="MU13" s="470"/>
      <c r="MV13" s="470"/>
      <c r="MW13" s="470"/>
      <c r="MX13" s="470"/>
      <c r="MZ13" s="470"/>
      <c r="NA13" s="470"/>
      <c r="NB13" s="470"/>
      <c r="NC13" s="470"/>
      <c r="ND13" s="470"/>
      <c r="NE13" s="470"/>
      <c r="NF13" s="470"/>
      <c r="NG13" s="470"/>
      <c r="NH13" s="470"/>
      <c r="NI13" s="470"/>
      <c r="NK13" s="470"/>
      <c r="NL13" s="470"/>
      <c r="NM13" s="470"/>
      <c r="NN13" s="470"/>
      <c r="NO13" s="470"/>
      <c r="NP13" s="470"/>
      <c r="NQ13" s="470"/>
      <c r="NR13" s="470"/>
      <c r="NS13" s="470"/>
      <c r="NT13" s="470"/>
      <c r="NV13" s="470"/>
      <c r="NW13" s="470"/>
      <c r="NX13" s="470"/>
      <c r="NY13" s="470"/>
      <c r="NZ13" s="470"/>
      <c r="OA13" s="470"/>
      <c r="OB13" s="470"/>
      <c r="OC13" s="470"/>
      <c r="OD13" s="470"/>
      <c r="OE13" s="470"/>
      <c r="OG13" s="470"/>
      <c r="OH13" s="470"/>
      <c r="OI13" s="470"/>
      <c r="OJ13" s="470"/>
      <c r="OK13" s="470"/>
      <c r="OL13" s="470"/>
      <c r="OM13" s="470"/>
      <c r="ON13" s="470"/>
      <c r="OO13" s="470"/>
      <c r="OP13" s="470"/>
      <c r="OR13" s="470"/>
      <c r="OS13" s="470"/>
      <c r="OT13" s="470"/>
      <c r="OU13" s="470"/>
      <c r="OV13" s="470"/>
      <c r="OW13" s="470"/>
      <c r="OX13" s="470"/>
      <c r="OY13" s="470"/>
      <c r="OZ13" s="470"/>
      <c r="PA13" s="470"/>
      <c r="PB13" s="99"/>
      <c r="PC13" s="99"/>
      <c r="PD13" s="99"/>
    </row>
    <row r="14" spans="1:420" ht="10.5" customHeight="1" x14ac:dyDescent="0.2">
      <c r="B14" s="523"/>
      <c r="C14" s="526"/>
      <c r="D14" s="527"/>
      <c r="E14" s="537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8"/>
      <c r="Q14" s="538"/>
      <c r="R14" s="538"/>
      <c r="S14" s="538"/>
      <c r="T14" s="538"/>
      <c r="U14" s="538"/>
      <c r="V14" s="538"/>
      <c r="W14" s="538"/>
      <c r="X14" s="538"/>
      <c r="Y14" s="538"/>
      <c r="Z14" s="538"/>
      <c r="AA14" s="538"/>
      <c r="AB14" s="538"/>
      <c r="AC14" s="538"/>
      <c r="AD14" s="538"/>
      <c r="AE14" s="538"/>
      <c r="AF14" s="538"/>
      <c r="AG14" s="539"/>
      <c r="AH14" s="474">
        <f>SUM(AH4:AI13)</f>
        <v>0</v>
      </c>
      <c r="AI14" s="475"/>
      <c r="AJ14" s="578">
        <f>SUM(AJ4:AM13)</f>
        <v>0</v>
      </c>
      <c r="AK14" s="579"/>
      <c r="AL14" s="579"/>
      <c r="AM14" s="567"/>
      <c r="AN14" s="568"/>
      <c r="AP14" s="98"/>
      <c r="AQ14" s="98"/>
      <c r="AR14" s="98"/>
      <c r="AS14" s="98"/>
      <c r="BL14" s="192" t="s">
        <v>69</v>
      </c>
      <c r="BN14" s="193" t="s">
        <v>69</v>
      </c>
      <c r="BO14" s="193" t="s">
        <v>69</v>
      </c>
      <c r="BP14" s="193" t="s">
        <v>69</v>
      </c>
      <c r="BQ14" s="193" t="s">
        <v>69</v>
      </c>
      <c r="BR14" s="193" t="s">
        <v>69</v>
      </c>
      <c r="BS14" s="193" t="s">
        <v>69</v>
      </c>
      <c r="BT14" s="193" t="s">
        <v>69</v>
      </c>
      <c r="BU14" s="193" t="s">
        <v>69</v>
      </c>
      <c r="BV14" s="193" t="s">
        <v>69</v>
      </c>
      <c r="BW14" s="193" t="s">
        <v>69</v>
      </c>
      <c r="BX14" s="193" t="s">
        <v>69</v>
      </c>
      <c r="BZ14" s="193" t="s">
        <v>69</v>
      </c>
      <c r="CA14" s="193" t="s">
        <v>69</v>
      </c>
      <c r="CB14" s="193" t="s">
        <v>69</v>
      </c>
      <c r="CC14" s="193" t="s">
        <v>69</v>
      </c>
      <c r="CD14" s="193" t="s">
        <v>69</v>
      </c>
      <c r="CE14" s="193" t="s">
        <v>69</v>
      </c>
      <c r="CF14" s="193" t="s">
        <v>69</v>
      </c>
      <c r="CG14" s="193" t="s">
        <v>69</v>
      </c>
      <c r="CH14" s="193" t="s">
        <v>69</v>
      </c>
      <c r="CI14" s="193" t="s">
        <v>69</v>
      </c>
      <c r="CJ14" s="112"/>
      <c r="CK14" s="193" t="s">
        <v>69</v>
      </c>
      <c r="CL14" s="193" t="s">
        <v>69</v>
      </c>
      <c r="CM14" s="193" t="s">
        <v>69</v>
      </c>
      <c r="CN14" s="193" t="s">
        <v>69</v>
      </c>
      <c r="CO14" s="193" t="s">
        <v>69</v>
      </c>
      <c r="CP14" s="193" t="s">
        <v>69</v>
      </c>
      <c r="CQ14" s="193" t="s">
        <v>69</v>
      </c>
      <c r="CR14" s="193" t="s">
        <v>69</v>
      </c>
      <c r="CS14" s="193" t="s">
        <v>69</v>
      </c>
      <c r="CT14" s="193" t="s">
        <v>69</v>
      </c>
      <c r="CU14" s="112"/>
      <c r="CV14" s="193" t="s">
        <v>69</v>
      </c>
      <c r="CW14" s="193" t="s">
        <v>69</v>
      </c>
      <c r="CX14" s="193" t="s">
        <v>69</v>
      </c>
      <c r="CY14" s="193" t="s">
        <v>69</v>
      </c>
      <c r="CZ14" s="193" t="s">
        <v>69</v>
      </c>
      <c r="DA14" s="193" t="s">
        <v>69</v>
      </c>
      <c r="DB14" s="193" t="s">
        <v>69</v>
      </c>
      <c r="DC14" s="193" t="s">
        <v>69</v>
      </c>
      <c r="DD14" s="193" t="s">
        <v>69</v>
      </c>
      <c r="DE14" s="193" t="s">
        <v>69</v>
      </c>
      <c r="DF14" s="112"/>
      <c r="DG14" s="193" t="s">
        <v>69</v>
      </c>
      <c r="DH14" s="193" t="s">
        <v>69</v>
      </c>
      <c r="DI14" s="193" t="s">
        <v>69</v>
      </c>
      <c r="DJ14" s="193" t="s">
        <v>69</v>
      </c>
      <c r="DK14" s="193" t="s">
        <v>69</v>
      </c>
      <c r="DL14" s="193" t="s">
        <v>69</v>
      </c>
      <c r="DM14" s="193" t="s">
        <v>69</v>
      </c>
      <c r="DN14" s="193" t="s">
        <v>69</v>
      </c>
      <c r="DO14" s="193" t="s">
        <v>69</v>
      </c>
      <c r="DP14" s="193" t="s">
        <v>69</v>
      </c>
      <c r="DQ14" s="112"/>
      <c r="DR14" s="193" t="s">
        <v>69</v>
      </c>
      <c r="DS14" s="193" t="s">
        <v>69</v>
      </c>
      <c r="DT14" s="193" t="s">
        <v>69</v>
      </c>
      <c r="DU14" s="193" t="s">
        <v>69</v>
      </c>
      <c r="DV14" s="193" t="s">
        <v>69</v>
      </c>
      <c r="DW14" s="193" t="s">
        <v>69</v>
      </c>
      <c r="DX14" s="193" t="s">
        <v>69</v>
      </c>
      <c r="DY14" s="193" t="s">
        <v>69</v>
      </c>
      <c r="DZ14" s="193" t="s">
        <v>69</v>
      </c>
      <c r="EA14" s="193" t="s">
        <v>69</v>
      </c>
      <c r="EB14" s="112"/>
      <c r="EC14" s="193" t="s">
        <v>69</v>
      </c>
      <c r="ED14" s="193" t="s">
        <v>69</v>
      </c>
      <c r="EE14" s="193" t="s">
        <v>69</v>
      </c>
      <c r="EF14" s="193" t="s">
        <v>69</v>
      </c>
      <c r="EG14" s="193" t="s">
        <v>69</v>
      </c>
      <c r="EH14" s="193" t="s">
        <v>69</v>
      </c>
      <c r="EI14" s="193" t="s">
        <v>69</v>
      </c>
      <c r="EJ14" s="193" t="s">
        <v>69</v>
      </c>
      <c r="EK14" s="193" t="s">
        <v>69</v>
      </c>
      <c r="EL14" s="193" t="s">
        <v>69</v>
      </c>
      <c r="EM14" s="112"/>
      <c r="EN14" s="193" t="s">
        <v>69</v>
      </c>
      <c r="EO14" s="193" t="s">
        <v>69</v>
      </c>
      <c r="EP14" s="193" t="s">
        <v>69</v>
      </c>
      <c r="EQ14" s="193" t="s">
        <v>69</v>
      </c>
      <c r="ER14" s="193" t="s">
        <v>69</v>
      </c>
      <c r="ES14" s="193" t="s">
        <v>69</v>
      </c>
      <c r="ET14" s="193" t="s">
        <v>69</v>
      </c>
      <c r="EU14" s="193" t="s">
        <v>69</v>
      </c>
      <c r="EV14" s="193" t="s">
        <v>69</v>
      </c>
      <c r="EW14" s="193" t="s">
        <v>69</v>
      </c>
      <c r="EX14" s="112"/>
      <c r="EY14" s="193" t="s">
        <v>69</v>
      </c>
      <c r="EZ14" s="193" t="s">
        <v>69</v>
      </c>
      <c r="FA14" s="193" t="s">
        <v>69</v>
      </c>
      <c r="FB14" s="193" t="s">
        <v>69</v>
      </c>
      <c r="FC14" s="193" t="s">
        <v>69</v>
      </c>
      <c r="FD14" s="193" t="s">
        <v>69</v>
      </c>
      <c r="FE14" s="193" t="s">
        <v>69</v>
      </c>
      <c r="FF14" s="193" t="s">
        <v>69</v>
      </c>
      <c r="FG14" s="193" t="s">
        <v>69</v>
      </c>
      <c r="FH14" s="193" t="s">
        <v>69</v>
      </c>
      <c r="FI14" s="112"/>
      <c r="FJ14" s="193" t="s">
        <v>69</v>
      </c>
      <c r="FK14" s="193" t="s">
        <v>69</v>
      </c>
      <c r="FL14" s="193" t="s">
        <v>69</v>
      </c>
      <c r="FM14" s="193" t="s">
        <v>69</v>
      </c>
      <c r="FN14" s="193" t="s">
        <v>69</v>
      </c>
      <c r="FO14" s="193" t="s">
        <v>69</v>
      </c>
      <c r="FP14" s="193" t="s">
        <v>69</v>
      </c>
      <c r="FQ14" s="193" t="s">
        <v>69</v>
      </c>
      <c r="FR14" s="193" t="s">
        <v>69</v>
      </c>
      <c r="FS14" s="193" t="s">
        <v>69</v>
      </c>
      <c r="FT14" s="112"/>
      <c r="FU14" s="193" t="s">
        <v>69</v>
      </c>
      <c r="FV14" s="193" t="s">
        <v>69</v>
      </c>
      <c r="FW14" s="193" t="s">
        <v>69</v>
      </c>
      <c r="FX14" s="193" t="s">
        <v>69</v>
      </c>
      <c r="FY14" s="193" t="s">
        <v>69</v>
      </c>
      <c r="FZ14" s="193" t="s">
        <v>69</v>
      </c>
      <c r="GA14" s="193" t="s">
        <v>69</v>
      </c>
      <c r="GB14" s="193" t="s">
        <v>69</v>
      </c>
      <c r="GC14" s="193" t="s">
        <v>69</v>
      </c>
      <c r="GD14" s="193" t="s">
        <v>69</v>
      </c>
      <c r="GE14" s="112"/>
      <c r="GF14" s="193" t="s">
        <v>69</v>
      </c>
      <c r="GG14" s="193" t="s">
        <v>69</v>
      </c>
      <c r="GH14" s="193" t="s">
        <v>69</v>
      </c>
      <c r="GI14" s="193" t="s">
        <v>69</v>
      </c>
      <c r="GJ14" s="193" t="s">
        <v>69</v>
      </c>
      <c r="GK14" s="193" t="s">
        <v>69</v>
      </c>
      <c r="GL14" s="193" t="s">
        <v>69</v>
      </c>
      <c r="GM14" s="193" t="s">
        <v>69</v>
      </c>
      <c r="GN14" s="193" t="s">
        <v>69</v>
      </c>
      <c r="GO14" s="193" t="s">
        <v>69</v>
      </c>
      <c r="GP14" s="112"/>
      <c r="GQ14" s="193" t="s">
        <v>69</v>
      </c>
      <c r="GR14" s="193" t="s">
        <v>69</v>
      </c>
      <c r="GS14" s="193" t="s">
        <v>69</v>
      </c>
      <c r="GT14" s="193" t="s">
        <v>69</v>
      </c>
      <c r="GU14" s="193" t="s">
        <v>69</v>
      </c>
      <c r="GV14" s="193" t="s">
        <v>69</v>
      </c>
      <c r="GW14" s="193" t="s">
        <v>69</v>
      </c>
      <c r="GX14" s="193" t="s">
        <v>69</v>
      </c>
      <c r="GY14" s="193" t="s">
        <v>69</v>
      </c>
      <c r="GZ14" s="193" t="s">
        <v>69</v>
      </c>
      <c r="HA14" s="112"/>
      <c r="HB14" s="193" t="s">
        <v>69</v>
      </c>
      <c r="HC14" s="193" t="s">
        <v>69</v>
      </c>
      <c r="HD14" s="193" t="s">
        <v>69</v>
      </c>
      <c r="HE14" s="193" t="s">
        <v>69</v>
      </c>
      <c r="HF14" s="193" t="s">
        <v>69</v>
      </c>
      <c r="HG14" s="193" t="s">
        <v>69</v>
      </c>
      <c r="HH14" s="193" t="s">
        <v>69</v>
      </c>
      <c r="HI14" s="193" t="s">
        <v>69</v>
      </c>
      <c r="HJ14" s="193" t="s">
        <v>69</v>
      </c>
      <c r="HK14" s="193" t="s">
        <v>69</v>
      </c>
      <c r="HL14" s="112"/>
      <c r="HM14" s="193" t="s">
        <v>69</v>
      </c>
      <c r="HN14" s="193" t="s">
        <v>69</v>
      </c>
      <c r="HO14" s="193" t="s">
        <v>69</v>
      </c>
      <c r="HP14" s="193" t="s">
        <v>69</v>
      </c>
      <c r="HQ14" s="193" t="s">
        <v>69</v>
      </c>
      <c r="HR14" s="193" t="s">
        <v>69</v>
      </c>
      <c r="HS14" s="193" t="s">
        <v>69</v>
      </c>
      <c r="HT14" s="193" t="s">
        <v>69</v>
      </c>
      <c r="HU14" s="193" t="s">
        <v>69</v>
      </c>
      <c r="HV14" s="193" t="s">
        <v>69</v>
      </c>
      <c r="HW14" s="112"/>
      <c r="HX14" s="193" t="s">
        <v>69</v>
      </c>
      <c r="HY14" s="193" t="s">
        <v>69</v>
      </c>
      <c r="HZ14" s="193" t="s">
        <v>69</v>
      </c>
      <c r="IA14" s="193" t="s">
        <v>69</v>
      </c>
      <c r="IB14" s="193" t="s">
        <v>69</v>
      </c>
      <c r="IC14" s="193" t="s">
        <v>69</v>
      </c>
      <c r="ID14" s="193" t="s">
        <v>69</v>
      </c>
      <c r="IE14" s="193" t="s">
        <v>69</v>
      </c>
      <c r="IF14" s="193" t="s">
        <v>69</v>
      </c>
      <c r="IG14" s="193" t="s">
        <v>69</v>
      </c>
      <c r="IH14" s="112"/>
      <c r="II14" s="193" t="s">
        <v>69</v>
      </c>
      <c r="IJ14" s="193" t="s">
        <v>69</v>
      </c>
      <c r="IK14" s="193" t="s">
        <v>69</v>
      </c>
      <c r="IL14" s="193" t="s">
        <v>69</v>
      </c>
      <c r="IM14" s="193" t="s">
        <v>69</v>
      </c>
      <c r="IN14" s="193" t="s">
        <v>69</v>
      </c>
      <c r="IO14" s="193" t="s">
        <v>69</v>
      </c>
      <c r="IP14" s="193" t="s">
        <v>69</v>
      </c>
      <c r="IQ14" s="193" t="s">
        <v>69</v>
      </c>
      <c r="IR14" s="193" t="s">
        <v>69</v>
      </c>
      <c r="IS14" s="112"/>
      <c r="IT14" s="193" t="s">
        <v>69</v>
      </c>
      <c r="IU14" s="193" t="s">
        <v>69</v>
      </c>
      <c r="IV14" s="193" t="s">
        <v>69</v>
      </c>
      <c r="IW14" s="193" t="s">
        <v>69</v>
      </c>
      <c r="IX14" s="193" t="s">
        <v>69</v>
      </c>
      <c r="IY14" s="193" t="s">
        <v>69</v>
      </c>
      <c r="IZ14" s="193" t="s">
        <v>69</v>
      </c>
      <c r="JA14" s="193" t="s">
        <v>69</v>
      </c>
      <c r="JB14" s="193" t="s">
        <v>69</v>
      </c>
      <c r="JC14" s="193" t="s">
        <v>69</v>
      </c>
      <c r="JD14" s="112"/>
      <c r="JE14" s="193" t="s">
        <v>69</v>
      </c>
      <c r="JF14" s="193" t="s">
        <v>69</v>
      </c>
      <c r="JG14" s="193" t="s">
        <v>69</v>
      </c>
      <c r="JH14" s="193" t="s">
        <v>69</v>
      </c>
      <c r="JI14" s="193" t="s">
        <v>69</v>
      </c>
      <c r="JJ14" s="193" t="s">
        <v>69</v>
      </c>
      <c r="JK14" s="193" t="s">
        <v>69</v>
      </c>
      <c r="JL14" s="193" t="s">
        <v>69</v>
      </c>
      <c r="JM14" s="193" t="s">
        <v>69</v>
      </c>
      <c r="JN14" s="193" t="s">
        <v>69</v>
      </c>
      <c r="JO14" s="112"/>
      <c r="JP14" s="193" t="s">
        <v>69</v>
      </c>
      <c r="JQ14" s="193" t="s">
        <v>69</v>
      </c>
      <c r="JR14" s="193" t="s">
        <v>69</v>
      </c>
      <c r="JS14" s="193" t="s">
        <v>69</v>
      </c>
      <c r="JT14" s="193" t="s">
        <v>69</v>
      </c>
      <c r="JU14" s="193" t="s">
        <v>69</v>
      </c>
      <c r="JV14" s="193" t="s">
        <v>69</v>
      </c>
      <c r="JW14" s="193" t="s">
        <v>69</v>
      </c>
      <c r="JX14" s="193" t="s">
        <v>69</v>
      </c>
      <c r="JY14" s="193" t="s">
        <v>69</v>
      </c>
      <c r="JZ14" s="112"/>
      <c r="KA14" s="193" t="s">
        <v>69</v>
      </c>
      <c r="KB14" s="193" t="s">
        <v>69</v>
      </c>
      <c r="KC14" s="193" t="s">
        <v>69</v>
      </c>
      <c r="KD14" s="193" t="s">
        <v>69</v>
      </c>
      <c r="KE14" s="193" t="s">
        <v>69</v>
      </c>
      <c r="KF14" s="193" t="s">
        <v>69</v>
      </c>
      <c r="KG14" s="193" t="s">
        <v>69</v>
      </c>
      <c r="KH14" s="193" t="s">
        <v>69</v>
      </c>
      <c r="KI14" s="193" t="s">
        <v>69</v>
      </c>
      <c r="KJ14" s="193" t="s">
        <v>69</v>
      </c>
      <c r="KK14" s="112"/>
      <c r="KL14" s="193" t="s">
        <v>69</v>
      </c>
      <c r="KM14" s="193" t="s">
        <v>69</v>
      </c>
      <c r="KN14" s="193" t="s">
        <v>69</v>
      </c>
      <c r="KO14" s="193" t="s">
        <v>69</v>
      </c>
      <c r="KP14" s="193" t="s">
        <v>69</v>
      </c>
      <c r="KQ14" s="193" t="s">
        <v>69</v>
      </c>
      <c r="KR14" s="193" t="s">
        <v>69</v>
      </c>
      <c r="KS14" s="193" t="s">
        <v>69</v>
      </c>
      <c r="KT14" s="193" t="s">
        <v>69</v>
      </c>
      <c r="KU14" s="193" t="s">
        <v>69</v>
      </c>
      <c r="KV14" s="112"/>
      <c r="KW14" s="193" t="s">
        <v>69</v>
      </c>
      <c r="KX14" s="193" t="s">
        <v>69</v>
      </c>
      <c r="KY14" s="193" t="s">
        <v>69</v>
      </c>
      <c r="KZ14" s="193" t="s">
        <v>69</v>
      </c>
      <c r="LA14" s="193" t="s">
        <v>69</v>
      </c>
      <c r="LB14" s="193" t="s">
        <v>69</v>
      </c>
      <c r="LC14" s="193" t="s">
        <v>69</v>
      </c>
      <c r="LD14" s="193" t="s">
        <v>69</v>
      </c>
      <c r="LE14" s="193" t="s">
        <v>69</v>
      </c>
      <c r="LF14" s="193" t="s">
        <v>69</v>
      </c>
      <c r="LG14" s="112"/>
      <c r="LH14" s="193" t="s">
        <v>69</v>
      </c>
      <c r="LI14" s="193" t="s">
        <v>69</v>
      </c>
      <c r="LJ14" s="193" t="s">
        <v>69</v>
      </c>
      <c r="LK14" s="193" t="s">
        <v>69</v>
      </c>
      <c r="LL14" s="193" t="s">
        <v>69</v>
      </c>
      <c r="LM14" s="193" t="s">
        <v>69</v>
      </c>
      <c r="LN14" s="193" t="s">
        <v>69</v>
      </c>
      <c r="LO14" s="193" t="s">
        <v>69</v>
      </c>
      <c r="LP14" s="193" t="s">
        <v>69</v>
      </c>
      <c r="LQ14" s="193" t="s">
        <v>69</v>
      </c>
      <c r="LR14" s="112"/>
      <c r="LS14" s="193" t="s">
        <v>69</v>
      </c>
      <c r="LT14" s="193" t="s">
        <v>69</v>
      </c>
      <c r="LU14" s="193" t="s">
        <v>69</v>
      </c>
      <c r="LV14" s="193" t="s">
        <v>69</v>
      </c>
      <c r="LW14" s="193" t="s">
        <v>69</v>
      </c>
      <c r="LX14" s="193" t="s">
        <v>69</v>
      </c>
      <c r="LY14" s="193" t="s">
        <v>69</v>
      </c>
      <c r="LZ14" s="193" t="s">
        <v>69</v>
      </c>
      <c r="MA14" s="193" t="s">
        <v>69</v>
      </c>
      <c r="MB14" s="193" t="s">
        <v>69</v>
      </c>
      <c r="MC14" s="112"/>
      <c r="MD14" s="193" t="s">
        <v>69</v>
      </c>
      <c r="ME14" s="193" t="s">
        <v>69</v>
      </c>
      <c r="MF14" s="193" t="s">
        <v>69</v>
      </c>
      <c r="MG14" s="193" t="s">
        <v>69</v>
      </c>
      <c r="MH14" s="193" t="s">
        <v>69</v>
      </c>
      <c r="MI14" s="193" t="s">
        <v>69</v>
      </c>
      <c r="MJ14" s="193" t="s">
        <v>69</v>
      </c>
      <c r="MK14" s="193" t="s">
        <v>69</v>
      </c>
      <c r="ML14" s="193" t="s">
        <v>69</v>
      </c>
      <c r="MM14" s="193" t="s">
        <v>69</v>
      </c>
      <c r="MN14" s="112"/>
      <c r="MO14" s="193" t="s">
        <v>69</v>
      </c>
      <c r="MP14" s="193" t="s">
        <v>69</v>
      </c>
      <c r="MQ14" s="193" t="s">
        <v>69</v>
      </c>
      <c r="MR14" s="193" t="s">
        <v>69</v>
      </c>
      <c r="MS14" s="193" t="s">
        <v>69</v>
      </c>
      <c r="MT14" s="193" t="s">
        <v>69</v>
      </c>
      <c r="MU14" s="193" t="s">
        <v>69</v>
      </c>
      <c r="MV14" s="193" t="s">
        <v>69</v>
      </c>
      <c r="MW14" s="193" t="s">
        <v>69</v>
      </c>
      <c r="MX14" s="193" t="s">
        <v>69</v>
      </c>
      <c r="MY14" s="112"/>
      <c r="MZ14" s="193" t="s">
        <v>69</v>
      </c>
      <c r="NA14" s="193" t="s">
        <v>69</v>
      </c>
      <c r="NB14" s="193" t="s">
        <v>69</v>
      </c>
      <c r="NC14" s="193" t="s">
        <v>69</v>
      </c>
      <c r="ND14" s="193" t="s">
        <v>69</v>
      </c>
      <c r="NE14" s="193" t="s">
        <v>69</v>
      </c>
      <c r="NF14" s="193" t="s">
        <v>69</v>
      </c>
      <c r="NG14" s="193" t="s">
        <v>69</v>
      </c>
      <c r="NH14" s="193" t="s">
        <v>69</v>
      </c>
      <c r="NI14" s="193" t="s">
        <v>69</v>
      </c>
      <c r="NJ14" s="112"/>
      <c r="NK14" s="193" t="s">
        <v>69</v>
      </c>
      <c r="NL14" s="193" t="s">
        <v>69</v>
      </c>
      <c r="NM14" s="193" t="s">
        <v>69</v>
      </c>
      <c r="NN14" s="193" t="s">
        <v>69</v>
      </c>
      <c r="NO14" s="193" t="s">
        <v>69</v>
      </c>
      <c r="NP14" s="193" t="s">
        <v>69</v>
      </c>
      <c r="NQ14" s="193" t="s">
        <v>69</v>
      </c>
      <c r="NR14" s="193" t="s">
        <v>69</v>
      </c>
      <c r="NS14" s="193" t="s">
        <v>69</v>
      </c>
      <c r="NT14" s="193" t="s">
        <v>69</v>
      </c>
      <c r="NU14" s="112"/>
      <c r="NV14" s="193" t="s">
        <v>69</v>
      </c>
      <c r="NW14" s="193" t="s">
        <v>69</v>
      </c>
      <c r="NX14" s="193" t="s">
        <v>69</v>
      </c>
      <c r="NY14" s="193" t="s">
        <v>69</v>
      </c>
      <c r="NZ14" s="193" t="s">
        <v>69</v>
      </c>
      <c r="OA14" s="193" t="s">
        <v>69</v>
      </c>
      <c r="OB14" s="193" t="s">
        <v>69</v>
      </c>
      <c r="OC14" s="193" t="s">
        <v>69</v>
      </c>
      <c r="OD14" s="193" t="s">
        <v>69</v>
      </c>
      <c r="OE14" s="193" t="s">
        <v>69</v>
      </c>
      <c r="OF14" s="112"/>
      <c r="OG14" s="193" t="s">
        <v>69</v>
      </c>
      <c r="OH14" s="193" t="s">
        <v>69</v>
      </c>
      <c r="OI14" s="193" t="s">
        <v>69</v>
      </c>
      <c r="OJ14" s="193" t="s">
        <v>69</v>
      </c>
      <c r="OK14" s="193" t="s">
        <v>69</v>
      </c>
      <c r="OL14" s="193" t="s">
        <v>69</v>
      </c>
      <c r="OM14" s="193" t="s">
        <v>69</v>
      </c>
      <c r="ON14" s="193" t="s">
        <v>69</v>
      </c>
      <c r="OO14" s="193" t="s">
        <v>69</v>
      </c>
      <c r="OP14" s="193" t="s">
        <v>69</v>
      </c>
      <c r="OQ14" s="112"/>
      <c r="OR14" s="193" t="s">
        <v>69</v>
      </c>
      <c r="OS14" s="193" t="s">
        <v>69</v>
      </c>
      <c r="OT14" s="193" t="s">
        <v>69</v>
      </c>
      <c r="OU14" s="193" t="s">
        <v>69</v>
      </c>
      <c r="OV14" s="193" t="s">
        <v>69</v>
      </c>
      <c r="OW14" s="193" t="s">
        <v>69</v>
      </c>
      <c r="OX14" s="193" t="s">
        <v>69</v>
      </c>
      <c r="OY14" s="193" t="s">
        <v>69</v>
      </c>
      <c r="OZ14" s="193" t="s">
        <v>69</v>
      </c>
      <c r="PA14" s="193" t="s">
        <v>69</v>
      </c>
      <c r="PB14" s="99"/>
      <c r="PC14" s="99"/>
      <c r="PD14" s="99"/>
    </row>
    <row r="15" spans="1:420" s="113" customFormat="1" ht="12" customHeight="1" x14ac:dyDescent="0.2">
      <c r="B15" s="114"/>
      <c r="C15" s="115"/>
      <c r="D15" s="115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5"/>
      <c r="AB15" s="115"/>
      <c r="AC15" s="115"/>
      <c r="AD15" s="115"/>
      <c r="AE15" s="115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7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8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8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8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8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8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8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8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8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8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8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8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8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8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8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8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8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8"/>
      <c r="IT15" s="115"/>
      <c r="IU15" s="115"/>
      <c r="IV15" s="115"/>
      <c r="IW15" s="115"/>
      <c r="IX15" s="115"/>
      <c r="IY15" s="115"/>
      <c r="IZ15" s="115"/>
      <c r="JA15" s="115"/>
      <c r="JB15" s="115"/>
      <c r="JC15" s="115"/>
      <c r="JD15" s="118"/>
      <c r="JE15" s="115"/>
      <c r="JF15" s="115"/>
      <c r="JG15" s="115"/>
      <c r="JH15" s="115"/>
      <c r="JI15" s="115"/>
      <c r="JJ15" s="115"/>
      <c r="JK15" s="115"/>
      <c r="JL15" s="115"/>
      <c r="JM15" s="115"/>
      <c r="JN15" s="115"/>
      <c r="JO15" s="118"/>
      <c r="JP15" s="115"/>
      <c r="JQ15" s="115"/>
      <c r="JR15" s="115"/>
      <c r="JS15" s="115"/>
      <c r="JT15" s="115"/>
      <c r="JU15" s="115"/>
      <c r="JV15" s="115"/>
      <c r="JW15" s="115"/>
      <c r="JX15" s="115"/>
      <c r="JY15" s="115"/>
      <c r="JZ15" s="118"/>
      <c r="KA15" s="115"/>
      <c r="KB15" s="115"/>
      <c r="KC15" s="115"/>
      <c r="KD15" s="115"/>
      <c r="KE15" s="115"/>
      <c r="KF15" s="115"/>
      <c r="KG15" s="115"/>
      <c r="KH15" s="115"/>
      <c r="KI15" s="115"/>
      <c r="KJ15" s="115"/>
      <c r="KK15" s="118"/>
      <c r="KL15" s="115"/>
      <c r="KM15" s="115"/>
      <c r="KN15" s="115"/>
      <c r="KO15" s="115"/>
      <c r="KP15" s="115"/>
      <c r="KQ15" s="115"/>
      <c r="KR15" s="115"/>
      <c r="KS15" s="115"/>
      <c r="KT15" s="115"/>
      <c r="KU15" s="115"/>
      <c r="KV15" s="118"/>
      <c r="KW15" s="115"/>
      <c r="KX15" s="115"/>
      <c r="KY15" s="115"/>
      <c r="KZ15" s="115"/>
      <c r="LA15" s="115"/>
      <c r="LB15" s="115"/>
      <c r="LC15" s="115"/>
      <c r="LD15" s="115"/>
      <c r="LE15" s="115"/>
      <c r="LF15" s="115"/>
      <c r="LG15" s="118"/>
      <c r="LH15" s="115"/>
      <c r="LI15" s="115"/>
      <c r="LJ15" s="115"/>
      <c r="LK15" s="115"/>
      <c r="LL15" s="115"/>
      <c r="LM15" s="115"/>
      <c r="LN15" s="115"/>
      <c r="LO15" s="115"/>
      <c r="LP15" s="115"/>
      <c r="LQ15" s="115"/>
      <c r="LR15" s="118"/>
      <c r="LS15" s="115"/>
      <c r="LT15" s="115"/>
      <c r="LU15" s="115"/>
      <c r="LV15" s="115"/>
      <c r="LW15" s="115"/>
      <c r="LX15" s="115"/>
      <c r="LY15" s="115"/>
      <c r="LZ15" s="115"/>
      <c r="MA15" s="115"/>
      <c r="MB15" s="115"/>
      <c r="MC15" s="118"/>
      <c r="MD15" s="115"/>
      <c r="ME15" s="115"/>
      <c r="MF15" s="115"/>
      <c r="MG15" s="115"/>
      <c r="MH15" s="115"/>
      <c r="MI15" s="115"/>
      <c r="MJ15" s="115"/>
      <c r="MK15" s="115"/>
      <c r="ML15" s="115"/>
      <c r="MM15" s="115"/>
      <c r="MN15" s="118"/>
      <c r="MO15" s="115"/>
      <c r="MP15" s="115"/>
      <c r="MQ15" s="115"/>
      <c r="MR15" s="115"/>
      <c r="MS15" s="115"/>
      <c r="MT15" s="115"/>
      <c r="MU15" s="115"/>
      <c r="MV15" s="115"/>
      <c r="MW15" s="115"/>
      <c r="MX15" s="115"/>
      <c r="MY15" s="118"/>
      <c r="MZ15" s="115"/>
      <c r="NA15" s="115"/>
      <c r="NB15" s="115"/>
      <c r="NC15" s="115"/>
      <c r="ND15" s="115"/>
      <c r="NE15" s="115"/>
      <c r="NF15" s="115"/>
      <c r="NG15" s="115"/>
      <c r="NH15" s="115"/>
      <c r="NI15" s="115"/>
      <c r="NJ15" s="118"/>
      <c r="NK15" s="115"/>
      <c r="NL15" s="115"/>
      <c r="NM15" s="115"/>
      <c r="NN15" s="115"/>
      <c r="NO15" s="115"/>
      <c r="NP15" s="115"/>
      <c r="NQ15" s="115"/>
      <c r="NR15" s="115"/>
      <c r="NS15" s="115"/>
      <c r="NT15" s="115"/>
      <c r="NU15" s="118"/>
      <c r="NV15" s="115"/>
      <c r="NW15" s="115"/>
      <c r="NX15" s="115"/>
      <c r="NY15" s="115"/>
      <c r="NZ15" s="115"/>
      <c r="OA15" s="115"/>
      <c r="OB15" s="115"/>
      <c r="OC15" s="115"/>
      <c r="OD15" s="115"/>
      <c r="OE15" s="115"/>
      <c r="OF15" s="118"/>
      <c r="OG15" s="115"/>
      <c r="OH15" s="115"/>
      <c r="OI15" s="115"/>
      <c r="OJ15" s="115"/>
      <c r="OK15" s="115"/>
      <c r="OL15" s="115"/>
      <c r="OM15" s="115"/>
      <c r="ON15" s="115"/>
      <c r="OO15" s="115"/>
      <c r="OP15" s="115"/>
      <c r="OQ15" s="118"/>
      <c r="OR15" s="115"/>
      <c r="OS15" s="115"/>
      <c r="OT15" s="115"/>
      <c r="OU15" s="115"/>
      <c r="OV15" s="115"/>
      <c r="OW15" s="115"/>
      <c r="OX15" s="115"/>
      <c r="OY15" s="115"/>
      <c r="OZ15" s="115"/>
      <c r="PA15" s="115"/>
    </row>
    <row r="16" spans="1:420" s="113" customFormat="1" ht="12" customHeight="1" x14ac:dyDescent="0.2">
      <c r="A16" s="480" t="str">
        <f>IF($C$2="BG", "Бележки", "Notice")</f>
        <v>Бележки</v>
      </c>
      <c r="B16" s="483" t="str">
        <f>IF($C$2="BG", "Предаване", "Program")</f>
        <v>Предаване</v>
      </c>
      <c r="C16" s="483" t="str">
        <f>IF($C$2="BG", "Ден", "Day")</f>
        <v>Ден</v>
      </c>
      <c r="D16" s="483" t="str">
        <f>IF($C$2="BG", "Час", "Time")</f>
        <v>Час</v>
      </c>
      <c r="E16" s="483" t="str">
        <f>IF($C$2="BG", "Ключ", "Key")</f>
        <v>Ключ</v>
      </c>
      <c r="F16" s="483" t="str">
        <f>IF($C$2="BG", "Часова зона", "Day part")</f>
        <v>Часова зона</v>
      </c>
      <c r="G16" s="483" t="str">
        <f>IF($C$2="BG", "Утежнения", "Surcharges")</f>
        <v>Утежнения</v>
      </c>
      <c r="H16" s="483" t="str">
        <f>IF($C$2="BG", "Цена за клип 30 сек.", "30 sec Price")</f>
        <v>Цена за клип 30 сек.</v>
      </c>
      <c r="I16" s="483" t="str">
        <f>IF($C$2="BG", "Брой", "Count")</f>
        <v>Брой</v>
      </c>
      <c r="J16" s="483" t="str">
        <f>IF($C$2="BG", "Общо цена", "Total")</f>
        <v>Общо цена</v>
      </c>
      <c r="K16" s="476" t="str">
        <f>IF($C$2="BG", "За позиция, блок и две реклами", "Total surcharges")</f>
        <v>За позиция, блок и две реклами</v>
      </c>
      <c r="L16" s="194" t="s">
        <v>69</v>
      </c>
      <c r="M16" s="194" t="s">
        <v>69</v>
      </c>
      <c r="N16" s="194" t="s">
        <v>69</v>
      </c>
      <c r="O16" s="194" t="s">
        <v>69</v>
      </c>
      <c r="P16" s="194" t="s">
        <v>69</v>
      </c>
      <c r="Q16" s="194" t="s">
        <v>69</v>
      </c>
      <c r="R16" s="194" t="s">
        <v>69</v>
      </c>
      <c r="S16" s="194" t="s">
        <v>69</v>
      </c>
      <c r="T16" s="194" t="s">
        <v>69</v>
      </c>
      <c r="U16" s="194" t="s">
        <v>69</v>
      </c>
      <c r="V16" s="194" t="s">
        <v>69</v>
      </c>
      <c r="W16" s="194" t="s">
        <v>69</v>
      </c>
      <c r="X16" s="194" t="s">
        <v>69</v>
      </c>
      <c r="Y16" s="194" t="s">
        <v>69</v>
      </c>
      <c r="Z16" s="194" t="s">
        <v>69</v>
      </c>
      <c r="AA16" s="194" t="s">
        <v>69</v>
      </c>
      <c r="AB16" s="194" t="s">
        <v>69</v>
      </c>
      <c r="AC16" s="194" t="s">
        <v>69</v>
      </c>
      <c r="AD16" s="194" t="s">
        <v>69</v>
      </c>
      <c r="AE16" s="194" t="s">
        <v>69</v>
      </c>
      <c r="AF16" s="540" t="str">
        <f>IF($C$2="BG", "Юни 2019", "1-30.06.2019")</f>
        <v>Юни 2019</v>
      </c>
      <c r="AG16" s="541"/>
      <c r="AH16" s="541"/>
      <c r="AI16" s="541"/>
      <c r="AJ16" s="541"/>
      <c r="AK16" s="541"/>
      <c r="AL16" s="541"/>
      <c r="AM16" s="541"/>
      <c r="AN16" s="541"/>
      <c r="AO16" s="541"/>
      <c r="AP16" s="541"/>
      <c r="AQ16" s="541"/>
      <c r="AR16" s="541"/>
      <c r="AS16" s="541"/>
      <c r="AT16" s="541"/>
      <c r="AU16" s="541"/>
      <c r="AV16" s="541"/>
      <c r="AW16" s="541"/>
      <c r="AX16" s="541"/>
      <c r="AY16" s="541"/>
      <c r="AZ16" s="541"/>
      <c r="BA16" s="541"/>
      <c r="BB16" s="541"/>
      <c r="BC16" s="541"/>
      <c r="BD16" s="541"/>
      <c r="BE16" s="541"/>
      <c r="BF16" s="541"/>
      <c r="BG16" s="541"/>
      <c r="BH16" s="541"/>
      <c r="BI16" s="541"/>
      <c r="BJ16" s="542"/>
      <c r="BK16" s="483" t="str">
        <f>IF($C$2="BG", "Съвместна реклама", "Combo Surcharges")</f>
        <v>Съвместна реклама</v>
      </c>
      <c r="BL16" s="466" t="s">
        <v>108</v>
      </c>
      <c r="BN16" s="468" t="str">
        <f>$I$4</f>
        <v/>
      </c>
      <c r="BO16" s="468" t="str">
        <f>$I$5</f>
        <v/>
      </c>
      <c r="BP16" s="468" t="str">
        <f>$I$6</f>
        <v/>
      </c>
      <c r="BQ16" s="468" t="str">
        <f>$I$7</f>
        <v/>
      </c>
      <c r="BR16" s="468" t="str">
        <f>$I$8</f>
        <v/>
      </c>
      <c r="BS16" s="468" t="str">
        <f>$I$9</f>
        <v/>
      </c>
      <c r="BT16" s="468" t="str">
        <f>$I$10</f>
        <v/>
      </c>
      <c r="BU16" s="471" t="str">
        <f>$I$11</f>
        <v/>
      </c>
      <c r="BV16" s="471" t="str">
        <f>$I$12</f>
        <v/>
      </c>
      <c r="BW16" s="471" t="str">
        <f>$I$13</f>
        <v/>
      </c>
      <c r="BX16" s="468" t="s">
        <v>70</v>
      </c>
      <c r="BY16" s="118"/>
      <c r="BZ16" s="468" t="str">
        <f>$I$4</f>
        <v/>
      </c>
      <c r="CA16" s="468" t="str">
        <f>$I$5</f>
        <v/>
      </c>
      <c r="CB16" s="468" t="str">
        <f>$I$6</f>
        <v/>
      </c>
      <c r="CC16" s="468" t="str">
        <f>$I$7</f>
        <v/>
      </c>
      <c r="CD16" s="468" t="str">
        <f>$I$8</f>
        <v/>
      </c>
      <c r="CE16" s="468" t="str">
        <f>$I$9</f>
        <v/>
      </c>
      <c r="CF16" s="468" t="str">
        <f>$I$10</f>
        <v/>
      </c>
      <c r="CG16" s="471" t="str">
        <f>$I$11</f>
        <v/>
      </c>
      <c r="CH16" s="471" t="str">
        <f>$I$12</f>
        <v/>
      </c>
      <c r="CI16" s="471" t="str">
        <f>$I$13</f>
        <v/>
      </c>
      <c r="CJ16" s="118"/>
      <c r="CK16" s="468" t="str">
        <f>$I$4</f>
        <v/>
      </c>
      <c r="CL16" s="468" t="str">
        <f>$I$5</f>
        <v/>
      </c>
      <c r="CM16" s="468" t="str">
        <f>$I$6</f>
        <v/>
      </c>
      <c r="CN16" s="468" t="str">
        <f>$I$7</f>
        <v/>
      </c>
      <c r="CO16" s="468" t="str">
        <f>$I$8</f>
        <v/>
      </c>
      <c r="CP16" s="468" t="str">
        <f>$I$9</f>
        <v/>
      </c>
      <c r="CQ16" s="468" t="str">
        <f>$I$10</f>
        <v/>
      </c>
      <c r="CR16" s="471" t="str">
        <f>$I$11</f>
        <v/>
      </c>
      <c r="CS16" s="471" t="str">
        <f>$I$12</f>
        <v/>
      </c>
      <c r="CT16" s="471" t="str">
        <f>$I$13</f>
        <v/>
      </c>
      <c r="CU16" s="118"/>
      <c r="CV16" s="468" t="str">
        <f>$I$4</f>
        <v/>
      </c>
      <c r="CW16" s="468" t="str">
        <f>$I$5</f>
        <v/>
      </c>
      <c r="CX16" s="468" t="str">
        <f>$I$6</f>
        <v/>
      </c>
      <c r="CY16" s="468" t="str">
        <f>$I$7</f>
        <v/>
      </c>
      <c r="CZ16" s="468" t="str">
        <f>$I$8</f>
        <v/>
      </c>
      <c r="DA16" s="468" t="str">
        <f>$I$9</f>
        <v/>
      </c>
      <c r="DB16" s="468" t="str">
        <f>$I$10</f>
        <v/>
      </c>
      <c r="DC16" s="471" t="str">
        <f>$I$11</f>
        <v/>
      </c>
      <c r="DD16" s="471" t="str">
        <f>$I$12</f>
        <v/>
      </c>
      <c r="DE16" s="471" t="str">
        <f>$I$13</f>
        <v/>
      </c>
      <c r="DF16" s="118"/>
      <c r="DG16" s="468" t="str">
        <f>$I$4</f>
        <v/>
      </c>
      <c r="DH16" s="468" t="str">
        <f>$I$5</f>
        <v/>
      </c>
      <c r="DI16" s="468" t="str">
        <f>$I$6</f>
        <v/>
      </c>
      <c r="DJ16" s="468" t="str">
        <f>$I$7</f>
        <v/>
      </c>
      <c r="DK16" s="468" t="str">
        <f>$I$8</f>
        <v/>
      </c>
      <c r="DL16" s="468" t="str">
        <f>$I$9</f>
        <v/>
      </c>
      <c r="DM16" s="468" t="str">
        <f>$I$10</f>
        <v/>
      </c>
      <c r="DN16" s="471" t="str">
        <f>$I$11</f>
        <v/>
      </c>
      <c r="DO16" s="471" t="str">
        <f>$I$12</f>
        <v/>
      </c>
      <c r="DP16" s="471" t="str">
        <f>$I$13</f>
        <v/>
      </c>
      <c r="DQ16" s="118"/>
      <c r="DR16" s="468" t="str">
        <f>$I$4</f>
        <v/>
      </c>
      <c r="DS16" s="468" t="str">
        <f>$I$5</f>
        <v/>
      </c>
      <c r="DT16" s="468" t="str">
        <f>$I$6</f>
        <v/>
      </c>
      <c r="DU16" s="468" t="str">
        <f>$I$7</f>
        <v/>
      </c>
      <c r="DV16" s="468" t="str">
        <f>$I$8</f>
        <v/>
      </c>
      <c r="DW16" s="468" t="str">
        <f>$I$9</f>
        <v/>
      </c>
      <c r="DX16" s="468" t="str">
        <f>$I$10</f>
        <v/>
      </c>
      <c r="DY16" s="471" t="str">
        <f>$I$11</f>
        <v/>
      </c>
      <c r="DZ16" s="471" t="str">
        <f>$I$12</f>
        <v/>
      </c>
      <c r="EA16" s="471" t="str">
        <f>$I$13</f>
        <v/>
      </c>
      <c r="EB16" s="118"/>
      <c r="EC16" s="468" t="str">
        <f>$I$4</f>
        <v/>
      </c>
      <c r="ED16" s="468" t="str">
        <f>$I$5</f>
        <v/>
      </c>
      <c r="EE16" s="468" t="str">
        <f>$I$6</f>
        <v/>
      </c>
      <c r="EF16" s="468" t="str">
        <f>$I$7</f>
        <v/>
      </c>
      <c r="EG16" s="468" t="str">
        <f>$I$8</f>
        <v/>
      </c>
      <c r="EH16" s="468" t="str">
        <f>$I$9</f>
        <v/>
      </c>
      <c r="EI16" s="468" t="str">
        <f>$I$10</f>
        <v/>
      </c>
      <c r="EJ16" s="471" t="str">
        <f>$I$11</f>
        <v/>
      </c>
      <c r="EK16" s="471" t="str">
        <f>$I$12</f>
        <v/>
      </c>
      <c r="EL16" s="471" t="str">
        <f>$I$13</f>
        <v/>
      </c>
      <c r="EM16" s="118"/>
      <c r="EN16" s="468" t="str">
        <f>$I$4</f>
        <v/>
      </c>
      <c r="EO16" s="468" t="str">
        <f>$I$5</f>
        <v/>
      </c>
      <c r="EP16" s="468" t="str">
        <f>$I$6</f>
        <v/>
      </c>
      <c r="EQ16" s="468" t="str">
        <f>$I$7</f>
        <v/>
      </c>
      <c r="ER16" s="468" t="str">
        <f>$I$8</f>
        <v/>
      </c>
      <c r="ES16" s="468" t="str">
        <f>$I$9</f>
        <v/>
      </c>
      <c r="ET16" s="468" t="str">
        <f>$I$10</f>
        <v/>
      </c>
      <c r="EU16" s="471" t="str">
        <f>$I$11</f>
        <v/>
      </c>
      <c r="EV16" s="471" t="str">
        <f>$I$12</f>
        <v/>
      </c>
      <c r="EW16" s="471" t="str">
        <f>$I$13</f>
        <v/>
      </c>
      <c r="EX16" s="118"/>
      <c r="EY16" s="468" t="str">
        <f>$I$4</f>
        <v/>
      </c>
      <c r="EZ16" s="468" t="str">
        <f>$I$5</f>
        <v/>
      </c>
      <c r="FA16" s="468" t="str">
        <f>$I$6</f>
        <v/>
      </c>
      <c r="FB16" s="468" t="str">
        <f>$I$7</f>
        <v/>
      </c>
      <c r="FC16" s="468" t="str">
        <f>$I$8</f>
        <v/>
      </c>
      <c r="FD16" s="468" t="str">
        <f>$I$9</f>
        <v/>
      </c>
      <c r="FE16" s="468" t="str">
        <f>$I$10</f>
        <v/>
      </c>
      <c r="FF16" s="471" t="str">
        <f>$I$11</f>
        <v/>
      </c>
      <c r="FG16" s="471" t="str">
        <f>$I$12</f>
        <v/>
      </c>
      <c r="FH16" s="471" t="str">
        <f>$I$13</f>
        <v/>
      </c>
      <c r="FI16" s="118"/>
      <c r="FJ16" s="468" t="str">
        <f>$I$4</f>
        <v/>
      </c>
      <c r="FK16" s="468" t="str">
        <f>$I$5</f>
        <v/>
      </c>
      <c r="FL16" s="468" t="str">
        <f>$I$6</f>
        <v/>
      </c>
      <c r="FM16" s="468" t="str">
        <f>$I$7</f>
        <v/>
      </c>
      <c r="FN16" s="468" t="str">
        <f>$I$8</f>
        <v/>
      </c>
      <c r="FO16" s="468" t="str">
        <f>$I$9</f>
        <v/>
      </c>
      <c r="FP16" s="468" t="str">
        <f>$I$10</f>
        <v/>
      </c>
      <c r="FQ16" s="471" t="str">
        <f>$I$11</f>
        <v/>
      </c>
      <c r="FR16" s="471" t="str">
        <f>$I$12</f>
        <v/>
      </c>
      <c r="FS16" s="471" t="str">
        <f>$I$13</f>
        <v/>
      </c>
      <c r="FT16" s="118"/>
      <c r="FU16" s="468" t="str">
        <f>$I$4</f>
        <v/>
      </c>
      <c r="FV16" s="468" t="str">
        <f>$I$5</f>
        <v/>
      </c>
      <c r="FW16" s="468" t="str">
        <f>$I$6</f>
        <v/>
      </c>
      <c r="FX16" s="468" t="str">
        <f>$I$7</f>
        <v/>
      </c>
      <c r="FY16" s="468" t="str">
        <f>$I$8</f>
        <v/>
      </c>
      <c r="FZ16" s="468" t="str">
        <f>$I$9</f>
        <v/>
      </c>
      <c r="GA16" s="468" t="str">
        <f>$I$10</f>
        <v/>
      </c>
      <c r="GB16" s="471" t="str">
        <f>$I$11</f>
        <v/>
      </c>
      <c r="GC16" s="471" t="str">
        <f>$I$12</f>
        <v/>
      </c>
      <c r="GD16" s="471" t="str">
        <f>$I$13</f>
        <v/>
      </c>
      <c r="GE16" s="118"/>
      <c r="GF16" s="468" t="str">
        <f>$I$4</f>
        <v/>
      </c>
      <c r="GG16" s="468" t="str">
        <f>$I$5</f>
        <v/>
      </c>
      <c r="GH16" s="468" t="str">
        <f>$I$6</f>
        <v/>
      </c>
      <c r="GI16" s="468" t="str">
        <f>$I$7</f>
        <v/>
      </c>
      <c r="GJ16" s="468" t="str">
        <f>$I$8</f>
        <v/>
      </c>
      <c r="GK16" s="468" t="str">
        <f>$I$9</f>
        <v/>
      </c>
      <c r="GL16" s="468" t="str">
        <f>$I$10</f>
        <v/>
      </c>
      <c r="GM16" s="471" t="str">
        <f>$I$11</f>
        <v/>
      </c>
      <c r="GN16" s="471" t="str">
        <f>$I$12</f>
        <v/>
      </c>
      <c r="GO16" s="471" t="str">
        <f>$I$13</f>
        <v/>
      </c>
      <c r="GP16" s="118"/>
      <c r="GQ16" s="468" t="str">
        <f>$I$4</f>
        <v/>
      </c>
      <c r="GR16" s="468" t="str">
        <f>$I$5</f>
        <v/>
      </c>
      <c r="GS16" s="468" t="str">
        <f>$I$6</f>
        <v/>
      </c>
      <c r="GT16" s="468" t="str">
        <f>$I$7</f>
        <v/>
      </c>
      <c r="GU16" s="468" t="str">
        <f>$I$8</f>
        <v/>
      </c>
      <c r="GV16" s="468" t="str">
        <f>$I$9</f>
        <v/>
      </c>
      <c r="GW16" s="468" t="str">
        <f>$I$10</f>
        <v/>
      </c>
      <c r="GX16" s="471" t="str">
        <f>$I$11</f>
        <v/>
      </c>
      <c r="GY16" s="471" t="str">
        <f>$I$12</f>
        <v/>
      </c>
      <c r="GZ16" s="471" t="str">
        <f>$I$13</f>
        <v/>
      </c>
      <c r="HA16" s="118"/>
      <c r="HB16" s="468" t="str">
        <f>$I$4</f>
        <v/>
      </c>
      <c r="HC16" s="468" t="str">
        <f>$I$5</f>
        <v/>
      </c>
      <c r="HD16" s="468" t="str">
        <f>$I$6</f>
        <v/>
      </c>
      <c r="HE16" s="468" t="str">
        <f>$I$7</f>
        <v/>
      </c>
      <c r="HF16" s="468" t="str">
        <f>$I$8</f>
        <v/>
      </c>
      <c r="HG16" s="468" t="str">
        <f>$I$9</f>
        <v/>
      </c>
      <c r="HH16" s="468" t="str">
        <f>$I$10</f>
        <v/>
      </c>
      <c r="HI16" s="471" t="str">
        <f>$I$11</f>
        <v/>
      </c>
      <c r="HJ16" s="471" t="str">
        <f>$I$12</f>
        <v/>
      </c>
      <c r="HK16" s="471" t="str">
        <f>$I$13</f>
        <v/>
      </c>
      <c r="HL16" s="118"/>
      <c r="HM16" s="468" t="str">
        <f>$I$4</f>
        <v/>
      </c>
      <c r="HN16" s="468" t="str">
        <f>$I$5</f>
        <v/>
      </c>
      <c r="HO16" s="468" t="str">
        <f>$I$6</f>
        <v/>
      </c>
      <c r="HP16" s="468" t="str">
        <f>$I$7</f>
        <v/>
      </c>
      <c r="HQ16" s="468" t="str">
        <f>$I$8</f>
        <v/>
      </c>
      <c r="HR16" s="468" t="str">
        <f>$I$9</f>
        <v/>
      </c>
      <c r="HS16" s="468" t="str">
        <f>$I$10</f>
        <v/>
      </c>
      <c r="HT16" s="471" t="str">
        <f>$I$11</f>
        <v/>
      </c>
      <c r="HU16" s="471" t="str">
        <f>$I$12</f>
        <v/>
      </c>
      <c r="HV16" s="471" t="str">
        <f>$I$13</f>
        <v/>
      </c>
      <c r="HW16" s="118"/>
      <c r="HX16" s="468" t="str">
        <f>$I$4</f>
        <v/>
      </c>
      <c r="HY16" s="468" t="str">
        <f>$I$5</f>
        <v/>
      </c>
      <c r="HZ16" s="468" t="str">
        <f>$I$6</f>
        <v/>
      </c>
      <c r="IA16" s="468" t="str">
        <f>$I$7</f>
        <v/>
      </c>
      <c r="IB16" s="468" t="str">
        <f>$I$8</f>
        <v/>
      </c>
      <c r="IC16" s="468" t="str">
        <f>$I$9</f>
        <v/>
      </c>
      <c r="ID16" s="468" t="str">
        <f>$I$10</f>
        <v/>
      </c>
      <c r="IE16" s="471" t="str">
        <f>$I$11</f>
        <v/>
      </c>
      <c r="IF16" s="471" t="str">
        <f>$I$12</f>
        <v/>
      </c>
      <c r="IG16" s="471" t="str">
        <f>$I$13</f>
        <v/>
      </c>
      <c r="IH16" s="118"/>
      <c r="II16" s="468" t="str">
        <f>$I$4</f>
        <v/>
      </c>
      <c r="IJ16" s="468" t="str">
        <f>$I$5</f>
        <v/>
      </c>
      <c r="IK16" s="468" t="str">
        <f>$I$6</f>
        <v/>
      </c>
      <c r="IL16" s="468" t="str">
        <f>$I$7</f>
        <v/>
      </c>
      <c r="IM16" s="468" t="str">
        <f>$I$8</f>
        <v/>
      </c>
      <c r="IN16" s="468" t="str">
        <f>$I$9</f>
        <v/>
      </c>
      <c r="IO16" s="468" t="str">
        <f>$I$10</f>
        <v/>
      </c>
      <c r="IP16" s="471" t="str">
        <f>$I$11</f>
        <v/>
      </c>
      <c r="IQ16" s="471" t="str">
        <f>$I$12</f>
        <v/>
      </c>
      <c r="IR16" s="471" t="str">
        <f>$I$13</f>
        <v/>
      </c>
      <c r="IS16" s="118"/>
      <c r="IT16" s="468" t="str">
        <f>$I$4</f>
        <v/>
      </c>
      <c r="IU16" s="468" t="str">
        <f>$I$5</f>
        <v/>
      </c>
      <c r="IV16" s="468" t="str">
        <f>$I$6</f>
        <v/>
      </c>
      <c r="IW16" s="468" t="str">
        <f>$I$7</f>
        <v/>
      </c>
      <c r="IX16" s="468" t="str">
        <f>$I$8</f>
        <v/>
      </c>
      <c r="IY16" s="468" t="str">
        <f>$I$9</f>
        <v/>
      </c>
      <c r="IZ16" s="468" t="str">
        <f>$I$10</f>
        <v/>
      </c>
      <c r="JA16" s="471" t="str">
        <f>$I$11</f>
        <v/>
      </c>
      <c r="JB16" s="471" t="str">
        <f>$I$12</f>
        <v/>
      </c>
      <c r="JC16" s="471" t="str">
        <f>$I$13</f>
        <v/>
      </c>
      <c r="JD16" s="118"/>
      <c r="JE16" s="468" t="str">
        <f>$I$4</f>
        <v/>
      </c>
      <c r="JF16" s="468" t="str">
        <f>$I$5</f>
        <v/>
      </c>
      <c r="JG16" s="468" t="str">
        <f>$I$6</f>
        <v/>
      </c>
      <c r="JH16" s="468" t="str">
        <f>$I$7</f>
        <v/>
      </c>
      <c r="JI16" s="468" t="str">
        <f>$I$8</f>
        <v/>
      </c>
      <c r="JJ16" s="468" t="str">
        <f>$I$9</f>
        <v/>
      </c>
      <c r="JK16" s="468" t="str">
        <f>$I$10</f>
        <v/>
      </c>
      <c r="JL16" s="471" t="str">
        <f>$I$11</f>
        <v/>
      </c>
      <c r="JM16" s="471" t="str">
        <f>$I$12</f>
        <v/>
      </c>
      <c r="JN16" s="471" t="str">
        <f>$I$13</f>
        <v/>
      </c>
      <c r="JO16" s="118"/>
      <c r="JP16" s="468" t="str">
        <f>$I$4</f>
        <v/>
      </c>
      <c r="JQ16" s="468" t="str">
        <f>$I$5</f>
        <v/>
      </c>
      <c r="JR16" s="468" t="str">
        <f>$I$6</f>
        <v/>
      </c>
      <c r="JS16" s="468" t="str">
        <f>$I$7</f>
        <v/>
      </c>
      <c r="JT16" s="468" t="str">
        <f>$I$8</f>
        <v/>
      </c>
      <c r="JU16" s="468" t="str">
        <f>$I$9</f>
        <v/>
      </c>
      <c r="JV16" s="468" t="str">
        <f>$I$10</f>
        <v/>
      </c>
      <c r="JW16" s="471" t="str">
        <f>$I$11</f>
        <v/>
      </c>
      <c r="JX16" s="471" t="str">
        <f>$I$12</f>
        <v/>
      </c>
      <c r="JY16" s="471" t="str">
        <f>$I$13</f>
        <v/>
      </c>
      <c r="JZ16" s="118"/>
      <c r="KA16" s="468" t="str">
        <f>$I$4</f>
        <v/>
      </c>
      <c r="KB16" s="468" t="str">
        <f>$I$5</f>
        <v/>
      </c>
      <c r="KC16" s="468" t="str">
        <f>$I$6</f>
        <v/>
      </c>
      <c r="KD16" s="468" t="str">
        <f>$I$7</f>
        <v/>
      </c>
      <c r="KE16" s="468" t="str">
        <f>$I$8</f>
        <v/>
      </c>
      <c r="KF16" s="468" t="str">
        <f>$I$9</f>
        <v/>
      </c>
      <c r="KG16" s="468" t="str">
        <f>$I$10</f>
        <v/>
      </c>
      <c r="KH16" s="471" t="str">
        <f>$I$11</f>
        <v/>
      </c>
      <c r="KI16" s="471" t="str">
        <f>$I$12</f>
        <v/>
      </c>
      <c r="KJ16" s="471" t="str">
        <f>$I$13</f>
        <v/>
      </c>
      <c r="KK16" s="118"/>
      <c r="KL16" s="468" t="str">
        <f>$I$4</f>
        <v/>
      </c>
      <c r="KM16" s="468" t="str">
        <f>$I$5</f>
        <v/>
      </c>
      <c r="KN16" s="468" t="str">
        <f>$I$6</f>
        <v/>
      </c>
      <c r="KO16" s="468" t="str">
        <f>$I$7</f>
        <v/>
      </c>
      <c r="KP16" s="468" t="str">
        <f>$I$8</f>
        <v/>
      </c>
      <c r="KQ16" s="468" t="str">
        <f>$I$9</f>
        <v/>
      </c>
      <c r="KR16" s="468" t="str">
        <f>$I$10</f>
        <v/>
      </c>
      <c r="KS16" s="471" t="str">
        <f>$I$11</f>
        <v/>
      </c>
      <c r="KT16" s="471" t="str">
        <f>$I$12</f>
        <v/>
      </c>
      <c r="KU16" s="471" t="str">
        <f>$I$13</f>
        <v/>
      </c>
      <c r="KV16" s="118"/>
      <c r="KW16" s="468" t="str">
        <f>$I$4</f>
        <v/>
      </c>
      <c r="KX16" s="468" t="str">
        <f>$I$5</f>
        <v/>
      </c>
      <c r="KY16" s="468" t="str">
        <f>$I$6</f>
        <v/>
      </c>
      <c r="KZ16" s="468" t="str">
        <f>$I$7</f>
        <v/>
      </c>
      <c r="LA16" s="468" t="str">
        <f>$I$8</f>
        <v/>
      </c>
      <c r="LB16" s="468" t="str">
        <f>$I$9</f>
        <v/>
      </c>
      <c r="LC16" s="468" t="str">
        <f>$I$10</f>
        <v/>
      </c>
      <c r="LD16" s="471" t="str">
        <f>$I$11</f>
        <v/>
      </c>
      <c r="LE16" s="471" t="str">
        <f>$I$12</f>
        <v/>
      </c>
      <c r="LF16" s="471" t="str">
        <f>$I$13</f>
        <v/>
      </c>
      <c r="LG16" s="118"/>
      <c r="LH16" s="468" t="str">
        <f>$I$4</f>
        <v/>
      </c>
      <c r="LI16" s="468" t="str">
        <f>$I$5</f>
        <v/>
      </c>
      <c r="LJ16" s="468" t="str">
        <f>$I$6</f>
        <v/>
      </c>
      <c r="LK16" s="468" t="str">
        <f>$I$7</f>
        <v/>
      </c>
      <c r="LL16" s="468" t="str">
        <f>$I$8</f>
        <v/>
      </c>
      <c r="LM16" s="468" t="str">
        <f>$I$9</f>
        <v/>
      </c>
      <c r="LN16" s="468" t="str">
        <f>$I$10</f>
        <v/>
      </c>
      <c r="LO16" s="471" t="str">
        <f>$I$11</f>
        <v/>
      </c>
      <c r="LP16" s="471" t="str">
        <f>$I$12</f>
        <v/>
      </c>
      <c r="LQ16" s="471" t="str">
        <f>$I$13</f>
        <v/>
      </c>
      <c r="LR16" s="118"/>
      <c r="LS16" s="468" t="str">
        <f>$I$4</f>
        <v/>
      </c>
      <c r="LT16" s="468" t="str">
        <f>$I$5</f>
        <v/>
      </c>
      <c r="LU16" s="468" t="str">
        <f>$I$6</f>
        <v/>
      </c>
      <c r="LV16" s="468" t="str">
        <f>$I$7</f>
        <v/>
      </c>
      <c r="LW16" s="468" t="str">
        <f>$I$8</f>
        <v/>
      </c>
      <c r="LX16" s="468" t="str">
        <f>$I$9</f>
        <v/>
      </c>
      <c r="LY16" s="468" t="str">
        <f>$I$10</f>
        <v/>
      </c>
      <c r="LZ16" s="471" t="str">
        <f>$I$11</f>
        <v/>
      </c>
      <c r="MA16" s="471" t="str">
        <f>$I$12</f>
        <v/>
      </c>
      <c r="MB16" s="471" t="str">
        <f>$I$13</f>
        <v/>
      </c>
      <c r="MC16" s="118"/>
      <c r="MD16" s="468" t="str">
        <f>$I$4</f>
        <v/>
      </c>
      <c r="ME16" s="468" t="str">
        <f>$I$5</f>
        <v/>
      </c>
      <c r="MF16" s="468" t="str">
        <f>$I$6</f>
        <v/>
      </c>
      <c r="MG16" s="468" t="str">
        <f>$I$7</f>
        <v/>
      </c>
      <c r="MH16" s="468" t="str">
        <f>$I$8</f>
        <v/>
      </c>
      <c r="MI16" s="468" t="str">
        <f>$I$9</f>
        <v/>
      </c>
      <c r="MJ16" s="468" t="str">
        <f>$I$10</f>
        <v/>
      </c>
      <c r="MK16" s="471" t="str">
        <f>$I$11</f>
        <v/>
      </c>
      <c r="ML16" s="471" t="str">
        <f>$I$12</f>
        <v/>
      </c>
      <c r="MM16" s="471" t="str">
        <f>$I$13</f>
        <v/>
      </c>
      <c r="MN16" s="118"/>
      <c r="MO16" s="468" t="str">
        <f>$I$4</f>
        <v/>
      </c>
      <c r="MP16" s="468" t="str">
        <f>$I$5</f>
        <v/>
      </c>
      <c r="MQ16" s="468" t="str">
        <f>$I$6</f>
        <v/>
      </c>
      <c r="MR16" s="468" t="str">
        <f>$I$7</f>
        <v/>
      </c>
      <c r="MS16" s="468" t="str">
        <f>$I$8</f>
        <v/>
      </c>
      <c r="MT16" s="468" t="str">
        <f>$I$9</f>
        <v/>
      </c>
      <c r="MU16" s="468" t="str">
        <f>$I$10</f>
        <v/>
      </c>
      <c r="MV16" s="471" t="str">
        <f>$I$11</f>
        <v/>
      </c>
      <c r="MW16" s="471" t="str">
        <f>$I$12</f>
        <v/>
      </c>
      <c r="MX16" s="471" t="str">
        <f>$I$13</f>
        <v/>
      </c>
      <c r="MY16" s="118"/>
      <c r="MZ16" s="468" t="str">
        <f>$I$4</f>
        <v/>
      </c>
      <c r="NA16" s="468" t="str">
        <f>$I$5</f>
        <v/>
      </c>
      <c r="NB16" s="468" t="str">
        <f>$I$6</f>
        <v/>
      </c>
      <c r="NC16" s="468" t="str">
        <f>$I$7</f>
        <v/>
      </c>
      <c r="ND16" s="468" t="str">
        <f>$I$8</f>
        <v/>
      </c>
      <c r="NE16" s="468" t="str">
        <f>$I$9</f>
        <v/>
      </c>
      <c r="NF16" s="468" t="str">
        <f>$I$10</f>
        <v/>
      </c>
      <c r="NG16" s="471" t="str">
        <f>$I$11</f>
        <v/>
      </c>
      <c r="NH16" s="471" t="str">
        <f>$I$12</f>
        <v/>
      </c>
      <c r="NI16" s="471" t="str">
        <f>$I$13</f>
        <v/>
      </c>
      <c r="NJ16" s="118"/>
      <c r="NK16" s="468" t="str">
        <f>$I$4</f>
        <v/>
      </c>
      <c r="NL16" s="468" t="str">
        <f>$I$5</f>
        <v/>
      </c>
      <c r="NM16" s="468" t="str">
        <f>$I$6</f>
        <v/>
      </c>
      <c r="NN16" s="468" t="str">
        <f>$I$7</f>
        <v/>
      </c>
      <c r="NO16" s="468" t="str">
        <f>$I$8</f>
        <v/>
      </c>
      <c r="NP16" s="468" t="str">
        <f>$I$9</f>
        <v/>
      </c>
      <c r="NQ16" s="468" t="str">
        <f>$I$10</f>
        <v/>
      </c>
      <c r="NR16" s="471" t="str">
        <f>$I$11</f>
        <v/>
      </c>
      <c r="NS16" s="471" t="str">
        <f>$I$12</f>
        <v/>
      </c>
      <c r="NT16" s="471" t="str">
        <f>$I$13</f>
        <v/>
      </c>
      <c r="NU16" s="118"/>
      <c r="NV16" s="468" t="str">
        <f>$I$4</f>
        <v/>
      </c>
      <c r="NW16" s="468" t="str">
        <f>$I$5</f>
        <v/>
      </c>
      <c r="NX16" s="468" t="str">
        <f>$I$6</f>
        <v/>
      </c>
      <c r="NY16" s="468" t="str">
        <f>$I$7</f>
        <v/>
      </c>
      <c r="NZ16" s="468" t="str">
        <f>$I$8</f>
        <v/>
      </c>
      <c r="OA16" s="468" t="str">
        <f>$I$9</f>
        <v/>
      </c>
      <c r="OB16" s="468" t="str">
        <f>$I$10</f>
        <v/>
      </c>
      <c r="OC16" s="471" t="str">
        <f>$I$11</f>
        <v/>
      </c>
      <c r="OD16" s="471" t="str">
        <f>$I$12</f>
        <v/>
      </c>
      <c r="OE16" s="471" t="str">
        <f>$I$13</f>
        <v/>
      </c>
      <c r="OF16" s="118"/>
      <c r="OG16" s="468" t="str">
        <f>$I$4</f>
        <v/>
      </c>
      <c r="OH16" s="468" t="str">
        <f>$I$5</f>
        <v/>
      </c>
      <c r="OI16" s="468" t="str">
        <f>$I$6</f>
        <v/>
      </c>
      <c r="OJ16" s="468" t="str">
        <f>$I$7</f>
        <v/>
      </c>
      <c r="OK16" s="468" t="str">
        <f>$I$8</f>
        <v/>
      </c>
      <c r="OL16" s="468" t="str">
        <f>$I$9</f>
        <v/>
      </c>
      <c r="OM16" s="468" t="str">
        <f>$I$10</f>
        <v/>
      </c>
      <c r="ON16" s="471" t="str">
        <f>$I$11</f>
        <v/>
      </c>
      <c r="OO16" s="471" t="str">
        <f>$I$12</f>
        <v/>
      </c>
      <c r="OP16" s="471" t="str">
        <f>$I$13</f>
        <v/>
      </c>
      <c r="OQ16" s="118"/>
      <c r="OR16" s="468" t="str">
        <f>$I$4</f>
        <v/>
      </c>
      <c r="OS16" s="468" t="str">
        <f>$I$5</f>
        <v/>
      </c>
      <c r="OT16" s="468" t="str">
        <f>$I$6</f>
        <v/>
      </c>
      <c r="OU16" s="468" t="str">
        <f>$I$7</f>
        <v/>
      </c>
      <c r="OV16" s="468" t="str">
        <f>$I$8</f>
        <v/>
      </c>
      <c r="OW16" s="468" t="str">
        <f>$I$9</f>
        <v/>
      </c>
      <c r="OX16" s="468" t="str">
        <f>$I$10</f>
        <v/>
      </c>
      <c r="OY16" s="471" t="str">
        <f>$I$11</f>
        <v/>
      </c>
      <c r="OZ16" s="471" t="str">
        <f>$I$12</f>
        <v/>
      </c>
      <c r="PA16" s="471" t="str">
        <f>$I$13</f>
        <v/>
      </c>
    </row>
    <row r="17" spans="1:426" s="113" customFormat="1" ht="6.75" customHeight="1" x14ac:dyDescent="0.2">
      <c r="A17" s="481"/>
      <c r="B17" s="484"/>
      <c r="C17" s="484"/>
      <c r="D17" s="484"/>
      <c r="E17" s="484"/>
      <c r="F17" s="484"/>
      <c r="G17" s="484"/>
      <c r="H17" s="484"/>
      <c r="I17" s="484"/>
      <c r="J17" s="484"/>
      <c r="K17" s="472"/>
      <c r="L17" s="476" t="str">
        <f>IF($C$2="BG", "Цена А", "Price A")</f>
        <v>Цена А</v>
      </c>
      <c r="M17" s="476" t="str">
        <f>IF($C$2="BG", "Цена B", "Price B")</f>
        <v>Цена B</v>
      </c>
      <c r="N17" s="476" t="str">
        <f>IF($C$2="BG", "Цена C", "Price C")</f>
        <v>Цена C</v>
      </c>
      <c r="O17" s="476" t="str">
        <f>IF($C$2="BG", "Цена D", "Price D")</f>
        <v>Цена D</v>
      </c>
      <c r="P17" s="476" t="str">
        <f>IF($C$2="BG", "Цена E", "Price E")</f>
        <v>Цена E</v>
      </c>
      <c r="Q17" s="476" t="str">
        <f>IF($C$2="BG", "Цена F", "Price F")</f>
        <v>Цена F</v>
      </c>
      <c r="R17" s="476" t="str">
        <f>IF($C$2="BG", "Цена G", "Price G")</f>
        <v>Цена G</v>
      </c>
      <c r="S17" s="476" t="str">
        <f>IF($C$2="BG", "Цена H", "Price H")</f>
        <v>Цена H</v>
      </c>
      <c r="T17" s="476" t="str">
        <f>IF($C$2="BG", "Цена
 I", "Price I")</f>
        <v>Цена
 I</v>
      </c>
      <c r="U17" s="476" t="str">
        <f>IF($C$2="BG", "Цена
 J", "Price J")</f>
        <v>Цена
 J</v>
      </c>
      <c r="V17" s="476" t="str">
        <f>IF($C$2="BG", "Брой A", "Count A")</f>
        <v>Брой A</v>
      </c>
      <c r="W17" s="476" t="str">
        <f>IF($C$2="BG", "Брой B", "Count B")</f>
        <v>Брой B</v>
      </c>
      <c r="X17" s="476" t="str">
        <f>IF($C$2="BG", "Брой
 C", "Count C")</f>
        <v>Брой
 C</v>
      </c>
      <c r="Y17" s="476" t="str">
        <f>IF($C$2="BG", "Брой D", "Count D")</f>
        <v>Брой D</v>
      </c>
      <c r="Z17" s="476" t="str">
        <f>IF($C$2="BG", "Брой
 E", "Count E")</f>
        <v>Брой
 E</v>
      </c>
      <c r="AA17" s="476" t="str">
        <f>IF($C$2="BG", "Брой
 F", "Count F")</f>
        <v>Брой
 F</v>
      </c>
      <c r="AB17" s="476" t="str">
        <f>IF($C$2="BG", "Брой
 G", "Count G")</f>
        <v>Брой
 G</v>
      </c>
      <c r="AC17" s="476" t="str">
        <f>IF($C$2="BG", "Брой H", "Count H")</f>
        <v>Брой H</v>
      </c>
      <c r="AD17" s="476" t="str">
        <f>IF($C$2="BG", "Брой 
I", "Count I")</f>
        <v>Брой 
I</v>
      </c>
      <c r="AE17" s="476" t="str">
        <f>IF($C$2="BG", "Брой
 J", "Count J")</f>
        <v>Брой
 J</v>
      </c>
      <c r="AF17" s="543"/>
      <c r="AG17" s="544"/>
      <c r="AH17" s="544"/>
      <c r="AI17" s="544"/>
      <c r="AJ17" s="544"/>
      <c r="AK17" s="544"/>
      <c r="AL17" s="544"/>
      <c r="AM17" s="544"/>
      <c r="AN17" s="544"/>
      <c r="AO17" s="544"/>
      <c r="AP17" s="544"/>
      <c r="AQ17" s="544"/>
      <c r="AR17" s="544"/>
      <c r="AS17" s="544"/>
      <c r="AT17" s="544"/>
      <c r="AU17" s="544"/>
      <c r="AV17" s="544"/>
      <c r="AW17" s="544"/>
      <c r="AX17" s="544"/>
      <c r="AY17" s="544"/>
      <c r="AZ17" s="544"/>
      <c r="BA17" s="544"/>
      <c r="BB17" s="544"/>
      <c r="BC17" s="544"/>
      <c r="BD17" s="544"/>
      <c r="BE17" s="544"/>
      <c r="BF17" s="544"/>
      <c r="BG17" s="544"/>
      <c r="BH17" s="544"/>
      <c r="BI17" s="544"/>
      <c r="BJ17" s="545"/>
      <c r="BK17" s="484"/>
      <c r="BL17" s="472"/>
      <c r="BN17" s="469"/>
      <c r="BO17" s="469"/>
      <c r="BP17" s="469"/>
      <c r="BQ17" s="469"/>
      <c r="BR17" s="469"/>
      <c r="BS17" s="469"/>
      <c r="BT17" s="469"/>
      <c r="BU17" s="469"/>
      <c r="BV17" s="469"/>
      <c r="BW17" s="469"/>
      <c r="BX17" s="469"/>
      <c r="BY17" s="118"/>
      <c r="BZ17" s="469"/>
      <c r="CA17" s="469"/>
      <c r="CB17" s="469"/>
      <c r="CC17" s="469"/>
      <c r="CD17" s="469"/>
      <c r="CE17" s="469"/>
      <c r="CF17" s="469"/>
      <c r="CG17" s="469"/>
      <c r="CH17" s="469"/>
      <c r="CI17" s="469"/>
      <c r="CJ17" s="118"/>
      <c r="CK17" s="469"/>
      <c r="CL17" s="469"/>
      <c r="CM17" s="469"/>
      <c r="CN17" s="469"/>
      <c r="CO17" s="469"/>
      <c r="CP17" s="469"/>
      <c r="CQ17" s="469"/>
      <c r="CR17" s="469"/>
      <c r="CS17" s="469"/>
      <c r="CT17" s="469"/>
      <c r="CU17" s="118"/>
      <c r="CV17" s="469"/>
      <c r="CW17" s="469"/>
      <c r="CX17" s="469"/>
      <c r="CY17" s="469"/>
      <c r="CZ17" s="469"/>
      <c r="DA17" s="469"/>
      <c r="DB17" s="469"/>
      <c r="DC17" s="469"/>
      <c r="DD17" s="469"/>
      <c r="DE17" s="469"/>
      <c r="DF17" s="118"/>
      <c r="DG17" s="469"/>
      <c r="DH17" s="469"/>
      <c r="DI17" s="469"/>
      <c r="DJ17" s="469"/>
      <c r="DK17" s="469"/>
      <c r="DL17" s="469"/>
      <c r="DM17" s="469"/>
      <c r="DN17" s="469"/>
      <c r="DO17" s="469"/>
      <c r="DP17" s="469"/>
      <c r="DQ17" s="118"/>
      <c r="DR17" s="469"/>
      <c r="DS17" s="469"/>
      <c r="DT17" s="469"/>
      <c r="DU17" s="469"/>
      <c r="DV17" s="469"/>
      <c r="DW17" s="469"/>
      <c r="DX17" s="469"/>
      <c r="DY17" s="469"/>
      <c r="DZ17" s="469"/>
      <c r="EA17" s="469"/>
      <c r="EB17" s="118"/>
      <c r="EC17" s="469"/>
      <c r="ED17" s="469"/>
      <c r="EE17" s="469"/>
      <c r="EF17" s="469"/>
      <c r="EG17" s="469"/>
      <c r="EH17" s="469"/>
      <c r="EI17" s="469"/>
      <c r="EJ17" s="469"/>
      <c r="EK17" s="469"/>
      <c r="EL17" s="469"/>
      <c r="EM17" s="118"/>
      <c r="EN17" s="469"/>
      <c r="EO17" s="469"/>
      <c r="EP17" s="469"/>
      <c r="EQ17" s="469"/>
      <c r="ER17" s="469"/>
      <c r="ES17" s="469"/>
      <c r="ET17" s="469"/>
      <c r="EU17" s="469"/>
      <c r="EV17" s="469"/>
      <c r="EW17" s="469"/>
      <c r="EX17" s="118"/>
      <c r="EY17" s="469"/>
      <c r="EZ17" s="469"/>
      <c r="FA17" s="469"/>
      <c r="FB17" s="469"/>
      <c r="FC17" s="469"/>
      <c r="FD17" s="469"/>
      <c r="FE17" s="469"/>
      <c r="FF17" s="469"/>
      <c r="FG17" s="469"/>
      <c r="FH17" s="469"/>
      <c r="FI17" s="118"/>
      <c r="FJ17" s="469"/>
      <c r="FK17" s="469"/>
      <c r="FL17" s="469"/>
      <c r="FM17" s="469"/>
      <c r="FN17" s="469"/>
      <c r="FO17" s="469"/>
      <c r="FP17" s="469"/>
      <c r="FQ17" s="469"/>
      <c r="FR17" s="469"/>
      <c r="FS17" s="469"/>
      <c r="FT17" s="118"/>
      <c r="FU17" s="469"/>
      <c r="FV17" s="469"/>
      <c r="FW17" s="469"/>
      <c r="FX17" s="469"/>
      <c r="FY17" s="469"/>
      <c r="FZ17" s="469"/>
      <c r="GA17" s="469"/>
      <c r="GB17" s="469"/>
      <c r="GC17" s="469"/>
      <c r="GD17" s="469"/>
      <c r="GE17" s="118"/>
      <c r="GF17" s="469"/>
      <c r="GG17" s="469"/>
      <c r="GH17" s="469"/>
      <c r="GI17" s="469"/>
      <c r="GJ17" s="469"/>
      <c r="GK17" s="469"/>
      <c r="GL17" s="469"/>
      <c r="GM17" s="469"/>
      <c r="GN17" s="469"/>
      <c r="GO17" s="469"/>
      <c r="GP17" s="118"/>
      <c r="GQ17" s="469"/>
      <c r="GR17" s="469"/>
      <c r="GS17" s="469"/>
      <c r="GT17" s="469"/>
      <c r="GU17" s="469"/>
      <c r="GV17" s="469"/>
      <c r="GW17" s="469"/>
      <c r="GX17" s="469"/>
      <c r="GY17" s="469"/>
      <c r="GZ17" s="469"/>
      <c r="HA17" s="118"/>
      <c r="HB17" s="469"/>
      <c r="HC17" s="469"/>
      <c r="HD17" s="469"/>
      <c r="HE17" s="469"/>
      <c r="HF17" s="469"/>
      <c r="HG17" s="469"/>
      <c r="HH17" s="469"/>
      <c r="HI17" s="469"/>
      <c r="HJ17" s="469"/>
      <c r="HK17" s="469"/>
      <c r="HL17" s="118"/>
      <c r="HM17" s="469"/>
      <c r="HN17" s="469"/>
      <c r="HO17" s="469"/>
      <c r="HP17" s="469"/>
      <c r="HQ17" s="469"/>
      <c r="HR17" s="469"/>
      <c r="HS17" s="469"/>
      <c r="HT17" s="469"/>
      <c r="HU17" s="469"/>
      <c r="HV17" s="469"/>
      <c r="HW17" s="118"/>
      <c r="HX17" s="469"/>
      <c r="HY17" s="469"/>
      <c r="HZ17" s="469"/>
      <c r="IA17" s="469"/>
      <c r="IB17" s="469"/>
      <c r="IC17" s="469"/>
      <c r="ID17" s="469"/>
      <c r="IE17" s="469"/>
      <c r="IF17" s="469"/>
      <c r="IG17" s="469"/>
      <c r="IH17" s="118"/>
      <c r="II17" s="469"/>
      <c r="IJ17" s="469"/>
      <c r="IK17" s="469"/>
      <c r="IL17" s="469"/>
      <c r="IM17" s="469"/>
      <c r="IN17" s="469"/>
      <c r="IO17" s="469"/>
      <c r="IP17" s="469"/>
      <c r="IQ17" s="469"/>
      <c r="IR17" s="469"/>
      <c r="IS17" s="118"/>
      <c r="IT17" s="469"/>
      <c r="IU17" s="469"/>
      <c r="IV17" s="469"/>
      <c r="IW17" s="469"/>
      <c r="IX17" s="469"/>
      <c r="IY17" s="469"/>
      <c r="IZ17" s="469"/>
      <c r="JA17" s="469"/>
      <c r="JB17" s="469"/>
      <c r="JC17" s="469"/>
      <c r="JD17" s="118"/>
      <c r="JE17" s="469"/>
      <c r="JF17" s="469"/>
      <c r="JG17" s="469"/>
      <c r="JH17" s="469"/>
      <c r="JI17" s="469"/>
      <c r="JJ17" s="469"/>
      <c r="JK17" s="469"/>
      <c r="JL17" s="469"/>
      <c r="JM17" s="469"/>
      <c r="JN17" s="469"/>
      <c r="JO17" s="118"/>
      <c r="JP17" s="469"/>
      <c r="JQ17" s="469"/>
      <c r="JR17" s="469"/>
      <c r="JS17" s="469"/>
      <c r="JT17" s="469"/>
      <c r="JU17" s="469"/>
      <c r="JV17" s="469"/>
      <c r="JW17" s="469"/>
      <c r="JX17" s="469"/>
      <c r="JY17" s="469"/>
      <c r="JZ17" s="118"/>
      <c r="KA17" s="469"/>
      <c r="KB17" s="469"/>
      <c r="KC17" s="469"/>
      <c r="KD17" s="469"/>
      <c r="KE17" s="469"/>
      <c r="KF17" s="469"/>
      <c r="KG17" s="469"/>
      <c r="KH17" s="469"/>
      <c r="KI17" s="469"/>
      <c r="KJ17" s="469"/>
      <c r="KK17" s="118"/>
      <c r="KL17" s="469"/>
      <c r="KM17" s="469"/>
      <c r="KN17" s="469"/>
      <c r="KO17" s="469"/>
      <c r="KP17" s="469"/>
      <c r="KQ17" s="469"/>
      <c r="KR17" s="469"/>
      <c r="KS17" s="469"/>
      <c r="KT17" s="469"/>
      <c r="KU17" s="469"/>
      <c r="KV17" s="118"/>
      <c r="KW17" s="469"/>
      <c r="KX17" s="469"/>
      <c r="KY17" s="469"/>
      <c r="KZ17" s="469"/>
      <c r="LA17" s="469"/>
      <c r="LB17" s="469"/>
      <c r="LC17" s="469"/>
      <c r="LD17" s="469"/>
      <c r="LE17" s="469"/>
      <c r="LF17" s="469"/>
      <c r="LG17" s="118"/>
      <c r="LH17" s="469"/>
      <c r="LI17" s="469"/>
      <c r="LJ17" s="469"/>
      <c r="LK17" s="469"/>
      <c r="LL17" s="469"/>
      <c r="LM17" s="469"/>
      <c r="LN17" s="469"/>
      <c r="LO17" s="469"/>
      <c r="LP17" s="469"/>
      <c r="LQ17" s="469"/>
      <c r="LR17" s="118"/>
      <c r="LS17" s="469"/>
      <c r="LT17" s="469"/>
      <c r="LU17" s="469"/>
      <c r="LV17" s="469"/>
      <c r="LW17" s="469"/>
      <c r="LX17" s="469"/>
      <c r="LY17" s="469"/>
      <c r="LZ17" s="469"/>
      <c r="MA17" s="469"/>
      <c r="MB17" s="469"/>
      <c r="MC17" s="118"/>
      <c r="MD17" s="469"/>
      <c r="ME17" s="469"/>
      <c r="MF17" s="469"/>
      <c r="MG17" s="469"/>
      <c r="MH17" s="469"/>
      <c r="MI17" s="469"/>
      <c r="MJ17" s="469"/>
      <c r="MK17" s="469"/>
      <c r="ML17" s="469"/>
      <c r="MM17" s="469"/>
      <c r="MN17" s="118"/>
      <c r="MO17" s="469"/>
      <c r="MP17" s="469"/>
      <c r="MQ17" s="469"/>
      <c r="MR17" s="469"/>
      <c r="MS17" s="469"/>
      <c r="MT17" s="469"/>
      <c r="MU17" s="469"/>
      <c r="MV17" s="469"/>
      <c r="MW17" s="469"/>
      <c r="MX17" s="469"/>
      <c r="MY17" s="118"/>
      <c r="MZ17" s="469"/>
      <c r="NA17" s="469"/>
      <c r="NB17" s="469"/>
      <c r="NC17" s="469"/>
      <c r="ND17" s="469"/>
      <c r="NE17" s="469"/>
      <c r="NF17" s="469"/>
      <c r="NG17" s="469"/>
      <c r="NH17" s="469"/>
      <c r="NI17" s="469"/>
      <c r="NJ17" s="118"/>
      <c r="NK17" s="469"/>
      <c r="NL17" s="469"/>
      <c r="NM17" s="469"/>
      <c r="NN17" s="469"/>
      <c r="NO17" s="469"/>
      <c r="NP17" s="469"/>
      <c r="NQ17" s="469"/>
      <c r="NR17" s="469"/>
      <c r="NS17" s="469"/>
      <c r="NT17" s="469"/>
      <c r="NU17" s="118"/>
      <c r="NV17" s="469"/>
      <c r="NW17" s="469"/>
      <c r="NX17" s="469"/>
      <c r="NY17" s="469"/>
      <c r="NZ17" s="469"/>
      <c r="OA17" s="469"/>
      <c r="OB17" s="469"/>
      <c r="OC17" s="469"/>
      <c r="OD17" s="469"/>
      <c r="OE17" s="469"/>
      <c r="OF17" s="118"/>
      <c r="OG17" s="469"/>
      <c r="OH17" s="469"/>
      <c r="OI17" s="469"/>
      <c r="OJ17" s="469"/>
      <c r="OK17" s="469"/>
      <c r="OL17" s="469"/>
      <c r="OM17" s="469"/>
      <c r="ON17" s="469"/>
      <c r="OO17" s="469"/>
      <c r="OP17" s="469"/>
      <c r="OQ17" s="118"/>
      <c r="OR17" s="469"/>
      <c r="OS17" s="469"/>
      <c r="OT17" s="469"/>
      <c r="OU17" s="469"/>
      <c r="OV17" s="469"/>
      <c r="OW17" s="469"/>
      <c r="OX17" s="469"/>
      <c r="OY17" s="469"/>
      <c r="OZ17" s="469"/>
      <c r="PA17" s="469"/>
    </row>
    <row r="18" spans="1:426" ht="28.5" customHeight="1" x14ac:dyDescent="0.2">
      <c r="A18" s="482"/>
      <c r="B18" s="485"/>
      <c r="C18" s="485"/>
      <c r="D18" s="485"/>
      <c r="E18" s="485"/>
      <c r="F18" s="485"/>
      <c r="G18" s="485"/>
      <c r="H18" s="485"/>
      <c r="I18" s="485"/>
      <c r="J18" s="485"/>
      <c r="K18" s="467"/>
      <c r="L18" s="467"/>
      <c r="M18" s="467"/>
      <c r="N18" s="467"/>
      <c r="O18" s="467"/>
      <c r="P18" s="467"/>
      <c r="Q18" s="467"/>
      <c r="R18" s="467"/>
      <c r="S18" s="467"/>
      <c r="T18" s="467"/>
      <c r="U18" s="467"/>
      <c r="V18" s="467"/>
      <c r="W18" s="467"/>
      <c r="X18" s="467"/>
      <c r="Y18" s="467"/>
      <c r="Z18" s="467"/>
      <c r="AA18" s="467"/>
      <c r="AB18" s="472"/>
      <c r="AC18" s="472"/>
      <c r="AD18" s="472"/>
      <c r="AE18" s="546"/>
      <c r="AF18" s="195">
        <v>1</v>
      </c>
      <c r="AG18" s="195">
        <f>AF18+1</f>
        <v>2</v>
      </c>
      <c r="AH18" s="196">
        <f t="shared" ref="AH18:BJ18" si="2">AG18+1</f>
        <v>3</v>
      </c>
      <c r="AI18" s="196">
        <f t="shared" si="2"/>
        <v>4</v>
      </c>
      <c r="AJ18" s="196">
        <f t="shared" si="2"/>
        <v>5</v>
      </c>
      <c r="AK18" s="196">
        <f t="shared" si="2"/>
        <v>6</v>
      </c>
      <c r="AL18" s="196">
        <f t="shared" si="2"/>
        <v>7</v>
      </c>
      <c r="AM18" s="195">
        <f t="shared" si="2"/>
        <v>8</v>
      </c>
      <c r="AN18" s="195">
        <f t="shared" si="2"/>
        <v>9</v>
      </c>
      <c r="AO18" s="196">
        <f t="shared" si="2"/>
        <v>10</v>
      </c>
      <c r="AP18" s="196">
        <f t="shared" si="2"/>
        <v>11</v>
      </c>
      <c r="AQ18" s="196">
        <f t="shared" si="2"/>
        <v>12</v>
      </c>
      <c r="AR18" s="196">
        <f t="shared" si="2"/>
        <v>13</v>
      </c>
      <c r="AS18" s="196">
        <f t="shared" si="2"/>
        <v>14</v>
      </c>
      <c r="AT18" s="195">
        <f t="shared" si="2"/>
        <v>15</v>
      </c>
      <c r="AU18" s="195">
        <f t="shared" si="2"/>
        <v>16</v>
      </c>
      <c r="AV18" s="196">
        <f t="shared" si="2"/>
        <v>17</v>
      </c>
      <c r="AW18" s="196">
        <f t="shared" si="2"/>
        <v>18</v>
      </c>
      <c r="AX18" s="196">
        <f t="shared" si="2"/>
        <v>19</v>
      </c>
      <c r="AY18" s="196">
        <f t="shared" si="2"/>
        <v>20</v>
      </c>
      <c r="AZ18" s="196">
        <f t="shared" si="2"/>
        <v>21</v>
      </c>
      <c r="BA18" s="195">
        <f t="shared" si="2"/>
        <v>22</v>
      </c>
      <c r="BB18" s="195">
        <f t="shared" si="2"/>
        <v>23</v>
      </c>
      <c r="BC18" s="196">
        <f t="shared" si="2"/>
        <v>24</v>
      </c>
      <c r="BD18" s="196">
        <f t="shared" si="2"/>
        <v>25</v>
      </c>
      <c r="BE18" s="196">
        <f t="shared" si="2"/>
        <v>26</v>
      </c>
      <c r="BF18" s="196">
        <f t="shared" si="2"/>
        <v>27</v>
      </c>
      <c r="BG18" s="196">
        <f t="shared" si="2"/>
        <v>28</v>
      </c>
      <c r="BH18" s="195">
        <f t="shared" si="2"/>
        <v>29</v>
      </c>
      <c r="BI18" s="195">
        <f t="shared" si="2"/>
        <v>30</v>
      </c>
      <c r="BJ18" s="195">
        <f t="shared" si="2"/>
        <v>31</v>
      </c>
      <c r="BK18" s="575"/>
      <c r="BL18" s="473"/>
      <c r="BM18" s="100"/>
      <c r="BN18" s="470"/>
      <c r="BO18" s="470"/>
      <c r="BP18" s="470"/>
      <c r="BQ18" s="470"/>
      <c r="BR18" s="470"/>
      <c r="BS18" s="470"/>
      <c r="BT18" s="470"/>
      <c r="BU18" s="470"/>
      <c r="BV18" s="470"/>
      <c r="BW18" s="470"/>
      <c r="BX18" s="470"/>
      <c r="BZ18" s="470"/>
      <c r="CA18" s="470"/>
      <c r="CB18" s="470"/>
      <c r="CC18" s="470"/>
      <c r="CD18" s="470"/>
      <c r="CE18" s="470"/>
      <c r="CF18" s="470"/>
      <c r="CG18" s="470"/>
      <c r="CH18" s="470"/>
      <c r="CI18" s="470"/>
      <c r="CK18" s="470"/>
      <c r="CL18" s="470"/>
      <c r="CM18" s="470"/>
      <c r="CN18" s="470"/>
      <c r="CO18" s="470"/>
      <c r="CP18" s="470"/>
      <c r="CQ18" s="470"/>
      <c r="CR18" s="470"/>
      <c r="CS18" s="470"/>
      <c r="CT18" s="470"/>
      <c r="CV18" s="470"/>
      <c r="CW18" s="470"/>
      <c r="CX18" s="470"/>
      <c r="CY18" s="470"/>
      <c r="CZ18" s="470"/>
      <c r="DA18" s="470"/>
      <c r="DB18" s="470"/>
      <c r="DC18" s="470"/>
      <c r="DD18" s="470"/>
      <c r="DE18" s="470"/>
      <c r="DG18" s="470"/>
      <c r="DH18" s="470"/>
      <c r="DI18" s="470"/>
      <c r="DJ18" s="470"/>
      <c r="DK18" s="470"/>
      <c r="DL18" s="470"/>
      <c r="DM18" s="470"/>
      <c r="DN18" s="470"/>
      <c r="DO18" s="470"/>
      <c r="DP18" s="470"/>
      <c r="DR18" s="470"/>
      <c r="DS18" s="470"/>
      <c r="DT18" s="470"/>
      <c r="DU18" s="470"/>
      <c r="DV18" s="470"/>
      <c r="DW18" s="470"/>
      <c r="DX18" s="470"/>
      <c r="DY18" s="470"/>
      <c r="DZ18" s="470"/>
      <c r="EA18" s="470"/>
      <c r="EC18" s="470"/>
      <c r="ED18" s="470"/>
      <c r="EE18" s="470"/>
      <c r="EF18" s="470"/>
      <c r="EG18" s="470"/>
      <c r="EH18" s="470"/>
      <c r="EI18" s="470"/>
      <c r="EJ18" s="470"/>
      <c r="EK18" s="470"/>
      <c r="EL18" s="470"/>
      <c r="EN18" s="470"/>
      <c r="EO18" s="470"/>
      <c r="EP18" s="470"/>
      <c r="EQ18" s="470"/>
      <c r="ER18" s="470"/>
      <c r="ES18" s="470"/>
      <c r="ET18" s="470"/>
      <c r="EU18" s="470"/>
      <c r="EV18" s="470"/>
      <c r="EW18" s="470"/>
      <c r="EY18" s="470"/>
      <c r="EZ18" s="470"/>
      <c r="FA18" s="470"/>
      <c r="FB18" s="470"/>
      <c r="FC18" s="470"/>
      <c r="FD18" s="470"/>
      <c r="FE18" s="470"/>
      <c r="FF18" s="470"/>
      <c r="FG18" s="470"/>
      <c r="FH18" s="470"/>
      <c r="FJ18" s="470"/>
      <c r="FK18" s="470"/>
      <c r="FL18" s="470"/>
      <c r="FM18" s="470"/>
      <c r="FN18" s="470"/>
      <c r="FO18" s="470"/>
      <c r="FP18" s="470"/>
      <c r="FQ18" s="470"/>
      <c r="FR18" s="470"/>
      <c r="FS18" s="470"/>
      <c r="FU18" s="470"/>
      <c r="FV18" s="470"/>
      <c r="FW18" s="470"/>
      <c r="FX18" s="470"/>
      <c r="FY18" s="470"/>
      <c r="FZ18" s="470"/>
      <c r="GA18" s="470"/>
      <c r="GB18" s="470"/>
      <c r="GC18" s="470"/>
      <c r="GD18" s="470"/>
      <c r="GF18" s="470"/>
      <c r="GG18" s="470"/>
      <c r="GH18" s="470"/>
      <c r="GI18" s="470"/>
      <c r="GJ18" s="470"/>
      <c r="GK18" s="470"/>
      <c r="GL18" s="470"/>
      <c r="GM18" s="470"/>
      <c r="GN18" s="470"/>
      <c r="GO18" s="470"/>
      <c r="GQ18" s="470"/>
      <c r="GR18" s="470"/>
      <c r="GS18" s="470"/>
      <c r="GT18" s="470"/>
      <c r="GU18" s="470"/>
      <c r="GV18" s="470"/>
      <c r="GW18" s="470"/>
      <c r="GX18" s="470"/>
      <c r="GY18" s="470"/>
      <c r="GZ18" s="470"/>
      <c r="HB18" s="470"/>
      <c r="HC18" s="470"/>
      <c r="HD18" s="470"/>
      <c r="HE18" s="470"/>
      <c r="HF18" s="470"/>
      <c r="HG18" s="470"/>
      <c r="HH18" s="470"/>
      <c r="HI18" s="470"/>
      <c r="HJ18" s="470"/>
      <c r="HK18" s="470"/>
      <c r="HM18" s="470"/>
      <c r="HN18" s="470"/>
      <c r="HO18" s="470"/>
      <c r="HP18" s="470"/>
      <c r="HQ18" s="470"/>
      <c r="HR18" s="470"/>
      <c r="HS18" s="470"/>
      <c r="HT18" s="470"/>
      <c r="HU18" s="470"/>
      <c r="HV18" s="470"/>
      <c r="HX18" s="470"/>
      <c r="HY18" s="470"/>
      <c r="HZ18" s="470"/>
      <c r="IA18" s="470"/>
      <c r="IB18" s="470"/>
      <c r="IC18" s="470"/>
      <c r="ID18" s="470"/>
      <c r="IE18" s="470"/>
      <c r="IF18" s="470"/>
      <c r="IG18" s="470"/>
      <c r="II18" s="470"/>
      <c r="IJ18" s="470"/>
      <c r="IK18" s="470"/>
      <c r="IL18" s="470"/>
      <c r="IM18" s="470"/>
      <c r="IN18" s="470"/>
      <c r="IO18" s="470"/>
      <c r="IP18" s="470"/>
      <c r="IQ18" s="470"/>
      <c r="IR18" s="470"/>
      <c r="IT18" s="470"/>
      <c r="IU18" s="470"/>
      <c r="IV18" s="470"/>
      <c r="IW18" s="470"/>
      <c r="IX18" s="470"/>
      <c r="IY18" s="470"/>
      <c r="IZ18" s="470"/>
      <c r="JA18" s="470"/>
      <c r="JB18" s="470"/>
      <c r="JC18" s="470"/>
      <c r="JE18" s="470"/>
      <c r="JF18" s="470"/>
      <c r="JG18" s="470"/>
      <c r="JH18" s="470"/>
      <c r="JI18" s="470"/>
      <c r="JJ18" s="470"/>
      <c r="JK18" s="470"/>
      <c r="JL18" s="470"/>
      <c r="JM18" s="470"/>
      <c r="JN18" s="470"/>
      <c r="JP18" s="470"/>
      <c r="JQ18" s="470"/>
      <c r="JR18" s="470"/>
      <c r="JS18" s="470"/>
      <c r="JT18" s="470"/>
      <c r="JU18" s="470"/>
      <c r="JV18" s="470"/>
      <c r="JW18" s="470"/>
      <c r="JX18" s="470"/>
      <c r="JY18" s="470"/>
      <c r="KA18" s="470"/>
      <c r="KB18" s="470"/>
      <c r="KC18" s="470"/>
      <c r="KD18" s="470"/>
      <c r="KE18" s="470"/>
      <c r="KF18" s="470"/>
      <c r="KG18" s="470"/>
      <c r="KH18" s="470"/>
      <c r="KI18" s="470"/>
      <c r="KJ18" s="470"/>
      <c r="KL18" s="470"/>
      <c r="KM18" s="470"/>
      <c r="KN18" s="470"/>
      <c r="KO18" s="470"/>
      <c r="KP18" s="470"/>
      <c r="KQ18" s="470"/>
      <c r="KR18" s="470"/>
      <c r="KS18" s="470"/>
      <c r="KT18" s="470"/>
      <c r="KU18" s="470"/>
      <c r="KW18" s="470"/>
      <c r="KX18" s="470"/>
      <c r="KY18" s="470"/>
      <c r="KZ18" s="470"/>
      <c r="LA18" s="470"/>
      <c r="LB18" s="470"/>
      <c r="LC18" s="470"/>
      <c r="LD18" s="470"/>
      <c r="LE18" s="470"/>
      <c r="LF18" s="470"/>
      <c r="LH18" s="470"/>
      <c r="LI18" s="470"/>
      <c r="LJ18" s="470"/>
      <c r="LK18" s="470"/>
      <c r="LL18" s="470"/>
      <c r="LM18" s="470"/>
      <c r="LN18" s="470"/>
      <c r="LO18" s="470"/>
      <c r="LP18" s="470"/>
      <c r="LQ18" s="470"/>
      <c r="LS18" s="470"/>
      <c r="LT18" s="470"/>
      <c r="LU18" s="470"/>
      <c r="LV18" s="470"/>
      <c r="LW18" s="470"/>
      <c r="LX18" s="470"/>
      <c r="LY18" s="470"/>
      <c r="LZ18" s="470"/>
      <c r="MA18" s="470"/>
      <c r="MB18" s="470"/>
      <c r="MD18" s="470"/>
      <c r="ME18" s="470"/>
      <c r="MF18" s="470"/>
      <c r="MG18" s="470"/>
      <c r="MH18" s="470"/>
      <c r="MI18" s="470"/>
      <c r="MJ18" s="470"/>
      <c r="MK18" s="470"/>
      <c r="ML18" s="470"/>
      <c r="MM18" s="470"/>
      <c r="MO18" s="470"/>
      <c r="MP18" s="470"/>
      <c r="MQ18" s="470"/>
      <c r="MR18" s="470"/>
      <c r="MS18" s="470"/>
      <c r="MT18" s="470"/>
      <c r="MU18" s="470"/>
      <c r="MV18" s="470"/>
      <c r="MW18" s="470"/>
      <c r="MX18" s="470"/>
      <c r="MZ18" s="470"/>
      <c r="NA18" s="470"/>
      <c r="NB18" s="470"/>
      <c r="NC18" s="470"/>
      <c r="ND18" s="470"/>
      <c r="NE18" s="470"/>
      <c r="NF18" s="470"/>
      <c r="NG18" s="470"/>
      <c r="NH18" s="470"/>
      <c r="NI18" s="470"/>
      <c r="NK18" s="470"/>
      <c r="NL18" s="470"/>
      <c r="NM18" s="470"/>
      <c r="NN18" s="470"/>
      <c r="NO18" s="470"/>
      <c r="NP18" s="470"/>
      <c r="NQ18" s="470"/>
      <c r="NR18" s="470"/>
      <c r="NS18" s="470"/>
      <c r="NT18" s="470"/>
      <c r="NV18" s="470"/>
      <c r="NW18" s="470"/>
      <c r="NX18" s="470"/>
      <c r="NY18" s="470"/>
      <c r="NZ18" s="470"/>
      <c r="OA18" s="470"/>
      <c r="OB18" s="470"/>
      <c r="OC18" s="470"/>
      <c r="OD18" s="470"/>
      <c r="OE18" s="470"/>
      <c r="OG18" s="470"/>
      <c r="OH18" s="470"/>
      <c r="OI18" s="470"/>
      <c r="OJ18" s="470"/>
      <c r="OK18" s="470"/>
      <c r="OL18" s="470"/>
      <c r="OM18" s="470"/>
      <c r="ON18" s="470"/>
      <c r="OO18" s="470"/>
      <c r="OP18" s="470"/>
      <c r="OR18" s="470"/>
      <c r="OS18" s="470"/>
      <c r="OT18" s="470"/>
      <c r="OU18" s="470"/>
      <c r="OV18" s="470"/>
      <c r="OW18" s="470"/>
      <c r="OX18" s="470"/>
      <c r="OY18" s="470"/>
      <c r="OZ18" s="470"/>
      <c r="PA18" s="470"/>
      <c r="PD18" s="99"/>
    </row>
    <row r="19" spans="1:426" ht="10.5" customHeight="1" x14ac:dyDescent="0.2">
      <c r="A19" s="197"/>
      <c r="B19" s="198"/>
      <c r="C19" s="121"/>
      <c r="D19" s="199"/>
      <c r="E19" s="200" t="str">
        <f>LEFT('BNT 2 fix'!$D19,2)</f>
        <v/>
      </c>
      <c r="F19" s="201" t="str">
        <f>IFERROR(IF((ABS(LEFT(D19,2))&gt;=19)*(ABS(LEFT(D19,2))&lt;22),"PT","OPT"),"")</f>
        <v/>
      </c>
      <c r="G19" s="202"/>
      <c r="H19" s="203">
        <f>IF(C19="",0,SUMIF(time_slot_1,D19,calc!$O$5:$O$10))</f>
        <v>0</v>
      </c>
      <c r="I19" s="204">
        <f>SUM('BNT 2 fix'!$V19:$AE19)</f>
        <v>0</v>
      </c>
      <c r="J19" s="205">
        <f>IFERROR(SUMPRODUCT(L19:U19,V19:AE19),0)</f>
        <v>0</v>
      </c>
      <c r="K19" s="206">
        <f ca="1">IFERROR(H19*(1+SUMIF(PriceSurcharges,G19,PriceSurgargesCoeff1)),0)</f>
        <v>0</v>
      </c>
      <c r="L19" s="207">
        <f>IF($AM$4=calc!$L$22,0,IF($E$4="",0,(IF(OR($E$4=calc!$E$24,$E$4=calc!$E$25,$E$4=calc!$E$26),(K19*$AF$4)/2,K19*$AF$4))))*(1+BK19)</f>
        <v>0</v>
      </c>
      <c r="M19" s="207">
        <f>IF($AM$5=calc!$L$22,0,IF($E$5="",0,(IF(OR($E$5=calc!$E$24,$E$5=calc!$E$25,$E$5=calc!$E$26),($K19*$AF$5)/2,$K19*$AF$5))))*(1+BK19)</f>
        <v>0</v>
      </c>
      <c r="N19" s="207">
        <f>IF($AM$6=calc!$L$22,0,IF($E$6="",0,(IF(OR($E$6=calc!$E$24,$E$6=calc!$E$25,$E$6=calc!$E$26),($K19*$AF$6)/2,$K19*$AF$6))))*(1+BK19)</f>
        <v>0</v>
      </c>
      <c r="O19" s="207">
        <f>IF($AM$7=calc!$L$22,0,IF($E$7="",0,(IF(OR($E$7=calc!$E$24,$E$7=calc!$E$25,$E$7=calc!$E$26),($K19*$AF$7)/2,$K19*$AF$7))))*(1+BK19)</f>
        <v>0</v>
      </c>
      <c r="P19" s="207">
        <f>IF($AM$8=calc!$L$22,0,IF($E$8="",0,(IF(OR($E$8=calc!$E$24,$E$8=calc!$E$25,$E$8=calc!$E$26),($K19*$AF$8)/2,$K19*$AF$8))))*(1+BK19)</f>
        <v>0</v>
      </c>
      <c r="Q19" s="207">
        <f>IF($AM$9=calc!$L$22,0,IF($E$9="",0,(IF(OR($E$9=calc!$E$24,$E$9=calc!$E$25,$E$9=calc!$E$26),($K19*$AF$9)/2,$K19*$AF$9))))*(1+BK19)</f>
        <v>0</v>
      </c>
      <c r="R19" s="207">
        <f>IF($AM$10=calc!$L$22,0,IF($E$10="",0,(IF(OR($E$10=calc!$E$24,$E$10=calc!$E$25,$E$10=calc!$E$26),($K19*$AF$10)/2,$K19*$AF$10))))*(1+BK19)</f>
        <v>0</v>
      </c>
      <c r="S19" s="207">
        <f>IF($AM$11=calc!$L$22,0,IF($E$11="",0,(IF(OR($E$11=calc!$E$24,$E$11=calc!$E$25,$E$11=calc!$E$26),($K19*$AF$11)/2,$K19*$AF$11))))*(1+BK19)</f>
        <v>0</v>
      </c>
      <c r="T19" s="207">
        <f>IF($AM$12=calc!$L$22,0,IF($E$12="",0,(IF(OR($E$12=calc!$E$24,$E$12=calc!$E$25,$E$12=calc!$E$26),($K19*$AF$12)/2,$K19*$AF$12))))*(1+BK19)</f>
        <v>0</v>
      </c>
      <c r="U19" s="207">
        <f>IF($AM$13=calc!$L$22,0,IF($E$13="",0,(IF(OR($E$13=calc!$E$24,$E$13=calc!$E$25,$E$13=calc!$E$26),($K19*$AF$13)/2,$K19*$AF$13))))*(1+BK19)</f>
        <v>0</v>
      </c>
      <c r="V19" s="206">
        <f>(1*(IF($E$4="",0,(IF(OR($E$4=calc!$E$24,$E$4=calc!$E$25,$E$4=calc!$E$26),COUNTIF(AF19:BJ19,calc!$AE$4)*2,COUNTIF(AF19:BJ19,calc!$AE$4))))+(2*(IF(OR($E$4=calc!$E$24,$E$4=calc!$E$25,$E$4=calc!$E$26),COUNTIF(AF19:BJ19,calc!$AE$14)*2,COUNTIF(AF19:BJ19,calc!$AE$14))))+(3*(IF(OR($E$4=calc!$E$24,$E$4=calc!$E$25,$E$4=calc!$E$26),COUNTIF(AF19:BJ19,calc!$AE$24)*2,COUNTIF(AF19:BJ19,calc!$AE$24))))+(4*(IF(OR($E$4=calc!$E$24,$E$4=calc!$E$25,$E$4=calc!$E$26),COUNTIF(AF19:BJ19,calc!$AE$34)*2,COUNTIF(AF19:BJ19,calc!$AE$34))))+(5*(IF(OR($E$4=calc!$E$24,$E$4=calc!$E$25,$E$4=calc!$E$26),COUNTIF(AF19:BJ19,calc!$AE$44)*2,COUNTIF(AF19:BJ19,calc!$AE$44))))))</f>
        <v>0</v>
      </c>
      <c r="W19" s="206">
        <f>(1*(IF($E$5="",0,(IF(OR($E$5=calc!$E$24,$E$5=calc!$E$25,$E$5=calc!$E$26),COUNTIF(AF19:BJ19,calc!$AE$5)*2,COUNTIF(AF19:BJ19,calc!$AE$5))))+(2*(IF(OR($E$5=calc!$E$24,$E$5=calc!$E$25,$E$5=calc!$E$26),COUNTIF(AF19:BJ19,calc!$AE$15)*2,COUNTIF(AF19:BJ19,calc!$AE$15))))+(3*(IF(OR($E$5=calc!$E$24,$E$5=calc!$E$25,$E$5=calc!$E$26),COUNTIF(AF19:BJ19,calc!$AE$25)*2,COUNTIF(AF19:BJ19,calc!$AE$25))))+(4*(IF(OR($E$5=calc!$E$24,$E$5=calc!$E$25,$E$5=calc!$E$26),COUNTIF(AF19:BJ19,calc!$AE$35)*2,COUNTIF(AF19:BJ19,calc!$AE$35))))+(5*(IF(OR($E$5=calc!$E$24,$E$5=calc!$E$25,$E$5=calc!$E$26),COUNTIF(AF19:BJ19,calc!$AE$45)*2,COUNTIF(AF19:BJ19,calc!$AE$45))))))</f>
        <v>0</v>
      </c>
      <c r="X19" s="206">
        <f>(1*(IF($E$6="",0,(IF(OR($E$6=calc!$E$24,$E$6=calc!$E$25,$E$6=calc!$E$26),COUNTIF(AF19:BJ19,calc!$AE$6)*2,COUNTIF(AF19:BJ19,calc!$AE$6))))+(2*(IF(OR($E$6=calc!$E$24,$E$6=calc!$E$25,$E$6=calc!$E$26),COUNTIF(AF19:BJ19,calc!$AE$16)*2,COUNTIF(AF19:BJ19,calc!$AE$16))))+(3*(IF(OR($E$6=calc!$E$24,$E$6=calc!$E$25,$E$6=calc!$E$26),COUNTIF(AF19:BJ19,calc!$AE$26)*2,COUNTIF(AF19:BJ19,calc!$AE$26))))+(4*(IF(OR($E$6=calc!$E$24,$E$6=calc!$E$25,$E$6=calc!$E$26),COUNTIF(AF19:BJ19,calc!$AE$36)*2,COUNTIF(AF19:BJ19,calc!$AE$36))))+(5*(IF(OR($E$6=calc!$E$24,$E$6=calc!$E$25,$E$6=calc!$E$26),COUNTIF(AF19:BJ19,calc!$AE$46)*2,COUNTIF(AF19:BJ19,calc!$AE$46))))))</f>
        <v>0</v>
      </c>
      <c r="Y19" s="206">
        <f>(1*(IF($E$7="",0,(IF(OR($E$7=calc!$E$24,$E$7=calc!$E$25,$E$7=calc!$E$26),COUNTIF(AF19:BJ19,calc!$AE$7)*2,COUNTIF(AF19:BJ19,calc!$AE$7))))+(2*(IF(OR($E$7=calc!$E$24,$E$7=calc!$E$25,$E$7=calc!$E$26),COUNTIF(AF19:BJ19,calc!$AE$17)*2,COUNTIF(AF19:BJ19,calc!$AE$17))))+(3*(IF(OR($E$7=calc!$E$24,$E$7=calc!$E$25,$E$7=calc!$E$26),COUNTIF(AF19:BJ19,calc!$AE$27)*2,COUNTIF(AF19:BJ19,calc!$AE$27))))+(4*(IF(OR($E$7=calc!$E$24,$E$7=calc!$E$25,$E$7=calc!$E$26),COUNTIF(AF19:BJ19,calc!$AE$37)*2,COUNTIF(AF19:BJ19,calc!$AE$37))))+(5*(IF(OR($E$7=calc!$E$24,$E$7=calc!$E$25,$E$7=calc!$E$26),COUNTIF(AF19:BJ19,calc!$AE$47)*2,COUNTIF(AF19:BJ19,calc!$AE$47))))))</f>
        <v>0</v>
      </c>
      <c r="Z19" s="206">
        <f>(1*(IF($E$8="",0,(IF(OR($E$8=calc!$E$24,$E$8=calc!$E$25,$E$8=calc!$E$26),COUNTIF(AF19:BJ19,calc!$AE$8)*2,COUNTIF(AF19:BJ19,calc!$AE$8))))+(2*(IF(OR($E$8=calc!$E$24,$E$8=calc!$E$25,$E$8=calc!$E$26),COUNTIF(AF19:BJ19,calc!$AE$18)*2,COUNTIF(AF19:BJ19,calc!$AE$18))))+(3*(IF(OR($E$8=calc!$E$24,$E$8=calc!$E$25,$E$8=calc!$E$26),COUNTIF(AF19:BJ19,calc!$AE$28)*2,COUNTIF(AF19:BJ19,calc!$AE$28))))+(4*(IF(OR($E$8=calc!$E$24,$E$8=calc!$E$25,$E$8=calc!$E$26),COUNTIF(AF19:BJ19,calc!$AE$38)*2,COUNTIF(AF19:BJ19,calc!$AE$38))))+(5*(IF(OR($E$8=calc!$E$24,$E$8=calc!$E$25,$E$8=calc!$E$26),COUNTIF(AF19:BJ19,calc!$AE$48)*2,COUNTIF(AF19:BJ19,calc!$AE$48))))))</f>
        <v>0</v>
      </c>
      <c r="AA19" s="206">
        <f>(1*(IF($E$9="",0,(IF(OR($E$9=calc!$E$24,$E$9=calc!$E$25,$E$9=calc!$E$26),COUNTIF(AF19:BJ19,calc!$AE$9)*2,COUNTIF(AF19:BJ19,calc!$AE$9))))+(2*(IF(OR($E$9=calc!$E$24,$E$9=calc!$E$25,$E$9=calc!$E$26),COUNTIF(AF19:BJ19,calc!$AE$19)*2,COUNTIF(AF19:BJ19,calc!$AE$19))))+(3*(IF(OR($E$9=calc!$E$24,$E$9=calc!$E$25,$E$9=calc!$E$26),COUNTIF(AF19:BJ19,calc!$AE$29)*2,COUNTIF(AF19:BJ19,calc!$AE$29))))+(4*(IF(OR($E$9=calc!$E$24,$E$9=calc!$E$25,$E$9=calc!$E$26),COUNTIF(AF19:BJ19,calc!$AE$39)*2,COUNTIF(AF19:BJ19,calc!$AE$39))))+(5*(IF(OR($E$9=calc!$E$24,$E$9=calc!$E$25,$E$9=calc!$E$26),COUNTIF(AF19:BJ19,calc!$AE$49)*2,COUNTIF(AF19:BJ19,calc!$AE$49))))))</f>
        <v>0</v>
      </c>
      <c r="AB19" s="208">
        <f>(1*(IF($E$10="",0,(IF(OR($E$10=calc!$E$24,$E$10=calc!$E$25,$E$10=calc!$E$26),COUNTIF(AF19:BJ19,calc!$AE$10)*2,COUNTIF(AF19:BJ19,calc!$AE$10))))+(2*(IF(OR($E$10=calc!$E$24,$E$10=calc!$E$25,$E$10=calc!$E$26),COUNTIF(AF19:BJ19,calc!$AE$20)*2,COUNTIF(AF19:BJ19,calc!$AE$20))))+(3*(IF(OR($E$10=calc!$E$24,$E$10=calc!$E$25,$E$10=calc!$E$26),COUNTIF(AF19:BJ19,calc!$AE$30)*2,COUNTIF(AF19:BJ19,calc!$AE$30))))+(4*(IF(OR($E$10=calc!$E$24,$E$10=calc!$E$25,$E$10=calc!$E$26),COUNTIF(AF19:BJ19,calc!$AE$40)*2,COUNTIF(AF19:BJ19,calc!$AE$40))))+(5*(IF(OR($E$10=calc!$E$24,$E$10=calc!$E$25,$E$10=calc!$E$26),COUNTIF(AF19:BJ19,calc!$AE$50)*2,COUNTIF(AF19:BJ19,calc!$AE$50))))))</f>
        <v>0</v>
      </c>
      <c r="AC19" s="206">
        <f>(1*(IF($E$11="",0,(IF(OR($E$11=calc!$E$24,$E$11=calc!$E$25,$E$11=calc!$E$26),COUNTIF(AF19:BJ19,calc!$AE$11)*2,COUNTIF(AF19:BJ19,calc!$AE$11))))+(2*(IF(OR($E$11=calc!$E$24,$E$11=calc!$E$25,$E$11=calc!$E$26),COUNTIF(AF19:BJ19,calc!$AE$21)*2,COUNTIF(AF19:BJ19,calc!$AE$21))))+(3*(IF(OR($E$11=calc!$E$24,$E$11=calc!$E$25,$E$11=calc!$E$26),COUNTIF(AF19:BK19,calc!$AE$31)*2,COUNTIF(AF19:BJ19,calc!$AE$31))))+(4*(IF(OR($E$11=calc!$E$24,$E$11=calc!$E$25,$E$11=calc!$E$26),COUNTIF(AF19:BJ19,calc!$AE$41)*2,COUNTIF(AF19:BJ19,calc!$AE$41))))+(5*(IF(OR($E$11=calc!$E$24,$E$11=calc!$E$25,$E$11=calc!$E$26),COUNTIF(AF19:BJ19,calc!$AE$51)*2,COUNTIF(AF19:BJ19,calc!$AE$51))))))</f>
        <v>0</v>
      </c>
      <c r="AD19" s="208">
        <f>(1*(IF($E$12="",0,(IF(OR($E$12=calc!$E$24,$E$12=calc!$E$25,$E$12=calc!$E$26),COUNTIF(AF19:BJ19,calc!$AE$12)*2,COUNTIF(AF19:BJ19,calc!$AE$12))))+(2*(IF(OR($E$12=calc!$E$24,$E$12=calc!$E$25,$E$12=calc!$E$26),COUNTIF(AF19:BJ19,calc!$AE$22)*2,COUNTIF(AF19:BJ19,calc!$AE$22))))+(3*(IF(OR($E$12=calc!$E$24,$E$12=calc!$E$25,$E$12=calc!$E$26),COUNTIF(AF19:BJ19,calc!$AE$32)*2,COUNTIF(AF19:BJ19,calc!$AE$32))))+(4*(IF(OR($E$12=calc!$E$24,$E$12=calc!$E$25,$E$12=calc!$E$26),COUNTIF(AF19:BJ19,calc!$AE$42)*2,COUNTIF(AF19:BJ19,calc!$AE$42))))+(5*(IF(OR($E$12=calc!$E$24,$E$12=calc!$E$25,$E$12=calc!$E$26),COUNTIF(AF19:BJ19,calc!$AE$52)*2,COUNTIF(AF19:BJ19,calc!$AE$52))))))</f>
        <v>0</v>
      </c>
      <c r="AE19" s="208">
        <f>(1*(IF($E$13="",0,(IF(OR($E$13=calc!$E$24,$E$13=calc!$E$25,$E$13=calc!$E$26),COUNTIF(AF19:BJ19,calc!$AE$13)*2,COUNTIF(AF19:BJ19,calc!$AE$13))))+(2*(IF(OR($E$13=calc!$E$24,$E$13=calc!$E$25,$E$13=calc!$E$26),COUNTIF(AF19:BJ19,calc!$AE$23)*2,COUNTIF(AF19:BJ19,calc!$AE$23))))+(3*(IF(OR($E$13=calc!$E$24,$E$13=calc!$E$25,$E$13=calc!$E$26),COUNTIF(AF19:BJ19,calc!$AE$33)*2,COUNTIF(AF19:BJ19,calc!$AE$33))))+(4*(IF(OR($E$13=calc!$E$24,$E$13=calc!$E$25,$E$13=calc!$E$26),COUNTIF(AF19:BJ19,calc!$AE$43)*2,COUNTIF(AF19:BJ19,calc!$AE$43))))+(5*(IF(OR($E$13=calc!$E$24,$E$13=calc!$E$25,$E$13=calc!$E$26),COUNTIF(AF19:BJ19,calc!$AE$53)*2,COUNTIF(AF19:BJ19,calc!$AE$53))))))</f>
        <v>0</v>
      </c>
      <c r="AF19" s="209"/>
      <c r="AG19" s="210"/>
      <c r="AH19" s="210"/>
      <c r="AI19" s="211"/>
      <c r="AJ19" s="211"/>
      <c r="AK19" s="210"/>
      <c r="AL19" s="210"/>
      <c r="AM19" s="210"/>
      <c r="AN19" s="210"/>
      <c r="AO19" s="210"/>
      <c r="AP19" s="209"/>
      <c r="AQ19" s="210"/>
      <c r="AR19" s="210"/>
      <c r="AS19" s="211"/>
      <c r="AT19" s="209"/>
      <c r="AU19" s="210"/>
      <c r="AV19" s="210"/>
      <c r="AW19" s="211"/>
      <c r="AX19" s="209"/>
      <c r="AY19" s="210"/>
      <c r="AZ19" s="210"/>
      <c r="BA19" s="211"/>
      <c r="BB19" s="209"/>
      <c r="BC19" s="210"/>
      <c r="BD19" s="210"/>
      <c r="BE19" s="211"/>
      <c r="BF19" s="209"/>
      <c r="BG19" s="210"/>
      <c r="BH19" s="210"/>
      <c r="BI19" s="211"/>
      <c r="BJ19" s="211"/>
      <c r="BK19" s="124"/>
      <c r="BL19" s="227">
        <f>COUNTIF(AF19:BJ19,"A")+(COUNTIF(AF19:BJ19,"A2")*2)+(COUNTIF(AF19:BJ19,"A3")*3)+(COUNTIF(AF19:BJ19,"A4")*4)+(COUNTIF(AF19:BJ19,"A5")*5)+COUNTIF(AF19:BJ19,"B")+(COUNTIF(AF19:BJ19,"B2")*2)+(COUNTIF(AF19:BJ19,"B3")*3)+(COUNTIF(AF19:BJ19,"B4")*4)+(COUNTIF(AF19:BJ19,"B5")*5)+COUNTIF(AF19:BJ19,"C")+(COUNTIF(AF19:BJ19,"C2")*2)+(COUNTIF(AF19:BJ19,"C3")*3)+(COUNTIF(AF19:BJ19,"C4")*4)+(COUNTIF(AF19:BJ19,"C5")*5)+COUNTIF(AF19:BJ19,"D")+(COUNTIF(AF19:BJ19,"D2")*2)+(COUNTIF(AF19:BJ19,"D3")*3)+(COUNTIF(AF19:BJ19,"D4")*4)+(COUNTIF(AF19:BJ19,"D5")*5)+COUNTIF(AF19:BJ19,"E")+(COUNTIF(AF19:BJ19,"E2")*2)+(COUNTIF(AF19:BJ19,"E3")*3)+(COUNTIF(AF19:BJ19,"E4")*4)+(COUNTIF(AF19:BJ19,"E5")*5)+COUNTIF(AF19:BJ19,"F")+(COUNTIF(AF19:BJ19,"F2")*2)+(COUNTIF(AF19:BJ19,"F3")*3)+(COUNTIF(AF19:BJ19,"F4")*4)+(COUNTIF(AF19:BJ19,"F5")*5)+COUNTIF(AF19:BJ19,"G")+(COUNTIF(AF19:BJ19,"G2")*2)+(COUNTIF(AF19:BJ19,"G3")*3)+(COUNTIF(AF19:BJ19,"G4")*4)+(COUNTIF(AF19:BJ19,"G5")*5)+COUNTIF(AF19:BJ19,"H")+(COUNTIF(AF19:BJ19,"H2")*2)+(COUNTIF(AF19:BJ19,"H3")*3)+(COUNTIF(AF19:BJ19,"H4")*4)+(COUNTIF(AF19:BJ19,"H5")*5)+COUNTIF(AF19:BJ19,"I")+(COUNTIF(AF19:BJ19,"I2")*2)+(COUNTIF(AF19:BJ19,"I3")*3)+(COUNTIF(AF19:BJ19,"I4")*4)+(COUNTIF(AF19:BJ19,"I5")*5)+COUNTIF(AF19:BJ19,"J")+(COUNTIF(AF19:BJ19,"J2")*2)+(COUNTIF(AF19:BJ19,"J3")*3)+(COUNTIF(AF19:BJ19,"J4")*4)+(COUNTIF(AF19:BJ19,"J5")*5)</f>
        <v>0</v>
      </c>
      <c r="BM19" s="164"/>
      <c r="BN19" s="5">
        <f>IF($E$4="",0,IF($AM$4=calc!$L$22,0,(1*(IF(OR($E$4=calc!$E$24,$E$4=calc!$E$25,$E$4=calc!$E$26),COUNTIF(AF19:BJ19,calc!$AE$4)*2,COUNTIF(AF19:BJ19,calc!$AE$4))))+(2*(IF(OR($E$4=calc!$E$24,$E$4=calc!$E$23,$E$4=calc!$E$26),COUNTIF(AF19:BJ19,calc!$AE$14)*2,COUNTIF(AF19:BJ19,calc!$AE$14))))+(3*(IF(OR($E$4=calc!$E$24,$E$4=calc!$E$25,$E$4=calc!$E$26),COUNTIF(AF19:BJ19,calc!$AE$24)*2,COUNTIF(AF19:BJ19,calc!$AE$24))))+(4*(IF(OR($E$4=calc!$E$24,$E$4=calc!$E$25,$E$4=calc!$E$26),COUNTIF(AF19:BJ19,calc!$AE$34)*2,COUNTIF(AF19:BJ19,calc!$AE$34))))+(5*(IF(OR($E$4=calc!$E$24,$E$4=calc!$E$25,$E$4=calc!$E$26),COUNTIF(AF19:BJ19,calc!$AE$44)*2,COUNTIF(AF19:BJ19,calc!$AE$44))))))</f>
        <v>0</v>
      </c>
      <c r="BO19" s="5">
        <f>IF($E$5="",0,IF($AM$5=calc!$L$22,0,(1*(IF(OR($E$5=calc!$E$24,$E$5=calc!$E$25,$E$5=calc!$E$26),COUNTIF(AF19:BJ19,calc!$AE$5)*2,COUNTIF(AF19:BJ19,calc!$AE$5))))+(2*(IF(OR($E$5=calc!$E$24,$E$5=calc!$E$23,$E$5=calc!$E$26),COUNTIF(AF19:BJ19,calc!$AE$15)*2,COUNTIF(AF19:BJ19,calc!$AE$15))))+(3*(IF(OR($E$5=calc!$E$24,$E$5=calc!$E$25,$E$5=calc!$E$26),COUNTIF(AF19:BJ19,calc!$AE$25)*2,COUNTIF(AF19:BJ19,calc!$AE$25))))+(4*(IF(OR($E$5=calc!$E$24,$E$5=calc!$E$25,$E$5=calc!$E$26),COUNTIF(AF19:BJ19,calc!$AE$35)*2,COUNTIF(AF19:BJ19,calc!$AE$35))))+(5*(IF(OR($E$5=calc!$E$24,$E$5=calc!$E$25,$E$5=calc!$E$26),COUNTIF(AF19:BJ19,calc!$AE$45)*2,COUNTIF(AF19:BJ19,calc!$AE$45))))))</f>
        <v>0</v>
      </c>
      <c r="BP19" s="5">
        <f>IF($E$6="",0,IF($AM$6=calc!$L$22,0,(1*(IF(OR($E$6=calc!$E$24,$E$6=calc!$E$25,$E$6=calc!$E$26),COUNTIF(AF19:BJ19,calc!$AE$6)*2,COUNTIF(AF19:BJ19,calc!$AE$6))))+(2*(IF(OR($E$6=calc!$E$24,$E$6=calc!$E$23,$E$6=calc!$E$26),COUNTIF(AF19:BJ19,calc!$AE$16)*2,COUNTIF(AF19:BJ19,calc!$AE$16))))+(3*(IF(OR($E$6=calc!$E$24,$E$6=calc!$E$25,$E$6=calc!$E$26),COUNTIF(AF19:BJ19,calc!$AE$26)*2,COUNTIF(AF19:BJ19,calc!$AE$26))))+(4*(IF(OR($E$6=calc!$E$24,$E$6=calc!$E$25,$E$6=calc!$E$26),COUNTIF(AF19:BJ19,calc!$AE$36)*2,COUNTIF(AF19:BJ19,calc!$AE$36))))+(5*(IF(OR($E$6=calc!$E$24,$E$6=calc!$E$25,$E$6=calc!$E$26),COUNTIF(AF19:BJ19,calc!$AE$46)*2,COUNTIF(AF19:BJ19,calc!$AE$46))))))</f>
        <v>0</v>
      </c>
      <c r="BQ19" s="5">
        <f>IF($E$7="",0,IF($AM$7=calc!$L$22,0,(1*(IF(OR($E$7=calc!$E$24,$E$7=calc!$E$25,$E$7=calc!$E$26),COUNTIF(AF19:BJ19,calc!$AE$7)*2,COUNTIF(AF19:BJ19,calc!$AE$7))))+(2*(IF(OR($E$7=calc!$E$24,$E$7=calc!$E$23,$E$7=calc!$E$26),COUNTIF(AF19:BJ19,calc!$AE$17)*2,COUNTIF(AF19:BJ19,calc!$AE$17))))+(3*(IF(OR($E$7=calc!$E$24,$E$7=calc!$E$25,$E$7=calc!$E$26),COUNTIF(AF19:BJ19,calc!$AE$27)*2,COUNTIF(AF19:BJ19,calc!$AE$27))))+(4*(IF(OR($E$7=calc!$E$24,$E$7=calc!$E$25,$E$7=calc!$E$26),COUNTIF(AF19:BJ19,calc!$AE$37)*2,COUNTIF(AF19:BJ19,calc!$AE$37))))+(5*(IF(OR($E$7=calc!$E$24,$E$7=calc!$E$25,$E$7=calc!$E$26),COUNTIF(AF19:BJ19,calc!$AE$47)*2,COUNTIF(AF19:BJ19,calc!$AE$47))))))</f>
        <v>0</v>
      </c>
      <c r="BR19" s="5">
        <f>IF($E$8="",0,IF($AM$8=calc!$L$22,0,(1*(IF(OR($E$8=calc!$E$24,$E$8=calc!$E$25,$E$8=calc!$E$26),COUNTIF(AF19:BJ19,calc!$AE$8)*2,COUNTIF(AF19:BJ19,calc!$AE$8))))+(2*(IF(OR($E$8=calc!$E$24,$E$8=calc!$E$23,$E$8=calc!$E$26),COUNTIF(AF19:BJ19,calc!$AE$18)*2,COUNTIF(AF19:BJ19,calc!$AE$18))))+(3*(IF(OR($E$8=calc!$E$24,$E$8=calc!$E$25,$E$8=calc!$E$26),COUNTIF(AF19:BJ19,calc!$AE$28)*2,COUNTIF(AF19:BJ19,calc!$AE$28))))+(4*(IF(OR($E$8=calc!$E$24,$E$8=calc!$E$25,$E$8=calc!$E$26),COUNTIF(AF19:BJ19,calc!$AE$38)*2,COUNTIF(AF19:BJ19,calc!$AB$38))))+(5*(IF(OR($E$8=calc!$E$24,$E$8=calc!$E$25,$E$8=calc!$E$26),COUNTIF(AF19:BJ19,calc!$AE$48)*2,COUNTIF(AF19:BJ19,calc!$AE$48))))))</f>
        <v>0</v>
      </c>
      <c r="BS19" s="5">
        <f>IF($E$9="",0,IF($AM$9=calc!$L$22,0,(1*(IF(OR($E$9=calc!$E$24,$E$9=calc!$E$25,$E$9=calc!$E$26),COUNTIF(AF19:BJ19,calc!$AE$9)*2,COUNTIF(AF19:BJ19,calc!$AE$9))))+(2*(IF(OR($E$9=calc!$E$24,$E$9=calc!$E$23,$E$9=calc!$E$26),COUNTIF(AF19:BJ19,calc!$AE$19)*2,COUNTIF(AF19:BJ19,calc!$AE$19))))+(3*(IF(OR($E$9=calc!$E$24,$E$9=calc!$E$25,$E$9=calc!$E$26),COUNTIF(AF19:BJ19,calc!$AE$29)*2,COUNTIF(AF19:BJ19,calc!$AE$29))))+(4*(IF(OR($E$9=calc!$E$24,$E$9=calc!$E$25,$E$9=calc!$E$26),COUNTIF(AF19:BJ19,calc!$AE$39)*2,COUNTIF(AF19:BJ19,calc!$AE$39))))+(5*(IF(OR($E$9=calc!$E$24,$E$9=calc!$E$25,$E$9=calc!$E$26),COUNTIF(AF19:BJ19,calc!$AE$49)*2,COUNTIF(AF19:BJ19,calc!$AE$49))))))</f>
        <v>0</v>
      </c>
      <c r="BT19" s="5">
        <f>IF($E$10="",0,IF($AM$10=calc!$L$22,0,(1*(IF(OR($E$10=calc!$E$24,$E$10=calc!$E$25,$E$10=calc!$E$26),COUNTIF(AF19:BJ19,calc!$AE$10)*2,COUNTIF(AF19:BJ19,calc!$AE$10))))+(2*(IF(OR($E$10=calc!$E$24,$E$10=calc!$E$23,$E$10=calc!$E$26),COUNTIF(AF19:BJ19,calc!$AE$20)*2,COUNTIF(AF19:BJ19,calc!$AE$20))))+(3*(IF(OR($E$10=calc!$E$24,$E$10=calc!$E$25,$E$10=calc!$E$26),COUNTIF(AF19:BJ19,calc!$AE$30)*2,COUNTIF(AF19:BJ19,calc!$AE$30))))+(4*(IF(OR($E$10=calc!$E$24,$E$10=calc!$E$25,$E$10=calc!$E$26),COUNTIF(AF19:BJ19,calc!$AE$40)*2,COUNTIF(AF19:BJ19,calc!$AE$40))))+(5*(IF(OR($E$10=calc!$E$24,$E$10=calc!$E$25,$E$10=calc!$E$26),COUNTIF(AF19:BJ19,calc!$AE$50)*2,COUNTIF(AF19:BJ19,calc!$AE$50))))))</f>
        <v>0</v>
      </c>
      <c r="BU19" s="5">
        <f>IF($E$11="",0,IF($AM$11=calc!$L$22,0,(1*(IF(OR($E$11=calc!$E$24,$E$11=calc!$E$25,$E$11=calc!$E$26),COUNTIF(AF19:BJ19,calc!$AE$11)*2,COUNTIF(AF19:BJ19,calc!$AE$11))))+(2*(IF(OR($E$11=calc!$E$24,$E$11=calc!$E$23,$E$11=calc!$E$26),COUNTIF(AF19:BJ19,calc!$AE$21)*2,COUNTIF(AF19:BJ19,calc!$AE$21))))+(3*(IF(OR($E$11=calc!$E$24,$E$11=calc!$E$25,$E$11=calc!$E$26),COUNTIF(AF19:BJ19,calc!$AE$31)*2,COUNTIF(AF19:BJ19,calc!$AE$31))))+(4*(IF(OR($E$11=calc!$E$24,$E$11=calc!$E$25,$E$11=calc!$E$26),COUNTIF(AF19:BJ19,calc!$AE$41)*2,COUNTIF(AF19:BJ19,calc!$AE$41))))+(5*(IF(OR($E$11=calc!$E$24,$E$11=calc!$E$25,$E$11=calc!$E$26),COUNTIF(AF19:BJ19,calc!$AE$51)*2,COUNTIF(AF19:BJ19,calc!$AE$51))))))</f>
        <v>0</v>
      </c>
      <c r="BV19" s="5">
        <f>IF($E$12="",0,IF($AM$12=calc!$L$22,0,(1*(IF(OR($E$12=calc!$E$24,$E$12=calc!$E$25,$E$12=calc!$E$26),COUNTIF(AF19:BJ19,calc!$AE$12)*2,COUNTIF(AF19:BJ19,calc!$AE$12))))+(2*(IF(OR($E$12=calc!$E$24,$E$12=calc!$E$23,$E$12=calc!$E$26),COUNTIF(AF19:BJ19,calc!$AE$22)*2,COUNTIF(AF19:BJ19,calc!$AE$22))))+(3*(IF(OR($E$12=calc!$E$24,$E$12=calc!$E$25,$E$12=calc!$E$26),COUNTIF(AF19:BJ19,calc!$AE$32)*2,COUNTIF(AF19:BJ19,calc!$AE$32))))+(4*(IF(OR($E$12=calc!$E$24,$E$12=calc!$E$25,$E$12=calc!$E$26),COUNTIF(AF19:BJ19,calc!$AE$42)*2,COUNTIF(AF19:BJ19,calc!$AE$42))))+(5*(IF(OR($E$12=calc!$E$24,$E$12=calc!$E$25,$E$12=calc!$E$26),COUNTIF(AF19:BJ19,calc!$AE$52)*2,COUNTIF(AF19:BJ19,calc!$AE$52))))))</f>
        <v>0</v>
      </c>
      <c r="BW19" s="5">
        <f>IF($E$13="",0,IF($AM$13=calc!$L$22,0,(1*(IF(OR($E$13=calc!$E$24,$E$13=calc!$E$25,$E$13=calc!$E$26),COUNTIF(AF19:BJ19,calc!$AE$13)*2,COUNTIF(AF19:BJ19,calc!$AE$13))))+(2*(IF(OR($E$13=calc!$E$24,$E$13=calc!$E$23,$E$13=calc!$E$26),COUNTIF(AF19:BJ19,calc!$AE$23)*2,COUNTIF(AF19:BJ19,calc!$AE$23))))+(3*(IF(OR($E$13=calc!$E$24,$E$13=calc!$E$25,$E$13=calc!$E$26),COUNTIF(AF19:BJ19,calc!$AE$33)*2,COUNTIF(AF19:BJ19,calc!$AE$33))))+(4*(IF(OR($E$13=calc!$E$24,$E$13=calc!$E$25,$E$13=calc!$E$26),COUNTIF(AE19:BJ19,calc!$AE$43)*2,COUNTIF(AE19:BJ19,calc!$AE$43))))+(5*(IF(OR($E$13=calc!$E$24,$E$13=calc!$E$25,$E$13=calc!$E$26),COUNTIF(AE19:BJ19,calc!$AE$53)*2,COUNTIF(AF19:BJ19,calc!$AE$53))))))</f>
        <v>0</v>
      </c>
      <c r="BX19" s="5">
        <f>SUM(BN19:BW19)</f>
        <v>0</v>
      </c>
      <c r="BY19" s="1"/>
      <c r="BZ19" s="5">
        <f>IF($E$4="",0,(1*COUNTIF(AF19,calc!$AE$4))+(2*COUNTIF(AF19,calc!$AE$14))+(3*COUNTIF(AF19,calc!$AE$24))+(4*COUNTIF(AF19,calc!$AE$34))+(5*COUNTIF(AF19,calc!$AE$44)))</f>
        <v>0</v>
      </c>
      <c r="CA19" s="5">
        <f>IF($E$5="",0,(1*COUNTIF(AF19,calc!$AE$5))+(2*COUNTIF(AF19,calc!$AE$15))+(3*COUNTIF(AF19,calc!$AE$25))+(4*COUNTIF(AF19,calc!$AE$35))+(5*COUNTIF(AF19,calc!$AE$45)))</f>
        <v>0</v>
      </c>
      <c r="CB19" s="5">
        <f>IF($E$6="",0,(1*COUNTIF(AF19,calc!$AE$6))+(2*COUNTIF(AF19,calc!$AE$16))+(3*COUNTIF(AF19,calc!$AE$26))+(4*COUNTIF(AF19,calc!$AE$36))+(5*COUNTIF(AF19,calc!$AE$46)))</f>
        <v>0</v>
      </c>
      <c r="CC19" s="5">
        <f>IF($E$7="",0,(1*COUNTIF(AF19,calc!$AE$7))+(2*COUNTIF(AF19,calc!$AE$17))+(3*COUNTIF(AF19,calc!$AE$27))+(4*COUNTIF(AF19,calc!$AE$37))+(5*COUNTIF(AF19,calc!$AE$47)))</f>
        <v>0</v>
      </c>
      <c r="CD19" s="5">
        <f>IF($E$8="",0,(1*COUNTIF(AF19,calc!$AE$8))+(2*COUNTIF(AF19,calc!$AE$18))+(3*COUNTIF(AF19,calc!$AE$28))+(4*COUNTIF(AF19,calc!$AE$38))+(5*COUNTIF(AF19,calc!$AE$48)))</f>
        <v>0</v>
      </c>
      <c r="CE19" s="5">
        <f>IF($E$9="",0,(1*COUNTIF(AF19,calc!$AE$9))+(2*COUNTIF(AF19,calc!$AE$19))+(3*COUNTIF(AF19,calc!$AE$29))+(4*COUNTIF(AF19,calc!$AE$39))+(5*COUNTIF(AF19,calc!$AE$49)))</f>
        <v>0</v>
      </c>
      <c r="CF19" s="5">
        <f>IF($E$10="",0,(1*COUNTIF(AF19,calc!$AE$10))+(2*COUNTIF(AF19,calc!$AE$20))+(3*COUNTIF(AF19,calc!$AE$30))+(4*COUNTIF(AF19,calc!$AE$40))+(5*COUNTIF(AF19,calc!$AE$50)))</f>
        <v>0</v>
      </c>
      <c r="CG19" s="5">
        <f>IF($E$11="",0,(1*COUNTIF(AF19,calc!$AE$11))+(2*COUNTIF(AF19,calc!$AE$21))+(3*COUNTIF(AF19,calc!$AE$31))+(4*COUNTIF(AF19,calc!$AE$41))+(5*COUNTIF(AF19,calc!$AE$51)))</f>
        <v>0</v>
      </c>
      <c r="CH19" s="5">
        <f>IF($E$12="",0,(1*COUNTIF(AF19,calc!$AE$12))+(2*COUNTIF(AF19,calc!$AE$22))+(3*COUNTIF(AF19,calc!$AE$32))+(4*COUNTIF(AF19,calc!$AE$42))+(5*COUNTIF(AF19,calc!$AE$52)))</f>
        <v>0</v>
      </c>
      <c r="CI19" s="5">
        <f>IF($E$13="",0,(1*COUNTIF(AF19,calc!$AE$13))+(2*COUNTIF(AF19,calc!$AE$23))+(3*COUNTIF(AF19,calc!$AE$33))+(4*COUNTIF(AF19,calc!$AE$43))+(5*COUNTIF(AF19,calc!$AE$53)))</f>
        <v>0</v>
      </c>
      <c r="CJ19" s="1"/>
      <c r="CK19" s="5">
        <f>IF($E$4="",0,(1*COUNTIF(AG19,calc!$AE$4))+(2*COUNTIF(AG19,calc!$AE$14))+(3*COUNTIF(AG19,calc!$AE$24))+(4*COUNTIF(AG19,calc!$AE$34))+(5*COUNTIF(AG19,calc!$AE$44)))</f>
        <v>0</v>
      </c>
      <c r="CL19" s="5">
        <f>IF($E$5="",0,(1*COUNTIF(AG19,calc!$AE$5))+(2*COUNTIF(AG19,calc!$AE$15))+(3*COUNTIF(AG19,calc!$AE$25))+(4*COUNTIF(AG19,calc!$AE$35))+(5*COUNTIF(AG19,calc!$AE$45)))</f>
        <v>0</v>
      </c>
      <c r="CM19" s="5">
        <f>IF($E$6="",0,(1*COUNTIF(AG19,calc!$AE$6))+(2*COUNTIF(AG19,calc!$AE$16))+(3*COUNTIF(AG19,calc!$AE$26))+(4*COUNTIF(AG19,calc!$AE$36))+(5*COUNTIF(AG19,calc!$AE$46)))</f>
        <v>0</v>
      </c>
      <c r="CN19" s="5">
        <f>IF($E$7="",0,(1*COUNTIF(AG19,calc!$AE$7))+(2*COUNTIF(AG19,calc!$AE$17))+(3*COUNTIF(AG19,calc!$AE$27))+(4*COUNTIF(AG19,calc!$AE$37))+(5*COUNTIF(AG19,calc!$AE$47)))</f>
        <v>0</v>
      </c>
      <c r="CO19" s="5">
        <f>IF($E$8="",0,(1*COUNTIF(AG19,calc!$AE$8))+(2*COUNTIF(AG19,calc!$AE$18))+(3*COUNTIF(AG19,calc!$AE$28))+(4*COUNTIF(AG19,calc!$AE$38))+(5*COUNTIF(AG19,calc!$AE$48)))</f>
        <v>0</v>
      </c>
      <c r="CP19" s="5">
        <f>IF($E$9="",0,(1*COUNTIF(AG19,calc!$AE$9))+(2*COUNTIF(AG19,calc!$AE$19))+(3*COUNTIF(AG19,calc!$AE$29))+(4*COUNTIF(AG19,calc!$AE$39))+(5*COUNTIF(AG19,calc!$AE$49)))</f>
        <v>0</v>
      </c>
      <c r="CQ19" s="5">
        <f>IF($E$10="",0,(1*COUNTIF(AG19,calc!$AE$10))+(2*COUNTIF(AG19,calc!$AE$20))+(3*COUNTIF(AG19,calc!$AE$30))+(4*COUNTIF(AG19,calc!$AE$40))+(5*COUNTIF(AG19,calc!$AE$50)))</f>
        <v>0</v>
      </c>
      <c r="CR19" s="5">
        <f>IF($E$11="",0,(1*COUNTIF(AG19,calc!$AE$11))+(2*COUNTIF(AG19,calc!$AE$21))+(3*COUNTIF(AG19,calc!$AE$31))+(4*COUNTIF(AG19,calc!$AE$41))+(5*COUNTIF(AG19,calc!$AE$51)))</f>
        <v>0</v>
      </c>
      <c r="CS19" s="5">
        <f>IF($E$12="",0,(1*COUNTIF(AG19,calc!$AE$12))+(2*COUNTIF(AG19,calc!$AE$22))+(3*COUNTIF(AG19,calc!$AE$32))+(4*COUNTIF(AG19,calc!$AE$42))+(5*COUNTIF(AG19,calc!$AE$52)))</f>
        <v>0</v>
      </c>
      <c r="CT19" s="5">
        <f>IF($E$13="",0,(1*COUNTIF(AG19,calc!$AE$13))+(2*COUNTIF(AG19,calc!$AE$23))+(3*COUNTIF(AG19,calc!$AE$33))+(4*COUNTIF(AG19,calc!$AE$43))+(5*COUNTIF(AG19,calc!$AE$53)))</f>
        <v>0</v>
      </c>
      <c r="CU19" s="1"/>
      <c r="CV19" s="5">
        <f>IF($E$4="",0,(1*COUNTIF(AH19,calc!$AE$4))+(2*COUNTIF(AH19,calc!$AE$14))+(3*COUNTIF(AH19,calc!$AE$24))+(4*COUNTIF(AH19,calc!$AE$34))+(5*COUNTIF(AH19,calc!$AE$44)))</f>
        <v>0</v>
      </c>
      <c r="CW19" s="5">
        <f>IF($E$5="",0,(1*COUNTIF(AH19,calc!$AE$5))+(2*COUNTIF(AH19,calc!$AE$15))+(3*COUNTIF(AH19,calc!$AE$25))+(4*COUNTIF(AH19,calc!$AE$35))+(5*COUNTIF(AH19,calc!$AE$45)))</f>
        <v>0</v>
      </c>
      <c r="CX19" s="5">
        <f>IF($E$6="",0,(1*COUNTIF(AH19,calc!$AE$6))+(2*COUNTIF(AH19,calc!$AE$16))+(3*COUNTIF(AH19,calc!$AE$26))+(4*COUNTIF(AH19,calc!$AE$36))+(5*COUNTIF(AH19,calc!$AE$46)))</f>
        <v>0</v>
      </c>
      <c r="CY19" s="5">
        <f>IF($E$7="",0,(1*COUNTIF(AH19,calc!$AE$7))+(2*COUNTIF(AH19,calc!$AE$17))+(3*COUNTIF(AH19,calc!$AE$27))+(4*COUNTIF(AH19,calc!$AE$37))+(5*COUNTIF(AH19,calc!$AE$47)))</f>
        <v>0</v>
      </c>
      <c r="CZ19" s="5">
        <f>IF($E$8="",0,(1*COUNTIF(AH19,calc!$AE$8))+(2*COUNTIF(AH19,calc!$AE$18))+(3*COUNTIF(AH19,calc!$AE$28))+(4*COUNTIF(AH19,calc!$AE$38))+(5*COUNTIF(AH19,calc!$AE$48)))</f>
        <v>0</v>
      </c>
      <c r="DA19" s="5">
        <f>IF($E$9="",0,(1*COUNTIF(AH19,calc!$AE$9))+(2*COUNTIF(AH19,calc!$AE$19))+(3*COUNTIF(AH19,calc!$AE$29))+(4*COUNTIF(AH19,calc!$AE$39))+(5*COUNTIF(AH19,calc!$AE$49)))</f>
        <v>0</v>
      </c>
      <c r="DB19" s="5">
        <f>IF($E$10="",0,(1*COUNTIF(AH19,calc!$AE$10))+(2*COUNTIF(AH19,calc!$AE$20))+(3*COUNTIF(AH19,calc!$AE$30))+(4*COUNTIF(AH19,calc!$AE$40))+(5*COUNTIF(AH19,calc!$AE$50)))</f>
        <v>0</v>
      </c>
      <c r="DC19" s="5">
        <f>IF($E$11="",0,(1*COUNTIF(AH19,calc!$AE$11))+(2*COUNTIF(AH19,calc!$AE$21))+(3*COUNTIF(AH19,calc!$AE$31))+(4*COUNTIF(AH19,calc!$AE$41))+(5*COUNTIF(AH19,calc!$AE$51)))</f>
        <v>0</v>
      </c>
      <c r="DD19" s="5">
        <f>IF($E$12="",0,(1*COUNTIF(AH19,calc!$AE$12))+(2*COUNTIF(AH19,calc!$AE$22))+(3*COUNTIF(AH19,calc!$AE$32))+(4*COUNTIF(AH19,calc!$AE$42))+(5*COUNTIF(AH19,calc!$AE$52)))</f>
        <v>0</v>
      </c>
      <c r="DE19" s="5">
        <f>IF($E$13="",0,(1*COUNTIF(AH19,calc!$AE$13))+(2*COUNTIF(AH19,calc!$AE$23))+(3*COUNTIF(AH19,calc!$AE$33))+(4*COUNTIF(AH19,calc!$AE$43))+(5*COUNTIF(AH19,calc!$AE$53)))</f>
        <v>0</v>
      </c>
      <c r="DF19" s="1"/>
      <c r="DG19" s="5">
        <f>IF($E$4="",0,(1*COUNTIF(AI19,calc!$AE$4))+(2*COUNTIF(AI19,calc!$AE$14))+(3*COUNTIF(AI19,calc!$AE$24))+(4*COUNTIF(AI19,calc!$AE$34))+(5*COUNTIF(AI19,calc!$AE$44)))</f>
        <v>0</v>
      </c>
      <c r="DH19" s="5">
        <f>IF($E$5="",0,(1*COUNTIF(AI19,calc!$AE$5))+(2*COUNTIF(AI19,calc!$AE$15))+(3*COUNTIF(AI19,calc!$AE$25))+(4*COUNTIF(AI19,calc!$AE$35))+(5*COUNTIF(AI19,calc!$AE$45)))</f>
        <v>0</v>
      </c>
      <c r="DI19" s="5">
        <f>IF($E$6="",0,(1*COUNTIF(AI19,calc!$AE$6))+(2*COUNTIF(AI19,calc!$AE$16))+(3*COUNTIF(AI19,calc!$AE$26))+(4*COUNTIF(AI19,calc!$AE$36))+(5*COUNTIF(AI19,calc!$AE$46)))</f>
        <v>0</v>
      </c>
      <c r="DJ19" s="5">
        <f>IF($E$7="",0,(1*COUNTIF(AI19,calc!$AE$7))+(2*COUNTIF(AI19,calc!$AE$17))+(3*COUNTIF(AI19,calc!$AE$27))+(4*COUNTIF(AI19,calc!$AE$37))+(5*COUNTIF(AI19,calc!$AE$47)))</f>
        <v>0</v>
      </c>
      <c r="DK19" s="5">
        <f>IF($E$8="",0,(1*COUNTIF(AI19,calc!$AE$8))+(2*COUNTIF(AI19,calc!$AE$18))+(3*COUNTIF(AI19,calc!$AE$28))+(4*COUNTIF(AI19,calc!$AE$38))+(5*COUNTIF(AI19,calc!$AE$48)))</f>
        <v>0</v>
      </c>
      <c r="DL19" s="5">
        <f>IF($E$9="",0,(1*COUNTIF(AI19,calc!$AE$9))+(2*COUNTIF(AI19,calc!$AE$19))+(3*COUNTIF(AI19,calc!$AE$29))+(4*COUNTIF(AI19,calc!$AE$39))+(5*COUNTIF(AI19,calc!$AE$49)))</f>
        <v>0</v>
      </c>
      <c r="DM19" s="5">
        <f>IF($E$10="",0,(1*COUNTIF(AI19,calc!$AE$10))+(2*COUNTIF(AI19,calc!$AE$20))+(3*COUNTIF(AI19,calc!$AE$30))+(4*COUNTIF(AI19,calc!$AE$40))+(5*COUNTIF(AI19,calc!$AE$50)))</f>
        <v>0</v>
      </c>
      <c r="DN19" s="5">
        <f>IF($E$11="",0,(1*COUNTIF(AI19,calc!$AE$11))+(2*COUNTIF(AI19,calc!$AE$21))+(3*COUNTIF(AI19,calc!$AE$31))+(4*COUNTIF(AI19,calc!$AE$41))+(5*COUNTIF(AI19,calc!$AE$51)))</f>
        <v>0</v>
      </c>
      <c r="DO19" s="5">
        <f>IF($E$12="",0,(1*COUNTIF(AI19,calc!$AE$12))+(2*COUNTIF(AI19,calc!$AE$22))+(3*COUNTIF(AI19,calc!$AE$32))+(4*COUNTIF(AI19,calc!$AE$42))+(5*COUNTIF(AI19,calc!$AE$52)))</f>
        <v>0</v>
      </c>
      <c r="DP19" s="5">
        <f>IF($E$13="",0,(1*COUNTIF(AI19,calc!$AE$13))+(2*COUNTIF(AI19,calc!$AE$23))+(3*COUNTIF(AI19,calc!$AE$33))+(4*COUNTIF(AI19,calc!$AE$43))+(5*COUNTIF(AI19,calc!$AE$53)))</f>
        <v>0</v>
      </c>
      <c r="DQ19" s="1"/>
      <c r="DR19" s="5">
        <f>IF($E$4="",0,(1*COUNTIF(AJ19,calc!$AE$4))+(2*COUNTIF(AJ19,calc!$AE$14))+(3*COUNTIF(AJ19,calc!$AE$24))+(4*COUNTIF(AJ19,calc!$AE$34))+(5*COUNTIF(AJ19,calc!$AE$44)))</f>
        <v>0</v>
      </c>
      <c r="DS19" s="5">
        <f>IF($E$5="",0,(1*COUNTIF(AJ19,calc!$AE$5))+(2*COUNTIF(AJ19,calc!$AE$15))+(3*COUNTIF(AJ19,calc!$AE$25))+(4*COUNTIF(AJ19,calc!$AE$35))+(5*COUNTIF(AJ19,calc!$AE$45)))</f>
        <v>0</v>
      </c>
      <c r="DT19" s="5">
        <f>IF($E$6="",0,(1*COUNTIF(AJ19,calc!$AE$6))+(2*COUNTIF(AJ19,calc!$AE$16))+(3*COUNTIF(AJ19,calc!$AE$26))+(4*COUNTIF(AJ19,calc!$AE$36))+(5*COUNTIF(AJ19,calc!$AE$46)))</f>
        <v>0</v>
      </c>
      <c r="DU19" s="5">
        <f>IF($E$7="",0,(1*COUNTIF(AJ19,calc!$AE$7))+(2*COUNTIF(AJ19,calc!$AE$17))+(3*COUNTIF(AJ19,calc!$AE$27))+(4*COUNTIF(AJ19,calc!$AE$37))+(5*COUNTIF(AJ19,calc!$AE$47)))</f>
        <v>0</v>
      </c>
      <c r="DV19" s="5">
        <f>IF($E$8="",0,(1*COUNTIF(AJ19,calc!$AE$8))+(2*COUNTIF(AJ19,calc!$AE$18))+(3*COUNTIF(AJ19,calc!$AE$28))+(4*COUNTIF(AJ19,calc!$AE$38))+(5*COUNTIF(AJ19,calc!$AE$48)))</f>
        <v>0</v>
      </c>
      <c r="DW19" s="5">
        <f>IF($E$9="",0,(1*COUNTIF(AJ19,calc!$AE$9))+(2*COUNTIF(AJ19,calc!$AE$19))+(3*COUNTIF(AJ19,calc!$AE$29))+(4*COUNTIF(AJ19,calc!$AE$39))+(5*COUNTIF(AJ19,calc!$AE$49)))</f>
        <v>0</v>
      </c>
      <c r="DX19" s="5">
        <f>IF($E$10="",0,(1*COUNTIF(AJ19,calc!$AE$10))+(2*COUNTIF(AJ19,calc!$AE$20))+(3*COUNTIF(AJ19,calc!$AE$30))+(4*COUNTIF(AJ19,calc!$AE$40))+(5*COUNTIF(AJ19,calc!$AE$50)))</f>
        <v>0</v>
      </c>
      <c r="DY19" s="5">
        <f>IF($E$11="",0,(1*COUNTIF(AJ19,calc!$AE$11))+(2*COUNTIF(AJ19,calc!$AE$21))+(3*COUNTIF(AJ19,calc!$AE$31))+(4*COUNTIF(AJ19,calc!$AE$41))+(5*COUNTIF(AJ19,calc!$AE$51)))</f>
        <v>0</v>
      </c>
      <c r="DZ19" s="5">
        <f>IF($E$12="",0,(1*COUNTIF(AJ19,calc!$AE$12))+(2*COUNTIF(AJ19,calc!$AE$22))+(3*COUNTIF(AJ19,calc!$AE$32))+(4*COUNTIF(AJ19,calc!$AE$42))+(5*COUNTIF(AJ19,calc!$AE$52)))</f>
        <v>0</v>
      </c>
      <c r="EA19" s="5">
        <f>IF($E$13="",0,(1*COUNTIF(AJ19,calc!$AE$13))+(2*COUNTIF(AJ19,calc!$AE$23))+(3*COUNTIF(AJ19,calc!$AE$33))+(4*COUNTIF(AJ19,calc!$AE$43))+(5*COUNTIF(AJ19,calc!$AE$53)))</f>
        <v>0</v>
      </c>
      <c r="EB19" s="1"/>
      <c r="EC19" s="5">
        <f>IF($E$4="",0,(1*COUNTIF(AK19,calc!$AE$4))+(2*COUNTIF(AK19,calc!$AE$14))+(3*COUNTIF(AK19,calc!$AE$24))+(4*COUNTIF(AK19,calc!$AE$34))+(5*COUNTIF(AK19,calc!$AE$44)))</f>
        <v>0</v>
      </c>
      <c r="ED19" s="5">
        <f>IF($E$5="",0,(1*COUNTIF(AK19,calc!$AE$5))+(2*COUNTIF(AK19,calc!$AE$15))+(3*COUNTIF(AK19,calc!$AE$25))+(4*COUNTIF(AK19,calc!$AE$35))+(5*COUNTIF(AK19,calc!$AE$45)))</f>
        <v>0</v>
      </c>
      <c r="EE19" s="5">
        <f>IF($E$6="",0,(1*COUNTIF(AK19,calc!$AE$6))+(2*COUNTIF(AK19,calc!$AE$16))+(3*COUNTIF(AK19,calc!$AE$26))+(4*COUNTIF(AK19,calc!$AE$36))+(5*COUNTIF(AK19,calc!$AE$46)))</f>
        <v>0</v>
      </c>
      <c r="EF19" s="5">
        <f>IF($E$7="",0,(1*COUNTIF(AK19,calc!$AE$7))+(2*COUNTIF(AK19,calc!$AE$17))+(3*COUNTIF(AK19,calc!$AE$27))+(4*COUNTIF(AK19,calc!$AE$37))+(5*COUNTIF(AK19,calc!$AE$47)))</f>
        <v>0</v>
      </c>
      <c r="EG19" s="5">
        <f>IF($E$8="",0,(1*COUNTIF(AK19,calc!$AE$8))+(2*COUNTIF(AK19,calc!$AE$18))+(3*COUNTIF(AK19,calc!$AE$28))+(4*COUNTIF(AK19,calc!$AE$38))+(5*COUNTIF(AK19,calc!$AE$48)))</f>
        <v>0</v>
      </c>
      <c r="EH19" s="5">
        <f>IF($E$9="",0,(1*COUNTIF(AK19,calc!$AE$9))+(2*COUNTIF(AK19,calc!$AE$19))+(3*COUNTIF(AK19,calc!$AE$29))+(4*COUNTIF(AK19,calc!$AE$39))+(5*COUNTIF(AK19,calc!$AE$49)))</f>
        <v>0</v>
      </c>
      <c r="EI19" s="5">
        <f>IF($E$10="",0,(1*COUNTIF(AK19,calc!$AE$10))+(2*COUNTIF(AK19,calc!$AE$20))+(3*COUNTIF(AK19,calc!$AE$30))+(4*COUNTIF(AK19,calc!$AE$40))+(5*COUNTIF(AK19,calc!$AE$50)))</f>
        <v>0</v>
      </c>
      <c r="EJ19" s="5">
        <f>IF($E$11="",0,(1*COUNTIF(AK19,calc!$AE$11))+(2*COUNTIF(AK19,calc!$AE$21))+(3*COUNTIF(AK19,calc!$AE$31))+(4*COUNTIF(AK19,calc!$AE$41))+(5*COUNTIF(AK19,calc!$AE$51)))</f>
        <v>0</v>
      </c>
      <c r="EK19" s="5">
        <f>IF($E$12="",0,(1*COUNTIF(AK19,calc!$AE$12))+(2*COUNTIF(AK19,calc!$AE$22))+(3*COUNTIF(AK19,calc!$AE$32))+(4*COUNTIF(AK19,calc!$AE$42))+(5*COUNTIF(AK19,calc!$AE$52)))</f>
        <v>0</v>
      </c>
      <c r="EL19" s="5">
        <f>IF($E$13="",0,(1*COUNTIF(AK19,calc!$AE$13))+(2*COUNTIF(AK19,calc!$AE$23))+(3*COUNTIF(AK19,calc!$AE$33))+(4*COUNTIF(AK19,calc!$AE$43))+(5*COUNTIF(AK19,calc!$AE$53)))</f>
        <v>0</v>
      </c>
      <c r="EM19" s="1"/>
      <c r="EN19" s="5">
        <f>IF($E$4="",0,(1*COUNTIF(AL19,calc!$AE$4))+(2*COUNTIF(AL19,calc!$AE$14))+(3*COUNTIF(AL19,calc!$AE$24))+(4*COUNTIF(AL19,calc!$AE$34))+(5*COUNTIF(AL19,calc!$AE$44)))</f>
        <v>0</v>
      </c>
      <c r="EO19" s="5">
        <f>IF($E$5="",0,(1*COUNTIF(AL19,calc!$AE$5))+(2*COUNTIF(AL19,calc!$AE$15))+(3*COUNTIF(AL19,calc!$AE$25))+(4*COUNTIF(AL19,calc!$AE$35))+(5*COUNTIF(AL19,calc!$AE$45)))</f>
        <v>0</v>
      </c>
      <c r="EP19" s="5">
        <f>IF($E$6="",0,(1*COUNTIF(AL19,calc!$AE$6))+(2*COUNTIF(AL19,calc!$AE$16))+(3*COUNTIF(AL19,calc!$AE$26))+(4*COUNTIF(AL19,calc!$AE$36))+(5*COUNTIF(AL19,calc!$AE$46)))</f>
        <v>0</v>
      </c>
      <c r="EQ19" s="5">
        <f>IF($E$7="",0,(1*COUNTIF(AL19,calc!$AE$7))+(2*COUNTIF(AL19,calc!$AE$17))+(3*COUNTIF(AL19,calc!$AE$27))+(4*COUNTIF(AL19,calc!$AE$37))+(5*COUNTIF(AL19,calc!$AE$47)))</f>
        <v>0</v>
      </c>
      <c r="ER19" s="5">
        <f>IF($E$8="",0,(1*COUNTIF(AL19,calc!$AE$8))+(2*COUNTIF(AL19,calc!$AE$18))+(3*COUNTIF(AL19,calc!$AE$28))+(4*COUNTIF(AL19,calc!$AE$38))+(5*COUNTIF(AL19,calc!$AE$48)))</f>
        <v>0</v>
      </c>
      <c r="ES19" s="5">
        <f>IF($E$9="",0,(1*COUNTIF(AL19,calc!$AE$9))+(2*COUNTIF(AL19,calc!$AE$19))+(3*COUNTIF(AL19,calc!$AE$29))+(4*COUNTIF(AL19,calc!$AE$39))+(5*COUNTIF(AL19,calc!$AE$49)))</f>
        <v>0</v>
      </c>
      <c r="ET19" s="5">
        <f>IF($E$10="",0,(1*COUNTIF(AL19,calc!$AE$10))+(2*COUNTIF(AL19,calc!$AE$20))+(3*COUNTIF(AL19,calc!$AE$30))+(4*COUNTIF(AL19,calc!$AE$40))+(5*COUNTIF(AL19,calc!$AE$50)))</f>
        <v>0</v>
      </c>
      <c r="EU19" s="5">
        <f>IF($E$11="",0,(1*COUNTIF(AL19,calc!$AE$11))+(2*COUNTIF(AL19,calc!$AE$21))+(3*COUNTIF(AL19,calc!$AE$31))+(4*COUNTIF(AL19,calc!$AE$41))+(5*COUNTIF(AL19,calc!$AE$51)))</f>
        <v>0</v>
      </c>
      <c r="EV19" s="5">
        <f>IF($E$12="",0,(1*COUNTIF(AL19,calc!$AE$12))+(2*COUNTIF(AL19,calc!$AE$22))+(3*COUNTIF(AL19,calc!$AE$32))+(4*COUNTIF(AL19,calc!$AE$42))+(5*COUNTIF(AL19,calc!$AE$52)))</f>
        <v>0</v>
      </c>
      <c r="EW19" s="5">
        <f>IF($E$13="",0,(1*COUNTIF(AL19,calc!$AE$13))+(2*COUNTIF(AL19,calc!$AE$23))+(3*COUNTIF(AL19,calc!$AE$33))+(4*COUNTIF(AL19,calc!$AE$43))+(5*COUNTIF(AL19,calc!$AE$53)))</f>
        <v>0</v>
      </c>
      <c r="EX19" s="1"/>
      <c r="EY19" s="5">
        <f>IF($E$4="",0,(1*COUNTIF(AM19,calc!$AE$4))+(2*COUNTIF(AM19,calc!$AE$14))+(3*COUNTIF(AM19,calc!$AE$24))+(4*COUNTIF(AM19,calc!$AE$34))+(5*COUNTIF(AM19,calc!$AE$44)))</f>
        <v>0</v>
      </c>
      <c r="EZ19" s="5">
        <f>IF($E$5="",0,(1*COUNTIF(AM19,calc!$AE$5))+(2*COUNTIF(AM19,calc!$AE$15))+(3*COUNTIF(AM19,calc!$AE$25))+(4*COUNTIF(AM19,calc!$AE$35))+(5*COUNTIF(AM19,calc!$AE$45)))</f>
        <v>0</v>
      </c>
      <c r="FA19" s="5">
        <f>IF($E$6="",0,(1*COUNTIF(AM19,calc!$AE$6))+(2*COUNTIF(AM19,calc!$AE$16))+(3*COUNTIF(AM19,calc!$AE$26))+(4*COUNTIF(AM19,calc!$AE$36))+(5*COUNTIF(AM19,calc!$AE$46)))</f>
        <v>0</v>
      </c>
      <c r="FB19" s="5">
        <f>IF($E$7="",0,(1*COUNTIF(AM19,calc!$AE$7))+(2*COUNTIF(AM19,calc!$AE$17))+(3*COUNTIF(AM19,calc!$AE$27))+(4*COUNTIF(AM19,calc!$AE$37))+(5*COUNTIF(AM19,calc!$AE$47)))</f>
        <v>0</v>
      </c>
      <c r="FC19" s="5">
        <f>IF($E$8="",0,(1*COUNTIF(AM19,calc!$AE$8))+(2*COUNTIF(AM19,calc!$AE$18))+(3*COUNTIF(AM19,calc!$AE$28))+(4*COUNTIF(AM19,calc!$AE$38))+(5*COUNTIF(AM19,calc!$AE$48)))</f>
        <v>0</v>
      </c>
      <c r="FD19" s="5">
        <f>IF($E$9="",0,(1*COUNTIF(AM19,calc!$AE$9))+(2*COUNTIF(AM19,calc!$AE$19))+(3*COUNTIF(AM19,calc!$AE$29))+(4*COUNTIF(AM19,calc!$AE$39))+(5*COUNTIF(AM19,calc!$AE$49)))</f>
        <v>0</v>
      </c>
      <c r="FE19" s="5">
        <f>IF($E$10="",0,(1*COUNTIF(AM19,calc!$AE$10))+(2*COUNTIF(AM19,calc!$AE$20))+(3*COUNTIF(AM19,calc!$AE$30))+(4*COUNTIF(AM19,calc!$AE$40))+(5*COUNTIF(AM19,calc!$AE$50)))</f>
        <v>0</v>
      </c>
      <c r="FF19" s="5">
        <f>IF($E$11="",0,(1*COUNTIF(AM19,calc!$AE$11))+(2*COUNTIF(AM19,calc!$AE$21))+(3*COUNTIF(AM19,calc!$AE$31))+(4*COUNTIF(AM19,calc!$AE$41))+(5*COUNTIF(AM19,calc!$AE$51)))</f>
        <v>0</v>
      </c>
      <c r="FG19" s="5">
        <f>IF($E$12="",0,(1*COUNTIF(AM19,calc!$AE$12))+(2*COUNTIF(AM19,calc!$AE$22))+(3*COUNTIF(AM19,calc!$AE$32))+(4*COUNTIF(AM19,calc!$AE$42))+(5*COUNTIF(AM19,calc!$AE$52)))</f>
        <v>0</v>
      </c>
      <c r="FH19" s="5">
        <f>IF($E$13="",0,(1*COUNTIF(AM19,calc!$AE$13))+(2*COUNTIF(AM19,calc!$AE$23))+(3*COUNTIF(AM19,calc!$AE$33))+(4*COUNTIF(AM19,calc!$AE$43))+(5*COUNTIF(AM19,calc!$AE$53)))</f>
        <v>0</v>
      </c>
      <c r="FI19" s="1"/>
      <c r="FJ19" s="5">
        <f>IF($E$4="",0,(1*COUNTIF(AN19,calc!$AE$4))+(2*COUNTIF(AN19,calc!$AE$14))+(3*COUNTIF(AN19,calc!$AE$24))+(4*COUNTIF(AN19,calc!$AE$34))+(5*COUNTIF(AN19,calc!$AE$44)))</f>
        <v>0</v>
      </c>
      <c r="FK19" s="5">
        <f>IF($E$5="",0,(1*COUNTIF(AN19,calc!$AE$5))+(2*COUNTIF(AN19,calc!$AE$15))+(3*COUNTIF(AN19,calc!$AE$25))+(4*COUNTIF(AN19,calc!$AE$35))+(5*COUNTIF(AN19,calc!$AE$45)))</f>
        <v>0</v>
      </c>
      <c r="FL19" s="5">
        <f>IF($E$6="",0,(1*COUNTIF(AN19,calc!$AE$6))+(2*COUNTIF(AN19,calc!$AE$16))+(3*COUNTIF(AN19,calc!$AE$26))+(4*COUNTIF(AN19,calc!$AE$36))+(5*COUNTIF(AN19,calc!$AE$46)))</f>
        <v>0</v>
      </c>
      <c r="FM19" s="5">
        <f>IF($E$7="",0,(1*COUNTIF(AN19,calc!$AE$7))+(2*COUNTIF(AN19,calc!$AE$17))+(3*COUNTIF(AN19,calc!$AE$27))+(4*COUNTIF(AN19,calc!$AE$37))+(5*COUNTIF(AN19,calc!$AE$47)))</f>
        <v>0</v>
      </c>
      <c r="FN19" s="5">
        <f>IF($E$8="",0,(1*COUNTIF(AN19,calc!$AE$8))+(2*COUNTIF(AN19,calc!$AE$18))+(3*COUNTIF(AN19,calc!$AE$28))+(4*COUNTIF(AN19,calc!$AE$38))+(5*COUNTIF(AN19,calc!$AE$48)))</f>
        <v>0</v>
      </c>
      <c r="FO19" s="5">
        <f>IF($E$9="",0,(1*COUNTIF(AN19,calc!$AE$9))+(2*COUNTIF(AN19,calc!$AE$19))+(3*COUNTIF(AN19,calc!$AE$29))+(4*COUNTIF(AN19,calc!$AE$39))+(5*COUNTIF(AN19,calc!$AE$49)))</f>
        <v>0</v>
      </c>
      <c r="FP19" s="5">
        <f>IF($E$10="",0,(1*COUNTIF(AN19,calc!$AE$10))+(2*COUNTIF(AN19,calc!$AE$20))+(3*COUNTIF(AN19,calc!$AE$30))+(4*COUNTIF(AN19,calc!$AE$40))+(5*COUNTIF(AN19,calc!$AE$50)))</f>
        <v>0</v>
      </c>
      <c r="FQ19" s="5">
        <f>IF($E$11="",0,(1*COUNTIF(AN19,calc!$AE$11))+(2*COUNTIF(AN19,calc!$AE$21))+(3*COUNTIF(AN19,calc!$AE$31))+(4*COUNTIF(AN19,calc!$AE$41))+(5*COUNTIF(AN19,calc!$AE$51)))</f>
        <v>0</v>
      </c>
      <c r="FR19" s="5">
        <f>IF($E$12="",0,(1*COUNTIF(AN19,calc!$AE$12))+(2*COUNTIF(AN19,calc!$AE$22))+(3*COUNTIF(AN19,calc!$AE$32))+(4*COUNTIF(AN19,calc!$AE$42))+(5*COUNTIF(AN19,calc!$AE$52)))</f>
        <v>0</v>
      </c>
      <c r="FS19" s="5">
        <f>IF($E$13="",0,(1*COUNTIF(AN19,calc!$AE$13))+(2*COUNTIF(AN19,calc!$AE$23))+(3*COUNTIF(AN19,calc!$AE$33))+(4*COUNTIF(AN19,calc!$AE$43))+(5*COUNTIF(AN19,calc!$AE$53)))</f>
        <v>0</v>
      </c>
      <c r="FT19" s="1"/>
      <c r="FU19" s="5">
        <f>IF($E$4="",0,(1*COUNTIF(AO19,calc!$AE$4))+(2*COUNTIF(AO19,calc!$AE$14))+(3*COUNTIF(AO19,calc!$AE$24))+(4*COUNTIF(AO19,calc!$AE$34))+(5*COUNTIF(AO19,calc!$AE$44)))</f>
        <v>0</v>
      </c>
      <c r="FV19" s="5">
        <f>IF($E$5="",0,(1*COUNTIF(AO19,calc!$AE$5))+(2*COUNTIF(AO19,calc!$AE$15))+(3*COUNTIF(AO19,calc!$AE$25))+(4*COUNTIF(AO19,calc!$AE$35))+(5*COUNTIF(AO19,calc!$AE$45)))</f>
        <v>0</v>
      </c>
      <c r="FW19" s="5">
        <f>IF($E$6="",0,(1*COUNTIF(AO19,calc!$AE$6))+(2*COUNTIF(AO19,calc!$AE$16))+(3*COUNTIF(AO19,calc!$AE$26))+(4*COUNTIF(AO19,calc!$AE$36))+(5*COUNTIF(AO19,calc!$AE$46)))</f>
        <v>0</v>
      </c>
      <c r="FX19" s="5">
        <f>IF($E$7="",0,(1*COUNTIF(AO19,calc!$AE$7))+(2*COUNTIF(AO19,calc!$AE$17))+(3*COUNTIF(AO19,calc!$AE$27))+(4*COUNTIF(AO19,calc!$AE$37))+(5*COUNTIF(AO19,calc!$AE$47)))</f>
        <v>0</v>
      </c>
      <c r="FY19" s="5">
        <f>IF($E$8="",0,(1*COUNTIF(AO19,calc!$AE$8))+(2*COUNTIF(AO19,calc!$AE$18))+(3*COUNTIF(AO19,calc!$AE$28))+(4*COUNTIF(AO19,calc!$AE$38))+(5*COUNTIF(AO19,calc!$AE$48)))</f>
        <v>0</v>
      </c>
      <c r="FZ19" s="5">
        <f>IF($E$9="",0,(1*COUNTIF(AO19,calc!$AE$9))+(2*COUNTIF(AO19,calc!$AE$19))+(3*COUNTIF(AO19,calc!$AE$29))+(4*COUNTIF(AO19,calc!$AE$39))+(5*COUNTIF(AO19,calc!$AE$49)))</f>
        <v>0</v>
      </c>
      <c r="GA19" s="5">
        <f>IF($E$10="",0,(1*COUNTIF(AO19,calc!$AE$10))+(2*COUNTIF(AO19,calc!$AE$20))+(3*COUNTIF(AO19,calc!$AE$30))+(4*COUNTIF(AO19,calc!$AE$40))+(5*COUNTIF(AO19,calc!$AE$50)))</f>
        <v>0</v>
      </c>
      <c r="GB19" s="5">
        <f>IF($E$11="",0,(1*COUNTIF(AO19,calc!$AE$11))+(2*COUNTIF(AO19,calc!$AE$21))+(3*COUNTIF(AO19,calc!$AE$31))+(4*COUNTIF(AO19,calc!$AE$41))+(5*COUNTIF(AO19,calc!$AE$51)))</f>
        <v>0</v>
      </c>
      <c r="GC19" s="5">
        <f>IF($E$12="",0,(1*COUNTIF(AO19,calc!$AE$12))+(2*COUNTIF(AO19,calc!$AE$22))+(3*COUNTIF(AO19,calc!$AE$32))+(4*COUNTIF(AO19,calc!$AE$42))+(5*COUNTIF(AO19,calc!$AE$52)))</f>
        <v>0</v>
      </c>
      <c r="GD19" s="5">
        <f>IF($E$13="",0,(1*COUNTIF(AO19,calc!$AE$13))+(2*COUNTIF(AO19,calc!$AE$23))+(3*COUNTIF(AO19,calc!$AE$33))+(4*COUNTIF(AO19,calc!$AE$43))+(5*COUNTIF(AO19,calc!$AE$53)))</f>
        <v>0</v>
      </c>
      <c r="GE19" s="1"/>
      <c r="GF19" s="5">
        <f>IF($E$4="",0,(1*COUNTIF(AP19,calc!$AE$4))+(2*COUNTIF(AP19,calc!$AE$14))+(3*COUNTIF(AP19,calc!$AE$24))+(4*COUNTIF(AP19,calc!$AE$34))+(5*COUNTIF(AP19,calc!$AE$44)))</f>
        <v>0</v>
      </c>
      <c r="GG19" s="5">
        <f>IF($E$5="",0,(1*COUNTIF(AP19,calc!$AE$5))+(2*COUNTIF(AP19,calc!$AE$15))+(3*COUNTIF(AP19,calc!$AE$25))+(4*COUNTIF(AP19,calc!$AE$35))+(5*COUNTIF(AP19,calc!$AE$45)))</f>
        <v>0</v>
      </c>
      <c r="GH19" s="5">
        <f>IF($E$6="",0,(1*COUNTIF(AP19,calc!$AE$6))+(2*COUNTIF(AP19,calc!$AE$16))+(3*COUNTIF(AP19,calc!$AE$26))+(4*COUNTIF(AP19,calc!$AE$36))+(5*COUNTIF(AP19,calc!$AE$46)))</f>
        <v>0</v>
      </c>
      <c r="GI19" s="5">
        <f>IF($E$7="",0,(1*COUNTIF(AP19,calc!$AE$7))+(2*COUNTIF(AP19,calc!$AE$17))+(3*COUNTIF(AP19,calc!$AE$27))+(4*COUNTIF(AP19,calc!$AE$37))+(5*COUNTIF(AP19,calc!$AE$47)))</f>
        <v>0</v>
      </c>
      <c r="GJ19" s="5">
        <f>IF($E$8="",0,(1*COUNTIF(AP19,calc!$AE$8))+(2*COUNTIF(AP19,calc!$AE$18))+(3*COUNTIF(AP19,calc!$AE$28))+(4*COUNTIF(AP19,calc!$AE$38))+(5*COUNTIF(AP19,calc!$AE$48)))</f>
        <v>0</v>
      </c>
      <c r="GK19" s="5">
        <f>IF($E$9="",0,(1*COUNTIF(AP19,calc!$AE$9))+(2*COUNTIF(AP19,calc!$AE$19))+(3*COUNTIF(AP19,calc!$AE$29))+(4*COUNTIF(AP19,calc!$AE$39))+(5*COUNTIF(AP19,calc!$AE$49)))</f>
        <v>0</v>
      </c>
      <c r="GL19" s="5">
        <f>IF($E$10="",0,(1*COUNTIF(AP19,calc!$AE$10))+(2*COUNTIF(AP19,calc!$AE$20))+(3*COUNTIF(AP19,calc!$AE$30))+(4*COUNTIF(AP19,calc!$AE$40))+(5*COUNTIF(AP19,calc!$AE$50)))</f>
        <v>0</v>
      </c>
      <c r="GM19" s="5">
        <f>IF($E$11="",0,(1*COUNTIF(AP19,calc!$AE$11))+(2*COUNTIF(AP19,calc!$AE$21))+(3*COUNTIF(AP19,calc!$AE$31))+(4*COUNTIF(AP19,calc!$AE$41))+(5*COUNTIF(AP19,calc!$AE$51)))</f>
        <v>0</v>
      </c>
      <c r="GN19" s="5">
        <f>IF($E$12="",0,(1*COUNTIF(AP19,calc!$AE$12))+(2*COUNTIF(AP19,calc!$AE$22))+(3*COUNTIF(AP19,calc!$AE$32))+(4*COUNTIF(AP19,calc!$AE$42))+(5*COUNTIF(AP19,calc!$AE$52)))</f>
        <v>0</v>
      </c>
      <c r="GO19" s="5">
        <f>IF($E$13="",0,(1*COUNTIF(AP19,calc!$AE$13))+(2*COUNTIF(AP19,calc!$AE$23))+(3*COUNTIF(AP19,calc!$AE$33))+(4*COUNTIF(AP19,calc!$AE$43))+(5*COUNTIF(AP19,calc!$AE$53)))</f>
        <v>0</v>
      </c>
      <c r="GP19" s="1"/>
      <c r="GQ19" s="5">
        <f>IF($E$4="",0,(1*COUNTIF(AQ19,calc!$AE$4))+(2*COUNTIF(AQ19,calc!$AE$14))+(3*COUNTIF(AQ19,calc!$AE$24))+(4*COUNTIF(AQ19,calc!$AE$34))+(5*COUNTIF(AQ19,calc!$AE$44)))</f>
        <v>0</v>
      </c>
      <c r="GR19" s="5">
        <f>IF($E$5="",0,(1*COUNTIF(AQ19,calc!$AE$5))+(2*COUNTIF(AQ19,calc!$AE$15))+(3*COUNTIF(AQ19,calc!$AE$25))+(4*COUNTIF(AQ19,calc!$AE$35))+(5*COUNTIF(AQ19,calc!$AE$45)))</f>
        <v>0</v>
      </c>
      <c r="GS19" s="5">
        <f>IF($E$6="",0,(1*COUNTIF(AQ19,calc!$AE$6))+(2*COUNTIF(AQ19,calc!$AE$16))+(3*COUNTIF(AQ19,calc!$AE$26))+(4*COUNTIF(AQ19,calc!$AE$36))+(5*COUNTIF(AQ19,calc!$AE$46)))</f>
        <v>0</v>
      </c>
      <c r="GT19" s="5">
        <f>IF($E$7="",0,(1*COUNTIF(AQ19,calc!$AE$7))+(2*COUNTIF(AQ19,calc!$AE$17))+(3*COUNTIF(AQ19,calc!$AE$27))+(4*COUNTIF(AQ19,calc!$AE$37))+(5*COUNTIF(AQ19,calc!$AE$47)))</f>
        <v>0</v>
      </c>
      <c r="GU19" s="5">
        <f>IF($E$8="",0,(1*COUNTIF(AQ19,calc!$AE$8))+(2*COUNTIF(AQ19,calc!$AE$18))+(3*COUNTIF(AQ19,calc!$AE$28))+(4*COUNTIF(AQ19,calc!$AE$38))+(5*COUNTIF(AQ19,calc!$AE$48)))</f>
        <v>0</v>
      </c>
      <c r="GV19" s="5">
        <f>IF($E$9="",0,(1*COUNTIF(AQ19,calc!$AE$9))+(2*COUNTIF(AQ19,calc!$AE$19))+(3*COUNTIF(AQ19,calc!$AE$29))+(4*COUNTIF(AQ19,calc!$AE$39))+(5*COUNTIF(AQ19,calc!$AE$49)))</f>
        <v>0</v>
      </c>
      <c r="GW19" s="5">
        <f>IF($E$10="",0,(1*COUNTIF(AQ19,calc!$AE$10))+(2*COUNTIF(AQ19,calc!$AE$20))+(3*COUNTIF(AQ19,calc!$AE$30))+(4*COUNTIF(AQ19,calc!$AE$40))+(5*COUNTIF(AQ19,calc!$AE$50)))</f>
        <v>0</v>
      </c>
      <c r="GX19" s="5">
        <f>IF($E$11="",0,(1*COUNTIF(AQ19,calc!$AE$11))+(2*COUNTIF(AQ19,calc!$AE$21))+(3*COUNTIF(AQ19,calc!$AE$31))+(4*COUNTIF(AQ19,calc!$AE$41))+(5*COUNTIF(AQ19,calc!$AE$51)))</f>
        <v>0</v>
      </c>
      <c r="GY19" s="5">
        <f>IF($E$12="",0,(1*COUNTIF(AQ19,calc!$AE$12))+(2*COUNTIF(AQ19,calc!$AE$22))+(3*COUNTIF(AQ19,calc!$AE$32))+(4*COUNTIF(AQ19,calc!$AE$42))+(5*COUNTIF(AQ19,calc!$AE$52)))</f>
        <v>0</v>
      </c>
      <c r="GZ19" s="5">
        <f>IF($E$13="",0,(1*COUNTIF(AQ19,calc!$AE$13))+(2*COUNTIF(AQ19,calc!$AE$23))+(3*COUNTIF(AQ19,calc!$AE$33))+(4*COUNTIF(AQ19,calc!$AE$43))+(5*COUNTIF(AQ19,calc!$AE$53)))</f>
        <v>0</v>
      </c>
      <c r="HA19" s="1"/>
      <c r="HB19" s="5">
        <f>IF($E$4="",0,(1*COUNTIF(AR19,calc!$AE$4))+(2*COUNTIF(AR19,calc!$AE$14))+(3*COUNTIF(AR19,calc!$AE$24))+(4*COUNTIF(AR19,calc!$AE$34))+(5*COUNTIF(AR19,calc!$AE$44)))</f>
        <v>0</v>
      </c>
      <c r="HC19" s="5">
        <f>IF($E$5="",0,(1*COUNTIF(AR19,calc!$AE$5))+(2*COUNTIF(AR19,calc!$AE$15))+(3*COUNTIF(AR19,calc!$AE$25))+(4*COUNTIF(AR19,calc!$AE$35))+(5*COUNTIF(AR19,calc!$AE$45)))</f>
        <v>0</v>
      </c>
      <c r="HD19" s="5">
        <f>IF($E$6="",0,(1*COUNTIF(AR19,calc!$AE$6))+(2*COUNTIF(AR19,calc!$AE$16))+(3*COUNTIF(AR19,calc!$AE$26))+(4*COUNTIF(AR19,calc!$AE$36))+(5*COUNTIF(AR19,calc!$AE$46)))</f>
        <v>0</v>
      </c>
      <c r="HE19" s="5">
        <f>IF($E$7="",0,(1*COUNTIF(AR19,calc!$AE$7))+(2*COUNTIF(AR19,calc!$AE$17))+(3*COUNTIF(AR19,calc!$AE$27))+(4*COUNTIF(AR19,calc!$AE$37))+(5*COUNTIF(AR19,calc!$AE$47)))</f>
        <v>0</v>
      </c>
      <c r="HF19" s="5">
        <f>IF($E$8="",0,(1*COUNTIF(AR19,calc!$AE$8))+(2*COUNTIF(AR19,calc!$AE$18))+(3*COUNTIF(AR19,calc!$AE$28))+(4*COUNTIF(AR19,calc!$AE$38))+(5*COUNTIF(AR19,calc!$AE$48)))</f>
        <v>0</v>
      </c>
      <c r="HG19" s="5">
        <f>IF($E$9="",0,(1*COUNTIF(AR19,calc!$AE$9))+(2*COUNTIF(AR19,calc!$AE$19))+(3*COUNTIF(AR19,calc!$AE$29))+(4*COUNTIF(AR19,calc!$AE$39))+(5*COUNTIF(AR19,calc!$AE$49)))</f>
        <v>0</v>
      </c>
      <c r="HH19" s="5">
        <f>IF($E$10="",0,(1*COUNTIF(AR19,calc!$AE$10))+(2*COUNTIF(AR19,calc!$AE$20))+(3*COUNTIF(AR19,calc!$AE$30))+(4*COUNTIF(AR19,calc!$AE$40))+(5*COUNTIF(AR19,calc!$AE$50)))</f>
        <v>0</v>
      </c>
      <c r="HI19" s="5">
        <f>IF($E$11="",0,(1*COUNTIF(AR19,calc!$AE$11))+(2*COUNTIF(AR19,calc!$AE$21))+(3*COUNTIF(AR19,calc!$AE$31))+(4*COUNTIF(AR19,calc!$AE$41))+(5*COUNTIF(AR19,calc!$AE$51)))</f>
        <v>0</v>
      </c>
      <c r="HJ19" s="5">
        <f>IF($E$12="",0,(1*COUNTIF(AR19,calc!$AE$12))+(2*COUNTIF(AR19,calc!$AE$22))+(3*COUNTIF(AR19,calc!$AE$32))+(4*COUNTIF(AR19,calc!$AE$42))+(5*COUNTIF(AR19,calc!$AE$52)))</f>
        <v>0</v>
      </c>
      <c r="HK19" s="5">
        <f>IF($E$13="",0,(1*COUNTIF(AR19,calc!$AE$13))+(2*COUNTIF(AR19,calc!$AE$23))+(3*COUNTIF(AR19,calc!$AE$33))+(4*COUNTIF(AR19,calc!$AE$43))+(5*COUNTIF(AR19,calc!$AE$53)))</f>
        <v>0</v>
      </c>
      <c r="HL19" s="1"/>
      <c r="HM19" s="5">
        <f>IF($E$4="",0,(1*COUNTIF(AS19,calc!$AE$4))+(2*COUNTIF(AS19,calc!$AE$14))+(3*COUNTIF(AS19,calc!$AE$24))+(4*COUNTIF(AS19,calc!$AE$34))+(5*COUNTIF(AS19,calc!$AE$44)))</f>
        <v>0</v>
      </c>
      <c r="HN19" s="5">
        <f>IF($E$5="",0,(1*COUNTIF(AS19,calc!$AE$5))+(2*COUNTIF(AS19,calc!$AE$15))+(3*COUNTIF(AS19,calc!$AE$25))+(4*COUNTIF(AS19,calc!$AE$35))+(5*COUNTIF(AS19,calc!$AE$45)))</f>
        <v>0</v>
      </c>
      <c r="HO19" s="5">
        <f>IF($E$6="",0,(1*COUNTIF(AS19,calc!$AE$6))+(2*COUNTIF(AS19,calc!$AE$16))+(3*COUNTIF(AS19,calc!$AE$26))+(4*COUNTIF(AS19,calc!$AE$36))+(5*COUNTIF(AS19,calc!$AE$46)))</f>
        <v>0</v>
      </c>
      <c r="HP19" s="5">
        <f>IF($E$7="",0,(1*COUNTIF(AS19,calc!$AE$7))+(2*COUNTIF(AS19,calc!$AE$17))+(3*COUNTIF(AS19,calc!$AE$27))+(4*COUNTIF(AS19,calc!$AE$37))+(5*COUNTIF(AS19,calc!$AE$47)))</f>
        <v>0</v>
      </c>
      <c r="HQ19" s="5">
        <f>IF($E$8="",0,(1*COUNTIF(AS19,calc!$AE$8))+(2*COUNTIF(AS19,calc!$AE$18))+(3*COUNTIF(AS19,calc!$AE$28))+(4*COUNTIF(AS19,calc!$AE$38))+(5*COUNTIF(AS19,calc!$AE$48)))</f>
        <v>0</v>
      </c>
      <c r="HR19" s="5">
        <f>IF($E$9="",0,(1*COUNTIF(AS19,calc!$AE$9))+(2*COUNTIF(AS19,calc!$AE$19))+(3*COUNTIF(AS19,calc!$AE$29))+(4*COUNTIF(AS19,calc!$AE$39))+(5*COUNTIF(AS19,calc!$AE$49)))</f>
        <v>0</v>
      </c>
      <c r="HS19" s="5">
        <f>IF($E$10="",0,(1*COUNTIF(AS19,calc!$AE$10))+(2*COUNTIF(AS19,calc!$AE$20))+(3*COUNTIF(AS19,calc!$AE$30))+(4*COUNTIF(AS19,calc!$AE$40))+(5*COUNTIF(AS19,calc!$AE$50)))</f>
        <v>0</v>
      </c>
      <c r="HT19" s="5">
        <f>IF($E$11="",0,(1*COUNTIF(AS19,calc!$AE$11))+(2*COUNTIF(AS19,calc!$AE$21))+(3*COUNTIF(AS19,calc!$AE$31))+(4*COUNTIF(AS19,calc!$AE$41))+(5*COUNTIF(AS19,calc!$AE$51)))</f>
        <v>0</v>
      </c>
      <c r="HU19" s="5">
        <f>IF($E$12="",0,(1*COUNTIF(AS19,calc!$AE$12))+(2*COUNTIF(AS19,calc!$AE$22))+(3*COUNTIF(AS19,calc!$AE$32))+(4*COUNTIF(AS19,calc!$AE$42))+(5*COUNTIF(AS19,calc!$AE$52)))</f>
        <v>0</v>
      </c>
      <c r="HV19" s="5">
        <f>IF($E$13="",0,(1*COUNTIF(AS19,calc!$AE$13))+(2*COUNTIF(AS19,calc!$AE$23))+(3*COUNTIF(AS19,calc!$AE$33))+(4*COUNTIF(AS19,calc!$AE$43))+(5*COUNTIF(AS19,calc!$AE$53)))</f>
        <v>0</v>
      </c>
      <c r="HW19" s="1"/>
      <c r="HX19" s="5">
        <f>IF($E$4="",0,(1*COUNTIF(AT19,calc!$AE$4))+(2*COUNTIF(AT19,calc!$AE$14))+(3*COUNTIF(AT19,calc!$AE$24))+(4*COUNTIF(AT19,calc!$AE$34))+(5*COUNTIF(AT19,calc!$AE$44)))</f>
        <v>0</v>
      </c>
      <c r="HY19" s="5">
        <f>IF($E$5="",0,(1*COUNTIF(AT19,calc!$AE$5))+(2*COUNTIF(AT19,calc!$AE$15))+(3*COUNTIF(AT19,calc!$AE$25))+(4*COUNTIF(AT19,calc!$AE$35))+(5*COUNTIF(AT19,calc!$AE$45)))</f>
        <v>0</v>
      </c>
      <c r="HZ19" s="5">
        <f>IF($E$6="",0,(1*COUNTIF(AT19,calc!$AE$6))+(2*COUNTIF(AT19,calc!$AE$16))+(3*COUNTIF(AT19,calc!$AE$26))+(4*COUNTIF(AT19,calc!$AE$36))+(5*COUNTIF(AT19,calc!$AE$46)))</f>
        <v>0</v>
      </c>
      <c r="IA19" s="5">
        <f>IF($E$7="",0,(1*COUNTIF(AT19,calc!$AE$7))+(2*COUNTIF(AT19,calc!$AE$17))+(3*COUNTIF(AT19,calc!$AE$27))+(4*COUNTIF(AT19,calc!$AE$37))+(5*COUNTIF(AT19,calc!$AE$47)))</f>
        <v>0</v>
      </c>
      <c r="IB19" s="5">
        <f>IF($E$8="",0,(1*COUNTIF(AT19,calc!$AE$8))+(2*COUNTIF(AT19,calc!$AE$18))+(3*COUNTIF(AT19,calc!$AE$28))+(4*COUNTIF(AT19,calc!$AE$38))+(5*COUNTIF(AT19,calc!$AE$48)))</f>
        <v>0</v>
      </c>
      <c r="IC19" s="5">
        <f>IF($E$9="",0,(1*COUNTIF(AT19,calc!$AE$9))+(2*COUNTIF(AT19,calc!$AE$19))+(3*COUNTIF(AT19,calc!$AE$29))+(4*COUNTIF(AT19,calc!$AE$39))+(5*COUNTIF(AT19,calc!$AE$49)))</f>
        <v>0</v>
      </c>
      <c r="ID19" s="5">
        <f>IF($E$10="",0,(1*COUNTIF(AT19,calc!$AE$10))+(2*COUNTIF(AT19,calc!$AE$20))+(3*COUNTIF(AT19,calc!$AE$30))+(4*COUNTIF(AT19,calc!$AE$40))+(5*COUNTIF(AT19,calc!$AE$50)))</f>
        <v>0</v>
      </c>
      <c r="IE19" s="5">
        <f>IF($E$11="",0,(1*COUNTIF(AT19,calc!$AE$11))+(2*COUNTIF(AT19,calc!$AE$21))+(3*COUNTIF(AT19,calc!$AE$31))+(4*COUNTIF(AT19,calc!$AE$41))+(5*COUNTIF(AT19,calc!$AE$51)))</f>
        <v>0</v>
      </c>
      <c r="IF19" s="5">
        <f>IF($E$12="",0,(1*COUNTIF(AT19,calc!$AE$12))+(2*COUNTIF(AT19,calc!$AE$22))+(3*COUNTIF(AT19,calc!$AE$32))+(4*COUNTIF(AT19,calc!$AE$42))+(5*COUNTIF(AT19,calc!$AE$52)))</f>
        <v>0</v>
      </c>
      <c r="IG19" s="5">
        <f>IF($E$13="",0,(1*COUNTIF(AT19,calc!$AE$13))+(2*COUNTIF(AT19,calc!$AE$23))+(3*COUNTIF(AT19,calc!$AE$33))+(4*COUNTIF(AT19,calc!$AE$43))+(5*COUNTIF(AT19,calc!$AE$53)))</f>
        <v>0</v>
      </c>
      <c r="IH19" s="1"/>
      <c r="II19" s="5">
        <f>IF($E$4="",0,(1*COUNTIF(AU19,calc!$AE$4))+(2*COUNTIF(AU19,calc!$AE$14))+(3*COUNTIF(AU19,calc!$AE$24))+(4*COUNTIF(AU19,calc!$AE$34))+(5*COUNTIF(AU19,calc!$AE$44)))</f>
        <v>0</v>
      </c>
      <c r="IJ19" s="5">
        <f>IF($E$5="",0,(1*COUNTIF(AU19,calc!$AE$5))+(2*COUNTIF(AU19,calc!$AE$15))+(3*COUNTIF(AU19,calc!$AE$25))+(4*COUNTIF(AU19,calc!$AE$35))+(5*COUNTIF(AU19,calc!$AE$45)))</f>
        <v>0</v>
      </c>
      <c r="IK19" s="5">
        <f>IF($E$6="",0,(1*COUNTIF(AU19,calc!$AE$6))+(2*COUNTIF(AU19,calc!$AE$16))+(3*COUNTIF(AU19,calc!$AE$26))+(4*COUNTIF(AU19,calc!$AE$36))+(5*COUNTIF(AU19,calc!$AE$46)))</f>
        <v>0</v>
      </c>
      <c r="IL19" s="5">
        <f>IF($E$7="",0,(1*COUNTIF(AU19,calc!$AE$7))+(2*COUNTIF(AU19,calc!$AE$17))+(3*COUNTIF(AU19,calc!$AE$27))+(4*COUNTIF(AU19,calc!$AE$37))+(5*COUNTIF(AU19,calc!$AE$47)))</f>
        <v>0</v>
      </c>
      <c r="IM19" s="5">
        <f>IF($E$8="",0,(1*COUNTIF(AU19,calc!$AE$8))+(2*COUNTIF(AU19,calc!$AE$18))+(3*COUNTIF(AU19,calc!$AE$28))+(4*COUNTIF(AU19,calc!$AE$38))+(5*COUNTIF(AU19,calc!$AE$48)))</f>
        <v>0</v>
      </c>
      <c r="IN19" s="5">
        <f>IF($E$9="",0,(1*COUNTIF(AU19,calc!$AE$9))+(2*COUNTIF(AU19,calc!$AE$19))+(3*COUNTIF(AU19,calc!$AE$29))+(4*COUNTIF(AU19,calc!$AE$39))+(5*COUNTIF(AU19,calc!$AE$49)))</f>
        <v>0</v>
      </c>
      <c r="IO19" s="5">
        <f>IF($E$10="",0,(1*COUNTIF(AU19,calc!$AE$10))+(2*COUNTIF(AU19,calc!$AE$20))+(3*COUNTIF(AU19,calc!$AE$30))+(4*COUNTIF(AU19,calc!$AE$40))+(5*COUNTIF(AU19,calc!$AE$50)))</f>
        <v>0</v>
      </c>
      <c r="IP19" s="5">
        <f>IF($E$11="",0,(1*COUNTIF(AU19,calc!$AE$11))+(2*COUNTIF(AU19,calc!$AE$21))+(3*COUNTIF(AU19,calc!$AE$31))+(4*COUNTIF(AU19,calc!$AE$41))+(5*COUNTIF(AU19,calc!$AE$51)))</f>
        <v>0</v>
      </c>
      <c r="IQ19" s="5">
        <f>IF($E$12="",0,(1*COUNTIF(AU19,calc!$AE$12))+(2*COUNTIF(AU19,calc!$AE$22))+(3*COUNTIF(AU19,calc!$AE$32))+(4*COUNTIF(AU19,calc!$AE$42))+(5*COUNTIF(AU19,calc!$AE$52)))</f>
        <v>0</v>
      </c>
      <c r="IR19" s="5">
        <f>IF($E$13="",0,(1*COUNTIF(AU19,calc!$AE$13))+(2*COUNTIF(AU19,calc!$AE$23))+(3*COUNTIF(AU19,calc!$AE$33))+(4*COUNTIF(AU19,calc!$AE$43))+(5*COUNTIF(AU19,calc!$AE$53)))</f>
        <v>0</v>
      </c>
      <c r="IS19" s="1"/>
      <c r="IT19" s="5">
        <f>IF($E$4="",0,(1*COUNTIF(AV19,calc!$AE$4))+(2*COUNTIF(AV19,calc!$AE$14))+(3*COUNTIF(AV19,calc!$AE$24))+(4*COUNTIF(AV19,calc!$AE$34))+(5*COUNTIF(AV19,calc!$AE$44)))</f>
        <v>0</v>
      </c>
      <c r="IU19" s="5">
        <f>IF($E$5="",0,(1*COUNTIF(AV19,calc!$AE$5))+(2*COUNTIF(AV19,calc!$AE$15))+(3*COUNTIF(AV19,calc!$AE$25))+(4*COUNTIF(AV19,calc!$AE$35))+(5*COUNTIF(AV19,calc!$AE$45)))</f>
        <v>0</v>
      </c>
      <c r="IV19" s="5">
        <f>IF($E$6="",0,(1*COUNTIF(AV19,calc!$AE$6))+(2*COUNTIF(AV19,calc!$AE$16))+(3*COUNTIF(AV19,calc!$AE$26))+(4*COUNTIF(AV19,calc!$AE$36))+(5*COUNTIF(AV19,calc!$AE$46)))</f>
        <v>0</v>
      </c>
      <c r="IW19" s="5">
        <f>IF($E$7="",0,(1*COUNTIF(AV19,calc!$AE$7))+(2*COUNTIF(AV19,calc!$AE$17))+(3*COUNTIF(AV19,calc!$AE$27))+(4*COUNTIF(AV19,calc!$AE$37))+(5*COUNTIF(AV19,calc!$AE$47)))</f>
        <v>0</v>
      </c>
      <c r="IX19" s="5">
        <f>IF($E$8="",0,(1*COUNTIF(AV19,calc!$AE$8))+(2*COUNTIF(AV19,calc!$AE$18))+(3*COUNTIF(AV19,calc!$AE$28))+(4*COUNTIF(AV19,calc!$AE$38))+(5*COUNTIF(AV19,calc!$AE$48)))</f>
        <v>0</v>
      </c>
      <c r="IY19" s="5">
        <f>IF($E$9="",0,(1*COUNTIF(AV19,calc!$AE$9))+(2*COUNTIF(AV19,calc!$AE$19))+(3*COUNTIF(AV19,calc!$AE$29))+(4*COUNTIF(AV19,calc!$AE$39))+(5*COUNTIF(AV19,calc!$AE$49)))</f>
        <v>0</v>
      </c>
      <c r="IZ19" s="5">
        <f>IF($E$10="",0,(1*COUNTIF(AV19,calc!$AE$10))+(2*COUNTIF(AV19,calc!$AE$20))+(3*COUNTIF(AV19,calc!$AE$30))+(4*COUNTIF(AV19,calc!$AE$40))+(5*COUNTIF(AV19,calc!$AE$50)))</f>
        <v>0</v>
      </c>
      <c r="JA19" s="5">
        <f>IF($E$11="",0,(1*COUNTIF(AV19,calc!$AE$11))+(2*COUNTIF(AV19,calc!$AE$21))+(3*COUNTIF(AV19,calc!$AE$31))+(4*COUNTIF(AV19,calc!$AE$41))+(5*COUNTIF(AV19,calc!$AE$51)))</f>
        <v>0</v>
      </c>
      <c r="JB19" s="5">
        <f>IF($E$12="",0,(1*COUNTIF(AV19,calc!$AE$12))+(2*COUNTIF(AV19,calc!$AE$22))+(3*COUNTIF(AV19,calc!$AE$32))+(4*COUNTIF(AV19,calc!$AE$42))+(5*COUNTIF(AV19,calc!$AE$52)))</f>
        <v>0</v>
      </c>
      <c r="JC19" s="5">
        <f>IF($E$13="",0,(1*COUNTIF(AV19,calc!$AE$13))+(2*COUNTIF(AV19,calc!$AE$23))+(3*COUNTIF(AV19,calc!$AE$33))+(4*COUNTIF(AV19,calc!$AE$43))+(5*COUNTIF(AV19,calc!$AE$53)))</f>
        <v>0</v>
      </c>
      <c r="JD19" s="1"/>
      <c r="JE19" s="5">
        <f>IF($E$4="",0,(1*COUNTIF(AW19,calc!$AE$4))+(2*COUNTIF(AW19,calc!$AE$14))+(3*COUNTIF(AW19,calc!$AE$24))+(4*COUNTIF(AW19,calc!$AE$34))+(5*COUNTIF(AW19,calc!$AE$44)))</f>
        <v>0</v>
      </c>
      <c r="JF19" s="5">
        <f>IF($E$5="",0,(1*COUNTIF(AW19,calc!$AE$5))+(2*COUNTIF(AW19,calc!$AE$15))+(3*COUNTIF(AW19,calc!$AE$25))+(4*COUNTIF(AW19,calc!$AE$35))+(5*COUNTIF(AW19,calc!$AE$45)))</f>
        <v>0</v>
      </c>
      <c r="JG19" s="5">
        <f>IF($E$6="",0,(1*COUNTIF(AW19,calc!$AE$6))+(2*COUNTIF(AW19,calc!$AE$16))+(3*COUNTIF(AW19,calc!$AE$26))+(4*COUNTIF(AW19,calc!$AE$36))+(5*COUNTIF(AW19,calc!$AE$46)))</f>
        <v>0</v>
      </c>
      <c r="JH19" s="5">
        <f>IF($E$7="",0,(1*COUNTIF(AW19,calc!$AE$7))+(2*COUNTIF(AW19,calc!$AE$17))+(3*COUNTIF(AW19,calc!$AE$27))+(4*COUNTIF(AW19,calc!$AE$37))+(5*COUNTIF(AW19,calc!$AE$47)))</f>
        <v>0</v>
      </c>
      <c r="JI19" s="5">
        <f>IF($E$8="",0,(1*COUNTIF(AW19,calc!$AE$8))+(2*COUNTIF(AW19,calc!$AE$18))+(3*COUNTIF(AW19,calc!$AE$28))+(4*COUNTIF(AW19,calc!$AE$38))+(5*COUNTIF(AW19,calc!$AE$48)))</f>
        <v>0</v>
      </c>
      <c r="JJ19" s="5">
        <f>IF($E$9="",0,(1*COUNTIF(AW19,calc!$AE$9))+(2*COUNTIF(AW19,calc!$AE$19))+(3*COUNTIF(AW19,calc!$AE$29))+(4*COUNTIF(AW19,calc!$AE$39))+(5*COUNTIF(AW19,calc!$AE$49)))</f>
        <v>0</v>
      </c>
      <c r="JK19" s="5">
        <f>IF($E$10="",0,(1*COUNTIF(AW19,calc!$AE$10))+(2*COUNTIF(AW19,calc!$AE$20))+(3*COUNTIF(AW19,calc!$AE$30))+(4*COUNTIF(AW19,calc!$AE$40))+(5*COUNTIF(AW19,calc!$AE$50)))</f>
        <v>0</v>
      </c>
      <c r="JL19" s="5">
        <f>IF($E$11="",0,(1*COUNTIF(AW19,calc!$AE$11))+(2*COUNTIF(AW19,calc!$AE$21))+(3*COUNTIF(AW19,calc!$AE$31))+(4*COUNTIF(AW19,calc!$AE$41))+(5*COUNTIF(AW19,calc!$AE$51)))</f>
        <v>0</v>
      </c>
      <c r="JM19" s="5">
        <f>IF($E$12="",0,(1*COUNTIF(AW19,calc!$AE$12))+(2*COUNTIF(AW19,calc!$AE$22))+(3*COUNTIF(AW19,calc!$AE$32))+(4*COUNTIF(AW19,calc!$AE$42))+(5*COUNTIF(AW19,calc!$AE$52)))</f>
        <v>0</v>
      </c>
      <c r="JN19" s="5">
        <f>IF($E$13="",0,(1*COUNTIF(AW19,calc!$AE$13))+(2*COUNTIF(AW19,calc!$AE$23))+(3*COUNTIF(AW19,calc!$AE$33))+(4*COUNTIF(AW19,calc!$AE$43))+(5*COUNTIF(AW19,calc!$AE$53)))</f>
        <v>0</v>
      </c>
      <c r="JO19" s="1"/>
      <c r="JP19" s="5">
        <f>IF($E$4="",0,(1*COUNTIF(AX19,calc!$AE$4))+(2*COUNTIF(AX19,calc!$AE$14))+(3*COUNTIF(AX19,calc!$AE$24))+(4*COUNTIF(AX19,calc!$AE$34))+(5*COUNTIF(AX19,calc!$AE$44)))</f>
        <v>0</v>
      </c>
      <c r="JQ19" s="5">
        <f>IF($E$5="",0,(1*COUNTIF(AX19,calc!$AE$5))+(2*COUNTIF(AX19,calc!$AE$15))+(3*COUNTIF(AX19,calc!$AE$25))+(4*COUNTIF(AX19,calc!$AE$35))+(5*COUNTIF(AX19,calc!$AE$45)))</f>
        <v>0</v>
      </c>
      <c r="JR19" s="5">
        <f>IF($E$6="",0,(1*COUNTIF(AX19,calc!$AE$6))+(2*COUNTIF(AX19,calc!$AE$16))+(3*COUNTIF(AX19,calc!$AE$26))+(4*COUNTIF(AX19,calc!$AE$36))+(5*COUNTIF(AX19,calc!$AE$46)))</f>
        <v>0</v>
      </c>
      <c r="JS19" s="5">
        <f>IF($E$7="",0,(1*COUNTIF(AX19,calc!$AE$7))+(2*COUNTIF(AX19,calc!$AE$17))+(3*COUNTIF(AX19,calc!$AE$27))+(4*COUNTIF(AX19,calc!$AE$37))+(5*COUNTIF(AX19,calc!$AE$47)))</f>
        <v>0</v>
      </c>
      <c r="JT19" s="5">
        <f>IF($E$8="",0,(1*COUNTIF(AX19,calc!$AE$8))+(2*COUNTIF(AX19,calc!$AE$18))+(3*COUNTIF(AX19,calc!$AE$28))+(4*COUNTIF(AX19,calc!$AE$38))+(5*COUNTIF(AX19,calc!$AE$48)))</f>
        <v>0</v>
      </c>
      <c r="JU19" s="5">
        <f>IF($E$9="",0,(1*COUNTIF(AX19,calc!$AE$9))+(2*COUNTIF(AX19,calc!$AE$19))+(3*COUNTIF(AX19,calc!$AE$29))+(4*COUNTIF(AX19,calc!$AE$39))+(5*COUNTIF(AX19,calc!$AE$49)))</f>
        <v>0</v>
      </c>
      <c r="JV19" s="5">
        <f>IF($E$10="",0,(1*COUNTIF(AX19,calc!$AE$10))+(2*COUNTIF(AX19,calc!$AE$20))+(3*COUNTIF(AX19,calc!$AE$30))+(4*COUNTIF(AX19,calc!$AE$40))+(5*COUNTIF(AX19,calc!$AE$50)))</f>
        <v>0</v>
      </c>
      <c r="JW19" s="5">
        <f>IF($E$11="",0,(1*COUNTIF(AX19,calc!$AE$11))+(2*COUNTIF(AX19,calc!$AE$21))+(3*COUNTIF(AX19,calc!$AE$31))+(4*COUNTIF(AX19,calc!$AE$41))+(5*COUNTIF(AX19,calc!$AE$51)))</f>
        <v>0</v>
      </c>
      <c r="JX19" s="5">
        <f>IF($E$12="",0,(1*COUNTIF(AX19,calc!$AE$12))+(2*COUNTIF(AX19,calc!$AE$22))+(3*COUNTIF(AX19,calc!$AE$32))+(4*COUNTIF(AX19,calc!$AE$42))+(5*COUNTIF(AX19,calc!$AE$52)))</f>
        <v>0</v>
      </c>
      <c r="JY19" s="5">
        <f>IF($E$13="",0,(1*COUNTIF(AX19,calc!$AE$13))+(2*COUNTIF(AX19,calc!$AE$23))+(3*COUNTIF(AX19,calc!$AE$33))+(4*COUNTIF(AX19,calc!$AE$43))+(5*COUNTIF(AX19,calc!$AE$53)))</f>
        <v>0</v>
      </c>
      <c r="JZ19" s="1"/>
      <c r="KA19" s="5">
        <f>IF($E$4="",0,(1*COUNTIF(AY19,calc!$AE$4))+(2*COUNTIF(AY19,calc!$AE$14))+(3*COUNTIF(AY19,calc!$AE$24))+(4*COUNTIF(AY19,calc!$AE$34))+(5*COUNTIF(AY19,calc!$AE$44)))</f>
        <v>0</v>
      </c>
      <c r="KB19" s="5">
        <f>IF($E$5="",0,(1*COUNTIF(AY19,calc!$AE$5))+(2*COUNTIF(AY19,calc!$AE$15))+(3*COUNTIF(AY19,calc!$AE$25))+(4*COUNTIF(AY19,calc!$AE$35))+(5*COUNTIF(AY19,calc!$AE$45)))</f>
        <v>0</v>
      </c>
      <c r="KC19" s="5">
        <f>IF($E$6="",0,(1*COUNTIF(AY19,calc!$AE$6))+(2*COUNTIF(AY19,calc!$AE$16))+(3*COUNTIF(AY19,calc!$AE$26))+(4*COUNTIF(AY19,calc!$AE$36))+(5*COUNTIF(AY19,calc!$AE$46)))</f>
        <v>0</v>
      </c>
      <c r="KD19" s="5">
        <f>IF($E$7="",0,(1*COUNTIF(AY19,calc!$AE$7))+(2*COUNTIF(AY19,calc!$AE$17))+(3*COUNTIF(AY19,calc!$AE$27))+(4*COUNTIF(AY19,calc!$AE$37))+(5*COUNTIF(AY19,calc!$AE$47)))</f>
        <v>0</v>
      </c>
      <c r="KE19" s="5">
        <f>IF($E$8="",0,(1*COUNTIF(AY19,calc!$AE$8))+(2*COUNTIF(AY19,calc!$AE$18))+(3*COUNTIF(AY19,calc!$AE$28))+(4*COUNTIF(AY19,calc!$AE$38))+(5*COUNTIF(AY19,calc!$AE$48)))</f>
        <v>0</v>
      </c>
      <c r="KF19" s="5">
        <f>IF($E$9="",0,(1*COUNTIF(AY19,calc!$AE$9))+(2*COUNTIF(AY19,calc!$AE$19))+(3*COUNTIF(AY19,calc!$AE$29))+(4*COUNTIF(AY19,calc!$AE$39))+(5*COUNTIF(AY19,calc!$AE$49)))</f>
        <v>0</v>
      </c>
      <c r="KG19" s="5">
        <f>IF($E$10="",0,(1*COUNTIF(AY19,calc!$AE$10))+(2*COUNTIF(AY19,calc!$AE$20))+(3*COUNTIF(AY19,calc!$AE$30))+(4*COUNTIF(AY19,calc!$AE$40))+(5*COUNTIF(AY19,calc!$AE$50)))</f>
        <v>0</v>
      </c>
      <c r="KH19" s="5">
        <f>IF($E$11="",0,(1*COUNTIF(AY19,calc!$AE$11))+(2*COUNTIF(AY19,calc!$AE$21))+(3*COUNTIF(AY19,calc!$AE$31))+(4*COUNTIF(AY19,calc!$AE$41))+(5*COUNTIF(AY19,calc!$AE$51)))</f>
        <v>0</v>
      </c>
      <c r="KI19" s="5">
        <f>IF($E$12="",0,(1*COUNTIF(AY19,calc!$AE$12))+(2*COUNTIF(AY19,calc!$AE$22))+(3*COUNTIF(AY19,calc!$AE$32))+(4*COUNTIF(AY19,calc!$AE$42))+(5*COUNTIF(AY19,calc!$AE$52)))</f>
        <v>0</v>
      </c>
      <c r="KJ19" s="5">
        <f>IF($E$13="",0,(1*COUNTIF(AY19,calc!$AE$13))+(2*COUNTIF(AY19,calc!$AE$23))+(3*COUNTIF(AY19,calc!$AE$33))+(4*COUNTIF(AY19,calc!$AE$43))+(5*COUNTIF(AY19,calc!$AE$53)))</f>
        <v>0</v>
      </c>
      <c r="KK19" s="1"/>
      <c r="KL19" s="5">
        <f>IF($E$4="",0,(1*COUNTIF(AZ19,calc!$AE$4))+(2*COUNTIF(AZ19,calc!$AE$14))+(3*COUNTIF(AZ19,calc!$AE$24))+(4*COUNTIF(AZ19,calc!$AE$34))+(5*COUNTIF(AZ19,calc!$AE$44)))</f>
        <v>0</v>
      </c>
      <c r="KM19" s="5">
        <f>IF($E$5="",0,(1*COUNTIF(AZ19,calc!$AE$5))+(2*COUNTIF(AZ19,calc!$AE$15))+(3*COUNTIF(AZ19,calc!$AE$25))+(4*COUNTIF(AZ19,calc!$AE$35))+(5*COUNTIF(AZ19,calc!$AE$45)))</f>
        <v>0</v>
      </c>
      <c r="KN19" s="5">
        <f>IF($E$6="",0,(1*COUNTIF(AZ19,calc!$AE$6))+(2*COUNTIF(AZ19,calc!$AE$16))+(3*COUNTIF(AZ19,calc!$AE$26))+(4*COUNTIF(AZ19,calc!$AE$36))+(5*COUNTIF(AZ19,calc!$AE$46)))</f>
        <v>0</v>
      </c>
      <c r="KO19" s="5">
        <f>IF($E$7="",0,(1*COUNTIF(AZ19,calc!$AE$7))+(2*COUNTIF(AZ19,calc!$AE$17))+(3*COUNTIF(AZ19,calc!$AE$27))+(4*COUNTIF(AZ19,calc!$AE$37))+(5*COUNTIF(AZ19,calc!$AE$47)))</f>
        <v>0</v>
      </c>
      <c r="KP19" s="5">
        <f>IF($E$8="",0,(1*COUNTIF(AZ19,calc!$AE$8))+(2*COUNTIF(AZ19,calc!$AE$18))+(3*COUNTIF(AZ19,calc!$AE$28))+(4*COUNTIF(AZ19,calc!$AE$38))+(5*COUNTIF(AZ19,calc!$AE$48)))</f>
        <v>0</v>
      </c>
      <c r="KQ19" s="5">
        <f>IF($E$9="",0,(1*COUNTIF(AZ19,calc!$AE$9))+(2*COUNTIF(AZ19,calc!$AE$19))+(3*COUNTIF(AZ19,calc!$AE$29))+(4*COUNTIF(AZ19,calc!$AE$39))+(5*COUNTIF(AZ19,calc!$AE$49)))</f>
        <v>0</v>
      </c>
      <c r="KR19" s="5">
        <f>IF($E$10="",0,(1*COUNTIF(AZ19,calc!$AE$10))+(2*COUNTIF(AZ19,calc!$AE$20))+(3*COUNTIF(AZ19,calc!$AE$30))+(4*COUNTIF(AZ19,calc!$AE$40))+(5*COUNTIF(AZ19,calc!$AE$50)))</f>
        <v>0</v>
      </c>
      <c r="KS19" s="5">
        <f>IF($E$11="",0,(1*COUNTIF(AZ19,calc!$AE$11))+(2*COUNTIF(AZ19,calc!$AE$21))+(3*COUNTIF(AZ19,calc!$AE$31))+(4*COUNTIF(AZ19,calc!$AE$41))+(5*COUNTIF(AZ19,calc!$AE$51)))</f>
        <v>0</v>
      </c>
      <c r="KT19" s="5">
        <f>IF($E$12="",0,(1*COUNTIF(AZ19,calc!$AE$12))+(2*COUNTIF(AZ19,calc!$AE$22))+(3*COUNTIF(AZ19,calc!$AE$32))+(4*COUNTIF(AZ19,calc!$AE$42))+(5*COUNTIF(AZ19,calc!$AE$52)))</f>
        <v>0</v>
      </c>
      <c r="KU19" s="5">
        <f>IF($E$13="",0,(1*COUNTIF(AZ19,calc!$AE$13))+(2*COUNTIF(AZ19,calc!$AE$23))+(3*COUNTIF(AZ19,calc!$AE$33))+(4*COUNTIF(AZ19,calc!$AE$43))+(5*COUNTIF(AZ19,calc!$AE$53)))</f>
        <v>0</v>
      </c>
      <c r="KV19" s="1"/>
      <c r="KW19" s="5">
        <f>IF($E$4="",0,(1*COUNTIF(BA19,calc!$AE$4))+(2*COUNTIF(BA19,calc!$AE$14))+(3*COUNTIF(BA19,calc!$AE$24))+(4*COUNTIF(BA19,calc!$AE$34))+(5*COUNTIF(BA19,calc!$AE$44)))</f>
        <v>0</v>
      </c>
      <c r="KX19" s="5">
        <f>IF($E$5="",0,(1*COUNTIF(BA19,calc!$AE$5))+(2*COUNTIF(BA19,calc!$AE$15))+(3*COUNTIF(BA19,calc!$AE$25))+(4*COUNTIF(BA19,calc!$AE$35))+(5*COUNTIF(BA19,calc!$AE$45)))</f>
        <v>0</v>
      </c>
      <c r="KY19" s="5">
        <f>IF($E$6="",0,(1*COUNTIF(BA19,calc!$AE$6))+(2*COUNTIF(BA19,calc!$AE$16))+(3*COUNTIF(BA19,calc!$AE$26))+(4*COUNTIF(BA19,calc!$AE$36))+(5*COUNTIF(BA19,calc!$AE$46)))</f>
        <v>0</v>
      </c>
      <c r="KZ19" s="5">
        <f>IF($E$7="",0,(1*COUNTIF(BA19,calc!$AE$7))+(2*COUNTIF(BA19,calc!$AE$17))+(3*COUNTIF(BA19,calc!$AE$27))+(4*COUNTIF(BA19,calc!$AE$37))+(5*COUNTIF(BA19,calc!$AE$47)))</f>
        <v>0</v>
      </c>
      <c r="LA19" s="5">
        <f>IF($E$8="",0,(1*COUNTIF(BA19,calc!$AE$8))+(2*COUNTIF(BA19,calc!$AE$18))+(3*COUNTIF(BA19,calc!$AE$28))+(4*COUNTIF(BA19,calc!$AE$38))+(5*COUNTIF(BA19,calc!$AE$48)))</f>
        <v>0</v>
      </c>
      <c r="LB19" s="5">
        <f>IF($E$9="",0,(1*COUNTIF(BA19,calc!$AE$9))+(2*COUNTIF(BA19,calc!$AE$19))+(3*COUNTIF(BA19,calc!$AE$29))+(4*COUNTIF(BA19,calc!$AE$39))+(5*COUNTIF(BA19,calc!$AE$49)))</f>
        <v>0</v>
      </c>
      <c r="LC19" s="5">
        <f>IF($E$10="",0,(1*COUNTIF(BA19,calc!$AE$10))+(2*COUNTIF(BA19,calc!$AE$20))+(3*COUNTIF(BA19,calc!$AE$30))+(4*COUNTIF(BA19,calc!$AE$40))+(5*COUNTIF(BA19,calc!$AE$50)))</f>
        <v>0</v>
      </c>
      <c r="LD19" s="5">
        <f>IF($E$11="",0,(1*COUNTIF(BA19,calc!$AE$11))+(2*COUNTIF(BA19,calc!$AE$21))+(3*COUNTIF(BA19,calc!$AE$31))+(4*COUNTIF(BA19,calc!$AE$41))+(5*COUNTIF(BA19,calc!$AE$51)))</f>
        <v>0</v>
      </c>
      <c r="LE19" s="5">
        <f>IF($E$12="",0,(1*COUNTIF(BA19,calc!$AE$12))+(2*COUNTIF(BA19,calc!$AE$22))+(3*COUNTIF(BA19,calc!$AE$32))+(4*COUNTIF(BA19,calc!$AE$42))+(5*COUNTIF(BA19,calc!$AE$52)))</f>
        <v>0</v>
      </c>
      <c r="LF19" s="5">
        <f>IF($E$13="",0,(1*COUNTIF(BA19,calc!$AE$13))+(2*COUNTIF(BA19,calc!$AE$23))+(3*COUNTIF(BA19,calc!$AE$33))+(4*COUNTIF(BA19,calc!$AE$43))+(5*COUNTIF(BA19,calc!$AE$53)))</f>
        <v>0</v>
      </c>
      <c r="LG19" s="1"/>
      <c r="LH19" s="5">
        <f>IF($E$4="",0,(1*COUNTIF(BB19,calc!$AE$4))+(2*COUNTIF(BB19,calc!$AE$14))+(3*COUNTIF(BB19,calc!$AE$24))+(4*COUNTIF(BB19,calc!$AE$34))+(5*COUNTIF(BB19,calc!$AE$44)))</f>
        <v>0</v>
      </c>
      <c r="LI19" s="5">
        <f>IF($E$5="",0,(1*COUNTIF(BB19,calc!$AE$5))+(2*COUNTIF(BB19,calc!$AE$15))+(3*COUNTIF(BB19,calc!$AE$25))+(4*COUNTIF(BB19,calc!$AE$35))+(5*COUNTIF(BB19,calc!$AE$45)))</f>
        <v>0</v>
      </c>
      <c r="LJ19" s="5">
        <f>IF($E$6="",0,(1*COUNTIF(BB19,calc!$AE$6))+(2*COUNTIF(BB19,calc!$AE$16))+(3*COUNTIF(BB19,calc!$AE$26))+(4*COUNTIF(BB19,calc!$AE$36))+(5*COUNTIF(BB19,calc!$AE$46)))</f>
        <v>0</v>
      </c>
      <c r="LK19" s="5">
        <f>IF($E$7="",0,(1*COUNTIF(BB19,calc!$AE$7))+(2*COUNTIF(BB19,calc!$AE$17))+(3*COUNTIF(BB19,calc!$AE$27))+(4*COUNTIF(BB19,calc!$AE$37))+(5*COUNTIF(BB19,calc!$AE$47)))</f>
        <v>0</v>
      </c>
      <c r="LL19" s="5">
        <f>IF($E$8="",0,(1*COUNTIF(BB19,calc!$AE$8))+(2*COUNTIF(BB19,calc!$AE$18))+(3*COUNTIF(BB19,calc!$AE$28))+(4*COUNTIF(BB19,calc!$AE$38))+(5*COUNTIF(BB19,calc!$AE$48)))</f>
        <v>0</v>
      </c>
      <c r="LM19" s="5">
        <f>IF($E$9="",0,(1*COUNTIF(BB19,calc!$AE$9))+(2*COUNTIF(BB19,calc!$AE$19))+(3*COUNTIF(BB19,calc!$AE$29))+(4*COUNTIF(BB19,calc!$AE$39))+(5*COUNTIF(BB19,calc!$AE$49)))</f>
        <v>0</v>
      </c>
      <c r="LN19" s="5">
        <f>IF($E$10="",0,(1*COUNTIF(BB19,calc!$AE$10))+(2*COUNTIF(BB19,calc!$AE$20))+(3*COUNTIF(BB19,calc!$AE$30))+(4*COUNTIF(BB19,calc!$AE$40))+(5*COUNTIF(BB19,calc!$AE$50)))</f>
        <v>0</v>
      </c>
      <c r="LO19" s="5">
        <f>IF($E$11="",0,(1*COUNTIF(BB19,calc!$AE$11))+(2*COUNTIF(BB19,calc!$AE$21))+(3*COUNTIF(BB19,calc!$AE$31))+(4*COUNTIF(BB19,calc!$AE$41))+(5*COUNTIF(BB19,calc!$AE$51)))</f>
        <v>0</v>
      </c>
      <c r="LP19" s="5">
        <f>IF($E$12="",0,(1*COUNTIF(BB19,calc!$AE$12))+(2*COUNTIF(BB19,calc!$AE$22))+(3*COUNTIF(BB19,calc!$AE$32))+(4*COUNTIF(BB19,calc!$AE$42))+(5*COUNTIF(BB19,calc!$AE$52)))</f>
        <v>0</v>
      </c>
      <c r="LQ19" s="5">
        <f>IF($E$13="",0,(1*COUNTIF(BB19,calc!$AE$13))+(2*COUNTIF(BB19,calc!$AE$23))+(3*COUNTIF(BB19,calc!$AE$33))+(4*COUNTIF(BB19,calc!$AE$43))+(5*COUNTIF(BB19,calc!$AE$53)))</f>
        <v>0</v>
      </c>
      <c r="LR19" s="1"/>
      <c r="LS19" s="5">
        <f>IF($E$4="",0,(1*COUNTIF(BC19,calc!$AE$4))+(2*COUNTIF(BC19,calc!$AE$14))+(3*COUNTIF(BC19,calc!$AE$24))+(4*COUNTIF(BC19,calc!$AE$34))+(5*COUNTIF(BC19,calc!$AE$44)))</f>
        <v>0</v>
      </c>
      <c r="LT19" s="5">
        <f>IF($E$5="",0,(1*COUNTIF(BC19,calc!$AE$5))+(2*COUNTIF(BC19,calc!$AE$15))+(3*COUNTIF(BC19,calc!$AE$25))+(4*COUNTIF(BC19,calc!$AE$35))+(5*COUNTIF(BC19,calc!$AE$45)))</f>
        <v>0</v>
      </c>
      <c r="LU19" s="5">
        <f>IF($E$6="",0,(1*COUNTIF(BC19,calc!$AE$6))+(2*COUNTIF(BC19,calc!$AE$16))+(3*COUNTIF(BC19,calc!$AE$26))+(4*COUNTIF(BC19,calc!$AE$36))+(5*COUNTIF(BC19,calc!$AE$46)))</f>
        <v>0</v>
      </c>
      <c r="LV19" s="5">
        <f>IF($E$7="",0,(1*COUNTIF(BC19,calc!$AE$7))+(2*COUNTIF(BC19,calc!$AE$17))+(3*COUNTIF(BC19,calc!$AE$27))+(4*COUNTIF(BC19,calc!$AE$37))+(5*COUNTIF(BC19,calc!$AE$47)))</f>
        <v>0</v>
      </c>
      <c r="LW19" s="5">
        <f>IF($E$8="",0,(1*COUNTIF(BC19,calc!$AE$8))+(2*COUNTIF(BC19,calc!$AE$18))+(3*COUNTIF(BC19,calc!$AE$28))+(4*COUNTIF(BC19,calc!$AE$38))+(5*COUNTIF(BC19,calc!$AE$48)))</f>
        <v>0</v>
      </c>
      <c r="LX19" s="5">
        <f>IF($E$9="",0,(1*COUNTIF(BC19,calc!$AE$9))+(2*COUNTIF(BC19,calc!$AE$19))+(3*COUNTIF(BC19,calc!$AE$29))+(4*COUNTIF(BC19,calc!$AE$39))+(5*COUNTIF(BC19,calc!$AE$49)))</f>
        <v>0</v>
      </c>
      <c r="LY19" s="5">
        <f>IF($E$10="",0,(1*COUNTIF(BC19,calc!$AE$10))+(2*COUNTIF(BC19,calc!$AE$20))+(3*COUNTIF(BC19,calc!$AE$30))+(4*COUNTIF(BC19,calc!$AE$40))+(5*COUNTIF(BC19,calc!$AE$50)))</f>
        <v>0</v>
      </c>
      <c r="LZ19" s="5">
        <f>IF($E$11="",0,(1*COUNTIF(BC19,calc!$AE$11))+(2*COUNTIF(BC19,calc!$AE$21))+(3*COUNTIF(BC19,calc!$AE$31))+(4*COUNTIF(BC19,calc!$AE$41))+(5*COUNTIF(BC19,calc!$AE$51)))</f>
        <v>0</v>
      </c>
      <c r="MA19" s="5">
        <f>IF($E$12="",0,(1*COUNTIF(BC19,calc!$AE$12))+(2*COUNTIF(BC19,calc!$AE$22))+(3*COUNTIF(BC19,calc!$AE$32))+(4*COUNTIF(BC19,calc!$AE$42))+(5*COUNTIF(BC19,calc!$AE$52)))</f>
        <v>0</v>
      </c>
      <c r="MB19" s="5">
        <f>IF($E$13="",0,(1*COUNTIF(BC19,calc!$AE$13))+(2*COUNTIF(BC19,calc!$AE$23))+(3*COUNTIF(BC19,calc!$AE$33))+(4*COUNTIF(BC19,calc!$AE$43))+(5*COUNTIF(BC19,calc!$AE$53)))</f>
        <v>0</v>
      </c>
      <c r="MC19" s="1"/>
      <c r="MD19" s="5">
        <f>IF($E$4="",0,(1*COUNTIF(BD19,calc!$AE$4))+(2*COUNTIF(BD19,calc!$AE$14))+(3*COUNTIF(BD19,calc!$AE$24))+(4*COUNTIF(BD19,calc!$AE$34))+(5*COUNTIF(BD19,calc!$AE$44)))</f>
        <v>0</v>
      </c>
      <c r="ME19" s="5">
        <f>IF($E$5="",0,(1*COUNTIF(BD19,calc!$AE$5))+(2*COUNTIF(BD19,calc!$AE$15))+(3*COUNTIF(BD19,calc!$AE$25))+(4*COUNTIF(BD19,calc!$AE$35))+(5*COUNTIF(BD19,calc!$AE$45)))</f>
        <v>0</v>
      </c>
      <c r="MF19" s="5">
        <f>IF($E$6="",0,(1*COUNTIF(BD19,calc!$AE$6))+(2*COUNTIF(BD19,calc!$AE$16))+(3*COUNTIF(BD19,calc!$AE$26))+(4*COUNTIF(BD19,calc!$AE$36))+(5*COUNTIF(BD19,calc!$AE$46)))</f>
        <v>0</v>
      </c>
      <c r="MG19" s="5">
        <f>IF($E$7="",0,(1*COUNTIF(BD19,calc!$AE$7))+(2*COUNTIF(BD19,calc!$AE$17))+(3*COUNTIF(BD19,calc!$AE$27))+(4*COUNTIF(BD19,calc!$AE$37))+(5*COUNTIF(BD19,calc!$AE$47)))</f>
        <v>0</v>
      </c>
      <c r="MH19" s="5">
        <f>IF($E$8="",0,(1*COUNTIF(BD19,calc!$AE$8))+(2*COUNTIF(BD19,calc!$AE$18))+(3*COUNTIF(BD19,calc!$AE$28))+(4*COUNTIF(BD19,calc!$AE$38))+(5*COUNTIF(BD19,calc!$AE$48)))</f>
        <v>0</v>
      </c>
      <c r="MI19" s="5">
        <f>IF($E$9="",0,(1*COUNTIF(BD19,calc!$AE$9))+(2*COUNTIF(BD19,calc!$AE$19))+(3*COUNTIF(BD19,calc!$AE$29))+(4*COUNTIF(BD19,calc!$AE$39))+(5*COUNTIF(BD19,calc!$AE$49)))</f>
        <v>0</v>
      </c>
      <c r="MJ19" s="5">
        <f>IF($E$10="",0,(1*COUNTIF(BD19,calc!$AE$10))+(2*COUNTIF(BD19,calc!$AE$20))+(3*COUNTIF(BD19,calc!$AE$30))+(4*COUNTIF(BD19,calc!$AE$40))+(5*COUNTIF(BD19,calc!$AE$50)))</f>
        <v>0</v>
      </c>
      <c r="MK19" s="5">
        <f>IF($E$11="",0,(1*COUNTIF(BD19,calc!$AE$11))+(2*COUNTIF(BD19,calc!$AE$21))+(3*COUNTIF(BD19,calc!$AE$31))+(4*COUNTIF(BD19,calc!$AE$41))+(5*COUNTIF(BD19,calc!$AE$51)))</f>
        <v>0</v>
      </c>
      <c r="ML19" s="5">
        <f>IF($E$12="",0,(1*COUNTIF(BD19,calc!$AE$12))+(2*COUNTIF(BD19,calc!$AE$22))+(3*COUNTIF(BD19,calc!$AE$32))+(4*COUNTIF(BD19,calc!$AE$42))+(5*COUNTIF(BD19,calc!$AE$52)))</f>
        <v>0</v>
      </c>
      <c r="MM19" s="5">
        <f>IF($E$13="",0,(1*COUNTIF(BD19,calc!$AE$13))+(2*COUNTIF(BD19,calc!$AE$23))+(3*COUNTIF(BD19,calc!$AE$33))+(4*COUNTIF(BD19,calc!$AE$43))+(5*COUNTIF(BD19,calc!$AE$53)))</f>
        <v>0</v>
      </c>
      <c r="MN19" s="1"/>
      <c r="MO19" s="5">
        <f>IF($E$4="",0,(1*COUNTIF(BE19,calc!$AE$4))+(2*COUNTIF(BE19,calc!$AE$14))+(3*COUNTIF(BE19,calc!$AE$24))+(4*COUNTIF(BE19,calc!$AE$34))+(5*COUNTIF(BE19,calc!$AE$44)))</f>
        <v>0</v>
      </c>
      <c r="MP19" s="5">
        <f>IF($E$5="",0,(1*COUNTIF(BE19,calc!$AE$5))+(2*COUNTIF(BE19,calc!$AE$15))+(3*COUNTIF(BE19,calc!$AE$25))+(4*COUNTIF(BE19,calc!$AE$35))+(5*COUNTIF(BE19,calc!$AE$45)))</f>
        <v>0</v>
      </c>
      <c r="MQ19" s="5">
        <f>IF($E$6="",0,(1*COUNTIF(BE19,calc!$AE$6))+(2*COUNTIF(BE19,calc!$AE$16))+(3*COUNTIF(BE19,calc!$AE$26))+(4*COUNTIF(BE19,calc!$AE$36))+(5*COUNTIF(BE19,calc!$AE$46)))</f>
        <v>0</v>
      </c>
      <c r="MR19" s="5">
        <f>IF($E$7="",0,(1*COUNTIF(BE19,calc!$AE$7))+(2*COUNTIF(BE19,calc!$AE$17))+(3*COUNTIF(BE19,calc!$AE$27))+(4*COUNTIF(BE19,calc!$AE$37))+(5*COUNTIF(BE19,calc!$AE$47)))</f>
        <v>0</v>
      </c>
      <c r="MS19" s="5">
        <f>IF($E$8="",0,(1*COUNTIF(BE19,calc!$AE$8))+(2*COUNTIF(BE19,calc!$AE$18))+(3*COUNTIF(BE19,calc!$AE$28))+(4*COUNTIF(BE19,calc!$AE$38))+(5*COUNTIF(BE19,calc!$AE$48)))</f>
        <v>0</v>
      </c>
      <c r="MT19" s="5">
        <f>IF($E$9="",0,(1*COUNTIF(BE19,calc!$AE$9))+(2*COUNTIF(BE19,calc!$AE$19))+(3*COUNTIF(BE19,calc!$AE$29))+(4*COUNTIF(BE19,calc!$AE$39))+(5*COUNTIF(BE19,calc!$AE$49)))</f>
        <v>0</v>
      </c>
      <c r="MU19" s="5">
        <f>IF($E$10="",0,(1*COUNTIF(BE19,calc!$AE$10))+(2*COUNTIF(BE19,calc!$AE$20))+(3*COUNTIF(BE19,calc!$AE$30))+(4*COUNTIF(BE19,calc!$AE$40))+(5*COUNTIF(BE19,calc!$AE$50)))</f>
        <v>0</v>
      </c>
      <c r="MV19" s="5">
        <f>IF($E$12="",0,(1*COUNTIF(BE19,calc!$AE$12))+(2*COUNTIF(BE19,calc!$AE$22))+(3*COUNTIF(BE19,calc!$AE$32))+(4*COUNTIF(BE19,calc!$AE$42))+(5*COUNTIF(BE19,calc!$AE$52)))</f>
        <v>0</v>
      </c>
      <c r="MW19" s="5">
        <f>IF($E$12="",0,(1*COUNTIF(BE19,calc!$AE$12))+(2*COUNTIF(BE19,calc!$AE$22))+(3*COUNTIF(BE19,calc!$AE$32))+(4*COUNTIF(BE19,calc!$AE$42))+(5*COUNTIF(BE19,calc!$AE$52)))</f>
        <v>0</v>
      </c>
      <c r="MX19" s="5">
        <f>IF($E$13="",0,(1*COUNTIF(BE19,calc!$AE$13))+(2*COUNTIF(BE19,calc!$AE$23))+(3*COUNTIF(BE19,calc!$AE$33))+(4*COUNTIF(BE19,calc!$AE$43))+(5*COUNTIF(BE19,calc!$AE$53)))</f>
        <v>0</v>
      </c>
      <c r="MY19" s="1"/>
      <c r="MZ19" s="5">
        <f>IF($E$4="",0,(1*COUNTIF(BF19,calc!$AE$4))+(2*COUNTIF(BF19,calc!$AE$14))+(3*COUNTIF(BF19,calc!$AE$24))+(4*COUNTIF(BF19,calc!$AE$34))+(5*COUNTIF(BF19,calc!$AE$44)))</f>
        <v>0</v>
      </c>
      <c r="NA19" s="5">
        <f>IF($E$5="",0,(1*COUNTIF(BF19,calc!$AE$5))+(2*COUNTIF(BF19,calc!$AE$15))+(3*COUNTIF(BF19,calc!$AE$25))+(4*COUNTIF(BF19,calc!$AE$35))+(5*COUNTIF(BF19,calc!$AE$45)))</f>
        <v>0</v>
      </c>
      <c r="NB19" s="5">
        <f>IF($E$6="",0,(1*COUNTIF(BF19,calc!$AE$6))+(2*COUNTIF(BF19,calc!$AE$16))+(3*COUNTIF(BF19,calc!$AE$26))+(4*COUNTIF(BF19,calc!$AE$36))+(5*COUNTIF(BF19,calc!$AE$46)))</f>
        <v>0</v>
      </c>
      <c r="NC19" s="5">
        <f>IF($E$7="",0,(1*COUNTIF(BF19,calc!$AE$7))+(2*COUNTIF(BF19,calc!$AE$17))+(3*COUNTIF(BF19,calc!$AE$27))+(4*COUNTIF(BF19,calc!$AE$37))+(5*COUNTIF(BF19,calc!$AE$47)))</f>
        <v>0</v>
      </c>
      <c r="ND19" s="5">
        <f>IF($E$8="",0,(1*COUNTIF(BF19,calc!$AE$8))+(2*COUNTIF(BF19,calc!$AE$18))+(3*COUNTIF(BF19,calc!$AE$28))+(4*COUNTIF(BF19,calc!$AE$38))+(5*COUNTIF(BF19,calc!$AE$48)))</f>
        <v>0</v>
      </c>
      <c r="NE19" s="5">
        <f>IF($E$9="",0,(1*COUNTIF(BF19,calc!$AE$9))+(2*COUNTIF(BF19,calc!$AE$19))+(3*COUNTIF(BF19,calc!$AE$29))+(4*COUNTIF(BF19,calc!$AE$39))+(5*COUNTIF(BF19,calc!$AE$49)))</f>
        <v>0</v>
      </c>
      <c r="NF19" s="5">
        <f>IF($E$10="",0,(1*COUNTIF(BF19,calc!$AE$10))+(2*COUNTIF(BF19,calc!$AE$20))+(3*COUNTIF(BF19,calc!$AE$30))+(4*COUNTIF(BF19,calc!$AE$40))+(5*COUNTIF(BF19,calc!$AE$50)))</f>
        <v>0</v>
      </c>
      <c r="NG19" s="5">
        <f>IF($E$11="",0,(1*COUNTIF(BF19,calc!$AE$11))+(2*COUNTIF(BF19,calc!$AE$21))+(3*COUNTIF(BF19,calc!$AE$31))+(4*COUNTIF(BF19,calc!$AE$41))+(5*COUNTIF(BF19,calc!$AE$51)))</f>
        <v>0</v>
      </c>
      <c r="NH19" s="5">
        <f>IF($E$12="",0,(1*COUNTIF(BF19,calc!$AE$12))+(2*COUNTIF(BF19,calc!$AE$22))+(3*COUNTIF(BF19,calc!$AE$32))+(4*COUNTIF(BF19,calc!$AE$42))+(5*COUNTIF(BF19,calc!$AE$52)))</f>
        <v>0</v>
      </c>
      <c r="NI19" s="5">
        <f>IF($E$13="",0,(1*COUNTIF(BF19,calc!$AE$13))+(2*COUNTIF(BF19,calc!$AE$23))+(3*COUNTIF(BF19,calc!$AE$33))+(4*COUNTIF(BF19,calc!$AE$43))+(5*COUNTIF(BF19,calc!$AE$53)))</f>
        <v>0</v>
      </c>
      <c r="NJ19" s="1"/>
      <c r="NK19" s="5">
        <f>IF($E$4="",0,(1*COUNTIF(BG19,calc!$AE$4))+(2*COUNTIF(BG19,calc!$AE$14))+(3*COUNTIF(BG19,calc!$AE$24))+(4*COUNTIF(BG19,calc!$AE$34))+(5*COUNTIF(BG19,calc!$AE$44)))</f>
        <v>0</v>
      </c>
      <c r="NL19" s="5">
        <f>IF($E$5="",0,(1*COUNTIF(BG19,calc!$AE$5))+(2*COUNTIF(BG19,calc!$AE$15))+(3*COUNTIF(BG19,calc!$AE$25))+(4*COUNTIF(BG19,calc!$AE$35))+(5*COUNTIF(BG19,calc!$AE$45)))</f>
        <v>0</v>
      </c>
      <c r="NM19" s="5">
        <f>IF($E$6="",0,(1*COUNTIF(BG19,calc!$AE$6))+(2*COUNTIF(BG19,calc!$AE$16))+(3*COUNTIF(BG19,calc!$AE$26))+(4*COUNTIF(BG19,calc!$AE$36))+(5*COUNTIF(BG19,calc!$AE$46)))</f>
        <v>0</v>
      </c>
      <c r="NN19" s="5">
        <f>IF($E$7="",0,(1*COUNTIF(BG19,calc!$AE$7))+(2*COUNTIF(BG19,calc!$AE$17))+(3*COUNTIF(BG19,calc!$AE$27))+(4*COUNTIF(BG19,calc!$AE$37))+(5*COUNTIF(BG19,calc!$AE$47)))</f>
        <v>0</v>
      </c>
      <c r="NO19" s="5">
        <f>IF($E$8="",0,(1*COUNTIF(BG19,calc!$AE$8))+(2*COUNTIF(BG19,calc!$AE$18))+(3*COUNTIF(BG19,calc!$AE$28))+(4*COUNTIF(BG19,calc!$AE$38))+(5*COUNTIF(BG19,calc!$AE$48)))</f>
        <v>0</v>
      </c>
      <c r="NP19" s="5">
        <f>IF($E$9="",0,(1*COUNTIF(BG19,calc!$AE$9))+(2*COUNTIF(BG19,calc!$AE$19))+(3*COUNTIF(BG19,calc!$AE$29))+(4*COUNTIF(BG19,calc!$AE$39))+(5*COUNTIF(BG19,calc!$AE$49)))</f>
        <v>0</v>
      </c>
      <c r="NQ19" s="5">
        <f>IF($E$10="",0,(1*COUNTIF(BG19,calc!$AE$10))+(2*COUNTIF(BG19,calc!$AE$20))+(3*COUNTIF(BG19,calc!$AE$30))+(4*COUNTIF(BG19,calc!$AE$40))+(5*COUNTIF(BG19,calc!$AE$50)))</f>
        <v>0</v>
      </c>
      <c r="NR19" s="5">
        <f>IF($E$11="",0,(1*COUNTIF(BG19,calc!$AE$11))+(2*COUNTIF(BG19,calc!$AE$21))+(3*COUNTIF(BG19,calc!$AE$31))+(4*COUNTIF(BG19,calc!$AE$41))+(5*COUNTIF(BG19,calc!$AE$51)))</f>
        <v>0</v>
      </c>
      <c r="NS19" s="5">
        <f>IF($E$12="",0,(1*COUNTIF(BG19,calc!$AE$12))+(2*COUNTIF(BG19,calc!$AE$22))+(3*COUNTIF(BG19,calc!$AE$32))+(4*COUNTIF(BG19,calc!$AE$42))+(5*COUNTIF(BG19,calc!$AE$52)))</f>
        <v>0</v>
      </c>
      <c r="NT19" s="5">
        <f>IF($E$13="",0,(1*COUNTIF(BG19,calc!$AE$13))+(2*COUNTIF(BG19,calc!$AE$23))+(3*COUNTIF(BG19,calc!$AE$33))+(4*COUNTIF(BG19,calc!$AE$43))+(5*COUNTIF(BG19,calc!$AE$53)))</f>
        <v>0</v>
      </c>
      <c r="NU19" s="1"/>
      <c r="NV19" s="5">
        <f>IF($E$4="",0,(1*COUNTIF(BH19,calc!$AE$4))+(2*COUNTIF(BH19,calc!$AE$14))+(3*COUNTIF(BH19,calc!$AE$24))+(4*COUNTIF(BH19,calc!$AE$34))+(5*COUNTIF(BH19,calc!$AE$44)))</f>
        <v>0</v>
      </c>
      <c r="NW19" s="5">
        <f>IF($E$5="",0,(1*COUNTIF(BH19,calc!$AE$5))+(2*COUNTIF(BH19,calc!$AE$15))+(3*COUNTIF(BH19,calc!$AE$25))+(4*COUNTIF(BH19,calc!$AE$35))+(5*COUNTIF(BH19,calc!$AE$45)))</f>
        <v>0</v>
      </c>
      <c r="NX19" s="5">
        <f>IF($E$6="",0,(1*COUNTIF(BH19,calc!$AE$6))+(2*COUNTIF(BH19,calc!$AE$16))+(3*COUNTIF(BH19,calc!$AE$26))+(4*COUNTIF(BH19,calc!$AE$36))+(5*COUNTIF(BH19,calc!$AE$46)))</f>
        <v>0</v>
      </c>
      <c r="NY19" s="5">
        <f>IF($E$7="",0,(1*COUNTIF(BH19,calc!$AE$7))+(2*COUNTIF(BH19,calc!$AE$17))+(3*COUNTIF(BH19,calc!$AE$27))+(4*COUNTIF(BH19,calc!$AE$37))+(5*COUNTIF(BH19,calc!$AE$47)))</f>
        <v>0</v>
      </c>
      <c r="NZ19" s="5">
        <f>IF($E$8="",0,(1*COUNTIF(BH19,calc!$AE$8))+(2*COUNTIF(BH19,calc!$AE$18))+(3*COUNTIF(BH19,calc!$AE$28))+(4*COUNTIF(BH19,calc!$AE$38))+(5*COUNTIF(BH19,calc!$AE$48)))</f>
        <v>0</v>
      </c>
      <c r="OA19" s="5">
        <f>IF($E$9="",0,(1*COUNTIF(BH19,calc!$AE$9))+(2*COUNTIF(BH19,calc!$AE$19))+(3*COUNTIF(BH19,calc!$AE$29))+(4*COUNTIF(BH19,calc!$AE$39))+(5*COUNTIF(BH19,calc!$AE$49)))</f>
        <v>0</v>
      </c>
      <c r="OB19" s="5">
        <f>IF($E$10="",0,(1*COUNTIF(BH19,calc!$AE$10))+(2*COUNTIF(BH19,calc!$AE$20))+(3*COUNTIF(BH19,calc!$AE$30))+(4*COUNTIF(BH19,calc!$AE$40))+(5*COUNTIF(BH19,calc!$AE$50)))</f>
        <v>0</v>
      </c>
      <c r="OC19" s="5">
        <f>IF($E$11="",0,(1*COUNTIF(BH19,calc!$AE$11))+(2*COUNTIF(BH19,calc!$AE$21))+(3*COUNTIF(BH19,calc!$AE$31))+(4*COUNTIF(BH19,calc!$AE$41))+(5*COUNTIF(BH19,calc!$AE$51)))</f>
        <v>0</v>
      </c>
      <c r="OD19" s="5">
        <f>IF($E$12="",0,(1*COUNTIF(BH19,calc!$AE$12))+(2*COUNTIF(BH19,calc!$AE$22))+(3*COUNTIF(BH19,calc!$AE$32))+(4*COUNTIF(BH19,calc!$AE$42))+(5*COUNTIF(BH19,calc!$AE$52)))</f>
        <v>0</v>
      </c>
      <c r="OE19" s="5">
        <f>IF($E$13="",0,(1*COUNTIF(BH19,calc!$AE$13))+(2*COUNTIF(BH19,calc!$AE$23))+(3*COUNTIF(BH19,calc!$AE$33))+(4*COUNTIF(BH19,calc!$AE$43))+(5*COUNTIF(BH19,calc!$AE$53)))</f>
        <v>0</v>
      </c>
      <c r="OF19" s="1"/>
      <c r="OG19" s="5">
        <f>IF($E$4="",0,(1*COUNTIF(BI19,calc!$AE$4))+(2*COUNTIF(BI19,calc!$AE$14))+(3*COUNTIF(BI19,calc!$AE$24))+(4*COUNTIF(BI19,calc!$AE$34))+(5*COUNTIF(BI19,calc!$AE$44)))</f>
        <v>0</v>
      </c>
      <c r="OH19" s="5">
        <f>IF($E$5="",0,(1*COUNTIF(BI19,calc!$AE$5))+(2*COUNTIF(BI19,calc!$AE$15))+(3*COUNTIF(BI19,calc!$AE$25))+(4*COUNTIF(BI19,calc!$AE$35))+(5*COUNTIF(BI19,calc!$AE$45)))</f>
        <v>0</v>
      </c>
      <c r="OI19" s="5">
        <f>IF($E$6="",0,(1*COUNTIF(BI19,calc!$AE$6))+(2*COUNTIF(BI19,calc!$AE$16))+(3*COUNTIF(BI19,calc!$AE$26))+(4*COUNTIF(BI19,calc!$AE$36))+(5*COUNTIF(BI19,calc!$AE$46)))</f>
        <v>0</v>
      </c>
      <c r="OJ19" s="5">
        <f>IF($E$7="",0,(1*COUNTIF(BI19,calc!$AE$7))+(2*COUNTIF(BI19,calc!$AE$17))+(3*COUNTIF(BI19,calc!$AE$27))+(4*COUNTIF(BI19,calc!$AE$37))+(5*COUNTIF(BI19,calc!$AE$47)))</f>
        <v>0</v>
      </c>
      <c r="OK19" s="5">
        <f>IF($E$8="",0,(1*COUNTIF(BI19,calc!$AE$8))+(2*COUNTIF(BI19,calc!$AE$18))+(3*COUNTIF(BI19,calc!$AE$28))+(4*COUNTIF(BI19,calc!$AE$38))+(5*COUNTIF(BI19,calc!$AE$48)))</f>
        <v>0</v>
      </c>
      <c r="OL19" s="5">
        <f>IF($E$9="",0,(1*COUNTIF(BI19,calc!$AE$9))+(2*COUNTIF(BI19,calc!$AE$19))+(3*COUNTIF(BI19,calc!$AE$29))+(4*COUNTIF(BI19,calc!$AE$39))+(5*COUNTIF(BI19,calc!$AE$49)))</f>
        <v>0</v>
      </c>
      <c r="OM19" s="5">
        <f>IF($E$10="",0,(1*COUNTIF(BI19,calc!$AE$10))+(2*COUNTIF(BI19,calc!$AE$20))+(3*COUNTIF(BI19,calc!$AE$30))+(4*COUNTIF(BI19,calc!$AE$40))+(5*COUNTIF(BI19,calc!$AE$50)))</f>
        <v>0</v>
      </c>
      <c r="ON19" s="5">
        <f>IF($E$11="",0,(1*COUNTIF(BI19,calc!$AE$11))+(2*COUNTIF(BI19,calc!$AE$21))+(3*COUNTIF(BI19,calc!$AE$31))+(4*COUNTIF(BI19,calc!$AE$41))+(5*COUNTIF(BI19,calc!$AE$51)))</f>
        <v>0</v>
      </c>
      <c r="OO19" s="5">
        <f>IF($E$12="",0,(1*COUNTIF(BI19,calc!$AE$12))+(2*COUNTIF(BI19,calc!$AE$22))+(3*COUNTIF(BI19,calc!$AE$32))+(4*COUNTIF(BI19,calc!$AE$42))+(5*COUNTIF(BI19,calc!$AE$52)))</f>
        <v>0</v>
      </c>
      <c r="OP19" s="5">
        <f>IF($E$13="",0,(1*COUNTIF(BI19,calc!$AE$13))+(2*COUNTIF(BI19,calc!$AE$23))+(3*COUNTIF(BI19,calc!$AE$33))+(4*COUNTIF(BI19,calc!$AE$43))+(5*COUNTIF(BI19,calc!$AE$53)))</f>
        <v>0</v>
      </c>
      <c r="OQ19" s="1"/>
      <c r="OR19" s="5">
        <f>IF($E$4="",0,(1*COUNTIF(BJ19,calc!$AE$4))+(2*COUNTIF(BJ19,calc!$AE$14))+(3*COUNTIF(BJ19,calc!$AE$24))+(4*COUNTIF(BJ19,calc!$AE$34))+(5*COUNTIF(BJ19,calc!$AE$44)))</f>
        <v>0</v>
      </c>
      <c r="OS19" s="5">
        <f>IF($E$5="",0,(1*COUNTIF(BJ19,calc!$AE$5))+(2*COUNTIF(BJ19,calc!$AE$15))+(3*COUNTIF(BJ19,calc!$AE$25))+(4*COUNTIF(BJ19,calc!$AE$35))+(5*COUNTIF(BJ19,calc!$AE$45)))</f>
        <v>0</v>
      </c>
      <c r="OT19" s="5">
        <f>IF($E$6="",0,(1*COUNTIF(BJ19,calc!$AE$6))+(2*COUNTIF(BJ19,calc!$AE$16))+(3*COUNTIF(BJ19,calc!$AE$26))+(4*COUNTIF(BJ19,calc!$AE$36))+(5*COUNTIF(BJ19,calc!$AE$46)))</f>
        <v>0</v>
      </c>
      <c r="OU19" s="5">
        <f>IF($E$7="",0,(1*COUNTIF(BJ19,calc!$AE$7))+(2*COUNTIF(BJ19,calc!$AE$17))+(3*COUNTIF(BJ19,calc!$AE$27))+(4*COUNTIF(BJ19,calc!$AE$37))+(5*COUNTIF(BJ19,calc!$AE$47)))</f>
        <v>0</v>
      </c>
      <c r="OV19" s="5">
        <f>IF($E$8="",0,(1*COUNTIF(BJ19,calc!$AE$8))+(2*COUNTIF(BJ19,calc!$AE$18))+(3*COUNTIF(BJ19,calc!$AE$28))+(4*COUNTIF(BJ19,calc!$AE$38))+(5*COUNTIF(BJ19,calc!$AE$48)))</f>
        <v>0</v>
      </c>
      <c r="OW19" s="5">
        <f>IF($E$9="",0,(1*COUNTIF(BJ19,calc!$AE$9))+(2*COUNTIF(BJ19,calc!$AE$19))+(3*COUNTIF(BJ19,calc!$AE$29))+(4*COUNTIF(BJ19,calc!$AE$39))+(5*COUNTIF(BJ19,calc!$AE$49)))</f>
        <v>0</v>
      </c>
      <c r="OX19" s="5">
        <f>IF($E$11="",0,(1*COUNTIF(BJ19,calc!$AE$10))+(2*COUNTIF(BJ19,calc!$AE$20))+(3*COUNTIF(BJ19,calc!$AE$30))+(4*COUNTIF(BJ19,calc!$AE$40))+(5*COUNTIF(BJ19,calc!$AE$50)))</f>
        <v>0</v>
      </c>
      <c r="OY19" s="5">
        <f>IF($E$11="",0,(1*COUNTIF(BJ19,calc!$AE$11))+(2*COUNTIF(BJ19,calc!$AE$21))+(3*COUNTIF(BJ19,calc!$AE$31))+(4*COUNTIF(BJ19,calc!$AE$41))+(5*COUNTIF(BJ19,calc!$AE$51)))</f>
        <v>0</v>
      </c>
      <c r="OZ19" s="5">
        <f>IF($E$12="",0,(1*COUNTIF(BJ19,calc!$AE$12))+(2*COUNTIF(BJ19,calc!$AE$22))+(3*COUNTIF(BJ19,calc!$AE$32))+(4*COUNTIF(BJ19,calc!$AE$42))+(5*COUNTIF(BJ19,calc!$AE$52)))</f>
        <v>0</v>
      </c>
      <c r="PA19" s="5">
        <f>IF($E$13="",0,(1*COUNTIF(BJ19,calc!$AE$13))+(2*COUNTIF(BJ19,calc!$AE$23))+(3*COUNTIF(BJ19,calc!$AE$33))+(4*COUNTIF(BJ19,calc!$AE$43))+(5*COUNTIF(BJ19,calc!$AE$53)))</f>
        <v>0</v>
      </c>
      <c r="PB19" s="1"/>
      <c r="PC19" s="1"/>
      <c r="PD19" s="165"/>
      <c r="PE19" s="165"/>
      <c r="PF19" s="165"/>
      <c r="PG19" s="165"/>
      <c r="PH19" s="165"/>
      <c r="PI19" s="165"/>
      <c r="PJ19" s="165"/>
    </row>
    <row r="20" spans="1:426" ht="10.5" customHeight="1" x14ac:dyDescent="0.2">
      <c r="A20" s="212"/>
      <c r="B20" s="202"/>
      <c r="C20" s="121"/>
      <c r="D20" s="199"/>
      <c r="E20" s="213" t="str">
        <f>LEFT('BNT 2 fix'!$D20,2)</f>
        <v/>
      </c>
      <c r="F20" s="201" t="str">
        <f>IFERROR(IF((ABS(LEFT(D20,2))&gt;=19)*(ABS(LEFT(D20,2))&lt;22),"PT","OPT"),"")</f>
        <v/>
      </c>
      <c r="G20" s="202"/>
      <c r="H20" s="203">
        <f>IF(C20="",0,SUMIF(time_slot_1,D20,calc!$O$5:$O$10))</f>
        <v>0</v>
      </c>
      <c r="I20" s="204">
        <f>SUM('BNT 2 fix'!$V20:$AE20)</f>
        <v>0</v>
      </c>
      <c r="J20" s="205">
        <f t="shared" ref="J20:J47" si="3">IFERROR(SUMPRODUCT(L20:U20,V20:AE20),0)</f>
        <v>0</v>
      </c>
      <c r="K20" s="206">
        <f t="shared" ref="K20:K47" ca="1" si="4">IFERROR(H20*(1+SUMIF(PriceSurcharges,G20,PriceSurgargesCoeff1)),0)</f>
        <v>0</v>
      </c>
      <c r="L20" s="207">
        <f>IF($AM$4=calc!$L$22,0,IF($E$4="",0,(IF(OR($E$4=calc!$E$24,$E$4=calc!$E$25,$E$4=calc!$E$26),(K20*$AF$4)/2,K20*$AF$4))))*(1+BK20)</f>
        <v>0</v>
      </c>
      <c r="M20" s="207">
        <f>IF($AM$5=calc!$L$22,0,IF($E$5="",0,(IF(OR($E$5=calc!$E$24,$E$5=calc!$E$25,$E$5=calc!$E$26),($K20*$AF$5)/2,$K20*$AF$5))))*(1+BK20)</f>
        <v>0</v>
      </c>
      <c r="N20" s="207">
        <f>IF($AM$6=calc!$L$22,0,IF($E$6="",0,(IF(OR($E$6=calc!$E$24,$E$6=calc!$E$25,$E$6=calc!$E$26),($K20*$AF$6)/2,$K20*$AF$6))))*(1+BK20)</f>
        <v>0</v>
      </c>
      <c r="O20" s="207">
        <f>IF($AM$7=calc!$L$22,0,IF($E$7="",0,(IF(OR($E$7=calc!$E$24,$E$7=calc!$E$25,$E$7=calc!$E$26),($K20*$AF$7)/2,$K20*$AF$7))))*(1+BK20)</f>
        <v>0</v>
      </c>
      <c r="P20" s="207">
        <f>IF($AM$8=calc!$L$22,0,IF($E$8="",0,(IF(OR($E$8=calc!$E$24,$E$8=calc!$E$25,$E$8=calc!$E$26),($K20*$AF$8)/2,$K20*$AF$8))))*(1+BK20)</f>
        <v>0</v>
      </c>
      <c r="Q20" s="207">
        <f>IF($AM$9=calc!$L$22,0,IF($E$9="",0,(IF(OR($E$9=calc!$E$24,$E$9=calc!$E$25,$E$9=calc!$E$26),($K20*$AF$9)/2,$K20*$AF$9))))*(1+BK20)</f>
        <v>0</v>
      </c>
      <c r="R20" s="207">
        <f>IF($AM$10=calc!$L$22,0,IF($E$10="",0,(IF(OR($E$10=calc!$E$24,$E$10=calc!$E$25,$E$10=calc!$E$26),($K20*$AF$10)/2,$K20*$AF$10))))*(1+BK20)</f>
        <v>0</v>
      </c>
      <c r="S20" s="207">
        <f>IF($AM$11=calc!$L$22,0,IF($E$11="",0,(IF(OR($E$11=calc!$E$24,$E$11=calc!$E$25,$E$11=calc!$E$26),($K20*$AF$11)/2,$K20*$AF$11))))*(1+BK20)</f>
        <v>0</v>
      </c>
      <c r="T20" s="207">
        <f>IF($AM$12=calc!$L$22,0,IF($E$12="",0,(IF(OR($E$12=calc!$E$24,$E$12=calc!$E$25,$E$12=calc!$E$26),($K20*$AF$12)/2,$K20*$AF$12))))*(1+BK20)</f>
        <v>0</v>
      </c>
      <c r="U20" s="207">
        <f>IF($AM$13=calc!$L$22,0,IF($E$13="",0,(IF(OR($E$13=calc!$E$24,$E$13=calc!$E$25,$E$13=calc!$E$26),($K20*$AF$13)/2,$K20*$AF$13))))*(1+BK20)</f>
        <v>0</v>
      </c>
      <c r="V20" s="206">
        <f>(1*(IF($E$4="",0,(IF(OR($E$4=calc!$E$24,$E$4=calc!$E$25,$E$4=calc!$E$26),COUNTIF(AF20:BJ20,calc!$AE$4)*2,COUNTIF(AF20:BJ20,calc!$AE$4))))+(2*(IF(OR($E$4=calc!$E$24,$E$4=calc!$E$25,$E$4=calc!$E$26),COUNTIF(AF20:BJ20,calc!$AE$14)*2,COUNTIF(AF20:BJ20,calc!$AE$14))))+(3*(IF(OR($E$4=calc!$E$24,$E$4=calc!$E$25,$E$4=calc!$E$26),COUNTIF(AF20:BJ20,calc!$AE$24)*2,COUNTIF(AF20:BJ20,calc!$AE$24))))+(4*(IF(OR($E$4=calc!$E$24,$E$4=calc!$E$25,$E$4=calc!$E$26),COUNTIF(AF20:BJ20,calc!$AE$34)*2,COUNTIF(AF20:BJ20,calc!$AE$34))))+(5*(IF(OR($E$4=calc!$E$24,$E$4=calc!$E$25,$E$4=calc!$E$26),COUNTIF(AF20:BJ20,calc!$AE$44)*2,COUNTIF(AF20:BJ20,calc!$AE$44))))))</f>
        <v>0</v>
      </c>
      <c r="W20" s="206">
        <f>(1*(IF($E$5="",0,(IF(OR($E$5=calc!$E$24,$E$5=calc!$E$25,$E$5=calc!$E$26),COUNTIF(AF20:BJ20,calc!$AE$5)*2,COUNTIF(AF20:BJ20,calc!$AE$5))))+(2*(IF(OR($E$5=calc!$E$24,$E$5=calc!$E$25,$E$5=calc!$E$26),COUNTIF(AF20:BJ20,calc!$AE$15)*2,COUNTIF(AF20:BJ20,calc!$AE$15))))+(3*(IF(OR($E$5=calc!$E$24,$E$5=calc!$E$25,$E$5=calc!$E$26),COUNTIF(AF20:BJ20,calc!$AE$25)*2,COUNTIF(AF20:BJ20,calc!$AE$25))))+(4*(IF(OR($E$5=calc!$E$24,$E$5=calc!$E$25,$E$5=calc!$E$26),COUNTIF(AF20:BJ20,calc!$AE$35)*2,COUNTIF(AF20:BJ20,calc!$AE$35))))+(5*(IF(OR($E$5=calc!$E$24,$E$5=calc!$E$25,$E$5=calc!$E$26),COUNTIF(AF20:BJ20,calc!$AE$45)*2,COUNTIF(AF20:BJ20,calc!$AE$45))))))</f>
        <v>0</v>
      </c>
      <c r="X20" s="206">
        <f>(1*(IF($E$6="",0,(IF(OR($E$6=calc!$E$24,$E$6=calc!$E$25,$E$6=calc!$E$26),COUNTIF(AF20:BJ20,calc!$AE$6)*2,COUNTIF(AF20:BJ20,calc!$AE$6))))+(2*(IF(OR($E$6=calc!$E$24,$E$6=calc!$E$25,$E$6=calc!$E$26),COUNTIF(AF20:BJ20,calc!$AE$16)*2,COUNTIF(AF20:BJ20,calc!$AE$16))))+(3*(IF(OR($E$6=calc!$E$24,$E$6=calc!$E$25,$E$6=calc!$E$26),COUNTIF(AF20:BJ20,calc!$AE$26)*2,COUNTIF(AF20:BJ20,calc!$AE$26))))+(4*(IF(OR($E$6=calc!$E$24,$E$6=calc!$E$25,$E$6=calc!$E$26),COUNTIF(AF20:BJ20,calc!$AE$36)*2,COUNTIF(AF20:BJ20,calc!$AE$36))))+(5*(IF(OR($E$6=calc!$E$24,$E$6=calc!$E$25,$E$6=calc!$E$26),COUNTIF(AF20:BJ20,calc!$AE$46)*2,COUNTIF(AF20:BJ20,calc!$AE$46))))))</f>
        <v>0</v>
      </c>
      <c r="Y20" s="206">
        <f>(1*(IF($E$7="",0,(IF(OR($E$7=calc!$E$24,$E$7=calc!$E$25,$E$7=calc!$E$26),COUNTIF(AF20:BJ20,calc!$AE$7)*2,COUNTIF(AF20:BJ20,calc!$AE$7))))+(2*(IF(OR($E$7=calc!$E$24,$E$7=calc!$E$25,$E$7=calc!$E$26),COUNTIF(AF20:BJ20,calc!$AE$17)*2,COUNTIF(AF20:BJ20,calc!$AE$17))))+(3*(IF(OR($E$7=calc!$E$24,$E$7=calc!$E$25,$E$7=calc!$E$26),COUNTIF(AF20:BJ20,calc!$AE$27)*2,COUNTIF(AF20:BJ20,calc!$AE$27))))+(4*(IF(OR($E$7=calc!$E$24,$E$7=calc!$E$25,$E$7=calc!$E$26),COUNTIF(AF20:BJ20,calc!$AE$37)*2,COUNTIF(AF20:BJ20,calc!$AE$37))))+(5*(IF(OR($E$7=calc!$E$24,$E$7=calc!$E$25,$E$7=calc!$E$26),COUNTIF(AF20:BJ20,calc!$AE$47)*2,COUNTIF(AF20:BJ20,calc!$AE$47))))))</f>
        <v>0</v>
      </c>
      <c r="Z20" s="206">
        <f>(1*(IF($E$8="",0,(IF(OR($E$8=calc!$E$24,$E$8=calc!$E$25,$E$8=calc!$E$26),COUNTIF(AF20:BJ20,calc!$AE$8)*2,COUNTIF(AF20:BJ20,calc!$AE$8))))+(2*(IF(OR($E$8=calc!$E$24,$E$8=calc!$E$25,$E$8=calc!$E$26),COUNTIF(AF20:BJ20,calc!$AE$18)*2,COUNTIF(AF20:BJ20,calc!$AE$18))))+(3*(IF(OR($E$8=calc!$E$24,$E$8=calc!$E$25,$E$8=calc!$E$26),COUNTIF(AF20:BJ20,calc!$AE$28)*2,COUNTIF(AF20:BJ20,calc!$AE$28))))+(4*(IF(OR($E$8=calc!$E$24,$E$8=calc!$E$25,$E$8=calc!$E$26),COUNTIF(AF20:BJ20,calc!$AE$38)*2,COUNTIF(AF20:BJ20,calc!$AE$38))))+(5*(IF(OR($E$8=calc!$E$24,$E$8=calc!$E$25,$E$8=calc!$E$26),COUNTIF(AF20:BJ20,calc!$AE$48)*2,COUNTIF(AF20:BJ20,calc!$AE$48))))))</f>
        <v>0</v>
      </c>
      <c r="AA20" s="206">
        <f>(1*(IF($E$9="",0,(IF(OR($E$9=calc!$E$24,$E$9=calc!$E$25,$E$9=calc!$E$26),COUNTIF(AF20:BJ20,calc!$AE$9)*2,COUNTIF(AF20:BJ20,calc!$AE$9))))+(2*(IF(OR($E$9=calc!$E$24,$E$9=calc!$E$25,$E$9=calc!$E$26),COUNTIF(AF20:BJ20,calc!$AE$19)*2,COUNTIF(AF20:BJ20,calc!$AE$19))))+(3*(IF(OR($E$9=calc!$E$24,$E$9=calc!$E$25,$E$9=calc!$E$26),COUNTIF(AF20:BJ20,calc!$AE$29)*2,COUNTIF(AF20:BJ20,calc!$AE$29))))+(4*(IF(OR($E$9=calc!$E$24,$E$9=calc!$E$25,$E$9=calc!$E$26),COUNTIF(AF20:BJ20,calc!$AE$39)*2,COUNTIF(AF20:BJ20,calc!$AE$39))))+(5*(IF(OR($E$9=calc!$E$24,$E$9=calc!$E$25,$E$9=calc!$E$26),COUNTIF(AF20:BJ20,calc!$AE$49)*2,COUNTIF(AF20:BJ20,calc!$AE$49))))))</f>
        <v>0</v>
      </c>
      <c r="AB20" s="208">
        <f>(1*(IF($E$10="",0,(IF(OR($E$10=calc!$E$24,$E$10=calc!$E$25,$E$10=calc!$E$26),COUNTIF(AF20:BJ20,calc!$AE$10)*2,COUNTIF(AF20:BJ20,calc!$AE$10))))+(2*(IF(OR($E$10=calc!$E$24,$E$10=calc!$E$25,$E$10=calc!$E$26),COUNTIF(AF20:BJ20,calc!$AE$20)*2,COUNTIF(AF20:BJ20,calc!$AE$20))))+(3*(IF(OR($E$10=calc!$E$24,$E$10=calc!$E$25,$E$10=calc!$E$26),COUNTIF(AF20:BJ20,calc!$AE$30)*2,COUNTIF(AF20:BJ20,calc!$AE$30))))+(4*(IF(OR($E$10=calc!$E$24,$E$10=calc!$E$25,$E$10=calc!$E$26),COUNTIF(AF20:BJ20,calc!$AE$40)*2,COUNTIF(AF20:BJ20,calc!$AE$40))))+(5*(IF(OR($E$10=calc!$E$24,$E$10=calc!$E$25,$E$10=calc!$E$26),COUNTIF(AF20:BJ20,calc!$AE$50)*2,COUNTIF(AF20:BJ20,calc!$AE$50))))))</f>
        <v>0</v>
      </c>
      <c r="AC20" s="206">
        <f>(1*(IF($E$11="",0,(IF(OR($E$11=calc!$E$24,$E$11=calc!$E$25,$E$11=calc!$E$26),COUNTIF(AF20:BJ20,calc!$AE$11)*2,COUNTIF(AF20:BJ20,calc!$AE$11))))+(2*(IF(OR($E$11=calc!$E$24,$E$11=calc!$E$25,$E$11=calc!$E$26),COUNTIF(AF20:BJ20,calc!$AE$21)*2,COUNTIF(AF20:BJ20,calc!$AE$21))))+(3*(IF(OR($E$11=calc!$E$24,$E$11=calc!$E$25,$E$11=calc!$E$26),COUNTIF(AF20:BK20,calc!$AE$31)*2,COUNTIF(AF20:BJ20,calc!$AE$31))))+(4*(IF(OR($E$11=calc!$E$24,$E$11=calc!$E$25,$E$11=calc!$E$26),COUNTIF(AF20:BJ20,calc!$AE$41)*2,COUNTIF(AF20:BJ20,calc!$AE$41))))+(5*(IF(OR($E$11=calc!$E$24,$E$11=calc!$E$25,$E$11=calc!$E$26),COUNTIF(AF20:BJ20,calc!$AE$51)*2,COUNTIF(AF20:BJ20,calc!$AE$51))))))</f>
        <v>0</v>
      </c>
      <c r="AD20" s="208">
        <f>(1*(IF($E$12="",0,(IF(OR($E$12=calc!$E$24,$E$12=calc!$E$25,$E$12=calc!$E$26),COUNTIF(AF20:BJ20,calc!$AE$12)*2,COUNTIF(AF20:BJ20,calc!$AE$12))))+(2*(IF(OR($E$12=calc!$E$24,$E$12=calc!$E$25,$E$12=calc!$E$26),COUNTIF(AF20:BJ20,calc!$AE$22)*2,COUNTIF(AF20:BJ20,calc!$AE$22))))+(3*(IF(OR($E$12=calc!$E$24,$E$12=calc!$E$25,$E$12=calc!$E$26),COUNTIF(AF20:BJ20,calc!$AE$32)*2,COUNTIF(AF20:BJ20,calc!$AE$32))))+(4*(IF(OR($E$12=calc!$E$24,$E$12=calc!$E$25,$E$12=calc!$E$26),COUNTIF(AF20:BJ20,calc!$AE$42)*2,COUNTIF(AF20:BJ20,calc!$AE$42))))+(5*(IF(OR($E$12=calc!$E$24,$E$12=calc!$E$25,$E$12=calc!$E$26),COUNTIF(AF20:BJ20,calc!$AE$52)*2,COUNTIF(AF20:BJ20,calc!$AE$52))))))</f>
        <v>0</v>
      </c>
      <c r="AE20" s="208">
        <f>(1*(IF($E$13="",0,(IF(OR($E$13=calc!$E$24,$E$13=calc!$E$25,$E$13=calc!$E$26),COUNTIF(AF20:BJ20,calc!$AE$13)*2,COUNTIF(AF20:BJ20,calc!$AE$13))))+(2*(IF(OR($E$13=calc!$E$24,$E$13=calc!$E$25,$E$13=calc!$E$26),COUNTIF(AF20:BJ20,calc!$AE$23)*2,COUNTIF(AF20:BJ20,calc!$AE$23))))+(3*(IF(OR($E$13=calc!$E$24,$E$13=calc!$E$25,$E$13=calc!$E$26),COUNTIF(AF20:BJ20,calc!$AE$33)*2,COUNTIF(AF20:BJ20,calc!$AE$33))))+(4*(IF(OR($E$13=calc!$E$24,$E$13=calc!$E$25,$E$13=calc!$E$26),COUNTIF(AF20:BJ20,calc!$AE$43)*2,COUNTIF(AF20:BJ20,calc!$AE$43))))+(5*(IF(OR($E$13=calc!$E$24,$E$13=calc!$E$25,$E$13=calc!$E$26),COUNTIF(AF20:BJ20,calc!$AE$53)*2,COUNTIF(AF20:BJ20,calc!$AE$53))))))</f>
        <v>0</v>
      </c>
      <c r="AF20" s="209"/>
      <c r="AG20" s="210"/>
      <c r="AH20" s="210"/>
      <c r="AI20" s="211"/>
      <c r="AJ20" s="211"/>
      <c r="AK20" s="210"/>
      <c r="AL20" s="210"/>
      <c r="AM20" s="210"/>
      <c r="AN20" s="210"/>
      <c r="AO20" s="210"/>
      <c r="AP20" s="209"/>
      <c r="AQ20" s="210"/>
      <c r="AR20" s="210"/>
      <c r="AS20" s="211"/>
      <c r="AT20" s="209"/>
      <c r="AU20" s="210"/>
      <c r="AV20" s="210"/>
      <c r="AW20" s="211"/>
      <c r="AX20" s="209"/>
      <c r="AY20" s="210"/>
      <c r="AZ20" s="210"/>
      <c r="BA20" s="211"/>
      <c r="BB20" s="209"/>
      <c r="BC20" s="210"/>
      <c r="BD20" s="210"/>
      <c r="BE20" s="211"/>
      <c r="BF20" s="209"/>
      <c r="BG20" s="210"/>
      <c r="BH20" s="210"/>
      <c r="BI20" s="211"/>
      <c r="BJ20" s="211"/>
      <c r="BK20" s="124"/>
      <c r="BL20" s="227">
        <f t="shared" ref="BL20:BL47" si="5">COUNTIF(AF20:BJ20,"A")+(COUNTIF(AF20:BJ20,"A2")*2)+(COUNTIF(AF20:BJ20,"A3")*3)+(COUNTIF(AF20:BJ20,"A4")*4)+(COUNTIF(AF20:BJ20,"A5")*5)+COUNTIF(AF20:BJ20,"B")+(COUNTIF(AF20:BJ20,"B2")*2)+(COUNTIF(AF20:BJ20,"B3")*3)+(COUNTIF(AF20:BJ20,"B4")*4)+(COUNTIF(AF20:BJ20,"B5")*5)+COUNTIF(AF20:BJ20,"C")+(COUNTIF(AF20:BJ20,"C2")*2)+(COUNTIF(AF20:BJ20,"C3")*3)+(COUNTIF(AF20:BJ20,"C4")*4)+(COUNTIF(AF20:BJ20,"C5")*5)+COUNTIF(AF20:BJ20,"D")+(COUNTIF(AF20:BJ20,"D2")*2)+(COUNTIF(AF20:BJ20,"D3")*3)+(COUNTIF(AF20:BJ20,"D4")*4)+(COUNTIF(AF20:BJ20,"D5")*5)+COUNTIF(AF20:BJ20,"E")+(COUNTIF(AF20:BJ20,"E2")*2)+(COUNTIF(AF20:BJ20,"E3")*3)+(COUNTIF(AF20:BJ20,"E4")*4)+(COUNTIF(AF20:BJ20,"E5")*5)+COUNTIF(AF20:BJ20,"F")+(COUNTIF(AF20:BJ20,"F2")*2)+(COUNTIF(AF20:BJ20,"F3")*3)+(COUNTIF(AF20:BJ20,"F4")*4)+(COUNTIF(AF20:BJ20,"F5")*5)+COUNTIF(AF20:BJ20,"G")+(COUNTIF(AF20:BJ20,"G2")*2)+(COUNTIF(AF20:BJ20,"G3")*3)+(COUNTIF(AF20:BJ20,"G4")*4)+(COUNTIF(AF20:BJ20,"G5")*5)+COUNTIF(AF20:BJ20,"H")+(COUNTIF(AF20:BJ20,"H2")*2)+(COUNTIF(AF20:BJ20,"H3")*3)+(COUNTIF(AF20:BJ20,"H4")*4)+(COUNTIF(AF20:BJ20,"H5")*5)+COUNTIF(AF20:BJ20,"I")+(COUNTIF(AF20:BJ20,"I2")*2)+(COUNTIF(AF20:BJ20,"I3")*3)+(COUNTIF(AF20:BJ20,"I4")*4)+(COUNTIF(AF20:BJ20,"I5")*5)+COUNTIF(AF20:BJ20,"J")+(COUNTIF(AF20:BJ20,"J2")*2)+(COUNTIF(AF20:BJ20,"J3")*3)+(COUNTIF(AF20:BJ20,"J4")*4)+(COUNTIF(AF20:BJ20,"J5")*5)</f>
        <v>0</v>
      </c>
      <c r="BM20" s="164"/>
      <c r="BN20" s="5">
        <f>IF($E$4="",0,IF($AM$4=calc!$L$22,0,(1*(IF(OR($E$4=calc!$E$24,$E$4=calc!$E$25,$E$4=calc!$E$26),COUNTIF(AF20:BJ20,calc!$AE$4)*2,COUNTIF(AF20:BJ20,calc!$AE$4))))+(2*(IF(OR($E$4=calc!$E$24,$E$4=calc!$E$23,$E$4=calc!$E$26),COUNTIF(AF20:BJ20,calc!$AE$14)*2,COUNTIF(AF20:BJ20,calc!$AE$14))))+(3*(IF(OR($E$4=calc!$E$24,$E$4=calc!$E$25,$E$4=calc!$E$26),COUNTIF(AF20:BJ20,calc!$AE$24)*2,COUNTIF(AF20:BJ20,calc!$AE$24))))+(4*(IF(OR($E$4=calc!$E$24,$E$4=calc!$E$25,$E$4=calc!$E$26),COUNTIF(AF20:BJ20,calc!$AE$34)*2,COUNTIF(AF20:BJ20,calc!$AE$34))))+(5*(IF(OR($E$4=calc!$E$24,$E$4=calc!$E$25,$E$4=calc!$E$26),COUNTIF(AF20:BJ20,calc!$AE$44)*2,COUNTIF(AF20:BJ20,calc!$AE$44))))))</f>
        <v>0</v>
      </c>
      <c r="BO20" s="5">
        <f>IF($E$5="",0,IF($AM$5=calc!$L$22,0,(1*(IF(OR($E$5=calc!$E$24,$E$5=calc!$E$25,$E$5=calc!$E$26),COUNTIF(AF20:BJ20,calc!$AE$5)*2,COUNTIF(AF20:BJ20,calc!$AE$5))))+(2*(IF(OR($E$5=calc!$E$24,$E$5=calc!$E$23,$E$5=calc!$E$26),COUNTIF(AF20:BJ20,calc!$AE$15)*2,COUNTIF(AF20:BJ20,calc!$AE$15))))+(3*(IF(OR($E$5=calc!$E$24,$E$5=calc!$E$25,$E$5=calc!$E$26),COUNTIF(AF20:BJ20,calc!$AE$25)*2,COUNTIF(AF20:BJ20,calc!$AE$25))))+(4*(IF(OR($E$5=calc!$E$24,$E$5=calc!$E$25,$E$5=calc!$E$26),COUNTIF(AF20:BJ20,calc!$AE$35)*2,COUNTIF(AF20:BJ20,calc!$AE$35))))+(5*(IF(OR($E$5=calc!$E$24,$E$5=calc!$E$25,$E$5=calc!$E$26),COUNTIF(AF20:BJ20,calc!$AE$45)*2,COUNTIF(AF20:BJ20,calc!$AE$45))))))</f>
        <v>0</v>
      </c>
      <c r="BP20" s="5">
        <f>IF($E$6="",0,IF($AM$6=calc!$L$22,0,(1*(IF(OR($E$6=calc!$E$24,$E$6=calc!$E$25,$E$6=calc!$E$26),COUNTIF(AF20:BJ20,calc!$AE$6)*2,COUNTIF(AF20:BJ20,calc!$AE$6))))+(2*(IF(OR($E$6=calc!$E$24,$E$6=calc!$E$23,$E$6=calc!$E$26),COUNTIF(AF20:BJ20,calc!$AE$16)*2,COUNTIF(AF20:BJ20,calc!$AE$16))))+(3*(IF(OR($E$6=calc!$E$24,$E$6=calc!$E$25,$E$6=calc!$E$26),COUNTIF(AF20:BJ20,calc!$AE$26)*2,COUNTIF(AF20:BJ20,calc!$AE$26))))+(4*(IF(OR($E$6=calc!$E$24,$E$6=calc!$E$25,$E$6=calc!$E$26),COUNTIF(AF20:BJ20,calc!$AE$36)*2,COUNTIF(AF20:BJ20,calc!$AE$36))))+(5*(IF(OR($E$6=calc!$E$24,$E$6=calc!$E$25,$E$6=calc!$E$26),COUNTIF(AF20:BJ20,calc!$AE$46)*2,COUNTIF(AF20:BJ20,calc!$AE$46))))))</f>
        <v>0</v>
      </c>
      <c r="BQ20" s="5">
        <f>IF($E$7="",0,IF($AM$7=calc!$L$22,0,(1*(IF(OR($E$7=calc!$E$24,$E$7=calc!$E$25,$E$7=calc!$E$26),COUNTIF(AF20:BJ20,calc!$AE$7)*2,COUNTIF(AF20:BJ20,calc!$AE$7))))+(2*(IF(OR($E$7=calc!$E$24,$E$7=calc!$E$23,$E$7=calc!$E$26),COUNTIF(AF20:BJ20,calc!$AE$17)*2,COUNTIF(AF20:BJ20,calc!$AE$17))))+(3*(IF(OR($E$7=calc!$E$24,$E$7=calc!$E$25,$E$7=calc!$E$26),COUNTIF(AF20:BJ20,calc!$AE$27)*2,COUNTIF(AF20:BJ20,calc!$AE$27))))+(4*(IF(OR($E$7=calc!$E$24,$E$7=calc!$E$25,$E$7=calc!$E$26),COUNTIF(AF20:BJ20,calc!$AE$37)*2,COUNTIF(AF20:BJ20,calc!$AE$37))))+(5*(IF(OR($E$7=calc!$E$24,$E$7=calc!$E$25,$E$7=calc!$E$26),COUNTIF(AF20:BJ20,calc!$AE$47)*2,COUNTIF(AF20:BJ20,calc!$AE$47))))))</f>
        <v>0</v>
      </c>
      <c r="BR20" s="5">
        <f>IF($E$8="",0,IF($AM$8=calc!$L$22,0,(1*(IF(OR($E$8=calc!$E$24,$E$8=calc!$E$25,$E$8=calc!$E$26),COUNTIF(AF20:BJ20,calc!$AE$8)*2,COUNTIF(AF20:BJ20,calc!$AE$8))))+(2*(IF(OR($E$8=calc!$E$24,$E$8=calc!$E$23,$E$8=calc!$E$26),COUNTIF(AF20:BJ20,calc!$AE$18)*2,COUNTIF(AF20:BJ20,calc!$AE$18))))+(3*(IF(OR($E$8=calc!$E$24,$E$8=calc!$E$25,$E$8=calc!$E$26),COUNTIF(AF20:BJ20,calc!$AE$28)*2,COUNTIF(AF20:BJ20,calc!$AE$28))))+(4*(IF(OR($E$8=calc!$E$24,$E$8=calc!$E$25,$E$8=calc!$E$26),COUNTIF(AF20:BJ20,calc!$AE$38)*2,COUNTIF(AF20:BJ20,calc!$AB$38))))+(5*(IF(OR($E$8=calc!$E$24,$E$8=calc!$E$25,$E$8=calc!$E$26),COUNTIF(AF20:BJ20,calc!$AE$48)*2,COUNTIF(AF20:BJ20,calc!$AE$48))))))</f>
        <v>0</v>
      </c>
      <c r="BS20" s="5">
        <f>IF($E$9="",0,IF($AM$9=calc!$L$22,0,(1*(IF(OR($E$9=calc!$E$24,$E$9=calc!$E$25,$E$9=calc!$E$26),COUNTIF(AF20:BJ20,calc!$AE$9)*2,COUNTIF(AF20:BJ20,calc!$AE$9))))+(2*(IF(OR($E$9=calc!$E$24,$E$9=calc!$E$23,$E$9=calc!$E$26),COUNTIF(AF20:BJ20,calc!$AE$19)*2,COUNTIF(AF20:BJ20,calc!$AE$19))))+(3*(IF(OR($E$9=calc!$E$24,$E$9=calc!$E$25,$E$9=calc!$E$26),COUNTIF(AF20:BJ20,calc!$AE$29)*2,COUNTIF(AF20:BJ20,calc!$AE$29))))+(4*(IF(OR($E$9=calc!$E$24,$E$9=calc!$E$25,$E$9=calc!$E$26),COUNTIF(AF20:BJ20,calc!$AE$39)*2,COUNTIF(AF20:BJ20,calc!$AE$39))))+(5*(IF(OR($E$9=calc!$E$24,$E$9=calc!$E$25,$E$9=calc!$E$26),COUNTIF(AF20:BJ20,calc!$AE$49)*2,COUNTIF(AF20:BJ20,calc!$AE$49))))))</f>
        <v>0</v>
      </c>
      <c r="BT20" s="5">
        <f>IF($E$10="",0,IF($AM$10=calc!$L$22,0,(1*(IF(OR($E$10=calc!$E$24,$E$10=calc!$E$25,$E$10=calc!$E$26),COUNTIF(AF20:BJ20,calc!$AE$10)*2,COUNTIF(AF20:BJ20,calc!$AE$10))))+(2*(IF(OR($E$10=calc!$E$24,$E$10=calc!$E$23,$E$10=calc!$E$26),COUNTIF(AF20:BJ20,calc!$AE$20)*2,COUNTIF(AF20:BJ20,calc!$AE$20))))+(3*(IF(OR($E$10=calc!$E$24,$E$10=calc!$E$25,$E$10=calc!$E$26),COUNTIF(AF20:BJ20,calc!$AE$30)*2,COUNTIF(AF20:BJ20,calc!$AE$30))))+(4*(IF(OR($E$10=calc!$E$24,$E$10=calc!$E$25,$E$10=calc!$E$26),COUNTIF(AF20:BJ20,calc!$AE$40)*2,COUNTIF(AF20:BJ20,calc!$AE$40))))+(5*(IF(OR($E$10=calc!$E$24,$E$10=calc!$E$25,$E$10=calc!$E$26),COUNTIF(AF20:BJ20,calc!$AE$50)*2,COUNTIF(AF20:BJ20,calc!$AE$50))))))</f>
        <v>0</v>
      </c>
      <c r="BU20" s="5">
        <f>IF($E$11="",0,IF($AM$11=calc!$L$22,0,(1*(IF(OR($E$11=calc!$E$24,$E$11=calc!$E$25,$E$11=calc!$E$26),COUNTIF(AF20:BJ20,calc!$AE$11)*2,COUNTIF(AF20:BJ20,calc!$AE$11))))+(2*(IF(OR($E$11=calc!$E$24,$E$11=calc!$E$23,$E$11=calc!$E$26),COUNTIF(AF20:BJ20,calc!$AE$21)*2,COUNTIF(AF20:BJ20,calc!$AE$21))))+(3*(IF(OR($E$11=calc!$E$24,$E$11=calc!$E$25,$E$11=calc!$E$26),COUNTIF(AF20:BJ20,calc!$AE$31)*2,COUNTIF(AF20:BJ20,calc!$AE$31))))+(4*(IF(OR($E$11=calc!$E$24,$E$11=calc!$E$25,$E$11=calc!$E$26),COUNTIF(AF20:BJ20,calc!$AE$41)*2,COUNTIF(AF20:BJ20,calc!$AE$41))))+(5*(IF(OR($E$11=calc!$E$24,$E$11=calc!$E$25,$E$11=calc!$E$26),COUNTIF(AF20:BJ20,calc!$AE$51)*2,COUNTIF(AF20:BJ20,calc!$AE$51))))))</f>
        <v>0</v>
      </c>
      <c r="BV20" s="5">
        <f>IF($E$12="",0,IF($AM$12=calc!$L$22,0,(1*(IF(OR($E$12=calc!$E$24,$E$12=calc!$E$25,$E$12=calc!$E$26),COUNTIF(AF20:BJ20,calc!$AE$12)*2,COUNTIF(AF20:BJ20,calc!$AE$12))))+(2*(IF(OR($E$12=calc!$E$24,$E$12=calc!$E$23,$E$12=calc!$E$26),COUNTIF(AF20:BJ20,calc!$AE$22)*2,COUNTIF(AF20:BJ20,calc!$AE$22))))+(3*(IF(OR($E$12=calc!$E$24,$E$12=calc!$E$25,$E$12=calc!$E$26),COUNTIF(AF20:BJ20,calc!$AE$32)*2,COUNTIF(AF20:BJ20,calc!$AE$32))))+(4*(IF(OR($E$12=calc!$E$24,$E$12=calc!$E$25,$E$12=calc!$E$26),COUNTIF(AF20:BJ20,calc!$AE$42)*2,COUNTIF(AF20:BJ20,calc!$AE$42))))+(5*(IF(OR($E$12=calc!$E$24,$E$12=calc!$E$25,$E$12=calc!$E$26),COUNTIF(AF20:BJ20,calc!$AE$52)*2,COUNTIF(AF20:BJ20,calc!$AE$52))))))</f>
        <v>0</v>
      </c>
      <c r="BW20" s="5">
        <f>IF($E$13="",0,IF($AM$13=calc!$L$22,0,(1*(IF(OR($E$13=calc!$E$24,$E$13=calc!$E$25,$E$13=calc!$E$26),COUNTIF(AF20:BJ20,calc!$AE$13)*2,COUNTIF(AF20:BJ20,calc!$AE$13))))+(2*(IF(OR($E$13=calc!$E$24,$E$13=calc!$E$23,$E$13=calc!$E$26),COUNTIF(AF20:BJ20,calc!$AE$23)*2,COUNTIF(AF20:BJ20,calc!$AE$23))))+(3*(IF(OR($E$13=calc!$E$24,$E$13=calc!$E$25,$E$13=calc!$E$26),COUNTIF(AF20:BJ20,calc!$AE$33)*2,COUNTIF(AF20:BJ20,calc!$AE$33))))+(4*(IF(OR($E$13=calc!$E$24,$E$13=calc!$E$25,$E$13=calc!$E$26),COUNTIF(AE20:BJ20,calc!$AE$43)*2,COUNTIF(AE20:BJ20,calc!$AE$43))))+(5*(IF(OR($E$13=calc!$E$24,$E$13=calc!$E$25,$E$13=calc!$E$26),COUNTIF(AE20:BJ20,calc!$AE$53)*2,COUNTIF(AF20:BJ20,calc!$AE$53))))))</f>
        <v>0</v>
      </c>
      <c r="BX20" s="5">
        <f t="shared" ref="BX20:BX47" si="6">SUM(BN20:BW20)</f>
        <v>0</v>
      </c>
      <c r="BY20" s="1"/>
      <c r="BZ20" s="5">
        <f>IF($E$4="",0,(1*COUNTIF(AF20,calc!$AE$4))+(2*COUNTIF(AF20,calc!$AE$14))+(3*COUNTIF(AF20,calc!$AE$24))+(4*COUNTIF(AF20,calc!$AE$34))+(5*COUNTIF(AF20,calc!$AE$44)))</f>
        <v>0</v>
      </c>
      <c r="CA20" s="5">
        <f>IF($E$5="",0,(1*COUNTIF(AF20,calc!$AE$5))+(2*COUNTIF(AF20,calc!$AE$15))+(3*COUNTIF(AF20,calc!$AE$25))+(4*COUNTIF(AF20,calc!$AE$35))+(5*COUNTIF(AF20,calc!$AE$45)))</f>
        <v>0</v>
      </c>
      <c r="CB20" s="5">
        <f>IF($E$6="",0,(1*COUNTIF(AF20,calc!$AE$6))+(2*COUNTIF(AF20,calc!$AE$16))+(3*COUNTIF(AF20,calc!$AE$26))+(4*COUNTIF(AF20,calc!$AE$36))+(5*COUNTIF(AF20,calc!$AE$46)))</f>
        <v>0</v>
      </c>
      <c r="CC20" s="5">
        <f>IF($E$7="",0,(1*COUNTIF(AF20,calc!$AE$7))+(2*COUNTIF(AF20,calc!$AE$17))+(3*COUNTIF(AF20,calc!$AE$27))+(4*COUNTIF(AF20,calc!$AE$37))+(5*COUNTIF(AF20,calc!$AE$47)))</f>
        <v>0</v>
      </c>
      <c r="CD20" s="5">
        <f>IF($E$8="",0,(1*COUNTIF(AF20,calc!$AE$8))+(2*COUNTIF(AF20,calc!$AE$18))+(3*COUNTIF(AF20,calc!$AE$28))+(4*COUNTIF(AF20,calc!$AE$38))+(5*COUNTIF(AF20,calc!$AE$48)))</f>
        <v>0</v>
      </c>
      <c r="CE20" s="5">
        <f>IF($E$9="",0,(1*COUNTIF(AF20,calc!$AE$9))+(2*COUNTIF(AF20,calc!$AE$19))+(3*COUNTIF(AF20,calc!$AE$29))+(4*COUNTIF(AF20,calc!$AE$39))+(5*COUNTIF(AF20,calc!$AE$49)))</f>
        <v>0</v>
      </c>
      <c r="CF20" s="5">
        <f>IF($E$10="",0,(1*COUNTIF(AF20,calc!$AE$10))+(2*COUNTIF(AF20,calc!$AE$20))+(3*COUNTIF(AF20,calc!$AE$30))+(4*COUNTIF(AF20,calc!$AE$40))+(5*COUNTIF(AF20,calc!$AE$50)))</f>
        <v>0</v>
      </c>
      <c r="CG20" s="5">
        <f>IF($E$11="",0,(1*COUNTIF(AF20,calc!$AE$11))+(2*COUNTIF(AF20,calc!$AE$21))+(3*COUNTIF(AF20,calc!$AE$31))+(4*COUNTIF(AF20,calc!$AE$41))+(5*COUNTIF(AF20,calc!$AE$51)))</f>
        <v>0</v>
      </c>
      <c r="CH20" s="5">
        <f>IF($E$12="",0,(1*COUNTIF(AF20,calc!$AE$12))+(2*COUNTIF(AF20,calc!$AE$22))+(3*COUNTIF(AF20,calc!$AE$32))+(4*COUNTIF(AF20,calc!$AE$42))+(5*COUNTIF(AF20,calc!$AE$52)))</f>
        <v>0</v>
      </c>
      <c r="CI20" s="5">
        <f>IF($E$13="",0,(1*COUNTIF(AF20,calc!$AE$13))+(2*COUNTIF(AF20,calc!$AE$23))+(3*COUNTIF(AF20,calc!$AE$33))+(4*COUNTIF(AF20,calc!$AE$43))+(5*COUNTIF(AF20,calc!$AE$53)))</f>
        <v>0</v>
      </c>
      <c r="CJ20" s="1"/>
      <c r="CK20" s="5">
        <f>IF($E$4="",0,(1*COUNTIF(AG20,calc!$AE$4))+(2*COUNTIF(AG20,calc!$AE$14))+(3*COUNTIF(AG20,calc!$AE$24))+(4*COUNTIF(AG20,calc!$AE$34))+(5*COUNTIF(AG20,calc!$AE$44)))</f>
        <v>0</v>
      </c>
      <c r="CL20" s="5">
        <f>IF($E$5="",0,(1*COUNTIF(AG20,calc!$AE$5))+(2*COUNTIF(AG20,calc!$AE$15))+(3*COUNTIF(AG20,calc!$AE$25))+(4*COUNTIF(AG20,calc!$AE$35))+(5*COUNTIF(AG20,calc!$AE$45)))</f>
        <v>0</v>
      </c>
      <c r="CM20" s="5">
        <f>IF($E$6="",0,(1*COUNTIF(AG20,calc!$AE$6))+(2*COUNTIF(AG20,calc!$AE$16))+(3*COUNTIF(AG20,calc!$AE$26))+(4*COUNTIF(AG20,calc!$AE$36))+(5*COUNTIF(AG20,calc!$AE$46)))</f>
        <v>0</v>
      </c>
      <c r="CN20" s="5">
        <f>IF($E$7="",0,(1*COUNTIF(AG20,calc!$AE$7))+(2*COUNTIF(AG20,calc!$AE$17))+(3*COUNTIF(AG20,calc!$AE$27))+(4*COUNTIF(AG20,calc!$AE$37))+(5*COUNTIF(AG20,calc!$AE$47)))</f>
        <v>0</v>
      </c>
      <c r="CO20" s="5">
        <f>IF($E$8="",0,(1*COUNTIF(AG20,calc!$AE$8))+(2*COUNTIF(AG20,calc!$AE$18))+(3*COUNTIF(AG20,calc!$AE$28))+(4*COUNTIF(AG20,calc!$AE$38))+(5*COUNTIF(AG20,calc!$AE$48)))</f>
        <v>0</v>
      </c>
      <c r="CP20" s="5">
        <f>IF($E$9="",0,(1*COUNTIF(AG20,calc!$AE$9))+(2*COUNTIF(AG20,calc!$AE$19))+(3*COUNTIF(AG20,calc!$AE$29))+(4*COUNTIF(AG20,calc!$AE$39))+(5*COUNTIF(AG20,calc!$AE$49)))</f>
        <v>0</v>
      </c>
      <c r="CQ20" s="5">
        <f>IF($E$10="",0,(1*COUNTIF(AG20,calc!$AE$10))+(2*COUNTIF(AG20,calc!$AE$20))+(3*COUNTIF(AG20,calc!$AE$30))+(4*COUNTIF(AG20,calc!$AE$40))+(5*COUNTIF(AG20,calc!$AE$50)))</f>
        <v>0</v>
      </c>
      <c r="CR20" s="5">
        <f>IF($E$11="",0,(1*COUNTIF(AG20,calc!$AE$11))+(2*COUNTIF(AG20,calc!$AE$21))+(3*COUNTIF(AG20,calc!$AE$31))+(4*COUNTIF(AG20,calc!$AE$41))+(5*COUNTIF(AG20,calc!$AE$51)))</f>
        <v>0</v>
      </c>
      <c r="CS20" s="5">
        <f>IF($E$12="",0,(1*COUNTIF(AG20,calc!$AE$12))+(2*COUNTIF(AG20,calc!$AE$22))+(3*COUNTIF(AG20,calc!$AE$32))+(4*COUNTIF(AG20,calc!$AE$42))+(5*COUNTIF(AG20,calc!$AE$52)))</f>
        <v>0</v>
      </c>
      <c r="CT20" s="5">
        <f>IF($E$13="",0,(1*COUNTIF(AG20,calc!$AE$13))+(2*COUNTIF(AG20,calc!$AE$23))+(3*COUNTIF(AG20,calc!$AE$33))+(4*COUNTIF(AG20,calc!$AE$43))+(5*COUNTIF(AG20,calc!$AE$53)))</f>
        <v>0</v>
      </c>
      <c r="CU20" s="1"/>
      <c r="CV20" s="5">
        <f>IF($E$4="",0,(1*COUNTIF(AH20,calc!$AE$4))+(2*COUNTIF(AH20,calc!$AE$14))+(3*COUNTIF(AH20,calc!$AE$24))+(4*COUNTIF(AH20,calc!$AE$34))+(5*COUNTIF(AH20,calc!$AE$44)))</f>
        <v>0</v>
      </c>
      <c r="CW20" s="5">
        <f>IF($E$5="",0,(1*COUNTIF(AH20,calc!$AE$5))+(2*COUNTIF(AH20,calc!$AE$15))+(3*COUNTIF(AH20,calc!$AE$25))+(4*COUNTIF(AH20,calc!$AE$35))+(5*COUNTIF(AH20,calc!$AE$45)))</f>
        <v>0</v>
      </c>
      <c r="CX20" s="5">
        <f>IF($E$6="",0,(1*COUNTIF(AH20,calc!$AE$6))+(2*COUNTIF(AH20,calc!$AE$16))+(3*COUNTIF(AH20,calc!$AE$26))+(4*COUNTIF(AH20,calc!$AE$36))+(5*COUNTIF(AH20,calc!$AE$46)))</f>
        <v>0</v>
      </c>
      <c r="CY20" s="5">
        <f>IF($E$7="",0,(1*COUNTIF(AH20,calc!$AE$7))+(2*COUNTIF(AH20,calc!$AE$17))+(3*COUNTIF(AH20,calc!$AE$27))+(4*COUNTIF(AH20,calc!$AE$37))+(5*COUNTIF(AH20,calc!$AE$47)))</f>
        <v>0</v>
      </c>
      <c r="CZ20" s="5">
        <f>IF($E$8="",0,(1*COUNTIF(AH20,calc!$AE$8))+(2*COUNTIF(AH20,calc!$AE$18))+(3*COUNTIF(AH20,calc!$AE$28))+(4*COUNTIF(AH20,calc!$AE$38))+(5*COUNTIF(AH20,calc!$AE$48)))</f>
        <v>0</v>
      </c>
      <c r="DA20" s="5">
        <f>IF($E$9="",0,(1*COUNTIF(AH20,calc!$AE$9))+(2*COUNTIF(AH20,calc!$AE$19))+(3*COUNTIF(AH20,calc!$AE$29))+(4*COUNTIF(AH20,calc!$AE$39))+(5*COUNTIF(AH20,calc!$AE$49)))</f>
        <v>0</v>
      </c>
      <c r="DB20" s="5">
        <f>IF($E$10="",0,(1*COUNTIF(AH20,calc!$AE$10))+(2*COUNTIF(AH20,calc!$AE$20))+(3*COUNTIF(AH20,calc!$AE$30))+(4*COUNTIF(AH20,calc!$AE$40))+(5*COUNTIF(AH20,calc!$AE$50)))</f>
        <v>0</v>
      </c>
      <c r="DC20" s="5">
        <f>IF($E$11="",0,(1*COUNTIF(AH20,calc!$AE$11))+(2*COUNTIF(AH20,calc!$AE$21))+(3*COUNTIF(AH20,calc!$AE$31))+(4*COUNTIF(AH20,calc!$AE$41))+(5*COUNTIF(AH20,calc!$AE$51)))</f>
        <v>0</v>
      </c>
      <c r="DD20" s="5">
        <f>IF($E$12="",0,(1*COUNTIF(AH20,calc!$AE$12))+(2*COUNTIF(AH20,calc!$AE$22))+(3*COUNTIF(AH20,calc!$AE$32))+(4*COUNTIF(AH20,calc!$AE$42))+(5*COUNTIF(AH20,calc!$AE$52)))</f>
        <v>0</v>
      </c>
      <c r="DE20" s="5">
        <f>IF($E$13="",0,(1*COUNTIF(AH20,calc!$AE$13))+(2*COUNTIF(AH20,calc!$AE$23))+(3*COUNTIF(AH20,calc!$AE$33))+(4*COUNTIF(AH20,calc!$AE$43))+(5*COUNTIF(AH20,calc!$AE$53)))</f>
        <v>0</v>
      </c>
      <c r="DF20" s="1"/>
      <c r="DG20" s="5">
        <f>IF($E$4="",0,(1*COUNTIF(AI20,calc!$AE$4))+(2*COUNTIF(AI20,calc!$AE$14))+(3*COUNTIF(AI20,calc!$AE$24))+(4*COUNTIF(AI20,calc!$AE$34))+(5*COUNTIF(AI20,calc!$AE$44)))</f>
        <v>0</v>
      </c>
      <c r="DH20" s="5">
        <f>IF($E$5="",0,(1*COUNTIF(AI20,calc!$AE$5))+(2*COUNTIF(AI20,calc!$AE$15))+(3*COUNTIF(AI20,calc!$AE$25))+(4*COUNTIF(AI20,calc!$AE$35))+(5*COUNTIF(AI20,calc!$AE$45)))</f>
        <v>0</v>
      </c>
      <c r="DI20" s="5">
        <f>IF($E$6="",0,(1*COUNTIF(AI20,calc!$AE$6))+(2*COUNTIF(AI20,calc!$AE$16))+(3*COUNTIF(AI20,calc!$AE$26))+(4*COUNTIF(AI20,calc!$AE$36))+(5*COUNTIF(AI20,calc!$AE$46)))</f>
        <v>0</v>
      </c>
      <c r="DJ20" s="5">
        <f>IF($E$7="",0,(1*COUNTIF(AI20,calc!$AE$7))+(2*COUNTIF(AI20,calc!$AE$17))+(3*COUNTIF(AI20,calc!$AE$27))+(4*COUNTIF(AI20,calc!$AE$37))+(5*COUNTIF(AI20,calc!$AE$47)))</f>
        <v>0</v>
      </c>
      <c r="DK20" s="5">
        <f>IF($E$8="",0,(1*COUNTIF(AI20,calc!$AE$8))+(2*COUNTIF(AI20,calc!$AE$18))+(3*COUNTIF(AI20,calc!$AE$28))+(4*COUNTIF(AI20,calc!$AE$38))+(5*COUNTIF(AI20,calc!$AE$48)))</f>
        <v>0</v>
      </c>
      <c r="DL20" s="5">
        <f>IF($E$9="",0,(1*COUNTIF(AI20,calc!$AE$9))+(2*COUNTIF(AI20,calc!$AE$19))+(3*COUNTIF(AI20,calc!$AE$29))+(4*COUNTIF(AI20,calc!$AE$39))+(5*COUNTIF(AI20,calc!$AE$49)))</f>
        <v>0</v>
      </c>
      <c r="DM20" s="5">
        <f>IF($E$10="",0,(1*COUNTIF(AI20,calc!$AE$10))+(2*COUNTIF(AI20,calc!$AE$20))+(3*COUNTIF(AI20,calc!$AE$30))+(4*COUNTIF(AI20,calc!$AE$40))+(5*COUNTIF(AI20,calc!$AE$50)))</f>
        <v>0</v>
      </c>
      <c r="DN20" s="5">
        <f>IF($E$11="",0,(1*COUNTIF(AI20,calc!$AE$11))+(2*COUNTIF(AI20,calc!$AE$21))+(3*COUNTIF(AI20,calc!$AE$31))+(4*COUNTIF(AI20,calc!$AE$41))+(5*COUNTIF(AI20,calc!$AE$51)))</f>
        <v>0</v>
      </c>
      <c r="DO20" s="5">
        <f>IF($E$12="",0,(1*COUNTIF(AI20,calc!$AE$12))+(2*COUNTIF(AI20,calc!$AE$22))+(3*COUNTIF(AI20,calc!$AE$32))+(4*COUNTIF(AI20,calc!$AE$42))+(5*COUNTIF(AI20,calc!$AE$52)))</f>
        <v>0</v>
      </c>
      <c r="DP20" s="5">
        <f>IF($E$13="",0,(1*COUNTIF(AI20,calc!$AE$13))+(2*COUNTIF(AI20,calc!$AE$23))+(3*COUNTIF(AI20,calc!$AE$33))+(4*COUNTIF(AI20,calc!$AE$43))+(5*COUNTIF(AI20,calc!$AE$53)))</f>
        <v>0</v>
      </c>
      <c r="DQ20" s="1"/>
      <c r="DR20" s="5">
        <f>IF($E$4="",0,(1*COUNTIF(AJ20,calc!$AE$4))+(2*COUNTIF(AJ20,calc!$AE$14))+(3*COUNTIF(AJ20,calc!$AE$24))+(4*COUNTIF(AJ20,calc!$AE$34))+(5*COUNTIF(AJ20,calc!$AE$44)))</f>
        <v>0</v>
      </c>
      <c r="DS20" s="5">
        <f>IF($E$5="",0,(1*COUNTIF(AJ20,calc!$AE$5))+(2*COUNTIF(AJ20,calc!$AE$15))+(3*COUNTIF(AJ20,calc!$AE$25))+(4*COUNTIF(AJ20,calc!$AE$35))+(5*COUNTIF(AJ20,calc!$AE$45)))</f>
        <v>0</v>
      </c>
      <c r="DT20" s="5">
        <f>IF($E$6="",0,(1*COUNTIF(AJ20,calc!$AE$6))+(2*COUNTIF(AJ20,calc!$AE$16))+(3*COUNTIF(AJ20,calc!$AE$26))+(4*COUNTIF(AJ20,calc!$AE$36))+(5*COUNTIF(AJ20,calc!$AE$46)))</f>
        <v>0</v>
      </c>
      <c r="DU20" s="5">
        <f>IF($E$7="",0,(1*COUNTIF(AJ20,calc!$AE$7))+(2*COUNTIF(AJ20,calc!$AE$17))+(3*COUNTIF(AJ20,calc!$AE$27))+(4*COUNTIF(AJ20,calc!$AE$37))+(5*COUNTIF(AJ20,calc!$AE$47)))</f>
        <v>0</v>
      </c>
      <c r="DV20" s="5">
        <f>IF($E$8="",0,(1*COUNTIF(AJ20,calc!$AE$8))+(2*COUNTIF(AJ20,calc!$AE$18))+(3*COUNTIF(AJ20,calc!$AE$28))+(4*COUNTIF(AJ20,calc!$AE$38))+(5*COUNTIF(AJ20,calc!$AE$48)))</f>
        <v>0</v>
      </c>
      <c r="DW20" s="5">
        <f>IF($E$9="",0,(1*COUNTIF(AJ20,calc!$AE$9))+(2*COUNTIF(AJ20,calc!$AE$19))+(3*COUNTIF(AJ20,calc!$AE$29))+(4*COUNTIF(AJ20,calc!$AE$39))+(5*COUNTIF(AJ20,calc!$AE$49)))</f>
        <v>0</v>
      </c>
      <c r="DX20" s="5">
        <f>IF($E$10="",0,(1*COUNTIF(AJ20,calc!$AE$10))+(2*COUNTIF(AJ20,calc!$AE$20))+(3*COUNTIF(AJ20,calc!$AE$30))+(4*COUNTIF(AJ20,calc!$AE$40))+(5*COUNTIF(AJ20,calc!$AE$50)))</f>
        <v>0</v>
      </c>
      <c r="DY20" s="5">
        <f>IF($E$11="",0,(1*COUNTIF(AJ20,calc!$AE$11))+(2*COUNTIF(AJ20,calc!$AE$21))+(3*COUNTIF(AJ20,calc!$AE$31))+(4*COUNTIF(AJ20,calc!$AE$41))+(5*COUNTIF(AJ20,calc!$AE$51)))</f>
        <v>0</v>
      </c>
      <c r="DZ20" s="5">
        <f>IF($E$12="",0,(1*COUNTIF(AJ20,calc!$AE$12))+(2*COUNTIF(AJ20,calc!$AE$22))+(3*COUNTIF(AJ20,calc!$AE$32))+(4*COUNTIF(AJ20,calc!$AE$42))+(5*COUNTIF(AJ20,calc!$AE$52)))</f>
        <v>0</v>
      </c>
      <c r="EA20" s="5">
        <f>IF($E$13="",0,(1*COUNTIF(AJ20,calc!$AE$13))+(2*COUNTIF(AJ20,calc!$AE$23))+(3*COUNTIF(AJ20,calc!$AE$33))+(4*COUNTIF(AJ20,calc!$AE$43))+(5*COUNTIF(AJ20,calc!$AE$53)))</f>
        <v>0</v>
      </c>
      <c r="EB20" s="1"/>
      <c r="EC20" s="5">
        <f>IF($E$4="",0,(1*COUNTIF(AK20,calc!$AE$4))+(2*COUNTIF(AK20,calc!$AE$14))+(3*COUNTIF(AK20,calc!$AE$24))+(4*COUNTIF(AK20,calc!$AE$34))+(5*COUNTIF(AK20,calc!$AE$44)))</f>
        <v>0</v>
      </c>
      <c r="ED20" s="5">
        <f>IF($E$5="",0,(1*COUNTIF(AK20,calc!$AE$5))+(2*COUNTIF(AK20,calc!$AE$15))+(3*COUNTIF(AK20,calc!$AE$25))+(4*COUNTIF(AK20,calc!$AE$35))+(5*COUNTIF(AK20,calc!$AE$45)))</f>
        <v>0</v>
      </c>
      <c r="EE20" s="5">
        <f>IF($E$6="",0,(1*COUNTIF(AK20,calc!$AE$6))+(2*COUNTIF(AK20,calc!$AE$16))+(3*COUNTIF(AK20,calc!$AE$26))+(4*COUNTIF(AK20,calc!$AE$36))+(5*COUNTIF(AK20,calc!$AE$46)))</f>
        <v>0</v>
      </c>
      <c r="EF20" s="5">
        <f>IF($E$7="",0,(1*COUNTIF(AK20,calc!$AE$7))+(2*COUNTIF(AK20,calc!$AE$17))+(3*COUNTIF(AK20,calc!$AE$27))+(4*COUNTIF(AK20,calc!$AE$37))+(5*COUNTIF(AK20,calc!$AE$47)))</f>
        <v>0</v>
      </c>
      <c r="EG20" s="5">
        <f>IF($E$8="",0,(1*COUNTIF(AK20,calc!$AE$8))+(2*COUNTIF(AK20,calc!$AE$18))+(3*COUNTIF(AK20,calc!$AE$28))+(4*COUNTIF(AK20,calc!$AE$38))+(5*COUNTIF(AK20,calc!$AE$48)))</f>
        <v>0</v>
      </c>
      <c r="EH20" s="5">
        <f>IF($E$9="",0,(1*COUNTIF(AK20,calc!$AE$9))+(2*COUNTIF(AK20,calc!$AE$19))+(3*COUNTIF(AK20,calc!$AE$29))+(4*COUNTIF(AK20,calc!$AE$39))+(5*COUNTIF(AK20,calc!$AE$49)))</f>
        <v>0</v>
      </c>
      <c r="EI20" s="5">
        <f>IF($E$10="",0,(1*COUNTIF(AK20,calc!$AE$10))+(2*COUNTIF(AK20,calc!$AE$20))+(3*COUNTIF(AK20,calc!$AE$30))+(4*COUNTIF(AK20,calc!$AE$40))+(5*COUNTIF(AK20,calc!$AE$50)))</f>
        <v>0</v>
      </c>
      <c r="EJ20" s="5">
        <f>IF($E$11="",0,(1*COUNTIF(AK20,calc!$AE$11))+(2*COUNTIF(AK20,calc!$AE$21))+(3*COUNTIF(AK20,calc!$AE$31))+(4*COUNTIF(AK20,calc!$AE$41))+(5*COUNTIF(AK20,calc!$AE$51)))</f>
        <v>0</v>
      </c>
      <c r="EK20" s="5">
        <f>IF($E$12="",0,(1*COUNTIF(AK20,calc!$AE$12))+(2*COUNTIF(AK20,calc!$AE$22))+(3*COUNTIF(AK20,calc!$AE$32))+(4*COUNTIF(AK20,calc!$AE$42))+(5*COUNTIF(AK20,calc!$AE$52)))</f>
        <v>0</v>
      </c>
      <c r="EL20" s="5">
        <f>IF($E$13="",0,(1*COUNTIF(AK20,calc!$AE$13))+(2*COUNTIF(AK20,calc!$AE$23))+(3*COUNTIF(AK20,calc!$AE$33))+(4*COUNTIF(AK20,calc!$AE$43))+(5*COUNTIF(AK20,calc!$AE$53)))</f>
        <v>0</v>
      </c>
      <c r="EM20" s="1"/>
      <c r="EN20" s="5">
        <f>IF($E$4="",0,(1*COUNTIF(AL20,calc!$AE$4))+(2*COUNTIF(AL20,calc!$AE$14))+(3*COUNTIF(AL20,calc!$AE$24))+(4*COUNTIF(AL20,calc!$AE$34))+(5*COUNTIF(AL20,calc!$AE$44)))</f>
        <v>0</v>
      </c>
      <c r="EO20" s="5">
        <f>IF($E$5="",0,(1*COUNTIF(AL20,calc!$AE$5))+(2*COUNTIF(AL20,calc!$AE$15))+(3*COUNTIF(AL20,calc!$AE$25))+(4*COUNTIF(AL20,calc!$AE$35))+(5*COUNTIF(AL20,calc!$AE$45)))</f>
        <v>0</v>
      </c>
      <c r="EP20" s="5">
        <f>IF($E$6="",0,(1*COUNTIF(AL20,calc!$AE$6))+(2*COUNTIF(AL20,calc!$AE$16))+(3*COUNTIF(AL20,calc!$AE$26))+(4*COUNTIF(AL20,calc!$AE$36))+(5*COUNTIF(AL20,calc!$AE$46)))</f>
        <v>0</v>
      </c>
      <c r="EQ20" s="5">
        <f>IF($E$7="",0,(1*COUNTIF(AL20,calc!$AE$7))+(2*COUNTIF(AL20,calc!$AE$17))+(3*COUNTIF(AL20,calc!$AE$27))+(4*COUNTIF(AL20,calc!$AE$37))+(5*COUNTIF(AL20,calc!$AE$47)))</f>
        <v>0</v>
      </c>
      <c r="ER20" s="5">
        <f>IF($E$8="",0,(1*COUNTIF(AL20,calc!$AE$8))+(2*COUNTIF(AL20,calc!$AE$18))+(3*COUNTIF(AL20,calc!$AE$28))+(4*COUNTIF(AL20,calc!$AE$38))+(5*COUNTIF(AL20,calc!$AE$48)))</f>
        <v>0</v>
      </c>
      <c r="ES20" s="5">
        <f>IF($E$9="",0,(1*COUNTIF(AL20,calc!$AE$9))+(2*COUNTIF(AL20,calc!$AE$19))+(3*COUNTIF(AL20,calc!$AE$29))+(4*COUNTIF(AL20,calc!$AE$39))+(5*COUNTIF(AL20,calc!$AE$49)))</f>
        <v>0</v>
      </c>
      <c r="ET20" s="5">
        <f>IF($E$10="",0,(1*COUNTIF(AL20,calc!$AE$10))+(2*COUNTIF(AL20,calc!$AE$20))+(3*COUNTIF(AL20,calc!$AE$30))+(4*COUNTIF(AL20,calc!$AE$40))+(5*COUNTIF(AL20,calc!$AE$50)))</f>
        <v>0</v>
      </c>
      <c r="EU20" s="5">
        <f>IF($E$11="",0,(1*COUNTIF(AL20,calc!$AE$11))+(2*COUNTIF(AL20,calc!$AE$21))+(3*COUNTIF(AL20,calc!$AE$31))+(4*COUNTIF(AL20,calc!$AE$41))+(5*COUNTIF(AL20,calc!$AE$51)))</f>
        <v>0</v>
      </c>
      <c r="EV20" s="5">
        <f>IF($E$12="",0,(1*COUNTIF(AL20,calc!$AE$12))+(2*COUNTIF(AL20,calc!$AE$22))+(3*COUNTIF(AL20,calc!$AE$32))+(4*COUNTIF(AL20,calc!$AE$42))+(5*COUNTIF(AL20,calc!$AE$52)))</f>
        <v>0</v>
      </c>
      <c r="EW20" s="5">
        <f>IF($E$13="",0,(1*COUNTIF(AL20,calc!$AE$13))+(2*COUNTIF(AL20,calc!$AE$23))+(3*COUNTIF(AL20,calc!$AE$33))+(4*COUNTIF(AL20,calc!$AE$43))+(5*COUNTIF(AL20,calc!$AE$53)))</f>
        <v>0</v>
      </c>
      <c r="EX20" s="1"/>
      <c r="EY20" s="5">
        <f>IF($E$4="",0,(1*COUNTIF(AM20,calc!$AE$4))+(2*COUNTIF(AM20,calc!$AE$14))+(3*COUNTIF(AM20,calc!$AE$24))+(4*COUNTIF(AM20,calc!$AE$34))+(5*COUNTIF(AM20,calc!$AE$44)))</f>
        <v>0</v>
      </c>
      <c r="EZ20" s="5">
        <f>IF($E$5="",0,(1*COUNTIF(AM20,calc!$AE$5))+(2*COUNTIF(AM20,calc!$AE$15))+(3*COUNTIF(AM20,calc!$AE$25))+(4*COUNTIF(AM20,calc!$AE$35))+(5*COUNTIF(AM20,calc!$AE$45)))</f>
        <v>0</v>
      </c>
      <c r="FA20" s="5">
        <f>IF($E$6="",0,(1*COUNTIF(AM20,calc!$AE$6))+(2*COUNTIF(AM20,calc!$AE$16))+(3*COUNTIF(AM20,calc!$AE$26))+(4*COUNTIF(AM20,calc!$AE$36))+(5*COUNTIF(AM20,calc!$AE$46)))</f>
        <v>0</v>
      </c>
      <c r="FB20" s="5">
        <f>IF($E$7="",0,(1*COUNTIF(AM20,calc!$AE$7))+(2*COUNTIF(AM20,calc!$AE$17))+(3*COUNTIF(AM20,calc!$AE$27))+(4*COUNTIF(AM20,calc!$AE$37))+(5*COUNTIF(AM20,calc!$AE$47)))</f>
        <v>0</v>
      </c>
      <c r="FC20" s="5">
        <f>IF($E$8="",0,(1*COUNTIF(AM20,calc!$AE$8))+(2*COUNTIF(AM20,calc!$AE$18))+(3*COUNTIF(AM20,calc!$AE$28))+(4*COUNTIF(AM20,calc!$AE$38))+(5*COUNTIF(AM20,calc!$AE$48)))</f>
        <v>0</v>
      </c>
      <c r="FD20" s="5">
        <f>IF($E$9="",0,(1*COUNTIF(AM20,calc!$AE$9))+(2*COUNTIF(AM20,calc!$AE$19))+(3*COUNTIF(AM20,calc!$AE$29))+(4*COUNTIF(AM20,calc!$AE$39))+(5*COUNTIF(AM20,calc!$AE$49)))</f>
        <v>0</v>
      </c>
      <c r="FE20" s="5">
        <f>IF($E$10="",0,(1*COUNTIF(AM20,calc!$AE$10))+(2*COUNTIF(AM20,calc!$AE$20))+(3*COUNTIF(AM20,calc!$AE$30))+(4*COUNTIF(AM20,calc!$AE$40))+(5*COUNTIF(AM20,calc!$AE$50)))</f>
        <v>0</v>
      </c>
      <c r="FF20" s="5">
        <f>IF($E$11="",0,(1*COUNTIF(AM20,calc!$AE$11))+(2*COUNTIF(AM20,calc!$AE$21))+(3*COUNTIF(AM20,calc!$AE$31))+(4*COUNTIF(AM20,calc!$AE$41))+(5*COUNTIF(AM20,calc!$AE$51)))</f>
        <v>0</v>
      </c>
      <c r="FG20" s="5">
        <f>IF($E$12="",0,(1*COUNTIF(AM20,calc!$AE$12))+(2*COUNTIF(AM20,calc!$AE$22))+(3*COUNTIF(AM20,calc!$AE$32))+(4*COUNTIF(AM20,calc!$AE$42))+(5*COUNTIF(AM20,calc!$AE$52)))</f>
        <v>0</v>
      </c>
      <c r="FH20" s="5">
        <f>IF($E$13="",0,(1*COUNTIF(AM20,calc!$AE$13))+(2*COUNTIF(AM20,calc!$AE$23))+(3*COUNTIF(AM20,calc!$AE$33))+(4*COUNTIF(AM20,calc!$AE$43))+(5*COUNTIF(AM20,calc!$AE$53)))</f>
        <v>0</v>
      </c>
      <c r="FI20" s="1"/>
      <c r="FJ20" s="5">
        <f>IF($E$4="",0,(1*COUNTIF(AN20,calc!$AE$4))+(2*COUNTIF(AN20,calc!$AE$14))+(3*COUNTIF(AN20,calc!$AE$24))+(4*COUNTIF(AN20,calc!$AE$34))+(5*COUNTIF(AN20,calc!$AE$44)))</f>
        <v>0</v>
      </c>
      <c r="FK20" s="5">
        <f>IF($E$5="",0,(1*COUNTIF(AN20,calc!$AE$5))+(2*COUNTIF(AN20,calc!$AE$15))+(3*COUNTIF(AN20,calc!$AE$25))+(4*COUNTIF(AN20,calc!$AE$35))+(5*COUNTIF(AN20,calc!$AE$45)))</f>
        <v>0</v>
      </c>
      <c r="FL20" s="5">
        <f>IF($E$6="",0,(1*COUNTIF(AN20,calc!$AE$6))+(2*COUNTIF(AN20,calc!$AE$16))+(3*COUNTIF(AN20,calc!$AE$26))+(4*COUNTIF(AN20,calc!$AE$36))+(5*COUNTIF(AN20,calc!$AE$46)))</f>
        <v>0</v>
      </c>
      <c r="FM20" s="5">
        <f>IF($E$7="",0,(1*COUNTIF(AN20,calc!$AE$7))+(2*COUNTIF(AN20,calc!$AE$17))+(3*COUNTIF(AN20,calc!$AE$27))+(4*COUNTIF(AN20,calc!$AE$37))+(5*COUNTIF(AN20,calc!$AE$47)))</f>
        <v>0</v>
      </c>
      <c r="FN20" s="5">
        <f>IF($E$8="",0,(1*COUNTIF(AN20,calc!$AE$8))+(2*COUNTIF(AN20,calc!$AE$18))+(3*COUNTIF(AN20,calc!$AE$28))+(4*COUNTIF(AN20,calc!$AE$38))+(5*COUNTIF(AN20,calc!$AE$48)))</f>
        <v>0</v>
      </c>
      <c r="FO20" s="5">
        <f>IF($E$9="",0,(1*COUNTIF(AN20,calc!$AE$9))+(2*COUNTIF(AN20,calc!$AE$19))+(3*COUNTIF(AN20,calc!$AE$29))+(4*COUNTIF(AN20,calc!$AE$39))+(5*COUNTIF(AN20,calc!$AE$49)))</f>
        <v>0</v>
      </c>
      <c r="FP20" s="5">
        <f>IF($E$10="",0,(1*COUNTIF(AN20,calc!$AE$10))+(2*COUNTIF(AN20,calc!$AE$20))+(3*COUNTIF(AN20,calc!$AE$30))+(4*COUNTIF(AN20,calc!$AE$40))+(5*COUNTIF(AN20,calc!$AE$50)))</f>
        <v>0</v>
      </c>
      <c r="FQ20" s="5">
        <f>IF($E$11="",0,(1*COUNTIF(AN20,calc!$AE$11))+(2*COUNTIF(AN20,calc!$AE$21))+(3*COUNTIF(AN20,calc!$AE$31))+(4*COUNTIF(AN20,calc!$AE$41))+(5*COUNTIF(AN20,calc!$AE$51)))</f>
        <v>0</v>
      </c>
      <c r="FR20" s="5">
        <f>IF($E$12="",0,(1*COUNTIF(AN20,calc!$AE$12))+(2*COUNTIF(AN20,calc!$AE$22))+(3*COUNTIF(AN20,calc!$AE$32))+(4*COUNTIF(AN20,calc!$AE$42))+(5*COUNTIF(AN20,calc!$AE$52)))</f>
        <v>0</v>
      </c>
      <c r="FS20" s="5">
        <f>IF($E$13="",0,(1*COUNTIF(AN20,calc!$AE$13))+(2*COUNTIF(AN20,calc!$AE$23))+(3*COUNTIF(AN20,calc!$AE$33))+(4*COUNTIF(AN20,calc!$AE$43))+(5*COUNTIF(AN20,calc!$AE$53)))</f>
        <v>0</v>
      </c>
      <c r="FT20" s="1"/>
      <c r="FU20" s="5">
        <f>IF($E$4="",0,(1*COUNTIF(AO20,calc!$AE$4))+(2*COUNTIF(AO20,calc!$AE$14))+(3*COUNTIF(AO20,calc!$AE$24))+(4*COUNTIF(AO20,calc!$AE$34))+(5*COUNTIF(AO20,calc!$AE$44)))</f>
        <v>0</v>
      </c>
      <c r="FV20" s="5">
        <f>IF($E$5="",0,(1*COUNTIF(AO20,calc!$AE$5))+(2*COUNTIF(AO20,calc!$AE$15))+(3*COUNTIF(AO20,calc!$AE$25))+(4*COUNTIF(AO20,calc!$AE$35))+(5*COUNTIF(AO20,calc!$AE$45)))</f>
        <v>0</v>
      </c>
      <c r="FW20" s="5">
        <f>IF($E$6="",0,(1*COUNTIF(AO20,calc!$AE$6))+(2*COUNTIF(AO20,calc!$AE$16))+(3*COUNTIF(AO20,calc!$AE$26))+(4*COUNTIF(AO20,calc!$AE$36))+(5*COUNTIF(AO20,calc!$AE$46)))</f>
        <v>0</v>
      </c>
      <c r="FX20" s="5">
        <f>IF($E$7="",0,(1*COUNTIF(AO20,calc!$AE$7))+(2*COUNTIF(AO20,calc!$AE$17))+(3*COUNTIF(AO20,calc!$AE$27))+(4*COUNTIF(AO20,calc!$AE$37))+(5*COUNTIF(AO20,calc!$AE$47)))</f>
        <v>0</v>
      </c>
      <c r="FY20" s="5">
        <f>IF($E$8="",0,(1*COUNTIF(AO20,calc!$AE$8))+(2*COUNTIF(AO20,calc!$AE$18))+(3*COUNTIF(AO20,calc!$AE$28))+(4*COUNTIF(AO20,calc!$AE$38))+(5*COUNTIF(AO20,calc!$AE$48)))</f>
        <v>0</v>
      </c>
      <c r="FZ20" s="5">
        <f>IF($E$9="",0,(1*COUNTIF(AO20,calc!$AE$9))+(2*COUNTIF(AO20,calc!$AE$19))+(3*COUNTIF(AO20,calc!$AE$29))+(4*COUNTIF(AO20,calc!$AE$39))+(5*COUNTIF(AO20,calc!$AE$49)))</f>
        <v>0</v>
      </c>
      <c r="GA20" s="5">
        <f>IF($E$10="",0,(1*COUNTIF(AO20,calc!$AE$10))+(2*COUNTIF(AO20,calc!$AE$20))+(3*COUNTIF(AO20,calc!$AE$30))+(4*COUNTIF(AO20,calc!$AE$40))+(5*COUNTIF(AO20,calc!$AE$50)))</f>
        <v>0</v>
      </c>
      <c r="GB20" s="5">
        <f>IF($E$11="",0,(1*COUNTIF(AO20,calc!$AE$11))+(2*COUNTIF(AO20,calc!$AE$21))+(3*COUNTIF(AO20,calc!$AE$31))+(4*COUNTIF(AO20,calc!$AE$41))+(5*COUNTIF(AO20,calc!$AE$51)))</f>
        <v>0</v>
      </c>
      <c r="GC20" s="5">
        <f>IF($E$12="",0,(1*COUNTIF(AO20,calc!$AE$12))+(2*COUNTIF(AO20,calc!$AE$22))+(3*COUNTIF(AO20,calc!$AE$32))+(4*COUNTIF(AO20,calc!$AE$42))+(5*COUNTIF(AO20,calc!$AE$52)))</f>
        <v>0</v>
      </c>
      <c r="GD20" s="5">
        <f>IF($E$13="",0,(1*COUNTIF(AO20,calc!$AE$13))+(2*COUNTIF(AO20,calc!$AE$23))+(3*COUNTIF(AO20,calc!$AE$33))+(4*COUNTIF(AO20,calc!$AE$43))+(5*COUNTIF(AO20,calc!$AE$53)))</f>
        <v>0</v>
      </c>
      <c r="GE20" s="1"/>
      <c r="GF20" s="5">
        <f>IF($E$4="",0,(1*COUNTIF(AP20,calc!$AE$4))+(2*COUNTIF(AP20,calc!$AE$14))+(3*COUNTIF(AP20,calc!$AE$24))+(4*COUNTIF(AP20,calc!$AE$34))+(5*COUNTIF(AP20,calc!$AE$44)))</f>
        <v>0</v>
      </c>
      <c r="GG20" s="5">
        <f>IF($E$5="",0,(1*COUNTIF(AP20,calc!$AE$5))+(2*COUNTIF(AP20,calc!$AE$15))+(3*COUNTIF(AP20,calc!$AE$25))+(4*COUNTIF(AP20,calc!$AE$35))+(5*COUNTIF(AP20,calc!$AE$45)))</f>
        <v>0</v>
      </c>
      <c r="GH20" s="5">
        <f>IF($E$6="",0,(1*COUNTIF(AP20,calc!$AE$6))+(2*COUNTIF(AP20,calc!$AE$16))+(3*COUNTIF(AP20,calc!$AE$26))+(4*COUNTIF(AP20,calc!$AE$36))+(5*COUNTIF(AP20,calc!$AE$46)))</f>
        <v>0</v>
      </c>
      <c r="GI20" s="5">
        <f>IF($E$7="",0,(1*COUNTIF(AP20,calc!$AE$7))+(2*COUNTIF(AP20,calc!$AE$17))+(3*COUNTIF(AP20,calc!$AE$27))+(4*COUNTIF(AP20,calc!$AE$37))+(5*COUNTIF(AP20,calc!$AE$47)))</f>
        <v>0</v>
      </c>
      <c r="GJ20" s="5">
        <f>IF($E$8="",0,(1*COUNTIF(AP20,calc!$AE$8))+(2*COUNTIF(AP20,calc!$AE$18))+(3*COUNTIF(AP20,calc!$AE$28))+(4*COUNTIF(AP20,calc!$AE$38))+(5*COUNTIF(AP20,calc!$AE$48)))</f>
        <v>0</v>
      </c>
      <c r="GK20" s="5">
        <f>IF($E$9="",0,(1*COUNTIF(AP20,calc!$AE$9))+(2*COUNTIF(AP20,calc!$AE$19))+(3*COUNTIF(AP20,calc!$AE$29))+(4*COUNTIF(AP20,calc!$AE$39))+(5*COUNTIF(AP20,calc!$AE$49)))</f>
        <v>0</v>
      </c>
      <c r="GL20" s="5">
        <f>IF($E$10="",0,(1*COUNTIF(AP20,calc!$AE$10))+(2*COUNTIF(AP20,calc!$AE$20))+(3*COUNTIF(AP20,calc!$AE$30))+(4*COUNTIF(AP20,calc!$AE$40))+(5*COUNTIF(AP20,calc!$AE$50)))</f>
        <v>0</v>
      </c>
      <c r="GM20" s="5">
        <f>IF($E$11="",0,(1*COUNTIF(AP20,calc!$AE$11))+(2*COUNTIF(AP20,calc!$AE$21))+(3*COUNTIF(AP20,calc!$AE$31))+(4*COUNTIF(AP20,calc!$AE$41))+(5*COUNTIF(AP20,calc!$AE$51)))</f>
        <v>0</v>
      </c>
      <c r="GN20" s="5">
        <f>IF($E$12="",0,(1*COUNTIF(AP20,calc!$AE$12))+(2*COUNTIF(AP20,calc!$AE$22))+(3*COUNTIF(AP20,calc!$AE$32))+(4*COUNTIF(AP20,calc!$AE$42))+(5*COUNTIF(AP20,calc!$AE$52)))</f>
        <v>0</v>
      </c>
      <c r="GO20" s="5">
        <f>IF($E$13="",0,(1*COUNTIF(AP20,calc!$AE$13))+(2*COUNTIF(AP20,calc!$AE$23))+(3*COUNTIF(AP20,calc!$AE$33))+(4*COUNTIF(AP20,calc!$AE$43))+(5*COUNTIF(AP20,calc!$AE$53)))</f>
        <v>0</v>
      </c>
      <c r="GP20" s="1"/>
      <c r="GQ20" s="5">
        <f>IF($E$4="",0,(1*COUNTIF(AQ20,calc!$AE$4))+(2*COUNTIF(AQ20,calc!$AE$14))+(3*COUNTIF(AQ20,calc!$AE$24))+(4*COUNTIF(AQ20,calc!$AE$34))+(5*COUNTIF(AQ20,calc!$AE$44)))</f>
        <v>0</v>
      </c>
      <c r="GR20" s="5">
        <f>IF($E$5="",0,(1*COUNTIF(AQ20,calc!$AE$5))+(2*COUNTIF(AQ20,calc!$AE$15))+(3*COUNTIF(AQ20,calc!$AE$25))+(4*COUNTIF(AQ20,calc!$AE$35))+(5*COUNTIF(AQ20,calc!$AE$45)))</f>
        <v>0</v>
      </c>
      <c r="GS20" s="5">
        <f>IF($E$6="",0,(1*COUNTIF(AQ20,calc!$AE$6))+(2*COUNTIF(AQ20,calc!$AE$16))+(3*COUNTIF(AQ20,calc!$AE$26))+(4*COUNTIF(AQ20,calc!$AE$36))+(5*COUNTIF(AQ20,calc!$AE$46)))</f>
        <v>0</v>
      </c>
      <c r="GT20" s="5">
        <f>IF($E$7="",0,(1*COUNTIF(AQ20,calc!$AE$7))+(2*COUNTIF(AQ20,calc!$AE$17))+(3*COUNTIF(AQ20,calc!$AE$27))+(4*COUNTIF(AQ20,calc!$AE$37))+(5*COUNTIF(AQ20,calc!$AE$47)))</f>
        <v>0</v>
      </c>
      <c r="GU20" s="5">
        <f>IF($E$8="",0,(1*COUNTIF(AQ20,calc!$AE$8))+(2*COUNTIF(AQ20,calc!$AE$18))+(3*COUNTIF(AQ20,calc!$AE$28))+(4*COUNTIF(AQ20,calc!$AE$38))+(5*COUNTIF(AQ20,calc!$AE$48)))</f>
        <v>0</v>
      </c>
      <c r="GV20" s="5">
        <f>IF($E$9="",0,(1*COUNTIF(AQ20,calc!$AE$9))+(2*COUNTIF(AQ20,calc!$AE$19))+(3*COUNTIF(AQ20,calc!$AE$29))+(4*COUNTIF(AQ20,calc!$AE$39))+(5*COUNTIF(AQ20,calc!$AE$49)))</f>
        <v>0</v>
      </c>
      <c r="GW20" s="5">
        <f>IF($E$10="",0,(1*COUNTIF(AQ20,calc!$AE$10))+(2*COUNTIF(AQ20,calc!$AE$20))+(3*COUNTIF(AQ20,calc!$AE$30))+(4*COUNTIF(AQ20,calc!$AE$40))+(5*COUNTIF(AQ20,calc!$AE$50)))</f>
        <v>0</v>
      </c>
      <c r="GX20" s="5">
        <f>IF($E$11="",0,(1*COUNTIF(AQ20,calc!$AE$11))+(2*COUNTIF(AQ20,calc!$AE$21))+(3*COUNTIF(AQ20,calc!$AE$31))+(4*COUNTIF(AQ20,calc!$AE$41))+(5*COUNTIF(AQ20,calc!$AE$51)))</f>
        <v>0</v>
      </c>
      <c r="GY20" s="5">
        <f>IF($E$12="",0,(1*COUNTIF(AQ20,calc!$AE$12))+(2*COUNTIF(AQ20,calc!$AE$22))+(3*COUNTIF(AQ20,calc!$AE$32))+(4*COUNTIF(AQ20,calc!$AE$42))+(5*COUNTIF(AQ20,calc!$AE$52)))</f>
        <v>0</v>
      </c>
      <c r="GZ20" s="5">
        <f>IF($E$13="",0,(1*COUNTIF(AQ20,calc!$AE$13))+(2*COUNTIF(AQ20,calc!$AE$23))+(3*COUNTIF(AQ20,calc!$AE$33))+(4*COUNTIF(AQ20,calc!$AE$43))+(5*COUNTIF(AQ20,calc!$AE$53)))</f>
        <v>0</v>
      </c>
      <c r="HA20" s="1"/>
      <c r="HB20" s="5">
        <f>IF($E$4="",0,(1*COUNTIF(AR20,calc!$AE$4))+(2*COUNTIF(AR20,calc!$AE$14))+(3*COUNTIF(AR20,calc!$AE$24))+(4*COUNTIF(AR20,calc!$AE$34))+(5*COUNTIF(AR20,calc!$AE$44)))</f>
        <v>0</v>
      </c>
      <c r="HC20" s="5">
        <f>IF($E$5="",0,(1*COUNTIF(AR20,calc!$AE$5))+(2*COUNTIF(AR20,calc!$AE$15))+(3*COUNTIF(AR20,calc!$AE$25))+(4*COUNTIF(AR20,calc!$AE$35))+(5*COUNTIF(AR20,calc!$AE$45)))</f>
        <v>0</v>
      </c>
      <c r="HD20" s="5">
        <f>IF($E$6="",0,(1*COUNTIF(AR20,calc!$AE$6))+(2*COUNTIF(AR20,calc!$AE$16))+(3*COUNTIF(AR20,calc!$AE$26))+(4*COUNTIF(AR20,calc!$AE$36))+(5*COUNTIF(AR20,calc!$AE$46)))</f>
        <v>0</v>
      </c>
      <c r="HE20" s="5">
        <f>IF($E$7="",0,(1*COUNTIF(AR20,calc!$AE$7))+(2*COUNTIF(AR20,calc!$AE$17))+(3*COUNTIF(AR20,calc!$AE$27))+(4*COUNTIF(AR20,calc!$AE$37))+(5*COUNTIF(AR20,calc!$AE$47)))</f>
        <v>0</v>
      </c>
      <c r="HF20" s="5">
        <f>IF($E$8="",0,(1*COUNTIF(AR20,calc!$AE$8))+(2*COUNTIF(AR20,calc!$AE$18))+(3*COUNTIF(AR20,calc!$AE$28))+(4*COUNTIF(AR20,calc!$AE$38))+(5*COUNTIF(AR20,calc!$AE$48)))</f>
        <v>0</v>
      </c>
      <c r="HG20" s="5">
        <f>IF($E$9="",0,(1*COUNTIF(AR20,calc!$AE$9))+(2*COUNTIF(AR20,calc!$AE$19))+(3*COUNTIF(AR20,calc!$AE$29))+(4*COUNTIF(AR20,calc!$AE$39))+(5*COUNTIF(AR20,calc!$AE$49)))</f>
        <v>0</v>
      </c>
      <c r="HH20" s="5">
        <f>IF($E$10="",0,(1*COUNTIF(AR20,calc!$AE$10))+(2*COUNTIF(AR20,calc!$AE$20))+(3*COUNTIF(AR20,calc!$AE$30))+(4*COUNTIF(AR20,calc!$AE$40))+(5*COUNTIF(AR20,calc!$AE$50)))</f>
        <v>0</v>
      </c>
      <c r="HI20" s="5">
        <f>IF($E$11="",0,(1*COUNTIF(AR20,calc!$AE$11))+(2*COUNTIF(AR20,calc!$AE$21))+(3*COUNTIF(AR20,calc!$AE$31))+(4*COUNTIF(AR20,calc!$AE$41))+(5*COUNTIF(AR20,calc!$AE$51)))</f>
        <v>0</v>
      </c>
      <c r="HJ20" s="5">
        <f>IF($E$12="",0,(1*COUNTIF(AR20,calc!$AE$12))+(2*COUNTIF(AR20,calc!$AE$22))+(3*COUNTIF(AR20,calc!$AE$32))+(4*COUNTIF(AR20,calc!$AE$42))+(5*COUNTIF(AR20,calc!$AE$52)))</f>
        <v>0</v>
      </c>
      <c r="HK20" s="5">
        <f>IF($E$13="",0,(1*COUNTIF(AR20,calc!$AE$13))+(2*COUNTIF(AR20,calc!$AE$23))+(3*COUNTIF(AR20,calc!$AE$33))+(4*COUNTIF(AR20,calc!$AE$43))+(5*COUNTIF(AR20,calc!$AE$53)))</f>
        <v>0</v>
      </c>
      <c r="HL20" s="1"/>
      <c r="HM20" s="5">
        <f>IF($E$4="",0,(1*COUNTIF(AS20,calc!$AE$4))+(2*COUNTIF(AS20,calc!$AE$14))+(3*COUNTIF(AS20,calc!$AE$24))+(4*COUNTIF(AS20,calc!$AE$34))+(5*COUNTIF(AS20,calc!$AE$44)))</f>
        <v>0</v>
      </c>
      <c r="HN20" s="5">
        <f>IF($E$5="",0,(1*COUNTIF(AS20,calc!$AE$5))+(2*COUNTIF(AS20,calc!$AE$15))+(3*COUNTIF(AS20,calc!$AE$25))+(4*COUNTIF(AS20,calc!$AE$35))+(5*COUNTIF(AS20,calc!$AE$45)))</f>
        <v>0</v>
      </c>
      <c r="HO20" s="5">
        <f>IF($E$6="",0,(1*COUNTIF(AS20,calc!$AE$6))+(2*COUNTIF(AS20,calc!$AE$16))+(3*COUNTIF(AS20,calc!$AE$26))+(4*COUNTIF(AS20,calc!$AE$36))+(5*COUNTIF(AS20,calc!$AE$46)))</f>
        <v>0</v>
      </c>
      <c r="HP20" s="5">
        <f>IF($E$7="",0,(1*COUNTIF(AS20,calc!$AE$7))+(2*COUNTIF(AS20,calc!$AE$17))+(3*COUNTIF(AS20,calc!$AE$27))+(4*COUNTIF(AS20,calc!$AE$37))+(5*COUNTIF(AS20,calc!$AE$47)))</f>
        <v>0</v>
      </c>
      <c r="HQ20" s="5">
        <f>IF($E$8="",0,(1*COUNTIF(AS20,calc!$AE$8))+(2*COUNTIF(AS20,calc!$AE$18))+(3*COUNTIF(AS20,calc!$AE$28))+(4*COUNTIF(AS20,calc!$AE$38))+(5*COUNTIF(AS20,calc!$AE$48)))</f>
        <v>0</v>
      </c>
      <c r="HR20" s="5">
        <f>IF($E$9="",0,(1*COUNTIF(AS20,calc!$AE$9))+(2*COUNTIF(AS20,calc!$AE$19))+(3*COUNTIF(AS20,calc!$AE$29))+(4*COUNTIF(AS20,calc!$AE$39))+(5*COUNTIF(AS20,calc!$AE$49)))</f>
        <v>0</v>
      </c>
      <c r="HS20" s="5">
        <f>IF($E$10="",0,(1*COUNTIF(AS20,calc!$AE$10))+(2*COUNTIF(AS20,calc!$AE$20))+(3*COUNTIF(AS20,calc!$AE$30))+(4*COUNTIF(AS20,calc!$AE$40))+(5*COUNTIF(AS20,calc!$AE$50)))</f>
        <v>0</v>
      </c>
      <c r="HT20" s="5">
        <f>IF($E$11="",0,(1*COUNTIF(AS20,calc!$AE$11))+(2*COUNTIF(AS20,calc!$AE$21))+(3*COUNTIF(AS20,calc!$AE$31))+(4*COUNTIF(AS20,calc!$AE$41))+(5*COUNTIF(AS20,calc!$AE$51)))</f>
        <v>0</v>
      </c>
      <c r="HU20" s="5">
        <f>IF($E$12="",0,(1*COUNTIF(AS20,calc!$AE$12))+(2*COUNTIF(AS20,calc!$AE$22))+(3*COUNTIF(AS20,calc!$AE$32))+(4*COUNTIF(AS20,calc!$AE$42))+(5*COUNTIF(AS20,calc!$AE$52)))</f>
        <v>0</v>
      </c>
      <c r="HV20" s="5">
        <f>IF($E$13="",0,(1*COUNTIF(AS20,calc!$AE$13))+(2*COUNTIF(AS20,calc!$AE$23))+(3*COUNTIF(AS20,calc!$AE$33))+(4*COUNTIF(AS20,calc!$AE$43))+(5*COUNTIF(AS20,calc!$AE$53)))</f>
        <v>0</v>
      </c>
      <c r="HW20" s="1"/>
      <c r="HX20" s="5">
        <f>IF($E$4="",0,(1*COUNTIF(AT20,calc!$AE$4))+(2*COUNTIF(AT20,calc!$AE$14))+(3*COUNTIF(AT20,calc!$AE$24))+(4*COUNTIF(AT20,calc!$AE$34))+(5*COUNTIF(AT20,calc!$AE$44)))</f>
        <v>0</v>
      </c>
      <c r="HY20" s="5">
        <f>IF($E$5="",0,(1*COUNTIF(AT20,calc!$AE$5))+(2*COUNTIF(AT20,calc!$AE$15))+(3*COUNTIF(AT20,calc!$AE$25))+(4*COUNTIF(AT20,calc!$AE$35))+(5*COUNTIF(AT20,calc!$AE$45)))</f>
        <v>0</v>
      </c>
      <c r="HZ20" s="5">
        <f>IF($E$6="",0,(1*COUNTIF(AT20,calc!$AE$6))+(2*COUNTIF(AT20,calc!$AE$16))+(3*COUNTIF(AT20,calc!$AE$26))+(4*COUNTIF(AT20,calc!$AE$36))+(5*COUNTIF(AT20,calc!$AE$46)))</f>
        <v>0</v>
      </c>
      <c r="IA20" s="5">
        <f>IF($E$7="",0,(1*COUNTIF(AT20,calc!$AE$7))+(2*COUNTIF(AT20,calc!$AE$17))+(3*COUNTIF(AT20,calc!$AE$27))+(4*COUNTIF(AT20,calc!$AE$37))+(5*COUNTIF(AT20,calc!$AE$47)))</f>
        <v>0</v>
      </c>
      <c r="IB20" s="5">
        <f>IF($E$8="",0,(1*COUNTIF(AT20,calc!$AE$8))+(2*COUNTIF(AT20,calc!$AE$18))+(3*COUNTIF(AT20,calc!$AE$28))+(4*COUNTIF(AT20,calc!$AE$38))+(5*COUNTIF(AT20,calc!$AE$48)))</f>
        <v>0</v>
      </c>
      <c r="IC20" s="5">
        <f>IF($E$9="",0,(1*COUNTIF(AT20,calc!$AE$9))+(2*COUNTIF(AT20,calc!$AE$19))+(3*COUNTIF(AT20,calc!$AE$29))+(4*COUNTIF(AT20,calc!$AE$39))+(5*COUNTIF(AT20,calc!$AE$49)))</f>
        <v>0</v>
      </c>
      <c r="ID20" s="5">
        <f>IF($E$10="",0,(1*COUNTIF(AT20,calc!$AE$10))+(2*COUNTIF(AT20,calc!$AE$20))+(3*COUNTIF(AT20,calc!$AE$30))+(4*COUNTIF(AT20,calc!$AE$40))+(5*COUNTIF(AT20,calc!$AE$50)))</f>
        <v>0</v>
      </c>
      <c r="IE20" s="5">
        <f>IF($E$11="",0,(1*COUNTIF(AT20,calc!$AE$11))+(2*COUNTIF(AT20,calc!$AE$21))+(3*COUNTIF(AT20,calc!$AE$31))+(4*COUNTIF(AT20,calc!$AE$41))+(5*COUNTIF(AT20,calc!$AE$51)))</f>
        <v>0</v>
      </c>
      <c r="IF20" s="5">
        <f>IF($E$12="",0,(1*COUNTIF(AT20,calc!$AE$12))+(2*COUNTIF(AT20,calc!$AE$22))+(3*COUNTIF(AT20,calc!$AE$32))+(4*COUNTIF(AT20,calc!$AE$42))+(5*COUNTIF(AT20,calc!$AE$52)))</f>
        <v>0</v>
      </c>
      <c r="IG20" s="5">
        <f>IF($E$13="",0,(1*COUNTIF(AT20,calc!$AE$13))+(2*COUNTIF(AT20,calc!$AE$23))+(3*COUNTIF(AT20,calc!$AE$33))+(4*COUNTIF(AT20,calc!$AE$43))+(5*COUNTIF(AT20,calc!$AE$53)))</f>
        <v>0</v>
      </c>
      <c r="IH20" s="1"/>
      <c r="II20" s="5">
        <f>IF($E$4="",0,(1*COUNTIF(AU20,calc!$AE$4))+(2*COUNTIF(AU20,calc!$AE$14))+(3*COUNTIF(AU20,calc!$AE$24))+(4*COUNTIF(AU20,calc!$AE$34))+(5*COUNTIF(AU20,calc!$AE$44)))</f>
        <v>0</v>
      </c>
      <c r="IJ20" s="5">
        <f>IF($E$5="",0,(1*COUNTIF(AU20,calc!$AE$5))+(2*COUNTIF(AU20,calc!$AE$15))+(3*COUNTIF(AU20,calc!$AE$25))+(4*COUNTIF(AU20,calc!$AE$35))+(5*COUNTIF(AU20,calc!$AE$45)))</f>
        <v>0</v>
      </c>
      <c r="IK20" s="5">
        <f>IF($E$6="",0,(1*COUNTIF(AU20,calc!$AE$6))+(2*COUNTIF(AU20,calc!$AE$16))+(3*COUNTIF(AU20,calc!$AE$26))+(4*COUNTIF(AU20,calc!$AE$36))+(5*COUNTIF(AU20,calc!$AE$46)))</f>
        <v>0</v>
      </c>
      <c r="IL20" s="5">
        <f>IF($E$7="",0,(1*COUNTIF(AU20,calc!$AE$7))+(2*COUNTIF(AU20,calc!$AE$17))+(3*COUNTIF(AU20,calc!$AE$27))+(4*COUNTIF(AU20,calc!$AE$37))+(5*COUNTIF(AU20,calc!$AE$47)))</f>
        <v>0</v>
      </c>
      <c r="IM20" s="5">
        <f>IF($E$8="",0,(1*COUNTIF(AU20,calc!$AE$8))+(2*COUNTIF(AU20,calc!$AE$18))+(3*COUNTIF(AU20,calc!$AE$28))+(4*COUNTIF(AU20,calc!$AE$38))+(5*COUNTIF(AU20,calc!$AE$48)))</f>
        <v>0</v>
      </c>
      <c r="IN20" s="5">
        <f>IF($E$9="",0,(1*COUNTIF(AU20,calc!$AE$9))+(2*COUNTIF(AU20,calc!$AE$19))+(3*COUNTIF(AU20,calc!$AE$29))+(4*COUNTIF(AU20,calc!$AE$39))+(5*COUNTIF(AU20,calc!$AE$49)))</f>
        <v>0</v>
      </c>
      <c r="IO20" s="5">
        <f>IF($E$10="",0,(1*COUNTIF(AU20,calc!$AE$10))+(2*COUNTIF(AU20,calc!$AE$20))+(3*COUNTIF(AU20,calc!$AE$30))+(4*COUNTIF(AU20,calc!$AE$40))+(5*COUNTIF(AU20,calc!$AE$50)))</f>
        <v>0</v>
      </c>
      <c r="IP20" s="5">
        <f>IF($E$11="",0,(1*COUNTIF(AU20,calc!$AE$11))+(2*COUNTIF(AU20,calc!$AE$21))+(3*COUNTIF(AU20,calc!$AE$31))+(4*COUNTIF(AU20,calc!$AE$41))+(5*COUNTIF(AU20,calc!$AE$51)))</f>
        <v>0</v>
      </c>
      <c r="IQ20" s="5">
        <f>IF($E$12="",0,(1*COUNTIF(AU20,calc!$AE$12))+(2*COUNTIF(AU20,calc!$AE$22))+(3*COUNTIF(AU20,calc!$AE$32))+(4*COUNTIF(AU20,calc!$AE$42))+(5*COUNTIF(AU20,calc!$AE$52)))</f>
        <v>0</v>
      </c>
      <c r="IR20" s="5">
        <f>IF($E$13="",0,(1*COUNTIF(AU20,calc!$AE$13))+(2*COUNTIF(AU20,calc!$AE$23))+(3*COUNTIF(AU20,calc!$AE$33))+(4*COUNTIF(AU20,calc!$AE$43))+(5*COUNTIF(AU20,calc!$AE$53)))</f>
        <v>0</v>
      </c>
      <c r="IS20" s="1"/>
      <c r="IT20" s="5">
        <f>IF($E$4="",0,(1*COUNTIF(AV20,calc!$AE$4))+(2*COUNTIF(AV20,calc!$AE$14))+(3*COUNTIF(AV20,calc!$AE$24))+(4*COUNTIF(AV20,calc!$AE$34))+(5*COUNTIF(AV20,calc!$AE$44)))</f>
        <v>0</v>
      </c>
      <c r="IU20" s="5">
        <f>IF($E$5="",0,(1*COUNTIF(AV20,calc!$AE$5))+(2*COUNTIF(AV20,calc!$AE$15))+(3*COUNTIF(AV20,calc!$AE$25))+(4*COUNTIF(AV20,calc!$AE$35))+(5*COUNTIF(AV20,calc!$AE$45)))</f>
        <v>0</v>
      </c>
      <c r="IV20" s="5">
        <f>IF($E$6="",0,(1*COUNTIF(AV20,calc!$AE$6))+(2*COUNTIF(AV20,calc!$AE$16))+(3*COUNTIF(AV20,calc!$AE$26))+(4*COUNTIF(AV20,calc!$AE$36))+(5*COUNTIF(AV20,calc!$AE$46)))</f>
        <v>0</v>
      </c>
      <c r="IW20" s="5">
        <f>IF($E$7="",0,(1*COUNTIF(AV20,calc!$AE$7))+(2*COUNTIF(AV20,calc!$AE$17))+(3*COUNTIF(AV20,calc!$AE$27))+(4*COUNTIF(AV20,calc!$AE$37))+(5*COUNTIF(AV20,calc!$AE$47)))</f>
        <v>0</v>
      </c>
      <c r="IX20" s="5">
        <f>IF($E$8="",0,(1*COUNTIF(AV20,calc!$AE$8))+(2*COUNTIF(AV20,calc!$AE$18))+(3*COUNTIF(AV20,calc!$AE$28))+(4*COUNTIF(AV20,calc!$AE$38))+(5*COUNTIF(AV20,calc!$AE$48)))</f>
        <v>0</v>
      </c>
      <c r="IY20" s="5">
        <f>IF($E$9="",0,(1*COUNTIF(AV20,calc!$AE$9))+(2*COUNTIF(AV20,calc!$AE$19))+(3*COUNTIF(AV20,calc!$AE$29))+(4*COUNTIF(AV20,calc!$AE$39))+(5*COUNTIF(AV20,calc!$AE$49)))</f>
        <v>0</v>
      </c>
      <c r="IZ20" s="5">
        <f>IF($E$10="",0,(1*COUNTIF(AV20,calc!$AE$10))+(2*COUNTIF(AV20,calc!$AE$20))+(3*COUNTIF(AV20,calc!$AE$30))+(4*COUNTIF(AV20,calc!$AE$40))+(5*COUNTIF(AV20,calc!$AE$50)))</f>
        <v>0</v>
      </c>
      <c r="JA20" s="5">
        <f>IF($E$11="",0,(1*COUNTIF(AV20,calc!$AE$11))+(2*COUNTIF(AV20,calc!$AE$21))+(3*COUNTIF(AV20,calc!$AE$31))+(4*COUNTIF(AV20,calc!$AE$41))+(5*COUNTIF(AV20,calc!$AE$51)))</f>
        <v>0</v>
      </c>
      <c r="JB20" s="5">
        <f>IF($E$12="",0,(1*COUNTIF(AV20,calc!$AE$12))+(2*COUNTIF(AV20,calc!$AE$22))+(3*COUNTIF(AV20,calc!$AE$32))+(4*COUNTIF(AV20,calc!$AE$42))+(5*COUNTIF(AV20,calc!$AE$52)))</f>
        <v>0</v>
      </c>
      <c r="JC20" s="5">
        <f>IF($E$13="",0,(1*COUNTIF(AV20,calc!$AE$13))+(2*COUNTIF(AV20,calc!$AE$23))+(3*COUNTIF(AV20,calc!$AE$33))+(4*COUNTIF(AV20,calc!$AE$43))+(5*COUNTIF(AV20,calc!$AE$53)))</f>
        <v>0</v>
      </c>
      <c r="JD20" s="1"/>
      <c r="JE20" s="5">
        <f>IF($E$4="",0,(1*COUNTIF(AW20,calc!$AE$4))+(2*COUNTIF(AW20,calc!$AE$14))+(3*COUNTIF(AW20,calc!$AE$24))+(4*COUNTIF(AW20,calc!$AE$34))+(5*COUNTIF(AW20,calc!$AE$44)))</f>
        <v>0</v>
      </c>
      <c r="JF20" s="5">
        <f>IF($E$5="",0,(1*COUNTIF(AW20,calc!$AE$5))+(2*COUNTIF(AW20,calc!$AE$15))+(3*COUNTIF(AW20,calc!$AE$25))+(4*COUNTIF(AW20,calc!$AE$35))+(5*COUNTIF(AW20,calc!$AE$45)))</f>
        <v>0</v>
      </c>
      <c r="JG20" s="5">
        <f>IF($E$6="",0,(1*COUNTIF(AW20,calc!$AE$6))+(2*COUNTIF(AW20,calc!$AE$16))+(3*COUNTIF(AW20,calc!$AE$26))+(4*COUNTIF(AW20,calc!$AE$36))+(5*COUNTIF(AW20,calc!$AE$46)))</f>
        <v>0</v>
      </c>
      <c r="JH20" s="5">
        <f>IF($E$7="",0,(1*COUNTIF(AW20,calc!$AE$7))+(2*COUNTIF(AW20,calc!$AE$17))+(3*COUNTIF(AW20,calc!$AE$27))+(4*COUNTIF(AW20,calc!$AE$37))+(5*COUNTIF(AW20,calc!$AE$47)))</f>
        <v>0</v>
      </c>
      <c r="JI20" s="5">
        <f>IF($E$8="",0,(1*COUNTIF(AW20,calc!$AE$8))+(2*COUNTIF(AW20,calc!$AE$18))+(3*COUNTIF(AW20,calc!$AE$28))+(4*COUNTIF(AW20,calc!$AE$38))+(5*COUNTIF(AW20,calc!$AE$48)))</f>
        <v>0</v>
      </c>
      <c r="JJ20" s="5">
        <f>IF($E$9="",0,(1*COUNTIF(AW20,calc!$AE$9))+(2*COUNTIF(AW20,calc!$AE$19))+(3*COUNTIF(AW20,calc!$AE$29))+(4*COUNTIF(AW20,calc!$AE$39))+(5*COUNTIF(AW20,calc!$AE$49)))</f>
        <v>0</v>
      </c>
      <c r="JK20" s="5">
        <f>IF($E$10="",0,(1*COUNTIF(AW20,calc!$AE$10))+(2*COUNTIF(AW20,calc!$AE$20))+(3*COUNTIF(AW20,calc!$AE$30))+(4*COUNTIF(AW20,calc!$AE$40))+(5*COUNTIF(AW20,calc!$AE$50)))</f>
        <v>0</v>
      </c>
      <c r="JL20" s="5">
        <f>IF($E$11="",0,(1*COUNTIF(AW20,calc!$AE$11))+(2*COUNTIF(AW20,calc!$AE$21))+(3*COUNTIF(AW20,calc!$AE$31))+(4*COUNTIF(AW20,calc!$AE$41))+(5*COUNTIF(AW20,calc!$AE$51)))</f>
        <v>0</v>
      </c>
      <c r="JM20" s="5">
        <f>IF($E$12="",0,(1*COUNTIF(AW20,calc!$AE$12))+(2*COUNTIF(AW20,calc!$AE$22))+(3*COUNTIF(AW20,calc!$AE$32))+(4*COUNTIF(AW20,calc!$AE$42))+(5*COUNTIF(AW20,calc!$AE$52)))</f>
        <v>0</v>
      </c>
      <c r="JN20" s="5">
        <f>IF($E$13="",0,(1*COUNTIF(AW20,calc!$AE$13))+(2*COUNTIF(AW20,calc!$AE$23))+(3*COUNTIF(AW20,calc!$AE$33))+(4*COUNTIF(AW20,calc!$AE$43))+(5*COUNTIF(AW20,calc!$AE$53)))</f>
        <v>0</v>
      </c>
      <c r="JO20" s="1"/>
      <c r="JP20" s="5">
        <f>IF($E$4="",0,(1*COUNTIF(AX20,calc!$AE$4))+(2*COUNTIF(AX20,calc!$AE$14))+(3*COUNTIF(AX20,calc!$AE$24))+(4*COUNTIF(AX20,calc!$AE$34))+(5*COUNTIF(AX20,calc!$AE$44)))</f>
        <v>0</v>
      </c>
      <c r="JQ20" s="5">
        <f>IF($E$5="",0,(1*COUNTIF(AX20,calc!$AE$5))+(2*COUNTIF(AX20,calc!$AE$15))+(3*COUNTIF(AX20,calc!$AE$25))+(4*COUNTIF(AX20,calc!$AE$35))+(5*COUNTIF(AX20,calc!$AE$45)))</f>
        <v>0</v>
      </c>
      <c r="JR20" s="5">
        <f>IF($E$6="",0,(1*COUNTIF(AX20,calc!$AE$6))+(2*COUNTIF(AX20,calc!$AE$16))+(3*COUNTIF(AX20,calc!$AE$26))+(4*COUNTIF(AX20,calc!$AE$36))+(5*COUNTIF(AX20,calc!$AE$46)))</f>
        <v>0</v>
      </c>
      <c r="JS20" s="5">
        <f>IF($E$7="",0,(1*COUNTIF(AX20,calc!$AE$7))+(2*COUNTIF(AX20,calc!$AE$17))+(3*COUNTIF(AX20,calc!$AE$27))+(4*COUNTIF(AX20,calc!$AE$37))+(5*COUNTIF(AX20,calc!$AE$47)))</f>
        <v>0</v>
      </c>
      <c r="JT20" s="5">
        <f>IF($E$8="",0,(1*COUNTIF(AX20,calc!$AE$8))+(2*COUNTIF(AX20,calc!$AE$18))+(3*COUNTIF(AX20,calc!$AE$28))+(4*COUNTIF(AX20,calc!$AE$38))+(5*COUNTIF(AX20,calc!$AE$48)))</f>
        <v>0</v>
      </c>
      <c r="JU20" s="5">
        <f>IF($E$9="",0,(1*COUNTIF(AX20,calc!$AE$9))+(2*COUNTIF(AX20,calc!$AE$19))+(3*COUNTIF(AX20,calc!$AE$29))+(4*COUNTIF(AX20,calc!$AE$39))+(5*COUNTIF(AX20,calc!$AE$49)))</f>
        <v>0</v>
      </c>
      <c r="JV20" s="5">
        <f>IF($E$10="",0,(1*COUNTIF(AX20,calc!$AE$10))+(2*COUNTIF(AX20,calc!$AE$20))+(3*COUNTIF(AX20,calc!$AE$30))+(4*COUNTIF(AX20,calc!$AE$40))+(5*COUNTIF(AX20,calc!$AE$50)))</f>
        <v>0</v>
      </c>
      <c r="JW20" s="5">
        <f>IF($E$11="",0,(1*COUNTIF(AX20,calc!$AE$11))+(2*COUNTIF(AX20,calc!$AE$21))+(3*COUNTIF(AX20,calc!$AE$31))+(4*COUNTIF(AX20,calc!$AE$41))+(5*COUNTIF(AX20,calc!$AE$51)))</f>
        <v>0</v>
      </c>
      <c r="JX20" s="5">
        <f>IF($E$12="",0,(1*COUNTIF(AX20,calc!$AE$12))+(2*COUNTIF(AX20,calc!$AE$22))+(3*COUNTIF(AX20,calc!$AE$32))+(4*COUNTIF(AX20,calc!$AE$42))+(5*COUNTIF(AX20,calc!$AE$52)))</f>
        <v>0</v>
      </c>
      <c r="JY20" s="5">
        <f>IF($E$13="",0,(1*COUNTIF(AX20,calc!$AE$13))+(2*COUNTIF(AX20,calc!$AE$23))+(3*COUNTIF(AX20,calc!$AE$33))+(4*COUNTIF(AX20,calc!$AE$43))+(5*COUNTIF(AX20,calc!$AE$53)))</f>
        <v>0</v>
      </c>
      <c r="JZ20" s="1"/>
      <c r="KA20" s="5">
        <f>IF($E$4="",0,(1*COUNTIF(AY20,calc!$AE$4))+(2*COUNTIF(AY20,calc!$AE$14))+(3*COUNTIF(AY20,calc!$AE$24))+(4*COUNTIF(AY20,calc!$AE$34))+(5*COUNTIF(AY20,calc!$AE$44)))</f>
        <v>0</v>
      </c>
      <c r="KB20" s="5">
        <f>IF($E$5="",0,(1*COUNTIF(AY20,calc!$AE$5))+(2*COUNTIF(AY20,calc!$AE$15))+(3*COUNTIF(AY20,calc!$AE$25))+(4*COUNTIF(AY20,calc!$AE$35))+(5*COUNTIF(AY20,calc!$AE$45)))</f>
        <v>0</v>
      </c>
      <c r="KC20" s="5">
        <f>IF($E$6="",0,(1*COUNTIF(AY20,calc!$AE$6))+(2*COUNTIF(AY20,calc!$AE$16))+(3*COUNTIF(AY20,calc!$AE$26))+(4*COUNTIF(AY20,calc!$AE$36))+(5*COUNTIF(AY20,calc!$AE$46)))</f>
        <v>0</v>
      </c>
      <c r="KD20" s="5">
        <f>IF($E$7="",0,(1*COUNTIF(AY20,calc!$AE$7))+(2*COUNTIF(AY20,calc!$AE$17))+(3*COUNTIF(AY20,calc!$AE$27))+(4*COUNTIF(AY20,calc!$AE$37))+(5*COUNTIF(AY20,calc!$AE$47)))</f>
        <v>0</v>
      </c>
      <c r="KE20" s="5">
        <f>IF($E$8="",0,(1*COUNTIF(AY20,calc!$AE$8))+(2*COUNTIF(AY20,calc!$AE$18))+(3*COUNTIF(AY20,calc!$AE$28))+(4*COUNTIF(AY20,calc!$AE$38))+(5*COUNTIF(AY20,calc!$AE$48)))</f>
        <v>0</v>
      </c>
      <c r="KF20" s="5">
        <f>IF($E$9="",0,(1*COUNTIF(AY20,calc!$AE$9))+(2*COUNTIF(AY20,calc!$AE$19))+(3*COUNTIF(AY20,calc!$AE$29))+(4*COUNTIF(AY20,calc!$AE$39))+(5*COUNTIF(AY20,calc!$AE$49)))</f>
        <v>0</v>
      </c>
      <c r="KG20" s="5">
        <f>IF($E$10="",0,(1*COUNTIF(AY20,calc!$AE$10))+(2*COUNTIF(AY20,calc!$AE$20))+(3*COUNTIF(AY20,calc!$AE$30))+(4*COUNTIF(AY20,calc!$AE$40))+(5*COUNTIF(AY20,calc!$AE$50)))</f>
        <v>0</v>
      </c>
      <c r="KH20" s="5">
        <f>IF($E$11="",0,(1*COUNTIF(AY20,calc!$AE$11))+(2*COUNTIF(AY20,calc!$AE$21))+(3*COUNTIF(AY20,calc!$AE$31))+(4*COUNTIF(AY20,calc!$AE$41))+(5*COUNTIF(AY20,calc!$AE$51)))</f>
        <v>0</v>
      </c>
      <c r="KI20" s="5">
        <f>IF($E$12="",0,(1*COUNTIF(AY20,calc!$AE$12))+(2*COUNTIF(AY20,calc!$AE$22))+(3*COUNTIF(AY20,calc!$AE$32))+(4*COUNTIF(AY20,calc!$AE$42))+(5*COUNTIF(AY20,calc!$AE$52)))</f>
        <v>0</v>
      </c>
      <c r="KJ20" s="5">
        <f>IF($E$13="",0,(1*COUNTIF(AY20,calc!$AE$13))+(2*COUNTIF(AY20,calc!$AE$23))+(3*COUNTIF(AY20,calc!$AE$33))+(4*COUNTIF(AY20,calc!$AE$43))+(5*COUNTIF(AY20,calc!$AE$53)))</f>
        <v>0</v>
      </c>
      <c r="KK20" s="1"/>
      <c r="KL20" s="5">
        <f>IF($E$4="",0,(1*COUNTIF(AZ20,calc!$AE$4))+(2*COUNTIF(AZ20,calc!$AE$14))+(3*COUNTIF(AZ20,calc!$AE$24))+(4*COUNTIF(AZ20,calc!$AE$34))+(5*COUNTIF(AZ20,calc!$AE$44)))</f>
        <v>0</v>
      </c>
      <c r="KM20" s="5">
        <f>IF($E$5="",0,(1*COUNTIF(AZ20,calc!$AE$5))+(2*COUNTIF(AZ20,calc!$AE$15))+(3*COUNTIF(AZ20,calc!$AE$25))+(4*COUNTIF(AZ20,calc!$AE$35))+(5*COUNTIF(AZ20,calc!$AE$45)))</f>
        <v>0</v>
      </c>
      <c r="KN20" s="5">
        <f>IF($E$6="",0,(1*COUNTIF(AZ20,calc!$AE$6))+(2*COUNTIF(AZ20,calc!$AE$16))+(3*COUNTIF(AZ20,calc!$AE$26))+(4*COUNTIF(AZ20,calc!$AE$36))+(5*COUNTIF(AZ20,calc!$AE$46)))</f>
        <v>0</v>
      </c>
      <c r="KO20" s="5">
        <f>IF($E$7="",0,(1*COUNTIF(AZ20,calc!$AE$7))+(2*COUNTIF(AZ20,calc!$AE$17))+(3*COUNTIF(AZ20,calc!$AE$27))+(4*COUNTIF(AZ20,calc!$AE$37))+(5*COUNTIF(AZ20,calc!$AE$47)))</f>
        <v>0</v>
      </c>
      <c r="KP20" s="5">
        <f>IF($E$8="",0,(1*COUNTIF(AZ20,calc!$AE$8))+(2*COUNTIF(AZ20,calc!$AE$18))+(3*COUNTIF(AZ20,calc!$AE$28))+(4*COUNTIF(AZ20,calc!$AE$38))+(5*COUNTIF(AZ20,calc!$AE$48)))</f>
        <v>0</v>
      </c>
      <c r="KQ20" s="5">
        <f>IF($E$9="",0,(1*COUNTIF(AZ20,calc!$AE$9))+(2*COUNTIF(AZ20,calc!$AE$19))+(3*COUNTIF(AZ20,calc!$AE$29))+(4*COUNTIF(AZ20,calc!$AE$39))+(5*COUNTIF(AZ20,calc!$AE$49)))</f>
        <v>0</v>
      </c>
      <c r="KR20" s="5">
        <f>IF($E$10="",0,(1*COUNTIF(AZ20,calc!$AE$10))+(2*COUNTIF(AZ20,calc!$AE$20))+(3*COUNTIF(AZ20,calc!$AE$30))+(4*COUNTIF(AZ20,calc!$AE$40))+(5*COUNTIF(AZ20,calc!$AE$50)))</f>
        <v>0</v>
      </c>
      <c r="KS20" s="5">
        <f>IF($E$11="",0,(1*COUNTIF(AZ20,calc!$AE$11))+(2*COUNTIF(AZ20,calc!$AE$21))+(3*COUNTIF(AZ20,calc!$AE$31))+(4*COUNTIF(AZ20,calc!$AE$41))+(5*COUNTIF(AZ20,calc!$AE$51)))</f>
        <v>0</v>
      </c>
      <c r="KT20" s="5">
        <f>IF($E$12="",0,(1*COUNTIF(AZ20,calc!$AE$12))+(2*COUNTIF(AZ20,calc!$AE$22))+(3*COUNTIF(AZ20,calc!$AE$32))+(4*COUNTIF(AZ20,calc!$AE$42))+(5*COUNTIF(AZ20,calc!$AE$52)))</f>
        <v>0</v>
      </c>
      <c r="KU20" s="5">
        <f>IF($E$13="",0,(1*COUNTIF(AZ20,calc!$AE$13))+(2*COUNTIF(AZ20,calc!$AE$23))+(3*COUNTIF(AZ20,calc!$AE$33))+(4*COUNTIF(AZ20,calc!$AE$43))+(5*COUNTIF(AZ20,calc!$AE$53)))</f>
        <v>0</v>
      </c>
      <c r="KV20" s="1"/>
      <c r="KW20" s="5">
        <f>IF($E$4="",0,(1*COUNTIF(BA20,calc!$AE$4))+(2*COUNTIF(BA20,calc!$AE$14))+(3*COUNTIF(BA20,calc!$AE$24))+(4*COUNTIF(BA20,calc!$AE$34))+(5*COUNTIF(BA20,calc!$AE$44)))</f>
        <v>0</v>
      </c>
      <c r="KX20" s="5">
        <f>IF($E$5="",0,(1*COUNTIF(BA20,calc!$AE$5))+(2*COUNTIF(BA20,calc!$AE$15))+(3*COUNTIF(BA20,calc!$AE$25))+(4*COUNTIF(BA20,calc!$AE$35))+(5*COUNTIF(BA20,calc!$AE$45)))</f>
        <v>0</v>
      </c>
      <c r="KY20" s="5">
        <f>IF($E$6="",0,(1*COUNTIF(BA20,calc!$AE$6))+(2*COUNTIF(BA20,calc!$AE$16))+(3*COUNTIF(BA20,calc!$AE$26))+(4*COUNTIF(BA20,calc!$AE$36))+(5*COUNTIF(BA20,calc!$AE$46)))</f>
        <v>0</v>
      </c>
      <c r="KZ20" s="5">
        <f>IF($E$7="",0,(1*COUNTIF(BA20,calc!$AE$7))+(2*COUNTIF(BA20,calc!$AE$17))+(3*COUNTIF(BA20,calc!$AE$27))+(4*COUNTIF(BA20,calc!$AE$37))+(5*COUNTIF(BA20,calc!$AE$47)))</f>
        <v>0</v>
      </c>
      <c r="LA20" s="5">
        <f>IF($E$8="",0,(1*COUNTIF(BA20,calc!$AE$8))+(2*COUNTIF(BA20,calc!$AE$18))+(3*COUNTIF(BA20,calc!$AE$28))+(4*COUNTIF(BA20,calc!$AE$38))+(5*COUNTIF(BA20,calc!$AE$48)))</f>
        <v>0</v>
      </c>
      <c r="LB20" s="5">
        <f>IF($E$9="",0,(1*COUNTIF(BA20,calc!$AE$9))+(2*COUNTIF(BA20,calc!$AE$19))+(3*COUNTIF(BA20,calc!$AE$29))+(4*COUNTIF(BA20,calc!$AE$39))+(5*COUNTIF(BA20,calc!$AE$49)))</f>
        <v>0</v>
      </c>
      <c r="LC20" s="5">
        <f>IF($E$10="",0,(1*COUNTIF(BA20,calc!$AE$10))+(2*COUNTIF(BA20,calc!$AE$20))+(3*COUNTIF(BA20,calc!$AE$30))+(4*COUNTIF(BA20,calc!$AE$40))+(5*COUNTIF(BA20,calc!$AE$50)))</f>
        <v>0</v>
      </c>
      <c r="LD20" s="5">
        <f>IF($E$11="",0,(1*COUNTIF(BA20,calc!$AE$11))+(2*COUNTIF(BA20,calc!$AE$21))+(3*COUNTIF(BA20,calc!$AE$31))+(4*COUNTIF(BA20,calc!$AE$41))+(5*COUNTIF(BA20,calc!$AE$51)))</f>
        <v>0</v>
      </c>
      <c r="LE20" s="5">
        <f>IF($E$12="",0,(1*COUNTIF(BA20,calc!$AE$12))+(2*COUNTIF(BA20,calc!$AE$22))+(3*COUNTIF(BA20,calc!$AE$32))+(4*COUNTIF(BA20,calc!$AE$42))+(5*COUNTIF(BA20,calc!$AE$52)))</f>
        <v>0</v>
      </c>
      <c r="LF20" s="5">
        <f>IF($E$13="",0,(1*COUNTIF(BA20,calc!$AE$13))+(2*COUNTIF(BA20,calc!$AE$23))+(3*COUNTIF(BA20,calc!$AE$33))+(4*COUNTIF(BA20,calc!$AE$43))+(5*COUNTIF(BA20,calc!$AE$53)))</f>
        <v>0</v>
      </c>
      <c r="LG20" s="1"/>
      <c r="LH20" s="5">
        <f>IF($G$4="",0,(1*COUNTIF(BB20,calc!$AE$4))+(2*COUNTIF(BB20,calc!$AE$14))+(3*COUNTIF(BB20,calc!$AE$24))+(4*COUNTIF(BB20,calc!$AE$34))+(5*COUNTIF(BB20,calc!$AE$44)))</f>
        <v>0</v>
      </c>
      <c r="LI20" s="5">
        <f>IF($G$5="",0,(1*COUNTIF(BB20,calc!$AE$5))+(2*COUNTIF(BB20,calc!$AE$15))+(3*COUNTIF(BB20,calc!$AE$25))+(4*COUNTIF(BB20,calc!$AE$35))+(5*COUNTIF(BB20,calc!$AE$45)))</f>
        <v>0</v>
      </c>
      <c r="LJ20" s="5">
        <f>IF($G$6="",0,(1*COUNTIF(BB20,calc!$AE$6))+(2*COUNTIF(BB20,calc!$AE$16))+(3*COUNTIF(BB20,calc!$AE$26))+(4*COUNTIF(BB20,calc!$AE$36))+(5*COUNTIF(BB20,calc!$AE$46)))</f>
        <v>0</v>
      </c>
      <c r="LK20" s="5">
        <f>IF($G$7="",0,(1*COUNTIF(BB20,calc!$AE$7))+(2*COUNTIF(BB20,calc!$AE$17))+(3*COUNTIF(BB20,calc!$AE$27))+(4*COUNTIF(BB20,calc!$AE$37))+(5*COUNTIF(BB20,calc!$AE$47)))</f>
        <v>0</v>
      </c>
      <c r="LL20" s="5">
        <f>IF($G$8="",0,(1*COUNTIF(BB20,calc!$AE$8))+(2*COUNTIF(BB20,calc!$AE$18))+(3*COUNTIF(BB20,calc!$AE$28))+(4*COUNTIF(BB20,calc!$AE$38))+(5*COUNTIF(BB20,calc!$AE$48)))</f>
        <v>0</v>
      </c>
      <c r="LM20" s="5">
        <f>IF($G$9="",0,(1*COUNTIF(BB20,calc!$AE$9))+(2*COUNTIF(BB20,calc!$AE$19))+(3*COUNTIF(BB20,calc!$AE$29))+(4*COUNTIF(BB20,calc!$AE$39))+(5*COUNTIF(BB20,calc!$AE$49)))</f>
        <v>0</v>
      </c>
      <c r="LN20" s="5">
        <f>IF($G$10="",0,(1*COUNTIF(BB20,calc!$AE$10))+(2*COUNTIF(BB20,calc!$AE$20))+(3*COUNTIF(BB20,calc!$AE$30))+(4*COUNTIF(BB20,calc!$AE$40))+(5*COUNTIF(BB20,calc!$AE$50)))</f>
        <v>0</v>
      </c>
      <c r="LO20" s="5">
        <f>IF($G$11="",0,(1*COUNTIF(BB20,calc!$AE$11))+(2*COUNTIF(BB20,calc!$AE$21))+(3*COUNTIF(BB20,calc!$AE$31))+(4*COUNTIF(BB20,calc!$AE$41))+(5*COUNTIF(BB20,calc!$AE$51)))</f>
        <v>0</v>
      </c>
      <c r="LP20" s="5">
        <f>IF($G$12="",0,(1*COUNTIF(BB20,calc!$AE$12))+(2*COUNTIF(BB20,calc!$AE$22))+(3*COUNTIF(BB20,calc!$AE$32))+(4*COUNTIF(BB20,calc!$AE$42))+(5*COUNTIF(BB20,calc!$AE$52)))</f>
        <v>0</v>
      </c>
      <c r="LQ20" s="5">
        <f>IF($G$13="",0,(1*COUNTIF(BB20,calc!$AE$13))+(2*COUNTIF(BB20,calc!$AE$23))+(3*COUNTIF(BB20,calc!$AE$33))+(4*COUNTIF(BB20,calc!$AE$43))+(5*COUNTIF(BB20,calc!$AE$53)))</f>
        <v>0</v>
      </c>
      <c r="LR20" s="1"/>
      <c r="LS20" s="5">
        <f>IF($E$4="",0,(1*COUNTIF(BC20,calc!$AE$4))+(2*COUNTIF(BC20,calc!$AE$14))+(3*COUNTIF(BC20,calc!$AE$24))+(4*COUNTIF(BC20,calc!$AE$34))+(5*COUNTIF(BC20,calc!$AE$44)))</f>
        <v>0</v>
      </c>
      <c r="LT20" s="5">
        <f>IF($E$5="",0,(1*COUNTIF(BC20,calc!$AE$5))+(2*COUNTIF(BC20,calc!$AE$15))+(3*COUNTIF(BC20,calc!$AE$25))+(4*COUNTIF(BC20,calc!$AE$35))+(5*COUNTIF(BC20,calc!$AE$45)))</f>
        <v>0</v>
      </c>
      <c r="LU20" s="5">
        <f>IF($E$6="",0,(1*COUNTIF(BC20,calc!$AE$6))+(2*COUNTIF(BC20,calc!$AE$16))+(3*COUNTIF(BC20,calc!$AE$26))+(4*COUNTIF(BC20,calc!$AE$36))+(5*COUNTIF(BC20,calc!$AE$46)))</f>
        <v>0</v>
      </c>
      <c r="LV20" s="5">
        <f>IF($E$7="",0,(1*COUNTIF(BC20,calc!$AE$7))+(2*COUNTIF(BC20,calc!$AE$17))+(3*COUNTIF(BC20,calc!$AE$27))+(4*COUNTIF(BC20,calc!$AE$37))+(5*COUNTIF(BC20,calc!$AE$47)))</f>
        <v>0</v>
      </c>
      <c r="LW20" s="5">
        <f>IF($E$8="",0,(1*COUNTIF(BC20,calc!$AE$8))+(2*COUNTIF(BC20,calc!$AE$18))+(3*COUNTIF(BC20,calc!$AE$28))+(4*COUNTIF(BC20,calc!$AE$38))+(5*COUNTIF(BC20,calc!$AE$48)))</f>
        <v>0</v>
      </c>
      <c r="LX20" s="5">
        <f>IF($E$9="",0,(1*COUNTIF(BC20,calc!$AE$9))+(2*COUNTIF(BC20,calc!$AE$19))+(3*COUNTIF(BC20,calc!$AE$29))+(4*COUNTIF(BC20,calc!$AE$39))+(5*COUNTIF(BC20,calc!$AE$49)))</f>
        <v>0</v>
      </c>
      <c r="LY20" s="5">
        <f>IF($E$10="",0,(1*COUNTIF(BC20,calc!$AE$10))+(2*COUNTIF(BC20,calc!$AE$20))+(3*COUNTIF(BC20,calc!$AE$30))+(4*COUNTIF(BC20,calc!$AE$40))+(5*COUNTIF(BC20,calc!$AE$50)))</f>
        <v>0</v>
      </c>
      <c r="LZ20" s="5">
        <f>IF($E$11="",0,(1*COUNTIF(BC20,calc!$AE$11))+(2*COUNTIF(BC20,calc!$AE$21))+(3*COUNTIF(BC20,calc!$AE$31))+(4*COUNTIF(BC20,calc!$AE$41))+(5*COUNTIF(BC20,calc!$AE$51)))</f>
        <v>0</v>
      </c>
      <c r="MA20" s="5">
        <f>IF($E$12="",0,(1*COUNTIF(BC20,calc!$AE$12))+(2*COUNTIF(BC20,calc!$AE$22))+(3*COUNTIF(BC20,calc!$AE$32))+(4*COUNTIF(BC20,calc!$AE$42))+(5*COUNTIF(BC20,calc!$AE$52)))</f>
        <v>0</v>
      </c>
      <c r="MB20" s="5">
        <f>IF($E$13="",0,(1*COUNTIF(BC20,calc!$AE$13))+(2*COUNTIF(BC20,calc!$AE$23))+(3*COUNTIF(BC20,calc!$AE$33))+(4*COUNTIF(BC20,calc!$AE$43))+(5*COUNTIF(BC20,calc!$AE$53)))</f>
        <v>0</v>
      </c>
      <c r="MC20" s="1"/>
      <c r="MD20" s="5">
        <f>IF($E$4="",0,(1*COUNTIF(BD20,calc!$AE$4))+(2*COUNTIF(BD20,calc!$AE$14))+(3*COUNTIF(BD20,calc!$AE$24))+(4*COUNTIF(BD20,calc!$AE$34))+(5*COUNTIF(BD20,calc!$AE$44)))</f>
        <v>0</v>
      </c>
      <c r="ME20" s="5">
        <f>IF($E$5="",0,(1*COUNTIF(BD20,calc!$AE$5))+(2*COUNTIF(BD20,calc!$AE$15))+(3*COUNTIF(BD20,calc!$AE$25))+(4*COUNTIF(BD20,calc!$AE$35))+(5*COUNTIF(BD20,calc!$AE$45)))</f>
        <v>0</v>
      </c>
      <c r="MF20" s="5">
        <f>IF($E$6="",0,(1*COUNTIF(BD20,calc!$AE$6))+(2*COUNTIF(BD20,calc!$AE$16))+(3*COUNTIF(BD20,calc!$AE$26))+(4*COUNTIF(BD20,calc!$AE$36))+(5*COUNTIF(BD20,calc!$AE$46)))</f>
        <v>0</v>
      </c>
      <c r="MG20" s="5">
        <f>IF($E$7="",0,(1*COUNTIF(BD20,calc!$AE$7))+(2*COUNTIF(BD20,calc!$AE$17))+(3*COUNTIF(BD20,calc!$AE$27))+(4*COUNTIF(BD20,calc!$AE$37))+(5*COUNTIF(BD20,calc!$AE$47)))</f>
        <v>0</v>
      </c>
      <c r="MH20" s="5">
        <f>IF($E$8="",0,(1*COUNTIF(BD20,calc!$AE$8))+(2*COUNTIF(BD20,calc!$AE$18))+(3*COUNTIF(BD20,calc!$AE$28))+(4*COUNTIF(BD20,calc!$AE$38))+(5*COUNTIF(BD20,calc!$AE$48)))</f>
        <v>0</v>
      </c>
      <c r="MI20" s="5">
        <f>IF($E$9="",0,(1*COUNTIF(BD20,calc!$AE$9))+(2*COUNTIF(BD20,calc!$AE$19))+(3*COUNTIF(BD20,calc!$AE$29))+(4*COUNTIF(BD20,calc!$AE$39))+(5*COUNTIF(BD20,calc!$AE$49)))</f>
        <v>0</v>
      </c>
      <c r="MJ20" s="5">
        <f>IF($E$10="",0,(1*COUNTIF(BD20,calc!$AE$10))+(2*COUNTIF(BD20,calc!$AE$20))+(3*COUNTIF(BD20,calc!$AE$30))+(4*COUNTIF(BD20,calc!$AE$40))+(5*COUNTIF(BD20,calc!$AE$50)))</f>
        <v>0</v>
      </c>
      <c r="MK20" s="5">
        <f>IF($E$11="",0,(1*COUNTIF(BD20,calc!$AE$11))+(2*COUNTIF(BD20,calc!$AE$21))+(3*COUNTIF(BD20,calc!$AE$31))+(4*COUNTIF(BD20,calc!$AE$41))+(5*COUNTIF(BD20,calc!$AE$51)))</f>
        <v>0</v>
      </c>
      <c r="ML20" s="5">
        <f>IF($E$12="",0,(1*COUNTIF(BD20,calc!$AE$12))+(2*COUNTIF(BD20,calc!$AE$22))+(3*COUNTIF(BD20,calc!$AE$32))+(4*COUNTIF(BD20,calc!$AE$42))+(5*COUNTIF(BD20,calc!$AE$52)))</f>
        <v>0</v>
      </c>
      <c r="MM20" s="5">
        <f>IF($E$13="",0,(1*COUNTIF(BD20,calc!$AE$13))+(2*COUNTIF(BD20,calc!$AE$23))+(3*COUNTIF(BD20,calc!$AE$33))+(4*COUNTIF(BD20,calc!$AE$43))+(5*COUNTIF(BD20,calc!$AE$53)))</f>
        <v>0</v>
      </c>
      <c r="MN20" s="1"/>
      <c r="MO20" s="5">
        <f>IF($E$4="",0,(1*COUNTIF(BE20,calc!$AE$4))+(2*COUNTIF(BE20,calc!$AE$14))+(3*COUNTIF(BE20,calc!$AE$24))+(4*COUNTIF(BE20,calc!$AE$34))+(5*COUNTIF(BE20,calc!$AE$44)))</f>
        <v>0</v>
      </c>
      <c r="MP20" s="5">
        <f>IF($E$5="",0,(1*COUNTIF(BE20,calc!$AE$5))+(2*COUNTIF(BE20,calc!$AE$15))+(3*COUNTIF(BE20,calc!$AE$25))+(4*COUNTIF(BE20,calc!$AE$35))+(5*COUNTIF(BE20,calc!$AE$45)))</f>
        <v>0</v>
      </c>
      <c r="MQ20" s="5">
        <f>IF($E$6="",0,(1*COUNTIF(BE20,calc!$AE$6))+(2*COUNTIF(BE20,calc!$AE$16))+(3*COUNTIF(BE20,calc!$AE$26))+(4*COUNTIF(BE20,calc!$AE$36))+(5*COUNTIF(BE20,calc!$AE$46)))</f>
        <v>0</v>
      </c>
      <c r="MR20" s="5">
        <f>IF($E$7="",0,(1*COUNTIF(BE20,calc!$AE$7))+(2*COUNTIF(BE20,calc!$AE$17))+(3*COUNTIF(BE20,calc!$AE$27))+(4*COUNTIF(BE20,calc!$AE$37))+(5*COUNTIF(BE20,calc!$AE$47)))</f>
        <v>0</v>
      </c>
      <c r="MS20" s="5">
        <f>IF($E$8="",0,(1*COUNTIF(BE20,calc!$AE$8))+(2*COUNTIF(BE20,calc!$AE$18))+(3*COUNTIF(BE20,calc!$AE$28))+(4*COUNTIF(BE20,calc!$AE$38))+(5*COUNTIF(BE20,calc!$AE$48)))</f>
        <v>0</v>
      </c>
      <c r="MT20" s="5">
        <f>IF($E$9="",0,(1*COUNTIF(BE20,calc!$AE$9))+(2*COUNTIF(BE20,calc!$AE$19))+(3*COUNTIF(BE20,calc!$AE$29))+(4*COUNTIF(BE20,calc!$AE$39))+(5*COUNTIF(BE20,calc!$AE$49)))</f>
        <v>0</v>
      </c>
      <c r="MU20" s="5">
        <f>IF($E$10="",0,(1*COUNTIF(BE20,calc!$AE$10))+(2*COUNTIF(BE20,calc!$AE$20))+(3*COUNTIF(BE20,calc!$AE$30))+(4*COUNTIF(BE20,calc!$AE$40))+(5*COUNTIF(BE20,calc!$AE$50)))</f>
        <v>0</v>
      </c>
      <c r="MV20" s="5">
        <f>IF($E$12="",0,(1*COUNTIF(BE20,calc!$AE$12))+(2*COUNTIF(BE20,calc!$AE$22))+(3*COUNTIF(BE20,calc!$AE$32))+(4*COUNTIF(BE20,calc!$AE$42))+(5*COUNTIF(BE20,calc!$AE$52)))</f>
        <v>0</v>
      </c>
      <c r="MW20" s="5">
        <f>IF($E$12="",0,(1*COUNTIF(BE20,calc!$AE$12))+(2*COUNTIF(BE20,calc!$AE$22))+(3*COUNTIF(BE20,calc!$AE$32))+(4*COUNTIF(BE20,calc!$AE$42))+(5*COUNTIF(BE20,calc!$AE$52)))</f>
        <v>0</v>
      </c>
      <c r="MX20" s="5">
        <f>IF($E$13="",0,(1*COUNTIF(BE20,calc!$AE$13))+(2*COUNTIF(BE20,calc!$AE$23))+(3*COUNTIF(BE20,calc!$AE$33))+(4*COUNTIF(BE20,calc!$AE$43))+(5*COUNTIF(BE20,calc!$AE$53)))</f>
        <v>0</v>
      </c>
      <c r="MY20" s="1"/>
      <c r="MZ20" s="5">
        <f>IF($E$4="",0,(1*COUNTIF(BF20,calc!$AE$4))+(2*COUNTIF(BF20,calc!$AE$14))+(3*COUNTIF(BF20,calc!$AE$24))+(4*COUNTIF(BF20,calc!$AE$34))+(5*COUNTIF(BF20,calc!$AE$44)))</f>
        <v>0</v>
      </c>
      <c r="NA20" s="5">
        <f>IF($E$5="",0,(1*COUNTIF(BF20,calc!$AE$5))+(2*COUNTIF(BF20,calc!$AE$15))+(3*COUNTIF(BF20,calc!$AE$25))+(4*COUNTIF(BF20,calc!$AE$35))+(5*COUNTIF(BF20,calc!$AE$45)))</f>
        <v>0</v>
      </c>
      <c r="NB20" s="5">
        <f>IF($E$6="",0,(1*COUNTIF(BF20,calc!$AE$6))+(2*COUNTIF(BF20,calc!$AE$16))+(3*COUNTIF(BF20,calc!$AE$26))+(4*COUNTIF(BF20,calc!$AE$36))+(5*COUNTIF(BF20,calc!$AE$46)))</f>
        <v>0</v>
      </c>
      <c r="NC20" s="5">
        <f>IF($E$7="",0,(1*COUNTIF(BF20,calc!$AE$7))+(2*COUNTIF(BF20,calc!$AE$17))+(3*COUNTIF(BF20,calc!$AE$27))+(4*COUNTIF(BF20,calc!$AE$37))+(5*COUNTIF(BF20,calc!$AE$47)))</f>
        <v>0</v>
      </c>
      <c r="ND20" s="5">
        <f>IF($E$8="",0,(1*COUNTIF(BF20,calc!$AE$8))+(2*COUNTIF(BF20,calc!$AE$18))+(3*COUNTIF(BF20,calc!$AE$28))+(4*COUNTIF(BF20,calc!$AE$38))+(5*COUNTIF(BF20,calc!$AE$48)))</f>
        <v>0</v>
      </c>
      <c r="NE20" s="5">
        <f>IF($E$9="",0,(1*COUNTIF(BF20,calc!$AE$9))+(2*COUNTIF(BF20,calc!$AE$19))+(3*COUNTIF(BF20,calc!$AE$29))+(4*COUNTIF(BF20,calc!$AE$39))+(5*COUNTIF(BF20,calc!$AE$49)))</f>
        <v>0</v>
      </c>
      <c r="NF20" s="5">
        <f>IF($E$10="",0,(1*COUNTIF(BF20,calc!$AE$10))+(2*COUNTIF(BF20,calc!$AE$20))+(3*COUNTIF(BF20,calc!$AE$30))+(4*COUNTIF(BF20,calc!$AE$40))+(5*COUNTIF(BF20,calc!$AE$50)))</f>
        <v>0</v>
      </c>
      <c r="NG20" s="5">
        <f>IF($E$11="",0,(1*COUNTIF(BF20,calc!$AE$11))+(2*COUNTIF(BF20,calc!$AE$21))+(3*COUNTIF(BF20,calc!$AE$31))+(4*COUNTIF(BF20,calc!$AE$41))+(5*COUNTIF(BF20,calc!$AE$51)))</f>
        <v>0</v>
      </c>
      <c r="NH20" s="5">
        <f>IF($E$12="",0,(1*COUNTIF(BF20,calc!$AE$12))+(2*COUNTIF(BF20,calc!$AE$22))+(3*COUNTIF(BF20,calc!$AE$32))+(4*COUNTIF(BF20,calc!$AE$42))+(5*COUNTIF(BF20,calc!$AE$52)))</f>
        <v>0</v>
      </c>
      <c r="NI20" s="5">
        <f>IF($E$13="",0,(1*COUNTIF(BF20,calc!$AE$13))+(2*COUNTIF(BF20,calc!$AE$23))+(3*COUNTIF(BF20,calc!$AE$33))+(4*COUNTIF(BF20,calc!$AE$43))+(5*COUNTIF(BF20,calc!$AE$53)))</f>
        <v>0</v>
      </c>
      <c r="NJ20" s="1"/>
      <c r="NK20" s="5">
        <f>IF($E$4="",0,(1*COUNTIF(BG20,calc!$AE$4))+(2*COUNTIF(BG20,calc!$AE$14))+(3*COUNTIF(BG20,calc!$AE$24))+(4*COUNTIF(BG20,calc!$AE$34))+(5*COUNTIF(BG20,calc!$AE$44)))</f>
        <v>0</v>
      </c>
      <c r="NL20" s="5">
        <f>IF($E$5="",0,(1*COUNTIF(BG20,calc!$AE$5))+(2*COUNTIF(BG20,calc!$AE$15))+(3*COUNTIF(BG20,calc!$AE$25))+(4*COUNTIF(BG20,calc!$AE$35))+(5*COUNTIF(BG20,calc!$AE$45)))</f>
        <v>0</v>
      </c>
      <c r="NM20" s="5">
        <f>IF($E$6="",0,(1*COUNTIF(BG20,calc!$AE$6))+(2*COUNTIF(BG20,calc!$AE$16))+(3*COUNTIF(BG20,calc!$AE$26))+(4*COUNTIF(BG20,calc!$AE$36))+(5*COUNTIF(BG20,calc!$AE$46)))</f>
        <v>0</v>
      </c>
      <c r="NN20" s="5">
        <f>IF($E$7="",0,(1*COUNTIF(BG20,calc!$AE$7))+(2*COUNTIF(BG20,calc!$AE$17))+(3*COUNTIF(BG20,calc!$AE$27))+(4*COUNTIF(BG20,calc!$AE$37))+(5*COUNTIF(BG20,calc!$AE$47)))</f>
        <v>0</v>
      </c>
      <c r="NO20" s="5">
        <f>IF($E$8="",0,(1*COUNTIF(BG20,calc!$AE$8))+(2*COUNTIF(BG20,calc!$AE$18))+(3*COUNTIF(BG20,calc!$AE$28))+(4*COUNTIF(BG20,calc!$AE$38))+(5*COUNTIF(BG20,calc!$AE$48)))</f>
        <v>0</v>
      </c>
      <c r="NP20" s="5">
        <f>IF($E$9="",0,(1*COUNTIF(BG20,calc!$AE$9))+(2*COUNTIF(BG20,calc!$AE$19))+(3*COUNTIF(BG20,calc!$AE$29))+(4*COUNTIF(BG20,calc!$AE$39))+(5*COUNTIF(BG20,calc!$AE$49)))</f>
        <v>0</v>
      </c>
      <c r="NQ20" s="5">
        <f>IF($E$10="",0,(1*COUNTIF(BG20,calc!$AE$10))+(2*COUNTIF(BG20,calc!$AE$20))+(3*COUNTIF(BG20,calc!$AE$30))+(4*COUNTIF(BG20,calc!$AE$40))+(5*COUNTIF(BG20,calc!$AE$50)))</f>
        <v>0</v>
      </c>
      <c r="NR20" s="5">
        <f>IF($E$11="",0,(1*COUNTIF(BG20,calc!$AE$11))+(2*COUNTIF(BG20,calc!$AE$21))+(3*COUNTIF(BG20,calc!$AE$31))+(4*COUNTIF(BG20,calc!$AE$41))+(5*COUNTIF(BG20,calc!$AE$51)))</f>
        <v>0</v>
      </c>
      <c r="NS20" s="5">
        <f>IF($E$12="",0,(1*COUNTIF(BG20,calc!$AE$12))+(2*COUNTIF(BG20,calc!$AE$22))+(3*COUNTIF(BG20,calc!$AE$32))+(4*COUNTIF(BG20,calc!$AE$42))+(5*COUNTIF(BG20,calc!$AE$52)))</f>
        <v>0</v>
      </c>
      <c r="NT20" s="5">
        <f>IF($E$13="",0,(1*COUNTIF(BG20,calc!$AE$13))+(2*COUNTIF(BG20,calc!$AE$23))+(3*COUNTIF(BG20,calc!$AE$33))+(4*COUNTIF(BG20,calc!$AE$43))+(5*COUNTIF(BG20,calc!$AE$53)))</f>
        <v>0</v>
      </c>
      <c r="NU20" s="1"/>
      <c r="NV20" s="5">
        <f>IF($E$4="",0,(1*COUNTIF(BH20,calc!$AE$4))+(2*COUNTIF(BH20,calc!$AE$14))+(3*COUNTIF(BH20,calc!$AE$24))+(4*COUNTIF(BH20,calc!$AE$34))+(5*COUNTIF(BH20,calc!$AE$44)))</f>
        <v>0</v>
      </c>
      <c r="NW20" s="5">
        <f>IF($E$5="",0,(1*COUNTIF(BH20,calc!$AE$5))+(2*COUNTIF(BH20,calc!$AE$15))+(3*COUNTIF(BH20,calc!$AE$25))+(4*COUNTIF(BH20,calc!$AE$35))+(5*COUNTIF(BH20,calc!$AE$45)))</f>
        <v>0</v>
      </c>
      <c r="NX20" s="5">
        <f>IF($E$6="",0,(1*COUNTIF(BH20,calc!$AE$6))+(2*COUNTIF(BH20,calc!$AE$16))+(3*COUNTIF(BH20,calc!$AE$26))+(4*COUNTIF(BH20,calc!$AE$36))+(5*COUNTIF(BH20,calc!$AE$46)))</f>
        <v>0</v>
      </c>
      <c r="NY20" s="5">
        <f>IF($E$7="",0,(1*COUNTIF(BH20,calc!$AE$7))+(2*COUNTIF(BH20,calc!$AE$17))+(3*COUNTIF(BH20,calc!$AE$27))+(4*COUNTIF(BH20,calc!$AE$37))+(5*COUNTIF(BH20,calc!$AE$47)))</f>
        <v>0</v>
      </c>
      <c r="NZ20" s="5">
        <f>IF($E$8="",0,(1*COUNTIF(BH20,calc!$AE$8))+(2*COUNTIF(BH20,calc!$AE$18))+(3*COUNTIF(BH20,calc!$AE$28))+(4*COUNTIF(BH20,calc!$AE$38))+(5*COUNTIF(BH20,calc!$AE$48)))</f>
        <v>0</v>
      </c>
      <c r="OA20" s="5">
        <f>IF($E$9="",0,(1*COUNTIF(BH20,calc!$AE$9))+(2*COUNTIF(BH20,calc!$AE$19))+(3*COUNTIF(BH20,calc!$AE$29))+(4*COUNTIF(BH20,calc!$AE$39))+(5*COUNTIF(BH20,calc!$AE$49)))</f>
        <v>0</v>
      </c>
      <c r="OB20" s="5">
        <f>IF($E$10="",0,(1*COUNTIF(BH20,calc!$AE$10))+(2*COUNTIF(BH20,calc!$AE$20))+(3*COUNTIF(BH20,calc!$AE$30))+(4*COUNTIF(BH20,calc!$AE$40))+(5*COUNTIF(BH20,calc!$AE$50)))</f>
        <v>0</v>
      </c>
      <c r="OC20" s="5">
        <f>IF($E$11="",0,(1*COUNTIF(BH20,calc!$AE$11))+(2*COUNTIF(BH20,calc!$AE$21))+(3*COUNTIF(BH20,calc!$AE$31))+(4*COUNTIF(BH20,calc!$AE$41))+(5*COUNTIF(BH20,calc!$AE$51)))</f>
        <v>0</v>
      </c>
      <c r="OD20" s="5">
        <f>IF($E$12="",0,(1*COUNTIF(BH20,calc!$AE$12))+(2*COUNTIF(BH20,calc!$AE$22))+(3*COUNTIF(BH20,calc!$AE$32))+(4*COUNTIF(BH20,calc!$AE$42))+(5*COUNTIF(BH20,calc!$AE$52)))</f>
        <v>0</v>
      </c>
      <c r="OE20" s="5">
        <f>IF($E$13="",0,(1*COUNTIF(BH20,calc!$AE$13))+(2*COUNTIF(BH20,calc!$AE$23))+(3*COUNTIF(BH20,calc!$AE$33))+(4*COUNTIF(BH20,calc!$AE$43))+(5*COUNTIF(BH20,calc!$AE$53)))</f>
        <v>0</v>
      </c>
      <c r="OF20" s="1"/>
      <c r="OG20" s="5">
        <f>IF($E$4="",0,(1*COUNTIF(BI20,calc!$AE$4))+(2*COUNTIF(BI20,calc!$AE$14))+(3*COUNTIF(BI20,calc!$AE$24))+(4*COUNTIF(BI20,calc!$AE$34))+(5*COUNTIF(BI20,calc!$AE$44)))</f>
        <v>0</v>
      </c>
      <c r="OH20" s="5">
        <f>IF($E$5="",0,(1*COUNTIF(BI20,calc!$AE$5))+(2*COUNTIF(BI20,calc!$AE$15))+(3*COUNTIF(BI20,calc!$AE$25))+(4*COUNTIF(BI20,calc!$AE$35))+(5*COUNTIF(BI20,calc!$AE$45)))</f>
        <v>0</v>
      </c>
      <c r="OI20" s="5">
        <f>IF($E$6="",0,(1*COUNTIF(BI20,calc!$AE$6))+(2*COUNTIF(BI20,calc!$AE$16))+(3*COUNTIF(BI20,calc!$AE$26))+(4*COUNTIF(BI20,calc!$AE$36))+(5*COUNTIF(BI20,calc!$AE$46)))</f>
        <v>0</v>
      </c>
      <c r="OJ20" s="5">
        <f>IF($E$7="",0,(1*COUNTIF(BI20,calc!$AE$7))+(2*COUNTIF(BI20,calc!$AE$17))+(3*COUNTIF(BI20,calc!$AE$27))+(4*COUNTIF(BI20,calc!$AE$37))+(5*COUNTIF(BI20,calc!$AE$47)))</f>
        <v>0</v>
      </c>
      <c r="OK20" s="5">
        <f>IF($E$8="",0,(1*COUNTIF(BI20,calc!$AE$8))+(2*COUNTIF(BI20,calc!$AE$18))+(3*COUNTIF(BI20,calc!$AE$28))+(4*COUNTIF(BI20,calc!$AE$38))+(5*COUNTIF(BI20,calc!$AE$48)))</f>
        <v>0</v>
      </c>
      <c r="OL20" s="5">
        <f>IF($E$9="",0,(1*COUNTIF(BI20,calc!$AE$9))+(2*COUNTIF(BI20,calc!$AE$19))+(3*COUNTIF(BI20,calc!$AE$29))+(4*COUNTIF(BI20,calc!$AE$39))+(5*COUNTIF(BI20,calc!$AE$49)))</f>
        <v>0</v>
      </c>
      <c r="OM20" s="5">
        <f>IF($E$10="",0,(1*COUNTIF(BI20,calc!$AE$10))+(2*COUNTIF(BI20,calc!$AE$20))+(3*COUNTIF(BI20,calc!$AE$30))+(4*COUNTIF(BI20,calc!$AE$40))+(5*COUNTIF(BI20,calc!$AE$50)))</f>
        <v>0</v>
      </c>
      <c r="ON20" s="5">
        <f>IF($E$11="",0,(1*COUNTIF(BI20,calc!$AE$11))+(2*COUNTIF(BI20,calc!$AE$21))+(3*COUNTIF(BI20,calc!$AE$31))+(4*COUNTIF(BI20,calc!$AE$41))+(5*COUNTIF(BI20,calc!$AE$51)))</f>
        <v>0</v>
      </c>
      <c r="OO20" s="5">
        <f>IF($E$12="",0,(1*COUNTIF(BI20,calc!$AE$12))+(2*COUNTIF(BI20,calc!$AE$22))+(3*COUNTIF(BI20,calc!$AE$32))+(4*COUNTIF(BI20,calc!$AE$42))+(5*COUNTIF(BI20,calc!$AE$52)))</f>
        <v>0</v>
      </c>
      <c r="OP20" s="5">
        <f>IF($E$13="",0,(1*COUNTIF(BI20,calc!$AE$13))+(2*COUNTIF(BI20,calc!$AE$23))+(3*COUNTIF(BI20,calc!$AE$33))+(4*COUNTIF(BI20,calc!$AE$43))+(5*COUNTIF(BI20,calc!$AE$53)))</f>
        <v>0</v>
      </c>
      <c r="OQ20" s="1"/>
      <c r="OR20" s="5">
        <f>IF($E$4="",0,(1*COUNTIF(BJ20,calc!$AE$4))+(2*COUNTIF(BJ20,calc!$AE$14))+(3*COUNTIF(BJ20,calc!$AE$24))+(4*COUNTIF(BJ20,calc!$AE$34))+(5*COUNTIF(BJ20,calc!$AE$44)))</f>
        <v>0</v>
      </c>
      <c r="OS20" s="5">
        <f>IF($E$5="",0,(1*COUNTIF(BJ20,calc!$AE$5))+(2*COUNTIF(BJ20,calc!$AE$15))+(3*COUNTIF(BJ20,calc!$AE$25))+(4*COUNTIF(BJ20,calc!$AE$35))+(5*COUNTIF(BJ20,calc!$AE$45)))</f>
        <v>0</v>
      </c>
      <c r="OT20" s="5">
        <f>IF($E$6="",0,(1*COUNTIF(BJ20,calc!$AE$6))+(2*COUNTIF(BJ20,calc!$AE$16))+(3*COUNTIF(BJ20,calc!$AE$26))+(4*COUNTIF(BJ20,calc!$AE$36))+(5*COUNTIF(BJ20,calc!$AE$46)))</f>
        <v>0</v>
      </c>
      <c r="OU20" s="5">
        <f>IF($E$7="",0,(1*COUNTIF(BJ20,calc!$AE$7))+(2*COUNTIF(BJ20,calc!$AE$17))+(3*COUNTIF(BJ20,calc!$AE$27))+(4*COUNTIF(BJ20,calc!$AE$37))+(5*COUNTIF(BJ20,calc!$AE$47)))</f>
        <v>0</v>
      </c>
      <c r="OV20" s="5">
        <f>IF($E$8="",0,(1*COUNTIF(BJ20,calc!$AE$8))+(2*COUNTIF(BJ20,calc!$AE$18))+(3*COUNTIF(BJ20,calc!$AE$28))+(4*COUNTIF(BJ20,calc!$AE$38))+(5*COUNTIF(BJ20,calc!$AE$48)))</f>
        <v>0</v>
      </c>
      <c r="OW20" s="5">
        <f>IF($E$9="",0,(1*COUNTIF(BJ20,calc!$AE$9))+(2*COUNTIF(BJ20,calc!$AE$19))+(3*COUNTIF(BJ20,calc!$AE$29))+(4*COUNTIF(BJ20,calc!$AE$39))+(5*COUNTIF(BJ20,calc!$AE$49)))</f>
        <v>0</v>
      </c>
      <c r="OX20" s="5">
        <f>IF($E$11="",0,(1*COUNTIF(BJ20,calc!$AE$10))+(2*COUNTIF(BJ20,calc!$AE$20))+(3*COUNTIF(BJ20,calc!$AE$30))+(4*COUNTIF(BJ20,calc!$AE$40))+(5*COUNTIF(BJ20,calc!$AE$50)))</f>
        <v>0</v>
      </c>
      <c r="OY20" s="5">
        <f>IF($E$11="",0,(1*COUNTIF(BJ20,calc!$AE$11))+(2*COUNTIF(BJ20,calc!$AE$21))+(3*COUNTIF(BJ20,calc!$AE$31))+(4*COUNTIF(BJ20,calc!$AE$41))+(5*COUNTIF(BJ20,calc!$AE$51)))</f>
        <v>0</v>
      </c>
      <c r="OZ20" s="5">
        <f>IF($E$12="",0,(1*COUNTIF(BJ20,calc!$AE$12))+(2*COUNTIF(BJ20,calc!$AE$22))+(3*COUNTIF(BJ20,calc!$AE$32))+(4*COUNTIF(BJ20,calc!$AE$42))+(5*COUNTIF(BJ20,calc!$AE$52)))</f>
        <v>0</v>
      </c>
      <c r="PA20" s="5">
        <f>IF($E$13="",0,(1*COUNTIF(BJ20,calc!$AE$13))+(2*COUNTIF(BJ20,calc!$AE$23))+(3*COUNTIF(BJ20,calc!$AE$33))+(4*COUNTIF(BJ20,calc!$AE$43))+(5*COUNTIF(BJ20,calc!$AE$53)))</f>
        <v>0</v>
      </c>
      <c r="PB20" s="1"/>
      <c r="PC20" s="1"/>
      <c r="PD20" s="165"/>
      <c r="PE20" s="165"/>
      <c r="PF20" s="165"/>
      <c r="PG20" s="165"/>
      <c r="PH20" s="165"/>
      <c r="PI20" s="165"/>
      <c r="PJ20" s="165"/>
    </row>
    <row r="21" spans="1:426" ht="10.5" customHeight="1" x14ac:dyDescent="0.2">
      <c r="A21" s="212"/>
      <c r="B21" s="202"/>
      <c r="C21" s="121"/>
      <c r="D21" s="199"/>
      <c r="E21" s="213" t="str">
        <f>LEFT('BNT 2 fix'!$D21,2)</f>
        <v/>
      </c>
      <c r="F21" s="201" t="str">
        <f>IFERROR(IF((ABS(LEFT(D21,2))&gt;=19)*(ABS(LEFT(D21,2))&lt;22),"PT","OPT"),"")</f>
        <v/>
      </c>
      <c r="G21" s="202"/>
      <c r="H21" s="203">
        <f>IF(C21="",0,SUMIF(time_slot_1,D21,calc!$O$5:$O$10))</f>
        <v>0</v>
      </c>
      <c r="I21" s="204">
        <f>SUM('BNT 2 fix'!$V21:$AE21)</f>
        <v>0</v>
      </c>
      <c r="J21" s="205">
        <f t="shared" si="3"/>
        <v>0</v>
      </c>
      <c r="K21" s="206">
        <f t="shared" ca="1" si="4"/>
        <v>0</v>
      </c>
      <c r="L21" s="207">
        <f>IF($AM$4=calc!$L$22,0,IF($E$4="",0,(IF(OR($E$4=calc!$E$24,$E$4=calc!$E$25,$E$4=calc!$E$26),(K21*$AF$4)/2,K21*$AF$4))))*(1+BK21)</f>
        <v>0</v>
      </c>
      <c r="M21" s="207">
        <f>IF($AM$5=calc!$L$22,0,IF($E$5="",0,(IF(OR($E$5=calc!$E$24,$E$5=calc!$E$25,$E$5=calc!$E$26),($K21*$AF$5)/2,$K21*$AF$5))))*(1+BK21)</f>
        <v>0</v>
      </c>
      <c r="N21" s="207">
        <f>IF($AM$6=calc!$L$22,0,IF($E$6="",0,(IF(OR($E$6=calc!$E$24,$E$6=calc!$E$25,$E$6=calc!$E$26),($K21*$AF$6)/2,$K21*$AF$6))))*(1+BK21)</f>
        <v>0</v>
      </c>
      <c r="O21" s="207">
        <f>IF($AM$7=calc!$L$22,0,IF($E$7="",0,(IF(OR($E$7=calc!$E$24,$E$7=calc!$E$25,$E$7=calc!$E$26),($K21*$AF$7)/2,$K21*$AF$7))))*(1+BK21)</f>
        <v>0</v>
      </c>
      <c r="P21" s="207">
        <f>IF($AM$8=calc!$L$22,0,IF($E$8="",0,(IF(OR($E$8=calc!$E$24,$E$8=calc!$E$25,$E$8=calc!$E$26),($K21*$AF$8)/2,$K21*$AF$8))))*(1+BK21)</f>
        <v>0</v>
      </c>
      <c r="Q21" s="207">
        <f>IF($AM$9=calc!$L$22,0,IF($E$9="",0,(IF(OR($E$9=calc!$E$24,$E$9=calc!$E$25,$E$9=calc!$E$26),($K21*$AF$9)/2,$K21*$AF$9))))*(1+BK21)</f>
        <v>0</v>
      </c>
      <c r="R21" s="207">
        <f>IF($AM$10=calc!$L$22,0,IF($E$10="",0,(IF(OR($E$10=calc!$E$24,$E$10=calc!$E$25,$E$10=calc!$E$26),($K21*$AF$10)/2,$K21*$AF$10))))*(1+BK21)</f>
        <v>0</v>
      </c>
      <c r="S21" s="207">
        <f>IF($AM$11=calc!$L$22,0,IF($E$11="",0,(IF(OR($E$11=calc!$E$24,$E$11=calc!$E$25,$E$11=calc!$E$26),($K21*$AF$11)/2,$K21*$AF$11))))*(1+BK21)</f>
        <v>0</v>
      </c>
      <c r="T21" s="207">
        <f>IF($AM$12=calc!$L$22,0,IF($E$12="",0,(IF(OR($E$12=calc!$E$24,$E$12=calc!$E$25,$E$12=calc!$E$26),($K21*$AF$12)/2,$K21*$AF$12))))*(1+BK21)</f>
        <v>0</v>
      </c>
      <c r="U21" s="207">
        <f>IF($AM$13=calc!$L$22,0,IF($E$13="",0,(IF(OR($E$13=calc!$E$24,$E$13=calc!$E$25,$E$13=calc!$E$26),($K21*$AF$13)/2,$K21*$AF$13))))*(1+BK21)</f>
        <v>0</v>
      </c>
      <c r="V21" s="206">
        <f>(1*(IF($E$4="",0,(IF(OR($E$4=calc!$E$24,$E$4=calc!$E$25,$E$4=calc!$E$26),COUNTIF(AF21:BJ21,calc!$AE$4)*2,COUNTIF(AF21:BJ21,calc!$AE$4))))+(2*(IF(OR($E$4=calc!$E$24,$E$4=calc!$E$25,$E$4=calc!$E$26),COUNTIF(AF21:BJ21,calc!$AE$14)*2,COUNTIF(AF21:BJ21,calc!$AE$14))))+(3*(IF(OR($E$4=calc!$E$24,$E$4=calc!$E$25,$E$4=calc!$E$26),COUNTIF(AF21:BJ21,calc!$AE$24)*2,COUNTIF(AF21:BJ21,calc!$AE$24))))+(4*(IF(OR($E$4=calc!$E$24,$E$4=calc!$E$25,$E$4=calc!$E$26),COUNTIF(AF21:BJ21,calc!$AE$34)*2,COUNTIF(AF21:BJ21,calc!$AE$34))))+(5*(IF(OR($E$4=calc!$E$24,$E$4=calc!$E$25,$E$4=calc!$E$26),COUNTIF(AF21:BJ21,calc!$AE$44)*2,COUNTIF(AF21:BJ21,calc!$AE$44))))))</f>
        <v>0</v>
      </c>
      <c r="W21" s="206">
        <f>(1*(IF($E$5="",0,(IF(OR($E$5=calc!$E$24,$E$5=calc!$E$25,$E$5=calc!$E$26),COUNTIF(AF21:BJ21,calc!$AE$5)*2,COUNTIF(AF21:BJ21,calc!$AE$5))))+(2*(IF(OR($E$5=calc!$E$24,$E$5=calc!$E$25,$E$5=calc!$E$26),COUNTIF(AF21:BJ21,calc!$AE$15)*2,COUNTIF(AF21:BJ21,calc!$AE$15))))+(3*(IF(OR($E$5=calc!$E$24,$E$5=calc!$E$25,$E$5=calc!$E$26),COUNTIF(AF21:BJ21,calc!$AE$25)*2,COUNTIF(AF21:BJ21,calc!$AE$25))))+(4*(IF(OR($E$5=calc!$E$24,$E$5=calc!$E$25,$E$5=calc!$E$26),COUNTIF(AF21:BJ21,calc!$AE$35)*2,COUNTIF(AF21:BJ21,calc!$AE$35))))+(5*(IF(OR($E$5=calc!$E$24,$E$5=calc!$E$25,$E$5=calc!$E$26),COUNTIF(AF21:BJ21,calc!$AE$45)*2,COUNTIF(AF21:BJ21,calc!$AE$45))))))</f>
        <v>0</v>
      </c>
      <c r="X21" s="206">
        <f>(1*(IF($E$6="",0,(IF(OR($E$6=calc!$E$24,$E$6=calc!$E$25,$E$6=calc!$E$26),COUNTIF(AF21:BJ21,calc!$AE$6)*2,COUNTIF(AF21:BJ21,calc!$AE$6))))+(2*(IF(OR($E$6=calc!$E$24,$E$6=calc!$E$25,$E$6=calc!$E$26),COUNTIF(AF21:BJ21,calc!$AE$16)*2,COUNTIF(AF21:BJ21,calc!$AE$16))))+(3*(IF(OR($E$6=calc!$E$24,$E$6=calc!$E$25,$E$6=calc!$E$26),COUNTIF(AF21:BJ21,calc!$AE$26)*2,COUNTIF(AF21:BJ21,calc!$AE$26))))+(4*(IF(OR($E$6=calc!$E$24,$E$6=calc!$E$25,$E$6=calc!$E$26),COUNTIF(AF21:BJ21,calc!$AE$36)*2,COUNTIF(AF21:BJ21,calc!$AE$36))))+(5*(IF(OR($E$6=calc!$E$24,$E$6=calc!$E$25,$E$6=calc!$E$26),COUNTIF(AF21:BJ21,calc!$AE$46)*2,COUNTIF(AF21:BJ21,calc!$AE$46))))))</f>
        <v>0</v>
      </c>
      <c r="Y21" s="206">
        <f>(1*(IF($E$7="",0,(IF(OR($E$7=calc!$E$24,$E$7=calc!$E$25,$E$7=calc!$E$26),COUNTIF(AF21:BJ21,calc!$AE$7)*2,COUNTIF(AF21:BJ21,calc!$AE$7))))+(2*(IF(OR($E$7=calc!$E$24,$E$7=calc!$E$25,$E$7=calc!$E$26),COUNTIF(AF21:BJ21,calc!$AE$17)*2,COUNTIF(AF21:BJ21,calc!$AE$17))))+(3*(IF(OR($E$7=calc!$E$24,$E$7=calc!$E$25,$E$7=calc!$E$26),COUNTIF(AF21:BJ21,calc!$AE$27)*2,COUNTIF(AF21:BJ21,calc!$AE$27))))+(4*(IF(OR($E$7=calc!$E$24,$E$7=calc!$E$25,$E$7=calc!$E$26),COUNTIF(AF21:BJ21,calc!$AE$37)*2,COUNTIF(AF21:BJ21,calc!$AE$37))))+(5*(IF(OR($E$7=calc!$E$24,$E$7=calc!$E$25,$E$7=calc!$E$26),COUNTIF(AF21:BJ21,calc!$AE$47)*2,COUNTIF(AF21:BJ21,calc!$AE$47))))))</f>
        <v>0</v>
      </c>
      <c r="Z21" s="206">
        <f>(1*(IF($E$8="",0,(IF(OR($E$8=calc!$E$24,$E$8=calc!$E$25,$E$8=calc!$E$26),COUNTIF(AF21:BJ21,calc!$AE$8)*2,COUNTIF(AF21:BJ21,calc!$AE$8))))+(2*(IF(OR($E$8=calc!$E$24,$E$8=calc!$E$25,$E$8=calc!$E$26),COUNTIF(AF21:BJ21,calc!$AE$18)*2,COUNTIF(AF21:BJ21,calc!$AE$18))))+(3*(IF(OR($E$8=calc!$E$24,$E$8=calc!$E$25,$E$8=calc!$E$26),COUNTIF(AF21:BJ21,calc!$AE$28)*2,COUNTIF(AF21:BJ21,calc!$AE$28))))+(4*(IF(OR($E$8=calc!$E$24,$E$8=calc!$E$25,$E$8=calc!$E$26),COUNTIF(AF21:BJ21,calc!$AE$38)*2,COUNTIF(AF21:BJ21,calc!$AE$38))))+(5*(IF(OR($E$8=calc!$E$24,$E$8=calc!$E$25,$E$8=calc!$E$26),COUNTIF(AF21:BJ21,calc!$AE$48)*2,COUNTIF(AF21:BJ21,calc!$AE$48))))))</f>
        <v>0</v>
      </c>
      <c r="AA21" s="206">
        <f>(1*(IF($E$9="",0,(IF(OR($E$9=calc!$E$24,$E$9=calc!$E$25,$E$9=calc!$E$26),COUNTIF(AF21:BJ21,calc!$AE$9)*2,COUNTIF(AF21:BJ21,calc!$AE$9))))+(2*(IF(OR($E$9=calc!$E$24,$E$9=calc!$E$25,$E$9=calc!$E$26),COUNTIF(AF21:BJ21,calc!$AE$19)*2,COUNTIF(AF21:BJ21,calc!$AE$19))))+(3*(IF(OR($E$9=calc!$E$24,$E$9=calc!$E$25,$E$9=calc!$E$26),COUNTIF(AF21:BJ21,calc!$AE$29)*2,COUNTIF(AF21:BJ21,calc!$AE$29))))+(4*(IF(OR($E$9=calc!$E$24,$E$9=calc!$E$25,$E$9=calc!$E$26),COUNTIF(AF21:BJ21,calc!$AE$39)*2,COUNTIF(AF21:BJ21,calc!$AE$39))))+(5*(IF(OR($E$9=calc!$E$24,$E$9=calc!$E$25,$E$9=calc!$E$26),COUNTIF(AF21:BJ21,calc!$AE$49)*2,COUNTIF(AF21:BJ21,calc!$AE$49))))))</f>
        <v>0</v>
      </c>
      <c r="AB21" s="208">
        <f>(1*(IF($E$10="",0,(IF(OR($E$10=calc!$E$24,$E$10=calc!$E$25,$E$10=calc!$E$26),COUNTIF(AF21:BJ21,calc!$AE$10)*2,COUNTIF(AF21:BJ21,calc!$AE$10))))+(2*(IF(OR($E$10=calc!$E$24,$E$10=calc!$E$25,$E$10=calc!$E$26),COUNTIF(AF21:BJ21,calc!$AE$20)*2,COUNTIF(AF21:BJ21,calc!$AE$20))))+(3*(IF(OR($E$10=calc!$E$24,$E$10=calc!$E$25,$E$10=calc!$E$26),COUNTIF(AF21:BJ21,calc!$AE$30)*2,COUNTIF(AF21:BJ21,calc!$AE$30))))+(4*(IF(OR($E$10=calc!$E$24,$E$10=calc!$E$25,$E$10=calc!$E$26),COUNTIF(AF21:BJ21,calc!$AE$40)*2,COUNTIF(AF21:BJ21,calc!$AE$40))))+(5*(IF(OR($E$10=calc!$E$24,$E$10=calc!$E$25,$E$10=calc!$E$26),COUNTIF(AF21:BJ21,calc!$AE$50)*2,COUNTIF(AF21:BJ21,calc!$AE$50))))))</f>
        <v>0</v>
      </c>
      <c r="AC21" s="206">
        <f>(1*(IF($E$11="",0,(IF(OR($E$11=calc!$E$24,$E$11=calc!$E$25,$E$11=calc!$E$26),COUNTIF(AF21:BJ21,calc!$AE$11)*2,COUNTIF(AF21:BJ21,calc!$AE$11))))+(2*(IF(OR($E$11=calc!$E$24,$E$11=calc!$E$25,$E$11=calc!$E$26),COUNTIF(AF21:BJ21,calc!$AE$21)*2,COUNTIF(AF21:BJ21,calc!$AE$21))))+(3*(IF(OR($E$11=calc!$E$24,$E$11=calc!$E$25,$E$11=calc!$E$26),COUNTIF(AF21:BK21,calc!$AE$31)*2,COUNTIF(AF21:BJ21,calc!$AE$31))))+(4*(IF(OR($E$11=calc!$E$24,$E$11=calc!$E$25,$E$11=calc!$E$26),COUNTIF(AF21:BJ21,calc!$AE$41)*2,COUNTIF(AF21:BJ21,calc!$AE$41))))+(5*(IF(OR($E$11=calc!$E$24,$E$11=calc!$E$25,$E$11=calc!$E$26),COUNTIF(AF21:BJ21,calc!$AE$51)*2,COUNTIF(AF21:BJ21,calc!$AE$51))))))</f>
        <v>0</v>
      </c>
      <c r="AD21" s="208">
        <f>(1*(IF($E$12="",0,(IF(OR($E$12=calc!$E$24,$E$12=calc!$E$25,$E$12=calc!$E$26),COUNTIF(AF21:BJ21,calc!$AE$12)*2,COUNTIF(AF21:BJ21,calc!$AE$12))))+(2*(IF(OR($E$12=calc!$E$24,$E$12=calc!$E$25,$E$12=calc!$E$26),COUNTIF(AF21:BJ21,calc!$AE$22)*2,COUNTIF(AF21:BJ21,calc!$AE$22))))+(3*(IF(OR($E$12=calc!$E$24,$E$12=calc!$E$25,$E$12=calc!$E$26),COUNTIF(AF21:BJ21,calc!$AE$32)*2,COUNTIF(AF21:BJ21,calc!$AE$32))))+(4*(IF(OR($E$12=calc!$E$24,$E$12=calc!$E$25,$E$12=calc!$E$26),COUNTIF(AF21:BJ21,calc!$AE$42)*2,COUNTIF(AF21:BJ21,calc!$AE$42))))+(5*(IF(OR($E$12=calc!$E$24,$E$12=calc!$E$25,$E$12=calc!$E$26),COUNTIF(AF21:BJ21,calc!$AE$52)*2,COUNTIF(AF21:BJ21,calc!$AE$52))))))</f>
        <v>0</v>
      </c>
      <c r="AE21" s="208">
        <f>(1*(IF($E$13="",0,(IF(OR($E$13=calc!$E$24,$E$13=calc!$E$25,$E$13=calc!$E$26),COUNTIF(AF21:BJ21,calc!$AE$13)*2,COUNTIF(AF21:BJ21,calc!$AE$13))))+(2*(IF(OR($E$13=calc!$E$24,$E$13=calc!$E$25,$E$13=calc!$E$26),COUNTIF(AF21:BJ21,calc!$AE$23)*2,COUNTIF(AF21:BJ21,calc!$AE$23))))+(3*(IF(OR($E$13=calc!$E$24,$E$13=calc!$E$25,$E$13=calc!$E$26),COUNTIF(AF21:BJ21,calc!$AE$33)*2,COUNTIF(AF21:BJ21,calc!$AE$33))))+(4*(IF(OR($E$13=calc!$E$24,$E$13=calc!$E$25,$E$13=calc!$E$26),COUNTIF(AF21:BJ21,calc!$AE$43)*2,COUNTIF(AF21:BJ21,calc!$AE$43))))+(5*(IF(OR($E$13=calc!$E$24,$E$13=calc!$E$25,$E$13=calc!$E$26),COUNTIF(AF21:BJ21,calc!$AE$53)*2,COUNTIF(AF21:BJ21,calc!$AE$53))))))</f>
        <v>0</v>
      </c>
      <c r="AF21" s="209"/>
      <c r="AG21" s="210"/>
      <c r="AH21" s="210"/>
      <c r="AI21" s="211"/>
      <c r="AJ21" s="211"/>
      <c r="AK21" s="210"/>
      <c r="AL21" s="210"/>
      <c r="AM21" s="210"/>
      <c r="AN21" s="210"/>
      <c r="AO21" s="210"/>
      <c r="AP21" s="209"/>
      <c r="AQ21" s="210"/>
      <c r="AR21" s="210"/>
      <c r="AS21" s="211"/>
      <c r="AT21" s="209"/>
      <c r="AU21" s="210"/>
      <c r="AV21" s="210"/>
      <c r="AW21" s="211"/>
      <c r="AX21" s="209"/>
      <c r="AY21" s="210"/>
      <c r="AZ21" s="210"/>
      <c r="BA21" s="211"/>
      <c r="BB21" s="209"/>
      <c r="BC21" s="210"/>
      <c r="BD21" s="210"/>
      <c r="BE21" s="211"/>
      <c r="BF21" s="209"/>
      <c r="BG21" s="210"/>
      <c r="BH21" s="210"/>
      <c r="BI21" s="211"/>
      <c r="BJ21" s="211"/>
      <c r="BK21" s="124"/>
      <c r="BL21" s="227">
        <f t="shared" si="5"/>
        <v>0</v>
      </c>
      <c r="BM21" s="164"/>
      <c r="BN21" s="5">
        <f>IF($E$4="",0,IF($AM$4=calc!$L$22,0,(1*(IF(OR($E$4=calc!$E$24,$E$4=calc!$E$25,$E$4=calc!$E$26),COUNTIF(AF21:BJ21,calc!$AE$4)*2,COUNTIF(AF21:BJ21,calc!$AE$4))))+(2*(IF(OR($E$4=calc!$E$24,$E$4=calc!$E$23,$E$4=calc!$E$26),COUNTIF(AF21:BJ21,calc!$AE$14)*2,COUNTIF(AF21:BJ21,calc!$AE$14))))+(3*(IF(OR($E$4=calc!$E$24,$E$4=calc!$E$25,$E$4=calc!$E$26),COUNTIF(AF21:BJ21,calc!$AE$24)*2,COUNTIF(AF21:BJ21,calc!$AE$24))))+(4*(IF(OR($E$4=calc!$E$24,$E$4=calc!$E$25,$E$4=calc!$E$26),COUNTIF(AF21:BJ21,calc!$AE$34)*2,COUNTIF(AF21:BJ21,calc!$AE$34))))+(5*(IF(OR($E$4=calc!$E$24,$E$4=calc!$E$25,$E$4=calc!$E$26),COUNTIF(AF21:BJ21,calc!$AE$44)*2,COUNTIF(AF21:BJ21,calc!$AE$44))))))</f>
        <v>0</v>
      </c>
      <c r="BO21" s="5">
        <f>IF($E$5="",0,IF($AM$5=calc!$L$22,0,(1*(IF(OR($E$5=calc!$E$24,$E$5=calc!$E$25,$E$5=calc!$E$26),COUNTIF(AF21:BJ21,calc!$AE$5)*2,COUNTIF(AF21:BJ21,calc!$AE$5))))+(2*(IF(OR($E$5=calc!$E$24,$E$5=calc!$E$23,$E$5=calc!$E$26),COUNTIF(AF21:BJ21,calc!$AE$15)*2,COUNTIF(AF21:BJ21,calc!$AE$15))))+(3*(IF(OR($E$5=calc!$E$24,$E$5=calc!$E$25,$E$5=calc!$E$26),COUNTIF(AF21:BJ21,calc!$AE$25)*2,COUNTIF(AF21:BJ21,calc!$AE$25))))+(4*(IF(OR($E$5=calc!$E$24,$E$5=calc!$E$25,$E$5=calc!$E$26),COUNTIF(AF21:BJ21,calc!$AE$35)*2,COUNTIF(AF21:BJ21,calc!$AE$35))))+(5*(IF(OR($E$5=calc!$E$24,$E$5=calc!$E$25,$E$5=calc!$E$26),COUNTIF(AF21:BJ21,calc!$AE$45)*2,COUNTIF(AF21:BJ21,calc!$AE$45))))))</f>
        <v>0</v>
      </c>
      <c r="BP21" s="5">
        <f>IF($E$6="",0,IF($AM$6=calc!$L$22,0,(1*(IF(OR($E$6=calc!$E$24,$E$6=calc!$E$25,$E$6=calc!$E$26),COUNTIF(AF21:BJ21,calc!$AE$6)*2,COUNTIF(AF21:BJ21,calc!$AE$6))))+(2*(IF(OR($E$6=calc!$E$24,$E$6=calc!$E$23,$E$6=calc!$E$26),COUNTIF(AF21:BJ21,calc!$AE$16)*2,COUNTIF(AF21:BJ21,calc!$AE$16))))+(3*(IF(OR($E$6=calc!$E$24,$E$6=calc!$E$25,$E$6=calc!$E$26),COUNTIF(AF21:BJ21,calc!$AE$26)*2,COUNTIF(AF21:BJ21,calc!$AE$26))))+(4*(IF(OR($E$6=calc!$E$24,$E$6=calc!$E$25,$E$6=calc!$E$26),COUNTIF(AF21:BJ21,calc!$AE$36)*2,COUNTIF(AF21:BJ21,calc!$AE$36))))+(5*(IF(OR($E$6=calc!$E$24,$E$6=calc!$E$25,$E$6=calc!$E$26),COUNTIF(AF21:BJ21,calc!$AE$46)*2,COUNTIF(AF21:BJ21,calc!$AE$46))))))</f>
        <v>0</v>
      </c>
      <c r="BQ21" s="5">
        <f>IF($E$7="",0,IF($AM$7=calc!$L$22,0,(1*(IF(OR($E$7=calc!$E$24,$E$7=calc!$E$25,$E$7=calc!$E$26),COUNTIF(AF21:BJ21,calc!$AE$7)*2,COUNTIF(AF21:BJ21,calc!$AE$7))))+(2*(IF(OR($E$7=calc!$E$24,$E$7=calc!$E$23,$E$7=calc!$E$26),COUNTIF(AF21:BJ21,calc!$AE$17)*2,COUNTIF(AF21:BJ21,calc!$AE$17))))+(3*(IF(OR($E$7=calc!$E$24,$E$7=calc!$E$25,$E$7=calc!$E$26),COUNTIF(AF21:BJ21,calc!$AE$27)*2,COUNTIF(AF21:BJ21,calc!$AE$27))))+(4*(IF(OR($E$7=calc!$E$24,$E$7=calc!$E$25,$E$7=calc!$E$26),COUNTIF(AF21:BJ21,calc!$AE$37)*2,COUNTIF(AF21:BJ21,calc!$AE$37))))+(5*(IF(OR($E$7=calc!$E$24,$E$7=calc!$E$25,$E$7=calc!$E$26),COUNTIF(AF21:BJ21,calc!$AE$47)*2,COUNTIF(AF21:BJ21,calc!$AE$47))))))</f>
        <v>0</v>
      </c>
      <c r="BR21" s="5">
        <f>IF($E$8="",0,IF($AM$8=calc!$L$22,0,(1*(IF(OR($E$8=calc!$E$24,$E$8=calc!$E$25,$E$8=calc!$E$26),COUNTIF(AF21:BJ21,calc!$AE$8)*2,COUNTIF(AF21:BJ21,calc!$AE$8))))+(2*(IF(OR($E$8=calc!$E$24,$E$8=calc!$E$23,$E$8=calc!$E$26),COUNTIF(AF21:BJ21,calc!$AE$18)*2,COUNTIF(AF21:BJ21,calc!$AE$18))))+(3*(IF(OR($E$8=calc!$E$24,$E$8=calc!$E$25,$E$8=calc!$E$26),COUNTIF(AF21:BJ21,calc!$AE$28)*2,COUNTIF(AF21:BJ21,calc!$AE$28))))+(4*(IF(OR($E$8=calc!$E$24,$E$8=calc!$E$25,$E$8=calc!$E$26),COUNTIF(AF21:BJ21,calc!$AE$38)*2,COUNTIF(AF21:BJ21,calc!$AB$38))))+(5*(IF(OR($E$8=calc!$E$24,$E$8=calc!$E$25,$E$8=calc!$E$26),COUNTIF(AF21:BJ21,calc!$AE$48)*2,COUNTIF(AF21:BJ21,calc!$AE$48))))))</f>
        <v>0</v>
      </c>
      <c r="BS21" s="5">
        <f>IF($E$9="",0,IF($AM$9=calc!$L$22,0,(1*(IF(OR($E$9=calc!$E$24,$E$9=calc!$E$25,$E$9=calc!$E$26),COUNTIF(AF21:BJ21,calc!$AE$9)*2,COUNTIF(AF21:BJ21,calc!$AE$9))))+(2*(IF(OR($E$9=calc!$E$24,$E$9=calc!$E$23,$E$9=calc!$E$26),COUNTIF(AF21:BJ21,calc!$AE$19)*2,COUNTIF(AF21:BJ21,calc!$AE$19))))+(3*(IF(OR($E$9=calc!$E$24,$E$9=calc!$E$25,$E$9=calc!$E$26),COUNTIF(AF21:BJ21,calc!$AE$29)*2,COUNTIF(AF21:BJ21,calc!$AE$29))))+(4*(IF(OR($E$9=calc!$E$24,$E$9=calc!$E$25,$E$9=calc!$E$26),COUNTIF(AF21:BJ21,calc!$AE$39)*2,COUNTIF(AF21:BJ21,calc!$AE$39))))+(5*(IF(OR($E$9=calc!$E$24,$E$9=calc!$E$25,$E$9=calc!$E$26),COUNTIF(AF21:BJ21,calc!$AE$49)*2,COUNTIF(AF21:BJ21,calc!$AE$49))))))</f>
        <v>0</v>
      </c>
      <c r="BT21" s="5">
        <f>IF($E$10="",0,IF($AM$10=calc!$L$22,0,(1*(IF(OR($E$10=calc!$E$24,$E$10=calc!$E$25,$E$10=calc!$E$26),COUNTIF(AF21:BJ21,calc!$AE$10)*2,COUNTIF(AF21:BJ21,calc!$AE$10))))+(2*(IF(OR($E$10=calc!$E$24,$E$10=calc!$E$23,$E$10=calc!$E$26),COUNTIF(AF21:BJ21,calc!$AE$20)*2,COUNTIF(AF21:BJ21,calc!$AE$20))))+(3*(IF(OR($E$10=calc!$E$24,$E$10=calc!$E$25,$E$10=calc!$E$26),COUNTIF(AF21:BJ21,calc!$AE$30)*2,COUNTIF(AF21:BJ21,calc!$AE$30))))+(4*(IF(OR($E$10=calc!$E$24,$E$10=calc!$E$25,$E$10=calc!$E$26),COUNTIF(AF21:BJ21,calc!$AE$40)*2,COUNTIF(AF21:BJ21,calc!$AE$40))))+(5*(IF(OR($E$10=calc!$E$24,$E$10=calc!$E$25,$E$10=calc!$E$26),COUNTIF(AF21:BJ21,calc!$AE$50)*2,COUNTIF(AF21:BJ21,calc!$AE$50))))))</f>
        <v>0</v>
      </c>
      <c r="BU21" s="5">
        <f>IF($E$11="",0,IF($AM$11=calc!$L$22,0,(1*(IF(OR($E$11=calc!$E$24,$E$11=calc!$E$25,$E$11=calc!$E$26),COUNTIF(AF21:BJ21,calc!$AE$11)*2,COUNTIF(AF21:BJ21,calc!$AE$11))))+(2*(IF(OR($E$11=calc!$E$24,$E$11=calc!$E$23,$E$11=calc!$E$26),COUNTIF(AF21:BJ21,calc!$AE$21)*2,COUNTIF(AF21:BJ21,calc!$AE$21))))+(3*(IF(OR($E$11=calc!$E$24,$E$11=calc!$E$25,$E$11=calc!$E$26),COUNTIF(AF21:BJ21,calc!$AE$31)*2,COUNTIF(AF21:BJ21,calc!$AE$31))))+(4*(IF(OR($E$11=calc!$E$24,$E$11=calc!$E$25,$E$11=calc!$E$26),COUNTIF(AF21:BJ21,calc!$AE$41)*2,COUNTIF(AF21:BJ21,calc!$AE$41))))+(5*(IF(OR($E$11=calc!$E$24,$E$11=calc!$E$25,$E$11=calc!$E$26),COUNTIF(AF21:BJ21,calc!$AE$51)*2,COUNTIF(AF21:BJ21,calc!$AE$51))))))</f>
        <v>0</v>
      </c>
      <c r="BV21" s="5">
        <f>IF($E$12="",0,IF($AM$12=calc!$L$22,0,(1*(IF(OR($E$12=calc!$E$24,$E$12=calc!$E$25,$E$12=calc!$E$26),COUNTIF(AF21:BJ21,calc!$AE$12)*2,COUNTIF(AF21:BJ21,calc!$AE$12))))+(2*(IF(OR($E$12=calc!$E$24,$E$12=calc!$E$23,$E$12=calc!$E$26),COUNTIF(AF21:BJ21,calc!$AE$22)*2,COUNTIF(AF21:BJ21,calc!$AE$22))))+(3*(IF(OR($E$12=calc!$E$24,$E$12=calc!$E$25,$E$12=calc!$E$26),COUNTIF(AF21:BJ21,calc!$AE$32)*2,COUNTIF(AF21:BJ21,calc!$AE$32))))+(4*(IF(OR($E$12=calc!$E$24,$E$12=calc!$E$25,$E$12=calc!$E$26),COUNTIF(AF21:BJ21,calc!$AE$42)*2,COUNTIF(AF21:BJ21,calc!$AE$42))))+(5*(IF(OR($E$12=calc!$E$24,$E$12=calc!$E$25,$E$12=calc!$E$26),COUNTIF(AF21:BJ21,calc!$AE$52)*2,COUNTIF(AF21:BJ21,calc!$AE$52))))))</f>
        <v>0</v>
      </c>
      <c r="BW21" s="5">
        <f>IF($E$13="",0,IF($AM$13=calc!$L$22,0,(1*(IF(OR($E$13=calc!$E$24,$E$13=calc!$E$25,$E$13=calc!$E$26),COUNTIF(AF21:BJ21,calc!$AE$13)*2,COUNTIF(AF21:BJ21,calc!$AE$13))))+(2*(IF(OR($E$13=calc!$E$24,$E$13=calc!$E$23,$E$13=calc!$E$26),COUNTIF(AF21:BJ21,calc!$AE$23)*2,COUNTIF(AF21:BJ21,calc!$AE$23))))+(3*(IF(OR($E$13=calc!$E$24,$E$13=calc!$E$25,$E$13=calc!$E$26),COUNTIF(AF21:BJ21,calc!$AE$33)*2,COUNTIF(AF21:BJ21,calc!$AE$33))))+(4*(IF(OR($E$13=calc!$E$24,$E$13=calc!$E$25,$E$13=calc!$E$26),COUNTIF(AE21:BJ21,calc!$AE$43)*2,COUNTIF(AE21:BJ21,calc!$AE$43))))+(5*(IF(OR($E$13=calc!$E$24,$E$13=calc!$E$25,$E$13=calc!$E$26),COUNTIF(AE21:BJ21,calc!$AE$53)*2,COUNTIF(AF21:BJ21,calc!$AE$53))))))</f>
        <v>0</v>
      </c>
      <c r="BX21" s="5">
        <f t="shared" si="6"/>
        <v>0</v>
      </c>
      <c r="BY21" s="1"/>
      <c r="BZ21" s="5">
        <f>IF($E$4="",0,(1*COUNTIF(AF21,calc!$AE$4))+(2*COUNTIF(AF21,calc!$AE$14))+(3*COUNTIF(AF21,calc!$AE$24))+(4*COUNTIF(AF21,calc!$AE$34))+(5*COUNTIF(AF21,calc!$AE$44)))</f>
        <v>0</v>
      </c>
      <c r="CA21" s="5">
        <f>IF($E$5="",0,(1*COUNTIF(AF21,calc!$AE$5))+(2*COUNTIF(AF21,calc!$AE$15))+(3*COUNTIF(AF21,calc!$AE$25))+(4*COUNTIF(AF21,calc!$AE$35))+(5*COUNTIF(AF21,calc!$AE$45)))</f>
        <v>0</v>
      </c>
      <c r="CB21" s="5">
        <f>IF($E$6="",0,(1*COUNTIF(AF21,calc!$AE$6))+(2*COUNTIF(AF21,calc!$AE$16))+(3*COUNTIF(AF21,calc!$AE$26))+(4*COUNTIF(AF21,calc!$AE$36))+(5*COUNTIF(AF21,calc!$AE$46)))</f>
        <v>0</v>
      </c>
      <c r="CC21" s="5">
        <f>IF($E$7="",0,(1*COUNTIF(AF21,calc!$AE$7))+(2*COUNTIF(AF21,calc!$AE$17))+(3*COUNTIF(AF21,calc!$AE$27))+(4*COUNTIF(AF21,calc!$AE$37))+(5*COUNTIF(AF21,calc!$AE$47)))</f>
        <v>0</v>
      </c>
      <c r="CD21" s="5">
        <f>IF($E$8="",0,(1*COUNTIF(AF21,calc!$AE$8))+(2*COUNTIF(AF21,calc!$AE$18))+(3*COUNTIF(AF21,calc!$AE$28))+(4*COUNTIF(AF21,calc!$AE$38))+(5*COUNTIF(AF21,calc!$AE$48)))</f>
        <v>0</v>
      </c>
      <c r="CE21" s="5">
        <f>IF($E$9="",0,(1*COUNTIF(AF21,calc!$AE$9))+(2*COUNTIF(AF21,calc!$AE$19))+(3*COUNTIF(AF21,calc!$AE$29))+(4*COUNTIF(AF21,calc!$AE$39))+(5*COUNTIF(AF21,calc!$AE$49)))</f>
        <v>0</v>
      </c>
      <c r="CF21" s="5">
        <f>IF($E$10="",0,(1*COUNTIF(AF21,calc!$AE$10))+(2*COUNTIF(AF21,calc!$AE$20))+(3*COUNTIF(AF21,calc!$AE$30))+(4*COUNTIF(AF21,calc!$AE$40))+(5*COUNTIF(AF21,calc!$AE$50)))</f>
        <v>0</v>
      </c>
      <c r="CG21" s="5">
        <f>IF($E$11="",0,(1*COUNTIF(AF21,calc!$AE$11))+(2*COUNTIF(AF21,calc!$AE$21))+(3*COUNTIF(AF21,calc!$AE$31))+(4*COUNTIF(AF21,calc!$AE$41))+(5*COUNTIF(AF21,calc!$AE$51)))</f>
        <v>0</v>
      </c>
      <c r="CH21" s="5">
        <f>IF($E$12="",0,(1*COUNTIF(AF21,calc!$AE$12))+(2*COUNTIF(AF21,calc!$AE$22))+(3*COUNTIF(AF21,calc!$AE$32))+(4*COUNTIF(AF21,calc!$AE$42))+(5*COUNTIF(AF21,calc!$AE$52)))</f>
        <v>0</v>
      </c>
      <c r="CI21" s="5">
        <f>IF($E$13="",0,(1*COUNTIF(AF21,calc!$AE$13))+(2*COUNTIF(AF21,calc!$AE$23))+(3*COUNTIF(AF21,calc!$AE$33))+(4*COUNTIF(AF21,calc!$AE$43))+(5*COUNTIF(AF21,calc!$AE$53)))</f>
        <v>0</v>
      </c>
      <c r="CJ21" s="1"/>
      <c r="CK21" s="5">
        <f>IF($E$4="",0,(1*COUNTIF(AG21,calc!$AE$4))+(2*COUNTIF(AG21,calc!$AE$14))+(3*COUNTIF(AG21,calc!$AE$24))+(4*COUNTIF(AG21,calc!$AE$34))+(5*COUNTIF(AG21,calc!$AE$44)))</f>
        <v>0</v>
      </c>
      <c r="CL21" s="5">
        <f>IF($E$5="",0,(1*COUNTIF(AG21,calc!$AE$5))+(2*COUNTIF(AG21,calc!$AE$15))+(3*COUNTIF(AG21,calc!$AE$25))+(4*COUNTIF(AG21,calc!$AE$35))+(5*COUNTIF(AG21,calc!$AE$45)))</f>
        <v>0</v>
      </c>
      <c r="CM21" s="5">
        <f>IF($E$6="",0,(1*COUNTIF(AG21,calc!$AE$6))+(2*COUNTIF(AG21,calc!$AE$16))+(3*COUNTIF(AG21,calc!$AE$26))+(4*COUNTIF(AG21,calc!$AE$36))+(5*COUNTIF(AG21,calc!$AE$46)))</f>
        <v>0</v>
      </c>
      <c r="CN21" s="5">
        <f>IF($E$7="",0,(1*COUNTIF(AG21,calc!$AE$7))+(2*COUNTIF(AG21,calc!$AE$17))+(3*COUNTIF(AG21,calc!$AE$27))+(4*COUNTIF(AG21,calc!$AE$37))+(5*COUNTIF(AG21,calc!$AE$47)))</f>
        <v>0</v>
      </c>
      <c r="CO21" s="5">
        <f>IF($E$8="",0,(1*COUNTIF(AG21,calc!$AE$8))+(2*COUNTIF(AG21,calc!$AE$18))+(3*COUNTIF(AG21,calc!$AE$28))+(4*COUNTIF(AG21,calc!$AE$38))+(5*COUNTIF(AG21,calc!$AE$48)))</f>
        <v>0</v>
      </c>
      <c r="CP21" s="5">
        <f>IF($E$9="",0,(1*COUNTIF(AG21,calc!$AE$9))+(2*COUNTIF(AG21,calc!$AE$19))+(3*COUNTIF(AG21,calc!$AE$29))+(4*COUNTIF(AG21,calc!$AE$39))+(5*COUNTIF(AG21,calc!$AE$49)))</f>
        <v>0</v>
      </c>
      <c r="CQ21" s="5">
        <f>IF($E$10="",0,(1*COUNTIF(AG21,calc!$AE$10))+(2*COUNTIF(AG21,calc!$AE$20))+(3*COUNTIF(AG21,calc!$AE$30))+(4*COUNTIF(AG21,calc!$AE$40))+(5*COUNTIF(AG21,calc!$AE$50)))</f>
        <v>0</v>
      </c>
      <c r="CR21" s="5">
        <f>IF($E$11="",0,(1*COUNTIF(AG21,calc!$AE$11))+(2*COUNTIF(AG21,calc!$AE$21))+(3*COUNTIF(AG21,calc!$AE$31))+(4*COUNTIF(AG21,calc!$AE$41))+(5*COUNTIF(AG21,calc!$AE$51)))</f>
        <v>0</v>
      </c>
      <c r="CS21" s="5">
        <f>IF($E$12="",0,(1*COUNTIF(AG21,calc!$AE$12))+(2*COUNTIF(AG21,calc!$AE$22))+(3*COUNTIF(AG21,calc!$AE$32))+(4*COUNTIF(AG21,calc!$AE$42))+(5*COUNTIF(AG21,calc!$AE$52)))</f>
        <v>0</v>
      </c>
      <c r="CT21" s="5">
        <f>IF($E$13="",0,(1*COUNTIF(AG21,calc!$AE$13))+(2*COUNTIF(AG21,calc!$AE$23))+(3*COUNTIF(AG21,calc!$AE$33))+(4*COUNTIF(AG21,calc!$AE$43))+(5*COUNTIF(AG21,calc!$AE$53)))</f>
        <v>0</v>
      </c>
      <c r="CU21" s="1"/>
      <c r="CV21" s="5">
        <f>IF($E$4="",0,(1*COUNTIF(AH21,calc!$AE$4))+(2*COUNTIF(AH21,calc!$AE$14))+(3*COUNTIF(AH21,calc!$AE$24))+(4*COUNTIF(AH21,calc!$AE$34))+(5*COUNTIF(AH21,calc!$AE$44)))</f>
        <v>0</v>
      </c>
      <c r="CW21" s="5">
        <f>IF($E$5="",0,(1*COUNTIF(AH21,calc!$AE$5))+(2*COUNTIF(AH21,calc!$AE$15))+(3*COUNTIF(AH21,calc!$AE$25))+(4*COUNTIF(AH21,calc!$AE$35))+(5*COUNTIF(AH21,calc!$AE$45)))</f>
        <v>0</v>
      </c>
      <c r="CX21" s="5">
        <f>IF($E$6="",0,(1*COUNTIF(AH21,calc!$AE$6))+(2*COUNTIF(AH21,calc!$AE$16))+(3*COUNTIF(AH21,calc!$AE$26))+(4*COUNTIF(AH21,calc!$AE$36))+(5*COUNTIF(AH21,calc!$AE$46)))</f>
        <v>0</v>
      </c>
      <c r="CY21" s="5">
        <f>IF($E$7="",0,(1*COUNTIF(AH21,calc!$AE$7))+(2*COUNTIF(AH21,calc!$AE$17))+(3*COUNTIF(AH21,calc!$AE$27))+(4*COUNTIF(AH21,calc!$AE$37))+(5*COUNTIF(AH21,calc!$AE$47)))</f>
        <v>0</v>
      </c>
      <c r="CZ21" s="5">
        <f>IF($E$8="",0,(1*COUNTIF(AH21,calc!$AE$8))+(2*COUNTIF(AH21,calc!$AE$18))+(3*COUNTIF(AH21,calc!$AE$28))+(4*COUNTIF(AH21,calc!$AE$38))+(5*COUNTIF(AH21,calc!$AE$48)))</f>
        <v>0</v>
      </c>
      <c r="DA21" s="5">
        <f>IF($E$9="",0,(1*COUNTIF(AH21,calc!$AE$9))+(2*COUNTIF(AH21,calc!$AE$19))+(3*COUNTIF(AH21,calc!$AE$29))+(4*COUNTIF(AH21,calc!$AE$39))+(5*COUNTIF(AH21,calc!$AE$49)))</f>
        <v>0</v>
      </c>
      <c r="DB21" s="5">
        <f>IF($E$10="",0,(1*COUNTIF(AH21,calc!$AE$10))+(2*COUNTIF(AH21,calc!$AE$20))+(3*COUNTIF(AH21,calc!$AE$30))+(4*COUNTIF(AH21,calc!$AE$40))+(5*COUNTIF(AH21,calc!$AE$50)))</f>
        <v>0</v>
      </c>
      <c r="DC21" s="5">
        <f>IF($E$11="",0,(1*COUNTIF(AH21,calc!$AE$11))+(2*COUNTIF(AH21,calc!$AE$21))+(3*COUNTIF(AH21,calc!$AE$31))+(4*COUNTIF(AH21,calc!$AE$41))+(5*COUNTIF(AH21,calc!$AE$51)))</f>
        <v>0</v>
      </c>
      <c r="DD21" s="5">
        <f>IF($E$12="",0,(1*COUNTIF(AH21,calc!$AE$12))+(2*COUNTIF(AH21,calc!$AE$22))+(3*COUNTIF(AH21,calc!$AE$32))+(4*COUNTIF(AH21,calc!$AE$42))+(5*COUNTIF(AH21,calc!$AE$52)))</f>
        <v>0</v>
      </c>
      <c r="DE21" s="5">
        <f>IF($E$13="",0,(1*COUNTIF(AH21,calc!$AE$13))+(2*COUNTIF(AH21,calc!$AE$23))+(3*COUNTIF(AH21,calc!$AE$33))+(4*COUNTIF(AH21,calc!$AE$43))+(5*COUNTIF(AH21,calc!$AE$53)))</f>
        <v>0</v>
      </c>
      <c r="DF21" s="1"/>
      <c r="DG21" s="5">
        <f>IF($E$4="",0,(1*COUNTIF(AI21,calc!$AE$4))+(2*COUNTIF(AI21,calc!$AE$14))+(3*COUNTIF(AI21,calc!$AE$24))+(4*COUNTIF(AI21,calc!$AE$34))+(5*COUNTIF(AI21,calc!$AE$44)))</f>
        <v>0</v>
      </c>
      <c r="DH21" s="5">
        <f>IF($E$5="",0,(1*COUNTIF(AI21,calc!$AE$5))+(2*COUNTIF(AI21,calc!$AE$15))+(3*COUNTIF(AI21,calc!$AE$25))+(4*COUNTIF(AI21,calc!$AE$35))+(5*COUNTIF(AI21,calc!$AE$45)))</f>
        <v>0</v>
      </c>
      <c r="DI21" s="5">
        <f>IF($E$6="",0,(1*COUNTIF(AI21,calc!$AE$6))+(2*COUNTIF(AI21,calc!$AE$16))+(3*COUNTIF(AI21,calc!$AE$26))+(4*COUNTIF(AI21,calc!$AE$36))+(5*COUNTIF(AI21,calc!$AE$46)))</f>
        <v>0</v>
      </c>
      <c r="DJ21" s="5">
        <f>IF($E$7="",0,(1*COUNTIF(AI21,calc!$AE$7))+(2*COUNTIF(AI21,calc!$AE$17))+(3*COUNTIF(AI21,calc!$AE$27))+(4*COUNTIF(AI21,calc!$AE$37))+(5*COUNTIF(AI21,calc!$AE$47)))</f>
        <v>0</v>
      </c>
      <c r="DK21" s="5">
        <f>IF($E$8="",0,(1*COUNTIF(AI21,calc!$AE$8))+(2*COUNTIF(AI21,calc!$AE$18))+(3*COUNTIF(AI21,calc!$AE$28))+(4*COUNTIF(AI21,calc!$AE$38))+(5*COUNTIF(AI21,calc!$AE$48)))</f>
        <v>0</v>
      </c>
      <c r="DL21" s="5">
        <f>IF($E$9="",0,(1*COUNTIF(AI21,calc!$AE$9))+(2*COUNTIF(AI21,calc!$AE$19))+(3*COUNTIF(AI21,calc!$AE$29))+(4*COUNTIF(AI21,calc!$AE$39))+(5*COUNTIF(AI21,calc!$AE$49)))</f>
        <v>0</v>
      </c>
      <c r="DM21" s="5">
        <f>IF($E$10="",0,(1*COUNTIF(AI21,calc!$AE$10))+(2*COUNTIF(AI21,calc!$AE$20))+(3*COUNTIF(AI21,calc!$AE$30))+(4*COUNTIF(AI21,calc!$AE$40))+(5*COUNTIF(AI21,calc!$AE$50)))</f>
        <v>0</v>
      </c>
      <c r="DN21" s="5">
        <f>IF($E$11="",0,(1*COUNTIF(AI21,calc!$AE$11))+(2*COUNTIF(AI21,calc!$AE$21))+(3*COUNTIF(AI21,calc!$AE$31))+(4*COUNTIF(AI21,calc!$AE$41))+(5*COUNTIF(AI21,calc!$AE$51)))</f>
        <v>0</v>
      </c>
      <c r="DO21" s="5">
        <f>IF($E$12="",0,(1*COUNTIF(AI21,calc!$AE$12))+(2*COUNTIF(AI21,calc!$AE$22))+(3*COUNTIF(AI21,calc!$AE$32))+(4*COUNTIF(AI21,calc!$AE$42))+(5*COUNTIF(AI21,calc!$AE$52)))</f>
        <v>0</v>
      </c>
      <c r="DP21" s="5">
        <f>IF($E$13="",0,(1*COUNTIF(AI21,calc!$AE$13))+(2*COUNTIF(AI21,calc!$AE$23))+(3*COUNTIF(AI21,calc!$AE$33))+(4*COUNTIF(AI21,calc!$AE$43))+(5*COUNTIF(AI21,calc!$AE$53)))</f>
        <v>0</v>
      </c>
      <c r="DQ21" s="1"/>
      <c r="DR21" s="5">
        <f>IF($E$4="",0,(1*COUNTIF(AJ21,calc!$AE$4))+(2*COUNTIF(AJ21,calc!$AE$14))+(3*COUNTIF(AJ21,calc!$AE$24))+(4*COUNTIF(AJ21,calc!$AE$34))+(5*COUNTIF(AJ21,calc!$AE$44)))</f>
        <v>0</v>
      </c>
      <c r="DS21" s="5">
        <f>IF($E$5="",0,(1*COUNTIF(AJ21,calc!$AE$5))+(2*COUNTIF(AJ21,calc!$AE$15))+(3*COUNTIF(AJ21,calc!$AE$25))+(4*COUNTIF(AJ21,calc!$AE$35))+(5*COUNTIF(AJ21,calc!$AE$45)))</f>
        <v>0</v>
      </c>
      <c r="DT21" s="5">
        <f>IF($E$6="",0,(1*COUNTIF(AJ21,calc!$AE$6))+(2*COUNTIF(AJ21,calc!$AE$16))+(3*COUNTIF(AJ21,calc!$AE$26))+(4*COUNTIF(AJ21,calc!$AE$36))+(5*COUNTIF(AJ21,calc!$AE$46)))</f>
        <v>0</v>
      </c>
      <c r="DU21" s="5">
        <f>IF($E$7="",0,(1*COUNTIF(AJ21,calc!$AE$7))+(2*COUNTIF(AJ21,calc!$AE$17))+(3*COUNTIF(AJ21,calc!$AE$27))+(4*COUNTIF(AJ21,calc!$AE$37))+(5*COUNTIF(AJ21,calc!$AE$47)))</f>
        <v>0</v>
      </c>
      <c r="DV21" s="5">
        <f>IF($E$8="",0,(1*COUNTIF(AJ21,calc!$AE$8))+(2*COUNTIF(AJ21,calc!$AE$18))+(3*COUNTIF(AJ21,calc!$AE$28))+(4*COUNTIF(AJ21,calc!$AE$38))+(5*COUNTIF(AJ21,calc!$AE$48)))</f>
        <v>0</v>
      </c>
      <c r="DW21" s="5">
        <f>IF($E$9="",0,(1*COUNTIF(AJ21,calc!$AE$9))+(2*COUNTIF(AJ21,calc!$AE$19))+(3*COUNTIF(AJ21,calc!$AE$29))+(4*COUNTIF(AJ21,calc!$AE$39))+(5*COUNTIF(AJ21,calc!$AE$49)))</f>
        <v>0</v>
      </c>
      <c r="DX21" s="5">
        <f>IF($E$10="",0,(1*COUNTIF(AJ21,calc!$AE$10))+(2*COUNTIF(AJ21,calc!$AE$20))+(3*COUNTIF(AJ21,calc!$AE$30))+(4*COUNTIF(AJ21,calc!$AE$40))+(5*COUNTIF(AJ21,calc!$AE$50)))</f>
        <v>0</v>
      </c>
      <c r="DY21" s="5">
        <f>IF($E$11="",0,(1*COUNTIF(AJ21,calc!$AE$11))+(2*COUNTIF(AJ21,calc!$AE$21))+(3*COUNTIF(AJ21,calc!$AE$31))+(4*COUNTIF(AJ21,calc!$AE$41))+(5*COUNTIF(AJ21,calc!$AE$51)))</f>
        <v>0</v>
      </c>
      <c r="DZ21" s="5">
        <f>IF($E$12="",0,(1*COUNTIF(AJ21,calc!$AE$12))+(2*COUNTIF(AJ21,calc!$AE$22))+(3*COUNTIF(AJ21,calc!$AE$32))+(4*COUNTIF(AJ21,calc!$AE$42))+(5*COUNTIF(AJ21,calc!$AE$52)))</f>
        <v>0</v>
      </c>
      <c r="EA21" s="5">
        <f>IF($E$13="",0,(1*COUNTIF(AJ21,calc!$AE$13))+(2*COUNTIF(AJ21,calc!$AE$23))+(3*COUNTIF(AJ21,calc!$AE$33))+(4*COUNTIF(AJ21,calc!$AE$43))+(5*COUNTIF(AJ21,calc!$AE$53)))</f>
        <v>0</v>
      </c>
      <c r="EB21" s="1"/>
      <c r="EC21" s="5">
        <f>IF($E$4="",0,(1*COUNTIF(AK21,calc!$AE$4))+(2*COUNTIF(AK21,calc!$AE$14))+(3*COUNTIF(AK21,calc!$AE$24))+(4*COUNTIF(AK21,calc!$AE$34))+(5*COUNTIF(AK21,calc!$AE$44)))</f>
        <v>0</v>
      </c>
      <c r="ED21" s="5">
        <f>IF($E$5="",0,(1*COUNTIF(AK21,calc!$AE$5))+(2*COUNTIF(AK21,calc!$AE$15))+(3*COUNTIF(AK21,calc!$AE$25))+(4*COUNTIF(AK21,calc!$AE$35))+(5*COUNTIF(AK21,calc!$AE$45)))</f>
        <v>0</v>
      </c>
      <c r="EE21" s="5">
        <f>IF($E$6="",0,(1*COUNTIF(AK21,calc!$AE$6))+(2*COUNTIF(AK21,calc!$AE$16))+(3*COUNTIF(AK21,calc!$AE$26))+(4*COUNTIF(AK21,calc!$AE$36))+(5*COUNTIF(AK21,calc!$AE$46)))</f>
        <v>0</v>
      </c>
      <c r="EF21" s="5">
        <f>IF($E$7="",0,(1*COUNTIF(AK21,calc!$AE$7))+(2*COUNTIF(AK21,calc!$AE$17))+(3*COUNTIF(AK21,calc!$AE$27))+(4*COUNTIF(AK21,calc!$AE$37))+(5*COUNTIF(AK21,calc!$AE$47)))</f>
        <v>0</v>
      </c>
      <c r="EG21" s="5">
        <f>IF($E$8="",0,(1*COUNTIF(AK21,calc!$AE$8))+(2*COUNTIF(AK21,calc!$AE$18))+(3*COUNTIF(AK21,calc!$AE$28))+(4*COUNTIF(AK21,calc!$AE$38))+(5*COUNTIF(AK21,calc!$AE$48)))</f>
        <v>0</v>
      </c>
      <c r="EH21" s="5">
        <f>IF($E$9="",0,(1*COUNTIF(AK21,calc!$AE$9))+(2*COUNTIF(AK21,calc!$AE$19))+(3*COUNTIF(AK21,calc!$AE$29))+(4*COUNTIF(AK21,calc!$AE$39))+(5*COUNTIF(AK21,calc!$AE$49)))</f>
        <v>0</v>
      </c>
      <c r="EI21" s="5">
        <f>IF($E$10="",0,(1*COUNTIF(AK21,calc!$AE$10))+(2*COUNTIF(AK21,calc!$AE$20))+(3*COUNTIF(AK21,calc!$AE$30))+(4*COUNTIF(AK21,calc!$AE$40))+(5*COUNTIF(AK21,calc!$AE$50)))</f>
        <v>0</v>
      </c>
      <c r="EJ21" s="5">
        <f>IF($E$11="",0,(1*COUNTIF(AK21,calc!$AE$11))+(2*COUNTIF(AK21,calc!$AE$21))+(3*COUNTIF(AK21,calc!$AE$31))+(4*COUNTIF(AK21,calc!$AE$41))+(5*COUNTIF(AK21,calc!$AE$51)))</f>
        <v>0</v>
      </c>
      <c r="EK21" s="5">
        <f>IF($E$12="",0,(1*COUNTIF(AK21,calc!$AE$12))+(2*COUNTIF(AK21,calc!$AE$22))+(3*COUNTIF(AK21,calc!$AE$32))+(4*COUNTIF(AK21,calc!$AE$42))+(5*COUNTIF(AK21,calc!$AE$52)))</f>
        <v>0</v>
      </c>
      <c r="EL21" s="5">
        <f>IF($E$13="",0,(1*COUNTIF(AK21,calc!$AE$13))+(2*COUNTIF(AK21,calc!$AE$23))+(3*COUNTIF(AK21,calc!$AE$33))+(4*COUNTIF(AK21,calc!$AE$43))+(5*COUNTIF(AK21,calc!$AE$53)))</f>
        <v>0</v>
      </c>
      <c r="EM21" s="1"/>
      <c r="EN21" s="5">
        <f>IF($E$4="",0,(1*COUNTIF(AL21,calc!$AE$4))+(2*COUNTIF(AL21,calc!$AE$14))+(3*COUNTIF(AL21,calc!$AE$24))+(4*COUNTIF(AL21,calc!$AE$34))+(5*COUNTIF(AL21,calc!$AE$44)))</f>
        <v>0</v>
      </c>
      <c r="EO21" s="5">
        <f>IF($E$5="",0,(1*COUNTIF(AL21,calc!$AE$5))+(2*COUNTIF(AL21,calc!$AE$15))+(3*COUNTIF(AL21,calc!$AE$25))+(4*COUNTIF(AL21,calc!$AE$35))+(5*COUNTIF(AL21,calc!$AE$45)))</f>
        <v>0</v>
      </c>
      <c r="EP21" s="5">
        <f>IF($E$6="",0,(1*COUNTIF(AL21,calc!$AE$6))+(2*COUNTIF(AL21,calc!$AE$16))+(3*COUNTIF(AL21,calc!$AE$26))+(4*COUNTIF(AL21,calc!$AE$36))+(5*COUNTIF(AL21,calc!$AE$46)))</f>
        <v>0</v>
      </c>
      <c r="EQ21" s="5">
        <f>IF($E$7="",0,(1*COUNTIF(AL21,calc!$AE$7))+(2*COUNTIF(AL21,calc!$AE$17))+(3*COUNTIF(AL21,calc!$AE$27))+(4*COUNTIF(AL21,calc!$AE$37))+(5*COUNTIF(AL21,calc!$AE$47)))</f>
        <v>0</v>
      </c>
      <c r="ER21" s="5">
        <f>IF($E$8="",0,(1*COUNTIF(AL21,calc!$AE$8))+(2*COUNTIF(AL21,calc!$AE$18))+(3*COUNTIF(AL21,calc!$AE$28))+(4*COUNTIF(AL21,calc!$AE$38))+(5*COUNTIF(AL21,calc!$AE$48)))</f>
        <v>0</v>
      </c>
      <c r="ES21" s="5">
        <f>IF($E$9="",0,(1*COUNTIF(AL21,calc!$AE$9))+(2*COUNTIF(AL21,calc!$AE$19))+(3*COUNTIF(AL21,calc!$AE$29))+(4*COUNTIF(AL21,calc!$AE$39))+(5*COUNTIF(AL21,calc!$AE$49)))</f>
        <v>0</v>
      </c>
      <c r="ET21" s="5">
        <f>IF($E$10="",0,(1*COUNTIF(AL21,calc!$AE$10))+(2*COUNTIF(AL21,calc!$AE$20))+(3*COUNTIF(AL21,calc!$AE$30))+(4*COUNTIF(AL21,calc!$AE$40))+(5*COUNTIF(AL21,calc!$AE$50)))</f>
        <v>0</v>
      </c>
      <c r="EU21" s="5">
        <f>IF($E$11="",0,(1*COUNTIF(AL21,calc!$AE$11))+(2*COUNTIF(AL21,calc!$AE$21))+(3*COUNTIF(AL21,calc!$AE$31))+(4*COUNTIF(AL21,calc!$AE$41))+(5*COUNTIF(AL21,calc!$AE$51)))</f>
        <v>0</v>
      </c>
      <c r="EV21" s="5">
        <f>IF($E$12="",0,(1*COUNTIF(AL21,calc!$AE$12))+(2*COUNTIF(AL21,calc!$AE$22))+(3*COUNTIF(AL21,calc!$AE$32))+(4*COUNTIF(AL21,calc!$AE$42))+(5*COUNTIF(AL21,calc!$AE$52)))</f>
        <v>0</v>
      </c>
      <c r="EW21" s="5">
        <f>IF($E$13="",0,(1*COUNTIF(AL21,calc!$AE$13))+(2*COUNTIF(AL21,calc!$AE$23))+(3*COUNTIF(AL21,calc!$AE$33))+(4*COUNTIF(AL21,calc!$AE$43))+(5*COUNTIF(AL21,calc!$AE$53)))</f>
        <v>0</v>
      </c>
      <c r="EX21" s="1"/>
      <c r="EY21" s="5">
        <f>IF($E$4="",0,(1*COUNTIF(AM21,calc!$AE$4))+(2*COUNTIF(AM21,calc!$AE$14))+(3*COUNTIF(AM21,calc!$AE$24))+(4*COUNTIF(AM21,calc!$AE$34))+(5*COUNTIF(AM21,calc!$AE$44)))</f>
        <v>0</v>
      </c>
      <c r="EZ21" s="5">
        <f>IF($E$5="",0,(1*COUNTIF(AM21,calc!$AE$5))+(2*COUNTIF(AM21,calc!$AE$15))+(3*COUNTIF(AM21,calc!$AE$25))+(4*COUNTIF(AM21,calc!$AE$35))+(5*COUNTIF(AM21,calc!$AE$45)))</f>
        <v>0</v>
      </c>
      <c r="FA21" s="5">
        <f>IF($E$6="",0,(1*COUNTIF(AM21,calc!$AE$6))+(2*COUNTIF(AM21,calc!$AE$16))+(3*COUNTIF(AM21,calc!$AE$26))+(4*COUNTIF(AM21,calc!$AE$36))+(5*COUNTIF(AM21,calc!$AE$46)))</f>
        <v>0</v>
      </c>
      <c r="FB21" s="5">
        <f>IF($E$7="",0,(1*COUNTIF(AM21,calc!$AE$7))+(2*COUNTIF(AM21,calc!$AE$17))+(3*COUNTIF(AM21,calc!$AE$27))+(4*COUNTIF(AM21,calc!$AE$37))+(5*COUNTIF(AM21,calc!$AE$47)))</f>
        <v>0</v>
      </c>
      <c r="FC21" s="5">
        <f>IF($E$8="",0,(1*COUNTIF(AM21,calc!$AE$8))+(2*COUNTIF(AM21,calc!$AE$18))+(3*COUNTIF(AM21,calc!$AE$28))+(4*COUNTIF(AM21,calc!$AE$38))+(5*COUNTIF(AM21,calc!$AE$48)))</f>
        <v>0</v>
      </c>
      <c r="FD21" s="5">
        <f>IF($E$9="",0,(1*COUNTIF(AM21,calc!$AE$9))+(2*COUNTIF(AM21,calc!$AE$19))+(3*COUNTIF(AM21,calc!$AE$29))+(4*COUNTIF(AM21,calc!$AE$39))+(5*COUNTIF(AM21,calc!$AE$49)))</f>
        <v>0</v>
      </c>
      <c r="FE21" s="5">
        <f>IF($E$10="",0,(1*COUNTIF(AM21,calc!$AE$10))+(2*COUNTIF(AM21,calc!$AE$20))+(3*COUNTIF(AM21,calc!$AE$30))+(4*COUNTIF(AM21,calc!$AE$40))+(5*COUNTIF(AM21,calc!$AE$50)))</f>
        <v>0</v>
      </c>
      <c r="FF21" s="5">
        <f>IF($E$11="",0,(1*COUNTIF(AM21,calc!$AE$11))+(2*COUNTIF(AM21,calc!$AE$21))+(3*COUNTIF(AM21,calc!$AE$31))+(4*COUNTIF(AM21,calc!$AE$41))+(5*COUNTIF(AM21,calc!$AE$51)))</f>
        <v>0</v>
      </c>
      <c r="FG21" s="5">
        <f>IF($E$12="",0,(1*COUNTIF(AM21,calc!$AE$12))+(2*COUNTIF(AM21,calc!$AE$22))+(3*COUNTIF(AM21,calc!$AE$32))+(4*COUNTIF(AM21,calc!$AE$42))+(5*COUNTIF(AM21,calc!$AE$52)))</f>
        <v>0</v>
      </c>
      <c r="FH21" s="5">
        <f>IF($E$13="",0,(1*COUNTIF(AM21,calc!$AE$13))+(2*COUNTIF(AM21,calc!$AE$23))+(3*COUNTIF(AM21,calc!$AE$33))+(4*COUNTIF(AM21,calc!$AE$43))+(5*COUNTIF(AM21,calc!$AE$53)))</f>
        <v>0</v>
      </c>
      <c r="FI21" s="1"/>
      <c r="FJ21" s="5">
        <f>IF($E$4="",0,(1*COUNTIF(AN21,calc!$AE$4))+(2*COUNTIF(AN21,calc!$AE$14))+(3*COUNTIF(AN21,calc!$AE$24))+(4*COUNTIF(AN21,calc!$AE$34))+(5*COUNTIF(AN21,calc!$AE$44)))</f>
        <v>0</v>
      </c>
      <c r="FK21" s="5">
        <f>IF($E$5="",0,(1*COUNTIF(AN21,calc!$AE$5))+(2*COUNTIF(AN21,calc!$AE$15))+(3*COUNTIF(AN21,calc!$AE$25))+(4*COUNTIF(AN21,calc!$AE$35))+(5*COUNTIF(AN21,calc!$AE$45)))</f>
        <v>0</v>
      </c>
      <c r="FL21" s="5">
        <f>IF($E$6="",0,(1*COUNTIF(AN21,calc!$AE$6))+(2*COUNTIF(AN21,calc!$AE$16))+(3*COUNTIF(AN21,calc!$AE$26))+(4*COUNTIF(AN21,calc!$AE$36))+(5*COUNTIF(AN21,calc!$AE$46)))</f>
        <v>0</v>
      </c>
      <c r="FM21" s="5">
        <f>IF($E$7="",0,(1*COUNTIF(AN21,calc!$AE$7))+(2*COUNTIF(AN21,calc!$AE$17))+(3*COUNTIF(AN21,calc!$AE$27))+(4*COUNTIF(AN21,calc!$AE$37))+(5*COUNTIF(AN21,calc!$AE$47)))</f>
        <v>0</v>
      </c>
      <c r="FN21" s="5">
        <f>IF($E$8="",0,(1*COUNTIF(AN21,calc!$AE$8))+(2*COUNTIF(AN21,calc!$AE$18))+(3*COUNTIF(AN21,calc!$AE$28))+(4*COUNTIF(AN21,calc!$AE$38))+(5*COUNTIF(AN21,calc!$AE$48)))</f>
        <v>0</v>
      </c>
      <c r="FO21" s="5">
        <f>IF($E$9="",0,(1*COUNTIF(AN21,calc!$AE$9))+(2*COUNTIF(AN21,calc!$AE$19))+(3*COUNTIF(AN21,calc!$AE$29))+(4*COUNTIF(AN21,calc!$AE$39))+(5*COUNTIF(AN21,calc!$AE$49)))</f>
        <v>0</v>
      </c>
      <c r="FP21" s="5">
        <f>IF($E$10="",0,(1*COUNTIF(AN21,calc!$AE$10))+(2*COUNTIF(AN21,calc!$AE$20))+(3*COUNTIF(AN21,calc!$AE$30))+(4*COUNTIF(AN21,calc!$AE$40))+(5*COUNTIF(AN21,calc!$AE$50)))</f>
        <v>0</v>
      </c>
      <c r="FQ21" s="5">
        <f>IF($E$11="",0,(1*COUNTIF(AN21,calc!$AE$11))+(2*COUNTIF(AN21,calc!$AE$21))+(3*COUNTIF(AN21,calc!$AE$31))+(4*COUNTIF(AN21,calc!$AE$41))+(5*COUNTIF(AN21,calc!$AE$51)))</f>
        <v>0</v>
      </c>
      <c r="FR21" s="5">
        <f>IF($E$12="",0,(1*COUNTIF(AN21,calc!$AE$12))+(2*COUNTIF(AN21,calc!$AE$22))+(3*COUNTIF(AN21,calc!$AE$32))+(4*COUNTIF(AN21,calc!$AE$42))+(5*COUNTIF(AN21,calc!$AE$52)))</f>
        <v>0</v>
      </c>
      <c r="FS21" s="5">
        <f>IF($E$13="",0,(1*COUNTIF(AN21,calc!$AE$13))+(2*COUNTIF(AN21,calc!$AE$23))+(3*COUNTIF(AN21,calc!$AE$33))+(4*COUNTIF(AN21,calc!$AE$43))+(5*COUNTIF(AN21,calc!$AE$53)))</f>
        <v>0</v>
      </c>
      <c r="FT21" s="1"/>
      <c r="FU21" s="5">
        <f>IF($E$4="",0,(1*COUNTIF(AO21,calc!$AE$4))+(2*COUNTIF(AO21,calc!$AE$14))+(3*COUNTIF(AO21,calc!$AE$24))+(4*COUNTIF(AO21,calc!$AE$34))+(5*COUNTIF(AO21,calc!$AE$44)))</f>
        <v>0</v>
      </c>
      <c r="FV21" s="5">
        <f>IF($E$5="",0,(1*COUNTIF(AO21,calc!$AE$5))+(2*COUNTIF(AO21,calc!$AE$15))+(3*COUNTIF(AO21,calc!$AE$25))+(4*COUNTIF(AO21,calc!$AE$35))+(5*COUNTIF(AO21,calc!$AE$45)))</f>
        <v>0</v>
      </c>
      <c r="FW21" s="5">
        <f>IF($E$6="",0,(1*COUNTIF(AO21,calc!$AE$6))+(2*COUNTIF(AO21,calc!$AE$16))+(3*COUNTIF(AO21,calc!$AE$26))+(4*COUNTIF(AO21,calc!$AE$36))+(5*COUNTIF(AO21,calc!$AE$46)))</f>
        <v>0</v>
      </c>
      <c r="FX21" s="5">
        <f>IF($E$7="",0,(1*COUNTIF(AO21,calc!$AE$7))+(2*COUNTIF(AO21,calc!$AE$17))+(3*COUNTIF(AO21,calc!$AE$27))+(4*COUNTIF(AO21,calc!$AE$37))+(5*COUNTIF(AO21,calc!$AE$47)))</f>
        <v>0</v>
      </c>
      <c r="FY21" s="5">
        <f>IF($E$8="",0,(1*COUNTIF(AO21,calc!$AE$8))+(2*COUNTIF(AO21,calc!$AE$18))+(3*COUNTIF(AO21,calc!$AE$28))+(4*COUNTIF(AO21,calc!$AE$38))+(5*COUNTIF(AO21,calc!$AE$48)))</f>
        <v>0</v>
      </c>
      <c r="FZ21" s="5">
        <f>IF($E$9="",0,(1*COUNTIF(AO21,calc!$AE$9))+(2*COUNTIF(AO21,calc!$AE$19))+(3*COUNTIF(AO21,calc!$AE$29))+(4*COUNTIF(AO21,calc!$AE$39))+(5*COUNTIF(AO21,calc!$AE$49)))</f>
        <v>0</v>
      </c>
      <c r="GA21" s="5">
        <f>IF($E$10="",0,(1*COUNTIF(AO21,calc!$AE$10))+(2*COUNTIF(AO21,calc!$AE$20))+(3*COUNTIF(AO21,calc!$AE$30))+(4*COUNTIF(AO21,calc!$AE$40))+(5*COUNTIF(AO21,calc!$AE$50)))</f>
        <v>0</v>
      </c>
      <c r="GB21" s="5">
        <f>IF($E$11="",0,(1*COUNTIF(AO21,calc!$AE$11))+(2*COUNTIF(AO21,calc!$AE$21))+(3*COUNTIF(AO21,calc!$AE$31))+(4*COUNTIF(AO21,calc!$AE$41))+(5*COUNTIF(AO21,calc!$AE$51)))</f>
        <v>0</v>
      </c>
      <c r="GC21" s="5">
        <f>IF($E$12="",0,(1*COUNTIF(AO21,calc!$AE$12))+(2*COUNTIF(AO21,calc!$AE$22))+(3*COUNTIF(AO21,calc!$AE$32))+(4*COUNTIF(AO21,calc!$AE$42))+(5*COUNTIF(AO21,calc!$AE$52)))</f>
        <v>0</v>
      </c>
      <c r="GD21" s="5">
        <f>IF($E$13="",0,(1*COUNTIF(AO21,calc!$AE$13))+(2*COUNTIF(AO21,calc!$AE$23))+(3*COUNTIF(AO21,calc!$AE$33))+(4*COUNTIF(AO21,calc!$AE$43))+(5*COUNTIF(AO21,calc!$AE$53)))</f>
        <v>0</v>
      </c>
      <c r="GE21" s="1"/>
      <c r="GF21" s="5">
        <f>IF($E$4="",0,(1*COUNTIF(AP21,calc!$AE$4))+(2*COUNTIF(AP21,calc!$AE$14))+(3*COUNTIF(AP21,calc!$AE$24))+(4*COUNTIF(AP21,calc!$AE$34))+(5*COUNTIF(AP21,calc!$AE$44)))</f>
        <v>0</v>
      </c>
      <c r="GG21" s="5">
        <f>IF($E$5="",0,(1*COUNTIF(AP21,calc!$AE$5))+(2*COUNTIF(AP21,calc!$AE$15))+(3*COUNTIF(AP21,calc!$AE$25))+(4*COUNTIF(AP21,calc!$AE$35))+(5*COUNTIF(AP21,calc!$AE$45)))</f>
        <v>0</v>
      </c>
      <c r="GH21" s="5">
        <f>IF($E$6="",0,(1*COUNTIF(AP21,calc!$AE$6))+(2*COUNTIF(AP21,calc!$AE$16))+(3*COUNTIF(AP21,calc!$AE$26))+(4*COUNTIF(AP21,calc!$AE$36))+(5*COUNTIF(AP21,calc!$AE$46)))</f>
        <v>0</v>
      </c>
      <c r="GI21" s="5">
        <f>IF($E$7="",0,(1*COUNTIF(AP21,calc!$AE$7))+(2*COUNTIF(AP21,calc!$AE$17))+(3*COUNTIF(AP21,calc!$AE$27))+(4*COUNTIF(AP21,calc!$AE$37))+(5*COUNTIF(AP21,calc!$AE$47)))</f>
        <v>0</v>
      </c>
      <c r="GJ21" s="5">
        <f>IF($E$8="",0,(1*COUNTIF(AP21,calc!$AE$8))+(2*COUNTIF(AP21,calc!$AE$18))+(3*COUNTIF(AP21,calc!$AE$28))+(4*COUNTIF(AP21,calc!$AE$38))+(5*COUNTIF(AP21,calc!$AE$48)))</f>
        <v>0</v>
      </c>
      <c r="GK21" s="5">
        <f>IF($E$9="",0,(1*COUNTIF(AP21,calc!$AE$9))+(2*COUNTIF(AP21,calc!$AE$19))+(3*COUNTIF(AP21,calc!$AE$29))+(4*COUNTIF(AP21,calc!$AE$39))+(5*COUNTIF(AP21,calc!$AE$49)))</f>
        <v>0</v>
      </c>
      <c r="GL21" s="5">
        <f>IF($E$10="",0,(1*COUNTIF(AP21,calc!$AE$10))+(2*COUNTIF(AP21,calc!$AE$20))+(3*COUNTIF(AP21,calc!$AE$30))+(4*COUNTIF(AP21,calc!$AE$40))+(5*COUNTIF(AP21,calc!$AE$50)))</f>
        <v>0</v>
      </c>
      <c r="GM21" s="5">
        <f>IF($E$11="",0,(1*COUNTIF(AP21,calc!$AE$11))+(2*COUNTIF(AP21,calc!$AE$21))+(3*COUNTIF(AP21,calc!$AE$31))+(4*COUNTIF(AP21,calc!$AE$41))+(5*COUNTIF(AP21,calc!$AE$51)))</f>
        <v>0</v>
      </c>
      <c r="GN21" s="5">
        <f>IF($E$12="",0,(1*COUNTIF(AP21,calc!$AE$12))+(2*COUNTIF(AP21,calc!$AE$22))+(3*COUNTIF(AP21,calc!$AE$32))+(4*COUNTIF(AP21,calc!$AE$42))+(5*COUNTIF(AP21,calc!$AE$52)))</f>
        <v>0</v>
      </c>
      <c r="GO21" s="5">
        <f>IF($E$13="",0,(1*COUNTIF(AP21,calc!$AE$13))+(2*COUNTIF(AP21,calc!$AE$23))+(3*COUNTIF(AP21,calc!$AE$33))+(4*COUNTIF(AP21,calc!$AE$43))+(5*COUNTIF(AP21,calc!$AE$53)))</f>
        <v>0</v>
      </c>
      <c r="GP21" s="1"/>
      <c r="GQ21" s="5">
        <f>IF($E$4="",0,(1*COUNTIF(AQ21,calc!$AE$4))+(2*COUNTIF(AQ21,calc!$AE$14))+(3*COUNTIF(AQ21,calc!$AE$24))+(4*COUNTIF(AQ21,calc!$AE$34))+(5*COUNTIF(AQ21,calc!$AE$44)))</f>
        <v>0</v>
      </c>
      <c r="GR21" s="5">
        <f>IF($E$5="",0,(1*COUNTIF(AQ21,calc!$AE$5))+(2*COUNTIF(AQ21,calc!$AE$15))+(3*COUNTIF(AQ21,calc!$AE$25))+(4*COUNTIF(AQ21,calc!$AE$35))+(5*COUNTIF(AQ21,calc!$AE$45)))</f>
        <v>0</v>
      </c>
      <c r="GS21" s="5">
        <f>IF($E$6="",0,(1*COUNTIF(AQ21,calc!$AE$6))+(2*COUNTIF(AQ21,calc!$AE$16))+(3*COUNTIF(AQ21,calc!$AE$26))+(4*COUNTIF(AQ21,calc!$AE$36))+(5*COUNTIF(AQ21,calc!$AE$46)))</f>
        <v>0</v>
      </c>
      <c r="GT21" s="5">
        <f>IF($E$7="",0,(1*COUNTIF(AQ21,calc!$AE$7))+(2*COUNTIF(AQ21,calc!$AE$17))+(3*COUNTIF(AQ21,calc!$AE$27))+(4*COUNTIF(AQ21,calc!$AE$37))+(5*COUNTIF(AQ21,calc!$AE$47)))</f>
        <v>0</v>
      </c>
      <c r="GU21" s="5">
        <f>IF($E$8="",0,(1*COUNTIF(AQ21,calc!$AE$8))+(2*COUNTIF(AQ21,calc!$AE$18))+(3*COUNTIF(AQ21,calc!$AE$28))+(4*COUNTIF(AQ21,calc!$AE$38))+(5*COUNTIF(AQ21,calc!$AE$48)))</f>
        <v>0</v>
      </c>
      <c r="GV21" s="5">
        <f>IF($E$9="",0,(1*COUNTIF(AQ21,calc!$AE$9))+(2*COUNTIF(AQ21,calc!$AE$19))+(3*COUNTIF(AQ21,calc!$AE$29))+(4*COUNTIF(AQ21,calc!$AE$39))+(5*COUNTIF(AQ21,calc!$AE$49)))</f>
        <v>0</v>
      </c>
      <c r="GW21" s="5">
        <f>IF($E$10="",0,(1*COUNTIF(AQ21,calc!$AE$10))+(2*COUNTIF(AQ21,calc!$AE$20))+(3*COUNTIF(AQ21,calc!$AE$30))+(4*COUNTIF(AQ21,calc!$AE$40))+(5*COUNTIF(AQ21,calc!$AE$50)))</f>
        <v>0</v>
      </c>
      <c r="GX21" s="5">
        <f>IF($E$11="",0,(1*COUNTIF(AQ21,calc!$AE$11))+(2*COUNTIF(AQ21,calc!$AE$21))+(3*COUNTIF(AQ21,calc!$AE$31))+(4*COUNTIF(AQ21,calc!$AE$41))+(5*COUNTIF(AQ21,calc!$AE$51)))</f>
        <v>0</v>
      </c>
      <c r="GY21" s="5">
        <f>IF($E$12="",0,(1*COUNTIF(AQ21,calc!$AE$12))+(2*COUNTIF(AQ21,calc!$AE$22))+(3*COUNTIF(AQ21,calc!$AE$32))+(4*COUNTIF(AQ21,calc!$AE$42))+(5*COUNTIF(AQ21,calc!$AE$52)))</f>
        <v>0</v>
      </c>
      <c r="GZ21" s="5">
        <f>IF($E$13="",0,(1*COUNTIF(AQ21,calc!$AE$13))+(2*COUNTIF(AQ21,calc!$AE$23))+(3*COUNTIF(AQ21,calc!$AE$33))+(4*COUNTIF(AQ21,calc!$AE$43))+(5*COUNTIF(AQ21,calc!$AE$53)))</f>
        <v>0</v>
      </c>
      <c r="HA21" s="1"/>
      <c r="HB21" s="5">
        <f>IF($E$4="",0,(1*COUNTIF(AR21,calc!$AE$4))+(2*COUNTIF(AR21,calc!$AE$14))+(3*COUNTIF(AR21,calc!$AE$24))+(4*COUNTIF(AR21,calc!$AE$34))+(5*COUNTIF(AR21,calc!$AE$44)))</f>
        <v>0</v>
      </c>
      <c r="HC21" s="5">
        <f>IF($E$5="",0,(1*COUNTIF(AR21,calc!$AE$5))+(2*COUNTIF(AR21,calc!$AE$15))+(3*COUNTIF(AR21,calc!$AE$25))+(4*COUNTIF(AR21,calc!$AE$35))+(5*COUNTIF(AR21,calc!$AE$45)))</f>
        <v>0</v>
      </c>
      <c r="HD21" s="5">
        <f>IF($E$6="",0,(1*COUNTIF(AR21,calc!$AE$6))+(2*COUNTIF(AR21,calc!$AE$16))+(3*COUNTIF(AR21,calc!$AE$26))+(4*COUNTIF(AR21,calc!$AE$36))+(5*COUNTIF(AR21,calc!$AE$46)))</f>
        <v>0</v>
      </c>
      <c r="HE21" s="5">
        <f>IF($E$7="",0,(1*COUNTIF(AR21,calc!$AE$7))+(2*COUNTIF(AR21,calc!$AE$17))+(3*COUNTIF(AR21,calc!$AE$27))+(4*COUNTIF(AR21,calc!$AE$37))+(5*COUNTIF(AR21,calc!$AE$47)))</f>
        <v>0</v>
      </c>
      <c r="HF21" s="5">
        <f>IF($E$8="",0,(1*COUNTIF(AR21,calc!$AE$8))+(2*COUNTIF(AR21,calc!$AE$18))+(3*COUNTIF(AR21,calc!$AE$28))+(4*COUNTIF(AR21,calc!$AE$38))+(5*COUNTIF(AR21,calc!$AE$48)))</f>
        <v>0</v>
      </c>
      <c r="HG21" s="5">
        <f>IF($E$9="",0,(1*COUNTIF(AR21,calc!$AE$9))+(2*COUNTIF(AR21,calc!$AE$19))+(3*COUNTIF(AR21,calc!$AE$29))+(4*COUNTIF(AR21,calc!$AE$39))+(5*COUNTIF(AR21,calc!$AE$49)))</f>
        <v>0</v>
      </c>
      <c r="HH21" s="5">
        <f>IF($E$10="",0,(1*COUNTIF(AR21,calc!$AE$10))+(2*COUNTIF(AR21,calc!$AE$20))+(3*COUNTIF(AR21,calc!$AE$30))+(4*COUNTIF(AR21,calc!$AE$40))+(5*COUNTIF(AR21,calc!$AE$50)))</f>
        <v>0</v>
      </c>
      <c r="HI21" s="5">
        <f>IF($E$11="",0,(1*COUNTIF(AR21,calc!$AE$11))+(2*COUNTIF(AR21,calc!$AE$21))+(3*COUNTIF(AR21,calc!$AE$31))+(4*COUNTIF(AR21,calc!$AE$41))+(5*COUNTIF(AR21,calc!$AE$51)))</f>
        <v>0</v>
      </c>
      <c r="HJ21" s="5">
        <f>IF($E$12="",0,(1*COUNTIF(AR21,calc!$AE$12))+(2*COUNTIF(AR21,calc!$AE$22))+(3*COUNTIF(AR21,calc!$AE$32))+(4*COUNTIF(AR21,calc!$AE$42))+(5*COUNTIF(AR21,calc!$AE$52)))</f>
        <v>0</v>
      </c>
      <c r="HK21" s="5">
        <f>IF($E$13="",0,(1*COUNTIF(AR21,calc!$AE$13))+(2*COUNTIF(AR21,calc!$AE$23))+(3*COUNTIF(AR21,calc!$AE$33))+(4*COUNTIF(AR21,calc!$AE$43))+(5*COUNTIF(AR21,calc!$AE$53)))</f>
        <v>0</v>
      </c>
      <c r="HL21" s="1"/>
      <c r="HM21" s="5">
        <f>IF($E$4="",0,(1*COUNTIF(AS21,calc!$AE$4))+(2*COUNTIF(AS21,calc!$AE$14))+(3*COUNTIF(AS21,calc!$AE$24))+(4*COUNTIF(AS21,calc!$AE$34))+(5*COUNTIF(AS21,calc!$AE$44)))</f>
        <v>0</v>
      </c>
      <c r="HN21" s="5">
        <f>IF($E$5="",0,(1*COUNTIF(AS21,calc!$AE$5))+(2*COUNTIF(AS21,calc!$AE$15))+(3*COUNTIF(AS21,calc!$AE$25))+(4*COUNTIF(AS21,calc!$AE$35))+(5*COUNTIF(AS21,calc!$AE$45)))</f>
        <v>0</v>
      </c>
      <c r="HO21" s="5">
        <f>IF($E$6="",0,(1*COUNTIF(AS21,calc!$AE$6))+(2*COUNTIF(AS21,calc!$AE$16))+(3*COUNTIF(AS21,calc!$AE$26))+(4*COUNTIF(AS21,calc!$AE$36))+(5*COUNTIF(AS21,calc!$AE$46)))</f>
        <v>0</v>
      </c>
      <c r="HP21" s="5">
        <f>IF($E$7="",0,(1*COUNTIF(AS21,calc!$AE$7))+(2*COUNTIF(AS21,calc!$AE$17))+(3*COUNTIF(AS21,calc!$AE$27))+(4*COUNTIF(AS21,calc!$AE$37))+(5*COUNTIF(AS21,calc!$AE$47)))</f>
        <v>0</v>
      </c>
      <c r="HQ21" s="5">
        <f>IF($E$8="",0,(1*COUNTIF(AS21,calc!$AE$8))+(2*COUNTIF(AS21,calc!$AE$18))+(3*COUNTIF(AS21,calc!$AE$28))+(4*COUNTIF(AS21,calc!$AE$38))+(5*COUNTIF(AS21,calc!$AE$48)))</f>
        <v>0</v>
      </c>
      <c r="HR21" s="5">
        <f>IF($E$9="",0,(1*COUNTIF(AS21,calc!$AE$9))+(2*COUNTIF(AS21,calc!$AE$19))+(3*COUNTIF(AS21,calc!$AE$29))+(4*COUNTIF(AS21,calc!$AE$39))+(5*COUNTIF(AS21,calc!$AE$49)))</f>
        <v>0</v>
      </c>
      <c r="HS21" s="5">
        <f>IF($E$10="",0,(1*COUNTIF(AS21,calc!$AE$10))+(2*COUNTIF(AS21,calc!$AE$20))+(3*COUNTIF(AS21,calc!$AE$30))+(4*COUNTIF(AS21,calc!$AE$40))+(5*COUNTIF(AS21,calc!$AE$50)))</f>
        <v>0</v>
      </c>
      <c r="HT21" s="5">
        <f>IF($E$11="",0,(1*COUNTIF(AS21,calc!$AE$11))+(2*COUNTIF(AS21,calc!$AE$21))+(3*COUNTIF(AS21,calc!$AE$31))+(4*COUNTIF(AS21,calc!$AE$41))+(5*COUNTIF(AS21,calc!$AE$51)))</f>
        <v>0</v>
      </c>
      <c r="HU21" s="5">
        <f>IF($E$12="",0,(1*COUNTIF(AS21,calc!$AE$12))+(2*COUNTIF(AS21,calc!$AE$22))+(3*COUNTIF(AS21,calc!$AE$32))+(4*COUNTIF(AS21,calc!$AE$42))+(5*COUNTIF(AS21,calc!$AE$52)))</f>
        <v>0</v>
      </c>
      <c r="HV21" s="5">
        <f>IF($E$13="",0,(1*COUNTIF(AS21,calc!$AE$13))+(2*COUNTIF(AS21,calc!$AE$23))+(3*COUNTIF(AS21,calc!$AE$33))+(4*COUNTIF(AS21,calc!$AE$43))+(5*COUNTIF(AS21,calc!$AE$53)))</f>
        <v>0</v>
      </c>
      <c r="HW21" s="1"/>
      <c r="HX21" s="5">
        <f>IF($E$4="",0,(1*COUNTIF(AT21,calc!$AE$4))+(2*COUNTIF(AT21,calc!$AE$14))+(3*COUNTIF(AT21,calc!$AE$24))+(4*COUNTIF(AT21,calc!$AE$34))+(5*COUNTIF(AT21,calc!$AE$44)))</f>
        <v>0</v>
      </c>
      <c r="HY21" s="5">
        <f>IF($E$5="",0,(1*COUNTIF(AT21,calc!$AE$5))+(2*COUNTIF(AT21,calc!$AE$15))+(3*COUNTIF(AT21,calc!$AE$25))+(4*COUNTIF(AT21,calc!$AE$35))+(5*COUNTIF(AT21,calc!$AE$45)))</f>
        <v>0</v>
      </c>
      <c r="HZ21" s="5">
        <f>IF($E$6="",0,(1*COUNTIF(AT21,calc!$AE$6))+(2*COUNTIF(AT21,calc!$AE$16))+(3*COUNTIF(AT21,calc!$AE$26))+(4*COUNTIF(AT21,calc!$AE$36))+(5*COUNTIF(AT21,calc!$AE$46)))</f>
        <v>0</v>
      </c>
      <c r="IA21" s="5">
        <f>IF($E$7="",0,(1*COUNTIF(AT21,calc!$AE$7))+(2*COUNTIF(AT21,calc!$AE$17))+(3*COUNTIF(AT21,calc!$AE$27))+(4*COUNTIF(AT21,calc!$AE$37))+(5*COUNTIF(AT21,calc!$AE$47)))</f>
        <v>0</v>
      </c>
      <c r="IB21" s="5">
        <f>IF($E$8="",0,(1*COUNTIF(AT21,calc!$AE$8))+(2*COUNTIF(AT21,calc!$AE$18))+(3*COUNTIF(AT21,calc!$AE$28))+(4*COUNTIF(AT21,calc!$AE$38))+(5*COUNTIF(AT21,calc!$AE$48)))</f>
        <v>0</v>
      </c>
      <c r="IC21" s="5">
        <f>IF($E$9="",0,(1*COUNTIF(AT21,calc!$AE$9))+(2*COUNTIF(AT21,calc!$AE$19))+(3*COUNTIF(AT21,calc!$AE$29))+(4*COUNTIF(AT21,calc!$AE$39))+(5*COUNTIF(AT21,calc!$AE$49)))</f>
        <v>0</v>
      </c>
      <c r="ID21" s="5">
        <f>IF($E$10="",0,(1*COUNTIF(AT21,calc!$AE$10))+(2*COUNTIF(AT21,calc!$AE$20))+(3*COUNTIF(AT21,calc!$AE$30))+(4*COUNTIF(AT21,calc!$AE$40))+(5*COUNTIF(AT21,calc!$AE$50)))</f>
        <v>0</v>
      </c>
      <c r="IE21" s="5">
        <f>IF($E$11="",0,(1*COUNTIF(AT21,calc!$AE$11))+(2*COUNTIF(AT21,calc!$AE$21))+(3*COUNTIF(AT21,calc!$AE$31))+(4*COUNTIF(AT21,calc!$AE$41))+(5*COUNTIF(AT21,calc!$AE$51)))</f>
        <v>0</v>
      </c>
      <c r="IF21" s="5">
        <f>IF($E$12="",0,(1*COUNTIF(AT21,calc!$AE$12))+(2*COUNTIF(AT21,calc!$AE$22))+(3*COUNTIF(AT21,calc!$AE$32))+(4*COUNTIF(AT21,calc!$AE$42))+(5*COUNTIF(AT21,calc!$AE$52)))</f>
        <v>0</v>
      </c>
      <c r="IG21" s="5">
        <f>IF($E$13="",0,(1*COUNTIF(AT21,calc!$AE$13))+(2*COUNTIF(AT21,calc!$AE$23))+(3*COUNTIF(AT21,calc!$AE$33))+(4*COUNTIF(AT21,calc!$AE$43))+(5*COUNTIF(AT21,calc!$AE$53)))</f>
        <v>0</v>
      </c>
      <c r="IH21" s="1"/>
      <c r="II21" s="5">
        <f>IF($E$4="",0,(1*COUNTIF(AU21,calc!$AE$4))+(2*COUNTIF(AU21,calc!$AE$14))+(3*COUNTIF(AU21,calc!$AE$24))+(4*COUNTIF(AU21,calc!$AE$34))+(5*COUNTIF(AU21,calc!$AE$44)))</f>
        <v>0</v>
      </c>
      <c r="IJ21" s="5">
        <f>IF($E$5="",0,(1*COUNTIF(AU21,calc!$AE$5))+(2*COUNTIF(AU21,calc!$AE$15))+(3*COUNTIF(AU21,calc!$AE$25))+(4*COUNTIF(AU21,calc!$AE$35))+(5*COUNTIF(AU21,calc!$AE$45)))</f>
        <v>0</v>
      </c>
      <c r="IK21" s="5">
        <f>IF($E$6="",0,(1*COUNTIF(AU21,calc!$AE$6))+(2*COUNTIF(AU21,calc!$AE$16))+(3*COUNTIF(AU21,calc!$AE$26))+(4*COUNTIF(AU21,calc!$AE$36))+(5*COUNTIF(AU21,calc!$AE$46)))</f>
        <v>0</v>
      </c>
      <c r="IL21" s="5">
        <f>IF($E$7="",0,(1*COUNTIF(AU21,calc!$AE$7))+(2*COUNTIF(AU21,calc!$AE$17))+(3*COUNTIF(AU21,calc!$AE$27))+(4*COUNTIF(AU21,calc!$AE$37))+(5*COUNTIF(AU21,calc!$AE$47)))</f>
        <v>0</v>
      </c>
      <c r="IM21" s="5">
        <f>IF($E$8="",0,(1*COUNTIF(AU21,calc!$AE$8))+(2*COUNTIF(AU21,calc!$AE$18))+(3*COUNTIF(AU21,calc!$AE$28))+(4*COUNTIF(AU21,calc!$AE$38))+(5*COUNTIF(AU21,calc!$AE$48)))</f>
        <v>0</v>
      </c>
      <c r="IN21" s="5">
        <f>IF($E$9="",0,(1*COUNTIF(AU21,calc!$AE$9))+(2*COUNTIF(AU21,calc!$AE$19))+(3*COUNTIF(AU21,calc!$AE$29))+(4*COUNTIF(AU21,calc!$AE$39))+(5*COUNTIF(AU21,calc!$AE$49)))</f>
        <v>0</v>
      </c>
      <c r="IO21" s="5">
        <f>IF($E$10="",0,(1*COUNTIF(AU21,calc!$AE$10))+(2*COUNTIF(AU21,calc!$AE$20))+(3*COUNTIF(AU21,calc!$AE$30))+(4*COUNTIF(AU21,calc!$AE$40))+(5*COUNTIF(AU21,calc!$AE$50)))</f>
        <v>0</v>
      </c>
      <c r="IP21" s="5">
        <f>IF($E$11="",0,(1*COUNTIF(AU21,calc!$AE$11))+(2*COUNTIF(AU21,calc!$AE$21))+(3*COUNTIF(AU21,calc!$AE$31))+(4*COUNTIF(AU21,calc!$AE$41))+(5*COUNTIF(AU21,calc!$AE$51)))</f>
        <v>0</v>
      </c>
      <c r="IQ21" s="5">
        <f>IF($E$12="",0,(1*COUNTIF(AU21,calc!$AE$12))+(2*COUNTIF(AU21,calc!$AE$22))+(3*COUNTIF(AU21,calc!$AE$32))+(4*COUNTIF(AU21,calc!$AE$42))+(5*COUNTIF(AU21,calc!$AE$52)))</f>
        <v>0</v>
      </c>
      <c r="IR21" s="5">
        <f>IF($E$13="",0,(1*COUNTIF(AU21,calc!$AE$13))+(2*COUNTIF(AU21,calc!$AE$23))+(3*COUNTIF(AU21,calc!$AE$33))+(4*COUNTIF(AU21,calc!$AE$43))+(5*COUNTIF(AU21,calc!$AE$53)))</f>
        <v>0</v>
      </c>
      <c r="IS21" s="1"/>
      <c r="IT21" s="5">
        <f>IF($E$4="",0,(1*COUNTIF(AV21,calc!$AE$4))+(2*COUNTIF(AV21,calc!$AE$14))+(3*COUNTIF(AV21,calc!$AE$24))+(4*COUNTIF(AV21,calc!$AE$34))+(5*COUNTIF(AV21,calc!$AE$44)))</f>
        <v>0</v>
      </c>
      <c r="IU21" s="5">
        <f>IF($E$5="",0,(1*COUNTIF(AV21,calc!$AE$5))+(2*COUNTIF(AV21,calc!$AE$15))+(3*COUNTIF(AV21,calc!$AE$25))+(4*COUNTIF(AV21,calc!$AE$35))+(5*COUNTIF(AV21,calc!$AE$45)))</f>
        <v>0</v>
      </c>
      <c r="IV21" s="5">
        <f>IF($E$6="",0,(1*COUNTIF(AV21,calc!$AE$6))+(2*COUNTIF(AV21,calc!$AE$16))+(3*COUNTIF(AV21,calc!$AE$26))+(4*COUNTIF(AV21,calc!$AE$36))+(5*COUNTIF(AV21,calc!$AE$46)))</f>
        <v>0</v>
      </c>
      <c r="IW21" s="5">
        <f>IF($E$7="",0,(1*COUNTIF(AV21,calc!$AE$7))+(2*COUNTIF(AV21,calc!$AE$17))+(3*COUNTIF(AV21,calc!$AE$27))+(4*COUNTIF(AV21,calc!$AE$37))+(5*COUNTIF(AV21,calc!$AE$47)))</f>
        <v>0</v>
      </c>
      <c r="IX21" s="5">
        <f>IF($E$8="",0,(1*COUNTIF(AV21,calc!$AE$8))+(2*COUNTIF(AV21,calc!$AE$18))+(3*COUNTIF(AV21,calc!$AE$28))+(4*COUNTIF(AV21,calc!$AE$38))+(5*COUNTIF(AV21,calc!$AE$48)))</f>
        <v>0</v>
      </c>
      <c r="IY21" s="5">
        <f>IF($E$9="",0,(1*COUNTIF(AV21,calc!$AE$9))+(2*COUNTIF(AV21,calc!$AE$19))+(3*COUNTIF(AV21,calc!$AE$29))+(4*COUNTIF(AV21,calc!$AE$39))+(5*COUNTIF(AV21,calc!$AE$49)))</f>
        <v>0</v>
      </c>
      <c r="IZ21" s="5">
        <f>IF($E$10="",0,(1*COUNTIF(AV21,calc!$AE$10))+(2*COUNTIF(AV21,calc!$AE$20))+(3*COUNTIF(AV21,calc!$AE$30))+(4*COUNTIF(AV21,calc!$AE$40))+(5*COUNTIF(AV21,calc!$AE$50)))</f>
        <v>0</v>
      </c>
      <c r="JA21" s="5">
        <f>IF($E$11="",0,(1*COUNTIF(AV21,calc!$AE$11))+(2*COUNTIF(AV21,calc!$AE$21))+(3*COUNTIF(AV21,calc!$AE$31))+(4*COUNTIF(AV21,calc!$AE$41))+(5*COUNTIF(AV21,calc!$AE$51)))</f>
        <v>0</v>
      </c>
      <c r="JB21" s="5">
        <f>IF($E$12="",0,(1*COUNTIF(AV21,calc!$AE$12))+(2*COUNTIF(AV21,calc!$AE$22))+(3*COUNTIF(AV21,calc!$AE$32))+(4*COUNTIF(AV21,calc!$AE$42))+(5*COUNTIF(AV21,calc!$AE$52)))</f>
        <v>0</v>
      </c>
      <c r="JC21" s="5">
        <f>IF($E$13="",0,(1*COUNTIF(AV21,calc!$AE$13))+(2*COUNTIF(AV21,calc!$AE$23))+(3*COUNTIF(AV21,calc!$AE$33))+(4*COUNTIF(AV21,calc!$AE$43))+(5*COUNTIF(AV21,calc!$AE$53)))</f>
        <v>0</v>
      </c>
      <c r="JD21" s="1"/>
      <c r="JE21" s="5">
        <f>IF($E$4="",0,(1*COUNTIF(AW21,calc!$AE$4))+(2*COUNTIF(AW21,calc!$AE$14))+(3*COUNTIF(AW21,calc!$AE$24))+(4*COUNTIF(AW21,calc!$AE$34))+(5*COUNTIF(AW21,calc!$AE$44)))</f>
        <v>0</v>
      </c>
      <c r="JF21" s="5">
        <f>IF($E$5="",0,(1*COUNTIF(AW21,calc!$AE$5))+(2*COUNTIF(AW21,calc!$AE$15))+(3*COUNTIF(AW21,calc!$AE$25))+(4*COUNTIF(AW21,calc!$AE$35))+(5*COUNTIF(AW21,calc!$AE$45)))</f>
        <v>0</v>
      </c>
      <c r="JG21" s="5">
        <f>IF($E$6="",0,(1*COUNTIF(AW21,calc!$AE$6))+(2*COUNTIF(AW21,calc!$AE$16))+(3*COUNTIF(AW21,calc!$AE$26))+(4*COUNTIF(AW21,calc!$AE$36))+(5*COUNTIF(AW21,calc!$AE$46)))</f>
        <v>0</v>
      </c>
      <c r="JH21" s="5">
        <f>IF($E$7="",0,(1*COUNTIF(AW21,calc!$AE$7))+(2*COUNTIF(AW21,calc!$AE$17))+(3*COUNTIF(AW21,calc!$AE$27))+(4*COUNTIF(AW21,calc!$AE$37))+(5*COUNTIF(AW21,calc!$AE$47)))</f>
        <v>0</v>
      </c>
      <c r="JI21" s="5">
        <f>IF($E$8="",0,(1*COUNTIF(AW21,calc!$AE$8))+(2*COUNTIF(AW21,calc!$AE$18))+(3*COUNTIF(AW21,calc!$AE$28))+(4*COUNTIF(AW21,calc!$AE$38))+(5*COUNTIF(AW21,calc!$AE$48)))</f>
        <v>0</v>
      </c>
      <c r="JJ21" s="5">
        <f>IF($E$9="",0,(1*COUNTIF(AW21,calc!$AE$9))+(2*COUNTIF(AW21,calc!$AE$19))+(3*COUNTIF(AW21,calc!$AE$29))+(4*COUNTIF(AW21,calc!$AE$39))+(5*COUNTIF(AW21,calc!$AE$49)))</f>
        <v>0</v>
      </c>
      <c r="JK21" s="5">
        <f>IF($E$10="",0,(1*COUNTIF(AW21,calc!$AE$10))+(2*COUNTIF(AW21,calc!$AE$20))+(3*COUNTIF(AW21,calc!$AE$30))+(4*COUNTIF(AW21,calc!$AE$40))+(5*COUNTIF(AW21,calc!$AE$50)))</f>
        <v>0</v>
      </c>
      <c r="JL21" s="5">
        <f>IF($E$11="",0,(1*COUNTIF(AW21,calc!$AE$11))+(2*COUNTIF(AW21,calc!$AE$21))+(3*COUNTIF(AW21,calc!$AE$31))+(4*COUNTIF(AW21,calc!$AE$41))+(5*COUNTIF(AW21,calc!$AE$51)))</f>
        <v>0</v>
      </c>
      <c r="JM21" s="5">
        <f>IF($E$12="",0,(1*COUNTIF(AW21,calc!$AE$12))+(2*COUNTIF(AW21,calc!$AE$22))+(3*COUNTIF(AW21,calc!$AE$32))+(4*COUNTIF(AW21,calc!$AE$42))+(5*COUNTIF(AW21,calc!$AE$52)))</f>
        <v>0</v>
      </c>
      <c r="JN21" s="5">
        <f>IF($E$13="",0,(1*COUNTIF(AW21,calc!$AE$13))+(2*COUNTIF(AW21,calc!$AE$23))+(3*COUNTIF(AW21,calc!$AE$33))+(4*COUNTIF(AW21,calc!$AE$43))+(5*COUNTIF(AW21,calc!$AE$53)))</f>
        <v>0</v>
      </c>
      <c r="JO21" s="1"/>
      <c r="JP21" s="5">
        <f>IF($E$4="",0,(1*COUNTIF(AX21,calc!$AE$4))+(2*COUNTIF(AX21,calc!$AE$14))+(3*COUNTIF(AX21,calc!$AE$24))+(4*COUNTIF(AX21,calc!$AE$34))+(5*COUNTIF(AX21,calc!$AE$44)))</f>
        <v>0</v>
      </c>
      <c r="JQ21" s="5">
        <f>IF($E$5="",0,(1*COUNTIF(AX21,calc!$AE$5))+(2*COUNTIF(AX21,calc!$AE$15))+(3*COUNTIF(AX21,calc!$AE$25))+(4*COUNTIF(AX21,calc!$AE$35))+(5*COUNTIF(AX21,calc!$AE$45)))</f>
        <v>0</v>
      </c>
      <c r="JR21" s="5">
        <f>IF($E$6="",0,(1*COUNTIF(AX21,calc!$AE$6))+(2*COUNTIF(AX21,calc!$AE$16))+(3*COUNTIF(AX21,calc!$AE$26))+(4*COUNTIF(AX21,calc!$AE$36))+(5*COUNTIF(AX21,calc!$AE$46)))</f>
        <v>0</v>
      </c>
      <c r="JS21" s="5">
        <f>IF($E$7="",0,(1*COUNTIF(AX21,calc!$AE$7))+(2*COUNTIF(AX21,calc!$AE$17))+(3*COUNTIF(AX21,calc!$AE$27))+(4*COUNTIF(AX21,calc!$AE$37))+(5*COUNTIF(AX21,calc!$AE$47)))</f>
        <v>0</v>
      </c>
      <c r="JT21" s="5">
        <f>IF($E$8="",0,(1*COUNTIF(AX21,calc!$AE$8))+(2*COUNTIF(AX21,calc!$AE$18))+(3*COUNTIF(AX21,calc!$AE$28))+(4*COUNTIF(AX21,calc!$AE$38))+(5*COUNTIF(AX21,calc!$AE$48)))</f>
        <v>0</v>
      </c>
      <c r="JU21" s="5">
        <f>IF($E$9="",0,(1*COUNTIF(AX21,calc!$AE$9))+(2*COUNTIF(AX21,calc!$AE$19))+(3*COUNTIF(AX21,calc!$AE$29))+(4*COUNTIF(AX21,calc!$AE$39))+(5*COUNTIF(AX21,calc!$AE$49)))</f>
        <v>0</v>
      </c>
      <c r="JV21" s="5">
        <f>IF($E$10="",0,(1*COUNTIF(AX21,calc!$AE$10))+(2*COUNTIF(AX21,calc!$AE$20))+(3*COUNTIF(AX21,calc!$AE$30))+(4*COUNTIF(AX21,calc!$AE$40))+(5*COUNTIF(AX21,calc!$AE$50)))</f>
        <v>0</v>
      </c>
      <c r="JW21" s="5">
        <f>IF($E$11="",0,(1*COUNTIF(AX21,calc!$AE$11))+(2*COUNTIF(AX21,calc!$AE$21))+(3*COUNTIF(AX21,calc!$AE$31))+(4*COUNTIF(AX21,calc!$AE$41))+(5*COUNTIF(AX21,calc!$AE$51)))</f>
        <v>0</v>
      </c>
      <c r="JX21" s="5">
        <f>IF($E$12="",0,(1*COUNTIF(AX21,calc!$AE$12))+(2*COUNTIF(AX21,calc!$AE$22))+(3*COUNTIF(AX21,calc!$AE$32))+(4*COUNTIF(AX21,calc!$AE$42))+(5*COUNTIF(AX21,calc!$AE$52)))</f>
        <v>0</v>
      </c>
      <c r="JY21" s="5">
        <f>IF($E$13="",0,(1*COUNTIF(AX21,calc!$AE$13))+(2*COUNTIF(AX21,calc!$AE$23))+(3*COUNTIF(AX21,calc!$AE$33))+(4*COUNTIF(AX21,calc!$AE$43))+(5*COUNTIF(AX21,calc!$AE$53)))</f>
        <v>0</v>
      </c>
      <c r="JZ21" s="1"/>
      <c r="KA21" s="5">
        <f>IF($E$4="",0,(1*COUNTIF(AY21,calc!$AE$4))+(2*COUNTIF(AY21,calc!$AE$14))+(3*COUNTIF(AY21,calc!$AE$24))+(4*COUNTIF(AY21,calc!$AE$34))+(5*COUNTIF(AY21,calc!$AE$44)))</f>
        <v>0</v>
      </c>
      <c r="KB21" s="5">
        <f>IF($E$5="",0,(1*COUNTIF(AY21,calc!$AE$5))+(2*COUNTIF(AY21,calc!$AE$15))+(3*COUNTIF(AY21,calc!$AE$25))+(4*COUNTIF(AY21,calc!$AE$35))+(5*COUNTIF(AY21,calc!$AE$45)))</f>
        <v>0</v>
      </c>
      <c r="KC21" s="5">
        <f>IF($E$6="",0,(1*COUNTIF(AY21,calc!$AE$6))+(2*COUNTIF(AY21,calc!$AE$16))+(3*COUNTIF(AY21,calc!$AE$26))+(4*COUNTIF(AY21,calc!$AE$36))+(5*COUNTIF(AY21,calc!$AE$46)))</f>
        <v>0</v>
      </c>
      <c r="KD21" s="5">
        <f>IF($E$7="",0,(1*COUNTIF(AY21,calc!$AE$7))+(2*COUNTIF(AY21,calc!$AE$17))+(3*COUNTIF(AY21,calc!$AE$27))+(4*COUNTIF(AY21,calc!$AE$37))+(5*COUNTIF(AY21,calc!$AE$47)))</f>
        <v>0</v>
      </c>
      <c r="KE21" s="5">
        <f>IF($E$8="",0,(1*COUNTIF(AY21,calc!$AE$8))+(2*COUNTIF(AY21,calc!$AE$18))+(3*COUNTIF(AY21,calc!$AE$28))+(4*COUNTIF(AY21,calc!$AE$38))+(5*COUNTIF(AY21,calc!$AE$48)))</f>
        <v>0</v>
      </c>
      <c r="KF21" s="5">
        <f>IF($E$9="",0,(1*COUNTIF(AY21,calc!$AE$9))+(2*COUNTIF(AY21,calc!$AE$19))+(3*COUNTIF(AY21,calc!$AE$29))+(4*COUNTIF(AY21,calc!$AE$39))+(5*COUNTIF(AY21,calc!$AE$49)))</f>
        <v>0</v>
      </c>
      <c r="KG21" s="5">
        <f>IF($E$10="",0,(1*COUNTIF(AY21,calc!$AE$10))+(2*COUNTIF(AY21,calc!$AE$20))+(3*COUNTIF(AY21,calc!$AE$30))+(4*COUNTIF(AY21,calc!$AE$40))+(5*COUNTIF(AY21,calc!$AE$50)))</f>
        <v>0</v>
      </c>
      <c r="KH21" s="5">
        <f>IF($E$11="",0,(1*COUNTIF(AY21,calc!$AE$11))+(2*COUNTIF(AY21,calc!$AE$21))+(3*COUNTIF(AY21,calc!$AE$31))+(4*COUNTIF(AY21,calc!$AE$41))+(5*COUNTIF(AY21,calc!$AE$51)))</f>
        <v>0</v>
      </c>
      <c r="KI21" s="5">
        <f>IF($E$12="",0,(1*COUNTIF(AY21,calc!$AE$12))+(2*COUNTIF(AY21,calc!$AE$22))+(3*COUNTIF(AY21,calc!$AE$32))+(4*COUNTIF(AY21,calc!$AE$42))+(5*COUNTIF(AY21,calc!$AE$52)))</f>
        <v>0</v>
      </c>
      <c r="KJ21" s="5">
        <f>IF($E$13="",0,(1*COUNTIF(AY21,calc!$AE$13))+(2*COUNTIF(AY21,calc!$AE$23))+(3*COUNTIF(AY21,calc!$AE$33))+(4*COUNTIF(AY21,calc!$AE$43))+(5*COUNTIF(AY21,calc!$AE$53)))</f>
        <v>0</v>
      </c>
      <c r="KK21" s="1"/>
      <c r="KL21" s="5">
        <f>IF($E$4="",0,(1*COUNTIF(AZ21,calc!$AE$4))+(2*COUNTIF(AZ21,calc!$AE$14))+(3*COUNTIF(AZ21,calc!$AE$24))+(4*COUNTIF(AZ21,calc!$AE$34))+(5*COUNTIF(AZ21,calc!$AE$44)))</f>
        <v>0</v>
      </c>
      <c r="KM21" s="5">
        <f>IF($E$5="",0,(1*COUNTIF(AZ21,calc!$AE$5))+(2*COUNTIF(AZ21,calc!$AE$15))+(3*COUNTIF(AZ21,calc!$AE$25))+(4*COUNTIF(AZ21,calc!$AE$35))+(5*COUNTIF(AZ21,calc!$AE$45)))</f>
        <v>0</v>
      </c>
      <c r="KN21" s="5">
        <f>IF($E$6="",0,(1*COUNTIF(AZ21,calc!$AE$6))+(2*COUNTIF(AZ21,calc!$AE$16))+(3*COUNTIF(AZ21,calc!$AE$26))+(4*COUNTIF(AZ21,calc!$AE$36))+(5*COUNTIF(AZ21,calc!$AE$46)))</f>
        <v>0</v>
      </c>
      <c r="KO21" s="5">
        <f>IF($E$7="",0,(1*COUNTIF(AZ21,calc!$AE$7))+(2*COUNTIF(AZ21,calc!$AE$17))+(3*COUNTIF(AZ21,calc!$AE$27))+(4*COUNTIF(AZ21,calc!$AE$37))+(5*COUNTIF(AZ21,calc!$AE$47)))</f>
        <v>0</v>
      </c>
      <c r="KP21" s="5">
        <f>IF($E$8="",0,(1*COUNTIF(AZ21,calc!$AE$8))+(2*COUNTIF(AZ21,calc!$AE$18))+(3*COUNTIF(AZ21,calc!$AE$28))+(4*COUNTIF(AZ21,calc!$AE$38))+(5*COUNTIF(AZ21,calc!$AE$48)))</f>
        <v>0</v>
      </c>
      <c r="KQ21" s="5">
        <f>IF($E$9="",0,(1*COUNTIF(AZ21,calc!$AE$9))+(2*COUNTIF(AZ21,calc!$AE$19))+(3*COUNTIF(AZ21,calc!$AE$29))+(4*COUNTIF(AZ21,calc!$AE$39))+(5*COUNTIF(AZ21,calc!$AE$49)))</f>
        <v>0</v>
      </c>
      <c r="KR21" s="5">
        <f>IF($E$10="",0,(1*COUNTIF(AZ21,calc!$AE$10))+(2*COUNTIF(AZ21,calc!$AE$20))+(3*COUNTIF(AZ21,calc!$AE$30))+(4*COUNTIF(AZ21,calc!$AE$40))+(5*COUNTIF(AZ21,calc!$AE$50)))</f>
        <v>0</v>
      </c>
      <c r="KS21" s="5">
        <f>IF($E$11="",0,(1*COUNTIF(AZ21,calc!$AE$11))+(2*COUNTIF(AZ21,calc!$AE$21))+(3*COUNTIF(AZ21,calc!$AE$31))+(4*COUNTIF(AZ21,calc!$AE$41))+(5*COUNTIF(AZ21,calc!$AE$51)))</f>
        <v>0</v>
      </c>
      <c r="KT21" s="5">
        <f>IF($E$12="",0,(1*COUNTIF(AZ21,calc!$AE$12))+(2*COUNTIF(AZ21,calc!$AE$22))+(3*COUNTIF(AZ21,calc!$AE$32))+(4*COUNTIF(AZ21,calc!$AE$42))+(5*COUNTIF(AZ21,calc!$AE$52)))</f>
        <v>0</v>
      </c>
      <c r="KU21" s="5">
        <f>IF($E$13="",0,(1*COUNTIF(AZ21,calc!$AE$13))+(2*COUNTIF(AZ21,calc!$AE$23))+(3*COUNTIF(AZ21,calc!$AE$33))+(4*COUNTIF(AZ21,calc!$AE$43))+(5*COUNTIF(AZ21,calc!$AE$53)))</f>
        <v>0</v>
      </c>
      <c r="KV21" s="1"/>
      <c r="KW21" s="5">
        <f>IF($E$4="",0,(1*COUNTIF(BA21,calc!$AE$4))+(2*COUNTIF(BA21,calc!$AE$14))+(3*COUNTIF(BA21,calc!$AE$24))+(4*COUNTIF(BA21,calc!$AE$34))+(5*COUNTIF(BA21,calc!$AE$44)))</f>
        <v>0</v>
      </c>
      <c r="KX21" s="5">
        <f>IF($E$5="",0,(1*COUNTIF(BA21,calc!$AE$5))+(2*COUNTIF(BA21,calc!$AE$15))+(3*COUNTIF(BA21,calc!$AE$25))+(4*COUNTIF(BA21,calc!$AE$35))+(5*COUNTIF(BA21,calc!$AE$45)))</f>
        <v>0</v>
      </c>
      <c r="KY21" s="5">
        <f>IF($E$6="",0,(1*COUNTIF(BA21,calc!$AE$6))+(2*COUNTIF(BA21,calc!$AE$16))+(3*COUNTIF(BA21,calc!$AE$26))+(4*COUNTIF(BA21,calc!$AE$36))+(5*COUNTIF(BA21,calc!$AE$46)))</f>
        <v>0</v>
      </c>
      <c r="KZ21" s="5">
        <f>IF($E$7="",0,(1*COUNTIF(BA21,calc!$AE$7))+(2*COUNTIF(BA21,calc!$AE$17))+(3*COUNTIF(BA21,calc!$AE$27))+(4*COUNTIF(BA21,calc!$AE$37))+(5*COUNTIF(BA21,calc!$AE$47)))</f>
        <v>0</v>
      </c>
      <c r="LA21" s="5">
        <f>IF($E$8="",0,(1*COUNTIF(BA21,calc!$AE$8))+(2*COUNTIF(BA21,calc!$AE$18))+(3*COUNTIF(BA21,calc!$AE$28))+(4*COUNTIF(BA21,calc!$AE$38))+(5*COUNTIF(BA21,calc!$AE$48)))</f>
        <v>0</v>
      </c>
      <c r="LB21" s="5">
        <f>IF($E$9="",0,(1*COUNTIF(BA21,calc!$AE$9))+(2*COUNTIF(BA21,calc!$AE$19))+(3*COUNTIF(BA21,calc!$AE$29))+(4*COUNTIF(BA21,calc!$AE$39))+(5*COUNTIF(BA21,calc!$AE$49)))</f>
        <v>0</v>
      </c>
      <c r="LC21" s="5">
        <f>IF($E$10="",0,(1*COUNTIF(BA21,calc!$AE$10))+(2*COUNTIF(BA21,calc!$AE$20))+(3*COUNTIF(BA21,calc!$AE$30))+(4*COUNTIF(BA21,calc!$AE$40))+(5*COUNTIF(BA21,calc!$AE$50)))</f>
        <v>0</v>
      </c>
      <c r="LD21" s="5">
        <f>IF($E$11="",0,(1*COUNTIF(BA21,calc!$AE$11))+(2*COUNTIF(BA21,calc!$AE$21))+(3*COUNTIF(BA21,calc!$AE$31))+(4*COUNTIF(BA21,calc!$AE$41))+(5*COUNTIF(BA21,calc!$AE$51)))</f>
        <v>0</v>
      </c>
      <c r="LE21" s="5">
        <f>IF($E$12="",0,(1*COUNTIF(BA21,calc!$AE$12))+(2*COUNTIF(BA21,calc!$AE$22))+(3*COUNTIF(BA21,calc!$AE$32))+(4*COUNTIF(BA21,calc!$AE$42))+(5*COUNTIF(BA21,calc!$AE$52)))</f>
        <v>0</v>
      </c>
      <c r="LF21" s="5">
        <f>IF($E$13="",0,(1*COUNTIF(BA21,calc!$AE$13))+(2*COUNTIF(BA21,calc!$AE$23))+(3*COUNTIF(BA21,calc!$AE$33))+(4*COUNTIF(BA21,calc!$AE$43))+(5*COUNTIF(BA21,calc!$AE$53)))</f>
        <v>0</v>
      </c>
      <c r="LG21" s="1"/>
      <c r="LH21" s="5">
        <f>IF($G$4="",0,(1*COUNTIF(BB21,calc!$AE$4))+(2*COUNTIF(BB21,calc!$AE$14))+(3*COUNTIF(BB21,calc!$AE$24))+(4*COUNTIF(BB21,calc!$AE$34))+(5*COUNTIF(BB21,calc!$AE$44)))</f>
        <v>0</v>
      </c>
      <c r="LI21" s="5">
        <f>IF($G$5="",0,(1*COUNTIF(BB21,calc!$AE$5))+(2*COUNTIF(BB21,calc!$AE$15))+(3*COUNTIF(BB21,calc!$AE$25))+(4*COUNTIF(BB21,calc!$AE$35))+(5*COUNTIF(BB21,calc!$AE$45)))</f>
        <v>0</v>
      </c>
      <c r="LJ21" s="5">
        <f>IF($G$6="",0,(1*COUNTIF(BB21,calc!$AE$6))+(2*COUNTIF(BB21,calc!$AE$16))+(3*COUNTIF(BB21,calc!$AE$26))+(4*COUNTIF(BB21,calc!$AE$36))+(5*COUNTIF(BB21,calc!$AE$46)))</f>
        <v>0</v>
      </c>
      <c r="LK21" s="5">
        <f>IF($G$7="",0,(1*COUNTIF(BB21,calc!$AE$7))+(2*COUNTIF(BB21,calc!$AE$17))+(3*COUNTIF(BB21,calc!$AE$27))+(4*COUNTIF(BB21,calc!$AE$37))+(5*COUNTIF(BB21,calc!$AE$47)))</f>
        <v>0</v>
      </c>
      <c r="LL21" s="5">
        <f>IF($G$8="",0,(1*COUNTIF(BB21,calc!$AE$8))+(2*COUNTIF(BB21,calc!$AE$18))+(3*COUNTIF(BB21,calc!$AE$28))+(4*COUNTIF(BB21,calc!$AE$38))+(5*COUNTIF(BB21,calc!$AE$48)))</f>
        <v>0</v>
      </c>
      <c r="LM21" s="5">
        <f>IF($G$9="",0,(1*COUNTIF(BB21,calc!$AE$9))+(2*COUNTIF(BB21,calc!$AE$19))+(3*COUNTIF(BB21,calc!$AE$29))+(4*COUNTIF(BB21,calc!$AE$39))+(5*COUNTIF(BB21,calc!$AE$49)))</f>
        <v>0</v>
      </c>
      <c r="LN21" s="5">
        <f>IF($G$10="",0,(1*COUNTIF(BB21,calc!$AE$10))+(2*COUNTIF(BB21,calc!$AE$20))+(3*COUNTIF(BB21,calc!$AE$30))+(4*COUNTIF(BB21,calc!$AE$40))+(5*COUNTIF(BB21,calc!$AE$50)))</f>
        <v>0</v>
      </c>
      <c r="LO21" s="5">
        <f>IF($G$11="",0,(1*COUNTIF(BB21,calc!$AE$11))+(2*COUNTIF(BB21,calc!$AE$21))+(3*COUNTIF(BB21,calc!$AE$31))+(4*COUNTIF(BB21,calc!$AE$41))+(5*COUNTIF(BB21,calc!$AE$51)))</f>
        <v>0</v>
      </c>
      <c r="LP21" s="5">
        <f>IF($G$12="",0,(1*COUNTIF(BB21,calc!$AE$12))+(2*COUNTIF(BB21,calc!$AE$22))+(3*COUNTIF(BB21,calc!$AE$32))+(4*COUNTIF(BB21,calc!$AE$42))+(5*COUNTIF(BB21,calc!$AE$52)))</f>
        <v>0</v>
      </c>
      <c r="LQ21" s="5">
        <f>IF($G$13="",0,(1*COUNTIF(BB21,calc!$AE$13))+(2*COUNTIF(BB21,calc!$AE$23))+(3*COUNTIF(BB21,calc!$AE$33))+(4*COUNTIF(BB21,calc!$AE$43))+(5*COUNTIF(BB21,calc!$AE$53)))</f>
        <v>0</v>
      </c>
      <c r="LR21" s="1"/>
      <c r="LS21" s="5">
        <f>IF($E$4="",0,(1*COUNTIF(BC21,calc!$AE$4))+(2*COUNTIF(BC21,calc!$AE$14))+(3*COUNTIF(BC21,calc!$AE$24))+(4*COUNTIF(BC21,calc!$AE$34))+(5*COUNTIF(BC21,calc!$AE$44)))</f>
        <v>0</v>
      </c>
      <c r="LT21" s="5">
        <f>IF($E$5="",0,(1*COUNTIF(BC21,calc!$AE$5))+(2*COUNTIF(BC21,calc!$AE$15))+(3*COUNTIF(BC21,calc!$AE$25))+(4*COUNTIF(BC21,calc!$AE$35))+(5*COUNTIF(BC21,calc!$AE$45)))</f>
        <v>0</v>
      </c>
      <c r="LU21" s="5">
        <f>IF($E$6="",0,(1*COUNTIF(BC21,calc!$AE$6))+(2*COUNTIF(BC21,calc!$AE$16))+(3*COUNTIF(BC21,calc!$AE$26))+(4*COUNTIF(BC21,calc!$AE$36))+(5*COUNTIF(BC21,calc!$AE$46)))</f>
        <v>0</v>
      </c>
      <c r="LV21" s="5">
        <f>IF($E$7="",0,(1*COUNTIF(BC21,calc!$AE$7))+(2*COUNTIF(BC21,calc!$AE$17))+(3*COUNTIF(BC21,calc!$AE$27))+(4*COUNTIF(BC21,calc!$AE$37))+(5*COUNTIF(BC21,calc!$AE$47)))</f>
        <v>0</v>
      </c>
      <c r="LW21" s="5">
        <f>IF($E$8="",0,(1*COUNTIF(BC21,calc!$AE$8))+(2*COUNTIF(BC21,calc!$AE$18))+(3*COUNTIF(BC21,calc!$AE$28))+(4*COUNTIF(BC21,calc!$AE$38))+(5*COUNTIF(BC21,calc!$AE$48)))</f>
        <v>0</v>
      </c>
      <c r="LX21" s="5">
        <f>IF($E$9="",0,(1*COUNTIF(BC21,calc!$AE$9))+(2*COUNTIF(BC21,calc!$AE$19))+(3*COUNTIF(BC21,calc!$AE$29))+(4*COUNTIF(BC21,calc!$AE$39))+(5*COUNTIF(BC21,calc!$AE$49)))</f>
        <v>0</v>
      </c>
      <c r="LY21" s="5">
        <f>IF($E$10="",0,(1*COUNTIF(BC21,calc!$AE$10))+(2*COUNTIF(BC21,calc!$AE$20))+(3*COUNTIF(BC21,calc!$AE$30))+(4*COUNTIF(BC21,calc!$AE$40))+(5*COUNTIF(BC21,calc!$AE$50)))</f>
        <v>0</v>
      </c>
      <c r="LZ21" s="5">
        <f>IF($E$11="",0,(1*COUNTIF(BC21,calc!$AE$11))+(2*COUNTIF(BC21,calc!$AE$21))+(3*COUNTIF(BC21,calc!$AE$31))+(4*COUNTIF(BC21,calc!$AE$41))+(5*COUNTIF(BC21,calc!$AE$51)))</f>
        <v>0</v>
      </c>
      <c r="MA21" s="5">
        <f>IF($E$12="",0,(1*COUNTIF(BC21,calc!$AE$12))+(2*COUNTIF(BC21,calc!$AE$22))+(3*COUNTIF(BC21,calc!$AE$32))+(4*COUNTIF(BC21,calc!$AE$42))+(5*COUNTIF(BC21,calc!$AE$52)))</f>
        <v>0</v>
      </c>
      <c r="MB21" s="5">
        <f>IF($E$13="",0,(1*COUNTIF(BC21,calc!$AE$13))+(2*COUNTIF(BC21,calc!$AE$23))+(3*COUNTIF(BC21,calc!$AE$33))+(4*COUNTIF(BC21,calc!$AE$43))+(5*COUNTIF(BC21,calc!$AE$53)))</f>
        <v>0</v>
      </c>
      <c r="MC21" s="1"/>
      <c r="MD21" s="5">
        <f>IF($E$4="",0,(1*COUNTIF(BD21,calc!$AE$4))+(2*COUNTIF(BD21,calc!$AE$14))+(3*COUNTIF(BD21,calc!$AE$24))+(4*COUNTIF(BD21,calc!$AE$34))+(5*COUNTIF(BD21,calc!$AE$44)))</f>
        <v>0</v>
      </c>
      <c r="ME21" s="5">
        <f>IF($E$5="",0,(1*COUNTIF(BD21,calc!$AE$5))+(2*COUNTIF(BD21,calc!$AE$15))+(3*COUNTIF(BD21,calc!$AE$25))+(4*COUNTIF(BD21,calc!$AE$35))+(5*COUNTIF(BD21,calc!$AE$45)))</f>
        <v>0</v>
      </c>
      <c r="MF21" s="5">
        <f>IF($E$6="",0,(1*COUNTIF(BD21,calc!$AE$6))+(2*COUNTIF(BD21,calc!$AE$16))+(3*COUNTIF(BD21,calc!$AE$26))+(4*COUNTIF(BD21,calc!$AE$36))+(5*COUNTIF(BD21,calc!$AE$46)))</f>
        <v>0</v>
      </c>
      <c r="MG21" s="5">
        <f>IF($E$7="",0,(1*COUNTIF(BD21,calc!$AE$7))+(2*COUNTIF(BD21,calc!$AE$17))+(3*COUNTIF(BD21,calc!$AE$27))+(4*COUNTIF(BD21,calc!$AE$37))+(5*COUNTIF(BD21,calc!$AE$47)))</f>
        <v>0</v>
      </c>
      <c r="MH21" s="5">
        <f>IF($E$8="",0,(1*COUNTIF(BD21,calc!$AE$8))+(2*COUNTIF(BD21,calc!$AE$18))+(3*COUNTIF(BD21,calc!$AE$28))+(4*COUNTIF(BD21,calc!$AE$38))+(5*COUNTIF(BD21,calc!$AE$48)))</f>
        <v>0</v>
      </c>
      <c r="MI21" s="5">
        <f>IF($E$9="",0,(1*COUNTIF(BD21,calc!$AE$9))+(2*COUNTIF(BD21,calc!$AE$19))+(3*COUNTIF(BD21,calc!$AE$29))+(4*COUNTIF(BD21,calc!$AE$39))+(5*COUNTIF(BD21,calc!$AE$49)))</f>
        <v>0</v>
      </c>
      <c r="MJ21" s="5">
        <f>IF($E$10="",0,(1*COUNTIF(BD21,calc!$AE$10))+(2*COUNTIF(BD21,calc!$AE$20))+(3*COUNTIF(BD21,calc!$AE$30))+(4*COUNTIF(BD21,calc!$AE$40))+(5*COUNTIF(BD21,calc!$AE$50)))</f>
        <v>0</v>
      </c>
      <c r="MK21" s="5">
        <f>IF($E$11="",0,(1*COUNTIF(BD21,calc!$AE$11))+(2*COUNTIF(BD21,calc!$AE$21))+(3*COUNTIF(BD21,calc!$AE$31))+(4*COUNTIF(BD21,calc!$AE$41))+(5*COUNTIF(BD21,calc!$AE$51)))</f>
        <v>0</v>
      </c>
      <c r="ML21" s="5">
        <f>IF($E$12="",0,(1*COUNTIF(BD21,calc!$AE$12))+(2*COUNTIF(BD21,calc!$AE$22))+(3*COUNTIF(BD21,calc!$AE$32))+(4*COUNTIF(BD21,calc!$AE$42))+(5*COUNTIF(BD21,calc!$AE$52)))</f>
        <v>0</v>
      </c>
      <c r="MM21" s="5">
        <f>IF($E$13="",0,(1*COUNTIF(BD21,calc!$AE$13))+(2*COUNTIF(BD21,calc!$AE$23))+(3*COUNTIF(BD21,calc!$AE$33))+(4*COUNTIF(BD21,calc!$AE$43))+(5*COUNTIF(BD21,calc!$AE$53)))</f>
        <v>0</v>
      </c>
      <c r="MN21" s="1"/>
      <c r="MO21" s="5">
        <f>IF($E$4="",0,(1*COUNTIF(BE21,calc!$AE$4))+(2*COUNTIF(BE21,calc!$AE$14))+(3*COUNTIF(BE21,calc!$AE$24))+(4*COUNTIF(BE21,calc!$AE$34))+(5*COUNTIF(BE21,calc!$AE$44)))</f>
        <v>0</v>
      </c>
      <c r="MP21" s="5">
        <f>IF($E$5="",0,(1*COUNTIF(BE21,calc!$AE$5))+(2*COUNTIF(BE21,calc!$AE$15))+(3*COUNTIF(BE21,calc!$AE$25))+(4*COUNTIF(BE21,calc!$AE$35))+(5*COUNTIF(BE21,calc!$AE$45)))</f>
        <v>0</v>
      </c>
      <c r="MQ21" s="5">
        <f>IF($E$6="",0,(1*COUNTIF(BE21,calc!$AE$6))+(2*COUNTIF(BE21,calc!$AE$16))+(3*COUNTIF(BE21,calc!$AE$26))+(4*COUNTIF(BE21,calc!$AE$36))+(5*COUNTIF(BE21,calc!$AE$46)))</f>
        <v>0</v>
      </c>
      <c r="MR21" s="5">
        <f>IF($E$7="",0,(1*COUNTIF(BE21,calc!$AE$7))+(2*COUNTIF(BE21,calc!$AE$17))+(3*COUNTIF(BE21,calc!$AE$27))+(4*COUNTIF(BE21,calc!$AE$37))+(5*COUNTIF(BE21,calc!$AE$47)))</f>
        <v>0</v>
      </c>
      <c r="MS21" s="5">
        <f>IF($E$8="",0,(1*COUNTIF(BE21,calc!$AE$8))+(2*COUNTIF(BE21,calc!$AE$18))+(3*COUNTIF(BE21,calc!$AE$28))+(4*COUNTIF(BE21,calc!$AE$38))+(5*COUNTIF(BE21,calc!$AE$48)))</f>
        <v>0</v>
      </c>
      <c r="MT21" s="5">
        <f>IF($E$9="",0,(1*COUNTIF(BE21,calc!$AE$9))+(2*COUNTIF(BE21,calc!$AE$19))+(3*COUNTIF(BE21,calc!$AE$29))+(4*COUNTIF(BE21,calc!$AE$39))+(5*COUNTIF(BE21,calc!$AE$49)))</f>
        <v>0</v>
      </c>
      <c r="MU21" s="5">
        <f>IF($E$10="",0,(1*COUNTIF(BE21,calc!$AE$10))+(2*COUNTIF(BE21,calc!$AE$20))+(3*COUNTIF(BE21,calc!$AE$30))+(4*COUNTIF(BE21,calc!$AE$40))+(5*COUNTIF(BE21,calc!$AE$50)))</f>
        <v>0</v>
      </c>
      <c r="MV21" s="5">
        <f>IF($E$12="",0,(1*COUNTIF(BE21,calc!$AE$12))+(2*COUNTIF(BE21,calc!$AE$22))+(3*COUNTIF(BE21,calc!$AE$32))+(4*COUNTIF(BE21,calc!$AE$42))+(5*COUNTIF(BE21,calc!$AE$52)))</f>
        <v>0</v>
      </c>
      <c r="MW21" s="5">
        <f>IF($E$12="",0,(1*COUNTIF(BE21,calc!$AE$12))+(2*COUNTIF(BE21,calc!$AE$22))+(3*COUNTIF(BE21,calc!$AE$32))+(4*COUNTIF(BE21,calc!$AE$42))+(5*COUNTIF(BE21,calc!$AE$52)))</f>
        <v>0</v>
      </c>
      <c r="MX21" s="5">
        <f>IF($E$13="",0,(1*COUNTIF(BE21,calc!$AE$13))+(2*COUNTIF(BE21,calc!$AE$23))+(3*COUNTIF(BE21,calc!$AE$33))+(4*COUNTIF(BE21,calc!$AE$43))+(5*COUNTIF(BE21,calc!$AE$53)))</f>
        <v>0</v>
      </c>
      <c r="MY21" s="1"/>
      <c r="MZ21" s="5">
        <f>IF($E$4="",0,(1*COUNTIF(BF21,calc!$AE$4))+(2*COUNTIF(BF21,calc!$AE$14))+(3*COUNTIF(BF21,calc!$AE$24))+(4*COUNTIF(BF21,calc!$AE$34))+(5*COUNTIF(BF21,calc!$AE$44)))</f>
        <v>0</v>
      </c>
      <c r="NA21" s="5">
        <f>IF($E$5="",0,(1*COUNTIF(BF21,calc!$AE$5))+(2*COUNTIF(BF21,calc!$AE$15))+(3*COUNTIF(BF21,calc!$AE$25))+(4*COUNTIF(BF21,calc!$AE$35))+(5*COUNTIF(BF21,calc!$AE$45)))</f>
        <v>0</v>
      </c>
      <c r="NB21" s="5">
        <f>IF($E$6="",0,(1*COUNTIF(BF21,calc!$AE$6))+(2*COUNTIF(BF21,calc!$AE$16))+(3*COUNTIF(BF21,calc!$AE$26))+(4*COUNTIF(BF21,calc!$AE$36))+(5*COUNTIF(BF21,calc!$AE$46)))</f>
        <v>0</v>
      </c>
      <c r="NC21" s="5">
        <f>IF($E$7="",0,(1*COUNTIF(BF21,calc!$AE$7))+(2*COUNTIF(BF21,calc!$AE$17))+(3*COUNTIF(BF21,calc!$AE$27))+(4*COUNTIF(BF21,calc!$AE$37))+(5*COUNTIF(BF21,calc!$AE$47)))</f>
        <v>0</v>
      </c>
      <c r="ND21" s="5">
        <f>IF($E$8="",0,(1*COUNTIF(BF21,calc!$AE$8))+(2*COUNTIF(BF21,calc!$AE$18))+(3*COUNTIF(BF21,calc!$AE$28))+(4*COUNTIF(BF21,calc!$AE$38))+(5*COUNTIF(BF21,calc!$AE$48)))</f>
        <v>0</v>
      </c>
      <c r="NE21" s="5">
        <f>IF($E$9="",0,(1*COUNTIF(BF21,calc!$AE$9))+(2*COUNTIF(BF21,calc!$AE$19))+(3*COUNTIF(BF21,calc!$AE$29))+(4*COUNTIF(BF21,calc!$AE$39))+(5*COUNTIF(BF21,calc!$AE$49)))</f>
        <v>0</v>
      </c>
      <c r="NF21" s="5">
        <f>IF($E$10="",0,(1*COUNTIF(BF21,calc!$AE$10))+(2*COUNTIF(BF21,calc!$AE$20))+(3*COUNTIF(BF21,calc!$AE$30))+(4*COUNTIF(BF21,calc!$AE$40))+(5*COUNTIF(BF21,calc!$AE$50)))</f>
        <v>0</v>
      </c>
      <c r="NG21" s="5">
        <f>IF($E$11="",0,(1*COUNTIF(BF21,calc!$AE$11))+(2*COUNTIF(BF21,calc!$AE$21))+(3*COUNTIF(BF21,calc!$AE$31))+(4*COUNTIF(BF21,calc!$AE$41))+(5*COUNTIF(BF21,calc!$AE$51)))</f>
        <v>0</v>
      </c>
      <c r="NH21" s="5">
        <f>IF($E$12="",0,(1*COUNTIF(BF21,calc!$AE$12))+(2*COUNTIF(BF21,calc!$AE$22))+(3*COUNTIF(BF21,calc!$AE$32))+(4*COUNTIF(BF21,calc!$AE$42))+(5*COUNTIF(BF21,calc!$AE$52)))</f>
        <v>0</v>
      </c>
      <c r="NI21" s="5">
        <f>IF($E$13="",0,(1*COUNTIF(BF21,calc!$AE$13))+(2*COUNTIF(BF21,calc!$AE$23))+(3*COUNTIF(BF21,calc!$AE$33))+(4*COUNTIF(BF21,calc!$AE$43))+(5*COUNTIF(BF21,calc!$AE$53)))</f>
        <v>0</v>
      </c>
      <c r="NJ21" s="1"/>
      <c r="NK21" s="5">
        <f>IF($E$4="",0,(1*COUNTIF(BG21,calc!$AE$4))+(2*COUNTIF(BG21,calc!$AE$14))+(3*COUNTIF(BG21,calc!$AE$24))+(4*COUNTIF(BG21,calc!$AE$34))+(5*COUNTIF(BG21,calc!$AE$44)))</f>
        <v>0</v>
      </c>
      <c r="NL21" s="5">
        <f>IF($E$5="",0,(1*COUNTIF(BG21,calc!$AE$5))+(2*COUNTIF(BG21,calc!$AE$15))+(3*COUNTIF(BG21,calc!$AE$25))+(4*COUNTIF(BG21,calc!$AE$35))+(5*COUNTIF(BG21,calc!$AE$45)))</f>
        <v>0</v>
      </c>
      <c r="NM21" s="5">
        <f>IF($E$6="",0,(1*COUNTIF(BG21,calc!$AE$6))+(2*COUNTIF(BG21,calc!$AE$16))+(3*COUNTIF(BG21,calc!$AE$26))+(4*COUNTIF(BG21,calc!$AE$36))+(5*COUNTIF(BG21,calc!$AE$46)))</f>
        <v>0</v>
      </c>
      <c r="NN21" s="5">
        <f>IF($E$7="",0,(1*COUNTIF(BG21,calc!$AE$7))+(2*COUNTIF(BG21,calc!$AE$17))+(3*COUNTIF(BG21,calc!$AE$27))+(4*COUNTIF(BG21,calc!$AE$37))+(5*COUNTIF(BG21,calc!$AE$47)))</f>
        <v>0</v>
      </c>
      <c r="NO21" s="5">
        <f>IF($E$8="",0,(1*COUNTIF(BG21,calc!$AE$8))+(2*COUNTIF(BG21,calc!$AE$18))+(3*COUNTIF(BG21,calc!$AE$28))+(4*COUNTIF(BG21,calc!$AE$38))+(5*COUNTIF(BG21,calc!$AE$48)))</f>
        <v>0</v>
      </c>
      <c r="NP21" s="5">
        <f>IF($E$9="",0,(1*COUNTIF(BG21,calc!$AE$9))+(2*COUNTIF(BG21,calc!$AE$19))+(3*COUNTIF(BG21,calc!$AE$29))+(4*COUNTIF(BG21,calc!$AE$39))+(5*COUNTIF(BG21,calc!$AE$49)))</f>
        <v>0</v>
      </c>
      <c r="NQ21" s="5">
        <f>IF($E$10="",0,(1*COUNTIF(BG21,calc!$AE$10))+(2*COUNTIF(BG21,calc!$AE$20))+(3*COUNTIF(BG21,calc!$AE$30))+(4*COUNTIF(BG21,calc!$AE$40))+(5*COUNTIF(BG21,calc!$AE$50)))</f>
        <v>0</v>
      </c>
      <c r="NR21" s="5">
        <f>IF($E$11="",0,(1*COUNTIF(BG21,calc!$AE$11))+(2*COUNTIF(BG21,calc!$AE$21))+(3*COUNTIF(BG21,calc!$AE$31))+(4*COUNTIF(BG21,calc!$AE$41))+(5*COUNTIF(BG21,calc!$AE$51)))</f>
        <v>0</v>
      </c>
      <c r="NS21" s="5">
        <f>IF($E$12="",0,(1*COUNTIF(BG21,calc!$AE$12))+(2*COUNTIF(BG21,calc!$AE$22))+(3*COUNTIF(BG21,calc!$AE$32))+(4*COUNTIF(BG21,calc!$AE$42))+(5*COUNTIF(BG21,calc!$AE$52)))</f>
        <v>0</v>
      </c>
      <c r="NT21" s="5">
        <f>IF($E$13="",0,(1*COUNTIF(BG21,calc!$AE$13))+(2*COUNTIF(BG21,calc!$AE$23))+(3*COUNTIF(BG21,calc!$AE$33))+(4*COUNTIF(BG21,calc!$AE$43))+(5*COUNTIF(BG21,calc!$AE$53)))</f>
        <v>0</v>
      </c>
      <c r="NU21" s="1"/>
      <c r="NV21" s="5">
        <f>IF($E$4="",0,(1*COUNTIF(BH21,calc!$AE$4))+(2*COUNTIF(BH21,calc!$AE$14))+(3*COUNTIF(BH21,calc!$AE$24))+(4*COUNTIF(BH21,calc!$AE$34))+(5*COUNTIF(BH21,calc!$AE$44)))</f>
        <v>0</v>
      </c>
      <c r="NW21" s="5">
        <f>IF($E$5="",0,(1*COUNTIF(BH21,calc!$AE$5))+(2*COUNTIF(BH21,calc!$AE$15))+(3*COUNTIF(BH21,calc!$AE$25))+(4*COUNTIF(BH21,calc!$AE$35))+(5*COUNTIF(BH21,calc!$AE$45)))</f>
        <v>0</v>
      </c>
      <c r="NX21" s="5">
        <f>IF($E$6="",0,(1*COUNTIF(BH21,calc!$AE$6))+(2*COUNTIF(BH21,calc!$AE$16))+(3*COUNTIF(BH21,calc!$AE$26))+(4*COUNTIF(BH21,calc!$AE$36))+(5*COUNTIF(BH21,calc!$AE$46)))</f>
        <v>0</v>
      </c>
      <c r="NY21" s="5">
        <f>IF($E$7="",0,(1*COUNTIF(BH21,calc!$AE$7))+(2*COUNTIF(BH21,calc!$AE$17))+(3*COUNTIF(BH21,calc!$AE$27))+(4*COUNTIF(BH21,calc!$AE$37))+(5*COUNTIF(BH21,calc!$AE$47)))</f>
        <v>0</v>
      </c>
      <c r="NZ21" s="5">
        <f>IF($E$8="",0,(1*COUNTIF(BH21,calc!$AE$8))+(2*COUNTIF(BH21,calc!$AE$18))+(3*COUNTIF(BH21,calc!$AE$28))+(4*COUNTIF(BH21,calc!$AE$38))+(5*COUNTIF(BH21,calc!$AE$48)))</f>
        <v>0</v>
      </c>
      <c r="OA21" s="5">
        <f>IF($E$9="",0,(1*COUNTIF(BH21,calc!$AE$9))+(2*COUNTIF(BH21,calc!$AE$19))+(3*COUNTIF(BH21,calc!$AE$29))+(4*COUNTIF(BH21,calc!$AE$39))+(5*COUNTIF(BH21,calc!$AE$49)))</f>
        <v>0</v>
      </c>
      <c r="OB21" s="5">
        <f>IF($E$10="",0,(1*COUNTIF(BH21,calc!$AE$10))+(2*COUNTIF(BH21,calc!$AE$20))+(3*COUNTIF(BH21,calc!$AE$30))+(4*COUNTIF(BH21,calc!$AE$40))+(5*COUNTIF(BH21,calc!$AE$50)))</f>
        <v>0</v>
      </c>
      <c r="OC21" s="5">
        <f>IF($E$11="",0,(1*COUNTIF(BH21,calc!$AE$11))+(2*COUNTIF(BH21,calc!$AE$21))+(3*COUNTIF(BH21,calc!$AE$31))+(4*COUNTIF(BH21,calc!$AE$41))+(5*COUNTIF(BH21,calc!$AE$51)))</f>
        <v>0</v>
      </c>
      <c r="OD21" s="5">
        <f>IF($E$12="",0,(1*COUNTIF(BH21,calc!$AE$12))+(2*COUNTIF(BH21,calc!$AE$22))+(3*COUNTIF(BH21,calc!$AE$32))+(4*COUNTIF(BH21,calc!$AE$42))+(5*COUNTIF(BH21,calc!$AE$52)))</f>
        <v>0</v>
      </c>
      <c r="OE21" s="5">
        <f>IF($E$13="",0,(1*COUNTIF(BH21,calc!$AE$13))+(2*COUNTIF(BH21,calc!$AE$23))+(3*COUNTIF(BH21,calc!$AE$33))+(4*COUNTIF(BH21,calc!$AE$43))+(5*COUNTIF(BH21,calc!$AE$53)))</f>
        <v>0</v>
      </c>
      <c r="OF21" s="1"/>
      <c r="OG21" s="5">
        <f>IF($E$4="",0,(1*COUNTIF(BI21,calc!$AE$4))+(2*COUNTIF(BI21,calc!$AE$14))+(3*COUNTIF(BI21,calc!$AE$24))+(4*COUNTIF(BI21,calc!$AE$34))+(5*COUNTIF(BI21,calc!$AE$44)))</f>
        <v>0</v>
      </c>
      <c r="OH21" s="5">
        <f>IF($E$5="",0,(1*COUNTIF(BI21,calc!$AE$5))+(2*COUNTIF(BI21,calc!$AE$15))+(3*COUNTIF(BI21,calc!$AE$25))+(4*COUNTIF(BI21,calc!$AE$35))+(5*COUNTIF(BI21,calc!$AE$45)))</f>
        <v>0</v>
      </c>
      <c r="OI21" s="5">
        <f>IF($E$6="",0,(1*COUNTIF(BI21,calc!$AE$6))+(2*COUNTIF(BI21,calc!$AE$16))+(3*COUNTIF(BI21,calc!$AE$26))+(4*COUNTIF(BI21,calc!$AE$36))+(5*COUNTIF(BI21,calc!$AE$46)))</f>
        <v>0</v>
      </c>
      <c r="OJ21" s="5">
        <f>IF($E$7="",0,(1*COUNTIF(BI21,calc!$AE$7))+(2*COUNTIF(BI21,calc!$AE$17))+(3*COUNTIF(BI21,calc!$AE$27))+(4*COUNTIF(BI21,calc!$AE$37))+(5*COUNTIF(BI21,calc!$AE$47)))</f>
        <v>0</v>
      </c>
      <c r="OK21" s="5">
        <f>IF($E$8="",0,(1*COUNTIF(BI21,calc!$AE$8))+(2*COUNTIF(BI21,calc!$AE$18))+(3*COUNTIF(BI21,calc!$AE$28))+(4*COUNTIF(BI21,calc!$AE$38))+(5*COUNTIF(BI21,calc!$AE$48)))</f>
        <v>0</v>
      </c>
      <c r="OL21" s="5">
        <f>IF($E$9="",0,(1*COUNTIF(BI21,calc!$AE$9))+(2*COUNTIF(BI21,calc!$AE$19))+(3*COUNTIF(BI21,calc!$AE$29))+(4*COUNTIF(BI21,calc!$AE$39))+(5*COUNTIF(BI21,calc!$AE$49)))</f>
        <v>0</v>
      </c>
      <c r="OM21" s="5">
        <f>IF($E$10="",0,(1*COUNTIF(BI21,calc!$AE$10))+(2*COUNTIF(BI21,calc!$AE$20))+(3*COUNTIF(BI21,calc!$AE$30))+(4*COUNTIF(BI21,calc!$AE$40))+(5*COUNTIF(BI21,calc!$AE$50)))</f>
        <v>0</v>
      </c>
      <c r="ON21" s="5">
        <f>IF($E$11="",0,(1*COUNTIF(BI21,calc!$AE$11))+(2*COUNTIF(BI21,calc!$AE$21))+(3*COUNTIF(BI21,calc!$AE$31))+(4*COUNTIF(BI21,calc!$AE$41))+(5*COUNTIF(BI21,calc!$AE$51)))</f>
        <v>0</v>
      </c>
      <c r="OO21" s="5">
        <f>IF($E$12="",0,(1*COUNTIF(BI21,calc!$AE$12))+(2*COUNTIF(BI21,calc!$AE$22))+(3*COUNTIF(BI21,calc!$AE$32))+(4*COUNTIF(BI21,calc!$AE$42))+(5*COUNTIF(BI21,calc!$AE$52)))</f>
        <v>0</v>
      </c>
      <c r="OP21" s="5">
        <f>IF($E$13="",0,(1*COUNTIF(BI21,calc!$AE$13))+(2*COUNTIF(BI21,calc!$AE$23))+(3*COUNTIF(BI21,calc!$AE$33))+(4*COUNTIF(BI21,calc!$AE$43))+(5*COUNTIF(BI21,calc!$AE$53)))</f>
        <v>0</v>
      </c>
      <c r="OQ21" s="1"/>
      <c r="OR21" s="5">
        <f>IF($E$4="",0,(1*COUNTIF(BJ21,calc!$AE$4))+(2*COUNTIF(BJ21,calc!$AE$14))+(3*COUNTIF(BJ21,calc!$AE$24))+(4*COUNTIF(BJ21,calc!$AE$34))+(5*COUNTIF(BJ21,calc!$AE$44)))</f>
        <v>0</v>
      </c>
      <c r="OS21" s="5">
        <f>IF($E$5="",0,(1*COUNTIF(BJ21,calc!$AE$5))+(2*COUNTIF(BJ21,calc!$AE$15))+(3*COUNTIF(BJ21,calc!$AE$25))+(4*COUNTIF(BJ21,calc!$AE$35))+(5*COUNTIF(BJ21,calc!$AE$45)))</f>
        <v>0</v>
      </c>
      <c r="OT21" s="5">
        <f>IF($E$6="",0,(1*COUNTIF(BJ21,calc!$AE$6))+(2*COUNTIF(BJ21,calc!$AE$16))+(3*COUNTIF(BJ21,calc!$AE$26))+(4*COUNTIF(BJ21,calc!$AE$36))+(5*COUNTIF(BJ21,calc!$AE$46)))</f>
        <v>0</v>
      </c>
      <c r="OU21" s="5">
        <f>IF($E$7="",0,(1*COUNTIF(BJ21,calc!$AE$7))+(2*COUNTIF(BJ21,calc!$AE$17))+(3*COUNTIF(BJ21,calc!$AE$27))+(4*COUNTIF(BJ21,calc!$AE$37))+(5*COUNTIF(BJ21,calc!$AE$47)))</f>
        <v>0</v>
      </c>
      <c r="OV21" s="5">
        <f>IF($E$8="",0,(1*COUNTIF(BJ21,calc!$AE$8))+(2*COUNTIF(BJ21,calc!$AE$18))+(3*COUNTIF(BJ21,calc!$AE$28))+(4*COUNTIF(BJ21,calc!$AE$38))+(5*COUNTIF(BJ21,calc!$AE$48)))</f>
        <v>0</v>
      </c>
      <c r="OW21" s="5">
        <f>IF($E$9="",0,(1*COUNTIF(BJ21,calc!$AE$9))+(2*COUNTIF(BJ21,calc!$AE$19))+(3*COUNTIF(BJ21,calc!$AE$29))+(4*COUNTIF(BJ21,calc!$AE$39))+(5*COUNTIF(BJ21,calc!$AE$49)))</f>
        <v>0</v>
      </c>
      <c r="OX21" s="5">
        <f>IF($E$11="",0,(1*COUNTIF(BJ21,calc!$AE$10))+(2*COUNTIF(BJ21,calc!$AE$20))+(3*COUNTIF(BJ21,calc!$AE$30))+(4*COUNTIF(BJ21,calc!$AE$40))+(5*COUNTIF(BJ21,calc!$AE$50)))</f>
        <v>0</v>
      </c>
      <c r="OY21" s="5">
        <f>IF($E$11="",0,(1*COUNTIF(BJ21,calc!$AE$11))+(2*COUNTIF(BJ21,calc!$AE$21))+(3*COUNTIF(BJ21,calc!$AE$31))+(4*COUNTIF(BJ21,calc!$AE$41))+(5*COUNTIF(BJ21,calc!$AE$51)))</f>
        <v>0</v>
      </c>
      <c r="OZ21" s="5">
        <f>IF($E$12="",0,(1*COUNTIF(BJ21,calc!$AE$12))+(2*COUNTIF(BJ21,calc!$AE$22))+(3*COUNTIF(BJ21,calc!$AE$32))+(4*COUNTIF(BJ21,calc!$AE$42))+(5*COUNTIF(BJ21,calc!$AE$52)))</f>
        <v>0</v>
      </c>
      <c r="PA21" s="5">
        <f>IF($E$13="",0,(1*COUNTIF(BJ21,calc!$AE$13))+(2*COUNTIF(BJ21,calc!$AE$23))+(3*COUNTIF(BJ21,calc!$AE$33))+(4*COUNTIF(BJ21,calc!$AE$43))+(5*COUNTIF(BJ21,calc!$AE$53)))</f>
        <v>0</v>
      </c>
      <c r="PB21" s="1"/>
      <c r="PC21" s="1"/>
      <c r="PD21" s="165"/>
      <c r="PE21" s="165"/>
      <c r="PF21" s="165"/>
      <c r="PG21" s="165"/>
      <c r="PH21" s="165"/>
      <c r="PI21" s="165"/>
      <c r="PJ21" s="165"/>
    </row>
    <row r="22" spans="1:426" ht="10.5" customHeight="1" x14ac:dyDescent="0.2">
      <c r="A22" s="212"/>
      <c r="B22" s="202"/>
      <c r="C22" s="121"/>
      <c r="D22" s="199"/>
      <c r="E22" s="213" t="str">
        <f>LEFT('BNT 2 fix'!$D22,2)</f>
        <v/>
      </c>
      <c r="F22" s="201" t="str">
        <f t="shared" ref="F22:F45" si="7">IFERROR(IF((ABS(LEFT(D22,2))&gt;=19)*(ABS(LEFT(D22,2))&lt;22),"PT","OPT"),"")</f>
        <v/>
      </c>
      <c r="G22" s="202"/>
      <c r="H22" s="203">
        <f>IF(C22="",0,SUMIF(time_slot_1,D22,calc!$O$5:$O$10))</f>
        <v>0</v>
      </c>
      <c r="I22" s="204">
        <f>SUM('BNT 2 fix'!$V22:$AE22)</f>
        <v>0</v>
      </c>
      <c r="J22" s="205">
        <f t="shared" si="3"/>
        <v>0</v>
      </c>
      <c r="K22" s="206">
        <f t="shared" ca="1" si="4"/>
        <v>0</v>
      </c>
      <c r="L22" s="207">
        <f>IF($AM$4=calc!$L$22,0,IF($E$4="",0,(IF(OR($E$4=calc!$E$24,$E$4=calc!$E$25,$E$4=calc!$E$26),(K22*$AF$4)/2,K22*$AF$4))))*(1+BK22)</f>
        <v>0</v>
      </c>
      <c r="M22" s="207">
        <f>IF($AM$5=calc!$L$22,0,IF($E$5="",0,(IF(OR($E$5=calc!$E$24,$E$5=calc!$E$25,$E$5=calc!$E$26),($K22*$AF$5)/2,$K22*$AF$5))))*(1+BK22)</f>
        <v>0</v>
      </c>
      <c r="N22" s="207">
        <f>IF($AM$6=calc!$L$22,0,IF($E$6="",0,(IF(OR($E$6=calc!$E$24,$E$6=calc!$E$25,$E$6=calc!$E$26),($K22*$AF$6)/2,$K22*$AF$6))))*(1+BK22)</f>
        <v>0</v>
      </c>
      <c r="O22" s="207">
        <f>IF($AM$7=calc!$L$22,0,IF($E$7="",0,(IF(OR($E$7=calc!$E$24,$E$7=calc!$E$25,$E$7=calc!$E$26),($K22*$AF$7)/2,$K22*$AF$7))))*(1+BK22)</f>
        <v>0</v>
      </c>
      <c r="P22" s="207">
        <f>IF($AM$8=calc!$L$22,0,IF($E$8="",0,(IF(OR($E$8=calc!$E$24,$E$8=calc!$E$25,$E$8=calc!$E$26),($K22*$AF$8)/2,$K22*$AF$8))))*(1+BK22)</f>
        <v>0</v>
      </c>
      <c r="Q22" s="207">
        <f>IF($AM$9=calc!$L$22,0,IF($E$9="",0,(IF(OR($E$9=calc!$E$24,$E$9=calc!$E$25,$E$9=calc!$E$26),($K22*$AF$9)/2,$K22*$AF$9))))*(1+BK22)</f>
        <v>0</v>
      </c>
      <c r="R22" s="207">
        <f>IF($AM$10=calc!$L$22,0,IF($E$10="",0,(IF(OR($E$10=calc!$E$24,$E$10=calc!$E$25,$E$10=calc!$E$26),($K22*$AF$10)/2,$K22*$AF$10))))*(1+BK22)</f>
        <v>0</v>
      </c>
      <c r="S22" s="207">
        <f>IF($AM$11=calc!$L$22,0,IF($E$11="",0,(IF(OR($E$11=calc!$E$24,$E$11=calc!$E$25,$E$11=calc!$E$26),($K22*$AF$11)/2,$K22*$AF$11))))*(1+BK22)</f>
        <v>0</v>
      </c>
      <c r="T22" s="207">
        <f>IF($AM$12=calc!$L$22,0,IF($E$12="",0,(IF(OR($E$12=calc!$E$24,$E$12=calc!$E$25,$E$12=calc!$E$26),($K22*$AF$12)/2,$K22*$AF$12))))*(1+BK22)</f>
        <v>0</v>
      </c>
      <c r="U22" s="207">
        <f>IF($AM$13=calc!$L$22,0,IF($E$13="",0,(IF(OR($E$13=calc!$E$24,$E$13=calc!$E$25,$E$13=calc!$E$26),($K22*$AF$13)/2,$K22*$AF$13))))*(1+BK22)</f>
        <v>0</v>
      </c>
      <c r="V22" s="206">
        <f>(1*(IF($E$4="",0,(IF(OR($E$4=calc!$E$24,$E$4=calc!$E$25,$E$4=calc!$E$26),COUNTIF(AF22:BJ22,calc!$AE$4)*2,COUNTIF(AF22:BJ22,calc!$AE$4))))+(2*(IF(OR($E$4=calc!$E$24,$E$4=calc!$E$25,$E$4=calc!$E$26),COUNTIF(AF22:BJ22,calc!$AE$14)*2,COUNTIF(AF22:BJ22,calc!$AE$14))))+(3*(IF(OR($E$4=calc!$E$24,$E$4=calc!$E$25,$E$4=calc!$E$26),COUNTIF(AF22:BJ22,calc!$AE$24)*2,COUNTIF(AF22:BJ22,calc!$AE$24))))+(4*(IF(OR($E$4=calc!$E$24,$E$4=calc!$E$25,$E$4=calc!$E$26),COUNTIF(AF22:BJ22,calc!$AE$34)*2,COUNTIF(AF22:BJ22,calc!$AE$34))))+(5*(IF(OR($E$4=calc!$E$24,$E$4=calc!$E$25,$E$4=calc!$E$26),COUNTIF(AF22:BJ22,calc!$AE$44)*2,COUNTIF(AF22:BJ22,calc!$AE$44))))))</f>
        <v>0</v>
      </c>
      <c r="W22" s="206">
        <f>(1*(IF($E$5="",0,(IF(OR($E$5=calc!$E$24,$E$5=calc!$E$25,$E$5=calc!$E$26),COUNTIF(AF22:BJ22,calc!$AE$5)*2,COUNTIF(AF22:BJ22,calc!$AE$5))))+(2*(IF(OR($E$5=calc!$E$24,$E$5=calc!$E$25,$E$5=calc!$E$26),COUNTIF(AF22:BJ22,calc!$AE$15)*2,COUNTIF(AF22:BJ22,calc!$AE$15))))+(3*(IF(OR($E$5=calc!$E$24,$E$5=calc!$E$25,$E$5=calc!$E$26),COUNTIF(AF22:BJ22,calc!$AE$25)*2,COUNTIF(AF22:BJ22,calc!$AE$25))))+(4*(IF(OR($E$5=calc!$E$24,$E$5=calc!$E$25,$E$5=calc!$E$26),COUNTIF(AF22:BJ22,calc!$AE$35)*2,COUNTIF(AF22:BJ22,calc!$AE$35))))+(5*(IF(OR($E$5=calc!$E$24,$E$5=calc!$E$25,$E$5=calc!$E$26),COUNTIF(AF22:BJ22,calc!$AE$45)*2,COUNTIF(AF22:BJ22,calc!$AE$45))))))</f>
        <v>0</v>
      </c>
      <c r="X22" s="206">
        <f>(1*(IF($E$6="",0,(IF(OR($E$6=calc!$E$24,$E$6=calc!$E$25,$E$6=calc!$E$26),COUNTIF(AF22:BJ22,calc!$AE$6)*2,COUNTIF(AF22:BJ22,calc!$AE$6))))+(2*(IF(OR($E$6=calc!$E$24,$E$6=calc!$E$25,$E$6=calc!$E$26),COUNTIF(AF22:BJ22,calc!$AE$16)*2,COUNTIF(AF22:BJ22,calc!$AE$16))))+(3*(IF(OR($E$6=calc!$E$24,$E$6=calc!$E$25,$E$6=calc!$E$26),COUNTIF(AF22:BJ22,calc!$AE$26)*2,COUNTIF(AF22:BJ22,calc!$AE$26))))+(4*(IF(OR($E$6=calc!$E$24,$E$6=calc!$E$25,$E$6=calc!$E$26),COUNTIF(AF22:BJ22,calc!$AE$36)*2,COUNTIF(AF22:BJ22,calc!$AE$36))))+(5*(IF(OR($E$6=calc!$E$24,$E$6=calc!$E$25,$E$6=calc!$E$26),COUNTIF(AF22:BJ22,calc!$AE$46)*2,COUNTIF(AF22:BJ22,calc!$AE$46))))))</f>
        <v>0</v>
      </c>
      <c r="Y22" s="206">
        <f>(1*(IF($E$7="",0,(IF(OR($E$7=calc!$E$24,$E$7=calc!$E$25,$E$7=calc!$E$26),COUNTIF(AF22:BJ22,calc!$AE$7)*2,COUNTIF(AF22:BJ22,calc!$AE$7))))+(2*(IF(OR($E$7=calc!$E$24,$E$7=calc!$E$25,$E$7=calc!$E$26),COUNTIF(AF22:BJ22,calc!$AE$17)*2,COUNTIF(AF22:BJ22,calc!$AE$17))))+(3*(IF(OR($E$7=calc!$E$24,$E$7=calc!$E$25,$E$7=calc!$E$26),COUNTIF(AF22:BJ22,calc!$AE$27)*2,COUNTIF(AF22:BJ22,calc!$AE$27))))+(4*(IF(OR($E$7=calc!$E$24,$E$7=calc!$E$25,$E$7=calc!$E$26),COUNTIF(AF22:BJ22,calc!$AE$37)*2,COUNTIF(AF22:BJ22,calc!$AE$37))))+(5*(IF(OR($E$7=calc!$E$24,$E$7=calc!$E$25,$E$7=calc!$E$26),COUNTIF(AF22:BJ22,calc!$AE$47)*2,COUNTIF(AF22:BJ22,calc!$AE$47))))))</f>
        <v>0</v>
      </c>
      <c r="Z22" s="206">
        <f>(1*(IF($E$8="",0,(IF(OR($E$8=calc!$E$24,$E$8=calc!$E$25,$E$8=calc!$E$26),COUNTIF(AF22:BJ22,calc!$AE$8)*2,COUNTIF(AF22:BJ22,calc!$AE$8))))+(2*(IF(OR($E$8=calc!$E$24,$E$8=calc!$E$25,$E$8=calc!$E$26),COUNTIF(AF22:BJ22,calc!$AE$18)*2,COUNTIF(AF22:BJ22,calc!$AE$18))))+(3*(IF(OR($E$8=calc!$E$24,$E$8=calc!$E$25,$E$8=calc!$E$26),COUNTIF(AF22:BJ22,calc!$AE$28)*2,COUNTIF(AF22:BJ22,calc!$AE$28))))+(4*(IF(OR($E$8=calc!$E$24,$E$8=calc!$E$25,$E$8=calc!$E$26),COUNTIF(AF22:BJ22,calc!$AE$38)*2,COUNTIF(AF22:BJ22,calc!$AE$38))))+(5*(IF(OR($E$8=calc!$E$24,$E$8=calc!$E$25,$E$8=calc!$E$26),COUNTIF(AF22:BJ22,calc!$AE$48)*2,COUNTIF(AF22:BJ22,calc!$AE$48))))))</f>
        <v>0</v>
      </c>
      <c r="AA22" s="206">
        <f>(1*(IF($E$9="",0,(IF(OR($E$9=calc!$E$24,$E$9=calc!$E$25,$E$9=calc!$E$26),COUNTIF(AF22:BJ22,calc!$AE$9)*2,COUNTIF(AF22:BJ22,calc!$AE$9))))+(2*(IF(OR($E$9=calc!$E$24,$E$9=calc!$E$25,$E$9=calc!$E$26),COUNTIF(AF22:BJ22,calc!$AE$19)*2,COUNTIF(AF22:BJ22,calc!$AE$19))))+(3*(IF(OR($E$9=calc!$E$24,$E$9=calc!$E$25,$E$9=calc!$E$26),COUNTIF(AF22:BJ22,calc!$AE$29)*2,COUNTIF(AF22:BJ22,calc!$AE$29))))+(4*(IF(OR($E$9=calc!$E$24,$E$9=calc!$E$25,$E$9=calc!$E$26),COUNTIF(AF22:BJ22,calc!$AE$39)*2,COUNTIF(AF22:BJ22,calc!$AE$39))))+(5*(IF(OR($E$9=calc!$E$24,$E$9=calc!$E$25,$E$9=calc!$E$26),COUNTIF(AF22:BJ22,calc!$AE$49)*2,COUNTIF(AF22:BJ22,calc!$AE$49))))))</f>
        <v>0</v>
      </c>
      <c r="AB22" s="208">
        <f>(1*(IF($E$10="",0,(IF(OR($E$10=calc!$E$24,$E$10=calc!$E$25,$E$10=calc!$E$26),COUNTIF(AF22:BJ22,calc!$AE$10)*2,COUNTIF(AF22:BJ22,calc!$AE$10))))+(2*(IF(OR($E$10=calc!$E$24,$E$10=calc!$E$25,$E$10=calc!$E$26),COUNTIF(AF22:BJ22,calc!$AE$20)*2,COUNTIF(AF22:BJ22,calc!$AE$20))))+(3*(IF(OR($E$10=calc!$E$24,$E$10=calc!$E$25,$E$10=calc!$E$26),COUNTIF(AF22:BJ22,calc!$AE$30)*2,COUNTIF(AF22:BJ22,calc!$AE$30))))+(4*(IF(OR($E$10=calc!$E$24,$E$10=calc!$E$25,$E$10=calc!$E$26),COUNTIF(AF22:BJ22,calc!$AE$40)*2,COUNTIF(AF22:BJ22,calc!$AE$40))))+(5*(IF(OR($E$10=calc!$E$24,$E$10=calc!$E$25,$E$10=calc!$E$26),COUNTIF(AF22:BJ22,calc!$AE$50)*2,COUNTIF(AF22:BJ22,calc!$AE$50))))))</f>
        <v>0</v>
      </c>
      <c r="AC22" s="206">
        <f>(1*(IF($E$11="",0,(IF(OR($E$11=calc!$E$24,$E$11=calc!$E$25,$E$11=calc!$E$26),COUNTIF(AF22:BJ22,calc!$AE$11)*2,COUNTIF(AF22:BJ22,calc!$AE$11))))+(2*(IF(OR($E$11=calc!$E$24,$E$11=calc!$E$25,$E$11=calc!$E$26),COUNTIF(AF22:BJ22,calc!$AE$21)*2,COUNTIF(AF22:BJ22,calc!$AE$21))))+(3*(IF(OR($E$11=calc!$E$24,$E$11=calc!$E$25,$E$11=calc!$E$26),COUNTIF(AF22:BK22,calc!$AE$31)*2,COUNTIF(AF22:BJ22,calc!$AE$31))))+(4*(IF(OR($E$11=calc!$E$24,$E$11=calc!$E$25,$E$11=calc!$E$26),COUNTIF(AF22:BJ22,calc!$AE$41)*2,COUNTIF(AF22:BJ22,calc!$AE$41))))+(5*(IF(OR($E$11=calc!$E$24,$E$11=calc!$E$25,$E$11=calc!$E$26),COUNTIF(AF22:BJ22,calc!$AE$51)*2,COUNTIF(AF22:BJ22,calc!$AE$51))))))</f>
        <v>0</v>
      </c>
      <c r="AD22" s="208">
        <f>(1*(IF($E$12="",0,(IF(OR($E$12=calc!$E$24,$E$12=calc!$E$25,$E$12=calc!$E$26),COUNTIF(AF22:BJ22,calc!$AE$12)*2,COUNTIF(AF22:BJ22,calc!$AE$12))))+(2*(IF(OR($E$12=calc!$E$24,$E$12=calc!$E$25,$E$12=calc!$E$26),COUNTIF(AF22:BJ22,calc!$AE$22)*2,COUNTIF(AF22:BJ22,calc!$AE$22))))+(3*(IF(OR($E$12=calc!$E$24,$E$12=calc!$E$25,$E$12=calc!$E$26),COUNTIF(AF22:BJ22,calc!$AE$32)*2,COUNTIF(AF22:BJ22,calc!$AE$32))))+(4*(IF(OR($E$12=calc!$E$24,$E$12=calc!$E$25,$E$12=calc!$E$26),COUNTIF(AF22:BJ22,calc!$AE$42)*2,COUNTIF(AF22:BJ22,calc!$AE$42))))+(5*(IF(OR($E$12=calc!$E$24,$E$12=calc!$E$25,$E$12=calc!$E$26),COUNTIF(AF22:BJ22,calc!$AE$52)*2,COUNTIF(AF22:BJ22,calc!$AE$52))))))</f>
        <v>0</v>
      </c>
      <c r="AE22" s="208">
        <f>(1*(IF($E$13="",0,(IF(OR($E$13=calc!$E$24,$E$13=calc!$E$25,$E$13=calc!$E$26),COUNTIF(AF22:BJ22,calc!$AE$13)*2,COUNTIF(AF22:BJ22,calc!$AE$13))))+(2*(IF(OR($E$13=calc!$E$24,$E$13=calc!$E$25,$E$13=calc!$E$26),COUNTIF(AF22:BJ22,calc!$AE$23)*2,COUNTIF(AF22:BJ22,calc!$AE$23))))+(3*(IF(OR($E$13=calc!$E$24,$E$13=calc!$E$25,$E$13=calc!$E$26),COUNTIF(AF22:BJ22,calc!$AE$33)*2,COUNTIF(AF22:BJ22,calc!$AE$33))))+(4*(IF(OR($E$13=calc!$E$24,$E$13=calc!$E$25,$E$13=calc!$E$26),COUNTIF(AF22:BJ22,calc!$AE$43)*2,COUNTIF(AF22:BJ22,calc!$AE$43))))+(5*(IF(OR($E$13=calc!$E$24,$E$13=calc!$E$25,$E$13=calc!$E$26),COUNTIF(AF22:BJ22,calc!$AE$53)*2,COUNTIF(AF22:BJ22,calc!$AE$53))))))</f>
        <v>0</v>
      </c>
      <c r="AF22" s="209"/>
      <c r="AG22" s="210"/>
      <c r="AH22" s="210"/>
      <c r="AI22" s="211"/>
      <c r="AJ22" s="211"/>
      <c r="AK22" s="210"/>
      <c r="AL22" s="210"/>
      <c r="AM22" s="210"/>
      <c r="AN22" s="210"/>
      <c r="AO22" s="210"/>
      <c r="AP22" s="209"/>
      <c r="AQ22" s="210"/>
      <c r="AR22" s="210"/>
      <c r="AS22" s="211"/>
      <c r="AT22" s="209"/>
      <c r="AU22" s="210"/>
      <c r="AV22" s="210"/>
      <c r="AW22" s="211"/>
      <c r="AX22" s="209"/>
      <c r="AY22" s="210"/>
      <c r="AZ22" s="210"/>
      <c r="BA22" s="211"/>
      <c r="BB22" s="209"/>
      <c r="BC22" s="210"/>
      <c r="BD22" s="210"/>
      <c r="BE22" s="211"/>
      <c r="BF22" s="209"/>
      <c r="BG22" s="210"/>
      <c r="BH22" s="210"/>
      <c r="BI22" s="211"/>
      <c r="BJ22" s="211"/>
      <c r="BK22" s="124"/>
      <c r="BL22" s="227">
        <f t="shared" si="5"/>
        <v>0</v>
      </c>
      <c r="BM22" s="164"/>
      <c r="BN22" s="5">
        <f>IF($E$4="",0,IF($AM$4=calc!$L$22,0,(1*(IF(OR($E$4=calc!$E$24,$E$4=calc!$E$25,$E$4=calc!$E$26),COUNTIF(AF22:BJ22,calc!$AE$4)*2,COUNTIF(AF22:BJ22,calc!$AE$4))))+(2*(IF(OR($E$4=calc!$E$24,$E$4=calc!$E$23,$E$4=calc!$E$26),COUNTIF(AF22:BJ22,calc!$AE$14)*2,COUNTIF(AF22:BJ22,calc!$AE$14))))+(3*(IF(OR($E$4=calc!$E$24,$E$4=calc!$E$25,$E$4=calc!$E$26),COUNTIF(AF22:BJ22,calc!$AE$24)*2,COUNTIF(AF22:BJ22,calc!$AE$24))))+(4*(IF(OR($E$4=calc!$E$24,$E$4=calc!$E$25,$E$4=calc!$E$26),COUNTIF(AF22:BJ22,calc!$AE$34)*2,COUNTIF(AF22:BJ22,calc!$AE$34))))+(5*(IF(OR($E$4=calc!$E$24,$E$4=calc!$E$25,$E$4=calc!$E$26),COUNTIF(AF22:BJ22,calc!$AE$44)*2,COUNTIF(AF22:BJ22,calc!$AE$44))))))</f>
        <v>0</v>
      </c>
      <c r="BO22" s="5">
        <f>IF($E$5="",0,IF($AM$5=calc!$L$22,0,(1*(IF(OR($E$5=calc!$E$24,$E$5=calc!$E$25,$E$5=calc!$E$26),COUNTIF(AF22:BJ22,calc!$AE$5)*2,COUNTIF(AF22:BJ22,calc!$AE$5))))+(2*(IF(OR($E$5=calc!$E$24,$E$5=calc!$E$23,$E$5=calc!$E$26),COUNTIF(AF22:BJ22,calc!$AE$15)*2,COUNTIF(AF22:BJ22,calc!$AE$15))))+(3*(IF(OR($E$5=calc!$E$24,$E$5=calc!$E$25,$E$5=calc!$E$26),COUNTIF(AF22:BJ22,calc!$AE$25)*2,COUNTIF(AF22:BJ22,calc!$AE$25))))+(4*(IF(OR($E$5=calc!$E$24,$E$5=calc!$E$25,$E$5=calc!$E$26),COUNTIF(AF22:BJ22,calc!$AE$35)*2,COUNTIF(AF22:BJ22,calc!$AE$35))))+(5*(IF(OR($E$5=calc!$E$24,$E$5=calc!$E$25,$E$5=calc!$E$26),COUNTIF(AF22:BJ22,calc!$AE$45)*2,COUNTIF(AF22:BJ22,calc!$AE$45))))))</f>
        <v>0</v>
      </c>
      <c r="BP22" s="5">
        <f>IF($E$6="",0,IF($AM$6=calc!$L$22,0,(1*(IF(OR($E$6=calc!$E$24,$E$6=calc!$E$25,$E$6=calc!$E$26),COUNTIF(AF22:BJ22,calc!$AE$6)*2,COUNTIF(AF22:BJ22,calc!$AE$6))))+(2*(IF(OR($E$6=calc!$E$24,$E$6=calc!$E$23,$E$6=calc!$E$26),COUNTIF(AF22:BJ22,calc!$AE$16)*2,COUNTIF(AF22:BJ22,calc!$AE$16))))+(3*(IF(OR($E$6=calc!$E$24,$E$6=calc!$E$25,$E$6=calc!$E$26),COUNTIF(AF22:BJ22,calc!$AE$26)*2,COUNTIF(AF22:BJ22,calc!$AE$26))))+(4*(IF(OR($E$6=calc!$E$24,$E$6=calc!$E$25,$E$6=calc!$E$26),COUNTIF(AF22:BJ22,calc!$AE$36)*2,COUNTIF(AF22:BJ22,calc!$AE$36))))+(5*(IF(OR($E$6=calc!$E$24,$E$6=calc!$E$25,$E$6=calc!$E$26),COUNTIF(AF22:BJ22,calc!$AE$46)*2,COUNTIF(AF22:BJ22,calc!$AE$46))))))</f>
        <v>0</v>
      </c>
      <c r="BQ22" s="5">
        <f>IF($E$7="",0,IF($AM$7=calc!$L$22,0,(1*(IF(OR($E$7=calc!$E$24,$E$7=calc!$E$25,$E$7=calc!$E$26),COUNTIF(AF22:BJ22,calc!$AE$7)*2,COUNTIF(AF22:BJ22,calc!$AE$7))))+(2*(IF(OR($E$7=calc!$E$24,$E$7=calc!$E$23,$E$7=calc!$E$26),COUNTIF(AF22:BJ22,calc!$AE$17)*2,COUNTIF(AF22:BJ22,calc!$AE$17))))+(3*(IF(OR($E$7=calc!$E$24,$E$7=calc!$E$25,$E$7=calc!$E$26),COUNTIF(AF22:BJ22,calc!$AE$27)*2,COUNTIF(AF22:BJ22,calc!$AE$27))))+(4*(IF(OR($E$7=calc!$E$24,$E$7=calc!$E$25,$E$7=calc!$E$26),COUNTIF(AF22:BJ22,calc!$AE$37)*2,COUNTIF(AF22:BJ22,calc!$AE$37))))+(5*(IF(OR($E$7=calc!$E$24,$E$7=calc!$E$25,$E$7=calc!$E$26),COUNTIF(AF22:BJ22,calc!$AE$47)*2,COUNTIF(AF22:BJ22,calc!$AE$47))))))</f>
        <v>0</v>
      </c>
      <c r="BR22" s="5">
        <f>IF($E$8="",0,IF($AM$8=calc!$L$22,0,(1*(IF(OR($E$8=calc!$E$24,$E$8=calc!$E$25,$E$8=calc!$E$26),COUNTIF(AF22:BJ22,calc!$AE$8)*2,COUNTIF(AF22:BJ22,calc!$AE$8))))+(2*(IF(OR($E$8=calc!$E$24,$E$8=calc!$E$23,$E$8=calc!$E$26),COUNTIF(AF22:BJ22,calc!$AE$18)*2,COUNTIF(AF22:BJ22,calc!$AE$18))))+(3*(IF(OR($E$8=calc!$E$24,$E$8=calc!$E$25,$E$8=calc!$E$26),COUNTIF(AF22:BJ22,calc!$AE$28)*2,COUNTIF(AF22:BJ22,calc!$AE$28))))+(4*(IF(OR($E$8=calc!$E$24,$E$8=calc!$E$25,$E$8=calc!$E$26),COUNTIF(AF22:BJ22,calc!$AE$38)*2,COUNTIF(AF22:BJ22,calc!$AB$38))))+(5*(IF(OR($E$8=calc!$E$24,$E$8=calc!$E$25,$E$8=calc!$E$26),COUNTIF(AF22:BJ22,calc!$AE$48)*2,COUNTIF(AF22:BJ22,calc!$AE$48))))))</f>
        <v>0</v>
      </c>
      <c r="BS22" s="5">
        <f>IF($E$9="",0,IF($AM$9=calc!$L$22,0,(1*(IF(OR($E$9=calc!$E$24,$E$9=calc!$E$25,$E$9=calc!$E$26),COUNTIF(AF22:BJ22,calc!$AE$9)*2,COUNTIF(AF22:BJ22,calc!$AE$9))))+(2*(IF(OR($E$9=calc!$E$24,$E$9=calc!$E$23,$E$9=calc!$E$26),COUNTIF(AF22:BJ22,calc!$AE$19)*2,COUNTIF(AF22:BJ22,calc!$AE$19))))+(3*(IF(OR($E$9=calc!$E$24,$E$9=calc!$E$25,$E$9=calc!$E$26),COUNTIF(AF22:BJ22,calc!$AE$29)*2,COUNTIF(AF22:BJ22,calc!$AE$29))))+(4*(IF(OR($E$9=calc!$E$24,$E$9=calc!$E$25,$E$9=calc!$E$26),COUNTIF(AF22:BJ22,calc!$AE$39)*2,COUNTIF(AF22:BJ22,calc!$AE$39))))+(5*(IF(OR($E$9=calc!$E$24,$E$9=calc!$E$25,$E$9=calc!$E$26),COUNTIF(AF22:BJ22,calc!$AE$49)*2,COUNTIF(AF22:BJ22,calc!$AE$49))))))</f>
        <v>0</v>
      </c>
      <c r="BT22" s="5">
        <f>IF($E$10="",0,IF($AM$10=calc!$L$22,0,(1*(IF(OR($E$10=calc!$E$24,$E$10=calc!$E$25,$E$10=calc!$E$26),COUNTIF(AF22:BJ22,calc!$AE$10)*2,COUNTIF(AF22:BJ22,calc!$AE$10))))+(2*(IF(OR($E$10=calc!$E$24,$E$10=calc!$E$23,$E$10=calc!$E$26),COUNTIF(AF22:BJ22,calc!$AE$20)*2,COUNTIF(AF22:BJ22,calc!$AE$20))))+(3*(IF(OR($E$10=calc!$E$24,$E$10=calc!$E$25,$E$10=calc!$E$26),COUNTIF(AF22:BJ22,calc!$AE$30)*2,COUNTIF(AF22:BJ22,calc!$AE$30))))+(4*(IF(OR($E$10=calc!$E$24,$E$10=calc!$E$25,$E$10=calc!$E$26),COUNTIF(AF22:BJ22,calc!$AE$40)*2,COUNTIF(AF22:BJ22,calc!$AE$40))))+(5*(IF(OR($E$10=calc!$E$24,$E$10=calc!$E$25,$E$10=calc!$E$26),COUNTIF(AF22:BJ22,calc!$AE$50)*2,COUNTIF(AF22:BJ22,calc!$AE$50))))))</f>
        <v>0</v>
      </c>
      <c r="BU22" s="5">
        <f>IF($E$11="",0,IF($AM$11=calc!$L$22,0,(1*(IF(OR($E$11=calc!$E$24,$E$11=calc!$E$25,$E$11=calc!$E$26),COUNTIF(AF22:BJ22,calc!$AE$11)*2,COUNTIF(AF22:BJ22,calc!$AE$11))))+(2*(IF(OR($E$11=calc!$E$24,$E$11=calc!$E$23,$E$11=calc!$E$26),COUNTIF(AF22:BJ22,calc!$AE$21)*2,COUNTIF(AF22:BJ22,calc!$AE$21))))+(3*(IF(OR($E$11=calc!$E$24,$E$11=calc!$E$25,$E$11=calc!$E$26),COUNTIF(AF22:BJ22,calc!$AE$31)*2,COUNTIF(AF22:BJ22,calc!$AE$31))))+(4*(IF(OR($E$11=calc!$E$24,$E$11=calc!$E$25,$E$11=calc!$E$26),COUNTIF(AF22:BJ22,calc!$AE$41)*2,COUNTIF(AF22:BJ22,calc!$AE$41))))+(5*(IF(OR($E$11=calc!$E$24,$E$11=calc!$E$25,$E$11=calc!$E$26),COUNTIF(AF22:BJ22,calc!$AE$51)*2,COUNTIF(AF22:BJ22,calc!$AE$51))))))</f>
        <v>0</v>
      </c>
      <c r="BV22" s="5">
        <f>IF($E$12="",0,IF($AM$12=calc!$L$22,0,(1*(IF(OR($E$12=calc!$E$24,$E$12=calc!$E$25,$E$12=calc!$E$26),COUNTIF(AF22:BJ22,calc!$AE$12)*2,COUNTIF(AF22:BJ22,calc!$AE$12))))+(2*(IF(OR($E$12=calc!$E$24,$E$12=calc!$E$23,$E$12=calc!$E$26),COUNTIF(AF22:BJ22,calc!$AE$22)*2,COUNTIF(AF22:BJ22,calc!$AE$22))))+(3*(IF(OR($E$12=calc!$E$24,$E$12=calc!$E$25,$E$12=calc!$E$26),COUNTIF(AF22:BJ22,calc!$AE$32)*2,COUNTIF(AF22:BJ22,calc!$AE$32))))+(4*(IF(OR($E$12=calc!$E$24,$E$12=calc!$E$25,$E$12=calc!$E$26),COUNTIF(AF22:BJ22,calc!$AE$42)*2,COUNTIF(AF22:BJ22,calc!$AE$42))))+(5*(IF(OR($E$12=calc!$E$24,$E$12=calc!$E$25,$E$12=calc!$E$26),COUNTIF(AF22:BJ22,calc!$AE$52)*2,COUNTIF(AF22:BJ22,calc!$AE$52))))))</f>
        <v>0</v>
      </c>
      <c r="BW22" s="5">
        <f>IF($E$13="",0,IF($AM$13=calc!$L$22,0,(1*(IF(OR($E$13=calc!$E$24,$E$13=calc!$E$25,$E$13=calc!$E$26),COUNTIF(AF22:BJ22,calc!$AE$13)*2,COUNTIF(AF22:BJ22,calc!$AE$13))))+(2*(IF(OR($E$13=calc!$E$24,$E$13=calc!$E$23,$E$13=calc!$E$26),COUNTIF(AF22:BJ22,calc!$AE$23)*2,COUNTIF(AF22:BJ22,calc!$AE$23))))+(3*(IF(OR($E$13=calc!$E$24,$E$13=calc!$E$25,$E$13=calc!$E$26),COUNTIF(AF22:BJ22,calc!$AE$33)*2,COUNTIF(AF22:BJ22,calc!$AE$33))))+(4*(IF(OR($E$13=calc!$E$24,$E$13=calc!$E$25,$E$13=calc!$E$26),COUNTIF(AE22:BJ22,calc!$AE$43)*2,COUNTIF(AE22:BJ22,calc!$AE$43))))+(5*(IF(OR($E$13=calc!$E$24,$E$13=calc!$E$25,$E$13=calc!$E$26),COUNTIF(AE22:BJ22,calc!$AE$53)*2,COUNTIF(AF22:BJ22,calc!$AE$53))))))</f>
        <v>0</v>
      </c>
      <c r="BX22" s="5">
        <f t="shared" si="6"/>
        <v>0</v>
      </c>
      <c r="BY22" s="1"/>
      <c r="BZ22" s="5">
        <f>IF($E$4="",0,(1*COUNTIF(AF22,calc!$AE$4))+(2*COUNTIF(AF22,calc!$AE$14))+(3*COUNTIF(AF22,calc!$AE$24))+(4*COUNTIF(AF22,calc!$AE$34))+(5*COUNTIF(AF22,calc!$AE$44)))</f>
        <v>0</v>
      </c>
      <c r="CA22" s="5">
        <f>IF($E$5="",0,(1*COUNTIF(AF22,calc!$AE$5))+(2*COUNTIF(AF22,calc!$AE$15))+(3*COUNTIF(AF22,calc!$AE$25))+(4*COUNTIF(AF22,calc!$AE$35))+(5*COUNTIF(AF22,calc!$AE$45)))</f>
        <v>0</v>
      </c>
      <c r="CB22" s="5">
        <f>IF($E$6="",0,(1*COUNTIF(AF22,calc!$AE$6))+(2*COUNTIF(AF22,calc!$AE$16))+(3*COUNTIF(AF22,calc!$AE$26))+(4*COUNTIF(AF22,calc!$AE$36))+(5*COUNTIF(AF22,calc!$AE$46)))</f>
        <v>0</v>
      </c>
      <c r="CC22" s="5">
        <f>IF($E$7="",0,(1*COUNTIF(AF22,calc!$AE$7))+(2*COUNTIF(AF22,calc!$AE$17))+(3*COUNTIF(AF22,calc!$AE$27))+(4*COUNTIF(AF22,calc!$AE$37))+(5*COUNTIF(AF22,calc!$AE$47)))</f>
        <v>0</v>
      </c>
      <c r="CD22" s="5">
        <f>IF($E$8="",0,(1*COUNTIF(AF22,calc!$AE$8))+(2*COUNTIF(AF22,calc!$AE$18))+(3*COUNTIF(AF22,calc!$AE$28))+(4*COUNTIF(AF22,calc!$AE$38))+(5*COUNTIF(AF22,calc!$AE$48)))</f>
        <v>0</v>
      </c>
      <c r="CE22" s="5">
        <f>IF($E$9="",0,(1*COUNTIF(AF22,calc!$AE$9))+(2*COUNTIF(AF22,calc!$AE$19))+(3*COUNTIF(AF22,calc!$AE$29))+(4*COUNTIF(AF22,calc!$AE$39))+(5*COUNTIF(AF22,calc!$AE$49)))</f>
        <v>0</v>
      </c>
      <c r="CF22" s="5">
        <f>IF($E$10="",0,(1*COUNTIF(AF22,calc!$AE$10))+(2*COUNTIF(AF22,calc!$AE$20))+(3*COUNTIF(AF22,calc!$AE$30))+(4*COUNTIF(AF22,calc!$AE$40))+(5*COUNTIF(AF22,calc!$AE$50)))</f>
        <v>0</v>
      </c>
      <c r="CG22" s="5">
        <f>IF($E$11="",0,(1*COUNTIF(AF22,calc!$AE$11))+(2*COUNTIF(AF22,calc!$AE$21))+(3*COUNTIF(AF22,calc!$AE$31))+(4*COUNTIF(AF22,calc!$AE$41))+(5*COUNTIF(AF22,calc!$AE$51)))</f>
        <v>0</v>
      </c>
      <c r="CH22" s="5">
        <f>IF($E$12="",0,(1*COUNTIF(AF22,calc!$AE$12))+(2*COUNTIF(AF22,calc!$AE$22))+(3*COUNTIF(AF22,calc!$AE$32))+(4*COUNTIF(AF22,calc!$AE$42))+(5*COUNTIF(AF22,calc!$AE$52)))</f>
        <v>0</v>
      </c>
      <c r="CI22" s="5">
        <f>IF($E$13="",0,(1*COUNTIF(AF22,calc!$AE$13))+(2*COUNTIF(AF22,calc!$AE$23))+(3*COUNTIF(AF22,calc!$AE$33))+(4*COUNTIF(AF22,calc!$AE$43))+(5*COUNTIF(AF22,calc!$AE$53)))</f>
        <v>0</v>
      </c>
      <c r="CJ22" s="1"/>
      <c r="CK22" s="5">
        <f>IF($E$4="",0,(1*COUNTIF(AG22,calc!$AE$4))+(2*COUNTIF(AG22,calc!$AE$14))+(3*COUNTIF(AG22,calc!$AE$24))+(4*COUNTIF(AG22,calc!$AE$34))+(5*COUNTIF(AG22,calc!$AE$44)))</f>
        <v>0</v>
      </c>
      <c r="CL22" s="5">
        <f>IF($E$5="",0,(1*COUNTIF(AG22,calc!$AE$5))+(2*COUNTIF(AG22,calc!$AE$15))+(3*COUNTIF(AG22,calc!$AE$25))+(4*COUNTIF(AG22,calc!$AE$35))+(5*COUNTIF(AG22,calc!$AE$45)))</f>
        <v>0</v>
      </c>
      <c r="CM22" s="5">
        <f>IF($E$6="",0,(1*COUNTIF(AG22,calc!$AE$6))+(2*COUNTIF(AG22,calc!$AE$16))+(3*COUNTIF(AG22,calc!$AE$26))+(4*COUNTIF(AG22,calc!$AE$36))+(5*COUNTIF(AG22,calc!$AE$46)))</f>
        <v>0</v>
      </c>
      <c r="CN22" s="5">
        <f>IF($E$7="",0,(1*COUNTIF(AG22,calc!$AE$7))+(2*COUNTIF(AG22,calc!$AE$17))+(3*COUNTIF(AG22,calc!$AE$27))+(4*COUNTIF(AG22,calc!$AE$37))+(5*COUNTIF(AG22,calc!$AE$47)))</f>
        <v>0</v>
      </c>
      <c r="CO22" s="5">
        <f>IF($E$8="",0,(1*COUNTIF(AG22,calc!$AE$8))+(2*COUNTIF(AG22,calc!$AE$18))+(3*COUNTIF(AG22,calc!$AE$28))+(4*COUNTIF(AG22,calc!$AE$38))+(5*COUNTIF(AG22,calc!$AE$48)))</f>
        <v>0</v>
      </c>
      <c r="CP22" s="5">
        <f>IF($E$9="",0,(1*COUNTIF(AG22,calc!$AE$9))+(2*COUNTIF(AG22,calc!$AE$19))+(3*COUNTIF(AG22,calc!$AE$29))+(4*COUNTIF(AG22,calc!$AE$39))+(5*COUNTIF(AG22,calc!$AE$49)))</f>
        <v>0</v>
      </c>
      <c r="CQ22" s="5">
        <f>IF($E$10="",0,(1*COUNTIF(AG22,calc!$AE$10))+(2*COUNTIF(AG22,calc!$AE$20))+(3*COUNTIF(AG22,calc!$AE$30))+(4*COUNTIF(AG22,calc!$AE$40))+(5*COUNTIF(AG22,calc!$AE$50)))</f>
        <v>0</v>
      </c>
      <c r="CR22" s="5">
        <f>IF($E$11="",0,(1*COUNTIF(AG22,calc!$AE$11))+(2*COUNTIF(AG22,calc!$AE$21))+(3*COUNTIF(AG22,calc!$AE$31))+(4*COUNTIF(AG22,calc!$AE$41))+(5*COUNTIF(AG22,calc!$AE$51)))</f>
        <v>0</v>
      </c>
      <c r="CS22" s="5">
        <f>IF($E$12="",0,(1*COUNTIF(AG22,calc!$AE$12))+(2*COUNTIF(AG22,calc!$AE$22))+(3*COUNTIF(AG22,calc!$AE$32))+(4*COUNTIF(AG22,calc!$AE$42))+(5*COUNTIF(AG22,calc!$AE$52)))</f>
        <v>0</v>
      </c>
      <c r="CT22" s="5">
        <f>IF($E$13="",0,(1*COUNTIF(AG22,calc!$AE$13))+(2*COUNTIF(AG22,calc!$AE$23))+(3*COUNTIF(AG22,calc!$AE$33))+(4*COUNTIF(AG22,calc!$AE$43))+(5*COUNTIF(AG22,calc!$AE$53)))</f>
        <v>0</v>
      </c>
      <c r="CU22" s="1"/>
      <c r="CV22" s="5">
        <f>IF($E$4="",0,(1*COUNTIF(AH22,calc!$AE$4))+(2*COUNTIF(AH22,calc!$AE$14))+(3*COUNTIF(AH22,calc!$AE$24))+(4*COUNTIF(AH22,calc!$AE$34))+(5*COUNTIF(AH22,calc!$AE$44)))</f>
        <v>0</v>
      </c>
      <c r="CW22" s="5">
        <f>IF($E$5="",0,(1*COUNTIF(AH22,calc!$AE$5))+(2*COUNTIF(AH22,calc!$AE$15))+(3*COUNTIF(AH22,calc!$AE$25))+(4*COUNTIF(AH22,calc!$AE$35))+(5*COUNTIF(AH22,calc!$AE$45)))</f>
        <v>0</v>
      </c>
      <c r="CX22" s="5">
        <f>IF($E$6="",0,(1*COUNTIF(AH22,calc!$AE$6))+(2*COUNTIF(AH22,calc!$AE$16))+(3*COUNTIF(AH22,calc!$AE$26))+(4*COUNTIF(AH22,calc!$AE$36))+(5*COUNTIF(AH22,calc!$AE$46)))</f>
        <v>0</v>
      </c>
      <c r="CY22" s="5">
        <f>IF($E$7="",0,(1*COUNTIF(AH22,calc!$AE$7))+(2*COUNTIF(AH22,calc!$AE$17))+(3*COUNTIF(AH22,calc!$AE$27))+(4*COUNTIF(AH22,calc!$AE$37))+(5*COUNTIF(AH22,calc!$AE$47)))</f>
        <v>0</v>
      </c>
      <c r="CZ22" s="5">
        <f>IF($E$8="",0,(1*COUNTIF(AH22,calc!$AE$8))+(2*COUNTIF(AH22,calc!$AE$18))+(3*COUNTIF(AH22,calc!$AE$28))+(4*COUNTIF(AH22,calc!$AE$38))+(5*COUNTIF(AH22,calc!$AE$48)))</f>
        <v>0</v>
      </c>
      <c r="DA22" s="5">
        <f>IF($E$9="",0,(1*COUNTIF(AH22,calc!$AE$9))+(2*COUNTIF(AH22,calc!$AE$19))+(3*COUNTIF(AH22,calc!$AE$29))+(4*COUNTIF(AH22,calc!$AE$39))+(5*COUNTIF(AH22,calc!$AE$49)))</f>
        <v>0</v>
      </c>
      <c r="DB22" s="5">
        <f>IF($E$10="",0,(1*COUNTIF(AH22,calc!$AE$10))+(2*COUNTIF(AH22,calc!$AE$20))+(3*COUNTIF(AH22,calc!$AE$30))+(4*COUNTIF(AH22,calc!$AE$40))+(5*COUNTIF(AH22,calc!$AE$50)))</f>
        <v>0</v>
      </c>
      <c r="DC22" s="5">
        <f>IF($E$11="",0,(1*COUNTIF(AH22,calc!$AE$11))+(2*COUNTIF(AH22,calc!$AE$21))+(3*COUNTIF(AH22,calc!$AE$31))+(4*COUNTIF(AH22,calc!$AE$41))+(5*COUNTIF(AH22,calc!$AE$51)))</f>
        <v>0</v>
      </c>
      <c r="DD22" s="5">
        <f>IF($E$12="",0,(1*COUNTIF(AH22,calc!$AE$12))+(2*COUNTIF(AH22,calc!$AE$22))+(3*COUNTIF(AH22,calc!$AE$32))+(4*COUNTIF(AH22,calc!$AE$42))+(5*COUNTIF(AH22,calc!$AE$52)))</f>
        <v>0</v>
      </c>
      <c r="DE22" s="5">
        <f>IF($E$13="",0,(1*COUNTIF(AH22,calc!$AE$13))+(2*COUNTIF(AH22,calc!$AE$23))+(3*COUNTIF(AH22,calc!$AE$33))+(4*COUNTIF(AH22,calc!$AE$43))+(5*COUNTIF(AH22,calc!$AE$53)))</f>
        <v>0</v>
      </c>
      <c r="DF22" s="1"/>
      <c r="DG22" s="5">
        <f>IF($E$4="",0,(1*COUNTIF(AI22,calc!$AE$4))+(2*COUNTIF(AI22,calc!$AE$14))+(3*COUNTIF(AI22,calc!$AE$24))+(4*COUNTIF(AI22,calc!$AE$34))+(5*COUNTIF(AI22,calc!$AE$44)))</f>
        <v>0</v>
      </c>
      <c r="DH22" s="5">
        <f>IF($E$5="",0,(1*COUNTIF(AI22,calc!$AE$5))+(2*COUNTIF(AI22,calc!$AE$15))+(3*COUNTIF(AI22,calc!$AE$25))+(4*COUNTIF(AI22,calc!$AE$35))+(5*COUNTIF(AI22,calc!$AE$45)))</f>
        <v>0</v>
      </c>
      <c r="DI22" s="5">
        <f>IF($E$6="",0,(1*COUNTIF(AI22,calc!$AE$6))+(2*COUNTIF(AI22,calc!$AE$16))+(3*COUNTIF(AI22,calc!$AE$26))+(4*COUNTIF(AI22,calc!$AE$36))+(5*COUNTIF(AI22,calc!$AE$46)))</f>
        <v>0</v>
      </c>
      <c r="DJ22" s="5">
        <f>IF($E$7="",0,(1*COUNTIF(AI22,calc!$AE$7))+(2*COUNTIF(AI22,calc!$AE$17))+(3*COUNTIF(AI22,calc!$AE$27))+(4*COUNTIF(AI22,calc!$AE$37))+(5*COUNTIF(AI22,calc!$AE$47)))</f>
        <v>0</v>
      </c>
      <c r="DK22" s="5">
        <f>IF($E$8="",0,(1*COUNTIF(AI22,calc!$AE$8))+(2*COUNTIF(AI22,calc!$AE$18))+(3*COUNTIF(AI22,calc!$AE$28))+(4*COUNTIF(AI22,calc!$AE$38))+(5*COUNTIF(AI22,calc!$AE$48)))</f>
        <v>0</v>
      </c>
      <c r="DL22" s="5">
        <f>IF($E$9="",0,(1*COUNTIF(AI22,calc!$AE$9))+(2*COUNTIF(AI22,calc!$AE$19))+(3*COUNTIF(AI22,calc!$AE$29))+(4*COUNTIF(AI22,calc!$AE$39))+(5*COUNTIF(AI22,calc!$AE$49)))</f>
        <v>0</v>
      </c>
      <c r="DM22" s="5">
        <f>IF($E$10="",0,(1*COUNTIF(AI22,calc!$AE$10))+(2*COUNTIF(AI22,calc!$AE$20))+(3*COUNTIF(AI22,calc!$AE$30))+(4*COUNTIF(AI22,calc!$AE$40))+(5*COUNTIF(AI22,calc!$AE$50)))</f>
        <v>0</v>
      </c>
      <c r="DN22" s="5">
        <f>IF($E$11="",0,(1*COUNTIF(AI22,calc!$AE$11))+(2*COUNTIF(AI22,calc!$AE$21))+(3*COUNTIF(AI22,calc!$AE$31))+(4*COUNTIF(AI22,calc!$AE$41))+(5*COUNTIF(AI22,calc!$AE$51)))</f>
        <v>0</v>
      </c>
      <c r="DO22" s="5">
        <f>IF($E$12="",0,(1*COUNTIF(AI22,calc!$AE$12))+(2*COUNTIF(AI22,calc!$AE$22))+(3*COUNTIF(AI22,calc!$AE$32))+(4*COUNTIF(AI22,calc!$AE$42))+(5*COUNTIF(AI22,calc!$AE$52)))</f>
        <v>0</v>
      </c>
      <c r="DP22" s="5">
        <f>IF($E$13="",0,(1*COUNTIF(AI22,calc!$AE$13))+(2*COUNTIF(AI22,calc!$AE$23))+(3*COUNTIF(AI22,calc!$AE$33))+(4*COUNTIF(AI22,calc!$AE$43))+(5*COUNTIF(AI22,calc!$AE$53)))</f>
        <v>0</v>
      </c>
      <c r="DQ22" s="1"/>
      <c r="DR22" s="5">
        <f>IF($E$4="",0,(1*COUNTIF(AJ22,calc!$AE$4))+(2*COUNTIF(AJ22,calc!$AE$14))+(3*COUNTIF(AJ22,calc!$AE$24))+(4*COUNTIF(AJ22,calc!$AE$34))+(5*COUNTIF(AJ22,calc!$AE$44)))</f>
        <v>0</v>
      </c>
      <c r="DS22" s="5">
        <f>IF($E$5="",0,(1*COUNTIF(AJ22,calc!$AE$5))+(2*COUNTIF(AJ22,calc!$AE$15))+(3*COUNTIF(AJ22,calc!$AE$25))+(4*COUNTIF(AJ22,calc!$AE$35))+(5*COUNTIF(AJ22,calc!$AE$45)))</f>
        <v>0</v>
      </c>
      <c r="DT22" s="5">
        <f>IF($E$6="",0,(1*COUNTIF(AJ22,calc!$AE$6))+(2*COUNTIF(AJ22,calc!$AE$16))+(3*COUNTIF(AJ22,calc!$AE$26))+(4*COUNTIF(AJ22,calc!$AE$36))+(5*COUNTIF(AJ22,calc!$AE$46)))</f>
        <v>0</v>
      </c>
      <c r="DU22" s="5">
        <f>IF($E$7="",0,(1*COUNTIF(AJ22,calc!$AE$7))+(2*COUNTIF(AJ22,calc!$AE$17))+(3*COUNTIF(AJ22,calc!$AE$27))+(4*COUNTIF(AJ22,calc!$AE$37))+(5*COUNTIF(AJ22,calc!$AE$47)))</f>
        <v>0</v>
      </c>
      <c r="DV22" s="5">
        <f>IF($E$8="",0,(1*COUNTIF(AJ22,calc!$AE$8))+(2*COUNTIF(AJ22,calc!$AE$18))+(3*COUNTIF(AJ22,calc!$AE$28))+(4*COUNTIF(AJ22,calc!$AE$38))+(5*COUNTIF(AJ22,calc!$AE$48)))</f>
        <v>0</v>
      </c>
      <c r="DW22" s="5">
        <f>IF($E$9="",0,(1*COUNTIF(AJ22,calc!$AE$9))+(2*COUNTIF(AJ22,calc!$AE$19))+(3*COUNTIF(AJ22,calc!$AE$29))+(4*COUNTIF(AJ22,calc!$AE$39))+(5*COUNTIF(AJ22,calc!$AE$49)))</f>
        <v>0</v>
      </c>
      <c r="DX22" s="5">
        <f>IF($E$10="",0,(1*COUNTIF(AJ22,calc!$AE$10))+(2*COUNTIF(AJ22,calc!$AE$20))+(3*COUNTIF(AJ22,calc!$AE$30))+(4*COUNTIF(AJ22,calc!$AE$40))+(5*COUNTIF(AJ22,calc!$AE$50)))</f>
        <v>0</v>
      </c>
      <c r="DY22" s="5">
        <f>IF($E$11="",0,(1*COUNTIF(AJ22,calc!$AE$11))+(2*COUNTIF(AJ22,calc!$AE$21))+(3*COUNTIF(AJ22,calc!$AE$31))+(4*COUNTIF(AJ22,calc!$AE$41))+(5*COUNTIF(AJ22,calc!$AE$51)))</f>
        <v>0</v>
      </c>
      <c r="DZ22" s="5">
        <f>IF($E$12="",0,(1*COUNTIF(AJ22,calc!$AE$12))+(2*COUNTIF(AJ22,calc!$AE$22))+(3*COUNTIF(AJ22,calc!$AE$32))+(4*COUNTIF(AJ22,calc!$AE$42))+(5*COUNTIF(AJ22,calc!$AE$52)))</f>
        <v>0</v>
      </c>
      <c r="EA22" s="5">
        <f>IF($E$13="",0,(1*COUNTIF(AJ22,calc!$AE$13))+(2*COUNTIF(AJ22,calc!$AE$23))+(3*COUNTIF(AJ22,calc!$AE$33))+(4*COUNTIF(AJ22,calc!$AE$43))+(5*COUNTIF(AJ22,calc!$AE$53)))</f>
        <v>0</v>
      </c>
      <c r="EB22" s="1"/>
      <c r="EC22" s="5">
        <f>IF($E$4="",0,(1*COUNTIF(AK22,calc!$AE$4))+(2*COUNTIF(AK22,calc!$AE$14))+(3*COUNTIF(AK22,calc!$AE$24))+(4*COUNTIF(AK22,calc!$AE$34))+(5*COUNTIF(AK22,calc!$AE$44)))</f>
        <v>0</v>
      </c>
      <c r="ED22" s="5">
        <f>IF($E$5="",0,(1*COUNTIF(AK22,calc!$AE$5))+(2*COUNTIF(AK22,calc!$AE$15))+(3*COUNTIF(AK22,calc!$AE$25))+(4*COUNTIF(AK22,calc!$AE$35))+(5*COUNTIF(AK22,calc!$AE$45)))</f>
        <v>0</v>
      </c>
      <c r="EE22" s="5">
        <f>IF($E$6="",0,(1*COUNTIF(AK22,calc!$AE$6))+(2*COUNTIF(AK22,calc!$AE$16))+(3*COUNTIF(AK22,calc!$AE$26))+(4*COUNTIF(AK22,calc!$AE$36))+(5*COUNTIF(AK22,calc!$AE$46)))</f>
        <v>0</v>
      </c>
      <c r="EF22" s="5">
        <f>IF($E$7="",0,(1*COUNTIF(AK22,calc!$AE$7))+(2*COUNTIF(AK22,calc!$AE$17))+(3*COUNTIF(AK22,calc!$AE$27))+(4*COUNTIF(AK22,calc!$AE$37))+(5*COUNTIF(AK22,calc!$AE$47)))</f>
        <v>0</v>
      </c>
      <c r="EG22" s="5">
        <f>IF($E$8="",0,(1*COUNTIF(AK22,calc!$AE$8))+(2*COUNTIF(AK22,calc!$AE$18))+(3*COUNTIF(AK22,calc!$AE$28))+(4*COUNTIF(AK22,calc!$AE$38))+(5*COUNTIF(AK22,calc!$AE$48)))</f>
        <v>0</v>
      </c>
      <c r="EH22" s="5">
        <f>IF($E$9="",0,(1*COUNTIF(AK22,calc!$AE$9))+(2*COUNTIF(AK22,calc!$AE$19))+(3*COUNTIF(AK22,calc!$AE$29))+(4*COUNTIF(AK22,calc!$AE$39))+(5*COUNTIF(AK22,calc!$AE$49)))</f>
        <v>0</v>
      </c>
      <c r="EI22" s="5">
        <f>IF($E$10="",0,(1*COUNTIF(AK22,calc!$AE$10))+(2*COUNTIF(AK22,calc!$AE$20))+(3*COUNTIF(AK22,calc!$AE$30))+(4*COUNTIF(AK22,calc!$AE$40))+(5*COUNTIF(AK22,calc!$AE$50)))</f>
        <v>0</v>
      </c>
      <c r="EJ22" s="5">
        <f>IF($E$11="",0,(1*COUNTIF(AK22,calc!$AE$11))+(2*COUNTIF(AK22,calc!$AE$21))+(3*COUNTIF(AK22,calc!$AE$31))+(4*COUNTIF(AK22,calc!$AE$41))+(5*COUNTIF(AK22,calc!$AE$51)))</f>
        <v>0</v>
      </c>
      <c r="EK22" s="5">
        <f>IF($E$12="",0,(1*COUNTIF(AK22,calc!$AE$12))+(2*COUNTIF(AK22,calc!$AE$22))+(3*COUNTIF(AK22,calc!$AE$32))+(4*COUNTIF(AK22,calc!$AE$42))+(5*COUNTIF(AK22,calc!$AE$52)))</f>
        <v>0</v>
      </c>
      <c r="EL22" s="5">
        <f>IF($E$13="",0,(1*COUNTIF(AK22,calc!$AE$13))+(2*COUNTIF(AK22,calc!$AE$23))+(3*COUNTIF(AK22,calc!$AE$33))+(4*COUNTIF(AK22,calc!$AE$43))+(5*COUNTIF(AK22,calc!$AE$53)))</f>
        <v>0</v>
      </c>
      <c r="EM22" s="1"/>
      <c r="EN22" s="5">
        <f>IF($E$4="",0,(1*COUNTIF(AL22,calc!$AE$4))+(2*COUNTIF(AL22,calc!$AE$14))+(3*COUNTIF(AL22,calc!$AE$24))+(4*COUNTIF(AL22,calc!$AE$34))+(5*COUNTIF(AL22,calc!$AE$44)))</f>
        <v>0</v>
      </c>
      <c r="EO22" s="5">
        <f>IF($E$5="",0,(1*COUNTIF(AL22,calc!$AE$5))+(2*COUNTIF(AL22,calc!$AE$15))+(3*COUNTIF(AL22,calc!$AE$25))+(4*COUNTIF(AL22,calc!$AE$35))+(5*COUNTIF(AL22,calc!$AE$45)))</f>
        <v>0</v>
      </c>
      <c r="EP22" s="5">
        <f>IF($E$6="",0,(1*COUNTIF(AL22,calc!$AE$6))+(2*COUNTIF(AL22,calc!$AE$16))+(3*COUNTIF(AL22,calc!$AE$26))+(4*COUNTIF(AL22,calc!$AE$36))+(5*COUNTIF(AL22,calc!$AE$46)))</f>
        <v>0</v>
      </c>
      <c r="EQ22" s="5">
        <f>IF($E$7="",0,(1*COUNTIF(AL22,calc!$AE$7))+(2*COUNTIF(AL22,calc!$AE$17))+(3*COUNTIF(AL22,calc!$AE$27))+(4*COUNTIF(AL22,calc!$AE$37))+(5*COUNTIF(AL22,calc!$AE$47)))</f>
        <v>0</v>
      </c>
      <c r="ER22" s="5">
        <f>IF($E$8="",0,(1*COUNTIF(AL22,calc!$AE$8))+(2*COUNTIF(AL22,calc!$AE$18))+(3*COUNTIF(AL22,calc!$AE$28))+(4*COUNTIF(AL22,calc!$AE$38))+(5*COUNTIF(AL22,calc!$AE$48)))</f>
        <v>0</v>
      </c>
      <c r="ES22" s="5">
        <f>IF($E$9="",0,(1*COUNTIF(AL22,calc!$AE$9))+(2*COUNTIF(AL22,calc!$AE$19))+(3*COUNTIF(AL22,calc!$AE$29))+(4*COUNTIF(AL22,calc!$AE$39))+(5*COUNTIF(AL22,calc!$AE$49)))</f>
        <v>0</v>
      </c>
      <c r="ET22" s="5">
        <f>IF($E$10="",0,(1*COUNTIF(AL22,calc!$AE$10))+(2*COUNTIF(AL22,calc!$AE$20))+(3*COUNTIF(AL22,calc!$AE$30))+(4*COUNTIF(AL22,calc!$AE$40))+(5*COUNTIF(AL22,calc!$AE$50)))</f>
        <v>0</v>
      </c>
      <c r="EU22" s="5">
        <f>IF($E$11="",0,(1*COUNTIF(AL22,calc!$AE$11))+(2*COUNTIF(AL22,calc!$AE$21))+(3*COUNTIF(AL22,calc!$AE$31))+(4*COUNTIF(AL22,calc!$AE$41))+(5*COUNTIF(AL22,calc!$AE$51)))</f>
        <v>0</v>
      </c>
      <c r="EV22" s="5">
        <f>IF($E$12="",0,(1*COUNTIF(AL22,calc!$AE$12))+(2*COUNTIF(AL22,calc!$AE$22))+(3*COUNTIF(AL22,calc!$AE$32))+(4*COUNTIF(AL22,calc!$AE$42))+(5*COUNTIF(AL22,calc!$AE$52)))</f>
        <v>0</v>
      </c>
      <c r="EW22" s="5">
        <f>IF($E$13="",0,(1*COUNTIF(AL22,calc!$AE$13))+(2*COUNTIF(AL22,calc!$AE$23))+(3*COUNTIF(AL22,calc!$AE$33))+(4*COUNTIF(AL22,calc!$AE$43))+(5*COUNTIF(AL22,calc!$AE$53)))</f>
        <v>0</v>
      </c>
      <c r="EX22" s="1"/>
      <c r="EY22" s="5">
        <f>IF($E$4="",0,(1*COUNTIF(AM22,calc!$AE$4))+(2*COUNTIF(AM22,calc!$AE$14))+(3*COUNTIF(AM22,calc!$AE$24))+(4*COUNTIF(AM22,calc!$AE$34))+(5*COUNTIF(AM22,calc!$AE$44)))</f>
        <v>0</v>
      </c>
      <c r="EZ22" s="5">
        <f>IF($E$5="",0,(1*COUNTIF(AM22,calc!$AE$5))+(2*COUNTIF(AM22,calc!$AE$15))+(3*COUNTIF(AM22,calc!$AE$25))+(4*COUNTIF(AM22,calc!$AE$35))+(5*COUNTIF(AM22,calc!$AE$45)))</f>
        <v>0</v>
      </c>
      <c r="FA22" s="5">
        <f>IF($E$6="",0,(1*COUNTIF(AM22,calc!$AE$6))+(2*COUNTIF(AM22,calc!$AE$16))+(3*COUNTIF(AM22,calc!$AE$26))+(4*COUNTIF(AM22,calc!$AE$36))+(5*COUNTIF(AM22,calc!$AE$46)))</f>
        <v>0</v>
      </c>
      <c r="FB22" s="5">
        <f>IF($E$7="",0,(1*COUNTIF(AM22,calc!$AE$7))+(2*COUNTIF(AM22,calc!$AE$17))+(3*COUNTIF(AM22,calc!$AE$27))+(4*COUNTIF(AM22,calc!$AE$37))+(5*COUNTIF(AM22,calc!$AE$47)))</f>
        <v>0</v>
      </c>
      <c r="FC22" s="5">
        <f>IF($E$8="",0,(1*COUNTIF(AM22,calc!$AE$8))+(2*COUNTIF(AM22,calc!$AE$18))+(3*COUNTIF(AM22,calc!$AE$28))+(4*COUNTIF(AM22,calc!$AE$38))+(5*COUNTIF(AM22,calc!$AE$48)))</f>
        <v>0</v>
      </c>
      <c r="FD22" s="5">
        <f>IF($E$9="",0,(1*COUNTIF(AM22,calc!$AE$9))+(2*COUNTIF(AM22,calc!$AE$19))+(3*COUNTIF(AM22,calc!$AE$29))+(4*COUNTIF(AM22,calc!$AE$39))+(5*COUNTIF(AM22,calc!$AE$49)))</f>
        <v>0</v>
      </c>
      <c r="FE22" s="5">
        <f>IF($E$10="",0,(1*COUNTIF(AM22,calc!$AE$10))+(2*COUNTIF(AM22,calc!$AE$20))+(3*COUNTIF(AM22,calc!$AE$30))+(4*COUNTIF(AM22,calc!$AE$40))+(5*COUNTIF(AM22,calc!$AE$50)))</f>
        <v>0</v>
      </c>
      <c r="FF22" s="5">
        <f>IF($E$11="",0,(1*COUNTIF(AM22,calc!$AE$11))+(2*COUNTIF(AM22,calc!$AE$21))+(3*COUNTIF(AM22,calc!$AE$31))+(4*COUNTIF(AM22,calc!$AE$41))+(5*COUNTIF(AM22,calc!$AE$51)))</f>
        <v>0</v>
      </c>
      <c r="FG22" s="5">
        <f>IF($E$12="",0,(1*COUNTIF(AM22,calc!$AE$12))+(2*COUNTIF(AM22,calc!$AE$22))+(3*COUNTIF(AM22,calc!$AE$32))+(4*COUNTIF(AM22,calc!$AE$42))+(5*COUNTIF(AM22,calc!$AE$52)))</f>
        <v>0</v>
      </c>
      <c r="FH22" s="5">
        <f>IF($E$13="",0,(1*COUNTIF(AM22,calc!$AE$13))+(2*COUNTIF(AM22,calc!$AE$23))+(3*COUNTIF(AM22,calc!$AE$33))+(4*COUNTIF(AM22,calc!$AE$43))+(5*COUNTIF(AM22,calc!$AE$53)))</f>
        <v>0</v>
      </c>
      <c r="FI22" s="1"/>
      <c r="FJ22" s="5">
        <f>IF($E$4="",0,(1*COUNTIF(AN22,calc!$AE$4))+(2*COUNTIF(AN22,calc!$AE$14))+(3*COUNTIF(AN22,calc!$AE$24))+(4*COUNTIF(AN22,calc!$AE$34))+(5*COUNTIF(AN22,calc!$AE$44)))</f>
        <v>0</v>
      </c>
      <c r="FK22" s="5">
        <f>IF($E$5="",0,(1*COUNTIF(AN22,calc!$AE$5))+(2*COUNTIF(AN22,calc!$AE$15))+(3*COUNTIF(AN22,calc!$AE$25))+(4*COUNTIF(AN22,calc!$AE$35))+(5*COUNTIF(AN22,calc!$AE$45)))</f>
        <v>0</v>
      </c>
      <c r="FL22" s="5">
        <f>IF($E$6="",0,(1*COUNTIF(AN22,calc!$AE$6))+(2*COUNTIF(AN22,calc!$AE$16))+(3*COUNTIF(AN22,calc!$AE$26))+(4*COUNTIF(AN22,calc!$AE$36))+(5*COUNTIF(AN22,calc!$AE$46)))</f>
        <v>0</v>
      </c>
      <c r="FM22" s="5">
        <f>IF($E$7="",0,(1*COUNTIF(AN22,calc!$AE$7))+(2*COUNTIF(AN22,calc!$AE$17))+(3*COUNTIF(AN22,calc!$AE$27))+(4*COUNTIF(AN22,calc!$AE$37))+(5*COUNTIF(AN22,calc!$AE$47)))</f>
        <v>0</v>
      </c>
      <c r="FN22" s="5">
        <f>IF($E$8="",0,(1*COUNTIF(AN22,calc!$AE$8))+(2*COUNTIF(AN22,calc!$AE$18))+(3*COUNTIF(AN22,calc!$AE$28))+(4*COUNTIF(AN22,calc!$AE$38))+(5*COUNTIF(AN22,calc!$AE$48)))</f>
        <v>0</v>
      </c>
      <c r="FO22" s="5">
        <f>IF($E$9="",0,(1*COUNTIF(AN22,calc!$AE$9))+(2*COUNTIF(AN22,calc!$AE$19))+(3*COUNTIF(AN22,calc!$AE$29))+(4*COUNTIF(AN22,calc!$AE$39))+(5*COUNTIF(AN22,calc!$AE$49)))</f>
        <v>0</v>
      </c>
      <c r="FP22" s="5">
        <f>IF($E$10="",0,(1*COUNTIF(AN22,calc!$AE$10))+(2*COUNTIF(AN22,calc!$AE$20))+(3*COUNTIF(AN22,calc!$AE$30))+(4*COUNTIF(AN22,calc!$AE$40))+(5*COUNTIF(AN22,calc!$AE$50)))</f>
        <v>0</v>
      </c>
      <c r="FQ22" s="5">
        <f>IF($E$11="",0,(1*COUNTIF(AN22,calc!$AE$11))+(2*COUNTIF(AN22,calc!$AE$21))+(3*COUNTIF(AN22,calc!$AE$31))+(4*COUNTIF(AN22,calc!$AE$41))+(5*COUNTIF(AN22,calc!$AE$51)))</f>
        <v>0</v>
      </c>
      <c r="FR22" s="5">
        <f>IF($E$12="",0,(1*COUNTIF(AN22,calc!$AE$12))+(2*COUNTIF(AN22,calc!$AE$22))+(3*COUNTIF(AN22,calc!$AE$32))+(4*COUNTIF(AN22,calc!$AE$42))+(5*COUNTIF(AN22,calc!$AE$52)))</f>
        <v>0</v>
      </c>
      <c r="FS22" s="5">
        <f>IF($E$13="",0,(1*COUNTIF(AN22,calc!$AE$13))+(2*COUNTIF(AN22,calc!$AE$23))+(3*COUNTIF(AN22,calc!$AE$33))+(4*COUNTIF(AN22,calc!$AE$43))+(5*COUNTIF(AN22,calc!$AE$53)))</f>
        <v>0</v>
      </c>
      <c r="FT22" s="1"/>
      <c r="FU22" s="5">
        <f>IF($E$4="",0,(1*COUNTIF(AO22,calc!$AE$4))+(2*COUNTIF(AO22,calc!$AE$14))+(3*COUNTIF(AO22,calc!$AE$24))+(4*COUNTIF(AO22,calc!$AE$34))+(5*COUNTIF(AO22,calc!$AE$44)))</f>
        <v>0</v>
      </c>
      <c r="FV22" s="5">
        <f>IF($E$5="",0,(1*COUNTIF(AO22,calc!$AE$5))+(2*COUNTIF(AO22,calc!$AE$15))+(3*COUNTIF(AO22,calc!$AE$25))+(4*COUNTIF(AO22,calc!$AE$35))+(5*COUNTIF(AO22,calc!$AE$45)))</f>
        <v>0</v>
      </c>
      <c r="FW22" s="5">
        <f>IF($E$6="",0,(1*COUNTIF(AO22,calc!$AE$6))+(2*COUNTIF(AO22,calc!$AE$16))+(3*COUNTIF(AO22,calc!$AE$26))+(4*COUNTIF(AO22,calc!$AE$36))+(5*COUNTIF(AO22,calc!$AE$46)))</f>
        <v>0</v>
      </c>
      <c r="FX22" s="5">
        <f>IF($E$7="",0,(1*COUNTIF(AO22,calc!$AE$7))+(2*COUNTIF(AO22,calc!$AE$17))+(3*COUNTIF(AO22,calc!$AE$27))+(4*COUNTIF(AO22,calc!$AE$37))+(5*COUNTIF(AO22,calc!$AE$47)))</f>
        <v>0</v>
      </c>
      <c r="FY22" s="5">
        <f>IF($E$8="",0,(1*COUNTIF(AO22,calc!$AE$8))+(2*COUNTIF(AO22,calc!$AE$18))+(3*COUNTIF(AO22,calc!$AE$28))+(4*COUNTIF(AO22,calc!$AE$38))+(5*COUNTIF(AO22,calc!$AE$48)))</f>
        <v>0</v>
      </c>
      <c r="FZ22" s="5">
        <f>IF($E$9="",0,(1*COUNTIF(AO22,calc!$AE$9))+(2*COUNTIF(AO22,calc!$AE$19))+(3*COUNTIF(AO22,calc!$AE$29))+(4*COUNTIF(AO22,calc!$AE$39))+(5*COUNTIF(AO22,calc!$AE$49)))</f>
        <v>0</v>
      </c>
      <c r="GA22" s="5">
        <f>IF($E$10="",0,(1*COUNTIF(AO22,calc!$AE$10))+(2*COUNTIF(AO22,calc!$AE$20))+(3*COUNTIF(AO22,calc!$AE$30))+(4*COUNTIF(AO22,calc!$AE$40))+(5*COUNTIF(AO22,calc!$AE$50)))</f>
        <v>0</v>
      </c>
      <c r="GB22" s="5">
        <f>IF($E$11="",0,(1*COUNTIF(AO22,calc!$AE$11))+(2*COUNTIF(AO22,calc!$AE$21))+(3*COUNTIF(AO22,calc!$AE$31))+(4*COUNTIF(AO22,calc!$AE$41))+(5*COUNTIF(AO22,calc!$AE$51)))</f>
        <v>0</v>
      </c>
      <c r="GC22" s="5">
        <f>IF($E$12="",0,(1*COUNTIF(AO22,calc!$AE$12))+(2*COUNTIF(AO22,calc!$AE$22))+(3*COUNTIF(AO22,calc!$AE$32))+(4*COUNTIF(AO22,calc!$AE$42))+(5*COUNTIF(AO22,calc!$AE$52)))</f>
        <v>0</v>
      </c>
      <c r="GD22" s="5">
        <f>IF($E$13="",0,(1*COUNTIF(AO22,calc!$AE$13))+(2*COUNTIF(AO22,calc!$AE$23))+(3*COUNTIF(AO22,calc!$AE$33))+(4*COUNTIF(AO22,calc!$AE$43))+(5*COUNTIF(AO22,calc!$AE$53)))</f>
        <v>0</v>
      </c>
      <c r="GE22" s="1"/>
      <c r="GF22" s="5">
        <f>IF($E$4="",0,(1*COUNTIF(AP22,calc!$AE$4))+(2*COUNTIF(AP22,calc!$AE$14))+(3*COUNTIF(AP22,calc!$AE$24))+(4*COUNTIF(AP22,calc!$AE$34))+(5*COUNTIF(AP22,calc!$AE$44)))</f>
        <v>0</v>
      </c>
      <c r="GG22" s="5">
        <f>IF($E$5="",0,(1*COUNTIF(AP22,calc!$AE$5))+(2*COUNTIF(AP22,calc!$AE$15))+(3*COUNTIF(AP22,calc!$AE$25))+(4*COUNTIF(AP22,calc!$AE$35))+(5*COUNTIF(AP22,calc!$AE$45)))</f>
        <v>0</v>
      </c>
      <c r="GH22" s="5">
        <f>IF($E$6="",0,(1*COUNTIF(AP22,calc!$AE$6))+(2*COUNTIF(AP22,calc!$AE$16))+(3*COUNTIF(AP22,calc!$AE$26))+(4*COUNTIF(AP22,calc!$AE$36))+(5*COUNTIF(AP22,calc!$AE$46)))</f>
        <v>0</v>
      </c>
      <c r="GI22" s="5">
        <f>IF($E$7="",0,(1*COUNTIF(AP22,calc!$AE$7))+(2*COUNTIF(AP22,calc!$AE$17))+(3*COUNTIF(AP22,calc!$AE$27))+(4*COUNTIF(AP22,calc!$AE$37))+(5*COUNTIF(AP22,calc!$AE$47)))</f>
        <v>0</v>
      </c>
      <c r="GJ22" s="5">
        <f>IF($E$8="",0,(1*COUNTIF(AP22,calc!$AE$8))+(2*COUNTIF(AP22,calc!$AE$18))+(3*COUNTIF(AP22,calc!$AE$28))+(4*COUNTIF(AP22,calc!$AE$38))+(5*COUNTIF(AP22,calc!$AE$48)))</f>
        <v>0</v>
      </c>
      <c r="GK22" s="5">
        <f>IF($E$9="",0,(1*COUNTIF(AP22,calc!$AE$9))+(2*COUNTIF(AP22,calc!$AE$19))+(3*COUNTIF(AP22,calc!$AE$29))+(4*COUNTIF(AP22,calc!$AE$39))+(5*COUNTIF(AP22,calc!$AE$49)))</f>
        <v>0</v>
      </c>
      <c r="GL22" s="5">
        <f>IF($E$10="",0,(1*COUNTIF(AP22,calc!$AE$10))+(2*COUNTIF(AP22,calc!$AE$20))+(3*COUNTIF(AP22,calc!$AE$30))+(4*COUNTIF(AP22,calc!$AE$40))+(5*COUNTIF(AP22,calc!$AE$50)))</f>
        <v>0</v>
      </c>
      <c r="GM22" s="5">
        <f>IF($E$11="",0,(1*COUNTIF(AP22,calc!$AE$11))+(2*COUNTIF(AP22,calc!$AE$21))+(3*COUNTIF(AP22,calc!$AE$31))+(4*COUNTIF(AP22,calc!$AE$41))+(5*COUNTIF(AP22,calc!$AE$51)))</f>
        <v>0</v>
      </c>
      <c r="GN22" s="5">
        <f>IF($E$12="",0,(1*COUNTIF(AP22,calc!$AE$12))+(2*COUNTIF(AP22,calc!$AE$22))+(3*COUNTIF(AP22,calc!$AE$32))+(4*COUNTIF(AP22,calc!$AE$42))+(5*COUNTIF(AP22,calc!$AE$52)))</f>
        <v>0</v>
      </c>
      <c r="GO22" s="5">
        <f>IF($E$13="",0,(1*COUNTIF(AP22,calc!$AE$13))+(2*COUNTIF(AP22,calc!$AE$23))+(3*COUNTIF(AP22,calc!$AE$33))+(4*COUNTIF(AP22,calc!$AE$43))+(5*COUNTIF(AP22,calc!$AE$53)))</f>
        <v>0</v>
      </c>
      <c r="GP22" s="1"/>
      <c r="GQ22" s="5">
        <f>IF($E$4="",0,(1*COUNTIF(AQ22,calc!$AE$4))+(2*COUNTIF(AQ22,calc!$AE$14))+(3*COUNTIF(AQ22,calc!$AE$24))+(4*COUNTIF(AQ22,calc!$AE$34))+(5*COUNTIF(AQ22,calc!$AE$44)))</f>
        <v>0</v>
      </c>
      <c r="GR22" s="5">
        <f>IF($E$5="",0,(1*COUNTIF(AQ22,calc!$AE$5))+(2*COUNTIF(AQ22,calc!$AE$15))+(3*COUNTIF(AQ22,calc!$AE$25))+(4*COUNTIF(AQ22,calc!$AE$35))+(5*COUNTIF(AQ22,calc!$AE$45)))</f>
        <v>0</v>
      </c>
      <c r="GS22" s="5">
        <f>IF($E$6="",0,(1*COUNTIF(AQ22,calc!$AE$6))+(2*COUNTIF(AQ22,calc!$AE$16))+(3*COUNTIF(AQ22,calc!$AE$26))+(4*COUNTIF(AQ22,calc!$AE$36))+(5*COUNTIF(AQ22,calc!$AE$46)))</f>
        <v>0</v>
      </c>
      <c r="GT22" s="5">
        <f>IF($E$7="",0,(1*COUNTIF(AQ22,calc!$AE$7))+(2*COUNTIF(AQ22,calc!$AE$17))+(3*COUNTIF(AQ22,calc!$AE$27))+(4*COUNTIF(AQ22,calc!$AE$37))+(5*COUNTIF(AQ22,calc!$AE$47)))</f>
        <v>0</v>
      </c>
      <c r="GU22" s="5">
        <f>IF($E$8="",0,(1*COUNTIF(AQ22,calc!$AE$8))+(2*COUNTIF(AQ22,calc!$AE$18))+(3*COUNTIF(AQ22,calc!$AE$28))+(4*COUNTIF(AQ22,calc!$AE$38))+(5*COUNTIF(AQ22,calc!$AE$48)))</f>
        <v>0</v>
      </c>
      <c r="GV22" s="5">
        <f>IF($E$9="",0,(1*COUNTIF(AQ22,calc!$AE$9))+(2*COUNTIF(AQ22,calc!$AE$19))+(3*COUNTIF(AQ22,calc!$AE$29))+(4*COUNTIF(AQ22,calc!$AE$39))+(5*COUNTIF(AQ22,calc!$AE$49)))</f>
        <v>0</v>
      </c>
      <c r="GW22" s="5">
        <f>IF($E$10="",0,(1*COUNTIF(AQ22,calc!$AE$10))+(2*COUNTIF(AQ22,calc!$AE$20))+(3*COUNTIF(AQ22,calc!$AE$30))+(4*COUNTIF(AQ22,calc!$AE$40))+(5*COUNTIF(AQ22,calc!$AE$50)))</f>
        <v>0</v>
      </c>
      <c r="GX22" s="5">
        <f>IF($E$11="",0,(1*COUNTIF(AQ22,calc!$AE$11))+(2*COUNTIF(AQ22,calc!$AE$21))+(3*COUNTIF(AQ22,calc!$AE$31))+(4*COUNTIF(AQ22,calc!$AE$41))+(5*COUNTIF(AQ22,calc!$AE$51)))</f>
        <v>0</v>
      </c>
      <c r="GY22" s="5">
        <f>IF($E$12="",0,(1*COUNTIF(AQ22,calc!$AE$12))+(2*COUNTIF(AQ22,calc!$AE$22))+(3*COUNTIF(AQ22,calc!$AE$32))+(4*COUNTIF(AQ22,calc!$AE$42))+(5*COUNTIF(AQ22,calc!$AE$52)))</f>
        <v>0</v>
      </c>
      <c r="GZ22" s="5">
        <f>IF($E$13="",0,(1*COUNTIF(AQ22,calc!$AE$13))+(2*COUNTIF(AQ22,calc!$AE$23))+(3*COUNTIF(AQ22,calc!$AE$33))+(4*COUNTIF(AQ22,calc!$AE$43))+(5*COUNTIF(AQ22,calc!$AE$53)))</f>
        <v>0</v>
      </c>
      <c r="HA22" s="1"/>
      <c r="HB22" s="5">
        <f>IF($E$4="",0,(1*COUNTIF(AR22,calc!$AE$4))+(2*COUNTIF(AR22,calc!$AE$14))+(3*COUNTIF(AR22,calc!$AE$24))+(4*COUNTIF(AR22,calc!$AE$34))+(5*COUNTIF(AR22,calc!$AE$44)))</f>
        <v>0</v>
      </c>
      <c r="HC22" s="5">
        <f>IF($E$5="",0,(1*COUNTIF(AR22,calc!$AE$5))+(2*COUNTIF(AR22,calc!$AE$15))+(3*COUNTIF(AR22,calc!$AE$25))+(4*COUNTIF(AR22,calc!$AE$35))+(5*COUNTIF(AR22,calc!$AE$45)))</f>
        <v>0</v>
      </c>
      <c r="HD22" s="5">
        <f>IF($E$6="",0,(1*COUNTIF(AR22,calc!$AE$6))+(2*COUNTIF(AR22,calc!$AE$16))+(3*COUNTIF(AR22,calc!$AE$26))+(4*COUNTIF(AR22,calc!$AE$36))+(5*COUNTIF(AR22,calc!$AE$46)))</f>
        <v>0</v>
      </c>
      <c r="HE22" s="5">
        <f>IF($E$7="",0,(1*COUNTIF(AR22,calc!$AE$7))+(2*COUNTIF(AR22,calc!$AE$17))+(3*COUNTIF(AR22,calc!$AE$27))+(4*COUNTIF(AR22,calc!$AE$37))+(5*COUNTIF(AR22,calc!$AE$47)))</f>
        <v>0</v>
      </c>
      <c r="HF22" s="5">
        <f>IF($E$8="",0,(1*COUNTIF(AR22,calc!$AE$8))+(2*COUNTIF(AR22,calc!$AE$18))+(3*COUNTIF(AR22,calc!$AE$28))+(4*COUNTIF(AR22,calc!$AE$38))+(5*COUNTIF(AR22,calc!$AE$48)))</f>
        <v>0</v>
      </c>
      <c r="HG22" s="5">
        <f>IF($E$9="",0,(1*COUNTIF(AR22,calc!$AE$9))+(2*COUNTIF(AR22,calc!$AE$19))+(3*COUNTIF(AR22,calc!$AE$29))+(4*COUNTIF(AR22,calc!$AE$39))+(5*COUNTIF(AR22,calc!$AE$49)))</f>
        <v>0</v>
      </c>
      <c r="HH22" s="5">
        <f>IF($E$10="",0,(1*COUNTIF(AR22,calc!$AE$10))+(2*COUNTIF(AR22,calc!$AE$20))+(3*COUNTIF(AR22,calc!$AE$30))+(4*COUNTIF(AR22,calc!$AE$40))+(5*COUNTIF(AR22,calc!$AE$50)))</f>
        <v>0</v>
      </c>
      <c r="HI22" s="5">
        <f>IF($E$11="",0,(1*COUNTIF(AR22,calc!$AE$11))+(2*COUNTIF(AR22,calc!$AE$21))+(3*COUNTIF(AR22,calc!$AE$31))+(4*COUNTIF(AR22,calc!$AE$41))+(5*COUNTIF(AR22,calc!$AE$51)))</f>
        <v>0</v>
      </c>
      <c r="HJ22" s="5">
        <f>IF($E$12="",0,(1*COUNTIF(AR22,calc!$AE$12))+(2*COUNTIF(AR22,calc!$AE$22))+(3*COUNTIF(AR22,calc!$AE$32))+(4*COUNTIF(AR22,calc!$AE$42))+(5*COUNTIF(AR22,calc!$AE$52)))</f>
        <v>0</v>
      </c>
      <c r="HK22" s="5">
        <f>IF($E$13="",0,(1*COUNTIF(AR22,calc!$AE$13))+(2*COUNTIF(AR22,calc!$AE$23))+(3*COUNTIF(AR22,calc!$AE$33))+(4*COUNTIF(AR22,calc!$AE$43))+(5*COUNTIF(AR22,calc!$AE$53)))</f>
        <v>0</v>
      </c>
      <c r="HL22" s="1"/>
      <c r="HM22" s="5">
        <f>IF($E$4="",0,(1*COUNTIF(AS22,calc!$AE$4))+(2*COUNTIF(AS22,calc!$AE$14))+(3*COUNTIF(AS22,calc!$AE$24))+(4*COUNTIF(AS22,calc!$AE$34))+(5*COUNTIF(AS22,calc!$AE$44)))</f>
        <v>0</v>
      </c>
      <c r="HN22" s="5">
        <f>IF($E$5="",0,(1*COUNTIF(AS22,calc!$AE$5))+(2*COUNTIF(AS22,calc!$AE$15))+(3*COUNTIF(AS22,calc!$AE$25))+(4*COUNTIF(AS22,calc!$AE$35))+(5*COUNTIF(AS22,calc!$AE$45)))</f>
        <v>0</v>
      </c>
      <c r="HO22" s="5">
        <f>IF($E$6="",0,(1*COUNTIF(AS22,calc!$AE$6))+(2*COUNTIF(AS22,calc!$AE$16))+(3*COUNTIF(AS22,calc!$AE$26))+(4*COUNTIF(AS22,calc!$AE$36))+(5*COUNTIF(AS22,calc!$AE$46)))</f>
        <v>0</v>
      </c>
      <c r="HP22" s="5">
        <f>IF($E$7="",0,(1*COUNTIF(AS22,calc!$AE$7))+(2*COUNTIF(AS22,calc!$AE$17))+(3*COUNTIF(AS22,calc!$AE$27))+(4*COUNTIF(AS22,calc!$AE$37))+(5*COUNTIF(AS22,calc!$AE$47)))</f>
        <v>0</v>
      </c>
      <c r="HQ22" s="5">
        <f>IF($E$8="",0,(1*COUNTIF(AS22,calc!$AE$8))+(2*COUNTIF(AS22,calc!$AE$18))+(3*COUNTIF(AS22,calc!$AE$28))+(4*COUNTIF(AS22,calc!$AE$38))+(5*COUNTIF(AS22,calc!$AE$48)))</f>
        <v>0</v>
      </c>
      <c r="HR22" s="5">
        <f>IF($E$9="",0,(1*COUNTIF(AS22,calc!$AE$9))+(2*COUNTIF(AS22,calc!$AE$19))+(3*COUNTIF(AS22,calc!$AE$29))+(4*COUNTIF(AS22,calc!$AE$39))+(5*COUNTIF(AS22,calc!$AE$49)))</f>
        <v>0</v>
      </c>
      <c r="HS22" s="5">
        <f>IF($E$10="",0,(1*COUNTIF(AS22,calc!$AE$10))+(2*COUNTIF(AS22,calc!$AE$20))+(3*COUNTIF(AS22,calc!$AE$30))+(4*COUNTIF(AS22,calc!$AE$40))+(5*COUNTIF(AS22,calc!$AE$50)))</f>
        <v>0</v>
      </c>
      <c r="HT22" s="5">
        <f>IF($E$11="",0,(1*COUNTIF(AS22,calc!$AE$11))+(2*COUNTIF(AS22,calc!$AE$21))+(3*COUNTIF(AS22,calc!$AE$31))+(4*COUNTIF(AS22,calc!$AE$41))+(5*COUNTIF(AS22,calc!$AE$51)))</f>
        <v>0</v>
      </c>
      <c r="HU22" s="5">
        <f>IF($E$12="",0,(1*COUNTIF(AS22,calc!$AE$12))+(2*COUNTIF(AS22,calc!$AE$22))+(3*COUNTIF(AS22,calc!$AE$32))+(4*COUNTIF(AS22,calc!$AE$42))+(5*COUNTIF(AS22,calc!$AE$52)))</f>
        <v>0</v>
      </c>
      <c r="HV22" s="5">
        <f>IF($E$13="",0,(1*COUNTIF(AS22,calc!$AE$13))+(2*COUNTIF(AS22,calc!$AE$23))+(3*COUNTIF(AS22,calc!$AE$33))+(4*COUNTIF(AS22,calc!$AE$43))+(5*COUNTIF(AS22,calc!$AE$53)))</f>
        <v>0</v>
      </c>
      <c r="HW22" s="1"/>
      <c r="HX22" s="5">
        <f>IF($E$4="",0,(1*COUNTIF(AT22,calc!$AE$4))+(2*COUNTIF(AT22,calc!$AE$14))+(3*COUNTIF(AT22,calc!$AE$24))+(4*COUNTIF(AT22,calc!$AE$34))+(5*COUNTIF(AT22,calc!$AE$44)))</f>
        <v>0</v>
      </c>
      <c r="HY22" s="5">
        <f>IF($E$5="",0,(1*COUNTIF(AT22,calc!$AE$5))+(2*COUNTIF(AT22,calc!$AE$15))+(3*COUNTIF(AT22,calc!$AE$25))+(4*COUNTIF(AT22,calc!$AE$35))+(5*COUNTIF(AT22,calc!$AE$45)))</f>
        <v>0</v>
      </c>
      <c r="HZ22" s="5">
        <f>IF($E$6="",0,(1*COUNTIF(AT22,calc!$AE$6))+(2*COUNTIF(AT22,calc!$AE$16))+(3*COUNTIF(AT22,calc!$AE$26))+(4*COUNTIF(AT22,calc!$AE$36))+(5*COUNTIF(AT22,calc!$AE$46)))</f>
        <v>0</v>
      </c>
      <c r="IA22" s="5">
        <f>IF($E$7="",0,(1*COUNTIF(AT22,calc!$AE$7))+(2*COUNTIF(AT22,calc!$AE$17))+(3*COUNTIF(AT22,calc!$AE$27))+(4*COUNTIF(AT22,calc!$AE$37))+(5*COUNTIF(AT22,calc!$AE$47)))</f>
        <v>0</v>
      </c>
      <c r="IB22" s="5">
        <f>IF($E$8="",0,(1*COUNTIF(AT22,calc!$AE$8))+(2*COUNTIF(AT22,calc!$AE$18))+(3*COUNTIF(AT22,calc!$AE$28))+(4*COUNTIF(AT22,calc!$AE$38))+(5*COUNTIF(AT22,calc!$AE$48)))</f>
        <v>0</v>
      </c>
      <c r="IC22" s="5">
        <f>IF($E$9="",0,(1*COUNTIF(AT22,calc!$AE$9))+(2*COUNTIF(AT22,calc!$AE$19))+(3*COUNTIF(AT22,calc!$AE$29))+(4*COUNTIF(AT22,calc!$AE$39))+(5*COUNTIF(AT22,calc!$AE$49)))</f>
        <v>0</v>
      </c>
      <c r="ID22" s="5">
        <f>IF($E$10="",0,(1*COUNTIF(AT22,calc!$AE$10))+(2*COUNTIF(AT22,calc!$AE$20))+(3*COUNTIF(AT22,calc!$AE$30))+(4*COUNTIF(AT22,calc!$AE$40))+(5*COUNTIF(AT22,calc!$AE$50)))</f>
        <v>0</v>
      </c>
      <c r="IE22" s="5">
        <f>IF($E$11="",0,(1*COUNTIF(AT22,calc!$AE$11))+(2*COUNTIF(AT22,calc!$AE$21))+(3*COUNTIF(AT22,calc!$AE$31))+(4*COUNTIF(AT22,calc!$AE$41))+(5*COUNTIF(AT22,calc!$AE$51)))</f>
        <v>0</v>
      </c>
      <c r="IF22" s="5">
        <f>IF($E$12="",0,(1*COUNTIF(AT22,calc!$AE$12))+(2*COUNTIF(AT22,calc!$AE$22))+(3*COUNTIF(AT22,calc!$AE$32))+(4*COUNTIF(AT22,calc!$AE$42))+(5*COUNTIF(AT22,calc!$AE$52)))</f>
        <v>0</v>
      </c>
      <c r="IG22" s="5">
        <f>IF($E$13="",0,(1*COUNTIF(AT22,calc!$AE$13))+(2*COUNTIF(AT22,calc!$AE$23))+(3*COUNTIF(AT22,calc!$AE$33))+(4*COUNTIF(AT22,calc!$AE$43))+(5*COUNTIF(AT22,calc!$AE$53)))</f>
        <v>0</v>
      </c>
      <c r="IH22" s="1"/>
      <c r="II22" s="5">
        <f>IF($E$4="",0,(1*COUNTIF(AU22,calc!$AE$4))+(2*COUNTIF(AU22,calc!$AE$14))+(3*COUNTIF(AU22,calc!$AE$24))+(4*COUNTIF(AU22,calc!$AE$34))+(5*COUNTIF(AU22,calc!$AE$44)))</f>
        <v>0</v>
      </c>
      <c r="IJ22" s="5">
        <f>IF($E$5="",0,(1*COUNTIF(AU22,calc!$AE$5))+(2*COUNTIF(AU22,calc!$AE$15))+(3*COUNTIF(AU22,calc!$AE$25))+(4*COUNTIF(AU22,calc!$AE$35))+(5*COUNTIF(AU22,calc!$AE$45)))</f>
        <v>0</v>
      </c>
      <c r="IK22" s="5">
        <f>IF($E$6="",0,(1*COUNTIF(AU22,calc!$AE$6))+(2*COUNTIF(AU22,calc!$AE$16))+(3*COUNTIF(AU22,calc!$AE$26))+(4*COUNTIF(AU22,calc!$AE$36))+(5*COUNTIF(AU22,calc!$AE$46)))</f>
        <v>0</v>
      </c>
      <c r="IL22" s="5">
        <f>IF($E$7="",0,(1*COUNTIF(AU22,calc!$AE$7))+(2*COUNTIF(AU22,calc!$AE$17))+(3*COUNTIF(AU22,calc!$AE$27))+(4*COUNTIF(AU22,calc!$AE$37))+(5*COUNTIF(AU22,calc!$AE$47)))</f>
        <v>0</v>
      </c>
      <c r="IM22" s="5">
        <f>IF($E$8="",0,(1*COUNTIF(AU22,calc!$AE$8))+(2*COUNTIF(AU22,calc!$AE$18))+(3*COUNTIF(AU22,calc!$AE$28))+(4*COUNTIF(AU22,calc!$AE$38))+(5*COUNTIF(AU22,calc!$AE$48)))</f>
        <v>0</v>
      </c>
      <c r="IN22" s="5">
        <f>IF($E$9="",0,(1*COUNTIF(AU22,calc!$AE$9))+(2*COUNTIF(AU22,calc!$AE$19))+(3*COUNTIF(AU22,calc!$AE$29))+(4*COUNTIF(AU22,calc!$AE$39))+(5*COUNTIF(AU22,calc!$AE$49)))</f>
        <v>0</v>
      </c>
      <c r="IO22" s="5">
        <f>IF($E$10="",0,(1*COUNTIF(AU22,calc!$AE$10))+(2*COUNTIF(AU22,calc!$AE$20))+(3*COUNTIF(AU22,calc!$AE$30))+(4*COUNTIF(AU22,calc!$AE$40))+(5*COUNTIF(AU22,calc!$AE$50)))</f>
        <v>0</v>
      </c>
      <c r="IP22" s="5">
        <f>IF($E$11="",0,(1*COUNTIF(AU22,calc!$AE$11))+(2*COUNTIF(AU22,calc!$AE$21))+(3*COUNTIF(AU22,calc!$AE$31))+(4*COUNTIF(AU22,calc!$AE$41))+(5*COUNTIF(AU22,calc!$AE$51)))</f>
        <v>0</v>
      </c>
      <c r="IQ22" s="5">
        <f>IF($E$12="",0,(1*COUNTIF(AU22,calc!$AE$12))+(2*COUNTIF(AU22,calc!$AE$22))+(3*COUNTIF(AU22,calc!$AE$32))+(4*COUNTIF(AU22,calc!$AE$42))+(5*COUNTIF(AU22,calc!$AE$52)))</f>
        <v>0</v>
      </c>
      <c r="IR22" s="5">
        <f>IF($E$13="",0,(1*COUNTIF(AU22,calc!$AE$13))+(2*COUNTIF(AU22,calc!$AE$23))+(3*COUNTIF(AU22,calc!$AE$33))+(4*COUNTIF(AU22,calc!$AE$43))+(5*COUNTIF(AU22,calc!$AE$53)))</f>
        <v>0</v>
      </c>
      <c r="IS22" s="1"/>
      <c r="IT22" s="5">
        <f>IF($E$4="",0,(1*COUNTIF(AV22,calc!$AE$4))+(2*COUNTIF(AV22,calc!$AE$14))+(3*COUNTIF(AV22,calc!$AE$24))+(4*COUNTIF(AV22,calc!$AE$34))+(5*COUNTIF(AV22,calc!$AE$44)))</f>
        <v>0</v>
      </c>
      <c r="IU22" s="5">
        <f>IF($E$5="",0,(1*COUNTIF(AV22,calc!$AE$5))+(2*COUNTIF(AV22,calc!$AE$15))+(3*COUNTIF(AV22,calc!$AE$25))+(4*COUNTIF(AV22,calc!$AE$35))+(5*COUNTIF(AV22,calc!$AE$45)))</f>
        <v>0</v>
      </c>
      <c r="IV22" s="5">
        <f>IF($E$6="",0,(1*COUNTIF(AV22,calc!$AE$6))+(2*COUNTIF(AV22,calc!$AE$16))+(3*COUNTIF(AV22,calc!$AE$26))+(4*COUNTIF(AV22,calc!$AE$36))+(5*COUNTIF(AV22,calc!$AE$46)))</f>
        <v>0</v>
      </c>
      <c r="IW22" s="5">
        <f>IF($E$7="",0,(1*COUNTIF(AV22,calc!$AE$7))+(2*COUNTIF(AV22,calc!$AE$17))+(3*COUNTIF(AV22,calc!$AE$27))+(4*COUNTIF(AV22,calc!$AE$37))+(5*COUNTIF(AV22,calc!$AE$47)))</f>
        <v>0</v>
      </c>
      <c r="IX22" s="5">
        <f>IF($E$8="",0,(1*COUNTIF(AV22,calc!$AE$8))+(2*COUNTIF(AV22,calc!$AE$18))+(3*COUNTIF(AV22,calc!$AE$28))+(4*COUNTIF(AV22,calc!$AE$38))+(5*COUNTIF(AV22,calc!$AE$48)))</f>
        <v>0</v>
      </c>
      <c r="IY22" s="5">
        <f>IF($E$9="",0,(1*COUNTIF(AV22,calc!$AE$9))+(2*COUNTIF(AV22,calc!$AE$19))+(3*COUNTIF(AV22,calc!$AE$29))+(4*COUNTIF(AV22,calc!$AE$39))+(5*COUNTIF(AV22,calc!$AE$49)))</f>
        <v>0</v>
      </c>
      <c r="IZ22" s="5">
        <f>IF($E$10="",0,(1*COUNTIF(AV22,calc!$AE$10))+(2*COUNTIF(AV22,calc!$AE$20))+(3*COUNTIF(AV22,calc!$AE$30))+(4*COUNTIF(AV22,calc!$AE$40))+(5*COUNTIF(AV22,calc!$AE$50)))</f>
        <v>0</v>
      </c>
      <c r="JA22" s="5">
        <f>IF($E$11="",0,(1*COUNTIF(AV22,calc!$AE$11))+(2*COUNTIF(AV22,calc!$AE$21))+(3*COUNTIF(AV22,calc!$AE$31))+(4*COUNTIF(AV22,calc!$AE$41))+(5*COUNTIF(AV22,calc!$AE$51)))</f>
        <v>0</v>
      </c>
      <c r="JB22" s="5">
        <f>IF($E$12="",0,(1*COUNTIF(AV22,calc!$AE$12))+(2*COUNTIF(AV22,calc!$AE$22))+(3*COUNTIF(AV22,calc!$AE$32))+(4*COUNTIF(AV22,calc!$AE$42))+(5*COUNTIF(AV22,calc!$AE$52)))</f>
        <v>0</v>
      </c>
      <c r="JC22" s="5">
        <f>IF($E$13="",0,(1*COUNTIF(AV22,calc!$AE$13))+(2*COUNTIF(AV22,calc!$AE$23))+(3*COUNTIF(AV22,calc!$AE$33))+(4*COUNTIF(AV22,calc!$AE$43))+(5*COUNTIF(AV22,calc!$AE$53)))</f>
        <v>0</v>
      </c>
      <c r="JD22" s="1"/>
      <c r="JE22" s="5">
        <f>IF($E$4="",0,(1*COUNTIF(AW22,calc!$AE$4))+(2*COUNTIF(AW22,calc!$AE$14))+(3*COUNTIF(AW22,calc!$AE$24))+(4*COUNTIF(AW22,calc!$AE$34))+(5*COUNTIF(AW22,calc!$AE$44)))</f>
        <v>0</v>
      </c>
      <c r="JF22" s="5">
        <f>IF($E$5="",0,(1*COUNTIF(AW22,calc!$AE$5))+(2*COUNTIF(AW22,calc!$AE$15))+(3*COUNTIF(AW22,calc!$AE$25))+(4*COUNTIF(AW22,calc!$AE$35))+(5*COUNTIF(AW22,calc!$AE$45)))</f>
        <v>0</v>
      </c>
      <c r="JG22" s="5">
        <f>IF($E$6="",0,(1*COUNTIF(AW22,calc!$AE$6))+(2*COUNTIF(AW22,calc!$AE$16))+(3*COUNTIF(AW22,calc!$AE$26))+(4*COUNTIF(AW22,calc!$AE$36))+(5*COUNTIF(AW22,calc!$AE$46)))</f>
        <v>0</v>
      </c>
      <c r="JH22" s="5">
        <f>IF($E$7="",0,(1*COUNTIF(AW22,calc!$AE$7))+(2*COUNTIF(AW22,calc!$AE$17))+(3*COUNTIF(AW22,calc!$AE$27))+(4*COUNTIF(AW22,calc!$AE$37))+(5*COUNTIF(AW22,calc!$AE$47)))</f>
        <v>0</v>
      </c>
      <c r="JI22" s="5">
        <f>IF($E$8="",0,(1*COUNTIF(AW22,calc!$AE$8))+(2*COUNTIF(AW22,calc!$AE$18))+(3*COUNTIF(AW22,calc!$AE$28))+(4*COUNTIF(AW22,calc!$AE$38))+(5*COUNTIF(AW22,calc!$AE$48)))</f>
        <v>0</v>
      </c>
      <c r="JJ22" s="5">
        <f>IF($E$9="",0,(1*COUNTIF(AW22,calc!$AE$9))+(2*COUNTIF(AW22,calc!$AE$19))+(3*COUNTIF(AW22,calc!$AE$29))+(4*COUNTIF(AW22,calc!$AE$39))+(5*COUNTIF(AW22,calc!$AE$49)))</f>
        <v>0</v>
      </c>
      <c r="JK22" s="5">
        <f>IF($E$10="",0,(1*COUNTIF(AW22,calc!$AE$10))+(2*COUNTIF(AW22,calc!$AE$20))+(3*COUNTIF(AW22,calc!$AE$30))+(4*COUNTIF(AW22,calc!$AE$40))+(5*COUNTIF(AW22,calc!$AE$50)))</f>
        <v>0</v>
      </c>
      <c r="JL22" s="5">
        <f>IF($E$11="",0,(1*COUNTIF(AW22,calc!$AE$11))+(2*COUNTIF(AW22,calc!$AE$21))+(3*COUNTIF(AW22,calc!$AE$31))+(4*COUNTIF(AW22,calc!$AE$41))+(5*COUNTIF(AW22,calc!$AE$51)))</f>
        <v>0</v>
      </c>
      <c r="JM22" s="5">
        <f>IF($E$12="",0,(1*COUNTIF(AW22,calc!$AE$12))+(2*COUNTIF(AW22,calc!$AE$22))+(3*COUNTIF(AW22,calc!$AE$32))+(4*COUNTIF(AW22,calc!$AE$42))+(5*COUNTIF(AW22,calc!$AE$52)))</f>
        <v>0</v>
      </c>
      <c r="JN22" s="5">
        <f>IF($E$13="",0,(1*COUNTIF(AW22,calc!$AE$13))+(2*COUNTIF(AW22,calc!$AE$23))+(3*COUNTIF(AW22,calc!$AE$33))+(4*COUNTIF(AW22,calc!$AE$43))+(5*COUNTIF(AW22,calc!$AE$53)))</f>
        <v>0</v>
      </c>
      <c r="JO22" s="1"/>
      <c r="JP22" s="5">
        <f>IF($E$4="",0,(1*COUNTIF(AX22,calc!$AE$4))+(2*COUNTIF(AX22,calc!$AE$14))+(3*COUNTIF(AX22,calc!$AE$24))+(4*COUNTIF(AX22,calc!$AE$34))+(5*COUNTIF(AX22,calc!$AE$44)))</f>
        <v>0</v>
      </c>
      <c r="JQ22" s="5">
        <f>IF($E$5="",0,(1*COUNTIF(AX22,calc!$AE$5))+(2*COUNTIF(AX22,calc!$AE$15))+(3*COUNTIF(AX22,calc!$AE$25))+(4*COUNTIF(AX22,calc!$AE$35))+(5*COUNTIF(AX22,calc!$AE$45)))</f>
        <v>0</v>
      </c>
      <c r="JR22" s="5">
        <f>IF($E$6="",0,(1*COUNTIF(AX22,calc!$AE$6))+(2*COUNTIF(AX22,calc!$AE$16))+(3*COUNTIF(AX22,calc!$AE$26))+(4*COUNTIF(AX22,calc!$AE$36))+(5*COUNTIF(AX22,calc!$AE$46)))</f>
        <v>0</v>
      </c>
      <c r="JS22" s="5">
        <f>IF($E$7="",0,(1*COUNTIF(AX22,calc!$AE$7))+(2*COUNTIF(AX22,calc!$AE$17))+(3*COUNTIF(AX22,calc!$AE$27))+(4*COUNTIF(AX22,calc!$AE$37))+(5*COUNTIF(AX22,calc!$AE$47)))</f>
        <v>0</v>
      </c>
      <c r="JT22" s="5">
        <f>IF($E$8="",0,(1*COUNTIF(AX22,calc!$AE$8))+(2*COUNTIF(AX22,calc!$AE$18))+(3*COUNTIF(AX22,calc!$AE$28))+(4*COUNTIF(AX22,calc!$AE$38))+(5*COUNTIF(AX22,calc!$AE$48)))</f>
        <v>0</v>
      </c>
      <c r="JU22" s="5">
        <f>IF($E$9="",0,(1*COUNTIF(AX22,calc!$AE$9))+(2*COUNTIF(AX22,calc!$AE$19))+(3*COUNTIF(AX22,calc!$AE$29))+(4*COUNTIF(AX22,calc!$AE$39))+(5*COUNTIF(AX22,calc!$AE$49)))</f>
        <v>0</v>
      </c>
      <c r="JV22" s="5">
        <f>IF($E$10="",0,(1*COUNTIF(AX22,calc!$AE$10))+(2*COUNTIF(AX22,calc!$AE$20))+(3*COUNTIF(AX22,calc!$AE$30))+(4*COUNTIF(AX22,calc!$AE$40))+(5*COUNTIF(AX22,calc!$AE$50)))</f>
        <v>0</v>
      </c>
      <c r="JW22" s="5">
        <f>IF($E$11="",0,(1*COUNTIF(AX22,calc!$AE$11))+(2*COUNTIF(AX22,calc!$AE$21))+(3*COUNTIF(AX22,calc!$AE$31))+(4*COUNTIF(AX22,calc!$AE$41))+(5*COUNTIF(AX22,calc!$AE$51)))</f>
        <v>0</v>
      </c>
      <c r="JX22" s="5">
        <f>IF($E$12="",0,(1*COUNTIF(AX22,calc!$AE$12))+(2*COUNTIF(AX22,calc!$AE$22))+(3*COUNTIF(AX22,calc!$AE$32))+(4*COUNTIF(AX22,calc!$AE$42))+(5*COUNTIF(AX22,calc!$AE$52)))</f>
        <v>0</v>
      </c>
      <c r="JY22" s="5">
        <f>IF($E$13="",0,(1*COUNTIF(AX22,calc!$AE$13))+(2*COUNTIF(AX22,calc!$AE$23))+(3*COUNTIF(AX22,calc!$AE$33))+(4*COUNTIF(AX22,calc!$AE$43))+(5*COUNTIF(AX22,calc!$AE$53)))</f>
        <v>0</v>
      </c>
      <c r="JZ22" s="1"/>
      <c r="KA22" s="5">
        <f>IF($E$4="",0,(1*COUNTIF(AY22,calc!$AE$4))+(2*COUNTIF(AY22,calc!$AE$14))+(3*COUNTIF(AY22,calc!$AE$24))+(4*COUNTIF(AY22,calc!$AE$34))+(5*COUNTIF(AY22,calc!$AE$44)))</f>
        <v>0</v>
      </c>
      <c r="KB22" s="5">
        <f>IF($E$5="",0,(1*COUNTIF(AY22,calc!$AE$5))+(2*COUNTIF(AY22,calc!$AE$15))+(3*COUNTIF(AY22,calc!$AE$25))+(4*COUNTIF(AY22,calc!$AE$35))+(5*COUNTIF(AY22,calc!$AE$45)))</f>
        <v>0</v>
      </c>
      <c r="KC22" s="5">
        <f>IF($E$6="",0,(1*COUNTIF(AY22,calc!$AE$6))+(2*COUNTIF(AY22,calc!$AE$16))+(3*COUNTIF(AY22,calc!$AE$26))+(4*COUNTIF(AY22,calc!$AE$36))+(5*COUNTIF(AY22,calc!$AE$46)))</f>
        <v>0</v>
      </c>
      <c r="KD22" s="5">
        <f>IF($E$7="",0,(1*COUNTIF(AY22,calc!$AE$7))+(2*COUNTIF(AY22,calc!$AE$17))+(3*COUNTIF(AY22,calc!$AE$27))+(4*COUNTIF(AY22,calc!$AE$37))+(5*COUNTIF(AY22,calc!$AE$47)))</f>
        <v>0</v>
      </c>
      <c r="KE22" s="5">
        <f>IF($E$8="",0,(1*COUNTIF(AY22,calc!$AE$8))+(2*COUNTIF(AY22,calc!$AE$18))+(3*COUNTIF(AY22,calc!$AE$28))+(4*COUNTIF(AY22,calc!$AE$38))+(5*COUNTIF(AY22,calc!$AE$48)))</f>
        <v>0</v>
      </c>
      <c r="KF22" s="5">
        <f>IF($E$9="",0,(1*COUNTIF(AY22,calc!$AE$9))+(2*COUNTIF(AY22,calc!$AE$19))+(3*COUNTIF(AY22,calc!$AE$29))+(4*COUNTIF(AY22,calc!$AE$39))+(5*COUNTIF(AY22,calc!$AE$49)))</f>
        <v>0</v>
      </c>
      <c r="KG22" s="5">
        <f>IF($E$10="",0,(1*COUNTIF(AY22,calc!$AE$10))+(2*COUNTIF(AY22,calc!$AE$20))+(3*COUNTIF(AY22,calc!$AE$30))+(4*COUNTIF(AY22,calc!$AE$40))+(5*COUNTIF(AY22,calc!$AE$50)))</f>
        <v>0</v>
      </c>
      <c r="KH22" s="5">
        <f>IF($E$11="",0,(1*COUNTIF(AY22,calc!$AE$11))+(2*COUNTIF(AY22,calc!$AE$21))+(3*COUNTIF(AY22,calc!$AE$31))+(4*COUNTIF(AY22,calc!$AE$41))+(5*COUNTIF(AY22,calc!$AE$51)))</f>
        <v>0</v>
      </c>
      <c r="KI22" s="5">
        <f>IF($E$12="",0,(1*COUNTIF(AY22,calc!$AE$12))+(2*COUNTIF(AY22,calc!$AE$22))+(3*COUNTIF(AY22,calc!$AE$32))+(4*COUNTIF(AY22,calc!$AE$42))+(5*COUNTIF(AY22,calc!$AE$52)))</f>
        <v>0</v>
      </c>
      <c r="KJ22" s="5">
        <f>IF($E$13="",0,(1*COUNTIF(AY22,calc!$AE$13))+(2*COUNTIF(AY22,calc!$AE$23))+(3*COUNTIF(AY22,calc!$AE$33))+(4*COUNTIF(AY22,calc!$AE$43))+(5*COUNTIF(AY22,calc!$AE$53)))</f>
        <v>0</v>
      </c>
      <c r="KK22" s="1"/>
      <c r="KL22" s="5">
        <f>IF($E$4="",0,(1*COUNTIF(AZ22,calc!$AE$4))+(2*COUNTIF(AZ22,calc!$AE$14))+(3*COUNTIF(AZ22,calc!$AE$24))+(4*COUNTIF(AZ22,calc!$AE$34))+(5*COUNTIF(AZ22,calc!$AE$44)))</f>
        <v>0</v>
      </c>
      <c r="KM22" s="5">
        <f>IF($E$5="",0,(1*COUNTIF(AZ22,calc!$AE$5))+(2*COUNTIF(AZ22,calc!$AE$15))+(3*COUNTIF(AZ22,calc!$AE$25))+(4*COUNTIF(AZ22,calc!$AE$35))+(5*COUNTIF(AZ22,calc!$AE$45)))</f>
        <v>0</v>
      </c>
      <c r="KN22" s="5">
        <f>IF($E$6="",0,(1*COUNTIF(AZ22,calc!$AE$6))+(2*COUNTIF(AZ22,calc!$AE$16))+(3*COUNTIF(AZ22,calc!$AE$26))+(4*COUNTIF(AZ22,calc!$AE$36))+(5*COUNTIF(AZ22,calc!$AE$46)))</f>
        <v>0</v>
      </c>
      <c r="KO22" s="5">
        <f>IF($E$7="",0,(1*COUNTIF(AZ22,calc!$AE$7))+(2*COUNTIF(AZ22,calc!$AE$17))+(3*COUNTIF(AZ22,calc!$AE$27))+(4*COUNTIF(AZ22,calc!$AE$37))+(5*COUNTIF(AZ22,calc!$AE$47)))</f>
        <v>0</v>
      </c>
      <c r="KP22" s="5">
        <f>IF($E$8="",0,(1*COUNTIF(AZ22,calc!$AE$8))+(2*COUNTIF(AZ22,calc!$AE$18))+(3*COUNTIF(AZ22,calc!$AE$28))+(4*COUNTIF(AZ22,calc!$AE$38))+(5*COUNTIF(AZ22,calc!$AE$48)))</f>
        <v>0</v>
      </c>
      <c r="KQ22" s="5">
        <f>IF($E$9="",0,(1*COUNTIF(AZ22,calc!$AE$9))+(2*COUNTIF(AZ22,calc!$AE$19))+(3*COUNTIF(AZ22,calc!$AE$29))+(4*COUNTIF(AZ22,calc!$AE$39))+(5*COUNTIF(AZ22,calc!$AE$49)))</f>
        <v>0</v>
      </c>
      <c r="KR22" s="5">
        <f>IF($E$10="",0,(1*COUNTIF(AZ22,calc!$AE$10))+(2*COUNTIF(AZ22,calc!$AE$20))+(3*COUNTIF(AZ22,calc!$AE$30))+(4*COUNTIF(AZ22,calc!$AE$40))+(5*COUNTIF(AZ22,calc!$AE$50)))</f>
        <v>0</v>
      </c>
      <c r="KS22" s="5">
        <f>IF($E$11="",0,(1*COUNTIF(AZ22,calc!$AE$11))+(2*COUNTIF(AZ22,calc!$AE$21))+(3*COUNTIF(AZ22,calc!$AE$31))+(4*COUNTIF(AZ22,calc!$AE$41))+(5*COUNTIF(AZ22,calc!$AE$51)))</f>
        <v>0</v>
      </c>
      <c r="KT22" s="5">
        <f>IF($E$12="",0,(1*COUNTIF(AZ22,calc!$AE$12))+(2*COUNTIF(AZ22,calc!$AE$22))+(3*COUNTIF(AZ22,calc!$AE$32))+(4*COUNTIF(AZ22,calc!$AE$42))+(5*COUNTIF(AZ22,calc!$AE$52)))</f>
        <v>0</v>
      </c>
      <c r="KU22" s="5">
        <f>IF($E$13="",0,(1*COUNTIF(AZ22,calc!$AE$13))+(2*COUNTIF(AZ22,calc!$AE$23))+(3*COUNTIF(AZ22,calc!$AE$33))+(4*COUNTIF(AZ22,calc!$AE$43))+(5*COUNTIF(AZ22,calc!$AE$53)))</f>
        <v>0</v>
      </c>
      <c r="KV22" s="1"/>
      <c r="KW22" s="5">
        <f>IF($E$4="",0,(1*COUNTIF(BA22,calc!$AE$4))+(2*COUNTIF(BA22,calc!$AE$14))+(3*COUNTIF(BA22,calc!$AE$24))+(4*COUNTIF(BA22,calc!$AE$34))+(5*COUNTIF(BA22,calc!$AE$44)))</f>
        <v>0</v>
      </c>
      <c r="KX22" s="5">
        <f>IF($E$5="",0,(1*COUNTIF(BA22,calc!$AE$5))+(2*COUNTIF(BA22,calc!$AE$15))+(3*COUNTIF(BA22,calc!$AE$25))+(4*COUNTIF(BA22,calc!$AE$35))+(5*COUNTIF(BA22,calc!$AE$45)))</f>
        <v>0</v>
      </c>
      <c r="KY22" s="5">
        <f>IF($E$6="",0,(1*COUNTIF(BA22,calc!$AE$6))+(2*COUNTIF(BA22,calc!$AE$16))+(3*COUNTIF(BA22,calc!$AE$26))+(4*COUNTIF(BA22,calc!$AE$36))+(5*COUNTIF(BA22,calc!$AE$46)))</f>
        <v>0</v>
      </c>
      <c r="KZ22" s="5">
        <f>IF($E$7="",0,(1*COUNTIF(BA22,calc!$AE$7))+(2*COUNTIF(BA22,calc!$AE$17))+(3*COUNTIF(BA22,calc!$AE$27))+(4*COUNTIF(BA22,calc!$AE$37))+(5*COUNTIF(BA22,calc!$AE$47)))</f>
        <v>0</v>
      </c>
      <c r="LA22" s="5">
        <f>IF($E$8="",0,(1*COUNTIF(BA22,calc!$AE$8))+(2*COUNTIF(BA22,calc!$AE$18))+(3*COUNTIF(BA22,calc!$AE$28))+(4*COUNTIF(BA22,calc!$AE$38))+(5*COUNTIF(BA22,calc!$AE$48)))</f>
        <v>0</v>
      </c>
      <c r="LB22" s="5">
        <f>IF($E$9="",0,(1*COUNTIF(BA22,calc!$AE$9))+(2*COUNTIF(BA22,calc!$AE$19))+(3*COUNTIF(BA22,calc!$AE$29))+(4*COUNTIF(BA22,calc!$AE$39))+(5*COUNTIF(BA22,calc!$AE$49)))</f>
        <v>0</v>
      </c>
      <c r="LC22" s="5">
        <f>IF($E$10="",0,(1*COUNTIF(BA22,calc!$AE$10))+(2*COUNTIF(BA22,calc!$AE$20))+(3*COUNTIF(BA22,calc!$AE$30))+(4*COUNTIF(BA22,calc!$AE$40))+(5*COUNTIF(BA22,calc!$AE$50)))</f>
        <v>0</v>
      </c>
      <c r="LD22" s="5">
        <f>IF($E$11="",0,(1*COUNTIF(BA22,calc!$AE$11))+(2*COUNTIF(BA22,calc!$AE$21))+(3*COUNTIF(BA22,calc!$AE$31))+(4*COUNTIF(BA22,calc!$AE$41))+(5*COUNTIF(BA22,calc!$AE$51)))</f>
        <v>0</v>
      </c>
      <c r="LE22" s="5">
        <f>IF($E$12="",0,(1*COUNTIF(BA22,calc!$AE$12))+(2*COUNTIF(BA22,calc!$AE$22))+(3*COUNTIF(BA22,calc!$AE$32))+(4*COUNTIF(BA22,calc!$AE$42))+(5*COUNTIF(BA22,calc!$AE$52)))</f>
        <v>0</v>
      </c>
      <c r="LF22" s="5">
        <f>IF($E$13="",0,(1*COUNTIF(BA22,calc!$AE$13))+(2*COUNTIF(BA22,calc!$AE$23))+(3*COUNTIF(BA22,calc!$AE$33))+(4*COUNTIF(BA22,calc!$AE$43))+(5*COUNTIF(BA22,calc!$AE$53)))</f>
        <v>0</v>
      </c>
      <c r="LG22" s="1"/>
      <c r="LH22" s="5">
        <f>IF($G$4="",0,(1*COUNTIF(BB22,calc!$AE$4))+(2*COUNTIF(BB22,calc!$AE$14))+(3*COUNTIF(BB22,calc!$AE$24))+(4*COUNTIF(BB22,calc!$AE$34))+(5*COUNTIF(BB22,calc!$AE$44)))</f>
        <v>0</v>
      </c>
      <c r="LI22" s="5">
        <f>IF($G$5="",0,(1*COUNTIF(BB22,calc!$AE$5))+(2*COUNTIF(BB22,calc!$AE$15))+(3*COUNTIF(BB22,calc!$AE$25))+(4*COUNTIF(BB22,calc!$AE$35))+(5*COUNTIF(BB22,calc!$AE$45)))</f>
        <v>0</v>
      </c>
      <c r="LJ22" s="5">
        <f>IF($G$6="",0,(1*COUNTIF(BB22,calc!$AE$6))+(2*COUNTIF(BB22,calc!$AE$16))+(3*COUNTIF(BB22,calc!$AE$26))+(4*COUNTIF(BB22,calc!$AE$36))+(5*COUNTIF(BB22,calc!$AE$46)))</f>
        <v>0</v>
      </c>
      <c r="LK22" s="5">
        <f>IF($G$7="",0,(1*COUNTIF(BB22,calc!$AE$7))+(2*COUNTIF(BB22,calc!$AE$17))+(3*COUNTIF(BB22,calc!$AE$27))+(4*COUNTIF(BB22,calc!$AE$37))+(5*COUNTIF(BB22,calc!$AE$47)))</f>
        <v>0</v>
      </c>
      <c r="LL22" s="5">
        <f>IF($G$8="",0,(1*COUNTIF(BB22,calc!$AE$8))+(2*COUNTIF(BB22,calc!$AE$18))+(3*COUNTIF(BB22,calc!$AE$28))+(4*COUNTIF(BB22,calc!$AE$38))+(5*COUNTIF(BB22,calc!$AE$48)))</f>
        <v>0</v>
      </c>
      <c r="LM22" s="5">
        <f>IF($G$9="",0,(1*COUNTIF(BB22,calc!$AE$9))+(2*COUNTIF(BB22,calc!$AE$19))+(3*COUNTIF(BB22,calc!$AE$29))+(4*COUNTIF(BB22,calc!$AE$39))+(5*COUNTIF(BB22,calc!$AE$49)))</f>
        <v>0</v>
      </c>
      <c r="LN22" s="5">
        <f>IF($G$10="",0,(1*COUNTIF(BB22,calc!$AE$10))+(2*COUNTIF(BB22,calc!$AE$20))+(3*COUNTIF(BB22,calc!$AE$30))+(4*COUNTIF(BB22,calc!$AE$40))+(5*COUNTIF(BB22,calc!$AE$50)))</f>
        <v>0</v>
      </c>
      <c r="LO22" s="5">
        <f>IF($G$11="",0,(1*COUNTIF(BB22,calc!$AE$11))+(2*COUNTIF(BB22,calc!$AE$21))+(3*COUNTIF(BB22,calc!$AE$31))+(4*COUNTIF(BB22,calc!$AE$41))+(5*COUNTIF(BB22,calc!$AE$51)))</f>
        <v>0</v>
      </c>
      <c r="LP22" s="5">
        <f>IF($G$12="",0,(1*COUNTIF(BB22,calc!$AE$12))+(2*COUNTIF(BB22,calc!$AE$22))+(3*COUNTIF(BB22,calc!$AE$32))+(4*COUNTIF(BB22,calc!$AE$42))+(5*COUNTIF(BB22,calc!$AE$52)))</f>
        <v>0</v>
      </c>
      <c r="LQ22" s="5">
        <f>IF($G$13="",0,(1*COUNTIF(BB22,calc!$AE$13))+(2*COUNTIF(BB22,calc!$AE$23))+(3*COUNTIF(BB22,calc!$AE$33))+(4*COUNTIF(BB22,calc!$AE$43))+(5*COUNTIF(BB22,calc!$AE$53)))</f>
        <v>0</v>
      </c>
      <c r="LR22" s="1"/>
      <c r="LS22" s="5">
        <f>IF($E$4="",0,(1*COUNTIF(BC22,calc!$AE$4))+(2*COUNTIF(BC22,calc!$AE$14))+(3*COUNTIF(BC22,calc!$AE$24))+(4*COUNTIF(BC22,calc!$AE$34))+(5*COUNTIF(BC22,calc!$AE$44)))</f>
        <v>0</v>
      </c>
      <c r="LT22" s="5">
        <f>IF($E$5="",0,(1*COUNTIF(BC22,calc!$AE$5))+(2*COUNTIF(BC22,calc!$AE$15))+(3*COUNTIF(BC22,calc!$AE$25))+(4*COUNTIF(BC22,calc!$AE$35))+(5*COUNTIF(BC22,calc!$AE$45)))</f>
        <v>0</v>
      </c>
      <c r="LU22" s="5">
        <f>IF($E$6="",0,(1*COUNTIF(BC22,calc!$AE$6))+(2*COUNTIF(BC22,calc!$AE$16))+(3*COUNTIF(BC22,calc!$AE$26))+(4*COUNTIF(BC22,calc!$AE$36))+(5*COUNTIF(BC22,calc!$AE$46)))</f>
        <v>0</v>
      </c>
      <c r="LV22" s="5">
        <f>IF($E$7="",0,(1*COUNTIF(BC22,calc!$AE$7))+(2*COUNTIF(BC22,calc!$AE$17))+(3*COUNTIF(BC22,calc!$AE$27))+(4*COUNTIF(BC22,calc!$AE$37))+(5*COUNTIF(BC22,calc!$AE$47)))</f>
        <v>0</v>
      </c>
      <c r="LW22" s="5">
        <f>IF($E$8="",0,(1*COUNTIF(BC22,calc!$AE$8))+(2*COUNTIF(BC22,calc!$AE$18))+(3*COUNTIF(BC22,calc!$AE$28))+(4*COUNTIF(BC22,calc!$AE$38))+(5*COUNTIF(BC22,calc!$AE$48)))</f>
        <v>0</v>
      </c>
      <c r="LX22" s="5">
        <f>IF($E$9="",0,(1*COUNTIF(BC22,calc!$AE$9))+(2*COUNTIF(BC22,calc!$AE$19))+(3*COUNTIF(BC22,calc!$AE$29))+(4*COUNTIF(BC22,calc!$AE$39))+(5*COUNTIF(BC22,calc!$AE$49)))</f>
        <v>0</v>
      </c>
      <c r="LY22" s="5">
        <f>IF($E$10="",0,(1*COUNTIF(BC22,calc!$AE$10))+(2*COUNTIF(BC22,calc!$AE$20))+(3*COUNTIF(BC22,calc!$AE$30))+(4*COUNTIF(BC22,calc!$AE$40))+(5*COUNTIF(BC22,calc!$AE$50)))</f>
        <v>0</v>
      </c>
      <c r="LZ22" s="5">
        <f>IF($E$11="",0,(1*COUNTIF(BC22,calc!$AE$11))+(2*COUNTIF(BC22,calc!$AE$21))+(3*COUNTIF(BC22,calc!$AE$31))+(4*COUNTIF(BC22,calc!$AE$41))+(5*COUNTIF(BC22,calc!$AE$51)))</f>
        <v>0</v>
      </c>
      <c r="MA22" s="5">
        <f>IF($E$12="",0,(1*COUNTIF(BC22,calc!$AE$12))+(2*COUNTIF(BC22,calc!$AE$22))+(3*COUNTIF(BC22,calc!$AE$32))+(4*COUNTIF(BC22,calc!$AE$42))+(5*COUNTIF(BC22,calc!$AE$52)))</f>
        <v>0</v>
      </c>
      <c r="MB22" s="5">
        <f>IF($E$13="",0,(1*COUNTIF(BC22,calc!$AE$13))+(2*COUNTIF(BC22,calc!$AE$23))+(3*COUNTIF(BC22,calc!$AE$33))+(4*COUNTIF(BC22,calc!$AE$43))+(5*COUNTIF(BC22,calc!$AE$53)))</f>
        <v>0</v>
      </c>
      <c r="MC22" s="1"/>
      <c r="MD22" s="5">
        <f>IF($E$4="",0,(1*COUNTIF(BD22,calc!$AE$4))+(2*COUNTIF(BD22,calc!$AE$14))+(3*COUNTIF(BD22,calc!$AE$24))+(4*COUNTIF(BD22,calc!$AE$34))+(5*COUNTIF(BD22,calc!$AE$44)))</f>
        <v>0</v>
      </c>
      <c r="ME22" s="5">
        <f>IF($E$5="",0,(1*COUNTIF(BD22,calc!$AE$5))+(2*COUNTIF(BD22,calc!$AE$15))+(3*COUNTIF(BD22,calc!$AE$25))+(4*COUNTIF(BD22,calc!$AE$35))+(5*COUNTIF(BD22,calc!$AE$45)))</f>
        <v>0</v>
      </c>
      <c r="MF22" s="5">
        <f>IF($E$6="",0,(1*COUNTIF(BD22,calc!$AE$6))+(2*COUNTIF(BD22,calc!$AE$16))+(3*COUNTIF(BD22,calc!$AE$26))+(4*COUNTIF(BD22,calc!$AE$36))+(5*COUNTIF(BD22,calc!$AE$46)))</f>
        <v>0</v>
      </c>
      <c r="MG22" s="5">
        <f>IF($E$7="",0,(1*COUNTIF(BD22,calc!$AE$7))+(2*COUNTIF(BD22,calc!$AE$17))+(3*COUNTIF(BD22,calc!$AE$27))+(4*COUNTIF(BD22,calc!$AE$37))+(5*COUNTIF(BD22,calc!$AE$47)))</f>
        <v>0</v>
      </c>
      <c r="MH22" s="5">
        <f>IF($E$8="",0,(1*COUNTIF(BD22,calc!$AE$8))+(2*COUNTIF(BD22,calc!$AE$18))+(3*COUNTIF(BD22,calc!$AE$28))+(4*COUNTIF(BD22,calc!$AE$38))+(5*COUNTIF(BD22,calc!$AE$48)))</f>
        <v>0</v>
      </c>
      <c r="MI22" s="5">
        <f>IF($E$9="",0,(1*COUNTIF(BD22,calc!$AE$9))+(2*COUNTIF(BD22,calc!$AE$19))+(3*COUNTIF(BD22,calc!$AE$29))+(4*COUNTIF(BD22,calc!$AE$39))+(5*COUNTIF(BD22,calc!$AE$49)))</f>
        <v>0</v>
      </c>
      <c r="MJ22" s="5">
        <f>IF($E$10="",0,(1*COUNTIF(BD22,calc!$AE$10))+(2*COUNTIF(BD22,calc!$AE$20))+(3*COUNTIF(BD22,calc!$AE$30))+(4*COUNTIF(BD22,calc!$AE$40))+(5*COUNTIF(BD22,calc!$AE$50)))</f>
        <v>0</v>
      </c>
      <c r="MK22" s="5">
        <f>IF($E$11="",0,(1*COUNTIF(BD22,calc!$AE$11))+(2*COUNTIF(BD22,calc!$AE$21))+(3*COUNTIF(BD22,calc!$AE$31))+(4*COUNTIF(BD22,calc!$AE$41))+(5*COUNTIF(BD22,calc!$AE$51)))</f>
        <v>0</v>
      </c>
      <c r="ML22" s="5">
        <f>IF($E$12="",0,(1*COUNTIF(BD22,calc!$AE$12))+(2*COUNTIF(BD22,calc!$AE$22))+(3*COUNTIF(BD22,calc!$AE$32))+(4*COUNTIF(BD22,calc!$AE$42))+(5*COUNTIF(BD22,calc!$AE$52)))</f>
        <v>0</v>
      </c>
      <c r="MM22" s="5">
        <f>IF($E$13="",0,(1*COUNTIF(BD22,calc!$AE$13))+(2*COUNTIF(BD22,calc!$AE$23))+(3*COUNTIF(BD22,calc!$AE$33))+(4*COUNTIF(BD22,calc!$AE$43))+(5*COUNTIF(BD22,calc!$AE$53)))</f>
        <v>0</v>
      </c>
      <c r="MN22" s="1"/>
      <c r="MO22" s="5">
        <f>IF($E$4="",0,(1*COUNTIF(BE22,calc!$AE$4))+(2*COUNTIF(BE22,calc!$AE$14))+(3*COUNTIF(BE22,calc!$AE$24))+(4*COUNTIF(BE22,calc!$AE$34))+(5*COUNTIF(BE22,calc!$AE$44)))</f>
        <v>0</v>
      </c>
      <c r="MP22" s="5">
        <f>IF($E$5="",0,(1*COUNTIF(BE22,calc!$AE$5))+(2*COUNTIF(BE22,calc!$AE$15))+(3*COUNTIF(BE22,calc!$AE$25))+(4*COUNTIF(BE22,calc!$AE$35))+(5*COUNTIF(BE22,calc!$AE$45)))</f>
        <v>0</v>
      </c>
      <c r="MQ22" s="5">
        <f>IF($E$6="",0,(1*COUNTIF(BE22,calc!$AE$6))+(2*COUNTIF(BE22,calc!$AE$16))+(3*COUNTIF(BE22,calc!$AE$26))+(4*COUNTIF(BE22,calc!$AE$36))+(5*COUNTIF(BE22,calc!$AE$46)))</f>
        <v>0</v>
      </c>
      <c r="MR22" s="5">
        <f>IF($E$7="",0,(1*COUNTIF(BE22,calc!$AE$7))+(2*COUNTIF(BE22,calc!$AE$17))+(3*COUNTIF(BE22,calc!$AE$27))+(4*COUNTIF(BE22,calc!$AE$37))+(5*COUNTIF(BE22,calc!$AE$47)))</f>
        <v>0</v>
      </c>
      <c r="MS22" s="5">
        <f>IF($E$8="",0,(1*COUNTIF(BE22,calc!$AE$8))+(2*COUNTIF(BE22,calc!$AE$18))+(3*COUNTIF(BE22,calc!$AE$28))+(4*COUNTIF(BE22,calc!$AE$38))+(5*COUNTIF(BE22,calc!$AE$48)))</f>
        <v>0</v>
      </c>
      <c r="MT22" s="5">
        <f>IF($E$9="",0,(1*COUNTIF(BE22,calc!$AE$9))+(2*COUNTIF(BE22,calc!$AE$19))+(3*COUNTIF(BE22,calc!$AE$29))+(4*COUNTIF(BE22,calc!$AE$39))+(5*COUNTIF(BE22,calc!$AE$49)))</f>
        <v>0</v>
      </c>
      <c r="MU22" s="5">
        <f>IF($E$10="",0,(1*COUNTIF(BE22,calc!$AE$10))+(2*COUNTIF(BE22,calc!$AE$20))+(3*COUNTIF(BE22,calc!$AE$30))+(4*COUNTIF(BE22,calc!$AE$40))+(5*COUNTIF(BE22,calc!$AE$50)))</f>
        <v>0</v>
      </c>
      <c r="MV22" s="5">
        <f>IF($E$12="",0,(1*COUNTIF(BE22,calc!$AE$12))+(2*COUNTIF(BE22,calc!$AE$22))+(3*COUNTIF(BE22,calc!$AE$32))+(4*COUNTIF(BE22,calc!$AE$42))+(5*COUNTIF(BE22,calc!$AE$52)))</f>
        <v>0</v>
      </c>
      <c r="MW22" s="5">
        <f>IF($E$12="",0,(1*COUNTIF(BE22,calc!$AE$12))+(2*COUNTIF(BE22,calc!$AE$22))+(3*COUNTIF(BE22,calc!$AE$32))+(4*COUNTIF(BE22,calc!$AE$42))+(5*COUNTIF(BE22,calc!$AE$52)))</f>
        <v>0</v>
      </c>
      <c r="MX22" s="5">
        <f>IF($E$13="",0,(1*COUNTIF(BE22,calc!$AE$13))+(2*COUNTIF(BE22,calc!$AE$23))+(3*COUNTIF(BE22,calc!$AE$33))+(4*COUNTIF(BE22,calc!$AE$43))+(5*COUNTIF(BE22,calc!$AE$53)))</f>
        <v>0</v>
      </c>
      <c r="MY22" s="1"/>
      <c r="MZ22" s="5">
        <f>IF($E$4="",0,(1*COUNTIF(BF22,calc!$AE$4))+(2*COUNTIF(BF22,calc!$AE$14))+(3*COUNTIF(BF22,calc!$AE$24))+(4*COUNTIF(BF22,calc!$AE$34))+(5*COUNTIF(BF22,calc!$AE$44)))</f>
        <v>0</v>
      </c>
      <c r="NA22" s="5">
        <f>IF($E$5="",0,(1*COUNTIF(BF22,calc!$AE$5))+(2*COUNTIF(BF22,calc!$AE$15))+(3*COUNTIF(BF22,calc!$AE$25))+(4*COUNTIF(BF22,calc!$AE$35))+(5*COUNTIF(BF22,calc!$AE$45)))</f>
        <v>0</v>
      </c>
      <c r="NB22" s="5">
        <f>IF($E$6="",0,(1*COUNTIF(BF22,calc!$AE$6))+(2*COUNTIF(BF22,calc!$AE$16))+(3*COUNTIF(BF22,calc!$AE$26))+(4*COUNTIF(BF22,calc!$AE$36))+(5*COUNTIF(BF22,calc!$AE$46)))</f>
        <v>0</v>
      </c>
      <c r="NC22" s="5">
        <f>IF($E$7="",0,(1*COUNTIF(BF22,calc!$AE$7))+(2*COUNTIF(BF22,calc!$AE$17))+(3*COUNTIF(BF22,calc!$AE$27))+(4*COUNTIF(BF22,calc!$AE$37))+(5*COUNTIF(BF22,calc!$AE$47)))</f>
        <v>0</v>
      </c>
      <c r="ND22" s="5">
        <f>IF($E$8="",0,(1*COUNTIF(BF22,calc!$AE$8))+(2*COUNTIF(BF22,calc!$AE$18))+(3*COUNTIF(BF22,calc!$AE$28))+(4*COUNTIF(BF22,calc!$AE$38))+(5*COUNTIF(BF22,calc!$AE$48)))</f>
        <v>0</v>
      </c>
      <c r="NE22" s="5">
        <f>IF($E$9="",0,(1*COUNTIF(BF22,calc!$AE$9))+(2*COUNTIF(BF22,calc!$AE$19))+(3*COUNTIF(BF22,calc!$AE$29))+(4*COUNTIF(BF22,calc!$AE$39))+(5*COUNTIF(BF22,calc!$AE$49)))</f>
        <v>0</v>
      </c>
      <c r="NF22" s="5">
        <f>IF($E$10="",0,(1*COUNTIF(BF22,calc!$AE$10))+(2*COUNTIF(BF22,calc!$AE$20))+(3*COUNTIF(BF22,calc!$AE$30))+(4*COUNTIF(BF22,calc!$AE$40))+(5*COUNTIF(BF22,calc!$AE$50)))</f>
        <v>0</v>
      </c>
      <c r="NG22" s="5">
        <f>IF($E$11="",0,(1*COUNTIF(BF22,calc!$AE$11))+(2*COUNTIF(BF22,calc!$AE$21))+(3*COUNTIF(BF22,calc!$AE$31))+(4*COUNTIF(BF22,calc!$AE$41))+(5*COUNTIF(BF22,calc!$AE$51)))</f>
        <v>0</v>
      </c>
      <c r="NH22" s="5">
        <f>IF($E$12="",0,(1*COUNTIF(BF22,calc!$AE$12))+(2*COUNTIF(BF22,calc!$AE$22))+(3*COUNTIF(BF22,calc!$AE$32))+(4*COUNTIF(BF22,calc!$AE$42))+(5*COUNTIF(BF22,calc!$AE$52)))</f>
        <v>0</v>
      </c>
      <c r="NI22" s="5">
        <f>IF($E$13="",0,(1*COUNTIF(BF22,calc!$AE$13))+(2*COUNTIF(BF22,calc!$AE$23))+(3*COUNTIF(BF22,calc!$AE$33))+(4*COUNTIF(BF22,calc!$AE$43))+(5*COUNTIF(BF22,calc!$AE$53)))</f>
        <v>0</v>
      </c>
      <c r="NJ22" s="1"/>
      <c r="NK22" s="5">
        <f>IF($E$4="",0,(1*COUNTIF(BG22,calc!$AE$4))+(2*COUNTIF(BG22,calc!$AE$14))+(3*COUNTIF(BG22,calc!$AE$24))+(4*COUNTIF(BG22,calc!$AE$34))+(5*COUNTIF(BG22,calc!$AE$44)))</f>
        <v>0</v>
      </c>
      <c r="NL22" s="5">
        <f>IF($E$5="",0,(1*COUNTIF(BG22,calc!$AE$5))+(2*COUNTIF(BG22,calc!$AE$15))+(3*COUNTIF(BG22,calc!$AE$25))+(4*COUNTIF(BG22,calc!$AE$35))+(5*COUNTIF(BG22,calc!$AE$45)))</f>
        <v>0</v>
      </c>
      <c r="NM22" s="5">
        <f>IF($E$6="",0,(1*COUNTIF(BG22,calc!$AE$6))+(2*COUNTIF(BG22,calc!$AE$16))+(3*COUNTIF(BG22,calc!$AE$26))+(4*COUNTIF(BG22,calc!$AE$36))+(5*COUNTIF(BG22,calc!$AE$46)))</f>
        <v>0</v>
      </c>
      <c r="NN22" s="5">
        <f>IF($E$7="",0,(1*COUNTIF(BG22,calc!$AE$7))+(2*COUNTIF(BG22,calc!$AE$17))+(3*COUNTIF(BG22,calc!$AE$27))+(4*COUNTIF(BG22,calc!$AE$37))+(5*COUNTIF(BG22,calc!$AE$47)))</f>
        <v>0</v>
      </c>
      <c r="NO22" s="5">
        <f>IF($E$8="",0,(1*COUNTIF(BG22,calc!$AE$8))+(2*COUNTIF(BG22,calc!$AE$18))+(3*COUNTIF(BG22,calc!$AE$28))+(4*COUNTIF(BG22,calc!$AE$38))+(5*COUNTIF(BG22,calc!$AE$48)))</f>
        <v>0</v>
      </c>
      <c r="NP22" s="5">
        <f>IF($E$9="",0,(1*COUNTIF(BG22,calc!$AE$9))+(2*COUNTIF(BG22,calc!$AE$19))+(3*COUNTIF(BG22,calc!$AE$29))+(4*COUNTIF(BG22,calc!$AE$39))+(5*COUNTIF(BG22,calc!$AE$49)))</f>
        <v>0</v>
      </c>
      <c r="NQ22" s="5">
        <f>IF($E$10="",0,(1*COUNTIF(BG22,calc!$AE$10))+(2*COUNTIF(BG22,calc!$AE$20))+(3*COUNTIF(BG22,calc!$AE$30))+(4*COUNTIF(BG22,calc!$AE$40))+(5*COUNTIF(BG22,calc!$AE$50)))</f>
        <v>0</v>
      </c>
      <c r="NR22" s="5">
        <f>IF($E$11="",0,(1*COUNTIF(BG22,calc!$AE$11))+(2*COUNTIF(BG22,calc!$AE$21))+(3*COUNTIF(BG22,calc!$AE$31))+(4*COUNTIF(BG22,calc!$AE$41))+(5*COUNTIF(BG22,calc!$AE$51)))</f>
        <v>0</v>
      </c>
      <c r="NS22" s="5">
        <f>IF($E$12="",0,(1*COUNTIF(BG22,calc!$AE$12))+(2*COUNTIF(BG22,calc!$AE$22))+(3*COUNTIF(BG22,calc!$AE$32))+(4*COUNTIF(BG22,calc!$AE$42))+(5*COUNTIF(BG22,calc!$AE$52)))</f>
        <v>0</v>
      </c>
      <c r="NT22" s="5">
        <f>IF($E$13="",0,(1*COUNTIF(BG22,calc!$AE$13))+(2*COUNTIF(BG22,calc!$AE$23))+(3*COUNTIF(BG22,calc!$AE$33))+(4*COUNTIF(BG22,calc!$AE$43))+(5*COUNTIF(BG22,calc!$AE$53)))</f>
        <v>0</v>
      </c>
      <c r="NU22" s="1"/>
      <c r="NV22" s="5">
        <f>IF($E$4="",0,(1*COUNTIF(BH22,calc!$AE$4))+(2*COUNTIF(BH22,calc!$AE$14))+(3*COUNTIF(BH22,calc!$AE$24))+(4*COUNTIF(BH22,calc!$AE$34))+(5*COUNTIF(BH22,calc!$AE$44)))</f>
        <v>0</v>
      </c>
      <c r="NW22" s="5">
        <f>IF($E$5="",0,(1*COUNTIF(BH22,calc!$AE$5))+(2*COUNTIF(BH22,calc!$AE$15))+(3*COUNTIF(BH22,calc!$AE$25))+(4*COUNTIF(BH22,calc!$AE$35))+(5*COUNTIF(BH22,calc!$AE$45)))</f>
        <v>0</v>
      </c>
      <c r="NX22" s="5">
        <f>IF($E$6="",0,(1*COUNTIF(BH22,calc!$AE$6))+(2*COUNTIF(BH22,calc!$AE$16))+(3*COUNTIF(BH22,calc!$AE$26))+(4*COUNTIF(BH22,calc!$AE$36))+(5*COUNTIF(BH22,calc!$AE$46)))</f>
        <v>0</v>
      </c>
      <c r="NY22" s="5">
        <f>IF($E$7="",0,(1*COUNTIF(BH22,calc!$AE$7))+(2*COUNTIF(BH22,calc!$AE$17))+(3*COUNTIF(BH22,calc!$AE$27))+(4*COUNTIF(BH22,calc!$AE$37))+(5*COUNTIF(BH22,calc!$AE$47)))</f>
        <v>0</v>
      </c>
      <c r="NZ22" s="5">
        <f>IF($E$8="",0,(1*COUNTIF(BH22,calc!$AE$8))+(2*COUNTIF(BH22,calc!$AE$18))+(3*COUNTIF(BH22,calc!$AE$28))+(4*COUNTIF(BH22,calc!$AE$38))+(5*COUNTIF(BH22,calc!$AE$48)))</f>
        <v>0</v>
      </c>
      <c r="OA22" s="5">
        <f>IF($E$9="",0,(1*COUNTIF(BH22,calc!$AE$9))+(2*COUNTIF(BH22,calc!$AE$19))+(3*COUNTIF(BH22,calc!$AE$29))+(4*COUNTIF(BH22,calc!$AE$39))+(5*COUNTIF(BH22,calc!$AE$49)))</f>
        <v>0</v>
      </c>
      <c r="OB22" s="5">
        <f>IF($E$10="",0,(1*COUNTIF(BH22,calc!$AE$10))+(2*COUNTIF(BH22,calc!$AE$20))+(3*COUNTIF(BH22,calc!$AE$30))+(4*COUNTIF(BH22,calc!$AE$40))+(5*COUNTIF(BH22,calc!$AE$50)))</f>
        <v>0</v>
      </c>
      <c r="OC22" s="5">
        <f>IF($E$11="",0,(1*COUNTIF(BH22,calc!$AE$11))+(2*COUNTIF(BH22,calc!$AE$21))+(3*COUNTIF(BH22,calc!$AE$31))+(4*COUNTIF(BH22,calc!$AE$41))+(5*COUNTIF(BH22,calc!$AE$51)))</f>
        <v>0</v>
      </c>
      <c r="OD22" s="5">
        <f>IF($E$12="",0,(1*COUNTIF(BH22,calc!$AE$12))+(2*COUNTIF(BH22,calc!$AE$22))+(3*COUNTIF(BH22,calc!$AE$32))+(4*COUNTIF(BH22,calc!$AE$42))+(5*COUNTIF(BH22,calc!$AE$52)))</f>
        <v>0</v>
      </c>
      <c r="OE22" s="5">
        <f>IF($E$13="",0,(1*COUNTIF(BH22,calc!$AE$13))+(2*COUNTIF(BH22,calc!$AE$23))+(3*COUNTIF(BH22,calc!$AE$33))+(4*COUNTIF(BH22,calc!$AE$43))+(5*COUNTIF(BH22,calc!$AE$53)))</f>
        <v>0</v>
      </c>
      <c r="OF22" s="1"/>
      <c r="OG22" s="5">
        <f>IF($E$4="",0,(1*COUNTIF(BI22,calc!$AE$4))+(2*COUNTIF(BI22,calc!$AE$14))+(3*COUNTIF(BI22,calc!$AE$24))+(4*COUNTIF(BI22,calc!$AE$34))+(5*COUNTIF(BI22,calc!$AE$44)))</f>
        <v>0</v>
      </c>
      <c r="OH22" s="5">
        <f>IF($E$5="",0,(1*COUNTIF(BI22,calc!$AE$5))+(2*COUNTIF(BI22,calc!$AE$15))+(3*COUNTIF(BI22,calc!$AE$25))+(4*COUNTIF(BI22,calc!$AE$35))+(5*COUNTIF(BI22,calc!$AE$45)))</f>
        <v>0</v>
      </c>
      <c r="OI22" s="5">
        <f>IF($E$6="",0,(1*COUNTIF(BI22,calc!$AE$6))+(2*COUNTIF(BI22,calc!$AE$16))+(3*COUNTIF(BI22,calc!$AE$26))+(4*COUNTIF(BI22,calc!$AE$36))+(5*COUNTIF(BI22,calc!$AE$46)))</f>
        <v>0</v>
      </c>
      <c r="OJ22" s="5">
        <f>IF($E$7="",0,(1*COUNTIF(BI22,calc!$AE$7))+(2*COUNTIF(BI22,calc!$AE$17))+(3*COUNTIF(BI22,calc!$AE$27))+(4*COUNTIF(BI22,calc!$AE$37))+(5*COUNTIF(BI22,calc!$AE$47)))</f>
        <v>0</v>
      </c>
      <c r="OK22" s="5">
        <f>IF($E$8="",0,(1*COUNTIF(BI22,calc!$AE$8))+(2*COUNTIF(BI22,calc!$AE$18))+(3*COUNTIF(BI22,calc!$AE$28))+(4*COUNTIF(BI22,calc!$AE$38))+(5*COUNTIF(BI22,calc!$AE$48)))</f>
        <v>0</v>
      </c>
      <c r="OL22" s="5">
        <f>IF($E$9="",0,(1*COUNTIF(BI22,calc!$AE$9))+(2*COUNTIF(BI22,calc!$AE$19))+(3*COUNTIF(BI22,calc!$AE$29))+(4*COUNTIF(BI22,calc!$AE$39))+(5*COUNTIF(BI22,calc!$AE$49)))</f>
        <v>0</v>
      </c>
      <c r="OM22" s="5">
        <f>IF($E$10="",0,(1*COUNTIF(BI22,calc!$AE$10))+(2*COUNTIF(BI22,calc!$AE$20))+(3*COUNTIF(BI22,calc!$AE$30))+(4*COUNTIF(BI22,calc!$AE$40))+(5*COUNTIF(BI22,calc!$AE$50)))</f>
        <v>0</v>
      </c>
      <c r="ON22" s="5">
        <f>IF($E$11="",0,(1*COUNTIF(BI22,calc!$AE$11))+(2*COUNTIF(BI22,calc!$AE$21))+(3*COUNTIF(BI22,calc!$AE$31))+(4*COUNTIF(BI22,calc!$AE$41))+(5*COUNTIF(BI22,calc!$AE$51)))</f>
        <v>0</v>
      </c>
      <c r="OO22" s="5">
        <f>IF($E$12="",0,(1*COUNTIF(BI22,calc!$AE$12))+(2*COUNTIF(BI22,calc!$AE$22))+(3*COUNTIF(BI22,calc!$AE$32))+(4*COUNTIF(BI22,calc!$AE$42))+(5*COUNTIF(BI22,calc!$AE$52)))</f>
        <v>0</v>
      </c>
      <c r="OP22" s="5">
        <f>IF($E$13="",0,(1*COUNTIF(BI22,calc!$AE$13))+(2*COUNTIF(BI22,calc!$AE$23))+(3*COUNTIF(BI22,calc!$AE$33))+(4*COUNTIF(BI22,calc!$AE$43))+(5*COUNTIF(BI22,calc!$AE$53)))</f>
        <v>0</v>
      </c>
      <c r="OQ22" s="1"/>
      <c r="OR22" s="5">
        <f>IF($E$4="",0,(1*COUNTIF(BJ22,calc!$AE$4))+(2*COUNTIF(BJ22,calc!$AE$14))+(3*COUNTIF(BJ22,calc!$AE$24))+(4*COUNTIF(BJ22,calc!$AE$34))+(5*COUNTIF(BJ22,calc!$AE$44)))</f>
        <v>0</v>
      </c>
      <c r="OS22" s="5">
        <f>IF($E$5="",0,(1*COUNTIF(BJ22,calc!$AE$5))+(2*COUNTIF(BJ22,calc!$AE$15))+(3*COUNTIF(BJ22,calc!$AE$25))+(4*COUNTIF(BJ22,calc!$AE$35))+(5*COUNTIF(BJ22,calc!$AE$45)))</f>
        <v>0</v>
      </c>
      <c r="OT22" s="5">
        <f>IF($E$6="",0,(1*COUNTIF(BJ22,calc!$AE$6))+(2*COUNTIF(BJ22,calc!$AE$16))+(3*COUNTIF(BJ22,calc!$AE$26))+(4*COUNTIF(BJ22,calc!$AE$36))+(5*COUNTIF(BJ22,calc!$AE$46)))</f>
        <v>0</v>
      </c>
      <c r="OU22" s="5">
        <f>IF($E$7="",0,(1*COUNTIF(BJ22,calc!$AE$7))+(2*COUNTIF(BJ22,calc!$AE$17))+(3*COUNTIF(BJ22,calc!$AE$27))+(4*COUNTIF(BJ22,calc!$AE$37))+(5*COUNTIF(BJ22,calc!$AE$47)))</f>
        <v>0</v>
      </c>
      <c r="OV22" s="5">
        <f>IF($E$8="",0,(1*COUNTIF(BJ22,calc!$AE$8))+(2*COUNTIF(BJ22,calc!$AE$18))+(3*COUNTIF(BJ22,calc!$AE$28))+(4*COUNTIF(BJ22,calc!$AE$38))+(5*COUNTIF(BJ22,calc!$AE$48)))</f>
        <v>0</v>
      </c>
      <c r="OW22" s="5">
        <f>IF($E$9="",0,(1*COUNTIF(BJ22,calc!$AE$9))+(2*COUNTIF(BJ22,calc!$AE$19))+(3*COUNTIF(BJ22,calc!$AE$29))+(4*COUNTIF(BJ22,calc!$AE$39))+(5*COUNTIF(BJ22,calc!$AE$49)))</f>
        <v>0</v>
      </c>
      <c r="OX22" s="5">
        <f>IF($E$11="",0,(1*COUNTIF(BJ22,calc!$AE$10))+(2*COUNTIF(BJ22,calc!$AE$20))+(3*COUNTIF(BJ22,calc!$AE$30))+(4*COUNTIF(BJ22,calc!$AE$40))+(5*COUNTIF(BJ22,calc!$AE$50)))</f>
        <v>0</v>
      </c>
      <c r="OY22" s="5">
        <f>IF($E$11="",0,(1*COUNTIF(BJ22,calc!$AE$11))+(2*COUNTIF(BJ22,calc!$AE$21))+(3*COUNTIF(BJ22,calc!$AE$31))+(4*COUNTIF(BJ22,calc!$AE$41))+(5*COUNTIF(BJ22,calc!$AE$51)))</f>
        <v>0</v>
      </c>
      <c r="OZ22" s="5">
        <f>IF($E$12="",0,(1*COUNTIF(BJ22,calc!$AE$12))+(2*COUNTIF(BJ22,calc!$AE$22))+(3*COUNTIF(BJ22,calc!$AE$32))+(4*COUNTIF(BJ22,calc!$AE$42))+(5*COUNTIF(BJ22,calc!$AE$52)))</f>
        <v>0</v>
      </c>
      <c r="PA22" s="5">
        <f>IF($E$13="",0,(1*COUNTIF(BJ22,calc!$AE$13))+(2*COUNTIF(BJ22,calc!$AE$23))+(3*COUNTIF(BJ22,calc!$AE$33))+(4*COUNTIF(BJ22,calc!$AE$43))+(5*COUNTIF(BJ22,calc!$AE$53)))</f>
        <v>0</v>
      </c>
      <c r="PB22" s="1"/>
      <c r="PC22" s="1"/>
      <c r="PD22" s="165"/>
      <c r="PE22" s="165"/>
      <c r="PF22" s="165"/>
      <c r="PG22" s="165"/>
      <c r="PH22" s="165"/>
      <c r="PI22" s="165"/>
      <c r="PJ22" s="165"/>
    </row>
    <row r="23" spans="1:426" ht="10.5" customHeight="1" x14ac:dyDescent="0.2">
      <c r="A23" s="212"/>
      <c r="B23" s="202"/>
      <c r="C23" s="121"/>
      <c r="D23" s="199"/>
      <c r="E23" s="213" t="str">
        <f>LEFT('BNT 2 fix'!$D23,2)</f>
        <v/>
      </c>
      <c r="F23" s="201" t="str">
        <f t="shared" si="7"/>
        <v/>
      </c>
      <c r="G23" s="202"/>
      <c r="H23" s="203">
        <f>IF(C23="",0,SUMIF(time_slot_1,D23,calc!$O$5:$O$10))</f>
        <v>0</v>
      </c>
      <c r="I23" s="204">
        <f>SUM('BNT 2 fix'!$V23:$AE23)</f>
        <v>0</v>
      </c>
      <c r="J23" s="205">
        <f t="shared" si="3"/>
        <v>0</v>
      </c>
      <c r="K23" s="206">
        <f t="shared" ca="1" si="4"/>
        <v>0</v>
      </c>
      <c r="L23" s="207">
        <f>IF($AM$4=calc!$L$22,0,IF($E$4="",0,(IF(OR($E$4=calc!$E$24,$E$4=calc!$E$25,$E$4=calc!$E$26),(K23*$AF$4)/2,K23*$AF$4))))*(1+BK23)</f>
        <v>0</v>
      </c>
      <c r="M23" s="207">
        <f>IF($AM$5=calc!$L$22,0,IF($E$5="",0,(IF(OR($E$5=calc!$E$24,$E$5=calc!$E$25,$E$5=calc!$E$26),($K23*$AF$5)/2,$K23*$AF$5))))*(1+BK23)</f>
        <v>0</v>
      </c>
      <c r="N23" s="207">
        <f>IF($AM$6=calc!$L$22,0,IF($E$6="",0,(IF(OR($E$6=calc!$E$24,$E$6=calc!$E$25,$E$6=calc!$E$26),($K23*$AF$6)/2,$K23*$AF$6))))*(1+BK23)</f>
        <v>0</v>
      </c>
      <c r="O23" s="207">
        <f>IF($AM$7=calc!$L$22,0,IF($E$7="",0,(IF(OR($E$7=calc!$E$24,$E$7=calc!$E$25,$E$7=calc!$E$26),($K23*$AF$7)/2,$K23*$AF$7))))*(1+BK23)</f>
        <v>0</v>
      </c>
      <c r="P23" s="207">
        <f>IF($AM$8=calc!$L$22,0,IF($E$8="",0,(IF(OR($E$8=calc!$E$24,$E$8=calc!$E$25,$E$8=calc!$E$26),($K23*$AF$8)/2,$K23*$AF$8))))*(1+BK23)</f>
        <v>0</v>
      </c>
      <c r="Q23" s="207">
        <f>IF($AM$9=calc!$L$22,0,IF($E$9="",0,(IF(OR($E$9=calc!$E$24,$E$9=calc!$E$25,$E$9=calc!$E$26),($K23*$AF$9)/2,$K23*$AF$9))))*(1+BK23)</f>
        <v>0</v>
      </c>
      <c r="R23" s="207">
        <f>IF($AM$10=calc!$L$22,0,IF($E$10="",0,(IF(OR($E$10=calc!$E$24,$E$10=calc!$E$25,$E$10=calc!$E$26),($K23*$AF$10)/2,$K23*$AF$10))))*(1+BK23)</f>
        <v>0</v>
      </c>
      <c r="S23" s="207">
        <f>IF($AM$11=calc!$L$22,0,IF($E$11="",0,(IF(OR($E$11=calc!$E$24,$E$11=calc!$E$25,$E$11=calc!$E$26),($K23*$AF$11)/2,$K23*$AF$11))))*(1+BK23)</f>
        <v>0</v>
      </c>
      <c r="T23" s="207">
        <f>IF($AM$12=calc!$L$22,0,IF($E$12="",0,(IF(OR($E$12=calc!$E$24,$E$12=calc!$E$25,$E$12=calc!$E$26),($K23*$AF$12)/2,$K23*$AF$12))))*(1+BK23)</f>
        <v>0</v>
      </c>
      <c r="U23" s="207">
        <f>IF($AM$13=calc!$L$22,0,IF($E$13="",0,(IF(OR($E$13=calc!$E$24,$E$13=calc!$E$25,$E$13=calc!$E$26),($K23*$AF$13)/2,$K23*$AF$13))))*(1+BK23)</f>
        <v>0</v>
      </c>
      <c r="V23" s="206">
        <f>(1*(IF($E$4="",0,(IF(OR($E$4=calc!$E$24,$E$4=calc!$E$25,$E$4=calc!$E$26),COUNTIF(AF23:BJ23,calc!$AE$4)*2,COUNTIF(AF23:BJ23,calc!$AE$4))))+(2*(IF(OR($E$4=calc!$E$24,$E$4=calc!$E$25,$E$4=calc!$E$26),COUNTIF(AF23:BJ23,calc!$AE$14)*2,COUNTIF(AF23:BJ23,calc!$AE$14))))+(3*(IF(OR($E$4=calc!$E$24,$E$4=calc!$E$25,$E$4=calc!$E$26),COUNTIF(AF23:BJ23,calc!$AE$24)*2,COUNTIF(AF23:BJ23,calc!$AE$24))))+(4*(IF(OR($E$4=calc!$E$24,$E$4=calc!$E$25,$E$4=calc!$E$26),COUNTIF(AF23:BJ23,calc!$AE$34)*2,COUNTIF(AF23:BJ23,calc!$AE$34))))+(5*(IF(OR($E$4=calc!$E$24,$E$4=calc!$E$25,$E$4=calc!$E$26),COUNTIF(AF23:BJ23,calc!$AE$44)*2,COUNTIF(AF23:BJ23,calc!$AE$44))))))</f>
        <v>0</v>
      </c>
      <c r="W23" s="206">
        <f>(1*(IF($E$5="",0,(IF(OR($E$5=calc!$E$24,$E$5=calc!$E$25,$E$5=calc!$E$26),COUNTIF(AF23:BJ23,calc!$AE$5)*2,COUNTIF(AF23:BJ23,calc!$AE$5))))+(2*(IF(OR($E$5=calc!$E$24,$E$5=calc!$E$25,$E$5=calc!$E$26),COUNTIF(AF23:BJ23,calc!$AE$15)*2,COUNTIF(AF23:BJ23,calc!$AE$15))))+(3*(IF(OR($E$5=calc!$E$24,$E$5=calc!$E$25,$E$5=calc!$E$26),COUNTIF(AF23:BJ23,calc!$AE$25)*2,COUNTIF(AF23:BJ23,calc!$AE$25))))+(4*(IF(OR($E$5=calc!$E$24,$E$5=calc!$E$25,$E$5=calc!$E$26),COUNTIF(AF23:BJ23,calc!$AE$35)*2,COUNTIF(AF23:BJ23,calc!$AE$35))))+(5*(IF(OR($E$5=calc!$E$24,$E$5=calc!$E$25,$E$5=calc!$E$26),COUNTIF(AF23:BJ23,calc!$AE$45)*2,COUNTIF(AF23:BJ23,calc!$AE$45))))))</f>
        <v>0</v>
      </c>
      <c r="X23" s="206">
        <f>(1*(IF($E$6="",0,(IF(OR($E$6=calc!$E$24,$E$6=calc!$E$25,$E$6=calc!$E$26),COUNTIF(AF23:BJ23,calc!$AE$6)*2,COUNTIF(AF23:BJ23,calc!$AE$6))))+(2*(IF(OR($E$6=calc!$E$24,$E$6=calc!$E$25,$E$6=calc!$E$26),COUNTIF(AF23:BJ23,calc!$AE$16)*2,COUNTIF(AF23:BJ23,calc!$AE$16))))+(3*(IF(OR($E$6=calc!$E$24,$E$6=calc!$E$25,$E$6=calc!$E$26),COUNTIF(AF23:BJ23,calc!$AE$26)*2,COUNTIF(AF23:BJ23,calc!$AE$26))))+(4*(IF(OR($E$6=calc!$E$24,$E$6=calc!$E$25,$E$6=calc!$E$26),COUNTIF(AF23:BJ23,calc!$AE$36)*2,COUNTIF(AF23:BJ23,calc!$AE$36))))+(5*(IF(OR($E$6=calc!$E$24,$E$6=calc!$E$25,$E$6=calc!$E$26),COUNTIF(AF23:BJ23,calc!$AE$46)*2,COUNTIF(AF23:BJ23,calc!$AE$46))))))</f>
        <v>0</v>
      </c>
      <c r="Y23" s="206">
        <f>(1*(IF($E$7="",0,(IF(OR($E$7=calc!$E$24,$E$7=calc!$E$25,$E$7=calc!$E$26),COUNTIF(AF23:BJ23,calc!$AE$7)*2,COUNTIF(AF23:BJ23,calc!$AE$7))))+(2*(IF(OR($E$7=calc!$E$24,$E$7=calc!$E$25,$E$7=calc!$E$26),COUNTIF(AF23:BJ23,calc!$AE$17)*2,COUNTIF(AF23:BJ23,calc!$AE$17))))+(3*(IF(OR($E$7=calc!$E$24,$E$7=calc!$E$25,$E$7=calc!$E$26),COUNTIF(AF23:BJ23,calc!$AE$27)*2,COUNTIF(AF23:BJ23,calc!$AE$27))))+(4*(IF(OR($E$7=calc!$E$24,$E$7=calc!$E$25,$E$7=calc!$E$26),COUNTIF(AF23:BJ23,calc!$AE$37)*2,COUNTIF(AF23:BJ23,calc!$AE$37))))+(5*(IF(OR($E$7=calc!$E$24,$E$7=calc!$E$25,$E$7=calc!$E$26),COUNTIF(AF23:BJ23,calc!$AE$47)*2,COUNTIF(AF23:BJ23,calc!$AE$47))))))</f>
        <v>0</v>
      </c>
      <c r="Z23" s="206">
        <f>(1*(IF($E$8="",0,(IF(OR($E$8=calc!$E$24,$E$8=calc!$E$25,$E$8=calc!$E$26),COUNTIF(AF23:BJ23,calc!$AE$8)*2,COUNTIF(AF23:BJ23,calc!$AE$8))))+(2*(IF(OR($E$8=calc!$E$24,$E$8=calc!$E$25,$E$8=calc!$E$26),COUNTIF(AF23:BJ23,calc!$AE$18)*2,COUNTIF(AF23:BJ23,calc!$AE$18))))+(3*(IF(OR($E$8=calc!$E$24,$E$8=calc!$E$25,$E$8=calc!$E$26),COUNTIF(AF23:BJ23,calc!$AE$28)*2,COUNTIF(AF23:BJ23,calc!$AE$28))))+(4*(IF(OR($E$8=calc!$E$24,$E$8=calc!$E$25,$E$8=calc!$E$26),COUNTIF(AF23:BJ23,calc!$AE$38)*2,COUNTIF(AF23:BJ23,calc!$AE$38))))+(5*(IF(OR($E$8=calc!$E$24,$E$8=calc!$E$25,$E$8=calc!$E$26),COUNTIF(AF23:BJ23,calc!$AE$48)*2,COUNTIF(AF23:BJ23,calc!$AE$48))))))</f>
        <v>0</v>
      </c>
      <c r="AA23" s="206">
        <f>(1*(IF($E$9="",0,(IF(OR($E$9=calc!$E$24,$E$9=calc!$E$25,$E$9=calc!$E$26),COUNTIF(AF23:BJ23,calc!$AE$9)*2,COUNTIF(AF23:BJ23,calc!$AE$9))))+(2*(IF(OR($E$9=calc!$E$24,$E$9=calc!$E$25,$E$9=calc!$E$26),COUNTIF(AF23:BJ23,calc!$AE$19)*2,COUNTIF(AF23:BJ23,calc!$AE$19))))+(3*(IF(OR($E$9=calc!$E$24,$E$9=calc!$E$25,$E$9=calc!$E$26),COUNTIF(AF23:BJ23,calc!$AE$29)*2,COUNTIF(AF23:BJ23,calc!$AE$29))))+(4*(IF(OR($E$9=calc!$E$24,$E$9=calc!$E$25,$E$9=calc!$E$26),COUNTIF(AF23:BJ23,calc!$AE$39)*2,COUNTIF(AF23:BJ23,calc!$AE$39))))+(5*(IF(OR($E$9=calc!$E$24,$E$9=calc!$E$25,$E$9=calc!$E$26),COUNTIF(AF23:BJ23,calc!$AE$49)*2,COUNTIF(AF23:BJ23,calc!$AE$49))))))</f>
        <v>0</v>
      </c>
      <c r="AB23" s="208">
        <f>(1*(IF($E$10="",0,(IF(OR($E$10=calc!$E$24,$E$10=calc!$E$25,$E$10=calc!$E$26),COUNTIF(AF23:BJ23,calc!$AE$10)*2,COUNTIF(AF23:BJ23,calc!$AE$10))))+(2*(IF(OR($E$10=calc!$E$24,$E$10=calc!$E$25,$E$10=calc!$E$26),COUNTIF(AF23:BJ23,calc!$AE$20)*2,COUNTIF(AF23:BJ23,calc!$AE$20))))+(3*(IF(OR($E$10=calc!$E$24,$E$10=calc!$E$25,$E$10=calc!$E$26),COUNTIF(AF23:BJ23,calc!$AE$30)*2,COUNTIF(AF23:BJ23,calc!$AE$30))))+(4*(IF(OR($E$10=calc!$E$24,$E$10=calc!$E$25,$E$10=calc!$E$26),COUNTIF(AF23:BJ23,calc!$AE$40)*2,COUNTIF(AF23:BJ23,calc!$AE$40))))+(5*(IF(OR($E$10=calc!$E$24,$E$10=calc!$E$25,$E$10=calc!$E$26),COUNTIF(AF23:BJ23,calc!$AE$50)*2,COUNTIF(AF23:BJ23,calc!$AE$50))))))</f>
        <v>0</v>
      </c>
      <c r="AC23" s="206">
        <f>(1*(IF($E$11="",0,(IF(OR($E$11=calc!$E$24,$E$11=calc!$E$25,$E$11=calc!$E$26),COUNTIF(AF23:BJ23,calc!$AE$11)*2,COUNTIF(AF23:BJ23,calc!$AE$11))))+(2*(IF(OR($E$11=calc!$E$24,$E$11=calc!$E$25,$E$11=calc!$E$26),COUNTIF(AF23:BJ23,calc!$AE$21)*2,COUNTIF(AF23:BJ23,calc!$AE$21))))+(3*(IF(OR($E$11=calc!$E$24,$E$11=calc!$E$25,$E$11=calc!$E$26),COUNTIF(AF23:BK23,calc!$AE$31)*2,COUNTIF(AF23:BJ23,calc!$AE$31))))+(4*(IF(OR($E$11=calc!$E$24,$E$11=calc!$E$25,$E$11=calc!$E$26),COUNTIF(AF23:BJ23,calc!$AE$41)*2,COUNTIF(AF23:BJ23,calc!$AE$41))))+(5*(IF(OR($E$11=calc!$E$24,$E$11=calc!$E$25,$E$11=calc!$E$26),COUNTIF(AF23:BJ23,calc!$AE$51)*2,COUNTIF(AF23:BJ23,calc!$AE$51))))))</f>
        <v>0</v>
      </c>
      <c r="AD23" s="208">
        <f>(1*(IF($E$12="",0,(IF(OR($E$12=calc!$E$24,$E$12=calc!$E$25,$E$12=calc!$E$26),COUNTIF(AF23:BJ23,calc!$AE$12)*2,COUNTIF(AF23:BJ23,calc!$AE$12))))+(2*(IF(OR($E$12=calc!$E$24,$E$12=calc!$E$25,$E$12=calc!$E$26),COUNTIF(AF23:BJ23,calc!$AE$22)*2,COUNTIF(AF23:BJ23,calc!$AE$22))))+(3*(IF(OR($E$12=calc!$E$24,$E$12=calc!$E$25,$E$12=calc!$E$26),COUNTIF(AF23:BJ23,calc!$AE$32)*2,COUNTIF(AF23:BJ23,calc!$AE$32))))+(4*(IF(OR($E$12=calc!$E$24,$E$12=calc!$E$25,$E$12=calc!$E$26),COUNTIF(AF23:BJ23,calc!$AE$42)*2,COUNTIF(AF23:BJ23,calc!$AE$42))))+(5*(IF(OR($E$12=calc!$E$24,$E$12=calc!$E$25,$E$12=calc!$E$26),COUNTIF(AF23:BJ23,calc!$AE$52)*2,COUNTIF(AF23:BJ23,calc!$AE$52))))))</f>
        <v>0</v>
      </c>
      <c r="AE23" s="208">
        <f>(1*(IF($E$13="",0,(IF(OR($E$13=calc!$E$24,$E$13=calc!$E$25,$E$13=calc!$E$26),COUNTIF(AF23:BJ23,calc!$AE$13)*2,COUNTIF(AF23:BJ23,calc!$AE$13))))+(2*(IF(OR($E$13=calc!$E$24,$E$13=calc!$E$25,$E$13=calc!$E$26),COUNTIF(AF23:BJ23,calc!$AE$23)*2,COUNTIF(AF23:BJ23,calc!$AE$23))))+(3*(IF(OR($E$13=calc!$E$24,$E$13=calc!$E$25,$E$13=calc!$E$26),COUNTIF(AF23:BJ23,calc!$AE$33)*2,COUNTIF(AF23:BJ23,calc!$AE$33))))+(4*(IF(OR($E$13=calc!$E$24,$E$13=calc!$E$25,$E$13=calc!$E$26),COUNTIF(AF23:BJ23,calc!$AE$43)*2,COUNTIF(AF23:BJ23,calc!$AE$43))))+(5*(IF(OR($E$13=calc!$E$24,$E$13=calc!$E$25,$E$13=calc!$E$26),COUNTIF(AF23:BJ23,calc!$AE$53)*2,COUNTIF(AF23:BJ23,calc!$AE$53))))))</f>
        <v>0</v>
      </c>
      <c r="AF23" s="209"/>
      <c r="AG23" s="210"/>
      <c r="AH23" s="210"/>
      <c r="AI23" s="211"/>
      <c r="AJ23" s="211"/>
      <c r="AK23" s="210"/>
      <c r="AL23" s="210"/>
      <c r="AM23" s="210"/>
      <c r="AN23" s="210"/>
      <c r="AO23" s="210"/>
      <c r="AP23" s="209"/>
      <c r="AQ23" s="210"/>
      <c r="AR23" s="210"/>
      <c r="AS23" s="211"/>
      <c r="AT23" s="209"/>
      <c r="AU23" s="210"/>
      <c r="AV23" s="210"/>
      <c r="AW23" s="211"/>
      <c r="AX23" s="209"/>
      <c r="AY23" s="210"/>
      <c r="AZ23" s="210"/>
      <c r="BA23" s="211"/>
      <c r="BB23" s="209"/>
      <c r="BC23" s="210"/>
      <c r="BD23" s="210"/>
      <c r="BE23" s="211"/>
      <c r="BF23" s="209"/>
      <c r="BG23" s="210"/>
      <c r="BH23" s="210"/>
      <c r="BI23" s="211"/>
      <c r="BJ23" s="211"/>
      <c r="BK23" s="124"/>
      <c r="BL23" s="227">
        <f t="shared" si="5"/>
        <v>0</v>
      </c>
      <c r="BM23" s="164"/>
      <c r="BN23" s="5">
        <f>IF($E$4="",0,IF($AM$4=calc!$L$22,0,(1*(IF(OR($E$4=calc!$E$24,$E$4=calc!$E$25,$E$4=calc!$E$26),COUNTIF(AF23:BJ23,calc!$AE$4)*2,COUNTIF(AF23:BJ23,calc!$AE$4))))+(2*(IF(OR($E$4=calc!$E$24,$E$4=calc!$E$23,$E$4=calc!$E$26),COUNTIF(AF23:BJ23,calc!$AE$14)*2,COUNTIF(AF23:BJ23,calc!$AE$14))))+(3*(IF(OR($E$4=calc!$E$24,$E$4=calc!$E$25,$E$4=calc!$E$26),COUNTIF(AF23:BJ23,calc!$AE$24)*2,COUNTIF(AF23:BJ23,calc!$AE$24))))+(4*(IF(OR($E$4=calc!$E$24,$E$4=calc!$E$25,$E$4=calc!$E$26),COUNTIF(AF23:BJ23,calc!$AE$34)*2,COUNTIF(AF23:BJ23,calc!$AE$34))))+(5*(IF(OR($E$4=calc!$E$24,$E$4=calc!$E$25,$E$4=calc!$E$26),COUNTIF(AF23:BJ23,calc!$AE$44)*2,COUNTIF(AF23:BJ23,calc!$AE$44))))))</f>
        <v>0</v>
      </c>
      <c r="BO23" s="5">
        <f>IF($E$5="",0,IF($AM$5=calc!$L$22,0,(1*(IF(OR($E$5=calc!$E$24,$E$5=calc!$E$25,$E$5=calc!$E$26),COUNTIF(AF23:BJ23,calc!$AE$5)*2,COUNTIF(AF23:BJ23,calc!$AE$5))))+(2*(IF(OR($E$5=calc!$E$24,$E$5=calc!$E$23,$E$5=calc!$E$26),COUNTIF(AF23:BJ23,calc!$AE$15)*2,COUNTIF(AF23:BJ23,calc!$AE$15))))+(3*(IF(OR($E$5=calc!$E$24,$E$5=calc!$E$25,$E$5=calc!$E$26),COUNTIF(AF23:BJ23,calc!$AE$25)*2,COUNTIF(AF23:BJ23,calc!$AE$25))))+(4*(IF(OR($E$5=calc!$E$24,$E$5=calc!$E$25,$E$5=calc!$E$26),COUNTIF(AF23:BJ23,calc!$AE$35)*2,COUNTIF(AF23:BJ23,calc!$AE$35))))+(5*(IF(OR($E$5=calc!$E$24,$E$5=calc!$E$25,$E$5=calc!$E$26),COUNTIF(AF23:BJ23,calc!$AE$45)*2,COUNTIF(AF23:BJ23,calc!$AE$45))))))</f>
        <v>0</v>
      </c>
      <c r="BP23" s="5">
        <f>IF($E$6="",0,IF($AM$6=calc!$L$22,0,(1*(IF(OR($E$6=calc!$E$24,$E$6=calc!$E$25,$E$6=calc!$E$26),COUNTIF(AF23:BJ23,calc!$AE$6)*2,COUNTIF(AF23:BJ23,calc!$AE$6))))+(2*(IF(OR($E$6=calc!$E$24,$E$6=calc!$E$23,$E$6=calc!$E$26),COUNTIF(AF23:BJ23,calc!$AE$16)*2,COUNTIF(AF23:BJ23,calc!$AE$16))))+(3*(IF(OR($E$6=calc!$E$24,$E$6=calc!$E$25,$E$6=calc!$E$26),COUNTIF(AF23:BJ23,calc!$AE$26)*2,COUNTIF(AF23:BJ23,calc!$AE$26))))+(4*(IF(OR($E$6=calc!$E$24,$E$6=calc!$E$25,$E$6=calc!$E$26),COUNTIF(AF23:BJ23,calc!$AE$36)*2,COUNTIF(AF23:BJ23,calc!$AE$36))))+(5*(IF(OR($E$6=calc!$E$24,$E$6=calc!$E$25,$E$6=calc!$E$26),COUNTIF(AF23:BJ23,calc!$AE$46)*2,COUNTIF(AF23:BJ23,calc!$AE$46))))))</f>
        <v>0</v>
      </c>
      <c r="BQ23" s="5">
        <f>IF($E$7="",0,IF($AM$7=calc!$L$22,0,(1*(IF(OR($E$7=calc!$E$24,$E$7=calc!$E$25,$E$7=calc!$E$26),COUNTIF(AF23:BJ23,calc!$AE$7)*2,COUNTIF(AF23:BJ23,calc!$AE$7))))+(2*(IF(OR($E$7=calc!$E$24,$E$7=calc!$E$23,$E$7=calc!$E$26),COUNTIF(AF23:BJ23,calc!$AE$17)*2,COUNTIF(AF23:BJ23,calc!$AE$17))))+(3*(IF(OR($E$7=calc!$E$24,$E$7=calc!$E$25,$E$7=calc!$E$26),COUNTIF(AF23:BJ23,calc!$AE$27)*2,COUNTIF(AF23:BJ23,calc!$AE$27))))+(4*(IF(OR($E$7=calc!$E$24,$E$7=calc!$E$25,$E$7=calc!$E$26),COUNTIF(AF23:BJ23,calc!$AE$37)*2,COUNTIF(AF23:BJ23,calc!$AE$37))))+(5*(IF(OR($E$7=calc!$E$24,$E$7=calc!$E$25,$E$7=calc!$E$26),COUNTIF(AF23:BJ23,calc!$AE$47)*2,COUNTIF(AF23:BJ23,calc!$AE$47))))))</f>
        <v>0</v>
      </c>
      <c r="BR23" s="5">
        <f>IF($E$8="",0,IF($AM$8=calc!$L$22,0,(1*(IF(OR($E$8=calc!$E$24,$E$8=calc!$E$25,$E$8=calc!$E$26),COUNTIF(AF23:BJ23,calc!$AE$8)*2,COUNTIF(AF23:BJ23,calc!$AE$8))))+(2*(IF(OR($E$8=calc!$E$24,$E$8=calc!$E$23,$E$8=calc!$E$26),COUNTIF(AF23:BJ23,calc!$AE$18)*2,COUNTIF(AF23:BJ23,calc!$AE$18))))+(3*(IF(OR($E$8=calc!$E$24,$E$8=calc!$E$25,$E$8=calc!$E$26),COUNTIF(AF23:BJ23,calc!$AE$28)*2,COUNTIF(AF23:BJ23,calc!$AE$28))))+(4*(IF(OR($E$8=calc!$E$24,$E$8=calc!$E$25,$E$8=calc!$E$26),COUNTIF(AF23:BJ23,calc!$AE$38)*2,COUNTIF(AF23:BJ23,calc!$AB$38))))+(5*(IF(OR($E$8=calc!$E$24,$E$8=calc!$E$25,$E$8=calc!$E$26),COUNTIF(AF23:BJ23,calc!$AE$48)*2,COUNTIF(AF23:BJ23,calc!$AE$48))))))</f>
        <v>0</v>
      </c>
      <c r="BS23" s="5">
        <f>IF($E$9="",0,IF($AM$9=calc!$L$22,0,(1*(IF(OR($E$9=calc!$E$24,$E$9=calc!$E$25,$E$9=calc!$E$26),COUNTIF(AF23:BJ23,calc!$AE$9)*2,COUNTIF(AF23:BJ23,calc!$AE$9))))+(2*(IF(OR($E$9=calc!$E$24,$E$9=calc!$E$23,$E$9=calc!$E$26),COUNTIF(AF23:BJ23,calc!$AE$19)*2,COUNTIF(AF23:BJ23,calc!$AE$19))))+(3*(IF(OR($E$9=calc!$E$24,$E$9=calc!$E$25,$E$9=calc!$E$26),COUNTIF(AF23:BJ23,calc!$AE$29)*2,COUNTIF(AF23:BJ23,calc!$AE$29))))+(4*(IF(OR($E$9=calc!$E$24,$E$9=calc!$E$25,$E$9=calc!$E$26),COUNTIF(AF23:BJ23,calc!$AE$39)*2,COUNTIF(AF23:BJ23,calc!$AE$39))))+(5*(IF(OR($E$9=calc!$E$24,$E$9=calc!$E$25,$E$9=calc!$E$26),COUNTIF(AF23:BJ23,calc!$AE$49)*2,COUNTIF(AF23:BJ23,calc!$AE$49))))))</f>
        <v>0</v>
      </c>
      <c r="BT23" s="5">
        <f>IF($E$10="",0,IF($AM$10=calc!$L$22,0,(1*(IF(OR($E$10=calc!$E$24,$E$10=calc!$E$25,$E$10=calc!$E$26),COUNTIF(AF23:BJ23,calc!$AE$10)*2,COUNTIF(AF23:BJ23,calc!$AE$10))))+(2*(IF(OR($E$10=calc!$E$24,$E$10=calc!$E$23,$E$10=calc!$E$26),COUNTIF(AF23:BJ23,calc!$AE$20)*2,COUNTIF(AF23:BJ23,calc!$AE$20))))+(3*(IF(OR($E$10=calc!$E$24,$E$10=calc!$E$25,$E$10=calc!$E$26),COUNTIF(AF23:BJ23,calc!$AE$30)*2,COUNTIF(AF23:BJ23,calc!$AE$30))))+(4*(IF(OR($E$10=calc!$E$24,$E$10=calc!$E$25,$E$10=calc!$E$26),COUNTIF(AF23:BJ23,calc!$AE$40)*2,COUNTIF(AF23:BJ23,calc!$AE$40))))+(5*(IF(OR($E$10=calc!$E$24,$E$10=calc!$E$25,$E$10=calc!$E$26),COUNTIF(AF23:BJ23,calc!$AE$50)*2,COUNTIF(AF23:BJ23,calc!$AE$50))))))</f>
        <v>0</v>
      </c>
      <c r="BU23" s="5">
        <f>IF($E$11="",0,IF($AM$11=calc!$L$22,0,(1*(IF(OR($E$11=calc!$E$24,$E$11=calc!$E$25,$E$11=calc!$E$26),COUNTIF(AF23:BJ23,calc!$AE$11)*2,COUNTIF(AF23:BJ23,calc!$AE$11))))+(2*(IF(OR($E$11=calc!$E$24,$E$11=calc!$E$23,$E$11=calc!$E$26),COUNTIF(AF23:BJ23,calc!$AE$21)*2,COUNTIF(AF23:BJ23,calc!$AE$21))))+(3*(IF(OR($E$11=calc!$E$24,$E$11=calc!$E$25,$E$11=calc!$E$26),COUNTIF(AF23:BJ23,calc!$AE$31)*2,COUNTIF(AF23:BJ23,calc!$AE$31))))+(4*(IF(OR($E$11=calc!$E$24,$E$11=calc!$E$25,$E$11=calc!$E$26),COUNTIF(AF23:BJ23,calc!$AE$41)*2,COUNTIF(AF23:BJ23,calc!$AE$41))))+(5*(IF(OR($E$11=calc!$E$24,$E$11=calc!$E$25,$E$11=calc!$E$26),COUNTIF(AF23:BJ23,calc!$AE$51)*2,COUNTIF(AF23:BJ23,calc!$AE$51))))))</f>
        <v>0</v>
      </c>
      <c r="BV23" s="5">
        <f>IF($E$12="",0,IF($AM$12=calc!$L$22,0,(1*(IF(OR($E$12=calc!$E$24,$E$12=calc!$E$25,$E$12=calc!$E$26),COUNTIF(AF23:BJ23,calc!$AE$12)*2,COUNTIF(AF23:BJ23,calc!$AE$12))))+(2*(IF(OR($E$12=calc!$E$24,$E$12=calc!$E$23,$E$12=calc!$E$26),COUNTIF(AF23:BJ23,calc!$AE$22)*2,COUNTIF(AF23:BJ23,calc!$AE$22))))+(3*(IF(OR($E$12=calc!$E$24,$E$12=calc!$E$25,$E$12=calc!$E$26),COUNTIF(AF23:BJ23,calc!$AE$32)*2,COUNTIF(AF23:BJ23,calc!$AE$32))))+(4*(IF(OR($E$12=calc!$E$24,$E$12=calc!$E$25,$E$12=calc!$E$26),COUNTIF(AF23:BJ23,calc!$AE$42)*2,COUNTIF(AF23:BJ23,calc!$AE$42))))+(5*(IF(OR($E$12=calc!$E$24,$E$12=calc!$E$25,$E$12=calc!$E$26),COUNTIF(AF23:BJ23,calc!$AE$52)*2,COUNTIF(AF23:BJ23,calc!$AE$52))))))</f>
        <v>0</v>
      </c>
      <c r="BW23" s="5">
        <f>IF($E$13="",0,IF($AM$13=calc!$L$22,0,(1*(IF(OR($E$13=calc!$E$24,$E$13=calc!$E$25,$E$13=calc!$E$26),COUNTIF(AF23:BJ23,calc!$AE$13)*2,COUNTIF(AF23:BJ23,calc!$AE$13))))+(2*(IF(OR($E$13=calc!$E$24,$E$13=calc!$E$23,$E$13=calc!$E$26),COUNTIF(AF23:BJ23,calc!$AE$23)*2,COUNTIF(AF23:BJ23,calc!$AE$23))))+(3*(IF(OR($E$13=calc!$E$24,$E$13=calc!$E$25,$E$13=calc!$E$26),COUNTIF(AF23:BJ23,calc!$AE$33)*2,COUNTIF(AF23:BJ23,calc!$AE$33))))+(4*(IF(OR($E$13=calc!$E$24,$E$13=calc!$E$25,$E$13=calc!$E$26),COUNTIF(AE23:BJ23,calc!$AE$43)*2,COUNTIF(AE23:BJ23,calc!$AE$43))))+(5*(IF(OR($E$13=calc!$E$24,$E$13=calc!$E$25,$E$13=calc!$E$26),COUNTIF(AE23:BJ23,calc!$AE$53)*2,COUNTIF(AF23:BJ23,calc!$AE$53))))))</f>
        <v>0</v>
      </c>
      <c r="BX23" s="5">
        <f t="shared" si="6"/>
        <v>0</v>
      </c>
      <c r="BY23" s="1"/>
      <c r="BZ23" s="5">
        <f>IF($E$4="",0,(1*COUNTIF(AF23,calc!$AE$4))+(2*COUNTIF(AF23,calc!$AE$14))+(3*COUNTIF(AF23,calc!$AE$24))+(4*COUNTIF(AF23,calc!$AE$34))+(5*COUNTIF(AF23,calc!$AE$44)))</f>
        <v>0</v>
      </c>
      <c r="CA23" s="5">
        <f>IF($E$5="",0,(1*COUNTIF(AF23,calc!$AE$5))+(2*COUNTIF(AF23,calc!$AE$15))+(3*COUNTIF(AF23,calc!$AE$25))+(4*COUNTIF(AF23,calc!$AE$35))+(5*COUNTIF(AF23,calc!$AE$45)))</f>
        <v>0</v>
      </c>
      <c r="CB23" s="5">
        <f>IF($E$6="",0,(1*COUNTIF(AF23,calc!$AE$6))+(2*COUNTIF(AF23,calc!$AE$16))+(3*COUNTIF(AF23,calc!$AE$26))+(4*COUNTIF(AF23,calc!$AE$36))+(5*COUNTIF(AF23,calc!$AE$46)))</f>
        <v>0</v>
      </c>
      <c r="CC23" s="5">
        <f>IF($E$7="",0,(1*COUNTIF(AF23,calc!$AE$7))+(2*COUNTIF(AF23,calc!$AE$17))+(3*COUNTIF(AF23,calc!$AE$27))+(4*COUNTIF(AF23,calc!$AE$37))+(5*COUNTIF(AF23,calc!$AE$47)))</f>
        <v>0</v>
      </c>
      <c r="CD23" s="5">
        <f>IF($E$8="",0,(1*COUNTIF(AF23,calc!$AE$8))+(2*COUNTIF(AF23,calc!$AE$18))+(3*COUNTIF(AF23,calc!$AE$28))+(4*COUNTIF(AF23,calc!$AE$38))+(5*COUNTIF(AF23,calc!$AE$48)))</f>
        <v>0</v>
      </c>
      <c r="CE23" s="5">
        <f>IF($E$9="",0,(1*COUNTIF(AF23,calc!$AE$9))+(2*COUNTIF(AF23,calc!$AE$19))+(3*COUNTIF(AF23,calc!$AE$29))+(4*COUNTIF(AF23,calc!$AE$39))+(5*COUNTIF(AF23,calc!$AE$49)))</f>
        <v>0</v>
      </c>
      <c r="CF23" s="5">
        <f>IF($E$10="",0,(1*COUNTIF(AF23,calc!$AE$10))+(2*COUNTIF(AF23,calc!$AE$20))+(3*COUNTIF(AF23,calc!$AE$30))+(4*COUNTIF(AF23,calc!$AE$40))+(5*COUNTIF(AF23,calc!$AE$50)))</f>
        <v>0</v>
      </c>
      <c r="CG23" s="5">
        <f>IF($E$11="",0,(1*COUNTIF(AF23,calc!$AE$11))+(2*COUNTIF(AF23,calc!$AE$21))+(3*COUNTIF(AF23,calc!$AE$31))+(4*COUNTIF(AF23,calc!$AE$41))+(5*COUNTIF(AF23,calc!$AE$51)))</f>
        <v>0</v>
      </c>
      <c r="CH23" s="5">
        <f>IF($E$12="",0,(1*COUNTIF(AF23,calc!$AE$12))+(2*COUNTIF(AF23,calc!$AE$22))+(3*COUNTIF(AF23,calc!$AE$32))+(4*COUNTIF(AF23,calc!$AE$42))+(5*COUNTIF(AF23,calc!$AE$52)))</f>
        <v>0</v>
      </c>
      <c r="CI23" s="5">
        <f>IF($E$13="",0,(1*COUNTIF(AF23,calc!$AE$13))+(2*COUNTIF(AF23,calc!$AE$23))+(3*COUNTIF(AF23,calc!$AE$33))+(4*COUNTIF(AF23,calc!$AE$43))+(5*COUNTIF(AF23,calc!$AE$53)))</f>
        <v>0</v>
      </c>
      <c r="CJ23" s="1"/>
      <c r="CK23" s="5">
        <f>IF($E$4="",0,(1*COUNTIF(AG23,calc!$AE$4))+(2*COUNTIF(AG23,calc!$AE$14))+(3*COUNTIF(AG23,calc!$AE$24))+(4*COUNTIF(AG23,calc!$AE$34))+(5*COUNTIF(AG23,calc!$AE$44)))</f>
        <v>0</v>
      </c>
      <c r="CL23" s="5">
        <f>IF($E$5="",0,(1*COUNTIF(AG23,calc!$AE$5))+(2*COUNTIF(AG23,calc!$AE$15))+(3*COUNTIF(AG23,calc!$AE$25))+(4*COUNTIF(AG23,calc!$AE$35))+(5*COUNTIF(AG23,calc!$AE$45)))</f>
        <v>0</v>
      </c>
      <c r="CM23" s="5">
        <f>IF($E$6="",0,(1*COUNTIF(AG23,calc!$AE$6))+(2*COUNTIF(AG23,calc!$AE$16))+(3*COUNTIF(AG23,calc!$AE$26))+(4*COUNTIF(AG23,calc!$AE$36))+(5*COUNTIF(AG23,calc!$AE$46)))</f>
        <v>0</v>
      </c>
      <c r="CN23" s="5">
        <f>IF($E$7="",0,(1*COUNTIF(AG23,calc!$AE$7))+(2*COUNTIF(AG23,calc!$AE$17))+(3*COUNTIF(AG23,calc!$AE$27))+(4*COUNTIF(AG23,calc!$AE$37))+(5*COUNTIF(AG23,calc!$AE$47)))</f>
        <v>0</v>
      </c>
      <c r="CO23" s="5">
        <f>IF($E$8="",0,(1*COUNTIF(AG23,calc!$AE$8))+(2*COUNTIF(AG23,calc!$AE$18))+(3*COUNTIF(AG23,calc!$AE$28))+(4*COUNTIF(AG23,calc!$AE$38))+(5*COUNTIF(AG23,calc!$AE$48)))</f>
        <v>0</v>
      </c>
      <c r="CP23" s="5">
        <f>IF($E$9="",0,(1*COUNTIF(AG23,calc!$AE$9))+(2*COUNTIF(AG23,calc!$AE$19))+(3*COUNTIF(AG23,calc!$AE$29))+(4*COUNTIF(AG23,calc!$AE$39))+(5*COUNTIF(AG23,calc!$AE$49)))</f>
        <v>0</v>
      </c>
      <c r="CQ23" s="5">
        <f>IF($E$10="",0,(1*COUNTIF(AG23,calc!$AE$10))+(2*COUNTIF(AG23,calc!$AE$20))+(3*COUNTIF(AG23,calc!$AE$30))+(4*COUNTIF(AG23,calc!$AE$40))+(5*COUNTIF(AG23,calc!$AE$50)))</f>
        <v>0</v>
      </c>
      <c r="CR23" s="5">
        <f>IF($E$11="",0,(1*COUNTIF(AG23,calc!$AE$11))+(2*COUNTIF(AG23,calc!$AE$21))+(3*COUNTIF(AG23,calc!$AE$31))+(4*COUNTIF(AG23,calc!$AE$41))+(5*COUNTIF(AG23,calc!$AE$51)))</f>
        <v>0</v>
      </c>
      <c r="CS23" s="5">
        <f>IF($E$12="",0,(1*COUNTIF(AG23,calc!$AE$12))+(2*COUNTIF(AG23,calc!$AE$22))+(3*COUNTIF(AG23,calc!$AE$32))+(4*COUNTIF(AG23,calc!$AE$42))+(5*COUNTIF(AG23,calc!$AE$52)))</f>
        <v>0</v>
      </c>
      <c r="CT23" s="5">
        <f>IF($E$13="",0,(1*COUNTIF(AG23,calc!$AE$13))+(2*COUNTIF(AG23,calc!$AE$23))+(3*COUNTIF(AG23,calc!$AE$33))+(4*COUNTIF(AG23,calc!$AE$43))+(5*COUNTIF(AG23,calc!$AE$53)))</f>
        <v>0</v>
      </c>
      <c r="CU23" s="1"/>
      <c r="CV23" s="5">
        <f>IF($E$4="",0,(1*COUNTIF(AH23,calc!$AE$4))+(2*COUNTIF(AH23,calc!$AE$14))+(3*COUNTIF(AH23,calc!$AE$24))+(4*COUNTIF(AH23,calc!$AE$34))+(5*COUNTIF(AH23,calc!$AE$44)))</f>
        <v>0</v>
      </c>
      <c r="CW23" s="5">
        <f>IF($E$5="",0,(1*COUNTIF(AH23,calc!$AE$5))+(2*COUNTIF(AH23,calc!$AE$15))+(3*COUNTIF(AH23,calc!$AE$25))+(4*COUNTIF(AH23,calc!$AE$35))+(5*COUNTIF(AH23,calc!$AE$45)))</f>
        <v>0</v>
      </c>
      <c r="CX23" s="5">
        <f>IF($E$6="",0,(1*COUNTIF(AH23,calc!$AE$6))+(2*COUNTIF(AH23,calc!$AE$16))+(3*COUNTIF(AH23,calc!$AE$26))+(4*COUNTIF(AH23,calc!$AE$36))+(5*COUNTIF(AH23,calc!$AE$46)))</f>
        <v>0</v>
      </c>
      <c r="CY23" s="5">
        <f>IF($E$7="",0,(1*COUNTIF(AH23,calc!$AE$7))+(2*COUNTIF(AH23,calc!$AE$17))+(3*COUNTIF(AH23,calc!$AE$27))+(4*COUNTIF(AH23,calc!$AE$37))+(5*COUNTIF(AH23,calc!$AE$47)))</f>
        <v>0</v>
      </c>
      <c r="CZ23" s="5">
        <f>IF($E$8="",0,(1*COUNTIF(AH23,calc!$AE$8))+(2*COUNTIF(AH23,calc!$AE$18))+(3*COUNTIF(AH23,calc!$AE$28))+(4*COUNTIF(AH23,calc!$AE$38))+(5*COUNTIF(AH23,calc!$AE$48)))</f>
        <v>0</v>
      </c>
      <c r="DA23" s="5">
        <f>IF($E$9="",0,(1*COUNTIF(AH23,calc!$AE$9))+(2*COUNTIF(AH23,calc!$AE$19))+(3*COUNTIF(AH23,calc!$AE$29))+(4*COUNTIF(AH23,calc!$AE$39))+(5*COUNTIF(AH23,calc!$AE$49)))</f>
        <v>0</v>
      </c>
      <c r="DB23" s="5">
        <f>IF($E$10="",0,(1*COUNTIF(AH23,calc!$AE$10))+(2*COUNTIF(AH23,calc!$AE$20))+(3*COUNTIF(AH23,calc!$AE$30))+(4*COUNTIF(AH23,calc!$AE$40))+(5*COUNTIF(AH23,calc!$AE$50)))</f>
        <v>0</v>
      </c>
      <c r="DC23" s="5">
        <f>IF($E$11="",0,(1*COUNTIF(AH23,calc!$AE$11))+(2*COUNTIF(AH23,calc!$AE$21))+(3*COUNTIF(AH23,calc!$AE$31))+(4*COUNTIF(AH23,calc!$AE$41))+(5*COUNTIF(AH23,calc!$AE$51)))</f>
        <v>0</v>
      </c>
      <c r="DD23" s="5">
        <f>IF($E$12="",0,(1*COUNTIF(AH23,calc!$AE$12))+(2*COUNTIF(AH23,calc!$AE$22))+(3*COUNTIF(AH23,calc!$AE$32))+(4*COUNTIF(AH23,calc!$AE$42))+(5*COUNTIF(AH23,calc!$AE$52)))</f>
        <v>0</v>
      </c>
      <c r="DE23" s="5">
        <f>IF($E$13="",0,(1*COUNTIF(AH23,calc!$AE$13))+(2*COUNTIF(AH23,calc!$AE$23))+(3*COUNTIF(AH23,calc!$AE$33))+(4*COUNTIF(AH23,calc!$AE$43))+(5*COUNTIF(AH23,calc!$AE$53)))</f>
        <v>0</v>
      </c>
      <c r="DF23" s="1"/>
      <c r="DG23" s="5">
        <f>IF($E$4="",0,(1*COUNTIF(AI23,calc!$AE$4))+(2*COUNTIF(AI23,calc!$AE$14))+(3*COUNTIF(AI23,calc!$AE$24))+(4*COUNTIF(AI23,calc!$AE$34))+(5*COUNTIF(AI23,calc!$AE$44)))</f>
        <v>0</v>
      </c>
      <c r="DH23" s="5">
        <f>IF($E$5="",0,(1*COUNTIF(AI23,calc!$AE$5))+(2*COUNTIF(AI23,calc!$AE$15))+(3*COUNTIF(AI23,calc!$AE$25))+(4*COUNTIF(AI23,calc!$AE$35))+(5*COUNTIF(AI23,calc!$AE$45)))</f>
        <v>0</v>
      </c>
      <c r="DI23" s="5">
        <f>IF($E$6="",0,(1*COUNTIF(AI23,calc!$AE$6))+(2*COUNTIF(AI23,calc!$AE$16))+(3*COUNTIF(AI23,calc!$AE$26))+(4*COUNTIF(AI23,calc!$AE$36))+(5*COUNTIF(AI23,calc!$AE$46)))</f>
        <v>0</v>
      </c>
      <c r="DJ23" s="5">
        <f>IF($E$7="",0,(1*COUNTIF(AI23,calc!$AE$7))+(2*COUNTIF(AI23,calc!$AE$17))+(3*COUNTIF(AI23,calc!$AE$27))+(4*COUNTIF(AI23,calc!$AE$37))+(5*COUNTIF(AI23,calc!$AE$47)))</f>
        <v>0</v>
      </c>
      <c r="DK23" s="5">
        <f>IF($E$8="",0,(1*COUNTIF(AI23,calc!$AE$8))+(2*COUNTIF(AI23,calc!$AE$18))+(3*COUNTIF(AI23,calc!$AE$28))+(4*COUNTIF(AI23,calc!$AE$38))+(5*COUNTIF(AI23,calc!$AE$48)))</f>
        <v>0</v>
      </c>
      <c r="DL23" s="5">
        <f>IF($E$9="",0,(1*COUNTIF(AI23,calc!$AE$9))+(2*COUNTIF(AI23,calc!$AE$19))+(3*COUNTIF(AI23,calc!$AE$29))+(4*COUNTIF(AI23,calc!$AE$39))+(5*COUNTIF(AI23,calc!$AE$49)))</f>
        <v>0</v>
      </c>
      <c r="DM23" s="5">
        <f>IF($E$10="",0,(1*COUNTIF(AI23,calc!$AE$10))+(2*COUNTIF(AI23,calc!$AE$20))+(3*COUNTIF(AI23,calc!$AE$30))+(4*COUNTIF(AI23,calc!$AE$40))+(5*COUNTIF(AI23,calc!$AE$50)))</f>
        <v>0</v>
      </c>
      <c r="DN23" s="5">
        <f>IF($E$11="",0,(1*COUNTIF(AI23,calc!$AE$11))+(2*COUNTIF(AI23,calc!$AE$21))+(3*COUNTIF(AI23,calc!$AE$31))+(4*COUNTIF(AI23,calc!$AE$41))+(5*COUNTIF(AI23,calc!$AE$51)))</f>
        <v>0</v>
      </c>
      <c r="DO23" s="5">
        <f>IF($E$12="",0,(1*COUNTIF(AI23,calc!$AE$12))+(2*COUNTIF(AI23,calc!$AE$22))+(3*COUNTIF(AI23,calc!$AE$32))+(4*COUNTIF(AI23,calc!$AE$42))+(5*COUNTIF(AI23,calc!$AE$52)))</f>
        <v>0</v>
      </c>
      <c r="DP23" s="5">
        <f>IF($E$13="",0,(1*COUNTIF(AI23,calc!$AE$13))+(2*COUNTIF(AI23,calc!$AE$23))+(3*COUNTIF(AI23,calc!$AE$33))+(4*COUNTIF(AI23,calc!$AE$43))+(5*COUNTIF(AI23,calc!$AE$53)))</f>
        <v>0</v>
      </c>
      <c r="DQ23" s="1"/>
      <c r="DR23" s="5">
        <f>IF($E$4="",0,(1*COUNTIF(AJ23,calc!$AE$4))+(2*COUNTIF(AJ23,calc!$AE$14))+(3*COUNTIF(AJ23,calc!$AE$24))+(4*COUNTIF(AJ23,calc!$AE$34))+(5*COUNTIF(AJ23,calc!$AE$44)))</f>
        <v>0</v>
      </c>
      <c r="DS23" s="5">
        <f>IF($E$5="",0,(1*COUNTIF(AJ23,calc!$AE$5))+(2*COUNTIF(AJ23,calc!$AE$15))+(3*COUNTIF(AJ23,calc!$AE$25))+(4*COUNTIF(AJ23,calc!$AE$35))+(5*COUNTIF(AJ23,calc!$AE$45)))</f>
        <v>0</v>
      </c>
      <c r="DT23" s="5">
        <f>IF($E$6="",0,(1*COUNTIF(AJ23,calc!$AE$6))+(2*COUNTIF(AJ23,calc!$AE$16))+(3*COUNTIF(AJ23,calc!$AE$26))+(4*COUNTIF(AJ23,calc!$AE$36))+(5*COUNTIF(AJ23,calc!$AE$46)))</f>
        <v>0</v>
      </c>
      <c r="DU23" s="5">
        <f>IF($E$7="",0,(1*COUNTIF(AJ23,calc!$AE$7))+(2*COUNTIF(AJ23,calc!$AE$17))+(3*COUNTIF(AJ23,calc!$AE$27))+(4*COUNTIF(AJ23,calc!$AE$37))+(5*COUNTIF(AJ23,calc!$AE$47)))</f>
        <v>0</v>
      </c>
      <c r="DV23" s="5">
        <f>IF($E$8="",0,(1*COUNTIF(AJ23,calc!$AE$8))+(2*COUNTIF(AJ23,calc!$AE$18))+(3*COUNTIF(AJ23,calc!$AE$28))+(4*COUNTIF(AJ23,calc!$AE$38))+(5*COUNTIF(AJ23,calc!$AE$48)))</f>
        <v>0</v>
      </c>
      <c r="DW23" s="5">
        <f>IF($E$9="",0,(1*COUNTIF(AJ23,calc!$AE$9))+(2*COUNTIF(AJ23,calc!$AE$19))+(3*COUNTIF(AJ23,calc!$AE$29))+(4*COUNTIF(AJ23,calc!$AE$39))+(5*COUNTIF(AJ23,calc!$AE$49)))</f>
        <v>0</v>
      </c>
      <c r="DX23" s="5">
        <f>IF($E$10="",0,(1*COUNTIF(AJ23,calc!$AE$10))+(2*COUNTIF(AJ23,calc!$AE$20))+(3*COUNTIF(AJ23,calc!$AE$30))+(4*COUNTIF(AJ23,calc!$AE$40))+(5*COUNTIF(AJ23,calc!$AE$50)))</f>
        <v>0</v>
      </c>
      <c r="DY23" s="5">
        <f>IF($E$11="",0,(1*COUNTIF(AJ23,calc!$AE$11))+(2*COUNTIF(AJ23,calc!$AE$21))+(3*COUNTIF(AJ23,calc!$AE$31))+(4*COUNTIF(AJ23,calc!$AE$41))+(5*COUNTIF(AJ23,calc!$AE$51)))</f>
        <v>0</v>
      </c>
      <c r="DZ23" s="5">
        <f>IF($E$12="",0,(1*COUNTIF(AJ23,calc!$AE$12))+(2*COUNTIF(AJ23,calc!$AE$22))+(3*COUNTIF(AJ23,calc!$AE$32))+(4*COUNTIF(AJ23,calc!$AE$42))+(5*COUNTIF(AJ23,calc!$AE$52)))</f>
        <v>0</v>
      </c>
      <c r="EA23" s="5">
        <f>IF($E$13="",0,(1*COUNTIF(AJ23,calc!$AE$13))+(2*COUNTIF(AJ23,calc!$AE$23))+(3*COUNTIF(AJ23,calc!$AE$33))+(4*COUNTIF(AJ23,calc!$AE$43))+(5*COUNTIF(AJ23,calc!$AE$53)))</f>
        <v>0</v>
      </c>
      <c r="EB23" s="1"/>
      <c r="EC23" s="5">
        <f>IF($E$4="",0,(1*COUNTIF(AK23,calc!$AE$4))+(2*COUNTIF(AK23,calc!$AE$14))+(3*COUNTIF(AK23,calc!$AE$24))+(4*COUNTIF(AK23,calc!$AE$34))+(5*COUNTIF(AK23,calc!$AE$44)))</f>
        <v>0</v>
      </c>
      <c r="ED23" s="5">
        <f>IF($E$5="",0,(1*COUNTIF(AK23,calc!$AE$5))+(2*COUNTIF(AK23,calc!$AE$15))+(3*COUNTIF(AK23,calc!$AE$25))+(4*COUNTIF(AK23,calc!$AE$35))+(5*COUNTIF(AK23,calc!$AE$45)))</f>
        <v>0</v>
      </c>
      <c r="EE23" s="5">
        <f>IF($E$6="",0,(1*COUNTIF(AK23,calc!$AE$6))+(2*COUNTIF(AK23,calc!$AE$16))+(3*COUNTIF(AK23,calc!$AE$26))+(4*COUNTIF(AK23,calc!$AE$36))+(5*COUNTIF(AK23,calc!$AE$46)))</f>
        <v>0</v>
      </c>
      <c r="EF23" s="5">
        <f>IF($E$7="",0,(1*COUNTIF(AK23,calc!$AE$7))+(2*COUNTIF(AK23,calc!$AE$17))+(3*COUNTIF(AK23,calc!$AE$27))+(4*COUNTIF(AK23,calc!$AE$37))+(5*COUNTIF(AK23,calc!$AE$47)))</f>
        <v>0</v>
      </c>
      <c r="EG23" s="5">
        <f>IF($E$8="",0,(1*COUNTIF(AK23,calc!$AE$8))+(2*COUNTIF(AK23,calc!$AE$18))+(3*COUNTIF(AK23,calc!$AE$28))+(4*COUNTIF(AK23,calc!$AE$38))+(5*COUNTIF(AK23,calc!$AE$48)))</f>
        <v>0</v>
      </c>
      <c r="EH23" s="5">
        <f>IF($E$9="",0,(1*COUNTIF(AK23,calc!$AE$9))+(2*COUNTIF(AK23,calc!$AE$19))+(3*COUNTIF(AK23,calc!$AE$29))+(4*COUNTIF(AK23,calc!$AE$39))+(5*COUNTIF(AK23,calc!$AE$49)))</f>
        <v>0</v>
      </c>
      <c r="EI23" s="5">
        <f>IF($E$10="",0,(1*COUNTIF(AK23,calc!$AE$10))+(2*COUNTIF(AK23,calc!$AE$20))+(3*COUNTIF(AK23,calc!$AE$30))+(4*COUNTIF(AK23,calc!$AE$40))+(5*COUNTIF(AK23,calc!$AE$50)))</f>
        <v>0</v>
      </c>
      <c r="EJ23" s="5">
        <f>IF($E$11="",0,(1*COUNTIF(AK23,calc!$AE$11))+(2*COUNTIF(AK23,calc!$AE$21))+(3*COUNTIF(AK23,calc!$AE$31))+(4*COUNTIF(AK23,calc!$AE$41))+(5*COUNTIF(AK23,calc!$AE$51)))</f>
        <v>0</v>
      </c>
      <c r="EK23" s="5">
        <f>IF($E$12="",0,(1*COUNTIF(AK23,calc!$AE$12))+(2*COUNTIF(AK23,calc!$AE$22))+(3*COUNTIF(AK23,calc!$AE$32))+(4*COUNTIF(AK23,calc!$AE$42))+(5*COUNTIF(AK23,calc!$AE$52)))</f>
        <v>0</v>
      </c>
      <c r="EL23" s="5">
        <f>IF($E$13="",0,(1*COUNTIF(AK23,calc!$AE$13))+(2*COUNTIF(AK23,calc!$AE$23))+(3*COUNTIF(AK23,calc!$AE$33))+(4*COUNTIF(AK23,calc!$AE$43))+(5*COUNTIF(AK23,calc!$AE$53)))</f>
        <v>0</v>
      </c>
      <c r="EM23" s="1"/>
      <c r="EN23" s="5">
        <f>IF($E$4="",0,(1*COUNTIF(AL23,calc!$AE$4))+(2*COUNTIF(AL23,calc!$AE$14))+(3*COUNTIF(AL23,calc!$AE$24))+(4*COUNTIF(AL23,calc!$AE$34))+(5*COUNTIF(AL23,calc!$AE$44)))</f>
        <v>0</v>
      </c>
      <c r="EO23" s="5">
        <f>IF($E$5="",0,(1*COUNTIF(AL23,calc!$AE$5))+(2*COUNTIF(AL23,calc!$AE$15))+(3*COUNTIF(AL23,calc!$AE$25))+(4*COUNTIF(AL23,calc!$AE$35))+(5*COUNTIF(AL23,calc!$AE$45)))</f>
        <v>0</v>
      </c>
      <c r="EP23" s="5">
        <f>IF($E$6="",0,(1*COUNTIF(AL23,calc!$AE$6))+(2*COUNTIF(AL23,calc!$AE$16))+(3*COUNTIF(AL23,calc!$AE$26))+(4*COUNTIF(AL23,calc!$AE$36))+(5*COUNTIF(AL23,calc!$AE$46)))</f>
        <v>0</v>
      </c>
      <c r="EQ23" s="5">
        <f>IF($E$7="",0,(1*COUNTIF(AL23,calc!$AE$7))+(2*COUNTIF(AL23,calc!$AE$17))+(3*COUNTIF(AL23,calc!$AE$27))+(4*COUNTIF(AL23,calc!$AE$37))+(5*COUNTIF(AL23,calc!$AE$47)))</f>
        <v>0</v>
      </c>
      <c r="ER23" s="5">
        <f>IF($E$8="",0,(1*COUNTIF(AL23,calc!$AE$8))+(2*COUNTIF(AL23,calc!$AE$18))+(3*COUNTIF(AL23,calc!$AE$28))+(4*COUNTIF(AL23,calc!$AE$38))+(5*COUNTIF(AL23,calc!$AE$48)))</f>
        <v>0</v>
      </c>
      <c r="ES23" s="5">
        <f>IF($E$9="",0,(1*COUNTIF(AL23,calc!$AE$9))+(2*COUNTIF(AL23,calc!$AE$19))+(3*COUNTIF(AL23,calc!$AE$29))+(4*COUNTIF(AL23,calc!$AE$39))+(5*COUNTIF(AL23,calc!$AE$49)))</f>
        <v>0</v>
      </c>
      <c r="ET23" s="5">
        <f>IF($E$10="",0,(1*COUNTIF(AL23,calc!$AE$10))+(2*COUNTIF(AL23,calc!$AE$20))+(3*COUNTIF(AL23,calc!$AE$30))+(4*COUNTIF(AL23,calc!$AE$40))+(5*COUNTIF(AL23,calc!$AE$50)))</f>
        <v>0</v>
      </c>
      <c r="EU23" s="5">
        <f>IF($E$11="",0,(1*COUNTIF(AL23,calc!$AE$11))+(2*COUNTIF(AL23,calc!$AE$21))+(3*COUNTIF(AL23,calc!$AE$31))+(4*COUNTIF(AL23,calc!$AE$41))+(5*COUNTIF(AL23,calc!$AE$51)))</f>
        <v>0</v>
      </c>
      <c r="EV23" s="5">
        <f>IF($E$12="",0,(1*COUNTIF(AL23,calc!$AE$12))+(2*COUNTIF(AL23,calc!$AE$22))+(3*COUNTIF(AL23,calc!$AE$32))+(4*COUNTIF(AL23,calc!$AE$42))+(5*COUNTIF(AL23,calc!$AE$52)))</f>
        <v>0</v>
      </c>
      <c r="EW23" s="5">
        <f>IF($E$13="",0,(1*COUNTIF(AL23,calc!$AE$13))+(2*COUNTIF(AL23,calc!$AE$23))+(3*COUNTIF(AL23,calc!$AE$33))+(4*COUNTIF(AL23,calc!$AE$43))+(5*COUNTIF(AL23,calc!$AE$53)))</f>
        <v>0</v>
      </c>
      <c r="EX23" s="1"/>
      <c r="EY23" s="5">
        <f>IF($E$4="",0,(1*COUNTIF(AM23,calc!$AE$4))+(2*COUNTIF(AM23,calc!$AE$14))+(3*COUNTIF(AM23,calc!$AE$24))+(4*COUNTIF(AM23,calc!$AE$34))+(5*COUNTIF(AM23,calc!$AE$44)))</f>
        <v>0</v>
      </c>
      <c r="EZ23" s="5">
        <f>IF($E$5="",0,(1*COUNTIF(AM23,calc!$AE$5))+(2*COUNTIF(AM23,calc!$AE$15))+(3*COUNTIF(AM23,calc!$AE$25))+(4*COUNTIF(AM23,calc!$AE$35))+(5*COUNTIF(AM23,calc!$AE$45)))</f>
        <v>0</v>
      </c>
      <c r="FA23" s="5">
        <f>IF($E$6="",0,(1*COUNTIF(AM23,calc!$AE$6))+(2*COUNTIF(AM23,calc!$AE$16))+(3*COUNTIF(AM23,calc!$AE$26))+(4*COUNTIF(AM23,calc!$AE$36))+(5*COUNTIF(AM23,calc!$AE$46)))</f>
        <v>0</v>
      </c>
      <c r="FB23" s="5">
        <f>IF($E$7="",0,(1*COUNTIF(AM23,calc!$AE$7))+(2*COUNTIF(AM23,calc!$AE$17))+(3*COUNTIF(AM23,calc!$AE$27))+(4*COUNTIF(AM23,calc!$AE$37))+(5*COUNTIF(AM23,calc!$AE$47)))</f>
        <v>0</v>
      </c>
      <c r="FC23" s="5">
        <f>IF($E$8="",0,(1*COUNTIF(AM23,calc!$AE$8))+(2*COUNTIF(AM23,calc!$AE$18))+(3*COUNTIF(AM23,calc!$AE$28))+(4*COUNTIF(AM23,calc!$AE$38))+(5*COUNTIF(AM23,calc!$AE$48)))</f>
        <v>0</v>
      </c>
      <c r="FD23" s="5">
        <f>IF($E$9="",0,(1*COUNTIF(AM23,calc!$AE$9))+(2*COUNTIF(AM23,calc!$AE$19))+(3*COUNTIF(AM23,calc!$AE$29))+(4*COUNTIF(AM23,calc!$AE$39))+(5*COUNTIF(AM23,calc!$AE$49)))</f>
        <v>0</v>
      </c>
      <c r="FE23" s="5">
        <f>IF($E$10="",0,(1*COUNTIF(AM23,calc!$AE$10))+(2*COUNTIF(AM23,calc!$AE$20))+(3*COUNTIF(AM23,calc!$AE$30))+(4*COUNTIF(AM23,calc!$AE$40))+(5*COUNTIF(AM23,calc!$AE$50)))</f>
        <v>0</v>
      </c>
      <c r="FF23" s="5">
        <f>IF($E$11="",0,(1*COUNTIF(AM23,calc!$AE$11))+(2*COUNTIF(AM23,calc!$AE$21))+(3*COUNTIF(AM23,calc!$AE$31))+(4*COUNTIF(AM23,calc!$AE$41))+(5*COUNTIF(AM23,calc!$AE$51)))</f>
        <v>0</v>
      </c>
      <c r="FG23" s="5">
        <f>IF($E$12="",0,(1*COUNTIF(AM23,calc!$AE$12))+(2*COUNTIF(AM23,calc!$AE$22))+(3*COUNTIF(AM23,calc!$AE$32))+(4*COUNTIF(AM23,calc!$AE$42))+(5*COUNTIF(AM23,calc!$AE$52)))</f>
        <v>0</v>
      </c>
      <c r="FH23" s="5">
        <f>IF($E$13="",0,(1*COUNTIF(AM23,calc!$AE$13))+(2*COUNTIF(AM23,calc!$AE$23))+(3*COUNTIF(AM23,calc!$AE$33))+(4*COUNTIF(AM23,calc!$AE$43))+(5*COUNTIF(AM23,calc!$AE$53)))</f>
        <v>0</v>
      </c>
      <c r="FI23" s="1"/>
      <c r="FJ23" s="5">
        <f>IF($E$4="",0,(1*COUNTIF(AN23,calc!$AE$4))+(2*COUNTIF(AN23,calc!$AE$14))+(3*COUNTIF(AN23,calc!$AE$24))+(4*COUNTIF(AN23,calc!$AE$34))+(5*COUNTIF(AN23,calc!$AE$44)))</f>
        <v>0</v>
      </c>
      <c r="FK23" s="5">
        <f>IF($E$5="",0,(1*COUNTIF(AN23,calc!$AE$5))+(2*COUNTIF(AN23,calc!$AE$15))+(3*COUNTIF(AN23,calc!$AE$25))+(4*COUNTIF(AN23,calc!$AE$35))+(5*COUNTIF(AN23,calc!$AE$45)))</f>
        <v>0</v>
      </c>
      <c r="FL23" s="5">
        <f>IF($E$6="",0,(1*COUNTIF(AN23,calc!$AE$6))+(2*COUNTIF(AN23,calc!$AE$16))+(3*COUNTIF(AN23,calc!$AE$26))+(4*COUNTIF(AN23,calc!$AE$36))+(5*COUNTIF(AN23,calc!$AE$46)))</f>
        <v>0</v>
      </c>
      <c r="FM23" s="5">
        <f>IF($E$7="",0,(1*COUNTIF(AN23,calc!$AE$7))+(2*COUNTIF(AN23,calc!$AE$17))+(3*COUNTIF(AN23,calc!$AE$27))+(4*COUNTIF(AN23,calc!$AE$37))+(5*COUNTIF(AN23,calc!$AE$47)))</f>
        <v>0</v>
      </c>
      <c r="FN23" s="5">
        <f>IF($E$8="",0,(1*COUNTIF(AN23,calc!$AE$8))+(2*COUNTIF(AN23,calc!$AE$18))+(3*COUNTIF(AN23,calc!$AE$28))+(4*COUNTIF(AN23,calc!$AE$38))+(5*COUNTIF(AN23,calc!$AE$48)))</f>
        <v>0</v>
      </c>
      <c r="FO23" s="5">
        <f>IF($E$9="",0,(1*COUNTIF(AN23,calc!$AE$9))+(2*COUNTIF(AN23,calc!$AE$19))+(3*COUNTIF(AN23,calc!$AE$29))+(4*COUNTIF(AN23,calc!$AE$39))+(5*COUNTIF(AN23,calc!$AE$49)))</f>
        <v>0</v>
      </c>
      <c r="FP23" s="5">
        <f>IF($E$10="",0,(1*COUNTIF(AN23,calc!$AE$10))+(2*COUNTIF(AN23,calc!$AE$20))+(3*COUNTIF(AN23,calc!$AE$30))+(4*COUNTIF(AN23,calc!$AE$40))+(5*COUNTIF(AN23,calc!$AE$50)))</f>
        <v>0</v>
      </c>
      <c r="FQ23" s="5">
        <f>IF($E$11="",0,(1*COUNTIF(AN23,calc!$AE$11))+(2*COUNTIF(AN23,calc!$AE$21))+(3*COUNTIF(AN23,calc!$AE$31))+(4*COUNTIF(AN23,calc!$AE$41))+(5*COUNTIF(AN23,calc!$AE$51)))</f>
        <v>0</v>
      </c>
      <c r="FR23" s="5">
        <f>IF($E$12="",0,(1*COUNTIF(AN23,calc!$AE$12))+(2*COUNTIF(AN23,calc!$AE$22))+(3*COUNTIF(AN23,calc!$AE$32))+(4*COUNTIF(AN23,calc!$AE$42))+(5*COUNTIF(AN23,calc!$AE$52)))</f>
        <v>0</v>
      </c>
      <c r="FS23" s="5">
        <f>IF($E$13="",0,(1*COUNTIF(AN23,calc!$AE$13))+(2*COUNTIF(AN23,calc!$AE$23))+(3*COUNTIF(AN23,calc!$AE$33))+(4*COUNTIF(AN23,calc!$AE$43))+(5*COUNTIF(AN23,calc!$AE$53)))</f>
        <v>0</v>
      </c>
      <c r="FT23" s="1"/>
      <c r="FU23" s="5">
        <f>IF($E$4="",0,(1*COUNTIF(AO23,calc!$AE$4))+(2*COUNTIF(AO23,calc!$AE$14))+(3*COUNTIF(AO23,calc!$AE$24))+(4*COUNTIF(AO23,calc!$AE$34))+(5*COUNTIF(AO23,calc!$AE$44)))</f>
        <v>0</v>
      </c>
      <c r="FV23" s="5">
        <f>IF($E$5="",0,(1*COUNTIF(AO23,calc!$AE$5))+(2*COUNTIF(AO23,calc!$AE$15))+(3*COUNTIF(AO23,calc!$AE$25))+(4*COUNTIF(AO23,calc!$AE$35))+(5*COUNTIF(AO23,calc!$AE$45)))</f>
        <v>0</v>
      </c>
      <c r="FW23" s="5">
        <f>IF($E$6="",0,(1*COUNTIF(AO23,calc!$AE$6))+(2*COUNTIF(AO23,calc!$AE$16))+(3*COUNTIF(AO23,calc!$AE$26))+(4*COUNTIF(AO23,calc!$AE$36))+(5*COUNTIF(AO23,calc!$AE$46)))</f>
        <v>0</v>
      </c>
      <c r="FX23" s="5">
        <f>IF($E$7="",0,(1*COUNTIF(AO23,calc!$AE$7))+(2*COUNTIF(AO23,calc!$AE$17))+(3*COUNTIF(AO23,calc!$AE$27))+(4*COUNTIF(AO23,calc!$AE$37))+(5*COUNTIF(AO23,calc!$AE$47)))</f>
        <v>0</v>
      </c>
      <c r="FY23" s="5">
        <f>IF($E$8="",0,(1*COUNTIF(AO23,calc!$AE$8))+(2*COUNTIF(AO23,calc!$AE$18))+(3*COUNTIF(AO23,calc!$AE$28))+(4*COUNTIF(AO23,calc!$AE$38))+(5*COUNTIF(AO23,calc!$AE$48)))</f>
        <v>0</v>
      </c>
      <c r="FZ23" s="5">
        <f>IF($E$9="",0,(1*COUNTIF(AO23,calc!$AE$9))+(2*COUNTIF(AO23,calc!$AE$19))+(3*COUNTIF(AO23,calc!$AE$29))+(4*COUNTIF(AO23,calc!$AE$39))+(5*COUNTIF(AO23,calc!$AE$49)))</f>
        <v>0</v>
      </c>
      <c r="GA23" s="5">
        <f>IF($E$10="",0,(1*COUNTIF(AO23,calc!$AE$10))+(2*COUNTIF(AO23,calc!$AE$20))+(3*COUNTIF(AO23,calc!$AE$30))+(4*COUNTIF(AO23,calc!$AE$40))+(5*COUNTIF(AO23,calc!$AE$50)))</f>
        <v>0</v>
      </c>
      <c r="GB23" s="5">
        <f>IF($E$11="",0,(1*COUNTIF(AO23,calc!$AE$11))+(2*COUNTIF(AO23,calc!$AE$21))+(3*COUNTIF(AO23,calc!$AE$31))+(4*COUNTIF(AO23,calc!$AE$41))+(5*COUNTIF(AO23,calc!$AE$51)))</f>
        <v>0</v>
      </c>
      <c r="GC23" s="5">
        <f>IF($E$12="",0,(1*COUNTIF(AO23,calc!$AE$12))+(2*COUNTIF(AO23,calc!$AE$22))+(3*COUNTIF(AO23,calc!$AE$32))+(4*COUNTIF(AO23,calc!$AE$42))+(5*COUNTIF(AO23,calc!$AE$52)))</f>
        <v>0</v>
      </c>
      <c r="GD23" s="5">
        <f>IF($E$13="",0,(1*COUNTIF(AO23,calc!$AE$13))+(2*COUNTIF(AO23,calc!$AE$23))+(3*COUNTIF(AO23,calc!$AE$33))+(4*COUNTIF(AO23,calc!$AE$43))+(5*COUNTIF(AO23,calc!$AE$53)))</f>
        <v>0</v>
      </c>
      <c r="GE23" s="1"/>
      <c r="GF23" s="5">
        <f>IF($E$4="",0,(1*COUNTIF(AP23,calc!$AE$4))+(2*COUNTIF(AP23,calc!$AE$14))+(3*COUNTIF(AP23,calc!$AE$24))+(4*COUNTIF(AP23,calc!$AE$34))+(5*COUNTIF(AP23,calc!$AE$44)))</f>
        <v>0</v>
      </c>
      <c r="GG23" s="5">
        <f>IF($E$5="",0,(1*COUNTIF(AP23,calc!$AE$5))+(2*COUNTIF(AP23,calc!$AE$15))+(3*COUNTIF(AP23,calc!$AE$25))+(4*COUNTIF(AP23,calc!$AE$35))+(5*COUNTIF(AP23,calc!$AE$45)))</f>
        <v>0</v>
      </c>
      <c r="GH23" s="5">
        <f>IF($E$6="",0,(1*COUNTIF(AP23,calc!$AE$6))+(2*COUNTIF(AP23,calc!$AE$16))+(3*COUNTIF(AP23,calc!$AE$26))+(4*COUNTIF(AP23,calc!$AE$36))+(5*COUNTIF(AP23,calc!$AE$46)))</f>
        <v>0</v>
      </c>
      <c r="GI23" s="5">
        <f>IF($E$7="",0,(1*COUNTIF(AP23,calc!$AE$7))+(2*COUNTIF(AP23,calc!$AE$17))+(3*COUNTIF(AP23,calc!$AE$27))+(4*COUNTIF(AP23,calc!$AE$37))+(5*COUNTIF(AP23,calc!$AE$47)))</f>
        <v>0</v>
      </c>
      <c r="GJ23" s="5">
        <f>IF($E$8="",0,(1*COUNTIF(AP23,calc!$AE$8))+(2*COUNTIF(AP23,calc!$AE$18))+(3*COUNTIF(AP23,calc!$AE$28))+(4*COUNTIF(AP23,calc!$AE$38))+(5*COUNTIF(AP23,calc!$AE$48)))</f>
        <v>0</v>
      </c>
      <c r="GK23" s="5">
        <f>IF($E$9="",0,(1*COUNTIF(AP23,calc!$AE$9))+(2*COUNTIF(AP23,calc!$AE$19))+(3*COUNTIF(AP23,calc!$AE$29))+(4*COUNTIF(AP23,calc!$AE$39))+(5*COUNTIF(AP23,calc!$AE$49)))</f>
        <v>0</v>
      </c>
      <c r="GL23" s="5">
        <f>IF($E$10="",0,(1*COUNTIF(AP23,calc!$AE$10))+(2*COUNTIF(AP23,calc!$AE$20))+(3*COUNTIF(AP23,calc!$AE$30))+(4*COUNTIF(AP23,calc!$AE$40))+(5*COUNTIF(AP23,calc!$AE$50)))</f>
        <v>0</v>
      </c>
      <c r="GM23" s="5">
        <f>IF($E$11="",0,(1*COUNTIF(AP23,calc!$AE$11))+(2*COUNTIF(AP23,calc!$AE$21))+(3*COUNTIF(AP23,calc!$AE$31))+(4*COUNTIF(AP23,calc!$AE$41))+(5*COUNTIF(AP23,calc!$AE$51)))</f>
        <v>0</v>
      </c>
      <c r="GN23" s="5">
        <f>IF($E$12="",0,(1*COUNTIF(AP23,calc!$AE$12))+(2*COUNTIF(AP23,calc!$AE$22))+(3*COUNTIF(AP23,calc!$AE$32))+(4*COUNTIF(AP23,calc!$AE$42))+(5*COUNTIF(AP23,calc!$AE$52)))</f>
        <v>0</v>
      </c>
      <c r="GO23" s="5">
        <f>IF($E$13="",0,(1*COUNTIF(AP23,calc!$AE$13))+(2*COUNTIF(AP23,calc!$AE$23))+(3*COUNTIF(AP23,calc!$AE$33))+(4*COUNTIF(AP23,calc!$AE$43))+(5*COUNTIF(AP23,calc!$AE$53)))</f>
        <v>0</v>
      </c>
      <c r="GP23" s="1"/>
      <c r="GQ23" s="5">
        <f>IF($E$4="",0,(1*COUNTIF(AQ23,calc!$AE$4))+(2*COUNTIF(AQ23,calc!$AE$14))+(3*COUNTIF(AQ23,calc!$AE$24))+(4*COUNTIF(AQ23,calc!$AE$34))+(5*COUNTIF(AQ23,calc!$AE$44)))</f>
        <v>0</v>
      </c>
      <c r="GR23" s="5">
        <f>IF($E$5="",0,(1*COUNTIF(AQ23,calc!$AE$5))+(2*COUNTIF(AQ23,calc!$AE$15))+(3*COUNTIF(AQ23,calc!$AE$25))+(4*COUNTIF(AQ23,calc!$AE$35))+(5*COUNTIF(AQ23,calc!$AE$45)))</f>
        <v>0</v>
      </c>
      <c r="GS23" s="5">
        <f>IF($E$6="",0,(1*COUNTIF(AQ23,calc!$AE$6))+(2*COUNTIF(AQ23,calc!$AE$16))+(3*COUNTIF(AQ23,calc!$AE$26))+(4*COUNTIF(AQ23,calc!$AE$36))+(5*COUNTIF(AQ23,calc!$AE$46)))</f>
        <v>0</v>
      </c>
      <c r="GT23" s="5">
        <f>IF($E$7="",0,(1*COUNTIF(AQ23,calc!$AE$7))+(2*COUNTIF(AQ23,calc!$AE$17))+(3*COUNTIF(AQ23,calc!$AE$27))+(4*COUNTIF(AQ23,calc!$AE$37))+(5*COUNTIF(AQ23,calc!$AE$47)))</f>
        <v>0</v>
      </c>
      <c r="GU23" s="5">
        <f>IF($E$8="",0,(1*COUNTIF(AQ23,calc!$AE$8))+(2*COUNTIF(AQ23,calc!$AE$18))+(3*COUNTIF(AQ23,calc!$AE$28))+(4*COUNTIF(AQ23,calc!$AE$38))+(5*COUNTIF(AQ23,calc!$AE$48)))</f>
        <v>0</v>
      </c>
      <c r="GV23" s="5">
        <f>IF($E$9="",0,(1*COUNTIF(AQ23,calc!$AE$9))+(2*COUNTIF(AQ23,calc!$AE$19))+(3*COUNTIF(AQ23,calc!$AE$29))+(4*COUNTIF(AQ23,calc!$AE$39))+(5*COUNTIF(AQ23,calc!$AE$49)))</f>
        <v>0</v>
      </c>
      <c r="GW23" s="5">
        <f>IF($E$10="",0,(1*COUNTIF(AQ23,calc!$AE$10))+(2*COUNTIF(AQ23,calc!$AE$20))+(3*COUNTIF(AQ23,calc!$AE$30))+(4*COUNTIF(AQ23,calc!$AE$40))+(5*COUNTIF(AQ23,calc!$AE$50)))</f>
        <v>0</v>
      </c>
      <c r="GX23" s="5">
        <f>IF($E$11="",0,(1*COUNTIF(AQ23,calc!$AE$11))+(2*COUNTIF(AQ23,calc!$AE$21))+(3*COUNTIF(AQ23,calc!$AE$31))+(4*COUNTIF(AQ23,calc!$AE$41))+(5*COUNTIF(AQ23,calc!$AE$51)))</f>
        <v>0</v>
      </c>
      <c r="GY23" s="5">
        <f>IF($E$12="",0,(1*COUNTIF(AQ23,calc!$AE$12))+(2*COUNTIF(AQ23,calc!$AE$22))+(3*COUNTIF(AQ23,calc!$AE$32))+(4*COUNTIF(AQ23,calc!$AE$42))+(5*COUNTIF(AQ23,calc!$AE$52)))</f>
        <v>0</v>
      </c>
      <c r="GZ23" s="5">
        <f>IF($E$13="",0,(1*COUNTIF(AQ23,calc!$AE$13))+(2*COUNTIF(AQ23,calc!$AE$23))+(3*COUNTIF(AQ23,calc!$AE$33))+(4*COUNTIF(AQ23,calc!$AE$43))+(5*COUNTIF(AQ23,calc!$AE$53)))</f>
        <v>0</v>
      </c>
      <c r="HA23" s="1"/>
      <c r="HB23" s="5">
        <f>IF($E$4="",0,(1*COUNTIF(AR23,calc!$AE$4))+(2*COUNTIF(AR23,calc!$AE$14))+(3*COUNTIF(AR23,calc!$AE$24))+(4*COUNTIF(AR23,calc!$AE$34))+(5*COUNTIF(AR23,calc!$AE$44)))</f>
        <v>0</v>
      </c>
      <c r="HC23" s="5">
        <f>IF($E$5="",0,(1*COUNTIF(AR23,calc!$AE$5))+(2*COUNTIF(AR23,calc!$AE$15))+(3*COUNTIF(AR23,calc!$AE$25))+(4*COUNTIF(AR23,calc!$AE$35))+(5*COUNTIF(AR23,calc!$AE$45)))</f>
        <v>0</v>
      </c>
      <c r="HD23" s="5">
        <f>IF($E$6="",0,(1*COUNTIF(AR23,calc!$AE$6))+(2*COUNTIF(AR23,calc!$AE$16))+(3*COUNTIF(AR23,calc!$AE$26))+(4*COUNTIF(AR23,calc!$AE$36))+(5*COUNTIF(AR23,calc!$AE$46)))</f>
        <v>0</v>
      </c>
      <c r="HE23" s="5">
        <f>IF($E$7="",0,(1*COUNTIF(AR23,calc!$AE$7))+(2*COUNTIF(AR23,calc!$AE$17))+(3*COUNTIF(AR23,calc!$AE$27))+(4*COUNTIF(AR23,calc!$AE$37))+(5*COUNTIF(AR23,calc!$AE$47)))</f>
        <v>0</v>
      </c>
      <c r="HF23" s="5">
        <f>IF($E$8="",0,(1*COUNTIF(AR23,calc!$AE$8))+(2*COUNTIF(AR23,calc!$AE$18))+(3*COUNTIF(AR23,calc!$AE$28))+(4*COUNTIF(AR23,calc!$AE$38))+(5*COUNTIF(AR23,calc!$AE$48)))</f>
        <v>0</v>
      </c>
      <c r="HG23" s="5">
        <f>IF($E$9="",0,(1*COUNTIF(AR23,calc!$AE$9))+(2*COUNTIF(AR23,calc!$AE$19))+(3*COUNTIF(AR23,calc!$AE$29))+(4*COUNTIF(AR23,calc!$AE$39))+(5*COUNTIF(AR23,calc!$AE$49)))</f>
        <v>0</v>
      </c>
      <c r="HH23" s="5">
        <f>IF($E$10="",0,(1*COUNTIF(AR23,calc!$AE$10))+(2*COUNTIF(AR23,calc!$AE$20))+(3*COUNTIF(AR23,calc!$AE$30))+(4*COUNTIF(AR23,calc!$AE$40))+(5*COUNTIF(AR23,calc!$AE$50)))</f>
        <v>0</v>
      </c>
      <c r="HI23" s="5">
        <f>IF($E$11="",0,(1*COUNTIF(AR23,calc!$AE$11))+(2*COUNTIF(AR23,calc!$AE$21))+(3*COUNTIF(AR23,calc!$AE$31))+(4*COUNTIF(AR23,calc!$AE$41))+(5*COUNTIF(AR23,calc!$AE$51)))</f>
        <v>0</v>
      </c>
      <c r="HJ23" s="5">
        <f>IF($E$12="",0,(1*COUNTIF(AR23,calc!$AE$12))+(2*COUNTIF(AR23,calc!$AE$22))+(3*COUNTIF(AR23,calc!$AE$32))+(4*COUNTIF(AR23,calc!$AE$42))+(5*COUNTIF(AR23,calc!$AE$52)))</f>
        <v>0</v>
      </c>
      <c r="HK23" s="5">
        <f>IF($E$13="",0,(1*COUNTIF(AR23,calc!$AE$13))+(2*COUNTIF(AR23,calc!$AE$23))+(3*COUNTIF(AR23,calc!$AE$33))+(4*COUNTIF(AR23,calc!$AE$43))+(5*COUNTIF(AR23,calc!$AE$53)))</f>
        <v>0</v>
      </c>
      <c r="HL23" s="1"/>
      <c r="HM23" s="5">
        <f>IF($E$4="",0,(1*COUNTIF(AS23,calc!$AE$4))+(2*COUNTIF(AS23,calc!$AE$14))+(3*COUNTIF(AS23,calc!$AE$24))+(4*COUNTIF(AS23,calc!$AE$34))+(5*COUNTIF(AS23,calc!$AE$44)))</f>
        <v>0</v>
      </c>
      <c r="HN23" s="5">
        <f>IF($E$5="",0,(1*COUNTIF(AS23,calc!$AE$5))+(2*COUNTIF(AS23,calc!$AE$15))+(3*COUNTIF(AS23,calc!$AE$25))+(4*COUNTIF(AS23,calc!$AE$35))+(5*COUNTIF(AS23,calc!$AE$45)))</f>
        <v>0</v>
      </c>
      <c r="HO23" s="5">
        <f>IF($E$6="",0,(1*COUNTIF(AS23,calc!$AE$6))+(2*COUNTIF(AS23,calc!$AE$16))+(3*COUNTIF(AS23,calc!$AE$26))+(4*COUNTIF(AS23,calc!$AE$36))+(5*COUNTIF(AS23,calc!$AE$46)))</f>
        <v>0</v>
      </c>
      <c r="HP23" s="5">
        <f>IF($E$7="",0,(1*COUNTIF(AS23,calc!$AE$7))+(2*COUNTIF(AS23,calc!$AE$17))+(3*COUNTIF(AS23,calc!$AE$27))+(4*COUNTIF(AS23,calc!$AE$37))+(5*COUNTIF(AS23,calc!$AE$47)))</f>
        <v>0</v>
      </c>
      <c r="HQ23" s="5">
        <f>IF($E$8="",0,(1*COUNTIF(AS23,calc!$AE$8))+(2*COUNTIF(AS23,calc!$AE$18))+(3*COUNTIF(AS23,calc!$AE$28))+(4*COUNTIF(AS23,calc!$AE$38))+(5*COUNTIF(AS23,calc!$AE$48)))</f>
        <v>0</v>
      </c>
      <c r="HR23" s="5">
        <f>IF($E$9="",0,(1*COUNTIF(AS23,calc!$AE$9))+(2*COUNTIF(AS23,calc!$AE$19))+(3*COUNTIF(AS23,calc!$AE$29))+(4*COUNTIF(AS23,calc!$AE$39))+(5*COUNTIF(AS23,calc!$AE$49)))</f>
        <v>0</v>
      </c>
      <c r="HS23" s="5">
        <f>IF($E$10="",0,(1*COUNTIF(AS23,calc!$AE$10))+(2*COUNTIF(AS23,calc!$AE$20))+(3*COUNTIF(AS23,calc!$AE$30))+(4*COUNTIF(AS23,calc!$AE$40))+(5*COUNTIF(AS23,calc!$AE$50)))</f>
        <v>0</v>
      </c>
      <c r="HT23" s="5">
        <f>IF($E$11="",0,(1*COUNTIF(AS23,calc!$AE$11))+(2*COUNTIF(AS23,calc!$AE$21))+(3*COUNTIF(AS23,calc!$AE$31))+(4*COUNTIF(AS23,calc!$AE$41))+(5*COUNTIF(AS23,calc!$AE$51)))</f>
        <v>0</v>
      </c>
      <c r="HU23" s="5">
        <f>IF($E$12="",0,(1*COUNTIF(AS23,calc!$AE$12))+(2*COUNTIF(AS23,calc!$AE$22))+(3*COUNTIF(AS23,calc!$AE$32))+(4*COUNTIF(AS23,calc!$AE$42))+(5*COUNTIF(AS23,calc!$AE$52)))</f>
        <v>0</v>
      </c>
      <c r="HV23" s="5">
        <f>IF($E$13="",0,(1*COUNTIF(AS23,calc!$AE$13))+(2*COUNTIF(AS23,calc!$AE$23))+(3*COUNTIF(AS23,calc!$AE$33))+(4*COUNTIF(AS23,calc!$AE$43))+(5*COUNTIF(AS23,calc!$AE$53)))</f>
        <v>0</v>
      </c>
      <c r="HW23" s="1"/>
      <c r="HX23" s="5">
        <f>IF($E$4="",0,(1*COUNTIF(AT23,calc!$AE$4))+(2*COUNTIF(AT23,calc!$AE$14))+(3*COUNTIF(AT23,calc!$AE$24))+(4*COUNTIF(AT23,calc!$AE$34))+(5*COUNTIF(AT23,calc!$AE$44)))</f>
        <v>0</v>
      </c>
      <c r="HY23" s="5">
        <f>IF($E$5="",0,(1*COUNTIF(AT23,calc!$AE$5))+(2*COUNTIF(AT23,calc!$AE$15))+(3*COUNTIF(AT23,calc!$AE$25))+(4*COUNTIF(AT23,calc!$AE$35))+(5*COUNTIF(AT23,calc!$AE$45)))</f>
        <v>0</v>
      </c>
      <c r="HZ23" s="5">
        <f>IF($E$6="",0,(1*COUNTIF(AT23,calc!$AE$6))+(2*COUNTIF(AT23,calc!$AE$16))+(3*COUNTIF(AT23,calc!$AE$26))+(4*COUNTIF(AT23,calc!$AE$36))+(5*COUNTIF(AT23,calc!$AE$46)))</f>
        <v>0</v>
      </c>
      <c r="IA23" s="5">
        <f>IF($E$7="",0,(1*COUNTIF(AT23,calc!$AE$7))+(2*COUNTIF(AT23,calc!$AE$17))+(3*COUNTIF(AT23,calc!$AE$27))+(4*COUNTIF(AT23,calc!$AE$37))+(5*COUNTIF(AT23,calc!$AE$47)))</f>
        <v>0</v>
      </c>
      <c r="IB23" s="5">
        <f>IF($E$8="",0,(1*COUNTIF(AT23,calc!$AE$8))+(2*COUNTIF(AT23,calc!$AE$18))+(3*COUNTIF(AT23,calc!$AE$28))+(4*COUNTIF(AT23,calc!$AE$38))+(5*COUNTIF(AT23,calc!$AE$48)))</f>
        <v>0</v>
      </c>
      <c r="IC23" s="5">
        <f>IF($E$9="",0,(1*COUNTIF(AT23,calc!$AE$9))+(2*COUNTIF(AT23,calc!$AE$19))+(3*COUNTIF(AT23,calc!$AE$29))+(4*COUNTIF(AT23,calc!$AE$39))+(5*COUNTIF(AT23,calc!$AE$49)))</f>
        <v>0</v>
      </c>
      <c r="ID23" s="5">
        <f>IF($E$10="",0,(1*COUNTIF(AT23,calc!$AE$10))+(2*COUNTIF(AT23,calc!$AE$20))+(3*COUNTIF(AT23,calc!$AE$30))+(4*COUNTIF(AT23,calc!$AE$40))+(5*COUNTIF(AT23,calc!$AE$50)))</f>
        <v>0</v>
      </c>
      <c r="IE23" s="5">
        <f>IF($E$11="",0,(1*COUNTIF(AT23,calc!$AE$11))+(2*COUNTIF(AT23,calc!$AE$21))+(3*COUNTIF(AT23,calc!$AE$31))+(4*COUNTIF(AT23,calc!$AE$41))+(5*COUNTIF(AT23,calc!$AE$51)))</f>
        <v>0</v>
      </c>
      <c r="IF23" s="5">
        <f>IF($E$12="",0,(1*COUNTIF(AT23,calc!$AE$12))+(2*COUNTIF(AT23,calc!$AE$22))+(3*COUNTIF(AT23,calc!$AE$32))+(4*COUNTIF(AT23,calc!$AE$42))+(5*COUNTIF(AT23,calc!$AE$52)))</f>
        <v>0</v>
      </c>
      <c r="IG23" s="5">
        <f>IF($E$13="",0,(1*COUNTIF(AT23,calc!$AE$13))+(2*COUNTIF(AT23,calc!$AE$23))+(3*COUNTIF(AT23,calc!$AE$33))+(4*COUNTIF(AT23,calc!$AE$43))+(5*COUNTIF(AT23,calc!$AE$53)))</f>
        <v>0</v>
      </c>
      <c r="IH23" s="1"/>
      <c r="II23" s="5">
        <f>IF($E$4="",0,(1*COUNTIF(AU23,calc!$AE$4))+(2*COUNTIF(AU23,calc!$AE$14))+(3*COUNTIF(AU23,calc!$AE$24))+(4*COUNTIF(AU23,calc!$AE$34))+(5*COUNTIF(AU23,calc!$AE$44)))</f>
        <v>0</v>
      </c>
      <c r="IJ23" s="5">
        <f>IF($E$5="",0,(1*COUNTIF(AU23,calc!$AE$5))+(2*COUNTIF(AU23,calc!$AE$15))+(3*COUNTIF(AU23,calc!$AE$25))+(4*COUNTIF(AU23,calc!$AE$35))+(5*COUNTIF(AU23,calc!$AE$45)))</f>
        <v>0</v>
      </c>
      <c r="IK23" s="5">
        <f>IF($E$6="",0,(1*COUNTIF(AU23,calc!$AE$6))+(2*COUNTIF(AU23,calc!$AE$16))+(3*COUNTIF(AU23,calc!$AE$26))+(4*COUNTIF(AU23,calc!$AE$36))+(5*COUNTIF(AU23,calc!$AE$46)))</f>
        <v>0</v>
      </c>
      <c r="IL23" s="5">
        <f>IF($E$7="",0,(1*COUNTIF(AU23,calc!$AE$7))+(2*COUNTIF(AU23,calc!$AE$17))+(3*COUNTIF(AU23,calc!$AE$27))+(4*COUNTIF(AU23,calc!$AE$37))+(5*COUNTIF(AU23,calc!$AE$47)))</f>
        <v>0</v>
      </c>
      <c r="IM23" s="5">
        <f>IF($E$8="",0,(1*COUNTIF(AU23,calc!$AE$8))+(2*COUNTIF(AU23,calc!$AE$18))+(3*COUNTIF(AU23,calc!$AE$28))+(4*COUNTIF(AU23,calc!$AE$38))+(5*COUNTIF(AU23,calc!$AE$48)))</f>
        <v>0</v>
      </c>
      <c r="IN23" s="5">
        <f>IF($E$9="",0,(1*COUNTIF(AU23,calc!$AE$9))+(2*COUNTIF(AU23,calc!$AE$19))+(3*COUNTIF(AU23,calc!$AE$29))+(4*COUNTIF(AU23,calc!$AE$39))+(5*COUNTIF(AU23,calc!$AE$49)))</f>
        <v>0</v>
      </c>
      <c r="IO23" s="5">
        <f>IF($E$10="",0,(1*COUNTIF(AU23,calc!$AE$10))+(2*COUNTIF(AU23,calc!$AE$20))+(3*COUNTIF(AU23,calc!$AE$30))+(4*COUNTIF(AU23,calc!$AE$40))+(5*COUNTIF(AU23,calc!$AE$50)))</f>
        <v>0</v>
      </c>
      <c r="IP23" s="5">
        <f>IF($E$11="",0,(1*COUNTIF(AU23,calc!$AE$11))+(2*COUNTIF(AU23,calc!$AE$21))+(3*COUNTIF(AU23,calc!$AE$31))+(4*COUNTIF(AU23,calc!$AE$41))+(5*COUNTIF(AU23,calc!$AE$51)))</f>
        <v>0</v>
      </c>
      <c r="IQ23" s="5">
        <f>IF($E$12="",0,(1*COUNTIF(AU23,calc!$AE$12))+(2*COUNTIF(AU23,calc!$AE$22))+(3*COUNTIF(AU23,calc!$AE$32))+(4*COUNTIF(AU23,calc!$AE$42))+(5*COUNTIF(AU23,calc!$AE$52)))</f>
        <v>0</v>
      </c>
      <c r="IR23" s="5">
        <f>IF($E$13="",0,(1*COUNTIF(AU23,calc!$AE$13))+(2*COUNTIF(AU23,calc!$AE$23))+(3*COUNTIF(AU23,calc!$AE$33))+(4*COUNTIF(AU23,calc!$AE$43))+(5*COUNTIF(AU23,calc!$AE$53)))</f>
        <v>0</v>
      </c>
      <c r="IS23" s="1"/>
      <c r="IT23" s="5">
        <f>IF($E$4="",0,(1*COUNTIF(AV23,calc!$AE$4))+(2*COUNTIF(AV23,calc!$AE$14))+(3*COUNTIF(AV23,calc!$AE$24))+(4*COUNTIF(AV23,calc!$AE$34))+(5*COUNTIF(AV23,calc!$AE$44)))</f>
        <v>0</v>
      </c>
      <c r="IU23" s="5">
        <f>IF($E$5="",0,(1*COUNTIF(AV23,calc!$AE$5))+(2*COUNTIF(AV23,calc!$AE$15))+(3*COUNTIF(AV23,calc!$AE$25))+(4*COUNTIF(AV23,calc!$AE$35))+(5*COUNTIF(AV23,calc!$AE$45)))</f>
        <v>0</v>
      </c>
      <c r="IV23" s="5">
        <f>IF($E$6="",0,(1*COUNTIF(AV23,calc!$AE$6))+(2*COUNTIF(AV23,calc!$AE$16))+(3*COUNTIF(AV23,calc!$AE$26))+(4*COUNTIF(AV23,calc!$AE$36))+(5*COUNTIF(AV23,calc!$AE$46)))</f>
        <v>0</v>
      </c>
      <c r="IW23" s="5">
        <f>IF($E$7="",0,(1*COUNTIF(AV23,calc!$AE$7))+(2*COUNTIF(AV23,calc!$AE$17))+(3*COUNTIF(AV23,calc!$AE$27))+(4*COUNTIF(AV23,calc!$AE$37))+(5*COUNTIF(AV23,calc!$AE$47)))</f>
        <v>0</v>
      </c>
      <c r="IX23" s="5">
        <f>IF($E$8="",0,(1*COUNTIF(AV23,calc!$AE$8))+(2*COUNTIF(AV23,calc!$AE$18))+(3*COUNTIF(AV23,calc!$AE$28))+(4*COUNTIF(AV23,calc!$AE$38))+(5*COUNTIF(AV23,calc!$AE$48)))</f>
        <v>0</v>
      </c>
      <c r="IY23" s="5">
        <f>IF($E$9="",0,(1*COUNTIF(AV23,calc!$AE$9))+(2*COUNTIF(AV23,calc!$AE$19))+(3*COUNTIF(AV23,calc!$AE$29))+(4*COUNTIF(AV23,calc!$AE$39))+(5*COUNTIF(AV23,calc!$AE$49)))</f>
        <v>0</v>
      </c>
      <c r="IZ23" s="5">
        <f>IF($E$10="",0,(1*COUNTIF(AV23,calc!$AE$10))+(2*COUNTIF(AV23,calc!$AE$20))+(3*COUNTIF(AV23,calc!$AE$30))+(4*COUNTIF(AV23,calc!$AE$40))+(5*COUNTIF(AV23,calc!$AE$50)))</f>
        <v>0</v>
      </c>
      <c r="JA23" s="5">
        <f>IF($E$11="",0,(1*COUNTIF(AV23,calc!$AE$11))+(2*COUNTIF(AV23,calc!$AE$21))+(3*COUNTIF(AV23,calc!$AE$31))+(4*COUNTIF(AV23,calc!$AE$41))+(5*COUNTIF(AV23,calc!$AE$51)))</f>
        <v>0</v>
      </c>
      <c r="JB23" s="5">
        <f>IF($E$12="",0,(1*COUNTIF(AV23,calc!$AE$12))+(2*COUNTIF(AV23,calc!$AE$22))+(3*COUNTIF(AV23,calc!$AE$32))+(4*COUNTIF(AV23,calc!$AE$42))+(5*COUNTIF(AV23,calc!$AE$52)))</f>
        <v>0</v>
      </c>
      <c r="JC23" s="5">
        <f>IF($E$13="",0,(1*COUNTIF(AV23,calc!$AE$13))+(2*COUNTIF(AV23,calc!$AE$23))+(3*COUNTIF(AV23,calc!$AE$33))+(4*COUNTIF(AV23,calc!$AE$43))+(5*COUNTIF(AV23,calc!$AE$53)))</f>
        <v>0</v>
      </c>
      <c r="JD23" s="1"/>
      <c r="JE23" s="5">
        <f>IF($E$4="",0,(1*COUNTIF(AW23,calc!$AE$4))+(2*COUNTIF(AW23,calc!$AE$14))+(3*COUNTIF(AW23,calc!$AE$24))+(4*COUNTIF(AW23,calc!$AE$34))+(5*COUNTIF(AW23,calc!$AE$44)))</f>
        <v>0</v>
      </c>
      <c r="JF23" s="5">
        <f>IF($E$5="",0,(1*COUNTIF(AW23,calc!$AE$5))+(2*COUNTIF(AW23,calc!$AE$15))+(3*COUNTIF(AW23,calc!$AE$25))+(4*COUNTIF(AW23,calc!$AE$35))+(5*COUNTIF(AW23,calc!$AE$45)))</f>
        <v>0</v>
      </c>
      <c r="JG23" s="5">
        <f>IF($E$6="",0,(1*COUNTIF(AW23,calc!$AE$6))+(2*COUNTIF(AW23,calc!$AE$16))+(3*COUNTIF(AW23,calc!$AE$26))+(4*COUNTIF(AW23,calc!$AE$36))+(5*COUNTIF(AW23,calc!$AE$46)))</f>
        <v>0</v>
      </c>
      <c r="JH23" s="5">
        <f>IF($E$7="",0,(1*COUNTIF(AW23,calc!$AE$7))+(2*COUNTIF(AW23,calc!$AE$17))+(3*COUNTIF(AW23,calc!$AE$27))+(4*COUNTIF(AW23,calc!$AE$37))+(5*COUNTIF(AW23,calc!$AE$47)))</f>
        <v>0</v>
      </c>
      <c r="JI23" s="5">
        <f>IF($E$8="",0,(1*COUNTIF(AW23,calc!$AE$8))+(2*COUNTIF(AW23,calc!$AE$18))+(3*COUNTIF(AW23,calc!$AE$28))+(4*COUNTIF(AW23,calc!$AE$38))+(5*COUNTIF(AW23,calc!$AE$48)))</f>
        <v>0</v>
      </c>
      <c r="JJ23" s="5">
        <f>IF($E$9="",0,(1*COUNTIF(AW23,calc!$AE$9))+(2*COUNTIF(AW23,calc!$AE$19))+(3*COUNTIF(AW23,calc!$AE$29))+(4*COUNTIF(AW23,calc!$AE$39))+(5*COUNTIF(AW23,calc!$AE$49)))</f>
        <v>0</v>
      </c>
      <c r="JK23" s="5">
        <f>IF($E$10="",0,(1*COUNTIF(AW23,calc!$AE$10))+(2*COUNTIF(AW23,calc!$AE$20))+(3*COUNTIF(AW23,calc!$AE$30))+(4*COUNTIF(AW23,calc!$AE$40))+(5*COUNTIF(AW23,calc!$AE$50)))</f>
        <v>0</v>
      </c>
      <c r="JL23" s="5">
        <f>IF($E$11="",0,(1*COUNTIF(AW23,calc!$AE$11))+(2*COUNTIF(AW23,calc!$AE$21))+(3*COUNTIF(AW23,calc!$AE$31))+(4*COUNTIF(AW23,calc!$AE$41))+(5*COUNTIF(AW23,calc!$AE$51)))</f>
        <v>0</v>
      </c>
      <c r="JM23" s="5">
        <f>IF($E$12="",0,(1*COUNTIF(AW23,calc!$AE$12))+(2*COUNTIF(AW23,calc!$AE$22))+(3*COUNTIF(AW23,calc!$AE$32))+(4*COUNTIF(AW23,calc!$AE$42))+(5*COUNTIF(AW23,calc!$AE$52)))</f>
        <v>0</v>
      </c>
      <c r="JN23" s="5">
        <f>IF($E$13="",0,(1*COUNTIF(AW23,calc!$AE$13))+(2*COUNTIF(AW23,calc!$AE$23))+(3*COUNTIF(AW23,calc!$AE$33))+(4*COUNTIF(AW23,calc!$AE$43))+(5*COUNTIF(AW23,calc!$AE$53)))</f>
        <v>0</v>
      </c>
      <c r="JO23" s="1"/>
      <c r="JP23" s="5">
        <f>IF($E$4="",0,(1*COUNTIF(AX23,calc!$AE$4))+(2*COUNTIF(AX23,calc!$AE$14))+(3*COUNTIF(AX23,calc!$AE$24))+(4*COUNTIF(AX23,calc!$AE$34))+(5*COUNTIF(AX23,calc!$AE$44)))</f>
        <v>0</v>
      </c>
      <c r="JQ23" s="5">
        <f>IF($E$5="",0,(1*COUNTIF(AX23,calc!$AE$5))+(2*COUNTIF(AX23,calc!$AE$15))+(3*COUNTIF(AX23,calc!$AE$25))+(4*COUNTIF(AX23,calc!$AE$35))+(5*COUNTIF(AX23,calc!$AE$45)))</f>
        <v>0</v>
      </c>
      <c r="JR23" s="5">
        <f>IF($E$6="",0,(1*COUNTIF(AX23,calc!$AE$6))+(2*COUNTIF(AX23,calc!$AE$16))+(3*COUNTIF(AX23,calc!$AE$26))+(4*COUNTIF(AX23,calc!$AE$36))+(5*COUNTIF(AX23,calc!$AE$46)))</f>
        <v>0</v>
      </c>
      <c r="JS23" s="5">
        <f>IF($E$7="",0,(1*COUNTIF(AX23,calc!$AE$7))+(2*COUNTIF(AX23,calc!$AE$17))+(3*COUNTIF(AX23,calc!$AE$27))+(4*COUNTIF(AX23,calc!$AE$37))+(5*COUNTIF(AX23,calc!$AE$47)))</f>
        <v>0</v>
      </c>
      <c r="JT23" s="5">
        <f>IF($E$8="",0,(1*COUNTIF(AX23,calc!$AE$8))+(2*COUNTIF(AX23,calc!$AE$18))+(3*COUNTIF(AX23,calc!$AE$28))+(4*COUNTIF(AX23,calc!$AE$38))+(5*COUNTIF(AX23,calc!$AE$48)))</f>
        <v>0</v>
      </c>
      <c r="JU23" s="5">
        <f>IF($E$9="",0,(1*COUNTIF(AX23,calc!$AE$9))+(2*COUNTIF(AX23,calc!$AE$19))+(3*COUNTIF(AX23,calc!$AE$29))+(4*COUNTIF(AX23,calc!$AE$39))+(5*COUNTIF(AX23,calc!$AE$49)))</f>
        <v>0</v>
      </c>
      <c r="JV23" s="5">
        <f>IF($E$10="",0,(1*COUNTIF(AX23,calc!$AE$10))+(2*COUNTIF(AX23,calc!$AE$20))+(3*COUNTIF(AX23,calc!$AE$30))+(4*COUNTIF(AX23,calc!$AE$40))+(5*COUNTIF(AX23,calc!$AE$50)))</f>
        <v>0</v>
      </c>
      <c r="JW23" s="5">
        <f>IF($E$11="",0,(1*COUNTIF(AX23,calc!$AE$11))+(2*COUNTIF(AX23,calc!$AE$21))+(3*COUNTIF(AX23,calc!$AE$31))+(4*COUNTIF(AX23,calc!$AE$41))+(5*COUNTIF(AX23,calc!$AE$51)))</f>
        <v>0</v>
      </c>
      <c r="JX23" s="5">
        <f>IF($E$12="",0,(1*COUNTIF(AX23,calc!$AE$12))+(2*COUNTIF(AX23,calc!$AE$22))+(3*COUNTIF(AX23,calc!$AE$32))+(4*COUNTIF(AX23,calc!$AE$42))+(5*COUNTIF(AX23,calc!$AE$52)))</f>
        <v>0</v>
      </c>
      <c r="JY23" s="5">
        <f>IF($E$13="",0,(1*COUNTIF(AX23,calc!$AE$13))+(2*COUNTIF(AX23,calc!$AE$23))+(3*COUNTIF(AX23,calc!$AE$33))+(4*COUNTIF(AX23,calc!$AE$43))+(5*COUNTIF(AX23,calc!$AE$53)))</f>
        <v>0</v>
      </c>
      <c r="JZ23" s="1"/>
      <c r="KA23" s="5">
        <f>IF($E$4="",0,(1*COUNTIF(AY23,calc!$AE$4))+(2*COUNTIF(AY23,calc!$AE$14))+(3*COUNTIF(AY23,calc!$AE$24))+(4*COUNTIF(AY23,calc!$AE$34))+(5*COUNTIF(AY23,calc!$AE$44)))</f>
        <v>0</v>
      </c>
      <c r="KB23" s="5">
        <f>IF($E$5="",0,(1*COUNTIF(AY23,calc!$AE$5))+(2*COUNTIF(AY23,calc!$AE$15))+(3*COUNTIF(AY23,calc!$AE$25))+(4*COUNTIF(AY23,calc!$AE$35))+(5*COUNTIF(AY23,calc!$AE$45)))</f>
        <v>0</v>
      </c>
      <c r="KC23" s="5">
        <f>IF($E$6="",0,(1*COUNTIF(AY23,calc!$AE$6))+(2*COUNTIF(AY23,calc!$AE$16))+(3*COUNTIF(AY23,calc!$AE$26))+(4*COUNTIF(AY23,calc!$AE$36))+(5*COUNTIF(AY23,calc!$AE$46)))</f>
        <v>0</v>
      </c>
      <c r="KD23" s="5">
        <f>IF($E$7="",0,(1*COUNTIF(AY23,calc!$AE$7))+(2*COUNTIF(AY23,calc!$AE$17))+(3*COUNTIF(AY23,calc!$AE$27))+(4*COUNTIF(AY23,calc!$AE$37))+(5*COUNTIF(AY23,calc!$AE$47)))</f>
        <v>0</v>
      </c>
      <c r="KE23" s="5">
        <f>IF($E$8="",0,(1*COUNTIF(AY23,calc!$AE$8))+(2*COUNTIF(AY23,calc!$AE$18))+(3*COUNTIF(AY23,calc!$AE$28))+(4*COUNTIF(AY23,calc!$AE$38))+(5*COUNTIF(AY23,calc!$AE$48)))</f>
        <v>0</v>
      </c>
      <c r="KF23" s="5">
        <f>IF($E$9="",0,(1*COUNTIF(AY23,calc!$AE$9))+(2*COUNTIF(AY23,calc!$AE$19))+(3*COUNTIF(AY23,calc!$AE$29))+(4*COUNTIF(AY23,calc!$AE$39))+(5*COUNTIF(AY23,calc!$AE$49)))</f>
        <v>0</v>
      </c>
      <c r="KG23" s="5">
        <f>IF($E$10="",0,(1*COUNTIF(AY23,calc!$AE$10))+(2*COUNTIF(AY23,calc!$AE$20))+(3*COUNTIF(AY23,calc!$AE$30))+(4*COUNTIF(AY23,calc!$AE$40))+(5*COUNTIF(AY23,calc!$AE$50)))</f>
        <v>0</v>
      </c>
      <c r="KH23" s="5">
        <f>IF($E$11="",0,(1*COUNTIF(AY23,calc!$AE$11))+(2*COUNTIF(AY23,calc!$AE$21))+(3*COUNTIF(AY23,calc!$AE$31))+(4*COUNTIF(AY23,calc!$AE$41))+(5*COUNTIF(AY23,calc!$AE$51)))</f>
        <v>0</v>
      </c>
      <c r="KI23" s="5">
        <f>IF($E$12="",0,(1*COUNTIF(AY23,calc!$AE$12))+(2*COUNTIF(AY23,calc!$AE$22))+(3*COUNTIF(AY23,calc!$AE$32))+(4*COUNTIF(AY23,calc!$AE$42))+(5*COUNTIF(AY23,calc!$AE$52)))</f>
        <v>0</v>
      </c>
      <c r="KJ23" s="5">
        <f>IF($E$13="",0,(1*COUNTIF(AY23,calc!$AE$13))+(2*COUNTIF(AY23,calc!$AE$23))+(3*COUNTIF(AY23,calc!$AE$33))+(4*COUNTIF(AY23,calc!$AE$43))+(5*COUNTIF(AY23,calc!$AE$53)))</f>
        <v>0</v>
      </c>
      <c r="KK23" s="1"/>
      <c r="KL23" s="5">
        <f>IF($E$4="",0,(1*COUNTIF(AZ23,calc!$AE$4))+(2*COUNTIF(AZ23,calc!$AE$14))+(3*COUNTIF(AZ23,calc!$AE$24))+(4*COUNTIF(AZ23,calc!$AE$34))+(5*COUNTIF(AZ23,calc!$AE$44)))</f>
        <v>0</v>
      </c>
      <c r="KM23" s="5">
        <f>IF($E$5="",0,(1*COUNTIF(AZ23,calc!$AE$5))+(2*COUNTIF(AZ23,calc!$AE$15))+(3*COUNTIF(AZ23,calc!$AE$25))+(4*COUNTIF(AZ23,calc!$AE$35))+(5*COUNTIF(AZ23,calc!$AE$45)))</f>
        <v>0</v>
      </c>
      <c r="KN23" s="5">
        <f>IF($E$6="",0,(1*COUNTIF(AZ23,calc!$AE$6))+(2*COUNTIF(AZ23,calc!$AE$16))+(3*COUNTIF(AZ23,calc!$AE$26))+(4*COUNTIF(AZ23,calc!$AE$36))+(5*COUNTIF(AZ23,calc!$AE$46)))</f>
        <v>0</v>
      </c>
      <c r="KO23" s="5">
        <f>IF($E$7="",0,(1*COUNTIF(AZ23,calc!$AE$7))+(2*COUNTIF(AZ23,calc!$AE$17))+(3*COUNTIF(AZ23,calc!$AE$27))+(4*COUNTIF(AZ23,calc!$AE$37))+(5*COUNTIF(AZ23,calc!$AE$47)))</f>
        <v>0</v>
      </c>
      <c r="KP23" s="5">
        <f>IF($E$8="",0,(1*COUNTIF(AZ23,calc!$AE$8))+(2*COUNTIF(AZ23,calc!$AE$18))+(3*COUNTIF(AZ23,calc!$AE$28))+(4*COUNTIF(AZ23,calc!$AE$38))+(5*COUNTIF(AZ23,calc!$AE$48)))</f>
        <v>0</v>
      </c>
      <c r="KQ23" s="5">
        <f>IF($E$9="",0,(1*COUNTIF(AZ23,calc!$AE$9))+(2*COUNTIF(AZ23,calc!$AE$19))+(3*COUNTIF(AZ23,calc!$AE$29))+(4*COUNTIF(AZ23,calc!$AE$39))+(5*COUNTIF(AZ23,calc!$AE$49)))</f>
        <v>0</v>
      </c>
      <c r="KR23" s="5">
        <f>IF($E$10="",0,(1*COUNTIF(AZ23,calc!$AE$10))+(2*COUNTIF(AZ23,calc!$AE$20))+(3*COUNTIF(AZ23,calc!$AE$30))+(4*COUNTIF(AZ23,calc!$AE$40))+(5*COUNTIF(AZ23,calc!$AE$50)))</f>
        <v>0</v>
      </c>
      <c r="KS23" s="5">
        <f>IF($E$11="",0,(1*COUNTIF(AZ23,calc!$AE$11))+(2*COUNTIF(AZ23,calc!$AE$21))+(3*COUNTIF(AZ23,calc!$AE$31))+(4*COUNTIF(AZ23,calc!$AE$41))+(5*COUNTIF(AZ23,calc!$AE$51)))</f>
        <v>0</v>
      </c>
      <c r="KT23" s="5">
        <f>IF($E$12="",0,(1*COUNTIF(AZ23,calc!$AE$12))+(2*COUNTIF(AZ23,calc!$AE$22))+(3*COUNTIF(AZ23,calc!$AE$32))+(4*COUNTIF(AZ23,calc!$AE$42))+(5*COUNTIF(AZ23,calc!$AE$52)))</f>
        <v>0</v>
      </c>
      <c r="KU23" s="5">
        <f>IF($E$13="",0,(1*COUNTIF(AZ23,calc!$AE$13))+(2*COUNTIF(AZ23,calc!$AE$23))+(3*COUNTIF(AZ23,calc!$AE$33))+(4*COUNTIF(AZ23,calc!$AE$43))+(5*COUNTIF(AZ23,calc!$AE$53)))</f>
        <v>0</v>
      </c>
      <c r="KV23" s="1"/>
      <c r="KW23" s="5">
        <f>IF($E$4="",0,(1*COUNTIF(BA23,calc!$AE$4))+(2*COUNTIF(BA23,calc!$AE$14))+(3*COUNTIF(BA23,calc!$AE$24))+(4*COUNTIF(BA23,calc!$AE$34))+(5*COUNTIF(BA23,calc!$AE$44)))</f>
        <v>0</v>
      </c>
      <c r="KX23" s="5">
        <f>IF($E$5="",0,(1*COUNTIF(BA23,calc!$AE$5))+(2*COUNTIF(BA23,calc!$AE$15))+(3*COUNTIF(BA23,calc!$AE$25))+(4*COUNTIF(BA23,calc!$AE$35))+(5*COUNTIF(BA23,calc!$AE$45)))</f>
        <v>0</v>
      </c>
      <c r="KY23" s="5">
        <f>IF($E$6="",0,(1*COUNTIF(BA23,calc!$AE$6))+(2*COUNTIF(BA23,calc!$AE$16))+(3*COUNTIF(BA23,calc!$AE$26))+(4*COUNTIF(BA23,calc!$AE$36))+(5*COUNTIF(BA23,calc!$AE$46)))</f>
        <v>0</v>
      </c>
      <c r="KZ23" s="5">
        <f>IF($E$7="",0,(1*COUNTIF(BA23,calc!$AE$7))+(2*COUNTIF(BA23,calc!$AE$17))+(3*COUNTIF(BA23,calc!$AE$27))+(4*COUNTIF(BA23,calc!$AE$37))+(5*COUNTIF(BA23,calc!$AE$47)))</f>
        <v>0</v>
      </c>
      <c r="LA23" s="5">
        <f>IF($E$8="",0,(1*COUNTIF(BA23,calc!$AE$8))+(2*COUNTIF(BA23,calc!$AE$18))+(3*COUNTIF(BA23,calc!$AE$28))+(4*COUNTIF(BA23,calc!$AE$38))+(5*COUNTIF(BA23,calc!$AE$48)))</f>
        <v>0</v>
      </c>
      <c r="LB23" s="5">
        <f>IF($E$9="",0,(1*COUNTIF(BA23,calc!$AE$9))+(2*COUNTIF(BA23,calc!$AE$19))+(3*COUNTIF(BA23,calc!$AE$29))+(4*COUNTIF(BA23,calc!$AE$39))+(5*COUNTIF(BA23,calc!$AE$49)))</f>
        <v>0</v>
      </c>
      <c r="LC23" s="5">
        <f>IF($E$10="",0,(1*COUNTIF(BA23,calc!$AE$10))+(2*COUNTIF(BA23,calc!$AE$20))+(3*COUNTIF(BA23,calc!$AE$30))+(4*COUNTIF(BA23,calc!$AE$40))+(5*COUNTIF(BA23,calc!$AE$50)))</f>
        <v>0</v>
      </c>
      <c r="LD23" s="5">
        <f>IF($E$11="",0,(1*COUNTIF(BA23,calc!$AE$11))+(2*COUNTIF(BA23,calc!$AE$21))+(3*COUNTIF(BA23,calc!$AE$31))+(4*COUNTIF(BA23,calc!$AE$41))+(5*COUNTIF(BA23,calc!$AE$51)))</f>
        <v>0</v>
      </c>
      <c r="LE23" s="5">
        <f>IF($E$12="",0,(1*COUNTIF(BA23,calc!$AE$12))+(2*COUNTIF(BA23,calc!$AE$22))+(3*COUNTIF(BA23,calc!$AE$32))+(4*COUNTIF(BA23,calc!$AE$42))+(5*COUNTIF(BA23,calc!$AE$52)))</f>
        <v>0</v>
      </c>
      <c r="LF23" s="5">
        <f>IF($E$13="",0,(1*COUNTIF(BA23,calc!$AE$13))+(2*COUNTIF(BA23,calc!$AE$23))+(3*COUNTIF(BA23,calc!$AE$33))+(4*COUNTIF(BA23,calc!$AE$43))+(5*COUNTIF(BA23,calc!$AE$53)))</f>
        <v>0</v>
      </c>
      <c r="LG23" s="1"/>
      <c r="LH23" s="5">
        <f>IF($G$4="",0,(1*COUNTIF(BB23,calc!$AE$4))+(2*COUNTIF(BB23,calc!$AE$14))+(3*COUNTIF(BB23,calc!$AE$24))+(4*COUNTIF(BB23,calc!$AE$34))+(5*COUNTIF(BB23,calc!$AE$44)))</f>
        <v>0</v>
      </c>
      <c r="LI23" s="5">
        <f>IF($G$5="",0,(1*COUNTIF(BB23,calc!$AE$5))+(2*COUNTIF(BB23,calc!$AE$15))+(3*COUNTIF(BB23,calc!$AE$25))+(4*COUNTIF(BB23,calc!$AE$35))+(5*COUNTIF(BB23,calc!$AE$45)))</f>
        <v>0</v>
      </c>
      <c r="LJ23" s="5">
        <f>IF($G$6="",0,(1*COUNTIF(BB23,calc!$AE$6))+(2*COUNTIF(BB23,calc!$AE$16))+(3*COUNTIF(BB23,calc!$AE$26))+(4*COUNTIF(BB23,calc!$AE$36))+(5*COUNTIF(BB23,calc!$AE$46)))</f>
        <v>0</v>
      </c>
      <c r="LK23" s="5">
        <f>IF($G$7="",0,(1*COUNTIF(BB23,calc!$AE$7))+(2*COUNTIF(BB23,calc!$AE$17))+(3*COUNTIF(BB23,calc!$AE$27))+(4*COUNTIF(BB23,calc!$AE$37))+(5*COUNTIF(BB23,calc!$AE$47)))</f>
        <v>0</v>
      </c>
      <c r="LL23" s="5">
        <f>IF($G$8="",0,(1*COUNTIF(BB23,calc!$AE$8))+(2*COUNTIF(BB23,calc!$AE$18))+(3*COUNTIF(BB23,calc!$AE$28))+(4*COUNTIF(BB23,calc!$AE$38))+(5*COUNTIF(BB23,calc!$AE$48)))</f>
        <v>0</v>
      </c>
      <c r="LM23" s="5">
        <f>IF($G$9="",0,(1*COUNTIF(BB23,calc!$AE$9))+(2*COUNTIF(BB23,calc!$AE$19))+(3*COUNTIF(BB23,calc!$AE$29))+(4*COUNTIF(BB23,calc!$AE$39))+(5*COUNTIF(BB23,calc!$AE$49)))</f>
        <v>0</v>
      </c>
      <c r="LN23" s="5">
        <f>IF($G$10="",0,(1*COUNTIF(BB23,calc!$AE$10))+(2*COUNTIF(BB23,calc!$AE$20))+(3*COUNTIF(BB23,calc!$AE$30))+(4*COUNTIF(BB23,calc!$AE$40))+(5*COUNTIF(BB23,calc!$AE$50)))</f>
        <v>0</v>
      </c>
      <c r="LO23" s="5">
        <f>IF($G$11="",0,(1*COUNTIF(BB23,calc!$AE$11))+(2*COUNTIF(BB23,calc!$AE$21))+(3*COUNTIF(BB23,calc!$AE$31))+(4*COUNTIF(BB23,calc!$AE$41))+(5*COUNTIF(BB23,calc!$AE$51)))</f>
        <v>0</v>
      </c>
      <c r="LP23" s="5">
        <f>IF($G$12="",0,(1*COUNTIF(BB23,calc!$AE$12))+(2*COUNTIF(BB23,calc!$AE$22))+(3*COUNTIF(BB23,calc!$AE$32))+(4*COUNTIF(BB23,calc!$AE$42))+(5*COUNTIF(BB23,calc!$AE$52)))</f>
        <v>0</v>
      </c>
      <c r="LQ23" s="5">
        <f>IF($G$13="",0,(1*COUNTIF(BB23,calc!$AE$13))+(2*COUNTIF(BB23,calc!$AE$23))+(3*COUNTIF(BB23,calc!$AE$33))+(4*COUNTIF(BB23,calc!$AE$43))+(5*COUNTIF(BB23,calc!$AE$53)))</f>
        <v>0</v>
      </c>
      <c r="LR23" s="1"/>
      <c r="LS23" s="5">
        <f>IF($E$4="",0,(1*COUNTIF(BC23,calc!$AE$4))+(2*COUNTIF(BC23,calc!$AE$14))+(3*COUNTIF(BC23,calc!$AE$24))+(4*COUNTIF(BC23,calc!$AE$34))+(5*COUNTIF(BC23,calc!$AE$44)))</f>
        <v>0</v>
      </c>
      <c r="LT23" s="5">
        <f>IF($E$5="",0,(1*COUNTIF(BC23,calc!$AE$5))+(2*COUNTIF(BC23,calc!$AE$15))+(3*COUNTIF(BC23,calc!$AE$25))+(4*COUNTIF(BC23,calc!$AE$35))+(5*COUNTIF(BC23,calc!$AE$45)))</f>
        <v>0</v>
      </c>
      <c r="LU23" s="5">
        <f>IF($E$6="",0,(1*COUNTIF(BC23,calc!$AE$6))+(2*COUNTIF(BC23,calc!$AE$16))+(3*COUNTIF(BC23,calc!$AE$26))+(4*COUNTIF(BC23,calc!$AE$36))+(5*COUNTIF(BC23,calc!$AE$46)))</f>
        <v>0</v>
      </c>
      <c r="LV23" s="5">
        <f>IF($E$7="",0,(1*COUNTIF(BC23,calc!$AE$7))+(2*COUNTIF(BC23,calc!$AE$17))+(3*COUNTIF(BC23,calc!$AE$27))+(4*COUNTIF(BC23,calc!$AE$37))+(5*COUNTIF(BC23,calc!$AE$47)))</f>
        <v>0</v>
      </c>
      <c r="LW23" s="5">
        <f>IF($E$8="",0,(1*COUNTIF(BC23,calc!$AE$8))+(2*COUNTIF(BC23,calc!$AE$18))+(3*COUNTIF(BC23,calc!$AE$28))+(4*COUNTIF(BC23,calc!$AE$38))+(5*COUNTIF(BC23,calc!$AE$48)))</f>
        <v>0</v>
      </c>
      <c r="LX23" s="5">
        <f>IF($E$9="",0,(1*COUNTIF(BC23,calc!$AE$9))+(2*COUNTIF(BC23,calc!$AE$19))+(3*COUNTIF(BC23,calc!$AE$29))+(4*COUNTIF(BC23,calc!$AE$39))+(5*COUNTIF(BC23,calc!$AE$49)))</f>
        <v>0</v>
      </c>
      <c r="LY23" s="5">
        <f>IF($E$10="",0,(1*COUNTIF(BC23,calc!$AE$10))+(2*COUNTIF(BC23,calc!$AE$20))+(3*COUNTIF(BC23,calc!$AE$30))+(4*COUNTIF(BC23,calc!$AE$40))+(5*COUNTIF(BC23,calc!$AE$50)))</f>
        <v>0</v>
      </c>
      <c r="LZ23" s="5">
        <f>IF($E$11="",0,(1*COUNTIF(BC23,calc!$AE$11))+(2*COUNTIF(BC23,calc!$AE$21))+(3*COUNTIF(BC23,calc!$AE$31))+(4*COUNTIF(BC23,calc!$AE$41))+(5*COUNTIF(BC23,calc!$AE$51)))</f>
        <v>0</v>
      </c>
      <c r="MA23" s="5">
        <f>IF($E$12="",0,(1*COUNTIF(BC23,calc!$AE$12))+(2*COUNTIF(BC23,calc!$AE$22))+(3*COUNTIF(BC23,calc!$AE$32))+(4*COUNTIF(BC23,calc!$AE$42))+(5*COUNTIF(BC23,calc!$AE$52)))</f>
        <v>0</v>
      </c>
      <c r="MB23" s="5">
        <f>IF($E$13="",0,(1*COUNTIF(BC23,calc!$AE$13))+(2*COUNTIF(BC23,calc!$AE$23))+(3*COUNTIF(BC23,calc!$AE$33))+(4*COUNTIF(BC23,calc!$AE$43))+(5*COUNTIF(BC23,calc!$AE$53)))</f>
        <v>0</v>
      </c>
      <c r="MC23" s="1"/>
      <c r="MD23" s="5">
        <f>IF($E$4="",0,(1*COUNTIF(BD23,calc!$AE$4))+(2*COUNTIF(BD23,calc!$AE$14))+(3*COUNTIF(BD23,calc!$AE$24))+(4*COUNTIF(BD23,calc!$AE$34))+(5*COUNTIF(BD23,calc!$AE$44)))</f>
        <v>0</v>
      </c>
      <c r="ME23" s="5">
        <f>IF($E$5="",0,(1*COUNTIF(BD23,calc!$AE$5))+(2*COUNTIF(BD23,calc!$AE$15))+(3*COUNTIF(BD23,calc!$AE$25))+(4*COUNTIF(BD23,calc!$AE$35))+(5*COUNTIF(BD23,calc!$AE$45)))</f>
        <v>0</v>
      </c>
      <c r="MF23" s="5">
        <f>IF($E$6="",0,(1*COUNTIF(BD23,calc!$AE$6))+(2*COUNTIF(BD23,calc!$AE$16))+(3*COUNTIF(BD23,calc!$AE$26))+(4*COUNTIF(BD23,calc!$AE$36))+(5*COUNTIF(BD23,calc!$AE$46)))</f>
        <v>0</v>
      </c>
      <c r="MG23" s="5">
        <f>IF($E$7="",0,(1*COUNTIF(BD23,calc!$AE$7))+(2*COUNTIF(BD23,calc!$AE$17))+(3*COUNTIF(BD23,calc!$AE$27))+(4*COUNTIF(BD23,calc!$AE$37))+(5*COUNTIF(BD23,calc!$AE$47)))</f>
        <v>0</v>
      </c>
      <c r="MH23" s="5">
        <f>IF($E$8="",0,(1*COUNTIF(BD23,calc!$AE$8))+(2*COUNTIF(BD23,calc!$AE$18))+(3*COUNTIF(BD23,calc!$AE$28))+(4*COUNTIF(BD23,calc!$AE$38))+(5*COUNTIF(BD23,calc!$AE$48)))</f>
        <v>0</v>
      </c>
      <c r="MI23" s="5">
        <f>IF($E$9="",0,(1*COUNTIF(BD23,calc!$AE$9))+(2*COUNTIF(BD23,calc!$AE$19))+(3*COUNTIF(BD23,calc!$AE$29))+(4*COUNTIF(BD23,calc!$AE$39))+(5*COUNTIF(BD23,calc!$AE$49)))</f>
        <v>0</v>
      </c>
      <c r="MJ23" s="5">
        <f>IF($E$10="",0,(1*COUNTIF(BD23,calc!$AE$10))+(2*COUNTIF(BD23,calc!$AE$20))+(3*COUNTIF(BD23,calc!$AE$30))+(4*COUNTIF(BD23,calc!$AE$40))+(5*COUNTIF(BD23,calc!$AE$50)))</f>
        <v>0</v>
      </c>
      <c r="MK23" s="5">
        <f>IF($E$11="",0,(1*COUNTIF(BD23,calc!$AE$11))+(2*COUNTIF(BD23,calc!$AE$21))+(3*COUNTIF(BD23,calc!$AE$31))+(4*COUNTIF(BD23,calc!$AE$41))+(5*COUNTIF(BD23,calc!$AE$51)))</f>
        <v>0</v>
      </c>
      <c r="ML23" s="5">
        <f>IF($E$12="",0,(1*COUNTIF(BD23,calc!$AE$12))+(2*COUNTIF(BD23,calc!$AE$22))+(3*COUNTIF(BD23,calc!$AE$32))+(4*COUNTIF(BD23,calc!$AE$42))+(5*COUNTIF(BD23,calc!$AE$52)))</f>
        <v>0</v>
      </c>
      <c r="MM23" s="5">
        <f>IF($E$13="",0,(1*COUNTIF(BD23,calc!$AE$13))+(2*COUNTIF(BD23,calc!$AE$23))+(3*COUNTIF(BD23,calc!$AE$33))+(4*COUNTIF(BD23,calc!$AE$43))+(5*COUNTIF(BD23,calc!$AE$53)))</f>
        <v>0</v>
      </c>
      <c r="MN23" s="1"/>
      <c r="MO23" s="5">
        <f>IF($E$4="",0,(1*COUNTIF(BE23,calc!$AE$4))+(2*COUNTIF(BE23,calc!$AE$14))+(3*COUNTIF(BE23,calc!$AE$24))+(4*COUNTIF(BE23,calc!$AE$34))+(5*COUNTIF(BE23,calc!$AE$44)))</f>
        <v>0</v>
      </c>
      <c r="MP23" s="5">
        <f>IF($E$5="",0,(1*COUNTIF(BE23,calc!$AE$5))+(2*COUNTIF(BE23,calc!$AE$15))+(3*COUNTIF(BE23,calc!$AE$25))+(4*COUNTIF(BE23,calc!$AE$35))+(5*COUNTIF(BE23,calc!$AE$45)))</f>
        <v>0</v>
      </c>
      <c r="MQ23" s="5">
        <f>IF($E$6="",0,(1*COUNTIF(BE23,calc!$AE$6))+(2*COUNTIF(BE23,calc!$AE$16))+(3*COUNTIF(BE23,calc!$AE$26))+(4*COUNTIF(BE23,calc!$AE$36))+(5*COUNTIF(BE23,calc!$AE$46)))</f>
        <v>0</v>
      </c>
      <c r="MR23" s="5">
        <f>IF($E$7="",0,(1*COUNTIF(BE23,calc!$AE$7))+(2*COUNTIF(BE23,calc!$AE$17))+(3*COUNTIF(BE23,calc!$AE$27))+(4*COUNTIF(BE23,calc!$AE$37))+(5*COUNTIF(BE23,calc!$AE$47)))</f>
        <v>0</v>
      </c>
      <c r="MS23" s="5">
        <f>IF($E$8="",0,(1*COUNTIF(BE23,calc!$AE$8))+(2*COUNTIF(BE23,calc!$AE$18))+(3*COUNTIF(BE23,calc!$AE$28))+(4*COUNTIF(BE23,calc!$AE$38))+(5*COUNTIF(BE23,calc!$AE$48)))</f>
        <v>0</v>
      </c>
      <c r="MT23" s="5">
        <f>IF($E$9="",0,(1*COUNTIF(BE23,calc!$AE$9))+(2*COUNTIF(BE23,calc!$AE$19))+(3*COUNTIF(BE23,calc!$AE$29))+(4*COUNTIF(BE23,calc!$AE$39))+(5*COUNTIF(BE23,calc!$AE$49)))</f>
        <v>0</v>
      </c>
      <c r="MU23" s="5">
        <f>IF($E$10="",0,(1*COUNTIF(BE23,calc!$AE$10))+(2*COUNTIF(BE23,calc!$AE$20))+(3*COUNTIF(BE23,calc!$AE$30))+(4*COUNTIF(BE23,calc!$AE$40))+(5*COUNTIF(BE23,calc!$AE$50)))</f>
        <v>0</v>
      </c>
      <c r="MV23" s="5">
        <f>IF($E$12="",0,(1*COUNTIF(BE23,calc!$AE$12))+(2*COUNTIF(BE23,calc!$AE$22))+(3*COUNTIF(BE23,calc!$AE$32))+(4*COUNTIF(BE23,calc!$AE$42))+(5*COUNTIF(BE23,calc!$AE$52)))</f>
        <v>0</v>
      </c>
      <c r="MW23" s="5">
        <f>IF($E$12="",0,(1*COUNTIF(BE23,calc!$AE$12))+(2*COUNTIF(BE23,calc!$AE$22))+(3*COUNTIF(BE23,calc!$AE$32))+(4*COUNTIF(BE23,calc!$AE$42))+(5*COUNTIF(BE23,calc!$AE$52)))</f>
        <v>0</v>
      </c>
      <c r="MX23" s="5">
        <f>IF($E$13="",0,(1*COUNTIF(BE23,calc!$AE$13))+(2*COUNTIF(BE23,calc!$AE$23))+(3*COUNTIF(BE23,calc!$AE$33))+(4*COUNTIF(BE23,calc!$AE$43))+(5*COUNTIF(BE23,calc!$AE$53)))</f>
        <v>0</v>
      </c>
      <c r="MY23" s="1"/>
      <c r="MZ23" s="5">
        <f>IF($E$4="",0,(1*COUNTIF(BF23,calc!$AE$4))+(2*COUNTIF(BF23,calc!$AE$14))+(3*COUNTIF(BF23,calc!$AE$24))+(4*COUNTIF(BF23,calc!$AE$34))+(5*COUNTIF(BF23,calc!$AE$44)))</f>
        <v>0</v>
      </c>
      <c r="NA23" s="5">
        <f>IF($E$5="",0,(1*COUNTIF(BF23,calc!$AE$5))+(2*COUNTIF(BF23,calc!$AE$15))+(3*COUNTIF(BF23,calc!$AE$25))+(4*COUNTIF(BF23,calc!$AE$35))+(5*COUNTIF(BF23,calc!$AE$45)))</f>
        <v>0</v>
      </c>
      <c r="NB23" s="5">
        <f>IF($E$6="",0,(1*COUNTIF(BF23,calc!$AE$6))+(2*COUNTIF(BF23,calc!$AE$16))+(3*COUNTIF(BF23,calc!$AE$26))+(4*COUNTIF(BF23,calc!$AE$36))+(5*COUNTIF(BF23,calc!$AE$46)))</f>
        <v>0</v>
      </c>
      <c r="NC23" s="5">
        <f>IF($E$7="",0,(1*COUNTIF(BF23,calc!$AE$7))+(2*COUNTIF(BF23,calc!$AE$17))+(3*COUNTIF(BF23,calc!$AE$27))+(4*COUNTIF(BF23,calc!$AE$37))+(5*COUNTIF(BF23,calc!$AE$47)))</f>
        <v>0</v>
      </c>
      <c r="ND23" s="5">
        <f>IF($E$8="",0,(1*COUNTIF(BF23,calc!$AE$8))+(2*COUNTIF(BF23,calc!$AE$18))+(3*COUNTIF(BF23,calc!$AE$28))+(4*COUNTIF(BF23,calc!$AE$38))+(5*COUNTIF(BF23,calc!$AE$48)))</f>
        <v>0</v>
      </c>
      <c r="NE23" s="5">
        <f>IF($E$9="",0,(1*COUNTIF(BF23,calc!$AE$9))+(2*COUNTIF(BF23,calc!$AE$19))+(3*COUNTIF(BF23,calc!$AE$29))+(4*COUNTIF(BF23,calc!$AE$39))+(5*COUNTIF(BF23,calc!$AE$49)))</f>
        <v>0</v>
      </c>
      <c r="NF23" s="5">
        <f>IF($E$10="",0,(1*COUNTIF(BF23,calc!$AE$10))+(2*COUNTIF(BF23,calc!$AE$20))+(3*COUNTIF(BF23,calc!$AE$30))+(4*COUNTIF(BF23,calc!$AE$40))+(5*COUNTIF(BF23,calc!$AE$50)))</f>
        <v>0</v>
      </c>
      <c r="NG23" s="5">
        <f>IF($E$11="",0,(1*COUNTIF(BF23,calc!$AE$11))+(2*COUNTIF(BF23,calc!$AE$21))+(3*COUNTIF(BF23,calc!$AE$31))+(4*COUNTIF(BF23,calc!$AE$41))+(5*COUNTIF(BF23,calc!$AE$51)))</f>
        <v>0</v>
      </c>
      <c r="NH23" s="5">
        <f>IF($E$12="",0,(1*COUNTIF(BF23,calc!$AE$12))+(2*COUNTIF(BF23,calc!$AE$22))+(3*COUNTIF(BF23,calc!$AE$32))+(4*COUNTIF(BF23,calc!$AE$42))+(5*COUNTIF(BF23,calc!$AE$52)))</f>
        <v>0</v>
      </c>
      <c r="NI23" s="5">
        <f>IF($E$13="",0,(1*COUNTIF(BF23,calc!$AE$13))+(2*COUNTIF(BF23,calc!$AE$23))+(3*COUNTIF(BF23,calc!$AE$33))+(4*COUNTIF(BF23,calc!$AE$43))+(5*COUNTIF(BF23,calc!$AE$53)))</f>
        <v>0</v>
      </c>
      <c r="NJ23" s="1"/>
      <c r="NK23" s="5">
        <f>IF($E$4="",0,(1*COUNTIF(BG23,calc!$AE$4))+(2*COUNTIF(BG23,calc!$AE$14))+(3*COUNTIF(BG23,calc!$AE$24))+(4*COUNTIF(BG23,calc!$AE$34))+(5*COUNTIF(BG23,calc!$AE$44)))</f>
        <v>0</v>
      </c>
      <c r="NL23" s="5">
        <f>IF($E$5="",0,(1*COUNTIF(BG23,calc!$AE$5))+(2*COUNTIF(BG23,calc!$AE$15))+(3*COUNTIF(BG23,calc!$AE$25))+(4*COUNTIF(BG23,calc!$AE$35))+(5*COUNTIF(BG23,calc!$AE$45)))</f>
        <v>0</v>
      </c>
      <c r="NM23" s="5">
        <f>IF($E$6="",0,(1*COUNTIF(BG23,calc!$AE$6))+(2*COUNTIF(BG23,calc!$AE$16))+(3*COUNTIF(BG23,calc!$AE$26))+(4*COUNTIF(BG23,calc!$AE$36))+(5*COUNTIF(BG23,calc!$AE$46)))</f>
        <v>0</v>
      </c>
      <c r="NN23" s="5">
        <f>IF($E$7="",0,(1*COUNTIF(BG23,calc!$AE$7))+(2*COUNTIF(BG23,calc!$AE$17))+(3*COUNTIF(BG23,calc!$AE$27))+(4*COUNTIF(BG23,calc!$AE$37))+(5*COUNTIF(BG23,calc!$AE$47)))</f>
        <v>0</v>
      </c>
      <c r="NO23" s="5">
        <f>IF($E$8="",0,(1*COUNTIF(BG23,calc!$AE$8))+(2*COUNTIF(BG23,calc!$AE$18))+(3*COUNTIF(BG23,calc!$AE$28))+(4*COUNTIF(BG23,calc!$AE$38))+(5*COUNTIF(BG23,calc!$AE$48)))</f>
        <v>0</v>
      </c>
      <c r="NP23" s="5">
        <f>IF($E$9="",0,(1*COUNTIF(BG23,calc!$AE$9))+(2*COUNTIF(BG23,calc!$AE$19))+(3*COUNTIF(BG23,calc!$AE$29))+(4*COUNTIF(BG23,calc!$AE$39))+(5*COUNTIF(BG23,calc!$AE$49)))</f>
        <v>0</v>
      </c>
      <c r="NQ23" s="5">
        <f>IF($E$10="",0,(1*COUNTIF(BG23,calc!$AE$10))+(2*COUNTIF(BG23,calc!$AE$20))+(3*COUNTIF(BG23,calc!$AE$30))+(4*COUNTIF(BG23,calc!$AE$40))+(5*COUNTIF(BG23,calc!$AE$50)))</f>
        <v>0</v>
      </c>
      <c r="NR23" s="5">
        <f>IF($E$11="",0,(1*COUNTIF(BG23,calc!$AE$11))+(2*COUNTIF(BG23,calc!$AE$21))+(3*COUNTIF(BG23,calc!$AE$31))+(4*COUNTIF(BG23,calc!$AE$41))+(5*COUNTIF(BG23,calc!$AE$51)))</f>
        <v>0</v>
      </c>
      <c r="NS23" s="5">
        <f>IF($E$12="",0,(1*COUNTIF(BG23,calc!$AE$12))+(2*COUNTIF(BG23,calc!$AE$22))+(3*COUNTIF(BG23,calc!$AE$32))+(4*COUNTIF(BG23,calc!$AE$42))+(5*COUNTIF(BG23,calc!$AE$52)))</f>
        <v>0</v>
      </c>
      <c r="NT23" s="5">
        <f>IF($E$13="",0,(1*COUNTIF(BG23,calc!$AE$13))+(2*COUNTIF(BG23,calc!$AE$23))+(3*COUNTIF(BG23,calc!$AE$33))+(4*COUNTIF(BG23,calc!$AE$43))+(5*COUNTIF(BG23,calc!$AE$53)))</f>
        <v>0</v>
      </c>
      <c r="NU23" s="1"/>
      <c r="NV23" s="5">
        <f>IF($E$4="",0,(1*COUNTIF(BH23,calc!$AE$4))+(2*COUNTIF(BH23,calc!$AE$14))+(3*COUNTIF(BH23,calc!$AE$24))+(4*COUNTIF(BH23,calc!$AE$34))+(5*COUNTIF(BH23,calc!$AE$44)))</f>
        <v>0</v>
      </c>
      <c r="NW23" s="5">
        <f>IF($E$5="",0,(1*COUNTIF(BH23,calc!$AE$5))+(2*COUNTIF(BH23,calc!$AE$15))+(3*COUNTIF(BH23,calc!$AE$25))+(4*COUNTIF(BH23,calc!$AE$35))+(5*COUNTIF(BH23,calc!$AE$45)))</f>
        <v>0</v>
      </c>
      <c r="NX23" s="5">
        <f>IF($E$6="",0,(1*COUNTIF(BH23,calc!$AE$6))+(2*COUNTIF(BH23,calc!$AE$16))+(3*COUNTIF(BH23,calc!$AE$26))+(4*COUNTIF(BH23,calc!$AE$36))+(5*COUNTIF(BH23,calc!$AE$46)))</f>
        <v>0</v>
      </c>
      <c r="NY23" s="5">
        <f>IF($E$7="",0,(1*COUNTIF(BH23,calc!$AE$7))+(2*COUNTIF(BH23,calc!$AE$17))+(3*COUNTIF(BH23,calc!$AE$27))+(4*COUNTIF(BH23,calc!$AE$37))+(5*COUNTIF(BH23,calc!$AE$47)))</f>
        <v>0</v>
      </c>
      <c r="NZ23" s="5">
        <f>IF($E$8="",0,(1*COUNTIF(BH23,calc!$AE$8))+(2*COUNTIF(BH23,calc!$AE$18))+(3*COUNTIF(BH23,calc!$AE$28))+(4*COUNTIF(BH23,calc!$AE$38))+(5*COUNTIF(BH23,calc!$AE$48)))</f>
        <v>0</v>
      </c>
      <c r="OA23" s="5">
        <f>IF($E$9="",0,(1*COUNTIF(BH23,calc!$AE$9))+(2*COUNTIF(BH23,calc!$AE$19))+(3*COUNTIF(BH23,calc!$AE$29))+(4*COUNTIF(BH23,calc!$AE$39))+(5*COUNTIF(BH23,calc!$AE$49)))</f>
        <v>0</v>
      </c>
      <c r="OB23" s="5">
        <f>IF($E$10="",0,(1*COUNTIF(BH23,calc!$AE$10))+(2*COUNTIF(BH23,calc!$AE$20))+(3*COUNTIF(BH23,calc!$AE$30))+(4*COUNTIF(BH23,calc!$AE$40))+(5*COUNTIF(BH23,calc!$AE$50)))</f>
        <v>0</v>
      </c>
      <c r="OC23" s="5">
        <f>IF($E$11="",0,(1*COUNTIF(BH23,calc!$AE$11))+(2*COUNTIF(BH23,calc!$AE$21))+(3*COUNTIF(BH23,calc!$AE$31))+(4*COUNTIF(BH23,calc!$AE$41))+(5*COUNTIF(BH23,calc!$AE$51)))</f>
        <v>0</v>
      </c>
      <c r="OD23" s="5">
        <f>IF($E$12="",0,(1*COUNTIF(BH23,calc!$AE$12))+(2*COUNTIF(BH23,calc!$AE$22))+(3*COUNTIF(BH23,calc!$AE$32))+(4*COUNTIF(BH23,calc!$AE$42))+(5*COUNTIF(BH23,calc!$AE$52)))</f>
        <v>0</v>
      </c>
      <c r="OE23" s="5">
        <f>IF($E$13="",0,(1*COUNTIF(BH23,calc!$AE$13))+(2*COUNTIF(BH23,calc!$AE$23))+(3*COUNTIF(BH23,calc!$AE$33))+(4*COUNTIF(BH23,calc!$AE$43))+(5*COUNTIF(BH23,calc!$AE$53)))</f>
        <v>0</v>
      </c>
      <c r="OF23" s="1"/>
      <c r="OG23" s="5">
        <f>IF($E$4="",0,(1*COUNTIF(BI23,calc!$AE$4))+(2*COUNTIF(BI23,calc!$AE$14))+(3*COUNTIF(BI23,calc!$AE$24))+(4*COUNTIF(BI23,calc!$AE$34))+(5*COUNTIF(BI23,calc!$AE$44)))</f>
        <v>0</v>
      </c>
      <c r="OH23" s="5">
        <f>IF($E$5="",0,(1*COUNTIF(BI23,calc!$AE$5))+(2*COUNTIF(BI23,calc!$AE$15))+(3*COUNTIF(BI23,calc!$AE$25))+(4*COUNTIF(BI23,calc!$AE$35))+(5*COUNTIF(BI23,calc!$AE$45)))</f>
        <v>0</v>
      </c>
      <c r="OI23" s="5">
        <f>IF($E$6="",0,(1*COUNTIF(BI23,calc!$AE$6))+(2*COUNTIF(BI23,calc!$AE$16))+(3*COUNTIF(BI23,calc!$AE$26))+(4*COUNTIF(BI23,calc!$AE$36))+(5*COUNTIF(BI23,calc!$AE$46)))</f>
        <v>0</v>
      </c>
      <c r="OJ23" s="5">
        <f>IF($E$7="",0,(1*COUNTIF(BI23,calc!$AE$7))+(2*COUNTIF(BI23,calc!$AE$17))+(3*COUNTIF(BI23,calc!$AE$27))+(4*COUNTIF(BI23,calc!$AE$37))+(5*COUNTIF(BI23,calc!$AE$47)))</f>
        <v>0</v>
      </c>
      <c r="OK23" s="5">
        <f>IF($E$8="",0,(1*COUNTIF(BI23,calc!$AE$8))+(2*COUNTIF(BI23,calc!$AE$18))+(3*COUNTIF(BI23,calc!$AE$28))+(4*COUNTIF(BI23,calc!$AE$38))+(5*COUNTIF(BI23,calc!$AE$48)))</f>
        <v>0</v>
      </c>
      <c r="OL23" s="5">
        <f>IF($E$9="",0,(1*COUNTIF(BI23,calc!$AE$9))+(2*COUNTIF(BI23,calc!$AE$19))+(3*COUNTIF(BI23,calc!$AE$29))+(4*COUNTIF(BI23,calc!$AE$39))+(5*COUNTIF(BI23,calc!$AE$49)))</f>
        <v>0</v>
      </c>
      <c r="OM23" s="5">
        <f>IF($E$10="",0,(1*COUNTIF(BI23,calc!$AE$10))+(2*COUNTIF(BI23,calc!$AE$20))+(3*COUNTIF(BI23,calc!$AE$30))+(4*COUNTIF(BI23,calc!$AE$40))+(5*COUNTIF(BI23,calc!$AE$50)))</f>
        <v>0</v>
      </c>
      <c r="ON23" s="5">
        <f>IF($E$11="",0,(1*COUNTIF(BI23,calc!$AE$11))+(2*COUNTIF(BI23,calc!$AE$21))+(3*COUNTIF(BI23,calc!$AE$31))+(4*COUNTIF(BI23,calc!$AE$41))+(5*COUNTIF(BI23,calc!$AE$51)))</f>
        <v>0</v>
      </c>
      <c r="OO23" s="5">
        <f>IF($E$12="",0,(1*COUNTIF(BI23,calc!$AE$12))+(2*COUNTIF(BI23,calc!$AE$22))+(3*COUNTIF(BI23,calc!$AE$32))+(4*COUNTIF(BI23,calc!$AE$42))+(5*COUNTIF(BI23,calc!$AE$52)))</f>
        <v>0</v>
      </c>
      <c r="OP23" s="5">
        <f>IF($E$13="",0,(1*COUNTIF(BI23,calc!$AE$13))+(2*COUNTIF(BI23,calc!$AE$23))+(3*COUNTIF(BI23,calc!$AE$33))+(4*COUNTIF(BI23,calc!$AE$43))+(5*COUNTIF(BI23,calc!$AE$53)))</f>
        <v>0</v>
      </c>
      <c r="OQ23" s="1"/>
      <c r="OR23" s="5">
        <f>IF($E$4="",0,(1*COUNTIF(BJ23,calc!$AE$4))+(2*COUNTIF(BJ23,calc!$AE$14))+(3*COUNTIF(BJ23,calc!$AE$24))+(4*COUNTIF(BJ23,calc!$AE$34))+(5*COUNTIF(BJ23,calc!$AE$44)))</f>
        <v>0</v>
      </c>
      <c r="OS23" s="5">
        <f>IF($E$5="",0,(1*COUNTIF(BJ23,calc!$AE$5))+(2*COUNTIF(BJ23,calc!$AE$15))+(3*COUNTIF(BJ23,calc!$AE$25))+(4*COUNTIF(BJ23,calc!$AE$35))+(5*COUNTIF(BJ23,calc!$AE$45)))</f>
        <v>0</v>
      </c>
      <c r="OT23" s="5">
        <f>IF($E$6="",0,(1*COUNTIF(BJ23,calc!$AE$6))+(2*COUNTIF(BJ23,calc!$AE$16))+(3*COUNTIF(BJ23,calc!$AE$26))+(4*COUNTIF(BJ23,calc!$AE$36))+(5*COUNTIF(BJ23,calc!$AE$46)))</f>
        <v>0</v>
      </c>
      <c r="OU23" s="5">
        <f>IF($E$7="",0,(1*COUNTIF(BJ23,calc!$AE$7))+(2*COUNTIF(BJ23,calc!$AE$17))+(3*COUNTIF(BJ23,calc!$AE$27))+(4*COUNTIF(BJ23,calc!$AE$37))+(5*COUNTIF(BJ23,calc!$AE$47)))</f>
        <v>0</v>
      </c>
      <c r="OV23" s="5">
        <f>IF($E$8="",0,(1*COUNTIF(BJ23,calc!$AE$8))+(2*COUNTIF(BJ23,calc!$AE$18))+(3*COUNTIF(BJ23,calc!$AE$28))+(4*COUNTIF(BJ23,calc!$AE$38))+(5*COUNTIF(BJ23,calc!$AE$48)))</f>
        <v>0</v>
      </c>
      <c r="OW23" s="5">
        <f>IF($E$9="",0,(1*COUNTIF(BJ23,calc!$AE$9))+(2*COUNTIF(BJ23,calc!$AE$19))+(3*COUNTIF(BJ23,calc!$AE$29))+(4*COUNTIF(BJ23,calc!$AE$39))+(5*COUNTIF(BJ23,calc!$AE$49)))</f>
        <v>0</v>
      </c>
      <c r="OX23" s="5">
        <f>IF($E$11="",0,(1*COUNTIF(BJ23,calc!$AE$10))+(2*COUNTIF(BJ23,calc!$AE$20))+(3*COUNTIF(BJ23,calc!$AE$30))+(4*COUNTIF(BJ23,calc!$AE$40))+(5*COUNTIF(BJ23,calc!$AE$50)))</f>
        <v>0</v>
      </c>
      <c r="OY23" s="5">
        <f>IF($E$11="",0,(1*COUNTIF(BJ23,calc!$AE$11))+(2*COUNTIF(BJ23,calc!$AE$21))+(3*COUNTIF(BJ23,calc!$AE$31))+(4*COUNTIF(BJ23,calc!$AE$41))+(5*COUNTIF(BJ23,calc!$AE$51)))</f>
        <v>0</v>
      </c>
      <c r="OZ23" s="5">
        <f>IF($E$12="",0,(1*COUNTIF(BJ23,calc!$AE$12))+(2*COUNTIF(BJ23,calc!$AE$22))+(3*COUNTIF(BJ23,calc!$AE$32))+(4*COUNTIF(BJ23,calc!$AE$42))+(5*COUNTIF(BJ23,calc!$AE$52)))</f>
        <v>0</v>
      </c>
      <c r="PA23" s="5">
        <f>IF($E$13="",0,(1*COUNTIF(BJ23,calc!$AE$13))+(2*COUNTIF(BJ23,calc!$AE$23))+(3*COUNTIF(BJ23,calc!$AE$33))+(4*COUNTIF(BJ23,calc!$AE$43))+(5*COUNTIF(BJ23,calc!$AE$53)))</f>
        <v>0</v>
      </c>
      <c r="PB23" s="1"/>
      <c r="PC23" s="1"/>
      <c r="PD23" s="165"/>
      <c r="PE23" s="165"/>
      <c r="PF23" s="165"/>
      <c r="PG23" s="165"/>
      <c r="PH23" s="165"/>
      <c r="PI23" s="165"/>
      <c r="PJ23" s="165"/>
    </row>
    <row r="24" spans="1:426" ht="10.5" customHeight="1" x14ac:dyDescent="0.2">
      <c r="A24" s="212"/>
      <c r="B24" s="202"/>
      <c r="C24" s="121"/>
      <c r="D24" s="199"/>
      <c r="E24" s="213" t="str">
        <f>LEFT('BNT 2 fix'!$D24,2)</f>
        <v/>
      </c>
      <c r="F24" s="201" t="str">
        <f t="shared" si="7"/>
        <v/>
      </c>
      <c r="G24" s="202"/>
      <c r="H24" s="203">
        <f>IF(C24="",0,SUMIF(time_slot_1,D24,calc!$O$5:$O$10))</f>
        <v>0</v>
      </c>
      <c r="I24" s="204">
        <f>SUM('BNT 2 fix'!$V24:$AE24)</f>
        <v>0</v>
      </c>
      <c r="J24" s="205">
        <f t="shared" si="3"/>
        <v>0</v>
      </c>
      <c r="K24" s="206">
        <f t="shared" ca="1" si="4"/>
        <v>0</v>
      </c>
      <c r="L24" s="207">
        <f>IF($AM$4=calc!$L$22,0,IF($E$4="",0,(IF(OR($E$4=calc!$E$24,$E$4=calc!$E$25,$E$4=calc!$E$26),(K24*$AF$4)/2,K24*$AF$4))))*(1+BK24)</f>
        <v>0</v>
      </c>
      <c r="M24" s="207">
        <f>IF($AM$5=calc!$L$22,0,IF($E$5="",0,(IF(OR($E$5=calc!$E$24,$E$5=calc!$E$25,$E$5=calc!$E$26),($K24*$AF$5)/2,$K24*$AF$5))))*(1+BK24)</f>
        <v>0</v>
      </c>
      <c r="N24" s="207">
        <f>IF($AM$6=calc!$L$22,0,IF($E$6="",0,(IF(OR($E$6=calc!$E$24,$E$6=calc!$E$25,$E$6=calc!$E$26),($K24*$AF$6)/2,$K24*$AF$6))))*(1+BK24)</f>
        <v>0</v>
      </c>
      <c r="O24" s="207">
        <f>IF($AM$7=calc!$L$22,0,IF($E$7="",0,(IF(OR($E$7=calc!$E$24,$E$7=calc!$E$25,$E$7=calc!$E$26),($K24*$AF$7)/2,$K24*$AF$7))))*(1+BK24)</f>
        <v>0</v>
      </c>
      <c r="P24" s="207">
        <f>IF($AM$8=calc!$L$22,0,IF($E$8="",0,(IF(OR($E$8=calc!$E$24,$E$8=calc!$E$25,$E$8=calc!$E$26),($K24*$AF$8)/2,$K24*$AF$8))))*(1+BK24)</f>
        <v>0</v>
      </c>
      <c r="Q24" s="207">
        <f>IF($AM$9=calc!$L$22,0,IF($E$9="",0,(IF(OR($E$9=calc!$E$24,$E$9=calc!$E$25,$E$9=calc!$E$26),($K24*$AF$9)/2,$K24*$AF$9))))*(1+BK24)</f>
        <v>0</v>
      </c>
      <c r="R24" s="207">
        <f>IF($AM$10=calc!$L$22,0,IF($E$10="",0,(IF(OR($E$10=calc!$E$24,$E$10=calc!$E$25,$E$10=calc!$E$26),($K24*$AF$10)/2,$K24*$AF$10))))*(1+BK24)</f>
        <v>0</v>
      </c>
      <c r="S24" s="207">
        <f>IF($AM$11=calc!$L$22,0,IF($E$11="",0,(IF(OR($E$11=calc!$E$24,$E$11=calc!$E$25,$E$11=calc!$E$26),($K24*$AF$11)/2,$K24*$AF$11))))*(1+BK24)</f>
        <v>0</v>
      </c>
      <c r="T24" s="207">
        <f>IF($AM$12=calc!$L$22,0,IF($E$12="",0,(IF(OR($E$12=calc!$E$24,$E$12=calc!$E$25,$E$12=calc!$E$26),($K24*$AF$12)/2,$K24*$AF$12))))*(1+BK24)</f>
        <v>0</v>
      </c>
      <c r="U24" s="207">
        <f>IF($AM$13=calc!$L$22,0,IF($E$13="",0,(IF(OR($E$13=calc!$E$24,$E$13=calc!$E$25,$E$13=calc!$E$26),($K24*$AF$13)/2,$K24*$AF$13))))*(1+BK24)</f>
        <v>0</v>
      </c>
      <c r="V24" s="206">
        <f>(1*(IF($E$4="",0,(IF(OR($E$4=calc!$E$24,$E$4=calc!$E$25,$E$4=calc!$E$26),COUNTIF(AF24:BJ24,calc!$AE$4)*2,COUNTIF(AF24:BJ24,calc!$AE$4))))+(2*(IF(OR($E$4=calc!$E$24,$E$4=calc!$E$25,$E$4=calc!$E$26),COUNTIF(AF24:BJ24,calc!$AE$14)*2,COUNTIF(AF24:BJ24,calc!$AE$14))))+(3*(IF(OR($E$4=calc!$E$24,$E$4=calc!$E$25,$E$4=calc!$E$26),COUNTIF(AF24:BJ24,calc!$AE$24)*2,COUNTIF(AF24:BJ24,calc!$AE$24))))+(4*(IF(OR($E$4=calc!$E$24,$E$4=calc!$E$25,$E$4=calc!$E$26),COUNTIF(AF24:BJ24,calc!$AE$34)*2,COUNTIF(AF24:BJ24,calc!$AE$34))))+(5*(IF(OR($E$4=calc!$E$24,$E$4=calc!$E$25,$E$4=calc!$E$26),COUNTIF(AF24:BJ24,calc!$AE$44)*2,COUNTIF(AF24:BJ24,calc!$AE$44))))))</f>
        <v>0</v>
      </c>
      <c r="W24" s="206">
        <f>(1*(IF($E$5="",0,(IF(OR($E$5=calc!$E$24,$E$5=calc!$E$25,$E$5=calc!$E$26),COUNTIF(AF24:BJ24,calc!$AE$5)*2,COUNTIF(AF24:BJ24,calc!$AE$5))))+(2*(IF(OR($E$5=calc!$E$24,$E$5=calc!$E$25,$E$5=calc!$E$26),COUNTIF(AF24:BJ24,calc!$AE$15)*2,COUNTIF(AF24:BJ24,calc!$AE$15))))+(3*(IF(OR($E$5=calc!$E$24,$E$5=calc!$E$25,$E$5=calc!$E$26),COUNTIF(AF24:BJ24,calc!$AE$25)*2,COUNTIF(AF24:BJ24,calc!$AE$25))))+(4*(IF(OR($E$5=calc!$E$24,$E$5=calc!$E$25,$E$5=calc!$E$26),COUNTIF(AF24:BJ24,calc!$AE$35)*2,COUNTIF(AF24:BJ24,calc!$AE$35))))+(5*(IF(OR($E$5=calc!$E$24,$E$5=calc!$E$25,$E$5=calc!$E$26),COUNTIF(AF24:BJ24,calc!$AE$45)*2,COUNTIF(AF24:BJ24,calc!$AE$45))))))</f>
        <v>0</v>
      </c>
      <c r="X24" s="206">
        <f>(1*(IF($E$6="",0,(IF(OR($E$6=calc!$E$24,$E$6=calc!$E$25,$E$6=calc!$E$26),COUNTIF(AF24:BJ24,calc!$AE$6)*2,COUNTIF(AF24:BJ24,calc!$AE$6))))+(2*(IF(OR($E$6=calc!$E$24,$E$6=calc!$E$25,$E$6=calc!$E$26),COUNTIF(AF24:BJ24,calc!$AE$16)*2,COUNTIF(AF24:BJ24,calc!$AE$16))))+(3*(IF(OR($E$6=calc!$E$24,$E$6=calc!$E$25,$E$6=calc!$E$26),COUNTIF(AF24:BJ24,calc!$AE$26)*2,COUNTIF(AF24:BJ24,calc!$AE$26))))+(4*(IF(OR($E$6=calc!$E$24,$E$6=calc!$E$25,$E$6=calc!$E$26),COUNTIF(AF24:BJ24,calc!$AE$36)*2,COUNTIF(AF24:BJ24,calc!$AE$36))))+(5*(IF(OR($E$6=calc!$E$24,$E$6=calc!$E$25,$E$6=calc!$E$26),COUNTIF(AF24:BJ24,calc!$AE$46)*2,COUNTIF(AF24:BJ24,calc!$AE$46))))))</f>
        <v>0</v>
      </c>
      <c r="Y24" s="206">
        <f>(1*(IF($E$7="",0,(IF(OR($E$7=calc!$E$24,$E$7=calc!$E$25,$E$7=calc!$E$26),COUNTIF(AF24:BJ24,calc!$AE$7)*2,COUNTIF(AF24:BJ24,calc!$AE$7))))+(2*(IF(OR($E$7=calc!$E$24,$E$7=calc!$E$25,$E$7=calc!$E$26),COUNTIF(AF24:BJ24,calc!$AE$17)*2,COUNTIF(AF24:BJ24,calc!$AE$17))))+(3*(IF(OR($E$7=calc!$E$24,$E$7=calc!$E$25,$E$7=calc!$E$26),COUNTIF(AF24:BJ24,calc!$AE$27)*2,COUNTIF(AF24:BJ24,calc!$AE$27))))+(4*(IF(OR($E$7=calc!$E$24,$E$7=calc!$E$25,$E$7=calc!$E$26),COUNTIF(AF24:BJ24,calc!$AE$37)*2,COUNTIF(AF24:BJ24,calc!$AE$37))))+(5*(IF(OR($E$7=calc!$E$24,$E$7=calc!$E$25,$E$7=calc!$E$26),COUNTIF(AF24:BJ24,calc!$AE$47)*2,COUNTIF(AF24:BJ24,calc!$AE$47))))))</f>
        <v>0</v>
      </c>
      <c r="Z24" s="206">
        <f>(1*(IF($E$8="",0,(IF(OR($E$8=calc!$E$24,$E$8=calc!$E$25,$E$8=calc!$E$26),COUNTIF(AF24:BJ24,calc!$AE$8)*2,COUNTIF(AF24:BJ24,calc!$AE$8))))+(2*(IF(OR($E$8=calc!$E$24,$E$8=calc!$E$25,$E$8=calc!$E$26),COUNTIF(AF24:BJ24,calc!$AE$18)*2,COUNTIF(AF24:BJ24,calc!$AE$18))))+(3*(IF(OR($E$8=calc!$E$24,$E$8=calc!$E$25,$E$8=calc!$E$26),COUNTIF(AF24:BJ24,calc!$AE$28)*2,COUNTIF(AF24:BJ24,calc!$AE$28))))+(4*(IF(OR($E$8=calc!$E$24,$E$8=calc!$E$25,$E$8=calc!$E$26),COUNTIF(AF24:BJ24,calc!$AE$38)*2,COUNTIF(AF24:BJ24,calc!$AE$38))))+(5*(IF(OR($E$8=calc!$E$24,$E$8=calc!$E$25,$E$8=calc!$E$26),COUNTIF(AF24:BJ24,calc!$AE$48)*2,COUNTIF(AF24:BJ24,calc!$AE$48))))))</f>
        <v>0</v>
      </c>
      <c r="AA24" s="206">
        <f>(1*(IF($E$9="",0,(IF(OR($E$9=calc!$E$24,$E$9=calc!$E$25,$E$9=calc!$E$26),COUNTIF(AF24:BJ24,calc!$AE$9)*2,COUNTIF(AF24:BJ24,calc!$AE$9))))+(2*(IF(OR($E$9=calc!$E$24,$E$9=calc!$E$25,$E$9=calc!$E$26),COUNTIF(AF24:BJ24,calc!$AE$19)*2,COUNTIF(AF24:BJ24,calc!$AE$19))))+(3*(IF(OR($E$9=calc!$E$24,$E$9=calc!$E$25,$E$9=calc!$E$26),COUNTIF(AF24:BJ24,calc!$AE$29)*2,COUNTIF(AF24:BJ24,calc!$AE$29))))+(4*(IF(OR($E$9=calc!$E$24,$E$9=calc!$E$25,$E$9=calc!$E$26),COUNTIF(AF24:BJ24,calc!$AE$39)*2,COUNTIF(AF24:BJ24,calc!$AE$39))))+(5*(IF(OR($E$9=calc!$E$24,$E$9=calc!$E$25,$E$9=calc!$E$26),COUNTIF(AF24:BJ24,calc!$AE$49)*2,COUNTIF(AF24:BJ24,calc!$AE$49))))))</f>
        <v>0</v>
      </c>
      <c r="AB24" s="208">
        <f>(1*(IF($E$10="",0,(IF(OR($E$10=calc!$E$24,$E$10=calc!$E$25,$E$10=calc!$E$26),COUNTIF(AF24:BJ24,calc!$AE$10)*2,COUNTIF(AF24:BJ24,calc!$AE$10))))+(2*(IF(OR($E$10=calc!$E$24,$E$10=calc!$E$25,$E$10=calc!$E$26),COUNTIF(AF24:BJ24,calc!$AE$20)*2,COUNTIF(AF24:BJ24,calc!$AE$20))))+(3*(IF(OR($E$10=calc!$E$24,$E$10=calc!$E$25,$E$10=calc!$E$26),COUNTIF(AF24:BJ24,calc!$AE$30)*2,COUNTIF(AF24:BJ24,calc!$AE$30))))+(4*(IF(OR($E$10=calc!$E$24,$E$10=calc!$E$25,$E$10=calc!$E$26),COUNTIF(AF24:BJ24,calc!$AE$40)*2,COUNTIF(AF24:BJ24,calc!$AE$40))))+(5*(IF(OR($E$10=calc!$E$24,$E$10=calc!$E$25,$E$10=calc!$E$26),COUNTIF(AF24:BJ24,calc!$AE$50)*2,COUNTIF(AF24:BJ24,calc!$AE$50))))))</f>
        <v>0</v>
      </c>
      <c r="AC24" s="206">
        <f>(1*(IF($E$11="",0,(IF(OR($E$11=calc!$E$24,$E$11=calc!$E$25,$E$11=calc!$E$26),COUNTIF(AF24:BJ24,calc!$AE$11)*2,COUNTIF(AF24:BJ24,calc!$AE$11))))+(2*(IF(OR($E$11=calc!$E$24,$E$11=calc!$E$25,$E$11=calc!$E$26),COUNTIF(AF24:BJ24,calc!$AE$21)*2,COUNTIF(AF24:BJ24,calc!$AE$21))))+(3*(IF(OR($E$11=calc!$E$24,$E$11=calc!$E$25,$E$11=calc!$E$26),COUNTIF(AF24:BK24,calc!$AE$31)*2,COUNTIF(AF24:BJ24,calc!$AE$31))))+(4*(IF(OR($E$11=calc!$E$24,$E$11=calc!$E$25,$E$11=calc!$E$26),COUNTIF(AF24:BJ24,calc!$AE$41)*2,COUNTIF(AF24:BJ24,calc!$AE$41))))+(5*(IF(OR($E$11=calc!$E$24,$E$11=calc!$E$25,$E$11=calc!$E$26),COUNTIF(AF24:BJ24,calc!$AE$51)*2,COUNTIF(AF24:BJ24,calc!$AE$51))))))</f>
        <v>0</v>
      </c>
      <c r="AD24" s="208">
        <f>(1*(IF($E$12="",0,(IF(OR($E$12=calc!$E$24,$E$12=calc!$E$25,$E$12=calc!$E$26),COUNTIF(AF24:BJ24,calc!$AE$12)*2,COUNTIF(AF24:BJ24,calc!$AE$12))))+(2*(IF(OR($E$12=calc!$E$24,$E$12=calc!$E$25,$E$12=calc!$E$26),COUNTIF(AF24:BJ24,calc!$AE$22)*2,COUNTIF(AF24:BJ24,calc!$AE$22))))+(3*(IF(OR($E$12=calc!$E$24,$E$12=calc!$E$25,$E$12=calc!$E$26),COUNTIF(AF24:BJ24,calc!$AE$32)*2,COUNTIF(AF24:BJ24,calc!$AE$32))))+(4*(IF(OR($E$12=calc!$E$24,$E$12=calc!$E$25,$E$12=calc!$E$26),COUNTIF(AF24:BJ24,calc!$AE$42)*2,COUNTIF(AF24:BJ24,calc!$AE$42))))+(5*(IF(OR($E$12=calc!$E$24,$E$12=calc!$E$25,$E$12=calc!$E$26),COUNTIF(AF24:BJ24,calc!$AE$52)*2,COUNTIF(AF24:BJ24,calc!$AE$52))))))</f>
        <v>0</v>
      </c>
      <c r="AE24" s="208">
        <f>(1*(IF($E$13="",0,(IF(OR($E$13=calc!$E$24,$E$13=calc!$E$25,$E$13=calc!$E$26),COUNTIF(AF24:BJ24,calc!$AE$13)*2,COUNTIF(AF24:BJ24,calc!$AE$13))))+(2*(IF(OR($E$13=calc!$E$24,$E$13=calc!$E$25,$E$13=calc!$E$26),COUNTIF(AF24:BJ24,calc!$AE$23)*2,COUNTIF(AF24:BJ24,calc!$AE$23))))+(3*(IF(OR($E$13=calc!$E$24,$E$13=calc!$E$25,$E$13=calc!$E$26),COUNTIF(AF24:BJ24,calc!$AE$33)*2,COUNTIF(AF24:BJ24,calc!$AE$33))))+(4*(IF(OR($E$13=calc!$E$24,$E$13=calc!$E$25,$E$13=calc!$E$26),COUNTIF(AF24:BJ24,calc!$AE$43)*2,COUNTIF(AF24:BJ24,calc!$AE$43))))+(5*(IF(OR($E$13=calc!$E$24,$E$13=calc!$E$25,$E$13=calc!$E$26),COUNTIF(AF24:BJ24,calc!$AE$53)*2,COUNTIF(AF24:BJ24,calc!$AE$53))))))</f>
        <v>0</v>
      </c>
      <c r="AF24" s="209"/>
      <c r="AG24" s="210"/>
      <c r="AH24" s="210"/>
      <c r="AI24" s="211"/>
      <c r="AJ24" s="211"/>
      <c r="AK24" s="210"/>
      <c r="AL24" s="210"/>
      <c r="AM24" s="210"/>
      <c r="AN24" s="210"/>
      <c r="AO24" s="210"/>
      <c r="AP24" s="209"/>
      <c r="AQ24" s="210"/>
      <c r="AR24" s="210"/>
      <c r="AS24" s="211"/>
      <c r="AT24" s="209"/>
      <c r="AU24" s="210"/>
      <c r="AV24" s="210"/>
      <c r="AW24" s="211"/>
      <c r="AX24" s="209"/>
      <c r="AY24" s="210"/>
      <c r="AZ24" s="210"/>
      <c r="BA24" s="211"/>
      <c r="BB24" s="209"/>
      <c r="BC24" s="210"/>
      <c r="BD24" s="210"/>
      <c r="BE24" s="211"/>
      <c r="BF24" s="209"/>
      <c r="BG24" s="210"/>
      <c r="BH24" s="210"/>
      <c r="BI24" s="211"/>
      <c r="BJ24" s="211"/>
      <c r="BK24" s="124"/>
      <c r="BL24" s="227">
        <f t="shared" si="5"/>
        <v>0</v>
      </c>
      <c r="BM24" s="164"/>
      <c r="BN24" s="5">
        <f>IF($E$4="",0,IF($AM$4=calc!$L$22,0,(1*(IF(OR($E$4=calc!$E$24,$E$4=calc!$E$25,$E$4=calc!$E$26),COUNTIF(AF24:BJ24,calc!$AE$4)*2,COUNTIF(AF24:BJ24,calc!$AE$4))))+(2*(IF(OR($E$4=calc!$E$24,$E$4=calc!$E$23,$E$4=calc!$E$26),COUNTIF(AF24:BJ24,calc!$AE$14)*2,COUNTIF(AF24:BJ24,calc!$AE$14))))+(3*(IF(OR($E$4=calc!$E$24,$E$4=calc!$E$25,$E$4=calc!$E$26),COUNTIF(AF24:BJ24,calc!$AE$24)*2,COUNTIF(AF24:BJ24,calc!$AE$24))))+(4*(IF(OR($E$4=calc!$E$24,$E$4=calc!$E$25,$E$4=calc!$E$26),COUNTIF(AF24:BJ24,calc!$AE$34)*2,COUNTIF(AF24:BJ24,calc!$AE$34))))+(5*(IF(OR($E$4=calc!$E$24,$E$4=calc!$E$25,$E$4=calc!$E$26),COUNTIF(AF24:BJ24,calc!$AE$44)*2,COUNTIF(AF24:BJ24,calc!$AE$44))))))</f>
        <v>0</v>
      </c>
      <c r="BO24" s="5">
        <f>IF($E$5="",0,IF($AM$5=calc!$L$22,0,(1*(IF(OR($E$5=calc!$E$24,$E$5=calc!$E$25,$E$5=calc!$E$26),COUNTIF(AF24:BJ24,calc!$AE$5)*2,COUNTIF(AF24:BJ24,calc!$AE$5))))+(2*(IF(OR($E$5=calc!$E$24,$E$5=calc!$E$23,$E$5=calc!$E$26),COUNTIF(AF24:BJ24,calc!$AE$15)*2,COUNTIF(AF24:BJ24,calc!$AE$15))))+(3*(IF(OR($E$5=calc!$E$24,$E$5=calc!$E$25,$E$5=calc!$E$26),COUNTIF(AF24:BJ24,calc!$AE$25)*2,COUNTIF(AF24:BJ24,calc!$AE$25))))+(4*(IF(OR($E$5=calc!$E$24,$E$5=calc!$E$25,$E$5=calc!$E$26),COUNTIF(AF24:BJ24,calc!$AE$35)*2,COUNTIF(AF24:BJ24,calc!$AE$35))))+(5*(IF(OR($E$5=calc!$E$24,$E$5=calc!$E$25,$E$5=calc!$E$26),COUNTIF(AF24:BJ24,calc!$AE$45)*2,COUNTIF(AF24:BJ24,calc!$AE$45))))))</f>
        <v>0</v>
      </c>
      <c r="BP24" s="5">
        <f>IF($E$6="",0,IF($AM$6=calc!$L$22,0,(1*(IF(OR($E$6=calc!$E$24,$E$6=calc!$E$25,$E$6=calc!$E$26),COUNTIF(AF24:BJ24,calc!$AE$6)*2,COUNTIF(AF24:BJ24,calc!$AE$6))))+(2*(IF(OR($E$6=calc!$E$24,$E$6=calc!$E$23,$E$6=calc!$E$26),COUNTIF(AF24:BJ24,calc!$AE$16)*2,COUNTIF(AF24:BJ24,calc!$AE$16))))+(3*(IF(OR($E$6=calc!$E$24,$E$6=calc!$E$25,$E$6=calc!$E$26),COUNTIF(AF24:BJ24,calc!$AE$26)*2,COUNTIF(AF24:BJ24,calc!$AE$26))))+(4*(IF(OR($E$6=calc!$E$24,$E$6=calc!$E$25,$E$6=calc!$E$26),COUNTIF(AF24:BJ24,calc!$AE$36)*2,COUNTIF(AF24:BJ24,calc!$AE$36))))+(5*(IF(OR($E$6=calc!$E$24,$E$6=calc!$E$25,$E$6=calc!$E$26),COUNTIF(AF24:BJ24,calc!$AE$46)*2,COUNTIF(AF24:BJ24,calc!$AE$46))))))</f>
        <v>0</v>
      </c>
      <c r="BQ24" s="5">
        <f>IF($E$7="",0,IF($AM$7=calc!$L$22,0,(1*(IF(OR($E$7=calc!$E$24,$E$7=calc!$E$25,$E$7=calc!$E$26),COUNTIF(AF24:BJ24,calc!$AE$7)*2,COUNTIF(AF24:BJ24,calc!$AE$7))))+(2*(IF(OR($E$7=calc!$E$24,$E$7=calc!$E$23,$E$7=calc!$E$26),COUNTIF(AF24:BJ24,calc!$AE$17)*2,COUNTIF(AF24:BJ24,calc!$AE$17))))+(3*(IF(OR($E$7=calc!$E$24,$E$7=calc!$E$25,$E$7=calc!$E$26),COUNTIF(AF24:BJ24,calc!$AE$27)*2,COUNTIF(AF24:BJ24,calc!$AE$27))))+(4*(IF(OR($E$7=calc!$E$24,$E$7=calc!$E$25,$E$7=calc!$E$26),COUNTIF(AF24:BJ24,calc!$AE$37)*2,COUNTIF(AF24:BJ24,calc!$AE$37))))+(5*(IF(OR($E$7=calc!$E$24,$E$7=calc!$E$25,$E$7=calc!$E$26),COUNTIF(AF24:BJ24,calc!$AE$47)*2,COUNTIF(AF24:BJ24,calc!$AE$47))))))</f>
        <v>0</v>
      </c>
      <c r="BR24" s="5">
        <f>IF($E$8="",0,IF($AM$8=calc!$L$22,0,(1*(IF(OR($E$8=calc!$E$24,$E$8=calc!$E$25,$E$8=calc!$E$26),COUNTIF(AF24:BJ24,calc!$AE$8)*2,COUNTIF(AF24:BJ24,calc!$AE$8))))+(2*(IF(OR($E$8=calc!$E$24,$E$8=calc!$E$23,$E$8=calc!$E$26),COUNTIF(AF24:BJ24,calc!$AE$18)*2,COUNTIF(AF24:BJ24,calc!$AE$18))))+(3*(IF(OR($E$8=calc!$E$24,$E$8=calc!$E$25,$E$8=calc!$E$26),COUNTIF(AF24:BJ24,calc!$AE$28)*2,COUNTIF(AF24:BJ24,calc!$AE$28))))+(4*(IF(OR($E$8=calc!$E$24,$E$8=calc!$E$25,$E$8=calc!$E$26),COUNTIF(AF24:BJ24,calc!$AE$38)*2,COUNTIF(AF24:BJ24,calc!$AB$38))))+(5*(IF(OR($E$8=calc!$E$24,$E$8=calc!$E$25,$E$8=calc!$E$26),COUNTIF(AF24:BJ24,calc!$AE$48)*2,COUNTIF(AF24:BJ24,calc!$AE$48))))))</f>
        <v>0</v>
      </c>
      <c r="BS24" s="5">
        <f>IF($E$9="",0,IF($AM$9=calc!$L$22,0,(1*(IF(OR($E$9=calc!$E$24,$E$9=calc!$E$25,$E$9=calc!$E$26),COUNTIF(AF24:BJ24,calc!$AE$9)*2,COUNTIF(AF24:BJ24,calc!$AE$9))))+(2*(IF(OR($E$9=calc!$E$24,$E$9=calc!$E$23,$E$9=calc!$E$26),COUNTIF(AF24:BJ24,calc!$AE$19)*2,COUNTIF(AF24:BJ24,calc!$AE$19))))+(3*(IF(OR($E$9=calc!$E$24,$E$9=calc!$E$25,$E$9=calc!$E$26),COUNTIF(AF24:BJ24,calc!$AE$29)*2,COUNTIF(AF24:BJ24,calc!$AE$29))))+(4*(IF(OR($E$9=calc!$E$24,$E$9=calc!$E$25,$E$9=calc!$E$26),COUNTIF(AF24:BJ24,calc!$AE$39)*2,COUNTIF(AF24:BJ24,calc!$AE$39))))+(5*(IF(OR($E$9=calc!$E$24,$E$9=calc!$E$25,$E$9=calc!$E$26),COUNTIF(AF24:BJ24,calc!$AE$49)*2,COUNTIF(AF24:BJ24,calc!$AE$49))))))</f>
        <v>0</v>
      </c>
      <c r="BT24" s="5">
        <f>IF($E$10="",0,IF($AM$10=calc!$L$22,0,(1*(IF(OR($E$10=calc!$E$24,$E$10=calc!$E$25,$E$10=calc!$E$26),COUNTIF(AF24:BJ24,calc!$AE$10)*2,COUNTIF(AF24:BJ24,calc!$AE$10))))+(2*(IF(OR($E$10=calc!$E$24,$E$10=calc!$E$23,$E$10=calc!$E$26),COUNTIF(AF24:BJ24,calc!$AE$20)*2,COUNTIF(AF24:BJ24,calc!$AE$20))))+(3*(IF(OR($E$10=calc!$E$24,$E$10=calc!$E$25,$E$10=calc!$E$26),COUNTIF(AF24:BJ24,calc!$AE$30)*2,COUNTIF(AF24:BJ24,calc!$AE$30))))+(4*(IF(OR($E$10=calc!$E$24,$E$10=calc!$E$25,$E$10=calc!$E$26),COUNTIF(AF24:BJ24,calc!$AE$40)*2,COUNTIF(AF24:BJ24,calc!$AE$40))))+(5*(IF(OR($E$10=calc!$E$24,$E$10=calc!$E$25,$E$10=calc!$E$26),COUNTIF(AF24:BJ24,calc!$AE$50)*2,COUNTIF(AF24:BJ24,calc!$AE$50))))))</f>
        <v>0</v>
      </c>
      <c r="BU24" s="5">
        <f>IF($E$11="",0,IF($AM$11=calc!$L$22,0,(1*(IF(OR($E$11=calc!$E$24,$E$11=calc!$E$25,$E$11=calc!$E$26),COUNTIF(AF24:BJ24,calc!$AE$11)*2,COUNTIF(AF24:BJ24,calc!$AE$11))))+(2*(IF(OR($E$11=calc!$E$24,$E$11=calc!$E$23,$E$11=calc!$E$26),COUNTIF(AF24:BJ24,calc!$AE$21)*2,COUNTIF(AF24:BJ24,calc!$AE$21))))+(3*(IF(OR($E$11=calc!$E$24,$E$11=calc!$E$25,$E$11=calc!$E$26),COUNTIF(AF24:BJ24,calc!$AE$31)*2,COUNTIF(AF24:BJ24,calc!$AE$31))))+(4*(IF(OR($E$11=calc!$E$24,$E$11=calc!$E$25,$E$11=calc!$E$26),COUNTIF(AF24:BJ24,calc!$AE$41)*2,COUNTIF(AF24:BJ24,calc!$AE$41))))+(5*(IF(OR($E$11=calc!$E$24,$E$11=calc!$E$25,$E$11=calc!$E$26),COUNTIF(AF24:BJ24,calc!$AE$51)*2,COUNTIF(AF24:BJ24,calc!$AE$51))))))</f>
        <v>0</v>
      </c>
      <c r="BV24" s="5">
        <f>IF($E$12="",0,IF($AM$12=calc!$L$22,0,(1*(IF(OR($E$12=calc!$E$24,$E$12=calc!$E$25,$E$12=calc!$E$26),COUNTIF(AF24:BJ24,calc!$AE$12)*2,COUNTIF(AF24:BJ24,calc!$AE$12))))+(2*(IF(OR($E$12=calc!$E$24,$E$12=calc!$E$23,$E$12=calc!$E$26),COUNTIF(AF24:BJ24,calc!$AE$22)*2,COUNTIF(AF24:BJ24,calc!$AE$22))))+(3*(IF(OR($E$12=calc!$E$24,$E$12=calc!$E$25,$E$12=calc!$E$26),COUNTIF(AF24:BJ24,calc!$AE$32)*2,COUNTIF(AF24:BJ24,calc!$AE$32))))+(4*(IF(OR($E$12=calc!$E$24,$E$12=calc!$E$25,$E$12=calc!$E$26),COUNTIF(AF24:BJ24,calc!$AE$42)*2,COUNTIF(AF24:BJ24,calc!$AE$42))))+(5*(IF(OR($E$12=calc!$E$24,$E$12=calc!$E$25,$E$12=calc!$E$26),COUNTIF(AF24:BJ24,calc!$AE$52)*2,COUNTIF(AF24:BJ24,calc!$AE$52))))))</f>
        <v>0</v>
      </c>
      <c r="BW24" s="5">
        <f>IF($E$13="",0,IF($AM$13=calc!$L$22,0,(1*(IF(OR($E$13=calc!$E$24,$E$13=calc!$E$25,$E$13=calc!$E$26),COUNTIF(AF24:BJ24,calc!$AE$13)*2,COUNTIF(AF24:BJ24,calc!$AE$13))))+(2*(IF(OR($E$13=calc!$E$24,$E$13=calc!$E$23,$E$13=calc!$E$26),COUNTIF(AF24:BJ24,calc!$AE$23)*2,COUNTIF(AF24:BJ24,calc!$AE$23))))+(3*(IF(OR($E$13=calc!$E$24,$E$13=calc!$E$25,$E$13=calc!$E$26),COUNTIF(AF24:BJ24,calc!$AE$33)*2,COUNTIF(AF24:BJ24,calc!$AE$33))))+(4*(IF(OR($E$13=calc!$E$24,$E$13=calc!$E$25,$E$13=calc!$E$26),COUNTIF(AE24:BJ24,calc!$AE$43)*2,COUNTIF(AE24:BJ24,calc!$AE$43))))+(5*(IF(OR($E$13=calc!$E$24,$E$13=calc!$E$25,$E$13=calc!$E$26),COUNTIF(AE24:BJ24,calc!$AE$53)*2,COUNTIF(AF24:BJ24,calc!$AE$53))))))</f>
        <v>0</v>
      </c>
      <c r="BX24" s="5">
        <f t="shared" si="6"/>
        <v>0</v>
      </c>
      <c r="BY24" s="1"/>
      <c r="BZ24" s="5">
        <f>IF($E$4="",0,(1*COUNTIF(AF24,calc!$AE$4))+(2*COUNTIF(AF24,calc!$AE$14))+(3*COUNTIF(AF24,calc!$AE$24))+(4*COUNTIF(AF24,calc!$AE$34))+(5*COUNTIF(AF24,calc!$AE$44)))</f>
        <v>0</v>
      </c>
      <c r="CA24" s="5">
        <f>IF($E$5="",0,(1*COUNTIF(AF24,calc!$AE$5))+(2*COUNTIF(AF24,calc!$AE$15))+(3*COUNTIF(AF24,calc!$AE$25))+(4*COUNTIF(AF24,calc!$AE$35))+(5*COUNTIF(AF24,calc!$AE$45)))</f>
        <v>0</v>
      </c>
      <c r="CB24" s="5">
        <f>IF($E$6="",0,(1*COUNTIF(AF24,calc!$AE$6))+(2*COUNTIF(AF24,calc!$AE$16))+(3*COUNTIF(AF24,calc!$AE$26))+(4*COUNTIF(AF24,calc!$AE$36))+(5*COUNTIF(AF24,calc!$AE$46)))</f>
        <v>0</v>
      </c>
      <c r="CC24" s="5">
        <f>IF($E$7="",0,(1*COUNTIF(AF24,calc!$AE$7))+(2*COUNTIF(AF24,calc!$AE$17))+(3*COUNTIF(AF24,calc!$AE$27))+(4*COUNTIF(AF24,calc!$AE$37))+(5*COUNTIF(AF24,calc!$AE$47)))</f>
        <v>0</v>
      </c>
      <c r="CD24" s="5">
        <f>IF($E$8="",0,(1*COUNTIF(AF24,calc!$AE$8))+(2*COUNTIF(AF24,calc!$AE$18))+(3*COUNTIF(AF24,calc!$AE$28))+(4*COUNTIF(AF24,calc!$AE$38))+(5*COUNTIF(AF24,calc!$AE$48)))</f>
        <v>0</v>
      </c>
      <c r="CE24" s="5">
        <f>IF($E$9="",0,(1*COUNTIF(AF24,calc!$AE$9))+(2*COUNTIF(AF24,calc!$AE$19))+(3*COUNTIF(AF24,calc!$AE$29))+(4*COUNTIF(AF24,calc!$AE$39))+(5*COUNTIF(AF24,calc!$AE$49)))</f>
        <v>0</v>
      </c>
      <c r="CF24" s="5">
        <f>IF($E$10="",0,(1*COUNTIF(AF24,calc!$AE$10))+(2*COUNTIF(AF24,calc!$AE$20))+(3*COUNTIF(AF24,calc!$AE$30))+(4*COUNTIF(AF24,calc!$AE$40))+(5*COUNTIF(AF24,calc!$AE$50)))</f>
        <v>0</v>
      </c>
      <c r="CG24" s="5">
        <f>IF($E$11="",0,(1*COUNTIF(AF24,calc!$AE$11))+(2*COUNTIF(AF24,calc!$AE$21))+(3*COUNTIF(AF24,calc!$AE$31))+(4*COUNTIF(AF24,calc!$AE$41))+(5*COUNTIF(AF24,calc!$AE$51)))</f>
        <v>0</v>
      </c>
      <c r="CH24" s="5">
        <f>IF($E$12="",0,(1*COUNTIF(AF24,calc!$AE$12))+(2*COUNTIF(AF24,calc!$AE$22))+(3*COUNTIF(AF24,calc!$AE$32))+(4*COUNTIF(AF24,calc!$AE$42))+(5*COUNTIF(AF24,calc!$AE$52)))</f>
        <v>0</v>
      </c>
      <c r="CI24" s="5">
        <f>IF($E$13="",0,(1*COUNTIF(AF24,calc!$AE$13))+(2*COUNTIF(AF24,calc!$AE$23))+(3*COUNTIF(AF24,calc!$AE$33))+(4*COUNTIF(AF24,calc!$AE$43))+(5*COUNTIF(AF24,calc!$AE$53)))</f>
        <v>0</v>
      </c>
      <c r="CJ24" s="1"/>
      <c r="CK24" s="5">
        <f>IF($E$4="",0,(1*COUNTIF(AG24,calc!$AE$4))+(2*COUNTIF(AG24,calc!$AE$14))+(3*COUNTIF(AG24,calc!$AE$24))+(4*COUNTIF(AG24,calc!$AE$34))+(5*COUNTIF(AG24,calc!$AE$44)))</f>
        <v>0</v>
      </c>
      <c r="CL24" s="5">
        <f>IF($E$5="",0,(1*COUNTIF(AG24,calc!$AE$5))+(2*COUNTIF(AG24,calc!$AE$15))+(3*COUNTIF(AG24,calc!$AE$25))+(4*COUNTIF(AG24,calc!$AE$35))+(5*COUNTIF(AG24,calc!$AE$45)))</f>
        <v>0</v>
      </c>
      <c r="CM24" s="5">
        <f>IF($E$6="",0,(1*COUNTIF(AG24,calc!$AE$6))+(2*COUNTIF(AG24,calc!$AE$16))+(3*COUNTIF(AG24,calc!$AE$26))+(4*COUNTIF(AG24,calc!$AE$36))+(5*COUNTIF(AG24,calc!$AE$46)))</f>
        <v>0</v>
      </c>
      <c r="CN24" s="5">
        <f>IF($E$7="",0,(1*COUNTIF(AG24,calc!$AE$7))+(2*COUNTIF(AG24,calc!$AE$17))+(3*COUNTIF(AG24,calc!$AE$27))+(4*COUNTIF(AG24,calc!$AE$37))+(5*COUNTIF(AG24,calc!$AE$47)))</f>
        <v>0</v>
      </c>
      <c r="CO24" s="5">
        <f>IF($E$8="",0,(1*COUNTIF(AG24,calc!$AE$8))+(2*COUNTIF(AG24,calc!$AE$18))+(3*COUNTIF(AG24,calc!$AE$28))+(4*COUNTIF(AG24,calc!$AE$38))+(5*COUNTIF(AG24,calc!$AE$48)))</f>
        <v>0</v>
      </c>
      <c r="CP24" s="5">
        <f>IF($E$9="",0,(1*COUNTIF(AG24,calc!$AE$9))+(2*COUNTIF(AG24,calc!$AE$19))+(3*COUNTIF(AG24,calc!$AE$29))+(4*COUNTIF(AG24,calc!$AE$39))+(5*COUNTIF(AG24,calc!$AE$49)))</f>
        <v>0</v>
      </c>
      <c r="CQ24" s="5">
        <f>IF($E$10="",0,(1*COUNTIF(AG24,calc!$AE$10))+(2*COUNTIF(AG24,calc!$AE$20))+(3*COUNTIF(AG24,calc!$AE$30))+(4*COUNTIF(AG24,calc!$AE$40))+(5*COUNTIF(AG24,calc!$AE$50)))</f>
        <v>0</v>
      </c>
      <c r="CR24" s="5">
        <f>IF($E$11="",0,(1*COUNTIF(AG24,calc!$AE$11))+(2*COUNTIF(AG24,calc!$AE$21))+(3*COUNTIF(AG24,calc!$AE$31))+(4*COUNTIF(AG24,calc!$AE$41))+(5*COUNTIF(AG24,calc!$AE$51)))</f>
        <v>0</v>
      </c>
      <c r="CS24" s="5">
        <f>IF($E$12="",0,(1*COUNTIF(AG24,calc!$AE$12))+(2*COUNTIF(AG24,calc!$AE$22))+(3*COUNTIF(AG24,calc!$AE$32))+(4*COUNTIF(AG24,calc!$AE$42))+(5*COUNTIF(AG24,calc!$AE$52)))</f>
        <v>0</v>
      </c>
      <c r="CT24" s="5">
        <f>IF($E$13="",0,(1*COUNTIF(AG24,calc!$AE$13))+(2*COUNTIF(AG24,calc!$AE$23))+(3*COUNTIF(AG24,calc!$AE$33))+(4*COUNTIF(AG24,calc!$AE$43))+(5*COUNTIF(AG24,calc!$AE$53)))</f>
        <v>0</v>
      </c>
      <c r="CU24" s="1"/>
      <c r="CV24" s="5">
        <f>IF($E$4="",0,(1*COUNTIF(AH24,calc!$AE$4))+(2*COUNTIF(AH24,calc!$AE$14))+(3*COUNTIF(AH24,calc!$AE$24))+(4*COUNTIF(AH24,calc!$AE$34))+(5*COUNTIF(AH24,calc!$AE$44)))</f>
        <v>0</v>
      </c>
      <c r="CW24" s="5">
        <f>IF($E$5="",0,(1*COUNTIF(AH24,calc!$AE$5))+(2*COUNTIF(AH24,calc!$AE$15))+(3*COUNTIF(AH24,calc!$AE$25))+(4*COUNTIF(AH24,calc!$AE$35))+(5*COUNTIF(AH24,calc!$AE$45)))</f>
        <v>0</v>
      </c>
      <c r="CX24" s="5">
        <f>IF($E$6="",0,(1*COUNTIF(AH24,calc!$AE$6))+(2*COUNTIF(AH24,calc!$AE$16))+(3*COUNTIF(AH24,calc!$AE$26))+(4*COUNTIF(AH24,calc!$AE$36))+(5*COUNTIF(AH24,calc!$AE$46)))</f>
        <v>0</v>
      </c>
      <c r="CY24" s="5">
        <f>IF($E$7="",0,(1*COUNTIF(AH24,calc!$AE$7))+(2*COUNTIF(AH24,calc!$AE$17))+(3*COUNTIF(AH24,calc!$AE$27))+(4*COUNTIF(AH24,calc!$AE$37))+(5*COUNTIF(AH24,calc!$AE$47)))</f>
        <v>0</v>
      </c>
      <c r="CZ24" s="5">
        <f>IF($E$8="",0,(1*COUNTIF(AH24,calc!$AE$8))+(2*COUNTIF(AH24,calc!$AE$18))+(3*COUNTIF(AH24,calc!$AE$28))+(4*COUNTIF(AH24,calc!$AE$38))+(5*COUNTIF(AH24,calc!$AE$48)))</f>
        <v>0</v>
      </c>
      <c r="DA24" s="5">
        <f>IF($E$9="",0,(1*COUNTIF(AH24,calc!$AE$9))+(2*COUNTIF(AH24,calc!$AE$19))+(3*COUNTIF(AH24,calc!$AE$29))+(4*COUNTIF(AH24,calc!$AE$39))+(5*COUNTIF(AH24,calc!$AE$49)))</f>
        <v>0</v>
      </c>
      <c r="DB24" s="5">
        <f>IF($E$10="",0,(1*COUNTIF(AH24,calc!$AE$10))+(2*COUNTIF(AH24,calc!$AE$20))+(3*COUNTIF(AH24,calc!$AE$30))+(4*COUNTIF(AH24,calc!$AE$40))+(5*COUNTIF(AH24,calc!$AE$50)))</f>
        <v>0</v>
      </c>
      <c r="DC24" s="5">
        <f>IF($E$11="",0,(1*COUNTIF(AH24,calc!$AE$11))+(2*COUNTIF(AH24,calc!$AE$21))+(3*COUNTIF(AH24,calc!$AE$31))+(4*COUNTIF(AH24,calc!$AE$41))+(5*COUNTIF(AH24,calc!$AE$51)))</f>
        <v>0</v>
      </c>
      <c r="DD24" s="5">
        <f>IF($E$12="",0,(1*COUNTIF(AH24,calc!$AE$12))+(2*COUNTIF(AH24,calc!$AE$22))+(3*COUNTIF(AH24,calc!$AE$32))+(4*COUNTIF(AH24,calc!$AE$42))+(5*COUNTIF(AH24,calc!$AE$52)))</f>
        <v>0</v>
      </c>
      <c r="DE24" s="5">
        <f>IF($E$13="",0,(1*COUNTIF(AH24,calc!$AE$13))+(2*COUNTIF(AH24,calc!$AE$23))+(3*COUNTIF(AH24,calc!$AE$33))+(4*COUNTIF(AH24,calc!$AE$43))+(5*COUNTIF(AH24,calc!$AE$53)))</f>
        <v>0</v>
      </c>
      <c r="DF24" s="1"/>
      <c r="DG24" s="5">
        <f>IF($E$4="",0,(1*COUNTIF(AI24,calc!$AE$4))+(2*COUNTIF(AI24,calc!$AE$14))+(3*COUNTIF(AI24,calc!$AE$24))+(4*COUNTIF(AI24,calc!$AE$34))+(5*COUNTIF(AI24,calc!$AE$44)))</f>
        <v>0</v>
      </c>
      <c r="DH24" s="5">
        <f>IF($E$5="",0,(1*COUNTIF(AI24,calc!$AE$5))+(2*COUNTIF(AI24,calc!$AE$15))+(3*COUNTIF(AI24,calc!$AE$25))+(4*COUNTIF(AI24,calc!$AE$35))+(5*COUNTIF(AI24,calc!$AE$45)))</f>
        <v>0</v>
      </c>
      <c r="DI24" s="5">
        <f>IF($E$6="",0,(1*COUNTIF(AI24,calc!$AE$6))+(2*COUNTIF(AI24,calc!$AE$16))+(3*COUNTIF(AI24,calc!$AE$26))+(4*COUNTIF(AI24,calc!$AE$36))+(5*COUNTIF(AI24,calc!$AE$46)))</f>
        <v>0</v>
      </c>
      <c r="DJ24" s="5">
        <f>IF($E$7="",0,(1*COUNTIF(AI24,calc!$AE$7))+(2*COUNTIF(AI24,calc!$AE$17))+(3*COUNTIF(AI24,calc!$AE$27))+(4*COUNTIF(AI24,calc!$AE$37))+(5*COUNTIF(AI24,calc!$AE$47)))</f>
        <v>0</v>
      </c>
      <c r="DK24" s="5">
        <f>IF($E$8="",0,(1*COUNTIF(AI24,calc!$AE$8))+(2*COUNTIF(AI24,calc!$AE$18))+(3*COUNTIF(AI24,calc!$AE$28))+(4*COUNTIF(AI24,calc!$AE$38))+(5*COUNTIF(AI24,calc!$AE$48)))</f>
        <v>0</v>
      </c>
      <c r="DL24" s="5">
        <f>IF($E$9="",0,(1*COUNTIF(AI24,calc!$AE$9))+(2*COUNTIF(AI24,calc!$AE$19))+(3*COUNTIF(AI24,calc!$AE$29))+(4*COUNTIF(AI24,calc!$AE$39))+(5*COUNTIF(AI24,calc!$AE$49)))</f>
        <v>0</v>
      </c>
      <c r="DM24" s="5">
        <f>IF($E$10="",0,(1*COUNTIF(AI24,calc!$AE$10))+(2*COUNTIF(AI24,calc!$AE$20))+(3*COUNTIF(AI24,calc!$AE$30))+(4*COUNTIF(AI24,calc!$AE$40))+(5*COUNTIF(AI24,calc!$AE$50)))</f>
        <v>0</v>
      </c>
      <c r="DN24" s="5">
        <f>IF($E$11="",0,(1*COUNTIF(AI24,calc!$AE$11))+(2*COUNTIF(AI24,calc!$AE$21))+(3*COUNTIF(AI24,calc!$AE$31))+(4*COUNTIF(AI24,calc!$AE$41))+(5*COUNTIF(AI24,calc!$AE$51)))</f>
        <v>0</v>
      </c>
      <c r="DO24" s="5">
        <f>IF($E$12="",0,(1*COUNTIF(AI24,calc!$AE$12))+(2*COUNTIF(AI24,calc!$AE$22))+(3*COUNTIF(AI24,calc!$AE$32))+(4*COUNTIF(AI24,calc!$AE$42))+(5*COUNTIF(AI24,calc!$AE$52)))</f>
        <v>0</v>
      </c>
      <c r="DP24" s="5">
        <f>IF($E$13="",0,(1*COUNTIF(AI24,calc!$AE$13))+(2*COUNTIF(AI24,calc!$AE$23))+(3*COUNTIF(AI24,calc!$AE$33))+(4*COUNTIF(AI24,calc!$AE$43))+(5*COUNTIF(AI24,calc!$AE$53)))</f>
        <v>0</v>
      </c>
      <c r="DQ24" s="1"/>
      <c r="DR24" s="5">
        <f>IF($E$4="",0,(1*COUNTIF(AJ24,calc!$AE$4))+(2*COUNTIF(AJ24,calc!$AE$14))+(3*COUNTIF(AJ24,calc!$AE$24))+(4*COUNTIF(AJ24,calc!$AE$34))+(5*COUNTIF(AJ24,calc!$AE$44)))</f>
        <v>0</v>
      </c>
      <c r="DS24" s="5">
        <f>IF($E$5="",0,(1*COUNTIF(AJ24,calc!$AE$5))+(2*COUNTIF(AJ24,calc!$AE$15))+(3*COUNTIF(AJ24,calc!$AE$25))+(4*COUNTIF(AJ24,calc!$AE$35))+(5*COUNTIF(AJ24,calc!$AE$45)))</f>
        <v>0</v>
      </c>
      <c r="DT24" s="5">
        <f>IF($E$6="",0,(1*COUNTIF(AJ24,calc!$AE$6))+(2*COUNTIF(AJ24,calc!$AE$16))+(3*COUNTIF(AJ24,calc!$AE$26))+(4*COUNTIF(AJ24,calc!$AE$36))+(5*COUNTIF(AJ24,calc!$AE$46)))</f>
        <v>0</v>
      </c>
      <c r="DU24" s="5">
        <f>IF($E$7="",0,(1*COUNTIF(AJ24,calc!$AE$7))+(2*COUNTIF(AJ24,calc!$AE$17))+(3*COUNTIF(AJ24,calc!$AE$27))+(4*COUNTIF(AJ24,calc!$AE$37))+(5*COUNTIF(AJ24,calc!$AE$47)))</f>
        <v>0</v>
      </c>
      <c r="DV24" s="5">
        <f>IF($E$8="",0,(1*COUNTIF(AJ24,calc!$AE$8))+(2*COUNTIF(AJ24,calc!$AE$18))+(3*COUNTIF(AJ24,calc!$AE$28))+(4*COUNTIF(AJ24,calc!$AE$38))+(5*COUNTIF(AJ24,calc!$AE$48)))</f>
        <v>0</v>
      </c>
      <c r="DW24" s="5">
        <f>IF($E$9="",0,(1*COUNTIF(AJ24,calc!$AE$9))+(2*COUNTIF(AJ24,calc!$AE$19))+(3*COUNTIF(AJ24,calc!$AE$29))+(4*COUNTIF(AJ24,calc!$AE$39))+(5*COUNTIF(AJ24,calc!$AE$49)))</f>
        <v>0</v>
      </c>
      <c r="DX24" s="5">
        <f>IF($E$10="",0,(1*COUNTIF(AJ24,calc!$AE$10))+(2*COUNTIF(AJ24,calc!$AE$20))+(3*COUNTIF(AJ24,calc!$AE$30))+(4*COUNTIF(AJ24,calc!$AE$40))+(5*COUNTIF(AJ24,calc!$AE$50)))</f>
        <v>0</v>
      </c>
      <c r="DY24" s="5">
        <f>IF($E$11="",0,(1*COUNTIF(AJ24,calc!$AE$11))+(2*COUNTIF(AJ24,calc!$AE$21))+(3*COUNTIF(AJ24,calc!$AE$31))+(4*COUNTIF(AJ24,calc!$AE$41))+(5*COUNTIF(AJ24,calc!$AE$51)))</f>
        <v>0</v>
      </c>
      <c r="DZ24" s="5">
        <f>IF($E$12="",0,(1*COUNTIF(AJ24,calc!$AE$12))+(2*COUNTIF(AJ24,calc!$AE$22))+(3*COUNTIF(AJ24,calc!$AE$32))+(4*COUNTIF(AJ24,calc!$AE$42))+(5*COUNTIF(AJ24,calc!$AE$52)))</f>
        <v>0</v>
      </c>
      <c r="EA24" s="5">
        <f>IF($E$13="",0,(1*COUNTIF(AJ24,calc!$AE$13))+(2*COUNTIF(AJ24,calc!$AE$23))+(3*COUNTIF(AJ24,calc!$AE$33))+(4*COUNTIF(AJ24,calc!$AE$43))+(5*COUNTIF(AJ24,calc!$AE$53)))</f>
        <v>0</v>
      </c>
      <c r="EB24" s="1"/>
      <c r="EC24" s="5">
        <f>IF($E$4="",0,(1*COUNTIF(AK24,calc!$AE$4))+(2*COUNTIF(AK24,calc!$AE$14))+(3*COUNTIF(AK24,calc!$AE$24))+(4*COUNTIF(AK24,calc!$AE$34))+(5*COUNTIF(AK24,calc!$AE$44)))</f>
        <v>0</v>
      </c>
      <c r="ED24" s="5">
        <f>IF($E$5="",0,(1*COUNTIF(AK24,calc!$AE$5))+(2*COUNTIF(AK24,calc!$AE$15))+(3*COUNTIF(AK24,calc!$AE$25))+(4*COUNTIF(AK24,calc!$AE$35))+(5*COUNTIF(AK24,calc!$AE$45)))</f>
        <v>0</v>
      </c>
      <c r="EE24" s="5">
        <f>IF($E$6="",0,(1*COUNTIF(AK24,calc!$AE$6))+(2*COUNTIF(AK24,calc!$AE$16))+(3*COUNTIF(AK24,calc!$AE$26))+(4*COUNTIF(AK24,calc!$AE$36))+(5*COUNTIF(AK24,calc!$AE$46)))</f>
        <v>0</v>
      </c>
      <c r="EF24" s="5">
        <f>IF($E$7="",0,(1*COUNTIF(AK24,calc!$AE$7))+(2*COUNTIF(AK24,calc!$AE$17))+(3*COUNTIF(AK24,calc!$AE$27))+(4*COUNTIF(AK24,calc!$AE$37))+(5*COUNTIF(AK24,calc!$AE$47)))</f>
        <v>0</v>
      </c>
      <c r="EG24" s="5">
        <f>IF($E$8="",0,(1*COUNTIF(AK24,calc!$AE$8))+(2*COUNTIF(AK24,calc!$AE$18))+(3*COUNTIF(AK24,calc!$AE$28))+(4*COUNTIF(AK24,calc!$AE$38))+(5*COUNTIF(AK24,calc!$AE$48)))</f>
        <v>0</v>
      </c>
      <c r="EH24" s="5">
        <f>IF($E$9="",0,(1*COUNTIF(AK24,calc!$AE$9))+(2*COUNTIF(AK24,calc!$AE$19))+(3*COUNTIF(AK24,calc!$AE$29))+(4*COUNTIF(AK24,calc!$AE$39))+(5*COUNTIF(AK24,calc!$AE$49)))</f>
        <v>0</v>
      </c>
      <c r="EI24" s="5">
        <f>IF($E$10="",0,(1*COUNTIF(AK24,calc!$AE$10))+(2*COUNTIF(AK24,calc!$AE$20))+(3*COUNTIF(AK24,calc!$AE$30))+(4*COUNTIF(AK24,calc!$AE$40))+(5*COUNTIF(AK24,calc!$AE$50)))</f>
        <v>0</v>
      </c>
      <c r="EJ24" s="5">
        <f>IF($E$11="",0,(1*COUNTIF(AK24,calc!$AE$11))+(2*COUNTIF(AK24,calc!$AE$21))+(3*COUNTIF(AK24,calc!$AE$31))+(4*COUNTIF(AK24,calc!$AE$41))+(5*COUNTIF(AK24,calc!$AE$51)))</f>
        <v>0</v>
      </c>
      <c r="EK24" s="5">
        <f>IF($E$12="",0,(1*COUNTIF(AK24,calc!$AE$12))+(2*COUNTIF(AK24,calc!$AE$22))+(3*COUNTIF(AK24,calc!$AE$32))+(4*COUNTIF(AK24,calc!$AE$42))+(5*COUNTIF(AK24,calc!$AE$52)))</f>
        <v>0</v>
      </c>
      <c r="EL24" s="5">
        <f>IF($E$13="",0,(1*COUNTIF(AK24,calc!$AE$13))+(2*COUNTIF(AK24,calc!$AE$23))+(3*COUNTIF(AK24,calc!$AE$33))+(4*COUNTIF(AK24,calc!$AE$43))+(5*COUNTIF(AK24,calc!$AE$53)))</f>
        <v>0</v>
      </c>
      <c r="EM24" s="1"/>
      <c r="EN24" s="5">
        <f>IF($E$4="",0,(1*COUNTIF(AL24,calc!$AE$4))+(2*COUNTIF(AL24,calc!$AE$14))+(3*COUNTIF(AL24,calc!$AE$24))+(4*COUNTIF(AL24,calc!$AE$34))+(5*COUNTIF(AL24,calc!$AE$44)))</f>
        <v>0</v>
      </c>
      <c r="EO24" s="5">
        <f>IF($E$5="",0,(1*COUNTIF(AL24,calc!$AE$5))+(2*COUNTIF(AL24,calc!$AE$15))+(3*COUNTIF(AL24,calc!$AE$25))+(4*COUNTIF(AL24,calc!$AE$35))+(5*COUNTIF(AL24,calc!$AE$45)))</f>
        <v>0</v>
      </c>
      <c r="EP24" s="5">
        <f>IF($E$6="",0,(1*COUNTIF(AL24,calc!$AE$6))+(2*COUNTIF(AL24,calc!$AE$16))+(3*COUNTIF(AL24,calc!$AE$26))+(4*COUNTIF(AL24,calc!$AE$36))+(5*COUNTIF(AL24,calc!$AE$46)))</f>
        <v>0</v>
      </c>
      <c r="EQ24" s="5">
        <f>IF($E$7="",0,(1*COUNTIF(AL24,calc!$AE$7))+(2*COUNTIF(AL24,calc!$AE$17))+(3*COUNTIF(AL24,calc!$AE$27))+(4*COUNTIF(AL24,calc!$AE$37))+(5*COUNTIF(AL24,calc!$AE$47)))</f>
        <v>0</v>
      </c>
      <c r="ER24" s="5">
        <f>IF($E$8="",0,(1*COUNTIF(AL24,calc!$AE$8))+(2*COUNTIF(AL24,calc!$AE$18))+(3*COUNTIF(AL24,calc!$AE$28))+(4*COUNTIF(AL24,calc!$AE$38))+(5*COUNTIF(AL24,calc!$AE$48)))</f>
        <v>0</v>
      </c>
      <c r="ES24" s="5">
        <f>IF($E$9="",0,(1*COUNTIF(AL24,calc!$AE$9))+(2*COUNTIF(AL24,calc!$AE$19))+(3*COUNTIF(AL24,calc!$AE$29))+(4*COUNTIF(AL24,calc!$AE$39))+(5*COUNTIF(AL24,calc!$AE$49)))</f>
        <v>0</v>
      </c>
      <c r="ET24" s="5">
        <f>IF($E$10="",0,(1*COUNTIF(AL24,calc!$AE$10))+(2*COUNTIF(AL24,calc!$AE$20))+(3*COUNTIF(AL24,calc!$AE$30))+(4*COUNTIF(AL24,calc!$AE$40))+(5*COUNTIF(AL24,calc!$AE$50)))</f>
        <v>0</v>
      </c>
      <c r="EU24" s="5">
        <f>IF($E$11="",0,(1*COUNTIF(AL24,calc!$AE$11))+(2*COUNTIF(AL24,calc!$AE$21))+(3*COUNTIF(AL24,calc!$AE$31))+(4*COUNTIF(AL24,calc!$AE$41))+(5*COUNTIF(AL24,calc!$AE$51)))</f>
        <v>0</v>
      </c>
      <c r="EV24" s="5">
        <f>IF($E$12="",0,(1*COUNTIF(AL24,calc!$AE$12))+(2*COUNTIF(AL24,calc!$AE$22))+(3*COUNTIF(AL24,calc!$AE$32))+(4*COUNTIF(AL24,calc!$AE$42))+(5*COUNTIF(AL24,calc!$AE$52)))</f>
        <v>0</v>
      </c>
      <c r="EW24" s="5">
        <f>IF($E$13="",0,(1*COUNTIF(AL24,calc!$AE$13))+(2*COUNTIF(AL24,calc!$AE$23))+(3*COUNTIF(AL24,calc!$AE$33))+(4*COUNTIF(AL24,calc!$AE$43))+(5*COUNTIF(AL24,calc!$AE$53)))</f>
        <v>0</v>
      </c>
      <c r="EX24" s="1"/>
      <c r="EY24" s="5">
        <f>IF($E$4="",0,(1*COUNTIF(AM24,calc!$AE$4))+(2*COUNTIF(AM24,calc!$AE$14))+(3*COUNTIF(AM24,calc!$AE$24))+(4*COUNTIF(AM24,calc!$AE$34))+(5*COUNTIF(AM24,calc!$AE$44)))</f>
        <v>0</v>
      </c>
      <c r="EZ24" s="5">
        <f>IF($E$5="",0,(1*COUNTIF(AM24,calc!$AE$5))+(2*COUNTIF(AM24,calc!$AE$15))+(3*COUNTIF(AM24,calc!$AE$25))+(4*COUNTIF(AM24,calc!$AE$35))+(5*COUNTIF(AM24,calc!$AE$45)))</f>
        <v>0</v>
      </c>
      <c r="FA24" s="5">
        <f>IF($E$6="",0,(1*COUNTIF(AM24,calc!$AE$6))+(2*COUNTIF(AM24,calc!$AE$16))+(3*COUNTIF(AM24,calc!$AE$26))+(4*COUNTIF(AM24,calc!$AE$36))+(5*COUNTIF(AM24,calc!$AE$46)))</f>
        <v>0</v>
      </c>
      <c r="FB24" s="5">
        <f>IF($E$7="",0,(1*COUNTIF(AM24,calc!$AE$7))+(2*COUNTIF(AM24,calc!$AE$17))+(3*COUNTIF(AM24,calc!$AE$27))+(4*COUNTIF(AM24,calc!$AE$37))+(5*COUNTIF(AM24,calc!$AE$47)))</f>
        <v>0</v>
      </c>
      <c r="FC24" s="5">
        <f>IF($E$8="",0,(1*COUNTIF(AM24,calc!$AE$8))+(2*COUNTIF(AM24,calc!$AE$18))+(3*COUNTIF(AM24,calc!$AE$28))+(4*COUNTIF(AM24,calc!$AE$38))+(5*COUNTIF(AM24,calc!$AE$48)))</f>
        <v>0</v>
      </c>
      <c r="FD24" s="5">
        <f>IF($E$9="",0,(1*COUNTIF(AM24,calc!$AE$9))+(2*COUNTIF(AM24,calc!$AE$19))+(3*COUNTIF(AM24,calc!$AE$29))+(4*COUNTIF(AM24,calc!$AE$39))+(5*COUNTIF(AM24,calc!$AE$49)))</f>
        <v>0</v>
      </c>
      <c r="FE24" s="5">
        <f>IF($E$10="",0,(1*COUNTIF(AM24,calc!$AE$10))+(2*COUNTIF(AM24,calc!$AE$20))+(3*COUNTIF(AM24,calc!$AE$30))+(4*COUNTIF(AM24,calc!$AE$40))+(5*COUNTIF(AM24,calc!$AE$50)))</f>
        <v>0</v>
      </c>
      <c r="FF24" s="5">
        <f>IF($E$11="",0,(1*COUNTIF(AM24,calc!$AE$11))+(2*COUNTIF(AM24,calc!$AE$21))+(3*COUNTIF(AM24,calc!$AE$31))+(4*COUNTIF(AM24,calc!$AE$41))+(5*COUNTIF(AM24,calc!$AE$51)))</f>
        <v>0</v>
      </c>
      <c r="FG24" s="5">
        <f>IF($E$12="",0,(1*COUNTIF(AM24,calc!$AE$12))+(2*COUNTIF(AM24,calc!$AE$22))+(3*COUNTIF(AM24,calc!$AE$32))+(4*COUNTIF(AM24,calc!$AE$42))+(5*COUNTIF(AM24,calc!$AE$52)))</f>
        <v>0</v>
      </c>
      <c r="FH24" s="5">
        <f>IF($E$13="",0,(1*COUNTIF(AM24,calc!$AE$13))+(2*COUNTIF(AM24,calc!$AE$23))+(3*COUNTIF(AM24,calc!$AE$33))+(4*COUNTIF(AM24,calc!$AE$43))+(5*COUNTIF(AM24,calc!$AE$53)))</f>
        <v>0</v>
      </c>
      <c r="FI24" s="1"/>
      <c r="FJ24" s="5">
        <f>IF($E$4="",0,(1*COUNTIF(AN24,calc!$AE$4))+(2*COUNTIF(AN24,calc!$AE$14))+(3*COUNTIF(AN24,calc!$AE$24))+(4*COUNTIF(AN24,calc!$AE$34))+(5*COUNTIF(AN24,calc!$AE$44)))</f>
        <v>0</v>
      </c>
      <c r="FK24" s="5">
        <f>IF($E$5="",0,(1*COUNTIF(AN24,calc!$AE$5))+(2*COUNTIF(AN24,calc!$AE$15))+(3*COUNTIF(AN24,calc!$AE$25))+(4*COUNTIF(AN24,calc!$AE$35))+(5*COUNTIF(AN24,calc!$AE$45)))</f>
        <v>0</v>
      </c>
      <c r="FL24" s="5">
        <f>IF($E$6="",0,(1*COUNTIF(AN24,calc!$AE$6))+(2*COUNTIF(AN24,calc!$AE$16))+(3*COUNTIF(AN24,calc!$AE$26))+(4*COUNTIF(AN24,calc!$AE$36))+(5*COUNTIF(AN24,calc!$AE$46)))</f>
        <v>0</v>
      </c>
      <c r="FM24" s="5">
        <f>IF($E$7="",0,(1*COUNTIF(AN24,calc!$AE$7))+(2*COUNTIF(AN24,calc!$AE$17))+(3*COUNTIF(AN24,calc!$AE$27))+(4*COUNTIF(AN24,calc!$AE$37))+(5*COUNTIF(AN24,calc!$AE$47)))</f>
        <v>0</v>
      </c>
      <c r="FN24" s="5">
        <f>IF($E$8="",0,(1*COUNTIF(AN24,calc!$AE$8))+(2*COUNTIF(AN24,calc!$AE$18))+(3*COUNTIF(AN24,calc!$AE$28))+(4*COUNTIF(AN24,calc!$AE$38))+(5*COUNTIF(AN24,calc!$AE$48)))</f>
        <v>0</v>
      </c>
      <c r="FO24" s="5">
        <f>IF($E$9="",0,(1*COUNTIF(AN24,calc!$AE$9))+(2*COUNTIF(AN24,calc!$AE$19))+(3*COUNTIF(AN24,calc!$AE$29))+(4*COUNTIF(AN24,calc!$AE$39))+(5*COUNTIF(AN24,calc!$AE$49)))</f>
        <v>0</v>
      </c>
      <c r="FP24" s="5">
        <f>IF($E$10="",0,(1*COUNTIF(AN24,calc!$AE$10))+(2*COUNTIF(AN24,calc!$AE$20))+(3*COUNTIF(AN24,calc!$AE$30))+(4*COUNTIF(AN24,calc!$AE$40))+(5*COUNTIF(AN24,calc!$AE$50)))</f>
        <v>0</v>
      </c>
      <c r="FQ24" s="5">
        <f>IF($E$11="",0,(1*COUNTIF(AN24,calc!$AE$11))+(2*COUNTIF(AN24,calc!$AE$21))+(3*COUNTIF(AN24,calc!$AE$31))+(4*COUNTIF(AN24,calc!$AE$41))+(5*COUNTIF(AN24,calc!$AE$51)))</f>
        <v>0</v>
      </c>
      <c r="FR24" s="5">
        <f>IF($E$12="",0,(1*COUNTIF(AN24,calc!$AE$12))+(2*COUNTIF(AN24,calc!$AE$22))+(3*COUNTIF(AN24,calc!$AE$32))+(4*COUNTIF(AN24,calc!$AE$42))+(5*COUNTIF(AN24,calc!$AE$52)))</f>
        <v>0</v>
      </c>
      <c r="FS24" s="5">
        <f>IF($E$13="",0,(1*COUNTIF(AN24,calc!$AE$13))+(2*COUNTIF(AN24,calc!$AE$23))+(3*COUNTIF(AN24,calc!$AE$33))+(4*COUNTIF(AN24,calc!$AE$43))+(5*COUNTIF(AN24,calc!$AE$53)))</f>
        <v>0</v>
      </c>
      <c r="FT24" s="1"/>
      <c r="FU24" s="5">
        <f>IF($E$4="",0,(1*COUNTIF(AO24,calc!$AE$4))+(2*COUNTIF(AO24,calc!$AE$14))+(3*COUNTIF(AO24,calc!$AE$24))+(4*COUNTIF(AO24,calc!$AE$34))+(5*COUNTIF(AO24,calc!$AE$44)))</f>
        <v>0</v>
      </c>
      <c r="FV24" s="5">
        <f>IF($E$5="",0,(1*COUNTIF(AO24,calc!$AE$5))+(2*COUNTIF(AO24,calc!$AE$15))+(3*COUNTIF(AO24,calc!$AE$25))+(4*COUNTIF(AO24,calc!$AE$35))+(5*COUNTIF(AO24,calc!$AE$45)))</f>
        <v>0</v>
      </c>
      <c r="FW24" s="5">
        <f>IF($E$6="",0,(1*COUNTIF(AO24,calc!$AE$6))+(2*COUNTIF(AO24,calc!$AE$16))+(3*COUNTIF(AO24,calc!$AE$26))+(4*COUNTIF(AO24,calc!$AE$36))+(5*COUNTIF(AO24,calc!$AE$46)))</f>
        <v>0</v>
      </c>
      <c r="FX24" s="5">
        <f>IF($E$7="",0,(1*COUNTIF(AO24,calc!$AE$7))+(2*COUNTIF(AO24,calc!$AE$17))+(3*COUNTIF(AO24,calc!$AE$27))+(4*COUNTIF(AO24,calc!$AE$37))+(5*COUNTIF(AO24,calc!$AE$47)))</f>
        <v>0</v>
      </c>
      <c r="FY24" s="5">
        <f>IF($E$8="",0,(1*COUNTIF(AO24,calc!$AE$8))+(2*COUNTIF(AO24,calc!$AE$18))+(3*COUNTIF(AO24,calc!$AE$28))+(4*COUNTIF(AO24,calc!$AE$38))+(5*COUNTIF(AO24,calc!$AE$48)))</f>
        <v>0</v>
      </c>
      <c r="FZ24" s="5">
        <f>IF($E$9="",0,(1*COUNTIF(AO24,calc!$AE$9))+(2*COUNTIF(AO24,calc!$AE$19))+(3*COUNTIF(AO24,calc!$AE$29))+(4*COUNTIF(AO24,calc!$AE$39))+(5*COUNTIF(AO24,calc!$AE$49)))</f>
        <v>0</v>
      </c>
      <c r="GA24" s="5">
        <f>IF($E$10="",0,(1*COUNTIF(AO24,calc!$AE$10))+(2*COUNTIF(AO24,calc!$AE$20))+(3*COUNTIF(AO24,calc!$AE$30))+(4*COUNTIF(AO24,calc!$AE$40))+(5*COUNTIF(AO24,calc!$AE$50)))</f>
        <v>0</v>
      </c>
      <c r="GB24" s="5">
        <f>IF($E$11="",0,(1*COUNTIF(AO24,calc!$AE$11))+(2*COUNTIF(AO24,calc!$AE$21))+(3*COUNTIF(AO24,calc!$AE$31))+(4*COUNTIF(AO24,calc!$AE$41))+(5*COUNTIF(AO24,calc!$AE$51)))</f>
        <v>0</v>
      </c>
      <c r="GC24" s="5">
        <f>IF($E$12="",0,(1*COUNTIF(AO24,calc!$AE$12))+(2*COUNTIF(AO24,calc!$AE$22))+(3*COUNTIF(AO24,calc!$AE$32))+(4*COUNTIF(AO24,calc!$AE$42))+(5*COUNTIF(AO24,calc!$AE$52)))</f>
        <v>0</v>
      </c>
      <c r="GD24" s="5">
        <f>IF($E$13="",0,(1*COUNTIF(AO24,calc!$AE$13))+(2*COUNTIF(AO24,calc!$AE$23))+(3*COUNTIF(AO24,calc!$AE$33))+(4*COUNTIF(AO24,calc!$AE$43))+(5*COUNTIF(AO24,calc!$AE$53)))</f>
        <v>0</v>
      </c>
      <c r="GE24" s="1"/>
      <c r="GF24" s="5">
        <f>IF($E$4="",0,(1*COUNTIF(AP24,calc!$AE$4))+(2*COUNTIF(AP24,calc!$AE$14))+(3*COUNTIF(AP24,calc!$AE$24))+(4*COUNTIF(AP24,calc!$AE$34))+(5*COUNTIF(AP24,calc!$AE$44)))</f>
        <v>0</v>
      </c>
      <c r="GG24" s="5">
        <f>IF($E$5="",0,(1*COUNTIF(AP24,calc!$AE$5))+(2*COUNTIF(AP24,calc!$AE$15))+(3*COUNTIF(AP24,calc!$AE$25))+(4*COUNTIF(AP24,calc!$AE$35))+(5*COUNTIF(AP24,calc!$AE$45)))</f>
        <v>0</v>
      </c>
      <c r="GH24" s="5">
        <f>IF($E$6="",0,(1*COUNTIF(AP24,calc!$AE$6))+(2*COUNTIF(AP24,calc!$AE$16))+(3*COUNTIF(AP24,calc!$AE$26))+(4*COUNTIF(AP24,calc!$AE$36))+(5*COUNTIF(AP24,calc!$AE$46)))</f>
        <v>0</v>
      </c>
      <c r="GI24" s="5">
        <f>IF($E$7="",0,(1*COUNTIF(AP24,calc!$AE$7))+(2*COUNTIF(AP24,calc!$AE$17))+(3*COUNTIF(AP24,calc!$AE$27))+(4*COUNTIF(AP24,calc!$AE$37))+(5*COUNTIF(AP24,calc!$AE$47)))</f>
        <v>0</v>
      </c>
      <c r="GJ24" s="5">
        <f>IF($E$8="",0,(1*COUNTIF(AP24,calc!$AE$8))+(2*COUNTIF(AP24,calc!$AE$18))+(3*COUNTIF(AP24,calc!$AE$28))+(4*COUNTIF(AP24,calc!$AE$38))+(5*COUNTIF(AP24,calc!$AE$48)))</f>
        <v>0</v>
      </c>
      <c r="GK24" s="5">
        <f>IF($E$9="",0,(1*COUNTIF(AP24,calc!$AE$9))+(2*COUNTIF(AP24,calc!$AE$19))+(3*COUNTIF(AP24,calc!$AE$29))+(4*COUNTIF(AP24,calc!$AE$39))+(5*COUNTIF(AP24,calc!$AE$49)))</f>
        <v>0</v>
      </c>
      <c r="GL24" s="5">
        <f>IF($E$10="",0,(1*COUNTIF(AP24,calc!$AE$10))+(2*COUNTIF(AP24,calc!$AE$20))+(3*COUNTIF(AP24,calc!$AE$30))+(4*COUNTIF(AP24,calc!$AE$40))+(5*COUNTIF(AP24,calc!$AE$50)))</f>
        <v>0</v>
      </c>
      <c r="GM24" s="5">
        <f>IF($E$11="",0,(1*COUNTIF(AP24,calc!$AE$11))+(2*COUNTIF(AP24,calc!$AE$21))+(3*COUNTIF(AP24,calc!$AE$31))+(4*COUNTIF(AP24,calc!$AE$41))+(5*COUNTIF(AP24,calc!$AE$51)))</f>
        <v>0</v>
      </c>
      <c r="GN24" s="5">
        <f>IF($E$12="",0,(1*COUNTIF(AP24,calc!$AE$12))+(2*COUNTIF(AP24,calc!$AE$22))+(3*COUNTIF(AP24,calc!$AE$32))+(4*COUNTIF(AP24,calc!$AE$42))+(5*COUNTIF(AP24,calc!$AE$52)))</f>
        <v>0</v>
      </c>
      <c r="GO24" s="5">
        <f>IF($E$13="",0,(1*COUNTIF(AP24,calc!$AE$13))+(2*COUNTIF(AP24,calc!$AE$23))+(3*COUNTIF(AP24,calc!$AE$33))+(4*COUNTIF(AP24,calc!$AE$43))+(5*COUNTIF(AP24,calc!$AE$53)))</f>
        <v>0</v>
      </c>
      <c r="GP24" s="1"/>
      <c r="GQ24" s="5">
        <f>IF($E$4="",0,(1*COUNTIF(AQ24,calc!$AE$4))+(2*COUNTIF(AQ24,calc!$AE$14))+(3*COUNTIF(AQ24,calc!$AE$24))+(4*COUNTIF(AQ24,calc!$AE$34))+(5*COUNTIF(AQ24,calc!$AE$44)))</f>
        <v>0</v>
      </c>
      <c r="GR24" s="5">
        <f>IF($E$5="",0,(1*COUNTIF(AQ24,calc!$AE$5))+(2*COUNTIF(AQ24,calc!$AE$15))+(3*COUNTIF(AQ24,calc!$AE$25))+(4*COUNTIF(AQ24,calc!$AE$35))+(5*COUNTIF(AQ24,calc!$AE$45)))</f>
        <v>0</v>
      </c>
      <c r="GS24" s="5">
        <f>IF($E$6="",0,(1*COUNTIF(AQ24,calc!$AE$6))+(2*COUNTIF(AQ24,calc!$AE$16))+(3*COUNTIF(AQ24,calc!$AE$26))+(4*COUNTIF(AQ24,calc!$AE$36))+(5*COUNTIF(AQ24,calc!$AE$46)))</f>
        <v>0</v>
      </c>
      <c r="GT24" s="5">
        <f>IF($E$7="",0,(1*COUNTIF(AQ24,calc!$AE$7))+(2*COUNTIF(AQ24,calc!$AE$17))+(3*COUNTIF(AQ24,calc!$AE$27))+(4*COUNTIF(AQ24,calc!$AE$37))+(5*COUNTIF(AQ24,calc!$AE$47)))</f>
        <v>0</v>
      </c>
      <c r="GU24" s="5">
        <f>IF($E$8="",0,(1*COUNTIF(AQ24,calc!$AE$8))+(2*COUNTIF(AQ24,calc!$AE$18))+(3*COUNTIF(AQ24,calc!$AE$28))+(4*COUNTIF(AQ24,calc!$AE$38))+(5*COUNTIF(AQ24,calc!$AE$48)))</f>
        <v>0</v>
      </c>
      <c r="GV24" s="5">
        <f>IF($E$9="",0,(1*COUNTIF(AQ24,calc!$AE$9))+(2*COUNTIF(AQ24,calc!$AE$19))+(3*COUNTIF(AQ24,calc!$AE$29))+(4*COUNTIF(AQ24,calc!$AE$39))+(5*COUNTIF(AQ24,calc!$AE$49)))</f>
        <v>0</v>
      </c>
      <c r="GW24" s="5">
        <f>IF($E$10="",0,(1*COUNTIF(AQ24,calc!$AE$10))+(2*COUNTIF(AQ24,calc!$AE$20))+(3*COUNTIF(AQ24,calc!$AE$30))+(4*COUNTIF(AQ24,calc!$AE$40))+(5*COUNTIF(AQ24,calc!$AE$50)))</f>
        <v>0</v>
      </c>
      <c r="GX24" s="5">
        <f>IF($E$11="",0,(1*COUNTIF(AQ24,calc!$AE$11))+(2*COUNTIF(AQ24,calc!$AE$21))+(3*COUNTIF(AQ24,calc!$AE$31))+(4*COUNTIF(AQ24,calc!$AE$41))+(5*COUNTIF(AQ24,calc!$AE$51)))</f>
        <v>0</v>
      </c>
      <c r="GY24" s="5">
        <f>IF($E$12="",0,(1*COUNTIF(AQ24,calc!$AE$12))+(2*COUNTIF(AQ24,calc!$AE$22))+(3*COUNTIF(AQ24,calc!$AE$32))+(4*COUNTIF(AQ24,calc!$AE$42))+(5*COUNTIF(AQ24,calc!$AE$52)))</f>
        <v>0</v>
      </c>
      <c r="GZ24" s="5">
        <f>IF($E$13="",0,(1*COUNTIF(AQ24,calc!$AE$13))+(2*COUNTIF(AQ24,calc!$AE$23))+(3*COUNTIF(AQ24,calc!$AE$33))+(4*COUNTIF(AQ24,calc!$AE$43))+(5*COUNTIF(AQ24,calc!$AE$53)))</f>
        <v>0</v>
      </c>
      <c r="HA24" s="1"/>
      <c r="HB24" s="5">
        <f>IF($E$4="",0,(1*COUNTIF(AR24,calc!$AE$4))+(2*COUNTIF(AR24,calc!$AE$14))+(3*COUNTIF(AR24,calc!$AE$24))+(4*COUNTIF(AR24,calc!$AE$34))+(5*COUNTIF(AR24,calc!$AE$44)))</f>
        <v>0</v>
      </c>
      <c r="HC24" s="5">
        <f>IF($E$5="",0,(1*COUNTIF(AR24,calc!$AE$5))+(2*COUNTIF(AR24,calc!$AE$15))+(3*COUNTIF(AR24,calc!$AE$25))+(4*COUNTIF(AR24,calc!$AE$35))+(5*COUNTIF(AR24,calc!$AE$45)))</f>
        <v>0</v>
      </c>
      <c r="HD24" s="5">
        <f>IF($E$6="",0,(1*COUNTIF(AR24,calc!$AE$6))+(2*COUNTIF(AR24,calc!$AE$16))+(3*COUNTIF(AR24,calc!$AE$26))+(4*COUNTIF(AR24,calc!$AE$36))+(5*COUNTIF(AR24,calc!$AE$46)))</f>
        <v>0</v>
      </c>
      <c r="HE24" s="5">
        <f>IF($E$7="",0,(1*COUNTIF(AR24,calc!$AE$7))+(2*COUNTIF(AR24,calc!$AE$17))+(3*COUNTIF(AR24,calc!$AE$27))+(4*COUNTIF(AR24,calc!$AE$37))+(5*COUNTIF(AR24,calc!$AE$47)))</f>
        <v>0</v>
      </c>
      <c r="HF24" s="5">
        <f>IF($E$8="",0,(1*COUNTIF(AR24,calc!$AE$8))+(2*COUNTIF(AR24,calc!$AE$18))+(3*COUNTIF(AR24,calc!$AE$28))+(4*COUNTIF(AR24,calc!$AE$38))+(5*COUNTIF(AR24,calc!$AE$48)))</f>
        <v>0</v>
      </c>
      <c r="HG24" s="5">
        <f>IF($E$9="",0,(1*COUNTIF(AR24,calc!$AE$9))+(2*COUNTIF(AR24,calc!$AE$19))+(3*COUNTIF(AR24,calc!$AE$29))+(4*COUNTIF(AR24,calc!$AE$39))+(5*COUNTIF(AR24,calc!$AE$49)))</f>
        <v>0</v>
      </c>
      <c r="HH24" s="5">
        <f>IF($E$10="",0,(1*COUNTIF(AR24,calc!$AE$10))+(2*COUNTIF(AR24,calc!$AE$20))+(3*COUNTIF(AR24,calc!$AE$30))+(4*COUNTIF(AR24,calc!$AE$40))+(5*COUNTIF(AR24,calc!$AE$50)))</f>
        <v>0</v>
      </c>
      <c r="HI24" s="5">
        <f>IF($E$11="",0,(1*COUNTIF(AR24,calc!$AE$11))+(2*COUNTIF(AR24,calc!$AE$21))+(3*COUNTIF(AR24,calc!$AE$31))+(4*COUNTIF(AR24,calc!$AE$41))+(5*COUNTIF(AR24,calc!$AE$51)))</f>
        <v>0</v>
      </c>
      <c r="HJ24" s="5">
        <f>IF($E$12="",0,(1*COUNTIF(AR24,calc!$AE$12))+(2*COUNTIF(AR24,calc!$AE$22))+(3*COUNTIF(AR24,calc!$AE$32))+(4*COUNTIF(AR24,calc!$AE$42))+(5*COUNTIF(AR24,calc!$AE$52)))</f>
        <v>0</v>
      </c>
      <c r="HK24" s="5">
        <f>IF($E$13="",0,(1*COUNTIF(AR24,calc!$AE$13))+(2*COUNTIF(AR24,calc!$AE$23))+(3*COUNTIF(AR24,calc!$AE$33))+(4*COUNTIF(AR24,calc!$AE$43))+(5*COUNTIF(AR24,calc!$AE$53)))</f>
        <v>0</v>
      </c>
      <c r="HL24" s="1"/>
      <c r="HM24" s="5">
        <f>IF($E$4="",0,(1*COUNTIF(AS24,calc!$AE$4))+(2*COUNTIF(AS24,calc!$AE$14))+(3*COUNTIF(AS24,calc!$AE$24))+(4*COUNTIF(AS24,calc!$AE$34))+(5*COUNTIF(AS24,calc!$AE$44)))</f>
        <v>0</v>
      </c>
      <c r="HN24" s="5">
        <f>IF($E$5="",0,(1*COUNTIF(AS24,calc!$AE$5))+(2*COUNTIF(AS24,calc!$AE$15))+(3*COUNTIF(AS24,calc!$AE$25))+(4*COUNTIF(AS24,calc!$AE$35))+(5*COUNTIF(AS24,calc!$AE$45)))</f>
        <v>0</v>
      </c>
      <c r="HO24" s="5">
        <f>IF($E$6="",0,(1*COUNTIF(AS24,calc!$AE$6))+(2*COUNTIF(AS24,calc!$AE$16))+(3*COUNTIF(AS24,calc!$AE$26))+(4*COUNTIF(AS24,calc!$AE$36))+(5*COUNTIF(AS24,calc!$AE$46)))</f>
        <v>0</v>
      </c>
      <c r="HP24" s="5">
        <f>IF($E$7="",0,(1*COUNTIF(AS24,calc!$AE$7))+(2*COUNTIF(AS24,calc!$AE$17))+(3*COUNTIF(AS24,calc!$AE$27))+(4*COUNTIF(AS24,calc!$AE$37))+(5*COUNTIF(AS24,calc!$AE$47)))</f>
        <v>0</v>
      </c>
      <c r="HQ24" s="5">
        <f>IF($E$8="",0,(1*COUNTIF(AS24,calc!$AE$8))+(2*COUNTIF(AS24,calc!$AE$18))+(3*COUNTIF(AS24,calc!$AE$28))+(4*COUNTIF(AS24,calc!$AE$38))+(5*COUNTIF(AS24,calc!$AE$48)))</f>
        <v>0</v>
      </c>
      <c r="HR24" s="5">
        <f>IF($E$9="",0,(1*COUNTIF(AS24,calc!$AE$9))+(2*COUNTIF(AS24,calc!$AE$19))+(3*COUNTIF(AS24,calc!$AE$29))+(4*COUNTIF(AS24,calc!$AE$39))+(5*COUNTIF(AS24,calc!$AE$49)))</f>
        <v>0</v>
      </c>
      <c r="HS24" s="5">
        <f>IF($E$10="",0,(1*COUNTIF(AS24,calc!$AE$10))+(2*COUNTIF(AS24,calc!$AE$20))+(3*COUNTIF(AS24,calc!$AE$30))+(4*COUNTIF(AS24,calc!$AE$40))+(5*COUNTIF(AS24,calc!$AE$50)))</f>
        <v>0</v>
      </c>
      <c r="HT24" s="5">
        <f>IF($E$11="",0,(1*COUNTIF(AS24,calc!$AE$11))+(2*COUNTIF(AS24,calc!$AE$21))+(3*COUNTIF(AS24,calc!$AE$31))+(4*COUNTIF(AS24,calc!$AE$41))+(5*COUNTIF(AS24,calc!$AE$51)))</f>
        <v>0</v>
      </c>
      <c r="HU24" s="5">
        <f>IF($E$12="",0,(1*COUNTIF(AS24,calc!$AE$12))+(2*COUNTIF(AS24,calc!$AE$22))+(3*COUNTIF(AS24,calc!$AE$32))+(4*COUNTIF(AS24,calc!$AE$42))+(5*COUNTIF(AS24,calc!$AE$52)))</f>
        <v>0</v>
      </c>
      <c r="HV24" s="5">
        <f>IF($E$13="",0,(1*COUNTIF(AS24,calc!$AE$13))+(2*COUNTIF(AS24,calc!$AE$23))+(3*COUNTIF(AS24,calc!$AE$33))+(4*COUNTIF(AS24,calc!$AE$43))+(5*COUNTIF(AS24,calc!$AE$53)))</f>
        <v>0</v>
      </c>
      <c r="HW24" s="1"/>
      <c r="HX24" s="5">
        <f>IF($E$4="",0,(1*COUNTIF(AT24,calc!$AE$4))+(2*COUNTIF(AT24,calc!$AE$14))+(3*COUNTIF(AT24,calc!$AE$24))+(4*COUNTIF(AT24,calc!$AE$34))+(5*COUNTIF(AT24,calc!$AE$44)))</f>
        <v>0</v>
      </c>
      <c r="HY24" s="5">
        <f>IF($E$5="",0,(1*COUNTIF(AT24,calc!$AE$5))+(2*COUNTIF(AT24,calc!$AE$15))+(3*COUNTIF(AT24,calc!$AE$25))+(4*COUNTIF(AT24,calc!$AE$35))+(5*COUNTIF(AT24,calc!$AE$45)))</f>
        <v>0</v>
      </c>
      <c r="HZ24" s="5">
        <f>IF($E$6="",0,(1*COUNTIF(AT24,calc!$AE$6))+(2*COUNTIF(AT24,calc!$AE$16))+(3*COUNTIF(AT24,calc!$AE$26))+(4*COUNTIF(AT24,calc!$AE$36))+(5*COUNTIF(AT24,calc!$AE$46)))</f>
        <v>0</v>
      </c>
      <c r="IA24" s="5">
        <f>IF($E$7="",0,(1*COUNTIF(AT24,calc!$AE$7))+(2*COUNTIF(AT24,calc!$AE$17))+(3*COUNTIF(AT24,calc!$AE$27))+(4*COUNTIF(AT24,calc!$AE$37))+(5*COUNTIF(AT24,calc!$AE$47)))</f>
        <v>0</v>
      </c>
      <c r="IB24" s="5">
        <f>IF($E$8="",0,(1*COUNTIF(AT24,calc!$AE$8))+(2*COUNTIF(AT24,calc!$AE$18))+(3*COUNTIF(AT24,calc!$AE$28))+(4*COUNTIF(AT24,calc!$AE$38))+(5*COUNTIF(AT24,calc!$AE$48)))</f>
        <v>0</v>
      </c>
      <c r="IC24" s="5">
        <f>IF($E$9="",0,(1*COUNTIF(AT24,calc!$AE$9))+(2*COUNTIF(AT24,calc!$AE$19))+(3*COUNTIF(AT24,calc!$AE$29))+(4*COUNTIF(AT24,calc!$AE$39))+(5*COUNTIF(AT24,calc!$AE$49)))</f>
        <v>0</v>
      </c>
      <c r="ID24" s="5">
        <f>IF($E$10="",0,(1*COUNTIF(AT24,calc!$AE$10))+(2*COUNTIF(AT24,calc!$AE$20))+(3*COUNTIF(AT24,calc!$AE$30))+(4*COUNTIF(AT24,calc!$AE$40))+(5*COUNTIF(AT24,calc!$AE$50)))</f>
        <v>0</v>
      </c>
      <c r="IE24" s="5">
        <f>IF($E$11="",0,(1*COUNTIF(AT24,calc!$AE$11))+(2*COUNTIF(AT24,calc!$AE$21))+(3*COUNTIF(AT24,calc!$AE$31))+(4*COUNTIF(AT24,calc!$AE$41))+(5*COUNTIF(AT24,calc!$AE$51)))</f>
        <v>0</v>
      </c>
      <c r="IF24" s="5">
        <f>IF($E$12="",0,(1*COUNTIF(AT24,calc!$AE$12))+(2*COUNTIF(AT24,calc!$AE$22))+(3*COUNTIF(AT24,calc!$AE$32))+(4*COUNTIF(AT24,calc!$AE$42))+(5*COUNTIF(AT24,calc!$AE$52)))</f>
        <v>0</v>
      </c>
      <c r="IG24" s="5">
        <f>IF($E$13="",0,(1*COUNTIF(AT24,calc!$AE$13))+(2*COUNTIF(AT24,calc!$AE$23))+(3*COUNTIF(AT24,calc!$AE$33))+(4*COUNTIF(AT24,calc!$AE$43))+(5*COUNTIF(AT24,calc!$AE$53)))</f>
        <v>0</v>
      </c>
      <c r="IH24" s="1"/>
      <c r="II24" s="5">
        <f>IF($E$4="",0,(1*COUNTIF(AU24,calc!$AE$4))+(2*COUNTIF(AU24,calc!$AE$14))+(3*COUNTIF(AU24,calc!$AE$24))+(4*COUNTIF(AU24,calc!$AE$34))+(5*COUNTIF(AU24,calc!$AE$44)))</f>
        <v>0</v>
      </c>
      <c r="IJ24" s="5">
        <f>IF($E$5="",0,(1*COUNTIF(AU24,calc!$AE$5))+(2*COUNTIF(AU24,calc!$AE$15))+(3*COUNTIF(AU24,calc!$AE$25))+(4*COUNTIF(AU24,calc!$AE$35))+(5*COUNTIF(AU24,calc!$AE$45)))</f>
        <v>0</v>
      </c>
      <c r="IK24" s="5">
        <f>IF($E$6="",0,(1*COUNTIF(AU24,calc!$AE$6))+(2*COUNTIF(AU24,calc!$AE$16))+(3*COUNTIF(AU24,calc!$AE$26))+(4*COUNTIF(AU24,calc!$AE$36))+(5*COUNTIF(AU24,calc!$AE$46)))</f>
        <v>0</v>
      </c>
      <c r="IL24" s="5">
        <f>IF($E$7="",0,(1*COUNTIF(AU24,calc!$AE$7))+(2*COUNTIF(AU24,calc!$AE$17))+(3*COUNTIF(AU24,calc!$AE$27))+(4*COUNTIF(AU24,calc!$AE$37))+(5*COUNTIF(AU24,calc!$AE$47)))</f>
        <v>0</v>
      </c>
      <c r="IM24" s="5">
        <f>IF($E$8="",0,(1*COUNTIF(AU24,calc!$AE$8))+(2*COUNTIF(AU24,calc!$AE$18))+(3*COUNTIF(AU24,calc!$AE$28))+(4*COUNTIF(AU24,calc!$AE$38))+(5*COUNTIF(AU24,calc!$AE$48)))</f>
        <v>0</v>
      </c>
      <c r="IN24" s="5">
        <f>IF($E$9="",0,(1*COUNTIF(AU24,calc!$AE$9))+(2*COUNTIF(AU24,calc!$AE$19))+(3*COUNTIF(AU24,calc!$AE$29))+(4*COUNTIF(AU24,calc!$AE$39))+(5*COUNTIF(AU24,calc!$AE$49)))</f>
        <v>0</v>
      </c>
      <c r="IO24" s="5">
        <f>IF($E$10="",0,(1*COUNTIF(AU24,calc!$AE$10))+(2*COUNTIF(AU24,calc!$AE$20))+(3*COUNTIF(AU24,calc!$AE$30))+(4*COUNTIF(AU24,calc!$AE$40))+(5*COUNTIF(AU24,calc!$AE$50)))</f>
        <v>0</v>
      </c>
      <c r="IP24" s="5">
        <f>IF($E$11="",0,(1*COUNTIF(AU24,calc!$AE$11))+(2*COUNTIF(AU24,calc!$AE$21))+(3*COUNTIF(AU24,calc!$AE$31))+(4*COUNTIF(AU24,calc!$AE$41))+(5*COUNTIF(AU24,calc!$AE$51)))</f>
        <v>0</v>
      </c>
      <c r="IQ24" s="5">
        <f>IF($E$12="",0,(1*COUNTIF(AU24,calc!$AE$12))+(2*COUNTIF(AU24,calc!$AE$22))+(3*COUNTIF(AU24,calc!$AE$32))+(4*COUNTIF(AU24,calc!$AE$42))+(5*COUNTIF(AU24,calc!$AE$52)))</f>
        <v>0</v>
      </c>
      <c r="IR24" s="5">
        <f>IF($E$13="",0,(1*COUNTIF(AU24,calc!$AE$13))+(2*COUNTIF(AU24,calc!$AE$23))+(3*COUNTIF(AU24,calc!$AE$33))+(4*COUNTIF(AU24,calc!$AE$43))+(5*COUNTIF(AU24,calc!$AE$53)))</f>
        <v>0</v>
      </c>
      <c r="IS24" s="1"/>
      <c r="IT24" s="5">
        <f>IF($E$4="",0,(1*COUNTIF(AV24,calc!$AE$4))+(2*COUNTIF(AV24,calc!$AE$14))+(3*COUNTIF(AV24,calc!$AE$24))+(4*COUNTIF(AV24,calc!$AE$34))+(5*COUNTIF(AV24,calc!$AE$44)))</f>
        <v>0</v>
      </c>
      <c r="IU24" s="5">
        <f>IF($E$5="",0,(1*COUNTIF(AV24,calc!$AE$5))+(2*COUNTIF(AV24,calc!$AE$15))+(3*COUNTIF(AV24,calc!$AE$25))+(4*COUNTIF(AV24,calc!$AE$35))+(5*COUNTIF(AV24,calc!$AE$45)))</f>
        <v>0</v>
      </c>
      <c r="IV24" s="5">
        <f>IF($E$6="",0,(1*COUNTIF(AV24,calc!$AE$6))+(2*COUNTIF(AV24,calc!$AE$16))+(3*COUNTIF(AV24,calc!$AE$26))+(4*COUNTIF(AV24,calc!$AE$36))+(5*COUNTIF(AV24,calc!$AE$46)))</f>
        <v>0</v>
      </c>
      <c r="IW24" s="5">
        <f>IF($E$7="",0,(1*COUNTIF(AV24,calc!$AE$7))+(2*COUNTIF(AV24,calc!$AE$17))+(3*COUNTIF(AV24,calc!$AE$27))+(4*COUNTIF(AV24,calc!$AE$37))+(5*COUNTIF(AV24,calc!$AE$47)))</f>
        <v>0</v>
      </c>
      <c r="IX24" s="5">
        <f>IF($E$8="",0,(1*COUNTIF(AV24,calc!$AE$8))+(2*COUNTIF(AV24,calc!$AE$18))+(3*COUNTIF(AV24,calc!$AE$28))+(4*COUNTIF(AV24,calc!$AE$38))+(5*COUNTIF(AV24,calc!$AE$48)))</f>
        <v>0</v>
      </c>
      <c r="IY24" s="5">
        <f>IF($E$9="",0,(1*COUNTIF(AV24,calc!$AE$9))+(2*COUNTIF(AV24,calc!$AE$19))+(3*COUNTIF(AV24,calc!$AE$29))+(4*COUNTIF(AV24,calc!$AE$39))+(5*COUNTIF(AV24,calc!$AE$49)))</f>
        <v>0</v>
      </c>
      <c r="IZ24" s="5">
        <f>IF($E$10="",0,(1*COUNTIF(AV24,calc!$AE$10))+(2*COUNTIF(AV24,calc!$AE$20))+(3*COUNTIF(AV24,calc!$AE$30))+(4*COUNTIF(AV24,calc!$AE$40))+(5*COUNTIF(AV24,calc!$AE$50)))</f>
        <v>0</v>
      </c>
      <c r="JA24" s="5">
        <f>IF($E$11="",0,(1*COUNTIF(AV24,calc!$AE$11))+(2*COUNTIF(AV24,calc!$AE$21))+(3*COUNTIF(AV24,calc!$AE$31))+(4*COUNTIF(AV24,calc!$AE$41))+(5*COUNTIF(AV24,calc!$AE$51)))</f>
        <v>0</v>
      </c>
      <c r="JB24" s="5">
        <f>IF($E$12="",0,(1*COUNTIF(AV24,calc!$AE$12))+(2*COUNTIF(AV24,calc!$AE$22))+(3*COUNTIF(AV24,calc!$AE$32))+(4*COUNTIF(AV24,calc!$AE$42))+(5*COUNTIF(AV24,calc!$AE$52)))</f>
        <v>0</v>
      </c>
      <c r="JC24" s="5">
        <f>IF($E$13="",0,(1*COUNTIF(AV24,calc!$AE$13))+(2*COUNTIF(AV24,calc!$AE$23))+(3*COUNTIF(AV24,calc!$AE$33))+(4*COUNTIF(AV24,calc!$AE$43))+(5*COUNTIF(AV24,calc!$AE$53)))</f>
        <v>0</v>
      </c>
      <c r="JD24" s="1"/>
      <c r="JE24" s="5">
        <f>IF($E$4="",0,(1*COUNTIF(AW24,calc!$AE$4))+(2*COUNTIF(AW24,calc!$AE$14))+(3*COUNTIF(AW24,calc!$AE$24))+(4*COUNTIF(AW24,calc!$AE$34))+(5*COUNTIF(AW24,calc!$AE$44)))</f>
        <v>0</v>
      </c>
      <c r="JF24" s="5">
        <f>IF($E$5="",0,(1*COUNTIF(AW24,calc!$AE$5))+(2*COUNTIF(AW24,calc!$AE$15))+(3*COUNTIF(AW24,calc!$AE$25))+(4*COUNTIF(AW24,calc!$AE$35))+(5*COUNTIF(AW24,calc!$AE$45)))</f>
        <v>0</v>
      </c>
      <c r="JG24" s="5">
        <f>IF($E$6="",0,(1*COUNTIF(AW24,calc!$AE$6))+(2*COUNTIF(AW24,calc!$AE$16))+(3*COUNTIF(AW24,calc!$AE$26))+(4*COUNTIF(AW24,calc!$AE$36))+(5*COUNTIF(AW24,calc!$AE$46)))</f>
        <v>0</v>
      </c>
      <c r="JH24" s="5">
        <f>IF($E$7="",0,(1*COUNTIF(AW24,calc!$AE$7))+(2*COUNTIF(AW24,calc!$AE$17))+(3*COUNTIF(AW24,calc!$AE$27))+(4*COUNTIF(AW24,calc!$AE$37))+(5*COUNTIF(AW24,calc!$AE$47)))</f>
        <v>0</v>
      </c>
      <c r="JI24" s="5">
        <f>IF($E$8="",0,(1*COUNTIF(AW24,calc!$AE$8))+(2*COUNTIF(AW24,calc!$AE$18))+(3*COUNTIF(AW24,calc!$AE$28))+(4*COUNTIF(AW24,calc!$AE$38))+(5*COUNTIF(AW24,calc!$AE$48)))</f>
        <v>0</v>
      </c>
      <c r="JJ24" s="5">
        <f>IF($E$9="",0,(1*COUNTIF(AW24,calc!$AE$9))+(2*COUNTIF(AW24,calc!$AE$19))+(3*COUNTIF(AW24,calc!$AE$29))+(4*COUNTIF(AW24,calc!$AE$39))+(5*COUNTIF(AW24,calc!$AE$49)))</f>
        <v>0</v>
      </c>
      <c r="JK24" s="5">
        <f>IF($E$10="",0,(1*COUNTIF(AW24,calc!$AE$10))+(2*COUNTIF(AW24,calc!$AE$20))+(3*COUNTIF(AW24,calc!$AE$30))+(4*COUNTIF(AW24,calc!$AE$40))+(5*COUNTIF(AW24,calc!$AE$50)))</f>
        <v>0</v>
      </c>
      <c r="JL24" s="5">
        <f>IF($E$11="",0,(1*COUNTIF(AW24,calc!$AE$11))+(2*COUNTIF(AW24,calc!$AE$21))+(3*COUNTIF(AW24,calc!$AE$31))+(4*COUNTIF(AW24,calc!$AE$41))+(5*COUNTIF(AW24,calc!$AE$51)))</f>
        <v>0</v>
      </c>
      <c r="JM24" s="5">
        <f>IF($E$12="",0,(1*COUNTIF(AW24,calc!$AE$12))+(2*COUNTIF(AW24,calc!$AE$22))+(3*COUNTIF(AW24,calc!$AE$32))+(4*COUNTIF(AW24,calc!$AE$42))+(5*COUNTIF(AW24,calc!$AE$52)))</f>
        <v>0</v>
      </c>
      <c r="JN24" s="5">
        <f>IF($E$13="",0,(1*COUNTIF(AW24,calc!$AE$13))+(2*COUNTIF(AW24,calc!$AE$23))+(3*COUNTIF(AW24,calc!$AE$33))+(4*COUNTIF(AW24,calc!$AE$43))+(5*COUNTIF(AW24,calc!$AE$53)))</f>
        <v>0</v>
      </c>
      <c r="JO24" s="1"/>
      <c r="JP24" s="5">
        <f>IF($E$4="",0,(1*COUNTIF(AX24,calc!$AE$4))+(2*COUNTIF(AX24,calc!$AE$14))+(3*COUNTIF(AX24,calc!$AE$24))+(4*COUNTIF(AX24,calc!$AE$34))+(5*COUNTIF(AX24,calc!$AE$44)))</f>
        <v>0</v>
      </c>
      <c r="JQ24" s="5">
        <f>IF($E$5="",0,(1*COUNTIF(AX24,calc!$AE$5))+(2*COUNTIF(AX24,calc!$AE$15))+(3*COUNTIF(AX24,calc!$AE$25))+(4*COUNTIF(AX24,calc!$AE$35))+(5*COUNTIF(AX24,calc!$AE$45)))</f>
        <v>0</v>
      </c>
      <c r="JR24" s="5">
        <f>IF($E$6="",0,(1*COUNTIF(AX24,calc!$AE$6))+(2*COUNTIF(AX24,calc!$AE$16))+(3*COUNTIF(AX24,calc!$AE$26))+(4*COUNTIF(AX24,calc!$AE$36))+(5*COUNTIF(AX24,calc!$AE$46)))</f>
        <v>0</v>
      </c>
      <c r="JS24" s="5">
        <f>IF($E$7="",0,(1*COUNTIF(AX24,calc!$AE$7))+(2*COUNTIF(AX24,calc!$AE$17))+(3*COUNTIF(AX24,calc!$AE$27))+(4*COUNTIF(AX24,calc!$AE$37))+(5*COUNTIF(AX24,calc!$AE$47)))</f>
        <v>0</v>
      </c>
      <c r="JT24" s="5">
        <f>IF($E$8="",0,(1*COUNTIF(AX24,calc!$AE$8))+(2*COUNTIF(AX24,calc!$AE$18))+(3*COUNTIF(AX24,calc!$AE$28))+(4*COUNTIF(AX24,calc!$AE$38))+(5*COUNTIF(AX24,calc!$AE$48)))</f>
        <v>0</v>
      </c>
      <c r="JU24" s="5">
        <f>IF($E$9="",0,(1*COUNTIF(AX24,calc!$AE$9))+(2*COUNTIF(AX24,calc!$AE$19))+(3*COUNTIF(AX24,calc!$AE$29))+(4*COUNTIF(AX24,calc!$AE$39))+(5*COUNTIF(AX24,calc!$AE$49)))</f>
        <v>0</v>
      </c>
      <c r="JV24" s="5">
        <f>IF($E$10="",0,(1*COUNTIF(AX24,calc!$AE$10))+(2*COUNTIF(AX24,calc!$AE$20))+(3*COUNTIF(AX24,calc!$AE$30))+(4*COUNTIF(AX24,calc!$AE$40))+(5*COUNTIF(AX24,calc!$AE$50)))</f>
        <v>0</v>
      </c>
      <c r="JW24" s="5">
        <f>IF($E$11="",0,(1*COUNTIF(AX24,calc!$AE$11))+(2*COUNTIF(AX24,calc!$AE$21))+(3*COUNTIF(AX24,calc!$AE$31))+(4*COUNTIF(AX24,calc!$AE$41))+(5*COUNTIF(AX24,calc!$AE$51)))</f>
        <v>0</v>
      </c>
      <c r="JX24" s="5">
        <f>IF($E$12="",0,(1*COUNTIF(AX24,calc!$AE$12))+(2*COUNTIF(AX24,calc!$AE$22))+(3*COUNTIF(AX24,calc!$AE$32))+(4*COUNTIF(AX24,calc!$AE$42))+(5*COUNTIF(AX24,calc!$AE$52)))</f>
        <v>0</v>
      </c>
      <c r="JY24" s="5">
        <f>IF($E$13="",0,(1*COUNTIF(AX24,calc!$AE$13))+(2*COUNTIF(AX24,calc!$AE$23))+(3*COUNTIF(AX24,calc!$AE$33))+(4*COUNTIF(AX24,calc!$AE$43))+(5*COUNTIF(AX24,calc!$AE$53)))</f>
        <v>0</v>
      </c>
      <c r="JZ24" s="1"/>
      <c r="KA24" s="5">
        <f>IF($E$4="",0,(1*COUNTIF(AY24,calc!$AE$4))+(2*COUNTIF(AY24,calc!$AE$14))+(3*COUNTIF(AY24,calc!$AE$24))+(4*COUNTIF(AY24,calc!$AE$34))+(5*COUNTIF(AY24,calc!$AE$44)))</f>
        <v>0</v>
      </c>
      <c r="KB24" s="5">
        <f>IF($E$5="",0,(1*COUNTIF(AY24,calc!$AE$5))+(2*COUNTIF(AY24,calc!$AE$15))+(3*COUNTIF(AY24,calc!$AE$25))+(4*COUNTIF(AY24,calc!$AE$35))+(5*COUNTIF(AY24,calc!$AE$45)))</f>
        <v>0</v>
      </c>
      <c r="KC24" s="5">
        <f>IF($E$6="",0,(1*COUNTIF(AY24,calc!$AE$6))+(2*COUNTIF(AY24,calc!$AE$16))+(3*COUNTIF(AY24,calc!$AE$26))+(4*COUNTIF(AY24,calc!$AE$36))+(5*COUNTIF(AY24,calc!$AE$46)))</f>
        <v>0</v>
      </c>
      <c r="KD24" s="5">
        <f>IF($E$7="",0,(1*COUNTIF(AY24,calc!$AE$7))+(2*COUNTIF(AY24,calc!$AE$17))+(3*COUNTIF(AY24,calc!$AE$27))+(4*COUNTIF(AY24,calc!$AE$37))+(5*COUNTIF(AY24,calc!$AE$47)))</f>
        <v>0</v>
      </c>
      <c r="KE24" s="5">
        <f>IF($E$8="",0,(1*COUNTIF(AY24,calc!$AE$8))+(2*COUNTIF(AY24,calc!$AE$18))+(3*COUNTIF(AY24,calc!$AE$28))+(4*COUNTIF(AY24,calc!$AE$38))+(5*COUNTIF(AY24,calc!$AE$48)))</f>
        <v>0</v>
      </c>
      <c r="KF24" s="5">
        <f>IF($E$9="",0,(1*COUNTIF(AY24,calc!$AE$9))+(2*COUNTIF(AY24,calc!$AE$19))+(3*COUNTIF(AY24,calc!$AE$29))+(4*COUNTIF(AY24,calc!$AE$39))+(5*COUNTIF(AY24,calc!$AE$49)))</f>
        <v>0</v>
      </c>
      <c r="KG24" s="5">
        <f>IF($E$10="",0,(1*COUNTIF(AY24,calc!$AE$10))+(2*COUNTIF(AY24,calc!$AE$20))+(3*COUNTIF(AY24,calc!$AE$30))+(4*COUNTIF(AY24,calc!$AE$40))+(5*COUNTIF(AY24,calc!$AE$50)))</f>
        <v>0</v>
      </c>
      <c r="KH24" s="5">
        <f>IF($E$11="",0,(1*COUNTIF(AY24,calc!$AE$11))+(2*COUNTIF(AY24,calc!$AE$21))+(3*COUNTIF(AY24,calc!$AE$31))+(4*COUNTIF(AY24,calc!$AE$41))+(5*COUNTIF(AY24,calc!$AE$51)))</f>
        <v>0</v>
      </c>
      <c r="KI24" s="5">
        <f>IF($E$12="",0,(1*COUNTIF(AY24,calc!$AE$12))+(2*COUNTIF(AY24,calc!$AE$22))+(3*COUNTIF(AY24,calc!$AE$32))+(4*COUNTIF(AY24,calc!$AE$42))+(5*COUNTIF(AY24,calc!$AE$52)))</f>
        <v>0</v>
      </c>
      <c r="KJ24" s="5">
        <f>IF($E$13="",0,(1*COUNTIF(AY24,calc!$AE$13))+(2*COUNTIF(AY24,calc!$AE$23))+(3*COUNTIF(AY24,calc!$AE$33))+(4*COUNTIF(AY24,calc!$AE$43))+(5*COUNTIF(AY24,calc!$AE$53)))</f>
        <v>0</v>
      </c>
      <c r="KK24" s="1"/>
      <c r="KL24" s="5">
        <f>IF($E$4="",0,(1*COUNTIF(AZ24,calc!$AE$4))+(2*COUNTIF(AZ24,calc!$AE$14))+(3*COUNTIF(AZ24,calc!$AE$24))+(4*COUNTIF(AZ24,calc!$AE$34))+(5*COUNTIF(AZ24,calc!$AE$44)))</f>
        <v>0</v>
      </c>
      <c r="KM24" s="5">
        <f>IF($E$5="",0,(1*COUNTIF(AZ24,calc!$AE$5))+(2*COUNTIF(AZ24,calc!$AE$15))+(3*COUNTIF(AZ24,calc!$AE$25))+(4*COUNTIF(AZ24,calc!$AE$35))+(5*COUNTIF(AZ24,calc!$AE$45)))</f>
        <v>0</v>
      </c>
      <c r="KN24" s="5">
        <f>IF($E$6="",0,(1*COUNTIF(AZ24,calc!$AE$6))+(2*COUNTIF(AZ24,calc!$AE$16))+(3*COUNTIF(AZ24,calc!$AE$26))+(4*COUNTIF(AZ24,calc!$AE$36))+(5*COUNTIF(AZ24,calc!$AE$46)))</f>
        <v>0</v>
      </c>
      <c r="KO24" s="5">
        <f>IF($E$7="",0,(1*COUNTIF(AZ24,calc!$AE$7))+(2*COUNTIF(AZ24,calc!$AE$17))+(3*COUNTIF(AZ24,calc!$AE$27))+(4*COUNTIF(AZ24,calc!$AE$37))+(5*COUNTIF(AZ24,calc!$AE$47)))</f>
        <v>0</v>
      </c>
      <c r="KP24" s="5">
        <f>IF($E$8="",0,(1*COUNTIF(AZ24,calc!$AE$8))+(2*COUNTIF(AZ24,calc!$AE$18))+(3*COUNTIF(AZ24,calc!$AE$28))+(4*COUNTIF(AZ24,calc!$AE$38))+(5*COUNTIF(AZ24,calc!$AE$48)))</f>
        <v>0</v>
      </c>
      <c r="KQ24" s="5">
        <f>IF($E$9="",0,(1*COUNTIF(AZ24,calc!$AE$9))+(2*COUNTIF(AZ24,calc!$AE$19))+(3*COUNTIF(AZ24,calc!$AE$29))+(4*COUNTIF(AZ24,calc!$AE$39))+(5*COUNTIF(AZ24,calc!$AE$49)))</f>
        <v>0</v>
      </c>
      <c r="KR24" s="5">
        <f>IF($E$10="",0,(1*COUNTIF(AZ24,calc!$AE$10))+(2*COUNTIF(AZ24,calc!$AE$20))+(3*COUNTIF(AZ24,calc!$AE$30))+(4*COUNTIF(AZ24,calc!$AE$40))+(5*COUNTIF(AZ24,calc!$AE$50)))</f>
        <v>0</v>
      </c>
      <c r="KS24" s="5">
        <f>IF($E$11="",0,(1*COUNTIF(AZ24,calc!$AE$11))+(2*COUNTIF(AZ24,calc!$AE$21))+(3*COUNTIF(AZ24,calc!$AE$31))+(4*COUNTIF(AZ24,calc!$AE$41))+(5*COUNTIF(AZ24,calc!$AE$51)))</f>
        <v>0</v>
      </c>
      <c r="KT24" s="5">
        <f>IF($E$12="",0,(1*COUNTIF(AZ24,calc!$AE$12))+(2*COUNTIF(AZ24,calc!$AE$22))+(3*COUNTIF(AZ24,calc!$AE$32))+(4*COUNTIF(AZ24,calc!$AE$42))+(5*COUNTIF(AZ24,calc!$AE$52)))</f>
        <v>0</v>
      </c>
      <c r="KU24" s="5">
        <f>IF($E$13="",0,(1*COUNTIF(AZ24,calc!$AE$13))+(2*COUNTIF(AZ24,calc!$AE$23))+(3*COUNTIF(AZ24,calc!$AE$33))+(4*COUNTIF(AZ24,calc!$AE$43))+(5*COUNTIF(AZ24,calc!$AE$53)))</f>
        <v>0</v>
      </c>
      <c r="KV24" s="1"/>
      <c r="KW24" s="5">
        <f>IF($E$4="",0,(1*COUNTIF(BA24,calc!$AE$4))+(2*COUNTIF(BA24,calc!$AE$14))+(3*COUNTIF(BA24,calc!$AE$24))+(4*COUNTIF(BA24,calc!$AE$34))+(5*COUNTIF(BA24,calc!$AE$44)))</f>
        <v>0</v>
      </c>
      <c r="KX24" s="5">
        <f>IF($E$5="",0,(1*COUNTIF(BA24,calc!$AE$5))+(2*COUNTIF(BA24,calc!$AE$15))+(3*COUNTIF(BA24,calc!$AE$25))+(4*COUNTIF(BA24,calc!$AE$35))+(5*COUNTIF(BA24,calc!$AE$45)))</f>
        <v>0</v>
      </c>
      <c r="KY24" s="5">
        <f>IF($E$6="",0,(1*COUNTIF(BA24,calc!$AE$6))+(2*COUNTIF(BA24,calc!$AE$16))+(3*COUNTIF(BA24,calc!$AE$26))+(4*COUNTIF(BA24,calc!$AE$36))+(5*COUNTIF(BA24,calc!$AE$46)))</f>
        <v>0</v>
      </c>
      <c r="KZ24" s="5">
        <f>IF($E$7="",0,(1*COUNTIF(BA24,calc!$AE$7))+(2*COUNTIF(BA24,calc!$AE$17))+(3*COUNTIF(BA24,calc!$AE$27))+(4*COUNTIF(BA24,calc!$AE$37))+(5*COUNTIF(BA24,calc!$AE$47)))</f>
        <v>0</v>
      </c>
      <c r="LA24" s="5">
        <f>IF($E$8="",0,(1*COUNTIF(BA24,calc!$AE$8))+(2*COUNTIF(BA24,calc!$AE$18))+(3*COUNTIF(BA24,calc!$AE$28))+(4*COUNTIF(BA24,calc!$AE$38))+(5*COUNTIF(BA24,calc!$AE$48)))</f>
        <v>0</v>
      </c>
      <c r="LB24" s="5">
        <f>IF($E$9="",0,(1*COUNTIF(BA24,calc!$AE$9))+(2*COUNTIF(BA24,calc!$AE$19))+(3*COUNTIF(BA24,calc!$AE$29))+(4*COUNTIF(BA24,calc!$AE$39))+(5*COUNTIF(BA24,calc!$AE$49)))</f>
        <v>0</v>
      </c>
      <c r="LC24" s="5">
        <f>IF($E$10="",0,(1*COUNTIF(BA24,calc!$AE$10))+(2*COUNTIF(BA24,calc!$AE$20))+(3*COUNTIF(BA24,calc!$AE$30))+(4*COUNTIF(BA24,calc!$AE$40))+(5*COUNTIF(BA24,calc!$AE$50)))</f>
        <v>0</v>
      </c>
      <c r="LD24" s="5">
        <f>IF($E$11="",0,(1*COUNTIF(BA24,calc!$AE$11))+(2*COUNTIF(BA24,calc!$AE$21))+(3*COUNTIF(BA24,calc!$AE$31))+(4*COUNTIF(BA24,calc!$AE$41))+(5*COUNTIF(BA24,calc!$AE$51)))</f>
        <v>0</v>
      </c>
      <c r="LE24" s="5">
        <f>IF($E$12="",0,(1*COUNTIF(BA24,calc!$AE$12))+(2*COUNTIF(BA24,calc!$AE$22))+(3*COUNTIF(BA24,calc!$AE$32))+(4*COUNTIF(BA24,calc!$AE$42))+(5*COUNTIF(BA24,calc!$AE$52)))</f>
        <v>0</v>
      </c>
      <c r="LF24" s="5">
        <f>IF($E$13="",0,(1*COUNTIF(BA24,calc!$AE$13))+(2*COUNTIF(BA24,calc!$AE$23))+(3*COUNTIF(BA24,calc!$AE$33))+(4*COUNTIF(BA24,calc!$AE$43))+(5*COUNTIF(BA24,calc!$AE$53)))</f>
        <v>0</v>
      </c>
      <c r="LG24" s="1"/>
      <c r="LH24" s="5">
        <f>IF($G$4="",0,(1*COUNTIF(BB24,calc!$AE$4))+(2*COUNTIF(BB24,calc!$AE$14))+(3*COUNTIF(BB24,calc!$AE$24))+(4*COUNTIF(BB24,calc!$AE$34))+(5*COUNTIF(BB24,calc!$AE$44)))</f>
        <v>0</v>
      </c>
      <c r="LI24" s="5">
        <f>IF($G$5="",0,(1*COUNTIF(BB24,calc!$AE$5))+(2*COUNTIF(BB24,calc!$AE$15))+(3*COUNTIF(BB24,calc!$AE$25))+(4*COUNTIF(BB24,calc!$AE$35))+(5*COUNTIF(BB24,calc!$AE$45)))</f>
        <v>0</v>
      </c>
      <c r="LJ24" s="5">
        <f>IF($G$6="",0,(1*COUNTIF(BB24,calc!$AE$6))+(2*COUNTIF(BB24,calc!$AE$16))+(3*COUNTIF(BB24,calc!$AE$26))+(4*COUNTIF(BB24,calc!$AE$36))+(5*COUNTIF(BB24,calc!$AE$46)))</f>
        <v>0</v>
      </c>
      <c r="LK24" s="5">
        <f>IF($G$7="",0,(1*COUNTIF(BB24,calc!$AE$7))+(2*COUNTIF(BB24,calc!$AE$17))+(3*COUNTIF(BB24,calc!$AE$27))+(4*COUNTIF(BB24,calc!$AE$37))+(5*COUNTIF(BB24,calc!$AE$47)))</f>
        <v>0</v>
      </c>
      <c r="LL24" s="5">
        <f>IF($G$8="",0,(1*COUNTIF(BB24,calc!$AE$8))+(2*COUNTIF(BB24,calc!$AE$18))+(3*COUNTIF(BB24,calc!$AE$28))+(4*COUNTIF(BB24,calc!$AE$38))+(5*COUNTIF(BB24,calc!$AE$48)))</f>
        <v>0</v>
      </c>
      <c r="LM24" s="5">
        <f>IF($G$9="",0,(1*COUNTIF(BB24,calc!$AE$9))+(2*COUNTIF(BB24,calc!$AE$19))+(3*COUNTIF(BB24,calc!$AE$29))+(4*COUNTIF(BB24,calc!$AE$39))+(5*COUNTIF(BB24,calc!$AE$49)))</f>
        <v>0</v>
      </c>
      <c r="LN24" s="5">
        <f>IF($G$10="",0,(1*COUNTIF(BB24,calc!$AE$10))+(2*COUNTIF(BB24,calc!$AE$20))+(3*COUNTIF(BB24,calc!$AE$30))+(4*COUNTIF(BB24,calc!$AE$40))+(5*COUNTIF(BB24,calc!$AE$50)))</f>
        <v>0</v>
      </c>
      <c r="LO24" s="5">
        <f>IF($G$11="",0,(1*COUNTIF(BB24,calc!$AE$11))+(2*COUNTIF(BB24,calc!$AE$21))+(3*COUNTIF(BB24,calc!$AE$31))+(4*COUNTIF(BB24,calc!$AE$41))+(5*COUNTIF(BB24,calc!$AE$51)))</f>
        <v>0</v>
      </c>
      <c r="LP24" s="5">
        <f>IF($G$12="",0,(1*COUNTIF(BB24,calc!$AE$12))+(2*COUNTIF(BB24,calc!$AE$22))+(3*COUNTIF(BB24,calc!$AE$32))+(4*COUNTIF(BB24,calc!$AE$42))+(5*COUNTIF(BB24,calc!$AE$52)))</f>
        <v>0</v>
      </c>
      <c r="LQ24" s="5">
        <f>IF($G$13="",0,(1*COUNTIF(BB24,calc!$AE$13))+(2*COUNTIF(BB24,calc!$AE$23))+(3*COUNTIF(BB24,calc!$AE$33))+(4*COUNTIF(BB24,calc!$AE$43))+(5*COUNTIF(BB24,calc!$AE$53)))</f>
        <v>0</v>
      </c>
      <c r="LR24" s="1"/>
      <c r="LS24" s="5">
        <f>IF($E$4="",0,(1*COUNTIF(BC24,calc!$AE$4))+(2*COUNTIF(BC24,calc!$AE$14))+(3*COUNTIF(BC24,calc!$AE$24))+(4*COUNTIF(BC24,calc!$AE$34))+(5*COUNTIF(BC24,calc!$AE$44)))</f>
        <v>0</v>
      </c>
      <c r="LT24" s="5">
        <f>IF($E$5="",0,(1*COUNTIF(BC24,calc!$AE$5))+(2*COUNTIF(BC24,calc!$AE$15))+(3*COUNTIF(BC24,calc!$AE$25))+(4*COUNTIF(BC24,calc!$AE$35))+(5*COUNTIF(BC24,calc!$AE$45)))</f>
        <v>0</v>
      </c>
      <c r="LU24" s="5">
        <f>IF($E$6="",0,(1*COUNTIF(BC24,calc!$AE$6))+(2*COUNTIF(BC24,calc!$AE$16))+(3*COUNTIF(BC24,calc!$AE$26))+(4*COUNTIF(BC24,calc!$AE$36))+(5*COUNTIF(BC24,calc!$AE$46)))</f>
        <v>0</v>
      </c>
      <c r="LV24" s="5">
        <f>IF($E$7="",0,(1*COUNTIF(BC24,calc!$AE$7))+(2*COUNTIF(BC24,calc!$AE$17))+(3*COUNTIF(BC24,calc!$AE$27))+(4*COUNTIF(BC24,calc!$AE$37))+(5*COUNTIF(BC24,calc!$AE$47)))</f>
        <v>0</v>
      </c>
      <c r="LW24" s="5">
        <f>IF($E$8="",0,(1*COUNTIF(BC24,calc!$AE$8))+(2*COUNTIF(BC24,calc!$AE$18))+(3*COUNTIF(BC24,calc!$AE$28))+(4*COUNTIF(BC24,calc!$AE$38))+(5*COUNTIF(BC24,calc!$AE$48)))</f>
        <v>0</v>
      </c>
      <c r="LX24" s="5">
        <f>IF($E$9="",0,(1*COUNTIF(BC24,calc!$AE$9))+(2*COUNTIF(BC24,calc!$AE$19))+(3*COUNTIF(BC24,calc!$AE$29))+(4*COUNTIF(BC24,calc!$AE$39))+(5*COUNTIF(BC24,calc!$AE$49)))</f>
        <v>0</v>
      </c>
      <c r="LY24" s="5">
        <f>IF($E$10="",0,(1*COUNTIF(BC24,calc!$AE$10))+(2*COUNTIF(BC24,calc!$AE$20))+(3*COUNTIF(BC24,calc!$AE$30))+(4*COUNTIF(BC24,calc!$AE$40))+(5*COUNTIF(BC24,calc!$AE$50)))</f>
        <v>0</v>
      </c>
      <c r="LZ24" s="5">
        <f>IF($E$11="",0,(1*COUNTIF(BC24,calc!$AE$11))+(2*COUNTIF(BC24,calc!$AE$21))+(3*COUNTIF(BC24,calc!$AE$31))+(4*COUNTIF(BC24,calc!$AE$41))+(5*COUNTIF(BC24,calc!$AE$51)))</f>
        <v>0</v>
      </c>
      <c r="MA24" s="5">
        <f>IF($E$12="",0,(1*COUNTIF(BC24,calc!$AE$12))+(2*COUNTIF(BC24,calc!$AE$22))+(3*COUNTIF(BC24,calc!$AE$32))+(4*COUNTIF(BC24,calc!$AE$42))+(5*COUNTIF(BC24,calc!$AE$52)))</f>
        <v>0</v>
      </c>
      <c r="MB24" s="5">
        <f>IF($E$13="",0,(1*COUNTIF(BC24,calc!$AE$13))+(2*COUNTIF(BC24,calc!$AE$23))+(3*COUNTIF(BC24,calc!$AE$33))+(4*COUNTIF(BC24,calc!$AE$43))+(5*COUNTIF(BC24,calc!$AE$53)))</f>
        <v>0</v>
      </c>
      <c r="MC24" s="1"/>
      <c r="MD24" s="5">
        <f>IF($E$4="",0,(1*COUNTIF(BD24,calc!$AE$4))+(2*COUNTIF(BD24,calc!$AE$14))+(3*COUNTIF(BD24,calc!$AE$24))+(4*COUNTIF(BD24,calc!$AE$34))+(5*COUNTIF(BD24,calc!$AE$44)))</f>
        <v>0</v>
      </c>
      <c r="ME24" s="5">
        <f>IF($E$5="",0,(1*COUNTIF(BD24,calc!$AE$5))+(2*COUNTIF(BD24,calc!$AE$15))+(3*COUNTIF(BD24,calc!$AE$25))+(4*COUNTIF(BD24,calc!$AE$35))+(5*COUNTIF(BD24,calc!$AE$45)))</f>
        <v>0</v>
      </c>
      <c r="MF24" s="5">
        <f>IF($E$6="",0,(1*COUNTIF(BD24,calc!$AE$6))+(2*COUNTIF(BD24,calc!$AE$16))+(3*COUNTIF(BD24,calc!$AE$26))+(4*COUNTIF(BD24,calc!$AE$36))+(5*COUNTIF(BD24,calc!$AE$46)))</f>
        <v>0</v>
      </c>
      <c r="MG24" s="5">
        <f>IF($E$7="",0,(1*COUNTIF(BD24,calc!$AE$7))+(2*COUNTIF(BD24,calc!$AE$17))+(3*COUNTIF(BD24,calc!$AE$27))+(4*COUNTIF(BD24,calc!$AE$37))+(5*COUNTIF(BD24,calc!$AE$47)))</f>
        <v>0</v>
      </c>
      <c r="MH24" s="5">
        <f>IF($E$8="",0,(1*COUNTIF(BD24,calc!$AE$8))+(2*COUNTIF(BD24,calc!$AE$18))+(3*COUNTIF(BD24,calc!$AE$28))+(4*COUNTIF(BD24,calc!$AE$38))+(5*COUNTIF(BD24,calc!$AE$48)))</f>
        <v>0</v>
      </c>
      <c r="MI24" s="5">
        <f>IF($E$9="",0,(1*COUNTIF(BD24,calc!$AE$9))+(2*COUNTIF(BD24,calc!$AE$19))+(3*COUNTIF(BD24,calc!$AE$29))+(4*COUNTIF(BD24,calc!$AE$39))+(5*COUNTIF(BD24,calc!$AE$49)))</f>
        <v>0</v>
      </c>
      <c r="MJ24" s="5">
        <f>IF($E$10="",0,(1*COUNTIF(BD24,calc!$AE$10))+(2*COUNTIF(BD24,calc!$AE$20))+(3*COUNTIF(BD24,calc!$AE$30))+(4*COUNTIF(BD24,calc!$AE$40))+(5*COUNTIF(BD24,calc!$AE$50)))</f>
        <v>0</v>
      </c>
      <c r="MK24" s="5">
        <f>IF($E$11="",0,(1*COUNTIF(BD24,calc!$AE$11))+(2*COUNTIF(BD24,calc!$AE$21))+(3*COUNTIF(BD24,calc!$AE$31))+(4*COUNTIF(BD24,calc!$AE$41))+(5*COUNTIF(BD24,calc!$AE$51)))</f>
        <v>0</v>
      </c>
      <c r="ML24" s="5">
        <f>IF($E$12="",0,(1*COUNTIF(BD24,calc!$AE$12))+(2*COUNTIF(BD24,calc!$AE$22))+(3*COUNTIF(BD24,calc!$AE$32))+(4*COUNTIF(BD24,calc!$AE$42))+(5*COUNTIF(BD24,calc!$AE$52)))</f>
        <v>0</v>
      </c>
      <c r="MM24" s="5">
        <f>IF($E$13="",0,(1*COUNTIF(BD24,calc!$AE$13))+(2*COUNTIF(BD24,calc!$AE$23))+(3*COUNTIF(BD24,calc!$AE$33))+(4*COUNTIF(BD24,calc!$AE$43))+(5*COUNTIF(BD24,calc!$AE$53)))</f>
        <v>0</v>
      </c>
      <c r="MN24" s="1"/>
      <c r="MO24" s="5">
        <f>IF($E$4="",0,(1*COUNTIF(BE24,calc!$AE$4))+(2*COUNTIF(BE24,calc!$AE$14))+(3*COUNTIF(BE24,calc!$AE$24))+(4*COUNTIF(BE24,calc!$AE$34))+(5*COUNTIF(BE24,calc!$AE$44)))</f>
        <v>0</v>
      </c>
      <c r="MP24" s="5">
        <f>IF($E$5="",0,(1*COUNTIF(BE24,calc!$AE$5))+(2*COUNTIF(BE24,calc!$AE$15))+(3*COUNTIF(BE24,calc!$AE$25))+(4*COUNTIF(BE24,calc!$AE$35))+(5*COUNTIF(BE24,calc!$AE$45)))</f>
        <v>0</v>
      </c>
      <c r="MQ24" s="5">
        <f>IF($E$6="",0,(1*COUNTIF(BE24,calc!$AE$6))+(2*COUNTIF(BE24,calc!$AE$16))+(3*COUNTIF(BE24,calc!$AE$26))+(4*COUNTIF(BE24,calc!$AE$36))+(5*COUNTIF(BE24,calc!$AE$46)))</f>
        <v>0</v>
      </c>
      <c r="MR24" s="5">
        <f>IF($E$7="",0,(1*COUNTIF(BE24,calc!$AE$7))+(2*COUNTIF(BE24,calc!$AE$17))+(3*COUNTIF(BE24,calc!$AE$27))+(4*COUNTIF(BE24,calc!$AE$37))+(5*COUNTIF(BE24,calc!$AE$47)))</f>
        <v>0</v>
      </c>
      <c r="MS24" s="5">
        <f>IF($E$8="",0,(1*COUNTIF(BE24,calc!$AE$8))+(2*COUNTIF(BE24,calc!$AE$18))+(3*COUNTIF(BE24,calc!$AE$28))+(4*COUNTIF(BE24,calc!$AE$38))+(5*COUNTIF(BE24,calc!$AE$48)))</f>
        <v>0</v>
      </c>
      <c r="MT24" s="5">
        <f>IF($E$9="",0,(1*COUNTIF(BE24,calc!$AE$9))+(2*COUNTIF(BE24,calc!$AE$19))+(3*COUNTIF(BE24,calc!$AE$29))+(4*COUNTIF(BE24,calc!$AE$39))+(5*COUNTIF(BE24,calc!$AE$49)))</f>
        <v>0</v>
      </c>
      <c r="MU24" s="5">
        <f>IF($E$10="",0,(1*COUNTIF(BE24,calc!$AE$10))+(2*COUNTIF(BE24,calc!$AE$20))+(3*COUNTIF(BE24,calc!$AE$30))+(4*COUNTIF(BE24,calc!$AE$40))+(5*COUNTIF(BE24,calc!$AE$50)))</f>
        <v>0</v>
      </c>
      <c r="MV24" s="5">
        <f>IF($E$12="",0,(1*COUNTIF(BE24,calc!$AE$12))+(2*COUNTIF(BE24,calc!$AE$22))+(3*COUNTIF(BE24,calc!$AE$32))+(4*COUNTIF(BE24,calc!$AE$42))+(5*COUNTIF(BE24,calc!$AE$52)))</f>
        <v>0</v>
      </c>
      <c r="MW24" s="5">
        <f>IF($E$12="",0,(1*COUNTIF(BE24,calc!$AE$12))+(2*COUNTIF(BE24,calc!$AE$22))+(3*COUNTIF(BE24,calc!$AE$32))+(4*COUNTIF(BE24,calc!$AE$42))+(5*COUNTIF(BE24,calc!$AE$52)))</f>
        <v>0</v>
      </c>
      <c r="MX24" s="5">
        <f>IF($E$13="",0,(1*COUNTIF(BE24,calc!$AE$13))+(2*COUNTIF(BE24,calc!$AE$23))+(3*COUNTIF(BE24,calc!$AE$33))+(4*COUNTIF(BE24,calc!$AE$43))+(5*COUNTIF(BE24,calc!$AE$53)))</f>
        <v>0</v>
      </c>
      <c r="MY24" s="1"/>
      <c r="MZ24" s="5">
        <f>IF($E$4="",0,(1*COUNTIF(BF24,calc!$AE$4))+(2*COUNTIF(BF24,calc!$AE$14))+(3*COUNTIF(BF24,calc!$AE$24))+(4*COUNTIF(BF24,calc!$AE$34))+(5*COUNTIF(BF24,calc!$AE$44)))</f>
        <v>0</v>
      </c>
      <c r="NA24" s="5">
        <f>IF($E$5="",0,(1*COUNTIF(BF24,calc!$AE$5))+(2*COUNTIF(BF24,calc!$AE$15))+(3*COUNTIF(BF24,calc!$AE$25))+(4*COUNTIF(BF24,calc!$AE$35))+(5*COUNTIF(BF24,calc!$AE$45)))</f>
        <v>0</v>
      </c>
      <c r="NB24" s="5">
        <f>IF($E$6="",0,(1*COUNTIF(BF24,calc!$AE$6))+(2*COUNTIF(BF24,calc!$AE$16))+(3*COUNTIF(BF24,calc!$AE$26))+(4*COUNTIF(BF24,calc!$AE$36))+(5*COUNTIF(BF24,calc!$AE$46)))</f>
        <v>0</v>
      </c>
      <c r="NC24" s="5">
        <f>IF($E$7="",0,(1*COUNTIF(BF24,calc!$AE$7))+(2*COUNTIF(BF24,calc!$AE$17))+(3*COUNTIF(BF24,calc!$AE$27))+(4*COUNTIF(BF24,calc!$AE$37))+(5*COUNTIF(BF24,calc!$AE$47)))</f>
        <v>0</v>
      </c>
      <c r="ND24" s="5">
        <f>IF($E$8="",0,(1*COUNTIF(BF24,calc!$AE$8))+(2*COUNTIF(BF24,calc!$AE$18))+(3*COUNTIF(BF24,calc!$AE$28))+(4*COUNTIF(BF24,calc!$AE$38))+(5*COUNTIF(BF24,calc!$AE$48)))</f>
        <v>0</v>
      </c>
      <c r="NE24" s="5">
        <f>IF($E$9="",0,(1*COUNTIF(BF24,calc!$AE$9))+(2*COUNTIF(BF24,calc!$AE$19))+(3*COUNTIF(BF24,calc!$AE$29))+(4*COUNTIF(BF24,calc!$AE$39))+(5*COUNTIF(BF24,calc!$AE$49)))</f>
        <v>0</v>
      </c>
      <c r="NF24" s="5">
        <f>IF($E$10="",0,(1*COUNTIF(BF24,calc!$AE$10))+(2*COUNTIF(BF24,calc!$AE$20))+(3*COUNTIF(BF24,calc!$AE$30))+(4*COUNTIF(BF24,calc!$AE$40))+(5*COUNTIF(BF24,calc!$AE$50)))</f>
        <v>0</v>
      </c>
      <c r="NG24" s="5">
        <f>IF($E$11="",0,(1*COUNTIF(BF24,calc!$AE$11))+(2*COUNTIF(BF24,calc!$AE$21))+(3*COUNTIF(BF24,calc!$AE$31))+(4*COUNTIF(BF24,calc!$AE$41))+(5*COUNTIF(BF24,calc!$AE$51)))</f>
        <v>0</v>
      </c>
      <c r="NH24" s="5">
        <f>IF($E$12="",0,(1*COUNTIF(BF24,calc!$AE$12))+(2*COUNTIF(BF24,calc!$AE$22))+(3*COUNTIF(BF24,calc!$AE$32))+(4*COUNTIF(BF24,calc!$AE$42))+(5*COUNTIF(BF24,calc!$AE$52)))</f>
        <v>0</v>
      </c>
      <c r="NI24" s="5">
        <f>IF($E$13="",0,(1*COUNTIF(BF24,calc!$AE$13))+(2*COUNTIF(BF24,calc!$AE$23))+(3*COUNTIF(BF24,calc!$AE$33))+(4*COUNTIF(BF24,calc!$AE$43))+(5*COUNTIF(BF24,calc!$AE$53)))</f>
        <v>0</v>
      </c>
      <c r="NJ24" s="1"/>
      <c r="NK24" s="5">
        <f>IF($E$4="",0,(1*COUNTIF(BG24,calc!$AE$4))+(2*COUNTIF(BG24,calc!$AE$14))+(3*COUNTIF(BG24,calc!$AE$24))+(4*COUNTIF(BG24,calc!$AE$34))+(5*COUNTIF(BG24,calc!$AE$44)))</f>
        <v>0</v>
      </c>
      <c r="NL24" s="5">
        <f>IF($E$5="",0,(1*COUNTIF(BG24,calc!$AE$5))+(2*COUNTIF(BG24,calc!$AE$15))+(3*COUNTIF(BG24,calc!$AE$25))+(4*COUNTIF(BG24,calc!$AE$35))+(5*COUNTIF(BG24,calc!$AE$45)))</f>
        <v>0</v>
      </c>
      <c r="NM24" s="5">
        <f>IF($E$6="",0,(1*COUNTIF(BG24,calc!$AE$6))+(2*COUNTIF(BG24,calc!$AE$16))+(3*COUNTIF(BG24,calc!$AE$26))+(4*COUNTIF(BG24,calc!$AE$36))+(5*COUNTIF(BG24,calc!$AE$46)))</f>
        <v>0</v>
      </c>
      <c r="NN24" s="5">
        <f>IF($E$7="",0,(1*COUNTIF(BG24,calc!$AE$7))+(2*COUNTIF(BG24,calc!$AE$17))+(3*COUNTIF(BG24,calc!$AE$27))+(4*COUNTIF(BG24,calc!$AE$37))+(5*COUNTIF(BG24,calc!$AE$47)))</f>
        <v>0</v>
      </c>
      <c r="NO24" s="5">
        <f>IF($E$8="",0,(1*COUNTIF(BG24,calc!$AE$8))+(2*COUNTIF(BG24,calc!$AE$18))+(3*COUNTIF(BG24,calc!$AE$28))+(4*COUNTIF(BG24,calc!$AE$38))+(5*COUNTIF(BG24,calc!$AE$48)))</f>
        <v>0</v>
      </c>
      <c r="NP24" s="5">
        <f>IF($E$9="",0,(1*COUNTIF(BG24,calc!$AE$9))+(2*COUNTIF(BG24,calc!$AE$19))+(3*COUNTIF(BG24,calc!$AE$29))+(4*COUNTIF(BG24,calc!$AE$39))+(5*COUNTIF(BG24,calc!$AE$49)))</f>
        <v>0</v>
      </c>
      <c r="NQ24" s="5">
        <f>IF($E$10="",0,(1*COUNTIF(BG24,calc!$AE$10))+(2*COUNTIF(BG24,calc!$AE$20))+(3*COUNTIF(BG24,calc!$AE$30))+(4*COUNTIF(BG24,calc!$AE$40))+(5*COUNTIF(BG24,calc!$AE$50)))</f>
        <v>0</v>
      </c>
      <c r="NR24" s="5">
        <f>IF($E$11="",0,(1*COUNTIF(BG24,calc!$AE$11))+(2*COUNTIF(BG24,calc!$AE$21))+(3*COUNTIF(BG24,calc!$AE$31))+(4*COUNTIF(BG24,calc!$AE$41))+(5*COUNTIF(BG24,calc!$AE$51)))</f>
        <v>0</v>
      </c>
      <c r="NS24" s="5">
        <f>IF($E$12="",0,(1*COUNTIF(BG24,calc!$AE$12))+(2*COUNTIF(BG24,calc!$AE$22))+(3*COUNTIF(BG24,calc!$AE$32))+(4*COUNTIF(BG24,calc!$AE$42))+(5*COUNTIF(BG24,calc!$AE$52)))</f>
        <v>0</v>
      </c>
      <c r="NT24" s="5">
        <f>IF($E$13="",0,(1*COUNTIF(BG24,calc!$AE$13))+(2*COUNTIF(BG24,calc!$AE$23))+(3*COUNTIF(BG24,calc!$AE$33))+(4*COUNTIF(BG24,calc!$AE$43))+(5*COUNTIF(BG24,calc!$AE$53)))</f>
        <v>0</v>
      </c>
      <c r="NU24" s="1"/>
      <c r="NV24" s="5">
        <f>IF($E$4="",0,(1*COUNTIF(BH24,calc!$AE$4))+(2*COUNTIF(BH24,calc!$AE$14))+(3*COUNTIF(BH24,calc!$AE$24))+(4*COUNTIF(BH24,calc!$AE$34))+(5*COUNTIF(BH24,calc!$AE$44)))</f>
        <v>0</v>
      </c>
      <c r="NW24" s="5">
        <f>IF($E$5="",0,(1*COUNTIF(BH24,calc!$AE$5))+(2*COUNTIF(BH24,calc!$AE$15))+(3*COUNTIF(BH24,calc!$AE$25))+(4*COUNTIF(BH24,calc!$AE$35))+(5*COUNTIF(BH24,calc!$AE$45)))</f>
        <v>0</v>
      </c>
      <c r="NX24" s="5">
        <f>IF($E$6="",0,(1*COUNTIF(BH24,calc!$AE$6))+(2*COUNTIF(BH24,calc!$AE$16))+(3*COUNTIF(BH24,calc!$AE$26))+(4*COUNTIF(BH24,calc!$AE$36))+(5*COUNTIF(BH24,calc!$AE$46)))</f>
        <v>0</v>
      </c>
      <c r="NY24" s="5">
        <f>IF($E$7="",0,(1*COUNTIF(BH24,calc!$AE$7))+(2*COUNTIF(BH24,calc!$AE$17))+(3*COUNTIF(BH24,calc!$AE$27))+(4*COUNTIF(BH24,calc!$AE$37))+(5*COUNTIF(BH24,calc!$AE$47)))</f>
        <v>0</v>
      </c>
      <c r="NZ24" s="5">
        <f>IF($E$8="",0,(1*COUNTIF(BH24,calc!$AE$8))+(2*COUNTIF(BH24,calc!$AE$18))+(3*COUNTIF(BH24,calc!$AE$28))+(4*COUNTIF(BH24,calc!$AE$38))+(5*COUNTIF(BH24,calc!$AE$48)))</f>
        <v>0</v>
      </c>
      <c r="OA24" s="5">
        <f>IF($E$9="",0,(1*COUNTIF(BH24,calc!$AE$9))+(2*COUNTIF(BH24,calc!$AE$19))+(3*COUNTIF(BH24,calc!$AE$29))+(4*COUNTIF(BH24,calc!$AE$39))+(5*COUNTIF(BH24,calc!$AE$49)))</f>
        <v>0</v>
      </c>
      <c r="OB24" s="5">
        <f>IF($E$10="",0,(1*COUNTIF(BH24,calc!$AE$10))+(2*COUNTIF(BH24,calc!$AE$20))+(3*COUNTIF(BH24,calc!$AE$30))+(4*COUNTIF(BH24,calc!$AE$40))+(5*COUNTIF(BH24,calc!$AE$50)))</f>
        <v>0</v>
      </c>
      <c r="OC24" s="5">
        <f>IF($E$11="",0,(1*COUNTIF(BH24,calc!$AE$11))+(2*COUNTIF(BH24,calc!$AE$21))+(3*COUNTIF(BH24,calc!$AE$31))+(4*COUNTIF(BH24,calc!$AE$41))+(5*COUNTIF(BH24,calc!$AE$51)))</f>
        <v>0</v>
      </c>
      <c r="OD24" s="5">
        <f>IF($E$12="",0,(1*COUNTIF(BH24,calc!$AE$12))+(2*COUNTIF(BH24,calc!$AE$22))+(3*COUNTIF(BH24,calc!$AE$32))+(4*COUNTIF(BH24,calc!$AE$42))+(5*COUNTIF(BH24,calc!$AE$52)))</f>
        <v>0</v>
      </c>
      <c r="OE24" s="5">
        <f>IF($E$13="",0,(1*COUNTIF(BH24,calc!$AE$13))+(2*COUNTIF(BH24,calc!$AE$23))+(3*COUNTIF(BH24,calc!$AE$33))+(4*COUNTIF(BH24,calc!$AE$43))+(5*COUNTIF(BH24,calc!$AE$53)))</f>
        <v>0</v>
      </c>
      <c r="OF24" s="1"/>
      <c r="OG24" s="5">
        <f>IF($E$4="",0,(1*COUNTIF(BI24,calc!$AE$4))+(2*COUNTIF(BI24,calc!$AE$14))+(3*COUNTIF(BI24,calc!$AE$24))+(4*COUNTIF(BI24,calc!$AE$34))+(5*COUNTIF(BI24,calc!$AE$44)))</f>
        <v>0</v>
      </c>
      <c r="OH24" s="5">
        <f>IF($E$5="",0,(1*COUNTIF(BI24,calc!$AE$5))+(2*COUNTIF(BI24,calc!$AE$15))+(3*COUNTIF(BI24,calc!$AE$25))+(4*COUNTIF(BI24,calc!$AE$35))+(5*COUNTIF(BI24,calc!$AE$45)))</f>
        <v>0</v>
      </c>
      <c r="OI24" s="5">
        <f>IF($E$6="",0,(1*COUNTIF(BI24,calc!$AE$6))+(2*COUNTIF(BI24,calc!$AE$16))+(3*COUNTIF(BI24,calc!$AE$26))+(4*COUNTIF(BI24,calc!$AE$36))+(5*COUNTIF(BI24,calc!$AE$46)))</f>
        <v>0</v>
      </c>
      <c r="OJ24" s="5">
        <f>IF($E$7="",0,(1*COUNTIF(BI24,calc!$AE$7))+(2*COUNTIF(BI24,calc!$AE$17))+(3*COUNTIF(BI24,calc!$AE$27))+(4*COUNTIF(BI24,calc!$AE$37))+(5*COUNTIF(BI24,calc!$AE$47)))</f>
        <v>0</v>
      </c>
      <c r="OK24" s="5">
        <f>IF($E$8="",0,(1*COUNTIF(BI24,calc!$AE$8))+(2*COUNTIF(BI24,calc!$AE$18))+(3*COUNTIF(BI24,calc!$AE$28))+(4*COUNTIF(BI24,calc!$AE$38))+(5*COUNTIF(BI24,calc!$AE$48)))</f>
        <v>0</v>
      </c>
      <c r="OL24" s="5">
        <f>IF($E$9="",0,(1*COUNTIF(BI24,calc!$AE$9))+(2*COUNTIF(BI24,calc!$AE$19))+(3*COUNTIF(BI24,calc!$AE$29))+(4*COUNTIF(BI24,calc!$AE$39))+(5*COUNTIF(BI24,calc!$AE$49)))</f>
        <v>0</v>
      </c>
      <c r="OM24" s="5">
        <f>IF($E$10="",0,(1*COUNTIF(BI24,calc!$AE$10))+(2*COUNTIF(BI24,calc!$AE$20))+(3*COUNTIF(BI24,calc!$AE$30))+(4*COUNTIF(BI24,calc!$AE$40))+(5*COUNTIF(BI24,calc!$AE$50)))</f>
        <v>0</v>
      </c>
      <c r="ON24" s="5">
        <f>IF($E$11="",0,(1*COUNTIF(BI24,calc!$AE$11))+(2*COUNTIF(BI24,calc!$AE$21))+(3*COUNTIF(BI24,calc!$AE$31))+(4*COUNTIF(BI24,calc!$AE$41))+(5*COUNTIF(BI24,calc!$AE$51)))</f>
        <v>0</v>
      </c>
      <c r="OO24" s="5">
        <f>IF($E$12="",0,(1*COUNTIF(BI24,calc!$AE$12))+(2*COUNTIF(BI24,calc!$AE$22))+(3*COUNTIF(BI24,calc!$AE$32))+(4*COUNTIF(BI24,calc!$AE$42))+(5*COUNTIF(BI24,calc!$AE$52)))</f>
        <v>0</v>
      </c>
      <c r="OP24" s="5">
        <f>IF($E$13="",0,(1*COUNTIF(BI24,calc!$AE$13))+(2*COUNTIF(BI24,calc!$AE$23))+(3*COUNTIF(BI24,calc!$AE$33))+(4*COUNTIF(BI24,calc!$AE$43))+(5*COUNTIF(BI24,calc!$AE$53)))</f>
        <v>0</v>
      </c>
      <c r="OQ24" s="1"/>
      <c r="OR24" s="5">
        <f>IF($E$4="",0,(1*COUNTIF(BJ24,calc!$AE$4))+(2*COUNTIF(BJ24,calc!$AE$14))+(3*COUNTIF(BJ24,calc!$AE$24))+(4*COUNTIF(BJ24,calc!$AE$34))+(5*COUNTIF(BJ24,calc!$AE$44)))</f>
        <v>0</v>
      </c>
      <c r="OS24" s="5">
        <f>IF($E$5="",0,(1*COUNTIF(BJ24,calc!$AE$5))+(2*COUNTIF(BJ24,calc!$AE$15))+(3*COUNTIF(BJ24,calc!$AE$25))+(4*COUNTIF(BJ24,calc!$AE$35))+(5*COUNTIF(BJ24,calc!$AE$45)))</f>
        <v>0</v>
      </c>
      <c r="OT24" s="5">
        <f>IF($E$6="",0,(1*COUNTIF(BJ24,calc!$AE$6))+(2*COUNTIF(BJ24,calc!$AE$16))+(3*COUNTIF(BJ24,calc!$AE$26))+(4*COUNTIF(BJ24,calc!$AE$36))+(5*COUNTIF(BJ24,calc!$AE$46)))</f>
        <v>0</v>
      </c>
      <c r="OU24" s="5">
        <f>IF($E$7="",0,(1*COUNTIF(BJ24,calc!$AE$7))+(2*COUNTIF(BJ24,calc!$AE$17))+(3*COUNTIF(BJ24,calc!$AE$27))+(4*COUNTIF(BJ24,calc!$AE$37))+(5*COUNTIF(BJ24,calc!$AE$47)))</f>
        <v>0</v>
      </c>
      <c r="OV24" s="5">
        <f>IF($E$8="",0,(1*COUNTIF(BJ24,calc!$AE$8))+(2*COUNTIF(BJ24,calc!$AE$18))+(3*COUNTIF(BJ24,calc!$AE$28))+(4*COUNTIF(BJ24,calc!$AE$38))+(5*COUNTIF(BJ24,calc!$AE$48)))</f>
        <v>0</v>
      </c>
      <c r="OW24" s="5">
        <f>IF($E$9="",0,(1*COUNTIF(BJ24,calc!$AE$9))+(2*COUNTIF(BJ24,calc!$AE$19))+(3*COUNTIF(BJ24,calc!$AE$29))+(4*COUNTIF(BJ24,calc!$AE$39))+(5*COUNTIF(BJ24,calc!$AE$49)))</f>
        <v>0</v>
      </c>
      <c r="OX24" s="5">
        <f>IF($E$11="",0,(1*COUNTIF(BJ24,calc!$AE$10))+(2*COUNTIF(BJ24,calc!$AE$20))+(3*COUNTIF(BJ24,calc!$AE$30))+(4*COUNTIF(BJ24,calc!$AE$40))+(5*COUNTIF(BJ24,calc!$AE$50)))</f>
        <v>0</v>
      </c>
      <c r="OY24" s="5">
        <f>IF($E$11="",0,(1*COUNTIF(BJ24,calc!$AE$11))+(2*COUNTIF(BJ24,calc!$AE$21))+(3*COUNTIF(BJ24,calc!$AE$31))+(4*COUNTIF(BJ24,calc!$AE$41))+(5*COUNTIF(BJ24,calc!$AE$51)))</f>
        <v>0</v>
      </c>
      <c r="OZ24" s="5">
        <f>IF($E$12="",0,(1*COUNTIF(BJ24,calc!$AE$12))+(2*COUNTIF(BJ24,calc!$AE$22))+(3*COUNTIF(BJ24,calc!$AE$32))+(4*COUNTIF(BJ24,calc!$AE$42))+(5*COUNTIF(BJ24,calc!$AE$52)))</f>
        <v>0</v>
      </c>
      <c r="PA24" s="5">
        <f>IF($E$13="",0,(1*COUNTIF(BJ24,calc!$AE$13))+(2*COUNTIF(BJ24,calc!$AE$23))+(3*COUNTIF(BJ24,calc!$AE$33))+(4*COUNTIF(BJ24,calc!$AE$43))+(5*COUNTIF(BJ24,calc!$AE$53)))</f>
        <v>0</v>
      </c>
      <c r="PB24" s="1"/>
      <c r="PC24" s="1"/>
      <c r="PD24" s="165"/>
      <c r="PE24" s="165"/>
      <c r="PF24" s="165"/>
      <c r="PG24" s="165"/>
      <c r="PH24" s="165"/>
      <c r="PI24" s="165"/>
      <c r="PJ24" s="165"/>
    </row>
    <row r="25" spans="1:426" ht="10.5" customHeight="1" x14ac:dyDescent="0.2">
      <c r="A25" s="212"/>
      <c r="B25" s="202"/>
      <c r="C25" s="121"/>
      <c r="D25" s="199"/>
      <c r="E25" s="213" t="str">
        <f>LEFT('BNT 2 fix'!$D25,2)</f>
        <v/>
      </c>
      <c r="F25" s="201" t="str">
        <f t="shared" si="7"/>
        <v/>
      </c>
      <c r="G25" s="202"/>
      <c r="H25" s="203">
        <f>IF(C25="",0,SUMIF(time_slot_1,D25,calc!$O$5:$O$10))</f>
        <v>0</v>
      </c>
      <c r="I25" s="204">
        <f>SUM('BNT 2 fix'!$V25:$AE25)</f>
        <v>0</v>
      </c>
      <c r="J25" s="205">
        <f t="shared" si="3"/>
        <v>0</v>
      </c>
      <c r="K25" s="206">
        <f t="shared" ca="1" si="4"/>
        <v>0</v>
      </c>
      <c r="L25" s="207">
        <f>IF($AM$4=calc!$L$22,0,IF($E$4="",0,(IF(OR($E$4=calc!$E$24,$E$4=calc!$E$25,$E$4=calc!$E$26),(K25*$AF$4)/2,K25*$AF$4))))*(1+BK25)</f>
        <v>0</v>
      </c>
      <c r="M25" s="207">
        <f>IF($AM$5=calc!$L$22,0,IF($E$5="",0,(IF(OR($E$5=calc!$E$24,$E$5=calc!$E$25,$E$5=calc!$E$26),($K25*$AF$5)/2,$K25*$AF$5))))*(1+BK25)</f>
        <v>0</v>
      </c>
      <c r="N25" s="207">
        <f>IF($AM$6=calc!$L$22,0,IF($E$6="",0,(IF(OR($E$6=calc!$E$24,$E$6=calc!$E$25,$E$6=calc!$E$26),($K25*$AF$6)/2,$K25*$AF$6))))*(1+BK25)</f>
        <v>0</v>
      </c>
      <c r="O25" s="207">
        <f>IF($AM$7=calc!$L$22,0,IF($E$7="",0,(IF(OR($E$7=calc!$E$24,$E$7=calc!$E$25,$E$7=calc!$E$26),($K25*$AF$7)/2,$K25*$AF$7))))*(1+BK25)</f>
        <v>0</v>
      </c>
      <c r="P25" s="207">
        <f>IF($AM$8=calc!$L$22,0,IF($E$8="",0,(IF(OR($E$8=calc!$E$24,$E$8=calc!$E$25,$E$8=calc!$E$26),($K25*$AF$8)/2,$K25*$AF$8))))*(1+BK25)</f>
        <v>0</v>
      </c>
      <c r="Q25" s="207">
        <f>IF($AM$9=calc!$L$22,0,IF($E$9="",0,(IF(OR($E$9=calc!$E$24,$E$9=calc!$E$25,$E$9=calc!$E$26),($K25*$AF$9)/2,$K25*$AF$9))))*(1+BK25)</f>
        <v>0</v>
      </c>
      <c r="R25" s="207">
        <f>IF($AM$10=calc!$L$22,0,IF($E$10="",0,(IF(OR($E$10=calc!$E$24,$E$10=calc!$E$25,$E$10=calc!$E$26),($K25*$AF$10)/2,$K25*$AF$10))))*(1+BK25)</f>
        <v>0</v>
      </c>
      <c r="S25" s="207">
        <f>IF($AM$11=calc!$L$22,0,IF($E$11="",0,(IF(OR($E$11=calc!$E$24,$E$11=calc!$E$25,$E$11=calc!$E$26),($K25*$AF$11)/2,$K25*$AF$11))))*(1+BK25)</f>
        <v>0</v>
      </c>
      <c r="T25" s="207">
        <f>IF($AM$12=calc!$L$22,0,IF($E$12="",0,(IF(OR($E$12=calc!$E$24,$E$12=calc!$E$25,$E$12=calc!$E$26),($K25*$AF$12)/2,$K25*$AF$12))))*(1+BK25)</f>
        <v>0</v>
      </c>
      <c r="U25" s="207">
        <f>IF($AM$13=calc!$L$22,0,IF($E$13="",0,(IF(OR($E$13=calc!$E$24,$E$13=calc!$E$25,$E$13=calc!$E$26),($K25*$AF$13)/2,$K25*$AF$13))))*(1+BK25)</f>
        <v>0</v>
      </c>
      <c r="V25" s="206">
        <f>(1*(IF($E$4="",0,(IF(OR($E$4=calc!$E$24,$E$4=calc!$E$25,$E$4=calc!$E$26),COUNTIF(AF25:BJ25,calc!$AE$4)*2,COUNTIF(AF25:BJ25,calc!$AE$4))))+(2*(IF(OR($E$4=calc!$E$24,$E$4=calc!$E$25,$E$4=calc!$E$26),COUNTIF(AF25:BJ25,calc!$AE$14)*2,COUNTIF(AF25:BJ25,calc!$AE$14))))+(3*(IF(OR($E$4=calc!$E$24,$E$4=calc!$E$25,$E$4=calc!$E$26),COUNTIF(AF25:BJ25,calc!$AE$24)*2,COUNTIF(AF25:BJ25,calc!$AE$24))))+(4*(IF(OR($E$4=calc!$E$24,$E$4=calc!$E$25,$E$4=calc!$E$26),COUNTIF(AF25:BJ25,calc!$AE$34)*2,COUNTIF(AF25:BJ25,calc!$AE$34))))+(5*(IF(OR($E$4=calc!$E$24,$E$4=calc!$E$25,$E$4=calc!$E$26),COUNTIF(AF25:BJ25,calc!$AE$44)*2,COUNTIF(AF25:BJ25,calc!$AE$44))))))</f>
        <v>0</v>
      </c>
      <c r="W25" s="206">
        <f>(1*(IF($E$5="",0,(IF(OR($E$5=calc!$E$24,$E$5=calc!$E$25,$E$5=calc!$E$26),COUNTIF(AF25:BJ25,calc!$AE$5)*2,COUNTIF(AF25:BJ25,calc!$AE$5))))+(2*(IF(OR($E$5=calc!$E$24,$E$5=calc!$E$25,$E$5=calc!$E$26),COUNTIF(AF25:BJ25,calc!$AE$15)*2,COUNTIF(AF25:BJ25,calc!$AE$15))))+(3*(IF(OR($E$5=calc!$E$24,$E$5=calc!$E$25,$E$5=calc!$E$26),COUNTIF(AF25:BJ25,calc!$AE$25)*2,COUNTIF(AF25:BJ25,calc!$AE$25))))+(4*(IF(OR($E$5=calc!$E$24,$E$5=calc!$E$25,$E$5=calc!$E$26),COUNTIF(AF25:BJ25,calc!$AE$35)*2,COUNTIF(AF25:BJ25,calc!$AE$35))))+(5*(IF(OR($E$5=calc!$E$24,$E$5=calc!$E$25,$E$5=calc!$E$26),COUNTIF(AF25:BJ25,calc!$AE$45)*2,COUNTIF(AF25:BJ25,calc!$AE$45))))))</f>
        <v>0</v>
      </c>
      <c r="X25" s="206">
        <f>(1*(IF($E$6="",0,(IF(OR($E$6=calc!$E$24,$E$6=calc!$E$25,$E$6=calc!$E$26),COUNTIF(AF25:BJ25,calc!$AE$6)*2,COUNTIF(AF25:BJ25,calc!$AE$6))))+(2*(IF(OR($E$6=calc!$E$24,$E$6=calc!$E$25,$E$6=calc!$E$26),COUNTIF(AF25:BJ25,calc!$AE$16)*2,COUNTIF(AF25:BJ25,calc!$AE$16))))+(3*(IF(OR($E$6=calc!$E$24,$E$6=calc!$E$25,$E$6=calc!$E$26),COUNTIF(AF25:BJ25,calc!$AE$26)*2,COUNTIF(AF25:BJ25,calc!$AE$26))))+(4*(IF(OR($E$6=calc!$E$24,$E$6=calc!$E$25,$E$6=calc!$E$26),COUNTIF(AF25:BJ25,calc!$AE$36)*2,COUNTIF(AF25:BJ25,calc!$AE$36))))+(5*(IF(OR($E$6=calc!$E$24,$E$6=calc!$E$25,$E$6=calc!$E$26),COUNTIF(AF25:BJ25,calc!$AE$46)*2,COUNTIF(AF25:BJ25,calc!$AE$46))))))</f>
        <v>0</v>
      </c>
      <c r="Y25" s="206">
        <f>(1*(IF($E$7="",0,(IF(OR($E$7=calc!$E$24,$E$7=calc!$E$25,$E$7=calc!$E$26),COUNTIF(AF25:BJ25,calc!$AE$7)*2,COUNTIF(AF25:BJ25,calc!$AE$7))))+(2*(IF(OR($E$7=calc!$E$24,$E$7=calc!$E$25,$E$7=calc!$E$26),COUNTIF(AF25:BJ25,calc!$AE$17)*2,COUNTIF(AF25:BJ25,calc!$AE$17))))+(3*(IF(OR($E$7=calc!$E$24,$E$7=calc!$E$25,$E$7=calc!$E$26),COUNTIF(AF25:BJ25,calc!$AE$27)*2,COUNTIF(AF25:BJ25,calc!$AE$27))))+(4*(IF(OR($E$7=calc!$E$24,$E$7=calc!$E$25,$E$7=calc!$E$26),COUNTIF(AF25:BJ25,calc!$AE$37)*2,COUNTIF(AF25:BJ25,calc!$AE$37))))+(5*(IF(OR($E$7=calc!$E$24,$E$7=calc!$E$25,$E$7=calc!$E$26),COUNTIF(AF25:BJ25,calc!$AE$47)*2,COUNTIF(AF25:BJ25,calc!$AE$47))))))</f>
        <v>0</v>
      </c>
      <c r="Z25" s="206">
        <f>(1*(IF($E$8="",0,(IF(OR($E$8=calc!$E$24,$E$8=calc!$E$25,$E$8=calc!$E$26),COUNTIF(AF25:BJ25,calc!$AE$8)*2,COUNTIF(AF25:BJ25,calc!$AE$8))))+(2*(IF(OR($E$8=calc!$E$24,$E$8=calc!$E$25,$E$8=calc!$E$26),COUNTIF(AF25:BJ25,calc!$AE$18)*2,COUNTIF(AF25:BJ25,calc!$AE$18))))+(3*(IF(OR($E$8=calc!$E$24,$E$8=calc!$E$25,$E$8=calc!$E$26),COUNTIF(AF25:BJ25,calc!$AE$28)*2,COUNTIF(AF25:BJ25,calc!$AE$28))))+(4*(IF(OR($E$8=calc!$E$24,$E$8=calc!$E$25,$E$8=calc!$E$26),COUNTIF(AF25:BJ25,calc!$AE$38)*2,COUNTIF(AF25:BJ25,calc!$AE$38))))+(5*(IF(OR($E$8=calc!$E$24,$E$8=calc!$E$25,$E$8=calc!$E$26),COUNTIF(AF25:BJ25,calc!$AE$48)*2,COUNTIF(AF25:BJ25,calc!$AE$48))))))</f>
        <v>0</v>
      </c>
      <c r="AA25" s="206">
        <f>(1*(IF($E$9="",0,(IF(OR($E$9=calc!$E$24,$E$9=calc!$E$25,$E$9=calc!$E$26),COUNTIF(AF25:BJ25,calc!$AE$9)*2,COUNTIF(AF25:BJ25,calc!$AE$9))))+(2*(IF(OR($E$9=calc!$E$24,$E$9=calc!$E$25,$E$9=calc!$E$26),COUNTIF(AF25:BJ25,calc!$AE$19)*2,COUNTIF(AF25:BJ25,calc!$AE$19))))+(3*(IF(OR($E$9=calc!$E$24,$E$9=calc!$E$25,$E$9=calc!$E$26),COUNTIF(AF25:BJ25,calc!$AE$29)*2,COUNTIF(AF25:BJ25,calc!$AE$29))))+(4*(IF(OR($E$9=calc!$E$24,$E$9=calc!$E$25,$E$9=calc!$E$26),COUNTIF(AF25:BJ25,calc!$AE$39)*2,COUNTIF(AF25:BJ25,calc!$AE$39))))+(5*(IF(OR($E$9=calc!$E$24,$E$9=calc!$E$25,$E$9=calc!$E$26),COUNTIF(AF25:BJ25,calc!$AE$49)*2,COUNTIF(AF25:BJ25,calc!$AE$49))))))</f>
        <v>0</v>
      </c>
      <c r="AB25" s="208">
        <f>(1*(IF($E$10="",0,(IF(OR($E$10=calc!$E$24,$E$10=calc!$E$25,$E$10=calc!$E$26),COUNTIF(AF25:BJ25,calc!$AE$10)*2,COUNTIF(AF25:BJ25,calc!$AE$10))))+(2*(IF(OR($E$10=calc!$E$24,$E$10=calc!$E$25,$E$10=calc!$E$26),COUNTIF(AF25:BJ25,calc!$AE$20)*2,COUNTIF(AF25:BJ25,calc!$AE$20))))+(3*(IF(OR($E$10=calc!$E$24,$E$10=calc!$E$25,$E$10=calc!$E$26),COUNTIF(AF25:BJ25,calc!$AE$30)*2,COUNTIF(AF25:BJ25,calc!$AE$30))))+(4*(IF(OR($E$10=calc!$E$24,$E$10=calc!$E$25,$E$10=calc!$E$26),COUNTIF(AF25:BJ25,calc!$AE$40)*2,COUNTIF(AF25:BJ25,calc!$AE$40))))+(5*(IF(OR($E$10=calc!$E$24,$E$10=calc!$E$25,$E$10=calc!$E$26),COUNTIF(AF25:BJ25,calc!$AE$50)*2,COUNTIF(AF25:BJ25,calc!$AE$50))))))</f>
        <v>0</v>
      </c>
      <c r="AC25" s="206">
        <f>(1*(IF($E$11="",0,(IF(OR($E$11=calc!$E$24,$E$11=calc!$E$25,$E$11=calc!$E$26),COUNTIF(AF25:BJ25,calc!$AE$11)*2,COUNTIF(AF25:BJ25,calc!$AE$11))))+(2*(IF(OR($E$11=calc!$E$24,$E$11=calc!$E$25,$E$11=calc!$E$26),COUNTIF(AF25:BJ25,calc!$AE$21)*2,COUNTIF(AF25:BJ25,calc!$AE$21))))+(3*(IF(OR($E$11=calc!$E$24,$E$11=calc!$E$25,$E$11=calc!$E$26),COUNTIF(AF25:BK25,calc!$AE$31)*2,COUNTIF(AF25:BJ25,calc!$AE$31))))+(4*(IF(OR($E$11=calc!$E$24,$E$11=calc!$E$25,$E$11=calc!$E$26),COUNTIF(AF25:BJ25,calc!$AE$41)*2,COUNTIF(AF25:BJ25,calc!$AE$41))))+(5*(IF(OR($E$11=calc!$E$24,$E$11=calc!$E$25,$E$11=calc!$E$26),COUNTIF(AF25:BJ25,calc!$AE$51)*2,COUNTIF(AF25:BJ25,calc!$AE$51))))))</f>
        <v>0</v>
      </c>
      <c r="AD25" s="208">
        <f>(1*(IF($E$12="",0,(IF(OR($E$12=calc!$E$24,$E$12=calc!$E$25,$E$12=calc!$E$26),COUNTIF(AF25:BJ25,calc!$AE$12)*2,COUNTIF(AF25:BJ25,calc!$AE$12))))+(2*(IF(OR($E$12=calc!$E$24,$E$12=calc!$E$25,$E$12=calc!$E$26),COUNTIF(AF25:BJ25,calc!$AE$22)*2,COUNTIF(AF25:BJ25,calc!$AE$22))))+(3*(IF(OR($E$12=calc!$E$24,$E$12=calc!$E$25,$E$12=calc!$E$26),COUNTIF(AF25:BJ25,calc!$AE$32)*2,COUNTIF(AF25:BJ25,calc!$AE$32))))+(4*(IF(OR($E$12=calc!$E$24,$E$12=calc!$E$25,$E$12=calc!$E$26),COUNTIF(AF25:BJ25,calc!$AE$42)*2,COUNTIF(AF25:BJ25,calc!$AE$42))))+(5*(IF(OR($E$12=calc!$E$24,$E$12=calc!$E$25,$E$12=calc!$E$26),COUNTIF(AF25:BJ25,calc!$AE$52)*2,COUNTIF(AF25:BJ25,calc!$AE$52))))))</f>
        <v>0</v>
      </c>
      <c r="AE25" s="208">
        <f>(1*(IF($E$13="",0,(IF(OR($E$13=calc!$E$24,$E$13=calc!$E$25,$E$13=calc!$E$26),COUNTIF(AF25:BJ25,calc!$AE$13)*2,COUNTIF(AF25:BJ25,calc!$AE$13))))+(2*(IF(OR($E$13=calc!$E$24,$E$13=calc!$E$25,$E$13=calc!$E$26),COUNTIF(AF25:BJ25,calc!$AE$23)*2,COUNTIF(AF25:BJ25,calc!$AE$23))))+(3*(IF(OR($E$13=calc!$E$24,$E$13=calc!$E$25,$E$13=calc!$E$26),COUNTIF(AF25:BJ25,calc!$AE$33)*2,COUNTIF(AF25:BJ25,calc!$AE$33))))+(4*(IF(OR($E$13=calc!$E$24,$E$13=calc!$E$25,$E$13=calc!$E$26),COUNTIF(AF25:BJ25,calc!$AE$43)*2,COUNTIF(AF25:BJ25,calc!$AE$43))))+(5*(IF(OR($E$13=calc!$E$24,$E$13=calc!$E$25,$E$13=calc!$E$26),COUNTIF(AF25:BJ25,calc!$AE$53)*2,COUNTIF(AF25:BJ25,calc!$AE$53))))))</f>
        <v>0</v>
      </c>
      <c r="AF25" s="209"/>
      <c r="AG25" s="210"/>
      <c r="AH25" s="210"/>
      <c r="AI25" s="211"/>
      <c r="AJ25" s="211"/>
      <c r="AK25" s="210"/>
      <c r="AL25" s="210"/>
      <c r="AM25" s="210"/>
      <c r="AN25" s="210"/>
      <c r="AO25" s="210"/>
      <c r="AP25" s="209"/>
      <c r="AQ25" s="210"/>
      <c r="AR25" s="210"/>
      <c r="AS25" s="211"/>
      <c r="AT25" s="209"/>
      <c r="AU25" s="210"/>
      <c r="AV25" s="210"/>
      <c r="AW25" s="211"/>
      <c r="AX25" s="209"/>
      <c r="AY25" s="210"/>
      <c r="AZ25" s="210"/>
      <c r="BA25" s="211"/>
      <c r="BB25" s="209"/>
      <c r="BC25" s="210"/>
      <c r="BD25" s="210"/>
      <c r="BE25" s="211"/>
      <c r="BF25" s="209"/>
      <c r="BG25" s="210"/>
      <c r="BH25" s="210"/>
      <c r="BI25" s="211"/>
      <c r="BJ25" s="211"/>
      <c r="BK25" s="124"/>
      <c r="BL25" s="227">
        <f t="shared" si="5"/>
        <v>0</v>
      </c>
      <c r="BM25" s="164"/>
      <c r="BN25" s="5">
        <f>IF($E$4="",0,IF($AM$4=calc!$L$22,0,(1*(IF(OR($E$4=calc!$E$24,$E$4=calc!$E$25,$E$4=calc!$E$26),COUNTIF(AF25:BJ25,calc!$AE$4)*2,COUNTIF(AF25:BJ25,calc!$AE$4))))+(2*(IF(OR($E$4=calc!$E$24,$E$4=calc!$E$23,$E$4=calc!$E$26),COUNTIF(AF25:BJ25,calc!$AE$14)*2,COUNTIF(AF25:BJ25,calc!$AE$14))))+(3*(IF(OR($E$4=calc!$E$24,$E$4=calc!$E$25,$E$4=calc!$E$26),COUNTIF(AF25:BJ25,calc!$AE$24)*2,COUNTIF(AF25:BJ25,calc!$AE$24))))+(4*(IF(OR($E$4=calc!$E$24,$E$4=calc!$E$25,$E$4=calc!$E$26),COUNTIF(AF25:BJ25,calc!$AE$34)*2,COUNTIF(AF25:BJ25,calc!$AE$34))))+(5*(IF(OR($E$4=calc!$E$24,$E$4=calc!$E$25,$E$4=calc!$E$26),COUNTIF(AF25:BJ25,calc!$AE$44)*2,COUNTIF(AF25:BJ25,calc!$AE$44))))))</f>
        <v>0</v>
      </c>
      <c r="BO25" s="5">
        <f>IF($E$5="",0,IF($AM$5=calc!$L$22,0,(1*(IF(OR($E$5=calc!$E$24,$E$5=calc!$E$25,$E$5=calc!$E$26),COUNTIF(AF25:BJ25,calc!$AE$5)*2,COUNTIF(AF25:BJ25,calc!$AE$5))))+(2*(IF(OR($E$5=calc!$E$24,$E$5=calc!$E$23,$E$5=calc!$E$26),COUNTIF(AF25:BJ25,calc!$AE$15)*2,COUNTIF(AF25:BJ25,calc!$AE$15))))+(3*(IF(OR($E$5=calc!$E$24,$E$5=calc!$E$25,$E$5=calc!$E$26),COUNTIF(AF25:BJ25,calc!$AE$25)*2,COUNTIF(AF25:BJ25,calc!$AE$25))))+(4*(IF(OR($E$5=calc!$E$24,$E$5=calc!$E$25,$E$5=calc!$E$26),COUNTIF(AF25:BJ25,calc!$AE$35)*2,COUNTIF(AF25:BJ25,calc!$AE$35))))+(5*(IF(OR($E$5=calc!$E$24,$E$5=calc!$E$25,$E$5=calc!$E$26),COUNTIF(AF25:BJ25,calc!$AE$45)*2,COUNTIF(AF25:BJ25,calc!$AE$45))))))</f>
        <v>0</v>
      </c>
      <c r="BP25" s="5">
        <f>IF($E$6="",0,IF($AM$6=calc!$L$22,0,(1*(IF(OR($E$6=calc!$E$24,$E$6=calc!$E$25,$E$6=calc!$E$26),COUNTIF(AF25:BJ25,calc!$AE$6)*2,COUNTIF(AF25:BJ25,calc!$AE$6))))+(2*(IF(OR($E$6=calc!$E$24,$E$6=calc!$E$23,$E$6=calc!$E$26),COUNTIF(AF25:BJ25,calc!$AE$16)*2,COUNTIF(AF25:BJ25,calc!$AE$16))))+(3*(IF(OR($E$6=calc!$E$24,$E$6=calc!$E$25,$E$6=calc!$E$26),COUNTIF(AF25:BJ25,calc!$AE$26)*2,COUNTIF(AF25:BJ25,calc!$AE$26))))+(4*(IF(OR($E$6=calc!$E$24,$E$6=calc!$E$25,$E$6=calc!$E$26),COUNTIF(AF25:BJ25,calc!$AE$36)*2,COUNTIF(AF25:BJ25,calc!$AE$36))))+(5*(IF(OR($E$6=calc!$E$24,$E$6=calc!$E$25,$E$6=calc!$E$26),COUNTIF(AF25:BJ25,calc!$AE$46)*2,COUNTIF(AF25:BJ25,calc!$AE$46))))))</f>
        <v>0</v>
      </c>
      <c r="BQ25" s="5">
        <f>IF($E$7="",0,IF($AM$7=calc!$L$22,0,(1*(IF(OR($E$7=calc!$E$24,$E$7=calc!$E$25,$E$7=calc!$E$26),COUNTIF(AF25:BJ25,calc!$AE$7)*2,COUNTIF(AF25:BJ25,calc!$AE$7))))+(2*(IF(OR($E$7=calc!$E$24,$E$7=calc!$E$23,$E$7=calc!$E$26),COUNTIF(AF25:BJ25,calc!$AE$17)*2,COUNTIF(AF25:BJ25,calc!$AE$17))))+(3*(IF(OR($E$7=calc!$E$24,$E$7=calc!$E$25,$E$7=calc!$E$26),COUNTIF(AF25:BJ25,calc!$AE$27)*2,COUNTIF(AF25:BJ25,calc!$AE$27))))+(4*(IF(OR($E$7=calc!$E$24,$E$7=calc!$E$25,$E$7=calc!$E$26),COUNTIF(AF25:BJ25,calc!$AE$37)*2,COUNTIF(AF25:BJ25,calc!$AE$37))))+(5*(IF(OR($E$7=calc!$E$24,$E$7=calc!$E$25,$E$7=calc!$E$26),COUNTIF(AF25:BJ25,calc!$AE$47)*2,COUNTIF(AF25:BJ25,calc!$AE$47))))))</f>
        <v>0</v>
      </c>
      <c r="BR25" s="5">
        <f>IF($E$8="",0,IF($AM$8=calc!$L$22,0,(1*(IF(OR($E$8=calc!$E$24,$E$8=calc!$E$25,$E$8=calc!$E$26),COUNTIF(AF25:BJ25,calc!$AE$8)*2,COUNTIF(AF25:BJ25,calc!$AE$8))))+(2*(IF(OR($E$8=calc!$E$24,$E$8=calc!$E$23,$E$8=calc!$E$26),COUNTIF(AF25:BJ25,calc!$AE$18)*2,COUNTIF(AF25:BJ25,calc!$AE$18))))+(3*(IF(OR($E$8=calc!$E$24,$E$8=calc!$E$25,$E$8=calc!$E$26),COUNTIF(AF25:BJ25,calc!$AE$28)*2,COUNTIF(AF25:BJ25,calc!$AE$28))))+(4*(IF(OR($E$8=calc!$E$24,$E$8=calc!$E$25,$E$8=calc!$E$26),COUNTIF(AF25:BJ25,calc!$AE$38)*2,COUNTIF(AF25:BJ25,calc!$AB$38))))+(5*(IF(OR($E$8=calc!$E$24,$E$8=calc!$E$25,$E$8=calc!$E$26),COUNTIF(AF25:BJ25,calc!$AE$48)*2,COUNTIF(AF25:BJ25,calc!$AE$48))))))</f>
        <v>0</v>
      </c>
      <c r="BS25" s="5">
        <f>IF($E$9="",0,IF($AM$9=calc!$L$22,0,(1*(IF(OR($E$9=calc!$E$24,$E$9=calc!$E$25,$E$9=calc!$E$26),COUNTIF(AF25:BJ25,calc!$AE$9)*2,COUNTIF(AF25:BJ25,calc!$AE$9))))+(2*(IF(OR($E$9=calc!$E$24,$E$9=calc!$E$23,$E$9=calc!$E$26),COUNTIF(AF25:BJ25,calc!$AE$19)*2,COUNTIF(AF25:BJ25,calc!$AE$19))))+(3*(IF(OR($E$9=calc!$E$24,$E$9=calc!$E$25,$E$9=calc!$E$26),COUNTIF(AF25:BJ25,calc!$AE$29)*2,COUNTIF(AF25:BJ25,calc!$AE$29))))+(4*(IF(OR($E$9=calc!$E$24,$E$9=calc!$E$25,$E$9=calc!$E$26),COUNTIF(AF25:BJ25,calc!$AE$39)*2,COUNTIF(AF25:BJ25,calc!$AE$39))))+(5*(IF(OR($E$9=calc!$E$24,$E$9=calc!$E$25,$E$9=calc!$E$26),COUNTIF(AF25:BJ25,calc!$AE$49)*2,COUNTIF(AF25:BJ25,calc!$AE$49))))))</f>
        <v>0</v>
      </c>
      <c r="BT25" s="5">
        <f>IF($E$10="",0,IF($AM$10=calc!$L$22,0,(1*(IF(OR($E$10=calc!$E$24,$E$10=calc!$E$25,$E$10=calc!$E$26),COUNTIF(AF25:BJ25,calc!$AE$10)*2,COUNTIF(AF25:BJ25,calc!$AE$10))))+(2*(IF(OR($E$10=calc!$E$24,$E$10=calc!$E$23,$E$10=calc!$E$26),COUNTIF(AF25:BJ25,calc!$AE$20)*2,COUNTIF(AF25:BJ25,calc!$AE$20))))+(3*(IF(OR($E$10=calc!$E$24,$E$10=calc!$E$25,$E$10=calc!$E$26),COUNTIF(AF25:BJ25,calc!$AE$30)*2,COUNTIF(AF25:BJ25,calc!$AE$30))))+(4*(IF(OR($E$10=calc!$E$24,$E$10=calc!$E$25,$E$10=calc!$E$26),COUNTIF(AF25:BJ25,calc!$AE$40)*2,COUNTIF(AF25:BJ25,calc!$AE$40))))+(5*(IF(OR($E$10=calc!$E$24,$E$10=calc!$E$25,$E$10=calc!$E$26),COUNTIF(AF25:BJ25,calc!$AE$50)*2,COUNTIF(AF25:BJ25,calc!$AE$50))))))</f>
        <v>0</v>
      </c>
      <c r="BU25" s="5">
        <f>IF($E$11="",0,IF($AM$11=calc!$L$22,0,(1*(IF(OR($E$11=calc!$E$24,$E$11=calc!$E$25,$E$11=calc!$E$26),COUNTIF(AF25:BJ25,calc!$AE$11)*2,COUNTIF(AF25:BJ25,calc!$AE$11))))+(2*(IF(OR($E$11=calc!$E$24,$E$11=calc!$E$23,$E$11=calc!$E$26),COUNTIF(AF25:BJ25,calc!$AE$21)*2,COUNTIF(AF25:BJ25,calc!$AE$21))))+(3*(IF(OR($E$11=calc!$E$24,$E$11=calc!$E$25,$E$11=calc!$E$26),COUNTIF(AF25:BJ25,calc!$AE$31)*2,COUNTIF(AF25:BJ25,calc!$AE$31))))+(4*(IF(OR($E$11=calc!$E$24,$E$11=calc!$E$25,$E$11=calc!$E$26),COUNTIF(AF25:BJ25,calc!$AE$41)*2,COUNTIF(AF25:BJ25,calc!$AE$41))))+(5*(IF(OR($E$11=calc!$E$24,$E$11=calc!$E$25,$E$11=calc!$E$26),COUNTIF(AF25:BJ25,calc!$AE$51)*2,COUNTIF(AF25:BJ25,calc!$AE$51))))))</f>
        <v>0</v>
      </c>
      <c r="BV25" s="5">
        <f>IF($E$12="",0,IF($AM$12=calc!$L$22,0,(1*(IF(OR($E$12=calc!$E$24,$E$12=calc!$E$25,$E$12=calc!$E$26),COUNTIF(AF25:BJ25,calc!$AE$12)*2,COUNTIF(AF25:BJ25,calc!$AE$12))))+(2*(IF(OR($E$12=calc!$E$24,$E$12=calc!$E$23,$E$12=calc!$E$26),COUNTIF(AF25:BJ25,calc!$AE$22)*2,COUNTIF(AF25:BJ25,calc!$AE$22))))+(3*(IF(OR($E$12=calc!$E$24,$E$12=calc!$E$25,$E$12=calc!$E$26),COUNTIF(AF25:BJ25,calc!$AE$32)*2,COUNTIF(AF25:BJ25,calc!$AE$32))))+(4*(IF(OR($E$12=calc!$E$24,$E$12=calc!$E$25,$E$12=calc!$E$26),COUNTIF(AF25:BJ25,calc!$AE$42)*2,COUNTIF(AF25:BJ25,calc!$AE$42))))+(5*(IF(OR($E$12=calc!$E$24,$E$12=calc!$E$25,$E$12=calc!$E$26),COUNTIF(AF25:BJ25,calc!$AE$52)*2,COUNTIF(AF25:BJ25,calc!$AE$52))))))</f>
        <v>0</v>
      </c>
      <c r="BW25" s="5">
        <f>IF($E$13="",0,IF($AM$13=calc!$L$22,0,(1*(IF(OR($E$13=calc!$E$24,$E$13=calc!$E$25,$E$13=calc!$E$26),COUNTIF(AF25:BJ25,calc!$AE$13)*2,COUNTIF(AF25:BJ25,calc!$AE$13))))+(2*(IF(OR($E$13=calc!$E$24,$E$13=calc!$E$23,$E$13=calc!$E$26),COUNTIF(AF25:BJ25,calc!$AE$23)*2,COUNTIF(AF25:BJ25,calc!$AE$23))))+(3*(IF(OR($E$13=calc!$E$24,$E$13=calc!$E$25,$E$13=calc!$E$26),COUNTIF(AF25:BJ25,calc!$AE$33)*2,COUNTIF(AF25:BJ25,calc!$AE$33))))+(4*(IF(OR($E$13=calc!$E$24,$E$13=calc!$E$25,$E$13=calc!$E$26),COUNTIF(AE25:BJ25,calc!$AE$43)*2,COUNTIF(AE25:BJ25,calc!$AE$43))))+(5*(IF(OR($E$13=calc!$E$24,$E$13=calc!$E$25,$E$13=calc!$E$26),COUNTIF(AE25:BJ25,calc!$AE$53)*2,COUNTIF(AF25:BJ25,calc!$AE$53))))))</f>
        <v>0</v>
      </c>
      <c r="BX25" s="5">
        <f t="shared" si="6"/>
        <v>0</v>
      </c>
      <c r="BY25" s="1"/>
      <c r="BZ25" s="5">
        <f>IF($E$4="",0,(1*COUNTIF(AF25,calc!$AE$4))+(2*COUNTIF(AF25,calc!$AE$14))+(3*COUNTIF(AF25,calc!$AE$24))+(4*COUNTIF(AF25,calc!$AE$34))+(5*COUNTIF(AF25,calc!$AE$44)))</f>
        <v>0</v>
      </c>
      <c r="CA25" s="5">
        <f>IF($E$5="",0,(1*COUNTIF(AF25,calc!$AE$5))+(2*COUNTIF(AF25,calc!$AE$15))+(3*COUNTIF(AF25,calc!$AE$25))+(4*COUNTIF(AF25,calc!$AE$35))+(5*COUNTIF(AF25,calc!$AE$45)))</f>
        <v>0</v>
      </c>
      <c r="CB25" s="5">
        <f>IF($E$6="",0,(1*COUNTIF(AF25,calc!$AE$6))+(2*COUNTIF(AF25,calc!$AE$16))+(3*COUNTIF(AF25,calc!$AE$26))+(4*COUNTIF(AF25,calc!$AE$36))+(5*COUNTIF(AF25,calc!$AE$46)))</f>
        <v>0</v>
      </c>
      <c r="CC25" s="5">
        <f>IF($E$7="",0,(1*COUNTIF(AF25,calc!$AE$7))+(2*COUNTIF(AF25,calc!$AE$17))+(3*COUNTIF(AF25,calc!$AE$27))+(4*COUNTIF(AF25,calc!$AE$37))+(5*COUNTIF(AF25,calc!$AE$47)))</f>
        <v>0</v>
      </c>
      <c r="CD25" s="5">
        <f>IF($E$8="",0,(1*COUNTIF(AF25,calc!$AE$8))+(2*COUNTIF(AF25,calc!$AE$18))+(3*COUNTIF(AF25,calc!$AE$28))+(4*COUNTIF(AF25,calc!$AE$38))+(5*COUNTIF(AF25,calc!$AE$48)))</f>
        <v>0</v>
      </c>
      <c r="CE25" s="5">
        <f>IF($E$9="",0,(1*COUNTIF(AF25,calc!$AE$9))+(2*COUNTIF(AF25,calc!$AE$19))+(3*COUNTIF(AF25,calc!$AE$29))+(4*COUNTIF(AF25,calc!$AE$39))+(5*COUNTIF(AF25,calc!$AE$49)))</f>
        <v>0</v>
      </c>
      <c r="CF25" s="5">
        <f>IF($E$10="",0,(1*COUNTIF(AF25,calc!$AE$10))+(2*COUNTIF(AF25,calc!$AE$20))+(3*COUNTIF(AF25,calc!$AE$30))+(4*COUNTIF(AF25,calc!$AE$40))+(5*COUNTIF(AF25,calc!$AE$50)))</f>
        <v>0</v>
      </c>
      <c r="CG25" s="5">
        <f>IF($E$11="",0,(1*COUNTIF(AF25,calc!$AE$11))+(2*COUNTIF(AF25,calc!$AE$21))+(3*COUNTIF(AF25,calc!$AE$31))+(4*COUNTIF(AF25,calc!$AE$41))+(5*COUNTIF(AF25,calc!$AE$51)))</f>
        <v>0</v>
      </c>
      <c r="CH25" s="5">
        <f>IF($E$12="",0,(1*COUNTIF(AF25,calc!$AE$12))+(2*COUNTIF(AF25,calc!$AE$22))+(3*COUNTIF(AF25,calc!$AE$32))+(4*COUNTIF(AF25,calc!$AE$42))+(5*COUNTIF(AF25,calc!$AE$52)))</f>
        <v>0</v>
      </c>
      <c r="CI25" s="5">
        <f>IF($E$13="",0,(1*COUNTIF(AF25,calc!$AE$13))+(2*COUNTIF(AF25,calc!$AE$23))+(3*COUNTIF(AF25,calc!$AE$33))+(4*COUNTIF(AF25,calc!$AE$43))+(5*COUNTIF(AF25,calc!$AE$53)))</f>
        <v>0</v>
      </c>
      <c r="CJ25" s="1"/>
      <c r="CK25" s="5">
        <f>IF($E$4="",0,(1*COUNTIF(AG25,calc!$AE$4))+(2*COUNTIF(AG25,calc!$AE$14))+(3*COUNTIF(AG25,calc!$AE$24))+(4*COUNTIF(AG25,calc!$AE$34))+(5*COUNTIF(AG25,calc!$AE$44)))</f>
        <v>0</v>
      </c>
      <c r="CL25" s="5">
        <f>IF($E$5="",0,(1*COUNTIF(AG25,calc!$AE$5))+(2*COUNTIF(AG25,calc!$AE$15))+(3*COUNTIF(AG25,calc!$AE$25))+(4*COUNTIF(AG25,calc!$AE$35))+(5*COUNTIF(AG25,calc!$AE$45)))</f>
        <v>0</v>
      </c>
      <c r="CM25" s="5">
        <f>IF($E$6="",0,(1*COUNTIF(AG25,calc!$AE$6))+(2*COUNTIF(AG25,calc!$AE$16))+(3*COUNTIF(AG25,calc!$AE$26))+(4*COUNTIF(AG25,calc!$AE$36))+(5*COUNTIF(AG25,calc!$AE$46)))</f>
        <v>0</v>
      </c>
      <c r="CN25" s="5">
        <f>IF($E$7="",0,(1*COUNTIF(AG25,calc!$AE$7))+(2*COUNTIF(AG25,calc!$AE$17))+(3*COUNTIF(AG25,calc!$AE$27))+(4*COUNTIF(AG25,calc!$AE$37))+(5*COUNTIF(AG25,calc!$AE$47)))</f>
        <v>0</v>
      </c>
      <c r="CO25" s="5">
        <f>IF($E$8="",0,(1*COUNTIF(AG25,calc!$AE$8))+(2*COUNTIF(AG25,calc!$AE$18))+(3*COUNTIF(AG25,calc!$AE$28))+(4*COUNTIF(AG25,calc!$AE$38))+(5*COUNTIF(AG25,calc!$AE$48)))</f>
        <v>0</v>
      </c>
      <c r="CP25" s="5">
        <f>IF($E$9="",0,(1*COUNTIF(AG25,calc!$AE$9))+(2*COUNTIF(AG25,calc!$AE$19))+(3*COUNTIF(AG25,calc!$AE$29))+(4*COUNTIF(AG25,calc!$AE$39))+(5*COUNTIF(AG25,calc!$AE$49)))</f>
        <v>0</v>
      </c>
      <c r="CQ25" s="5">
        <f>IF($E$10="",0,(1*COUNTIF(AG25,calc!$AE$10))+(2*COUNTIF(AG25,calc!$AE$20))+(3*COUNTIF(AG25,calc!$AE$30))+(4*COUNTIF(AG25,calc!$AE$40))+(5*COUNTIF(AG25,calc!$AE$50)))</f>
        <v>0</v>
      </c>
      <c r="CR25" s="5">
        <f>IF($E$11="",0,(1*COUNTIF(AG25,calc!$AE$11))+(2*COUNTIF(AG25,calc!$AE$21))+(3*COUNTIF(AG25,calc!$AE$31))+(4*COUNTIF(AG25,calc!$AE$41))+(5*COUNTIF(AG25,calc!$AE$51)))</f>
        <v>0</v>
      </c>
      <c r="CS25" s="5">
        <f>IF($E$12="",0,(1*COUNTIF(AG25,calc!$AE$12))+(2*COUNTIF(AG25,calc!$AE$22))+(3*COUNTIF(AG25,calc!$AE$32))+(4*COUNTIF(AG25,calc!$AE$42))+(5*COUNTIF(AG25,calc!$AE$52)))</f>
        <v>0</v>
      </c>
      <c r="CT25" s="5">
        <f>IF($E$13="",0,(1*COUNTIF(AG25,calc!$AE$13))+(2*COUNTIF(AG25,calc!$AE$23))+(3*COUNTIF(AG25,calc!$AE$33))+(4*COUNTIF(AG25,calc!$AE$43))+(5*COUNTIF(AG25,calc!$AE$53)))</f>
        <v>0</v>
      </c>
      <c r="CU25" s="1"/>
      <c r="CV25" s="5">
        <f>IF($E$4="",0,(1*COUNTIF(AH25,calc!$AE$4))+(2*COUNTIF(AH25,calc!$AE$14))+(3*COUNTIF(AH25,calc!$AE$24))+(4*COUNTIF(AH25,calc!$AE$34))+(5*COUNTIF(AH25,calc!$AE$44)))</f>
        <v>0</v>
      </c>
      <c r="CW25" s="5">
        <f>IF($E$5="",0,(1*COUNTIF(AH25,calc!$AE$5))+(2*COUNTIF(AH25,calc!$AE$15))+(3*COUNTIF(AH25,calc!$AE$25))+(4*COUNTIF(AH25,calc!$AE$35))+(5*COUNTIF(AH25,calc!$AE$45)))</f>
        <v>0</v>
      </c>
      <c r="CX25" s="5">
        <f>IF($E$6="",0,(1*COUNTIF(AH25,calc!$AE$6))+(2*COUNTIF(AH25,calc!$AE$16))+(3*COUNTIF(AH25,calc!$AE$26))+(4*COUNTIF(AH25,calc!$AE$36))+(5*COUNTIF(AH25,calc!$AE$46)))</f>
        <v>0</v>
      </c>
      <c r="CY25" s="5">
        <f>IF($E$7="",0,(1*COUNTIF(AH25,calc!$AE$7))+(2*COUNTIF(AH25,calc!$AE$17))+(3*COUNTIF(AH25,calc!$AE$27))+(4*COUNTIF(AH25,calc!$AE$37))+(5*COUNTIF(AH25,calc!$AE$47)))</f>
        <v>0</v>
      </c>
      <c r="CZ25" s="5">
        <f>IF($E$8="",0,(1*COUNTIF(AH25,calc!$AE$8))+(2*COUNTIF(AH25,calc!$AE$18))+(3*COUNTIF(AH25,calc!$AE$28))+(4*COUNTIF(AH25,calc!$AE$38))+(5*COUNTIF(AH25,calc!$AE$48)))</f>
        <v>0</v>
      </c>
      <c r="DA25" s="5">
        <f>IF($E$9="",0,(1*COUNTIF(AH25,calc!$AE$9))+(2*COUNTIF(AH25,calc!$AE$19))+(3*COUNTIF(AH25,calc!$AE$29))+(4*COUNTIF(AH25,calc!$AE$39))+(5*COUNTIF(AH25,calc!$AE$49)))</f>
        <v>0</v>
      </c>
      <c r="DB25" s="5">
        <f>IF($E$10="",0,(1*COUNTIF(AH25,calc!$AE$10))+(2*COUNTIF(AH25,calc!$AE$20))+(3*COUNTIF(AH25,calc!$AE$30))+(4*COUNTIF(AH25,calc!$AE$40))+(5*COUNTIF(AH25,calc!$AE$50)))</f>
        <v>0</v>
      </c>
      <c r="DC25" s="5">
        <f>IF($E$11="",0,(1*COUNTIF(AH25,calc!$AE$11))+(2*COUNTIF(AH25,calc!$AE$21))+(3*COUNTIF(AH25,calc!$AE$31))+(4*COUNTIF(AH25,calc!$AE$41))+(5*COUNTIF(AH25,calc!$AE$51)))</f>
        <v>0</v>
      </c>
      <c r="DD25" s="5">
        <f>IF($E$12="",0,(1*COUNTIF(AH25,calc!$AE$12))+(2*COUNTIF(AH25,calc!$AE$22))+(3*COUNTIF(AH25,calc!$AE$32))+(4*COUNTIF(AH25,calc!$AE$42))+(5*COUNTIF(AH25,calc!$AE$52)))</f>
        <v>0</v>
      </c>
      <c r="DE25" s="5">
        <f>IF($E$13="",0,(1*COUNTIF(AH25,calc!$AE$13))+(2*COUNTIF(AH25,calc!$AE$23))+(3*COUNTIF(AH25,calc!$AE$33))+(4*COUNTIF(AH25,calc!$AE$43))+(5*COUNTIF(AH25,calc!$AE$53)))</f>
        <v>0</v>
      </c>
      <c r="DF25" s="1"/>
      <c r="DG25" s="5">
        <f>IF($E$4="",0,(1*COUNTIF(AI25,calc!$AE$4))+(2*COUNTIF(AI25,calc!$AE$14))+(3*COUNTIF(AI25,calc!$AE$24))+(4*COUNTIF(AI25,calc!$AE$34))+(5*COUNTIF(AI25,calc!$AE$44)))</f>
        <v>0</v>
      </c>
      <c r="DH25" s="5">
        <f>IF($E$5="",0,(1*COUNTIF(AI25,calc!$AE$5))+(2*COUNTIF(AI25,calc!$AE$15))+(3*COUNTIF(AI25,calc!$AE$25))+(4*COUNTIF(AI25,calc!$AE$35))+(5*COUNTIF(AI25,calc!$AE$45)))</f>
        <v>0</v>
      </c>
      <c r="DI25" s="5">
        <f>IF($E$6="",0,(1*COUNTIF(AI25,calc!$AE$6))+(2*COUNTIF(AI25,calc!$AE$16))+(3*COUNTIF(AI25,calc!$AE$26))+(4*COUNTIF(AI25,calc!$AE$36))+(5*COUNTIF(AI25,calc!$AE$46)))</f>
        <v>0</v>
      </c>
      <c r="DJ25" s="5">
        <f>IF($E$7="",0,(1*COUNTIF(AI25,calc!$AE$7))+(2*COUNTIF(AI25,calc!$AE$17))+(3*COUNTIF(AI25,calc!$AE$27))+(4*COUNTIF(AI25,calc!$AE$37))+(5*COUNTIF(AI25,calc!$AE$47)))</f>
        <v>0</v>
      </c>
      <c r="DK25" s="5">
        <f>IF($E$8="",0,(1*COUNTIF(AI25,calc!$AE$8))+(2*COUNTIF(AI25,calc!$AE$18))+(3*COUNTIF(AI25,calc!$AE$28))+(4*COUNTIF(AI25,calc!$AE$38))+(5*COUNTIF(AI25,calc!$AE$48)))</f>
        <v>0</v>
      </c>
      <c r="DL25" s="5">
        <f>IF($E$9="",0,(1*COUNTIF(AI25,calc!$AE$9))+(2*COUNTIF(AI25,calc!$AE$19))+(3*COUNTIF(AI25,calc!$AE$29))+(4*COUNTIF(AI25,calc!$AE$39))+(5*COUNTIF(AI25,calc!$AE$49)))</f>
        <v>0</v>
      </c>
      <c r="DM25" s="5">
        <f>IF($E$10="",0,(1*COUNTIF(AI25,calc!$AE$10))+(2*COUNTIF(AI25,calc!$AE$20))+(3*COUNTIF(AI25,calc!$AE$30))+(4*COUNTIF(AI25,calc!$AE$40))+(5*COUNTIF(AI25,calc!$AE$50)))</f>
        <v>0</v>
      </c>
      <c r="DN25" s="5">
        <f>IF($E$11="",0,(1*COUNTIF(AI25,calc!$AE$11))+(2*COUNTIF(AI25,calc!$AE$21))+(3*COUNTIF(AI25,calc!$AE$31))+(4*COUNTIF(AI25,calc!$AE$41))+(5*COUNTIF(AI25,calc!$AE$51)))</f>
        <v>0</v>
      </c>
      <c r="DO25" s="5">
        <f>IF($E$12="",0,(1*COUNTIF(AI25,calc!$AE$12))+(2*COUNTIF(AI25,calc!$AE$22))+(3*COUNTIF(AI25,calc!$AE$32))+(4*COUNTIF(AI25,calc!$AE$42))+(5*COUNTIF(AI25,calc!$AE$52)))</f>
        <v>0</v>
      </c>
      <c r="DP25" s="5">
        <f>IF($E$13="",0,(1*COUNTIF(AI25,calc!$AE$13))+(2*COUNTIF(AI25,calc!$AE$23))+(3*COUNTIF(AI25,calc!$AE$33))+(4*COUNTIF(AI25,calc!$AE$43))+(5*COUNTIF(AI25,calc!$AE$53)))</f>
        <v>0</v>
      </c>
      <c r="DQ25" s="1"/>
      <c r="DR25" s="5">
        <f>IF($E$4="",0,(1*COUNTIF(AJ25,calc!$AE$4))+(2*COUNTIF(AJ25,calc!$AE$14))+(3*COUNTIF(AJ25,calc!$AE$24))+(4*COUNTIF(AJ25,calc!$AE$34))+(5*COUNTIF(AJ25,calc!$AE$44)))</f>
        <v>0</v>
      </c>
      <c r="DS25" s="5">
        <f>IF($E$5="",0,(1*COUNTIF(AJ25,calc!$AE$5))+(2*COUNTIF(AJ25,calc!$AE$15))+(3*COUNTIF(AJ25,calc!$AE$25))+(4*COUNTIF(AJ25,calc!$AE$35))+(5*COUNTIF(AJ25,calc!$AE$45)))</f>
        <v>0</v>
      </c>
      <c r="DT25" s="5">
        <f>IF($E$6="",0,(1*COUNTIF(AJ25,calc!$AE$6))+(2*COUNTIF(AJ25,calc!$AE$16))+(3*COUNTIF(AJ25,calc!$AE$26))+(4*COUNTIF(AJ25,calc!$AE$36))+(5*COUNTIF(AJ25,calc!$AE$46)))</f>
        <v>0</v>
      </c>
      <c r="DU25" s="5">
        <f>IF($E$7="",0,(1*COUNTIF(AJ25,calc!$AE$7))+(2*COUNTIF(AJ25,calc!$AE$17))+(3*COUNTIF(AJ25,calc!$AE$27))+(4*COUNTIF(AJ25,calc!$AE$37))+(5*COUNTIF(AJ25,calc!$AE$47)))</f>
        <v>0</v>
      </c>
      <c r="DV25" s="5">
        <f>IF($E$8="",0,(1*COUNTIF(AJ25,calc!$AE$8))+(2*COUNTIF(AJ25,calc!$AE$18))+(3*COUNTIF(AJ25,calc!$AE$28))+(4*COUNTIF(AJ25,calc!$AE$38))+(5*COUNTIF(AJ25,calc!$AE$48)))</f>
        <v>0</v>
      </c>
      <c r="DW25" s="5">
        <f>IF($E$9="",0,(1*COUNTIF(AJ25,calc!$AE$9))+(2*COUNTIF(AJ25,calc!$AE$19))+(3*COUNTIF(AJ25,calc!$AE$29))+(4*COUNTIF(AJ25,calc!$AE$39))+(5*COUNTIF(AJ25,calc!$AE$49)))</f>
        <v>0</v>
      </c>
      <c r="DX25" s="5">
        <f>IF($E$10="",0,(1*COUNTIF(AJ25,calc!$AE$10))+(2*COUNTIF(AJ25,calc!$AE$20))+(3*COUNTIF(AJ25,calc!$AE$30))+(4*COUNTIF(AJ25,calc!$AE$40))+(5*COUNTIF(AJ25,calc!$AE$50)))</f>
        <v>0</v>
      </c>
      <c r="DY25" s="5">
        <f>IF($E$11="",0,(1*COUNTIF(AJ25,calc!$AE$11))+(2*COUNTIF(AJ25,calc!$AE$21))+(3*COUNTIF(AJ25,calc!$AE$31))+(4*COUNTIF(AJ25,calc!$AE$41))+(5*COUNTIF(AJ25,calc!$AE$51)))</f>
        <v>0</v>
      </c>
      <c r="DZ25" s="5">
        <f>IF($E$12="",0,(1*COUNTIF(AJ25,calc!$AE$12))+(2*COUNTIF(AJ25,calc!$AE$22))+(3*COUNTIF(AJ25,calc!$AE$32))+(4*COUNTIF(AJ25,calc!$AE$42))+(5*COUNTIF(AJ25,calc!$AE$52)))</f>
        <v>0</v>
      </c>
      <c r="EA25" s="5">
        <f>IF($E$13="",0,(1*COUNTIF(AJ25,calc!$AE$13))+(2*COUNTIF(AJ25,calc!$AE$23))+(3*COUNTIF(AJ25,calc!$AE$33))+(4*COUNTIF(AJ25,calc!$AE$43))+(5*COUNTIF(AJ25,calc!$AE$53)))</f>
        <v>0</v>
      </c>
      <c r="EB25" s="1"/>
      <c r="EC25" s="5">
        <f>IF($E$4="",0,(1*COUNTIF(AK25,calc!$AE$4))+(2*COUNTIF(AK25,calc!$AE$14))+(3*COUNTIF(AK25,calc!$AE$24))+(4*COUNTIF(AK25,calc!$AE$34))+(5*COUNTIF(AK25,calc!$AE$44)))</f>
        <v>0</v>
      </c>
      <c r="ED25" s="5">
        <f>IF($E$5="",0,(1*COUNTIF(AK25,calc!$AE$5))+(2*COUNTIF(AK25,calc!$AE$15))+(3*COUNTIF(AK25,calc!$AE$25))+(4*COUNTIF(AK25,calc!$AE$35))+(5*COUNTIF(AK25,calc!$AE$45)))</f>
        <v>0</v>
      </c>
      <c r="EE25" s="5">
        <f>IF($E$6="",0,(1*COUNTIF(AK25,calc!$AE$6))+(2*COUNTIF(AK25,calc!$AE$16))+(3*COUNTIF(AK25,calc!$AE$26))+(4*COUNTIF(AK25,calc!$AE$36))+(5*COUNTIF(AK25,calc!$AE$46)))</f>
        <v>0</v>
      </c>
      <c r="EF25" s="5">
        <f>IF($E$7="",0,(1*COUNTIF(AK25,calc!$AE$7))+(2*COUNTIF(AK25,calc!$AE$17))+(3*COUNTIF(AK25,calc!$AE$27))+(4*COUNTIF(AK25,calc!$AE$37))+(5*COUNTIF(AK25,calc!$AE$47)))</f>
        <v>0</v>
      </c>
      <c r="EG25" s="5">
        <f>IF($E$8="",0,(1*COUNTIF(AK25,calc!$AE$8))+(2*COUNTIF(AK25,calc!$AE$18))+(3*COUNTIF(AK25,calc!$AE$28))+(4*COUNTIF(AK25,calc!$AE$38))+(5*COUNTIF(AK25,calc!$AE$48)))</f>
        <v>0</v>
      </c>
      <c r="EH25" s="5">
        <f>IF($E$9="",0,(1*COUNTIF(AK25,calc!$AE$9))+(2*COUNTIF(AK25,calc!$AE$19))+(3*COUNTIF(AK25,calc!$AE$29))+(4*COUNTIF(AK25,calc!$AE$39))+(5*COUNTIF(AK25,calc!$AE$49)))</f>
        <v>0</v>
      </c>
      <c r="EI25" s="5">
        <f>IF($E$10="",0,(1*COUNTIF(AK25,calc!$AE$10))+(2*COUNTIF(AK25,calc!$AE$20))+(3*COUNTIF(AK25,calc!$AE$30))+(4*COUNTIF(AK25,calc!$AE$40))+(5*COUNTIF(AK25,calc!$AE$50)))</f>
        <v>0</v>
      </c>
      <c r="EJ25" s="5">
        <f>IF($E$11="",0,(1*COUNTIF(AK25,calc!$AE$11))+(2*COUNTIF(AK25,calc!$AE$21))+(3*COUNTIF(AK25,calc!$AE$31))+(4*COUNTIF(AK25,calc!$AE$41))+(5*COUNTIF(AK25,calc!$AE$51)))</f>
        <v>0</v>
      </c>
      <c r="EK25" s="5">
        <f>IF($E$12="",0,(1*COUNTIF(AK25,calc!$AE$12))+(2*COUNTIF(AK25,calc!$AE$22))+(3*COUNTIF(AK25,calc!$AE$32))+(4*COUNTIF(AK25,calc!$AE$42))+(5*COUNTIF(AK25,calc!$AE$52)))</f>
        <v>0</v>
      </c>
      <c r="EL25" s="5">
        <f>IF($E$13="",0,(1*COUNTIF(AK25,calc!$AE$13))+(2*COUNTIF(AK25,calc!$AE$23))+(3*COUNTIF(AK25,calc!$AE$33))+(4*COUNTIF(AK25,calc!$AE$43))+(5*COUNTIF(AK25,calc!$AE$53)))</f>
        <v>0</v>
      </c>
      <c r="EM25" s="1"/>
      <c r="EN25" s="5">
        <f>IF($E$4="",0,(1*COUNTIF(AL25,calc!$AE$4))+(2*COUNTIF(AL25,calc!$AE$14))+(3*COUNTIF(AL25,calc!$AE$24))+(4*COUNTIF(AL25,calc!$AE$34))+(5*COUNTIF(AL25,calc!$AE$44)))</f>
        <v>0</v>
      </c>
      <c r="EO25" s="5">
        <f>IF($E$5="",0,(1*COUNTIF(AL25,calc!$AE$5))+(2*COUNTIF(AL25,calc!$AE$15))+(3*COUNTIF(AL25,calc!$AE$25))+(4*COUNTIF(AL25,calc!$AE$35))+(5*COUNTIF(AL25,calc!$AE$45)))</f>
        <v>0</v>
      </c>
      <c r="EP25" s="5">
        <f>IF($E$6="",0,(1*COUNTIF(AL25,calc!$AE$6))+(2*COUNTIF(AL25,calc!$AE$16))+(3*COUNTIF(AL25,calc!$AE$26))+(4*COUNTIF(AL25,calc!$AE$36))+(5*COUNTIF(AL25,calc!$AE$46)))</f>
        <v>0</v>
      </c>
      <c r="EQ25" s="5">
        <f>IF($E$7="",0,(1*COUNTIF(AL25,calc!$AE$7))+(2*COUNTIF(AL25,calc!$AE$17))+(3*COUNTIF(AL25,calc!$AE$27))+(4*COUNTIF(AL25,calc!$AE$37))+(5*COUNTIF(AL25,calc!$AE$47)))</f>
        <v>0</v>
      </c>
      <c r="ER25" s="5">
        <f>IF($E$8="",0,(1*COUNTIF(AL25,calc!$AE$8))+(2*COUNTIF(AL25,calc!$AE$18))+(3*COUNTIF(AL25,calc!$AE$28))+(4*COUNTIF(AL25,calc!$AE$38))+(5*COUNTIF(AL25,calc!$AE$48)))</f>
        <v>0</v>
      </c>
      <c r="ES25" s="5">
        <f>IF($E$9="",0,(1*COUNTIF(AL25,calc!$AE$9))+(2*COUNTIF(AL25,calc!$AE$19))+(3*COUNTIF(AL25,calc!$AE$29))+(4*COUNTIF(AL25,calc!$AE$39))+(5*COUNTIF(AL25,calc!$AE$49)))</f>
        <v>0</v>
      </c>
      <c r="ET25" s="5">
        <f>IF($E$10="",0,(1*COUNTIF(AL25,calc!$AE$10))+(2*COUNTIF(AL25,calc!$AE$20))+(3*COUNTIF(AL25,calc!$AE$30))+(4*COUNTIF(AL25,calc!$AE$40))+(5*COUNTIF(AL25,calc!$AE$50)))</f>
        <v>0</v>
      </c>
      <c r="EU25" s="5">
        <f>IF($E$11="",0,(1*COUNTIF(AL25,calc!$AE$11))+(2*COUNTIF(AL25,calc!$AE$21))+(3*COUNTIF(AL25,calc!$AE$31))+(4*COUNTIF(AL25,calc!$AE$41))+(5*COUNTIF(AL25,calc!$AE$51)))</f>
        <v>0</v>
      </c>
      <c r="EV25" s="5">
        <f>IF($E$12="",0,(1*COUNTIF(AL25,calc!$AE$12))+(2*COUNTIF(AL25,calc!$AE$22))+(3*COUNTIF(AL25,calc!$AE$32))+(4*COUNTIF(AL25,calc!$AE$42))+(5*COUNTIF(AL25,calc!$AE$52)))</f>
        <v>0</v>
      </c>
      <c r="EW25" s="5">
        <f>IF($E$13="",0,(1*COUNTIF(AL25,calc!$AE$13))+(2*COUNTIF(AL25,calc!$AE$23))+(3*COUNTIF(AL25,calc!$AE$33))+(4*COUNTIF(AL25,calc!$AE$43))+(5*COUNTIF(AL25,calc!$AE$53)))</f>
        <v>0</v>
      </c>
      <c r="EX25" s="1"/>
      <c r="EY25" s="5">
        <f>IF($E$4="",0,(1*COUNTIF(AM25,calc!$AE$4))+(2*COUNTIF(AM25,calc!$AE$14))+(3*COUNTIF(AM25,calc!$AE$24))+(4*COUNTIF(AM25,calc!$AE$34))+(5*COUNTIF(AM25,calc!$AE$44)))</f>
        <v>0</v>
      </c>
      <c r="EZ25" s="5">
        <f>IF($E$5="",0,(1*COUNTIF(AM25,calc!$AE$5))+(2*COUNTIF(AM25,calc!$AE$15))+(3*COUNTIF(AM25,calc!$AE$25))+(4*COUNTIF(AM25,calc!$AE$35))+(5*COUNTIF(AM25,calc!$AE$45)))</f>
        <v>0</v>
      </c>
      <c r="FA25" s="5">
        <f>IF($E$6="",0,(1*COUNTIF(AM25,calc!$AE$6))+(2*COUNTIF(AM25,calc!$AE$16))+(3*COUNTIF(AM25,calc!$AE$26))+(4*COUNTIF(AM25,calc!$AE$36))+(5*COUNTIF(AM25,calc!$AE$46)))</f>
        <v>0</v>
      </c>
      <c r="FB25" s="5">
        <f>IF($E$7="",0,(1*COUNTIF(AM25,calc!$AE$7))+(2*COUNTIF(AM25,calc!$AE$17))+(3*COUNTIF(AM25,calc!$AE$27))+(4*COUNTIF(AM25,calc!$AE$37))+(5*COUNTIF(AM25,calc!$AE$47)))</f>
        <v>0</v>
      </c>
      <c r="FC25" s="5">
        <f>IF($E$8="",0,(1*COUNTIF(AM25,calc!$AE$8))+(2*COUNTIF(AM25,calc!$AE$18))+(3*COUNTIF(AM25,calc!$AE$28))+(4*COUNTIF(AM25,calc!$AE$38))+(5*COUNTIF(AM25,calc!$AE$48)))</f>
        <v>0</v>
      </c>
      <c r="FD25" s="5">
        <f>IF($E$9="",0,(1*COUNTIF(AM25,calc!$AE$9))+(2*COUNTIF(AM25,calc!$AE$19))+(3*COUNTIF(AM25,calc!$AE$29))+(4*COUNTIF(AM25,calc!$AE$39))+(5*COUNTIF(AM25,calc!$AE$49)))</f>
        <v>0</v>
      </c>
      <c r="FE25" s="5">
        <f>IF($E$10="",0,(1*COUNTIF(AM25,calc!$AE$10))+(2*COUNTIF(AM25,calc!$AE$20))+(3*COUNTIF(AM25,calc!$AE$30))+(4*COUNTIF(AM25,calc!$AE$40))+(5*COUNTIF(AM25,calc!$AE$50)))</f>
        <v>0</v>
      </c>
      <c r="FF25" s="5">
        <f>IF($E$11="",0,(1*COUNTIF(AM25,calc!$AE$11))+(2*COUNTIF(AM25,calc!$AE$21))+(3*COUNTIF(AM25,calc!$AE$31))+(4*COUNTIF(AM25,calc!$AE$41))+(5*COUNTIF(AM25,calc!$AE$51)))</f>
        <v>0</v>
      </c>
      <c r="FG25" s="5">
        <f>IF($E$12="",0,(1*COUNTIF(AM25,calc!$AE$12))+(2*COUNTIF(AM25,calc!$AE$22))+(3*COUNTIF(AM25,calc!$AE$32))+(4*COUNTIF(AM25,calc!$AE$42))+(5*COUNTIF(AM25,calc!$AE$52)))</f>
        <v>0</v>
      </c>
      <c r="FH25" s="5">
        <f>IF($E$13="",0,(1*COUNTIF(AM25,calc!$AE$13))+(2*COUNTIF(AM25,calc!$AE$23))+(3*COUNTIF(AM25,calc!$AE$33))+(4*COUNTIF(AM25,calc!$AE$43))+(5*COUNTIF(AM25,calc!$AE$53)))</f>
        <v>0</v>
      </c>
      <c r="FI25" s="1"/>
      <c r="FJ25" s="5">
        <f>IF($E$4="",0,(1*COUNTIF(AN25,calc!$AE$4))+(2*COUNTIF(AN25,calc!$AE$14))+(3*COUNTIF(AN25,calc!$AE$24))+(4*COUNTIF(AN25,calc!$AE$34))+(5*COUNTIF(AN25,calc!$AE$44)))</f>
        <v>0</v>
      </c>
      <c r="FK25" s="5">
        <f>IF($E$5="",0,(1*COUNTIF(AN25,calc!$AE$5))+(2*COUNTIF(AN25,calc!$AE$15))+(3*COUNTIF(AN25,calc!$AE$25))+(4*COUNTIF(AN25,calc!$AE$35))+(5*COUNTIF(AN25,calc!$AE$45)))</f>
        <v>0</v>
      </c>
      <c r="FL25" s="5">
        <f>IF($E$6="",0,(1*COUNTIF(AN25,calc!$AE$6))+(2*COUNTIF(AN25,calc!$AE$16))+(3*COUNTIF(AN25,calc!$AE$26))+(4*COUNTIF(AN25,calc!$AE$36))+(5*COUNTIF(AN25,calc!$AE$46)))</f>
        <v>0</v>
      </c>
      <c r="FM25" s="5">
        <f>IF($E$7="",0,(1*COUNTIF(AN25,calc!$AE$7))+(2*COUNTIF(AN25,calc!$AE$17))+(3*COUNTIF(AN25,calc!$AE$27))+(4*COUNTIF(AN25,calc!$AE$37))+(5*COUNTIF(AN25,calc!$AE$47)))</f>
        <v>0</v>
      </c>
      <c r="FN25" s="5">
        <f>IF($E$8="",0,(1*COUNTIF(AN25,calc!$AE$8))+(2*COUNTIF(AN25,calc!$AE$18))+(3*COUNTIF(AN25,calc!$AE$28))+(4*COUNTIF(AN25,calc!$AE$38))+(5*COUNTIF(AN25,calc!$AE$48)))</f>
        <v>0</v>
      </c>
      <c r="FO25" s="5">
        <f>IF($E$9="",0,(1*COUNTIF(AN25,calc!$AE$9))+(2*COUNTIF(AN25,calc!$AE$19))+(3*COUNTIF(AN25,calc!$AE$29))+(4*COUNTIF(AN25,calc!$AE$39))+(5*COUNTIF(AN25,calc!$AE$49)))</f>
        <v>0</v>
      </c>
      <c r="FP25" s="5">
        <f>IF($E$10="",0,(1*COUNTIF(AN25,calc!$AE$10))+(2*COUNTIF(AN25,calc!$AE$20))+(3*COUNTIF(AN25,calc!$AE$30))+(4*COUNTIF(AN25,calc!$AE$40))+(5*COUNTIF(AN25,calc!$AE$50)))</f>
        <v>0</v>
      </c>
      <c r="FQ25" s="5">
        <f>IF($E$11="",0,(1*COUNTIF(AN25,calc!$AE$11))+(2*COUNTIF(AN25,calc!$AE$21))+(3*COUNTIF(AN25,calc!$AE$31))+(4*COUNTIF(AN25,calc!$AE$41))+(5*COUNTIF(AN25,calc!$AE$51)))</f>
        <v>0</v>
      </c>
      <c r="FR25" s="5">
        <f>IF($E$12="",0,(1*COUNTIF(AN25,calc!$AE$12))+(2*COUNTIF(AN25,calc!$AE$22))+(3*COUNTIF(AN25,calc!$AE$32))+(4*COUNTIF(AN25,calc!$AE$42))+(5*COUNTIF(AN25,calc!$AE$52)))</f>
        <v>0</v>
      </c>
      <c r="FS25" s="5">
        <f>IF($E$13="",0,(1*COUNTIF(AN25,calc!$AE$13))+(2*COUNTIF(AN25,calc!$AE$23))+(3*COUNTIF(AN25,calc!$AE$33))+(4*COUNTIF(AN25,calc!$AE$43))+(5*COUNTIF(AN25,calc!$AE$53)))</f>
        <v>0</v>
      </c>
      <c r="FT25" s="1"/>
      <c r="FU25" s="5">
        <f>IF($E$4="",0,(1*COUNTIF(AO25,calc!$AE$4))+(2*COUNTIF(AO25,calc!$AE$14))+(3*COUNTIF(AO25,calc!$AE$24))+(4*COUNTIF(AO25,calc!$AE$34))+(5*COUNTIF(AO25,calc!$AE$44)))</f>
        <v>0</v>
      </c>
      <c r="FV25" s="5">
        <f>IF($E$5="",0,(1*COUNTIF(AO25,calc!$AE$5))+(2*COUNTIF(AO25,calc!$AE$15))+(3*COUNTIF(AO25,calc!$AE$25))+(4*COUNTIF(AO25,calc!$AE$35))+(5*COUNTIF(AO25,calc!$AE$45)))</f>
        <v>0</v>
      </c>
      <c r="FW25" s="5">
        <f>IF($E$6="",0,(1*COUNTIF(AO25,calc!$AE$6))+(2*COUNTIF(AO25,calc!$AE$16))+(3*COUNTIF(AO25,calc!$AE$26))+(4*COUNTIF(AO25,calc!$AE$36))+(5*COUNTIF(AO25,calc!$AE$46)))</f>
        <v>0</v>
      </c>
      <c r="FX25" s="5">
        <f>IF($E$7="",0,(1*COUNTIF(AO25,calc!$AE$7))+(2*COUNTIF(AO25,calc!$AE$17))+(3*COUNTIF(AO25,calc!$AE$27))+(4*COUNTIF(AO25,calc!$AE$37))+(5*COUNTIF(AO25,calc!$AE$47)))</f>
        <v>0</v>
      </c>
      <c r="FY25" s="5">
        <f>IF($E$8="",0,(1*COUNTIF(AO25,calc!$AE$8))+(2*COUNTIF(AO25,calc!$AE$18))+(3*COUNTIF(AO25,calc!$AE$28))+(4*COUNTIF(AO25,calc!$AE$38))+(5*COUNTIF(AO25,calc!$AE$48)))</f>
        <v>0</v>
      </c>
      <c r="FZ25" s="5">
        <f>IF($E$9="",0,(1*COUNTIF(AO25,calc!$AE$9))+(2*COUNTIF(AO25,calc!$AE$19))+(3*COUNTIF(AO25,calc!$AE$29))+(4*COUNTIF(AO25,calc!$AE$39))+(5*COUNTIF(AO25,calc!$AE$49)))</f>
        <v>0</v>
      </c>
      <c r="GA25" s="5">
        <f>IF($E$10="",0,(1*COUNTIF(AO25,calc!$AE$10))+(2*COUNTIF(AO25,calc!$AE$20))+(3*COUNTIF(AO25,calc!$AE$30))+(4*COUNTIF(AO25,calc!$AE$40))+(5*COUNTIF(AO25,calc!$AE$50)))</f>
        <v>0</v>
      </c>
      <c r="GB25" s="5">
        <f>IF($E$11="",0,(1*COUNTIF(AO25,calc!$AE$11))+(2*COUNTIF(AO25,calc!$AE$21))+(3*COUNTIF(AO25,calc!$AE$31))+(4*COUNTIF(AO25,calc!$AE$41))+(5*COUNTIF(AO25,calc!$AE$51)))</f>
        <v>0</v>
      </c>
      <c r="GC25" s="5">
        <f>IF($E$12="",0,(1*COUNTIF(AO25,calc!$AE$12))+(2*COUNTIF(AO25,calc!$AE$22))+(3*COUNTIF(AO25,calc!$AE$32))+(4*COUNTIF(AO25,calc!$AE$42))+(5*COUNTIF(AO25,calc!$AE$52)))</f>
        <v>0</v>
      </c>
      <c r="GD25" s="5">
        <f>IF($E$13="",0,(1*COUNTIF(AO25,calc!$AE$13))+(2*COUNTIF(AO25,calc!$AE$23))+(3*COUNTIF(AO25,calc!$AE$33))+(4*COUNTIF(AO25,calc!$AE$43))+(5*COUNTIF(AO25,calc!$AE$53)))</f>
        <v>0</v>
      </c>
      <c r="GE25" s="1"/>
      <c r="GF25" s="5">
        <f>IF($E$4="",0,(1*COUNTIF(AP25,calc!$AE$4))+(2*COUNTIF(AP25,calc!$AE$14))+(3*COUNTIF(AP25,calc!$AE$24))+(4*COUNTIF(AP25,calc!$AE$34))+(5*COUNTIF(AP25,calc!$AE$44)))</f>
        <v>0</v>
      </c>
      <c r="GG25" s="5">
        <f>IF($E$5="",0,(1*COUNTIF(AP25,calc!$AE$5))+(2*COUNTIF(AP25,calc!$AE$15))+(3*COUNTIF(AP25,calc!$AE$25))+(4*COUNTIF(AP25,calc!$AE$35))+(5*COUNTIF(AP25,calc!$AE$45)))</f>
        <v>0</v>
      </c>
      <c r="GH25" s="5">
        <f>IF($E$6="",0,(1*COUNTIF(AP25,calc!$AE$6))+(2*COUNTIF(AP25,calc!$AE$16))+(3*COUNTIF(AP25,calc!$AE$26))+(4*COUNTIF(AP25,calc!$AE$36))+(5*COUNTIF(AP25,calc!$AE$46)))</f>
        <v>0</v>
      </c>
      <c r="GI25" s="5">
        <f>IF($E$7="",0,(1*COUNTIF(AP25,calc!$AE$7))+(2*COUNTIF(AP25,calc!$AE$17))+(3*COUNTIF(AP25,calc!$AE$27))+(4*COUNTIF(AP25,calc!$AE$37))+(5*COUNTIF(AP25,calc!$AE$47)))</f>
        <v>0</v>
      </c>
      <c r="GJ25" s="5">
        <f>IF($E$8="",0,(1*COUNTIF(AP25,calc!$AE$8))+(2*COUNTIF(AP25,calc!$AE$18))+(3*COUNTIF(AP25,calc!$AE$28))+(4*COUNTIF(AP25,calc!$AE$38))+(5*COUNTIF(AP25,calc!$AE$48)))</f>
        <v>0</v>
      </c>
      <c r="GK25" s="5">
        <f>IF($E$9="",0,(1*COUNTIF(AP25,calc!$AE$9))+(2*COUNTIF(AP25,calc!$AE$19))+(3*COUNTIF(AP25,calc!$AE$29))+(4*COUNTIF(AP25,calc!$AE$39))+(5*COUNTIF(AP25,calc!$AE$49)))</f>
        <v>0</v>
      </c>
      <c r="GL25" s="5">
        <f>IF($E$10="",0,(1*COUNTIF(AP25,calc!$AE$10))+(2*COUNTIF(AP25,calc!$AE$20))+(3*COUNTIF(AP25,calc!$AE$30))+(4*COUNTIF(AP25,calc!$AE$40))+(5*COUNTIF(AP25,calc!$AE$50)))</f>
        <v>0</v>
      </c>
      <c r="GM25" s="5">
        <f>IF($E$11="",0,(1*COUNTIF(AP25,calc!$AE$11))+(2*COUNTIF(AP25,calc!$AE$21))+(3*COUNTIF(AP25,calc!$AE$31))+(4*COUNTIF(AP25,calc!$AE$41))+(5*COUNTIF(AP25,calc!$AE$51)))</f>
        <v>0</v>
      </c>
      <c r="GN25" s="5">
        <f>IF($E$12="",0,(1*COUNTIF(AP25,calc!$AE$12))+(2*COUNTIF(AP25,calc!$AE$22))+(3*COUNTIF(AP25,calc!$AE$32))+(4*COUNTIF(AP25,calc!$AE$42))+(5*COUNTIF(AP25,calc!$AE$52)))</f>
        <v>0</v>
      </c>
      <c r="GO25" s="5">
        <f>IF($E$13="",0,(1*COUNTIF(AP25,calc!$AE$13))+(2*COUNTIF(AP25,calc!$AE$23))+(3*COUNTIF(AP25,calc!$AE$33))+(4*COUNTIF(AP25,calc!$AE$43))+(5*COUNTIF(AP25,calc!$AE$53)))</f>
        <v>0</v>
      </c>
      <c r="GP25" s="1"/>
      <c r="GQ25" s="5">
        <f>IF($E$4="",0,(1*COUNTIF(AQ25,calc!$AE$4))+(2*COUNTIF(AQ25,calc!$AE$14))+(3*COUNTIF(AQ25,calc!$AE$24))+(4*COUNTIF(AQ25,calc!$AE$34))+(5*COUNTIF(AQ25,calc!$AE$44)))</f>
        <v>0</v>
      </c>
      <c r="GR25" s="5">
        <f>IF($E$5="",0,(1*COUNTIF(AQ25,calc!$AE$5))+(2*COUNTIF(AQ25,calc!$AE$15))+(3*COUNTIF(AQ25,calc!$AE$25))+(4*COUNTIF(AQ25,calc!$AE$35))+(5*COUNTIF(AQ25,calc!$AE$45)))</f>
        <v>0</v>
      </c>
      <c r="GS25" s="5">
        <f>IF($E$6="",0,(1*COUNTIF(AQ25,calc!$AE$6))+(2*COUNTIF(AQ25,calc!$AE$16))+(3*COUNTIF(AQ25,calc!$AE$26))+(4*COUNTIF(AQ25,calc!$AE$36))+(5*COUNTIF(AQ25,calc!$AE$46)))</f>
        <v>0</v>
      </c>
      <c r="GT25" s="5">
        <f>IF($E$7="",0,(1*COUNTIF(AQ25,calc!$AE$7))+(2*COUNTIF(AQ25,calc!$AE$17))+(3*COUNTIF(AQ25,calc!$AE$27))+(4*COUNTIF(AQ25,calc!$AE$37))+(5*COUNTIF(AQ25,calc!$AE$47)))</f>
        <v>0</v>
      </c>
      <c r="GU25" s="5">
        <f>IF($E$8="",0,(1*COUNTIF(AQ25,calc!$AE$8))+(2*COUNTIF(AQ25,calc!$AE$18))+(3*COUNTIF(AQ25,calc!$AE$28))+(4*COUNTIF(AQ25,calc!$AE$38))+(5*COUNTIF(AQ25,calc!$AE$48)))</f>
        <v>0</v>
      </c>
      <c r="GV25" s="5">
        <f>IF($E$9="",0,(1*COUNTIF(AQ25,calc!$AE$9))+(2*COUNTIF(AQ25,calc!$AE$19))+(3*COUNTIF(AQ25,calc!$AE$29))+(4*COUNTIF(AQ25,calc!$AE$39))+(5*COUNTIF(AQ25,calc!$AE$49)))</f>
        <v>0</v>
      </c>
      <c r="GW25" s="5">
        <f>IF($E$10="",0,(1*COUNTIF(AQ25,calc!$AE$10))+(2*COUNTIF(AQ25,calc!$AE$20))+(3*COUNTIF(AQ25,calc!$AE$30))+(4*COUNTIF(AQ25,calc!$AE$40))+(5*COUNTIF(AQ25,calc!$AE$50)))</f>
        <v>0</v>
      </c>
      <c r="GX25" s="5">
        <f>IF($E$11="",0,(1*COUNTIF(AQ25,calc!$AE$11))+(2*COUNTIF(AQ25,calc!$AE$21))+(3*COUNTIF(AQ25,calc!$AE$31))+(4*COUNTIF(AQ25,calc!$AE$41))+(5*COUNTIF(AQ25,calc!$AE$51)))</f>
        <v>0</v>
      </c>
      <c r="GY25" s="5">
        <f>IF($E$12="",0,(1*COUNTIF(AQ25,calc!$AE$12))+(2*COUNTIF(AQ25,calc!$AE$22))+(3*COUNTIF(AQ25,calc!$AE$32))+(4*COUNTIF(AQ25,calc!$AE$42))+(5*COUNTIF(AQ25,calc!$AE$52)))</f>
        <v>0</v>
      </c>
      <c r="GZ25" s="5">
        <f>IF($E$13="",0,(1*COUNTIF(AQ25,calc!$AE$13))+(2*COUNTIF(AQ25,calc!$AE$23))+(3*COUNTIF(AQ25,calc!$AE$33))+(4*COUNTIF(AQ25,calc!$AE$43))+(5*COUNTIF(AQ25,calc!$AE$53)))</f>
        <v>0</v>
      </c>
      <c r="HA25" s="1"/>
      <c r="HB25" s="5">
        <f>IF($E$4="",0,(1*COUNTIF(AR25,calc!$AE$4))+(2*COUNTIF(AR25,calc!$AE$14))+(3*COUNTIF(AR25,calc!$AE$24))+(4*COUNTIF(AR25,calc!$AE$34))+(5*COUNTIF(AR25,calc!$AE$44)))</f>
        <v>0</v>
      </c>
      <c r="HC25" s="5">
        <f>IF($E$5="",0,(1*COUNTIF(AR25,calc!$AE$5))+(2*COUNTIF(AR25,calc!$AE$15))+(3*COUNTIF(AR25,calc!$AE$25))+(4*COUNTIF(AR25,calc!$AE$35))+(5*COUNTIF(AR25,calc!$AE$45)))</f>
        <v>0</v>
      </c>
      <c r="HD25" s="5">
        <f>IF($E$6="",0,(1*COUNTIF(AR25,calc!$AE$6))+(2*COUNTIF(AR25,calc!$AE$16))+(3*COUNTIF(AR25,calc!$AE$26))+(4*COUNTIF(AR25,calc!$AE$36))+(5*COUNTIF(AR25,calc!$AE$46)))</f>
        <v>0</v>
      </c>
      <c r="HE25" s="5">
        <f>IF($E$7="",0,(1*COUNTIF(AR25,calc!$AE$7))+(2*COUNTIF(AR25,calc!$AE$17))+(3*COUNTIF(AR25,calc!$AE$27))+(4*COUNTIF(AR25,calc!$AE$37))+(5*COUNTIF(AR25,calc!$AE$47)))</f>
        <v>0</v>
      </c>
      <c r="HF25" s="5">
        <f>IF($E$8="",0,(1*COUNTIF(AR25,calc!$AE$8))+(2*COUNTIF(AR25,calc!$AE$18))+(3*COUNTIF(AR25,calc!$AE$28))+(4*COUNTIF(AR25,calc!$AE$38))+(5*COUNTIF(AR25,calc!$AE$48)))</f>
        <v>0</v>
      </c>
      <c r="HG25" s="5">
        <f>IF($E$9="",0,(1*COUNTIF(AR25,calc!$AE$9))+(2*COUNTIF(AR25,calc!$AE$19))+(3*COUNTIF(AR25,calc!$AE$29))+(4*COUNTIF(AR25,calc!$AE$39))+(5*COUNTIF(AR25,calc!$AE$49)))</f>
        <v>0</v>
      </c>
      <c r="HH25" s="5">
        <f>IF($E$10="",0,(1*COUNTIF(AR25,calc!$AE$10))+(2*COUNTIF(AR25,calc!$AE$20))+(3*COUNTIF(AR25,calc!$AE$30))+(4*COUNTIF(AR25,calc!$AE$40))+(5*COUNTIF(AR25,calc!$AE$50)))</f>
        <v>0</v>
      </c>
      <c r="HI25" s="5">
        <f>IF($E$11="",0,(1*COUNTIF(AR25,calc!$AE$11))+(2*COUNTIF(AR25,calc!$AE$21))+(3*COUNTIF(AR25,calc!$AE$31))+(4*COUNTIF(AR25,calc!$AE$41))+(5*COUNTIF(AR25,calc!$AE$51)))</f>
        <v>0</v>
      </c>
      <c r="HJ25" s="5">
        <f>IF($E$12="",0,(1*COUNTIF(AR25,calc!$AE$12))+(2*COUNTIF(AR25,calc!$AE$22))+(3*COUNTIF(AR25,calc!$AE$32))+(4*COUNTIF(AR25,calc!$AE$42))+(5*COUNTIF(AR25,calc!$AE$52)))</f>
        <v>0</v>
      </c>
      <c r="HK25" s="5">
        <f>IF($E$13="",0,(1*COUNTIF(AR25,calc!$AE$13))+(2*COUNTIF(AR25,calc!$AE$23))+(3*COUNTIF(AR25,calc!$AE$33))+(4*COUNTIF(AR25,calc!$AE$43))+(5*COUNTIF(AR25,calc!$AE$53)))</f>
        <v>0</v>
      </c>
      <c r="HL25" s="1"/>
      <c r="HM25" s="5">
        <f>IF($E$4="",0,(1*COUNTIF(AS25,calc!$AE$4))+(2*COUNTIF(AS25,calc!$AE$14))+(3*COUNTIF(AS25,calc!$AE$24))+(4*COUNTIF(AS25,calc!$AE$34))+(5*COUNTIF(AS25,calc!$AE$44)))</f>
        <v>0</v>
      </c>
      <c r="HN25" s="5">
        <f>IF($E$5="",0,(1*COUNTIF(AS25,calc!$AE$5))+(2*COUNTIF(AS25,calc!$AE$15))+(3*COUNTIF(AS25,calc!$AE$25))+(4*COUNTIF(AS25,calc!$AE$35))+(5*COUNTIF(AS25,calc!$AE$45)))</f>
        <v>0</v>
      </c>
      <c r="HO25" s="5">
        <f>IF($E$6="",0,(1*COUNTIF(AS25,calc!$AE$6))+(2*COUNTIF(AS25,calc!$AE$16))+(3*COUNTIF(AS25,calc!$AE$26))+(4*COUNTIF(AS25,calc!$AE$36))+(5*COUNTIF(AS25,calc!$AE$46)))</f>
        <v>0</v>
      </c>
      <c r="HP25" s="5">
        <f>IF($E$7="",0,(1*COUNTIF(AS25,calc!$AE$7))+(2*COUNTIF(AS25,calc!$AE$17))+(3*COUNTIF(AS25,calc!$AE$27))+(4*COUNTIF(AS25,calc!$AE$37))+(5*COUNTIF(AS25,calc!$AE$47)))</f>
        <v>0</v>
      </c>
      <c r="HQ25" s="5">
        <f>IF($E$8="",0,(1*COUNTIF(AS25,calc!$AE$8))+(2*COUNTIF(AS25,calc!$AE$18))+(3*COUNTIF(AS25,calc!$AE$28))+(4*COUNTIF(AS25,calc!$AE$38))+(5*COUNTIF(AS25,calc!$AE$48)))</f>
        <v>0</v>
      </c>
      <c r="HR25" s="5">
        <f>IF($E$9="",0,(1*COUNTIF(AS25,calc!$AE$9))+(2*COUNTIF(AS25,calc!$AE$19))+(3*COUNTIF(AS25,calc!$AE$29))+(4*COUNTIF(AS25,calc!$AE$39))+(5*COUNTIF(AS25,calc!$AE$49)))</f>
        <v>0</v>
      </c>
      <c r="HS25" s="5">
        <f>IF($E$10="",0,(1*COUNTIF(AS25,calc!$AE$10))+(2*COUNTIF(AS25,calc!$AE$20))+(3*COUNTIF(AS25,calc!$AE$30))+(4*COUNTIF(AS25,calc!$AE$40))+(5*COUNTIF(AS25,calc!$AE$50)))</f>
        <v>0</v>
      </c>
      <c r="HT25" s="5">
        <f>IF($E$11="",0,(1*COUNTIF(AS25,calc!$AE$11))+(2*COUNTIF(AS25,calc!$AE$21))+(3*COUNTIF(AS25,calc!$AE$31))+(4*COUNTIF(AS25,calc!$AE$41))+(5*COUNTIF(AS25,calc!$AE$51)))</f>
        <v>0</v>
      </c>
      <c r="HU25" s="5">
        <f>IF($E$12="",0,(1*COUNTIF(AS25,calc!$AE$12))+(2*COUNTIF(AS25,calc!$AE$22))+(3*COUNTIF(AS25,calc!$AE$32))+(4*COUNTIF(AS25,calc!$AE$42))+(5*COUNTIF(AS25,calc!$AE$52)))</f>
        <v>0</v>
      </c>
      <c r="HV25" s="5">
        <f>IF($E$13="",0,(1*COUNTIF(AS25,calc!$AE$13))+(2*COUNTIF(AS25,calc!$AE$23))+(3*COUNTIF(AS25,calc!$AE$33))+(4*COUNTIF(AS25,calc!$AE$43))+(5*COUNTIF(AS25,calc!$AE$53)))</f>
        <v>0</v>
      </c>
      <c r="HW25" s="1"/>
      <c r="HX25" s="5">
        <f>IF($E$4="",0,(1*COUNTIF(AT25,calc!$AE$4))+(2*COUNTIF(AT25,calc!$AE$14))+(3*COUNTIF(AT25,calc!$AE$24))+(4*COUNTIF(AT25,calc!$AE$34))+(5*COUNTIF(AT25,calc!$AE$44)))</f>
        <v>0</v>
      </c>
      <c r="HY25" s="5">
        <f>IF($E$5="",0,(1*COUNTIF(AT25,calc!$AE$5))+(2*COUNTIF(AT25,calc!$AE$15))+(3*COUNTIF(AT25,calc!$AE$25))+(4*COUNTIF(AT25,calc!$AE$35))+(5*COUNTIF(AT25,calc!$AE$45)))</f>
        <v>0</v>
      </c>
      <c r="HZ25" s="5">
        <f>IF($E$6="",0,(1*COUNTIF(AT25,calc!$AE$6))+(2*COUNTIF(AT25,calc!$AE$16))+(3*COUNTIF(AT25,calc!$AE$26))+(4*COUNTIF(AT25,calc!$AE$36))+(5*COUNTIF(AT25,calc!$AE$46)))</f>
        <v>0</v>
      </c>
      <c r="IA25" s="5">
        <f>IF($E$7="",0,(1*COUNTIF(AT25,calc!$AE$7))+(2*COUNTIF(AT25,calc!$AE$17))+(3*COUNTIF(AT25,calc!$AE$27))+(4*COUNTIF(AT25,calc!$AE$37))+(5*COUNTIF(AT25,calc!$AE$47)))</f>
        <v>0</v>
      </c>
      <c r="IB25" s="5">
        <f>IF($E$8="",0,(1*COUNTIF(AT25,calc!$AE$8))+(2*COUNTIF(AT25,calc!$AE$18))+(3*COUNTIF(AT25,calc!$AE$28))+(4*COUNTIF(AT25,calc!$AE$38))+(5*COUNTIF(AT25,calc!$AE$48)))</f>
        <v>0</v>
      </c>
      <c r="IC25" s="5">
        <f>IF($E$9="",0,(1*COUNTIF(AT25,calc!$AE$9))+(2*COUNTIF(AT25,calc!$AE$19))+(3*COUNTIF(AT25,calc!$AE$29))+(4*COUNTIF(AT25,calc!$AE$39))+(5*COUNTIF(AT25,calc!$AE$49)))</f>
        <v>0</v>
      </c>
      <c r="ID25" s="5">
        <f>IF($E$10="",0,(1*COUNTIF(AT25,calc!$AE$10))+(2*COUNTIF(AT25,calc!$AE$20))+(3*COUNTIF(AT25,calc!$AE$30))+(4*COUNTIF(AT25,calc!$AE$40))+(5*COUNTIF(AT25,calc!$AE$50)))</f>
        <v>0</v>
      </c>
      <c r="IE25" s="5">
        <f>IF($E$11="",0,(1*COUNTIF(AT25,calc!$AE$11))+(2*COUNTIF(AT25,calc!$AE$21))+(3*COUNTIF(AT25,calc!$AE$31))+(4*COUNTIF(AT25,calc!$AE$41))+(5*COUNTIF(AT25,calc!$AE$51)))</f>
        <v>0</v>
      </c>
      <c r="IF25" s="5">
        <f>IF($E$12="",0,(1*COUNTIF(AT25,calc!$AE$12))+(2*COUNTIF(AT25,calc!$AE$22))+(3*COUNTIF(AT25,calc!$AE$32))+(4*COUNTIF(AT25,calc!$AE$42))+(5*COUNTIF(AT25,calc!$AE$52)))</f>
        <v>0</v>
      </c>
      <c r="IG25" s="5">
        <f>IF($E$13="",0,(1*COUNTIF(AT25,calc!$AE$13))+(2*COUNTIF(AT25,calc!$AE$23))+(3*COUNTIF(AT25,calc!$AE$33))+(4*COUNTIF(AT25,calc!$AE$43))+(5*COUNTIF(AT25,calc!$AE$53)))</f>
        <v>0</v>
      </c>
      <c r="IH25" s="1"/>
      <c r="II25" s="5">
        <f>IF($E$4="",0,(1*COUNTIF(AU25,calc!$AE$4))+(2*COUNTIF(AU25,calc!$AE$14))+(3*COUNTIF(AU25,calc!$AE$24))+(4*COUNTIF(AU25,calc!$AE$34))+(5*COUNTIF(AU25,calc!$AE$44)))</f>
        <v>0</v>
      </c>
      <c r="IJ25" s="5">
        <f>IF($E$5="",0,(1*COUNTIF(AU25,calc!$AE$5))+(2*COUNTIF(AU25,calc!$AE$15))+(3*COUNTIF(AU25,calc!$AE$25))+(4*COUNTIF(AU25,calc!$AE$35))+(5*COUNTIF(AU25,calc!$AE$45)))</f>
        <v>0</v>
      </c>
      <c r="IK25" s="5">
        <f>IF($E$6="",0,(1*COUNTIF(AU25,calc!$AE$6))+(2*COUNTIF(AU25,calc!$AE$16))+(3*COUNTIF(AU25,calc!$AE$26))+(4*COUNTIF(AU25,calc!$AE$36))+(5*COUNTIF(AU25,calc!$AE$46)))</f>
        <v>0</v>
      </c>
      <c r="IL25" s="5">
        <f>IF($E$7="",0,(1*COUNTIF(AU25,calc!$AE$7))+(2*COUNTIF(AU25,calc!$AE$17))+(3*COUNTIF(AU25,calc!$AE$27))+(4*COUNTIF(AU25,calc!$AE$37))+(5*COUNTIF(AU25,calc!$AE$47)))</f>
        <v>0</v>
      </c>
      <c r="IM25" s="5">
        <f>IF($E$8="",0,(1*COUNTIF(AU25,calc!$AE$8))+(2*COUNTIF(AU25,calc!$AE$18))+(3*COUNTIF(AU25,calc!$AE$28))+(4*COUNTIF(AU25,calc!$AE$38))+(5*COUNTIF(AU25,calc!$AE$48)))</f>
        <v>0</v>
      </c>
      <c r="IN25" s="5">
        <f>IF($E$9="",0,(1*COUNTIF(AU25,calc!$AE$9))+(2*COUNTIF(AU25,calc!$AE$19))+(3*COUNTIF(AU25,calc!$AE$29))+(4*COUNTIF(AU25,calc!$AE$39))+(5*COUNTIF(AU25,calc!$AE$49)))</f>
        <v>0</v>
      </c>
      <c r="IO25" s="5">
        <f>IF($E$10="",0,(1*COUNTIF(AU25,calc!$AE$10))+(2*COUNTIF(AU25,calc!$AE$20))+(3*COUNTIF(AU25,calc!$AE$30))+(4*COUNTIF(AU25,calc!$AE$40))+(5*COUNTIF(AU25,calc!$AE$50)))</f>
        <v>0</v>
      </c>
      <c r="IP25" s="5">
        <f>IF($E$11="",0,(1*COUNTIF(AU25,calc!$AE$11))+(2*COUNTIF(AU25,calc!$AE$21))+(3*COUNTIF(AU25,calc!$AE$31))+(4*COUNTIF(AU25,calc!$AE$41))+(5*COUNTIF(AU25,calc!$AE$51)))</f>
        <v>0</v>
      </c>
      <c r="IQ25" s="5">
        <f>IF($E$12="",0,(1*COUNTIF(AU25,calc!$AE$12))+(2*COUNTIF(AU25,calc!$AE$22))+(3*COUNTIF(AU25,calc!$AE$32))+(4*COUNTIF(AU25,calc!$AE$42))+(5*COUNTIF(AU25,calc!$AE$52)))</f>
        <v>0</v>
      </c>
      <c r="IR25" s="5">
        <f>IF($E$13="",0,(1*COUNTIF(AU25,calc!$AE$13))+(2*COUNTIF(AU25,calc!$AE$23))+(3*COUNTIF(AU25,calc!$AE$33))+(4*COUNTIF(AU25,calc!$AE$43))+(5*COUNTIF(AU25,calc!$AE$53)))</f>
        <v>0</v>
      </c>
      <c r="IS25" s="1"/>
      <c r="IT25" s="5">
        <f>IF($E$4="",0,(1*COUNTIF(AV25,calc!$AE$4))+(2*COUNTIF(AV25,calc!$AE$14))+(3*COUNTIF(AV25,calc!$AE$24))+(4*COUNTIF(AV25,calc!$AE$34))+(5*COUNTIF(AV25,calc!$AE$44)))</f>
        <v>0</v>
      </c>
      <c r="IU25" s="5">
        <f>IF($E$5="",0,(1*COUNTIF(AV25,calc!$AE$5))+(2*COUNTIF(AV25,calc!$AE$15))+(3*COUNTIF(AV25,calc!$AE$25))+(4*COUNTIF(AV25,calc!$AE$35))+(5*COUNTIF(AV25,calc!$AE$45)))</f>
        <v>0</v>
      </c>
      <c r="IV25" s="5">
        <f>IF($E$6="",0,(1*COUNTIF(AV25,calc!$AE$6))+(2*COUNTIF(AV25,calc!$AE$16))+(3*COUNTIF(AV25,calc!$AE$26))+(4*COUNTIF(AV25,calc!$AE$36))+(5*COUNTIF(AV25,calc!$AE$46)))</f>
        <v>0</v>
      </c>
      <c r="IW25" s="5">
        <f>IF($E$7="",0,(1*COUNTIF(AV25,calc!$AE$7))+(2*COUNTIF(AV25,calc!$AE$17))+(3*COUNTIF(AV25,calc!$AE$27))+(4*COUNTIF(AV25,calc!$AE$37))+(5*COUNTIF(AV25,calc!$AE$47)))</f>
        <v>0</v>
      </c>
      <c r="IX25" s="5">
        <f>IF($E$8="",0,(1*COUNTIF(AV25,calc!$AE$8))+(2*COUNTIF(AV25,calc!$AE$18))+(3*COUNTIF(AV25,calc!$AE$28))+(4*COUNTIF(AV25,calc!$AE$38))+(5*COUNTIF(AV25,calc!$AE$48)))</f>
        <v>0</v>
      </c>
      <c r="IY25" s="5">
        <f>IF($E$9="",0,(1*COUNTIF(AV25,calc!$AE$9))+(2*COUNTIF(AV25,calc!$AE$19))+(3*COUNTIF(AV25,calc!$AE$29))+(4*COUNTIF(AV25,calc!$AE$39))+(5*COUNTIF(AV25,calc!$AE$49)))</f>
        <v>0</v>
      </c>
      <c r="IZ25" s="5">
        <f>IF($E$10="",0,(1*COUNTIF(AV25,calc!$AE$10))+(2*COUNTIF(AV25,calc!$AE$20))+(3*COUNTIF(AV25,calc!$AE$30))+(4*COUNTIF(AV25,calc!$AE$40))+(5*COUNTIF(AV25,calc!$AE$50)))</f>
        <v>0</v>
      </c>
      <c r="JA25" s="5">
        <f>IF($E$11="",0,(1*COUNTIF(AV25,calc!$AE$11))+(2*COUNTIF(AV25,calc!$AE$21))+(3*COUNTIF(AV25,calc!$AE$31))+(4*COUNTIF(AV25,calc!$AE$41))+(5*COUNTIF(AV25,calc!$AE$51)))</f>
        <v>0</v>
      </c>
      <c r="JB25" s="5">
        <f>IF($E$12="",0,(1*COUNTIF(AV25,calc!$AE$12))+(2*COUNTIF(AV25,calc!$AE$22))+(3*COUNTIF(AV25,calc!$AE$32))+(4*COUNTIF(AV25,calc!$AE$42))+(5*COUNTIF(AV25,calc!$AE$52)))</f>
        <v>0</v>
      </c>
      <c r="JC25" s="5">
        <f>IF($E$13="",0,(1*COUNTIF(AV25,calc!$AE$13))+(2*COUNTIF(AV25,calc!$AE$23))+(3*COUNTIF(AV25,calc!$AE$33))+(4*COUNTIF(AV25,calc!$AE$43))+(5*COUNTIF(AV25,calc!$AE$53)))</f>
        <v>0</v>
      </c>
      <c r="JD25" s="1"/>
      <c r="JE25" s="5">
        <f>IF($E$4="",0,(1*COUNTIF(AW25,calc!$AE$4))+(2*COUNTIF(AW25,calc!$AE$14))+(3*COUNTIF(AW25,calc!$AE$24))+(4*COUNTIF(AW25,calc!$AE$34))+(5*COUNTIF(AW25,calc!$AE$44)))</f>
        <v>0</v>
      </c>
      <c r="JF25" s="5">
        <f>IF($E$5="",0,(1*COUNTIF(AW25,calc!$AE$5))+(2*COUNTIF(AW25,calc!$AE$15))+(3*COUNTIF(AW25,calc!$AE$25))+(4*COUNTIF(AW25,calc!$AE$35))+(5*COUNTIF(AW25,calc!$AE$45)))</f>
        <v>0</v>
      </c>
      <c r="JG25" s="5">
        <f>IF($E$6="",0,(1*COUNTIF(AW25,calc!$AE$6))+(2*COUNTIF(AW25,calc!$AE$16))+(3*COUNTIF(AW25,calc!$AE$26))+(4*COUNTIF(AW25,calc!$AE$36))+(5*COUNTIF(AW25,calc!$AE$46)))</f>
        <v>0</v>
      </c>
      <c r="JH25" s="5">
        <f>IF($E$7="",0,(1*COUNTIF(AW25,calc!$AE$7))+(2*COUNTIF(AW25,calc!$AE$17))+(3*COUNTIF(AW25,calc!$AE$27))+(4*COUNTIF(AW25,calc!$AE$37))+(5*COUNTIF(AW25,calc!$AE$47)))</f>
        <v>0</v>
      </c>
      <c r="JI25" s="5">
        <f>IF($E$8="",0,(1*COUNTIF(AW25,calc!$AE$8))+(2*COUNTIF(AW25,calc!$AE$18))+(3*COUNTIF(AW25,calc!$AE$28))+(4*COUNTIF(AW25,calc!$AE$38))+(5*COUNTIF(AW25,calc!$AE$48)))</f>
        <v>0</v>
      </c>
      <c r="JJ25" s="5">
        <f>IF($E$9="",0,(1*COUNTIF(AW25,calc!$AE$9))+(2*COUNTIF(AW25,calc!$AE$19))+(3*COUNTIF(AW25,calc!$AE$29))+(4*COUNTIF(AW25,calc!$AE$39))+(5*COUNTIF(AW25,calc!$AE$49)))</f>
        <v>0</v>
      </c>
      <c r="JK25" s="5">
        <f>IF($E$10="",0,(1*COUNTIF(AW25,calc!$AE$10))+(2*COUNTIF(AW25,calc!$AE$20))+(3*COUNTIF(AW25,calc!$AE$30))+(4*COUNTIF(AW25,calc!$AE$40))+(5*COUNTIF(AW25,calc!$AE$50)))</f>
        <v>0</v>
      </c>
      <c r="JL25" s="5">
        <f>IF($E$11="",0,(1*COUNTIF(AW25,calc!$AE$11))+(2*COUNTIF(AW25,calc!$AE$21))+(3*COUNTIF(AW25,calc!$AE$31))+(4*COUNTIF(AW25,calc!$AE$41))+(5*COUNTIF(AW25,calc!$AE$51)))</f>
        <v>0</v>
      </c>
      <c r="JM25" s="5">
        <f>IF($E$12="",0,(1*COUNTIF(AW25,calc!$AE$12))+(2*COUNTIF(AW25,calc!$AE$22))+(3*COUNTIF(AW25,calc!$AE$32))+(4*COUNTIF(AW25,calc!$AE$42))+(5*COUNTIF(AW25,calc!$AE$52)))</f>
        <v>0</v>
      </c>
      <c r="JN25" s="5">
        <f>IF($E$13="",0,(1*COUNTIF(AW25,calc!$AE$13))+(2*COUNTIF(AW25,calc!$AE$23))+(3*COUNTIF(AW25,calc!$AE$33))+(4*COUNTIF(AW25,calc!$AE$43))+(5*COUNTIF(AW25,calc!$AE$53)))</f>
        <v>0</v>
      </c>
      <c r="JO25" s="1"/>
      <c r="JP25" s="5">
        <f>IF($E$4="",0,(1*COUNTIF(AX25,calc!$AE$4))+(2*COUNTIF(AX25,calc!$AE$14))+(3*COUNTIF(AX25,calc!$AE$24))+(4*COUNTIF(AX25,calc!$AE$34))+(5*COUNTIF(AX25,calc!$AE$44)))</f>
        <v>0</v>
      </c>
      <c r="JQ25" s="5">
        <f>IF($E$5="",0,(1*COUNTIF(AX25,calc!$AE$5))+(2*COUNTIF(AX25,calc!$AE$15))+(3*COUNTIF(AX25,calc!$AE$25))+(4*COUNTIF(AX25,calc!$AE$35))+(5*COUNTIF(AX25,calc!$AE$45)))</f>
        <v>0</v>
      </c>
      <c r="JR25" s="5">
        <f>IF($E$6="",0,(1*COUNTIF(AX25,calc!$AE$6))+(2*COUNTIF(AX25,calc!$AE$16))+(3*COUNTIF(AX25,calc!$AE$26))+(4*COUNTIF(AX25,calc!$AE$36))+(5*COUNTIF(AX25,calc!$AE$46)))</f>
        <v>0</v>
      </c>
      <c r="JS25" s="5">
        <f>IF($E$7="",0,(1*COUNTIF(AX25,calc!$AE$7))+(2*COUNTIF(AX25,calc!$AE$17))+(3*COUNTIF(AX25,calc!$AE$27))+(4*COUNTIF(AX25,calc!$AE$37))+(5*COUNTIF(AX25,calc!$AE$47)))</f>
        <v>0</v>
      </c>
      <c r="JT25" s="5">
        <f>IF($E$8="",0,(1*COUNTIF(AX25,calc!$AE$8))+(2*COUNTIF(AX25,calc!$AE$18))+(3*COUNTIF(AX25,calc!$AE$28))+(4*COUNTIF(AX25,calc!$AE$38))+(5*COUNTIF(AX25,calc!$AE$48)))</f>
        <v>0</v>
      </c>
      <c r="JU25" s="5">
        <f>IF($E$9="",0,(1*COUNTIF(AX25,calc!$AE$9))+(2*COUNTIF(AX25,calc!$AE$19))+(3*COUNTIF(AX25,calc!$AE$29))+(4*COUNTIF(AX25,calc!$AE$39))+(5*COUNTIF(AX25,calc!$AE$49)))</f>
        <v>0</v>
      </c>
      <c r="JV25" s="5">
        <f>IF($E$10="",0,(1*COUNTIF(AX25,calc!$AE$10))+(2*COUNTIF(AX25,calc!$AE$20))+(3*COUNTIF(AX25,calc!$AE$30))+(4*COUNTIF(AX25,calc!$AE$40))+(5*COUNTIF(AX25,calc!$AE$50)))</f>
        <v>0</v>
      </c>
      <c r="JW25" s="5">
        <f>IF($E$11="",0,(1*COUNTIF(AX25,calc!$AE$11))+(2*COUNTIF(AX25,calc!$AE$21))+(3*COUNTIF(AX25,calc!$AE$31))+(4*COUNTIF(AX25,calc!$AE$41))+(5*COUNTIF(AX25,calc!$AE$51)))</f>
        <v>0</v>
      </c>
      <c r="JX25" s="5">
        <f>IF($E$12="",0,(1*COUNTIF(AX25,calc!$AE$12))+(2*COUNTIF(AX25,calc!$AE$22))+(3*COUNTIF(AX25,calc!$AE$32))+(4*COUNTIF(AX25,calc!$AE$42))+(5*COUNTIF(AX25,calc!$AE$52)))</f>
        <v>0</v>
      </c>
      <c r="JY25" s="5">
        <f>IF($E$13="",0,(1*COUNTIF(AX25,calc!$AE$13))+(2*COUNTIF(AX25,calc!$AE$23))+(3*COUNTIF(AX25,calc!$AE$33))+(4*COUNTIF(AX25,calc!$AE$43))+(5*COUNTIF(AX25,calc!$AE$53)))</f>
        <v>0</v>
      </c>
      <c r="JZ25" s="1"/>
      <c r="KA25" s="5">
        <f>IF($E$4="",0,(1*COUNTIF(AY25,calc!$AE$4))+(2*COUNTIF(AY25,calc!$AE$14))+(3*COUNTIF(AY25,calc!$AE$24))+(4*COUNTIF(AY25,calc!$AE$34))+(5*COUNTIF(AY25,calc!$AE$44)))</f>
        <v>0</v>
      </c>
      <c r="KB25" s="5">
        <f>IF($E$5="",0,(1*COUNTIF(AY25,calc!$AE$5))+(2*COUNTIF(AY25,calc!$AE$15))+(3*COUNTIF(AY25,calc!$AE$25))+(4*COUNTIF(AY25,calc!$AE$35))+(5*COUNTIF(AY25,calc!$AE$45)))</f>
        <v>0</v>
      </c>
      <c r="KC25" s="5">
        <f>IF($E$6="",0,(1*COUNTIF(AY25,calc!$AE$6))+(2*COUNTIF(AY25,calc!$AE$16))+(3*COUNTIF(AY25,calc!$AE$26))+(4*COUNTIF(AY25,calc!$AE$36))+(5*COUNTIF(AY25,calc!$AE$46)))</f>
        <v>0</v>
      </c>
      <c r="KD25" s="5">
        <f>IF($E$7="",0,(1*COUNTIF(AY25,calc!$AE$7))+(2*COUNTIF(AY25,calc!$AE$17))+(3*COUNTIF(AY25,calc!$AE$27))+(4*COUNTIF(AY25,calc!$AE$37))+(5*COUNTIF(AY25,calc!$AE$47)))</f>
        <v>0</v>
      </c>
      <c r="KE25" s="5">
        <f>IF($E$8="",0,(1*COUNTIF(AY25,calc!$AE$8))+(2*COUNTIF(AY25,calc!$AE$18))+(3*COUNTIF(AY25,calc!$AE$28))+(4*COUNTIF(AY25,calc!$AE$38))+(5*COUNTIF(AY25,calc!$AE$48)))</f>
        <v>0</v>
      </c>
      <c r="KF25" s="5">
        <f>IF($E$9="",0,(1*COUNTIF(AY25,calc!$AE$9))+(2*COUNTIF(AY25,calc!$AE$19))+(3*COUNTIF(AY25,calc!$AE$29))+(4*COUNTIF(AY25,calc!$AE$39))+(5*COUNTIF(AY25,calc!$AE$49)))</f>
        <v>0</v>
      </c>
      <c r="KG25" s="5">
        <f>IF($E$10="",0,(1*COUNTIF(AY25,calc!$AE$10))+(2*COUNTIF(AY25,calc!$AE$20))+(3*COUNTIF(AY25,calc!$AE$30))+(4*COUNTIF(AY25,calc!$AE$40))+(5*COUNTIF(AY25,calc!$AE$50)))</f>
        <v>0</v>
      </c>
      <c r="KH25" s="5">
        <f>IF($E$11="",0,(1*COUNTIF(AY25,calc!$AE$11))+(2*COUNTIF(AY25,calc!$AE$21))+(3*COUNTIF(AY25,calc!$AE$31))+(4*COUNTIF(AY25,calc!$AE$41))+(5*COUNTIF(AY25,calc!$AE$51)))</f>
        <v>0</v>
      </c>
      <c r="KI25" s="5">
        <f>IF($E$12="",0,(1*COUNTIF(AY25,calc!$AE$12))+(2*COUNTIF(AY25,calc!$AE$22))+(3*COUNTIF(AY25,calc!$AE$32))+(4*COUNTIF(AY25,calc!$AE$42))+(5*COUNTIF(AY25,calc!$AE$52)))</f>
        <v>0</v>
      </c>
      <c r="KJ25" s="5">
        <f>IF($E$13="",0,(1*COUNTIF(AY25,calc!$AE$13))+(2*COUNTIF(AY25,calc!$AE$23))+(3*COUNTIF(AY25,calc!$AE$33))+(4*COUNTIF(AY25,calc!$AE$43))+(5*COUNTIF(AY25,calc!$AE$53)))</f>
        <v>0</v>
      </c>
      <c r="KK25" s="1"/>
      <c r="KL25" s="5">
        <f>IF($E$4="",0,(1*COUNTIF(AZ25,calc!$AE$4))+(2*COUNTIF(AZ25,calc!$AE$14))+(3*COUNTIF(AZ25,calc!$AE$24))+(4*COUNTIF(AZ25,calc!$AE$34))+(5*COUNTIF(AZ25,calc!$AE$44)))</f>
        <v>0</v>
      </c>
      <c r="KM25" s="5">
        <f>IF($E$5="",0,(1*COUNTIF(AZ25,calc!$AE$5))+(2*COUNTIF(AZ25,calc!$AE$15))+(3*COUNTIF(AZ25,calc!$AE$25))+(4*COUNTIF(AZ25,calc!$AE$35))+(5*COUNTIF(AZ25,calc!$AE$45)))</f>
        <v>0</v>
      </c>
      <c r="KN25" s="5">
        <f>IF($E$6="",0,(1*COUNTIF(AZ25,calc!$AE$6))+(2*COUNTIF(AZ25,calc!$AE$16))+(3*COUNTIF(AZ25,calc!$AE$26))+(4*COUNTIF(AZ25,calc!$AE$36))+(5*COUNTIF(AZ25,calc!$AE$46)))</f>
        <v>0</v>
      </c>
      <c r="KO25" s="5">
        <f>IF($E$7="",0,(1*COUNTIF(AZ25,calc!$AE$7))+(2*COUNTIF(AZ25,calc!$AE$17))+(3*COUNTIF(AZ25,calc!$AE$27))+(4*COUNTIF(AZ25,calc!$AE$37))+(5*COUNTIF(AZ25,calc!$AE$47)))</f>
        <v>0</v>
      </c>
      <c r="KP25" s="5">
        <f>IF($E$8="",0,(1*COUNTIF(AZ25,calc!$AE$8))+(2*COUNTIF(AZ25,calc!$AE$18))+(3*COUNTIF(AZ25,calc!$AE$28))+(4*COUNTIF(AZ25,calc!$AE$38))+(5*COUNTIF(AZ25,calc!$AE$48)))</f>
        <v>0</v>
      </c>
      <c r="KQ25" s="5">
        <f>IF($E$9="",0,(1*COUNTIF(AZ25,calc!$AE$9))+(2*COUNTIF(AZ25,calc!$AE$19))+(3*COUNTIF(AZ25,calc!$AE$29))+(4*COUNTIF(AZ25,calc!$AE$39))+(5*COUNTIF(AZ25,calc!$AE$49)))</f>
        <v>0</v>
      </c>
      <c r="KR25" s="5">
        <f>IF($E$10="",0,(1*COUNTIF(AZ25,calc!$AE$10))+(2*COUNTIF(AZ25,calc!$AE$20))+(3*COUNTIF(AZ25,calc!$AE$30))+(4*COUNTIF(AZ25,calc!$AE$40))+(5*COUNTIF(AZ25,calc!$AE$50)))</f>
        <v>0</v>
      </c>
      <c r="KS25" s="5">
        <f>IF($E$11="",0,(1*COUNTIF(AZ25,calc!$AE$11))+(2*COUNTIF(AZ25,calc!$AE$21))+(3*COUNTIF(AZ25,calc!$AE$31))+(4*COUNTIF(AZ25,calc!$AE$41))+(5*COUNTIF(AZ25,calc!$AE$51)))</f>
        <v>0</v>
      </c>
      <c r="KT25" s="5">
        <f>IF($E$12="",0,(1*COUNTIF(AZ25,calc!$AE$12))+(2*COUNTIF(AZ25,calc!$AE$22))+(3*COUNTIF(AZ25,calc!$AE$32))+(4*COUNTIF(AZ25,calc!$AE$42))+(5*COUNTIF(AZ25,calc!$AE$52)))</f>
        <v>0</v>
      </c>
      <c r="KU25" s="5">
        <f>IF($E$13="",0,(1*COUNTIF(AZ25,calc!$AE$13))+(2*COUNTIF(AZ25,calc!$AE$23))+(3*COUNTIF(AZ25,calc!$AE$33))+(4*COUNTIF(AZ25,calc!$AE$43))+(5*COUNTIF(AZ25,calc!$AE$53)))</f>
        <v>0</v>
      </c>
      <c r="KV25" s="1"/>
      <c r="KW25" s="5">
        <f>IF($E$4="",0,(1*COUNTIF(BA25,calc!$AE$4))+(2*COUNTIF(BA25,calc!$AE$14))+(3*COUNTIF(BA25,calc!$AE$24))+(4*COUNTIF(BA25,calc!$AE$34))+(5*COUNTIF(BA25,calc!$AE$44)))</f>
        <v>0</v>
      </c>
      <c r="KX25" s="5">
        <f>IF($E$5="",0,(1*COUNTIF(BA25,calc!$AE$5))+(2*COUNTIF(BA25,calc!$AE$15))+(3*COUNTIF(BA25,calc!$AE$25))+(4*COUNTIF(BA25,calc!$AE$35))+(5*COUNTIF(BA25,calc!$AE$45)))</f>
        <v>0</v>
      </c>
      <c r="KY25" s="5">
        <f>IF($E$6="",0,(1*COUNTIF(BA25,calc!$AE$6))+(2*COUNTIF(BA25,calc!$AE$16))+(3*COUNTIF(BA25,calc!$AE$26))+(4*COUNTIF(BA25,calc!$AE$36))+(5*COUNTIF(BA25,calc!$AE$46)))</f>
        <v>0</v>
      </c>
      <c r="KZ25" s="5">
        <f>IF($E$7="",0,(1*COUNTIF(BA25,calc!$AE$7))+(2*COUNTIF(BA25,calc!$AE$17))+(3*COUNTIF(BA25,calc!$AE$27))+(4*COUNTIF(BA25,calc!$AE$37))+(5*COUNTIF(BA25,calc!$AE$47)))</f>
        <v>0</v>
      </c>
      <c r="LA25" s="5">
        <f>IF($E$8="",0,(1*COUNTIF(BA25,calc!$AE$8))+(2*COUNTIF(BA25,calc!$AE$18))+(3*COUNTIF(BA25,calc!$AE$28))+(4*COUNTIF(BA25,calc!$AE$38))+(5*COUNTIF(BA25,calc!$AE$48)))</f>
        <v>0</v>
      </c>
      <c r="LB25" s="5">
        <f>IF($E$9="",0,(1*COUNTIF(BA25,calc!$AE$9))+(2*COUNTIF(BA25,calc!$AE$19))+(3*COUNTIF(BA25,calc!$AE$29))+(4*COUNTIF(BA25,calc!$AE$39))+(5*COUNTIF(BA25,calc!$AE$49)))</f>
        <v>0</v>
      </c>
      <c r="LC25" s="5">
        <f>IF($E$10="",0,(1*COUNTIF(BA25,calc!$AE$10))+(2*COUNTIF(BA25,calc!$AE$20))+(3*COUNTIF(BA25,calc!$AE$30))+(4*COUNTIF(BA25,calc!$AE$40))+(5*COUNTIF(BA25,calc!$AE$50)))</f>
        <v>0</v>
      </c>
      <c r="LD25" s="5">
        <f>IF($E$11="",0,(1*COUNTIF(BA25,calc!$AE$11))+(2*COUNTIF(BA25,calc!$AE$21))+(3*COUNTIF(BA25,calc!$AE$31))+(4*COUNTIF(BA25,calc!$AE$41))+(5*COUNTIF(BA25,calc!$AE$51)))</f>
        <v>0</v>
      </c>
      <c r="LE25" s="5">
        <f>IF($E$12="",0,(1*COUNTIF(BA25,calc!$AE$12))+(2*COUNTIF(BA25,calc!$AE$22))+(3*COUNTIF(BA25,calc!$AE$32))+(4*COUNTIF(BA25,calc!$AE$42))+(5*COUNTIF(BA25,calc!$AE$52)))</f>
        <v>0</v>
      </c>
      <c r="LF25" s="5">
        <f>IF($E$13="",0,(1*COUNTIF(BA25,calc!$AE$13))+(2*COUNTIF(BA25,calc!$AE$23))+(3*COUNTIF(BA25,calc!$AE$33))+(4*COUNTIF(BA25,calc!$AE$43))+(5*COUNTIF(BA25,calc!$AE$53)))</f>
        <v>0</v>
      </c>
      <c r="LG25" s="1"/>
      <c r="LH25" s="5">
        <f>IF($G$4="",0,(1*COUNTIF(BB25,calc!$AE$4))+(2*COUNTIF(BB25,calc!$AE$14))+(3*COUNTIF(BB25,calc!$AE$24))+(4*COUNTIF(BB25,calc!$AE$34))+(5*COUNTIF(BB25,calc!$AE$44)))</f>
        <v>0</v>
      </c>
      <c r="LI25" s="5">
        <f>IF($G$5="",0,(1*COUNTIF(BB25,calc!$AE$5))+(2*COUNTIF(BB25,calc!$AE$15))+(3*COUNTIF(BB25,calc!$AE$25))+(4*COUNTIF(BB25,calc!$AE$35))+(5*COUNTIF(BB25,calc!$AE$45)))</f>
        <v>0</v>
      </c>
      <c r="LJ25" s="5">
        <f>IF($G$6="",0,(1*COUNTIF(BB25,calc!$AE$6))+(2*COUNTIF(BB25,calc!$AE$16))+(3*COUNTIF(BB25,calc!$AE$26))+(4*COUNTIF(BB25,calc!$AE$36))+(5*COUNTIF(BB25,calc!$AE$46)))</f>
        <v>0</v>
      </c>
      <c r="LK25" s="5">
        <f>IF($G$7="",0,(1*COUNTIF(BB25,calc!$AE$7))+(2*COUNTIF(BB25,calc!$AE$17))+(3*COUNTIF(BB25,calc!$AE$27))+(4*COUNTIF(BB25,calc!$AE$37))+(5*COUNTIF(BB25,calc!$AE$47)))</f>
        <v>0</v>
      </c>
      <c r="LL25" s="5">
        <f>IF($G$8="",0,(1*COUNTIF(BB25,calc!$AE$8))+(2*COUNTIF(BB25,calc!$AE$18))+(3*COUNTIF(BB25,calc!$AE$28))+(4*COUNTIF(BB25,calc!$AE$38))+(5*COUNTIF(BB25,calc!$AE$48)))</f>
        <v>0</v>
      </c>
      <c r="LM25" s="5">
        <f>IF($G$9="",0,(1*COUNTIF(BB25,calc!$AE$9))+(2*COUNTIF(BB25,calc!$AE$19))+(3*COUNTIF(BB25,calc!$AE$29))+(4*COUNTIF(BB25,calc!$AE$39))+(5*COUNTIF(BB25,calc!$AE$49)))</f>
        <v>0</v>
      </c>
      <c r="LN25" s="5">
        <f>IF($G$10="",0,(1*COUNTIF(BB25,calc!$AE$10))+(2*COUNTIF(BB25,calc!$AE$20))+(3*COUNTIF(BB25,calc!$AE$30))+(4*COUNTIF(BB25,calc!$AE$40))+(5*COUNTIF(BB25,calc!$AE$50)))</f>
        <v>0</v>
      </c>
      <c r="LO25" s="5">
        <f>IF($G$11="",0,(1*COUNTIF(BB25,calc!$AE$11))+(2*COUNTIF(BB25,calc!$AE$21))+(3*COUNTIF(BB25,calc!$AE$31))+(4*COUNTIF(BB25,calc!$AE$41))+(5*COUNTIF(BB25,calc!$AE$51)))</f>
        <v>0</v>
      </c>
      <c r="LP25" s="5">
        <f>IF($G$12="",0,(1*COUNTIF(BB25,calc!$AE$12))+(2*COUNTIF(BB25,calc!$AE$22))+(3*COUNTIF(BB25,calc!$AE$32))+(4*COUNTIF(BB25,calc!$AE$42))+(5*COUNTIF(BB25,calc!$AE$52)))</f>
        <v>0</v>
      </c>
      <c r="LQ25" s="5">
        <f>IF($G$13="",0,(1*COUNTIF(BB25,calc!$AE$13))+(2*COUNTIF(BB25,calc!$AE$23))+(3*COUNTIF(BB25,calc!$AE$33))+(4*COUNTIF(BB25,calc!$AE$43))+(5*COUNTIF(BB25,calc!$AE$53)))</f>
        <v>0</v>
      </c>
      <c r="LR25" s="1"/>
      <c r="LS25" s="5">
        <f>IF($E$4="",0,(1*COUNTIF(BC25,calc!$AE$4))+(2*COUNTIF(BC25,calc!$AE$14))+(3*COUNTIF(BC25,calc!$AE$24))+(4*COUNTIF(BC25,calc!$AE$34))+(5*COUNTIF(BC25,calc!$AE$44)))</f>
        <v>0</v>
      </c>
      <c r="LT25" s="5">
        <f>IF($E$5="",0,(1*COUNTIF(BC25,calc!$AE$5))+(2*COUNTIF(BC25,calc!$AE$15))+(3*COUNTIF(BC25,calc!$AE$25))+(4*COUNTIF(BC25,calc!$AE$35))+(5*COUNTIF(BC25,calc!$AE$45)))</f>
        <v>0</v>
      </c>
      <c r="LU25" s="5">
        <f>IF($E$6="",0,(1*COUNTIF(BC25,calc!$AE$6))+(2*COUNTIF(BC25,calc!$AE$16))+(3*COUNTIF(BC25,calc!$AE$26))+(4*COUNTIF(BC25,calc!$AE$36))+(5*COUNTIF(BC25,calc!$AE$46)))</f>
        <v>0</v>
      </c>
      <c r="LV25" s="5">
        <f>IF($E$7="",0,(1*COUNTIF(BC25,calc!$AE$7))+(2*COUNTIF(BC25,calc!$AE$17))+(3*COUNTIF(BC25,calc!$AE$27))+(4*COUNTIF(BC25,calc!$AE$37))+(5*COUNTIF(BC25,calc!$AE$47)))</f>
        <v>0</v>
      </c>
      <c r="LW25" s="5">
        <f>IF($E$8="",0,(1*COUNTIF(BC25,calc!$AE$8))+(2*COUNTIF(BC25,calc!$AE$18))+(3*COUNTIF(BC25,calc!$AE$28))+(4*COUNTIF(BC25,calc!$AE$38))+(5*COUNTIF(BC25,calc!$AE$48)))</f>
        <v>0</v>
      </c>
      <c r="LX25" s="5">
        <f>IF($E$9="",0,(1*COUNTIF(BC25,calc!$AE$9))+(2*COUNTIF(BC25,calc!$AE$19))+(3*COUNTIF(BC25,calc!$AE$29))+(4*COUNTIF(BC25,calc!$AE$39))+(5*COUNTIF(BC25,calc!$AE$49)))</f>
        <v>0</v>
      </c>
      <c r="LY25" s="5">
        <f>IF($E$10="",0,(1*COUNTIF(BC25,calc!$AE$10))+(2*COUNTIF(BC25,calc!$AE$20))+(3*COUNTIF(BC25,calc!$AE$30))+(4*COUNTIF(BC25,calc!$AE$40))+(5*COUNTIF(BC25,calc!$AE$50)))</f>
        <v>0</v>
      </c>
      <c r="LZ25" s="5">
        <f>IF($E$11="",0,(1*COUNTIF(BC25,calc!$AE$11))+(2*COUNTIF(BC25,calc!$AE$21))+(3*COUNTIF(BC25,calc!$AE$31))+(4*COUNTIF(BC25,calc!$AE$41))+(5*COUNTIF(BC25,calc!$AE$51)))</f>
        <v>0</v>
      </c>
      <c r="MA25" s="5">
        <f>IF($E$12="",0,(1*COUNTIF(BC25,calc!$AE$12))+(2*COUNTIF(BC25,calc!$AE$22))+(3*COUNTIF(BC25,calc!$AE$32))+(4*COUNTIF(BC25,calc!$AE$42))+(5*COUNTIF(BC25,calc!$AE$52)))</f>
        <v>0</v>
      </c>
      <c r="MB25" s="5">
        <f>IF($E$13="",0,(1*COUNTIF(BC25,calc!$AE$13))+(2*COUNTIF(BC25,calc!$AE$23))+(3*COUNTIF(BC25,calc!$AE$33))+(4*COUNTIF(BC25,calc!$AE$43))+(5*COUNTIF(BC25,calc!$AE$53)))</f>
        <v>0</v>
      </c>
      <c r="MC25" s="1"/>
      <c r="MD25" s="5">
        <f>IF($E$4="",0,(1*COUNTIF(BD25,calc!$AE$4))+(2*COUNTIF(BD25,calc!$AE$14))+(3*COUNTIF(BD25,calc!$AE$24))+(4*COUNTIF(BD25,calc!$AE$34))+(5*COUNTIF(BD25,calc!$AE$44)))</f>
        <v>0</v>
      </c>
      <c r="ME25" s="5">
        <f>IF($E$5="",0,(1*COUNTIF(BD25,calc!$AE$5))+(2*COUNTIF(BD25,calc!$AE$15))+(3*COUNTIF(BD25,calc!$AE$25))+(4*COUNTIF(BD25,calc!$AE$35))+(5*COUNTIF(BD25,calc!$AE$45)))</f>
        <v>0</v>
      </c>
      <c r="MF25" s="5">
        <f>IF($E$6="",0,(1*COUNTIF(BD25,calc!$AE$6))+(2*COUNTIF(BD25,calc!$AE$16))+(3*COUNTIF(BD25,calc!$AE$26))+(4*COUNTIF(BD25,calc!$AE$36))+(5*COUNTIF(BD25,calc!$AE$46)))</f>
        <v>0</v>
      </c>
      <c r="MG25" s="5">
        <f>IF($E$7="",0,(1*COUNTIF(BD25,calc!$AE$7))+(2*COUNTIF(BD25,calc!$AE$17))+(3*COUNTIF(BD25,calc!$AE$27))+(4*COUNTIF(BD25,calc!$AE$37))+(5*COUNTIF(BD25,calc!$AE$47)))</f>
        <v>0</v>
      </c>
      <c r="MH25" s="5">
        <f>IF($E$8="",0,(1*COUNTIF(BD25,calc!$AE$8))+(2*COUNTIF(BD25,calc!$AE$18))+(3*COUNTIF(BD25,calc!$AE$28))+(4*COUNTIF(BD25,calc!$AE$38))+(5*COUNTIF(BD25,calc!$AE$48)))</f>
        <v>0</v>
      </c>
      <c r="MI25" s="5">
        <f>IF($E$9="",0,(1*COUNTIF(BD25,calc!$AE$9))+(2*COUNTIF(BD25,calc!$AE$19))+(3*COUNTIF(BD25,calc!$AE$29))+(4*COUNTIF(BD25,calc!$AE$39))+(5*COUNTIF(BD25,calc!$AE$49)))</f>
        <v>0</v>
      </c>
      <c r="MJ25" s="5">
        <f>IF($E$10="",0,(1*COUNTIF(BD25,calc!$AE$10))+(2*COUNTIF(BD25,calc!$AE$20))+(3*COUNTIF(BD25,calc!$AE$30))+(4*COUNTIF(BD25,calc!$AE$40))+(5*COUNTIF(BD25,calc!$AE$50)))</f>
        <v>0</v>
      </c>
      <c r="MK25" s="5">
        <f>IF($E$11="",0,(1*COUNTIF(BD25,calc!$AE$11))+(2*COUNTIF(BD25,calc!$AE$21))+(3*COUNTIF(BD25,calc!$AE$31))+(4*COUNTIF(BD25,calc!$AE$41))+(5*COUNTIF(BD25,calc!$AE$51)))</f>
        <v>0</v>
      </c>
      <c r="ML25" s="5">
        <f>IF($E$12="",0,(1*COUNTIF(BD25,calc!$AE$12))+(2*COUNTIF(BD25,calc!$AE$22))+(3*COUNTIF(BD25,calc!$AE$32))+(4*COUNTIF(BD25,calc!$AE$42))+(5*COUNTIF(BD25,calc!$AE$52)))</f>
        <v>0</v>
      </c>
      <c r="MM25" s="5">
        <f>IF($E$13="",0,(1*COUNTIF(BD25,calc!$AE$13))+(2*COUNTIF(BD25,calc!$AE$23))+(3*COUNTIF(BD25,calc!$AE$33))+(4*COUNTIF(BD25,calc!$AE$43))+(5*COUNTIF(BD25,calc!$AE$53)))</f>
        <v>0</v>
      </c>
      <c r="MN25" s="1"/>
      <c r="MO25" s="5">
        <f>IF($E$4="",0,(1*COUNTIF(BE25,calc!$AE$4))+(2*COUNTIF(BE25,calc!$AE$14))+(3*COUNTIF(BE25,calc!$AE$24))+(4*COUNTIF(BE25,calc!$AE$34))+(5*COUNTIF(BE25,calc!$AE$44)))</f>
        <v>0</v>
      </c>
      <c r="MP25" s="5">
        <f>IF($E$5="",0,(1*COUNTIF(BE25,calc!$AE$5))+(2*COUNTIF(BE25,calc!$AE$15))+(3*COUNTIF(BE25,calc!$AE$25))+(4*COUNTIF(BE25,calc!$AE$35))+(5*COUNTIF(BE25,calc!$AE$45)))</f>
        <v>0</v>
      </c>
      <c r="MQ25" s="5">
        <f>IF($E$6="",0,(1*COUNTIF(BE25,calc!$AE$6))+(2*COUNTIF(BE25,calc!$AE$16))+(3*COUNTIF(BE25,calc!$AE$26))+(4*COUNTIF(BE25,calc!$AE$36))+(5*COUNTIF(BE25,calc!$AE$46)))</f>
        <v>0</v>
      </c>
      <c r="MR25" s="5">
        <f>IF($E$7="",0,(1*COUNTIF(BE25,calc!$AE$7))+(2*COUNTIF(BE25,calc!$AE$17))+(3*COUNTIF(BE25,calc!$AE$27))+(4*COUNTIF(BE25,calc!$AE$37))+(5*COUNTIF(BE25,calc!$AE$47)))</f>
        <v>0</v>
      </c>
      <c r="MS25" s="5">
        <f>IF($E$8="",0,(1*COUNTIF(BE25,calc!$AE$8))+(2*COUNTIF(BE25,calc!$AE$18))+(3*COUNTIF(BE25,calc!$AE$28))+(4*COUNTIF(BE25,calc!$AE$38))+(5*COUNTIF(BE25,calc!$AE$48)))</f>
        <v>0</v>
      </c>
      <c r="MT25" s="5">
        <f>IF($E$9="",0,(1*COUNTIF(BE25,calc!$AE$9))+(2*COUNTIF(BE25,calc!$AE$19))+(3*COUNTIF(BE25,calc!$AE$29))+(4*COUNTIF(BE25,calc!$AE$39))+(5*COUNTIF(BE25,calc!$AE$49)))</f>
        <v>0</v>
      </c>
      <c r="MU25" s="5">
        <f>IF($E$10="",0,(1*COUNTIF(BE25,calc!$AE$10))+(2*COUNTIF(BE25,calc!$AE$20))+(3*COUNTIF(BE25,calc!$AE$30))+(4*COUNTIF(BE25,calc!$AE$40))+(5*COUNTIF(BE25,calc!$AE$50)))</f>
        <v>0</v>
      </c>
      <c r="MV25" s="5">
        <f>IF($E$12="",0,(1*COUNTIF(BE25,calc!$AE$12))+(2*COUNTIF(BE25,calc!$AE$22))+(3*COUNTIF(BE25,calc!$AE$32))+(4*COUNTIF(BE25,calc!$AE$42))+(5*COUNTIF(BE25,calc!$AE$52)))</f>
        <v>0</v>
      </c>
      <c r="MW25" s="5">
        <f>IF($E$12="",0,(1*COUNTIF(BE25,calc!$AE$12))+(2*COUNTIF(BE25,calc!$AE$22))+(3*COUNTIF(BE25,calc!$AE$32))+(4*COUNTIF(BE25,calc!$AE$42))+(5*COUNTIF(BE25,calc!$AE$52)))</f>
        <v>0</v>
      </c>
      <c r="MX25" s="5">
        <f>IF($E$13="",0,(1*COUNTIF(BE25,calc!$AE$13))+(2*COUNTIF(BE25,calc!$AE$23))+(3*COUNTIF(BE25,calc!$AE$33))+(4*COUNTIF(BE25,calc!$AE$43))+(5*COUNTIF(BE25,calc!$AE$53)))</f>
        <v>0</v>
      </c>
      <c r="MY25" s="1"/>
      <c r="MZ25" s="5">
        <f>IF($E$4="",0,(1*COUNTIF(BF25,calc!$AE$4))+(2*COUNTIF(BF25,calc!$AE$14))+(3*COUNTIF(BF25,calc!$AE$24))+(4*COUNTIF(BF25,calc!$AE$34))+(5*COUNTIF(BF25,calc!$AE$44)))</f>
        <v>0</v>
      </c>
      <c r="NA25" s="5">
        <f>IF($E$5="",0,(1*COUNTIF(BF25,calc!$AE$5))+(2*COUNTIF(BF25,calc!$AE$15))+(3*COUNTIF(BF25,calc!$AE$25))+(4*COUNTIF(BF25,calc!$AE$35))+(5*COUNTIF(BF25,calc!$AE$45)))</f>
        <v>0</v>
      </c>
      <c r="NB25" s="5">
        <f>IF($E$6="",0,(1*COUNTIF(BF25,calc!$AE$6))+(2*COUNTIF(BF25,calc!$AE$16))+(3*COUNTIF(BF25,calc!$AE$26))+(4*COUNTIF(BF25,calc!$AE$36))+(5*COUNTIF(BF25,calc!$AE$46)))</f>
        <v>0</v>
      </c>
      <c r="NC25" s="5">
        <f>IF($E$7="",0,(1*COUNTIF(BF25,calc!$AE$7))+(2*COUNTIF(BF25,calc!$AE$17))+(3*COUNTIF(BF25,calc!$AE$27))+(4*COUNTIF(BF25,calc!$AE$37))+(5*COUNTIF(BF25,calc!$AE$47)))</f>
        <v>0</v>
      </c>
      <c r="ND25" s="5">
        <f>IF($E$8="",0,(1*COUNTIF(BF25,calc!$AE$8))+(2*COUNTIF(BF25,calc!$AE$18))+(3*COUNTIF(BF25,calc!$AE$28))+(4*COUNTIF(BF25,calc!$AE$38))+(5*COUNTIF(BF25,calc!$AE$48)))</f>
        <v>0</v>
      </c>
      <c r="NE25" s="5">
        <f>IF($E$9="",0,(1*COUNTIF(BF25,calc!$AE$9))+(2*COUNTIF(BF25,calc!$AE$19))+(3*COUNTIF(BF25,calc!$AE$29))+(4*COUNTIF(BF25,calc!$AE$39))+(5*COUNTIF(BF25,calc!$AE$49)))</f>
        <v>0</v>
      </c>
      <c r="NF25" s="5">
        <f>IF($E$10="",0,(1*COUNTIF(BF25,calc!$AE$10))+(2*COUNTIF(BF25,calc!$AE$20))+(3*COUNTIF(BF25,calc!$AE$30))+(4*COUNTIF(BF25,calc!$AE$40))+(5*COUNTIF(BF25,calc!$AE$50)))</f>
        <v>0</v>
      </c>
      <c r="NG25" s="5">
        <f>IF($E$11="",0,(1*COUNTIF(BF25,calc!$AE$11))+(2*COUNTIF(BF25,calc!$AE$21))+(3*COUNTIF(BF25,calc!$AE$31))+(4*COUNTIF(BF25,calc!$AE$41))+(5*COUNTIF(BF25,calc!$AE$51)))</f>
        <v>0</v>
      </c>
      <c r="NH25" s="5">
        <f>IF($E$12="",0,(1*COUNTIF(BF25,calc!$AE$12))+(2*COUNTIF(BF25,calc!$AE$22))+(3*COUNTIF(BF25,calc!$AE$32))+(4*COUNTIF(BF25,calc!$AE$42))+(5*COUNTIF(BF25,calc!$AE$52)))</f>
        <v>0</v>
      </c>
      <c r="NI25" s="5">
        <f>IF($E$13="",0,(1*COUNTIF(BF25,calc!$AE$13))+(2*COUNTIF(BF25,calc!$AE$23))+(3*COUNTIF(BF25,calc!$AE$33))+(4*COUNTIF(BF25,calc!$AE$43))+(5*COUNTIF(BF25,calc!$AE$53)))</f>
        <v>0</v>
      </c>
      <c r="NJ25" s="1"/>
      <c r="NK25" s="5">
        <f>IF($E$4="",0,(1*COUNTIF(BG25,calc!$AE$4))+(2*COUNTIF(BG25,calc!$AE$14))+(3*COUNTIF(BG25,calc!$AE$24))+(4*COUNTIF(BG25,calc!$AE$34))+(5*COUNTIF(BG25,calc!$AE$44)))</f>
        <v>0</v>
      </c>
      <c r="NL25" s="5">
        <f>IF($E$5="",0,(1*COUNTIF(BG25,calc!$AE$5))+(2*COUNTIF(BG25,calc!$AE$15))+(3*COUNTIF(BG25,calc!$AE$25))+(4*COUNTIF(BG25,calc!$AE$35))+(5*COUNTIF(BG25,calc!$AE$45)))</f>
        <v>0</v>
      </c>
      <c r="NM25" s="5">
        <f>IF($E$6="",0,(1*COUNTIF(BG25,calc!$AE$6))+(2*COUNTIF(BG25,calc!$AE$16))+(3*COUNTIF(BG25,calc!$AE$26))+(4*COUNTIF(BG25,calc!$AE$36))+(5*COUNTIF(BG25,calc!$AE$46)))</f>
        <v>0</v>
      </c>
      <c r="NN25" s="5">
        <f>IF($E$7="",0,(1*COUNTIF(BG25,calc!$AE$7))+(2*COUNTIF(BG25,calc!$AE$17))+(3*COUNTIF(BG25,calc!$AE$27))+(4*COUNTIF(BG25,calc!$AE$37))+(5*COUNTIF(BG25,calc!$AE$47)))</f>
        <v>0</v>
      </c>
      <c r="NO25" s="5">
        <f>IF($E$8="",0,(1*COUNTIF(BG25,calc!$AE$8))+(2*COUNTIF(BG25,calc!$AE$18))+(3*COUNTIF(BG25,calc!$AE$28))+(4*COUNTIF(BG25,calc!$AE$38))+(5*COUNTIF(BG25,calc!$AE$48)))</f>
        <v>0</v>
      </c>
      <c r="NP25" s="5">
        <f>IF($E$9="",0,(1*COUNTIF(BG25,calc!$AE$9))+(2*COUNTIF(BG25,calc!$AE$19))+(3*COUNTIF(BG25,calc!$AE$29))+(4*COUNTIF(BG25,calc!$AE$39))+(5*COUNTIF(BG25,calc!$AE$49)))</f>
        <v>0</v>
      </c>
      <c r="NQ25" s="5">
        <f>IF($E$10="",0,(1*COUNTIF(BG25,calc!$AE$10))+(2*COUNTIF(BG25,calc!$AE$20))+(3*COUNTIF(BG25,calc!$AE$30))+(4*COUNTIF(BG25,calc!$AE$40))+(5*COUNTIF(BG25,calc!$AE$50)))</f>
        <v>0</v>
      </c>
      <c r="NR25" s="5">
        <f>IF($E$11="",0,(1*COUNTIF(BG25,calc!$AE$11))+(2*COUNTIF(BG25,calc!$AE$21))+(3*COUNTIF(BG25,calc!$AE$31))+(4*COUNTIF(BG25,calc!$AE$41))+(5*COUNTIF(BG25,calc!$AE$51)))</f>
        <v>0</v>
      </c>
      <c r="NS25" s="5">
        <f>IF($E$12="",0,(1*COUNTIF(BG25,calc!$AE$12))+(2*COUNTIF(BG25,calc!$AE$22))+(3*COUNTIF(BG25,calc!$AE$32))+(4*COUNTIF(BG25,calc!$AE$42))+(5*COUNTIF(BG25,calc!$AE$52)))</f>
        <v>0</v>
      </c>
      <c r="NT25" s="5">
        <f>IF($E$13="",0,(1*COUNTIF(BG25,calc!$AE$13))+(2*COUNTIF(BG25,calc!$AE$23))+(3*COUNTIF(BG25,calc!$AE$33))+(4*COUNTIF(BG25,calc!$AE$43))+(5*COUNTIF(BG25,calc!$AE$53)))</f>
        <v>0</v>
      </c>
      <c r="NU25" s="1"/>
      <c r="NV25" s="5">
        <f>IF($E$4="",0,(1*COUNTIF(BH25,calc!$AE$4))+(2*COUNTIF(BH25,calc!$AE$14))+(3*COUNTIF(BH25,calc!$AE$24))+(4*COUNTIF(BH25,calc!$AE$34))+(5*COUNTIF(BH25,calc!$AE$44)))</f>
        <v>0</v>
      </c>
      <c r="NW25" s="5">
        <f>IF($E$5="",0,(1*COUNTIF(BH25,calc!$AE$5))+(2*COUNTIF(BH25,calc!$AE$15))+(3*COUNTIF(BH25,calc!$AE$25))+(4*COUNTIF(BH25,calc!$AE$35))+(5*COUNTIF(BH25,calc!$AE$45)))</f>
        <v>0</v>
      </c>
      <c r="NX25" s="5">
        <f>IF($E$6="",0,(1*COUNTIF(BH25,calc!$AE$6))+(2*COUNTIF(BH25,calc!$AE$16))+(3*COUNTIF(BH25,calc!$AE$26))+(4*COUNTIF(BH25,calc!$AE$36))+(5*COUNTIF(BH25,calc!$AE$46)))</f>
        <v>0</v>
      </c>
      <c r="NY25" s="5">
        <f>IF($E$7="",0,(1*COUNTIF(BH25,calc!$AE$7))+(2*COUNTIF(BH25,calc!$AE$17))+(3*COUNTIF(BH25,calc!$AE$27))+(4*COUNTIF(BH25,calc!$AE$37))+(5*COUNTIF(BH25,calc!$AE$47)))</f>
        <v>0</v>
      </c>
      <c r="NZ25" s="5">
        <f>IF($E$8="",0,(1*COUNTIF(BH25,calc!$AE$8))+(2*COUNTIF(BH25,calc!$AE$18))+(3*COUNTIF(BH25,calc!$AE$28))+(4*COUNTIF(BH25,calc!$AE$38))+(5*COUNTIF(BH25,calc!$AE$48)))</f>
        <v>0</v>
      </c>
      <c r="OA25" s="5">
        <f>IF($E$9="",0,(1*COUNTIF(BH25,calc!$AE$9))+(2*COUNTIF(BH25,calc!$AE$19))+(3*COUNTIF(BH25,calc!$AE$29))+(4*COUNTIF(BH25,calc!$AE$39))+(5*COUNTIF(BH25,calc!$AE$49)))</f>
        <v>0</v>
      </c>
      <c r="OB25" s="5">
        <f>IF($E$10="",0,(1*COUNTIF(BH25,calc!$AE$10))+(2*COUNTIF(BH25,calc!$AE$20))+(3*COUNTIF(BH25,calc!$AE$30))+(4*COUNTIF(BH25,calc!$AE$40))+(5*COUNTIF(BH25,calc!$AE$50)))</f>
        <v>0</v>
      </c>
      <c r="OC25" s="5">
        <f>IF($E$11="",0,(1*COUNTIF(BH25,calc!$AE$11))+(2*COUNTIF(BH25,calc!$AE$21))+(3*COUNTIF(BH25,calc!$AE$31))+(4*COUNTIF(BH25,calc!$AE$41))+(5*COUNTIF(BH25,calc!$AE$51)))</f>
        <v>0</v>
      </c>
      <c r="OD25" s="5">
        <f>IF($E$12="",0,(1*COUNTIF(BH25,calc!$AE$12))+(2*COUNTIF(BH25,calc!$AE$22))+(3*COUNTIF(BH25,calc!$AE$32))+(4*COUNTIF(BH25,calc!$AE$42))+(5*COUNTIF(BH25,calc!$AE$52)))</f>
        <v>0</v>
      </c>
      <c r="OE25" s="5">
        <f>IF($E$13="",0,(1*COUNTIF(BH25,calc!$AE$13))+(2*COUNTIF(BH25,calc!$AE$23))+(3*COUNTIF(BH25,calc!$AE$33))+(4*COUNTIF(BH25,calc!$AE$43))+(5*COUNTIF(BH25,calc!$AE$53)))</f>
        <v>0</v>
      </c>
      <c r="OF25" s="1"/>
      <c r="OG25" s="5">
        <f>IF($E$4="",0,(1*COUNTIF(BI25,calc!$AE$4))+(2*COUNTIF(BI25,calc!$AE$14))+(3*COUNTIF(BI25,calc!$AE$24))+(4*COUNTIF(BI25,calc!$AE$34))+(5*COUNTIF(BI25,calc!$AE$44)))</f>
        <v>0</v>
      </c>
      <c r="OH25" s="5">
        <f>IF($E$5="",0,(1*COUNTIF(BI25,calc!$AE$5))+(2*COUNTIF(BI25,calc!$AE$15))+(3*COUNTIF(BI25,calc!$AE$25))+(4*COUNTIF(BI25,calc!$AE$35))+(5*COUNTIF(BI25,calc!$AE$45)))</f>
        <v>0</v>
      </c>
      <c r="OI25" s="5">
        <f>IF($E$6="",0,(1*COUNTIF(BI25,calc!$AE$6))+(2*COUNTIF(BI25,calc!$AE$16))+(3*COUNTIF(BI25,calc!$AE$26))+(4*COUNTIF(BI25,calc!$AE$36))+(5*COUNTIF(BI25,calc!$AE$46)))</f>
        <v>0</v>
      </c>
      <c r="OJ25" s="5">
        <f>IF($E$7="",0,(1*COUNTIF(BI25,calc!$AE$7))+(2*COUNTIF(BI25,calc!$AE$17))+(3*COUNTIF(BI25,calc!$AE$27))+(4*COUNTIF(BI25,calc!$AE$37))+(5*COUNTIF(BI25,calc!$AE$47)))</f>
        <v>0</v>
      </c>
      <c r="OK25" s="5">
        <f>IF($E$8="",0,(1*COUNTIF(BI25,calc!$AE$8))+(2*COUNTIF(BI25,calc!$AE$18))+(3*COUNTIF(BI25,calc!$AE$28))+(4*COUNTIF(BI25,calc!$AE$38))+(5*COUNTIF(BI25,calc!$AE$48)))</f>
        <v>0</v>
      </c>
      <c r="OL25" s="5">
        <f>IF($E$9="",0,(1*COUNTIF(BI25,calc!$AE$9))+(2*COUNTIF(BI25,calc!$AE$19))+(3*COUNTIF(BI25,calc!$AE$29))+(4*COUNTIF(BI25,calc!$AE$39))+(5*COUNTIF(BI25,calc!$AE$49)))</f>
        <v>0</v>
      </c>
      <c r="OM25" s="5">
        <f>IF($E$10="",0,(1*COUNTIF(BI25,calc!$AE$10))+(2*COUNTIF(BI25,calc!$AE$20))+(3*COUNTIF(BI25,calc!$AE$30))+(4*COUNTIF(BI25,calc!$AE$40))+(5*COUNTIF(BI25,calc!$AE$50)))</f>
        <v>0</v>
      </c>
      <c r="ON25" s="5">
        <f>IF($E$11="",0,(1*COUNTIF(BI25,calc!$AE$11))+(2*COUNTIF(BI25,calc!$AE$21))+(3*COUNTIF(BI25,calc!$AE$31))+(4*COUNTIF(BI25,calc!$AE$41))+(5*COUNTIF(BI25,calc!$AE$51)))</f>
        <v>0</v>
      </c>
      <c r="OO25" s="5">
        <f>IF($E$12="",0,(1*COUNTIF(BI25,calc!$AE$12))+(2*COUNTIF(BI25,calc!$AE$22))+(3*COUNTIF(BI25,calc!$AE$32))+(4*COUNTIF(BI25,calc!$AE$42))+(5*COUNTIF(BI25,calc!$AE$52)))</f>
        <v>0</v>
      </c>
      <c r="OP25" s="5">
        <f>IF($E$13="",0,(1*COUNTIF(BI25,calc!$AE$13))+(2*COUNTIF(BI25,calc!$AE$23))+(3*COUNTIF(BI25,calc!$AE$33))+(4*COUNTIF(BI25,calc!$AE$43))+(5*COUNTIF(BI25,calc!$AE$53)))</f>
        <v>0</v>
      </c>
      <c r="OQ25" s="1"/>
      <c r="OR25" s="5">
        <f>IF($E$4="",0,(1*COUNTIF(BJ25,calc!$AE$4))+(2*COUNTIF(BJ25,calc!$AE$14))+(3*COUNTIF(BJ25,calc!$AE$24))+(4*COUNTIF(BJ25,calc!$AE$34))+(5*COUNTIF(BJ25,calc!$AE$44)))</f>
        <v>0</v>
      </c>
      <c r="OS25" s="5">
        <f>IF($E$5="",0,(1*COUNTIF(BJ25,calc!$AE$5))+(2*COUNTIF(BJ25,calc!$AE$15))+(3*COUNTIF(BJ25,calc!$AE$25))+(4*COUNTIF(BJ25,calc!$AE$35))+(5*COUNTIF(BJ25,calc!$AE$45)))</f>
        <v>0</v>
      </c>
      <c r="OT25" s="5">
        <f>IF($E$6="",0,(1*COUNTIF(BJ25,calc!$AE$6))+(2*COUNTIF(BJ25,calc!$AE$16))+(3*COUNTIF(BJ25,calc!$AE$26))+(4*COUNTIF(BJ25,calc!$AE$36))+(5*COUNTIF(BJ25,calc!$AE$46)))</f>
        <v>0</v>
      </c>
      <c r="OU25" s="5">
        <f>IF($E$7="",0,(1*COUNTIF(BJ25,calc!$AE$7))+(2*COUNTIF(BJ25,calc!$AE$17))+(3*COUNTIF(BJ25,calc!$AE$27))+(4*COUNTIF(BJ25,calc!$AE$37))+(5*COUNTIF(BJ25,calc!$AE$47)))</f>
        <v>0</v>
      </c>
      <c r="OV25" s="5">
        <f>IF($E$8="",0,(1*COUNTIF(BJ25,calc!$AE$8))+(2*COUNTIF(BJ25,calc!$AE$18))+(3*COUNTIF(BJ25,calc!$AE$28))+(4*COUNTIF(BJ25,calc!$AE$38))+(5*COUNTIF(BJ25,calc!$AE$48)))</f>
        <v>0</v>
      </c>
      <c r="OW25" s="5">
        <f>IF($E$9="",0,(1*COUNTIF(BJ25,calc!$AE$9))+(2*COUNTIF(BJ25,calc!$AE$19))+(3*COUNTIF(BJ25,calc!$AE$29))+(4*COUNTIF(BJ25,calc!$AE$39))+(5*COUNTIF(BJ25,calc!$AE$49)))</f>
        <v>0</v>
      </c>
      <c r="OX25" s="5">
        <f>IF($E$11="",0,(1*COUNTIF(BJ25,calc!$AE$10))+(2*COUNTIF(BJ25,calc!$AE$20))+(3*COUNTIF(BJ25,calc!$AE$30))+(4*COUNTIF(BJ25,calc!$AE$40))+(5*COUNTIF(BJ25,calc!$AE$50)))</f>
        <v>0</v>
      </c>
      <c r="OY25" s="5">
        <f>IF($E$11="",0,(1*COUNTIF(BJ25,calc!$AE$11))+(2*COUNTIF(BJ25,calc!$AE$21))+(3*COUNTIF(BJ25,calc!$AE$31))+(4*COUNTIF(BJ25,calc!$AE$41))+(5*COUNTIF(BJ25,calc!$AE$51)))</f>
        <v>0</v>
      </c>
      <c r="OZ25" s="5">
        <f>IF($E$12="",0,(1*COUNTIF(BJ25,calc!$AE$12))+(2*COUNTIF(BJ25,calc!$AE$22))+(3*COUNTIF(BJ25,calc!$AE$32))+(4*COUNTIF(BJ25,calc!$AE$42))+(5*COUNTIF(BJ25,calc!$AE$52)))</f>
        <v>0</v>
      </c>
      <c r="PA25" s="5">
        <f>IF($E$13="",0,(1*COUNTIF(BJ25,calc!$AE$13))+(2*COUNTIF(BJ25,calc!$AE$23))+(3*COUNTIF(BJ25,calc!$AE$33))+(4*COUNTIF(BJ25,calc!$AE$43))+(5*COUNTIF(BJ25,calc!$AE$53)))</f>
        <v>0</v>
      </c>
      <c r="PB25" s="1"/>
      <c r="PC25" s="1"/>
      <c r="PD25" s="165"/>
      <c r="PE25" s="165"/>
      <c r="PF25" s="165"/>
      <c r="PG25" s="165"/>
      <c r="PH25" s="165"/>
      <c r="PI25" s="165"/>
      <c r="PJ25" s="165"/>
    </row>
    <row r="26" spans="1:426" ht="10.5" customHeight="1" x14ac:dyDescent="0.2">
      <c r="A26" s="212"/>
      <c r="B26" s="202"/>
      <c r="C26" s="121"/>
      <c r="D26" s="199"/>
      <c r="E26" s="213" t="str">
        <f>LEFT('BNT 2 fix'!$D26,2)</f>
        <v/>
      </c>
      <c r="F26" s="201" t="str">
        <f t="shared" si="7"/>
        <v/>
      </c>
      <c r="G26" s="202"/>
      <c r="H26" s="203">
        <f>IF(C26="",0,SUMIF(time_slot_1,D26,calc!$O$5:$O$10))</f>
        <v>0</v>
      </c>
      <c r="I26" s="204">
        <f>SUM('BNT 2 fix'!$V26:$AE26)</f>
        <v>0</v>
      </c>
      <c r="J26" s="205">
        <f t="shared" si="3"/>
        <v>0</v>
      </c>
      <c r="K26" s="206">
        <f t="shared" ca="1" si="4"/>
        <v>0</v>
      </c>
      <c r="L26" s="207">
        <f>IF($AM$4=calc!$L$22,0,IF($E$4="",0,(IF(OR($E$4=calc!$E$24,$E$4=calc!$E$25,$E$4=calc!$E$26),(K26*$AF$4)/2,K26*$AF$4))))*(1+BK26)</f>
        <v>0</v>
      </c>
      <c r="M26" s="207">
        <f>IF($AM$5=calc!$L$22,0,IF($E$5="",0,(IF(OR($E$5=calc!$E$24,$E$5=calc!$E$25,$E$5=calc!$E$26),($K26*$AF$5)/2,$K26*$AF$5))))*(1+BK26)</f>
        <v>0</v>
      </c>
      <c r="N26" s="207">
        <f>IF($AM$6=calc!$L$22,0,IF($E$6="",0,(IF(OR($E$6=calc!$E$24,$E$6=calc!$E$25,$E$6=calc!$E$26),($K26*$AF$6)/2,$K26*$AF$6))))*(1+BK26)</f>
        <v>0</v>
      </c>
      <c r="O26" s="207">
        <f>IF($AM$7=calc!$L$22,0,IF($E$7="",0,(IF(OR($E$7=calc!$E$24,$E$7=calc!$E$25,$E$7=calc!$E$26),($K26*$AF$7)/2,$K26*$AF$7))))*(1+BK26)</f>
        <v>0</v>
      </c>
      <c r="P26" s="207">
        <f>IF($AM$8=calc!$L$22,0,IF($E$8="",0,(IF(OR($E$8=calc!$E$24,$E$8=calc!$E$25,$E$8=calc!$E$26),($K26*$AF$8)/2,$K26*$AF$8))))*(1+BK26)</f>
        <v>0</v>
      </c>
      <c r="Q26" s="207">
        <f>IF($AM$9=calc!$L$22,0,IF($E$9="",0,(IF(OR($E$9=calc!$E$24,$E$9=calc!$E$25,$E$9=calc!$E$26),($K26*$AF$9)/2,$K26*$AF$9))))*(1+BK26)</f>
        <v>0</v>
      </c>
      <c r="R26" s="207">
        <f>IF($AM$10=calc!$L$22,0,IF($E$10="",0,(IF(OR($E$10=calc!$E$24,$E$10=calc!$E$25,$E$10=calc!$E$26),($K26*$AF$10)/2,$K26*$AF$10))))*(1+BK26)</f>
        <v>0</v>
      </c>
      <c r="S26" s="207">
        <f>IF($AM$11=calc!$L$22,0,IF($E$11="",0,(IF(OR($E$11=calc!$E$24,$E$11=calc!$E$25,$E$11=calc!$E$26),($K26*$AF$11)/2,$K26*$AF$11))))*(1+BK26)</f>
        <v>0</v>
      </c>
      <c r="T26" s="207">
        <f>IF($AM$12=calc!$L$22,0,IF($E$12="",0,(IF(OR($E$12=calc!$E$24,$E$12=calc!$E$25,$E$12=calc!$E$26),($K26*$AF$12)/2,$K26*$AF$12))))*(1+BK26)</f>
        <v>0</v>
      </c>
      <c r="U26" s="207">
        <f>IF($AM$13=calc!$L$22,0,IF($E$13="",0,(IF(OR($E$13=calc!$E$24,$E$13=calc!$E$25,$E$13=calc!$E$26),($K26*$AF$13)/2,$K26*$AF$13))))*(1+BK26)</f>
        <v>0</v>
      </c>
      <c r="V26" s="206">
        <f>(1*(IF($E$4="",0,(IF(OR($E$4=calc!$E$24,$E$4=calc!$E$25,$E$4=calc!$E$26),COUNTIF(AF26:BJ26,calc!$AE$4)*2,COUNTIF(AF26:BJ26,calc!$AE$4))))+(2*(IF(OR($E$4=calc!$E$24,$E$4=calc!$E$25,$E$4=calc!$E$26),COUNTIF(AF26:BJ26,calc!$AE$14)*2,COUNTIF(AF26:BJ26,calc!$AE$14))))+(3*(IF(OR($E$4=calc!$E$24,$E$4=calc!$E$25,$E$4=calc!$E$26),COUNTIF(AF26:BJ26,calc!$AE$24)*2,COUNTIF(AF26:BJ26,calc!$AE$24))))+(4*(IF(OR($E$4=calc!$E$24,$E$4=calc!$E$25,$E$4=calc!$E$26),COUNTIF(AF26:BJ26,calc!$AE$34)*2,COUNTIF(AF26:BJ26,calc!$AE$34))))+(5*(IF(OR($E$4=calc!$E$24,$E$4=calc!$E$25,$E$4=calc!$E$26),COUNTIF(AF26:BJ26,calc!$AE$44)*2,COUNTIF(AF26:BJ26,calc!$AE$44))))))</f>
        <v>0</v>
      </c>
      <c r="W26" s="206">
        <f>(1*(IF($E$5="",0,(IF(OR($E$5=calc!$E$24,$E$5=calc!$E$25,$E$5=calc!$E$26),COUNTIF(AF26:BJ26,calc!$AE$5)*2,COUNTIF(AF26:BJ26,calc!$AE$5))))+(2*(IF(OR($E$5=calc!$E$24,$E$5=calc!$E$25,$E$5=calc!$E$26),COUNTIF(AF26:BJ26,calc!$AE$15)*2,COUNTIF(AF26:BJ26,calc!$AE$15))))+(3*(IF(OR($E$5=calc!$E$24,$E$5=calc!$E$25,$E$5=calc!$E$26),COUNTIF(AF26:BJ26,calc!$AE$25)*2,COUNTIF(AF26:BJ26,calc!$AE$25))))+(4*(IF(OR($E$5=calc!$E$24,$E$5=calc!$E$25,$E$5=calc!$E$26),COUNTIF(AF26:BJ26,calc!$AE$35)*2,COUNTIF(AF26:BJ26,calc!$AE$35))))+(5*(IF(OR($E$5=calc!$E$24,$E$5=calc!$E$25,$E$5=calc!$E$26),COUNTIF(AF26:BJ26,calc!$AE$45)*2,COUNTIF(AF26:BJ26,calc!$AE$45))))))</f>
        <v>0</v>
      </c>
      <c r="X26" s="206">
        <f>(1*(IF($E$6="",0,(IF(OR($E$6=calc!$E$24,$E$6=calc!$E$25,$E$6=calc!$E$26),COUNTIF(AF26:BJ26,calc!$AE$6)*2,COUNTIF(AF26:BJ26,calc!$AE$6))))+(2*(IF(OR($E$6=calc!$E$24,$E$6=calc!$E$25,$E$6=calc!$E$26),COUNTIF(AF26:BJ26,calc!$AE$16)*2,COUNTIF(AF26:BJ26,calc!$AE$16))))+(3*(IF(OR($E$6=calc!$E$24,$E$6=calc!$E$25,$E$6=calc!$E$26),COUNTIF(AF26:BJ26,calc!$AE$26)*2,COUNTIF(AF26:BJ26,calc!$AE$26))))+(4*(IF(OR($E$6=calc!$E$24,$E$6=calc!$E$25,$E$6=calc!$E$26),COUNTIF(AF26:BJ26,calc!$AE$36)*2,COUNTIF(AF26:BJ26,calc!$AE$36))))+(5*(IF(OR($E$6=calc!$E$24,$E$6=calc!$E$25,$E$6=calc!$E$26),COUNTIF(AF26:BJ26,calc!$AE$46)*2,COUNTIF(AF26:BJ26,calc!$AE$46))))))</f>
        <v>0</v>
      </c>
      <c r="Y26" s="206">
        <f>(1*(IF($E$7="",0,(IF(OR($E$7=calc!$E$24,$E$7=calc!$E$25,$E$7=calc!$E$26),COUNTIF(AF26:BJ26,calc!$AE$7)*2,COUNTIF(AF26:BJ26,calc!$AE$7))))+(2*(IF(OR($E$7=calc!$E$24,$E$7=calc!$E$25,$E$7=calc!$E$26),COUNTIF(AF26:BJ26,calc!$AE$17)*2,COUNTIF(AF26:BJ26,calc!$AE$17))))+(3*(IF(OR($E$7=calc!$E$24,$E$7=calc!$E$25,$E$7=calc!$E$26),COUNTIF(AF26:BJ26,calc!$AE$27)*2,COUNTIF(AF26:BJ26,calc!$AE$27))))+(4*(IF(OR($E$7=calc!$E$24,$E$7=calc!$E$25,$E$7=calc!$E$26),COUNTIF(AF26:BJ26,calc!$AE$37)*2,COUNTIF(AF26:BJ26,calc!$AE$37))))+(5*(IF(OR($E$7=calc!$E$24,$E$7=calc!$E$25,$E$7=calc!$E$26),COUNTIF(AF26:BJ26,calc!$AE$47)*2,COUNTIF(AF26:BJ26,calc!$AE$47))))))</f>
        <v>0</v>
      </c>
      <c r="Z26" s="206">
        <f>(1*(IF($E$8="",0,(IF(OR($E$8=calc!$E$24,$E$8=calc!$E$25,$E$8=calc!$E$26),COUNTIF(AF26:BJ26,calc!$AE$8)*2,COUNTIF(AF26:BJ26,calc!$AE$8))))+(2*(IF(OR($E$8=calc!$E$24,$E$8=calc!$E$25,$E$8=calc!$E$26),COUNTIF(AF26:BJ26,calc!$AE$18)*2,COUNTIF(AF26:BJ26,calc!$AE$18))))+(3*(IF(OR($E$8=calc!$E$24,$E$8=calc!$E$25,$E$8=calc!$E$26),COUNTIF(AF26:BJ26,calc!$AE$28)*2,COUNTIF(AF26:BJ26,calc!$AE$28))))+(4*(IF(OR($E$8=calc!$E$24,$E$8=calc!$E$25,$E$8=calc!$E$26),COUNTIF(AF26:BJ26,calc!$AE$38)*2,COUNTIF(AF26:BJ26,calc!$AE$38))))+(5*(IF(OR($E$8=calc!$E$24,$E$8=calc!$E$25,$E$8=calc!$E$26),COUNTIF(AF26:BJ26,calc!$AE$48)*2,COUNTIF(AF26:BJ26,calc!$AE$48))))))</f>
        <v>0</v>
      </c>
      <c r="AA26" s="206">
        <f>(1*(IF($E$9="",0,(IF(OR($E$9=calc!$E$24,$E$9=calc!$E$25,$E$9=calc!$E$26),COUNTIF(AF26:BJ26,calc!$AE$9)*2,COUNTIF(AF26:BJ26,calc!$AE$9))))+(2*(IF(OR($E$9=calc!$E$24,$E$9=calc!$E$25,$E$9=calc!$E$26),COUNTIF(AF26:BJ26,calc!$AE$19)*2,COUNTIF(AF26:BJ26,calc!$AE$19))))+(3*(IF(OR($E$9=calc!$E$24,$E$9=calc!$E$25,$E$9=calc!$E$26),COUNTIF(AF26:BJ26,calc!$AE$29)*2,COUNTIF(AF26:BJ26,calc!$AE$29))))+(4*(IF(OR($E$9=calc!$E$24,$E$9=calc!$E$25,$E$9=calc!$E$26),COUNTIF(AF26:BJ26,calc!$AE$39)*2,COUNTIF(AF26:BJ26,calc!$AE$39))))+(5*(IF(OR($E$9=calc!$E$24,$E$9=calc!$E$25,$E$9=calc!$E$26),COUNTIF(AF26:BJ26,calc!$AE$49)*2,COUNTIF(AF26:BJ26,calc!$AE$49))))))</f>
        <v>0</v>
      </c>
      <c r="AB26" s="208">
        <f>(1*(IF($E$10="",0,(IF(OR($E$10=calc!$E$24,$E$10=calc!$E$25,$E$10=calc!$E$26),COUNTIF(AF26:BJ26,calc!$AE$10)*2,COUNTIF(AF26:BJ26,calc!$AE$10))))+(2*(IF(OR($E$10=calc!$E$24,$E$10=calc!$E$25,$E$10=calc!$E$26),COUNTIF(AF26:BJ26,calc!$AE$20)*2,COUNTIF(AF26:BJ26,calc!$AE$20))))+(3*(IF(OR($E$10=calc!$E$24,$E$10=calc!$E$25,$E$10=calc!$E$26),COUNTIF(AF26:BJ26,calc!$AE$30)*2,COUNTIF(AF26:BJ26,calc!$AE$30))))+(4*(IF(OR($E$10=calc!$E$24,$E$10=calc!$E$25,$E$10=calc!$E$26),COUNTIF(AF26:BJ26,calc!$AE$40)*2,COUNTIF(AF26:BJ26,calc!$AE$40))))+(5*(IF(OR($E$10=calc!$E$24,$E$10=calc!$E$25,$E$10=calc!$E$26),COUNTIF(AF26:BJ26,calc!$AE$50)*2,COUNTIF(AF26:BJ26,calc!$AE$50))))))</f>
        <v>0</v>
      </c>
      <c r="AC26" s="206">
        <f>(1*(IF($E$11="",0,(IF(OR($E$11=calc!$E$24,$E$11=calc!$E$25,$E$11=calc!$E$26),COUNTIF(AF26:BJ26,calc!$AE$11)*2,COUNTIF(AF26:BJ26,calc!$AE$11))))+(2*(IF(OR($E$11=calc!$E$24,$E$11=calc!$E$25,$E$11=calc!$E$26),COUNTIF(AF26:BJ26,calc!$AE$21)*2,COUNTIF(AF26:BJ26,calc!$AE$21))))+(3*(IF(OR($E$11=calc!$E$24,$E$11=calc!$E$25,$E$11=calc!$E$26),COUNTIF(AF26:BK26,calc!$AE$31)*2,COUNTIF(AF26:BJ26,calc!$AE$31))))+(4*(IF(OR($E$11=calc!$E$24,$E$11=calc!$E$25,$E$11=calc!$E$26),COUNTIF(AF26:BJ26,calc!$AE$41)*2,COUNTIF(AF26:BJ26,calc!$AE$41))))+(5*(IF(OR($E$11=calc!$E$24,$E$11=calc!$E$25,$E$11=calc!$E$26),COUNTIF(AF26:BJ26,calc!$AE$51)*2,COUNTIF(AF26:BJ26,calc!$AE$51))))))</f>
        <v>0</v>
      </c>
      <c r="AD26" s="208">
        <f>(1*(IF($E$12="",0,(IF(OR($E$12=calc!$E$24,$E$12=calc!$E$25,$E$12=calc!$E$26),COUNTIF(AF26:BJ26,calc!$AE$12)*2,COUNTIF(AF26:BJ26,calc!$AE$12))))+(2*(IF(OR($E$12=calc!$E$24,$E$12=calc!$E$25,$E$12=calc!$E$26),COUNTIF(AF26:BJ26,calc!$AE$22)*2,COUNTIF(AF26:BJ26,calc!$AE$22))))+(3*(IF(OR($E$12=calc!$E$24,$E$12=calc!$E$25,$E$12=calc!$E$26),COUNTIF(AF26:BJ26,calc!$AE$32)*2,COUNTIF(AF26:BJ26,calc!$AE$32))))+(4*(IF(OR($E$12=calc!$E$24,$E$12=calc!$E$25,$E$12=calc!$E$26),COUNTIF(AF26:BJ26,calc!$AE$42)*2,COUNTIF(AF26:BJ26,calc!$AE$42))))+(5*(IF(OR($E$12=calc!$E$24,$E$12=calc!$E$25,$E$12=calc!$E$26),COUNTIF(AF26:BJ26,calc!$AE$52)*2,COUNTIF(AF26:BJ26,calc!$AE$52))))))</f>
        <v>0</v>
      </c>
      <c r="AE26" s="208">
        <f>(1*(IF($E$13="",0,(IF(OR($E$13=calc!$E$24,$E$13=calc!$E$25,$E$13=calc!$E$26),COUNTIF(AF26:BJ26,calc!$AE$13)*2,COUNTIF(AF26:BJ26,calc!$AE$13))))+(2*(IF(OR($E$13=calc!$E$24,$E$13=calc!$E$25,$E$13=calc!$E$26),COUNTIF(AF26:BJ26,calc!$AE$23)*2,COUNTIF(AF26:BJ26,calc!$AE$23))))+(3*(IF(OR($E$13=calc!$E$24,$E$13=calc!$E$25,$E$13=calc!$E$26),COUNTIF(AF26:BJ26,calc!$AE$33)*2,COUNTIF(AF26:BJ26,calc!$AE$33))))+(4*(IF(OR($E$13=calc!$E$24,$E$13=calc!$E$25,$E$13=calc!$E$26),COUNTIF(AF26:BJ26,calc!$AE$43)*2,COUNTIF(AF26:BJ26,calc!$AE$43))))+(5*(IF(OR($E$13=calc!$E$24,$E$13=calc!$E$25,$E$13=calc!$E$26),COUNTIF(AF26:BJ26,calc!$AE$53)*2,COUNTIF(AF26:BJ26,calc!$AE$53))))))</f>
        <v>0</v>
      </c>
      <c r="AF26" s="209"/>
      <c r="AG26" s="210"/>
      <c r="AH26" s="210"/>
      <c r="AI26" s="211"/>
      <c r="AJ26" s="211"/>
      <c r="AK26" s="210"/>
      <c r="AL26" s="210"/>
      <c r="AM26" s="210"/>
      <c r="AN26" s="210"/>
      <c r="AO26" s="210"/>
      <c r="AP26" s="209"/>
      <c r="AQ26" s="210"/>
      <c r="AR26" s="210"/>
      <c r="AS26" s="211"/>
      <c r="AT26" s="209"/>
      <c r="AU26" s="210"/>
      <c r="AV26" s="210"/>
      <c r="AW26" s="211"/>
      <c r="AX26" s="209"/>
      <c r="AY26" s="210"/>
      <c r="AZ26" s="210"/>
      <c r="BA26" s="211"/>
      <c r="BB26" s="209"/>
      <c r="BC26" s="210"/>
      <c r="BD26" s="210"/>
      <c r="BE26" s="211"/>
      <c r="BF26" s="209"/>
      <c r="BG26" s="210"/>
      <c r="BH26" s="210"/>
      <c r="BI26" s="211"/>
      <c r="BJ26" s="211"/>
      <c r="BK26" s="124"/>
      <c r="BL26" s="227">
        <f t="shared" si="5"/>
        <v>0</v>
      </c>
      <c r="BM26" s="164"/>
      <c r="BN26" s="5">
        <f>IF($E$4="",0,IF($AM$4=calc!$L$22,0,(1*(IF(OR($E$4=calc!$E$24,$E$4=calc!$E$25,$E$4=calc!$E$26),COUNTIF(AF26:BJ26,calc!$AE$4)*2,COUNTIF(AF26:BJ26,calc!$AE$4))))+(2*(IF(OR($E$4=calc!$E$24,$E$4=calc!$E$23,$E$4=calc!$E$26),COUNTIF(AF26:BJ26,calc!$AE$14)*2,COUNTIF(AF26:BJ26,calc!$AE$14))))+(3*(IF(OR($E$4=calc!$E$24,$E$4=calc!$E$25,$E$4=calc!$E$26),COUNTIF(AF26:BJ26,calc!$AE$24)*2,COUNTIF(AF26:BJ26,calc!$AE$24))))+(4*(IF(OR($E$4=calc!$E$24,$E$4=calc!$E$25,$E$4=calc!$E$26),COUNTIF(AF26:BJ26,calc!$AE$34)*2,COUNTIF(AF26:BJ26,calc!$AE$34))))+(5*(IF(OR($E$4=calc!$E$24,$E$4=calc!$E$25,$E$4=calc!$E$26),COUNTIF(AF26:BJ26,calc!$AE$44)*2,COUNTIF(AF26:BJ26,calc!$AE$44))))))</f>
        <v>0</v>
      </c>
      <c r="BO26" s="5">
        <f>IF($E$5="",0,IF($AM$5=calc!$L$22,0,(1*(IF(OR($E$5=calc!$E$24,$E$5=calc!$E$25,$E$5=calc!$E$26),COUNTIF(AF26:BJ26,calc!$AE$5)*2,COUNTIF(AF26:BJ26,calc!$AE$5))))+(2*(IF(OR($E$5=calc!$E$24,$E$5=calc!$E$23,$E$5=calc!$E$26),COUNTIF(AF26:BJ26,calc!$AE$15)*2,COUNTIF(AF26:BJ26,calc!$AE$15))))+(3*(IF(OR($E$5=calc!$E$24,$E$5=calc!$E$25,$E$5=calc!$E$26),COUNTIF(AF26:BJ26,calc!$AE$25)*2,COUNTIF(AF26:BJ26,calc!$AE$25))))+(4*(IF(OR($E$5=calc!$E$24,$E$5=calc!$E$25,$E$5=calc!$E$26),COUNTIF(AF26:BJ26,calc!$AE$35)*2,COUNTIF(AF26:BJ26,calc!$AE$35))))+(5*(IF(OR($E$5=calc!$E$24,$E$5=calc!$E$25,$E$5=calc!$E$26),COUNTIF(AF26:BJ26,calc!$AE$45)*2,COUNTIF(AF26:BJ26,calc!$AE$45))))))</f>
        <v>0</v>
      </c>
      <c r="BP26" s="5">
        <f>IF($E$6="",0,IF($AM$6=calc!$L$22,0,(1*(IF(OR($E$6=calc!$E$24,$E$6=calc!$E$25,$E$6=calc!$E$26),COUNTIF(AF26:BJ26,calc!$AE$6)*2,COUNTIF(AF26:BJ26,calc!$AE$6))))+(2*(IF(OR($E$6=calc!$E$24,$E$6=calc!$E$23,$E$6=calc!$E$26),COUNTIF(AF26:BJ26,calc!$AE$16)*2,COUNTIF(AF26:BJ26,calc!$AE$16))))+(3*(IF(OR($E$6=calc!$E$24,$E$6=calc!$E$25,$E$6=calc!$E$26),COUNTIF(AF26:BJ26,calc!$AE$26)*2,COUNTIF(AF26:BJ26,calc!$AE$26))))+(4*(IF(OR($E$6=calc!$E$24,$E$6=calc!$E$25,$E$6=calc!$E$26),COUNTIF(AF26:BJ26,calc!$AE$36)*2,COUNTIF(AF26:BJ26,calc!$AE$36))))+(5*(IF(OR($E$6=calc!$E$24,$E$6=calc!$E$25,$E$6=calc!$E$26),COUNTIF(AF26:BJ26,calc!$AE$46)*2,COUNTIF(AF26:BJ26,calc!$AE$46))))))</f>
        <v>0</v>
      </c>
      <c r="BQ26" s="5">
        <f>IF($E$7="",0,IF($AM$7=calc!$L$22,0,(1*(IF(OR($E$7=calc!$E$24,$E$7=calc!$E$25,$E$7=calc!$E$26),COUNTIF(AF26:BJ26,calc!$AE$7)*2,COUNTIF(AF26:BJ26,calc!$AE$7))))+(2*(IF(OR($E$7=calc!$E$24,$E$7=calc!$E$23,$E$7=calc!$E$26),COUNTIF(AF26:BJ26,calc!$AE$17)*2,COUNTIF(AF26:BJ26,calc!$AE$17))))+(3*(IF(OR($E$7=calc!$E$24,$E$7=calc!$E$25,$E$7=calc!$E$26),COUNTIF(AF26:BJ26,calc!$AE$27)*2,COUNTIF(AF26:BJ26,calc!$AE$27))))+(4*(IF(OR($E$7=calc!$E$24,$E$7=calc!$E$25,$E$7=calc!$E$26),COUNTIF(AF26:BJ26,calc!$AE$37)*2,COUNTIF(AF26:BJ26,calc!$AE$37))))+(5*(IF(OR($E$7=calc!$E$24,$E$7=calc!$E$25,$E$7=calc!$E$26),COUNTIF(AF26:BJ26,calc!$AE$47)*2,COUNTIF(AF26:BJ26,calc!$AE$47))))))</f>
        <v>0</v>
      </c>
      <c r="BR26" s="5">
        <f>IF($E$8="",0,IF($AM$8=calc!$L$22,0,(1*(IF(OR($E$8=calc!$E$24,$E$8=calc!$E$25,$E$8=calc!$E$26),COUNTIF(AF26:BJ26,calc!$AE$8)*2,COUNTIF(AF26:BJ26,calc!$AE$8))))+(2*(IF(OR($E$8=calc!$E$24,$E$8=calc!$E$23,$E$8=calc!$E$26),COUNTIF(AF26:BJ26,calc!$AE$18)*2,COUNTIF(AF26:BJ26,calc!$AE$18))))+(3*(IF(OR($E$8=calc!$E$24,$E$8=calc!$E$25,$E$8=calc!$E$26),COUNTIF(AF26:BJ26,calc!$AE$28)*2,COUNTIF(AF26:BJ26,calc!$AE$28))))+(4*(IF(OR($E$8=calc!$E$24,$E$8=calc!$E$25,$E$8=calc!$E$26),COUNTIF(AF26:BJ26,calc!$AE$38)*2,COUNTIF(AF26:BJ26,calc!$AB$38))))+(5*(IF(OR($E$8=calc!$E$24,$E$8=calc!$E$25,$E$8=calc!$E$26),COUNTIF(AF26:BJ26,calc!$AE$48)*2,COUNTIF(AF26:BJ26,calc!$AE$48))))))</f>
        <v>0</v>
      </c>
      <c r="BS26" s="5">
        <f>IF($E$9="",0,IF($AM$9=calc!$L$22,0,(1*(IF(OR($E$9=calc!$E$24,$E$9=calc!$E$25,$E$9=calc!$E$26),COUNTIF(AF26:BJ26,calc!$AE$9)*2,COUNTIF(AF26:BJ26,calc!$AE$9))))+(2*(IF(OR($E$9=calc!$E$24,$E$9=calc!$E$23,$E$9=calc!$E$26),COUNTIF(AF26:BJ26,calc!$AE$19)*2,COUNTIF(AF26:BJ26,calc!$AE$19))))+(3*(IF(OR($E$9=calc!$E$24,$E$9=calc!$E$25,$E$9=calc!$E$26),COUNTIF(AF26:BJ26,calc!$AE$29)*2,COUNTIF(AF26:BJ26,calc!$AE$29))))+(4*(IF(OR($E$9=calc!$E$24,$E$9=calc!$E$25,$E$9=calc!$E$26),COUNTIF(AF26:BJ26,calc!$AE$39)*2,COUNTIF(AF26:BJ26,calc!$AE$39))))+(5*(IF(OR($E$9=calc!$E$24,$E$9=calc!$E$25,$E$9=calc!$E$26),COUNTIF(AF26:BJ26,calc!$AE$49)*2,COUNTIF(AF26:BJ26,calc!$AE$49))))))</f>
        <v>0</v>
      </c>
      <c r="BT26" s="5">
        <f>IF($E$10="",0,IF($AM$10=calc!$L$22,0,(1*(IF(OR($E$10=calc!$E$24,$E$10=calc!$E$25,$E$10=calc!$E$26),COUNTIF(AF26:BJ26,calc!$AE$10)*2,COUNTIF(AF26:BJ26,calc!$AE$10))))+(2*(IF(OR($E$10=calc!$E$24,$E$10=calc!$E$23,$E$10=calc!$E$26),COUNTIF(AF26:BJ26,calc!$AE$20)*2,COUNTIF(AF26:BJ26,calc!$AE$20))))+(3*(IF(OR($E$10=calc!$E$24,$E$10=calc!$E$25,$E$10=calc!$E$26),COUNTIF(AF26:BJ26,calc!$AE$30)*2,COUNTIF(AF26:BJ26,calc!$AE$30))))+(4*(IF(OR($E$10=calc!$E$24,$E$10=calc!$E$25,$E$10=calc!$E$26),COUNTIF(AF26:BJ26,calc!$AE$40)*2,COUNTIF(AF26:BJ26,calc!$AE$40))))+(5*(IF(OR($E$10=calc!$E$24,$E$10=calc!$E$25,$E$10=calc!$E$26),COUNTIF(AF26:BJ26,calc!$AE$50)*2,COUNTIF(AF26:BJ26,calc!$AE$50))))))</f>
        <v>0</v>
      </c>
      <c r="BU26" s="5">
        <f>IF($E$11="",0,IF($AM$11=calc!$L$22,0,(1*(IF(OR($E$11=calc!$E$24,$E$11=calc!$E$25,$E$11=calc!$E$26),COUNTIF(AF26:BJ26,calc!$AE$11)*2,COUNTIF(AF26:BJ26,calc!$AE$11))))+(2*(IF(OR($E$11=calc!$E$24,$E$11=calc!$E$23,$E$11=calc!$E$26),COUNTIF(AF26:BJ26,calc!$AE$21)*2,COUNTIF(AF26:BJ26,calc!$AE$21))))+(3*(IF(OR($E$11=calc!$E$24,$E$11=calc!$E$25,$E$11=calc!$E$26),COUNTIF(AF26:BJ26,calc!$AE$31)*2,COUNTIF(AF26:BJ26,calc!$AE$31))))+(4*(IF(OR($E$11=calc!$E$24,$E$11=calc!$E$25,$E$11=calc!$E$26),COUNTIF(AF26:BJ26,calc!$AE$41)*2,COUNTIF(AF26:BJ26,calc!$AE$41))))+(5*(IF(OR($E$11=calc!$E$24,$E$11=calc!$E$25,$E$11=calc!$E$26),COUNTIF(AF26:BJ26,calc!$AE$51)*2,COUNTIF(AF26:BJ26,calc!$AE$51))))))</f>
        <v>0</v>
      </c>
      <c r="BV26" s="5">
        <f>IF($E$12="",0,IF($AM$12=calc!$L$22,0,(1*(IF(OR($E$12=calc!$E$24,$E$12=calc!$E$25,$E$12=calc!$E$26),COUNTIF(AF26:BJ26,calc!$AE$12)*2,COUNTIF(AF26:BJ26,calc!$AE$12))))+(2*(IF(OR($E$12=calc!$E$24,$E$12=calc!$E$23,$E$12=calc!$E$26),COUNTIF(AF26:BJ26,calc!$AE$22)*2,COUNTIF(AF26:BJ26,calc!$AE$22))))+(3*(IF(OR($E$12=calc!$E$24,$E$12=calc!$E$25,$E$12=calc!$E$26),COUNTIF(AF26:BJ26,calc!$AE$32)*2,COUNTIF(AF26:BJ26,calc!$AE$32))))+(4*(IF(OR($E$12=calc!$E$24,$E$12=calc!$E$25,$E$12=calc!$E$26),COUNTIF(AF26:BJ26,calc!$AE$42)*2,COUNTIF(AF26:BJ26,calc!$AE$42))))+(5*(IF(OR($E$12=calc!$E$24,$E$12=calc!$E$25,$E$12=calc!$E$26),COUNTIF(AF26:BJ26,calc!$AE$52)*2,COUNTIF(AF26:BJ26,calc!$AE$52))))))</f>
        <v>0</v>
      </c>
      <c r="BW26" s="5">
        <f>IF($E$13="",0,IF($AM$13=calc!$L$22,0,(1*(IF(OR($E$13=calc!$E$24,$E$13=calc!$E$25,$E$13=calc!$E$26),COUNTIF(AF26:BJ26,calc!$AE$13)*2,COUNTIF(AF26:BJ26,calc!$AE$13))))+(2*(IF(OR($E$13=calc!$E$24,$E$13=calc!$E$23,$E$13=calc!$E$26),COUNTIF(AF26:BJ26,calc!$AE$23)*2,COUNTIF(AF26:BJ26,calc!$AE$23))))+(3*(IF(OR($E$13=calc!$E$24,$E$13=calc!$E$25,$E$13=calc!$E$26),COUNTIF(AF26:BJ26,calc!$AE$33)*2,COUNTIF(AF26:BJ26,calc!$AE$33))))+(4*(IF(OR($E$13=calc!$E$24,$E$13=calc!$E$25,$E$13=calc!$E$26),COUNTIF(AE26:BJ26,calc!$AE$43)*2,COUNTIF(AE26:BJ26,calc!$AE$43))))+(5*(IF(OR($E$13=calc!$E$24,$E$13=calc!$E$25,$E$13=calc!$E$26),COUNTIF(AE26:BJ26,calc!$AE$53)*2,COUNTIF(AF26:BJ26,calc!$AE$53))))))</f>
        <v>0</v>
      </c>
      <c r="BX26" s="5">
        <f t="shared" si="6"/>
        <v>0</v>
      </c>
      <c r="BY26" s="1"/>
      <c r="BZ26" s="5">
        <f>IF($E$4="",0,(1*COUNTIF(AF26,calc!$AE$4))+(2*COUNTIF(AF26,calc!$AE$14))+(3*COUNTIF(AF26,calc!$AE$24))+(4*COUNTIF(AF26,calc!$AE$34))+(5*COUNTIF(AF26,calc!$AE$44)))</f>
        <v>0</v>
      </c>
      <c r="CA26" s="5">
        <f>IF($E$5="",0,(1*COUNTIF(AF26,calc!$AE$5))+(2*COUNTIF(AF26,calc!$AE$15))+(3*COUNTIF(AF26,calc!$AE$25))+(4*COUNTIF(AF26,calc!$AE$35))+(5*COUNTIF(AF26,calc!$AE$45)))</f>
        <v>0</v>
      </c>
      <c r="CB26" s="5">
        <f>IF($E$6="",0,(1*COUNTIF(AF26,calc!$AE$6))+(2*COUNTIF(AF26,calc!$AE$16))+(3*COUNTIF(AF26,calc!$AE$26))+(4*COUNTIF(AF26,calc!$AE$36))+(5*COUNTIF(AF26,calc!$AE$46)))</f>
        <v>0</v>
      </c>
      <c r="CC26" s="5">
        <f>IF($E$7="",0,(1*COUNTIF(AF26,calc!$AE$7))+(2*COUNTIF(AF26,calc!$AE$17))+(3*COUNTIF(AF26,calc!$AE$27))+(4*COUNTIF(AF26,calc!$AE$37))+(5*COUNTIF(AF26,calc!$AE$47)))</f>
        <v>0</v>
      </c>
      <c r="CD26" s="5">
        <f>IF($E$8="",0,(1*COUNTIF(AF26,calc!$AE$8))+(2*COUNTIF(AF26,calc!$AE$18))+(3*COUNTIF(AF26,calc!$AE$28))+(4*COUNTIF(AF26,calc!$AE$38))+(5*COUNTIF(AF26,calc!$AE$48)))</f>
        <v>0</v>
      </c>
      <c r="CE26" s="5">
        <f>IF($E$9="",0,(1*COUNTIF(AF26,calc!$AE$9))+(2*COUNTIF(AF26,calc!$AE$19))+(3*COUNTIF(AF26,calc!$AE$29))+(4*COUNTIF(AF26,calc!$AE$39))+(5*COUNTIF(AF26,calc!$AE$49)))</f>
        <v>0</v>
      </c>
      <c r="CF26" s="5">
        <f>IF($E$10="",0,(1*COUNTIF(AF26,calc!$AE$10))+(2*COUNTIF(AF26,calc!$AE$20))+(3*COUNTIF(AF26,calc!$AE$30))+(4*COUNTIF(AF26,calc!$AE$40))+(5*COUNTIF(AF26,calc!$AE$50)))</f>
        <v>0</v>
      </c>
      <c r="CG26" s="5">
        <f>IF($E$11="",0,(1*COUNTIF(AF26,calc!$AE$11))+(2*COUNTIF(AF26,calc!$AE$21))+(3*COUNTIF(AF26,calc!$AE$31))+(4*COUNTIF(AF26,calc!$AE$41))+(5*COUNTIF(AF26,calc!$AE$51)))</f>
        <v>0</v>
      </c>
      <c r="CH26" s="5">
        <f>IF($E$12="",0,(1*COUNTIF(AF26,calc!$AE$12))+(2*COUNTIF(AF26,calc!$AE$22))+(3*COUNTIF(AF26,calc!$AE$32))+(4*COUNTIF(AF26,calc!$AE$42))+(5*COUNTIF(AF26,calc!$AE$52)))</f>
        <v>0</v>
      </c>
      <c r="CI26" s="5">
        <f>IF($E$13="",0,(1*COUNTIF(AF26,calc!$AE$13))+(2*COUNTIF(AF26,calc!$AE$23))+(3*COUNTIF(AF26,calc!$AE$33))+(4*COUNTIF(AF26,calc!$AE$43))+(5*COUNTIF(AF26,calc!$AE$53)))</f>
        <v>0</v>
      </c>
      <c r="CJ26" s="1"/>
      <c r="CK26" s="5">
        <f>IF($E$4="",0,(1*COUNTIF(AG26,calc!$AE$4))+(2*COUNTIF(AG26,calc!$AE$14))+(3*COUNTIF(AG26,calc!$AE$24))+(4*COUNTIF(AG26,calc!$AE$34))+(5*COUNTIF(AG26,calc!$AE$44)))</f>
        <v>0</v>
      </c>
      <c r="CL26" s="5">
        <f>IF($E$5="",0,(1*COUNTIF(AG26,calc!$AE$5))+(2*COUNTIF(AG26,calc!$AE$15))+(3*COUNTIF(AG26,calc!$AE$25))+(4*COUNTIF(AG26,calc!$AE$35))+(5*COUNTIF(AG26,calc!$AE$45)))</f>
        <v>0</v>
      </c>
      <c r="CM26" s="5">
        <f>IF($E$6="",0,(1*COUNTIF(AG26,calc!$AE$6))+(2*COUNTIF(AG26,calc!$AE$16))+(3*COUNTIF(AG26,calc!$AE$26))+(4*COUNTIF(AG26,calc!$AE$36))+(5*COUNTIF(AG26,calc!$AE$46)))</f>
        <v>0</v>
      </c>
      <c r="CN26" s="5">
        <f>IF($E$7="",0,(1*COUNTIF(AG26,calc!$AE$7))+(2*COUNTIF(AG26,calc!$AE$17))+(3*COUNTIF(AG26,calc!$AE$27))+(4*COUNTIF(AG26,calc!$AE$37))+(5*COUNTIF(AG26,calc!$AE$47)))</f>
        <v>0</v>
      </c>
      <c r="CO26" s="5">
        <f>IF($E$8="",0,(1*COUNTIF(AG26,calc!$AE$8))+(2*COUNTIF(AG26,calc!$AE$18))+(3*COUNTIF(AG26,calc!$AE$28))+(4*COUNTIF(AG26,calc!$AE$38))+(5*COUNTIF(AG26,calc!$AE$48)))</f>
        <v>0</v>
      </c>
      <c r="CP26" s="5">
        <f>IF($E$9="",0,(1*COUNTIF(AG26,calc!$AE$9))+(2*COUNTIF(AG26,calc!$AE$19))+(3*COUNTIF(AG26,calc!$AE$29))+(4*COUNTIF(AG26,calc!$AE$39))+(5*COUNTIF(AG26,calc!$AE$49)))</f>
        <v>0</v>
      </c>
      <c r="CQ26" s="5">
        <f>IF($E$10="",0,(1*COUNTIF(AG26,calc!$AE$10))+(2*COUNTIF(AG26,calc!$AE$20))+(3*COUNTIF(AG26,calc!$AE$30))+(4*COUNTIF(AG26,calc!$AE$40))+(5*COUNTIF(AG26,calc!$AE$50)))</f>
        <v>0</v>
      </c>
      <c r="CR26" s="5">
        <f>IF($E$11="",0,(1*COUNTIF(AG26,calc!$AE$11))+(2*COUNTIF(AG26,calc!$AE$21))+(3*COUNTIF(AG26,calc!$AE$31))+(4*COUNTIF(AG26,calc!$AE$41))+(5*COUNTIF(AG26,calc!$AE$51)))</f>
        <v>0</v>
      </c>
      <c r="CS26" s="5">
        <f>IF($E$12="",0,(1*COUNTIF(AG26,calc!$AE$12))+(2*COUNTIF(AG26,calc!$AE$22))+(3*COUNTIF(AG26,calc!$AE$32))+(4*COUNTIF(AG26,calc!$AE$42))+(5*COUNTIF(AG26,calc!$AE$52)))</f>
        <v>0</v>
      </c>
      <c r="CT26" s="5">
        <f>IF($E$13="",0,(1*COUNTIF(AG26,calc!$AE$13))+(2*COUNTIF(AG26,calc!$AE$23))+(3*COUNTIF(AG26,calc!$AE$33))+(4*COUNTIF(AG26,calc!$AE$43))+(5*COUNTIF(AG26,calc!$AE$53)))</f>
        <v>0</v>
      </c>
      <c r="CU26" s="1"/>
      <c r="CV26" s="5">
        <f>IF($E$4="",0,(1*COUNTIF(AH26,calc!$AE$4))+(2*COUNTIF(AH26,calc!$AE$14))+(3*COUNTIF(AH26,calc!$AE$24))+(4*COUNTIF(AH26,calc!$AE$34))+(5*COUNTIF(AH26,calc!$AE$44)))</f>
        <v>0</v>
      </c>
      <c r="CW26" s="5">
        <f>IF($E$5="",0,(1*COUNTIF(AH26,calc!$AE$5))+(2*COUNTIF(AH26,calc!$AE$15))+(3*COUNTIF(AH26,calc!$AE$25))+(4*COUNTIF(AH26,calc!$AE$35))+(5*COUNTIF(AH26,calc!$AE$45)))</f>
        <v>0</v>
      </c>
      <c r="CX26" s="5">
        <f>IF($E$6="",0,(1*COUNTIF(AH26,calc!$AE$6))+(2*COUNTIF(AH26,calc!$AE$16))+(3*COUNTIF(AH26,calc!$AE$26))+(4*COUNTIF(AH26,calc!$AE$36))+(5*COUNTIF(AH26,calc!$AE$46)))</f>
        <v>0</v>
      </c>
      <c r="CY26" s="5">
        <f>IF($E$7="",0,(1*COUNTIF(AH26,calc!$AE$7))+(2*COUNTIF(AH26,calc!$AE$17))+(3*COUNTIF(AH26,calc!$AE$27))+(4*COUNTIF(AH26,calc!$AE$37))+(5*COUNTIF(AH26,calc!$AE$47)))</f>
        <v>0</v>
      </c>
      <c r="CZ26" s="5">
        <f>IF($E$8="",0,(1*COUNTIF(AH26,calc!$AE$8))+(2*COUNTIF(AH26,calc!$AE$18))+(3*COUNTIF(AH26,calc!$AE$28))+(4*COUNTIF(AH26,calc!$AE$38))+(5*COUNTIF(AH26,calc!$AE$48)))</f>
        <v>0</v>
      </c>
      <c r="DA26" s="5">
        <f>IF($E$9="",0,(1*COUNTIF(AH26,calc!$AE$9))+(2*COUNTIF(AH26,calc!$AE$19))+(3*COUNTIF(AH26,calc!$AE$29))+(4*COUNTIF(AH26,calc!$AE$39))+(5*COUNTIF(AH26,calc!$AE$49)))</f>
        <v>0</v>
      </c>
      <c r="DB26" s="5">
        <f>IF($E$10="",0,(1*COUNTIF(AH26,calc!$AE$10))+(2*COUNTIF(AH26,calc!$AE$20))+(3*COUNTIF(AH26,calc!$AE$30))+(4*COUNTIF(AH26,calc!$AE$40))+(5*COUNTIF(AH26,calc!$AE$50)))</f>
        <v>0</v>
      </c>
      <c r="DC26" s="5">
        <f>IF($E$11="",0,(1*COUNTIF(AH26,calc!$AE$11))+(2*COUNTIF(AH26,calc!$AE$21))+(3*COUNTIF(AH26,calc!$AE$31))+(4*COUNTIF(AH26,calc!$AE$41))+(5*COUNTIF(AH26,calc!$AE$51)))</f>
        <v>0</v>
      </c>
      <c r="DD26" s="5">
        <f>IF($E$12="",0,(1*COUNTIF(AH26,calc!$AE$12))+(2*COUNTIF(AH26,calc!$AE$22))+(3*COUNTIF(AH26,calc!$AE$32))+(4*COUNTIF(AH26,calc!$AE$42))+(5*COUNTIF(AH26,calc!$AE$52)))</f>
        <v>0</v>
      </c>
      <c r="DE26" s="5">
        <f>IF($E$13="",0,(1*COUNTIF(AH26,calc!$AE$13))+(2*COUNTIF(AH26,calc!$AE$23))+(3*COUNTIF(AH26,calc!$AE$33))+(4*COUNTIF(AH26,calc!$AE$43))+(5*COUNTIF(AH26,calc!$AE$53)))</f>
        <v>0</v>
      </c>
      <c r="DF26" s="1"/>
      <c r="DG26" s="5">
        <f>IF($E$4="",0,(1*COUNTIF(AI26,calc!$AE$4))+(2*COUNTIF(AI26,calc!$AE$14))+(3*COUNTIF(AI26,calc!$AE$24))+(4*COUNTIF(AI26,calc!$AE$34))+(5*COUNTIF(AI26,calc!$AE$44)))</f>
        <v>0</v>
      </c>
      <c r="DH26" s="5">
        <f>IF($E$5="",0,(1*COUNTIF(AI26,calc!$AE$5))+(2*COUNTIF(AI26,calc!$AE$15))+(3*COUNTIF(AI26,calc!$AE$25))+(4*COUNTIF(AI26,calc!$AE$35))+(5*COUNTIF(AI26,calc!$AE$45)))</f>
        <v>0</v>
      </c>
      <c r="DI26" s="5">
        <f>IF($E$6="",0,(1*COUNTIF(AI26,calc!$AE$6))+(2*COUNTIF(AI26,calc!$AE$16))+(3*COUNTIF(AI26,calc!$AE$26))+(4*COUNTIF(AI26,calc!$AE$36))+(5*COUNTIF(AI26,calc!$AE$46)))</f>
        <v>0</v>
      </c>
      <c r="DJ26" s="5">
        <f>IF($E$7="",0,(1*COUNTIF(AI26,calc!$AE$7))+(2*COUNTIF(AI26,calc!$AE$17))+(3*COUNTIF(AI26,calc!$AE$27))+(4*COUNTIF(AI26,calc!$AE$37))+(5*COUNTIF(AI26,calc!$AE$47)))</f>
        <v>0</v>
      </c>
      <c r="DK26" s="5">
        <f>IF($E$8="",0,(1*COUNTIF(AI26,calc!$AE$8))+(2*COUNTIF(AI26,calc!$AE$18))+(3*COUNTIF(AI26,calc!$AE$28))+(4*COUNTIF(AI26,calc!$AE$38))+(5*COUNTIF(AI26,calc!$AE$48)))</f>
        <v>0</v>
      </c>
      <c r="DL26" s="5">
        <f>IF($E$9="",0,(1*COUNTIF(AI26,calc!$AE$9))+(2*COUNTIF(AI26,calc!$AE$19))+(3*COUNTIF(AI26,calc!$AE$29))+(4*COUNTIF(AI26,calc!$AE$39))+(5*COUNTIF(AI26,calc!$AE$49)))</f>
        <v>0</v>
      </c>
      <c r="DM26" s="5">
        <f>IF($E$10="",0,(1*COUNTIF(AI26,calc!$AE$10))+(2*COUNTIF(AI26,calc!$AE$20))+(3*COUNTIF(AI26,calc!$AE$30))+(4*COUNTIF(AI26,calc!$AE$40))+(5*COUNTIF(AI26,calc!$AE$50)))</f>
        <v>0</v>
      </c>
      <c r="DN26" s="5">
        <f>IF($E$11="",0,(1*COUNTIF(AI26,calc!$AE$11))+(2*COUNTIF(AI26,calc!$AE$21))+(3*COUNTIF(AI26,calc!$AE$31))+(4*COUNTIF(AI26,calc!$AE$41))+(5*COUNTIF(AI26,calc!$AE$51)))</f>
        <v>0</v>
      </c>
      <c r="DO26" s="5">
        <f>IF($E$12="",0,(1*COUNTIF(AI26,calc!$AE$12))+(2*COUNTIF(AI26,calc!$AE$22))+(3*COUNTIF(AI26,calc!$AE$32))+(4*COUNTIF(AI26,calc!$AE$42))+(5*COUNTIF(AI26,calc!$AE$52)))</f>
        <v>0</v>
      </c>
      <c r="DP26" s="5">
        <f>IF($E$13="",0,(1*COUNTIF(AI26,calc!$AE$13))+(2*COUNTIF(AI26,calc!$AE$23))+(3*COUNTIF(AI26,calc!$AE$33))+(4*COUNTIF(AI26,calc!$AE$43))+(5*COUNTIF(AI26,calc!$AE$53)))</f>
        <v>0</v>
      </c>
      <c r="DQ26" s="1"/>
      <c r="DR26" s="5">
        <f>IF($E$4="",0,(1*COUNTIF(AJ26,calc!$AE$4))+(2*COUNTIF(AJ26,calc!$AE$14))+(3*COUNTIF(AJ26,calc!$AE$24))+(4*COUNTIF(AJ26,calc!$AE$34))+(5*COUNTIF(AJ26,calc!$AE$44)))</f>
        <v>0</v>
      </c>
      <c r="DS26" s="5">
        <f>IF($E$5="",0,(1*COUNTIF(AJ26,calc!$AE$5))+(2*COUNTIF(AJ26,calc!$AE$15))+(3*COUNTIF(AJ26,calc!$AE$25))+(4*COUNTIF(AJ26,calc!$AE$35))+(5*COUNTIF(AJ26,calc!$AE$45)))</f>
        <v>0</v>
      </c>
      <c r="DT26" s="5">
        <f>IF($E$6="",0,(1*COUNTIF(AJ26,calc!$AE$6))+(2*COUNTIF(AJ26,calc!$AE$16))+(3*COUNTIF(AJ26,calc!$AE$26))+(4*COUNTIF(AJ26,calc!$AE$36))+(5*COUNTIF(AJ26,calc!$AE$46)))</f>
        <v>0</v>
      </c>
      <c r="DU26" s="5">
        <f>IF($E$7="",0,(1*COUNTIF(AJ26,calc!$AE$7))+(2*COUNTIF(AJ26,calc!$AE$17))+(3*COUNTIF(AJ26,calc!$AE$27))+(4*COUNTIF(AJ26,calc!$AE$37))+(5*COUNTIF(AJ26,calc!$AE$47)))</f>
        <v>0</v>
      </c>
      <c r="DV26" s="5">
        <f>IF($E$8="",0,(1*COUNTIF(AJ26,calc!$AE$8))+(2*COUNTIF(AJ26,calc!$AE$18))+(3*COUNTIF(AJ26,calc!$AE$28))+(4*COUNTIF(AJ26,calc!$AE$38))+(5*COUNTIF(AJ26,calc!$AE$48)))</f>
        <v>0</v>
      </c>
      <c r="DW26" s="5">
        <f>IF($E$9="",0,(1*COUNTIF(AJ26,calc!$AE$9))+(2*COUNTIF(AJ26,calc!$AE$19))+(3*COUNTIF(AJ26,calc!$AE$29))+(4*COUNTIF(AJ26,calc!$AE$39))+(5*COUNTIF(AJ26,calc!$AE$49)))</f>
        <v>0</v>
      </c>
      <c r="DX26" s="5">
        <f>IF($E$10="",0,(1*COUNTIF(AJ26,calc!$AE$10))+(2*COUNTIF(AJ26,calc!$AE$20))+(3*COUNTIF(AJ26,calc!$AE$30))+(4*COUNTIF(AJ26,calc!$AE$40))+(5*COUNTIF(AJ26,calc!$AE$50)))</f>
        <v>0</v>
      </c>
      <c r="DY26" s="5">
        <f>IF($E$11="",0,(1*COUNTIF(AJ26,calc!$AE$11))+(2*COUNTIF(AJ26,calc!$AE$21))+(3*COUNTIF(AJ26,calc!$AE$31))+(4*COUNTIF(AJ26,calc!$AE$41))+(5*COUNTIF(AJ26,calc!$AE$51)))</f>
        <v>0</v>
      </c>
      <c r="DZ26" s="5">
        <f>IF($E$12="",0,(1*COUNTIF(AJ26,calc!$AE$12))+(2*COUNTIF(AJ26,calc!$AE$22))+(3*COUNTIF(AJ26,calc!$AE$32))+(4*COUNTIF(AJ26,calc!$AE$42))+(5*COUNTIF(AJ26,calc!$AE$52)))</f>
        <v>0</v>
      </c>
      <c r="EA26" s="5">
        <f>IF($E$13="",0,(1*COUNTIF(AJ26,calc!$AE$13))+(2*COUNTIF(AJ26,calc!$AE$23))+(3*COUNTIF(AJ26,calc!$AE$33))+(4*COUNTIF(AJ26,calc!$AE$43))+(5*COUNTIF(AJ26,calc!$AE$53)))</f>
        <v>0</v>
      </c>
      <c r="EB26" s="1"/>
      <c r="EC26" s="5">
        <f>IF($E$4="",0,(1*COUNTIF(AK26,calc!$AE$4))+(2*COUNTIF(AK26,calc!$AE$14))+(3*COUNTIF(AK26,calc!$AE$24))+(4*COUNTIF(AK26,calc!$AE$34))+(5*COUNTIF(AK26,calc!$AE$44)))</f>
        <v>0</v>
      </c>
      <c r="ED26" s="5">
        <f>IF($E$5="",0,(1*COUNTIF(AK26,calc!$AE$5))+(2*COUNTIF(AK26,calc!$AE$15))+(3*COUNTIF(AK26,calc!$AE$25))+(4*COUNTIF(AK26,calc!$AE$35))+(5*COUNTIF(AK26,calc!$AE$45)))</f>
        <v>0</v>
      </c>
      <c r="EE26" s="5">
        <f>IF($E$6="",0,(1*COUNTIF(AK26,calc!$AE$6))+(2*COUNTIF(AK26,calc!$AE$16))+(3*COUNTIF(AK26,calc!$AE$26))+(4*COUNTIF(AK26,calc!$AE$36))+(5*COUNTIF(AK26,calc!$AE$46)))</f>
        <v>0</v>
      </c>
      <c r="EF26" s="5">
        <f>IF($E$7="",0,(1*COUNTIF(AK26,calc!$AE$7))+(2*COUNTIF(AK26,calc!$AE$17))+(3*COUNTIF(AK26,calc!$AE$27))+(4*COUNTIF(AK26,calc!$AE$37))+(5*COUNTIF(AK26,calc!$AE$47)))</f>
        <v>0</v>
      </c>
      <c r="EG26" s="5">
        <f>IF($E$8="",0,(1*COUNTIF(AK26,calc!$AE$8))+(2*COUNTIF(AK26,calc!$AE$18))+(3*COUNTIF(AK26,calc!$AE$28))+(4*COUNTIF(AK26,calc!$AE$38))+(5*COUNTIF(AK26,calc!$AE$48)))</f>
        <v>0</v>
      </c>
      <c r="EH26" s="5">
        <f>IF($E$9="",0,(1*COUNTIF(AK26,calc!$AE$9))+(2*COUNTIF(AK26,calc!$AE$19))+(3*COUNTIF(AK26,calc!$AE$29))+(4*COUNTIF(AK26,calc!$AE$39))+(5*COUNTIF(AK26,calc!$AE$49)))</f>
        <v>0</v>
      </c>
      <c r="EI26" s="5">
        <f>IF($E$10="",0,(1*COUNTIF(AK26,calc!$AE$10))+(2*COUNTIF(AK26,calc!$AE$20))+(3*COUNTIF(AK26,calc!$AE$30))+(4*COUNTIF(AK26,calc!$AE$40))+(5*COUNTIF(AK26,calc!$AE$50)))</f>
        <v>0</v>
      </c>
      <c r="EJ26" s="5">
        <f>IF($E$11="",0,(1*COUNTIF(AK26,calc!$AE$11))+(2*COUNTIF(AK26,calc!$AE$21))+(3*COUNTIF(AK26,calc!$AE$31))+(4*COUNTIF(AK26,calc!$AE$41))+(5*COUNTIF(AK26,calc!$AE$51)))</f>
        <v>0</v>
      </c>
      <c r="EK26" s="5">
        <f>IF($E$12="",0,(1*COUNTIF(AK26,calc!$AE$12))+(2*COUNTIF(AK26,calc!$AE$22))+(3*COUNTIF(AK26,calc!$AE$32))+(4*COUNTIF(AK26,calc!$AE$42))+(5*COUNTIF(AK26,calc!$AE$52)))</f>
        <v>0</v>
      </c>
      <c r="EL26" s="5">
        <f>IF($E$13="",0,(1*COUNTIF(AK26,calc!$AE$13))+(2*COUNTIF(AK26,calc!$AE$23))+(3*COUNTIF(AK26,calc!$AE$33))+(4*COUNTIF(AK26,calc!$AE$43))+(5*COUNTIF(AK26,calc!$AE$53)))</f>
        <v>0</v>
      </c>
      <c r="EM26" s="1"/>
      <c r="EN26" s="5">
        <f>IF($E$4="",0,(1*COUNTIF(AL26,calc!$AE$4))+(2*COUNTIF(AL26,calc!$AE$14))+(3*COUNTIF(AL26,calc!$AE$24))+(4*COUNTIF(AL26,calc!$AE$34))+(5*COUNTIF(AL26,calc!$AE$44)))</f>
        <v>0</v>
      </c>
      <c r="EO26" s="5">
        <f>IF($E$5="",0,(1*COUNTIF(AL26,calc!$AE$5))+(2*COUNTIF(AL26,calc!$AE$15))+(3*COUNTIF(AL26,calc!$AE$25))+(4*COUNTIF(AL26,calc!$AE$35))+(5*COUNTIF(AL26,calc!$AE$45)))</f>
        <v>0</v>
      </c>
      <c r="EP26" s="5">
        <f>IF($E$6="",0,(1*COUNTIF(AL26,calc!$AE$6))+(2*COUNTIF(AL26,calc!$AE$16))+(3*COUNTIF(AL26,calc!$AE$26))+(4*COUNTIF(AL26,calc!$AE$36))+(5*COUNTIF(AL26,calc!$AE$46)))</f>
        <v>0</v>
      </c>
      <c r="EQ26" s="5">
        <f>IF($E$7="",0,(1*COUNTIF(AL26,calc!$AE$7))+(2*COUNTIF(AL26,calc!$AE$17))+(3*COUNTIF(AL26,calc!$AE$27))+(4*COUNTIF(AL26,calc!$AE$37))+(5*COUNTIF(AL26,calc!$AE$47)))</f>
        <v>0</v>
      </c>
      <c r="ER26" s="5">
        <f>IF($E$8="",0,(1*COUNTIF(AL26,calc!$AE$8))+(2*COUNTIF(AL26,calc!$AE$18))+(3*COUNTIF(AL26,calc!$AE$28))+(4*COUNTIF(AL26,calc!$AE$38))+(5*COUNTIF(AL26,calc!$AE$48)))</f>
        <v>0</v>
      </c>
      <c r="ES26" s="5">
        <f>IF($E$9="",0,(1*COUNTIF(AL26,calc!$AE$9))+(2*COUNTIF(AL26,calc!$AE$19))+(3*COUNTIF(AL26,calc!$AE$29))+(4*COUNTIF(AL26,calc!$AE$39))+(5*COUNTIF(AL26,calc!$AE$49)))</f>
        <v>0</v>
      </c>
      <c r="ET26" s="5">
        <f>IF($E$10="",0,(1*COUNTIF(AL26,calc!$AE$10))+(2*COUNTIF(AL26,calc!$AE$20))+(3*COUNTIF(AL26,calc!$AE$30))+(4*COUNTIF(AL26,calc!$AE$40))+(5*COUNTIF(AL26,calc!$AE$50)))</f>
        <v>0</v>
      </c>
      <c r="EU26" s="5">
        <f>IF($E$11="",0,(1*COUNTIF(AL26,calc!$AE$11))+(2*COUNTIF(AL26,calc!$AE$21))+(3*COUNTIF(AL26,calc!$AE$31))+(4*COUNTIF(AL26,calc!$AE$41))+(5*COUNTIF(AL26,calc!$AE$51)))</f>
        <v>0</v>
      </c>
      <c r="EV26" s="5">
        <f>IF($E$12="",0,(1*COUNTIF(AL26,calc!$AE$12))+(2*COUNTIF(AL26,calc!$AE$22))+(3*COUNTIF(AL26,calc!$AE$32))+(4*COUNTIF(AL26,calc!$AE$42))+(5*COUNTIF(AL26,calc!$AE$52)))</f>
        <v>0</v>
      </c>
      <c r="EW26" s="5">
        <f>IF($E$13="",0,(1*COUNTIF(AL26,calc!$AE$13))+(2*COUNTIF(AL26,calc!$AE$23))+(3*COUNTIF(AL26,calc!$AE$33))+(4*COUNTIF(AL26,calc!$AE$43))+(5*COUNTIF(AL26,calc!$AE$53)))</f>
        <v>0</v>
      </c>
      <c r="EX26" s="1"/>
      <c r="EY26" s="5">
        <f>IF($E$4="",0,(1*COUNTIF(AM26,calc!$AE$4))+(2*COUNTIF(AM26,calc!$AE$14))+(3*COUNTIF(AM26,calc!$AE$24))+(4*COUNTIF(AM26,calc!$AE$34))+(5*COUNTIF(AM26,calc!$AE$44)))</f>
        <v>0</v>
      </c>
      <c r="EZ26" s="5">
        <f>IF($E$5="",0,(1*COUNTIF(AM26,calc!$AE$5))+(2*COUNTIF(AM26,calc!$AE$15))+(3*COUNTIF(AM26,calc!$AE$25))+(4*COUNTIF(AM26,calc!$AE$35))+(5*COUNTIF(AM26,calc!$AE$45)))</f>
        <v>0</v>
      </c>
      <c r="FA26" s="5">
        <f>IF($E$6="",0,(1*COUNTIF(AM26,calc!$AE$6))+(2*COUNTIF(AM26,calc!$AE$16))+(3*COUNTIF(AM26,calc!$AE$26))+(4*COUNTIF(AM26,calc!$AE$36))+(5*COUNTIF(AM26,calc!$AE$46)))</f>
        <v>0</v>
      </c>
      <c r="FB26" s="5">
        <f>IF($E$7="",0,(1*COUNTIF(AM26,calc!$AE$7))+(2*COUNTIF(AM26,calc!$AE$17))+(3*COUNTIF(AM26,calc!$AE$27))+(4*COUNTIF(AM26,calc!$AE$37))+(5*COUNTIF(AM26,calc!$AE$47)))</f>
        <v>0</v>
      </c>
      <c r="FC26" s="5">
        <f>IF($E$8="",0,(1*COUNTIF(AM26,calc!$AE$8))+(2*COUNTIF(AM26,calc!$AE$18))+(3*COUNTIF(AM26,calc!$AE$28))+(4*COUNTIF(AM26,calc!$AE$38))+(5*COUNTIF(AM26,calc!$AE$48)))</f>
        <v>0</v>
      </c>
      <c r="FD26" s="5">
        <f>IF($E$9="",0,(1*COUNTIF(AM26,calc!$AE$9))+(2*COUNTIF(AM26,calc!$AE$19))+(3*COUNTIF(AM26,calc!$AE$29))+(4*COUNTIF(AM26,calc!$AE$39))+(5*COUNTIF(AM26,calc!$AE$49)))</f>
        <v>0</v>
      </c>
      <c r="FE26" s="5">
        <f>IF($E$10="",0,(1*COUNTIF(AM26,calc!$AE$10))+(2*COUNTIF(AM26,calc!$AE$20))+(3*COUNTIF(AM26,calc!$AE$30))+(4*COUNTIF(AM26,calc!$AE$40))+(5*COUNTIF(AM26,calc!$AE$50)))</f>
        <v>0</v>
      </c>
      <c r="FF26" s="5">
        <f>IF($E$11="",0,(1*COUNTIF(AM26,calc!$AE$11))+(2*COUNTIF(AM26,calc!$AE$21))+(3*COUNTIF(AM26,calc!$AE$31))+(4*COUNTIF(AM26,calc!$AE$41))+(5*COUNTIF(AM26,calc!$AE$51)))</f>
        <v>0</v>
      </c>
      <c r="FG26" s="5">
        <f>IF($E$12="",0,(1*COUNTIF(AM26,calc!$AE$12))+(2*COUNTIF(AM26,calc!$AE$22))+(3*COUNTIF(AM26,calc!$AE$32))+(4*COUNTIF(AM26,calc!$AE$42))+(5*COUNTIF(AM26,calc!$AE$52)))</f>
        <v>0</v>
      </c>
      <c r="FH26" s="5">
        <f>IF($E$13="",0,(1*COUNTIF(AM26,calc!$AE$13))+(2*COUNTIF(AM26,calc!$AE$23))+(3*COUNTIF(AM26,calc!$AE$33))+(4*COUNTIF(AM26,calc!$AE$43))+(5*COUNTIF(AM26,calc!$AE$53)))</f>
        <v>0</v>
      </c>
      <c r="FI26" s="1"/>
      <c r="FJ26" s="5">
        <f>IF($E$4="",0,(1*COUNTIF(AN26,calc!$AE$4))+(2*COUNTIF(AN26,calc!$AE$14))+(3*COUNTIF(AN26,calc!$AE$24))+(4*COUNTIF(AN26,calc!$AE$34))+(5*COUNTIF(AN26,calc!$AE$44)))</f>
        <v>0</v>
      </c>
      <c r="FK26" s="5">
        <f>IF($E$5="",0,(1*COUNTIF(AN26,calc!$AE$5))+(2*COUNTIF(AN26,calc!$AE$15))+(3*COUNTIF(AN26,calc!$AE$25))+(4*COUNTIF(AN26,calc!$AE$35))+(5*COUNTIF(AN26,calc!$AE$45)))</f>
        <v>0</v>
      </c>
      <c r="FL26" s="5">
        <f>IF($E$6="",0,(1*COUNTIF(AN26,calc!$AE$6))+(2*COUNTIF(AN26,calc!$AE$16))+(3*COUNTIF(AN26,calc!$AE$26))+(4*COUNTIF(AN26,calc!$AE$36))+(5*COUNTIF(AN26,calc!$AE$46)))</f>
        <v>0</v>
      </c>
      <c r="FM26" s="5">
        <f>IF($E$7="",0,(1*COUNTIF(AN26,calc!$AE$7))+(2*COUNTIF(AN26,calc!$AE$17))+(3*COUNTIF(AN26,calc!$AE$27))+(4*COUNTIF(AN26,calc!$AE$37))+(5*COUNTIF(AN26,calc!$AE$47)))</f>
        <v>0</v>
      </c>
      <c r="FN26" s="5">
        <f>IF($E$8="",0,(1*COUNTIF(AN26,calc!$AE$8))+(2*COUNTIF(AN26,calc!$AE$18))+(3*COUNTIF(AN26,calc!$AE$28))+(4*COUNTIF(AN26,calc!$AE$38))+(5*COUNTIF(AN26,calc!$AE$48)))</f>
        <v>0</v>
      </c>
      <c r="FO26" s="5">
        <f>IF($E$9="",0,(1*COUNTIF(AN26,calc!$AE$9))+(2*COUNTIF(AN26,calc!$AE$19))+(3*COUNTIF(AN26,calc!$AE$29))+(4*COUNTIF(AN26,calc!$AE$39))+(5*COUNTIF(AN26,calc!$AE$49)))</f>
        <v>0</v>
      </c>
      <c r="FP26" s="5">
        <f>IF($E$10="",0,(1*COUNTIF(AN26,calc!$AE$10))+(2*COUNTIF(AN26,calc!$AE$20))+(3*COUNTIF(AN26,calc!$AE$30))+(4*COUNTIF(AN26,calc!$AE$40))+(5*COUNTIF(AN26,calc!$AE$50)))</f>
        <v>0</v>
      </c>
      <c r="FQ26" s="5">
        <f>IF($E$11="",0,(1*COUNTIF(AN26,calc!$AE$11))+(2*COUNTIF(AN26,calc!$AE$21))+(3*COUNTIF(AN26,calc!$AE$31))+(4*COUNTIF(AN26,calc!$AE$41))+(5*COUNTIF(AN26,calc!$AE$51)))</f>
        <v>0</v>
      </c>
      <c r="FR26" s="5">
        <f>IF($E$12="",0,(1*COUNTIF(AN26,calc!$AE$12))+(2*COUNTIF(AN26,calc!$AE$22))+(3*COUNTIF(AN26,calc!$AE$32))+(4*COUNTIF(AN26,calc!$AE$42))+(5*COUNTIF(AN26,calc!$AE$52)))</f>
        <v>0</v>
      </c>
      <c r="FS26" s="5">
        <f>IF($E$13="",0,(1*COUNTIF(AN26,calc!$AE$13))+(2*COUNTIF(AN26,calc!$AE$23))+(3*COUNTIF(AN26,calc!$AE$33))+(4*COUNTIF(AN26,calc!$AE$43))+(5*COUNTIF(AN26,calc!$AE$53)))</f>
        <v>0</v>
      </c>
      <c r="FT26" s="1"/>
      <c r="FU26" s="5">
        <f>IF($E$4="",0,(1*COUNTIF(AO26,calc!$AE$4))+(2*COUNTIF(AO26,calc!$AE$14))+(3*COUNTIF(AO26,calc!$AE$24))+(4*COUNTIF(AO26,calc!$AE$34))+(5*COUNTIF(AO26,calc!$AE$44)))</f>
        <v>0</v>
      </c>
      <c r="FV26" s="5">
        <f>IF($E$5="",0,(1*COUNTIF(AO26,calc!$AE$5))+(2*COUNTIF(AO26,calc!$AE$15))+(3*COUNTIF(AO26,calc!$AE$25))+(4*COUNTIF(AO26,calc!$AE$35))+(5*COUNTIF(AO26,calc!$AE$45)))</f>
        <v>0</v>
      </c>
      <c r="FW26" s="5">
        <f>IF($E$6="",0,(1*COUNTIF(AO26,calc!$AE$6))+(2*COUNTIF(AO26,calc!$AE$16))+(3*COUNTIF(AO26,calc!$AE$26))+(4*COUNTIF(AO26,calc!$AE$36))+(5*COUNTIF(AO26,calc!$AE$46)))</f>
        <v>0</v>
      </c>
      <c r="FX26" s="5">
        <f>IF($E$7="",0,(1*COUNTIF(AO26,calc!$AE$7))+(2*COUNTIF(AO26,calc!$AE$17))+(3*COUNTIF(AO26,calc!$AE$27))+(4*COUNTIF(AO26,calc!$AE$37))+(5*COUNTIF(AO26,calc!$AE$47)))</f>
        <v>0</v>
      </c>
      <c r="FY26" s="5">
        <f>IF($E$8="",0,(1*COUNTIF(AO26,calc!$AE$8))+(2*COUNTIF(AO26,calc!$AE$18))+(3*COUNTIF(AO26,calc!$AE$28))+(4*COUNTIF(AO26,calc!$AE$38))+(5*COUNTIF(AO26,calc!$AE$48)))</f>
        <v>0</v>
      </c>
      <c r="FZ26" s="5">
        <f>IF($E$9="",0,(1*COUNTIF(AO26,calc!$AE$9))+(2*COUNTIF(AO26,calc!$AE$19))+(3*COUNTIF(AO26,calc!$AE$29))+(4*COUNTIF(AO26,calc!$AE$39))+(5*COUNTIF(AO26,calc!$AE$49)))</f>
        <v>0</v>
      </c>
      <c r="GA26" s="5">
        <f>IF($E$10="",0,(1*COUNTIF(AO26,calc!$AE$10))+(2*COUNTIF(AO26,calc!$AE$20))+(3*COUNTIF(AO26,calc!$AE$30))+(4*COUNTIF(AO26,calc!$AE$40))+(5*COUNTIF(AO26,calc!$AE$50)))</f>
        <v>0</v>
      </c>
      <c r="GB26" s="5">
        <f>IF($E$11="",0,(1*COUNTIF(AO26,calc!$AE$11))+(2*COUNTIF(AO26,calc!$AE$21))+(3*COUNTIF(AO26,calc!$AE$31))+(4*COUNTIF(AO26,calc!$AE$41))+(5*COUNTIF(AO26,calc!$AE$51)))</f>
        <v>0</v>
      </c>
      <c r="GC26" s="5">
        <f>IF($E$12="",0,(1*COUNTIF(AO26,calc!$AE$12))+(2*COUNTIF(AO26,calc!$AE$22))+(3*COUNTIF(AO26,calc!$AE$32))+(4*COUNTIF(AO26,calc!$AE$42))+(5*COUNTIF(AO26,calc!$AE$52)))</f>
        <v>0</v>
      </c>
      <c r="GD26" s="5">
        <f>IF($E$13="",0,(1*COUNTIF(AO26,calc!$AE$13))+(2*COUNTIF(AO26,calc!$AE$23))+(3*COUNTIF(AO26,calc!$AE$33))+(4*COUNTIF(AO26,calc!$AE$43))+(5*COUNTIF(AO26,calc!$AE$53)))</f>
        <v>0</v>
      </c>
      <c r="GE26" s="1"/>
      <c r="GF26" s="5">
        <f>IF($E$4="",0,(1*COUNTIF(AP26,calc!$AE$4))+(2*COUNTIF(AP26,calc!$AE$14))+(3*COUNTIF(AP26,calc!$AE$24))+(4*COUNTIF(AP26,calc!$AE$34))+(5*COUNTIF(AP26,calc!$AE$44)))</f>
        <v>0</v>
      </c>
      <c r="GG26" s="5">
        <f>IF($E$5="",0,(1*COUNTIF(AP26,calc!$AE$5))+(2*COUNTIF(AP26,calc!$AE$15))+(3*COUNTIF(AP26,calc!$AE$25))+(4*COUNTIF(AP26,calc!$AE$35))+(5*COUNTIF(AP26,calc!$AE$45)))</f>
        <v>0</v>
      </c>
      <c r="GH26" s="5">
        <f>IF($E$6="",0,(1*COUNTIF(AP26,calc!$AE$6))+(2*COUNTIF(AP26,calc!$AE$16))+(3*COUNTIF(AP26,calc!$AE$26))+(4*COUNTIF(AP26,calc!$AE$36))+(5*COUNTIF(AP26,calc!$AE$46)))</f>
        <v>0</v>
      </c>
      <c r="GI26" s="5">
        <f>IF($E$7="",0,(1*COUNTIF(AP26,calc!$AE$7))+(2*COUNTIF(AP26,calc!$AE$17))+(3*COUNTIF(AP26,calc!$AE$27))+(4*COUNTIF(AP26,calc!$AE$37))+(5*COUNTIF(AP26,calc!$AE$47)))</f>
        <v>0</v>
      </c>
      <c r="GJ26" s="5">
        <f>IF($E$8="",0,(1*COUNTIF(AP26,calc!$AE$8))+(2*COUNTIF(AP26,calc!$AE$18))+(3*COUNTIF(AP26,calc!$AE$28))+(4*COUNTIF(AP26,calc!$AE$38))+(5*COUNTIF(AP26,calc!$AE$48)))</f>
        <v>0</v>
      </c>
      <c r="GK26" s="5">
        <f>IF($E$9="",0,(1*COUNTIF(AP26,calc!$AE$9))+(2*COUNTIF(AP26,calc!$AE$19))+(3*COUNTIF(AP26,calc!$AE$29))+(4*COUNTIF(AP26,calc!$AE$39))+(5*COUNTIF(AP26,calc!$AE$49)))</f>
        <v>0</v>
      </c>
      <c r="GL26" s="5">
        <f>IF($E$10="",0,(1*COUNTIF(AP26,calc!$AE$10))+(2*COUNTIF(AP26,calc!$AE$20))+(3*COUNTIF(AP26,calc!$AE$30))+(4*COUNTIF(AP26,calc!$AE$40))+(5*COUNTIF(AP26,calc!$AE$50)))</f>
        <v>0</v>
      </c>
      <c r="GM26" s="5">
        <f>IF($E$11="",0,(1*COUNTIF(AP26,calc!$AE$11))+(2*COUNTIF(AP26,calc!$AE$21))+(3*COUNTIF(AP26,calc!$AE$31))+(4*COUNTIF(AP26,calc!$AE$41))+(5*COUNTIF(AP26,calc!$AE$51)))</f>
        <v>0</v>
      </c>
      <c r="GN26" s="5">
        <f>IF($E$12="",0,(1*COUNTIF(AP26,calc!$AE$12))+(2*COUNTIF(AP26,calc!$AE$22))+(3*COUNTIF(AP26,calc!$AE$32))+(4*COUNTIF(AP26,calc!$AE$42))+(5*COUNTIF(AP26,calc!$AE$52)))</f>
        <v>0</v>
      </c>
      <c r="GO26" s="5">
        <f>IF($E$13="",0,(1*COUNTIF(AP26,calc!$AE$13))+(2*COUNTIF(AP26,calc!$AE$23))+(3*COUNTIF(AP26,calc!$AE$33))+(4*COUNTIF(AP26,calc!$AE$43))+(5*COUNTIF(AP26,calc!$AE$53)))</f>
        <v>0</v>
      </c>
      <c r="GP26" s="1"/>
      <c r="GQ26" s="5">
        <f>IF($E$4="",0,(1*COUNTIF(AQ26,calc!$AE$4))+(2*COUNTIF(AQ26,calc!$AE$14))+(3*COUNTIF(AQ26,calc!$AE$24))+(4*COUNTIF(AQ26,calc!$AE$34))+(5*COUNTIF(AQ26,calc!$AE$44)))</f>
        <v>0</v>
      </c>
      <c r="GR26" s="5">
        <f>IF($E$5="",0,(1*COUNTIF(AQ26,calc!$AE$5))+(2*COUNTIF(AQ26,calc!$AE$15))+(3*COUNTIF(AQ26,calc!$AE$25))+(4*COUNTIF(AQ26,calc!$AE$35))+(5*COUNTIF(AQ26,calc!$AE$45)))</f>
        <v>0</v>
      </c>
      <c r="GS26" s="5">
        <f>IF($E$6="",0,(1*COUNTIF(AQ26,calc!$AE$6))+(2*COUNTIF(AQ26,calc!$AE$16))+(3*COUNTIF(AQ26,calc!$AE$26))+(4*COUNTIF(AQ26,calc!$AE$36))+(5*COUNTIF(AQ26,calc!$AE$46)))</f>
        <v>0</v>
      </c>
      <c r="GT26" s="5">
        <f>IF($E$7="",0,(1*COUNTIF(AQ26,calc!$AE$7))+(2*COUNTIF(AQ26,calc!$AE$17))+(3*COUNTIF(AQ26,calc!$AE$27))+(4*COUNTIF(AQ26,calc!$AE$37))+(5*COUNTIF(AQ26,calc!$AE$47)))</f>
        <v>0</v>
      </c>
      <c r="GU26" s="5">
        <f>IF($E$8="",0,(1*COUNTIF(AQ26,calc!$AE$8))+(2*COUNTIF(AQ26,calc!$AE$18))+(3*COUNTIF(AQ26,calc!$AE$28))+(4*COUNTIF(AQ26,calc!$AE$38))+(5*COUNTIF(AQ26,calc!$AE$48)))</f>
        <v>0</v>
      </c>
      <c r="GV26" s="5">
        <f>IF($E$9="",0,(1*COUNTIF(AQ26,calc!$AE$9))+(2*COUNTIF(AQ26,calc!$AE$19))+(3*COUNTIF(AQ26,calc!$AE$29))+(4*COUNTIF(AQ26,calc!$AE$39))+(5*COUNTIF(AQ26,calc!$AE$49)))</f>
        <v>0</v>
      </c>
      <c r="GW26" s="5">
        <f>IF($E$10="",0,(1*COUNTIF(AQ26,calc!$AE$10))+(2*COUNTIF(AQ26,calc!$AE$20))+(3*COUNTIF(AQ26,calc!$AE$30))+(4*COUNTIF(AQ26,calc!$AE$40))+(5*COUNTIF(AQ26,calc!$AE$50)))</f>
        <v>0</v>
      </c>
      <c r="GX26" s="5">
        <f>IF($E$11="",0,(1*COUNTIF(AQ26,calc!$AE$11))+(2*COUNTIF(AQ26,calc!$AE$21))+(3*COUNTIF(AQ26,calc!$AE$31))+(4*COUNTIF(AQ26,calc!$AE$41))+(5*COUNTIF(AQ26,calc!$AE$51)))</f>
        <v>0</v>
      </c>
      <c r="GY26" s="5">
        <f>IF($E$12="",0,(1*COUNTIF(AQ26,calc!$AE$12))+(2*COUNTIF(AQ26,calc!$AE$22))+(3*COUNTIF(AQ26,calc!$AE$32))+(4*COUNTIF(AQ26,calc!$AE$42))+(5*COUNTIF(AQ26,calc!$AE$52)))</f>
        <v>0</v>
      </c>
      <c r="GZ26" s="5">
        <f>IF($E$13="",0,(1*COUNTIF(AQ26,calc!$AE$13))+(2*COUNTIF(AQ26,calc!$AE$23))+(3*COUNTIF(AQ26,calc!$AE$33))+(4*COUNTIF(AQ26,calc!$AE$43))+(5*COUNTIF(AQ26,calc!$AE$53)))</f>
        <v>0</v>
      </c>
      <c r="HA26" s="1"/>
      <c r="HB26" s="5">
        <f>IF($E$4="",0,(1*COUNTIF(AR26,calc!$AE$4))+(2*COUNTIF(AR26,calc!$AE$14))+(3*COUNTIF(AR26,calc!$AE$24))+(4*COUNTIF(AR26,calc!$AE$34))+(5*COUNTIF(AR26,calc!$AE$44)))</f>
        <v>0</v>
      </c>
      <c r="HC26" s="5">
        <f>IF($E$5="",0,(1*COUNTIF(AR26,calc!$AE$5))+(2*COUNTIF(AR26,calc!$AE$15))+(3*COUNTIF(AR26,calc!$AE$25))+(4*COUNTIF(AR26,calc!$AE$35))+(5*COUNTIF(AR26,calc!$AE$45)))</f>
        <v>0</v>
      </c>
      <c r="HD26" s="5">
        <f>IF($E$6="",0,(1*COUNTIF(AR26,calc!$AE$6))+(2*COUNTIF(AR26,calc!$AE$16))+(3*COUNTIF(AR26,calc!$AE$26))+(4*COUNTIF(AR26,calc!$AE$36))+(5*COUNTIF(AR26,calc!$AE$46)))</f>
        <v>0</v>
      </c>
      <c r="HE26" s="5">
        <f>IF($E$7="",0,(1*COUNTIF(AR26,calc!$AE$7))+(2*COUNTIF(AR26,calc!$AE$17))+(3*COUNTIF(AR26,calc!$AE$27))+(4*COUNTIF(AR26,calc!$AE$37))+(5*COUNTIF(AR26,calc!$AE$47)))</f>
        <v>0</v>
      </c>
      <c r="HF26" s="5">
        <f>IF($E$8="",0,(1*COUNTIF(AR26,calc!$AE$8))+(2*COUNTIF(AR26,calc!$AE$18))+(3*COUNTIF(AR26,calc!$AE$28))+(4*COUNTIF(AR26,calc!$AE$38))+(5*COUNTIF(AR26,calc!$AE$48)))</f>
        <v>0</v>
      </c>
      <c r="HG26" s="5">
        <f>IF($E$9="",0,(1*COUNTIF(AR26,calc!$AE$9))+(2*COUNTIF(AR26,calc!$AE$19))+(3*COUNTIF(AR26,calc!$AE$29))+(4*COUNTIF(AR26,calc!$AE$39))+(5*COUNTIF(AR26,calc!$AE$49)))</f>
        <v>0</v>
      </c>
      <c r="HH26" s="5">
        <f>IF($E$10="",0,(1*COUNTIF(AR26,calc!$AE$10))+(2*COUNTIF(AR26,calc!$AE$20))+(3*COUNTIF(AR26,calc!$AE$30))+(4*COUNTIF(AR26,calc!$AE$40))+(5*COUNTIF(AR26,calc!$AE$50)))</f>
        <v>0</v>
      </c>
      <c r="HI26" s="5">
        <f>IF($E$11="",0,(1*COUNTIF(AR26,calc!$AE$11))+(2*COUNTIF(AR26,calc!$AE$21))+(3*COUNTIF(AR26,calc!$AE$31))+(4*COUNTIF(AR26,calc!$AE$41))+(5*COUNTIF(AR26,calc!$AE$51)))</f>
        <v>0</v>
      </c>
      <c r="HJ26" s="5">
        <f>IF($E$12="",0,(1*COUNTIF(AR26,calc!$AE$12))+(2*COUNTIF(AR26,calc!$AE$22))+(3*COUNTIF(AR26,calc!$AE$32))+(4*COUNTIF(AR26,calc!$AE$42))+(5*COUNTIF(AR26,calc!$AE$52)))</f>
        <v>0</v>
      </c>
      <c r="HK26" s="5">
        <f>IF($E$13="",0,(1*COUNTIF(AR26,calc!$AE$13))+(2*COUNTIF(AR26,calc!$AE$23))+(3*COUNTIF(AR26,calc!$AE$33))+(4*COUNTIF(AR26,calc!$AE$43))+(5*COUNTIF(AR26,calc!$AE$53)))</f>
        <v>0</v>
      </c>
      <c r="HL26" s="1"/>
      <c r="HM26" s="5">
        <f>IF($E$4="",0,(1*COUNTIF(AS26,calc!$AE$4))+(2*COUNTIF(AS26,calc!$AE$14))+(3*COUNTIF(AS26,calc!$AE$24))+(4*COUNTIF(AS26,calc!$AE$34))+(5*COUNTIF(AS26,calc!$AE$44)))</f>
        <v>0</v>
      </c>
      <c r="HN26" s="5">
        <f>IF($E$5="",0,(1*COUNTIF(AS26,calc!$AE$5))+(2*COUNTIF(AS26,calc!$AE$15))+(3*COUNTIF(AS26,calc!$AE$25))+(4*COUNTIF(AS26,calc!$AE$35))+(5*COUNTIF(AS26,calc!$AE$45)))</f>
        <v>0</v>
      </c>
      <c r="HO26" s="5">
        <f>IF($E$6="",0,(1*COUNTIF(AS26,calc!$AE$6))+(2*COUNTIF(AS26,calc!$AE$16))+(3*COUNTIF(AS26,calc!$AE$26))+(4*COUNTIF(AS26,calc!$AE$36))+(5*COUNTIF(AS26,calc!$AE$46)))</f>
        <v>0</v>
      </c>
      <c r="HP26" s="5">
        <f>IF($E$7="",0,(1*COUNTIF(AS26,calc!$AE$7))+(2*COUNTIF(AS26,calc!$AE$17))+(3*COUNTIF(AS26,calc!$AE$27))+(4*COUNTIF(AS26,calc!$AE$37))+(5*COUNTIF(AS26,calc!$AE$47)))</f>
        <v>0</v>
      </c>
      <c r="HQ26" s="5">
        <f>IF($E$8="",0,(1*COUNTIF(AS26,calc!$AE$8))+(2*COUNTIF(AS26,calc!$AE$18))+(3*COUNTIF(AS26,calc!$AE$28))+(4*COUNTIF(AS26,calc!$AE$38))+(5*COUNTIF(AS26,calc!$AE$48)))</f>
        <v>0</v>
      </c>
      <c r="HR26" s="5">
        <f>IF($E$9="",0,(1*COUNTIF(AS26,calc!$AE$9))+(2*COUNTIF(AS26,calc!$AE$19))+(3*COUNTIF(AS26,calc!$AE$29))+(4*COUNTIF(AS26,calc!$AE$39))+(5*COUNTIF(AS26,calc!$AE$49)))</f>
        <v>0</v>
      </c>
      <c r="HS26" s="5">
        <f>IF($E$10="",0,(1*COUNTIF(AS26,calc!$AE$10))+(2*COUNTIF(AS26,calc!$AE$20))+(3*COUNTIF(AS26,calc!$AE$30))+(4*COUNTIF(AS26,calc!$AE$40))+(5*COUNTIF(AS26,calc!$AE$50)))</f>
        <v>0</v>
      </c>
      <c r="HT26" s="5">
        <f>IF($E$11="",0,(1*COUNTIF(AS26,calc!$AE$11))+(2*COUNTIF(AS26,calc!$AE$21))+(3*COUNTIF(AS26,calc!$AE$31))+(4*COUNTIF(AS26,calc!$AE$41))+(5*COUNTIF(AS26,calc!$AE$51)))</f>
        <v>0</v>
      </c>
      <c r="HU26" s="5">
        <f>IF($E$12="",0,(1*COUNTIF(AS26,calc!$AE$12))+(2*COUNTIF(AS26,calc!$AE$22))+(3*COUNTIF(AS26,calc!$AE$32))+(4*COUNTIF(AS26,calc!$AE$42))+(5*COUNTIF(AS26,calc!$AE$52)))</f>
        <v>0</v>
      </c>
      <c r="HV26" s="5">
        <f>IF($E$13="",0,(1*COUNTIF(AS26,calc!$AE$13))+(2*COUNTIF(AS26,calc!$AE$23))+(3*COUNTIF(AS26,calc!$AE$33))+(4*COUNTIF(AS26,calc!$AE$43))+(5*COUNTIF(AS26,calc!$AE$53)))</f>
        <v>0</v>
      </c>
      <c r="HW26" s="1"/>
      <c r="HX26" s="5">
        <f>IF($E$4="",0,(1*COUNTIF(AT26,calc!$AE$4))+(2*COUNTIF(AT26,calc!$AE$14))+(3*COUNTIF(AT26,calc!$AE$24))+(4*COUNTIF(AT26,calc!$AE$34))+(5*COUNTIF(AT26,calc!$AE$44)))</f>
        <v>0</v>
      </c>
      <c r="HY26" s="5">
        <f>IF($E$5="",0,(1*COUNTIF(AT26,calc!$AE$5))+(2*COUNTIF(AT26,calc!$AE$15))+(3*COUNTIF(AT26,calc!$AE$25))+(4*COUNTIF(AT26,calc!$AE$35))+(5*COUNTIF(AT26,calc!$AE$45)))</f>
        <v>0</v>
      </c>
      <c r="HZ26" s="5">
        <f>IF($E$6="",0,(1*COUNTIF(AT26,calc!$AE$6))+(2*COUNTIF(AT26,calc!$AE$16))+(3*COUNTIF(AT26,calc!$AE$26))+(4*COUNTIF(AT26,calc!$AE$36))+(5*COUNTIF(AT26,calc!$AE$46)))</f>
        <v>0</v>
      </c>
      <c r="IA26" s="5">
        <f>IF($E$7="",0,(1*COUNTIF(AT26,calc!$AE$7))+(2*COUNTIF(AT26,calc!$AE$17))+(3*COUNTIF(AT26,calc!$AE$27))+(4*COUNTIF(AT26,calc!$AE$37))+(5*COUNTIF(AT26,calc!$AE$47)))</f>
        <v>0</v>
      </c>
      <c r="IB26" s="5">
        <f>IF($E$8="",0,(1*COUNTIF(AT26,calc!$AE$8))+(2*COUNTIF(AT26,calc!$AE$18))+(3*COUNTIF(AT26,calc!$AE$28))+(4*COUNTIF(AT26,calc!$AE$38))+(5*COUNTIF(AT26,calc!$AE$48)))</f>
        <v>0</v>
      </c>
      <c r="IC26" s="5">
        <f>IF($E$9="",0,(1*COUNTIF(AT26,calc!$AE$9))+(2*COUNTIF(AT26,calc!$AE$19))+(3*COUNTIF(AT26,calc!$AE$29))+(4*COUNTIF(AT26,calc!$AE$39))+(5*COUNTIF(AT26,calc!$AE$49)))</f>
        <v>0</v>
      </c>
      <c r="ID26" s="5">
        <f>IF($E$10="",0,(1*COUNTIF(AT26,calc!$AE$10))+(2*COUNTIF(AT26,calc!$AE$20))+(3*COUNTIF(AT26,calc!$AE$30))+(4*COUNTIF(AT26,calc!$AE$40))+(5*COUNTIF(AT26,calc!$AE$50)))</f>
        <v>0</v>
      </c>
      <c r="IE26" s="5">
        <f>IF($E$11="",0,(1*COUNTIF(AT26,calc!$AE$11))+(2*COUNTIF(AT26,calc!$AE$21))+(3*COUNTIF(AT26,calc!$AE$31))+(4*COUNTIF(AT26,calc!$AE$41))+(5*COUNTIF(AT26,calc!$AE$51)))</f>
        <v>0</v>
      </c>
      <c r="IF26" s="5">
        <f>IF($E$12="",0,(1*COUNTIF(AT26,calc!$AE$12))+(2*COUNTIF(AT26,calc!$AE$22))+(3*COUNTIF(AT26,calc!$AE$32))+(4*COUNTIF(AT26,calc!$AE$42))+(5*COUNTIF(AT26,calc!$AE$52)))</f>
        <v>0</v>
      </c>
      <c r="IG26" s="5">
        <f>IF($E$13="",0,(1*COUNTIF(AT26,calc!$AE$13))+(2*COUNTIF(AT26,calc!$AE$23))+(3*COUNTIF(AT26,calc!$AE$33))+(4*COUNTIF(AT26,calc!$AE$43))+(5*COUNTIF(AT26,calc!$AE$53)))</f>
        <v>0</v>
      </c>
      <c r="IH26" s="1"/>
      <c r="II26" s="5">
        <f>IF($E$4="",0,(1*COUNTIF(AU26,calc!$AE$4))+(2*COUNTIF(AU26,calc!$AE$14))+(3*COUNTIF(AU26,calc!$AE$24))+(4*COUNTIF(AU26,calc!$AE$34))+(5*COUNTIF(AU26,calc!$AE$44)))</f>
        <v>0</v>
      </c>
      <c r="IJ26" s="5">
        <f>IF($E$5="",0,(1*COUNTIF(AU26,calc!$AE$5))+(2*COUNTIF(AU26,calc!$AE$15))+(3*COUNTIF(AU26,calc!$AE$25))+(4*COUNTIF(AU26,calc!$AE$35))+(5*COUNTIF(AU26,calc!$AE$45)))</f>
        <v>0</v>
      </c>
      <c r="IK26" s="5">
        <f>IF($E$6="",0,(1*COUNTIF(AU26,calc!$AE$6))+(2*COUNTIF(AU26,calc!$AE$16))+(3*COUNTIF(AU26,calc!$AE$26))+(4*COUNTIF(AU26,calc!$AE$36))+(5*COUNTIF(AU26,calc!$AE$46)))</f>
        <v>0</v>
      </c>
      <c r="IL26" s="5">
        <f>IF($E$7="",0,(1*COUNTIF(AU26,calc!$AE$7))+(2*COUNTIF(AU26,calc!$AE$17))+(3*COUNTIF(AU26,calc!$AE$27))+(4*COUNTIF(AU26,calc!$AE$37))+(5*COUNTIF(AU26,calc!$AE$47)))</f>
        <v>0</v>
      </c>
      <c r="IM26" s="5">
        <f>IF($E$8="",0,(1*COUNTIF(AU26,calc!$AE$8))+(2*COUNTIF(AU26,calc!$AE$18))+(3*COUNTIF(AU26,calc!$AE$28))+(4*COUNTIF(AU26,calc!$AE$38))+(5*COUNTIF(AU26,calc!$AE$48)))</f>
        <v>0</v>
      </c>
      <c r="IN26" s="5">
        <f>IF($E$9="",0,(1*COUNTIF(AU26,calc!$AE$9))+(2*COUNTIF(AU26,calc!$AE$19))+(3*COUNTIF(AU26,calc!$AE$29))+(4*COUNTIF(AU26,calc!$AE$39))+(5*COUNTIF(AU26,calc!$AE$49)))</f>
        <v>0</v>
      </c>
      <c r="IO26" s="5">
        <f>IF($E$10="",0,(1*COUNTIF(AU26,calc!$AE$10))+(2*COUNTIF(AU26,calc!$AE$20))+(3*COUNTIF(AU26,calc!$AE$30))+(4*COUNTIF(AU26,calc!$AE$40))+(5*COUNTIF(AU26,calc!$AE$50)))</f>
        <v>0</v>
      </c>
      <c r="IP26" s="5">
        <f>IF($E$11="",0,(1*COUNTIF(AU26,calc!$AE$11))+(2*COUNTIF(AU26,calc!$AE$21))+(3*COUNTIF(AU26,calc!$AE$31))+(4*COUNTIF(AU26,calc!$AE$41))+(5*COUNTIF(AU26,calc!$AE$51)))</f>
        <v>0</v>
      </c>
      <c r="IQ26" s="5">
        <f>IF($E$12="",0,(1*COUNTIF(AU26,calc!$AE$12))+(2*COUNTIF(AU26,calc!$AE$22))+(3*COUNTIF(AU26,calc!$AE$32))+(4*COUNTIF(AU26,calc!$AE$42))+(5*COUNTIF(AU26,calc!$AE$52)))</f>
        <v>0</v>
      </c>
      <c r="IR26" s="5">
        <f>IF($E$13="",0,(1*COUNTIF(AU26,calc!$AE$13))+(2*COUNTIF(AU26,calc!$AE$23))+(3*COUNTIF(AU26,calc!$AE$33))+(4*COUNTIF(AU26,calc!$AE$43))+(5*COUNTIF(AU26,calc!$AE$53)))</f>
        <v>0</v>
      </c>
      <c r="IS26" s="1"/>
      <c r="IT26" s="5">
        <f>IF($E$4="",0,(1*COUNTIF(AV26,calc!$AE$4))+(2*COUNTIF(AV26,calc!$AE$14))+(3*COUNTIF(AV26,calc!$AE$24))+(4*COUNTIF(AV26,calc!$AE$34))+(5*COUNTIF(AV26,calc!$AE$44)))</f>
        <v>0</v>
      </c>
      <c r="IU26" s="5">
        <f>IF($E$5="",0,(1*COUNTIF(AV26,calc!$AE$5))+(2*COUNTIF(AV26,calc!$AE$15))+(3*COUNTIF(AV26,calc!$AE$25))+(4*COUNTIF(AV26,calc!$AE$35))+(5*COUNTIF(AV26,calc!$AE$45)))</f>
        <v>0</v>
      </c>
      <c r="IV26" s="5">
        <f>IF($E$6="",0,(1*COUNTIF(AV26,calc!$AE$6))+(2*COUNTIF(AV26,calc!$AE$16))+(3*COUNTIF(AV26,calc!$AE$26))+(4*COUNTIF(AV26,calc!$AE$36))+(5*COUNTIF(AV26,calc!$AE$46)))</f>
        <v>0</v>
      </c>
      <c r="IW26" s="5">
        <f>IF($E$7="",0,(1*COUNTIF(AV26,calc!$AE$7))+(2*COUNTIF(AV26,calc!$AE$17))+(3*COUNTIF(AV26,calc!$AE$27))+(4*COUNTIF(AV26,calc!$AE$37))+(5*COUNTIF(AV26,calc!$AE$47)))</f>
        <v>0</v>
      </c>
      <c r="IX26" s="5">
        <f>IF($E$8="",0,(1*COUNTIF(AV26,calc!$AE$8))+(2*COUNTIF(AV26,calc!$AE$18))+(3*COUNTIF(AV26,calc!$AE$28))+(4*COUNTIF(AV26,calc!$AE$38))+(5*COUNTIF(AV26,calc!$AE$48)))</f>
        <v>0</v>
      </c>
      <c r="IY26" s="5">
        <f>IF($E$9="",0,(1*COUNTIF(AV26,calc!$AE$9))+(2*COUNTIF(AV26,calc!$AE$19))+(3*COUNTIF(AV26,calc!$AE$29))+(4*COUNTIF(AV26,calc!$AE$39))+(5*COUNTIF(AV26,calc!$AE$49)))</f>
        <v>0</v>
      </c>
      <c r="IZ26" s="5">
        <f>IF($E$10="",0,(1*COUNTIF(AV26,calc!$AE$10))+(2*COUNTIF(AV26,calc!$AE$20))+(3*COUNTIF(AV26,calc!$AE$30))+(4*COUNTIF(AV26,calc!$AE$40))+(5*COUNTIF(AV26,calc!$AE$50)))</f>
        <v>0</v>
      </c>
      <c r="JA26" s="5">
        <f>IF($E$11="",0,(1*COUNTIF(AV26,calc!$AE$11))+(2*COUNTIF(AV26,calc!$AE$21))+(3*COUNTIF(AV26,calc!$AE$31))+(4*COUNTIF(AV26,calc!$AE$41))+(5*COUNTIF(AV26,calc!$AE$51)))</f>
        <v>0</v>
      </c>
      <c r="JB26" s="5">
        <f>IF($E$12="",0,(1*COUNTIF(AV26,calc!$AE$12))+(2*COUNTIF(AV26,calc!$AE$22))+(3*COUNTIF(AV26,calc!$AE$32))+(4*COUNTIF(AV26,calc!$AE$42))+(5*COUNTIF(AV26,calc!$AE$52)))</f>
        <v>0</v>
      </c>
      <c r="JC26" s="5">
        <f>IF($E$13="",0,(1*COUNTIF(AV26,calc!$AE$13))+(2*COUNTIF(AV26,calc!$AE$23))+(3*COUNTIF(AV26,calc!$AE$33))+(4*COUNTIF(AV26,calc!$AE$43))+(5*COUNTIF(AV26,calc!$AE$53)))</f>
        <v>0</v>
      </c>
      <c r="JD26" s="1"/>
      <c r="JE26" s="5">
        <f>IF($E$4="",0,(1*COUNTIF(AW26,calc!$AE$4))+(2*COUNTIF(AW26,calc!$AE$14))+(3*COUNTIF(AW26,calc!$AE$24))+(4*COUNTIF(AW26,calc!$AE$34))+(5*COUNTIF(AW26,calc!$AE$44)))</f>
        <v>0</v>
      </c>
      <c r="JF26" s="5">
        <f>IF($E$5="",0,(1*COUNTIF(AW26,calc!$AE$5))+(2*COUNTIF(AW26,calc!$AE$15))+(3*COUNTIF(AW26,calc!$AE$25))+(4*COUNTIF(AW26,calc!$AE$35))+(5*COUNTIF(AW26,calc!$AE$45)))</f>
        <v>0</v>
      </c>
      <c r="JG26" s="5">
        <f>IF($E$6="",0,(1*COUNTIF(AW26,calc!$AE$6))+(2*COUNTIF(AW26,calc!$AE$16))+(3*COUNTIF(AW26,calc!$AE$26))+(4*COUNTIF(AW26,calc!$AE$36))+(5*COUNTIF(AW26,calc!$AE$46)))</f>
        <v>0</v>
      </c>
      <c r="JH26" s="5">
        <f>IF($E$7="",0,(1*COUNTIF(AW26,calc!$AE$7))+(2*COUNTIF(AW26,calc!$AE$17))+(3*COUNTIF(AW26,calc!$AE$27))+(4*COUNTIF(AW26,calc!$AE$37))+(5*COUNTIF(AW26,calc!$AE$47)))</f>
        <v>0</v>
      </c>
      <c r="JI26" s="5">
        <f>IF($E$8="",0,(1*COUNTIF(AW26,calc!$AE$8))+(2*COUNTIF(AW26,calc!$AE$18))+(3*COUNTIF(AW26,calc!$AE$28))+(4*COUNTIF(AW26,calc!$AE$38))+(5*COUNTIF(AW26,calc!$AE$48)))</f>
        <v>0</v>
      </c>
      <c r="JJ26" s="5">
        <f>IF($E$9="",0,(1*COUNTIF(AW26,calc!$AE$9))+(2*COUNTIF(AW26,calc!$AE$19))+(3*COUNTIF(AW26,calc!$AE$29))+(4*COUNTIF(AW26,calc!$AE$39))+(5*COUNTIF(AW26,calc!$AE$49)))</f>
        <v>0</v>
      </c>
      <c r="JK26" s="5">
        <f>IF($E$10="",0,(1*COUNTIF(AW26,calc!$AE$10))+(2*COUNTIF(AW26,calc!$AE$20))+(3*COUNTIF(AW26,calc!$AE$30))+(4*COUNTIF(AW26,calc!$AE$40))+(5*COUNTIF(AW26,calc!$AE$50)))</f>
        <v>0</v>
      </c>
      <c r="JL26" s="5">
        <f>IF($E$11="",0,(1*COUNTIF(AW26,calc!$AE$11))+(2*COUNTIF(AW26,calc!$AE$21))+(3*COUNTIF(AW26,calc!$AE$31))+(4*COUNTIF(AW26,calc!$AE$41))+(5*COUNTIF(AW26,calc!$AE$51)))</f>
        <v>0</v>
      </c>
      <c r="JM26" s="5">
        <f>IF($E$12="",0,(1*COUNTIF(AW26,calc!$AE$12))+(2*COUNTIF(AW26,calc!$AE$22))+(3*COUNTIF(AW26,calc!$AE$32))+(4*COUNTIF(AW26,calc!$AE$42))+(5*COUNTIF(AW26,calc!$AE$52)))</f>
        <v>0</v>
      </c>
      <c r="JN26" s="5">
        <f>IF($E$13="",0,(1*COUNTIF(AW26,calc!$AE$13))+(2*COUNTIF(AW26,calc!$AE$23))+(3*COUNTIF(AW26,calc!$AE$33))+(4*COUNTIF(AW26,calc!$AE$43))+(5*COUNTIF(AW26,calc!$AE$53)))</f>
        <v>0</v>
      </c>
      <c r="JO26" s="1"/>
      <c r="JP26" s="5">
        <f>IF($E$4="",0,(1*COUNTIF(AX26,calc!$AE$4))+(2*COUNTIF(AX26,calc!$AE$14))+(3*COUNTIF(AX26,calc!$AE$24))+(4*COUNTIF(AX26,calc!$AE$34))+(5*COUNTIF(AX26,calc!$AE$44)))</f>
        <v>0</v>
      </c>
      <c r="JQ26" s="5">
        <f>IF($E$5="",0,(1*COUNTIF(AX26,calc!$AE$5))+(2*COUNTIF(AX26,calc!$AE$15))+(3*COUNTIF(AX26,calc!$AE$25))+(4*COUNTIF(AX26,calc!$AE$35))+(5*COUNTIF(AX26,calc!$AE$45)))</f>
        <v>0</v>
      </c>
      <c r="JR26" s="5">
        <f>IF($E$6="",0,(1*COUNTIF(AX26,calc!$AE$6))+(2*COUNTIF(AX26,calc!$AE$16))+(3*COUNTIF(AX26,calc!$AE$26))+(4*COUNTIF(AX26,calc!$AE$36))+(5*COUNTIF(AX26,calc!$AE$46)))</f>
        <v>0</v>
      </c>
      <c r="JS26" s="5">
        <f>IF($E$7="",0,(1*COUNTIF(AX26,calc!$AE$7))+(2*COUNTIF(AX26,calc!$AE$17))+(3*COUNTIF(AX26,calc!$AE$27))+(4*COUNTIF(AX26,calc!$AE$37))+(5*COUNTIF(AX26,calc!$AE$47)))</f>
        <v>0</v>
      </c>
      <c r="JT26" s="5">
        <f>IF($E$8="",0,(1*COUNTIF(AX26,calc!$AE$8))+(2*COUNTIF(AX26,calc!$AE$18))+(3*COUNTIF(AX26,calc!$AE$28))+(4*COUNTIF(AX26,calc!$AE$38))+(5*COUNTIF(AX26,calc!$AE$48)))</f>
        <v>0</v>
      </c>
      <c r="JU26" s="5">
        <f>IF($E$9="",0,(1*COUNTIF(AX26,calc!$AE$9))+(2*COUNTIF(AX26,calc!$AE$19))+(3*COUNTIF(AX26,calc!$AE$29))+(4*COUNTIF(AX26,calc!$AE$39))+(5*COUNTIF(AX26,calc!$AE$49)))</f>
        <v>0</v>
      </c>
      <c r="JV26" s="5">
        <f>IF($E$10="",0,(1*COUNTIF(AX26,calc!$AE$10))+(2*COUNTIF(AX26,calc!$AE$20))+(3*COUNTIF(AX26,calc!$AE$30))+(4*COUNTIF(AX26,calc!$AE$40))+(5*COUNTIF(AX26,calc!$AE$50)))</f>
        <v>0</v>
      </c>
      <c r="JW26" s="5">
        <f>IF($E$11="",0,(1*COUNTIF(AX26,calc!$AE$11))+(2*COUNTIF(AX26,calc!$AE$21))+(3*COUNTIF(AX26,calc!$AE$31))+(4*COUNTIF(AX26,calc!$AE$41))+(5*COUNTIF(AX26,calc!$AE$51)))</f>
        <v>0</v>
      </c>
      <c r="JX26" s="5">
        <f>IF($E$12="",0,(1*COUNTIF(AX26,calc!$AE$12))+(2*COUNTIF(AX26,calc!$AE$22))+(3*COUNTIF(AX26,calc!$AE$32))+(4*COUNTIF(AX26,calc!$AE$42))+(5*COUNTIF(AX26,calc!$AE$52)))</f>
        <v>0</v>
      </c>
      <c r="JY26" s="5">
        <f>IF($E$13="",0,(1*COUNTIF(AX26,calc!$AE$13))+(2*COUNTIF(AX26,calc!$AE$23))+(3*COUNTIF(AX26,calc!$AE$33))+(4*COUNTIF(AX26,calc!$AE$43))+(5*COUNTIF(AX26,calc!$AE$53)))</f>
        <v>0</v>
      </c>
      <c r="JZ26" s="1"/>
      <c r="KA26" s="5">
        <f>IF($E$4="",0,(1*COUNTIF(AY26,calc!$AE$4))+(2*COUNTIF(AY26,calc!$AE$14))+(3*COUNTIF(AY26,calc!$AE$24))+(4*COUNTIF(AY26,calc!$AE$34))+(5*COUNTIF(AY26,calc!$AE$44)))</f>
        <v>0</v>
      </c>
      <c r="KB26" s="5">
        <f>IF($E$5="",0,(1*COUNTIF(AY26,calc!$AE$5))+(2*COUNTIF(AY26,calc!$AE$15))+(3*COUNTIF(AY26,calc!$AE$25))+(4*COUNTIF(AY26,calc!$AE$35))+(5*COUNTIF(AY26,calc!$AE$45)))</f>
        <v>0</v>
      </c>
      <c r="KC26" s="5">
        <f>IF($E$6="",0,(1*COUNTIF(AY26,calc!$AE$6))+(2*COUNTIF(AY26,calc!$AE$16))+(3*COUNTIF(AY26,calc!$AE$26))+(4*COUNTIF(AY26,calc!$AE$36))+(5*COUNTIF(AY26,calc!$AE$46)))</f>
        <v>0</v>
      </c>
      <c r="KD26" s="5">
        <f>IF($E$7="",0,(1*COUNTIF(AY26,calc!$AE$7))+(2*COUNTIF(AY26,calc!$AE$17))+(3*COUNTIF(AY26,calc!$AE$27))+(4*COUNTIF(AY26,calc!$AE$37))+(5*COUNTIF(AY26,calc!$AE$47)))</f>
        <v>0</v>
      </c>
      <c r="KE26" s="5">
        <f>IF($E$8="",0,(1*COUNTIF(AY26,calc!$AE$8))+(2*COUNTIF(AY26,calc!$AE$18))+(3*COUNTIF(AY26,calc!$AE$28))+(4*COUNTIF(AY26,calc!$AE$38))+(5*COUNTIF(AY26,calc!$AE$48)))</f>
        <v>0</v>
      </c>
      <c r="KF26" s="5">
        <f>IF($E$9="",0,(1*COUNTIF(AY26,calc!$AE$9))+(2*COUNTIF(AY26,calc!$AE$19))+(3*COUNTIF(AY26,calc!$AE$29))+(4*COUNTIF(AY26,calc!$AE$39))+(5*COUNTIF(AY26,calc!$AE$49)))</f>
        <v>0</v>
      </c>
      <c r="KG26" s="5">
        <f>IF($E$10="",0,(1*COUNTIF(AY26,calc!$AE$10))+(2*COUNTIF(AY26,calc!$AE$20))+(3*COUNTIF(AY26,calc!$AE$30))+(4*COUNTIF(AY26,calc!$AE$40))+(5*COUNTIF(AY26,calc!$AE$50)))</f>
        <v>0</v>
      </c>
      <c r="KH26" s="5">
        <f>IF($E$11="",0,(1*COUNTIF(AY26,calc!$AE$11))+(2*COUNTIF(AY26,calc!$AE$21))+(3*COUNTIF(AY26,calc!$AE$31))+(4*COUNTIF(AY26,calc!$AE$41))+(5*COUNTIF(AY26,calc!$AE$51)))</f>
        <v>0</v>
      </c>
      <c r="KI26" s="5">
        <f>IF($E$12="",0,(1*COUNTIF(AY26,calc!$AE$12))+(2*COUNTIF(AY26,calc!$AE$22))+(3*COUNTIF(AY26,calc!$AE$32))+(4*COUNTIF(AY26,calc!$AE$42))+(5*COUNTIF(AY26,calc!$AE$52)))</f>
        <v>0</v>
      </c>
      <c r="KJ26" s="5">
        <f>IF($E$13="",0,(1*COUNTIF(AY26,calc!$AE$13))+(2*COUNTIF(AY26,calc!$AE$23))+(3*COUNTIF(AY26,calc!$AE$33))+(4*COUNTIF(AY26,calc!$AE$43))+(5*COUNTIF(AY26,calc!$AE$53)))</f>
        <v>0</v>
      </c>
      <c r="KK26" s="1"/>
      <c r="KL26" s="5">
        <f>IF($E$4="",0,(1*COUNTIF(AZ26,calc!$AE$4))+(2*COUNTIF(AZ26,calc!$AE$14))+(3*COUNTIF(AZ26,calc!$AE$24))+(4*COUNTIF(AZ26,calc!$AE$34))+(5*COUNTIF(AZ26,calc!$AE$44)))</f>
        <v>0</v>
      </c>
      <c r="KM26" s="5">
        <f>IF($E$5="",0,(1*COUNTIF(AZ26,calc!$AE$5))+(2*COUNTIF(AZ26,calc!$AE$15))+(3*COUNTIF(AZ26,calc!$AE$25))+(4*COUNTIF(AZ26,calc!$AE$35))+(5*COUNTIF(AZ26,calc!$AE$45)))</f>
        <v>0</v>
      </c>
      <c r="KN26" s="5">
        <f>IF($E$6="",0,(1*COUNTIF(AZ26,calc!$AE$6))+(2*COUNTIF(AZ26,calc!$AE$16))+(3*COUNTIF(AZ26,calc!$AE$26))+(4*COUNTIF(AZ26,calc!$AE$36))+(5*COUNTIF(AZ26,calc!$AE$46)))</f>
        <v>0</v>
      </c>
      <c r="KO26" s="5">
        <f>IF($E$7="",0,(1*COUNTIF(AZ26,calc!$AE$7))+(2*COUNTIF(AZ26,calc!$AE$17))+(3*COUNTIF(AZ26,calc!$AE$27))+(4*COUNTIF(AZ26,calc!$AE$37))+(5*COUNTIF(AZ26,calc!$AE$47)))</f>
        <v>0</v>
      </c>
      <c r="KP26" s="5">
        <f>IF($E$8="",0,(1*COUNTIF(AZ26,calc!$AE$8))+(2*COUNTIF(AZ26,calc!$AE$18))+(3*COUNTIF(AZ26,calc!$AE$28))+(4*COUNTIF(AZ26,calc!$AE$38))+(5*COUNTIF(AZ26,calc!$AE$48)))</f>
        <v>0</v>
      </c>
      <c r="KQ26" s="5">
        <f>IF($E$9="",0,(1*COUNTIF(AZ26,calc!$AE$9))+(2*COUNTIF(AZ26,calc!$AE$19))+(3*COUNTIF(AZ26,calc!$AE$29))+(4*COUNTIF(AZ26,calc!$AE$39))+(5*COUNTIF(AZ26,calc!$AE$49)))</f>
        <v>0</v>
      </c>
      <c r="KR26" s="5">
        <f>IF($E$10="",0,(1*COUNTIF(AZ26,calc!$AE$10))+(2*COUNTIF(AZ26,calc!$AE$20))+(3*COUNTIF(AZ26,calc!$AE$30))+(4*COUNTIF(AZ26,calc!$AE$40))+(5*COUNTIF(AZ26,calc!$AE$50)))</f>
        <v>0</v>
      </c>
      <c r="KS26" s="5">
        <f>IF($E$11="",0,(1*COUNTIF(AZ26,calc!$AE$11))+(2*COUNTIF(AZ26,calc!$AE$21))+(3*COUNTIF(AZ26,calc!$AE$31))+(4*COUNTIF(AZ26,calc!$AE$41))+(5*COUNTIF(AZ26,calc!$AE$51)))</f>
        <v>0</v>
      </c>
      <c r="KT26" s="5">
        <f>IF($E$12="",0,(1*COUNTIF(AZ26,calc!$AE$12))+(2*COUNTIF(AZ26,calc!$AE$22))+(3*COUNTIF(AZ26,calc!$AE$32))+(4*COUNTIF(AZ26,calc!$AE$42))+(5*COUNTIF(AZ26,calc!$AE$52)))</f>
        <v>0</v>
      </c>
      <c r="KU26" s="5">
        <f>IF($E$13="",0,(1*COUNTIF(AZ26,calc!$AE$13))+(2*COUNTIF(AZ26,calc!$AE$23))+(3*COUNTIF(AZ26,calc!$AE$33))+(4*COUNTIF(AZ26,calc!$AE$43))+(5*COUNTIF(AZ26,calc!$AE$53)))</f>
        <v>0</v>
      </c>
      <c r="KV26" s="1"/>
      <c r="KW26" s="5">
        <f>IF($E$4="",0,(1*COUNTIF(BA26,calc!$AE$4))+(2*COUNTIF(BA26,calc!$AE$14))+(3*COUNTIF(BA26,calc!$AE$24))+(4*COUNTIF(BA26,calc!$AE$34))+(5*COUNTIF(BA26,calc!$AE$44)))</f>
        <v>0</v>
      </c>
      <c r="KX26" s="5">
        <f>IF($E$5="",0,(1*COUNTIF(BA26,calc!$AE$5))+(2*COUNTIF(BA26,calc!$AE$15))+(3*COUNTIF(BA26,calc!$AE$25))+(4*COUNTIF(BA26,calc!$AE$35))+(5*COUNTIF(BA26,calc!$AE$45)))</f>
        <v>0</v>
      </c>
      <c r="KY26" s="5">
        <f>IF($E$6="",0,(1*COUNTIF(BA26,calc!$AE$6))+(2*COUNTIF(BA26,calc!$AE$16))+(3*COUNTIF(BA26,calc!$AE$26))+(4*COUNTIF(BA26,calc!$AE$36))+(5*COUNTIF(BA26,calc!$AE$46)))</f>
        <v>0</v>
      </c>
      <c r="KZ26" s="5">
        <f>IF($E$7="",0,(1*COUNTIF(BA26,calc!$AE$7))+(2*COUNTIF(BA26,calc!$AE$17))+(3*COUNTIF(BA26,calc!$AE$27))+(4*COUNTIF(BA26,calc!$AE$37))+(5*COUNTIF(BA26,calc!$AE$47)))</f>
        <v>0</v>
      </c>
      <c r="LA26" s="5">
        <f>IF($E$8="",0,(1*COUNTIF(BA26,calc!$AE$8))+(2*COUNTIF(BA26,calc!$AE$18))+(3*COUNTIF(BA26,calc!$AE$28))+(4*COUNTIF(BA26,calc!$AE$38))+(5*COUNTIF(BA26,calc!$AE$48)))</f>
        <v>0</v>
      </c>
      <c r="LB26" s="5">
        <f>IF($E$9="",0,(1*COUNTIF(BA26,calc!$AE$9))+(2*COUNTIF(BA26,calc!$AE$19))+(3*COUNTIF(BA26,calc!$AE$29))+(4*COUNTIF(BA26,calc!$AE$39))+(5*COUNTIF(BA26,calc!$AE$49)))</f>
        <v>0</v>
      </c>
      <c r="LC26" s="5">
        <f>IF($E$10="",0,(1*COUNTIF(BA26,calc!$AE$10))+(2*COUNTIF(BA26,calc!$AE$20))+(3*COUNTIF(BA26,calc!$AE$30))+(4*COUNTIF(BA26,calc!$AE$40))+(5*COUNTIF(BA26,calc!$AE$50)))</f>
        <v>0</v>
      </c>
      <c r="LD26" s="5">
        <f>IF($E$11="",0,(1*COUNTIF(BA26,calc!$AE$11))+(2*COUNTIF(BA26,calc!$AE$21))+(3*COUNTIF(BA26,calc!$AE$31))+(4*COUNTIF(BA26,calc!$AE$41))+(5*COUNTIF(BA26,calc!$AE$51)))</f>
        <v>0</v>
      </c>
      <c r="LE26" s="5">
        <f>IF($E$12="",0,(1*COUNTIF(BA26,calc!$AE$12))+(2*COUNTIF(BA26,calc!$AE$22))+(3*COUNTIF(BA26,calc!$AE$32))+(4*COUNTIF(BA26,calc!$AE$42))+(5*COUNTIF(BA26,calc!$AE$52)))</f>
        <v>0</v>
      </c>
      <c r="LF26" s="5">
        <f>IF($E$13="",0,(1*COUNTIF(BA26,calc!$AE$13))+(2*COUNTIF(BA26,calc!$AE$23))+(3*COUNTIF(BA26,calc!$AE$33))+(4*COUNTIF(BA26,calc!$AE$43))+(5*COUNTIF(BA26,calc!$AE$53)))</f>
        <v>0</v>
      </c>
      <c r="LG26" s="1"/>
      <c r="LH26" s="5">
        <f>IF($G$4="",0,(1*COUNTIF(BB26,calc!$AE$4))+(2*COUNTIF(BB26,calc!$AE$14))+(3*COUNTIF(BB26,calc!$AE$24))+(4*COUNTIF(BB26,calc!$AE$34))+(5*COUNTIF(BB26,calc!$AE$44)))</f>
        <v>0</v>
      </c>
      <c r="LI26" s="5">
        <f>IF($G$5="",0,(1*COUNTIF(BB26,calc!$AE$5))+(2*COUNTIF(BB26,calc!$AE$15))+(3*COUNTIF(BB26,calc!$AE$25))+(4*COUNTIF(BB26,calc!$AE$35))+(5*COUNTIF(BB26,calc!$AE$45)))</f>
        <v>0</v>
      </c>
      <c r="LJ26" s="5">
        <f>IF($G$6="",0,(1*COUNTIF(BB26,calc!$AE$6))+(2*COUNTIF(BB26,calc!$AE$16))+(3*COUNTIF(BB26,calc!$AE$26))+(4*COUNTIF(BB26,calc!$AE$36))+(5*COUNTIF(BB26,calc!$AE$46)))</f>
        <v>0</v>
      </c>
      <c r="LK26" s="5">
        <f>IF($G$7="",0,(1*COUNTIF(BB26,calc!$AE$7))+(2*COUNTIF(BB26,calc!$AE$17))+(3*COUNTIF(BB26,calc!$AE$27))+(4*COUNTIF(BB26,calc!$AE$37))+(5*COUNTIF(BB26,calc!$AE$47)))</f>
        <v>0</v>
      </c>
      <c r="LL26" s="5">
        <f>IF($G$8="",0,(1*COUNTIF(BB26,calc!$AE$8))+(2*COUNTIF(BB26,calc!$AE$18))+(3*COUNTIF(BB26,calc!$AE$28))+(4*COUNTIF(BB26,calc!$AE$38))+(5*COUNTIF(BB26,calc!$AE$48)))</f>
        <v>0</v>
      </c>
      <c r="LM26" s="5">
        <f>IF($G$9="",0,(1*COUNTIF(BB26,calc!$AE$9))+(2*COUNTIF(BB26,calc!$AE$19))+(3*COUNTIF(BB26,calc!$AE$29))+(4*COUNTIF(BB26,calc!$AE$39))+(5*COUNTIF(BB26,calc!$AE$49)))</f>
        <v>0</v>
      </c>
      <c r="LN26" s="5">
        <f>IF($G$10="",0,(1*COUNTIF(BB26,calc!$AE$10))+(2*COUNTIF(BB26,calc!$AE$20))+(3*COUNTIF(BB26,calc!$AE$30))+(4*COUNTIF(BB26,calc!$AE$40))+(5*COUNTIF(BB26,calc!$AE$50)))</f>
        <v>0</v>
      </c>
      <c r="LO26" s="5">
        <f>IF($G$11="",0,(1*COUNTIF(BB26,calc!$AE$11))+(2*COUNTIF(BB26,calc!$AE$21))+(3*COUNTIF(BB26,calc!$AE$31))+(4*COUNTIF(BB26,calc!$AE$41))+(5*COUNTIF(BB26,calc!$AE$51)))</f>
        <v>0</v>
      </c>
      <c r="LP26" s="5">
        <f>IF($G$12="",0,(1*COUNTIF(BB26,calc!$AE$12))+(2*COUNTIF(BB26,calc!$AE$22))+(3*COUNTIF(BB26,calc!$AE$32))+(4*COUNTIF(BB26,calc!$AE$42))+(5*COUNTIF(BB26,calc!$AE$52)))</f>
        <v>0</v>
      </c>
      <c r="LQ26" s="5">
        <f>IF($G$13="",0,(1*COUNTIF(BB26,calc!$AE$13))+(2*COUNTIF(BB26,calc!$AE$23))+(3*COUNTIF(BB26,calc!$AE$33))+(4*COUNTIF(BB26,calc!$AE$43))+(5*COUNTIF(BB26,calc!$AE$53)))</f>
        <v>0</v>
      </c>
      <c r="LR26" s="1"/>
      <c r="LS26" s="5">
        <f>IF($E$4="",0,(1*COUNTIF(BC26,calc!$AE$4))+(2*COUNTIF(BC26,calc!$AE$14))+(3*COUNTIF(BC26,calc!$AE$24))+(4*COUNTIF(BC26,calc!$AE$34))+(5*COUNTIF(BC26,calc!$AE$44)))</f>
        <v>0</v>
      </c>
      <c r="LT26" s="5">
        <f>IF($E$5="",0,(1*COUNTIF(BC26,calc!$AE$5))+(2*COUNTIF(BC26,calc!$AE$15))+(3*COUNTIF(BC26,calc!$AE$25))+(4*COUNTIF(BC26,calc!$AE$35))+(5*COUNTIF(BC26,calc!$AE$45)))</f>
        <v>0</v>
      </c>
      <c r="LU26" s="5">
        <f>IF($E$6="",0,(1*COUNTIF(BC26,calc!$AE$6))+(2*COUNTIF(BC26,calc!$AE$16))+(3*COUNTIF(BC26,calc!$AE$26))+(4*COUNTIF(BC26,calc!$AE$36))+(5*COUNTIF(BC26,calc!$AE$46)))</f>
        <v>0</v>
      </c>
      <c r="LV26" s="5">
        <f>IF($E$7="",0,(1*COUNTIF(BC26,calc!$AE$7))+(2*COUNTIF(BC26,calc!$AE$17))+(3*COUNTIF(BC26,calc!$AE$27))+(4*COUNTIF(BC26,calc!$AE$37))+(5*COUNTIF(BC26,calc!$AE$47)))</f>
        <v>0</v>
      </c>
      <c r="LW26" s="5">
        <f>IF($E$8="",0,(1*COUNTIF(BC26,calc!$AE$8))+(2*COUNTIF(BC26,calc!$AE$18))+(3*COUNTIF(BC26,calc!$AE$28))+(4*COUNTIF(BC26,calc!$AE$38))+(5*COUNTIF(BC26,calc!$AE$48)))</f>
        <v>0</v>
      </c>
      <c r="LX26" s="5">
        <f>IF($E$9="",0,(1*COUNTIF(BC26,calc!$AE$9))+(2*COUNTIF(BC26,calc!$AE$19))+(3*COUNTIF(BC26,calc!$AE$29))+(4*COUNTIF(BC26,calc!$AE$39))+(5*COUNTIF(BC26,calc!$AE$49)))</f>
        <v>0</v>
      </c>
      <c r="LY26" s="5">
        <f>IF($E$10="",0,(1*COUNTIF(BC26,calc!$AE$10))+(2*COUNTIF(BC26,calc!$AE$20))+(3*COUNTIF(BC26,calc!$AE$30))+(4*COUNTIF(BC26,calc!$AE$40))+(5*COUNTIF(BC26,calc!$AE$50)))</f>
        <v>0</v>
      </c>
      <c r="LZ26" s="5">
        <f>IF($E$11="",0,(1*COUNTIF(BC26,calc!$AE$11))+(2*COUNTIF(BC26,calc!$AE$21))+(3*COUNTIF(BC26,calc!$AE$31))+(4*COUNTIF(BC26,calc!$AE$41))+(5*COUNTIF(BC26,calc!$AE$51)))</f>
        <v>0</v>
      </c>
      <c r="MA26" s="5">
        <f>IF($E$12="",0,(1*COUNTIF(BC26,calc!$AE$12))+(2*COUNTIF(BC26,calc!$AE$22))+(3*COUNTIF(BC26,calc!$AE$32))+(4*COUNTIF(BC26,calc!$AE$42))+(5*COUNTIF(BC26,calc!$AE$52)))</f>
        <v>0</v>
      </c>
      <c r="MB26" s="5">
        <f>IF($E$13="",0,(1*COUNTIF(BC26,calc!$AE$13))+(2*COUNTIF(BC26,calc!$AE$23))+(3*COUNTIF(BC26,calc!$AE$33))+(4*COUNTIF(BC26,calc!$AE$43))+(5*COUNTIF(BC26,calc!$AE$53)))</f>
        <v>0</v>
      </c>
      <c r="MC26" s="1"/>
      <c r="MD26" s="5">
        <f>IF($E$4="",0,(1*COUNTIF(BD26,calc!$AE$4))+(2*COUNTIF(BD26,calc!$AE$14))+(3*COUNTIF(BD26,calc!$AE$24))+(4*COUNTIF(BD26,calc!$AE$34))+(5*COUNTIF(BD26,calc!$AE$44)))</f>
        <v>0</v>
      </c>
      <c r="ME26" s="5">
        <f>IF($E$5="",0,(1*COUNTIF(BD26,calc!$AE$5))+(2*COUNTIF(BD26,calc!$AE$15))+(3*COUNTIF(BD26,calc!$AE$25))+(4*COUNTIF(BD26,calc!$AE$35))+(5*COUNTIF(BD26,calc!$AE$45)))</f>
        <v>0</v>
      </c>
      <c r="MF26" s="5">
        <f>IF($E$6="",0,(1*COUNTIF(BD26,calc!$AE$6))+(2*COUNTIF(BD26,calc!$AE$16))+(3*COUNTIF(BD26,calc!$AE$26))+(4*COUNTIF(BD26,calc!$AE$36))+(5*COUNTIF(BD26,calc!$AE$46)))</f>
        <v>0</v>
      </c>
      <c r="MG26" s="5">
        <f>IF($E$7="",0,(1*COUNTIF(BD26,calc!$AE$7))+(2*COUNTIF(BD26,calc!$AE$17))+(3*COUNTIF(BD26,calc!$AE$27))+(4*COUNTIF(BD26,calc!$AE$37))+(5*COUNTIF(BD26,calc!$AE$47)))</f>
        <v>0</v>
      </c>
      <c r="MH26" s="5">
        <f>IF($E$8="",0,(1*COUNTIF(BD26,calc!$AE$8))+(2*COUNTIF(BD26,calc!$AE$18))+(3*COUNTIF(BD26,calc!$AE$28))+(4*COUNTIF(BD26,calc!$AE$38))+(5*COUNTIF(BD26,calc!$AE$48)))</f>
        <v>0</v>
      </c>
      <c r="MI26" s="5">
        <f>IF($E$9="",0,(1*COUNTIF(BD26,calc!$AE$9))+(2*COUNTIF(BD26,calc!$AE$19))+(3*COUNTIF(BD26,calc!$AE$29))+(4*COUNTIF(BD26,calc!$AE$39))+(5*COUNTIF(BD26,calc!$AE$49)))</f>
        <v>0</v>
      </c>
      <c r="MJ26" s="5">
        <f>IF($E$10="",0,(1*COUNTIF(BD26,calc!$AE$10))+(2*COUNTIF(BD26,calc!$AE$20))+(3*COUNTIF(BD26,calc!$AE$30))+(4*COUNTIF(BD26,calc!$AE$40))+(5*COUNTIF(BD26,calc!$AE$50)))</f>
        <v>0</v>
      </c>
      <c r="MK26" s="5">
        <f>IF($E$11="",0,(1*COUNTIF(BD26,calc!$AE$11))+(2*COUNTIF(BD26,calc!$AE$21))+(3*COUNTIF(BD26,calc!$AE$31))+(4*COUNTIF(BD26,calc!$AE$41))+(5*COUNTIF(BD26,calc!$AE$51)))</f>
        <v>0</v>
      </c>
      <c r="ML26" s="5">
        <f>IF($E$12="",0,(1*COUNTIF(BD26,calc!$AE$12))+(2*COUNTIF(BD26,calc!$AE$22))+(3*COUNTIF(BD26,calc!$AE$32))+(4*COUNTIF(BD26,calc!$AE$42))+(5*COUNTIF(BD26,calc!$AE$52)))</f>
        <v>0</v>
      </c>
      <c r="MM26" s="5">
        <f>IF($E$13="",0,(1*COUNTIF(BD26,calc!$AE$13))+(2*COUNTIF(BD26,calc!$AE$23))+(3*COUNTIF(BD26,calc!$AE$33))+(4*COUNTIF(BD26,calc!$AE$43))+(5*COUNTIF(BD26,calc!$AE$53)))</f>
        <v>0</v>
      </c>
      <c r="MN26" s="1"/>
      <c r="MO26" s="5">
        <f>IF($E$4="",0,(1*COUNTIF(BE26,calc!$AE$4))+(2*COUNTIF(BE26,calc!$AE$14))+(3*COUNTIF(BE26,calc!$AE$24))+(4*COUNTIF(BE26,calc!$AE$34))+(5*COUNTIF(BE26,calc!$AE$44)))</f>
        <v>0</v>
      </c>
      <c r="MP26" s="5">
        <f>IF($E$5="",0,(1*COUNTIF(BE26,calc!$AE$5))+(2*COUNTIF(BE26,calc!$AE$15))+(3*COUNTIF(BE26,calc!$AE$25))+(4*COUNTIF(BE26,calc!$AE$35))+(5*COUNTIF(BE26,calc!$AE$45)))</f>
        <v>0</v>
      </c>
      <c r="MQ26" s="5">
        <f>IF($E$6="",0,(1*COUNTIF(BE26,calc!$AE$6))+(2*COUNTIF(BE26,calc!$AE$16))+(3*COUNTIF(BE26,calc!$AE$26))+(4*COUNTIF(BE26,calc!$AE$36))+(5*COUNTIF(BE26,calc!$AE$46)))</f>
        <v>0</v>
      </c>
      <c r="MR26" s="5">
        <f>IF($E$7="",0,(1*COUNTIF(BE26,calc!$AE$7))+(2*COUNTIF(BE26,calc!$AE$17))+(3*COUNTIF(BE26,calc!$AE$27))+(4*COUNTIF(BE26,calc!$AE$37))+(5*COUNTIF(BE26,calc!$AE$47)))</f>
        <v>0</v>
      </c>
      <c r="MS26" s="5">
        <f>IF($E$8="",0,(1*COUNTIF(BE26,calc!$AE$8))+(2*COUNTIF(BE26,calc!$AE$18))+(3*COUNTIF(BE26,calc!$AE$28))+(4*COUNTIF(BE26,calc!$AE$38))+(5*COUNTIF(BE26,calc!$AE$48)))</f>
        <v>0</v>
      </c>
      <c r="MT26" s="5">
        <f>IF($E$9="",0,(1*COUNTIF(BE26,calc!$AE$9))+(2*COUNTIF(BE26,calc!$AE$19))+(3*COUNTIF(BE26,calc!$AE$29))+(4*COUNTIF(BE26,calc!$AE$39))+(5*COUNTIF(BE26,calc!$AE$49)))</f>
        <v>0</v>
      </c>
      <c r="MU26" s="5">
        <f>IF($E$10="",0,(1*COUNTIF(BE26,calc!$AE$10))+(2*COUNTIF(BE26,calc!$AE$20))+(3*COUNTIF(BE26,calc!$AE$30))+(4*COUNTIF(BE26,calc!$AE$40))+(5*COUNTIF(BE26,calc!$AE$50)))</f>
        <v>0</v>
      </c>
      <c r="MV26" s="5">
        <f>IF($E$12="",0,(1*COUNTIF(BE26,calc!$AE$12))+(2*COUNTIF(BE26,calc!$AE$22))+(3*COUNTIF(BE26,calc!$AE$32))+(4*COUNTIF(BE26,calc!$AE$42))+(5*COUNTIF(BE26,calc!$AE$52)))</f>
        <v>0</v>
      </c>
      <c r="MW26" s="5">
        <f>IF($E$12="",0,(1*COUNTIF(BE26,calc!$AE$12))+(2*COUNTIF(BE26,calc!$AE$22))+(3*COUNTIF(BE26,calc!$AE$32))+(4*COUNTIF(BE26,calc!$AE$42))+(5*COUNTIF(BE26,calc!$AE$52)))</f>
        <v>0</v>
      </c>
      <c r="MX26" s="5">
        <f>IF($E$13="",0,(1*COUNTIF(BE26,calc!$AE$13))+(2*COUNTIF(BE26,calc!$AE$23))+(3*COUNTIF(BE26,calc!$AE$33))+(4*COUNTIF(BE26,calc!$AE$43))+(5*COUNTIF(BE26,calc!$AE$53)))</f>
        <v>0</v>
      </c>
      <c r="MY26" s="1"/>
      <c r="MZ26" s="5">
        <f>IF($E$4="",0,(1*COUNTIF(BF26,calc!$AE$4))+(2*COUNTIF(BF26,calc!$AE$14))+(3*COUNTIF(BF26,calc!$AE$24))+(4*COUNTIF(BF26,calc!$AE$34))+(5*COUNTIF(BF26,calc!$AE$44)))</f>
        <v>0</v>
      </c>
      <c r="NA26" s="5">
        <f>IF($E$5="",0,(1*COUNTIF(BF26,calc!$AE$5))+(2*COUNTIF(BF26,calc!$AE$15))+(3*COUNTIF(BF26,calc!$AE$25))+(4*COUNTIF(BF26,calc!$AE$35))+(5*COUNTIF(BF26,calc!$AE$45)))</f>
        <v>0</v>
      </c>
      <c r="NB26" s="5">
        <f>IF($E$6="",0,(1*COUNTIF(BF26,calc!$AE$6))+(2*COUNTIF(BF26,calc!$AE$16))+(3*COUNTIF(BF26,calc!$AE$26))+(4*COUNTIF(BF26,calc!$AE$36))+(5*COUNTIF(BF26,calc!$AE$46)))</f>
        <v>0</v>
      </c>
      <c r="NC26" s="5">
        <f>IF($E$7="",0,(1*COUNTIF(BF26,calc!$AE$7))+(2*COUNTIF(BF26,calc!$AE$17))+(3*COUNTIF(BF26,calc!$AE$27))+(4*COUNTIF(BF26,calc!$AE$37))+(5*COUNTIF(BF26,calc!$AE$47)))</f>
        <v>0</v>
      </c>
      <c r="ND26" s="5">
        <f>IF($E$8="",0,(1*COUNTIF(BF26,calc!$AE$8))+(2*COUNTIF(BF26,calc!$AE$18))+(3*COUNTIF(BF26,calc!$AE$28))+(4*COUNTIF(BF26,calc!$AE$38))+(5*COUNTIF(BF26,calc!$AE$48)))</f>
        <v>0</v>
      </c>
      <c r="NE26" s="5">
        <f>IF($E$9="",0,(1*COUNTIF(BF26,calc!$AE$9))+(2*COUNTIF(BF26,calc!$AE$19))+(3*COUNTIF(BF26,calc!$AE$29))+(4*COUNTIF(BF26,calc!$AE$39))+(5*COUNTIF(BF26,calc!$AE$49)))</f>
        <v>0</v>
      </c>
      <c r="NF26" s="5">
        <f>IF($E$10="",0,(1*COUNTIF(BF26,calc!$AE$10))+(2*COUNTIF(BF26,calc!$AE$20))+(3*COUNTIF(BF26,calc!$AE$30))+(4*COUNTIF(BF26,calc!$AE$40))+(5*COUNTIF(BF26,calc!$AE$50)))</f>
        <v>0</v>
      </c>
      <c r="NG26" s="5">
        <f>IF($E$11="",0,(1*COUNTIF(BF26,calc!$AE$11))+(2*COUNTIF(BF26,calc!$AE$21))+(3*COUNTIF(BF26,calc!$AE$31))+(4*COUNTIF(BF26,calc!$AE$41))+(5*COUNTIF(BF26,calc!$AE$51)))</f>
        <v>0</v>
      </c>
      <c r="NH26" s="5">
        <f>IF($E$12="",0,(1*COUNTIF(BF26,calc!$AE$12))+(2*COUNTIF(BF26,calc!$AE$22))+(3*COUNTIF(BF26,calc!$AE$32))+(4*COUNTIF(BF26,calc!$AE$42))+(5*COUNTIF(BF26,calc!$AE$52)))</f>
        <v>0</v>
      </c>
      <c r="NI26" s="5">
        <f>IF($E$13="",0,(1*COUNTIF(BF26,calc!$AE$13))+(2*COUNTIF(BF26,calc!$AE$23))+(3*COUNTIF(BF26,calc!$AE$33))+(4*COUNTIF(BF26,calc!$AE$43))+(5*COUNTIF(BF26,calc!$AE$53)))</f>
        <v>0</v>
      </c>
      <c r="NJ26" s="1"/>
      <c r="NK26" s="5">
        <f>IF($E$4="",0,(1*COUNTIF(BG26,calc!$AE$4))+(2*COUNTIF(BG26,calc!$AE$14))+(3*COUNTIF(BG26,calc!$AE$24))+(4*COUNTIF(BG26,calc!$AE$34))+(5*COUNTIF(BG26,calc!$AE$44)))</f>
        <v>0</v>
      </c>
      <c r="NL26" s="5">
        <f>IF($E$5="",0,(1*COUNTIF(BG26,calc!$AE$5))+(2*COUNTIF(BG26,calc!$AE$15))+(3*COUNTIF(BG26,calc!$AE$25))+(4*COUNTIF(BG26,calc!$AE$35))+(5*COUNTIF(BG26,calc!$AE$45)))</f>
        <v>0</v>
      </c>
      <c r="NM26" s="5">
        <f>IF($E$6="",0,(1*COUNTIF(BG26,calc!$AE$6))+(2*COUNTIF(BG26,calc!$AE$16))+(3*COUNTIF(BG26,calc!$AE$26))+(4*COUNTIF(BG26,calc!$AE$36))+(5*COUNTIF(BG26,calc!$AE$46)))</f>
        <v>0</v>
      </c>
      <c r="NN26" s="5">
        <f>IF($E$7="",0,(1*COUNTIF(BG26,calc!$AE$7))+(2*COUNTIF(BG26,calc!$AE$17))+(3*COUNTIF(BG26,calc!$AE$27))+(4*COUNTIF(BG26,calc!$AE$37))+(5*COUNTIF(BG26,calc!$AE$47)))</f>
        <v>0</v>
      </c>
      <c r="NO26" s="5">
        <f>IF($E$8="",0,(1*COUNTIF(BG26,calc!$AE$8))+(2*COUNTIF(BG26,calc!$AE$18))+(3*COUNTIF(BG26,calc!$AE$28))+(4*COUNTIF(BG26,calc!$AE$38))+(5*COUNTIF(BG26,calc!$AE$48)))</f>
        <v>0</v>
      </c>
      <c r="NP26" s="5">
        <f>IF($E$9="",0,(1*COUNTIF(BG26,calc!$AE$9))+(2*COUNTIF(BG26,calc!$AE$19))+(3*COUNTIF(BG26,calc!$AE$29))+(4*COUNTIF(BG26,calc!$AE$39))+(5*COUNTIF(BG26,calc!$AE$49)))</f>
        <v>0</v>
      </c>
      <c r="NQ26" s="5">
        <f>IF($E$10="",0,(1*COUNTIF(BG26,calc!$AE$10))+(2*COUNTIF(BG26,calc!$AE$20))+(3*COUNTIF(BG26,calc!$AE$30))+(4*COUNTIF(BG26,calc!$AE$40))+(5*COUNTIF(BG26,calc!$AE$50)))</f>
        <v>0</v>
      </c>
      <c r="NR26" s="5">
        <f>IF($E$11="",0,(1*COUNTIF(BG26,calc!$AE$11))+(2*COUNTIF(BG26,calc!$AE$21))+(3*COUNTIF(BG26,calc!$AE$31))+(4*COUNTIF(BG26,calc!$AE$41))+(5*COUNTIF(BG26,calc!$AE$51)))</f>
        <v>0</v>
      </c>
      <c r="NS26" s="5">
        <f>IF($E$12="",0,(1*COUNTIF(BG26,calc!$AE$12))+(2*COUNTIF(BG26,calc!$AE$22))+(3*COUNTIF(BG26,calc!$AE$32))+(4*COUNTIF(BG26,calc!$AE$42))+(5*COUNTIF(BG26,calc!$AE$52)))</f>
        <v>0</v>
      </c>
      <c r="NT26" s="5">
        <f>IF($E$13="",0,(1*COUNTIF(BG26,calc!$AE$13))+(2*COUNTIF(BG26,calc!$AE$23))+(3*COUNTIF(BG26,calc!$AE$33))+(4*COUNTIF(BG26,calc!$AE$43))+(5*COUNTIF(BG26,calc!$AE$53)))</f>
        <v>0</v>
      </c>
      <c r="NU26" s="1"/>
      <c r="NV26" s="5">
        <f>IF($E$4="",0,(1*COUNTIF(BH26,calc!$AE$4))+(2*COUNTIF(BH26,calc!$AE$14))+(3*COUNTIF(BH26,calc!$AE$24))+(4*COUNTIF(BH26,calc!$AE$34))+(5*COUNTIF(BH26,calc!$AE$44)))</f>
        <v>0</v>
      </c>
      <c r="NW26" s="5">
        <f>IF($E$5="",0,(1*COUNTIF(BH26,calc!$AE$5))+(2*COUNTIF(BH26,calc!$AE$15))+(3*COUNTIF(BH26,calc!$AE$25))+(4*COUNTIF(BH26,calc!$AE$35))+(5*COUNTIF(BH26,calc!$AE$45)))</f>
        <v>0</v>
      </c>
      <c r="NX26" s="5">
        <f>IF($E$6="",0,(1*COUNTIF(BH26,calc!$AE$6))+(2*COUNTIF(BH26,calc!$AE$16))+(3*COUNTIF(BH26,calc!$AE$26))+(4*COUNTIF(BH26,calc!$AE$36))+(5*COUNTIF(BH26,calc!$AE$46)))</f>
        <v>0</v>
      </c>
      <c r="NY26" s="5">
        <f>IF($E$7="",0,(1*COUNTIF(BH26,calc!$AE$7))+(2*COUNTIF(BH26,calc!$AE$17))+(3*COUNTIF(BH26,calc!$AE$27))+(4*COUNTIF(BH26,calc!$AE$37))+(5*COUNTIF(BH26,calc!$AE$47)))</f>
        <v>0</v>
      </c>
      <c r="NZ26" s="5">
        <f>IF($E$8="",0,(1*COUNTIF(BH26,calc!$AE$8))+(2*COUNTIF(BH26,calc!$AE$18))+(3*COUNTIF(BH26,calc!$AE$28))+(4*COUNTIF(BH26,calc!$AE$38))+(5*COUNTIF(BH26,calc!$AE$48)))</f>
        <v>0</v>
      </c>
      <c r="OA26" s="5">
        <f>IF($E$9="",0,(1*COUNTIF(BH26,calc!$AE$9))+(2*COUNTIF(BH26,calc!$AE$19))+(3*COUNTIF(BH26,calc!$AE$29))+(4*COUNTIF(BH26,calc!$AE$39))+(5*COUNTIF(BH26,calc!$AE$49)))</f>
        <v>0</v>
      </c>
      <c r="OB26" s="5">
        <f>IF($E$10="",0,(1*COUNTIF(BH26,calc!$AE$10))+(2*COUNTIF(BH26,calc!$AE$20))+(3*COUNTIF(BH26,calc!$AE$30))+(4*COUNTIF(BH26,calc!$AE$40))+(5*COUNTIF(BH26,calc!$AE$50)))</f>
        <v>0</v>
      </c>
      <c r="OC26" s="5">
        <f>IF($E$11="",0,(1*COUNTIF(BH26,calc!$AE$11))+(2*COUNTIF(BH26,calc!$AE$21))+(3*COUNTIF(BH26,calc!$AE$31))+(4*COUNTIF(BH26,calc!$AE$41))+(5*COUNTIF(BH26,calc!$AE$51)))</f>
        <v>0</v>
      </c>
      <c r="OD26" s="5">
        <f>IF($E$12="",0,(1*COUNTIF(BH26,calc!$AE$12))+(2*COUNTIF(BH26,calc!$AE$22))+(3*COUNTIF(BH26,calc!$AE$32))+(4*COUNTIF(BH26,calc!$AE$42))+(5*COUNTIF(BH26,calc!$AE$52)))</f>
        <v>0</v>
      </c>
      <c r="OE26" s="5">
        <f>IF($E$13="",0,(1*COUNTIF(BH26,calc!$AE$13))+(2*COUNTIF(BH26,calc!$AE$23))+(3*COUNTIF(BH26,calc!$AE$33))+(4*COUNTIF(BH26,calc!$AE$43))+(5*COUNTIF(BH26,calc!$AE$53)))</f>
        <v>0</v>
      </c>
      <c r="OF26" s="1"/>
      <c r="OG26" s="5">
        <f>IF($E$4="",0,(1*COUNTIF(BI26,calc!$AE$4))+(2*COUNTIF(BI26,calc!$AE$14))+(3*COUNTIF(BI26,calc!$AE$24))+(4*COUNTIF(BI26,calc!$AE$34))+(5*COUNTIF(BI26,calc!$AE$44)))</f>
        <v>0</v>
      </c>
      <c r="OH26" s="5">
        <f>IF($E$5="",0,(1*COUNTIF(BI26,calc!$AE$5))+(2*COUNTIF(BI26,calc!$AE$15))+(3*COUNTIF(BI26,calc!$AE$25))+(4*COUNTIF(BI26,calc!$AE$35))+(5*COUNTIF(BI26,calc!$AE$45)))</f>
        <v>0</v>
      </c>
      <c r="OI26" s="5">
        <f>IF($E$6="",0,(1*COUNTIF(BI26,calc!$AE$6))+(2*COUNTIF(BI26,calc!$AE$16))+(3*COUNTIF(BI26,calc!$AE$26))+(4*COUNTIF(BI26,calc!$AE$36))+(5*COUNTIF(BI26,calc!$AE$46)))</f>
        <v>0</v>
      </c>
      <c r="OJ26" s="5">
        <f>IF($E$7="",0,(1*COUNTIF(BI26,calc!$AE$7))+(2*COUNTIF(BI26,calc!$AE$17))+(3*COUNTIF(BI26,calc!$AE$27))+(4*COUNTIF(BI26,calc!$AE$37))+(5*COUNTIF(BI26,calc!$AE$47)))</f>
        <v>0</v>
      </c>
      <c r="OK26" s="5">
        <f>IF($E$8="",0,(1*COUNTIF(BI26,calc!$AE$8))+(2*COUNTIF(BI26,calc!$AE$18))+(3*COUNTIF(BI26,calc!$AE$28))+(4*COUNTIF(BI26,calc!$AE$38))+(5*COUNTIF(BI26,calc!$AE$48)))</f>
        <v>0</v>
      </c>
      <c r="OL26" s="5">
        <f>IF($E$9="",0,(1*COUNTIF(BI26,calc!$AE$9))+(2*COUNTIF(BI26,calc!$AE$19))+(3*COUNTIF(BI26,calc!$AE$29))+(4*COUNTIF(BI26,calc!$AE$39))+(5*COUNTIF(BI26,calc!$AE$49)))</f>
        <v>0</v>
      </c>
      <c r="OM26" s="5">
        <f>IF($E$10="",0,(1*COUNTIF(BI26,calc!$AE$10))+(2*COUNTIF(BI26,calc!$AE$20))+(3*COUNTIF(BI26,calc!$AE$30))+(4*COUNTIF(BI26,calc!$AE$40))+(5*COUNTIF(BI26,calc!$AE$50)))</f>
        <v>0</v>
      </c>
      <c r="ON26" s="5">
        <f>IF($E$11="",0,(1*COUNTIF(BI26,calc!$AE$11))+(2*COUNTIF(BI26,calc!$AE$21))+(3*COUNTIF(BI26,calc!$AE$31))+(4*COUNTIF(BI26,calc!$AE$41))+(5*COUNTIF(BI26,calc!$AE$51)))</f>
        <v>0</v>
      </c>
      <c r="OO26" s="5">
        <f>IF($E$12="",0,(1*COUNTIF(BI26,calc!$AE$12))+(2*COUNTIF(BI26,calc!$AE$22))+(3*COUNTIF(BI26,calc!$AE$32))+(4*COUNTIF(BI26,calc!$AE$42))+(5*COUNTIF(BI26,calc!$AE$52)))</f>
        <v>0</v>
      </c>
      <c r="OP26" s="5">
        <f>IF($E$13="",0,(1*COUNTIF(BI26,calc!$AE$13))+(2*COUNTIF(BI26,calc!$AE$23))+(3*COUNTIF(BI26,calc!$AE$33))+(4*COUNTIF(BI26,calc!$AE$43))+(5*COUNTIF(BI26,calc!$AE$53)))</f>
        <v>0</v>
      </c>
      <c r="OQ26" s="1"/>
      <c r="OR26" s="5">
        <f>IF($E$4="",0,(1*COUNTIF(BJ26,calc!$AE$4))+(2*COUNTIF(BJ26,calc!$AE$14))+(3*COUNTIF(BJ26,calc!$AE$24))+(4*COUNTIF(BJ26,calc!$AE$34))+(5*COUNTIF(BJ26,calc!$AE$44)))</f>
        <v>0</v>
      </c>
      <c r="OS26" s="5">
        <f>IF($E$5="",0,(1*COUNTIF(BJ26,calc!$AE$5))+(2*COUNTIF(BJ26,calc!$AE$15))+(3*COUNTIF(BJ26,calc!$AE$25))+(4*COUNTIF(BJ26,calc!$AE$35))+(5*COUNTIF(BJ26,calc!$AE$45)))</f>
        <v>0</v>
      </c>
      <c r="OT26" s="5">
        <f>IF($E$6="",0,(1*COUNTIF(BJ26,calc!$AE$6))+(2*COUNTIF(BJ26,calc!$AE$16))+(3*COUNTIF(BJ26,calc!$AE$26))+(4*COUNTIF(BJ26,calc!$AE$36))+(5*COUNTIF(BJ26,calc!$AE$46)))</f>
        <v>0</v>
      </c>
      <c r="OU26" s="5">
        <f>IF($E$7="",0,(1*COUNTIF(BJ26,calc!$AE$7))+(2*COUNTIF(BJ26,calc!$AE$17))+(3*COUNTIF(BJ26,calc!$AE$27))+(4*COUNTIF(BJ26,calc!$AE$37))+(5*COUNTIF(BJ26,calc!$AE$47)))</f>
        <v>0</v>
      </c>
      <c r="OV26" s="5">
        <f>IF($E$8="",0,(1*COUNTIF(BJ26,calc!$AE$8))+(2*COUNTIF(BJ26,calc!$AE$18))+(3*COUNTIF(BJ26,calc!$AE$28))+(4*COUNTIF(BJ26,calc!$AE$38))+(5*COUNTIF(BJ26,calc!$AE$48)))</f>
        <v>0</v>
      </c>
      <c r="OW26" s="5">
        <f>IF($E$9="",0,(1*COUNTIF(BJ26,calc!$AE$9))+(2*COUNTIF(BJ26,calc!$AE$19))+(3*COUNTIF(BJ26,calc!$AE$29))+(4*COUNTIF(BJ26,calc!$AE$39))+(5*COUNTIF(BJ26,calc!$AE$49)))</f>
        <v>0</v>
      </c>
      <c r="OX26" s="5">
        <f>IF($E$11="",0,(1*COUNTIF(BJ26,calc!$AE$10))+(2*COUNTIF(BJ26,calc!$AE$20))+(3*COUNTIF(BJ26,calc!$AE$30))+(4*COUNTIF(BJ26,calc!$AE$40))+(5*COUNTIF(BJ26,calc!$AE$50)))</f>
        <v>0</v>
      </c>
      <c r="OY26" s="5">
        <f>IF($E$11="",0,(1*COUNTIF(BJ26,calc!$AE$11))+(2*COUNTIF(BJ26,calc!$AE$21))+(3*COUNTIF(BJ26,calc!$AE$31))+(4*COUNTIF(BJ26,calc!$AE$41))+(5*COUNTIF(BJ26,calc!$AE$51)))</f>
        <v>0</v>
      </c>
      <c r="OZ26" s="5">
        <f>IF($E$12="",0,(1*COUNTIF(BJ26,calc!$AE$12))+(2*COUNTIF(BJ26,calc!$AE$22))+(3*COUNTIF(BJ26,calc!$AE$32))+(4*COUNTIF(BJ26,calc!$AE$42))+(5*COUNTIF(BJ26,calc!$AE$52)))</f>
        <v>0</v>
      </c>
      <c r="PA26" s="5">
        <f>IF($E$13="",0,(1*COUNTIF(BJ26,calc!$AE$13))+(2*COUNTIF(BJ26,calc!$AE$23))+(3*COUNTIF(BJ26,calc!$AE$33))+(4*COUNTIF(BJ26,calc!$AE$43))+(5*COUNTIF(BJ26,calc!$AE$53)))</f>
        <v>0</v>
      </c>
      <c r="PB26" s="1"/>
      <c r="PC26" s="1"/>
      <c r="PD26" s="165"/>
      <c r="PE26" s="165"/>
      <c r="PF26" s="165"/>
      <c r="PG26" s="165"/>
      <c r="PH26" s="165"/>
      <c r="PI26" s="165"/>
      <c r="PJ26" s="165"/>
    </row>
    <row r="27" spans="1:426" ht="10.5" customHeight="1" x14ac:dyDescent="0.2">
      <c r="A27" s="212"/>
      <c r="B27" s="202"/>
      <c r="C27" s="121"/>
      <c r="D27" s="199"/>
      <c r="E27" s="213" t="str">
        <f>LEFT('BNT 2 fix'!$D27,2)</f>
        <v/>
      </c>
      <c r="F27" s="201" t="str">
        <f t="shared" si="7"/>
        <v/>
      </c>
      <c r="G27" s="202"/>
      <c r="H27" s="203">
        <f>IF(C27="",0,SUMIF(time_slot_1,D27,calc!$O$5:$O$10))</f>
        <v>0</v>
      </c>
      <c r="I27" s="204">
        <f>SUM('BNT 2 fix'!$V27:$AE27)</f>
        <v>0</v>
      </c>
      <c r="J27" s="205">
        <f t="shared" si="3"/>
        <v>0</v>
      </c>
      <c r="K27" s="206">
        <f t="shared" ca="1" si="4"/>
        <v>0</v>
      </c>
      <c r="L27" s="207">
        <f>IF($AM$4=calc!$L$22,0,IF($E$4="",0,(IF(OR($E$4=calc!$E$24,$E$4=calc!$E$25,$E$4=calc!$E$26),(K27*$AF$4)/2,K27*$AF$4))))*(1+BK27)</f>
        <v>0</v>
      </c>
      <c r="M27" s="207">
        <f>IF($AM$5=calc!$L$22,0,IF($E$5="",0,(IF(OR($E$5=calc!$E$24,$E$5=calc!$E$25,$E$5=calc!$E$26),($K27*$AF$5)/2,$K27*$AF$5))))*(1+BK27)</f>
        <v>0</v>
      </c>
      <c r="N27" s="207">
        <f>IF($AM$6=calc!$L$22,0,IF($E$6="",0,(IF(OR($E$6=calc!$E$24,$E$6=calc!$E$25,$E$6=calc!$E$26),($K27*$AF$6)/2,$K27*$AF$6))))*(1+BK27)</f>
        <v>0</v>
      </c>
      <c r="O27" s="207">
        <f>IF($AM$7=calc!$L$22,0,IF($E$7="",0,(IF(OR($E$7=calc!$E$24,$E$7=calc!$E$25,$E$7=calc!$E$26),($K27*$AF$7)/2,$K27*$AF$7))))*(1+BK27)</f>
        <v>0</v>
      </c>
      <c r="P27" s="207">
        <f>IF($AM$8=calc!$L$22,0,IF($E$8="",0,(IF(OR($E$8=calc!$E$24,$E$8=calc!$E$25,$E$8=calc!$E$26),($K27*$AF$8)/2,$K27*$AF$8))))*(1+BK27)</f>
        <v>0</v>
      </c>
      <c r="Q27" s="207">
        <f>IF($AM$9=calc!$L$22,0,IF($E$9="",0,(IF(OR($E$9=calc!$E$24,$E$9=calc!$E$25,$E$9=calc!$E$26),($K27*$AF$9)/2,$K27*$AF$9))))*(1+BK27)</f>
        <v>0</v>
      </c>
      <c r="R27" s="207">
        <f>IF($AM$10=calc!$L$22,0,IF($E$10="",0,(IF(OR($E$10=calc!$E$24,$E$10=calc!$E$25,$E$10=calc!$E$26),($K27*$AF$10)/2,$K27*$AF$10))))*(1+BK27)</f>
        <v>0</v>
      </c>
      <c r="S27" s="207">
        <f>IF($AM$11=calc!$L$22,0,IF($E$11="",0,(IF(OR($E$11=calc!$E$24,$E$11=calc!$E$25,$E$11=calc!$E$26),($K27*$AF$11)/2,$K27*$AF$11))))*(1+BK27)</f>
        <v>0</v>
      </c>
      <c r="T27" s="207">
        <f>IF($AM$12=calc!$L$22,0,IF($E$12="",0,(IF(OR($E$12=calc!$E$24,$E$12=calc!$E$25,$E$12=calc!$E$26),($K27*$AF$12)/2,$K27*$AF$12))))*(1+BK27)</f>
        <v>0</v>
      </c>
      <c r="U27" s="207">
        <f>IF($AM$13=calc!$L$22,0,IF($E$13="",0,(IF(OR($E$13=calc!$E$24,$E$13=calc!$E$25,$E$13=calc!$E$26),($K27*$AF$13)/2,$K27*$AF$13))))*(1+BK27)</f>
        <v>0</v>
      </c>
      <c r="V27" s="206">
        <f>(1*(IF($E$4="",0,(IF(OR($E$4=calc!$E$24,$E$4=calc!$E$25,$E$4=calc!$E$26),COUNTIF(AF27:BJ27,calc!$AE$4)*2,COUNTIF(AF27:BJ27,calc!$AE$4))))+(2*(IF(OR($E$4=calc!$E$24,$E$4=calc!$E$25,$E$4=calc!$E$26),COUNTIF(AF27:BJ27,calc!$AE$14)*2,COUNTIF(AF27:BJ27,calc!$AE$14))))+(3*(IF(OR($E$4=calc!$E$24,$E$4=calc!$E$25,$E$4=calc!$E$26),COUNTIF(AF27:BJ27,calc!$AE$24)*2,COUNTIF(AF27:BJ27,calc!$AE$24))))+(4*(IF(OR($E$4=calc!$E$24,$E$4=calc!$E$25,$E$4=calc!$E$26),COUNTIF(AF27:BJ27,calc!$AE$34)*2,COUNTIF(AF27:BJ27,calc!$AE$34))))+(5*(IF(OR($E$4=calc!$E$24,$E$4=calc!$E$25,$E$4=calc!$E$26),COUNTIF(AF27:BJ27,calc!$AE$44)*2,COUNTIF(AF27:BJ27,calc!$AE$44))))))</f>
        <v>0</v>
      </c>
      <c r="W27" s="206">
        <f>(1*(IF($E$5="",0,(IF(OR($E$5=calc!$E$24,$E$5=calc!$E$25,$E$5=calc!$E$26),COUNTIF(AF27:BJ27,calc!$AE$5)*2,COUNTIF(AF27:BJ27,calc!$AE$5))))+(2*(IF(OR($E$5=calc!$E$24,$E$5=calc!$E$25,$E$5=calc!$E$26),COUNTIF(AF27:BJ27,calc!$AE$15)*2,COUNTIF(AF27:BJ27,calc!$AE$15))))+(3*(IF(OR($E$5=calc!$E$24,$E$5=calc!$E$25,$E$5=calc!$E$26),COUNTIF(AF27:BJ27,calc!$AE$25)*2,COUNTIF(AF27:BJ27,calc!$AE$25))))+(4*(IF(OR($E$5=calc!$E$24,$E$5=calc!$E$25,$E$5=calc!$E$26),COUNTIF(AF27:BJ27,calc!$AE$35)*2,COUNTIF(AF27:BJ27,calc!$AE$35))))+(5*(IF(OR($E$5=calc!$E$24,$E$5=calc!$E$25,$E$5=calc!$E$26),COUNTIF(AF27:BJ27,calc!$AE$45)*2,COUNTIF(AF27:BJ27,calc!$AE$45))))))</f>
        <v>0</v>
      </c>
      <c r="X27" s="206">
        <f>(1*(IF($E$6="",0,(IF(OR($E$6=calc!$E$24,$E$6=calc!$E$25,$E$6=calc!$E$26),COUNTIF(AF27:BJ27,calc!$AE$6)*2,COUNTIF(AF27:BJ27,calc!$AE$6))))+(2*(IF(OR($E$6=calc!$E$24,$E$6=calc!$E$25,$E$6=calc!$E$26),COUNTIF(AF27:BJ27,calc!$AE$16)*2,COUNTIF(AF27:BJ27,calc!$AE$16))))+(3*(IF(OR($E$6=calc!$E$24,$E$6=calc!$E$25,$E$6=calc!$E$26),COUNTIF(AF27:BJ27,calc!$AE$26)*2,COUNTIF(AF27:BJ27,calc!$AE$26))))+(4*(IF(OR($E$6=calc!$E$24,$E$6=calc!$E$25,$E$6=calc!$E$26),COUNTIF(AF27:BJ27,calc!$AE$36)*2,COUNTIF(AF27:BJ27,calc!$AE$36))))+(5*(IF(OR($E$6=calc!$E$24,$E$6=calc!$E$25,$E$6=calc!$E$26),COUNTIF(AF27:BJ27,calc!$AE$46)*2,COUNTIF(AF27:BJ27,calc!$AE$46))))))</f>
        <v>0</v>
      </c>
      <c r="Y27" s="206">
        <f>(1*(IF($E$7="",0,(IF(OR($E$7=calc!$E$24,$E$7=calc!$E$25,$E$7=calc!$E$26),COUNTIF(AF27:BJ27,calc!$AE$7)*2,COUNTIF(AF27:BJ27,calc!$AE$7))))+(2*(IF(OR($E$7=calc!$E$24,$E$7=calc!$E$25,$E$7=calc!$E$26),COUNTIF(AF27:BJ27,calc!$AE$17)*2,COUNTIF(AF27:BJ27,calc!$AE$17))))+(3*(IF(OR($E$7=calc!$E$24,$E$7=calc!$E$25,$E$7=calc!$E$26),COUNTIF(AF27:BJ27,calc!$AE$27)*2,COUNTIF(AF27:BJ27,calc!$AE$27))))+(4*(IF(OR($E$7=calc!$E$24,$E$7=calc!$E$25,$E$7=calc!$E$26),COUNTIF(AF27:BJ27,calc!$AE$37)*2,COUNTIF(AF27:BJ27,calc!$AE$37))))+(5*(IF(OR($E$7=calc!$E$24,$E$7=calc!$E$25,$E$7=calc!$E$26),COUNTIF(AF27:BJ27,calc!$AE$47)*2,COUNTIF(AF27:BJ27,calc!$AE$47))))))</f>
        <v>0</v>
      </c>
      <c r="Z27" s="206">
        <f>(1*(IF($E$8="",0,(IF(OR($E$8=calc!$E$24,$E$8=calc!$E$25,$E$8=calc!$E$26),COUNTIF(AF27:BJ27,calc!$AE$8)*2,COUNTIF(AF27:BJ27,calc!$AE$8))))+(2*(IF(OR($E$8=calc!$E$24,$E$8=calc!$E$25,$E$8=calc!$E$26),COUNTIF(AF27:BJ27,calc!$AE$18)*2,COUNTIF(AF27:BJ27,calc!$AE$18))))+(3*(IF(OR($E$8=calc!$E$24,$E$8=calc!$E$25,$E$8=calc!$E$26),COUNTIF(AF27:BJ27,calc!$AE$28)*2,COUNTIF(AF27:BJ27,calc!$AE$28))))+(4*(IF(OR($E$8=calc!$E$24,$E$8=calc!$E$25,$E$8=calc!$E$26),COUNTIF(AF27:BJ27,calc!$AE$38)*2,COUNTIF(AF27:BJ27,calc!$AE$38))))+(5*(IF(OR($E$8=calc!$E$24,$E$8=calc!$E$25,$E$8=calc!$E$26),COUNTIF(AF27:BJ27,calc!$AE$48)*2,COUNTIF(AF27:BJ27,calc!$AE$48))))))</f>
        <v>0</v>
      </c>
      <c r="AA27" s="206">
        <f>(1*(IF($E$9="",0,(IF(OR($E$9=calc!$E$24,$E$9=calc!$E$25,$E$9=calc!$E$26),COUNTIF(AF27:BJ27,calc!$AE$9)*2,COUNTIF(AF27:BJ27,calc!$AE$9))))+(2*(IF(OR($E$9=calc!$E$24,$E$9=calc!$E$25,$E$9=calc!$E$26),COUNTIF(AF27:BJ27,calc!$AE$19)*2,COUNTIF(AF27:BJ27,calc!$AE$19))))+(3*(IF(OR($E$9=calc!$E$24,$E$9=calc!$E$25,$E$9=calc!$E$26),COUNTIF(AF27:BJ27,calc!$AE$29)*2,COUNTIF(AF27:BJ27,calc!$AE$29))))+(4*(IF(OR($E$9=calc!$E$24,$E$9=calc!$E$25,$E$9=calc!$E$26),COUNTIF(AF27:BJ27,calc!$AE$39)*2,COUNTIF(AF27:BJ27,calc!$AE$39))))+(5*(IF(OR($E$9=calc!$E$24,$E$9=calc!$E$25,$E$9=calc!$E$26),COUNTIF(AF27:BJ27,calc!$AE$49)*2,COUNTIF(AF27:BJ27,calc!$AE$49))))))</f>
        <v>0</v>
      </c>
      <c r="AB27" s="208">
        <f>(1*(IF($E$10="",0,(IF(OR($E$10=calc!$E$24,$E$10=calc!$E$25,$E$10=calc!$E$26),COUNTIF(AF27:BJ27,calc!$AE$10)*2,COUNTIF(AF27:BJ27,calc!$AE$10))))+(2*(IF(OR($E$10=calc!$E$24,$E$10=calc!$E$25,$E$10=calc!$E$26),COUNTIF(AF27:BJ27,calc!$AE$20)*2,COUNTIF(AF27:BJ27,calc!$AE$20))))+(3*(IF(OR($E$10=calc!$E$24,$E$10=calc!$E$25,$E$10=calc!$E$26),COUNTIF(AF27:BJ27,calc!$AE$30)*2,COUNTIF(AF27:BJ27,calc!$AE$30))))+(4*(IF(OR($E$10=calc!$E$24,$E$10=calc!$E$25,$E$10=calc!$E$26),COUNTIF(AF27:BJ27,calc!$AE$40)*2,COUNTIF(AF27:BJ27,calc!$AE$40))))+(5*(IF(OR($E$10=calc!$E$24,$E$10=calc!$E$25,$E$10=calc!$E$26),COUNTIF(AF27:BJ27,calc!$AE$50)*2,COUNTIF(AF27:BJ27,calc!$AE$50))))))</f>
        <v>0</v>
      </c>
      <c r="AC27" s="206">
        <f>(1*(IF($E$11="",0,(IF(OR($E$11=calc!$E$24,$E$11=calc!$E$25,$E$11=calc!$E$26),COUNTIF(AF27:BJ27,calc!$AE$11)*2,COUNTIF(AF27:BJ27,calc!$AE$11))))+(2*(IF(OR($E$11=calc!$E$24,$E$11=calc!$E$25,$E$11=calc!$E$26),COUNTIF(AF27:BJ27,calc!$AE$21)*2,COUNTIF(AF27:BJ27,calc!$AE$21))))+(3*(IF(OR($E$11=calc!$E$24,$E$11=calc!$E$25,$E$11=calc!$E$26),COUNTIF(AF27:BK27,calc!$AE$31)*2,COUNTIF(AF27:BJ27,calc!$AE$31))))+(4*(IF(OR($E$11=calc!$E$24,$E$11=calc!$E$25,$E$11=calc!$E$26),COUNTIF(AF27:BJ27,calc!$AE$41)*2,COUNTIF(AF27:BJ27,calc!$AE$41))))+(5*(IF(OR($E$11=calc!$E$24,$E$11=calc!$E$25,$E$11=calc!$E$26),COUNTIF(AF27:BJ27,calc!$AE$51)*2,COUNTIF(AF27:BJ27,calc!$AE$51))))))</f>
        <v>0</v>
      </c>
      <c r="AD27" s="208">
        <f>(1*(IF($E$12="",0,(IF(OR($E$12=calc!$E$24,$E$12=calc!$E$25,$E$12=calc!$E$26),COUNTIF(AF27:BJ27,calc!$AE$12)*2,COUNTIF(AF27:BJ27,calc!$AE$12))))+(2*(IF(OR($E$12=calc!$E$24,$E$12=calc!$E$25,$E$12=calc!$E$26),COUNTIF(AF27:BJ27,calc!$AE$22)*2,COUNTIF(AF27:BJ27,calc!$AE$22))))+(3*(IF(OR($E$12=calc!$E$24,$E$12=calc!$E$25,$E$12=calc!$E$26),COUNTIF(AF27:BJ27,calc!$AE$32)*2,COUNTIF(AF27:BJ27,calc!$AE$32))))+(4*(IF(OR($E$12=calc!$E$24,$E$12=calc!$E$25,$E$12=calc!$E$26),COUNTIF(AF27:BJ27,calc!$AE$42)*2,COUNTIF(AF27:BJ27,calc!$AE$42))))+(5*(IF(OR($E$12=calc!$E$24,$E$12=calc!$E$25,$E$12=calc!$E$26),COUNTIF(AF27:BJ27,calc!$AE$52)*2,COUNTIF(AF27:BJ27,calc!$AE$52))))))</f>
        <v>0</v>
      </c>
      <c r="AE27" s="208">
        <f>(1*(IF($E$13="",0,(IF(OR($E$13=calc!$E$24,$E$13=calc!$E$25,$E$13=calc!$E$26),COUNTIF(AF27:BJ27,calc!$AE$13)*2,COUNTIF(AF27:BJ27,calc!$AE$13))))+(2*(IF(OR($E$13=calc!$E$24,$E$13=calc!$E$25,$E$13=calc!$E$26),COUNTIF(AF27:BJ27,calc!$AE$23)*2,COUNTIF(AF27:BJ27,calc!$AE$23))))+(3*(IF(OR($E$13=calc!$E$24,$E$13=calc!$E$25,$E$13=calc!$E$26),COUNTIF(AF27:BJ27,calc!$AE$33)*2,COUNTIF(AF27:BJ27,calc!$AE$33))))+(4*(IF(OR($E$13=calc!$E$24,$E$13=calc!$E$25,$E$13=calc!$E$26),COUNTIF(AF27:BJ27,calc!$AE$43)*2,COUNTIF(AF27:BJ27,calc!$AE$43))))+(5*(IF(OR($E$13=calc!$E$24,$E$13=calc!$E$25,$E$13=calc!$E$26),COUNTIF(AF27:BJ27,calc!$AE$53)*2,COUNTIF(AF27:BJ27,calc!$AE$53))))))</f>
        <v>0</v>
      </c>
      <c r="AF27" s="209"/>
      <c r="AG27" s="210"/>
      <c r="AH27" s="210"/>
      <c r="AI27" s="211"/>
      <c r="AJ27" s="211"/>
      <c r="AK27" s="210"/>
      <c r="AL27" s="210"/>
      <c r="AM27" s="210"/>
      <c r="AN27" s="210"/>
      <c r="AO27" s="210"/>
      <c r="AP27" s="209"/>
      <c r="AQ27" s="210"/>
      <c r="AR27" s="210"/>
      <c r="AS27" s="211"/>
      <c r="AT27" s="209"/>
      <c r="AU27" s="210"/>
      <c r="AV27" s="210"/>
      <c r="AW27" s="211"/>
      <c r="AX27" s="209"/>
      <c r="AY27" s="210"/>
      <c r="AZ27" s="210"/>
      <c r="BA27" s="211"/>
      <c r="BB27" s="209"/>
      <c r="BC27" s="210"/>
      <c r="BD27" s="210"/>
      <c r="BE27" s="211"/>
      <c r="BF27" s="209"/>
      <c r="BG27" s="210"/>
      <c r="BH27" s="210"/>
      <c r="BI27" s="211"/>
      <c r="BJ27" s="211"/>
      <c r="BK27" s="124"/>
      <c r="BL27" s="227">
        <f t="shared" si="5"/>
        <v>0</v>
      </c>
      <c r="BM27" s="164"/>
      <c r="BN27" s="5">
        <f>IF($E$4="",0,IF($AM$4=calc!$L$22,0,(1*(IF(OR($E$4=calc!$E$24,$E$4=calc!$E$25,$E$4=calc!$E$26),COUNTIF(AF27:BJ27,calc!$AE$4)*2,COUNTIF(AF27:BJ27,calc!$AE$4))))+(2*(IF(OR($E$4=calc!$E$24,$E$4=calc!$E$23,$E$4=calc!$E$26),COUNTIF(AF27:BJ27,calc!$AE$14)*2,COUNTIF(AF27:BJ27,calc!$AE$14))))+(3*(IF(OR($E$4=calc!$E$24,$E$4=calc!$E$25,$E$4=calc!$E$26),COUNTIF(AF27:BJ27,calc!$AE$24)*2,COUNTIF(AF27:BJ27,calc!$AE$24))))+(4*(IF(OR($E$4=calc!$E$24,$E$4=calc!$E$25,$E$4=calc!$E$26),COUNTIF(AF27:BJ27,calc!$AE$34)*2,COUNTIF(AF27:BJ27,calc!$AE$34))))+(5*(IF(OR($E$4=calc!$E$24,$E$4=calc!$E$25,$E$4=calc!$E$26),COUNTIF(AF27:BJ27,calc!$AE$44)*2,COUNTIF(AF27:BJ27,calc!$AE$44))))))</f>
        <v>0</v>
      </c>
      <c r="BO27" s="5">
        <f>IF($E$5="",0,IF($AM$5=calc!$L$22,0,(1*(IF(OR($E$5=calc!$E$24,$E$5=calc!$E$25,$E$5=calc!$E$26),COUNTIF(AF27:BJ27,calc!$AE$5)*2,COUNTIF(AF27:BJ27,calc!$AE$5))))+(2*(IF(OR($E$5=calc!$E$24,$E$5=calc!$E$23,$E$5=calc!$E$26),COUNTIF(AF27:BJ27,calc!$AE$15)*2,COUNTIF(AF27:BJ27,calc!$AE$15))))+(3*(IF(OR($E$5=calc!$E$24,$E$5=calc!$E$25,$E$5=calc!$E$26),COUNTIF(AF27:BJ27,calc!$AE$25)*2,COUNTIF(AF27:BJ27,calc!$AE$25))))+(4*(IF(OR($E$5=calc!$E$24,$E$5=calc!$E$25,$E$5=calc!$E$26),COUNTIF(AF27:BJ27,calc!$AE$35)*2,COUNTIF(AF27:BJ27,calc!$AE$35))))+(5*(IF(OR($E$5=calc!$E$24,$E$5=calc!$E$25,$E$5=calc!$E$26),COUNTIF(AF27:BJ27,calc!$AE$45)*2,COUNTIF(AF27:BJ27,calc!$AE$45))))))</f>
        <v>0</v>
      </c>
      <c r="BP27" s="5">
        <f>IF($E$6="",0,IF($AM$6=calc!$L$22,0,(1*(IF(OR($E$6=calc!$E$24,$E$6=calc!$E$25,$E$6=calc!$E$26),COUNTIF(AF27:BJ27,calc!$AE$6)*2,COUNTIF(AF27:BJ27,calc!$AE$6))))+(2*(IF(OR($E$6=calc!$E$24,$E$6=calc!$E$23,$E$6=calc!$E$26),COUNTIF(AF27:BJ27,calc!$AE$16)*2,COUNTIF(AF27:BJ27,calc!$AE$16))))+(3*(IF(OR($E$6=calc!$E$24,$E$6=calc!$E$25,$E$6=calc!$E$26),COUNTIF(AF27:BJ27,calc!$AE$26)*2,COUNTIF(AF27:BJ27,calc!$AE$26))))+(4*(IF(OR($E$6=calc!$E$24,$E$6=calc!$E$25,$E$6=calc!$E$26),COUNTIF(AF27:BJ27,calc!$AE$36)*2,COUNTIF(AF27:BJ27,calc!$AE$36))))+(5*(IF(OR($E$6=calc!$E$24,$E$6=calc!$E$25,$E$6=calc!$E$26),COUNTIF(AF27:BJ27,calc!$AE$46)*2,COUNTIF(AF27:BJ27,calc!$AE$46))))))</f>
        <v>0</v>
      </c>
      <c r="BQ27" s="5">
        <f>IF($E$7="",0,IF($AM$7=calc!$L$22,0,(1*(IF(OR($E$7=calc!$E$24,$E$7=calc!$E$25,$E$7=calc!$E$26),COUNTIF(AF27:BJ27,calc!$AE$7)*2,COUNTIF(AF27:BJ27,calc!$AE$7))))+(2*(IF(OR($E$7=calc!$E$24,$E$7=calc!$E$23,$E$7=calc!$E$26),COUNTIF(AF27:BJ27,calc!$AE$17)*2,COUNTIF(AF27:BJ27,calc!$AE$17))))+(3*(IF(OR($E$7=calc!$E$24,$E$7=calc!$E$25,$E$7=calc!$E$26),COUNTIF(AF27:BJ27,calc!$AE$27)*2,COUNTIF(AF27:BJ27,calc!$AE$27))))+(4*(IF(OR($E$7=calc!$E$24,$E$7=calc!$E$25,$E$7=calc!$E$26),COUNTIF(AF27:BJ27,calc!$AE$37)*2,COUNTIF(AF27:BJ27,calc!$AE$37))))+(5*(IF(OR($E$7=calc!$E$24,$E$7=calc!$E$25,$E$7=calc!$E$26),COUNTIF(AF27:BJ27,calc!$AE$47)*2,COUNTIF(AF27:BJ27,calc!$AE$47))))))</f>
        <v>0</v>
      </c>
      <c r="BR27" s="5">
        <f>IF($E$8="",0,IF($AM$8=calc!$L$22,0,(1*(IF(OR($E$8=calc!$E$24,$E$8=calc!$E$25,$E$8=calc!$E$26),COUNTIF(AF27:BJ27,calc!$AE$8)*2,COUNTIF(AF27:BJ27,calc!$AE$8))))+(2*(IF(OR($E$8=calc!$E$24,$E$8=calc!$E$23,$E$8=calc!$E$26),COUNTIF(AF27:BJ27,calc!$AE$18)*2,COUNTIF(AF27:BJ27,calc!$AE$18))))+(3*(IF(OR($E$8=calc!$E$24,$E$8=calc!$E$25,$E$8=calc!$E$26),COUNTIF(AF27:BJ27,calc!$AE$28)*2,COUNTIF(AF27:BJ27,calc!$AE$28))))+(4*(IF(OR($E$8=calc!$E$24,$E$8=calc!$E$25,$E$8=calc!$E$26),COUNTIF(AF27:BJ27,calc!$AE$38)*2,COUNTIF(AF27:BJ27,calc!$AB$38))))+(5*(IF(OR($E$8=calc!$E$24,$E$8=calc!$E$25,$E$8=calc!$E$26),COUNTIF(AF27:BJ27,calc!$AE$48)*2,COUNTIF(AF27:BJ27,calc!$AE$48))))))</f>
        <v>0</v>
      </c>
      <c r="BS27" s="5">
        <f>IF($E$9="",0,IF($AM$9=calc!$L$22,0,(1*(IF(OR($E$9=calc!$E$24,$E$9=calc!$E$25,$E$9=calc!$E$26),COUNTIF(AF27:BJ27,calc!$AE$9)*2,COUNTIF(AF27:BJ27,calc!$AE$9))))+(2*(IF(OR($E$9=calc!$E$24,$E$9=calc!$E$23,$E$9=calc!$E$26),COUNTIF(AF27:BJ27,calc!$AE$19)*2,COUNTIF(AF27:BJ27,calc!$AE$19))))+(3*(IF(OR($E$9=calc!$E$24,$E$9=calc!$E$25,$E$9=calc!$E$26),COUNTIF(AF27:BJ27,calc!$AE$29)*2,COUNTIF(AF27:BJ27,calc!$AE$29))))+(4*(IF(OR($E$9=calc!$E$24,$E$9=calc!$E$25,$E$9=calc!$E$26),COUNTIF(AF27:BJ27,calc!$AE$39)*2,COUNTIF(AF27:BJ27,calc!$AE$39))))+(5*(IF(OR($E$9=calc!$E$24,$E$9=calc!$E$25,$E$9=calc!$E$26),COUNTIF(AF27:BJ27,calc!$AE$49)*2,COUNTIF(AF27:BJ27,calc!$AE$49))))))</f>
        <v>0</v>
      </c>
      <c r="BT27" s="5">
        <f>IF($E$10="",0,IF($AM$10=calc!$L$22,0,(1*(IF(OR($E$10=calc!$E$24,$E$10=calc!$E$25,$E$10=calc!$E$26),COUNTIF(AF27:BJ27,calc!$AE$10)*2,COUNTIF(AF27:BJ27,calc!$AE$10))))+(2*(IF(OR($E$10=calc!$E$24,$E$10=calc!$E$23,$E$10=calc!$E$26),COUNTIF(AF27:BJ27,calc!$AE$20)*2,COUNTIF(AF27:BJ27,calc!$AE$20))))+(3*(IF(OR($E$10=calc!$E$24,$E$10=calc!$E$25,$E$10=calc!$E$26),COUNTIF(AF27:BJ27,calc!$AE$30)*2,COUNTIF(AF27:BJ27,calc!$AE$30))))+(4*(IF(OR($E$10=calc!$E$24,$E$10=calc!$E$25,$E$10=calc!$E$26),COUNTIF(AF27:BJ27,calc!$AE$40)*2,COUNTIF(AF27:BJ27,calc!$AE$40))))+(5*(IF(OR($E$10=calc!$E$24,$E$10=calc!$E$25,$E$10=calc!$E$26),COUNTIF(AF27:BJ27,calc!$AE$50)*2,COUNTIF(AF27:BJ27,calc!$AE$50))))))</f>
        <v>0</v>
      </c>
      <c r="BU27" s="5">
        <f>IF($E$11="",0,IF($AM$11=calc!$L$22,0,(1*(IF(OR($E$11=calc!$E$24,$E$11=calc!$E$25,$E$11=calc!$E$26),COUNTIF(AF27:BJ27,calc!$AE$11)*2,COUNTIF(AF27:BJ27,calc!$AE$11))))+(2*(IF(OR($E$11=calc!$E$24,$E$11=calc!$E$23,$E$11=calc!$E$26),COUNTIF(AF27:BJ27,calc!$AE$21)*2,COUNTIF(AF27:BJ27,calc!$AE$21))))+(3*(IF(OR($E$11=calc!$E$24,$E$11=calc!$E$25,$E$11=calc!$E$26),COUNTIF(AF27:BJ27,calc!$AE$31)*2,COUNTIF(AF27:BJ27,calc!$AE$31))))+(4*(IF(OR($E$11=calc!$E$24,$E$11=calc!$E$25,$E$11=calc!$E$26),COUNTIF(AF27:BJ27,calc!$AE$41)*2,COUNTIF(AF27:BJ27,calc!$AE$41))))+(5*(IF(OR($E$11=calc!$E$24,$E$11=calc!$E$25,$E$11=calc!$E$26),COUNTIF(AF27:BJ27,calc!$AE$51)*2,COUNTIF(AF27:BJ27,calc!$AE$51))))))</f>
        <v>0</v>
      </c>
      <c r="BV27" s="5">
        <f>IF($E$12="",0,IF($AM$12=calc!$L$22,0,(1*(IF(OR($E$12=calc!$E$24,$E$12=calc!$E$25,$E$12=calc!$E$26),COUNTIF(AF27:BJ27,calc!$AE$12)*2,COUNTIF(AF27:BJ27,calc!$AE$12))))+(2*(IF(OR($E$12=calc!$E$24,$E$12=calc!$E$23,$E$12=calc!$E$26),COUNTIF(AF27:BJ27,calc!$AE$22)*2,COUNTIF(AF27:BJ27,calc!$AE$22))))+(3*(IF(OR($E$12=calc!$E$24,$E$12=calc!$E$25,$E$12=calc!$E$26),COUNTIF(AF27:BJ27,calc!$AE$32)*2,COUNTIF(AF27:BJ27,calc!$AE$32))))+(4*(IF(OR($E$12=calc!$E$24,$E$12=calc!$E$25,$E$12=calc!$E$26),COUNTIF(AF27:BJ27,calc!$AE$42)*2,COUNTIF(AF27:BJ27,calc!$AE$42))))+(5*(IF(OR($E$12=calc!$E$24,$E$12=calc!$E$25,$E$12=calc!$E$26),COUNTIF(AF27:BJ27,calc!$AE$52)*2,COUNTIF(AF27:BJ27,calc!$AE$52))))))</f>
        <v>0</v>
      </c>
      <c r="BW27" s="5">
        <f>IF($E$13="",0,IF($AM$13=calc!$L$22,0,(1*(IF(OR($E$13=calc!$E$24,$E$13=calc!$E$25,$E$13=calc!$E$26),COUNTIF(AF27:BJ27,calc!$AE$13)*2,COUNTIF(AF27:BJ27,calc!$AE$13))))+(2*(IF(OR($E$13=calc!$E$24,$E$13=calc!$E$23,$E$13=calc!$E$26),COUNTIF(AF27:BJ27,calc!$AE$23)*2,COUNTIF(AF27:BJ27,calc!$AE$23))))+(3*(IF(OR($E$13=calc!$E$24,$E$13=calc!$E$25,$E$13=calc!$E$26),COUNTIF(AF27:BJ27,calc!$AE$33)*2,COUNTIF(AF27:BJ27,calc!$AE$33))))+(4*(IF(OR($E$13=calc!$E$24,$E$13=calc!$E$25,$E$13=calc!$E$26),COUNTIF(AE27:BJ27,calc!$AE$43)*2,COUNTIF(AE27:BJ27,calc!$AE$43))))+(5*(IF(OR($E$13=calc!$E$24,$E$13=calc!$E$25,$E$13=calc!$E$26),COUNTIF(AE27:BJ27,calc!$AE$53)*2,COUNTIF(AF27:BJ27,calc!$AE$53))))))</f>
        <v>0</v>
      </c>
      <c r="BX27" s="5">
        <f t="shared" si="6"/>
        <v>0</v>
      </c>
      <c r="BY27" s="1"/>
      <c r="BZ27" s="5">
        <f>IF($E$4="",0,(1*COUNTIF(AF27,calc!$AE$4))+(2*COUNTIF(AF27,calc!$AE$14))+(3*COUNTIF(AF27,calc!$AE$24))+(4*COUNTIF(AF27,calc!$AE$34))+(5*COUNTIF(AF27,calc!$AE$44)))</f>
        <v>0</v>
      </c>
      <c r="CA27" s="5">
        <f>IF($E$5="",0,(1*COUNTIF(AF27,calc!$AE$5))+(2*COUNTIF(AF27,calc!$AE$15))+(3*COUNTIF(AF27,calc!$AE$25))+(4*COUNTIF(AF27,calc!$AE$35))+(5*COUNTIF(AF27,calc!$AE$45)))</f>
        <v>0</v>
      </c>
      <c r="CB27" s="5">
        <f>IF($E$6="",0,(1*COUNTIF(AF27,calc!$AE$6))+(2*COUNTIF(AF27,calc!$AE$16))+(3*COUNTIF(AF27,calc!$AE$26))+(4*COUNTIF(AF27,calc!$AE$36))+(5*COUNTIF(AF27,calc!$AE$46)))</f>
        <v>0</v>
      </c>
      <c r="CC27" s="5">
        <f>IF($E$7="",0,(1*COUNTIF(AF27,calc!$AE$7))+(2*COUNTIF(AF27,calc!$AE$17))+(3*COUNTIF(AF27,calc!$AE$27))+(4*COUNTIF(AF27,calc!$AE$37))+(5*COUNTIF(AF27,calc!$AE$47)))</f>
        <v>0</v>
      </c>
      <c r="CD27" s="5">
        <f>IF($E$8="",0,(1*COUNTIF(AF27,calc!$AE$8))+(2*COUNTIF(AF27,calc!$AE$18))+(3*COUNTIF(AF27,calc!$AE$28))+(4*COUNTIF(AF27,calc!$AE$38))+(5*COUNTIF(AF27,calc!$AE$48)))</f>
        <v>0</v>
      </c>
      <c r="CE27" s="5">
        <f>IF($E$9="",0,(1*COUNTIF(AF27,calc!$AE$9))+(2*COUNTIF(AF27,calc!$AE$19))+(3*COUNTIF(AF27,calc!$AE$29))+(4*COUNTIF(AF27,calc!$AE$39))+(5*COUNTIF(AF27,calc!$AE$49)))</f>
        <v>0</v>
      </c>
      <c r="CF27" s="5">
        <f>IF($E$10="",0,(1*COUNTIF(AF27,calc!$AE$10))+(2*COUNTIF(AF27,calc!$AE$20))+(3*COUNTIF(AF27,calc!$AE$30))+(4*COUNTIF(AF27,calc!$AE$40))+(5*COUNTIF(AF27,calc!$AE$50)))</f>
        <v>0</v>
      </c>
      <c r="CG27" s="5">
        <f>IF($E$11="",0,(1*COUNTIF(AF27,calc!$AE$11))+(2*COUNTIF(AF27,calc!$AE$21))+(3*COUNTIF(AF27,calc!$AE$31))+(4*COUNTIF(AF27,calc!$AE$41))+(5*COUNTIF(AF27,calc!$AE$51)))</f>
        <v>0</v>
      </c>
      <c r="CH27" s="5">
        <f>IF($E$12="",0,(1*COUNTIF(AF27,calc!$AE$12))+(2*COUNTIF(AF27,calc!$AE$22))+(3*COUNTIF(AF27,calc!$AE$32))+(4*COUNTIF(AF27,calc!$AE$42))+(5*COUNTIF(AF27,calc!$AE$52)))</f>
        <v>0</v>
      </c>
      <c r="CI27" s="5">
        <f>IF($E$13="",0,(1*COUNTIF(AF27,calc!$AE$13))+(2*COUNTIF(AF27,calc!$AE$23))+(3*COUNTIF(AF27,calc!$AE$33))+(4*COUNTIF(AF27,calc!$AE$43))+(5*COUNTIF(AF27,calc!$AE$53)))</f>
        <v>0</v>
      </c>
      <c r="CJ27" s="1"/>
      <c r="CK27" s="5">
        <f>IF($E$4="",0,(1*COUNTIF(AG27,calc!$AE$4))+(2*COUNTIF(AG27,calc!$AE$14))+(3*COUNTIF(AG27,calc!$AE$24))+(4*COUNTIF(AG27,calc!$AE$34))+(5*COUNTIF(AG27,calc!$AE$44)))</f>
        <v>0</v>
      </c>
      <c r="CL27" s="5">
        <f>IF($E$5="",0,(1*COUNTIF(AG27,calc!$AE$5))+(2*COUNTIF(AG27,calc!$AE$15))+(3*COUNTIF(AG27,calc!$AE$25))+(4*COUNTIF(AG27,calc!$AE$35))+(5*COUNTIF(AG27,calc!$AE$45)))</f>
        <v>0</v>
      </c>
      <c r="CM27" s="5">
        <f>IF($E$6="",0,(1*COUNTIF(AG27,calc!$AE$6))+(2*COUNTIF(AG27,calc!$AE$16))+(3*COUNTIF(AG27,calc!$AE$26))+(4*COUNTIF(AG27,calc!$AE$36))+(5*COUNTIF(AG27,calc!$AE$46)))</f>
        <v>0</v>
      </c>
      <c r="CN27" s="5">
        <f>IF($E$7="",0,(1*COUNTIF(AG27,calc!$AE$7))+(2*COUNTIF(AG27,calc!$AE$17))+(3*COUNTIF(AG27,calc!$AE$27))+(4*COUNTIF(AG27,calc!$AE$37))+(5*COUNTIF(AG27,calc!$AE$47)))</f>
        <v>0</v>
      </c>
      <c r="CO27" s="5">
        <f>IF($E$8="",0,(1*COUNTIF(AG27,calc!$AE$8))+(2*COUNTIF(AG27,calc!$AE$18))+(3*COUNTIF(AG27,calc!$AE$28))+(4*COUNTIF(AG27,calc!$AE$38))+(5*COUNTIF(AG27,calc!$AE$48)))</f>
        <v>0</v>
      </c>
      <c r="CP27" s="5">
        <f>IF($E$9="",0,(1*COUNTIF(AG27,calc!$AE$9))+(2*COUNTIF(AG27,calc!$AE$19))+(3*COUNTIF(AG27,calc!$AE$29))+(4*COUNTIF(AG27,calc!$AE$39))+(5*COUNTIF(AG27,calc!$AE$49)))</f>
        <v>0</v>
      </c>
      <c r="CQ27" s="5">
        <f>IF($E$10="",0,(1*COUNTIF(AG27,calc!$AE$10))+(2*COUNTIF(AG27,calc!$AE$20))+(3*COUNTIF(AG27,calc!$AE$30))+(4*COUNTIF(AG27,calc!$AE$40))+(5*COUNTIF(AG27,calc!$AE$50)))</f>
        <v>0</v>
      </c>
      <c r="CR27" s="5">
        <f>IF($E$11="",0,(1*COUNTIF(AG27,calc!$AE$11))+(2*COUNTIF(AG27,calc!$AE$21))+(3*COUNTIF(AG27,calc!$AE$31))+(4*COUNTIF(AG27,calc!$AE$41))+(5*COUNTIF(AG27,calc!$AE$51)))</f>
        <v>0</v>
      </c>
      <c r="CS27" s="5">
        <f>IF($E$12="",0,(1*COUNTIF(AG27,calc!$AE$12))+(2*COUNTIF(AG27,calc!$AE$22))+(3*COUNTIF(AG27,calc!$AE$32))+(4*COUNTIF(AG27,calc!$AE$42))+(5*COUNTIF(AG27,calc!$AE$52)))</f>
        <v>0</v>
      </c>
      <c r="CT27" s="5">
        <f>IF($E$13="",0,(1*COUNTIF(AG27,calc!$AE$13))+(2*COUNTIF(AG27,calc!$AE$23))+(3*COUNTIF(AG27,calc!$AE$33))+(4*COUNTIF(AG27,calc!$AE$43))+(5*COUNTIF(AG27,calc!$AE$53)))</f>
        <v>0</v>
      </c>
      <c r="CU27" s="1"/>
      <c r="CV27" s="5">
        <f>IF($E$4="",0,(1*COUNTIF(AH27,calc!$AE$4))+(2*COUNTIF(AH27,calc!$AE$14))+(3*COUNTIF(AH27,calc!$AE$24))+(4*COUNTIF(AH27,calc!$AE$34))+(5*COUNTIF(AH27,calc!$AE$44)))</f>
        <v>0</v>
      </c>
      <c r="CW27" s="5">
        <f>IF($E$5="",0,(1*COUNTIF(AH27,calc!$AE$5))+(2*COUNTIF(AH27,calc!$AE$15))+(3*COUNTIF(AH27,calc!$AE$25))+(4*COUNTIF(AH27,calc!$AE$35))+(5*COUNTIF(AH27,calc!$AE$45)))</f>
        <v>0</v>
      </c>
      <c r="CX27" s="5">
        <f>IF($E$6="",0,(1*COUNTIF(AH27,calc!$AE$6))+(2*COUNTIF(AH27,calc!$AE$16))+(3*COUNTIF(AH27,calc!$AE$26))+(4*COUNTIF(AH27,calc!$AE$36))+(5*COUNTIF(AH27,calc!$AE$46)))</f>
        <v>0</v>
      </c>
      <c r="CY27" s="5">
        <f>IF($E$7="",0,(1*COUNTIF(AH27,calc!$AE$7))+(2*COUNTIF(AH27,calc!$AE$17))+(3*COUNTIF(AH27,calc!$AE$27))+(4*COUNTIF(AH27,calc!$AE$37))+(5*COUNTIF(AH27,calc!$AE$47)))</f>
        <v>0</v>
      </c>
      <c r="CZ27" s="5">
        <f>IF($E$8="",0,(1*COUNTIF(AH27,calc!$AE$8))+(2*COUNTIF(AH27,calc!$AE$18))+(3*COUNTIF(AH27,calc!$AE$28))+(4*COUNTIF(AH27,calc!$AE$38))+(5*COUNTIF(AH27,calc!$AE$48)))</f>
        <v>0</v>
      </c>
      <c r="DA27" s="5">
        <f>IF($E$9="",0,(1*COUNTIF(AH27,calc!$AE$9))+(2*COUNTIF(AH27,calc!$AE$19))+(3*COUNTIF(AH27,calc!$AE$29))+(4*COUNTIF(AH27,calc!$AE$39))+(5*COUNTIF(AH27,calc!$AE$49)))</f>
        <v>0</v>
      </c>
      <c r="DB27" s="5">
        <f>IF($E$10="",0,(1*COUNTIF(AH27,calc!$AE$10))+(2*COUNTIF(AH27,calc!$AE$20))+(3*COUNTIF(AH27,calc!$AE$30))+(4*COUNTIF(AH27,calc!$AE$40))+(5*COUNTIF(AH27,calc!$AE$50)))</f>
        <v>0</v>
      </c>
      <c r="DC27" s="5">
        <f>IF($E$11="",0,(1*COUNTIF(AH27,calc!$AE$11))+(2*COUNTIF(AH27,calc!$AE$21))+(3*COUNTIF(AH27,calc!$AE$31))+(4*COUNTIF(AH27,calc!$AE$41))+(5*COUNTIF(AH27,calc!$AE$51)))</f>
        <v>0</v>
      </c>
      <c r="DD27" s="5">
        <f>IF($E$12="",0,(1*COUNTIF(AH27,calc!$AE$12))+(2*COUNTIF(AH27,calc!$AE$22))+(3*COUNTIF(AH27,calc!$AE$32))+(4*COUNTIF(AH27,calc!$AE$42))+(5*COUNTIF(AH27,calc!$AE$52)))</f>
        <v>0</v>
      </c>
      <c r="DE27" s="5">
        <f>IF($E$13="",0,(1*COUNTIF(AH27,calc!$AE$13))+(2*COUNTIF(AH27,calc!$AE$23))+(3*COUNTIF(AH27,calc!$AE$33))+(4*COUNTIF(AH27,calc!$AE$43))+(5*COUNTIF(AH27,calc!$AE$53)))</f>
        <v>0</v>
      </c>
      <c r="DF27" s="1"/>
      <c r="DG27" s="5">
        <f>IF($E$4="",0,(1*COUNTIF(AI27,calc!$AE$4))+(2*COUNTIF(AI27,calc!$AE$14))+(3*COUNTIF(AI27,calc!$AE$24))+(4*COUNTIF(AI27,calc!$AE$34))+(5*COUNTIF(AI27,calc!$AE$44)))</f>
        <v>0</v>
      </c>
      <c r="DH27" s="5">
        <f>IF($E$5="",0,(1*COUNTIF(AI27,calc!$AE$5))+(2*COUNTIF(AI27,calc!$AE$15))+(3*COUNTIF(AI27,calc!$AE$25))+(4*COUNTIF(AI27,calc!$AE$35))+(5*COUNTIF(AI27,calc!$AE$45)))</f>
        <v>0</v>
      </c>
      <c r="DI27" s="5">
        <f>IF($E$6="",0,(1*COUNTIF(AI27,calc!$AE$6))+(2*COUNTIF(AI27,calc!$AE$16))+(3*COUNTIF(AI27,calc!$AE$26))+(4*COUNTIF(AI27,calc!$AE$36))+(5*COUNTIF(AI27,calc!$AE$46)))</f>
        <v>0</v>
      </c>
      <c r="DJ27" s="5">
        <f>IF($E$7="",0,(1*COUNTIF(AI27,calc!$AE$7))+(2*COUNTIF(AI27,calc!$AE$17))+(3*COUNTIF(AI27,calc!$AE$27))+(4*COUNTIF(AI27,calc!$AE$37))+(5*COUNTIF(AI27,calc!$AE$47)))</f>
        <v>0</v>
      </c>
      <c r="DK27" s="5">
        <f>IF($E$8="",0,(1*COUNTIF(AI27,calc!$AE$8))+(2*COUNTIF(AI27,calc!$AE$18))+(3*COUNTIF(AI27,calc!$AE$28))+(4*COUNTIF(AI27,calc!$AE$38))+(5*COUNTIF(AI27,calc!$AE$48)))</f>
        <v>0</v>
      </c>
      <c r="DL27" s="5">
        <f>IF($E$9="",0,(1*COUNTIF(AI27,calc!$AE$9))+(2*COUNTIF(AI27,calc!$AE$19))+(3*COUNTIF(AI27,calc!$AE$29))+(4*COUNTIF(AI27,calc!$AE$39))+(5*COUNTIF(AI27,calc!$AE$49)))</f>
        <v>0</v>
      </c>
      <c r="DM27" s="5">
        <f>IF($E$10="",0,(1*COUNTIF(AI27,calc!$AE$10))+(2*COUNTIF(AI27,calc!$AE$20))+(3*COUNTIF(AI27,calc!$AE$30))+(4*COUNTIF(AI27,calc!$AE$40))+(5*COUNTIF(AI27,calc!$AE$50)))</f>
        <v>0</v>
      </c>
      <c r="DN27" s="5">
        <f>IF($E$11="",0,(1*COUNTIF(AI27,calc!$AE$11))+(2*COUNTIF(AI27,calc!$AE$21))+(3*COUNTIF(AI27,calc!$AE$31))+(4*COUNTIF(AI27,calc!$AE$41))+(5*COUNTIF(AI27,calc!$AE$51)))</f>
        <v>0</v>
      </c>
      <c r="DO27" s="5">
        <f>IF($E$12="",0,(1*COUNTIF(AI27,calc!$AE$12))+(2*COUNTIF(AI27,calc!$AE$22))+(3*COUNTIF(AI27,calc!$AE$32))+(4*COUNTIF(AI27,calc!$AE$42))+(5*COUNTIF(AI27,calc!$AE$52)))</f>
        <v>0</v>
      </c>
      <c r="DP27" s="5">
        <f>IF($E$13="",0,(1*COUNTIF(AI27,calc!$AE$13))+(2*COUNTIF(AI27,calc!$AE$23))+(3*COUNTIF(AI27,calc!$AE$33))+(4*COUNTIF(AI27,calc!$AE$43))+(5*COUNTIF(AI27,calc!$AE$53)))</f>
        <v>0</v>
      </c>
      <c r="DQ27" s="1"/>
      <c r="DR27" s="5">
        <f>IF($E$4="",0,(1*COUNTIF(AJ27,calc!$AE$4))+(2*COUNTIF(AJ27,calc!$AE$14))+(3*COUNTIF(AJ27,calc!$AE$24))+(4*COUNTIF(AJ27,calc!$AE$34))+(5*COUNTIF(AJ27,calc!$AE$44)))</f>
        <v>0</v>
      </c>
      <c r="DS27" s="5">
        <f>IF($E$5="",0,(1*COUNTIF(AJ27,calc!$AE$5))+(2*COUNTIF(AJ27,calc!$AE$15))+(3*COUNTIF(AJ27,calc!$AE$25))+(4*COUNTIF(AJ27,calc!$AE$35))+(5*COUNTIF(AJ27,calc!$AE$45)))</f>
        <v>0</v>
      </c>
      <c r="DT27" s="5">
        <f>IF($E$6="",0,(1*COUNTIF(AJ27,calc!$AE$6))+(2*COUNTIF(AJ27,calc!$AE$16))+(3*COUNTIF(AJ27,calc!$AE$26))+(4*COUNTIF(AJ27,calc!$AE$36))+(5*COUNTIF(AJ27,calc!$AE$46)))</f>
        <v>0</v>
      </c>
      <c r="DU27" s="5">
        <f>IF($E$7="",0,(1*COUNTIF(AJ27,calc!$AE$7))+(2*COUNTIF(AJ27,calc!$AE$17))+(3*COUNTIF(AJ27,calc!$AE$27))+(4*COUNTIF(AJ27,calc!$AE$37))+(5*COUNTIF(AJ27,calc!$AE$47)))</f>
        <v>0</v>
      </c>
      <c r="DV27" s="5">
        <f>IF($E$8="",0,(1*COUNTIF(AJ27,calc!$AE$8))+(2*COUNTIF(AJ27,calc!$AE$18))+(3*COUNTIF(AJ27,calc!$AE$28))+(4*COUNTIF(AJ27,calc!$AE$38))+(5*COUNTIF(AJ27,calc!$AE$48)))</f>
        <v>0</v>
      </c>
      <c r="DW27" s="5">
        <f>IF($E$9="",0,(1*COUNTIF(AJ27,calc!$AE$9))+(2*COUNTIF(AJ27,calc!$AE$19))+(3*COUNTIF(AJ27,calc!$AE$29))+(4*COUNTIF(AJ27,calc!$AE$39))+(5*COUNTIF(AJ27,calc!$AE$49)))</f>
        <v>0</v>
      </c>
      <c r="DX27" s="5">
        <f>IF($E$10="",0,(1*COUNTIF(AJ27,calc!$AE$10))+(2*COUNTIF(AJ27,calc!$AE$20))+(3*COUNTIF(AJ27,calc!$AE$30))+(4*COUNTIF(AJ27,calc!$AE$40))+(5*COUNTIF(AJ27,calc!$AE$50)))</f>
        <v>0</v>
      </c>
      <c r="DY27" s="5">
        <f>IF($E$11="",0,(1*COUNTIF(AJ27,calc!$AE$11))+(2*COUNTIF(AJ27,calc!$AE$21))+(3*COUNTIF(AJ27,calc!$AE$31))+(4*COUNTIF(AJ27,calc!$AE$41))+(5*COUNTIF(AJ27,calc!$AE$51)))</f>
        <v>0</v>
      </c>
      <c r="DZ27" s="5">
        <f>IF($E$12="",0,(1*COUNTIF(AJ27,calc!$AE$12))+(2*COUNTIF(AJ27,calc!$AE$22))+(3*COUNTIF(AJ27,calc!$AE$32))+(4*COUNTIF(AJ27,calc!$AE$42))+(5*COUNTIF(AJ27,calc!$AE$52)))</f>
        <v>0</v>
      </c>
      <c r="EA27" s="5">
        <f>IF($E$13="",0,(1*COUNTIF(AJ27,calc!$AE$13))+(2*COUNTIF(AJ27,calc!$AE$23))+(3*COUNTIF(AJ27,calc!$AE$33))+(4*COUNTIF(AJ27,calc!$AE$43))+(5*COUNTIF(AJ27,calc!$AE$53)))</f>
        <v>0</v>
      </c>
      <c r="EB27" s="1"/>
      <c r="EC27" s="5">
        <f>IF($E$4="",0,(1*COUNTIF(AK27,calc!$AE$4))+(2*COUNTIF(AK27,calc!$AE$14))+(3*COUNTIF(AK27,calc!$AE$24))+(4*COUNTIF(AK27,calc!$AE$34))+(5*COUNTIF(AK27,calc!$AE$44)))</f>
        <v>0</v>
      </c>
      <c r="ED27" s="5">
        <f>IF($E$5="",0,(1*COUNTIF(AK27,calc!$AE$5))+(2*COUNTIF(AK27,calc!$AE$15))+(3*COUNTIF(AK27,calc!$AE$25))+(4*COUNTIF(AK27,calc!$AE$35))+(5*COUNTIF(AK27,calc!$AE$45)))</f>
        <v>0</v>
      </c>
      <c r="EE27" s="5">
        <f>IF($E$6="",0,(1*COUNTIF(AK27,calc!$AE$6))+(2*COUNTIF(AK27,calc!$AE$16))+(3*COUNTIF(AK27,calc!$AE$26))+(4*COUNTIF(AK27,calc!$AE$36))+(5*COUNTIF(AK27,calc!$AE$46)))</f>
        <v>0</v>
      </c>
      <c r="EF27" s="5">
        <f>IF($E$7="",0,(1*COUNTIF(AK27,calc!$AE$7))+(2*COUNTIF(AK27,calc!$AE$17))+(3*COUNTIF(AK27,calc!$AE$27))+(4*COUNTIF(AK27,calc!$AE$37))+(5*COUNTIF(AK27,calc!$AE$47)))</f>
        <v>0</v>
      </c>
      <c r="EG27" s="5">
        <f>IF($E$8="",0,(1*COUNTIF(AK27,calc!$AE$8))+(2*COUNTIF(AK27,calc!$AE$18))+(3*COUNTIF(AK27,calc!$AE$28))+(4*COUNTIF(AK27,calc!$AE$38))+(5*COUNTIF(AK27,calc!$AE$48)))</f>
        <v>0</v>
      </c>
      <c r="EH27" s="5">
        <f>IF($E$9="",0,(1*COUNTIF(AK27,calc!$AE$9))+(2*COUNTIF(AK27,calc!$AE$19))+(3*COUNTIF(AK27,calc!$AE$29))+(4*COUNTIF(AK27,calc!$AE$39))+(5*COUNTIF(AK27,calc!$AE$49)))</f>
        <v>0</v>
      </c>
      <c r="EI27" s="5">
        <f>IF($E$10="",0,(1*COUNTIF(AK27,calc!$AE$10))+(2*COUNTIF(AK27,calc!$AE$20))+(3*COUNTIF(AK27,calc!$AE$30))+(4*COUNTIF(AK27,calc!$AE$40))+(5*COUNTIF(AK27,calc!$AE$50)))</f>
        <v>0</v>
      </c>
      <c r="EJ27" s="5">
        <f>IF($E$11="",0,(1*COUNTIF(AK27,calc!$AE$11))+(2*COUNTIF(AK27,calc!$AE$21))+(3*COUNTIF(AK27,calc!$AE$31))+(4*COUNTIF(AK27,calc!$AE$41))+(5*COUNTIF(AK27,calc!$AE$51)))</f>
        <v>0</v>
      </c>
      <c r="EK27" s="5">
        <f>IF($E$12="",0,(1*COUNTIF(AK27,calc!$AE$12))+(2*COUNTIF(AK27,calc!$AE$22))+(3*COUNTIF(AK27,calc!$AE$32))+(4*COUNTIF(AK27,calc!$AE$42))+(5*COUNTIF(AK27,calc!$AE$52)))</f>
        <v>0</v>
      </c>
      <c r="EL27" s="5">
        <f>IF($E$13="",0,(1*COUNTIF(AK27,calc!$AE$13))+(2*COUNTIF(AK27,calc!$AE$23))+(3*COUNTIF(AK27,calc!$AE$33))+(4*COUNTIF(AK27,calc!$AE$43))+(5*COUNTIF(AK27,calc!$AE$53)))</f>
        <v>0</v>
      </c>
      <c r="EM27" s="1"/>
      <c r="EN27" s="5">
        <f>IF($E$4="",0,(1*COUNTIF(AL27,calc!$AE$4))+(2*COUNTIF(AL27,calc!$AE$14))+(3*COUNTIF(AL27,calc!$AE$24))+(4*COUNTIF(AL27,calc!$AE$34))+(5*COUNTIF(AL27,calc!$AE$44)))</f>
        <v>0</v>
      </c>
      <c r="EO27" s="5">
        <f>IF($E$5="",0,(1*COUNTIF(AL27,calc!$AE$5))+(2*COUNTIF(AL27,calc!$AE$15))+(3*COUNTIF(AL27,calc!$AE$25))+(4*COUNTIF(AL27,calc!$AE$35))+(5*COUNTIF(AL27,calc!$AE$45)))</f>
        <v>0</v>
      </c>
      <c r="EP27" s="5">
        <f>IF($E$6="",0,(1*COUNTIF(AL27,calc!$AE$6))+(2*COUNTIF(AL27,calc!$AE$16))+(3*COUNTIF(AL27,calc!$AE$26))+(4*COUNTIF(AL27,calc!$AE$36))+(5*COUNTIF(AL27,calc!$AE$46)))</f>
        <v>0</v>
      </c>
      <c r="EQ27" s="5">
        <f>IF($E$7="",0,(1*COUNTIF(AL27,calc!$AE$7))+(2*COUNTIF(AL27,calc!$AE$17))+(3*COUNTIF(AL27,calc!$AE$27))+(4*COUNTIF(AL27,calc!$AE$37))+(5*COUNTIF(AL27,calc!$AE$47)))</f>
        <v>0</v>
      </c>
      <c r="ER27" s="5">
        <f>IF($E$8="",0,(1*COUNTIF(AL27,calc!$AE$8))+(2*COUNTIF(AL27,calc!$AE$18))+(3*COUNTIF(AL27,calc!$AE$28))+(4*COUNTIF(AL27,calc!$AE$38))+(5*COUNTIF(AL27,calc!$AE$48)))</f>
        <v>0</v>
      </c>
      <c r="ES27" s="5">
        <f>IF($E$9="",0,(1*COUNTIF(AL27,calc!$AE$9))+(2*COUNTIF(AL27,calc!$AE$19))+(3*COUNTIF(AL27,calc!$AE$29))+(4*COUNTIF(AL27,calc!$AE$39))+(5*COUNTIF(AL27,calc!$AE$49)))</f>
        <v>0</v>
      </c>
      <c r="ET27" s="5">
        <f>IF($E$10="",0,(1*COUNTIF(AL27,calc!$AE$10))+(2*COUNTIF(AL27,calc!$AE$20))+(3*COUNTIF(AL27,calc!$AE$30))+(4*COUNTIF(AL27,calc!$AE$40))+(5*COUNTIF(AL27,calc!$AE$50)))</f>
        <v>0</v>
      </c>
      <c r="EU27" s="5">
        <f>IF($E$11="",0,(1*COUNTIF(AL27,calc!$AE$11))+(2*COUNTIF(AL27,calc!$AE$21))+(3*COUNTIF(AL27,calc!$AE$31))+(4*COUNTIF(AL27,calc!$AE$41))+(5*COUNTIF(AL27,calc!$AE$51)))</f>
        <v>0</v>
      </c>
      <c r="EV27" s="5">
        <f>IF($E$12="",0,(1*COUNTIF(AL27,calc!$AE$12))+(2*COUNTIF(AL27,calc!$AE$22))+(3*COUNTIF(AL27,calc!$AE$32))+(4*COUNTIF(AL27,calc!$AE$42))+(5*COUNTIF(AL27,calc!$AE$52)))</f>
        <v>0</v>
      </c>
      <c r="EW27" s="5">
        <f>IF($E$13="",0,(1*COUNTIF(AL27,calc!$AE$13))+(2*COUNTIF(AL27,calc!$AE$23))+(3*COUNTIF(AL27,calc!$AE$33))+(4*COUNTIF(AL27,calc!$AE$43))+(5*COUNTIF(AL27,calc!$AE$53)))</f>
        <v>0</v>
      </c>
      <c r="EX27" s="1"/>
      <c r="EY27" s="5">
        <f>IF($E$4="",0,(1*COUNTIF(AM27,calc!$AE$4))+(2*COUNTIF(AM27,calc!$AE$14))+(3*COUNTIF(AM27,calc!$AE$24))+(4*COUNTIF(AM27,calc!$AE$34))+(5*COUNTIF(AM27,calc!$AE$44)))</f>
        <v>0</v>
      </c>
      <c r="EZ27" s="5">
        <f>IF($E$5="",0,(1*COUNTIF(AM27,calc!$AE$5))+(2*COUNTIF(AM27,calc!$AE$15))+(3*COUNTIF(AM27,calc!$AE$25))+(4*COUNTIF(AM27,calc!$AE$35))+(5*COUNTIF(AM27,calc!$AE$45)))</f>
        <v>0</v>
      </c>
      <c r="FA27" s="5">
        <f>IF($E$6="",0,(1*COUNTIF(AM27,calc!$AE$6))+(2*COUNTIF(AM27,calc!$AE$16))+(3*COUNTIF(AM27,calc!$AE$26))+(4*COUNTIF(AM27,calc!$AE$36))+(5*COUNTIF(AM27,calc!$AE$46)))</f>
        <v>0</v>
      </c>
      <c r="FB27" s="5">
        <f>IF($E$7="",0,(1*COUNTIF(AM27,calc!$AE$7))+(2*COUNTIF(AM27,calc!$AE$17))+(3*COUNTIF(AM27,calc!$AE$27))+(4*COUNTIF(AM27,calc!$AE$37))+(5*COUNTIF(AM27,calc!$AE$47)))</f>
        <v>0</v>
      </c>
      <c r="FC27" s="5">
        <f>IF($E$8="",0,(1*COUNTIF(AM27,calc!$AE$8))+(2*COUNTIF(AM27,calc!$AE$18))+(3*COUNTIF(AM27,calc!$AE$28))+(4*COUNTIF(AM27,calc!$AE$38))+(5*COUNTIF(AM27,calc!$AE$48)))</f>
        <v>0</v>
      </c>
      <c r="FD27" s="5">
        <f>IF($E$9="",0,(1*COUNTIF(AM27,calc!$AE$9))+(2*COUNTIF(AM27,calc!$AE$19))+(3*COUNTIF(AM27,calc!$AE$29))+(4*COUNTIF(AM27,calc!$AE$39))+(5*COUNTIF(AM27,calc!$AE$49)))</f>
        <v>0</v>
      </c>
      <c r="FE27" s="5">
        <f>IF($E$10="",0,(1*COUNTIF(AM27,calc!$AE$10))+(2*COUNTIF(AM27,calc!$AE$20))+(3*COUNTIF(AM27,calc!$AE$30))+(4*COUNTIF(AM27,calc!$AE$40))+(5*COUNTIF(AM27,calc!$AE$50)))</f>
        <v>0</v>
      </c>
      <c r="FF27" s="5">
        <f>IF($E$11="",0,(1*COUNTIF(AM27,calc!$AE$11))+(2*COUNTIF(AM27,calc!$AE$21))+(3*COUNTIF(AM27,calc!$AE$31))+(4*COUNTIF(AM27,calc!$AE$41))+(5*COUNTIF(AM27,calc!$AE$51)))</f>
        <v>0</v>
      </c>
      <c r="FG27" s="5">
        <f>IF($E$12="",0,(1*COUNTIF(AM27,calc!$AE$12))+(2*COUNTIF(AM27,calc!$AE$22))+(3*COUNTIF(AM27,calc!$AE$32))+(4*COUNTIF(AM27,calc!$AE$42))+(5*COUNTIF(AM27,calc!$AE$52)))</f>
        <v>0</v>
      </c>
      <c r="FH27" s="5">
        <f>IF($E$13="",0,(1*COUNTIF(AM27,calc!$AE$13))+(2*COUNTIF(AM27,calc!$AE$23))+(3*COUNTIF(AM27,calc!$AE$33))+(4*COUNTIF(AM27,calc!$AE$43))+(5*COUNTIF(AM27,calc!$AE$53)))</f>
        <v>0</v>
      </c>
      <c r="FI27" s="1"/>
      <c r="FJ27" s="5">
        <f>IF($E$4="",0,(1*COUNTIF(AN27,calc!$AE$4))+(2*COUNTIF(AN27,calc!$AE$14))+(3*COUNTIF(AN27,calc!$AE$24))+(4*COUNTIF(AN27,calc!$AE$34))+(5*COUNTIF(AN27,calc!$AE$44)))</f>
        <v>0</v>
      </c>
      <c r="FK27" s="5">
        <f>IF($E$5="",0,(1*COUNTIF(AN27,calc!$AE$5))+(2*COUNTIF(AN27,calc!$AE$15))+(3*COUNTIF(AN27,calc!$AE$25))+(4*COUNTIF(AN27,calc!$AE$35))+(5*COUNTIF(AN27,calc!$AE$45)))</f>
        <v>0</v>
      </c>
      <c r="FL27" s="5">
        <f>IF($E$6="",0,(1*COUNTIF(AN27,calc!$AE$6))+(2*COUNTIF(AN27,calc!$AE$16))+(3*COUNTIF(AN27,calc!$AE$26))+(4*COUNTIF(AN27,calc!$AE$36))+(5*COUNTIF(AN27,calc!$AE$46)))</f>
        <v>0</v>
      </c>
      <c r="FM27" s="5">
        <f>IF($E$7="",0,(1*COUNTIF(AN27,calc!$AE$7))+(2*COUNTIF(AN27,calc!$AE$17))+(3*COUNTIF(AN27,calc!$AE$27))+(4*COUNTIF(AN27,calc!$AE$37))+(5*COUNTIF(AN27,calc!$AE$47)))</f>
        <v>0</v>
      </c>
      <c r="FN27" s="5">
        <f>IF($E$8="",0,(1*COUNTIF(AN27,calc!$AE$8))+(2*COUNTIF(AN27,calc!$AE$18))+(3*COUNTIF(AN27,calc!$AE$28))+(4*COUNTIF(AN27,calc!$AE$38))+(5*COUNTIF(AN27,calc!$AE$48)))</f>
        <v>0</v>
      </c>
      <c r="FO27" s="5">
        <f>IF($E$9="",0,(1*COUNTIF(AN27,calc!$AE$9))+(2*COUNTIF(AN27,calc!$AE$19))+(3*COUNTIF(AN27,calc!$AE$29))+(4*COUNTIF(AN27,calc!$AE$39))+(5*COUNTIF(AN27,calc!$AE$49)))</f>
        <v>0</v>
      </c>
      <c r="FP27" s="5">
        <f>IF($E$10="",0,(1*COUNTIF(AN27,calc!$AE$10))+(2*COUNTIF(AN27,calc!$AE$20))+(3*COUNTIF(AN27,calc!$AE$30))+(4*COUNTIF(AN27,calc!$AE$40))+(5*COUNTIF(AN27,calc!$AE$50)))</f>
        <v>0</v>
      </c>
      <c r="FQ27" s="5">
        <f>IF($E$11="",0,(1*COUNTIF(AN27,calc!$AE$11))+(2*COUNTIF(AN27,calc!$AE$21))+(3*COUNTIF(AN27,calc!$AE$31))+(4*COUNTIF(AN27,calc!$AE$41))+(5*COUNTIF(AN27,calc!$AE$51)))</f>
        <v>0</v>
      </c>
      <c r="FR27" s="5">
        <f>IF($E$12="",0,(1*COUNTIF(AN27,calc!$AE$12))+(2*COUNTIF(AN27,calc!$AE$22))+(3*COUNTIF(AN27,calc!$AE$32))+(4*COUNTIF(AN27,calc!$AE$42))+(5*COUNTIF(AN27,calc!$AE$52)))</f>
        <v>0</v>
      </c>
      <c r="FS27" s="5">
        <f>IF($E$13="",0,(1*COUNTIF(AN27,calc!$AE$13))+(2*COUNTIF(AN27,calc!$AE$23))+(3*COUNTIF(AN27,calc!$AE$33))+(4*COUNTIF(AN27,calc!$AE$43))+(5*COUNTIF(AN27,calc!$AE$53)))</f>
        <v>0</v>
      </c>
      <c r="FT27" s="1"/>
      <c r="FU27" s="5">
        <f>IF($E$4="",0,(1*COUNTIF(AO27,calc!$AE$4))+(2*COUNTIF(AO27,calc!$AE$14))+(3*COUNTIF(AO27,calc!$AE$24))+(4*COUNTIF(AO27,calc!$AE$34))+(5*COUNTIF(AO27,calc!$AE$44)))</f>
        <v>0</v>
      </c>
      <c r="FV27" s="5">
        <f>IF($E$5="",0,(1*COUNTIF(AO27,calc!$AE$5))+(2*COUNTIF(AO27,calc!$AE$15))+(3*COUNTIF(AO27,calc!$AE$25))+(4*COUNTIF(AO27,calc!$AE$35))+(5*COUNTIF(AO27,calc!$AE$45)))</f>
        <v>0</v>
      </c>
      <c r="FW27" s="5">
        <f>IF($E$6="",0,(1*COUNTIF(AO27,calc!$AE$6))+(2*COUNTIF(AO27,calc!$AE$16))+(3*COUNTIF(AO27,calc!$AE$26))+(4*COUNTIF(AO27,calc!$AE$36))+(5*COUNTIF(AO27,calc!$AE$46)))</f>
        <v>0</v>
      </c>
      <c r="FX27" s="5">
        <f>IF($E$7="",0,(1*COUNTIF(AO27,calc!$AE$7))+(2*COUNTIF(AO27,calc!$AE$17))+(3*COUNTIF(AO27,calc!$AE$27))+(4*COUNTIF(AO27,calc!$AE$37))+(5*COUNTIF(AO27,calc!$AE$47)))</f>
        <v>0</v>
      </c>
      <c r="FY27" s="5">
        <f>IF($E$8="",0,(1*COUNTIF(AO27,calc!$AE$8))+(2*COUNTIF(AO27,calc!$AE$18))+(3*COUNTIF(AO27,calc!$AE$28))+(4*COUNTIF(AO27,calc!$AE$38))+(5*COUNTIF(AO27,calc!$AE$48)))</f>
        <v>0</v>
      </c>
      <c r="FZ27" s="5">
        <f>IF($E$9="",0,(1*COUNTIF(AO27,calc!$AE$9))+(2*COUNTIF(AO27,calc!$AE$19))+(3*COUNTIF(AO27,calc!$AE$29))+(4*COUNTIF(AO27,calc!$AE$39))+(5*COUNTIF(AO27,calc!$AE$49)))</f>
        <v>0</v>
      </c>
      <c r="GA27" s="5">
        <f>IF($E$10="",0,(1*COUNTIF(AO27,calc!$AE$10))+(2*COUNTIF(AO27,calc!$AE$20))+(3*COUNTIF(AO27,calc!$AE$30))+(4*COUNTIF(AO27,calc!$AE$40))+(5*COUNTIF(AO27,calc!$AE$50)))</f>
        <v>0</v>
      </c>
      <c r="GB27" s="5">
        <f>IF($E$11="",0,(1*COUNTIF(AO27,calc!$AE$11))+(2*COUNTIF(AO27,calc!$AE$21))+(3*COUNTIF(AO27,calc!$AE$31))+(4*COUNTIF(AO27,calc!$AE$41))+(5*COUNTIF(AO27,calc!$AE$51)))</f>
        <v>0</v>
      </c>
      <c r="GC27" s="5">
        <f>IF($E$12="",0,(1*COUNTIF(AO27,calc!$AE$12))+(2*COUNTIF(AO27,calc!$AE$22))+(3*COUNTIF(AO27,calc!$AE$32))+(4*COUNTIF(AO27,calc!$AE$42))+(5*COUNTIF(AO27,calc!$AE$52)))</f>
        <v>0</v>
      </c>
      <c r="GD27" s="5">
        <f>IF($E$13="",0,(1*COUNTIF(AO27,calc!$AE$13))+(2*COUNTIF(AO27,calc!$AE$23))+(3*COUNTIF(AO27,calc!$AE$33))+(4*COUNTIF(AO27,calc!$AE$43))+(5*COUNTIF(AO27,calc!$AE$53)))</f>
        <v>0</v>
      </c>
      <c r="GE27" s="1"/>
      <c r="GF27" s="5">
        <f>IF($E$4="",0,(1*COUNTIF(AP27,calc!$AE$4))+(2*COUNTIF(AP27,calc!$AE$14))+(3*COUNTIF(AP27,calc!$AE$24))+(4*COUNTIF(AP27,calc!$AE$34))+(5*COUNTIF(AP27,calc!$AE$44)))</f>
        <v>0</v>
      </c>
      <c r="GG27" s="5">
        <f>IF($E$5="",0,(1*COUNTIF(AP27,calc!$AE$5))+(2*COUNTIF(AP27,calc!$AE$15))+(3*COUNTIF(AP27,calc!$AE$25))+(4*COUNTIF(AP27,calc!$AE$35))+(5*COUNTIF(AP27,calc!$AE$45)))</f>
        <v>0</v>
      </c>
      <c r="GH27" s="5">
        <f>IF($E$6="",0,(1*COUNTIF(AP27,calc!$AE$6))+(2*COUNTIF(AP27,calc!$AE$16))+(3*COUNTIF(AP27,calc!$AE$26))+(4*COUNTIF(AP27,calc!$AE$36))+(5*COUNTIF(AP27,calc!$AE$46)))</f>
        <v>0</v>
      </c>
      <c r="GI27" s="5">
        <f>IF($E$7="",0,(1*COUNTIF(AP27,calc!$AE$7))+(2*COUNTIF(AP27,calc!$AE$17))+(3*COUNTIF(AP27,calc!$AE$27))+(4*COUNTIF(AP27,calc!$AE$37))+(5*COUNTIF(AP27,calc!$AE$47)))</f>
        <v>0</v>
      </c>
      <c r="GJ27" s="5">
        <f>IF($E$8="",0,(1*COUNTIF(AP27,calc!$AE$8))+(2*COUNTIF(AP27,calc!$AE$18))+(3*COUNTIF(AP27,calc!$AE$28))+(4*COUNTIF(AP27,calc!$AE$38))+(5*COUNTIF(AP27,calc!$AE$48)))</f>
        <v>0</v>
      </c>
      <c r="GK27" s="5">
        <f>IF($E$9="",0,(1*COUNTIF(AP27,calc!$AE$9))+(2*COUNTIF(AP27,calc!$AE$19))+(3*COUNTIF(AP27,calc!$AE$29))+(4*COUNTIF(AP27,calc!$AE$39))+(5*COUNTIF(AP27,calc!$AE$49)))</f>
        <v>0</v>
      </c>
      <c r="GL27" s="5">
        <f>IF($E$10="",0,(1*COUNTIF(AP27,calc!$AE$10))+(2*COUNTIF(AP27,calc!$AE$20))+(3*COUNTIF(AP27,calc!$AE$30))+(4*COUNTIF(AP27,calc!$AE$40))+(5*COUNTIF(AP27,calc!$AE$50)))</f>
        <v>0</v>
      </c>
      <c r="GM27" s="5">
        <f>IF($E$11="",0,(1*COUNTIF(AP27,calc!$AE$11))+(2*COUNTIF(AP27,calc!$AE$21))+(3*COUNTIF(AP27,calc!$AE$31))+(4*COUNTIF(AP27,calc!$AE$41))+(5*COUNTIF(AP27,calc!$AE$51)))</f>
        <v>0</v>
      </c>
      <c r="GN27" s="5">
        <f>IF($E$12="",0,(1*COUNTIF(AP27,calc!$AE$12))+(2*COUNTIF(AP27,calc!$AE$22))+(3*COUNTIF(AP27,calc!$AE$32))+(4*COUNTIF(AP27,calc!$AE$42))+(5*COUNTIF(AP27,calc!$AE$52)))</f>
        <v>0</v>
      </c>
      <c r="GO27" s="5">
        <f>IF($E$13="",0,(1*COUNTIF(AP27,calc!$AE$13))+(2*COUNTIF(AP27,calc!$AE$23))+(3*COUNTIF(AP27,calc!$AE$33))+(4*COUNTIF(AP27,calc!$AE$43))+(5*COUNTIF(AP27,calc!$AE$53)))</f>
        <v>0</v>
      </c>
      <c r="GP27" s="1"/>
      <c r="GQ27" s="5">
        <f>IF($E$4="",0,(1*COUNTIF(AQ27,calc!$AE$4))+(2*COUNTIF(AQ27,calc!$AE$14))+(3*COUNTIF(AQ27,calc!$AE$24))+(4*COUNTIF(AQ27,calc!$AE$34))+(5*COUNTIF(AQ27,calc!$AE$44)))</f>
        <v>0</v>
      </c>
      <c r="GR27" s="5">
        <f>IF($E$5="",0,(1*COUNTIF(AQ27,calc!$AE$5))+(2*COUNTIF(AQ27,calc!$AE$15))+(3*COUNTIF(AQ27,calc!$AE$25))+(4*COUNTIF(AQ27,calc!$AE$35))+(5*COUNTIF(AQ27,calc!$AE$45)))</f>
        <v>0</v>
      </c>
      <c r="GS27" s="5">
        <f>IF($E$6="",0,(1*COUNTIF(AQ27,calc!$AE$6))+(2*COUNTIF(AQ27,calc!$AE$16))+(3*COUNTIF(AQ27,calc!$AE$26))+(4*COUNTIF(AQ27,calc!$AE$36))+(5*COUNTIF(AQ27,calc!$AE$46)))</f>
        <v>0</v>
      </c>
      <c r="GT27" s="5">
        <f>IF($E$7="",0,(1*COUNTIF(AQ27,calc!$AE$7))+(2*COUNTIF(AQ27,calc!$AE$17))+(3*COUNTIF(AQ27,calc!$AE$27))+(4*COUNTIF(AQ27,calc!$AE$37))+(5*COUNTIF(AQ27,calc!$AE$47)))</f>
        <v>0</v>
      </c>
      <c r="GU27" s="5">
        <f>IF($E$8="",0,(1*COUNTIF(AQ27,calc!$AE$8))+(2*COUNTIF(AQ27,calc!$AE$18))+(3*COUNTIF(AQ27,calc!$AE$28))+(4*COUNTIF(AQ27,calc!$AE$38))+(5*COUNTIF(AQ27,calc!$AE$48)))</f>
        <v>0</v>
      </c>
      <c r="GV27" s="5">
        <f>IF($E$9="",0,(1*COUNTIF(AQ27,calc!$AE$9))+(2*COUNTIF(AQ27,calc!$AE$19))+(3*COUNTIF(AQ27,calc!$AE$29))+(4*COUNTIF(AQ27,calc!$AE$39))+(5*COUNTIF(AQ27,calc!$AE$49)))</f>
        <v>0</v>
      </c>
      <c r="GW27" s="5">
        <f>IF($E$10="",0,(1*COUNTIF(AQ27,calc!$AE$10))+(2*COUNTIF(AQ27,calc!$AE$20))+(3*COUNTIF(AQ27,calc!$AE$30))+(4*COUNTIF(AQ27,calc!$AE$40))+(5*COUNTIF(AQ27,calc!$AE$50)))</f>
        <v>0</v>
      </c>
      <c r="GX27" s="5">
        <f>IF($E$11="",0,(1*COUNTIF(AQ27,calc!$AE$11))+(2*COUNTIF(AQ27,calc!$AE$21))+(3*COUNTIF(AQ27,calc!$AE$31))+(4*COUNTIF(AQ27,calc!$AE$41))+(5*COUNTIF(AQ27,calc!$AE$51)))</f>
        <v>0</v>
      </c>
      <c r="GY27" s="5">
        <f>IF($E$12="",0,(1*COUNTIF(AQ27,calc!$AE$12))+(2*COUNTIF(AQ27,calc!$AE$22))+(3*COUNTIF(AQ27,calc!$AE$32))+(4*COUNTIF(AQ27,calc!$AE$42))+(5*COUNTIF(AQ27,calc!$AE$52)))</f>
        <v>0</v>
      </c>
      <c r="GZ27" s="5">
        <f>IF($E$13="",0,(1*COUNTIF(AQ27,calc!$AE$13))+(2*COUNTIF(AQ27,calc!$AE$23))+(3*COUNTIF(AQ27,calc!$AE$33))+(4*COUNTIF(AQ27,calc!$AE$43))+(5*COUNTIF(AQ27,calc!$AE$53)))</f>
        <v>0</v>
      </c>
      <c r="HA27" s="1"/>
      <c r="HB27" s="5">
        <f>IF($E$4="",0,(1*COUNTIF(AR27,calc!$AE$4))+(2*COUNTIF(AR27,calc!$AE$14))+(3*COUNTIF(AR27,calc!$AE$24))+(4*COUNTIF(AR27,calc!$AE$34))+(5*COUNTIF(AR27,calc!$AE$44)))</f>
        <v>0</v>
      </c>
      <c r="HC27" s="5">
        <f>IF($E$5="",0,(1*COUNTIF(AR27,calc!$AE$5))+(2*COUNTIF(AR27,calc!$AE$15))+(3*COUNTIF(AR27,calc!$AE$25))+(4*COUNTIF(AR27,calc!$AE$35))+(5*COUNTIF(AR27,calc!$AE$45)))</f>
        <v>0</v>
      </c>
      <c r="HD27" s="5">
        <f>IF($E$6="",0,(1*COUNTIF(AR27,calc!$AE$6))+(2*COUNTIF(AR27,calc!$AE$16))+(3*COUNTIF(AR27,calc!$AE$26))+(4*COUNTIF(AR27,calc!$AE$36))+(5*COUNTIF(AR27,calc!$AE$46)))</f>
        <v>0</v>
      </c>
      <c r="HE27" s="5">
        <f>IF($E$7="",0,(1*COUNTIF(AR27,calc!$AE$7))+(2*COUNTIF(AR27,calc!$AE$17))+(3*COUNTIF(AR27,calc!$AE$27))+(4*COUNTIF(AR27,calc!$AE$37))+(5*COUNTIF(AR27,calc!$AE$47)))</f>
        <v>0</v>
      </c>
      <c r="HF27" s="5">
        <f>IF($E$8="",0,(1*COUNTIF(AR27,calc!$AE$8))+(2*COUNTIF(AR27,calc!$AE$18))+(3*COUNTIF(AR27,calc!$AE$28))+(4*COUNTIF(AR27,calc!$AE$38))+(5*COUNTIF(AR27,calc!$AE$48)))</f>
        <v>0</v>
      </c>
      <c r="HG27" s="5">
        <f>IF($E$9="",0,(1*COUNTIF(AR27,calc!$AE$9))+(2*COUNTIF(AR27,calc!$AE$19))+(3*COUNTIF(AR27,calc!$AE$29))+(4*COUNTIF(AR27,calc!$AE$39))+(5*COUNTIF(AR27,calc!$AE$49)))</f>
        <v>0</v>
      </c>
      <c r="HH27" s="5">
        <f>IF($E$10="",0,(1*COUNTIF(AR27,calc!$AE$10))+(2*COUNTIF(AR27,calc!$AE$20))+(3*COUNTIF(AR27,calc!$AE$30))+(4*COUNTIF(AR27,calc!$AE$40))+(5*COUNTIF(AR27,calc!$AE$50)))</f>
        <v>0</v>
      </c>
      <c r="HI27" s="5">
        <f>IF($E$11="",0,(1*COUNTIF(AR27,calc!$AE$11))+(2*COUNTIF(AR27,calc!$AE$21))+(3*COUNTIF(AR27,calc!$AE$31))+(4*COUNTIF(AR27,calc!$AE$41))+(5*COUNTIF(AR27,calc!$AE$51)))</f>
        <v>0</v>
      </c>
      <c r="HJ27" s="5">
        <f>IF($E$12="",0,(1*COUNTIF(AR27,calc!$AE$12))+(2*COUNTIF(AR27,calc!$AE$22))+(3*COUNTIF(AR27,calc!$AE$32))+(4*COUNTIF(AR27,calc!$AE$42))+(5*COUNTIF(AR27,calc!$AE$52)))</f>
        <v>0</v>
      </c>
      <c r="HK27" s="5">
        <f>IF($E$13="",0,(1*COUNTIF(AR27,calc!$AE$13))+(2*COUNTIF(AR27,calc!$AE$23))+(3*COUNTIF(AR27,calc!$AE$33))+(4*COUNTIF(AR27,calc!$AE$43))+(5*COUNTIF(AR27,calc!$AE$53)))</f>
        <v>0</v>
      </c>
      <c r="HL27" s="1"/>
      <c r="HM27" s="5">
        <f>IF($E$4="",0,(1*COUNTIF(AS27,calc!$AE$4))+(2*COUNTIF(AS27,calc!$AE$14))+(3*COUNTIF(AS27,calc!$AE$24))+(4*COUNTIF(AS27,calc!$AE$34))+(5*COUNTIF(AS27,calc!$AE$44)))</f>
        <v>0</v>
      </c>
      <c r="HN27" s="5">
        <f>IF($E$5="",0,(1*COUNTIF(AS27,calc!$AE$5))+(2*COUNTIF(AS27,calc!$AE$15))+(3*COUNTIF(AS27,calc!$AE$25))+(4*COUNTIF(AS27,calc!$AE$35))+(5*COUNTIF(AS27,calc!$AE$45)))</f>
        <v>0</v>
      </c>
      <c r="HO27" s="5">
        <f>IF($E$6="",0,(1*COUNTIF(AS27,calc!$AE$6))+(2*COUNTIF(AS27,calc!$AE$16))+(3*COUNTIF(AS27,calc!$AE$26))+(4*COUNTIF(AS27,calc!$AE$36))+(5*COUNTIF(AS27,calc!$AE$46)))</f>
        <v>0</v>
      </c>
      <c r="HP27" s="5">
        <f>IF($E$7="",0,(1*COUNTIF(AS27,calc!$AE$7))+(2*COUNTIF(AS27,calc!$AE$17))+(3*COUNTIF(AS27,calc!$AE$27))+(4*COUNTIF(AS27,calc!$AE$37))+(5*COUNTIF(AS27,calc!$AE$47)))</f>
        <v>0</v>
      </c>
      <c r="HQ27" s="5">
        <f>IF($E$8="",0,(1*COUNTIF(AS27,calc!$AE$8))+(2*COUNTIF(AS27,calc!$AE$18))+(3*COUNTIF(AS27,calc!$AE$28))+(4*COUNTIF(AS27,calc!$AE$38))+(5*COUNTIF(AS27,calc!$AE$48)))</f>
        <v>0</v>
      </c>
      <c r="HR27" s="5">
        <f>IF($E$9="",0,(1*COUNTIF(AS27,calc!$AE$9))+(2*COUNTIF(AS27,calc!$AE$19))+(3*COUNTIF(AS27,calc!$AE$29))+(4*COUNTIF(AS27,calc!$AE$39))+(5*COUNTIF(AS27,calc!$AE$49)))</f>
        <v>0</v>
      </c>
      <c r="HS27" s="5">
        <f>IF($E$10="",0,(1*COUNTIF(AS27,calc!$AE$10))+(2*COUNTIF(AS27,calc!$AE$20))+(3*COUNTIF(AS27,calc!$AE$30))+(4*COUNTIF(AS27,calc!$AE$40))+(5*COUNTIF(AS27,calc!$AE$50)))</f>
        <v>0</v>
      </c>
      <c r="HT27" s="5">
        <f>IF($E$11="",0,(1*COUNTIF(AS27,calc!$AE$11))+(2*COUNTIF(AS27,calc!$AE$21))+(3*COUNTIF(AS27,calc!$AE$31))+(4*COUNTIF(AS27,calc!$AE$41))+(5*COUNTIF(AS27,calc!$AE$51)))</f>
        <v>0</v>
      </c>
      <c r="HU27" s="5">
        <f>IF($E$12="",0,(1*COUNTIF(AS27,calc!$AE$12))+(2*COUNTIF(AS27,calc!$AE$22))+(3*COUNTIF(AS27,calc!$AE$32))+(4*COUNTIF(AS27,calc!$AE$42))+(5*COUNTIF(AS27,calc!$AE$52)))</f>
        <v>0</v>
      </c>
      <c r="HV27" s="5">
        <f>IF($E$13="",0,(1*COUNTIF(AS27,calc!$AE$13))+(2*COUNTIF(AS27,calc!$AE$23))+(3*COUNTIF(AS27,calc!$AE$33))+(4*COUNTIF(AS27,calc!$AE$43))+(5*COUNTIF(AS27,calc!$AE$53)))</f>
        <v>0</v>
      </c>
      <c r="HW27" s="1"/>
      <c r="HX27" s="5">
        <f>IF($E$4="",0,(1*COUNTIF(AT27,calc!$AE$4))+(2*COUNTIF(AT27,calc!$AE$14))+(3*COUNTIF(AT27,calc!$AE$24))+(4*COUNTIF(AT27,calc!$AE$34))+(5*COUNTIF(AT27,calc!$AE$44)))</f>
        <v>0</v>
      </c>
      <c r="HY27" s="5">
        <f>IF($E$5="",0,(1*COUNTIF(AT27,calc!$AE$5))+(2*COUNTIF(AT27,calc!$AE$15))+(3*COUNTIF(AT27,calc!$AE$25))+(4*COUNTIF(AT27,calc!$AE$35))+(5*COUNTIF(AT27,calc!$AE$45)))</f>
        <v>0</v>
      </c>
      <c r="HZ27" s="5">
        <f>IF($E$6="",0,(1*COUNTIF(AT27,calc!$AE$6))+(2*COUNTIF(AT27,calc!$AE$16))+(3*COUNTIF(AT27,calc!$AE$26))+(4*COUNTIF(AT27,calc!$AE$36))+(5*COUNTIF(AT27,calc!$AE$46)))</f>
        <v>0</v>
      </c>
      <c r="IA27" s="5">
        <f>IF($E$7="",0,(1*COUNTIF(AT27,calc!$AE$7))+(2*COUNTIF(AT27,calc!$AE$17))+(3*COUNTIF(AT27,calc!$AE$27))+(4*COUNTIF(AT27,calc!$AE$37))+(5*COUNTIF(AT27,calc!$AE$47)))</f>
        <v>0</v>
      </c>
      <c r="IB27" s="5">
        <f>IF($E$8="",0,(1*COUNTIF(AT27,calc!$AE$8))+(2*COUNTIF(AT27,calc!$AE$18))+(3*COUNTIF(AT27,calc!$AE$28))+(4*COUNTIF(AT27,calc!$AE$38))+(5*COUNTIF(AT27,calc!$AE$48)))</f>
        <v>0</v>
      </c>
      <c r="IC27" s="5">
        <f>IF($E$9="",0,(1*COUNTIF(AT27,calc!$AE$9))+(2*COUNTIF(AT27,calc!$AE$19))+(3*COUNTIF(AT27,calc!$AE$29))+(4*COUNTIF(AT27,calc!$AE$39))+(5*COUNTIF(AT27,calc!$AE$49)))</f>
        <v>0</v>
      </c>
      <c r="ID27" s="5">
        <f>IF($E$10="",0,(1*COUNTIF(AT27,calc!$AE$10))+(2*COUNTIF(AT27,calc!$AE$20))+(3*COUNTIF(AT27,calc!$AE$30))+(4*COUNTIF(AT27,calc!$AE$40))+(5*COUNTIF(AT27,calc!$AE$50)))</f>
        <v>0</v>
      </c>
      <c r="IE27" s="5">
        <f>IF($E$11="",0,(1*COUNTIF(AT27,calc!$AE$11))+(2*COUNTIF(AT27,calc!$AE$21))+(3*COUNTIF(AT27,calc!$AE$31))+(4*COUNTIF(AT27,calc!$AE$41))+(5*COUNTIF(AT27,calc!$AE$51)))</f>
        <v>0</v>
      </c>
      <c r="IF27" s="5">
        <f>IF($E$12="",0,(1*COUNTIF(AT27,calc!$AE$12))+(2*COUNTIF(AT27,calc!$AE$22))+(3*COUNTIF(AT27,calc!$AE$32))+(4*COUNTIF(AT27,calc!$AE$42))+(5*COUNTIF(AT27,calc!$AE$52)))</f>
        <v>0</v>
      </c>
      <c r="IG27" s="5">
        <f>IF($E$13="",0,(1*COUNTIF(AT27,calc!$AE$13))+(2*COUNTIF(AT27,calc!$AE$23))+(3*COUNTIF(AT27,calc!$AE$33))+(4*COUNTIF(AT27,calc!$AE$43))+(5*COUNTIF(AT27,calc!$AE$53)))</f>
        <v>0</v>
      </c>
      <c r="IH27" s="1"/>
      <c r="II27" s="5">
        <f>IF($E$4="",0,(1*COUNTIF(AU27,calc!$AE$4))+(2*COUNTIF(AU27,calc!$AE$14))+(3*COUNTIF(AU27,calc!$AE$24))+(4*COUNTIF(AU27,calc!$AE$34))+(5*COUNTIF(AU27,calc!$AE$44)))</f>
        <v>0</v>
      </c>
      <c r="IJ27" s="5">
        <f>IF($E$5="",0,(1*COUNTIF(AU27,calc!$AE$5))+(2*COUNTIF(AU27,calc!$AE$15))+(3*COUNTIF(AU27,calc!$AE$25))+(4*COUNTIF(AU27,calc!$AE$35))+(5*COUNTIF(AU27,calc!$AE$45)))</f>
        <v>0</v>
      </c>
      <c r="IK27" s="5">
        <f>IF($E$6="",0,(1*COUNTIF(AU27,calc!$AE$6))+(2*COUNTIF(AU27,calc!$AE$16))+(3*COUNTIF(AU27,calc!$AE$26))+(4*COUNTIF(AU27,calc!$AE$36))+(5*COUNTIF(AU27,calc!$AE$46)))</f>
        <v>0</v>
      </c>
      <c r="IL27" s="5">
        <f>IF($E$7="",0,(1*COUNTIF(AU27,calc!$AE$7))+(2*COUNTIF(AU27,calc!$AE$17))+(3*COUNTIF(AU27,calc!$AE$27))+(4*COUNTIF(AU27,calc!$AE$37))+(5*COUNTIF(AU27,calc!$AE$47)))</f>
        <v>0</v>
      </c>
      <c r="IM27" s="5">
        <f>IF($E$8="",0,(1*COUNTIF(AU27,calc!$AE$8))+(2*COUNTIF(AU27,calc!$AE$18))+(3*COUNTIF(AU27,calc!$AE$28))+(4*COUNTIF(AU27,calc!$AE$38))+(5*COUNTIF(AU27,calc!$AE$48)))</f>
        <v>0</v>
      </c>
      <c r="IN27" s="5">
        <f>IF($E$9="",0,(1*COUNTIF(AU27,calc!$AE$9))+(2*COUNTIF(AU27,calc!$AE$19))+(3*COUNTIF(AU27,calc!$AE$29))+(4*COUNTIF(AU27,calc!$AE$39))+(5*COUNTIF(AU27,calc!$AE$49)))</f>
        <v>0</v>
      </c>
      <c r="IO27" s="5">
        <f>IF($E$10="",0,(1*COUNTIF(AU27,calc!$AE$10))+(2*COUNTIF(AU27,calc!$AE$20))+(3*COUNTIF(AU27,calc!$AE$30))+(4*COUNTIF(AU27,calc!$AE$40))+(5*COUNTIF(AU27,calc!$AE$50)))</f>
        <v>0</v>
      </c>
      <c r="IP27" s="5">
        <f>IF($E$11="",0,(1*COUNTIF(AU27,calc!$AE$11))+(2*COUNTIF(AU27,calc!$AE$21))+(3*COUNTIF(AU27,calc!$AE$31))+(4*COUNTIF(AU27,calc!$AE$41))+(5*COUNTIF(AU27,calc!$AE$51)))</f>
        <v>0</v>
      </c>
      <c r="IQ27" s="5">
        <f>IF($E$12="",0,(1*COUNTIF(AU27,calc!$AE$12))+(2*COUNTIF(AU27,calc!$AE$22))+(3*COUNTIF(AU27,calc!$AE$32))+(4*COUNTIF(AU27,calc!$AE$42))+(5*COUNTIF(AU27,calc!$AE$52)))</f>
        <v>0</v>
      </c>
      <c r="IR27" s="5">
        <f>IF($E$13="",0,(1*COUNTIF(AU27,calc!$AE$13))+(2*COUNTIF(AU27,calc!$AE$23))+(3*COUNTIF(AU27,calc!$AE$33))+(4*COUNTIF(AU27,calc!$AE$43))+(5*COUNTIF(AU27,calc!$AE$53)))</f>
        <v>0</v>
      </c>
      <c r="IS27" s="1"/>
      <c r="IT27" s="5">
        <f>IF($E$4="",0,(1*COUNTIF(AV27,calc!$AE$4))+(2*COUNTIF(AV27,calc!$AE$14))+(3*COUNTIF(AV27,calc!$AE$24))+(4*COUNTIF(AV27,calc!$AE$34))+(5*COUNTIF(AV27,calc!$AE$44)))</f>
        <v>0</v>
      </c>
      <c r="IU27" s="5">
        <f>IF($E$5="",0,(1*COUNTIF(AV27,calc!$AE$5))+(2*COUNTIF(AV27,calc!$AE$15))+(3*COUNTIF(AV27,calc!$AE$25))+(4*COUNTIF(AV27,calc!$AE$35))+(5*COUNTIF(AV27,calc!$AE$45)))</f>
        <v>0</v>
      </c>
      <c r="IV27" s="5">
        <f>IF($E$6="",0,(1*COUNTIF(AV27,calc!$AE$6))+(2*COUNTIF(AV27,calc!$AE$16))+(3*COUNTIF(AV27,calc!$AE$26))+(4*COUNTIF(AV27,calc!$AE$36))+(5*COUNTIF(AV27,calc!$AE$46)))</f>
        <v>0</v>
      </c>
      <c r="IW27" s="5">
        <f>IF($E$7="",0,(1*COUNTIF(AV27,calc!$AE$7))+(2*COUNTIF(AV27,calc!$AE$17))+(3*COUNTIF(AV27,calc!$AE$27))+(4*COUNTIF(AV27,calc!$AE$37))+(5*COUNTIF(AV27,calc!$AE$47)))</f>
        <v>0</v>
      </c>
      <c r="IX27" s="5">
        <f>IF($E$8="",0,(1*COUNTIF(AV27,calc!$AE$8))+(2*COUNTIF(AV27,calc!$AE$18))+(3*COUNTIF(AV27,calc!$AE$28))+(4*COUNTIF(AV27,calc!$AE$38))+(5*COUNTIF(AV27,calc!$AE$48)))</f>
        <v>0</v>
      </c>
      <c r="IY27" s="5">
        <f>IF($E$9="",0,(1*COUNTIF(AV27,calc!$AE$9))+(2*COUNTIF(AV27,calc!$AE$19))+(3*COUNTIF(AV27,calc!$AE$29))+(4*COUNTIF(AV27,calc!$AE$39))+(5*COUNTIF(AV27,calc!$AE$49)))</f>
        <v>0</v>
      </c>
      <c r="IZ27" s="5">
        <f>IF($E$10="",0,(1*COUNTIF(AV27,calc!$AE$10))+(2*COUNTIF(AV27,calc!$AE$20))+(3*COUNTIF(AV27,calc!$AE$30))+(4*COUNTIF(AV27,calc!$AE$40))+(5*COUNTIF(AV27,calc!$AE$50)))</f>
        <v>0</v>
      </c>
      <c r="JA27" s="5">
        <f>IF($E$11="",0,(1*COUNTIF(AV27,calc!$AE$11))+(2*COUNTIF(AV27,calc!$AE$21))+(3*COUNTIF(AV27,calc!$AE$31))+(4*COUNTIF(AV27,calc!$AE$41))+(5*COUNTIF(AV27,calc!$AE$51)))</f>
        <v>0</v>
      </c>
      <c r="JB27" s="5">
        <f>IF($E$12="",0,(1*COUNTIF(AV27,calc!$AE$12))+(2*COUNTIF(AV27,calc!$AE$22))+(3*COUNTIF(AV27,calc!$AE$32))+(4*COUNTIF(AV27,calc!$AE$42))+(5*COUNTIF(AV27,calc!$AE$52)))</f>
        <v>0</v>
      </c>
      <c r="JC27" s="5">
        <f>IF($E$13="",0,(1*COUNTIF(AV27,calc!$AE$13))+(2*COUNTIF(AV27,calc!$AE$23))+(3*COUNTIF(AV27,calc!$AE$33))+(4*COUNTIF(AV27,calc!$AE$43))+(5*COUNTIF(AV27,calc!$AE$53)))</f>
        <v>0</v>
      </c>
      <c r="JD27" s="1"/>
      <c r="JE27" s="5">
        <f>IF($E$4="",0,(1*COUNTIF(AW27,calc!$AE$4))+(2*COUNTIF(AW27,calc!$AE$14))+(3*COUNTIF(AW27,calc!$AE$24))+(4*COUNTIF(AW27,calc!$AE$34))+(5*COUNTIF(AW27,calc!$AE$44)))</f>
        <v>0</v>
      </c>
      <c r="JF27" s="5">
        <f>IF($E$5="",0,(1*COUNTIF(AW27,calc!$AE$5))+(2*COUNTIF(AW27,calc!$AE$15))+(3*COUNTIF(AW27,calc!$AE$25))+(4*COUNTIF(AW27,calc!$AE$35))+(5*COUNTIF(AW27,calc!$AE$45)))</f>
        <v>0</v>
      </c>
      <c r="JG27" s="5">
        <f>IF($E$6="",0,(1*COUNTIF(AW27,calc!$AE$6))+(2*COUNTIF(AW27,calc!$AE$16))+(3*COUNTIF(AW27,calc!$AE$26))+(4*COUNTIF(AW27,calc!$AE$36))+(5*COUNTIF(AW27,calc!$AE$46)))</f>
        <v>0</v>
      </c>
      <c r="JH27" s="5">
        <f>IF($E$7="",0,(1*COUNTIF(AW27,calc!$AE$7))+(2*COUNTIF(AW27,calc!$AE$17))+(3*COUNTIF(AW27,calc!$AE$27))+(4*COUNTIF(AW27,calc!$AE$37))+(5*COUNTIF(AW27,calc!$AE$47)))</f>
        <v>0</v>
      </c>
      <c r="JI27" s="5">
        <f>IF($E$8="",0,(1*COUNTIF(AW27,calc!$AE$8))+(2*COUNTIF(AW27,calc!$AE$18))+(3*COUNTIF(AW27,calc!$AE$28))+(4*COUNTIF(AW27,calc!$AE$38))+(5*COUNTIF(AW27,calc!$AE$48)))</f>
        <v>0</v>
      </c>
      <c r="JJ27" s="5">
        <f>IF($E$9="",0,(1*COUNTIF(AW27,calc!$AE$9))+(2*COUNTIF(AW27,calc!$AE$19))+(3*COUNTIF(AW27,calc!$AE$29))+(4*COUNTIF(AW27,calc!$AE$39))+(5*COUNTIF(AW27,calc!$AE$49)))</f>
        <v>0</v>
      </c>
      <c r="JK27" s="5">
        <f>IF($E$10="",0,(1*COUNTIF(AW27,calc!$AE$10))+(2*COUNTIF(AW27,calc!$AE$20))+(3*COUNTIF(AW27,calc!$AE$30))+(4*COUNTIF(AW27,calc!$AE$40))+(5*COUNTIF(AW27,calc!$AE$50)))</f>
        <v>0</v>
      </c>
      <c r="JL27" s="5">
        <f>IF($E$11="",0,(1*COUNTIF(AW27,calc!$AE$11))+(2*COUNTIF(AW27,calc!$AE$21))+(3*COUNTIF(AW27,calc!$AE$31))+(4*COUNTIF(AW27,calc!$AE$41))+(5*COUNTIF(AW27,calc!$AE$51)))</f>
        <v>0</v>
      </c>
      <c r="JM27" s="5">
        <f>IF($E$12="",0,(1*COUNTIF(AW27,calc!$AE$12))+(2*COUNTIF(AW27,calc!$AE$22))+(3*COUNTIF(AW27,calc!$AE$32))+(4*COUNTIF(AW27,calc!$AE$42))+(5*COUNTIF(AW27,calc!$AE$52)))</f>
        <v>0</v>
      </c>
      <c r="JN27" s="5">
        <f>IF($E$13="",0,(1*COUNTIF(AW27,calc!$AE$13))+(2*COUNTIF(AW27,calc!$AE$23))+(3*COUNTIF(AW27,calc!$AE$33))+(4*COUNTIF(AW27,calc!$AE$43))+(5*COUNTIF(AW27,calc!$AE$53)))</f>
        <v>0</v>
      </c>
      <c r="JO27" s="1"/>
      <c r="JP27" s="5">
        <f>IF($E$4="",0,(1*COUNTIF(AX27,calc!$AE$4))+(2*COUNTIF(AX27,calc!$AE$14))+(3*COUNTIF(AX27,calc!$AE$24))+(4*COUNTIF(AX27,calc!$AE$34))+(5*COUNTIF(AX27,calc!$AE$44)))</f>
        <v>0</v>
      </c>
      <c r="JQ27" s="5">
        <f>IF($E$5="",0,(1*COUNTIF(AX27,calc!$AE$5))+(2*COUNTIF(AX27,calc!$AE$15))+(3*COUNTIF(AX27,calc!$AE$25))+(4*COUNTIF(AX27,calc!$AE$35))+(5*COUNTIF(AX27,calc!$AE$45)))</f>
        <v>0</v>
      </c>
      <c r="JR27" s="5">
        <f>IF($E$6="",0,(1*COUNTIF(AX27,calc!$AE$6))+(2*COUNTIF(AX27,calc!$AE$16))+(3*COUNTIF(AX27,calc!$AE$26))+(4*COUNTIF(AX27,calc!$AE$36))+(5*COUNTIF(AX27,calc!$AE$46)))</f>
        <v>0</v>
      </c>
      <c r="JS27" s="5">
        <f>IF($E$7="",0,(1*COUNTIF(AX27,calc!$AE$7))+(2*COUNTIF(AX27,calc!$AE$17))+(3*COUNTIF(AX27,calc!$AE$27))+(4*COUNTIF(AX27,calc!$AE$37))+(5*COUNTIF(AX27,calc!$AE$47)))</f>
        <v>0</v>
      </c>
      <c r="JT27" s="5">
        <f>IF($E$8="",0,(1*COUNTIF(AX27,calc!$AE$8))+(2*COUNTIF(AX27,calc!$AE$18))+(3*COUNTIF(AX27,calc!$AE$28))+(4*COUNTIF(AX27,calc!$AE$38))+(5*COUNTIF(AX27,calc!$AE$48)))</f>
        <v>0</v>
      </c>
      <c r="JU27" s="5">
        <f>IF($E$9="",0,(1*COUNTIF(AX27,calc!$AE$9))+(2*COUNTIF(AX27,calc!$AE$19))+(3*COUNTIF(AX27,calc!$AE$29))+(4*COUNTIF(AX27,calc!$AE$39))+(5*COUNTIF(AX27,calc!$AE$49)))</f>
        <v>0</v>
      </c>
      <c r="JV27" s="5">
        <f>IF($E$10="",0,(1*COUNTIF(AX27,calc!$AE$10))+(2*COUNTIF(AX27,calc!$AE$20))+(3*COUNTIF(AX27,calc!$AE$30))+(4*COUNTIF(AX27,calc!$AE$40))+(5*COUNTIF(AX27,calc!$AE$50)))</f>
        <v>0</v>
      </c>
      <c r="JW27" s="5">
        <f>IF($E$11="",0,(1*COUNTIF(AX27,calc!$AE$11))+(2*COUNTIF(AX27,calc!$AE$21))+(3*COUNTIF(AX27,calc!$AE$31))+(4*COUNTIF(AX27,calc!$AE$41))+(5*COUNTIF(AX27,calc!$AE$51)))</f>
        <v>0</v>
      </c>
      <c r="JX27" s="5">
        <f>IF($E$12="",0,(1*COUNTIF(AX27,calc!$AE$12))+(2*COUNTIF(AX27,calc!$AE$22))+(3*COUNTIF(AX27,calc!$AE$32))+(4*COUNTIF(AX27,calc!$AE$42))+(5*COUNTIF(AX27,calc!$AE$52)))</f>
        <v>0</v>
      </c>
      <c r="JY27" s="5">
        <f>IF($E$13="",0,(1*COUNTIF(AX27,calc!$AE$13))+(2*COUNTIF(AX27,calc!$AE$23))+(3*COUNTIF(AX27,calc!$AE$33))+(4*COUNTIF(AX27,calc!$AE$43))+(5*COUNTIF(AX27,calc!$AE$53)))</f>
        <v>0</v>
      </c>
      <c r="JZ27" s="1"/>
      <c r="KA27" s="5">
        <f>IF($E$4="",0,(1*COUNTIF(AY27,calc!$AE$4))+(2*COUNTIF(AY27,calc!$AE$14))+(3*COUNTIF(AY27,calc!$AE$24))+(4*COUNTIF(AY27,calc!$AE$34))+(5*COUNTIF(AY27,calc!$AE$44)))</f>
        <v>0</v>
      </c>
      <c r="KB27" s="5">
        <f>IF($E$5="",0,(1*COUNTIF(AY27,calc!$AE$5))+(2*COUNTIF(AY27,calc!$AE$15))+(3*COUNTIF(AY27,calc!$AE$25))+(4*COUNTIF(AY27,calc!$AE$35))+(5*COUNTIF(AY27,calc!$AE$45)))</f>
        <v>0</v>
      </c>
      <c r="KC27" s="5">
        <f>IF($E$6="",0,(1*COUNTIF(AY27,calc!$AE$6))+(2*COUNTIF(AY27,calc!$AE$16))+(3*COUNTIF(AY27,calc!$AE$26))+(4*COUNTIF(AY27,calc!$AE$36))+(5*COUNTIF(AY27,calc!$AE$46)))</f>
        <v>0</v>
      </c>
      <c r="KD27" s="5">
        <f>IF($E$7="",0,(1*COUNTIF(AY27,calc!$AE$7))+(2*COUNTIF(AY27,calc!$AE$17))+(3*COUNTIF(AY27,calc!$AE$27))+(4*COUNTIF(AY27,calc!$AE$37))+(5*COUNTIF(AY27,calc!$AE$47)))</f>
        <v>0</v>
      </c>
      <c r="KE27" s="5">
        <f>IF($E$8="",0,(1*COUNTIF(AY27,calc!$AE$8))+(2*COUNTIF(AY27,calc!$AE$18))+(3*COUNTIF(AY27,calc!$AE$28))+(4*COUNTIF(AY27,calc!$AE$38))+(5*COUNTIF(AY27,calc!$AE$48)))</f>
        <v>0</v>
      </c>
      <c r="KF27" s="5">
        <f>IF($E$9="",0,(1*COUNTIF(AY27,calc!$AE$9))+(2*COUNTIF(AY27,calc!$AE$19))+(3*COUNTIF(AY27,calc!$AE$29))+(4*COUNTIF(AY27,calc!$AE$39))+(5*COUNTIF(AY27,calc!$AE$49)))</f>
        <v>0</v>
      </c>
      <c r="KG27" s="5">
        <f>IF($E$10="",0,(1*COUNTIF(AY27,calc!$AE$10))+(2*COUNTIF(AY27,calc!$AE$20))+(3*COUNTIF(AY27,calc!$AE$30))+(4*COUNTIF(AY27,calc!$AE$40))+(5*COUNTIF(AY27,calc!$AE$50)))</f>
        <v>0</v>
      </c>
      <c r="KH27" s="5">
        <f>IF($E$11="",0,(1*COUNTIF(AY27,calc!$AE$11))+(2*COUNTIF(AY27,calc!$AE$21))+(3*COUNTIF(AY27,calc!$AE$31))+(4*COUNTIF(AY27,calc!$AE$41))+(5*COUNTIF(AY27,calc!$AE$51)))</f>
        <v>0</v>
      </c>
      <c r="KI27" s="5">
        <f>IF($E$12="",0,(1*COUNTIF(AY27,calc!$AE$12))+(2*COUNTIF(AY27,calc!$AE$22))+(3*COUNTIF(AY27,calc!$AE$32))+(4*COUNTIF(AY27,calc!$AE$42))+(5*COUNTIF(AY27,calc!$AE$52)))</f>
        <v>0</v>
      </c>
      <c r="KJ27" s="5">
        <f>IF($E$13="",0,(1*COUNTIF(AY27,calc!$AE$13))+(2*COUNTIF(AY27,calc!$AE$23))+(3*COUNTIF(AY27,calc!$AE$33))+(4*COUNTIF(AY27,calc!$AE$43))+(5*COUNTIF(AY27,calc!$AE$53)))</f>
        <v>0</v>
      </c>
      <c r="KK27" s="1"/>
      <c r="KL27" s="5">
        <f>IF($E$4="",0,(1*COUNTIF(AZ27,calc!$AE$4))+(2*COUNTIF(AZ27,calc!$AE$14))+(3*COUNTIF(AZ27,calc!$AE$24))+(4*COUNTIF(AZ27,calc!$AE$34))+(5*COUNTIF(AZ27,calc!$AE$44)))</f>
        <v>0</v>
      </c>
      <c r="KM27" s="5">
        <f>IF($E$5="",0,(1*COUNTIF(AZ27,calc!$AE$5))+(2*COUNTIF(AZ27,calc!$AE$15))+(3*COUNTIF(AZ27,calc!$AE$25))+(4*COUNTIF(AZ27,calc!$AE$35))+(5*COUNTIF(AZ27,calc!$AE$45)))</f>
        <v>0</v>
      </c>
      <c r="KN27" s="5">
        <f>IF($E$6="",0,(1*COUNTIF(AZ27,calc!$AE$6))+(2*COUNTIF(AZ27,calc!$AE$16))+(3*COUNTIF(AZ27,calc!$AE$26))+(4*COUNTIF(AZ27,calc!$AE$36))+(5*COUNTIF(AZ27,calc!$AE$46)))</f>
        <v>0</v>
      </c>
      <c r="KO27" s="5">
        <f>IF($E$7="",0,(1*COUNTIF(AZ27,calc!$AE$7))+(2*COUNTIF(AZ27,calc!$AE$17))+(3*COUNTIF(AZ27,calc!$AE$27))+(4*COUNTIF(AZ27,calc!$AE$37))+(5*COUNTIF(AZ27,calc!$AE$47)))</f>
        <v>0</v>
      </c>
      <c r="KP27" s="5">
        <f>IF($E$8="",0,(1*COUNTIF(AZ27,calc!$AE$8))+(2*COUNTIF(AZ27,calc!$AE$18))+(3*COUNTIF(AZ27,calc!$AE$28))+(4*COUNTIF(AZ27,calc!$AE$38))+(5*COUNTIF(AZ27,calc!$AE$48)))</f>
        <v>0</v>
      </c>
      <c r="KQ27" s="5">
        <f>IF($E$9="",0,(1*COUNTIF(AZ27,calc!$AE$9))+(2*COUNTIF(AZ27,calc!$AE$19))+(3*COUNTIF(AZ27,calc!$AE$29))+(4*COUNTIF(AZ27,calc!$AE$39))+(5*COUNTIF(AZ27,calc!$AE$49)))</f>
        <v>0</v>
      </c>
      <c r="KR27" s="5">
        <f>IF($E$10="",0,(1*COUNTIF(AZ27,calc!$AE$10))+(2*COUNTIF(AZ27,calc!$AE$20))+(3*COUNTIF(AZ27,calc!$AE$30))+(4*COUNTIF(AZ27,calc!$AE$40))+(5*COUNTIF(AZ27,calc!$AE$50)))</f>
        <v>0</v>
      </c>
      <c r="KS27" s="5">
        <f>IF($E$11="",0,(1*COUNTIF(AZ27,calc!$AE$11))+(2*COUNTIF(AZ27,calc!$AE$21))+(3*COUNTIF(AZ27,calc!$AE$31))+(4*COUNTIF(AZ27,calc!$AE$41))+(5*COUNTIF(AZ27,calc!$AE$51)))</f>
        <v>0</v>
      </c>
      <c r="KT27" s="5">
        <f>IF($E$12="",0,(1*COUNTIF(AZ27,calc!$AE$12))+(2*COUNTIF(AZ27,calc!$AE$22))+(3*COUNTIF(AZ27,calc!$AE$32))+(4*COUNTIF(AZ27,calc!$AE$42))+(5*COUNTIF(AZ27,calc!$AE$52)))</f>
        <v>0</v>
      </c>
      <c r="KU27" s="5">
        <f>IF($E$13="",0,(1*COUNTIF(AZ27,calc!$AE$13))+(2*COUNTIF(AZ27,calc!$AE$23))+(3*COUNTIF(AZ27,calc!$AE$33))+(4*COUNTIF(AZ27,calc!$AE$43))+(5*COUNTIF(AZ27,calc!$AE$53)))</f>
        <v>0</v>
      </c>
      <c r="KV27" s="1"/>
      <c r="KW27" s="5">
        <f>IF($E$4="",0,(1*COUNTIF(BA27,calc!$AE$4))+(2*COUNTIF(BA27,calc!$AE$14))+(3*COUNTIF(BA27,calc!$AE$24))+(4*COUNTIF(BA27,calc!$AE$34))+(5*COUNTIF(BA27,calc!$AE$44)))</f>
        <v>0</v>
      </c>
      <c r="KX27" s="5">
        <f>IF($E$5="",0,(1*COUNTIF(BA27,calc!$AE$5))+(2*COUNTIF(BA27,calc!$AE$15))+(3*COUNTIF(BA27,calc!$AE$25))+(4*COUNTIF(BA27,calc!$AE$35))+(5*COUNTIF(BA27,calc!$AE$45)))</f>
        <v>0</v>
      </c>
      <c r="KY27" s="5">
        <f>IF($E$6="",0,(1*COUNTIF(BA27,calc!$AE$6))+(2*COUNTIF(BA27,calc!$AE$16))+(3*COUNTIF(BA27,calc!$AE$26))+(4*COUNTIF(BA27,calc!$AE$36))+(5*COUNTIF(BA27,calc!$AE$46)))</f>
        <v>0</v>
      </c>
      <c r="KZ27" s="5">
        <f>IF($E$7="",0,(1*COUNTIF(BA27,calc!$AE$7))+(2*COUNTIF(BA27,calc!$AE$17))+(3*COUNTIF(BA27,calc!$AE$27))+(4*COUNTIF(BA27,calc!$AE$37))+(5*COUNTIF(BA27,calc!$AE$47)))</f>
        <v>0</v>
      </c>
      <c r="LA27" s="5">
        <f>IF($E$8="",0,(1*COUNTIF(BA27,calc!$AE$8))+(2*COUNTIF(BA27,calc!$AE$18))+(3*COUNTIF(BA27,calc!$AE$28))+(4*COUNTIF(BA27,calc!$AE$38))+(5*COUNTIF(BA27,calc!$AE$48)))</f>
        <v>0</v>
      </c>
      <c r="LB27" s="5">
        <f>IF($E$9="",0,(1*COUNTIF(BA27,calc!$AE$9))+(2*COUNTIF(BA27,calc!$AE$19))+(3*COUNTIF(BA27,calc!$AE$29))+(4*COUNTIF(BA27,calc!$AE$39))+(5*COUNTIF(BA27,calc!$AE$49)))</f>
        <v>0</v>
      </c>
      <c r="LC27" s="5">
        <f>IF($E$10="",0,(1*COUNTIF(BA27,calc!$AE$10))+(2*COUNTIF(BA27,calc!$AE$20))+(3*COUNTIF(BA27,calc!$AE$30))+(4*COUNTIF(BA27,calc!$AE$40))+(5*COUNTIF(BA27,calc!$AE$50)))</f>
        <v>0</v>
      </c>
      <c r="LD27" s="5">
        <f>IF($E$11="",0,(1*COUNTIF(BA27,calc!$AE$11))+(2*COUNTIF(BA27,calc!$AE$21))+(3*COUNTIF(BA27,calc!$AE$31))+(4*COUNTIF(BA27,calc!$AE$41))+(5*COUNTIF(BA27,calc!$AE$51)))</f>
        <v>0</v>
      </c>
      <c r="LE27" s="5">
        <f>IF($E$12="",0,(1*COUNTIF(BA27,calc!$AE$12))+(2*COUNTIF(BA27,calc!$AE$22))+(3*COUNTIF(BA27,calc!$AE$32))+(4*COUNTIF(BA27,calc!$AE$42))+(5*COUNTIF(BA27,calc!$AE$52)))</f>
        <v>0</v>
      </c>
      <c r="LF27" s="5">
        <f>IF($E$13="",0,(1*COUNTIF(BA27,calc!$AE$13))+(2*COUNTIF(BA27,calc!$AE$23))+(3*COUNTIF(BA27,calc!$AE$33))+(4*COUNTIF(BA27,calc!$AE$43))+(5*COUNTIF(BA27,calc!$AE$53)))</f>
        <v>0</v>
      </c>
      <c r="LG27" s="1"/>
      <c r="LH27" s="5">
        <f>IF($G$4="",0,(1*COUNTIF(BB27,calc!$AE$4))+(2*COUNTIF(BB27,calc!$AE$14))+(3*COUNTIF(BB27,calc!$AE$24))+(4*COUNTIF(BB27,calc!$AE$34))+(5*COUNTIF(BB27,calc!$AE$44)))</f>
        <v>0</v>
      </c>
      <c r="LI27" s="5">
        <f>IF($G$5="",0,(1*COUNTIF(BB27,calc!$AE$5))+(2*COUNTIF(BB27,calc!$AE$15))+(3*COUNTIF(BB27,calc!$AE$25))+(4*COUNTIF(BB27,calc!$AE$35))+(5*COUNTIF(BB27,calc!$AE$45)))</f>
        <v>0</v>
      </c>
      <c r="LJ27" s="5">
        <f>IF($G$6="",0,(1*COUNTIF(BB27,calc!$AE$6))+(2*COUNTIF(BB27,calc!$AE$16))+(3*COUNTIF(BB27,calc!$AE$26))+(4*COUNTIF(BB27,calc!$AE$36))+(5*COUNTIF(BB27,calc!$AE$46)))</f>
        <v>0</v>
      </c>
      <c r="LK27" s="5">
        <f>IF($G$7="",0,(1*COUNTIF(BB27,calc!$AE$7))+(2*COUNTIF(BB27,calc!$AE$17))+(3*COUNTIF(BB27,calc!$AE$27))+(4*COUNTIF(BB27,calc!$AE$37))+(5*COUNTIF(BB27,calc!$AE$47)))</f>
        <v>0</v>
      </c>
      <c r="LL27" s="5">
        <f>IF($G$8="",0,(1*COUNTIF(BB27,calc!$AE$8))+(2*COUNTIF(BB27,calc!$AE$18))+(3*COUNTIF(BB27,calc!$AE$28))+(4*COUNTIF(BB27,calc!$AE$38))+(5*COUNTIF(BB27,calc!$AE$48)))</f>
        <v>0</v>
      </c>
      <c r="LM27" s="5">
        <f>IF($G$9="",0,(1*COUNTIF(BB27,calc!$AE$9))+(2*COUNTIF(BB27,calc!$AE$19))+(3*COUNTIF(BB27,calc!$AE$29))+(4*COUNTIF(BB27,calc!$AE$39))+(5*COUNTIF(BB27,calc!$AE$49)))</f>
        <v>0</v>
      </c>
      <c r="LN27" s="5">
        <f>IF($G$10="",0,(1*COUNTIF(BB27,calc!$AE$10))+(2*COUNTIF(BB27,calc!$AE$20))+(3*COUNTIF(BB27,calc!$AE$30))+(4*COUNTIF(BB27,calc!$AE$40))+(5*COUNTIF(BB27,calc!$AE$50)))</f>
        <v>0</v>
      </c>
      <c r="LO27" s="5">
        <f>IF($G$11="",0,(1*COUNTIF(BB27,calc!$AE$11))+(2*COUNTIF(BB27,calc!$AE$21))+(3*COUNTIF(BB27,calc!$AE$31))+(4*COUNTIF(BB27,calc!$AE$41))+(5*COUNTIF(BB27,calc!$AE$51)))</f>
        <v>0</v>
      </c>
      <c r="LP27" s="5">
        <f>IF($G$12="",0,(1*COUNTIF(BB27,calc!$AE$12))+(2*COUNTIF(BB27,calc!$AE$22))+(3*COUNTIF(BB27,calc!$AE$32))+(4*COUNTIF(BB27,calc!$AE$42))+(5*COUNTIF(BB27,calc!$AE$52)))</f>
        <v>0</v>
      </c>
      <c r="LQ27" s="5">
        <f>IF($G$13="",0,(1*COUNTIF(BB27,calc!$AE$13))+(2*COUNTIF(BB27,calc!$AE$23))+(3*COUNTIF(BB27,calc!$AE$33))+(4*COUNTIF(BB27,calc!$AE$43))+(5*COUNTIF(BB27,calc!$AE$53)))</f>
        <v>0</v>
      </c>
      <c r="LR27" s="1"/>
      <c r="LS27" s="5">
        <f>IF($E$4="",0,(1*COUNTIF(BC27,calc!$AE$4))+(2*COUNTIF(BC27,calc!$AE$14))+(3*COUNTIF(BC27,calc!$AE$24))+(4*COUNTIF(BC27,calc!$AE$34))+(5*COUNTIF(BC27,calc!$AE$44)))</f>
        <v>0</v>
      </c>
      <c r="LT27" s="5">
        <f>IF($E$5="",0,(1*COUNTIF(BC27,calc!$AE$5))+(2*COUNTIF(BC27,calc!$AE$15))+(3*COUNTIF(BC27,calc!$AE$25))+(4*COUNTIF(BC27,calc!$AE$35))+(5*COUNTIF(BC27,calc!$AE$45)))</f>
        <v>0</v>
      </c>
      <c r="LU27" s="5">
        <f>IF($E$6="",0,(1*COUNTIF(BC27,calc!$AE$6))+(2*COUNTIF(BC27,calc!$AE$16))+(3*COUNTIF(BC27,calc!$AE$26))+(4*COUNTIF(BC27,calc!$AE$36))+(5*COUNTIF(BC27,calc!$AE$46)))</f>
        <v>0</v>
      </c>
      <c r="LV27" s="5">
        <f>IF($E$7="",0,(1*COUNTIF(BC27,calc!$AE$7))+(2*COUNTIF(BC27,calc!$AE$17))+(3*COUNTIF(BC27,calc!$AE$27))+(4*COUNTIF(BC27,calc!$AE$37))+(5*COUNTIF(BC27,calc!$AE$47)))</f>
        <v>0</v>
      </c>
      <c r="LW27" s="5">
        <f>IF($E$8="",0,(1*COUNTIF(BC27,calc!$AE$8))+(2*COUNTIF(BC27,calc!$AE$18))+(3*COUNTIF(BC27,calc!$AE$28))+(4*COUNTIF(BC27,calc!$AE$38))+(5*COUNTIF(BC27,calc!$AE$48)))</f>
        <v>0</v>
      </c>
      <c r="LX27" s="5">
        <f>IF($E$9="",0,(1*COUNTIF(BC27,calc!$AE$9))+(2*COUNTIF(BC27,calc!$AE$19))+(3*COUNTIF(BC27,calc!$AE$29))+(4*COUNTIF(BC27,calc!$AE$39))+(5*COUNTIF(BC27,calc!$AE$49)))</f>
        <v>0</v>
      </c>
      <c r="LY27" s="5">
        <f>IF($E$10="",0,(1*COUNTIF(BC27,calc!$AE$10))+(2*COUNTIF(BC27,calc!$AE$20))+(3*COUNTIF(BC27,calc!$AE$30))+(4*COUNTIF(BC27,calc!$AE$40))+(5*COUNTIF(BC27,calc!$AE$50)))</f>
        <v>0</v>
      </c>
      <c r="LZ27" s="5">
        <f>IF($E$11="",0,(1*COUNTIF(BC27,calc!$AE$11))+(2*COUNTIF(BC27,calc!$AE$21))+(3*COUNTIF(BC27,calc!$AE$31))+(4*COUNTIF(BC27,calc!$AE$41))+(5*COUNTIF(BC27,calc!$AE$51)))</f>
        <v>0</v>
      </c>
      <c r="MA27" s="5">
        <f>IF($E$12="",0,(1*COUNTIF(BC27,calc!$AE$12))+(2*COUNTIF(BC27,calc!$AE$22))+(3*COUNTIF(BC27,calc!$AE$32))+(4*COUNTIF(BC27,calc!$AE$42))+(5*COUNTIF(BC27,calc!$AE$52)))</f>
        <v>0</v>
      </c>
      <c r="MB27" s="5">
        <f>IF($E$13="",0,(1*COUNTIF(BC27,calc!$AE$13))+(2*COUNTIF(BC27,calc!$AE$23))+(3*COUNTIF(BC27,calc!$AE$33))+(4*COUNTIF(BC27,calc!$AE$43))+(5*COUNTIF(BC27,calc!$AE$53)))</f>
        <v>0</v>
      </c>
      <c r="MC27" s="1"/>
      <c r="MD27" s="5">
        <f>IF($E$4="",0,(1*COUNTIF(BD27,calc!$AE$4))+(2*COUNTIF(BD27,calc!$AE$14))+(3*COUNTIF(BD27,calc!$AE$24))+(4*COUNTIF(BD27,calc!$AE$34))+(5*COUNTIF(BD27,calc!$AE$44)))</f>
        <v>0</v>
      </c>
      <c r="ME27" s="5">
        <f>IF($E$5="",0,(1*COUNTIF(BD27,calc!$AE$5))+(2*COUNTIF(BD27,calc!$AE$15))+(3*COUNTIF(BD27,calc!$AE$25))+(4*COUNTIF(BD27,calc!$AE$35))+(5*COUNTIF(BD27,calc!$AE$45)))</f>
        <v>0</v>
      </c>
      <c r="MF27" s="5">
        <f>IF($E$6="",0,(1*COUNTIF(BD27,calc!$AE$6))+(2*COUNTIF(BD27,calc!$AE$16))+(3*COUNTIF(BD27,calc!$AE$26))+(4*COUNTIF(BD27,calc!$AE$36))+(5*COUNTIF(BD27,calc!$AE$46)))</f>
        <v>0</v>
      </c>
      <c r="MG27" s="5">
        <f>IF($E$7="",0,(1*COUNTIF(BD27,calc!$AE$7))+(2*COUNTIF(BD27,calc!$AE$17))+(3*COUNTIF(BD27,calc!$AE$27))+(4*COUNTIF(BD27,calc!$AE$37))+(5*COUNTIF(BD27,calc!$AE$47)))</f>
        <v>0</v>
      </c>
      <c r="MH27" s="5">
        <f>IF($E$8="",0,(1*COUNTIF(BD27,calc!$AE$8))+(2*COUNTIF(BD27,calc!$AE$18))+(3*COUNTIF(BD27,calc!$AE$28))+(4*COUNTIF(BD27,calc!$AE$38))+(5*COUNTIF(BD27,calc!$AE$48)))</f>
        <v>0</v>
      </c>
      <c r="MI27" s="5">
        <f>IF($E$9="",0,(1*COUNTIF(BD27,calc!$AE$9))+(2*COUNTIF(BD27,calc!$AE$19))+(3*COUNTIF(BD27,calc!$AE$29))+(4*COUNTIF(BD27,calc!$AE$39))+(5*COUNTIF(BD27,calc!$AE$49)))</f>
        <v>0</v>
      </c>
      <c r="MJ27" s="5">
        <f>IF($E$10="",0,(1*COUNTIF(BD27,calc!$AE$10))+(2*COUNTIF(BD27,calc!$AE$20))+(3*COUNTIF(BD27,calc!$AE$30))+(4*COUNTIF(BD27,calc!$AE$40))+(5*COUNTIF(BD27,calc!$AE$50)))</f>
        <v>0</v>
      </c>
      <c r="MK27" s="5">
        <f>IF($E$11="",0,(1*COUNTIF(BD27,calc!$AE$11))+(2*COUNTIF(BD27,calc!$AE$21))+(3*COUNTIF(BD27,calc!$AE$31))+(4*COUNTIF(BD27,calc!$AE$41))+(5*COUNTIF(BD27,calc!$AE$51)))</f>
        <v>0</v>
      </c>
      <c r="ML27" s="5">
        <f>IF($E$12="",0,(1*COUNTIF(BD27,calc!$AE$12))+(2*COUNTIF(BD27,calc!$AE$22))+(3*COUNTIF(BD27,calc!$AE$32))+(4*COUNTIF(BD27,calc!$AE$42))+(5*COUNTIF(BD27,calc!$AE$52)))</f>
        <v>0</v>
      </c>
      <c r="MM27" s="5">
        <f>IF($E$13="",0,(1*COUNTIF(BD27,calc!$AE$13))+(2*COUNTIF(BD27,calc!$AE$23))+(3*COUNTIF(BD27,calc!$AE$33))+(4*COUNTIF(BD27,calc!$AE$43))+(5*COUNTIF(BD27,calc!$AE$53)))</f>
        <v>0</v>
      </c>
      <c r="MN27" s="1"/>
      <c r="MO27" s="5">
        <f>IF($E$4="",0,(1*COUNTIF(BE27,calc!$AE$4))+(2*COUNTIF(BE27,calc!$AE$14))+(3*COUNTIF(BE27,calc!$AE$24))+(4*COUNTIF(BE27,calc!$AE$34))+(5*COUNTIF(BE27,calc!$AE$44)))</f>
        <v>0</v>
      </c>
      <c r="MP27" s="5">
        <f>IF($E$5="",0,(1*COUNTIF(BE27,calc!$AE$5))+(2*COUNTIF(BE27,calc!$AE$15))+(3*COUNTIF(BE27,calc!$AE$25))+(4*COUNTIF(BE27,calc!$AE$35))+(5*COUNTIF(BE27,calc!$AE$45)))</f>
        <v>0</v>
      </c>
      <c r="MQ27" s="5">
        <f>IF($E$6="",0,(1*COUNTIF(BE27,calc!$AE$6))+(2*COUNTIF(BE27,calc!$AE$16))+(3*COUNTIF(BE27,calc!$AE$26))+(4*COUNTIF(BE27,calc!$AE$36))+(5*COUNTIF(BE27,calc!$AE$46)))</f>
        <v>0</v>
      </c>
      <c r="MR27" s="5">
        <f>IF($E$7="",0,(1*COUNTIF(BE27,calc!$AE$7))+(2*COUNTIF(BE27,calc!$AE$17))+(3*COUNTIF(BE27,calc!$AE$27))+(4*COUNTIF(BE27,calc!$AE$37))+(5*COUNTIF(BE27,calc!$AE$47)))</f>
        <v>0</v>
      </c>
      <c r="MS27" s="5">
        <f>IF($E$8="",0,(1*COUNTIF(BE27,calc!$AE$8))+(2*COUNTIF(BE27,calc!$AE$18))+(3*COUNTIF(BE27,calc!$AE$28))+(4*COUNTIF(BE27,calc!$AE$38))+(5*COUNTIF(BE27,calc!$AE$48)))</f>
        <v>0</v>
      </c>
      <c r="MT27" s="5">
        <f>IF($E$9="",0,(1*COUNTIF(BE27,calc!$AE$9))+(2*COUNTIF(BE27,calc!$AE$19))+(3*COUNTIF(BE27,calc!$AE$29))+(4*COUNTIF(BE27,calc!$AE$39))+(5*COUNTIF(BE27,calc!$AE$49)))</f>
        <v>0</v>
      </c>
      <c r="MU27" s="5">
        <f>IF($E$10="",0,(1*COUNTIF(BE27,calc!$AE$10))+(2*COUNTIF(BE27,calc!$AE$20))+(3*COUNTIF(BE27,calc!$AE$30))+(4*COUNTIF(BE27,calc!$AE$40))+(5*COUNTIF(BE27,calc!$AE$50)))</f>
        <v>0</v>
      </c>
      <c r="MV27" s="5">
        <f>IF($E$12="",0,(1*COUNTIF(BE27,calc!$AE$12))+(2*COUNTIF(BE27,calc!$AE$22))+(3*COUNTIF(BE27,calc!$AE$32))+(4*COUNTIF(BE27,calc!$AE$42))+(5*COUNTIF(BE27,calc!$AE$52)))</f>
        <v>0</v>
      </c>
      <c r="MW27" s="5">
        <f>IF($E$12="",0,(1*COUNTIF(BE27,calc!$AE$12))+(2*COUNTIF(BE27,calc!$AE$22))+(3*COUNTIF(BE27,calc!$AE$32))+(4*COUNTIF(BE27,calc!$AE$42))+(5*COUNTIF(BE27,calc!$AE$52)))</f>
        <v>0</v>
      </c>
      <c r="MX27" s="5">
        <f>IF($E$13="",0,(1*COUNTIF(BE27,calc!$AE$13))+(2*COUNTIF(BE27,calc!$AE$23))+(3*COUNTIF(BE27,calc!$AE$33))+(4*COUNTIF(BE27,calc!$AE$43))+(5*COUNTIF(BE27,calc!$AE$53)))</f>
        <v>0</v>
      </c>
      <c r="MY27" s="1"/>
      <c r="MZ27" s="5">
        <f>IF($E$4="",0,(1*COUNTIF(BF27,calc!$AE$4))+(2*COUNTIF(BF27,calc!$AE$14))+(3*COUNTIF(BF27,calc!$AE$24))+(4*COUNTIF(BF27,calc!$AE$34))+(5*COUNTIF(BF27,calc!$AE$44)))</f>
        <v>0</v>
      </c>
      <c r="NA27" s="5">
        <f>IF($E$5="",0,(1*COUNTIF(BF27,calc!$AE$5))+(2*COUNTIF(BF27,calc!$AE$15))+(3*COUNTIF(BF27,calc!$AE$25))+(4*COUNTIF(BF27,calc!$AE$35))+(5*COUNTIF(BF27,calc!$AE$45)))</f>
        <v>0</v>
      </c>
      <c r="NB27" s="5">
        <f>IF($E$6="",0,(1*COUNTIF(BF27,calc!$AE$6))+(2*COUNTIF(BF27,calc!$AE$16))+(3*COUNTIF(BF27,calc!$AE$26))+(4*COUNTIF(BF27,calc!$AE$36))+(5*COUNTIF(BF27,calc!$AE$46)))</f>
        <v>0</v>
      </c>
      <c r="NC27" s="5">
        <f>IF($E$7="",0,(1*COUNTIF(BF27,calc!$AE$7))+(2*COUNTIF(BF27,calc!$AE$17))+(3*COUNTIF(BF27,calc!$AE$27))+(4*COUNTIF(BF27,calc!$AE$37))+(5*COUNTIF(BF27,calc!$AE$47)))</f>
        <v>0</v>
      </c>
      <c r="ND27" s="5">
        <f>IF($E$8="",0,(1*COUNTIF(BF27,calc!$AE$8))+(2*COUNTIF(BF27,calc!$AE$18))+(3*COUNTIF(BF27,calc!$AE$28))+(4*COUNTIF(BF27,calc!$AE$38))+(5*COUNTIF(BF27,calc!$AE$48)))</f>
        <v>0</v>
      </c>
      <c r="NE27" s="5">
        <f>IF($E$9="",0,(1*COUNTIF(BF27,calc!$AE$9))+(2*COUNTIF(BF27,calc!$AE$19))+(3*COUNTIF(BF27,calc!$AE$29))+(4*COUNTIF(BF27,calc!$AE$39))+(5*COUNTIF(BF27,calc!$AE$49)))</f>
        <v>0</v>
      </c>
      <c r="NF27" s="5">
        <f>IF($E$10="",0,(1*COUNTIF(BF27,calc!$AE$10))+(2*COUNTIF(BF27,calc!$AE$20))+(3*COUNTIF(BF27,calc!$AE$30))+(4*COUNTIF(BF27,calc!$AE$40))+(5*COUNTIF(BF27,calc!$AE$50)))</f>
        <v>0</v>
      </c>
      <c r="NG27" s="5">
        <f>IF($E$11="",0,(1*COUNTIF(BF27,calc!$AE$11))+(2*COUNTIF(BF27,calc!$AE$21))+(3*COUNTIF(BF27,calc!$AE$31))+(4*COUNTIF(BF27,calc!$AE$41))+(5*COUNTIF(BF27,calc!$AE$51)))</f>
        <v>0</v>
      </c>
      <c r="NH27" s="5">
        <f>IF($E$12="",0,(1*COUNTIF(BF27,calc!$AE$12))+(2*COUNTIF(BF27,calc!$AE$22))+(3*COUNTIF(BF27,calc!$AE$32))+(4*COUNTIF(BF27,calc!$AE$42))+(5*COUNTIF(BF27,calc!$AE$52)))</f>
        <v>0</v>
      </c>
      <c r="NI27" s="5">
        <f>IF($E$13="",0,(1*COUNTIF(BF27,calc!$AE$13))+(2*COUNTIF(BF27,calc!$AE$23))+(3*COUNTIF(BF27,calc!$AE$33))+(4*COUNTIF(BF27,calc!$AE$43))+(5*COUNTIF(BF27,calc!$AE$53)))</f>
        <v>0</v>
      </c>
      <c r="NJ27" s="1"/>
      <c r="NK27" s="5">
        <f>IF($E$4="",0,(1*COUNTIF(BG27,calc!$AE$4))+(2*COUNTIF(BG27,calc!$AE$14))+(3*COUNTIF(BG27,calc!$AE$24))+(4*COUNTIF(BG27,calc!$AE$34))+(5*COUNTIF(BG27,calc!$AE$44)))</f>
        <v>0</v>
      </c>
      <c r="NL27" s="5">
        <f>IF($E$5="",0,(1*COUNTIF(BG27,calc!$AE$5))+(2*COUNTIF(BG27,calc!$AE$15))+(3*COUNTIF(BG27,calc!$AE$25))+(4*COUNTIF(BG27,calc!$AE$35))+(5*COUNTIF(BG27,calc!$AE$45)))</f>
        <v>0</v>
      </c>
      <c r="NM27" s="5">
        <f>IF($E$6="",0,(1*COUNTIF(BG27,calc!$AE$6))+(2*COUNTIF(BG27,calc!$AE$16))+(3*COUNTIF(BG27,calc!$AE$26))+(4*COUNTIF(BG27,calc!$AE$36))+(5*COUNTIF(BG27,calc!$AE$46)))</f>
        <v>0</v>
      </c>
      <c r="NN27" s="5">
        <f>IF($E$7="",0,(1*COUNTIF(BG27,calc!$AE$7))+(2*COUNTIF(BG27,calc!$AE$17))+(3*COUNTIF(BG27,calc!$AE$27))+(4*COUNTIF(BG27,calc!$AE$37))+(5*COUNTIF(BG27,calc!$AE$47)))</f>
        <v>0</v>
      </c>
      <c r="NO27" s="5">
        <f>IF($E$8="",0,(1*COUNTIF(BG27,calc!$AE$8))+(2*COUNTIF(BG27,calc!$AE$18))+(3*COUNTIF(BG27,calc!$AE$28))+(4*COUNTIF(BG27,calc!$AE$38))+(5*COUNTIF(BG27,calc!$AE$48)))</f>
        <v>0</v>
      </c>
      <c r="NP27" s="5">
        <f>IF($E$9="",0,(1*COUNTIF(BG27,calc!$AE$9))+(2*COUNTIF(BG27,calc!$AE$19))+(3*COUNTIF(BG27,calc!$AE$29))+(4*COUNTIF(BG27,calc!$AE$39))+(5*COUNTIF(BG27,calc!$AE$49)))</f>
        <v>0</v>
      </c>
      <c r="NQ27" s="5">
        <f>IF($E$10="",0,(1*COUNTIF(BG27,calc!$AE$10))+(2*COUNTIF(BG27,calc!$AE$20))+(3*COUNTIF(BG27,calc!$AE$30))+(4*COUNTIF(BG27,calc!$AE$40))+(5*COUNTIF(BG27,calc!$AE$50)))</f>
        <v>0</v>
      </c>
      <c r="NR27" s="5">
        <f>IF($E$11="",0,(1*COUNTIF(BG27,calc!$AE$11))+(2*COUNTIF(BG27,calc!$AE$21))+(3*COUNTIF(BG27,calc!$AE$31))+(4*COUNTIF(BG27,calc!$AE$41))+(5*COUNTIF(BG27,calc!$AE$51)))</f>
        <v>0</v>
      </c>
      <c r="NS27" s="5">
        <f>IF($E$12="",0,(1*COUNTIF(BG27,calc!$AE$12))+(2*COUNTIF(BG27,calc!$AE$22))+(3*COUNTIF(BG27,calc!$AE$32))+(4*COUNTIF(BG27,calc!$AE$42))+(5*COUNTIF(BG27,calc!$AE$52)))</f>
        <v>0</v>
      </c>
      <c r="NT27" s="5">
        <f>IF($E$13="",0,(1*COUNTIF(BG27,calc!$AE$13))+(2*COUNTIF(BG27,calc!$AE$23))+(3*COUNTIF(BG27,calc!$AE$33))+(4*COUNTIF(BG27,calc!$AE$43))+(5*COUNTIF(BG27,calc!$AE$53)))</f>
        <v>0</v>
      </c>
      <c r="NU27" s="1"/>
      <c r="NV27" s="5">
        <f>IF($E$4="",0,(1*COUNTIF(BH27,calc!$AE$4))+(2*COUNTIF(BH27,calc!$AE$14))+(3*COUNTIF(BH27,calc!$AE$24))+(4*COUNTIF(BH27,calc!$AE$34))+(5*COUNTIF(BH27,calc!$AE$44)))</f>
        <v>0</v>
      </c>
      <c r="NW27" s="5">
        <f>IF($E$5="",0,(1*COUNTIF(BH27,calc!$AE$5))+(2*COUNTIF(BH27,calc!$AE$15))+(3*COUNTIF(BH27,calc!$AE$25))+(4*COUNTIF(BH27,calc!$AE$35))+(5*COUNTIF(BH27,calc!$AE$45)))</f>
        <v>0</v>
      </c>
      <c r="NX27" s="5">
        <f>IF($E$6="",0,(1*COUNTIF(BH27,calc!$AE$6))+(2*COUNTIF(BH27,calc!$AE$16))+(3*COUNTIF(BH27,calc!$AE$26))+(4*COUNTIF(BH27,calc!$AE$36))+(5*COUNTIF(BH27,calc!$AE$46)))</f>
        <v>0</v>
      </c>
      <c r="NY27" s="5">
        <f>IF($E$7="",0,(1*COUNTIF(BH27,calc!$AE$7))+(2*COUNTIF(BH27,calc!$AE$17))+(3*COUNTIF(BH27,calc!$AE$27))+(4*COUNTIF(BH27,calc!$AE$37))+(5*COUNTIF(BH27,calc!$AE$47)))</f>
        <v>0</v>
      </c>
      <c r="NZ27" s="5">
        <f>IF($E$8="",0,(1*COUNTIF(BH27,calc!$AE$8))+(2*COUNTIF(BH27,calc!$AE$18))+(3*COUNTIF(BH27,calc!$AE$28))+(4*COUNTIF(BH27,calc!$AE$38))+(5*COUNTIF(BH27,calc!$AE$48)))</f>
        <v>0</v>
      </c>
      <c r="OA27" s="5">
        <f>IF($E$9="",0,(1*COUNTIF(BH27,calc!$AE$9))+(2*COUNTIF(BH27,calc!$AE$19))+(3*COUNTIF(BH27,calc!$AE$29))+(4*COUNTIF(BH27,calc!$AE$39))+(5*COUNTIF(BH27,calc!$AE$49)))</f>
        <v>0</v>
      </c>
      <c r="OB27" s="5">
        <f>IF($E$10="",0,(1*COUNTIF(BH27,calc!$AE$10))+(2*COUNTIF(BH27,calc!$AE$20))+(3*COUNTIF(BH27,calc!$AE$30))+(4*COUNTIF(BH27,calc!$AE$40))+(5*COUNTIF(BH27,calc!$AE$50)))</f>
        <v>0</v>
      </c>
      <c r="OC27" s="5">
        <f>IF($E$11="",0,(1*COUNTIF(BH27,calc!$AE$11))+(2*COUNTIF(BH27,calc!$AE$21))+(3*COUNTIF(BH27,calc!$AE$31))+(4*COUNTIF(BH27,calc!$AE$41))+(5*COUNTIF(BH27,calc!$AE$51)))</f>
        <v>0</v>
      </c>
      <c r="OD27" s="5">
        <f>IF($E$12="",0,(1*COUNTIF(BH27,calc!$AE$12))+(2*COUNTIF(BH27,calc!$AE$22))+(3*COUNTIF(BH27,calc!$AE$32))+(4*COUNTIF(BH27,calc!$AE$42))+(5*COUNTIF(BH27,calc!$AE$52)))</f>
        <v>0</v>
      </c>
      <c r="OE27" s="5">
        <f>IF($E$13="",0,(1*COUNTIF(BH27,calc!$AE$13))+(2*COUNTIF(BH27,calc!$AE$23))+(3*COUNTIF(BH27,calc!$AE$33))+(4*COUNTIF(BH27,calc!$AE$43))+(5*COUNTIF(BH27,calc!$AE$53)))</f>
        <v>0</v>
      </c>
      <c r="OF27" s="1"/>
      <c r="OG27" s="5">
        <f>IF($E$4="",0,(1*COUNTIF(BI27,calc!$AE$4))+(2*COUNTIF(BI27,calc!$AE$14))+(3*COUNTIF(BI27,calc!$AE$24))+(4*COUNTIF(BI27,calc!$AE$34))+(5*COUNTIF(BI27,calc!$AE$44)))</f>
        <v>0</v>
      </c>
      <c r="OH27" s="5">
        <f>IF($E$5="",0,(1*COUNTIF(BI27,calc!$AE$5))+(2*COUNTIF(BI27,calc!$AE$15))+(3*COUNTIF(BI27,calc!$AE$25))+(4*COUNTIF(BI27,calc!$AE$35))+(5*COUNTIF(BI27,calc!$AE$45)))</f>
        <v>0</v>
      </c>
      <c r="OI27" s="5">
        <f>IF($E$6="",0,(1*COUNTIF(BI27,calc!$AE$6))+(2*COUNTIF(BI27,calc!$AE$16))+(3*COUNTIF(BI27,calc!$AE$26))+(4*COUNTIF(BI27,calc!$AE$36))+(5*COUNTIF(BI27,calc!$AE$46)))</f>
        <v>0</v>
      </c>
      <c r="OJ27" s="5">
        <f>IF($E$7="",0,(1*COUNTIF(BI27,calc!$AE$7))+(2*COUNTIF(BI27,calc!$AE$17))+(3*COUNTIF(BI27,calc!$AE$27))+(4*COUNTIF(BI27,calc!$AE$37))+(5*COUNTIF(BI27,calc!$AE$47)))</f>
        <v>0</v>
      </c>
      <c r="OK27" s="5">
        <f>IF($E$8="",0,(1*COUNTIF(BI27,calc!$AE$8))+(2*COUNTIF(BI27,calc!$AE$18))+(3*COUNTIF(BI27,calc!$AE$28))+(4*COUNTIF(BI27,calc!$AE$38))+(5*COUNTIF(BI27,calc!$AE$48)))</f>
        <v>0</v>
      </c>
      <c r="OL27" s="5">
        <f>IF($E$9="",0,(1*COUNTIF(BI27,calc!$AE$9))+(2*COUNTIF(BI27,calc!$AE$19))+(3*COUNTIF(BI27,calc!$AE$29))+(4*COUNTIF(BI27,calc!$AE$39))+(5*COUNTIF(BI27,calc!$AE$49)))</f>
        <v>0</v>
      </c>
      <c r="OM27" s="5">
        <f>IF($E$10="",0,(1*COUNTIF(BI27,calc!$AE$10))+(2*COUNTIF(BI27,calc!$AE$20))+(3*COUNTIF(BI27,calc!$AE$30))+(4*COUNTIF(BI27,calc!$AE$40))+(5*COUNTIF(BI27,calc!$AE$50)))</f>
        <v>0</v>
      </c>
      <c r="ON27" s="5">
        <f>IF($E$11="",0,(1*COUNTIF(BI27,calc!$AE$11))+(2*COUNTIF(BI27,calc!$AE$21))+(3*COUNTIF(BI27,calc!$AE$31))+(4*COUNTIF(BI27,calc!$AE$41))+(5*COUNTIF(BI27,calc!$AE$51)))</f>
        <v>0</v>
      </c>
      <c r="OO27" s="5">
        <f>IF($E$12="",0,(1*COUNTIF(BI27,calc!$AE$12))+(2*COUNTIF(BI27,calc!$AE$22))+(3*COUNTIF(BI27,calc!$AE$32))+(4*COUNTIF(BI27,calc!$AE$42))+(5*COUNTIF(BI27,calc!$AE$52)))</f>
        <v>0</v>
      </c>
      <c r="OP27" s="5">
        <f>IF($E$13="",0,(1*COUNTIF(BI27,calc!$AE$13))+(2*COUNTIF(BI27,calc!$AE$23))+(3*COUNTIF(BI27,calc!$AE$33))+(4*COUNTIF(BI27,calc!$AE$43))+(5*COUNTIF(BI27,calc!$AE$53)))</f>
        <v>0</v>
      </c>
      <c r="OQ27" s="1"/>
      <c r="OR27" s="5">
        <f>IF($E$4="",0,(1*COUNTIF(BJ27,calc!$AE$4))+(2*COUNTIF(BJ27,calc!$AE$14))+(3*COUNTIF(BJ27,calc!$AE$24))+(4*COUNTIF(BJ27,calc!$AE$34))+(5*COUNTIF(BJ27,calc!$AE$44)))</f>
        <v>0</v>
      </c>
      <c r="OS27" s="5">
        <f>IF($E$5="",0,(1*COUNTIF(BJ27,calc!$AE$5))+(2*COUNTIF(BJ27,calc!$AE$15))+(3*COUNTIF(BJ27,calc!$AE$25))+(4*COUNTIF(BJ27,calc!$AE$35))+(5*COUNTIF(BJ27,calc!$AE$45)))</f>
        <v>0</v>
      </c>
      <c r="OT27" s="5">
        <f>IF($E$6="",0,(1*COUNTIF(BJ27,calc!$AE$6))+(2*COUNTIF(BJ27,calc!$AE$16))+(3*COUNTIF(BJ27,calc!$AE$26))+(4*COUNTIF(BJ27,calc!$AE$36))+(5*COUNTIF(BJ27,calc!$AE$46)))</f>
        <v>0</v>
      </c>
      <c r="OU27" s="5">
        <f>IF($E$7="",0,(1*COUNTIF(BJ27,calc!$AE$7))+(2*COUNTIF(BJ27,calc!$AE$17))+(3*COUNTIF(BJ27,calc!$AE$27))+(4*COUNTIF(BJ27,calc!$AE$37))+(5*COUNTIF(BJ27,calc!$AE$47)))</f>
        <v>0</v>
      </c>
      <c r="OV27" s="5">
        <f>IF($E$8="",0,(1*COUNTIF(BJ27,calc!$AE$8))+(2*COUNTIF(BJ27,calc!$AE$18))+(3*COUNTIF(BJ27,calc!$AE$28))+(4*COUNTIF(BJ27,calc!$AE$38))+(5*COUNTIF(BJ27,calc!$AE$48)))</f>
        <v>0</v>
      </c>
      <c r="OW27" s="5">
        <f>IF($E$9="",0,(1*COUNTIF(BJ27,calc!$AE$9))+(2*COUNTIF(BJ27,calc!$AE$19))+(3*COUNTIF(BJ27,calc!$AE$29))+(4*COUNTIF(BJ27,calc!$AE$39))+(5*COUNTIF(BJ27,calc!$AE$49)))</f>
        <v>0</v>
      </c>
      <c r="OX27" s="5">
        <f>IF($E$11="",0,(1*COUNTIF(BJ27,calc!$AE$10))+(2*COUNTIF(BJ27,calc!$AE$20))+(3*COUNTIF(BJ27,calc!$AE$30))+(4*COUNTIF(BJ27,calc!$AE$40))+(5*COUNTIF(BJ27,calc!$AE$50)))</f>
        <v>0</v>
      </c>
      <c r="OY27" s="5">
        <f>IF($E$11="",0,(1*COUNTIF(BJ27,calc!$AE$11))+(2*COUNTIF(BJ27,calc!$AE$21))+(3*COUNTIF(BJ27,calc!$AE$31))+(4*COUNTIF(BJ27,calc!$AE$41))+(5*COUNTIF(BJ27,calc!$AE$51)))</f>
        <v>0</v>
      </c>
      <c r="OZ27" s="5">
        <f>IF($E$12="",0,(1*COUNTIF(BJ27,calc!$AE$12))+(2*COUNTIF(BJ27,calc!$AE$22))+(3*COUNTIF(BJ27,calc!$AE$32))+(4*COUNTIF(BJ27,calc!$AE$42))+(5*COUNTIF(BJ27,calc!$AE$52)))</f>
        <v>0</v>
      </c>
      <c r="PA27" s="5">
        <f>IF($E$13="",0,(1*COUNTIF(BJ27,calc!$AE$13))+(2*COUNTIF(BJ27,calc!$AE$23))+(3*COUNTIF(BJ27,calc!$AE$33))+(4*COUNTIF(BJ27,calc!$AE$43))+(5*COUNTIF(BJ27,calc!$AE$53)))</f>
        <v>0</v>
      </c>
      <c r="PB27" s="1"/>
      <c r="PC27" s="1"/>
      <c r="PD27" s="165"/>
      <c r="PE27" s="165"/>
      <c r="PF27" s="165"/>
      <c r="PG27" s="165"/>
      <c r="PH27" s="165"/>
      <c r="PI27" s="165"/>
      <c r="PJ27" s="165"/>
    </row>
    <row r="28" spans="1:426" ht="10.5" customHeight="1" x14ac:dyDescent="0.2">
      <c r="A28" s="212"/>
      <c r="B28" s="202"/>
      <c r="C28" s="121"/>
      <c r="D28" s="199"/>
      <c r="E28" s="213" t="str">
        <f>LEFT('BNT 2 fix'!$D28,2)</f>
        <v/>
      </c>
      <c r="F28" s="201" t="str">
        <f t="shared" si="7"/>
        <v/>
      </c>
      <c r="G28" s="202"/>
      <c r="H28" s="203">
        <f>IF(C28="",0,SUMIF(time_slot_1,D28,calc!$O$5:$O$10))</f>
        <v>0</v>
      </c>
      <c r="I28" s="204">
        <f>SUM('BNT 2 fix'!$V28:$AE28)</f>
        <v>0</v>
      </c>
      <c r="J28" s="205">
        <f t="shared" si="3"/>
        <v>0</v>
      </c>
      <c r="K28" s="206">
        <f t="shared" ca="1" si="4"/>
        <v>0</v>
      </c>
      <c r="L28" s="207">
        <f>IF($AM$4=calc!$L$22,0,IF($E$4="",0,(IF(OR($E$4=calc!$E$24,$E$4=calc!$E$25,$E$4=calc!$E$26),(K28*$AF$4)/2,K28*$AF$4))))*(1+BK28)</f>
        <v>0</v>
      </c>
      <c r="M28" s="207">
        <f>IF($AM$5=calc!$L$22,0,IF($E$5="",0,(IF(OR($E$5=calc!$E$24,$E$5=calc!$E$25,$E$5=calc!$E$26),($K28*$AF$5)/2,$K28*$AF$5))))*(1+BK28)</f>
        <v>0</v>
      </c>
      <c r="N28" s="207">
        <f>IF($AM$6=calc!$L$22,0,IF($E$6="",0,(IF(OR($E$6=calc!$E$24,$E$6=calc!$E$25,$E$6=calc!$E$26),($K28*$AF$6)/2,$K28*$AF$6))))*(1+BK28)</f>
        <v>0</v>
      </c>
      <c r="O28" s="207">
        <f>IF($AM$7=calc!$L$22,0,IF($E$7="",0,(IF(OR($E$7=calc!$E$24,$E$7=calc!$E$25,$E$7=calc!$E$26),($K28*$AF$7)/2,$K28*$AF$7))))*(1+BK28)</f>
        <v>0</v>
      </c>
      <c r="P28" s="207">
        <f>IF($AM$8=calc!$L$22,0,IF($E$8="",0,(IF(OR($E$8=calc!$E$24,$E$8=calc!$E$25,$E$8=calc!$E$26),($K28*$AF$8)/2,$K28*$AF$8))))*(1+BK28)</f>
        <v>0</v>
      </c>
      <c r="Q28" s="207">
        <f>IF($AM$9=calc!$L$22,0,IF($E$9="",0,(IF(OR($E$9=calc!$E$24,$E$9=calc!$E$25,$E$9=calc!$E$26),($K28*$AF$9)/2,$K28*$AF$9))))*(1+BK28)</f>
        <v>0</v>
      </c>
      <c r="R28" s="207">
        <f>IF($AM$10=calc!$L$22,0,IF($E$10="",0,(IF(OR($E$10=calc!$E$24,$E$10=calc!$E$25,$E$10=calc!$E$26),($K28*$AF$10)/2,$K28*$AF$10))))*(1+BK28)</f>
        <v>0</v>
      </c>
      <c r="S28" s="207">
        <f>IF($AM$11=calc!$L$22,0,IF($E$11="",0,(IF(OR($E$11=calc!$E$24,$E$11=calc!$E$25,$E$11=calc!$E$26),($K28*$AF$11)/2,$K28*$AF$11))))*(1+BK28)</f>
        <v>0</v>
      </c>
      <c r="T28" s="207">
        <f>IF($AM$12=calc!$L$22,0,IF($E$12="",0,(IF(OR($E$12=calc!$E$24,$E$12=calc!$E$25,$E$12=calc!$E$26),($K28*$AF$12)/2,$K28*$AF$12))))*(1+BK28)</f>
        <v>0</v>
      </c>
      <c r="U28" s="207">
        <f>IF($AM$13=calc!$L$22,0,IF($E$13="",0,(IF(OR($E$13=calc!$E$24,$E$13=calc!$E$25,$E$13=calc!$E$26),($K28*$AF$13)/2,$K28*$AF$13))))*(1+BK28)</f>
        <v>0</v>
      </c>
      <c r="V28" s="206">
        <f>(1*(IF($E$4="",0,(IF(OR($E$4=calc!$E$24,$E$4=calc!$E$25,$E$4=calc!$E$26),COUNTIF(AF28:BJ28,calc!$AE$4)*2,COUNTIF(AF28:BJ28,calc!$AE$4))))+(2*(IF(OR($E$4=calc!$E$24,$E$4=calc!$E$25,$E$4=calc!$E$26),COUNTIF(AF28:BJ28,calc!$AE$14)*2,COUNTIF(AF28:BJ28,calc!$AE$14))))+(3*(IF(OR($E$4=calc!$E$24,$E$4=calc!$E$25,$E$4=calc!$E$26),COUNTIF(AF28:BJ28,calc!$AE$24)*2,COUNTIF(AF28:BJ28,calc!$AE$24))))+(4*(IF(OR($E$4=calc!$E$24,$E$4=calc!$E$25,$E$4=calc!$E$26),COUNTIF(AF28:BJ28,calc!$AE$34)*2,COUNTIF(AF28:BJ28,calc!$AE$34))))+(5*(IF(OR($E$4=calc!$E$24,$E$4=calc!$E$25,$E$4=calc!$E$26),COUNTIF(AF28:BJ28,calc!$AE$44)*2,COUNTIF(AF28:BJ28,calc!$AE$44))))))</f>
        <v>0</v>
      </c>
      <c r="W28" s="206">
        <f>(1*(IF($E$5="",0,(IF(OR($E$5=calc!$E$24,$E$5=calc!$E$25,$E$5=calc!$E$26),COUNTIF(AF28:BJ28,calc!$AE$5)*2,COUNTIF(AF28:BJ28,calc!$AE$5))))+(2*(IF(OR($E$5=calc!$E$24,$E$5=calc!$E$25,$E$5=calc!$E$26),COUNTIF(AF28:BJ28,calc!$AE$15)*2,COUNTIF(AF28:BJ28,calc!$AE$15))))+(3*(IF(OR($E$5=calc!$E$24,$E$5=calc!$E$25,$E$5=calc!$E$26),COUNTIF(AF28:BJ28,calc!$AE$25)*2,COUNTIF(AF28:BJ28,calc!$AE$25))))+(4*(IF(OR($E$5=calc!$E$24,$E$5=calc!$E$25,$E$5=calc!$E$26),COUNTIF(AF28:BJ28,calc!$AE$35)*2,COUNTIF(AF28:BJ28,calc!$AE$35))))+(5*(IF(OR($E$5=calc!$E$24,$E$5=calc!$E$25,$E$5=calc!$E$26),COUNTIF(AF28:BJ28,calc!$AE$45)*2,COUNTIF(AF28:BJ28,calc!$AE$45))))))</f>
        <v>0</v>
      </c>
      <c r="X28" s="206">
        <f>(1*(IF($E$6="",0,(IF(OR($E$6=calc!$E$24,$E$6=calc!$E$25,$E$6=calc!$E$26),COUNTIF(AF28:BJ28,calc!$AE$6)*2,COUNTIF(AF28:BJ28,calc!$AE$6))))+(2*(IF(OR($E$6=calc!$E$24,$E$6=calc!$E$25,$E$6=calc!$E$26),COUNTIF(AF28:BJ28,calc!$AE$16)*2,COUNTIF(AF28:BJ28,calc!$AE$16))))+(3*(IF(OR($E$6=calc!$E$24,$E$6=calc!$E$25,$E$6=calc!$E$26),COUNTIF(AF28:BJ28,calc!$AE$26)*2,COUNTIF(AF28:BJ28,calc!$AE$26))))+(4*(IF(OR($E$6=calc!$E$24,$E$6=calc!$E$25,$E$6=calc!$E$26),COUNTIF(AF28:BJ28,calc!$AE$36)*2,COUNTIF(AF28:BJ28,calc!$AE$36))))+(5*(IF(OR($E$6=calc!$E$24,$E$6=calc!$E$25,$E$6=calc!$E$26),COUNTIF(AF28:BJ28,calc!$AE$46)*2,COUNTIF(AF28:BJ28,calc!$AE$46))))))</f>
        <v>0</v>
      </c>
      <c r="Y28" s="206">
        <f>(1*(IF($E$7="",0,(IF(OR($E$7=calc!$E$24,$E$7=calc!$E$25,$E$7=calc!$E$26),COUNTIF(AF28:BJ28,calc!$AE$7)*2,COUNTIF(AF28:BJ28,calc!$AE$7))))+(2*(IF(OR($E$7=calc!$E$24,$E$7=calc!$E$25,$E$7=calc!$E$26),COUNTIF(AF28:BJ28,calc!$AE$17)*2,COUNTIF(AF28:BJ28,calc!$AE$17))))+(3*(IF(OR($E$7=calc!$E$24,$E$7=calc!$E$25,$E$7=calc!$E$26),COUNTIF(AF28:BJ28,calc!$AE$27)*2,COUNTIF(AF28:BJ28,calc!$AE$27))))+(4*(IF(OR($E$7=calc!$E$24,$E$7=calc!$E$25,$E$7=calc!$E$26),COUNTIF(AF28:BJ28,calc!$AE$37)*2,COUNTIF(AF28:BJ28,calc!$AE$37))))+(5*(IF(OR($E$7=calc!$E$24,$E$7=calc!$E$25,$E$7=calc!$E$26),COUNTIF(AF28:BJ28,calc!$AE$47)*2,COUNTIF(AF28:BJ28,calc!$AE$47))))))</f>
        <v>0</v>
      </c>
      <c r="Z28" s="206">
        <f>(1*(IF($E$8="",0,(IF(OR($E$8=calc!$E$24,$E$8=calc!$E$25,$E$8=calc!$E$26),COUNTIF(AF28:BJ28,calc!$AE$8)*2,COUNTIF(AF28:BJ28,calc!$AE$8))))+(2*(IF(OR($E$8=calc!$E$24,$E$8=calc!$E$25,$E$8=calc!$E$26),COUNTIF(AF28:BJ28,calc!$AE$18)*2,COUNTIF(AF28:BJ28,calc!$AE$18))))+(3*(IF(OR($E$8=calc!$E$24,$E$8=calc!$E$25,$E$8=calc!$E$26),COUNTIF(AF28:BJ28,calc!$AE$28)*2,COUNTIF(AF28:BJ28,calc!$AE$28))))+(4*(IF(OR($E$8=calc!$E$24,$E$8=calc!$E$25,$E$8=calc!$E$26),COUNTIF(AF28:BJ28,calc!$AE$38)*2,COUNTIF(AF28:BJ28,calc!$AE$38))))+(5*(IF(OR($E$8=calc!$E$24,$E$8=calc!$E$25,$E$8=calc!$E$26),COUNTIF(AF28:BJ28,calc!$AE$48)*2,COUNTIF(AF28:BJ28,calc!$AE$48))))))</f>
        <v>0</v>
      </c>
      <c r="AA28" s="206">
        <f>(1*(IF($E$9="",0,(IF(OR($E$9=calc!$E$24,$E$9=calc!$E$25,$E$9=calc!$E$26),COUNTIF(AF28:BJ28,calc!$AE$9)*2,COUNTIF(AF28:BJ28,calc!$AE$9))))+(2*(IF(OR($E$9=calc!$E$24,$E$9=calc!$E$25,$E$9=calc!$E$26),COUNTIF(AF28:BJ28,calc!$AE$19)*2,COUNTIF(AF28:BJ28,calc!$AE$19))))+(3*(IF(OR($E$9=calc!$E$24,$E$9=calc!$E$25,$E$9=calc!$E$26),COUNTIF(AF28:BJ28,calc!$AE$29)*2,COUNTIF(AF28:BJ28,calc!$AE$29))))+(4*(IF(OR($E$9=calc!$E$24,$E$9=calc!$E$25,$E$9=calc!$E$26),COUNTIF(AF28:BJ28,calc!$AE$39)*2,COUNTIF(AF28:BJ28,calc!$AE$39))))+(5*(IF(OR($E$9=calc!$E$24,$E$9=calc!$E$25,$E$9=calc!$E$26),COUNTIF(AF28:BJ28,calc!$AE$49)*2,COUNTIF(AF28:BJ28,calc!$AE$49))))))</f>
        <v>0</v>
      </c>
      <c r="AB28" s="208">
        <f>(1*(IF($E$10="",0,(IF(OR($E$10=calc!$E$24,$E$10=calc!$E$25,$E$10=calc!$E$26),COUNTIF(AF28:BJ28,calc!$AE$10)*2,COUNTIF(AF28:BJ28,calc!$AE$10))))+(2*(IF(OR($E$10=calc!$E$24,$E$10=calc!$E$25,$E$10=calc!$E$26),COUNTIF(AF28:BJ28,calc!$AE$20)*2,COUNTIF(AF28:BJ28,calc!$AE$20))))+(3*(IF(OR($E$10=calc!$E$24,$E$10=calc!$E$25,$E$10=calc!$E$26),COUNTIF(AF28:BJ28,calc!$AE$30)*2,COUNTIF(AF28:BJ28,calc!$AE$30))))+(4*(IF(OR($E$10=calc!$E$24,$E$10=calc!$E$25,$E$10=calc!$E$26),COUNTIF(AF28:BJ28,calc!$AE$40)*2,COUNTIF(AF28:BJ28,calc!$AE$40))))+(5*(IF(OR($E$10=calc!$E$24,$E$10=calc!$E$25,$E$10=calc!$E$26),COUNTIF(AF28:BJ28,calc!$AE$50)*2,COUNTIF(AF28:BJ28,calc!$AE$50))))))</f>
        <v>0</v>
      </c>
      <c r="AC28" s="206">
        <f>(1*(IF($E$11="",0,(IF(OR($E$11=calc!$E$24,$E$11=calc!$E$25,$E$11=calc!$E$26),COUNTIF(AF28:BJ28,calc!$AE$11)*2,COUNTIF(AF28:BJ28,calc!$AE$11))))+(2*(IF(OR($E$11=calc!$E$24,$E$11=calc!$E$25,$E$11=calc!$E$26),COUNTIF(AF28:BJ28,calc!$AE$21)*2,COUNTIF(AF28:BJ28,calc!$AE$21))))+(3*(IF(OR($E$11=calc!$E$24,$E$11=calc!$E$25,$E$11=calc!$E$26),COUNTIF(AF28:BK28,calc!$AE$31)*2,COUNTIF(AF28:BJ28,calc!$AE$31))))+(4*(IF(OR($E$11=calc!$E$24,$E$11=calc!$E$25,$E$11=calc!$E$26),COUNTIF(AF28:BJ28,calc!$AE$41)*2,COUNTIF(AF28:BJ28,calc!$AE$41))))+(5*(IF(OR($E$11=calc!$E$24,$E$11=calc!$E$25,$E$11=calc!$E$26),COUNTIF(AF28:BJ28,calc!$AE$51)*2,COUNTIF(AF28:BJ28,calc!$AE$51))))))</f>
        <v>0</v>
      </c>
      <c r="AD28" s="208">
        <f>(1*(IF($E$12="",0,(IF(OR($E$12=calc!$E$24,$E$12=calc!$E$25,$E$12=calc!$E$26),COUNTIF(AF28:BJ28,calc!$AE$12)*2,COUNTIF(AF28:BJ28,calc!$AE$12))))+(2*(IF(OR($E$12=calc!$E$24,$E$12=calc!$E$25,$E$12=calc!$E$26),COUNTIF(AF28:BJ28,calc!$AE$22)*2,COUNTIF(AF28:BJ28,calc!$AE$22))))+(3*(IF(OR($E$12=calc!$E$24,$E$12=calc!$E$25,$E$12=calc!$E$26),COUNTIF(AF28:BJ28,calc!$AE$32)*2,COUNTIF(AF28:BJ28,calc!$AE$32))))+(4*(IF(OR($E$12=calc!$E$24,$E$12=calc!$E$25,$E$12=calc!$E$26),COUNTIF(AF28:BJ28,calc!$AE$42)*2,COUNTIF(AF28:BJ28,calc!$AE$42))))+(5*(IF(OR($E$12=calc!$E$24,$E$12=calc!$E$25,$E$12=calc!$E$26),COUNTIF(AF28:BJ28,calc!$AE$52)*2,COUNTIF(AF28:BJ28,calc!$AE$52))))))</f>
        <v>0</v>
      </c>
      <c r="AE28" s="208">
        <f>(1*(IF($E$13="",0,(IF(OR($E$13=calc!$E$24,$E$13=calc!$E$25,$E$13=calc!$E$26),COUNTIF(AF28:BJ28,calc!$AE$13)*2,COUNTIF(AF28:BJ28,calc!$AE$13))))+(2*(IF(OR($E$13=calc!$E$24,$E$13=calc!$E$25,$E$13=calc!$E$26),COUNTIF(AF28:BJ28,calc!$AE$23)*2,COUNTIF(AF28:BJ28,calc!$AE$23))))+(3*(IF(OR($E$13=calc!$E$24,$E$13=calc!$E$25,$E$13=calc!$E$26),COUNTIF(AF28:BJ28,calc!$AE$33)*2,COUNTIF(AF28:BJ28,calc!$AE$33))))+(4*(IF(OR($E$13=calc!$E$24,$E$13=calc!$E$25,$E$13=calc!$E$26),COUNTIF(AF28:BJ28,calc!$AE$43)*2,COUNTIF(AF28:BJ28,calc!$AE$43))))+(5*(IF(OR($E$13=calc!$E$24,$E$13=calc!$E$25,$E$13=calc!$E$26),COUNTIF(AF28:BJ28,calc!$AE$53)*2,COUNTIF(AF28:BJ28,calc!$AE$53))))))</f>
        <v>0</v>
      </c>
      <c r="AF28" s="209"/>
      <c r="AG28" s="210"/>
      <c r="AH28" s="210"/>
      <c r="AI28" s="211"/>
      <c r="AJ28" s="211"/>
      <c r="AK28" s="210"/>
      <c r="AL28" s="210"/>
      <c r="AM28" s="210"/>
      <c r="AN28" s="210"/>
      <c r="AO28" s="210"/>
      <c r="AP28" s="209"/>
      <c r="AQ28" s="210"/>
      <c r="AR28" s="210"/>
      <c r="AS28" s="211"/>
      <c r="AT28" s="209"/>
      <c r="AU28" s="210"/>
      <c r="AV28" s="210"/>
      <c r="AW28" s="211"/>
      <c r="AX28" s="209"/>
      <c r="AY28" s="210"/>
      <c r="AZ28" s="210"/>
      <c r="BA28" s="211"/>
      <c r="BB28" s="209"/>
      <c r="BC28" s="210"/>
      <c r="BD28" s="210"/>
      <c r="BE28" s="211"/>
      <c r="BF28" s="209"/>
      <c r="BG28" s="210"/>
      <c r="BH28" s="210"/>
      <c r="BI28" s="211"/>
      <c r="BJ28" s="211"/>
      <c r="BK28" s="124"/>
      <c r="BL28" s="227">
        <f t="shared" si="5"/>
        <v>0</v>
      </c>
      <c r="BM28" s="164"/>
      <c r="BN28" s="5">
        <f>IF($E$4="",0,IF($AM$4=calc!$L$22,0,(1*(IF(OR($E$4=calc!$E$24,$E$4=calc!$E$25,$E$4=calc!$E$26),COUNTIF(AF28:BJ28,calc!$AE$4)*2,COUNTIF(AF28:BJ28,calc!$AE$4))))+(2*(IF(OR($E$4=calc!$E$24,$E$4=calc!$E$23,$E$4=calc!$E$26),COUNTIF(AF28:BJ28,calc!$AE$14)*2,COUNTIF(AF28:BJ28,calc!$AE$14))))+(3*(IF(OR($E$4=calc!$E$24,$E$4=calc!$E$25,$E$4=calc!$E$26),COUNTIF(AF28:BJ28,calc!$AE$24)*2,COUNTIF(AF28:BJ28,calc!$AE$24))))+(4*(IF(OR($E$4=calc!$E$24,$E$4=calc!$E$25,$E$4=calc!$E$26),COUNTIF(AF28:BJ28,calc!$AE$34)*2,COUNTIF(AF28:BJ28,calc!$AE$34))))+(5*(IF(OR($E$4=calc!$E$24,$E$4=calc!$E$25,$E$4=calc!$E$26),COUNTIF(AF28:BJ28,calc!$AE$44)*2,COUNTIF(AF28:BJ28,calc!$AE$44))))))</f>
        <v>0</v>
      </c>
      <c r="BO28" s="5">
        <f>IF($E$5="",0,IF($AM$5=calc!$L$22,0,(1*(IF(OR($E$5=calc!$E$24,$E$5=calc!$E$25,$E$5=calc!$E$26),COUNTIF(AF28:BJ28,calc!$AE$5)*2,COUNTIF(AF28:BJ28,calc!$AE$5))))+(2*(IF(OR($E$5=calc!$E$24,$E$5=calc!$E$23,$E$5=calc!$E$26),COUNTIF(AF28:BJ28,calc!$AE$15)*2,COUNTIF(AF28:BJ28,calc!$AE$15))))+(3*(IF(OR($E$5=calc!$E$24,$E$5=calc!$E$25,$E$5=calc!$E$26),COUNTIF(AF28:BJ28,calc!$AE$25)*2,COUNTIF(AF28:BJ28,calc!$AE$25))))+(4*(IF(OR($E$5=calc!$E$24,$E$5=calc!$E$25,$E$5=calc!$E$26),COUNTIF(AF28:BJ28,calc!$AE$35)*2,COUNTIF(AF28:BJ28,calc!$AE$35))))+(5*(IF(OR($E$5=calc!$E$24,$E$5=calc!$E$25,$E$5=calc!$E$26),COUNTIF(AF28:BJ28,calc!$AE$45)*2,COUNTIF(AF28:BJ28,calc!$AE$45))))))</f>
        <v>0</v>
      </c>
      <c r="BP28" s="5">
        <f>IF($E$6="",0,IF($AM$6=calc!$L$22,0,(1*(IF(OR($E$6=calc!$E$24,$E$6=calc!$E$25,$E$6=calc!$E$26),COUNTIF(AF28:BJ28,calc!$AE$6)*2,COUNTIF(AF28:BJ28,calc!$AE$6))))+(2*(IF(OR($E$6=calc!$E$24,$E$6=calc!$E$23,$E$6=calc!$E$26),COUNTIF(AF28:BJ28,calc!$AE$16)*2,COUNTIF(AF28:BJ28,calc!$AE$16))))+(3*(IF(OR($E$6=calc!$E$24,$E$6=calc!$E$25,$E$6=calc!$E$26),COUNTIF(AF28:BJ28,calc!$AE$26)*2,COUNTIF(AF28:BJ28,calc!$AE$26))))+(4*(IF(OR($E$6=calc!$E$24,$E$6=calc!$E$25,$E$6=calc!$E$26),COUNTIF(AF28:BJ28,calc!$AE$36)*2,COUNTIF(AF28:BJ28,calc!$AE$36))))+(5*(IF(OR($E$6=calc!$E$24,$E$6=calc!$E$25,$E$6=calc!$E$26),COUNTIF(AF28:BJ28,calc!$AE$46)*2,COUNTIF(AF28:BJ28,calc!$AE$46))))))</f>
        <v>0</v>
      </c>
      <c r="BQ28" s="5">
        <f>IF($E$7="",0,IF($AM$7=calc!$L$22,0,(1*(IF(OR($E$7=calc!$E$24,$E$7=calc!$E$25,$E$7=calc!$E$26),COUNTIF(AF28:BJ28,calc!$AE$7)*2,COUNTIF(AF28:BJ28,calc!$AE$7))))+(2*(IF(OR($E$7=calc!$E$24,$E$7=calc!$E$23,$E$7=calc!$E$26),COUNTIF(AF28:BJ28,calc!$AE$17)*2,COUNTIF(AF28:BJ28,calc!$AE$17))))+(3*(IF(OR($E$7=calc!$E$24,$E$7=calc!$E$25,$E$7=calc!$E$26),COUNTIF(AF28:BJ28,calc!$AE$27)*2,COUNTIF(AF28:BJ28,calc!$AE$27))))+(4*(IF(OR($E$7=calc!$E$24,$E$7=calc!$E$25,$E$7=calc!$E$26),COUNTIF(AF28:BJ28,calc!$AE$37)*2,COUNTIF(AF28:BJ28,calc!$AE$37))))+(5*(IF(OR($E$7=calc!$E$24,$E$7=calc!$E$25,$E$7=calc!$E$26),COUNTIF(AF28:BJ28,calc!$AE$47)*2,COUNTIF(AF28:BJ28,calc!$AE$47))))))</f>
        <v>0</v>
      </c>
      <c r="BR28" s="5">
        <f>IF($E$8="",0,IF($AM$8=calc!$L$22,0,(1*(IF(OR($E$8=calc!$E$24,$E$8=calc!$E$25,$E$8=calc!$E$26),COUNTIF(AF28:BJ28,calc!$AE$8)*2,COUNTIF(AF28:BJ28,calc!$AE$8))))+(2*(IF(OR($E$8=calc!$E$24,$E$8=calc!$E$23,$E$8=calc!$E$26),COUNTIF(AF28:BJ28,calc!$AE$18)*2,COUNTIF(AF28:BJ28,calc!$AE$18))))+(3*(IF(OR($E$8=calc!$E$24,$E$8=calc!$E$25,$E$8=calc!$E$26),COUNTIF(AF28:BJ28,calc!$AE$28)*2,COUNTIF(AF28:BJ28,calc!$AE$28))))+(4*(IF(OR($E$8=calc!$E$24,$E$8=calc!$E$25,$E$8=calc!$E$26),COUNTIF(AF28:BJ28,calc!$AE$38)*2,COUNTIF(AF28:BJ28,calc!$AB$38))))+(5*(IF(OR($E$8=calc!$E$24,$E$8=calc!$E$25,$E$8=calc!$E$26),COUNTIF(AF28:BJ28,calc!$AE$48)*2,COUNTIF(AF28:BJ28,calc!$AE$48))))))</f>
        <v>0</v>
      </c>
      <c r="BS28" s="5">
        <f>IF($E$9="",0,IF($AM$9=calc!$L$22,0,(1*(IF(OR($E$9=calc!$E$24,$E$9=calc!$E$25,$E$9=calc!$E$26),COUNTIF(AF28:BJ28,calc!$AE$9)*2,COUNTIF(AF28:BJ28,calc!$AE$9))))+(2*(IF(OR($E$9=calc!$E$24,$E$9=calc!$E$23,$E$9=calc!$E$26),COUNTIF(AF28:BJ28,calc!$AE$19)*2,COUNTIF(AF28:BJ28,calc!$AE$19))))+(3*(IF(OR($E$9=calc!$E$24,$E$9=calc!$E$25,$E$9=calc!$E$26),COUNTIF(AF28:BJ28,calc!$AE$29)*2,COUNTIF(AF28:BJ28,calc!$AE$29))))+(4*(IF(OR($E$9=calc!$E$24,$E$9=calc!$E$25,$E$9=calc!$E$26),COUNTIF(AF28:BJ28,calc!$AE$39)*2,COUNTIF(AF28:BJ28,calc!$AE$39))))+(5*(IF(OR($E$9=calc!$E$24,$E$9=calc!$E$25,$E$9=calc!$E$26),COUNTIF(AF28:BJ28,calc!$AE$49)*2,COUNTIF(AF28:BJ28,calc!$AE$49))))))</f>
        <v>0</v>
      </c>
      <c r="BT28" s="5">
        <f>IF($E$10="",0,IF($AM$10=calc!$L$22,0,(1*(IF(OR($E$10=calc!$E$24,$E$10=calc!$E$25,$E$10=calc!$E$26),COUNTIF(AF28:BJ28,calc!$AE$10)*2,COUNTIF(AF28:BJ28,calc!$AE$10))))+(2*(IF(OR($E$10=calc!$E$24,$E$10=calc!$E$23,$E$10=calc!$E$26),COUNTIF(AF28:BJ28,calc!$AE$20)*2,COUNTIF(AF28:BJ28,calc!$AE$20))))+(3*(IF(OR($E$10=calc!$E$24,$E$10=calc!$E$25,$E$10=calc!$E$26),COUNTIF(AF28:BJ28,calc!$AE$30)*2,COUNTIF(AF28:BJ28,calc!$AE$30))))+(4*(IF(OR($E$10=calc!$E$24,$E$10=calc!$E$25,$E$10=calc!$E$26),COUNTIF(AF28:BJ28,calc!$AE$40)*2,COUNTIF(AF28:BJ28,calc!$AE$40))))+(5*(IF(OR($E$10=calc!$E$24,$E$10=calc!$E$25,$E$10=calc!$E$26),COUNTIF(AF28:BJ28,calc!$AE$50)*2,COUNTIF(AF28:BJ28,calc!$AE$50))))))</f>
        <v>0</v>
      </c>
      <c r="BU28" s="5">
        <f>IF($E$11="",0,IF($AM$11=calc!$L$22,0,(1*(IF(OR($E$11=calc!$E$24,$E$11=calc!$E$25,$E$11=calc!$E$26),COUNTIF(AF28:BJ28,calc!$AE$11)*2,COUNTIF(AF28:BJ28,calc!$AE$11))))+(2*(IF(OR($E$11=calc!$E$24,$E$11=calc!$E$23,$E$11=calc!$E$26),COUNTIF(AF28:BJ28,calc!$AE$21)*2,COUNTIF(AF28:BJ28,calc!$AE$21))))+(3*(IF(OR($E$11=calc!$E$24,$E$11=calc!$E$25,$E$11=calc!$E$26),COUNTIF(AF28:BJ28,calc!$AE$31)*2,COUNTIF(AF28:BJ28,calc!$AE$31))))+(4*(IF(OR($E$11=calc!$E$24,$E$11=calc!$E$25,$E$11=calc!$E$26),COUNTIF(AF28:BJ28,calc!$AE$41)*2,COUNTIF(AF28:BJ28,calc!$AE$41))))+(5*(IF(OR($E$11=calc!$E$24,$E$11=calc!$E$25,$E$11=calc!$E$26),COUNTIF(AF28:BJ28,calc!$AE$51)*2,COUNTIF(AF28:BJ28,calc!$AE$51))))))</f>
        <v>0</v>
      </c>
      <c r="BV28" s="5">
        <f>IF($E$12="",0,IF($AM$12=calc!$L$22,0,(1*(IF(OR($E$12=calc!$E$24,$E$12=calc!$E$25,$E$12=calc!$E$26),COUNTIF(AF28:BJ28,calc!$AE$12)*2,COUNTIF(AF28:BJ28,calc!$AE$12))))+(2*(IF(OR($E$12=calc!$E$24,$E$12=calc!$E$23,$E$12=calc!$E$26),COUNTIF(AF28:BJ28,calc!$AE$22)*2,COUNTIF(AF28:BJ28,calc!$AE$22))))+(3*(IF(OR($E$12=calc!$E$24,$E$12=calc!$E$25,$E$12=calc!$E$26),COUNTIF(AF28:BJ28,calc!$AE$32)*2,COUNTIF(AF28:BJ28,calc!$AE$32))))+(4*(IF(OR($E$12=calc!$E$24,$E$12=calc!$E$25,$E$12=calc!$E$26),COUNTIF(AF28:BJ28,calc!$AE$42)*2,COUNTIF(AF28:BJ28,calc!$AE$42))))+(5*(IF(OR($E$12=calc!$E$24,$E$12=calc!$E$25,$E$12=calc!$E$26),COUNTIF(AF28:BJ28,calc!$AE$52)*2,COUNTIF(AF28:BJ28,calc!$AE$52))))))</f>
        <v>0</v>
      </c>
      <c r="BW28" s="5">
        <f>IF($E$13="",0,IF($AM$13=calc!$L$22,0,(1*(IF(OR($E$13=calc!$E$24,$E$13=calc!$E$25,$E$13=calc!$E$26),COUNTIF(AF28:BJ28,calc!$AE$13)*2,COUNTIF(AF28:BJ28,calc!$AE$13))))+(2*(IF(OR($E$13=calc!$E$24,$E$13=calc!$E$23,$E$13=calc!$E$26),COUNTIF(AF28:BJ28,calc!$AE$23)*2,COUNTIF(AF28:BJ28,calc!$AE$23))))+(3*(IF(OR($E$13=calc!$E$24,$E$13=calc!$E$25,$E$13=calc!$E$26),COUNTIF(AF28:BJ28,calc!$AE$33)*2,COUNTIF(AF28:BJ28,calc!$AE$33))))+(4*(IF(OR($E$13=calc!$E$24,$E$13=calc!$E$25,$E$13=calc!$E$26),COUNTIF(AE28:BJ28,calc!$AE$43)*2,COUNTIF(AE28:BJ28,calc!$AE$43))))+(5*(IF(OR($E$13=calc!$E$24,$E$13=calc!$E$25,$E$13=calc!$E$26),COUNTIF(AE28:BJ28,calc!$AE$53)*2,COUNTIF(AF28:BJ28,calc!$AE$53))))))</f>
        <v>0</v>
      </c>
      <c r="BX28" s="5">
        <f t="shared" si="6"/>
        <v>0</v>
      </c>
      <c r="BY28" s="1"/>
      <c r="BZ28" s="5">
        <f>IF($E$4="",0,(1*COUNTIF(AF28,calc!$AE$4))+(2*COUNTIF(AF28,calc!$AE$14))+(3*COUNTIF(AF28,calc!$AE$24))+(4*COUNTIF(AF28,calc!$AE$34))+(5*COUNTIF(AF28,calc!$AE$44)))</f>
        <v>0</v>
      </c>
      <c r="CA28" s="5">
        <f>IF($E$5="",0,(1*COUNTIF(AF28,calc!$AE$5))+(2*COUNTIF(AF28,calc!$AE$15))+(3*COUNTIF(AF28,calc!$AE$25))+(4*COUNTIF(AF28,calc!$AE$35))+(5*COUNTIF(AF28,calc!$AE$45)))</f>
        <v>0</v>
      </c>
      <c r="CB28" s="5">
        <f>IF($E$6="",0,(1*COUNTIF(AF28,calc!$AE$6))+(2*COUNTIF(AF28,calc!$AE$16))+(3*COUNTIF(AF28,calc!$AE$26))+(4*COUNTIF(AF28,calc!$AE$36))+(5*COUNTIF(AF28,calc!$AE$46)))</f>
        <v>0</v>
      </c>
      <c r="CC28" s="5">
        <f>IF($E$7="",0,(1*COUNTIF(AF28,calc!$AE$7))+(2*COUNTIF(AF28,calc!$AE$17))+(3*COUNTIF(AF28,calc!$AE$27))+(4*COUNTIF(AF28,calc!$AE$37))+(5*COUNTIF(AF28,calc!$AE$47)))</f>
        <v>0</v>
      </c>
      <c r="CD28" s="5">
        <f>IF($E$8="",0,(1*COUNTIF(AF28,calc!$AE$8))+(2*COUNTIF(AF28,calc!$AE$18))+(3*COUNTIF(AF28,calc!$AE$28))+(4*COUNTIF(AF28,calc!$AE$38))+(5*COUNTIF(AF28,calc!$AE$48)))</f>
        <v>0</v>
      </c>
      <c r="CE28" s="5">
        <f>IF($E$9="",0,(1*COUNTIF(AF28,calc!$AE$9))+(2*COUNTIF(AF28,calc!$AE$19))+(3*COUNTIF(AF28,calc!$AE$29))+(4*COUNTIF(AF28,calc!$AE$39))+(5*COUNTIF(AF28,calc!$AE$49)))</f>
        <v>0</v>
      </c>
      <c r="CF28" s="5">
        <f>IF($E$10="",0,(1*COUNTIF(AF28,calc!$AE$10))+(2*COUNTIF(AF28,calc!$AE$20))+(3*COUNTIF(AF28,calc!$AE$30))+(4*COUNTIF(AF28,calc!$AE$40))+(5*COUNTIF(AF28,calc!$AE$50)))</f>
        <v>0</v>
      </c>
      <c r="CG28" s="5">
        <f>IF($E$11="",0,(1*COUNTIF(AF28,calc!$AE$11))+(2*COUNTIF(AF28,calc!$AE$21))+(3*COUNTIF(AF28,calc!$AE$31))+(4*COUNTIF(AF28,calc!$AE$41))+(5*COUNTIF(AF28,calc!$AE$51)))</f>
        <v>0</v>
      </c>
      <c r="CH28" s="5">
        <f>IF($E$12="",0,(1*COUNTIF(AF28,calc!$AE$12))+(2*COUNTIF(AF28,calc!$AE$22))+(3*COUNTIF(AF28,calc!$AE$32))+(4*COUNTIF(AF28,calc!$AE$42))+(5*COUNTIF(AF28,calc!$AE$52)))</f>
        <v>0</v>
      </c>
      <c r="CI28" s="5">
        <f>IF($E$13="",0,(1*COUNTIF(AF28,calc!$AE$13))+(2*COUNTIF(AF28,calc!$AE$23))+(3*COUNTIF(AF28,calc!$AE$33))+(4*COUNTIF(AF28,calc!$AE$43))+(5*COUNTIF(AF28,calc!$AE$53)))</f>
        <v>0</v>
      </c>
      <c r="CJ28" s="1"/>
      <c r="CK28" s="5">
        <f>IF($E$4="",0,(1*COUNTIF(AG28,calc!$AE$4))+(2*COUNTIF(AG28,calc!$AE$14))+(3*COUNTIF(AG28,calc!$AE$24))+(4*COUNTIF(AG28,calc!$AE$34))+(5*COUNTIF(AG28,calc!$AE$44)))</f>
        <v>0</v>
      </c>
      <c r="CL28" s="5">
        <f>IF($E$5="",0,(1*COUNTIF(AG28,calc!$AE$5))+(2*COUNTIF(AG28,calc!$AE$15))+(3*COUNTIF(AG28,calc!$AE$25))+(4*COUNTIF(AG28,calc!$AE$35))+(5*COUNTIF(AG28,calc!$AE$45)))</f>
        <v>0</v>
      </c>
      <c r="CM28" s="5">
        <f>IF($E$6="",0,(1*COUNTIF(AG28,calc!$AE$6))+(2*COUNTIF(AG28,calc!$AE$16))+(3*COUNTIF(AG28,calc!$AE$26))+(4*COUNTIF(AG28,calc!$AE$36))+(5*COUNTIF(AG28,calc!$AE$46)))</f>
        <v>0</v>
      </c>
      <c r="CN28" s="5">
        <f>IF($E$7="",0,(1*COUNTIF(AG28,calc!$AE$7))+(2*COUNTIF(AG28,calc!$AE$17))+(3*COUNTIF(AG28,calc!$AE$27))+(4*COUNTIF(AG28,calc!$AE$37))+(5*COUNTIF(AG28,calc!$AE$47)))</f>
        <v>0</v>
      </c>
      <c r="CO28" s="5">
        <f>IF($E$8="",0,(1*COUNTIF(AG28,calc!$AE$8))+(2*COUNTIF(AG28,calc!$AE$18))+(3*COUNTIF(AG28,calc!$AE$28))+(4*COUNTIF(AG28,calc!$AE$38))+(5*COUNTIF(AG28,calc!$AE$48)))</f>
        <v>0</v>
      </c>
      <c r="CP28" s="5">
        <f>IF($E$9="",0,(1*COUNTIF(AG28,calc!$AE$9))+(2*COUNTIF(AG28,calc!$AE$19))+(3*COUNTIF(AG28,calc!$AE$29))+(4*COUNTIF(AG28,calc!$AE$39))+(5*COUNTIF(AG28,calc!$AE$49)))</f>
        <v>0</v>
      </c>
      <c r="CQ28" s="5">
        <f>IF($E$10="",0,(1*COUNTIF(AG28,calc!$AE$10))+(2*COUNTIF(AG28,calc!$AE$20))+(3*COUNTIF(AG28,calc!$AE$30))+(4*COUNTIF(AG28,calc!$AE$40))+(5*COUNTIF(AG28,calc!$AE$50)))</f>
        <v>0</v>
      </c>
      <c r="CR28" s="5">
        <f>IF($E$11="",0,(1*COUNTIF(AG28,calc!$AE$11))+(2*COUNTIF(AG28,calc!$AE$21))+(3*COUNTIF(AG28,calc!$AE$31))+(4*COUNTIF(AG28,calc!$AE$41))+(5*COUNTIF(AG28,calc!$AE$51)))</f>
        <v>0</v>
      </c>
      <c r="CS28" s="5">
        <f>IF($E$12="",0,(1*COUNTIF(AG28,calc!$AE$12))+(2*COUNTIF(AG28,calc!$AE$22))+(3*COUNTIF(AG28,calc!$AE$32))+(4*COUNTIF(AG28,calc!$AE$42))+(5*COUNTIF(AG28,calc!$AE$52)))</f>
        <v>0</v>
      </c>
      <c r="CT28" s="5">
        <f>IF($E$13="",0,(1*COUNTIF(AG28,calc!$AE$13))+(2*COUNTIF(AG28,calc!$AE$23))+(3*COUNTIF(AG28,calc!$AE$33))+(4*COUNTIF(AG28,calc!$AE$43))+(5*COUNTIF(AG28,calc!$AE$53)))</f>
        <v>0</v>
      </c>
      <c r="CU28" s="1"/>
      <c r="CV28" s="5">
        <f>IF($E$4="",0,(1*COUNTIF(AH28,calc!$AE$4))+(2*COUNTIF(AH28,calc!$AE$14))+(3*COUNTIF(AH28,calc!$AE$24))+(4*COUNTIF(AH28,calc!$AE$34))+(5*COUNTIF(AH28,calc!$AE$44)))</f>
        <v>0</v>
      </c>
      <c r="CW28" s="5">
        <f>IF($E$5="",0,(1*COUNTIF(AH28,calc!$AE$5))+(2*COUNTIF(AH28,calc!$AE$15))+(3*COUNTIF(AH28,calc!$AE$25))+(4*COUNTIF(AH28,calc!$AE$35))+(5*COUNTIF(AH28,calc!$AE$45)))</f>
        <v>0</v>
      </c>
      <c r="CX28" s="5">
        <f>IF($E$6="",0,(1*COUNTIF(AH28,calc!$AE$6))+(2*COUNTIF(AH28,calc!$AE$16))+(3*COUNTIF(AH28,calc!$AE$26))+(4*COUNTIF(AH28,calc!$AE$36))+(5*COUNTIF(AH28,calc!$AE$46)))</f>
        <v>0</v>
      </c>
      <c r="CY28" s="5">
        <f>IF($E$7="",0,(1*COUNTIF(AH28,calc!$AE$7))+(2*COUNTIF(AH28,calc!$AE$17))+(3*COUNTIF(AH28,calc!$AE$27))+(4*COUNTIF(AH28,calc!$AE$37))+(5*COUNTIF(AH28,calc!$AE$47)))</f>
        <v>0</v>
      </c>
      <c r="CZ28" s="5">
        <f>IF($E$8="",0,(1*COUNTIF(AH28,calc!$AE$8))+(2*COUNTIF(AH28,calc!$AE$18))+(3*COUNTIF(AH28,calc!$AE$28))+(4*COUNTIF(AH28,calc!$AE$38))+(5*COUNTIF(AH28,calc!$AE$48)))</f>
        <v>0</v>
      </c>
      <c r="DA28" s="5">
        <f>IF($E$9="",0,(1*COUNTIF(AH28,calc!$AE$9))+(2*COUNTIF(AH28,calc!$AE$19))+(3*COUNTIF(AH28,calc!$AE$29))+(4*COUNTIF(AH28,calc!$AE$39))+(5*COUNTIF(AH28,calc!$AE$49)))</f>
        <v>0</v>
      </c>
      <c r="DB28" s="5">
        <f>IF($E$10="",0,(1*COUNTIF(AH28,calc!$AE$10))+(2*COUNTIF(AH28,calc!$AE$20))+(3*COUNTIF(AH28,calc!$AE$30))+(4*COUNTIF(AH28,calc!$AE$40))+(5*COUNTIF(AH28,calc!$AE$50)))</f>
        <v>0</v>
      </c>
      <c r="DC28" s="5">
        <f>IF($E$11="",0,(1*COUNTIF(AH28,calc!$AE$11))+(2*COUNTIF(AH28,calc!$AE$21))+(3*COUNTIF(AH28,calc!$AE$31))+(4*COUNTIF(AH28,calc!$AE$41))+(5*COUNTIF(AH28,calc!$AE$51)))</f>
        <v>0</v>
      </c>
      <c r="DD28" s="5">
        <f>IF($E$12="",0,(1*COUNTIF(AH28,calc!$AE$12))+(2*COUNTIF(AH28,calc!$AE$22))+(3*COUNTIF(AH28,calc!$AE$32))+(4*COUNTIF(AH28,calc!$AE$42))+(5*COUNTIF(AH28,calc!$AE$52)))</f>
        <v>0</v>
      </c>
      <c r="DE28" s="5">
        <f>IF($E$13="",0,(1*COUNTIF(AH28,calc!$AE$13))+(2*COUNTIF(AH28,calc!$AE$23))+(3*COUNTIF(AH28,calc!$AE$33))+(4*COUNTIF(AH28,calc!$AE$43))+(5*COUNTIF(AH28,calc!$AE$53)))</f>
        <v>0</v>
      </c>
      <c r="DF28" s="1"/>
      <c r="DG28" s="5">
        <f>IF($E$4="",0,(1*COUNTIF(AI28,calc!$AE$4))+(2*COUNTIF(AI28,calc!$AE$14))+(3*COUNTIF(AI28,calc!$AE$24))+(4*COUNTIF(AI28,calc!$AE$34))+(5*COUNTIF(AI28,calc!$AE$44)))</f>
        <v>0</v>
      </c>
      <c r="DH28" s="5">
        <f>IF($E$5="",0,(1*COUNTIF(AI28,calc!$AE$5))+(2*COUNTIF(AI28,calc!$AE$15))+(3*COUNTIF(AI28,calc!$AE$25))+(4*COUNTIF(AI28,calc!$AE$35))+(5*COUNTIF(AI28,calc!$AE$45)))</f>
        <v>0</v>
      </c>
      <c r="DI28" s="5">
        <f>IF($E$6="",0,(1*COUNTIF(AI28,calc!$AE$6))+(2*COUNTIF(AI28,calc!$AE$16))+(3*COUNTIF(AI28,calc!$AE$26))+(4*COUNTIF(AI28,calc!$AE$36))+(5*COUNTIF(AI28,calc!$AE$46)))</f>
        <v>0</v>
      </c>
      <c r="DJ28" s="5">
        <f>IF($E$7="",0,(1*COUNTIF(AI28,calc!$AE$7))+(2*COUNTIF(AI28,calc!$AE$17))+(3*COUNTIF(AI28,calc!$AE$27))+(4*COUNTIF(AI28,calc!$AE$37))+(5*COUNTIF(AI28,calc!$AE$47)))</f>
        <v>0</v>
      </c>
      <c r="DK28" s="5">
        <f>IF($E$8="",0,(1*COUNTIF(AI28,calc!$AE$8))+(2*COUNTIF(AI28,calc!$AE$18))+(3*COUNTIF(AI28,calc!$AE$28))+(4*COUNTIF(AI28,calc!$AE$38))+(5*COUNTIF(AI28,calc!$AE$48)))</f>
        <v>0</v>
      </c>
      <c r="DL28" s="5">
        <f>IF($E$9="",0,(1*COUNTIF(AI28,calc!$AE$9))+(2*COUNTIF(AI28,calc!$AE$19))+(3*COUNTIF(AI28,calc!$AE$29))+(4*COUNTIF(AI28,calc!$AE$39))+(5*COUNTIF(AI28,calc!$AE$49)))</f>
        <v>0</v>
      </c>
      <c r="DM28" s="5">
        <f>IF($E$10="",0,(1*COUNTIF(AI28,calc!$AE$10))+(2*COUNTIF(AI28,calc!$AE$20))+(3*COUNTIF(AI28,calc!$AE$30))+(4*COUNTIF(AI28,calc!$AE$40))+(5*COUNTIF(AI28,calc!$AE$50)))</f>
        <v>0</v>
      </c>
      <c r="DN28" s="5">
        <f>IF($E$11="",0,(1*COUNTIF(AI28,calc!$AE$11))+(2*COUNTIF(AI28,calc!$AE$21))+(3*COUNTIF(AI28,calc!$AE$31))+(4*COUNTIF(AI28,calc!$AE$41))+(5*COUNTIF(AI28,calc!$AE$51)))</f>
        <v>0</v>
      </c>
      <c r="DO28" s="5">
        <f>IF($E$12="",0,(1*COUNTIF(AI28,calc!$AE$12))+(2*COUNTIF(AI28,calc!$AE$22))+(3*COUNTIF(AI28,calc!$AE$32))+(4*COUNTIF(AI28,calc!$AE$42))+(5*COUNTIF(AI28,calc!$AE$52)))</f>
        <v>0</v>
      </c>
      <c r="DP28" s="5">
        <f>IF($E$13="",0,(1*COUNTIF(AI28,calc!$AE$13))+(2*COUNTIF(AI28,calc!$AE$23))+(3*COUNTIF(AI28,calc!$AE$33))+(4*COUNTIF(AI28,calc!$AE$43))+(5*COUNTIF(AI28,calc!$AE$53)))</f>
        <v>0</v>
      </c>
      <c r="DQ28" s="1"/>
      <c r="DR28" s="5">
        <f>IF($E$4="",0,(1*COUNTIF(AJ28,calc!$AE$4))+(2*COUNTIF(AJ28,calc!$AE$14))+(3*COUNTIF(AJ28,calc!$AE$24))+(4*COUNTIF(AJ28,calc!$AE$34))+(5*COUNTIF(AJ28,calc!$AE$44)))</f>
        <v>0</v>
      </c>
      <c r="DS28" s="5">
        <f>IF($E$5="",0,(1*COUNTIF(AJ28,calc!$AE$5))+(2*COUNTIF(AJ28,calc!$AE$15))+(3*COUNTIF(AJ28,calc!$AE$25))+(4*COUNTIF(AJ28,calc!$AE$35))+(5*COUNTIF(AJ28,calc!$AE$45)))</f>
        <v>0</v>
      </c>
      <c r="DT28" s="5">
        <f>IF($E$6="",0,(1*COUNTIF(AJ28,calc!$AE$6))+(2*COUNTIF(AJ28,calc!$AE$16))+(3*COUNTIF(AJ28,calc!$AE$26))+(4*COUNTIF(AJ28,calc!$AE$36))+(5*COUNTIF(AJ28,calc!$AE$46)))</f>
        <v>0</v>
      </c>
      <c r="DU28" s="5">
        <f>IF($E$7="",0,(1*COUNTIF(AJ28,calc!$AE$7))+(2*COUNTIF(AJ28,calc!$AE$17))+(3*COUNTIF(AJ28,calc!$AE$27))+(4*COUNTIF(AJ28,calc!$AE$37))+(5*COUNTIF(AJ28,calc!$AE$47)))</f>
        <v>0</v>
      </c>
      <c r="DV28" s="5">
        <f>IF($E$8="",0,(1*COUNTIF(AJ28,calc!$AE$8))+(2*COUNTIF(AJ28,calc!$AE$18))+(3*COUNTIF(AJ28,calc!$AE$28))+(4*COUNTIF(AJ28,calc!$AE$38))+(5*COUNTIF(AJ28,calc!$AE$48)))</f>
        <v>0</v>
      </c>
      <c r="DW28" s="5">
        <f>IF($E$9="",0,(1*COUNTIF(AJ28,calc!$AE$9))+(2*COUNTIF(AJ28,calc!$AE$19))+(3*COUNTIF(AJ28,calc!$AE$29))+(4*COUNTIF(AJ28,calc!$AE$39))+(5*COUNTIF(AJ28,calc!$AE$49)))</f>
        <v>0</v>
      </c>
      <c r="DX28" s="5">
        <f>IF($E$10="",0,(1*COUNTIF(AJ28,calc!$AE$10))+(2*COUNTIF(AJ28,calc!$AE$20))+(3*COUNTIF(AJ28,calc!$AE$30))+(4*COUNTIF(AJ28,calc!$AE$40))+(5*COUNTIF(AJ28,calc!$AE$50)))</f>
        <v>0</v>
      </c>
      <c r="DY28" s="5">
        <f>IF($E$11="",0,(1*COUNTIF(AJ28,calc!$AE$11))+(2*COUNTIF(AJ28,calc!$AE$21))+(3*COUNTIF(AJ28,calc!$AE$31))+(4*COUNTIF(AJ28,calc!$AE$41))+(5*COUNTIF(AJ28,calc!$AE$51)))</f>
        <v>0</v>
      </c>
      <c r="DZ28" s="5">
        <f>IF($E$12="",0,(1*COUNTIF(AJ28,calc!$AE$12))+(2*COUNTIF(AJ28,calc!$AE$22))+(3*COUNTIF(AJ28,calc!$AE$32))+(4*COUNTIF(AJ28,calc!$AE$42))+(5*COUNTIF(AJ28,calc!$AE$52)))</f>
        <v>0</v>
      </c>
      <c r="EA28" s="5">
        <f>IF($E$13="",0,(1*COUNTIF(AJ28,calc!$AE$13))+(2*COUNTIF(AJ28,calc!$AE$23))+(3*COUNTIF(AJ28,calc!$AE$33))+(4*COUNTIF(AJ28,calc!$AE$43))+(5*COUNTIF(AJ28,calc!$AE$53)))</f>
        <v>0</v>
      </c>
      <c r="EB28" s="1"/>
      <c r="EC28" s="5">
        <f>IF($E$4="",0,(1*COUNTIF(AK28,calc!$AE$4))+(2*COUNTIF(AK28,calc!$AE$14))+(3*COUNTIF(AK28,calc!$AE$24))+(4*COUNTIF(AK28,calc!$AE$34))+(5*COUNTIF(AK28,calc!$AE$44)))</f>
        <v>0</v>
      </c>
      <c r="ED28" s="5">
        <f>IF($E$5="",0,(1*COUNTIF(AK28,calc!$AE$5))+(2*COUNTIF(AK28,calc!$AE$15))+(3*COUNTIF(AK28,calc!$AE$25))+(4*COUNTIF(AK28,calc!$AE$35))+(5*COUNTIF(AK28,calc!$AE$45)))</f>
        <v>0</v>
      </c>
      <c r="EE28" s="5">
        <f>IF($E$6="",0,(1*COUNTIF(AK28,calc!$AE$6))+(2*COUNTIF(AK28,calc!$AE$16))+(3*COUNTIF(AK28,calc!$AE$26))+(4*COUNTIF(AK28,calc!$AE$36))+(5*COUNTIF(AK28,calc!$AE$46)))</f>
        <v>0</v>
      </c>
      <c r="EF28" s="5">
        <f>IF($E$7="",0,(1*COUNTIF(AK28,calc!$AE$7))+(2*COUNTIF(AK28,calc!$AE$17))+(3*COUNTIF(AK28,calc!$AE$27))+(4*COUNTIF(AK28,calc!$AE$37))+(5*COUNTIF(AK28,calc!$AE$47)))</f>
        <v>0</v>
      </c>
      <c r="EG28" s="5">
        <f>IF($E$8="",0,(1*COUNTIF(AK28,calc!$AE$8))+(2*COUNTIF(AK28,calc!$AE$18))+(3*COUNTIF(AK28,calc!$AE$28))+(4*COUNTIF(AK28,calc!$AE$38))+(5*COUNTIF(AK28,calc!$AE$48)))</f>
        <v>0</v>
      </c>
      <c r="EH28" s="5">
        <f>IF($E$9="",0,(1*COUNTIF(AK28,calc!$AE$9))+(2*COUNTIF(AK28,calc!$AE$19))+(3*COUNTIF(AK28,calc!$AE$29))+(4*COUNTIF(AK28,calc!$AE$39))+(5*COUNTIF(AK28,calc!$AE$49)))</f>
        <v>0</v>
      </c>
      <c r="EI28" s="5">
        <f>IF($E$10="",0,(1*COUNTIF(AK28,calc!$AE$10))+(2*COUNTIF(AK28,calc!$AE$20))+(3*COUNTIF(AK28,calc!$AE$30))+(4*COUNTIF(AK28,calc!$AE$40))+(5*COUNTIF(AK28,calc!$AE$50)))</f>
        <v>0</v>
      </c>
      <c r="EJ28" s="5">
        <f>IF($E$11="",0,(1*COUNTIF(AK28,calc!$AE$11))+(2*COUNTIF(AK28,calc!$AE$21))+(3*COUNTIF(AK28,calc!$AE$31))+(4*COUNTIF(AK28,calc!$AE$41))+(5*COUNTIF(AK28,calc!$AE$51)))</f>
        <v>0</v>
      </c>
      <c r="EK28" s="5">
        <f>IF($E$12="",0,(1*COUNTIF(AK28,calc!$AE$12))+(2*COUNTIF(AK28,calc!$AE$22))+(3*COUNTIF(AK28,calc!$AE$32))+(4*COUNTIF(AK28,calc!$AE$42))+(5*COUNTIF(AK28,calc!$AE$52)))</f>
        <v>0</v>
      </c>
      <c r="EL28" s="5">
        <f>IF($E$13="",0,(1*COUNTIF(AK28,calc!$AE$13))+(2*COUNTIF(AK28,calc!$AE$23))+(3*COUNTIF(AK28,calc!$AE$33))+(4*COUNTIF(AK28,calc!$AE$43))+(5*COUNTIF(AK28,calc!$AE$53)))</f>
        <v>0</v>
      </c>
      <c r="EM28" s="1"/>
      <c r="EN28" s="5">
        <f>IF($E$4="",0,(1*COUNTIF(AL28,calc!$AE$4))+(2*COUNTIF(AL28,calc!$AE$14))+(3*COUNTIF(AL28,calc!$AE$24))+(4*COUNTIF(AL28,calc!$AE$34))+(5*COUNTIF(AL28,calc!$AE$44)))</f>
        <v>0</v>
      </c>
      <c r="EO28" s="5">
        <f>IF($E$5="",0,(1*COUNTIF(AL28,calc!$AE$5))+(2*COUNTIF(AL28,calc!$AE$15))+(3*COUNTIF(AL28,calc!$AE$25))+(4*COUNTIF(AL28,calc!$AE$35))+(5*COUNTIF(AL28,calc!$AE$45)))</f>
        <v>0</v>
      </c>
      <c r="EP28" s="5">
        <f>IF($E$6="",0,(1*COUNTIF(AL28,calc!$AE$6))+(2*COUNTIF(AL28,calc!$AE$16))+(3*COUNTIF(AL28,calc!$AE$26))+(4*COUNTIF(AL28,calc!$AE$36))+(5*COUNTIF(AL28,calc!$AE$46)))</f>
        <v>0</v>
      </c>
      <c r="EQ28" s="5">
        <f>IF($E$7="",0,(1*COUNTIF(AL28,calc!$AE$7))+(2*COUNTIF(AL28,calc!$AE$17))+(3*COUNTIF(AL28,calc!$AE$27))+(4*COUNTIF(AL28,calc!$AE$37))+(5*COUNTIF(AL28,calc!$AE$47)))</f>
        <v>0</v>
      </c>
      <c r="ER28" s="5">
        <f>IF($E$8="",0,(1*COUNTIF(AL28,calc!$AE$8))+(2*COUNTIF(AL28,calc!$AE$18))+(3*COUNTIF(AL28,calc!$AE$28))+(4*COUNTIF(AL28,calc!$AE$38))+(5*COUNTIF(AL28,calc!$AE$48)))</f>
        <v>0</v>
      </c>
      <c r="ES28" s="5">
        <f>IF($E$9="",0,(1*COUNTIF(AL28,calc!$AE$9))+(2*COUNTIF(AL28,calc!$AE$19))+(3*COUNTIF(AL28,calc!$AE$29))+(4*COUNTIF(AL28,calc!$AE$39))+(5*COUNTIF(AL28,calc!$AE$49)))</f>
        <v>0</v>
      </c>
      <c r="ET28" s="5">
        <f>IF($E$10="",0,(1*COUNTIF(AL28,calc!$AE$10))+(2*COUNTIF(AL28,calc!$AE$20))+(3*COUNTIF(AL28,calc!$AE$30))+(4*COUNTIF(AL28,calc!$AE$40))+(5*COUNTIF(AL28,calc!$AE$50)))</f>
        <v>0</v>
      </c>
      <c r="EU28" s="5">
        <f>IF($E$11="",0,(1*COUNTIF(AL28,calc!$AE$11))+(2*COUNTIF(AL28,calc!$AE$21))+(3*COUNTIF(AL28,calc!$AE$31))+(4*COUNTIF(AL28,calc!$AE$41))+(5*COUNTIF(AL28,calc!$AE$51)))</f>
        <v>0</v>
      </c>
      <c r="EV28" s="5">
        <f>IF($E$12="",0,(1*COUNTIF(AL28,calc!$AE$12))+(2*COUNTIF(AL28,calc!$AE$22))+(3*COUNTIF(AL28,calc!$AE$32))+(4*COUNTIF(AL28,calc!$AE$42))+(5*COUNTIF(AL28,calc!$AE$52)))</f>
        <v>0</v>
      </c>
      <c r="EW28" s="5">
        <f>IF($E$13="",0,(1*COUNTIF(AL28,calc!$AE$13))+(2*COUNTIF(AL28,calc!$AE$23))+(3*COUNTIF(AL28,calc!$AE$33))+(4*COUNTIF(AL28,calc!$AE$43))+(5*COUNTIF(AL28,calc!$AE$53)))</f>
        <v>0</v>
      </c>
      <c r="EX28" s="1"/>
      <c r="EY28" s="5">
        <f>IF($E$4="",0,(1*COUNTIF(AM28,calc!$AE$4))+(2*COUNTIF(AM28,calc!$AE$14))+(3*COUNTIF(AM28,calc!$AE$24))+(4*COUNTIF(AM28,calc!$AE$34))+(5*COUNTIF(AM28,calc!$AE$44)))</f>
        <v>0</v>
      </c>
      <c r="EZ28" s="5">
        <f>IF($E$5="",0,(1*COUNTIF(AM28,calc!$AE$5))+(2*COUNTIF(AM28,calc!$AE$15))+(3*COUNTIF(AM28,calc!$AE$25))+(4*COUNTIF(AM28,calc!$AE$35))+(5*COUNTIF(AM28,calc!$AE$45)))</f>
        <v>0</v>
      </c>
      <c r="FA28" s="5">
        <f>IF($E$6="",0,(1*COUNTIF(AM28,calc!$AE$6))+(2*COUNTIF(AM28,calc!$AE$16))+(3*COUNTIF(AM28,calc!$AE$26))+(4*COUNTIF(AM28,calc!$AE$36))+(5*COUNTIF(AM28,calc!$AE$46)))</f>
        <v>0</v>
      </c>
      <c r="FB28" s="5">
        <f>IF($E$7="",0,(1*COUNTIF(AM28,calc!$AE$7))+(2*COUNTIF(AM28,calc!$AE$17))+(3*COUNTIF(AM28,calc!$AE$27))+(4*COUNTIF(AM28,calc!$AE$37))+(5*COUNTIF(AM28,calc!$AE$47)))</f>
        <v>0</v>
      </c>
      <c r="FC28" s="5">
        <f>IF($E$8="",0,(1*COUNTIF(AM28,calc!$AE$8))+(2*COUNTIF(AM28,calc!$AE$18))+(3*COUNTIF(AM28,calc!$AE$28))+(4*COUNTIF(AM28,calc!$AE$38))+(5*COUNTIF(AM28,calc!$AE$48)))</f>
        <v>0</v>
      </c>
      <c r="FD28" s="5">
        <f>IF($E$9="",0,(1*COUNTIF(AM28,calc!$AE$9))+(2*COUNTIF(AM28,calc!$AE$19))+(3*COUNTIF(AM28,calc!$AE$29))+(4*COUNTIF(AM28,calc!$AE$39))+(5*COUNTIF(AM28,calc!$AE$49)))</f>
        <v>0</v>
      </c>
      <c r="FE28" s="5">
        <f>IF($E$10="",0,(1*COUNTIF(AM28,calc!$AE$10))+(2*COUNTIF(AM28,calc!$AE$20))+(3*COUNTIF(AM28,calc!$AE$30))+(4*COUNTIF(AM28,calc!$AE$40))+(5*COUNTIF(AM28,calc!$AE$50)))</f>
        <v>0</v>
      </c>
      <c r="FF28" s="5">
        <f>IF($E$11="",0,(1*COUNTIF(AM28,calc!$AE$11))+(2*COUNTIF(AM28,calc!$AE$21))+(3*COUNTIF(AM28,calc!$AE$31))+(4*COUNTIF(AM28,calc!$AE$41))+(5*COUNTIF(AM28,calc!$AE$51)))</f>
        <v>0</v>
      </c>
      <c r="FG28" s="5">
        <f>IF($E$12="",0,(1*COUNTIF(AM28,calc!$AE$12))+(2*COUNTIF(AM28,calc!$AE$22))+(3*COUNTIF(AM28,calc!$AE$32))+(4*COUNTIF(AM28,calc!$AE$42))+(5*COUNTIF(AM28,calc!$AE$52)))</f>
        <v>0</v>
      </c>
      <c r="FH28" s="5">
        <f>IF($E$13="",0,(1*COUNTIF(AM28,calc!$AE$13))+(2*COUNTIF(AM28,calc!$AE$23))+(3*COUNTIF(AM28,calc!$AE$33))+(4*COUNTIF(AM28,calc!$AE$43))+(5*COUNTIF(AM28,calc!$AE$53)))</f>
        <v>0</v>
      </c>
      <c r="FI28" s="1"/>
      <c r="FJ28" s="5">
        <f>IF($E$4="",0,(1*COUNTIF(AN28,calc!$AE$4))+(2*COUNTIF(AN28,calc!$AE$14))+(3*COUNTIF(AN28,calc!$AE$24))+(4*COUNTIF(AN28,calc!$AE$34))+(5*COUNTIF(AN28,calc!$AE$44)))</f>
        <v>0</v>
      </c>
      <c r="FK28" s="5">
        <f>IF($E$5="",0,(1*COUNTIF(AN28,calc!$AE$5))+(2*COUNTIF(AN28,calc!$AE$15))+(3*COUNTIF(AN28,calc!$AE$25))+(4*COUNTIF(AN28,calc!$AE$35))+(5*COUNTIF(AN28,calc!$AE$45)))</f>
        <v>0</v>
      </c>
      <c r="FL28" s="5">
        <f>IF($E$6="",0,(1*COUNTIF(AN28,calc!$AE$6))+(2*COUNTIF(AN28,calc!$AE$16))+(3*COUNTIF(AN28,calc!$AE$26))+(4*COUNTIF(AN28,calc!$AE$36))+(5*COUNTIF(AN28,calc!$AE$46)))</f>
        <v>0</v>
      </c>
      <c r="FM28" s="5">
        <f>IF($E$7="",0,(1*COUNTIF(AN28,calc!$AE$7))+(2*COUNTIF(AN28,calc!$AE$17))+(3*COUNTIF(AN28,calc!$AE$27))+(4*COUNTIF(AN28,calc!$AE$37))+(5*COUNTIF(AN28,calc!$AE$47)))</f>
        <v>0</v>
      </c>
      <c r="FN28" s="5">
        <f>IF($E$8="",0,(1*COUNTIF(AN28,calc!$AE$8))+(2*COUNTIF(AN28,calc!$AE$18))+(3*COUNTIF(AN28,calc!$AE$28))+(4*COUNTIF(AN28,calc!$AE$38))+(5*COUNTIF(AN28,calc!$AE$48)))</f>
        <v>0</v>
      </c>
      <c r="FO28" s="5">
        <f>IF($E$9="",0,(1*COUNTIF(AN28,calc!$AE$9))+(2*COUNTIF(AN28,calc!$AE$19))+(3*COUNTIF(AN28,calc!$AE$29))+(4*COUNTIF(AN28,calc!$AE$39))+(5*COUNTIF(AN28,calc!$AE$49)))</f>
        <v>0</v>
      </c>
      <c r="FP28" s="5">
        <f>IF($E$10="",0,(1*COUNTIF(AN28,calc!$AE$10))+(2*COUNTIF(AN28,calc!$AE$20))+(3*COUNTIF(AN28,calc!$AE$30))+(4*COUNTIF(AN28,calc!$AE$40))+(5*COUNTIF(AN28,calc!$AE$50)))</f>
        <v>0</v>
      </c>
      <c r="FQ28" s="5">
        <f>IF($E$11="",0,(1*COUNTIF(AN28,calc!$AE$11))+(2*COUNTIF(AN28,calc!$AE$21))+(3*COUNTIF(AN28,calc!$AE$31))+(4*COUNTIF(AN28,calc!$AE$41))+(5*COUNTIF(AN28,calc!$AE$51)))</f>
        <v>0</v>
      </c>
      <c r="FR28" s="5">
        <f>IF($E$12="",0,(1*COUNTIF(AN28,calc!$AE$12))+(2*COUNTIF(AN28,calc!$AE$22))+(3*COUNTIF(AN28,calc!$AE$32))+(4*COUNTIF(AN28,calc!$AE$42))+(5*COUNTIF(AN28,calc!$AE$52)))</f>
        <v>0</v>
      </c>
      <c r="FS28" s="5">
        <f>IF($E$13="",0,(1*COUNTIF(AN28,calc!$AE$13))+(2*COUNTIF(AN28,calc!$AE$23))+(3*COUNTIF(AN28,calc!$AE$33))+(4*COUNTIF(AN28,calc!$AE$43))+(5*COUNTIF(AN28,calc!$AE$53)))</f>
        <v>0</v>
      </c>
      <c r="FT28" s="1"/>
      <c r="FU28" s="5">
        <f>IF($E$4="",0,(1*COUNTIF(AO28,calc!$AE$4))+(2*COUNTIF(AO28,calc!$AE$14))+(3*COUNTIF(AO28,calc!$AE$24))+(4*COUNTIF(AO28,calc!$AE$34))+(5*COUNTIF(AO28,calc!$AE$44)))</f>
        <v>0</v>
      </c>
      <c r="FV28" s="5">
        <f>IF($E$5="",0,(1*COUNTIF(AO28,calc!$AE$5))+(2*COUNTIF(AO28,calc!$AE$15))+(3*COUNTIF(AO28,calc!$AE$25))+(4*COUNTIF(AO28,calc!$AE$35))+(5*COUNTIF(AO28,calc!$AE$45)))</f>
        <v>0</v>
      </c>
      <c r="FW28" s="5">
        <f>IF($E$6="",0,(1*COUNTIF(AO28,calc!$AE$6))+(2*COUNTIF(AO28,calc!$AE$16))+(3*COUNTIF(AO28,calc!$AE$26))+(4*COUNTIF(AO28,calc!$AE$36))+(5*COUNTIF(AO28,calc!$AE$46)))</f>
        <v>0</v>
      </c>
      <c r="FX28" s="5">
        <f>IF($E$7="",0,(1*COUNTIF(AO28,calc!$AE$7))+(2*COUNTIF(AO28,calc!$AE$17))+(3*COUNTIF(AO28,calc!$AE$27))+(4*COUNTIF(AO28,calc!$AE$37))+(5*COUNTIF(AO28,calc!$AE$47)))</f>
        <v>0</v>
      </c>
      <c r="FY28" s="5">
        <f>IF($E$8="",0,(1*COUNTIF(AO28,calc!$AE$8))+(2*COUNTIF(AO28,calc!$AE$18))+(3*COUNTIF(AO28,calc!$AE$28))+(4*COUNTIF(AO28,calc!$AE$38))+(5*COUNTIF(AO28,calc!$AE$48)))</f>
        <v>0</v>
      </c>
      <c r="FZ28" s="5">
        <f>IF($E$9="",0,(1*COUNTIF(AO28,calc!$AE$9))+(2*COUNTIF(AO28,calc!$AE$19))+(3*COUNTIF(AO28,calc!$AE$29))+(4*COUNTIF(AO28,calc!$AE$39))+(5*COUNTIF(AO28,calc!$AE$49)))</f>
        <v>0</v>
      </c>
      <c r="GA28" s="5">
        <f>IF($E$10="",0,(1*COUNTIF(AO28,calc!$AE$10))+(2*COUNTIF(AO28,calc!$AE$20))+(3*COUNTIF(AO28,calc!$AE$30))+(4*COUNTIF(AO28,calc!$AE$40))+(5*COUNTIF(AO28,calc!$AE$50)))</f>
        <v>0</v>
      </c>
      <c r="GB28" s="5">
        <f>IF($E$11="",0,(1*COUNTIF(AO28,calc!$AE$11))+(2*COUNTIF(AO28,calc!$AE$21))+(3*COUNTIF(AO28,calc!$AE$31))+(4*COUNTIF(AO28,calc!$AE$41))+(5*COUNTIF(AO28,calc!$AE$51)))</f>
        <v>0</v>
      </c>
      <c r="GC28" s="5">
        <f>IF($E$12="",0,(1*COUNTIF(AO28,calc!$AE$12))+(2*COUNTIF(AO28,calc!$AE$22))+(3*COUNTIF(AO28,calc!$AE$32))+(4*COUNTIF(AO28,calc!$AE$42))+(5*COUNTIF(AO28,calc!$AE$52)))</f>
        <v>0</v>
      </c>
      <c r="GD28" s="5">
        <f>IF($E$13="",0,(1*COUNTIF(AO28,calc!$AE$13))+(2*COUNTIF(AO28,calc!$AE$23))+(3*COUNTIF(AO28,calc!$AE$33))+(4*COUNTIF(AO28,calc!$AE$43))+(5*COUNTIF(AO28,calc!$AE$53)))</f>
        <v>0</v>
      </c>
      <c r="GE28" s="1"/>
      <c r="GF28" s="5">
        <f>IF($E$4="",0,(1*COUNTIF(AP28,calc!$AE$4))+(2*COUNTIF(AP28,calc!$AE$14))+(3*COUNTIF(AP28,calc!$AE$24))+(4*COUNTIF(AP28,calc!$AE$34))+(5*COUNTIF(AP28,calc!$AE$44)))</f>
        <v>0</v>
      </c>
      <c r="GG28" s="5">
        <f>IF($E$5="",0,(1*COUNTIF(AP28,calc!$AE$5))+(2*COUNTIF(AP28,calc!$AE$15))+(3*COUNTIF(AP28,calc!$AE$25))+(4*COUNTIF(AP28,calc!$AE$35))+(5*COUNTIF(AP28,calc!$AE$45)))</f>
        <v>0</v>
      </c>
      <c r="GH28" s="5">
        <f>IF($E$6="",0,(1*COUNTIF(AP28,calc!$AE$6))+(2*COUNTIF(AP28,calc!$AE$16))+(3*COUNTIF(AP28,calc!$AE$26))+(4*COUNTIF(AP28,calc!$AE$36))+(5*COUNTIF(AP28,calc!$AE$46)))</f>
        <v>0</v>
      </c>
      <c r="GI28" s="5">
        <f>IF($E$7="",0,(1*COUNTIF(AP28,calc!$AE$7))+(2*COUNTIF(AP28,calc!$AE$17))+(3*COUNTIF(AP28,calc!$AE$27))+(4*COUNTIF(AP28,calc!$AE$37))+(5*COUNTIF(AP28,calc!$AE$47)))</f>
        <v>0</v>
      </c>
      <c r="GJ28" s="5">
        <f>IF($E$8="",0,(1*COUNTIF(AP28,calc!$AE$8))+(2*COUNTIF(AP28,calc!$AE$18))+(3*COUNTIF(AP28,calc!$AE$28))+(4*COUNTIF(AP28,calc!$AE$38))+(5*COUNTIF(AP28,calc!$AE$48)))</f>
        <v>0</v>
      </c>
      <c r="GK28" s="5">
        <f>IF($E$9="",0,(1*COUNTIF(AP28,calc!$AE$9))+(2*COUNTIF(AP28,calc!$AE$19))+(3*COUNTIF(AP28,calc!$AE$29))+(4*COUNTIF(AP28,calc!$AE$39))+(5*COUNTIF(AP28,calc!$AE$49)))</f>
        <v>0</v>
      </c>
      <c r="GL28" s="5">
        <f>IF($E$10="",0,(1*COUNTIF(AP28,calc!$AE$10))+(2*COUNTIF(AP28,calc!$AE$20))+(3*COUNTIF(AP28,calc!$AE$30))+(4*COUNTIF(AP28,calc!$AE$40))+(5*COUNTIF(AP28,calc!$AE$50)))</f>
        <v>0</v>
      </c>
      <c r="GM28" s="5">
        <f>IF($E$11="",0,(1*COUNTIF(AP28,calc!$AE$11))+(2*COUNTIF(AP28,calc!$AE$21))+(3*COUNTIF(AP28,calc!$AE$31))+(4*COUNTIF(AP28,calc!$AE$41))+(5*COUNTIF(AP28,calc!$AE$51)))</f>
        <v>0</v>
      </c>
      <c r="GN28" s="5">
        <f>IF($E$12="",0,(1*COUNTIF(AP28,calc!$AE$12))+(2*COUNTIF(AP28,calc!$AE$22))+(3*COUNTIF(AP28,calc!$AE$32))+(4*COUNTIF(AP28,calc!$AE$42))+(5*COUNTIF(AP28,calc!$AE$52)))</f>
        <v>0</v>
      </c>
      <c r="GO28" s="5">
        <f>IF($E$13="",0,(1*COUNTIF(AP28,calc!$AE$13))+(2*COUNTIF(AP28,calc!$AE$23))+(3*COUNTIF(AP28,calc!$AE$33))+(4*COUNTIF(AP28,calc!$AE$43))+(5*COUNTIF(AP28,calc!$AE$53)))</f>
        <v>0</v>
      </c>
      <c r="GP28" s="1"/>
      <c r="GQ28" s="5">
        <f>IF($E$4="",0,(1*COUNTIF(AQ28,calc!$AE$4))+(2*COUNTIF(AQ28,calc!$AE$14))+(3*COUNTIF(AQ28,calc!$AE$24))+(4*COUNTIF(AQ28,calc!$AE$34))+(5*COUNTIF(AQ28,calc!$AE$44)))</f>
        <v>0</v>
      </c>
      <c r="GR28" s="5">
        <f>IF($E$5="",0,(1*COUNTIF(AQ28,calc!$AE$5))+(2*COUNTIF(AQ28,calc!$AE$15))+(3*COUNTIF(AQ28,calc!$AE$25))+(4*COUNTIF(AQ28,calc!$AE$35))+(5*COUNTIF(AQ28,calc!$AE$45)))</f>
        <v>0</v>
      </c>
      <c r="GS28" s="5">
        <f>IF($E$6="",0,(1*COUNTIF(AQ28,calc!$AE$6))+(2*COUNTIF(AQ28,calc!$AE$16))+(3*COUNTIF(AQ28,calc!$AE$26))+(4*COUNTIF(AQ28,calc!$AE$36))+(5*COUNTIF(AQ28,calc!$AE$46)))</f>
        <v>0</v>
      </c>
      <c r="GT28" s="5">
        <f>IF($E$7="",0,(1*COUNTIF(AQ28,calc!$AE$7))+(2*COUNTIF(AQ28,calc!$AE$17))+(3*COUNTIF(AQ28,calc!$AE$27))+(4*COUNTIF(AQ28,calc!$AE$37))+(5*COUNTIF(AQ28,calc!$AE$47)))</f>
        <v>0</v>
      </c>
      <c r="GU28" s="5">
        <f>IF($E$8="",0,(1*COUNTIF(AQ28,calc!$AE$8))+(2*COUNTIF(AQ28,calc!$AE$18))+(3*COUNTIF(AQ28,calc!$AE$28))+(4*COUNTIF(AQ28,calc!$AE$38))+(5*COUNTIF(AQ28,calc!$AE$48)))</f>
        <v>0</v>
      </c>
      <c r="GV28" s="5">
        <f>IF($E$9="",0,(1*COUNTIF(AQ28,calc!$AE$9))+(2*COUNTIF(AQ28,calc!$AE$19))+(3*COUNTIF(AQ28,calc!$AE$29))+(4*COUNTIF(AQ28,calc!$AE$39))+(5*COUNTIF(AQ28,calc!$AE$49)))</f>
        <v>0</v>
      </c>
      <c r="GW28" s="5">
        <f>IF($E$10="",0,(1*COUNTIF(AQ28,calc!$AE$10))+(2*COUNTIF(AQ28,calc!$AE$20))+(3*COUNTIF(AQ28,calc!$AE$30))+(4*COUNTIF(AQ28,calc!$AE$40))+(5*COUNTIF(AQ28,calc!$AE$50)))</f>
        <v>0</v>
      </c>
      <c r="GX28" s="5">
        <f>IF($E$11="",0,(1*COUNTIF(AQ28,calc!$AE$11))+(2*COUNTIF(AQ28,calc!$AE$21))+(3*COUNTIF(AQ28,calc!$AE$31))+(4*COUNTIF(AQ28,calc!$AE$41))+(5*COUNTIF(AQ28,calc!$AE$51)))</f>
        <v>0</v>
      </c>
      <c r="GY28" s="5">
        <f>IF($E$12="",0,(1*COUNTIF(AQ28,calc!$AE$12))+(2*COUNTIF(AQ28,calc!$AE$22))+(3*COUNTIF(AQ28,calc!$AE$32))+(4*COUNTIF(AQ28,calc!$AE$42))+(5*COUNTIF(AQ28,calc!$AE$52)))</f>
        <v>0</v>
      </c>
      <c r="GZ28" s="5">
        <f>IF($E$13="",0,(1*COUNTIF(AQ28,calc!$AE$13))+(2*COUNTIF(AQ28,calc!$AE$23))+(3*COUNTIF(AQ28,calc!$AE$33))+(4*COUNTIF(AQ28,calc!$AE$43))+(5*COUNTIF(AQ28,calc!$AE$53)))</f>
        <v>0</v>
      </c>
      <c r="HA28" s="1"/>
      <c r="HB28" s="5">
        <f>IF($E$4="",0,(1*COUNTIF(AR28,calc!$AE$4))+(2*COUNTIF(AR28,calc!$AE$14))+(3*COUNTIF(AR28,calc!$AE$24))+(4*COUNTIF(AR28,calc!$AE$34))+(5*COUNTIF(AR28,calc!$AE$44)))</f>
        <v>0</v>
      </c>
      <c r="HC28" s="5">
        <f>IF($E$5="",0,(1*COUNTIF(AR28,calc!$AE$5))+(2*COUNTIF(AR28,calc!$AE$15))+(3*COUNTIF(AR28,calc!$AE$25))+(4*COUNTIF(AR28,calc!$AE$35))+(5*COUNTIF(AR28,calc!$AE$45)))</f>
        <v>0</v>
      </c>
      <c r="HD28" s="5">
        <f>IF($E$6="",0,(1*COUNTIF(AR28,calc!$AE$6))+(2*COUNTIF(AR28,calc!$AE$16))+(3*COUNTIF(AR28,calc!$AE$26))+(4*COUNTIF(AR28,calc!$AE$36))+(5*COUNTIF(AR28,calc!$AE$46)))</f>
        <v>0</v>
      </c>
      <c r="HE28" s="5">
        <f>IF($E$7="",0,(1*COUNTIF(AR28,calc!$AE$7))+(2*COUNTIF(AR28,calc!$AE$17))+(3*COUNTIF(AR28,calc!$AE$27))+(4*COUNTIF(AR28,calc!$AE$37))+(5*COUNTIF(AR28,calc!$AE$47)))</f>
        <v>0</v>
      </c>
      <c r="HF28" s="5">
        <f>IF($E$8="",0,(1*COUNTIF(AR28,calc!$AE$8))+(2*COUNTIF(AR28,calc!$AE$18))+(3*COUNTIF(AR28,calc!$AE$28))+(4*COUNTIF(AR28,calc!$AE$38))+(5*COUNTIF(AR28,calc!$AE$48)))</f>
        <v>0</v>
      </c>
      <c r="HG28" s="5">
        <f>IF($E$9="",0,(1*COUNTIF(AR28,calc!$AE$9))+(2*COUNTIF(AR28,calc!$AE$19))+(3*COUNTIF(AR28,calc!$AE$29))+(4*COUNTIF(AR28,calc!$AE$39))+(5*COUNTIF(AR28,calc!$AE$49)))</f>
        <v>0</v>
      </c>
      <c r="HH28" s="5">
        <f>IF($E$10="",0,(1*COUNTIF(AR28,calc!$AE$10))+(2*COUNTIF(AR28,calc!$AE$20))+(3*COUNTIF(AR28,calc!$AE$30))+(4*COUNTIF(AR28,calc!$AE$40))+(5*COUNTIF(AR28,calc!$AE$50)))</f>
        <v>0</v>
      </c>
      <c r="HI28" s="5">
        <f>IF($E$11="",0,(1*COUNTIF(AR28,calc!$AE$11))+(2*COUNTIF(AR28,calc!$AE$21))+(3*COUNTIF(AR28,calc!$AE$31))+(4*COUNTIF(AR28,calc!$AE$41))+(5*COUNTIF(AR28,calc!$AE$51)))</f>
        <v>0</v>
      </c>
      <c r="HJ28" s="5">
        <f>IF($E$12="",0,(1*COUNTIF(AR28,calc!$AE$12))+(2*COUNTIF(AR28,calc!$AE$22))+(3*COUNTIF(AR28,calc!$AE$32))+(4*COUNTIF(AR28,calc!$AE$42))+(5*COUNTIF(AR28,calc!$AE$52)))</f>
        <v>0</v>
      </c>
      <c r="HK28" s="5">
        <f>IF($E$13="",0,(1*COUNTIF(AR28,calc!$AE$13))+(2*COUNTIF(AR28,calc!$AE$23))+(3*COUNTIF(AR28,calc!$AE$33))+(4*COUNTIF(AR28,calc!$AE$43))+(5*COUNTIF(AR28,calc!$AE$53)))</f>
        <v>0</v>
      </c>
      <c r="HL28" s="1"/>
      <c r="HM28" s="5">
        <f>IF($E$4="",0,(1*COUNTIF(AS28,calc!$AE$4))+(2*COUNTIF(AS28,calc!$AE$14))+(3*COUNTIF(AS28,calc!$AE$24))+(4*COUNTIF(AS28,calc!$AE$34))+(5*COUNTIF(AS28,calc!$AE$44)))</f>
        <v>0</v>
      </c>
      <c r="HN28" s="5">
        <f>IF($E$5="",0,(1*COUNTIF(AS28,calc!$AE$5))+(2*COUNTIF(AS28,calc!$AE$15))+(3*COUNTIF(AS28,calc!$AE$25))+(4*COUNTIF(AS28,calc!$AE$35))+(5*COUNTIF(AS28,calc!$AE$45)))</f>
        <v>0</v>
      </c>
      <c r="HO28" s="5">
        <f>IF($E$6="",0,(1*COUNTIF(AS28,calc!$AE$6))+(2*COUNTIF(AS28,calc!$AE$16))+(3*COUNTIF(AS28,calc!$AE$26))+(4*COUNTIF(AS28,calc!$AE$36))+(5*COUNTIF(AS28,calc!$AE$46)))</f>
        <v>0</v>
      </c>
      <c r="HP28" s="5">
        <f>IF($E$7="",0,(1*COUNTIF(AS28,calc!$AE$7))+(2*COUNTIF(AS28,calc!$AE$17))+(3*COUNTIF(AS28,calc!$AE$27))+(4*COUNTIF(AS28,calc!$AE$37))+(5*COUNTIF(AS28,calc!$AE$47)))</f>
        <v>0</v>
      </c>
      <c r="HQ28" s="5">
        <f>IF($E$8="",0,(1*COUNTIF(AS28,calc!$AE$8))+(2*COUNTIF(AS28,calc!$AE$18))+(3*COUNTIF(AS28,calc!$AE$28))+(4*COUNTIF(AS28,calc!$AE$38))+(5*COUNTIF(AS28,calc!$AE$48)))</f>
        <v>0</v>
      </c>
      <c r="HR28" s="5">
        <f>IF($E$9="",0,(1*COUNTIF(AS28,calc!$AE$9))+(2*COUNTIF(AS28,calc!$AE$19))+(3*COUNTIF(AS28,calc!$AE$29))+(4*COUNTIF(AS28,calc!$AE$39))+(5*COUNTIF(AS28,calc!$AE$49)))</f>
        <v>0</v>
      </c>
      <c r="HS28" s="5">
        <f>IF($E$10="",0,(1*COUNTIF(AS28,calc!$AE$10))+(2*COUNTIF(AS28,calc!$AE$20))+(3*COUNTIF(AS28,calc!$AE$30))+(4*COUNTIF(AS28,calc!$AE$40))+(5*COUNTIF(AS28,calc!$AE$50)))</f>
        <v>0</v>
      </c>
      <c r="HT28" s="5">
        <f>IF($E$11="",0,(1*COUNTIF(AS28,calc!$AE$11))+(2*COUNTIF(AS28,calc!$AE$21))+(3*COUNTIF(AS28,calc!$AE$31))+(4*COUNTIF(AS28,calc!$AE$41))+(5*COUNTIF(AS28,calc!$AE$51)))</f>
        <v>0</v>
      </c>
      <c r="HU28" s="5">
        <f>IF($E$12="",0,(1*COUNTIF(AS28,calc!$AE$12))+(2*COUNTIF(AS28,calc!$AE$22))+(3*COUNTIF(AS28,calc!$AE$32))+(4*COUNTIF(AS28,calc!$AE$42))+(5*COUNTIF(AS28,calc!$AE$52)))</f>
        <v>0</v>
      </c>
      <c r="HV28" s="5">
        <f>IF($E$13="",0,(1*COUNTIF(AS28,calc!$AE$13))+(2*COUNTIF(AS28,calc!$AE$23))+(3*COUNTIF(AS28,calc!$AE$33))+(4*COUNTIF(AS28,calc!$AE$43))+(5*COUNTIF(AS28,calc!$AE$53)))</f>
        <v>0</v>
      </c>
      <c r="HW28" s="1"/>
      <c r="HX28" s="5">
        <f>IF($E$4="",0,(1*COUNTIF(AT28,calc!$AE$4))+(2*COUNTIF(AT28,calc!$AE$14))+(3*COUNTIF(AT28,calc!$AE$24))+(4*COUNTIF(AT28,calc!$AE$34))+(5*COUNTIF(AT28,calc!$AE$44)))</f>
        <v>0</v>
      </c>
      <c r="HY28" s="5">
        <f>IF($E$5="",0,(1*COUNTIF(AT28,calc!$AE$5))+(2*COUNTIF(AT28,calc!$AE$15))+(3*COUNTIF(AT28,calc!$AE$25))+(4*COUNTIF(AT28,calc!$AE$35))+(5*COUNTIF(AT28,calc!$AE$45)))</f>
        <v>0</v>
      </c>
      <c r="HZ28" s="5">
        <f>IF($E$6="",0,(1*COUNTIF(AT28,calc!$AE$6))+(2*COUNTIF(AT28,calc!$AE$16))+(3*COUNTIF(AT28,calc!$AE$26))+(4*COUNTIF(AT28,calc!$AE$36))+(5*COUNTIF(AT28,calc!$AE$46)))</f>
        <v>0</v>
      </c>
      <c r="IA28" s="5">
        <f>IF($E$7="",0,(1*COUNTIF(AT28,calc!$AE$7))+(2*COUNTIF(AT28,calc!$AE$17))+(3*COUNTIF(AT28,calc!$AE$27))+(4*COUNTIF(AT28,calc!$AE$37))+(5*COUNTIF(AT28,calc!$AE$47)))</f>
        <v>0</v>
      </c>
      <c r="IB28" s="5">
        <f>IF($E$8="",0,(1*COUNTIF(AT28,calc!$AE$8))+(2*COUNTIF(AT28,calc!$AE$18))+(3*COUNTIF(AT28,calc!$AE$28))+(4*COUNTIF(AT28,calc!$AE$38))+(5*COUNTIF(AT28,calc!$AE$48)))</f>
        <v>0</v>
      </c>
      <c r="IC28" s="5">
        <f>IF($E$9="",0,(1*COUNTIF(AT28,calc!$AE$9))+(2*COUNTIF(AT28,calc!$AE$19))+(3*COUNTIF(AT28,calc!$AE$29))+(4*COUNTIF(AT28,calc!$AE$39))+(5*COUNTIF(AT28,calc!$AE$49)))</f>
        <v>0</v>
      </c>
      <c r="ID28" s="5">
        <f>IF($E$10="",0,(1*COUNTIF(AT28,calc!$AE$10))+(2*COUNTIF(AT28,calc!$AE$20))+(3*COUNTIF(AT28,calc!$AE$30))+(4*COUNTIF(AT28,calc!$AE$40))+(5*COUNTIF(AT28,calc!$AE$50)))</f>
        <v>0</v>
      </c>
      <c r="IE28" s="5">
        <f>IF($E$11="",0,(1*COUNTIF(AT28,calc!$AE$11))+(2*COUNTIF(AT28,calc!$AE$21))+(3*COUNTIF(AT28,calc!$AE$31))+(4*COUNTIF(AT28,calc!$AE$41))+(5*COUNTIF(AT28,calc!$AE$51)))</f>
        <v>0</v>
      </c>
      <c r="IF28" s="5">
        <f>IF($E$12="",0,(1*COUNTIF(AT28,calc!$AE$12))+(2*COUNTIF(AT28,calc!$AE$22))+(3*COUNTIF(AT28,calc!$AE$32))+(4*COUNTIF(AT28,calc!$AE$42))+(5*COUNTIF(AT28,calc!$AE$52)))</f>
        <v>0</v>
      </c>
      <c r="IG28" s="5">
        <f>IF($E$13="",0,(1*COUNTIF(AT28,calc!$AE$13))+(2*COUNTIF(AT28,calc!$AE$23))+(3*COUNTIF(AT28,calc!$AE$33))+(4*COUNTIF(AT28,calc!$AE$43))+(5*COUNTIF(AT28,calc!$AE$53)))</f>
        <v>0</v>
      </c>
      <c r="IH28" s="1"/>
      <c r="II28" s="5">
        <f>IF($E$4="",0,(1*COUNTIF(AU28,calc!$AE$4))+(2*COUNTIF(AU28,calc!$AE$14))+(3*COUNTIF(AU28,calc!$AE$24))+(4*COUNTIF(AU28,calc!$AE$34))+(5*COUNTIF(AU28,calc!$AE$44)))</f>
        <v>0</v>
      </c>
      <c r="IJ28" s="5">
        <f>IF($E$5="",0,(1*COUNTIF(AU28,calc!$AE$5))+(2*COUNTIF(AU28,calc!$AE$15))+(3*COUNTIF(AU28,calc!$AE$25))+(4*COUNTIF(AU28,calc!$AE$35))+(5*COUNTIF(AU28,calc!$AE$45)))</f>
        <v>0</v>
      </c>
      <c r="IK28" s="5">
        <f>IF($E$6="",0,(1*COUNTIF(AU28,calc!$AE$6))+(2*COUNTIF(AU28,calc!$AE$16))+(3*COUNTIF(AU28,calc!$AE$26))+(4*COUNTIF(AU28,calc!$AE$36))+(5*COUNTIF(AU28,calc!$AE$46)))</f>
        <v>0</v>
      </c>
      <c r="IL28" s="5">
        <f>IF($E$7="",0,(1*COUNTIF(AU28,calc!$AE$7))+(2*COUNTIF(AU28,calc!$AE$17))+(3*COUNTIF(AU28,calc!$AE$27))+(4*COUNTIF(AU28,calc!$AE$37))+(5*COUNTIF(AU28,calc!$AE$47)))</f>
        <v>0</v>
      </c>
      <c r="IM28" s="5">
        <f>IF($E$8="",0,(1*COUNTIF(AU28,calc!$AE$8))+(2*COUNTIF(AU28,calc!$AE$18))+(3*COUNTIF(AU28,calc!$AE$28))+(4*COUNTIF(AU28,calc!$AE$38))+(5*COUNTIF(AU28,calc!$AE$48)))</f>
        <v>0</v>
      </c>
      <c r="IN28" s="5">
        <f>IF($E$9="",0,(1*COUNTIF(AU28,calc!$AE$9))+(2*COUNTIF(AU28,calc!$AE$19))+(3*COUNTIF(AU28,calc!$AE$29))+(4*COUNTIF(AU28,calc!$AE$39))+(5*COUNTIF(AU28,calc!$AE$49)))</f>
        <v>0</v>
      </c>
      <c r="IO28" s="5">
        <f>IF($E$10="",0,(1*COUNTIF(AU28,calc!$AE$10))+(2*COUNTIF(AU28,calc!$AE$20))+(3*COUNTIF(AU28,calc!$AE$30))+(4*COUNTIF(AU28,calc!$AE$40))+(5*COUNTIF(AU28,calc!$AE$50)))</f>
        <v>0</v>
      </c>
      <c r="IP28" s="5">
        <f>IF($E$11="",0,(1*COUNTIF(AU28,calc!$AE$11))+(2*COUNTIF(AU28,calc!$AE$21))+(3*COUNTIF(AU28,calc!$AE$31))+(4*COUNTIF(AU28,calc!$AE$41))+(5*COUNTIF(AU28,calc!$AE$51)))</f>
        <v>0</v>
      </c>
      <c r="IQ28" s="5">
        <f>IF($E$12="",0,(1*COUNTIF(AU28,calc!$AE$12))+(2*COUNTIF(AU28,calc!$AE$22))+(3*COUNTIF(AU28,calc!$AE$32))+(4*COUNTIF(AU28,calc!$AE$42))+(5*COUNTIF(AU28,calc!$AE$52)))</f>
        <v>0</v>
      </c>
      <c r="IR28" s="5">
        <f>IF($E$13="",0,(1*COUNTIF(AU28,calc!$AE$13))+(2*COUNTIF(AU28,calc!$AE$23))+(3*COUNTIF(AU28,calc!$AE$33))+(4*COUNTIF(AU28,calc!$AE$43))+(5*COUNTIF(AU28,calc!$AE$53)))</f>
        <v>0</v>
      </c>
      <c r="IS28" s="1"/>
      <c r="IT28" s="5">
        <f>IF($E$4="",0,(1*COUNTIF(AV28,calc!$AE$4))+(2*COUNTIF(AV28,calc!$AE$14))+(3*COUNTIF(AV28,calc!$AE$24))+(4*COUNTIF(AV28,calc!$AE$34))+(5*COUNTIF(AV28,calc!$AE$44)))</f>
        <v>0</v>
      </c>
      <c r="IU28" s="5">
        <f>IF($E$5="",0,(1*COUNTIF(AV28,calc!$AE$5))+(2*COUNTIF(AV28,calc!$AE$15))+(3*COUNTIF(AV28,calc!$AE$25))+(4*COUNTIF(AV28,calc!$AE$35))+(5*COUNTIF(AV28,calc!$AE$45)))</f>
        <v>0</v>
      </c>
      <c r="IV28" s="5">
        <f>IF($E$6="",0,(1*COUNTIF(AV28,calc!$AE$6))+(2*COUNTIF(AV28,calc!$AE$16))+(3*COUNTIF(AV28,calc!$AE$26))+(4*COUNTIF(AV28,calc!$AE$36))+(5*COUNTIF(AV28,calc!$AE$46)))</f>
        <v>0</v>
      </c>
      <c r="IW28" s="5">
        <f>IF($E$7="",0,(1*COUNTIF(AV28,calc!$AE$7))+(2*COUNTIF(AV28,calc!$AE$17))+(3*COUNTIF(AV28,calc!$AE$27))+(4*COUNTIF(AV28,calc!$AE$37))+(5*COUNTIF(AV28,calc!$AE$47)))</f>
        <v>0</v>
      </c>
      <c r="IX28" s="5">
        <f>IF($E$8="",0,(1*COUNTIF(AV28,calc!$AE$8))+(2*COUNTIF(AV28,calc!$AE$18))+(3*COUNTIF(AV28,calc!$AE$28))+(4*COUNTIF(AV28,calc!$AE$38))+(5*COUNTIF(AV28,calc!$AE$48)))</f>
        <v>0</v>
      </c>
      <c r="IY28" s="5">
        <f>IF($E$9="",0,(1*COUNTIF(AV28,calc!$AE$9))+(2*COUNTIF(AV28,calc!$AE$19))+(3*COUNTIF(AV28,calc!$AE$29))+(4*COUNTIF(AV28,calc!$AE$39))+(5*COUNTIF(AV28,calc!$AE$49)))</f>
        <v>0</v>
      </c>
      <c r="IZ28" s="5">
        <f>IF($E$10="",0,(1*COUNTIF(AV28,calc!$AE$10))+(2*COUNTIF(AV28,calc!$AE$20))+(3*COUNTIF(AV28,calc!$AE$30))+(4*COUNTIF(AV28,calc!$AE$40))+(5*COUNTIF(AV28,calc!$AE$50)))</f>
        <v>0</v>
      </c>
      <c r="JA28" s="5">
        <f>IF($E$11="",0,(1*COUNTIF(AV28,calc!$AE$11))+(2*COUNTIF(AV28,calc!$AE$21))+(3*COUNTIF(AV28,calc!$AE$31))+(4*COUNTIF(AV28,calc!$AE$41))+(5*COUNTIF(AV28,calc!$AE$51)))</f>
        <v>0</v>
      </c>
      <c r="JB28" s="5">
        <f>IF($E$12="",0,(1*COUNTIF(AV28,calc!$AE$12))+(2*COUNTIF(AV28,calc!$AE$22))+(3*COUNTIF(AV28,calc!$AE$32))+(4*COUNTIF(AV28,calc!$AE$42))+(5*COUNTIF(AV28,calc!$AE$52)))</f>
        <v>0</v>
      </c>
      <c r="JC28" s="5">
        <f>IF($E$13="",0,(1*COUNTIF(AV28,calc!$AE$13))+(2*COUNTIF(AV28,calc!$AE$23))+(3*COUNTIF(AV28,calc!$AE$33))+(4*COUNTIF(AV28,calc!$AE$43))+(5*COUNTIF(AV28,calc!$AE$53)))</f>
        <v>0</v>
      </c>
      <c r="JD28" s="1"/>
      <c r="JE28" s="5">
        <f>IF($E$4="",0,(1*COUNTIF(AW28,calc!$AE$4))+(2*COUNTIF(AW28,calc!$AE$14))+(3*COUNTIF(AW28,calc!$AE$24))+(4*COUNTIF(AW28,calc!$AE$34))+(5*COUNTIF(AW28,calc!$AE$44)))</f>
        <v>0</v>
      </c>
      <c r="JF28" s="5">
        <f>IF($E$5="",0,(1*COUNTIF(AW28,calc!$AE$5))+(2*COUNTIF(AW28,calc!$AE$15))+(3*COUNTIF(AW28,calc!$AE$25))+(4*COUNTIF(AW28,calc!$AE$35))+(5*COUNTIF(AW28,calc!$AE$45)))</f>
        <v>0</v>
      </c>
      <c r="JG28" s="5">
        <f>IF($E$6="",0,(1*COUNTIF(AW28,calc!$AE$6))+(2*COUNTIF(AW28,calc!$AE$16))+(3*COUNTIF(AW28,calc!$AE$26))+(4*COUNTIF(AW28,calc!$AE$36))+(5*COUNTIF(AW28,calc!$AE$46)))</f>
        <v>0</v>
      </c>
      <c r="JH28" s="5">
        <f>IF($E$7="",0,(1*COUNTIF(AW28,calc!$AE$7))+(2*COUNTIF(AW28,calc!$AE$17))+(3*COUNTIF(AW28,calc!$AE$27))+(4*COUNTIF(AW28,calc!$AE$37))+(5*COUNTIF(AW28,calc!$AE$47)))</f>
        <v>0</v>
      </c>
      <c r="JI28" s="5">
        <f>IF($E$8="",0,(1*COUNTIF(AW28,calc!$AE$8))+(2*COUNTIF(AW28,calc!$AE$18))+(3*COUNTIF(AW28,calc!$AE$28))+(4*COUNTIF(AW28,calc!$AE$38))+(5*COUNTIF(AW28,calc!$AE$48)))</f>
        <v>0</v>
      </c>
      <c r="JJ28" s="5">
        <f>IF($E$9="",0,(1*COUNTIF(AW28,calc!$AE$9))+(2*COUNTIF(AW28,calc!$AE$19))+(3*COUNTIF(AW28,calc!$AE$29))+(4*COUNTIF(AW28,calc!$AE$39))+(5*COUNTIF(AW28,calc!$AE$49)))</f>
        <v>0</v>
      </c>
      <c r="JK28" s="5">
        <f>IF($E$10="",0,(1*COUNTIF(AW28,calc!$AE$10))+(2*COUNTIF(AW28,calc!$AE$20))+(3*COUNTIF(AW28,calc!$AE$30))+(4*COUNTIF(AW28,calc!$AE$40))+(5*COUNTIF(AW28,calc!$AE$50)))</f>
        <v>0</v>
      </c>
      <c r="JL28" s="5">
        <f>IF($E$11="",0,(1*COUNTIF(AW28,calc!$AE$11))+(2*COUNTIF(AW28,calc!$AE$21))+(3*COUNTIF(AW28,calc!$AE$31))+(4*COUNTIF(AW28,calc!$AE$41))+(5*COUNTIF(AW28,calc!$AE$51)))</f>
        <v>0</v>
      </c>
      <c r="JM28" s="5">
        <f>IF($E$12="",0,(1*COUNTIF(AW28,calc!$AE$12))+(2*COUNTIF(AW28,calc!$AE$22))+(3*COUNTIF(AW28,calc!$AE$32))+(4*COUNTIF(AW28,calc!$AE$42))+(5*COUNTIF(AW28,calc!$AE$52)))</f>
        <v>0</v>
      </c>
      <c r="JN28" s="5">
        <f>IF($E$13="",0,(1*COUNTIF(AW28,calc!$AE$13))+(2*COUNTIF(AW28,calc!$AE$23))+(3*COUNTIF(AW28,calc!$AE$33))+(4*COUNTIF(AW28,calc!$AE$43))+(5*COUNTIF(AW28,calc!$AE$53)))</f>
        <v>0</v>
      </c>
      <c r="JO28" s="1"/>
      <c r="JP28" s="5">
        <f>IF($E$4="",0,(1*COUNTIF(AX28,calc!$AE$4))+(2*COUNTIF(AX28,calc!$AE$14))+(3*COUNTIF(AX28,calc!$AE$24))+(4*COUNTIF(AX28,calc!$AE$34))+(5*COUNTIF(AX28,calc!$AE$44)))</f>
        <v>0</v>
      </c>
      <c r="JQ28" s="5">
        <f>IF($E$5="",0,(1*COUNTIF(AX28,calc!$AE$5))+(2*COUNTIF(AX28,calc!$AE$15))+(3*COUNTIF(AX28,calc!$AE$25))+(4*COUNTIF(AX28,calc!$AE$35))+(5*COUNTIF(AX28,calc!$AE$45)))</f>
        <v>0</v>
      </c>
      <c r="JR28" s="5">
        <f>IF($E$6="",0,(1*COUNTIF(AX28,calc!$AE$6))+(2*COUNTIF(AX28,calc!$AE$16))+(3*COUNTIF(AX28,calc!$AE$26))+(4*COUNTIF(AX28,calc!$AE$36))+(5*COUNTIF(AX28,calc!$AE$46)))</f>
        <v>0</v>
      </c>
      <c r="JS28" s="5">
        <f>IF($E$7="",0,(1*COUNTIF(AX28,calc!$AE$7))+(2*COUNTIF(AX28,calc!$AE$17))+(3*COUNTIF(AX28,calc!$AE$27))+(4*COUNTIF(AX28,calc!$AE$37))+(5*COUNTIF(AX28,calc!$AE$47)))</f>
        <v>0</v>
      </c>
      <c r="JT28" s="5">
        <f>IF($E$8="",0,(1*COUNTIF(AX28,calc!$AE$8))+(2*COUNTIF(AX28,calc!$AE$18))+(3*COUNTIF(AX28,calc!$AE$28))+(4*COUNTIF(AX28,calc!$AE$38))+(5*COUNTIF(AX28,calc!$AE$48)))</f>
        <v>0</v>
      </c>
      <c r="JU28" s="5">
        <f>IF($E$9="",0,(1*COUNTIF(AX28,calc!$AE$9))+(2*COUNTIF(AX28,calc!$AE$19))+(3*COUNTIF(AX28,calc!$AE$29))+(4*COUNTIF(AX28,calc!$AE$39))+(5*COUNTIF(AX28,calc!$AE$49)))</f>
        <v>0</v>
      </c>
      <c r="JV28" s="5">
        <f>IF($E$10="",0,(1*COUNTIF(AX28,calc!$AE$10))+(2*COUNTIF(AX28,calc!$AE$20))+(3*COUNTIF(AX28,calc!$AE$30))+(4*COUNTIF(AX28,calc!$AE$40))+(5*COUNTIF(AX28,calc!$AE$50)))</f>
        <v>0</v>
      </c>
      <c r="JW28" s="5">
        <f>IF($E$11="",0,(1*COUNTIF(AX28,calc!$AE$11))+(2*COUNTIF(AX28,calc!$AE$21))+(3*COUNTIF(AX28,calc!$AE$31))+(4*COUNTIF(AX28,calc!$AE$41))+(5*COUNTIF(AX28,calc!$AE$51)))</f>
        <v>0</v>
      </c>
      <c r="JX28" s="5">
        <f>IF($E$12="",0,(1*COUNTIF(AX28,calc!$AE$12))+(2*COUNTIF(AX28,calc!$AE$22))+(3*COUNTIF(AX28,calc!$AE$32))+(4*COUNTIF(AX28,calc!$AE$42))+(5*COUNTIF(AX28,calc!$AE$52)))</f>
        <v>0</v>
      </c>
      <c r="JY28" s="5">
        <f>IF($E$13="",0,(1*COUNTIF(AX28,calc!$AE$13))+(2*COUNTIF(AX28,calc!$AE$23))+(3*COUNTIF(AX28,calc!$AE$33))+(4*COUNTIF(AX28,calc!$AE$43))+(5*COUNTIF(AX28,calc!$AE$53)))</f>
        <v>0</v>
      </c>
      <c r="JZ28" s="1"/>
      <c r="KA28" s="5">
        <f>IF($E$4="",0,(1*COUNTIF(AY28,calc!$AE$4))+(2*COUNTIF(AY28,calc!$AE$14))+(3*COUNTIF(AY28,calc!$AE$24))+(4*COUNTIF(AY28,calc!$AE$34))+(5*COUNTIF(AY28,calc!$AE$44)))</f>
        <v>0</v>
      </c>
      <c r="KB28" s="5">
        <f>IF($E$5="",0,(1*COUNTIF(AY28,calc!$AE$5))+(2*COUNTIF(AY28,calc!$AE$15))+(3*COUNTIF(AY28,calc!$AE$25))+(4*COUNTIF(AY28,calc!$AE$35))+(5*COUNTIF(AY28,calc!$AE$45)))</f>
        <v>0</v>
      </c>
      <c r="KC28" s="5">
        <f>IF($E$6="",0,(1*COUNTIF(AY28,calc!$AE$6))+(2*COUNTIF(AY28,calc!$AE$16))+(3*COUNTIF(AY28,calc!$AE$26))+(4*COUNTIF(AY28,calc!$AE$36))+(5*COUNTIF(AY28,calc!$AE$46)))</f>
        <v>0</v>
      </c>
      <c r="KD28" s="5">
        <f>IF($E$7="",0,(1*COUNTIF(AY28,calc!$AE$7))+(2*COUNTIF(AY28,calc!$AE$17))+(3*COUNTIF(AY28,calc!$AE$27))+(4*COUNTIF(AY28,calc!$AE$37))+(5*COUNTIF(AY28,calc!$AE$47)))</f>
        <v>0</v>
      </c>
      <c r="KE28" s="5">
        <f>IF($E$8="",0,(1*COUNTIF(AY28,calc!$AE$8))+(2*COUNTIF(AY28,calc!$AE$18))+(3*COUNTIF(AY28,calc!$AE$28))+(4*COUNTIF(AY28,calc!$AE$38))+(5*COUNTIF(AY28,calc!$AE$48)))</f>
        <v>0</v>
      </c>
      <c r="KF28" s="5">
        <f>IF($E$9="",0,(1*COUNTIF(AY28,calc!$AE$9))+(2*COUNTIF(AY28,calc!$AE$19))+(3*COUNTIF(AY28,calc!$AE$29))+(4*COUNTIF(AY28,calc!$AE$39))+(5*COUNTIF(AY28,calc!$AE$49)))</f>
        <v>0</v>
      </c>
      <c r="KG28" s="5">
        <f>IF($E$10="",0,(1*COUNTIF(AY28,calc!$AE$10))+(2*COUNTIF(AY28,calc!$AE$20))+(3*COUNTIF(AY28,calc!$AE$30))+(4*COUNTIF(AY28,calc!$AE$40))+(5*COUNTIF(AY28,calc!$AE$50)))</f>
        <v>0</v>
      </c>
      <c r="KH28" s="5">
        <f>IF($E$11="",0,(1*COUNTIF(AY28,calc!$AE$11))+(2*COUNTIF(AY28,calc!$AE$21))+(3*COUNTIF(AY28,calc!$AE$31))+(4*COUNTIF(AY28,calc!$AE$41))+(5*COUNTIF(AY28,calc!$AE$51)))</f>
        <v>0</v>
      </c>
      <c r="KI28" s="5">
        <f>IF($E$12="",0,(1*COUNTIF(AY28,calc!$AE$12))+(2*COUNTIF(AY28,calc!$AE$22))+(3*COUNTIF(AY28,calc!$AE$32))+(4*COUNTIF(AY28,calc!$AE$42))+(5*COUNTIF(AY28,calc!$AE$52)))</f>
        <v>0</v>
      </c>
      <c r="KJ28" s="5">
        <f>IF($E$13="",0,(1*COUNTIF(AY28,calc!$AE$13))+(2*COUNTIF(AY28,calc!$AE$23))+(3*COUNTIF(AY28,calc!$AE$33))+(4*COUNTIF(AY28,calc!$AE$43))+(5*COUNTIF(AY28,calc!$AE$53)))</f>
        <v>0</v>
      </c>
      <c r="KK28" s="1"/>
      <c r="KL28" s="5">
        <f>IF($E$4="",0,(1*COUNTIF(AZ28,calc!$AE$4))+(2*COUNTIF(AZ28,calc!$AE$14))+(3*COUNTIF(AZ28,calc!$AE$24))+(4*COUNTIF(AZ28,calc!$AE$34))+(5*COUNTIF(AZ28,calc!$AE$44)))</f>
        <v>0</v>
      </c>
      <c r="KM28" s="5">
        <f>IF($E$5="",0,(1*COUNTIF(AZ28,calc!$AE$5))+(2*COUNTIF(AZ28,calc!$AE$15))+(3*COUNTIF(AZ28,calc!$AE$25))+(4*COUNTIF(AZ28,calc!$AE$35))+(5*COUNTIF(AZ28,calc!$AE$45)))</f>
        <v>0</v>
      </c>
      <c r="KN28" s="5">
        <f>IF($E$6="",0,(1*COUNTIF(AZ28,calc!$AE$6))+(2*COUNTIF(AZ28,calc!$AE$16))+(3*COUNTIF(AZ28,calc!$AE$26))+(4*COUNTIF(AZ28,calc!$AE$36))+(5*COUNTIF(AZ28,calc!$AE$46)))</f>
        <v>0</v>
      </c>
      <c r="KO28" s="5">
        <f>IF($E$7="",0,(1*COUNTIF(AZ28,calc!$AE$7))+(2*COUNTIF(AZ28,calc!$AE$17))+(3*COUNTIF(AZ28,calc!$AE$27))+(4*COUNTIF(AZ28,calc!$AE$37))+(5*COUNTIF(AZ28,calc!$AE$47)))</f>
        <v>0</v>
      </c>
      <c r="KP28" s="5">
        <f>IF($E$8="",0,(1*COUNTIF(AZ28,calc!$AE$8))+(2*COUNTIF(AZ28,calc!$AE$18))+(3*COUNTIF(AZ28,calc!$AE$28))+(4*COUNTIF(AZ28,calc!$AE$38))+(5*COUNTIF(AZ28,calc!$AE$48)))</f>
        <v>0</v>
      </c>
      <c r="KQ28" s="5">
        <f>IF($E$9="",0,(1*COUNTIF(AZ28,calc!$AE$9))+(2*COUNTIF(AZ28,calc!$AE$19))+(3*COUNTIF(AZ28,calc!$AE$29))+(4*COUNTIF(AZ28,calc!$AE$39))+(5*COUNTIF(AZ28,calc!$AE$49)))</f>
        <v>0</v>
      </c>
      <c r="KR28" s="5">
        <f>IF($E$10="",0,(1*COUNTIF(AZ28,calc!$AE$10))+(2*COUNTIF(AZ28,calc!$AE$20))+(3*COUNTIF(AZ28,calc!$AE$30))+(4*COUNTIF(AZ28,calc!$AE$40))+(5*COUNTIF(AZ28,calc!$AE$50)))</f>
        <v>0</v>
      </c>
      <c r="KS28" s="5">
        <f>IF($E$11="",0,(1*COUNTIF(AZ28,calc!$AE$11))+(2*COUNTIF(AZ28,calc!$AE$21))+(3*COUNTIF(AZ28,calc!$AE$31))+(4*COUNTIF(AZ28,calc!$AE$41))+(5*COUNTIF(AZ28,calc!$AE$51)))</f>
        <v>0</v>
      </c>
      <c r="KT28" s="5">
        <f>IF($E$12="",0,(1*COUNTIF(AZ28,calc!$AE$12))+(2*COUNTIF(AZ28,calc!$AE$22))+(3*COUNTIF(AZ28,calc!$AE$32))+(4*COUNTIF(AZ28,calc!$AE$42))+(5*COUNTIF(AZ28,calc!$AE$52)))</f>
        <v>0</v>
      </c>
      <c r="KU28" s="5">
        <f>IF($E$13="",0,(1*COUNTIF(AZ28,calc!$AE$13))+(2*COUNTIF(AZ28,calc!$AE$23))+(3*COUNTIF(AZ28,calc!$AE$33))+(4*COUNTIF(AZ28,calc!$AE$43))+(5*COUNTIF(AZ28,calc!$AE$53)))</f>
        <v>0</v>
      </c>
      <c r="KV28" s="1"/>
      <c r="KW28" s="5">
        <f>IF($E$4="",0,(1*COUNTIF(BA28,calc!$AE$4))+(2*COUNTIF(BA28,calc!$AE$14))+(3*COUNTIF(BA28,calc!$AE$24))+(4*COUNTIF(BA28,calc!$AE$34))+(5*COUNTIF(BA28,calc!$AE$44)))</f>
        <v>0</v>
      </c>
      <c r="KX28" s="5">
        <f>IF($E$5="",0,(1*COUNTIF(BA28,calc!$AE$5))+(2*COUNTIF(BA28,calc!$AE$15))+(3*COUNTIF(BA28,calc!$AE$25))+(4*COUNTIF(BA28,calc!$AE$35))+(5*COUNTIF(BA28,calc!$AE$45)))</f>
        <v>0</v>
      </c>
      <c r="KY28" s="5">
        <f>IF($E$6="",0,(1*COUNTIF(BA28,calc!$AE$6))+(2*COUNTIF(BA28,calc!$AE$16))+(3*COUNTIF(BA28,calc!$AE$26))+(4*COUNTIF(BA28,calc!$AE$36))+(5*COUNTIF(BA28,calc!$AE$46)))</f>
        <v>0</v>
      </c>
      <c r="KZ28" s="5">
        <f>IF($E$7="",0,(1*COUNTIF(BA28,calc!$AE$7))+(2*COUNTIF(BA28,calc!$AE$17))+(3*COUNTIF(BA28,calc!$AE$27))+(4*COUNTIF(BA28,calc!$AE$37))+(5*COUNTIF(BA28,calc!$AE$47)))</f>
        <v>0</v>
      </c>
      <c r="LA28" s="5">
        <f>IF($E$8="",0,(1*COUNTIF(BA28,calc!$AE$8))+(2*COUNTIF(BA28,calc!$AE$18))+(3*COUNTIF(BA28,calc!$AE$28))+(4*COUNTIF(BA28,calc!$AE$38))+(5*COUNTIF(BA28,calc!$AE$48)))</f>
        <v>0</v>
      </c>
      <c r="LB28" s="5">
        <f>IF($E$9="",0,(1*COUNTIF(BA28,calc!$AE$9))+(2*COUNTIF(BA28,calc!$AE$19))+(3*COUNTIF(BA28,calc!$AE$29))+(4*COUNTIF(BA28,calc!$AE$39))+(5*COUNTIF(BA28,calc!$AE$49)))</f>
        <v>0</v>
      </c>
      <c r="LC28" s="5">
        <f>IF($E$10="",0,(1*COUNTIF(BA28,calc!$AE$10))+(2*COUNTIF(BA28,calc!$AE$20))+(3*COUNTIF(BA28,calc!$AE$30))+(4*COUNTIF(BA28,calc!$AE$40))+(5*COUNTIF(BA28,calc!$AE$50)))</f>
        <v>0</v>
      </c>
      <c r="LD28" s="5">
        <f>IF($E$11="",0,(1*COUNTIF(BA28,calc!$AE$11))+(2*COUNTIF(BA28,calc!$AE$21))+(3*COUNTIF(BA28,calc!$AE$31))+(4*COUNTIF(BA28,calc!$AE$41))+(5*COUNTIF(BA28,calc!$AE$51)))</f>
        <v>0</v>
      </c>
      <c r="LE28" s="5">
        <f>IF($E$12="",0,(1*COUNTIF(BA28,calc!$AE$12))+(2*COUNTIF(BA28,calc!$AE$22))+(3*COUNTIF(BA28,calc!$AE$32))+(4*COUNTIF(BA28,calc!$AE$42))+(5*COUNTIF(BA28,calc!$AE$52)))</f>
        <v>0</v>
      </c>
      <c r="LF28" s="5">
        <f>IF($E$13="",0,(1*COUNTIF(BA28,calc!$AE$13))+(2*COUNTIF(BA28,calc!$AE$23))+(3*COUNTIF(BA28,calc!$AE$33))+(4*COUNTIF(BA28,calc!$AE$43))+(5*COUNTIF(BA28,calc!$AE$53)))</f>
        <v>0</v>
      </c>
      <c r="LG28" s="1"/>
      <c r="LH28" s="5">
        <f>IF($G$4="",0,(1*COUNTIF(BB28,calc!$AE$4))+(2*COUNTIF(BB28,calc!$AE$14))+(3*COUNTIF(BB28,calc!$AE$24))+(4*COUNTIF(BB28,calc!$AE$34))+(5*COUNTIF(BB28,calc!$AE$44)))</f>
        <v>0</v>
      </c>
      <c r="LI28" s="5">
        <f>IF($G$5="",0,(1*COUNTIF(BB28,calc!$AE$5))+(2*COUNTIF(BB28,calc!$AE$15))+(3*COUNTIF(BB28,calc!$AE$25))+(4*COUNTIF(BB28,calc!$AE$35))+(5*COUNTIF(BB28,calc!$AE$45)))</f>
        <v>0</v>
      </c>
      <c r="LJ28" s="5">
        <f>IF($G$6="",0,(1*COUNTIF(BB28,calc!$AE$6))+(2*COUNTIF(BB28,calc!$AE$16))+(3*COUNTIF(BB28,calc!$AE$26))+(4*COUNTIF(BB28,calc!$AE$36))+(5*COUNTIF(BB28,calc!$AE$46)))</f>
        <v>0</v>
      </c>
      <c r="LK28" s="5">
        <f>IF($G$7="",0,(1*COUNTIF(BB28,calc!$AE$7))+(2*COUNTIF(BB28,calc!$AE$17))+(3*COUNTIF(BB28,calc!$AE$27))+(4*COUNTIF(BB28,calc!$AE$37))+(5*COUNTIF(BB28,calc!$AE$47)))</f>
        <v>0</v>
      </c>
      <c r="LL28" s="5">
        <f>IF($G$8="",0,(1*COUNTIF(BB28,calc!$AE$8))+(2*COUNTIF(BB28,calc!$AE$18))+(3*COUNTIF(BB28,calc!$AE$28))+(4*COUNTIF(BB28,calc!$AE$38))+(5*COUNTIF(BB28,calc!$AE$48)))</f>
        <v>0</v>
      </c>
      <c r="LM28" s="5">
        <f>IF($G$9="",0,(1*COUNTIF(BB28,calc!$AE$9))+(2*COUNTIF(BB28,calc!$AE$19))+(3*COUNTIF(BB28,calc!$AE$29))+(4*COUNTIF(BB28,calc!$AE$39))+(5*COUNTIF(BB28,calc!$AE$49)))</f>
        <v>0</v>
      </c>
      <c r="LN28" s="5">
        <f>IF($G$10="",0,(1*COUNTIF(BB28,calc!$AE$10))+(2*COUNTIF(BB28,calc!$AE$20))+(3*COUNTIF(BB28,calc!$AE$30))+(4*COUNTIF(BB28,calc!$AE$40))+(5*COUNTIF(BB28,calc!$AE$50)))</f>
        <v>0</v>
      </c>
      <c r="LO28" s="5">
        <f>IF($G$11="",0,(1*COUNTIF(BB28,calc!$AE$11))+(2*COUNTIF(BB28,calc!$AE$21))+(3*COUNTIF(BB28,calc!$AE$31))+(4*COUNTIF(BB28,calc!$AE$41))+(5*COUNTIF(BB28,calc!$AE$51)))</f>
        <v>0</v>
      </c>
      <c r="LP28" s="5">
        <f>IF($G$12="",0,(1*COUNTIF(BB28,calc!$AE$12))+(2*COUNTIF(BB28,calc!$AE$22))+(3*COUNTIF(BB28,calc!$AE$32))+(4*COUNTIF(BB28,calc!$AE$42))+(5*COUNTIF(BB28,calc!$AE$52)))</f>
        <v>0</v>
      </c>
      <c r="LQ28" s="5">
        <f>IF($G$13="",0,(1*COUNTIF(BB28,calc!$AE$13))+(2*COUNTIF(BB28,calc!$AE$23))+(3*COUNTIF(BB28,calc!$AE$33))+(4*COUNTIF(BB28,calc!$AE$43))+(5*COUNTIF(BB28,calc!$AE$53)))</f>
        <v>0</v>
      </c>
      <c r="LR28" s="1"/>
      <c r="LS28" s="5">
        <f>IF($E$4="",0,(1*COUNTIF(BC28,calc!$AE$4))+(2*COUNTIF(BC28,calc!$AE$14))+(3*COUNTIF(BC28,calc!$AE$24))+(4*COUNTIF(BC28,calc!$AE$34))+(5*COUNTIF(BC28,calc!$AE$44)))</f>
        <v>0</v>
      </c>
      <c r="LT28" s="5">
        <f>IF($E$5="",0,(1*COUNTIF(BC28,calc!$AE$5))+(2*COUNTIF(BC28,calc!$AE$15))+(3*COUNTIF(BC28,calc!$AE$25))+(4*COUNTIF(BC28,calc!$AE$35))+(5*COUNTIF(BC28,calc!$AE$45)))</f>
        <v>0</v>
      </c>
      <c r="LU28" s="5">
        <f>IF($E$6="",0,(1*COUNTIF(BC28,calc!$AE$6))+(2*COUNTIF(BC28,calc!$AE$16))+(3*COUNTIF(BC28,calc!$AE$26))+(4*COUNTIF(BC28,calc!$AE$36))+(5*COUNTIF(BC28,calc!$AE$46)))</f>
        <v>0</v>
      </c>
      <c r="LV28" s="5">
        <f>IF($E$7="",0,(1*COUNTIF(BC28,calc!$AE$7))+(2*COUNTIF(BC28,calc!$AE$17))+(3*COUNTIF(BC28,calc!$AE$27))+(4*COUNTIF(BC28,calc!$AE$37))+(5*COUNTIF(BC28,calc!$AE$47)))</f>
        <v>0</v>
      </c>
      <c r="LW28" s="5">
        <f>IF($E$8="",0,(1*COUNTIF(BC28,calc!$AE$8))+(2*COUNTIF(BC28,calc!$AE$18))+(3*COUNTIF(BC28,calc!$AE$28))+(4*COUNTIF(BC28,calc!$AE$38))+(5*COUNTIF(BC28,calc!$AE$48)))</f>
        <v>0</v>
      </c>
      <c r="LX28" s="5">
        <f>IF($E$9="",0,(1*COUNTIF(BC28,calc!$AE$9))+(2*COUNTIF(BC28,calc!$AE$19))+(3*COUNTIF(BC28,calc!$AE$29))+(4*COUNTIF(BC28,calc!$AE$39))+(5*COUNTIF(BC28,calc!$AE$49)))</f>
        <v>0</v>
      </c>
      <c r="LY28" s="5">
        <f>IF($E$10="",0,(1*COUNTIF(BC28,calc!$AE$10))+(2*COUNTIF(BC28,calc!$AE$20))+(3*COUNTIF(BC28,calc!$AE$30))+(4*COUNTIF(BC28,calc!$AE$40))+(5*COUNTIF(BC28,calc!$AE$50)))</f>
        <v>0</v>
      </c>
      <c r="LZ28" s="5">
        <f>IF($E$11="",0,(1*COUNTIF(BC28,calc!$AE$11))+(2*COUNTIF(BC28,calc!$AE$21))+(3*COUNTIF(BC28,calc!$AE$31))+(4*COUNTIF(BC28,calc!$AE$41))+(5*COUNTIF(BC28,calc!$AE$51)))</f>
        <v>0</v>
      </c>
      <c r="MA28" s="5">
        <f>IF($E$12="",0,(1*COUNTIF(BC28,calc!$AE$12))+(2*COUNTIF(BC28,calc!$AE$22))+(3*COUNTIF(BC28,calc!$AE$32))+(4*COUNTIF(BC28,calc!$AE$42))+(5*COUNTIF(BC28,calc!$AE$52)))</f>
        <v>0</v>
      </c>
      <c r="MB28" s="5">
        <f>IF($E$13="",0,(1*COUNTIF(BC28,calc!$AE$13))+(2*COUNTIF(BC28,calc!$AE$23))+(3*COUNTIF(BC28,calc!$AE$33))+(4*COUNTIF(BC28,calc!$AE$43))+(5*COUNTIF(BC28,calc!$AE$53)))</f>
        <v>0</v>
      </c>
      <c r="MC28" s="1"/>
      <c r="MD28" s="5">
        <f>IF($E$4="",0,(1*COUNTIF(BD28,calc!$AE$4))+(2*COUNTIF(BD28,calc!$AE$14))+(3*COUNTIF(BD28,calc!$AE$24))+(4*COUNTIF(BD28,calc!$AE$34))+(5*COUNTIF(BD28,calc!$AE$44)))</f>
        <v>0</v>
      </c>
      <c r="ME28" s="5">
        <f>IF($E$5="",0,(1*COUNTIF(BD28,calc!$AE$5))+(2*COUNTIF(BD28,calc!$AE$15))+(3*COUNTIF(BD28,calc!$AE$25))+(4*COUNTIF(BD28,calc!$AE$35))+(5*COUNTIF(BD28,calc!$AE$45)))</f>
        <v>0</v>
      </c>
      <c r="MF28" s="5">
        <f>IF($E$6="",0,(1*COUNTIF(BD28,calc!$AE$6))+(2*COUNTIF(BD28,calc!$AE$16))+(3*COUNTIF(BD28,calc!$AE$26))+(4*COUNTIF(BD28,calc!$AE$36))+(5*COUNTIF(BD28,calc!$AE$46)))</f>
        <v>0</v>
      </c>
      <c r="MG28" s="5">
        <f>IF($E$7="",0,(1*COUNTIF(BD28,calc!$AE$7))+(2*COUNTIF(BD28,calc!$AE$17))+(3*COUNTIF(BD28,calc!$AE$27))+(4*COUNTIF(BD28,calc!$AE$37))+(5*COUNTIF(BD28,calc!$AE$47)))</f>
        <v>0</v>
      </c>
      <c r="MH28" s="5">
        <f>IF($E$8="",0,(1*COUNTIF(BD28,calc!$AE$8))+(2*COUNTIF(BD28,calc!$AE$18))+(3*COUNTIF(BD28,calc!$AE$28))+(4*COUNTIF(BD28,calc!$AE$38))+(5*COUNTIF(BD28,calc!$AE$48)))</f>
        <v>0</v>
      </c>
      <c r="MI28" s="5">
        <f>IF($E$9="",0,(1*COUNTIF(BD28,calc!$AE$9))+(2*COUNTIF(BD28,calc!$AE$19))+(3*COUNTIF(BD28,calc!$AE$29))+(4*COUNTIF(BD28,calc!$AE$39))+(5*COUNTIF(BD28,calc!$AE$49)))</f>
        <v>0</v>
      </c>
      <c r="MJ28" s="5">
        <f>IF($E$10="",0,(1*COUNTIF(BD28,calc!$AE$10))+(2*COUNTIF(BD28,calc!$AE$20))+(3*COUNTIF(BD28,calc!$AE$30))+(4*COUNTIF(BD28,calc!$AE$40))+(5*COUNTIF(BD28,calc!$AE$50)))</f>
        <v>0</v>
      </c>
      <c r="MK28" s="5">
        <f>IF($E$11="",0,(1*COUNTIF(BD28,calc!$AE$11))+(2*COUNTIF(BD28,calc!$AE$21))+(3*COUNTIF(BD28,calc!$AE$31))+(4*COUNTIF(BD28,calc!$AE$41))+(5*COUNTIF(BD28,calc!$AE$51)))</f>
        <v>0</v>
      </c>
      <c r="ML28" s="5">
        <f>IF($E$12="",0,(1*COUNTIF(BD28,calc!$AE$12))+(2*COUNTIF(BD28,calc!$AE$22))+(3*COUNTIF(BD28,calc!$AE$32))+(4*COUNTIF(BD28,calc!$AE$42))+(5*COUNTIF(BD28,calc!$AE$52)))</f>
        <v>0</v>
      </c>
      <c r="MM28" s="5">
        <f>IF($E$13="",0,(1*COUNTIF(BD28,calc!$AE$13))+(2*COUNTIF(BD28,calc!$AE$23))+(3*COUNTIF(BD28,calc!$AE$33))+(4*COUNTIF(BD28,calc!$AE$43))+(5*COUNTIF(BD28,calc!$AE$53)))</f>
        <v>0</v>
      </c>
      <c r="MN28" s="1"/>
      <c r="MO28" s="5">
        <f>IF($E$4="",0,(1*COUNTIF(BE28,calc!$AE$4))+(2*COUNTIF(BE28,calc!$AE$14))+(3*COUNTIF(BE28,calc!$AE$24))+(4*COUNTIF(BE28,calc!$AE$34))+(5*COUNTIF(BE28,calc!$AE$44)))</f>
        <v>0</v>
      </c>
      <c r="MP28" s="5">
        <f>IF($E$5="",0,(1*COUNTIF(BE28,calc!$AE$5))+(2*COUNTIF(BE28,calc!$AE$15))+(3*COUNTIF(BE28,calc!$AE$25))+(4*COUNTIF(BE28,calc!$AE$35))+(5*COUNTIF(BE28,calc!$AE$45)))</f>
        <v>0</v>
      </c>
      <c r="MQ28" s="5">
        <f>IF($E$6="",0,(1*COUNTIF(BE28,calc!$AE$6))+(2*COUNTIF(BE28,calc!$AE$16))+(3*COUNTIF(BE28,calc!$AE$26))+(4*COUNTIF(BE28,calc!$AE$36))+(5*COUNTIF(BE28,calc!$AE$46)))</f>
        <v>0</v>
      </c>
      <c r="MR28" s="5">
        <f>IF($E$7="",0,(1*COUNTIF(BE28,calc!$AE$7))+(2*COUNTIF(BE28,calc!$AE$17))+(3*COUNTIF(BE28,calc!$AE$27))+(4*COUNTIF(BE28,calc!$AE$37))+(5*COUNTIF(BE28,calc!$AE$47)))</f>
        <v>0</v>
      </c>
      <c r="MS28" s="5">
        <f>IF($E$8="",0,(1*COUNTIF(BE28,calc!$AE$8))+(2*COUNTIF(BE28,calc!$AE$18))+(3*COUNTIF(BE28,calc!$AE$28))+(4*COUNTIF(BE28,calc!$AE$38))+(5*COUNTIF(BE28,calc!$AE$48)))</f>
        <v>0</v>
      </c>
      <c r="MT28" s="5">
        <f>IF($E$9="",0,(1*COUNTIF(BE28,calc!$AE$9))+(2*COUNTIF(BE28,calc!$AE$19))+(3*COUNTIF(BE28,calc!$AE$29))+(4*COUNTIF(BE28,calc!$AE$39))+(5*COUNTIF(BE28,calc!$AE$49)))</f>
        <v>0</v>
      </c>
      <c r="MU28" s="5">
        <f>IF($E$10="",0,(1*COUNTIF(BE28,calc!$AE$10))+(2*COUNTIF(BE28,calc!$AE$20))+(3*COUNTIF(BE28,calc!$AE$30))+(4*COUNTIF(BE28,calc!$AE$40))+(5*COUNTIF(BE28,calc!$AE$50)))</f>
        <v>0</v>
      </c>
      <c r="MV28" s="5">
        <f>IF($E$12="",0,(1*COUNTIF(BE28,calc!$AE$12))+(2*COUNTIF(BE28,calc!$AE$22))+(3*COUNTIF(BE28,calc!$AE$32))+(4*COUNTIF(BE28,calc!$AE$42))+(5*COUNTIF(BE28,calc!$AE$52)))</f>
        <v>0</v>
      </c>
      <c r="MW28" s="5">
        <f>IF($E$12="",0,(1*COUNTIF(BE28,calc!$AE$12))+(2*COUNTIF(BE28,calc!$AE$22))+(3*COUNTIF(BE28,calc!$AE$32))+(4*COUNTIF(BE28,calc!$AE$42))+(5*COUNTIF(BE28,calc!$AE$52)))</f>
        <v>0</v>
      </c>
      <c r="MX28" s="5">
        <f>IF($E$13="",0,(1*COUNTIF(BE28,calc!$AE$13))+(2*COUNTIF(BE28,calc!$AE$23))+(3*COUNTIF(BE28,calc!$AE$33))+(4*COUNTIF(BE28,calc!$AE$43))+(5*COUNTIF(BE28,calc!$AE$53)))</f>
        <v>0</v>
      </c>
      <c r="MY28" s="1"/>
      <c r="MZ28" s="5">
        <f>IF($E$4="",0,(1*COUNTIF(BF28,calc!$AE$4))+(2*COUNTIF(BF28,calc!$AE$14))+(3*COUNTIF(BF28,calc!$AE$24))+(4*COUNTIF(BF28,calc!$AE$34))+(5*COUNTIF(BF28,calc!$AE$44)))</f>
        <v>0</v>
      </c>
      <c r="NA28" s="5">
        <f>IF($E$5="",0,(1*COUNTIF(BF28,calc!$AE$5))+(2*COUNTIF(BF28,calc!$AE$15))+(3*COUNTIF(BF28,calc!$AE$25))+(4*COUNTIF(BF28,calc!$AE$35))+(5*COUNTIF(BF28,calc!$AE$45)))</f>
        <v>0</v>
      </c>
      <c r="NB28" s="5">
        <f>IF($E$6="",0,(1*COUNTIF(BF28,calc!$AE$6))+(2*COUNTIF(BF28,calc!$AE$16))+(3*COUNTIF(BF28,calc!$AE$26))+(4*COUNTIF(BF28,calc!$AE$36))+(5*COUNTIF(BF28,calc!$AE$46)))</f>
        <v>0</v>
      </c>
      <c r="NC28" s="5">
        <f>IF($E$7="",0,(1*COUNTIF(BF28,calc!$AE$7))+(2*COUNTIF(BF28,calc!$AE$17))+(3*COUNTIF(BF28,calc!$AE$27))+(4*COUNTIF(BF28,calc!$AE$37))+(5*COUNTIF(BF28,calc!$AE$47)))</f>
        <v>0</v>
      </c>
      <c r="ND28" s="5">
        <f>IF($E$8="",0,(1*COUNTIF(BF28,calc!$AE$8))+(2*COUNTIF(BF28,calc!$AE$18))+(3*COUNTIF(BF28,calc!$AE$28))+(4*COUNTIF(BF28,calc!$AE$38))+(5*COUNTIF(BF28,calc!$AE$48)))</f>
        <v>0</v>
      </c>
      <c r="NE28" s="5">
        <f>IF($E$9="",0,(1*COUNTIF(BF28,calc!$AE$9))+(2*COUNTIF(BF28,calc!$AE$19))+(3*COUNTIF(BF28,calc!$AE$29))+(4*COUNTIF(BF28,calc!$AE$39))+(5*COUNTIF(BF28,calc!$AE$49)))</f>
        <v>0</v>
      </c>
      <c r="NF28" s="5">
        <f>IF($E$10="",0,(1*COUNTIF(BF28,calc!$AE$10))+(2*COUNTIF(BF28,calc!$AE$20))+(3*COUNTIF(BF28,calc!$AE$30))+(4*COUNTIF(BF28,calc!$AE$40))+(5*COUNTIF(BF28,calc!$AE$50)))</f>
        <v>0</v>
      </c>
      <c r="NG28" s="5">
        <f>IF($E$11="",0,(1*COUNTIF(BF28,calc!$AE$11))+(2*COUNTIF(BF28,calc!$AE$21))+(3*COUNTIF(BF28,calc!$AE$31))+(4*COUNTIF(BF28,calc!$AE$41))+(5*COUNTIF(BF28,calc!$AE$51)))</f>
        <v>0</v>
      </c>
      <c r="NH28" s="5">
        <f>IF($E$12="",0,(1*COUNTIF(BF28,calc!$AE$12))+(2*COUNTIF(BF28,calc!$AE$22))+(3*COUNTIF(BF28,calc!$AE$32))+(4*COUNTIF(BF28,calc!$AE$42))+(5*COUNTIF(BF28,calc!$AE$52)))</f>
        <v>0</v>
      </c>
      <c r="NI28" s="5">
        <f>IF($E$13="",0,(1*COUNTIF(BF28,calc!$AE$13))+(2*COUNTIF(BF28,calc!$AE$23))+(3*COUNTIF(BF28,calc!$AE$33))+(4*COUNTIF(BF28,calc!$AE$43))+(5*COUNTIF(BF28,calc!$AE$53)))</f>
        <v>0</v>
      </c>
      <c r="NJ28" s="1"/>
      <c r="NK28" s="5">
        <f>IF($E$4="",0,(1*COUNTIF(BG28,calc!$AE$4))+(2*COUNTIF(BG28,calc!$AE$14))+(3*COUNTIF(BG28,calc!$AE$24))+(4*COUNTIF(BG28,calc!$AE$34))+(5*COUNTIF(BG28,calc!$AE$44)))</f>
        <v>0</v>
      </c>
      <c r="NL28" s="5">
        <f>IF($E$5="",0,(1*COUNTIF(BG28,calc!$AE$5))+(2*COUNTIF(BG28,calc!$AE$15))+(3*COUNTIF(BG28,calc!$AE$25))+(4*COUNTIF(BG28,calc!$AE$35))+(5*COUNTIF(BG28,calc!$AE$45)))</f>
        <v>0</v>
      </c>
      <c r="NM28" s="5">
        <f>IF($E$6="",0,(1*COUNTIF(BG28,calc!$AE$6))+(2*COUNTIF(BG28,calc!$AE$16))+(3*COUNTIF(BG28,calc!$AE$26))+(4*COUNTIF(BG28,calc!$AE$36))+(5*COUNTIF(BG28,calc!$AE$46)))</f>
        <v>0</v>
      </c>
      <c r="NN28" s="5">
        <f>IF($E$7="",0,(1*COUNTIF(BG28,calc!$AE$7))+(2*COUNTIF(BG28,calc!$AE$17))+(3*COUNTIF(BG28,calc!$AE$27))+(4*COUNTIF(BG28,calc!$AE$37))+(5*COUNTIF(BG28,calc!$AE$47)))</f>
        <v>0</v>
      </c>
      <c r="NO28" s="5">
        <f>IF($E$8="",0,(1*COUNTIF(BG28,calc!$AE$8))+(2*COUNTIF(BG28,calc!$AE$18))+(3*COUNTIF(BG28,calc!$AE$28))+(4*COUNTIF(BG28,calc!$AE$38))+(5*COUNTIF(BG28,calc!$AE$48)))</f>
        <v>0</v>
      </c>
      <c r="NP28" s="5">
        <f>IF($E$9="",0,(1*COUNTIF(BG28,calc!$AE$9))+(2*COUNTIF(BG28,calc!$AE$19))+(3*COUNTIF(BG28,calc!$AE$29))+(4*COUNTIF(BG28,calc!$AE$39))+(5*COUNTIF(BG28,calc!$AE$49)))</f>
        <v>0</v>
      </c>
      <c r="NQ28" s="5">
        <f>IF($E$10="",0,(1*COUNTIF(BG28,calc!$AE$10))+(2*COUNTIF(BG28,calc!$AE$20))+(3*COUNTIF(BG28,calc!$AE$30))+(4*COUNTIF(BG28,calc!$AE$40))+(5*COUNTIF(BG28,calc!$AE$50)))</f>
        <v>0</v>
      </c>
      <c r="NR28" s="5">
        <f>IF($E$11="",0,(1*COUNTIF(BG28,calc!$AE$11))+(2*COUNTIF(BG28,calc!$AE$21))+(3*COUNTIF(BG28,calc!$AE$31))+(4*COUNTIF(BG28,calc!$AE$41))+(5*COUNTIF(BG28,calc!$AE$51)))</f>
        <v>0</v>
      </c>
      <c r="NS28" s="5">
        <f>IF($E$12="",0,(1*COUNTIF(BG28,calc!$AE$12))+(2*COUNTIF(BG28,calc!$AE$22))+(3*COUNTIF(BG28,calc!$AE$32))+(4*COUNTIF(BG28,calc!$AE$42))+(5*COUNTIF(BG28,calc!$AE$52)))</f>
        <v>0</v>
      </c>
      <c r="NT28" s="5">
        <f>IF($E$13="",0,(1*COUNTIF(BG28,calc!$AE$13))+(2*COUNTIF(BG28,calc!$AE$23))+(3*COUNTIF(BG28,calc!$AE$33))+(4*COUNTIF(BG28,calc!$AE$43))+(5*COUNTIF(BG28,calc!$AE$53)))</f>
        <v>0</v>
      </c>
      <c r="NU28" s="1"/>
      <c r="NV28" s="5">
        <f>IF($E$4="",0,(1*COUNTIF(BH28,calc!$AE$4))+(2*COUNTIF(BH28,calc!$AE$14))+(3*COUNTIF(BH28,calc!$AE$24))+(4*COUNTIF(BH28,calc!$AE$34))+(5*COUNTIF(BH28,calc!$AE$44)))</f>
        <v>0</v>
      </c>
      <c r="NW28" s="5">
        <f>IF($E$5="",0,(1*COUNTIF(BH28,calc!$AE$5))+(2*COUNTIF(BH28,calc!$AE$15))+(3*COUNTIF(BH28,calc!$AE$25))+(4*COUNTIF(BH28,calc!$AE$35))+(5*COUNTIF(BH28,calc!$AE$45)))</f>
        <v>0</v>
      </c>
      <c r="NX28" s="5">
        <f>IF($E$6="",0,(1*COUNTIF(BH28,calc!$AE$6))+(2*COUNTIF(BH28,calc!$AE$16))+(3*COUNTIF(BH28,calc!$AE$26))+(4*COUNTIF(BH28,calc!$AE$36))+(5*COUNTIF(BH28,calc!$AE$46)))</f>
        <v>0</v>
      </c>
      <c r="NY28" s="5">
        <f>IF($E$7="",0,(1*COUNTIF(BH28,calc!$AE$7))+(2*COUNTIF(BH28,calc!$AE$17))+(3*COUNTIF(BH28,calc!$AE$27))+(4*COUNTIF(BH28,calc!$AE$37))+(5*COUNTIF(BH28,calc!$AE$47)))</f>
        <v>0</v>
      </c>
      <c r="NZ28" s="5">
        <f>IF($E$8="",0,(1*COUNTIF(BH28,calc!$AE$8))+(2*COUNTIF(BH28,calc!$AE$18))+(3*COUNTIF(BH28,calc!$AE$28))+(4*COUNTIF(BH28,calc!$AE$38))+(5*COUNTIF(BH28,calc!$AE$48)))</f>
        <v>0</v>
      </c>
      <c r="OA28" s="5">
        <f>IF($E$9="",0,(1*COUNTIF(BH28,calc!$AE$9))+(2*COUNTIF(BH28,calc!$AE$19))+(3*COUNTIF(BH28,calc!$AE$29))+(4*COUNTIF(BH28,calc!$AE$39))+(5*COUNTIF(BH28,calc!$AE$49)))</f>
        <v>0</v>
      </c>
      <c r="OB28" s="5">
        <f>IF($E$10="",0,(1*COUNTIF(BH28,calc!$AE$10))+(2*COUNTIF(BH28,calc!$AE$20))+(3*COUNTIF(BH28,calc!$AE$30))+(4*COUNTIF(BH28,calc!$AE$40))+(5*COUNTIF(BH28,calc!$AE$50)))</f>
        <v>0</v>
      </c>
      <c r="OC28" s="5">
        <f>IF($E$11="",0,(1*COUNTIF(BH28,calc!$AE$11))+(2*COUNTIF(BH28,calc!$AE$21))+(3*COUNTIF(BH28,calc!$AE$31))+(4*COUNTIF(BH28,calc!$AE$41))+(5*COUNTIF(BH28,calc!$AE$51)))</f>
        <v>0</v>
      </c>
      <c r="OD28" s="5">
        <f>IF($E$12="",0,(1*COUNTIF(BH28,calc!$AE$12))+(2*COUNTIF(BH28,calc!$AE$22))+(3*COUNTIF(BH28,calc!$AE$32))+(4*COUNTIF(BH28,calc!$AE$42))+(5*COUNTIF(BH28,calc!$AE$52)))</f>
        <v>0</v>
      </c>
      <c r="OE28" s="5">
        <f>IF($E$13="",0,(1*COUNTIF(BH28,calc!$AE$13))+(2*COUNTIF(BH28,calc!$AE$23))+(3*COUNTIF(BH28,calc!$AE$33))+(4*COUNTIF(BH28,calc!$AE$43))+(5*COUNTIF(BH28,calc!$AE$53)))</f>
        <v>0</v>
      </c>
      <c r="OF28" s="1"/>
      <c r="OG28" s="5">
        <f>IF($E$4="",0,(1*COUNTIF(BI28,calc!$AE$4))+(2*COUNTIF(BI28,calc!$AE$14))+(3*COUNTIF(BI28,calc!$AE$24))+(4*COUNTIF(BI28,calc!$AE$34))+(5*COUNTIF(BI28,calc!$AE$44)))</f>
        <v>0</v>
      </c>
      <c r="OH28" s="5">
        <f>IF($E$5="",0,(1*COUNTIF(BI28,calc!$AE$5))+(2*COUNTIF(BI28,calc!$AE$15))+(3*COUNTIF(BI28,calc!$AE$25))+(4*COUNTIF(BI28,calc!$AE$35))+(5*COUNTIF(BI28,calc!$AE$45)))</f>
        <v>0</v>
      </c>
      <c r="OI28" s="5">
        <f>IF($E$6="",0,(1*COUNTIF(BI28,calc!$AE$6))+(2*COUNTIF(BI28,calc!$AE$16))+(3*COUNTIF(BI28,calc!$AE$26))+(4*COUNTIF(BI28,calc!$AE$36))+(5*COUNTIF(BI28,calc!$AE$46)))</f>
        <v>0</v>
      </c>
      <c r="OJ28" s="5">
        <f>IF($E$7="",0,(1*COUNTIF(BI28,calc!$AE$7))+(2*COUNTIF(BI28,calc!$AE$17))+(3*COUNTIF(BI28,calc!$AE$27))+(4*COUNTIF(BI28,calc!$AE$37))+(5*COUNTIF(BI28,calc!$AE$47)))</f>
        <v>0</v>
      </c>
      <c r="OK28" s="5">
        <f>IF($E$8="",0,(1*COUNTIF(BI28,calc!$AE$8))+(2*COUNTIF(BI28,calc!$AE$18))+(3*COUNTIF(BI28,calc!$AE$28))+(4*COUNTIF(BI28,calc!$AE$38))+(5*COUNTIF(BI28,calc!$AE$48)))</f>
        <v>0</v>
      </c>
      <c r="OL28" s="5">
        <f>IF($E$9="",0,(1*COUNTIF(BI28,calc!$AE$9))+(2*COUNTIF(BI28,calc!$AE$19))+(3*COUNTIF(BI28,calc!$AE$29))+(4*COUNTIF(BI28,calc!$AE$39))+(5*COUNTIF(BI28,calc!$AE$49)))</f>
        <v>0</v>
      </c>
      <c r="OM28" s="5">
        <f>IF($E$10="",0,(1*COUNTIF(BI28,calc!$AE$10))+(2*COUNTIF(BI28,calc!$AE$20))+(3*COUNTIF(BI28,calc!$AE$30))+(4*COUNTIF(BI28,calc!$AE$40))+(5*COUNTIF(BI28,calc!$AE$50)))</f>
        <v>0</v>
      </c>
      <c r="ON28" s="5">
        <f>IF($E$11="",0,(1*COUNTIF(BI28,calc!$AE$11))+(2*COUNTIF(BI28,calc!$AE$21))+(3*COUNTIF(BI28,calc!$AE$31))+(4*COUNTIF(BI28,calc!$AE$41))+(5*COUNTIF(BI28,calc!$AE$51)))</f>
        <v>0</v>
      </c>
      <c r="OO28" s="5">
        <f>IF($E$12="",0,(1*COUNTIF(BI28,calc!$AE$12))+(2*COUNTIF(BI28,calc!$AE$22))+(3*COUNTIF(BI28,calc!$AE$32))+(4*COUNTIF(BI28,calc!$AE$42))+(5*COUNTIF(BI28,calc!$AE$52)))</f>
        <v>0</v>
      </c>
      <c r="OP28" s="5">
        <f>IF($E$13="",0,(1*COUNTIF(BI28,calc!$AE$13))+(2*COUNTIF(BI28,calc!$AE$23))+(3*COUNTIF(BI28,calc!$AE$33))+(4*COUNTIF(BI28,calc!$AE$43))+(5*COUNTIF(BI28,calc!$AE$53)))</f>
        <v>0</v>
      </c>
      <c r="OQ28" s="1"/>
      <c r="OR28" s="5">
        <f>IF($E$4="",0,(1*COUNTIF(BJ28,calc!$AE$4))+(2*COUNTIF(BJ28,calc!$AE$14))+(3*COUNTIF(BJ28,calc!$AE$24))+(4*COUNTIF(BJ28,calc!$AE$34))+(5*COUNTIF(BJ28,calc!$AE$44)))</f>
        <v>0</v>
      </c>
      <c r="OS28" s="5">
        <f>IF($E$5="",0,(1*COUNTIF(BJ28,calc!$AE$5))+(2*COUNTIF(BJ28,calc!$AE$15))+(3*COUNTIF(BJ28,calc!$AE$25))+(4*COUNTIF(BJ28,calc!$AE$35))+(5*COUNTIF(BJ28,calc!$AE$45)))</f>
        <v>0</v>
      </c>
      <c r="OT28" s="5">
        <f>IF($E$6="",0,(1*COUNTIF(BJ28,calc!$AE$6))+(2*COUNTIF(BJ28,calc!$AE$16))+(3*COUNTIF(BJ28,calc!$AE$26))+(4*COUNTIF(BJ28,calc!$AE$36))+(5*COUNTIF(BJ28,calc!$AE$46)))</f>
        <v>0</v>
      </c>
      <c r="OU28" s="5">
        <f>IF($E$7="",0,(1*COUNTIF(BJ28,calc!$AE$7))+(2*COUNTIF(BJ28,calc!$AE$17))+(3*COUNTIF(BJ28,calc!$AE$27))+(4*COUNTIF(BJ28,calc!$AE$37))+(5*COUNTIF(BJ28,calc!$AE$47)))</f>
        <v>0</v>
      </c>
      <c r="OV28" s="5">
        <f>IF($E$8="",0,(1*COUNTIF(BJ28,calc!$AE$8))+(2*COUNTIF(BJ28,calc!$AE$18))+(3*COUNTIF(BJ28,calc!$AE$28))+(4*COUNTIF(BJ28,calc!$AE$38))+(5*COUNTIF(BJ28,calc!$AE$48)))</f>
        <v>0</v>
      </c>
      <c r="OW28" s="5">
        <f>IF($E$9="",0,(1*COUNTIF(BJ28,calc!$AE$9))+(2*COUNTIF(BJ28,calc!$AE$19))+(3*COUNTIF(BJ28,calc!$AE$29))+(4*COUNTIF(BJ28,calc!$AE$39))+(5*COUNTIF(BJ28,calc!$AE$49)))</f>
        <v>0</v>
      </c>
      <c r="OX28" s="5">
        <f>IF($E$11="",0,(1*COUNTIF(BJ28,calc!$AE$10))+(2*COUNTIF(BJ28,calc!$AE$20))+(3*COUNTIF(BJ28,calc!$AE$30))+(4*COUNTIF(BJ28,calc!$AE$40))+(5*COUNTIF(BJ28,calc!$AE$50)))</f>
        <v>0</v>
      </c>
      <c r="OY28" s="5">
        <f>IF($E$11="",0,(1*COUNTIF(BJ28,calc!$AE$11))+(2*COUNTIF(BJ28,calc!$AE$21))+(3*COUNTIF(BJ28,calc!$AE$31))+(4*COUNTIF(BJ28,calc!$AE$41))+(5*COUNTIF(BJ28,calc!$AE$51)))</f>
        <v>0</v>
      </c>
      <c r="OZ28" s="5">
        <f>IF($E$12="",0,(1*COUNTIF(BJ28,calc!$AE$12))+(2*COUNTIF(BJ28,calc!$AE$22))+(3*COUNTIF(BJ28,calc!$AE$32))+(4*COUNTIF(BJ28,calc!$AE$42))+(5*COUNTIF(BJ28,calc!$AE$52)))</f>
        <v>0</v>
      </c>
      <c r="PA28" s="5">
        <f>IF($E$13="",0,(1*COUNTIF(BJ28,calc!$AE$13))+(2*COUNTIF(BJ28,calc!$AE$23))+(3*COUNTIF(BJ28,calc!$AE$33))+(4*COUNTIF(BJ28,calc!$AE$43))+(5*COUNTIF(BJ28,calc!$AE$53)))</f>
        <v>0</v>
      </c>
      <c r="PB28" s="1"/>
      <c r="PC28" s="1"/>
      <c r="PD28" s="165"/>
      <c r="PE28" s="165"/>
      <c r="PF28" s="165"/>
      <c r="PG28" s="165"/>
      <c r="PH28" s="165"/>
      <c r="PI28" s="165"/>
      <c r="PJ28" s="165"/>
    </row>
    <row r="29" spans="1:426" ht="10.5" customHeight="1" x14ac:dyDescent="0.2">
      <c r="A29" s="212"/>
      <c r="B29" s="202"/>
      <c r="C29" s="121"/>
      <c r="D29" s="199"/>
      <c r="E29" s="213" t="str">
        <f>LEFT('BNT 2 fix'!$D29,2)</f>
        <v/>
      </c>
      <c r="F29" s="201" t="str">
        <f t="shared" si="7"/>
        <v/>
      </c>
      <c r="G29" s="202"/>
      <c r="H29" s="203">
        <f>IF(C29="",0,SUMIF(time_slot_1,D29,calc!$O$5:$O$10))</f>
        <v>0</v>
      </c>
      <c r="I29" s="204">
        <f>SUM('BNT 2 fix'!$V29:$AE29)</f>
        <v>0</v>
      </c>
      <c r="J29" s="205">
        <f t="shared" si="3"/>
        <v>0</v>
      </c>
      <c r="K29" s="206">
        <f t="shared" ca="1" si="4"/>
        <v>0</v>
      </c>
      <c r="L29" s="207">
        <f>IF($AM$4=calc!$L$22,0,IF($E$4="",0,(IF(OR($E$4=calc!$E$24,$E$4=calc!$E$25,$E$4=calc!$E$26),(K29*$AF$4)/2,K29*$AF$4))))*(1+BK29)</f>
        <v>0</v>
      </c>
      <c r="M29" s="207">
        <f>IF($AM$5=calc!$L$22,0,IF($E$5="",0,(IF(OR($E$5=calc!$E$24,$E$5=calc!$E$25,$E$5=calc!$E$26),($K29*$AF$5)/2,$K29*$AF$5))))*(1+BK29)</f>
        <v>0</v>
      </c>
      <c r="N29" s="207">
        <f>IF($AM$6=calc!$L$22,0,IF($E$6="",0,(IF(OR($E$6=calc!$E$24,$E$6=calc!$E$25,$E$6=calc!$E$26),($K29*$AF$6)/2,$K29*$AF$6))))*(1+BK29)</f>
        <v>0</v>
      </c>
      <c r="O29" s="207">
        <f>IF($AM$7=calc!$L$22,0,IF($E$7="",0,(IF(OR($E$7=calc!$E$24,$E$7=calc!$E$25,$E$7=calc!$E$26),($K29*$AF$7)/2,$K29*$AF$7))))*(1+BK29)</f>
        <v>0</v>
      </c>
      <c r="P29" s="207">
        <f>IF($AM$8=calc!$L$22,0,IF($E$8="",0,(IF(OR($E$8=calc!$E$24,$E$8=calc!$E$25,$E$8=calc!$E$26),($K29*$AF$8)/2,$K29*$AF$8))))*(1+BK29)</f>
        <v>0</v>
      </c>
      <c r="Q29" s="207">
        <f>IF($AM$9=calc!$L$22,0,IF($E$9="",0,(IF(OR($E$9=calc!$E$24,$E$9=calc!$E$25,$E$9=calc!$E$26),($K29*$AF$9)/2,$K29*$AF$9))))*(1+BK29)</f>
        <v>0</v>
      </c>
      <c r="R29" s="207">
        <f>IF($AM$10=calc!$L$22,0,IF($E$10="",0,(IF(OR($E$10=calc!$E$24,$E$10=calc!$E$25,$E$10=calc!$E$26),($K29*$AF$10)/2,$K29*$AF$10))))*(1+BK29)</f>
        <v>0</v>
      </c>
      <c r="S29" s="207">
        <f>IF($AM$11=calc!$L$22,0,IF($E$11="",0,(IF(OR($E$11=calc!$E$24,$E$11=calc!$E$25,$E$11=calc!$E$26),($K29*$AF$11)/2,$K29*$AF$11))))*(1+BK29)</f>
        <v>0</v>
      </c>
      <c r="T29" s="207">
        <f>IF($AM$12=calc!$L$22,0,IF($E$12="",0,(IF(OR($E$12=calc!$E$24,$E$12=calc!$E$25,$E$12=calc!$E$26),($K29*$AF$12)/2,$K29*$AF$12))))*(1+BK29)</f>
        <v>0</v>
      </c>
      <c r="U29" s="207">
        <f>IF($AM$13=calc!$L$22,0,IF($E$13="",0,(IF(OR($E$13=calc!$E$24,$E$13=calc!$E$25,$E$13=calc!$E$26),($K29*$AF$13)/2,$K29*$AF$13))))*(1+BK29)</f>
        <v>0</v>
      </c>
      <c r="V29" s="206">
        <f>(1*(IF($E$4="",0,(IF(OR($E$4=calc!$E$24,$E$4=calc!$E$25,$E$4=calc!$E$26),COUNTIF(AF29:BJ29,calc!$AE$4)*2,COUNTIF(AF29:BJ29,calc!$AE$4))))+(2*(IF(OR($E$4=calc!$E$24,$E$4=calc!$E$25,$E$4=calc!$E$26),COUNTIF(AF29:BJ29,calc!$AE$14)*2,COUNTIF(AF29:BJ29,calc!$AE$14))))+(3*(IF(OR($E$4=calc!$E$24,$E$4=calc!$E$25,$E$4=calc!$E$26),COUNTIF(AF29:BJ29,calc!$AE$24)*2,COUNTIF(AF29:BJ29,calc!$AE$24))))+(4*(IF(OR($E$4=calc!$E$24,$E$4=calc!$E$25,$E$4=calc!$E$26),COUNTIF(AF29:BJ29,calc!$AE$34)*2,COUNTIF(AF29:BJ29,calc!$AE$34))))+(5*(IF(OR($E$4=calc!$E$24,$E$4=calc!$E$25,$E$4=calc!$E$26),COUNTIF(AF29:BJ29,calc!$AE$44)*2,COUNTIF(AF29:BJ29,calc!$AE$44))))))</f>
        <v>0</v>
      </c>
      <c r="W29" s="206">
        <f>(1*(IF($E$5="",0,(IF(OR($E$5=calc!$E$24,$E$5=calc!$E$25,$E$5=calc!$E$26),COUNTIF(AF29:BJ29,calc!$AE$5)*2,COUNTIF(AF29:BJ29,calc!$AE$5))))+(2*(IF(OR($E$5=calc!$E$24,$E$5=calc!$E$25,$E$5=calc!$E$26),COUNTIF(AF29:BJ29,calc!$AE$15)*2,COUNTIF(AF29:BJ29,calc!$AE$15))))+(3*(IF(OR($E$5=calc!$E$24,$E$5=calc!$E$25,$E$5=calc!$E$26),COUNTIF(AF29:BJ29,calc!$AE$25)*2,COUNTIF(AF29:BJ29,calc!$AE$25))))+(4*(IF(OR($E$5=calc!$E$24,$E$5=calc!$E$25,$E$5=calc!$E$26),COUNTIF(AF29:BJ29,calc!$AE$35)*2,COUNTIF(AF29:BJ29,calc!$AE$35))))+(5*(IF(OR($E$5=calc!$E$24,$E$5=calc!$E$25,$E$5=calc!$E$26),COUNTIF(AF29:BJ29,calc!$AE$45)*2,COUNTIF(AF29:BJ29,calc!$AE$45))))))</f>
        <v>0</v>
      </c>
      <c r="X29" s="206">
        <f>(1*(IF($E$6="",0,(IF(OR($E$6=calc!$E$24,$E$6=calc!$E$25,$E$6=calc!$E$26),COUNTIF(AF29:BJ29,calc!$AE$6)*2,COUNTIF(AF29:BJ29,calc!$AE$6))))+(2*(IF(OR($E$6=calc!$E$24,$E$6=calc!$E$25,$E$6=calc!$E$26),COUNTIF(AF29:BJ29,calc!$AE$16)*2,COUNTIF(AF29:BJ29,calc!$AE$16))))+(3*(IF(OR($E$6=calc!$E$24,$E$6=calc!$E$25,$E$6=calc!$E$26),COUNTIF(AF29:BJ29,calc!$AE$26)*2,COUNTIF(AF29:BJ29,calc!$AE$26))))+(4*(IF(OR($E$6=calc!$E$24,$E$6=calc!$E$25,$E$6=calc!$E$26),COUNTIF(AF29:BJ29,calc!$AE$36)*2,COUNTIF(AF29:BJ29,calc!$AE$36))))+(5*(IF(OR($E$6=calc!$E$24,$E$6=calc!$E$25,$E$6=calc!$E$26),COUNTIF(AF29:BJ29,calc!$AE$46)*2,COUNTIF(AF29:BJ29,calc!$AE$46))))))</f>
        <v>0</v>
      </c>
      <c r="Y29" s="206">
        <f>(1*(IF($E$7="",0,(IF(OR($E$7=calc!$E$24,$E$7=calc!$E$25,$E$7=calc!$E$26),COUNTIF(AF29:BJ29,calc!$AE$7)*2,COUNTIF(AF29:BJ29,calc!$AE$7))))+(2*(IF(OR($E$7=calc!$E$24,$E$7=calc!$E$25,$E$7=calc!$E$26),COUNTIF(AF29:BJ29,calc!$AE$17)*2,COUNTIF(AF29:BJ29,calc!$AE$17))))+(3*(IF(OR($E$7=calc!$E$24,$E$7=calc!$E$25,$E$7=calc!$E$26),COUNTIF(AF29:BJ29,calc!$AE$27)*2,COUNTIF(AF29:BJ29,calc!$AE$27))))+(4*(IF(OR($E$7=calc!$E$24,$E$7=calc!$E$25,$E$7=calc!$E$26),COUNTIF(AF29:BJ29,calc!$AE$37)*2,COUNTIF(AF29:BJ29,calc!$AE$37))))+(5*(IF(OR($E$7=calc!$E$24,$E$7=calc!$E$25,$E$7=calc!$E$26),COUNTIF(AF29:BJ29,calc!$AE$47)*2,COUNTIF(AF29:BJ29,calc!$AE$47))))))</f>
        <v>0</v>
      </c>
      <c r="Z29" s="206">
        <f>(1*(IF($E$8="",0,(IF(OR($E$8=calc!$E$24,$E$8=calc!$E$25,$E$8=calc!$E$26),COUNTIF(AF29:BJ29,calc!$AE$8)*2,COUNTIF(AF29:BJ29,calc!$AE$8))))+(2*(IF(OR($E$8=calc!$E$24,$E$8=calc!$E$25,$E$8=calc!$E$26),COUNTIF(AF29:BJ29,calc!$AE$18)*2,COUNTIF(AF29:BJ29,calc!$AE$18))))+(3*(IF(OR($E$8=calc!$E$24,$E$8=calc!$E$25,$E$8=calc!$E$26),COUNTIF(AF29:BJ29,calc!$AE$28)*2,COUNTIF(AF29:BJ29,calc!$AE$28))))+(4*(IF(OR($E$8=calc!$E$24,$E$8=calc!$E$25,$E$8=calc!$E$26),COUNTIF(AF29:BJ29,calc!$AE$38)*2,COUNTIF(AF29:BJ29,calc!$AE$38))))+(5*(IF(OR($E$8=calc!$E$24,$E$8=calc!$E$25,$E$8=calc!$E$26),COUNTIF(AF29:BJ29,calc!$AE$48)*2,COUNTIF(AF29:BJ29,calc!$AE$48))))))</f>
        <v>0</v>
      </c>
      <c r="AA29" s="206">
        <f>(1*(IF($E$9="",0,(IF(OR($E$9=calc!$E$24,$E$9=calc!$E$25,$E$9=calc!$E$26),COUNTIF(AF29:BJ29,calc!$AE$9)*2,COUNTIF(AF29:BJ29,calc!$AE$9))))+(2*(IF(OR($E$9=calc!$E$24,$E$9=calc!$E$25,$E$9=calc!$E$26),COUNTIF(AF29:BJ29,calc!$AE$19)*2,COUNTIF(AF29:BJ29,calc!$AE$19))))+(3*(IF(OR($E$9=calc!$E$24,$E$9=calc!$E$25,$E$9=calc!$E$26),COUNTIF(AF29:BJ29,calc!$AE$29)*2,COUNTIF(AF29:BJ29,calc!$AE$29))))+(4*(IF(OR($E$9=calc!$E$24,$E$9=calc!$E$25,$E$9=calc!$E$26),COUNTIF(AF29:BJ29,calc!$AE$39)*2,COUNTIF(AF29:BJ29,calc!$AE$39))))+(5*(IF(OR($E$9=calc!$E$24,$E$9=calc!$E$25,$E$9=calc!$E$26),COUNTIF(AF29:BJ29,calc!$AE$49)*2,COUNTIF(AF29:BJ29,calc!$AE$49))))))</f>
        <v>0</v>
      </c>
      <c r="AB29" s="208">
        <f>(1*(IF($E$10="",0,(IF(OR($E$10=calc!$E$24,$E$10=calc!$E$25,$E$10=calc!$E$26),COUNTIF(AF29:BJ29,calc!$AE$10)*2,COUNTIF(AF29:BJ29,calc!$AE$10))))+(2*(IF(OR($E$10=calc!$E$24,$E$10=calc!$E$25,$E$10=calc!$E$26),COUNTIF(AF29:BJ29,calc!$AE$20)*2,COUNTIF(AF29:BJ29,calc!$AE$20))))+(3*(IF(OR($E$10=calc!$E$24,$E$10=calc!$E$25,$E$10=calc!$E$26),COUNTIF(AF29:BJ29,calc!$AE$30)*2,COUNTIF(AF29:BJ29,calc!$AE$30))))+(4*(IF(OR($E$10=calc!$E$24,$E$10=calc!$E$25,$E$10=calc!$E$26),COUNTIF(AF29:BJ29,calc!$AE$40)*2,COUNTIF(AF29:BJ29,calc!$AE$40))))+(5*(IF(OR($E$10=calc!$E$24,$E$10=calc!$E$25,$E$10=calc!$E$26),COUNTIF(AF29:BJ29,calc!$AE$50)*2,COUNTIF(AF29:BJ29,calc!$AE$50))))))</f>
        <v>0</v>
      </c>
      <c r="AC29" s="206">
        <f>(1*(IF($E$11="",0,(IF(OR($E$11=calc!$E$24,$E$11=calc!$E$25,$E$11=calc!$E$26),COUNTIF(AF29:BJ29,calc!$AE$11)*2,COUNTIF(AF29:BJ29,calc!$AE$11))))+(2*(IF(OR($E$11=calc!$E$24,$E$11=calc!$E$25,$E$11=calc!$E$26),COUNTIF(AF29:BJ29,calc!$AE$21)*2,COUNTIF(AF29:BJ29,calc!$AE$21))))+(3*(IF(OR($E$11=calc!$E$24,$E$11=calc!$E$25,$E$11=calc!$E$26),COUNTIF(AF29:BK29,calc!$AE$31)*2,COUNTIF(AF29:BJ29,calc!$AE$31))))+(4*(IF(OR($E$11=calc!$E$24,$E$11=calc!$E$25,$E$11=calc!$E$26),COUNTIF(AF29:BJ29,calc!$AE$41)*2,COUNTIF(AF29:BJ29,calc!$AE$41))))+(5*(IF(OR($E$11=calc!$E$24,$E$11=calc!$E$25,$E$11=calc!$E$26),COUNTIF(AF29:BJ29,calc!$AE$51)*2,COUNTIF(AF29:BJ29,calc!$AE$51))))))</f>
        <v>0</v>
      </c>
      <c r="AD29" s="208">
        <f>(1*(IF($E$12="",0,(IF(OR($E$12=calc!$E$24,$E$12=calc!$E$25,$E$12=calc!$E$26),COUNTIF(AF29:BJ29,calc!$AE$12)*2,COUNTIF(AF29:BJ29,calc!$AE$12))))+(2*(IF(OR($E$12=calc!$E$24,$E$12=calc!$E$25,$E$12=calc!$E$26),COUNTIF(AF29:BJ29,calc!$AE$22)*2,COUNTIF(AF29:BJ29,calc!$AE$22))))+(3*(IF(OR($E$12=calc!$E$24,$E$12=calc!$E$25,$E$12=calc!$E$26),COUNTIF(AF29:BJ29,calc!$AE$32)*2,COUNTIF(AF29:BJ29,calc!$AE$32))))+(4*(IF(OR($E$12=calc!$E$24,$E$12=calc!$E$25,$E$12=calc!$E$26),COUNTIF(AF29:BJ29,calc!$AE$42)*2,COUNTIF(AF29:BJ29,calc!$AE$42))))+(5*(IF(OR($E$12=calc!$E$24,$E$12=calc!$E$25,$E$12=calc!$E$26),COUNTIF(AF29:BJ29,calc!$AE$52)*2,COUNTIF(AF29:BJ29,calc!$AE$52))))))</f>
        <v>0</v>
      </c>
      <c r="AE29" s="208">
        <f>(1*(IF($E$13="",0,(IF(OR($E$13=calc!$E$24,$E$13=calc!$E$25,$E$13=calc!$E$26),COUNTIF(AF29:BJ29,calc!$AE$13)*2,COUNTIF(AF29:BJ29,calc!$AE$13))))+(2*(IF(OR($E$13=calc!$E$24,$E$13=calc!$E$25,$E$13=calc!$E$26),COUNTIF(AF29:BJ29,calc!$AE$23)*2,COUNTIF(AF29:BJ29,calc!$AE$23))))+(3*(IF(OR($E$13=calc!$E$24,$E$13=calc!$E$25,$E$13=calc!$E$26),COUNTIF(AF29:BJ29,calc!$AE$33)*2,COUNTIF(AF29:BJ29,calc!$AE$33))))+(4*(IF(OR($E$13=calc!$E$24,$E$13=calc!$E$25,$E$13=calc!$E$26),COUNTIF(AF29:BJ29,calc!$AE$43)*2,COUNTIF(AF29:BJ29,calc!$AE$43))))+(5*(IF(OR($E$13=calc!$E$24,$E$13=calc!$E$25,$E$13=calc!$E$26),COUNTIF(AF29:BJ29,calc!$AE$53)*2,COUNTIF(AF29:BJ29,calc!$AE$53))))))</f>
        <v>0</v>
      </c>
      <c r="AF29" s="209"/>
      <c r="AG29" s="210"/>
      <c r="AH29" s="210"/>
      <c r="AI29" s="211"/>
      <c r="AJ29" s="211"/>
      <c r="AK29" s="210"/>
      <c r="AL29" s="210"/>
      <c r="AM29" s="210"/>
      <c r="AN29" s="210"/>
      <c r="AO29" s="210"/>
      <c r="AP29" s="209"/>
      <c r="AQ29" s="210"/>
      <c r="AR29" s="210"/>
      <c r="AS29" s="211"/>
      <c r="AT29" s="209"/>
      <c r="AU29" s="210"/>
      <c r="AV29" s="210"/>
      <c r="AW29" s="211"/>
      <c r="AX29" s="209"/>
      <c r="AY29" s="210"/>
      <c r="AZ29" s="210"/>
      <c r="BA29" s="211"/>
      <c r="BB29" s="209"/>
      <c r="BC29" s="210"/>
      <c r="BD29" s="210"/>
      <c r="BE29" s="211"/>
      <c r="BF29" s="209"/>
      <c r="BG29" s="210"/>
      <c r="BH29" s="210"/>
      <c r="BI29" s="211"/>
      <c r="BJ29" s="211"/>
      <c r="BK29" s="124"/>
      <c r="BL29" s="227">
        <f t="shared" si="5"/>
        <v>0</v>
      </c>
      <c r="BM29" s="164"/>
      <c r="BN29" s="5">
        <f>IF($E$4="",0,IF($AM$4=calc!$L$22,0,(1*(IF(OR($E$4=calc!$E$24,$E$4=calc!$E$25,$E$4=calc!$E$26),COUNTIF(AF29:BJ29,calc!$AE$4)*2,COUNTIF(AF29:BJ29,calc!$AE$4))))+(2*(IF(OR($E$4=calc!$E$24,$E$4=calc!$E$23,$E$4=calc!$E$26),COUNTIF(AF29:BJ29,calc!$AE$14)*2,COUNTIF(AF29:BJ29,calc!$AE$14))))+(3*(IF(OR($E$4=calc!$E$24,$E$4=calc!$E$25,$E$4=calc!$E$26),COUNTIF(AF29:BJ29,calc!$AE$24)*2,COUNTIF(AF29:BJ29,calc!$AE$24))))+(4*(IF(OR($E$4=calc!$E$24,$E$4=calc!$E$25,$E$4=calc!$E$26),COUNTIF(AF29:BJ29,calc!$AE$34)*2,COUNTIF(AF29:BJ29,calc!$AE$34))))+(5*(IF(OR($E$4=calc!$E$24,$E$4=calc!$E$25,$E$4=calc!$E$26),COUNTIF(AF29:BJ29,calc!$AE$44)*2,COUNTIF(AF29:BJ29,calc!$AE$44))))))</f>
        <v>0</v>
      </c>
      <c r="BO29" s="5">
        <f>IF($E$5="",0,IF($AM$5=calc!$L$22,0,(1*(IF(OR($E$5=calc!$E$24,$E$5=calc!$E$25,$E$5=calc!$E$26),COUNTIF(AF29:BJ29,calc!$AE$5)*2,COUNTIF(AF29:BJ29,calc!$AE$5))))+(2*(IF(OR($E$5=calc!$E$24,$E$5=calc!$E$23,$E$5=calc!$E$26),COUNTIF(AF29:BJ29,calc!$AE$15)*2,COUNTIF(AF29:BJ29,calc!$AE$15))))+(3*(IF(OR($E$5=calc!$E$24,$E$5=calc!$E$25,$E$5=calc!$E$26),COUNTIF(AF29:BJ29,calc!$AE$25)*2,COUNTIF(AF29:BJ29,calc!$AE$25))))+(4*(IF(OR($E$5=calc!$E$24,$E$5=calc!$E$25,$E$5=calc!$E$26),COUNTIF(AF29:BJ29,calc!$AE$35)*2,COUNTIF(AF29:BJ29,calc!$AE$35))))+(5*(IF(OR($E$5=calc!$E$24,$E$5=calc!$E$25,$E$5=calc!$E$26),COUNTIF(AF29:BJ29,calc!$AE$45)*2,COUNTIF(AF29:BJ29,calc!$AE$45))))))</f>
        <v>0</v>
      </c>
      <c r="BP29" s="5">
        <f>IF($E$6="",0,IF($AM$6=calc!$L$22,0,(1*(IF(OR($E$6=calc!$E$24,$E$6=calc!$E$25,$E$6=calc!$E$26),COUNTIF(AF29:BJ29,calc!$AE$6)*2,COUNTIF(AF29:BJ29,calc!$AE$6))))+(2*(IF(OR($E$6=calc!$E$24,$E$6=calc!$E$23,$E$6=calc!$E$26),COUNTIF(AF29:BJ29,calc!$AE$16)*2,COUNTIF(AF29:BJ29,calc!$AE$16))))+(3*(IF(OR($E$6=calc!$E$24,$E$6=calc!$E$25,$E$6=calc!$E$26),COUNTIF(AF29:BJ29,calc!$AE$26)*2,COUNTIF(AF29:BJ29,calc!$AE$26))))+(4*(IF(OR($E$6=calc!$E$24,$E$6=calc!$E$25,$E$6=calc!$E$26),COUNTIF(AF29:BJ29,calc!$AE$36)*2,COUNTIF(AF29:BJ29,calc!$AE$36))))+(5*(IF(OR($E$6=calc!$E$24,$E$6=calc!$E$25,$E$6=calc!$E$26),COUNTIF(AF29:BJ29,calc!$AE$46)*2,COUNTIF(AF29:BJ29,calc!$AE$46))))))</f>
        <v>0</v>
      </c>
      <c r="BQ29" s="5">
        <f>IF($E$7="",0,IF($AM$7=calc!$L$22,0,(1*(IF(OR($E$7=calc!$E$24,$E$7=calc!$E$25,$E$7=calc!$E$26),COUNTIF(AF29:BJ29,calc!$AE$7)*2,COUNTIF(AF29:BJ29,calc!$AE$7))))+(2*(IF(OR($E$7=calc!$E$24,$E$7=calc!$E$23,$E$7=calc!$E$26),COUNTIF(AF29:BJ29,calc!$AE$17)*2,COUNTIF(AF29:BJ29,calc!$AE$17))))+(3*(IF(OR($E$7=calc!$E$24,$E$7=calc!$E$25,$E$7=calc!$E$26),COUNTIF(AF29:BJ29,calc!$AE$27)*2,COUNTIF(AF29:BJ29,calc!$AE$27))))+(4*(IF(OR($E$7=calc!$E$24,$E$7=calc!$E$25,$E$7=calc!$E$26),COUNTIF(AF29:BJ29,calc!$AE$37)*2,COUNTIF(AF29:BJ29,calc!$AE$37))))+(5*(IF(OR($E$7=calc!$E$24,$E$7=calc!$E$25,$E$7=calc!$E$26),COUNTIF(AF29:BJ29,calc!$AE$47)*2,COUNTIF(AF29:BJ29,calc!$AE$47))))))</f>
        <v>0</v>
      </c>
      <c r="BR29" s="5">
        <f>IF($E$8="",0,IF($AM$8=calc!$L$22,0,(1*(IF(OR($E$8=calc!$E$24,$E$8=calc!$E$25,$E$8=calc!$E$26),COUNTIF(AF29:BJ29,calc!$AE$8)*2,COUNTIF(AF29:BJ29,calc!$AE$8))))+(2*(IF(OR($E$8=calc!$E$24,$E$8=calc!$E$23,$E$8=calc!$E$26),COUNTIF(AF29:BJ29,calc!$AE$18)*2,COUNTIF(AF29:BJ29,calc!$AE$18))))+(3*(IF(OR($E$8=calc!$E$24,$E$8=calc!$E$25,$E$8=calc!$E$26),COUNTIF(AF29:BJ29,calc!$AE$28)*2,COUNTIF(AF29:BJ29,calc!$AE$28))))+(4*(IF(OR($E$8=calc!$E$24,$E$8=calc!$E$25,$E$8=calc!$E$26),COUNTIF(AF29:BJ29,calc!$AE$38)*2,COUNTIF(AF29:BJ29,calc!$AB$38))))+(5*(IF(OR($E$8=calc!$E$24,$E$8=calc!$E$25,$E$8=calc!$E$26),COUNTIF(AF29:BJ29,calc!$AE$48)*2,COUNTIF(AF29:BJ29,calc!$AE$48))))))</f>
        <v>0</v>
      </c>
      <c r="BS29" s="5">
        <f>IF($E$9="",0,IF($AM$9=calc!$L$22,0,(1*(IF(OR($E$9=calc!$E$24,$E$9=calc!$E$25,$E$9=calc!$E$26),COUNTIF(AF29:BJ29,calc!$AE$9)*2,COUNTIF(AF29:BJ29,calc!$AE$9))))+(2*(IF(OR($E$9=calc!$E$24,$E$9=calc!$E$23,$E$9=calc!$E$26),COUNTIF(AF29:BJ29,calc!$AE$19)*2,COUNTIF(AF29:BJ29,calc!$AE$19))))+(3*(IF(OR($E$9=calc!$E$24,$E$9=calc!$E$25,$E$9=calc!$E$26),COUNTIF(AF29:BJ29,calc!$AE$29)*2,COUNTIF(AF29:BJ29,calc!$AE$29))))+(4*(IF(OR($E$9=calc!$E$24,$E$9=calc!$E$25,$E$9=calc!$E$26),COUNTIF(AF29:BJ29,calc!$AE$39)*2,COUNTIF(AF29:BJ29,calc!$AE$39))))+(5*(IF(OR($E$9=calc!$E$24,$E$9=calc!$E$25,$E$9=calc!$E$26),COUNTIF(AF29:BJ29,calc!$AE$49)*2,COUNTIF(AF29:BJ29,calc!$AE$49))))))</f>
        <v>0</v>
      </c>
      <c r="BT29" s="5">
        <f>IF($E$10="",0,IF($AM$10=calc!$L$22,0,(1*(IF(OR($E$10=calc!$E$24,$E$10=calc!$E$25,$E$10=calc!$E$26),COUNTIF(AF29:BJ29,calc!$AE$10)*2,COUNTIF(AF29:BJ29,calc!$AE$10))))+(2*(IF(OR($E$10=calc!$E$24,$E$10=calc!$E$23,$E$10=calc!$E$26),COUNTIF(AF29:BJ29,calc!$AE$20)*2,COUNTIF(AF29:BJ29,calc!$AE$20))))+(3*(IF(OR($E$10=calc!$E$24,$E$10=calc!$E$25,$E$10=calc!$E$26),COUNTIF(AF29:BJ29,calc!$AE$30)*2,COUNTIF(AF29:BJ29,calc!$AE$30))))+(4*(IF(OR($E$10=calc!$E$24,$E$10=calc!$E$25,$E$10=calc!$E$26),COUNTIF(AF29:BJ29,calc!$AE$40)*2,COUNTIF(AF29:BJ29,calc!$AE$40))))+(5*(IF(OR($E$10=calc!$E$24,$E$10=calc!$E$25,$E$10=calc!$E$26),COUNTIF(AF29:BJ29,calc!$AE$50)*2,COUNTIF(AF29:BJ29,calc!$AE$50))))))</f>
        <v>0</v>
      </c>
      <c r="BU29" s="5">
        <f>IF($E$11="",0,IF($AM$11=calc!$L$22,0,(1*(IF(OR($E$11=calc!$E$24,$E$11=calc!$E$25,$E$11=calc!$E$26),COUNTIF(AF29:BJ29,calc!$AE$11)*2,COUNTIF(AF29:BJ29,calc!$AE$11))))+(2*(IF(OR($E$11=calc!$E$24,$E$11=calc!$E$23,$E$11=calc!$E$26),COUNTIF(AF29:BJ29,calc!$AE$21)*2,COUNTIF(AF29:BJ29,calc!$AE$21))))+(3*(IF(OR($E$11=calc!$E$24,$E$11=calc!$E$25,$E$11=calc!$E$26),COUNTIF(AF29:BJ29,calc!$AE$31)*2,COUNTIF(AF29:BJ29,calc!$AE$31))))+(4*(IF(OR($E$11=calc!$E$24,$E$11=calc!$E$25,$E$11=calc!$E$26),COUNTIF(AF29:BJ29,calc!$AE$41)*2,COUNTIF(AF29:BJ29,calc!$AE$41))))+(5*(IF(OR($E$11=calc!$E$24,$E$11=calc!$E$25,$E$11=calc!$E$26),COUNTIF(AF29:BJ29,calc!$AE$51)*2,COUNTIF(AF29:BJ29,calc!$AE$51))))))</f>
        <v>0</v>
      </c>
      <c r="BV29" s="5">
        <f>IF($E$12="",0,IF($AM$12=calc!$L$22,0,(1*(IF(OR($E$12=calc!$E$24,$E$12=calc!$E$25,$E$12=calc!$E$26),COUNTIF(AF29:BJ29,calc!$AE$12)*2,COUNTIF(AF29:BJ29,calc!$AE$12))))+(2*(IF(OR($E$12=calc!$E$24,$E$12=calc!$E$23,$E$12=calc!$E$26),COUNTIF(AF29:BJ29,calc!$AE$22)*2,COUNTIF(AF29:BJ29,calc!$AE$22))))+(3*(IF(OR($E$12=calc!$E$24,$E$12=calc!$E$25,$E$12=calc!$E$26),COUNTIF(AF29:BJ29,calc!$AE$32)*2,COUNTIF(AF29:BJ29,calc!$AE$32))))+(4*(IF(OR($E$12=calc!$E$24,$E$12=calc!$E$25,$E$12=calc!$E$26),COUNTIF(AF29:BJ29,calc!$AE$42)*2,COUNTIF(AF29:BJ29,calc!$AE$42))))+(5*(IF(OR($E$12=calc!$E$24,$E$12=calc!$E$25,$E$12=calc!$E$26),COUNTIF(AF29:BJ29,calc!$AE$52)*2,COUNTIF(AF29:BJ29,calc!$AE$52))))))</f>
        <v>0</v>
      </c>
      <c r="BW29" s="5">
        <f>IF($E$13="",0,IF($AM$13=calc!$L$22,0,(1*(IF(OR($E$13=calc!$E$24,$E$13=calc!$E$25,$E$13=calc!$E$26),COUNTIF(AF29:BJ29,calc!$AE$13)*2,COUNTIF(AF29:BJ29,calc!$AE$13))))+(2*(IF(OR($E$13=calc!$E$24,$E$13=calc!$E$23,$E$13=calc!$E$26),COUNTIF(AF29:BJ29,calc!$AE$23)*2,COUNTIF(AF29:BJ29,calc!$AE$23))))+(3*(IF(OR($E$13=calc!$E$24,$E$13=calc!$E$25,$E$13=calc!$E$26),COUNTIF(AF29:BJ29,calc!$AE$33)*2,COUNTIF(AF29:BJ29,calc!$AE$33))))+(4*(IF(OR($E$13=calc!$E$24,$E$13=calc!$E$25,$E$13=calc!$E$26),COUNTIF(AE29:BJ29,calc!$AE$43)*2,COUNTIF(AE29:BJ29,calc!$AE$43))))+(5*(IF(OR($E$13=calc!$E$24,$E$13=calc!$E$25,$E$13=calc!$E$26),COUNTIF(AE29:BJ29,calc!$AE$53)*2,COUNTIF(AF29:BJ29,calc!$AE$53))))))</f>
        <v>0</v>
      </c>
      <c r="BX29" s="5">
        <f t="shared" si="6"/>
        <v>0</v>
      </c>
      <c r="BY29" s="1"/>
      <c r="BZ29" s="5">
        <f>IF($E$4="",0,(1*COUNTIF(AF29,calc!$AE$4))+(2*COUNTIF(AF29,calc!$AE$14))+(3*COUNTIF(AF29,calc!$AE$24))+(4*COUNTIF(AF29,calc!$AE$34))+(5*COUNTIF(AF29,calc!$AE$44)))</f>
        <v>0</v>
      </c>
      <c r="CA29" s="5">
        <f>IF($E$5="",0,(1*COUNTIF(AF29,calc!$AE$5))+(2*COUNTIF(AF29,calc!$AE$15))+(3*COUNTIF(AF29,calc!$AE$25))+(4*COUNTIF(AF29,calc!$AE$35))+(5*COUNTIF(AF29,calc!$AE$45)))</f>
        <v>0</v>
      </c>
      <c r="CB29" s="5">
        <f>IF($E$6="",0,(1*COUNTIF(AF29,calc!$AE$6))+(2*COUNTIF(AF29,calc!$AE$16))+(3*COUNTIF(AF29,calc!$AE$26))+(4*COUNTIF(AF29,calc!$AE$36))+(5*COUNTIF(AF29,calc!$AE$46)))</f>
        <v>0</v>
      </c>
      <c r="CC29" s="5">
        <f>IF($E$7="",0,(1*COUNTIF(AF29,calc!$AE$7))+(2*COUNTIF(AF29,calc!$AE$17))+(3*COUNTIF(AF29,calc!$AE$27))+(4*COUNTIF(AF29,calc!$AE$37))+(5*COUNTIF(AF29,calc!$AE$47)))</f>
        <v>0</v>
      </c>
      <c r="CD29" s="5">
        <f>IF($E$8="",0,(1*COUNTIF(AF29,calc!$AE$8))+(2*COUNTIF(AF29,calc!$AE$18))+(3*COUNTIF(AF29,calc!$AE$28))+(4*COUNTIF(AF29,calc!$AE$38))+(5*COUNTIF(AF29,calc!$AE$48)))</f>
        <v>0</v>
      </c>
      <c r="CE29" s="5">
        <f>IF($E$9="",0,(1*COUNTIF(AF29,calc!$AE$9))+(2*COUNTIF(AF29,calc!$AE$19))+(3*COUNTIF(AF29,calc!$AE$29))+(4*COUNTIF(AF29,calc!$AE$39))+(5*COUNTIF(AF29,calc!$AE$49)))</f>
        <v>0</v>
      </c>
      <c r="CF29" s="5">
        <f>IF($E$10="",0,(1*COUNTIF(AF29,calc!$AE$10))+(2*COUNTIF(AF29,calc!$AE$20))+(3*COUNTIF(AF29,calc!$AE$30))+(4*COUNTIF(AF29,calc!$AE$40))+(5*COUNTIF(AF29,calc!$AE$50)))</f>
        <v>0</v>
      </c>
      <c r="CG29" s="5">
        <f>IF($E$11="",0,(1*COUNTIF(AF29,calc!$AE$11))+(2*COUNTIF(AF29,calc!$AE$21))+(3*COUNTIF(AF29,calc!$AE$31))+(4*COUNTIF(AF29,calc!$AE$41))+(5*COUNTIF(AF29,calc!$AE$51)))</f>
        <v>0</v>
      </c>
      <c r="CH29" s="5">
        <f>IF($E$12="",0,(1*COUNTIF(AF29,calc!$AE$12))+(2*COUNTIF(AF29,calc!$AE$22))+(3*COUNTIF(AF29,calc!$AE$32))+(4*COUNTIF(AF29,calc!$AE$42))+(5*COUNTIF(AF29,calc!$AE$52)))</f>
        <v>0</v>
      </c>
      <c r="CI29" s="5">
        <f>IF($E$13="",0,(1*COUNTIF(AF29,calc!$AE$13))+(2*COUNTIF(AF29,calc!$AE$23))+(3*COUNTIF(AF29,calc!$AE$33))+(4*COUNTIF(AF29,calc!$AE$43))+(5*COUNTIF(AF29,calc!$AE$53)))</f>
        <v>0</v>
      </c>
      <c r="CJ29" s="1"/>
      <c r="CK29" s="5">
        <f>IF($E$4="",0,(1*COUNTIF(AG29,calc!$AE$4))+(2*COUNTIF(AG29,calc!$AE$14))+(3*COUNTIF(AG29,calc!$AE$24))+(4*COUNTIF(AG29,calc!$AE$34))+(5*COUNTIF(AG29,calc!$AE$44)))</f>
        <v>0</v>
      </c>
      <c r="CL29" s="5">
        <f>IF($E$5="",0,(1*COUNTIF(AG29,calc!$AE$5))+(2*COUNTIF(AG29,calc!$AE$15))+(3*COUNTIF(AG29,calc!$AE$25))+(4*COUNTIF(AG29,calc!$AE$35))+(5*COUNTIF(AG29,calc!$AE$45)))</f>
        <v>0</v>
      </c>
      <c r="CM29" s="5">
        <f>IF($E$6="",0,(1*COUNTIF(AG29,calc!$AE$6))+(2*COUNTIF(AG29,calc!$AE$16))+(3*COUNTIF(AG29,calc!$AE$26))+(4*COUNTIF(AG29,calc!$AE$36))+(5*COUNTIF(AG29,calc!$AE$46)))</f>
        <v>0</v>
      </c>
      <c r="CN29" s="5">
        <f>IF($E$7="",0,(1*COUNTIF(AG29,calc!$AE$7))+(2*COUNTIF(AG29,calc!$AE$17))+(3*COUNTIF(AG29,calc!$AE$27))+(4*COUNTIF(AG29,calc!$AE$37))+(5*COUNTIF(AG29,calc!$AE$47)))</f>
        <v>0</v>
      </c>
      <c r="CO29" s="5">
        <f>IF($E$8="",0,(1*COUNTIF(AG29,calc!$AE$8))+(2*COUNTIF(AG29,calc!$AE$18))+(3*COUNTIF(AG29,calc!$AE$28))+(4*COUNTIF(AG29,calc!$AE$38))+(5*COUNTIF(AG29,calc!$AE$48)))</f>
        <v>0</v>
      </c>
      <c r="CP29" s="5">
        <f>IF($E$9="",0,(1*COUNTIF(AG29,calc!$AE$9))+(2*COUNTIF(AG29,calc!$AE$19))+(3*COUNTIF(AG29,calc!$AE$29))+(4*COUNTIF(AG29,calc!$AE$39))+(5*COUNTIF(AG29,calc!$AE$49)))</f>
        <v>0</v>
      </c>
      <c r="CQ29" s="5">
        <f>IF($E$10="",0,(1*COUNTIF(AG29,calc!$AE$10))+(2*COUNTIF(AG29,calc!$AE$20))+(3*COUNTIF(AG29,calc!$AE$30))+(4*COUNTIF(AG29,calc!$AE$40))+(5*COUNTIF(AG29,calc!$AE$50)))</f>
        <v>0</v>
      </c>
      <c r="CR29" s="5">
        <f>IF($E$11="",0,(1*COUNTIF(AG29,calc!$AE$11))+(2*COUNTIF(AG29,calc!$AE$21))+(3*COUNTIF(AG29,calc!$AE$31))+(4*COUNTIF(AG29,calc!$AE$41))+(5*COUNTIF(AG29,calc!$AE$51)))</f>
        <v>0</v>
      </c>
      <c r="CS29" s="5">
        <f>IF($E$12="",0,(1*COUNTIF(AG29,calc!$AE$12))+(2*COUNTIF(AG29,calc!$AE$22))+(3*COUNTIF(AG29,calc!$AE$32))+(4*COUNTIF(AG29,calc!$AE$42))+(5*COUNTIF(AG29,calc!$AE$52)))</f>
        <v>0</v>
      </c>
      <c r="CT29" s="5">
        <f>IF($E$13="",0,(1*COUNTIF(AG29,calc!$AE$13))+(2*COUNTIF(AG29,calc!$AE$23))+(3*COUNTIF(AG29,calc!$AE$33))+(4*COUNTIF(AG29,calc!$AE$43))+(5*COUNTIF(AG29,calc!$AE$53)))</f>
        <v>0</v>
      </c>
      <c r="CU29" s="1"/>
      <c r="CV29" s="5">
        <f>IF($E$4="",0,(1*COUNTIF(AH29,calc!$AE$4))+(2*COUNTIF(AH29,calc!$AE$14))+(3*COUNTIF(AH29,calc!$AE$24))+(4*COUNTIF(AH29,calc!$AE$34))+(5*COUNTIF(AH29,calc!$AE$44)))</f>
        <v>0</v>
      </c>
      <c r="CW29" s="5">
        <f>IF($E$5="",0,(1*COUNTIF(AH29,calc!$AE$5))+(2*COUNTIF(AH29,calc!$AE$15))+(3*COUNTIF(AH29,calc!$AE$25))+(4*COUNTIF(AH29,calc!$AE$35))+(5*COUNTIF(AH29,calc!$AE$45)))</f>
        <v>0</v>
      </c>
      <c r="CX29" s="5">
        <f>IF($E$6="",0,(1*COUNTIF(AH29,calc!$AE$6))+(2*COUNTIF(AH29,calc!$AE$16))+(3*COUNTIF(AH29,calc!$AE$26))+(4*COUNTIF(AH29,calc!$AE$36))+(5*COUNTIF(AH29,calc!$AE$46)))</f>
        <v>0</v>
      </c>
      <c r="CY29" s="5">
        <f>IF($E$7="",0,(1*COUNTIF(AH29,calc!$AE$7))+(2*COUNTIF(AH29,calc!$AE$17))+(3*COUNTIF(AH29,calc!$AE$27))+(4*COUNTIF(AH29,calc!$AE$37))+(5*COUNTIF(AH29,calc!$AE$47)))</f>
        <v>0</v>
      </c>
      <c r="CZ29" s="5">
        <f>IF($E$8="",0,(1*COUNTIF(AH29,calc!$AE$8))+(2*COUNTIF(AH29,calc!$AE$18))+(3*COUNTIF(AH29,calc!$AE$28))+(4*COUNTIF(AH29,calc!$AE$38))+(5*COUNTIF(AH29,calc!$AE$48)))</f>
        <v>0</v>
      </c>
      <c r="DA29" s="5">
        <f>IF($E$9="",0,(1*COUNTIF(AH29,calc!$AE$9))+(2*COUNTIF(AH29,calc!$AE$19))+(3*COUNTIF(AH29,calc!$AE$29))+(4*COUNTIF(AH29,calc!$AE$39))+(5*COUNTIF(AH29,calc!$AE$49)))</f>
        <v>0</v>
      </c>
      <c r="DB29" s="5">
        <f>IF($E$10="",0,(1*COUNTIF(AH29,calc!$AE$10))+(2*COUNTIF(AH29,calc!$AE$20))+(3*COUNTIF(AH29,calc!$AE$30))+(4*COUNTIF(AH29,calc!$AE$40))+(5*COUNTIF(AH29,calc!$AE$50)))</f>
        <v>0</v>
      </c>
      <c r="DC29" s="5">
        <f>IF($E$11="",0,(1*COUNTIF(AH29,calc!$AE$11))+(2*COUNTIF(AH29,calc!$AE$21))+(3*COUNTIF(AH29,calc!$AE$31))+(4*COUNTIF(AH29,calc!$AE$41))+(5*COUNTIF(AH29,calc!$AE$51)))</f>
        <v>0</v>
      </c>
      <c r="DD29" s="5">
        <f>IF($E$12="",0,(1*COUNTIF(AH29,calc!$AE$12))+(2*COUNTIF(AH29,calc!$AE$22))+(3*COUNTIF(AH29,calc!$AE$32))+(4*COUNTIF(AH29,calc!$AE$42))+(5*COUNTIF(AH29,calc!$AE$52)))</f>
        <v>0</v>
      </c>
      <c r="DE29" s="5">
        <f>IF($E$13="",0,(1*COUNTIF(AH29,calc!$AE$13))+(2*COUNTIF(AH29,calc!$AE$23))+(3*COUNTIF(AH29,calc!$AE$33))+(4*COUNTIF(AH29,calc!$AE$43))+(5*COUNTIF(AH29,calc!$AE$53)))</f>
        <v>0</v>
      </c>
      <c r="DF29" s="1"/>
      <c r="DG29" s="5">
        <f>IF($E$4="",0,(1*COUNTIF(AI29,calc!$AE$4))+(2*COUNTIF(AI29,calc!$AE$14))+(3*COUNTIF(AI29,calc!$AE$24))+(4*COUNTIF(AI29,calc!$AE$34))+(5*COUNTIF(AI29,calc!$AE$44)))</f>
        <v>0</v>
      </c>
      <c r="DH29" s="5">
        <f>IF($E$5="",0,(1*COUNTIF(AI29,calc!$AE$5))+(2*COUNTIF(AI29,calc!$AE$15))+(3*COUNTIF(AI29,calc!$AE$25))+(4*COUNTIF(AI29,calc!$AE$35))+(5*COUNTIF(AI29,calc!$AE$45)))</f>
        <v>0</v>
      </c>
      <c r="DI29" s="5">
        <f>IF($E$6="",0,(1*COUNTIF(AI29,calc!$AE$6))+(2*COUNTIF(AI29,calc!$AE$16))+(3*COUNTIF(AI29,calc!$AE$26))+(4*COUNTIF(AI29,calc!$AE$36))+(5*COUNTIF(AI29,calc!$AE$46)))</f>
        <v>0</v>
      </c>
      <c r="DJ29" s="5">
        <f>IF($E$7="",0,(1*COUNTIF(AI29,calc!$AE$7))+(2*COUNTIF(AI29,calc!$AE$17))+(3*COUNTIF(AI29,calc!$AE$27))+(4*COUNTIF(AI29,calc!$AE$37))+(5*COUNTIF(AI29,calc!$AE$47)))</f>
        <v>0</v>
      </c>
      <c r="DK29" s="5">
        <f>IF($E$8="",0,(1*COUNTIF(AI29,calc!$AE$8))+(2*COUNTIF(AI29,calc!$AE$18))+(3*COUNTIF(AI29,calc!$AE$28))+(4*COUNTIF(AI29,calc!$AE$38))+(5*COUNTIF(AI29,calc!$AE$48)))</f>
        <v>0</v>
      </c>
      <c r="DL29" s="5">
        <f>IF($E$9="",0,(1*COUNTIF(AI29,calc!$AE$9))+(2*COUNTIF(AI29,calc!$AE$19))+(3*COUNTIF(AI29,calc!$AE$29))+(4*COUNTIF(AI29,calc!$AE$39))+(5*COUNTIF(AI29,calc!$AE$49)))</f>
        <v>0</v>
      </c>
      <c r="DM29" s="5">
        <f>IF($E$10="",0,(1*COUNTIF(AI29,calc!$AE$10))+(2*COUNTIF(AI29,calc!$AE$20))+(3*COUNTIF(AI29,calc!$AE$30))+(4*COUNTIF(AI29,calc!$AE$40))+(5*COUNTIF(AI29,calc!$AE$50)))</f>
        <v>0</v>
      </c>
      <c r="DN29" s="5">
        <f>IF($E$11="",0,(1*COUNTIF(AI29,calc!$AE$11))+(2*COUNTIF(AI29,calc!$AE$21))+(3*COUNTIF(AI29,calc!$AE$31))+(4*COUNTIF(AI29,calc!$AE$41))+(5*COUNTIF(AI29,calc!$AE$51)))</f>
        <v>0</v>
      </c>
      <c r="DO29" s="5">
        <f>IF($E$12="",0,(1*COUNTIF(AI29,calc!$AE$12))+(2*COUNTIF(AI29,calc!$AE$22))+(3*COUNTIF(AI29,calc!$AE$32))+(4*COUNTIF(AI29,calc!$AE$42))+(5*COUNTIF(AI29,calc!$AE$52)))</f>
        <v>0</v>
      </c>
      <c r="DP29" s="5">
        <f>IF($E$13="",0,(1*COUNTIF(AI29,calc!$AE$13))+(2*COUNTIF(AI29,calc!$AE$23))+(3*COUNTIF(AI29,calc!$AE$33))+(4*COUNTIF(AI29,calc!$AE$43))+(5*COUNTIF(AI29,calc!$AE$53)))</f>
        <v>0</v>
      </c>
      <c r="DQ29" s="1"/>
      <c r="DR29" s="5">
        <f>IF($E$4="",0,(1*COUNTIF(AJ29,calc!$AE$4))+(2*COUNTIF(AJ29,calc!$AE$14))+(3*COUNTIF(AJ29,calc!$AE$24))+(4*COUNTIF(AJ29,calc!$AE$34))+(5*COUNTIF(AJ29,calc!$AE$44)))</f>
        <v>0</v>
      </c>
      <c r="DS29" s="5">
        <f>IF($E$5="",0,(1*COUNTIF(AJ29,calc!$AE$5))+(2*COUNTIF(AJ29,calc!$AE$15))+(3*COUNTIF(AJ29,calc!$AE$25))+(4*COUNTIF(AJ29,calc!$AE$35))+(5*COUNTIF(AJ29,calc!$AE$45)))</f>
        <v>0</v>
      </c>
      <c r="DT29" s="5">
        <f>IF($E$6="",0,(1*COUNTIF(AJ29,calc!$AE$6))+(2*COUNTIF(AJ29,calc!$AE$16))+(3*COUNTIF(AJ29,calc!$AE$26))+(4*COUNTIF(AJ29,calc!$AE$36))+(5*COUNTIF(AJ29,calc!$AE$46)))</f>
        <v>0</v>
      </c>
      <c r="DU29" s="5">
        <f>IF($E$7="",0,(1*COUNTIF(AJ29,calc!$AE$7))+(2*COUNTIF(AJ29,calc!$AE$17))+(3*COUNTIF(AJ29,calc!$AE$27))+(4*COUNTIF(AJ29,calc!$AE$37))+(5*COUNTIF(AJ29,calc!$AE$47)))</f>
        <v>0</v>
      </c>
      <c r="DV29" s="5">
        <f>IF($E$8="",0,(1*COUNTIF(AJ29,calc!$AE$8))+(2*COUNTIF(AJ29,calc!$AE$18))+(3*COUNTIF(AJ29,calc!$AE$28))+(4*COUNTIF(AJ29,calc!$AE$38))+(5*COUNTIF(AJ29,calc!$AE$48)))</f>
        <v>0</v>
      </c>
      <c r="DW29" s="5">
        <f>IF($E$9="",0,(1*COUNTIF(AJ29,calc!$AE$9))+(2*COUNTIF(AJ29,calc!$AE$19))+(3*COUNTIF(AJ29,calc!$AE$29))+(4*COUNTIF(AJ29,calc!$AE$39))+(5*COUNTIF(AJ29,calc!$AE$49)))</f>
        <v>0</v>
      </c>
      <c r="DX29" s="5">
        <f>IF($E$10="",0,(1*COUNTIF(AJ29,calc!$AE$10))+(2*COUNTIF(AJ29,calc!$AE$20))+(3*COUNTIF(AJ29,calc!$AE$30))+(4*COUNTIF(AJ29,calc!$AE$40))+(5*COUNTIF(AJ29,calc!$AE$50)))</f>
        <v>0</v>
      </c>
      <c r="DY29" s="5">
        <f>IF($E$11="",0,(1*COUNTIF(AJ29,calc!$AE$11))+(2*COUNTIF(AJ29,calc!$AE$21))+(3*COUNTIF(AJ29,calc!$AE$31))+(4*COUNTIF(AJ29,calc!$AE$41))+(5*COUNTIF(AJ29,calc!$AE$51)))</f>
        <v>0</v>
      </c>
      <c r="DZ29" s="5">
        <f>IF($E$12="",0,(1*COUNTIF(AJ29,calc!$AE$12))+(2*COUNTIF(AJ29,calc!$AE$22))+(3*COUNTIF(AJ29,calc!$AE$32))+(4*COUNTIF(AJ29,calc!$AE$42))+(5*COUNTIF(AJ29,calc!$AE$52)))</f>
        <v>0</v>
      </c>
      <c r="EA29" s="5">
        <f>IF($E$13="",0,(1*COUNTIF(AJ29,calc!$AE$13))+(2*COUNTIF(AJ29,calc!$AE$23))+(3*COUNTIF(AJ29,calc!$AE$33))+(4*COUNTIF(AJ29,calc!$AE$43))+(5*COUNTIF(AJ29,calc!$AE$53)))</f>
        <v>0</v>
      </c>
      <c r="EB29" s="1"/>
      <c r="EC29" s="5">
        <f>IF($E$4="",0,(1*COUNTIF(AK29,calc!$AE$4))+(2*COUNTIF(AK29,calc!$AE$14))+(3*COUNTIF(AK29,calc!$AE$24))+(4*COUNTIF(AK29,calc!$AE$34))+(5*COUNTIF(AK29,calc!$AE$44)))</f>
        <v>0</v>
      </c>
      <c r="ED29" s="5">
        <f>IF($E$5="",0,(1*COUNTIF(AK29,calc!$AE$5))+(2*COUNTIF(AK29,calc!$AE$15))+(3*COUNTIF(AK29,calc!$AE$25))+(4*COUNTIF(AK29,calc!$AE$35))+(5*COUNTIF(AK29,calc!$AE$45)))</f>
        <v>0</v>
      </c>
      <c r="EE29" s="5">
        <f>IF($E$6="",0,(1*COUNTIF(AK29,calc!$AE$6))+(2*COUNTIF(AK29,calc!$AE$16))+(3*COUNTIF(AK29,calc!$AE$26))+(4*COUNTIF(AK29,calc!$AE$36))+(5*COUNTIF(AK29,calc!$AE$46)))</f>
        <v>0</v>
      </c>
      <c r="EF29" s="5">
        <f>IF($E$7="",0,(1*COUNTIF(AK29,calc!$AE$7))+(2*COUNTIF(AK29,calc!$AE$17))+(3*COUNTIF(AK29,calc!$AE$27))+(4*COUNTIF(AK29,calc!$AE$37))+(5*COUNTIF(AK29,calc!$AE$47)))</f>
        <v>0</v>
      </c>
      <c r="EG29" s="5">
        <f>IF($E$8="",0,(1*COUNTIF(AK29,calc!$AE$8))+(2*COUNTIF(AK29,calc!$AE$18))+(3*COUNTIF(AK29,calc!$AE$28))+(4*COUNTIF(AK29,calc!$AE$38))+(5*COUNTIF(AK29,calc!$AE$48)))</f>
        <v>0</v>
      </c>
      <c r="EH29" s="5">
        <f>IF($E$9="",0,(1*COUNTIF(AK29,calc!$AE$9))+(2*COUNTIF(AK29,calc!$AE$19))+(3*COUNTIF(AK29,calc!$AE$29))+(4*COUNTIF(AK29,calc!$AE$39))+(5*COUNTIF(AK29,calc!$AE$49)))</f>
        <v>0</v>
      </c>
      <c r="EI29" s="5">
        <f>IF($E$10="",0,(1*COUNTIF(AK29,calc!$AE$10))+(2*COUNTIF(AK29,calc!$AE$20))+(3*COUNTIF(AK29,calc!$AE$30))+(4*COUNTIF(AK29,calc!$AE$40))+(5*COUNTIF(AK29,calc!$AE$50)))</f>
        <v>0</v>
      </c>
      <c r="EJ29" s="5">
        <f>IF($E$11="",0,(1*COUNTIF(AK29,calc!$AE$11))+(2*COUNTIF(AK29,calc!$AE$21))+(3*COUNTIF(AK29,calc!$AE$31))+(4*COUNTIF(AK29,calc!$AE$41))+(5*COUNTIF(AK29,calc!$AE$51)))</f>
        <v>0</v>
      </c>
      <c r="EK29" s="5">
        <f>IF($E$12="",0,(1*COUNTIF(AK29,calc!$AE$12))+(2*COUNTIF(AK29,calc!$AE$22))+(3*COUNTIF(AK29,calc!$AE$32))+(4*COUNTIF(AK29,calc!$AE$42))+(5*COUNTIF(AK29,calc!$AE$52)))</f>
        <v>0</v>
      </c>
      <c r="EL29" s="5">
        <f>IF($E$13="",0,(1*COUNTIF(AK29,calc!$AE$13))+(2*COUNTIF(AK29,calc!$AE$23))+(3*COUNTIF(AK29,calc!$AE$33))+(4*COUNTIF(AK29,calc!$AE$43))+(5*COUNTIF(AK29,calc!$AE$53)))</f>
        <v>0</v>
      </c>
      <c r="EM29" s="1"/>
      <c r="EN29" s="5">
        <f>IF($E$4="",0,(1*COUNTIF(AL29,calc!$AE$4))+(2*COUNTIF(AL29,calc!$AE$14))+(3*COUNTIF(AL29,calc!$AE$24))+(4*COUNTIF(AL29,calc!$AE$34))+(5*COUNTIF(AL29,calc!$AE$44)))</f>
        <v>0</v>
      </c>
      <c r="EO29" s="5">
        <f>IF($E$5="",0,(1*COUNTIF(AL29,calc!$AE$5))+(2*COUNTIF(AL29,calc!$AE$15))+(3*COUNTIF(AL29,calc!$AE$25))+(4*COUNTIF(AL29,calc!$AE$35))+(5*COUNTIF(AL29,calc!$AE$45)))</f>
        <v>0</v>
      </c>
      <c r="EP29" s="5">
        <f>IF($E$6="",0,(1*COUNTIF(AL29,calc!$AE$6))+(2*COUNTIF(AL29,calc!$AE$16))+(3*COUNTIF(AL29,calc!$AE$26))+(4*COUNTIF(AL29,calc!$AE$36))+(5*COUNTIF(AL29,calc!$AE$46)))</f>
        <v>0</v>
      </c>
      <c r="EQ29" s="5">
        <f>IF($E$7="",0,(1*COUNTIF(AL29,calc!$AE$7))+(2*COUNTIF(AL29,calc!$AE$17))+(3*COUNTIF(AL29,calc!$AE$27))+(4*COUNTIF(AL29,calc!$AE$37))+(5*COUNTIF(AL29,calc!$AE$47)))</f>
        <v>0</v>
      </c>
      <c r="ER29" s="5">
        <f>IF($E$8="",0,(1*COUNTIF(AL29,calc!$AE$8))+(2*COUNTIF(AL29,calc!$AE$18))+(3*COUNTIF(AL29,calc!$AE$28))+(4*COUNTIF(AL29,calc!$AE$38))+(5*COUNTIF(AL29,calc!$AE$48)))</f>
        <v>0</v>
      </c>
      <c r="ES29" s="5">
        <f>IF($E$9="",0,(1*COUNTIF(AL29,calc!$AE$9))+(2*COUNTIF(AL29,calc!$AE$19))+(3*COUNTIF(AL29,calc!$AE$29))+(4*COUNTIF(AL29,calc!$AE$39))+(5*COUNTIF(AL29,calc!$AE$49)))</f>
        <v>0</v>
      </c>
      <c r="ET29" s="5">
        <f>IF($E$10="",0,(1*COUNTIF(AL29,calc!$AE$10))+(2*COUNTIF(AL29,calc!$AE$20))+(3*COUNTIF(AL29,calc!$AE$30))+(4*COUNTIF(AL29,calc!$AE$40))+(5*COUNTIF(AL29,calc!$AE$50)))</f>
        <v>0</v>
      </c>
      <c r="EU29" s="5">
        <f>IF($E$11="",0,(1*COUNTIF(AL29,calc!$AE$11))+(2*COUNTIF(AL29,calc!$AE$21))+(3*COUNTIF(AL29,calc!$AE$31))+(4*COUNTIF(AL29,calc!$AE$41))+(5*COUNTIF(AL29,calc!$AE$51)))</f>
        <v>0</v>
      </c>
      <c r="EV29" s="5">
        <f>IF($E$12="",0,(1*COUNTIF(AL29,calc!$AE$12))+(2*COUNTIF(AL29,calc!$AE$22))+(3*COUNTIF(AL29,calc!$AE$32))+(4*COUNTIF(AL29,calc!$AE$42))+(5*COUNTIF(AL29,calc!$AE$52)))</f>
        <v>0</v>
      </c>
      <c r="EW29" s="5">
        <f>IF($E$13="",0,(1*COUNTIF(AL29,calc!$AE$13))+(2*COUNTIF(AL29,calc!$AE$23))+(3*COUNTIF(AL29,calc!$AE$33))+(4*COUNTIF(AL29,calc!$AE$43))+(5*COUNTIF(AL29,calc!$AE$53)))</f>
        <v>0</v>
      </c>
      <c r="EX29" s="1"/>
      <c r="EY29" s="5">
        <f>IF($E$4="",0,(1*COUNTIF(AM29,calc!$AE$4))+(2*COUNTIF(AM29,calc!$AE$14))+(3*COUNTIF(AM29,calc!$AE$24))+(4*COUNTIF(AM29,calc!$AE$34))+(5*COUNTIF(AM29,calc!$AE$44)))</f>
        <v>0</v>
      </c>
      <c r="EZ29" s="5">
        <f>IF($E$5="",0,(1*COUNTIF(AM29,calc!$AE$5))+(2*COUNTIF(AM29,calc!$AE$15))+(3*COUNTIF(AM29,calc!$AE$25))+(4*COUNTIF(AM29,calc!$AE$35))+(5*COUNTIF(AM29,calc!$AE$45)))</f>
        <v>0</v>
      </c>
      <c r="FA29" s="5">
        <f>IF($E$6="",0,(1*COUNTIF(AM29,calc!$AE$6))+(2*COUNTIF(AM29,calc!$AE$16))+(3*COUNTIF(AM29,calc!$AE$26))+(4*COUNTIF(AM29,calc!$AE$36))+(5*COUNTIF(AM29,calc!$AE$46)))</f>
        <v>0</v>
      </c>
      <c r="FB29" s="5">
        <f>IF($E$7="",0,(1*COUNTIF(AM29,calc!$AE$7))+(2*COUNTIF(AM29,calc!$AE$17))+(3*COUNTIF(AM29,calc!$AE$27))+(4*COUNTIF(AM29,calc!$AE$37))+(5*COUNTIF(AM29,calc!$AE$47)))</f>
        <v>0</v>
      </c>
      <c r="FC29" s="5">
        <f>IF($E$8="",0,(1*COUNTIF(AM29,calc!$AE$8))+(2*COUNTIF(AM29,calc!$AE$18))+(3*COUNTIF(AM29,calc!$AE$28))+(4*COUNTIF(AM29,calc!$AE$38))+(5*COUNTIF(AM29,calc!$AE$48)))</f>
        <v>0</v>
      </c>
      <c r="FD29" s="5">
        <f>IF($E$9="",0,(1*COUNTIF(AM29,calc!$AE$9))+(2*COUNTIF(AM29,calc!$AE$19))+(3*COUNTIF(AM29,calc!$AE$29))+(4*COUNTIF(AM29,calc!$AE$39))+(5*COUNTIF(AM29,calc!$AE$49)))</f>
        <v>0</v>
      </c>
      <c r="FE29" s="5">
        <f>IF($E$10="",0,(1*COUNTIF(AM29,calc!$AE$10))+(2*COUNTIF(AM29,calc!$AE$20))+(3*COUNTIF(AM29,calc!$AE$30))+(4*COUNTIF(AM29,calc!$AE$40))+(5*COUNTIF(AM29,calc!$AE$50)))</f>
        <v>0</v>
      </c>
      <c r="FF29" s="5">
        <f>IF($E$11="",0,(1*COUNTIF(AM29,calc!$AE$11))+(2*COUNTIF(AM29,calc!$AE$21))+(3*COUNTIF(AM29,calc!$AE$31))+(4*COUNTIF(AM29,calc!$AE$41))+(5*COUNTIF(AM29,calc!$AE$51)))</f>
        <v>0</v>
      </c>
      <c r="FG29" s="5">
        <f>IF($E$12="",0,(1*COUNTIF(AM29,calc!$AE$12))+(2*COUNTIF(AM29,calc!$AE$22))+(3*COUNTIF(AM29,calc!$AE$32))+(4*COUNTIF(AM29,calc!$AE$42))+(5*COUNTIF(AM29,calc!$AE$52)))</f>
        <v>0</v>
      </c>
      <c r="FH29" s="5">
        <f>IF($E$13="",0,(1*COUNTIF(AM29,calc!$AE$13))+(2*COUNTIF(AM29,calc!$AE$23))+(3*COUNTIF(AM29,calc!$AE$33))+(4*COUNTIF(AM29,calc!$AE$43))+(5*COUNTIF(AM29,calc!$AE$53)))</f>
        <v>0</v>
      </c>
      <c r="FI29" s="1"/>
      <c r="FJ29" s="5">
        <f>IF($E$4="",0,(1*COUNTIF(AN29,calc!$AE$4))+(2*COUNTIF(AN29,calc!$AE$14))+(3*COUNTIF(AN29,calc!$AE$24))+(4*COUNTIF(AN29,calc!$AE$34))+(5*COUNTIF(AN29,calc!$AE$44)))</f>
        <v>0</v>
      </c>
      <c r="FK29" s="5">
        <f>IF($E$5="",0,(1*COUNTIF(AN29,calc!$AE$5))+(2*COUNTIF(AN29,calc!$AE$15))+(3*COUNTIF(AN29,calc!$AE$25))+(4*COUNTIF(AN29,calc!$AE$35))+(5*COUNTIF(AN29,calc!$AE$45)))</f>
        <v>0</v>
      </c>
      <c r="FL29" s="5">
        <f>IF($E$6="",0,(1*COUNTIF(AN29,calc!$AE$6))+(2*COUNTIF(AN29,calc!$AE$16))+(3*COUNTIF(AN29,calc!$AE$26))+(4*COUNTIF(AN29,calc!$AE$36))+(5*COUNTIF(AN29,calc!$AE$46)))</f>
        <v>0</v>
      </c>
      <c r="FM29" s="5">
        <f>IF($E$7="",0,(1*COUNTIF(AN29,calc!$AE$7))+(2*COUNTIF(AN29,calc!$AE$17))+(3*COUNTIF(AN29,calc!$AE$27))+(4*COUNTIF(AN29,calc!$AE$37))+(5*COUNTIF(AN29,calc!$AE$47)))</f>
        <v>0</v>
      </c>
      <c r="FN29" s="5">
        <f>IF($E$8="",0,(1*COUNTIF(AN29,calc!$AE$8))+(2*COUNTIF(AN29,calc!$AE$18))+(3*COUNTIF(AN29,calc!$AE$28))+(4*COUNTIF(AN29,calc!$AE$38))+(5*COUNTIF(AN29,calc!$AE$48)))</f>
        <v>0</v>
      </c>
      <c r="FO29" s="5">
        <f>IF($E$9="",0,(1*COUNTIF(AN29,calc!$AE$9))+(2*COUNTIF(AN29,calc!$AE$19))+(3*COUNTIF(AN29,calc!$AE$29))+(4*COUNTIF(AN29,calc!$AE$39))+(5*COUNTIF(AN29,calc!$AE$49)))</f>
        <v>0</v>
      </c>
      <c r="FP29" s="5">
        <f>IF($E$10="",0,(1*COUNTIF(AN29,calc!$AE$10))+(2*COUNTIF(AN29,calc!$AE$20))+(3*COUNTIF(AN29,calc!$AE$30))+(4*COUNTIF(AN29,calc!$AE$40))+(5*COUNTIF(AN29,calc!$AE$50)))</f>
        <v>0</v>
      </c>
      <c r="FQ29" s="5">
        <f>IF($E$11="",0,(1*COUNTIF(AN29,calc!$AE$11))+(2*COUNTIF(AN29,calc!$AE$21))+(3*COUNTIF(AN29,calc!$AE$31))+(4*COUNTIF(AN29,calc!$AE$41))+(5*COUNTIF(AN29,calc!$AE$51)))</f>
        <v>0</v>
      </c>
      <c r="FR29" s="5">
        <f>IF($E$12="",0,(1*COUNTIF(AN29,calc!$AE$12))+(2*COUNTIF(AN29,calc!$AE$22))+(3*COUNTIF(AN29,calc!$AE$32))+(4*COUNTIF(AN29,calc!$AE$42))+(5*COUNTIF(AN29,calc!$AE$52)))</f>
        <v>0</v>
      </c>
      <c r="FS29" s="5">
        <f>IF($E$13="",0,(1*COUNTIF(AN29,calc!$AE$13))+(2*COUNTIF(AN29,calc!$AE$23))+(3*COUNTIF(AN29,calc!$AE$33))+(4*COUNTIF(AN29,calc!$AE$43))+(5*COUNTIF(AN29,calc!$AE$53)))</f>
        <v>0</v>
      </c>
      <c r="FT29" s="1"/>
      <c r="FU29" s="5">
        <f>IF($E$4="",0,(1*COUNTIF(AO29,calc!$AE$4))+(2*COUNTIF(AO29,calc!$AE$14))+(3*COUNTIF(AO29,calc!$AE$24))+(4*COUNTIF(AO29,calc!$AE$34))+(5*COUNTIF(AO29,calc!$AE$44)))</f>
        <v>0</v>
      </c>
      <c r="FV29" s="5">
        <f>IF($E$5="",0,(1*COUNTIF(AO29,calc!$AE$5))+(2*COUNTIF(AO29,calc!$AE$15))+(3*COUNTIF(AO29,calc!$AE$25))+(4*COUNTIF(AO29,calc!$AE$35))+(5*COUNTIF(AO29,calc!$AE$45)))</f>
        <v>0</v>
      </c>
      <c r="FW29" s="5">
        <f>IF($E$6="",0,(1*COUNTIF(AO29,calc!$AE$6))+(2*COUNTIF(AO29,calc!$AE$16))+(3*COUNTIF(AO29,calc!$AE$26))+(4*COUNTIF(AO29,calc!$AE$36))+(5*COUNTIF(AO29,calc!$AE$46)))</f>
        <v>0</v>
      </c>
      <c r="FX29" s="5">
        <f>IF($E$7="",0,(1*COUNTIF(AO29,calc!$AE$7))+(2*COUNTIF(AO29,calc!$AE$17))+(3*COUNTIF(AO29,calc!$AE$27))+(4*COUNTIF(AO29,calc!$AE$37))+(5*COUNTIF(AO29,calc!$AE$47)))</f>
        <v>0</v>
      </c>
      <c r="FY29" s="5">
        <f>IF($E$8="",0,(1*COUNTIF(AO29,calc!$AE$8))+(2*COUNTIF(AO29,calc!$AE$18))+(3*COUNTIF(AO29,calc!$AE$28))+(4*COUNTIF(AO29,calc!$AE$38))+(5*COUNTIF(AO29,calc!$AE$48)))</f>
        <v>0</v>
      </c>
      <c r="FZ29" s="5">
        <f>IF($E$9="",0,(1*COUNTIF(AO29,calc!$AE$9))+(2*COUNTIF(AO29,calc!$AE$19))+(3*COUNTIF(AO29,calc!$AE$29))+(4*COUNTIF(AO29,calc!$AE$39))+(5*COUNTIF(AO29,calc!$AE$49)))</f>
        <v>0</v>
      </c>
      <c r="GA29" s="5">
        <f>IF($E$10="",0,(1*COUNTIF(AO29,calc!$AE$10))+(2*COUNTIF(AO29,calc!$AE$20))+(3*COUNTIF(AO29,calc!$AE$30))+(4*COUNTIF(AO29,calc!$AE$40))+(5*COUNTIF(AO29,calc!$AE$50)))</f>
        <v>0</v>
      </c>
      <c r="GB29" s="5">
        <f>IF($E$11="",0,(1*COUNTIF(AO29,calc!$AE$11))+(2*COUNTIF(AO29,calc!$AE$21))+(3*COUNTIF(AO29,calc!$AE$31))+(4*COUNTIF(AO29,calc!$AE$41))+(5*COUNTIF(AO29,calc!$AE$51)))</f>
        <v>0</v>
      </c>
      <c r="GC29" s="5">
        <f>IF($E$12="",0,(1*COUNTIF(AO29,calc!$AE$12))+(2*COUNTIF(AO29,calc!$AE$22))+(3*COUNTIF(AO29,calc!$AE$32))+(4*COUNTIF(AO29,calc!$AE$42))+(5*COUNTIF(AO29,calc!$AE$52)))</f>
        <v>0</v>
      </c>
      <c r="GD29" s="5">
        <f>IF($E$13="",0,(1*COUNTIF(AO29,calc!$AE$13))+(2*COUNTIF(AO29,calc!$AE$23))+(3*COUNTIF(AO29,calc!$AE$33))+(4*COUNTIF(AO29,calc!$AE$43))+(5*COUNTIF(AO29,calc!$AE$53)))</f>
        <v>0</v>
      </c>
      <c r="GE29" s="1"/>
      <c r="GF29" s="5">
        <f>IF($E$4="",0,(1*COUNTIF(AP29,calc!$AE$4))+(2*COUNTIF(AP29,calc!$AE$14))+(3*COUNTIF(AP29,calc!$AE$24))+(4*COUNTIF(AP29,calc!$AE$34))+(5*COUNTIF(AP29,calc!$AE$44)))</f>
        <v>0</v>
      </c>
      <c r="GG29" s="5">
        <f>IF($E$5="",0,(1*COUNTIF(AP29,calc!$AE$5))+(2*COUNTIF(AP29,calc!$AE$15))+(3*COUNTIF(AP29,calc!$AE$25))+(4*COUNTIF(AP29,calc!$AE$35))+(5*COUNTIF(AP29,calc!$AE$45)))</f>
        <v>0</v>
      </c>
      <c r="GH29" s="5">
        <f>IF($E$6="",0,(1*COUNTIF(AP29,calc!$AE$6))+(2*COUNTIF(AP29,calc!$AE$16))+(3*COUNTIF(AP29,calc!$AE$26))+(4*COUNTIF(AP29,calc!$AE$36))+(5*COUNTIF(AP29,calc!$AE$46)))</f>
        <v>0</v>
      </c>
      <c r="GI29" s="5">
        <f>IF($E$7="",0,(1*COUNTIF(AP29,calc!$AE$7))+(2*COUNTIF(AP29,calc!$AE$17))+(3*COUNTIF(AP29,calc!$AE$27))+(4*COUNTIF(AP29,calc!$AE$37))+(5*COUNTIF(AP29,calc!$AE$47)))</f>
        <v>0</v>
      </c>
      <c r="GJ29" s="5">
        <f>IF($E$8="",0,(1*COUNTIF(AP29,calc!$AE$8))+(2*COUNTIF(AP29,calc!$AE$18))+(3*COUNTIF(AP29,calc!$AE$28))+(4*COUNTIF(AP29,calc!$AE$38))+(5*COUNTIF(AP29,calc!$AE$48)))</f>
        <v>0</v>
      </c>
      <c r="GK29" s="5">
        <f>IF($E$9="",0,(1*COUNTIF(AP29,calc!$AE$9))+(2*COUNTIF(AP29,calc!$AE$19))+(3*COUNTIF(AP29,calc!$AE$29))+(4*COUNTIF(AP29,calc!$AE$39))+(5*COUNTIF(AP29,calc!$AE$49)))</f>
        <v>0</v>
      </c>
      <c r="GL29" s="5">
        <f>IF($E$10="",0,(1*COUNTIF(AP29,calc!$AE$10))+(2*COUNTIF(AP29,calc!$AE$20))+(3*COUNTIF(AP29,calc!$AE$30))+(4*COUNTIF(AP29,calc!$AE$40))+(5*COUNTIF(AP29,calc!$AE$50)))</f>
        <v>0</v>
      </c>
      <c r="GM29" s="5">
        <f>IF($E$11="",0,(1*COUNTIF(AP29,calc!$AE$11))+(2*COUNTIF(AP29,calc!$AE$21))+(3*COUNTIF(AP29,calc!$AE$31))+(4*COUNTIF(AP29,calc!$AE$41))+(5*COUNTIF(AP29,calc!$AE$51)))</f>
        <v>0</v>
      </c>
      <c r="GN29" s="5">
        <f>IF($E$12="",0,(1*COUNTIF(AP29,calc!$AE$12))+(2*COUNTIF(AP29,calc!$AE$22))+(3*COUNTIF(AP29,calc!$AE$32))+(4*COUNTIF(AP29,calc!$AE$42))+(5*COUNTIF(AP29,calc!$AE$52)))</f>
        <v>0</v>
      </c>
      <c r="GO29" s="5">
        <f>IF($E$13="",0,(1*COUNTIF(AP29,calc!$AE$13))+(2*COUNTIF(AP29,calc!$AE$23))+(3*COUNTIF(AP29,calc!$AE$33))+(4*COUNTIF(AP29,calc!$AE$43))+(5*COUNTIF(AP29,calc!$AE$53)))</f>
        <v>0</v>
      </c>
      <c r="GP29" s="1"/>
      <c r="GQ29" s="5">
        <f>IF($E$4="",0,(1*COUNTIF(AQ29,calc!$AE$4))+(2*COUNTIF(AQ29,calc!$AE$14))+(3*COUNTIF(AQ29,calc!$AE$24))+(4*COUNTIF(AQ29,calc!$AE$34))+(5*COUNTIF(AQ29,calc!$AE$44)))</f>
        <v>0</v>
      </c>
      <c r="GR29" s="5">
        <f>IF($E$5="",0,(1*COUNTIF(AQ29,calc!$AE$5))+(2*COUNTIF(AQ29,calc!$AE$15))+(3*COUNTIF(AQ29,calc!$AE$25))+(4*COUNTIF(AQ29,calc!$AE$35))+(5*COUNTIF(AQ29,calc!$AE$45)))</f>
        <v>0</v>
      </c>
      <c r="GS29" s="5">
        <f>IF($E$6="",0,(1*COUNTIF(AQ29,calc!$AE$6))+(2*COUNTIF(AQ29,calc!$AE$16))+(3*COUNTIF(AQ29,calc!$AE$26))+(4*COUNTIF(AQ29,calc!$AE$36))+(5*COUNTIF(AQ29,calc!$AE$46)))</f>
        <v>0</v>
      </c>
      <c r="GT29" s="5">
        <f>IF($E$7="",0,(1*COUNTIF(AQ29,calc!$AE$7))+(2*COUNTIF(AQ29,calc!$AE$17))+(3*COUNTIF(AQ29,calc!$AE$27))+(4*COUNTIF(AQ29,calc!$AE$37))+(5*COUNTIF(AQ29,calc!$AE$47)))</f>
        <v>0</v>
      </c>
      <c r="GU29" s="5">
        <f>IF($E$8="",0,(1*COUNTIF(AQ29,calc!$AE$8))+(2*COUNTIF(AQ29,calc!$AE$18))+(3*COUNTIF(AQ29,calc!$AE$28))+(4*COUNTIF(AQ29,calc!$AE$38))+(5*COUNTIF(AQ29,calc!$AE$48)))</f>
        <v>0</v>
      </c>
      <c r="GV29" s="5">
        <f>IF($E$9="",0,(1*COUNTIF(AQ29,calc!$AE$9))+(2*COUNTIF(AQ29,calc!$AE$19))+(3*COUNTIF(AQ29,calc!$AE$29))+(4*COUNTIF(AQ29,calc!$AE$39))+(5*COUNTIF(AQ29,calc!$AE$49)))</f>
        <v>0</v>
      </c>
      <c r="GW29" s="5">
        <f>IF($E$10="",0,(1*COUNTIF(AQ29,calc!$AE$10))+(2*COUNTIF(AQ29,calc!$AE$20))+(3*COUNTIF(AQ29,calc!$AE$30))+(4*COUNTIF(AQ29,calc!$AE$40))+(5*COUNTIF(AQ29,calc!$AE$50)))</f>
        <v>0</v>
      </c>
      <c r="GX29" s="5">
        <f>IF($E$11="",0,(1*COUNTIF(AQ29,calc!$AE$11))+(2*COUNTIF(AQ29,calc!$AE$21))+(3*COUNTIF(AQ29,calc!$AE$31))+(4*COUNTIF(AQ29,calc!$AE$41))+(5*COUNTIF(AQ29,calc!$AE$51)))</f>
        <v>0</v>
      </c>
      <c r="GY29" s="5">
        <f>IF($E$12="",0,(1*COUNTIF(AQ29,calc!$AE$12))+(2*COUNTIF(AQ29,calc!$AE$22))+(3*COUNTIF(AQ29,calc!$AE$32))+(4*COUNTIF(AQ29,calc!$AE$42))+(5*COUNTIF(AQ29,calc!$AE$52)))</f>
        <v>0</v>
      </c>
      <c r="GZ29" s="5">
        <f>IF($E$13="",0,(1*COUNTIF(AQ29,calc!$AE$13))+(2*COUNTIF(AQ29,calc!$AE$23))+(3*COUNTIF(AQ29,calc!$AE$33))+(4*COUNTIF(AQ29,calc!$AE$43))+(5*COUNTIF(AQ29,calc!$AE$53)))</f>
        <v>0</v>
      </c>
      <c r="HA29" s="1"/>
      <c r="HB29" s="5">
        <f>IF($E$4="",0,(1*COUNTIF(AR29,calc!$AE$4))+(2*COUNTIF(AR29,calc!$AE$14))+(3*COUNTIF(AR29,calc!$AE$24))+(4*COUNTIF(AR29,calc!$AE$34))+(5*COUNTIF(AR29,calc!$AE$44)))</f>
        <v>0</v>
      </c>
      <c r="HC29" s="5">
        <f>IF($E$5="",0,(1*COUNTIF(AR29,calc!$AE$5))+(2*COUNTIF(AR29,calc!$AE$15))+(3*COUNTIF(AR29,calc!$AE$25))+(4*COUNTIF(AR29,calc!$AE$35))+(5*COUNTIF(AR29,calc!$AE$45)))</f>
        <v>0</v>
      </c>
      <c r="HD29" s="5">
        <f>IF($E$6="",0,(1*COUNTIF(AR29,calc!$AE$6))+(2*COUNTIF(AR29,calc!$AE$16))+(3*COUNTIF(AR29,calc!$AE$26))+(4*COUNTIF(AR29,calc!$AE$36))+(5*COUNTIF(AR29,calc!$AE$46)))</f>
        <v>0</v>
      </c>
      <c r="HE29" s="5">
        <f>IF($E$7="",0,(1*COUNTIF(AR29,calc!$AE$7))+(2*COUNTIF(AR29,calc!$AE$17))+(3*COUNTIF(AR29,calc!$AE$27))+(4*COUNTIF(AR29,calc!$AE$37))+(5*COUNTIF(AR29,calc!$AE$47)))</f>
        <v>0</v>
      </c>
      <c r="HF29" s="5">
        <f>IF($E$8="",0,(1*COUNTIF(AR29,calc!$AE$8))+(2*COUNTIF(AR29,calc!$AE$18))+(3*COUNTIF(AR29,calc!$AE$28))+(4*COUNTIF(AR29,calc!$AE$38))+(5*COUNTIF(AR29,calc!$AE$48)))</f>
        <v>0</v>
      </c>
      <c r="HG29" s="5">
        <f>IF($E$9="",0,(1*COUNTIF(AR29,calc!$AE$9))+(2*COUNTIF(AR29,calc!$AE$19))+(3*COUNTIF(AR29,calc!$AE$29))+(4*COUNTIF(AR29,calc!$AE$39))+(5*COUNTIF(AR29,calc!$AE$49)))</f>
        <v>0</v>
      </c>
      <c r="HH29" s="5">
        <f>IF($E$10="",0,(1*COUNTIF(AR29,calc!$AE$10))+(2*COUNTIF(AR29,calc!$AE$20))+(3*COUNTIF(AR29,calc!$AE$30))+(4*COUNTIF(AR29,calc!$AE$40))+(5*COUNTIF(AR29,calc!$AE$50)))</f>
        <v>0</v>
      </c>
      <c r="HI29" s="5">
        <f>IF($E$11="",0,(1*COUNTIF(AR29,calc!$AE$11))+(2*COUNTIF(AR29,calc!$AE$21))+(3*COUNTIF(AR29,calc!$AE$31))+(4*COUNTIF(AR29,calc!$AE$41))+(5*COUNTIF(AR29,calc!$AE$51)))</f>
        <v>0</v>
      </c>
      <c r="HJ29" s="5">
        <f>IF($E$12="",0,(1*COUNTIF(AR29,calc!$AE$12))+(2*COUNTIF(AR29,calc!$AE$22))+(3*COUNTIF(AR29,calc!$AE$32))+(4*COUNTIF(AR29,calc!$AE$42))+(5*COUNTIF(AR29,calc!$AE$52)))</f>
        <v>0</v>
      </c>
      <c r="HK29" s="5">
        <f>IF($E$13="",0,(1*COUNTIF(AR29,calc!$AE$13))+(2*COUNTIF(AR29,calc!$AE$23))+(3*COUNTIF(AR29,calc!$AE$33))+(4*COUNTIF(AR29,calc!$AE$43))+(5*COUNTIF(AR29,calc!$AE$53)))</f>
        <v>0</v>
      </c>
      <c r="HL29" s="1"/>
      <c r="HM29" s="5">
        <f>IF($E$4="",0,(1*COUNTIF(AS29,calc!$AE$4))+(2*COUNTIF(AS29,calc!$AE$14))+(3*COUNTIF(AS29,calc!$AE$24))+(4*COUNTIF(AS29,calc!$AE$34))+(5*COUNTIF(AS29,calc!$AE$44)))</f>
        <v>0</v>
      </c>
      <c r="HN29" s="5">
        <f>IF($E$5="",0,(1*COUNTIF(AS29,calc!$AE$5))+(2*COUNTIF(AS29,calc!$AE$15))+(3*COUNTIF(AS29,calc!$AE$25))+(4*COUNTIF(AS29,calc!$AE$35))+(5*COUNTIF(AS29,calc!$AE$45)))</f>
        <v>0</v>
      </c>
      <c r="HO29" s="5">
        <f>IF($E$6="",0,(1*COUNTIF(AS29,calc!$AE$6))+(2*COUNTIF(AS29,calc!$AE$16))+(3*COUNTIF(AS29,calc!$AE$26))+(4*COUNTIF(AS29,calc!$AE$36))+(5*COUNTIF(AS29,calc!$AE$46)))</f>
        <v>0</v>
      </c>
      <c r="HP29" s="5">
        <f>IF($E$7="",0,(1*COUNTIF(AS29,calc!$AE$7))+(2*COUNTIF(AS29,calc!$AE$17))+(3*COUNTIF(AS29,calc!$AE$27))+(4*COUNTIF(AS29,calc!$AE$37))+(5*COUNTIF(AS29,calc!$AE$47)))</f>
        <v>0</v>
      </c>
      <c r="HQ29" s="5">
        <f>IF($E$8="",0,(1*COUNTIF(AS29,calc!$AE$8))+(2*COUNTIF(AS29,calc!$AE$18))+(3*COUNTIF(AS29,calc!$AE$28))+(4*COUNTIF(AS29,calc!$AE$38))+(5*COUNTIF(AS29,calc!$AE$48)))</f>
        <v>0</v>
      </c>
      <c r="HR29" s="5">
        <f>IF($E$9="",0,(1*COUNTIF(AS29,calc!$AE$9))+(2*COUNTIF(AS29,calc!$AE$19))+(3*COUNTIF(AS29,calc!$AE$29))+(4*COUNTIF(AS29,calc!$AE$39))+(5*COUNTIF(AS29,calc!$AE$49)))</f>
        <v>0</v>
      </c>
      <c r="HS29" s="5">
        <f>IF($E$10="",0,(1*COUNTIF(AS29,calc!$AE$10))+(2*COUNTIF(AS29,calc!$AE$20))+(3*COUNTIF(AS29,calc!$AE$30))+(4*COUNTIF(AS29,calc!$AE$40))+(5*COUNTIF(AS29,calc!$AE$50)))</f>
        <v>0</v>
      </c>
      <c r="HT29" s="5">
        <f>IF($E$11="",0,(1*COUNTIF(AS29,calc!$AE$11))+(2*COUNTIF(AS29,calc!$AE$21))+(3*COUNTIF(AS29,calc!$AE$31))+(4*COUNTIF(AS29,calc!$AE$41))+(5*COUNTIF(AS29,calc!$AE$51)))</f>
        <v>0</v>
      </c>
      <c r="HU29" s="5">
        <f>IF($E$12="",0,(1*COUNTIF(AS29,calc!$AE$12))+(2*COUNTIF(AS29,calc!$AE$22))+(3*COUNTIF(AS29,calc!$AE$32))+(4*COUNTIF(AS29,calc!$AE$42))+(5*COUNTIF(AS29,calc!$AE$52)))</f>
        <v>0</v>
      </c>
      <c r="HV29" s="5">
        <f>IF($E$13="",0,(1*COUNTIF(AS29,calc!$AE$13))+(2*COUNTIF(AS29,calc!$AE$23))+(3*COUNTIF(AS29,calc!$AE$33))+(4*COUNTIF(AS29,calc!$AE$43))+(5*COUNTIF(AS29,calc!$AE$53)))</f>
        <v>0</v>
      </c>
      <c r="HW29" s="1"/>
      <c r="HX29" s="5">
        <f>IF($E$4="",0,(1*COUNTIF(AT29,calc!$AE$4))+(2*COUNTIF(AT29,calc!$AE$14))+(3*COUNTIF(AT29,calc!$AE$24))+(4*COUNTIF(AT29,calc!$AE$34))+(5*COUNTIF(AT29,calc!$AE$44)))</f>
        <v>0</v>
      </c>
      <c r="HY29" s="5">
        <f>IF($E$5="",0,(1*COUNTIF(AT29,calc!$AE$5))+(2*COUNTIF(AT29,calc!$AE$15))+(3*COUNTIF(AT29,calc!$AE$25))+(4*COUNTIF(AT29,calc!$AE$35))+(5*COUNTIF(AT29,calc!$AE$45)))</f>
        <v>0</v>
      </c>
      <c r="HZ29" s="5">
        <f>IF($E$6="",0,(1*COUNTIF(AT29,calc!$AE$6))+(2*COUNTIF(AT29,calc!$AE$16))+(3*COUNTIF(AT29,calc!$AE$26))+(4*COUNTIF(AT29,calc!$AE$36))+(5*COUNTIF(AT29,calc!$AE$46)))</f>
        <v>0</v>
      </c>
      <c r="IA29" s="5">
        <f>IF($E$7="",0,(1*COUNTIF(AT29,calc!$AE$7))+(2*COUNTIF(AT29,calc!$AE$17))+(3*COUNTIF(AT29,calc!$AE$27))+(4*COUNTIF(AT29,calc!$AE$37))+(5*COUNTIF(AT29,calc!$AE$47)))</f>
        <v>0</v>
      </c>
      <c r="IB29" s="5">
        <f>IF($E$8="",0,(1*COUNTIF(AT29,calc!$AE$8))+(2*COUNTIF(AT29,calc!$AE$18))+(3*COUNTIF(AT29,calc!$AE$28))+(4*COUNTIF(AT29,calc!$AE$38))+(5*COUNTIF(AT29,calc!$AE$48)))</f>
        <v>0</v>
      </c>
      <c r="IC29" s="5">
        <f>IF($E$9="",0,(1*COUNTIF(AT29,calc!$AE$9))+(2*COUNTIF(AT29,calc!$AE$19))+(3*COUNTIF(AT29,calc!$AE$29))+(4*COUNTIF(AT29,calc!$AE$39))+(5*COUNTIF(AT29,calc!$AE$49)))</f>
        <v>0</v>
      </c>
      <c r="ID29" s="5">
        <f>IF($E$10="",0,(1*COUNTIF(AT29,calc!$AE$10))+(2*COUNTIF(AT29,calc!$AE$20))+(3*COUNTIF(AT29,calc!$AE$30))+(4*COUNTIF(AT29,calc!$AE$40))+(5*COUNTIF(AT29,calc!$AE$50)))</f>
        <v>0</v>
      </c>
      <c r="IE29" s="5">
        <f>IF($E$11="",0,(1*COUNTIF(AT29,calc!$AE$11))+(2*COUNTIF(AT29,calc!$AE$21))+(3*COUNTIF(AT29,calc!$AE$31))+(4*COUNTIF(AT29,calc!$AE$41))+(5*COUNTIF(AT29,calc!$AE$51)))</f>
        <v>0</v>
      </c>
      <c r="IF29" s="5">
        <f>IF($E$12="",0,(1*COUNTIF(AT29,calc!$AE$12))+(2*COUNTIF(AT29,calc!$AE$22))+(3*COUNTIF(AT29,calc!$AE$32))+(4*COUNTIF(AT29,calc!$AE$42))+(5*COUNTIF(AT29,calc!$AE$52)))</f>
        <v>0</v>
      </c>
      <c r="IG29" s="5">
        <f>IF($E$13="",0,(1*COUNTIF(AT29,calc!$AE$13))+(2*COUNTIF(AT29,calc!$AE$23))+(3*COUNTIF(AT29,calc!$AE$33))+(4*COUNTIF(AT29,calc!$AE$43))+(5*COUNTIF(AT29,calc!$AE$53)))</f>
        <v>0</v>
      </c>
      <c r="IH29" s="1"/>
      <c r="II29" s="5">
        <f>IF($E$4="",0,(1*COUNTIF(AU29,calc!$AE$4))+(2*COUNTIF(AU29,calc!$AE$14))+(3*COUNTIF(AU29,calc!$AE$24))+(4*COUNTIF(AU29,calc!$AE$34))+(5*COUNTIF(AU29,calc!$AE$44)))</f>
        <v>0</v>
      </c>
      <c r="IJ29" s="5">
        <f>IF($E$5="",0,(1*COUNTIF(AU29,calc!$AE$5))+(2*COUNTIF(AU29,calc!$AE$15))+(3*COUNTIF(AU29,calc!$AE$25))+(4*COUNTIF(AU29,calc!$AE$35))+(5*COUNTIF(AU29,calc!$AE$45)))</f>
        <v>0</v>
      </c>
      <c r="IK29" s="5">
        <f>IF($E$6="",0,(1*COUNTIF(AU29,calc!$AE$6))+(2*COUNTIF(AU29,calc!$AE$16))+(3*COUNTIF(AU29,calc!$AE$26))+(4*COUNTIF(AU29,calc!$AE$36))+(5*COUNTIF(AU29,calc!$AE$46)))</f>
        <v>0</v>
      </c>
      <c r="IL29" s="5">
        <f>IF($E$7="",0,(1*COUNTIF(AU29,calc!$AE$7))+(2*COUNTIF(AU29,calc!$AE$17))+(3*COUNTIF(AU29,calc!$AE$27))+(4*COUNTIF(AU29,calc!$AE$37))+(5*COUNTIF(AU29,calc!$AE$47)))</f>
        <v>0</v>
      </c>
      <c r="IM29" s="5">
        <f>IF($E$8="",0,(1*COUNTIF(AU29,calc!$AE$8))+(2*COUNTIF(AU29,calc!$AE$18))+(3*COUNTIF(AU29,calc!$AE$28))+(4*COUNTIF(AU29,calc!$AE$38))+(5*COUNTIF(AU29,calc!$AE$48)))</f>
        <v>0</v>
      </c>
      <c r="IN29" s="5">
        <f>IF($E$9="",0,(1*COUNTIF(AU29,calc!$AE$9))+(2*COUNTIF(AU29,calc!$AE$19))+(3*COUNTIF(AU29,calc!$AE$29))+(4*COUNTIF(AU29,calc!$AE$39))+(5*COUNTIF(AU29,calc!$AE$49)))</f>
        <v>0</v>
      </c>
      <c r="IO29" s="5">
        <f>IF($E$10="",0,(1*COUNTIF(AU29,calc!$AE$10))+(2*COUNTIF(AU29,calc!$AE$20))+(3*COUNTIF(AU29,calc!$AE$30))+(4*COUNTIF(AU29,calc!$AE$40))+(5*COUNTIF(AU29,calc!$AE$50)))</f>
        <v>0</v>
      </c>
      <c r="IP29" s="5">
        <f>IF($E$11="",0,(1*COUNTIF(AU29,calc!$AE$11))+(2*COUNTIF(AU29,calc!$AE$21))+(3*COUNTIF(AU29,calc!$AE$31))+(4*COUNTIF(AU29,calc!$AE$41))+(5*COUNTIF(AU29,calc!$AE$51)))</f>
        <v>0</v>
      </c>
      <c r="IQ29" s="5">
        <f>IF($E$12="",0,(1*COUNTIF(AU29,calc!$AE$12))+(2*COUNTIF(AU29,calc!$AE$22))+(3*COUNTIF(AU29,calc!$AE$32))+(4*COUNTIF(AU29,calc!$AE$42))+(5*COUNTIF(AU29,calc!$AE$52)))</f>
        <v>0</v>
      </c>
      <c r="IR29" s="5">
        <f>IF($E$13="",0,(1*COUNTIF(AU29,calc!$AE$13))+(2*COUNTIF(AU29,calc!$AE$23))+(3*COUNTIF(AU29,calc!$AE$33))+(4*COUNTIF(AU29,calc!$AE$43))+(5*COUNTIF(AU29,calc!$AE$53)))</f>
        <v>0</v>
      </c>
      <c r="IS29" s="1"/>
      <c r="IT29" s="5">
        <f>IF($E$4="",0,(1*COUNTIF(AV29,calc!$AE$4))+(2*COUNTIF(AV29,calc!$AE$14))+(3*COUNTIF(AV29,calc!$AE$24))+(4*COUNTIF(AV29,calc!$AE$34))+(5*COUNTIF(AV29,calc!$AE$44)))</f>
        <v>0</v>
      </c>
      <c r="IU29" s="5">
        <f>IF($E$5="",0,(1*COUNTIF(AV29,calc!$AE$5))+(2*COUNTIF(AV29,calc!$AE$15))+(3*COUNTIF(AV29,calc!$AE$25))+(4*COUNTIF(AV29,calc!$AE$35))+(5*COUNTIF(AV29,calc!$AE$45)))</f>
        <v>0</v>
      </c>
      <c r="IV29" s="5">
        <f>IF($E$6="",0,(1*COUNTIF(AV29,calc!$AE$6))+(2*COUNTIF(AV29,calc!$AE$16))+(3*COUNTIF(AV29,calc!$AE$26))+(4*COUNTIF(AV29,calc!$AE$36))+(5*COUNTIF(AV29,calc!$AE$46)))</f>
        <v>0</v>
      </c>
      <c r="IW29" s="5">
        <f>IF($E$7="",0,(1*COUNTIF(AV29,calc!$AE$7))+(2*COUNTIF(AV29,calc!$AE$17))+(3*COUNTIF(AV29,calc!$AE$27))+(4*COUNTIF(AV29,calc!$AE$37))+(5*COUNTIF(AV29,calc!$AE$47)))</f>
        <v>0</v>
      </c>
      <c r="IX29" s="5">
        <f>IF($E$8="",0,(1*COUNTIF(AV29,calc!$AE$8))+(2*COUNTIF(AV29,calc!$AE$18))+(3*COUNTIF(AV29,calc!$AE$28))+(4*COUNTIF(AV29,calc!$AE$38))+(5*COUNTIF(AV29,calc!$AE$48)))</f>
        <v>0</v>
      </c>
      <c r="IY29" s="5">
        <f>IF($E$9="",0,(1*COUNTIF(AV29,calc!$AE$9))+(2*COUNTIF(AV29,calc!$AE$19))+(3*COUNTIF(AV29,calc!$AE$29))+(4*COUNTIF(AV29,calc!$AE$39))+(5*COUNTIF(AV29,calc!$AE$49)))</f>
        <v>0</v>
      </c>
      <c r="IZ29" s="5">
        <f>IF($E$10="",0,(1*COUNTIF(AV29,calc!$AE$10))+(2*COUNTIF(AV29,calc!$AE$20))+(3*COUNTIF(AV29,calc!$AE$30))+(4*COUNTIF(AV29,calc!$AE$40))+(5*COUNTIF(AV29,calc!$AE$50)))</f>
        <v>0</v>
      </c>
      <c r="JA29" s="5">
        <f>IF($E$11="",0,(1*COUNTIF(AV29,calc!$AE$11))+(2*COUNTIF(AV29,calc!$AE$21))+(3*COUNTIF(AV29,calc!$AE$31))+(4*COUNTIF(AV29,calc!$AE$41))+(5*COUNTIF(AV29,calc!$AE$51)))</f>
        <v>0</v>
      </c>
      <c r="JB29" s="5">
        <f>IF($E$12="",0,(1*COUNTIF(AV29,calc!$AE$12))+(2*COUNTIF(AV29,calc!$AE$22))+(3*COUNTIF(AV29,calc!$AE$32))+(4*COUNTIF(AV29,calc!$AE$42))+(5*COUNTIF(AV29,calc!$AE$52)))</f>
        <v>0</v>
      </c>
      <c r="JC29" s="5">
        <f>IF($E$13="",0,(1*COUNTIF(AV29,calc!$AE$13))+(2*COUNTIF(AV29,calc!$AE$23))+(3*COUNTIF(AV29,calc!$AE$33))+(4*COUNTIF(AV29,calc!$AE$43))+(5*COUNTIF(AV29,calc!$AE$53)))</f>
        <v>0</v>
      </c>
      <c r="JD29" s="1"/>
      <c r="JE29" s="5">
        <f>IF($E$4="",0,(1*COUNTIF(AW29,calc!$AE$4))+(2*COUNTIF(AW29,calc!$AE$14))+(3*COUNTIF(AW29,calc!$AE$24))+(4*COUNTIF(AW29,calc!$AE$34))+(5*COUNTIF(AW29,calc!$AE$44)))</f>
        <v>0</v>
      </c>
      <c r="JF29" s="5">
        <f>IF($E$5="",0,(1*COUNTIF(AW29,calc!$AE$5))+(2*COUNTIF(AW29,calc!$AE$15))+(3*COUNTIF(AW29,calc!$AE$25))+(4*COUNTIF(AW29,calc!$AE$35))+(5*COUNTIF(AW29,calc!$AE$45)))</f>
        <v>0</v>
      </c>
      <c r="JG29" s="5">
        <f>IF($E$6="",0,(1*COUNTIF(AW29,calc!$AE$6))+(2*COUNTIF(AW29,calc!$AE$16))+(3*COUNTIF(AW29,calc!$AE$26))+(4*COUNTIF(AW29,calc!$AE$36))+(5*COUNTIF(AW29,calc!$AE$46)))</f>
        <v>0</v>
      </c>
      <c r="JH29" s="5">
        <f>IF($E$7="",0,(1*COUNTIF(AW29,calc!$AE$7))+(2*COUNTIF(AW29,calc!$AE$17))+(3*COUNTIF(AW29,calc!$AE$27))+(4*COUNTIF(AW29,calc!$AE$37))+(5*COUNTIF(AW29,calc!$AE$47)))</f>
        <v>0</v>
      </c>
      <c r="JI29" s="5">
        <f>IF($E$8="",0,(1*COUNTIF(AW29,calc!$AE$8))+(2*COUNTIF(AW29,calc!$AE$18))+(3*COUNTIF(AW29,calc!$AE$28))+(4*COUNTIF(AW29,calc!$AE$38))+(5*COUNTIF(AW29,calc!$AE$48)))</f>
        <v>0</v>
      </c>
      <c r="JJ29" s="5">
        <f>IF($E$9="",0,(1*COUNTIF(AW29,calc!$AE$9))+(2*COUNTIF(AW29,calc!$AE$19))+(3*COUNTIF(AW29,calc!$AE$29))+(4*COUNTIF(AW29,calc!$AE$39))+(5*COUNTIF(AW29,calc!$AE$49)))</f>
        <v>0</v>
      </c>
      <c r="JK29" s="5">
        <f>IF($E$10="",0,(1*COUNTIF(AW29,calc!$AE$10))+(2*COUNTIF(AW29,calc!$AE$20))+(3*COUNTIF(AW29,calc!$AE$30))+(4*COUNTIF(AW29,calc!$AE$40))+(5*COUNTIF(AW29,calc!$AE$50)))</f>
        <v>0</v>
      </c>
      <c r="JL29" s="5">
        <f>IF($E$11="",0,(1*COUNTIF(AW29,calc!$AE$11))+(2*COUNTIF(AW29,calc!$AE$21))+(3*COUNTIF(AW29,calc!$AE$31))+(4*COUNTIF(AW29,calc!$AE$41))+(5*COUNTIF(AW29,calc!$AE$51)))</f>
        <v>0</v>
      </c>
      <c r="JM29" s="5">
        <f>IF($E$12="",0,(1*COUNTIF(AW29,calc!$AE$12))+(2*COUNTIF(AW29,calc!$AE$22))+(3*COUNTIF(AW29,calc!$AE$32))+(4*COUNTIF(AW29,calc!$AE$42))+(5*COUNTIF(AW29,calc!$AE$52)))</f>
        <v>0</v>
      </c>
      <c r="JN29" s="5">
        <f>IF($E$13="",0,(1*COUNTIF(AW29,calc!$AE$13))+(2*COUNTIF(AW29,calc!$AE$23))+(3*COUNTIF(AW29,calc!$AE$33))+(4*COUNTIF(AW29,calc!$AE$43))+(5*COUNTIF(AW29,calc!$AE$53)))</f>
        <v>0</v>
      </c>
      <c r="JO29" s="1"/>
      <c r="JP29" s="5">
        <f>IF($E$4="",0,(1*COUNTIF(AX29,calc!$AE$4))+(2*COUNTIF(AX29,calc!$AE$14))+(3*COUNTIF(AX29,calc!$AE$24))+(4*COUNTIF(AX29,calc!$AE$34))+(5*COUNTIF(AX29,calc!$AE$44)))</f>
        <v>0</v>
      </c>
      <c r="JQ29" s="5">
        <f>IF($E$5="",0,(1*COUNTIF(AX29,calc!$AE$5))+(2*COUNTIF(AX29,calc!$AE$15))+(3*COUNTIF(AX29,calc!$AE$25))+(4*COUNTIF(AX29,calc!$AE$35))+(5*COUNTIF(AX29,calc!$AE$45)))</f>
        <v>0</v>
      </c>
      <c r="JR29" s="5">
        <f>IF($E$6="",0,(1*COUNTIF(AX29,calc!$AE$6))+(2*COUNTIF(AX29,calc!$AE$16))+(3*COUNTIF(AX29,calc!$AE$26))+(4*COUNTIF(AX29,calc!$AE$36))+(5*COUNTIF(AX29,calc!$AE$46)))</f>
        <v>0</v>
      </c>
      <c r="JS29" s="5">
        <f>IF($E$7="",0,(1*COUNTIF(AX29,calc!$AE$7))+(2*COUNTIF(AX29,calc!$AE$17))+(3*COUNTIF(AX29,calc!$AE$27))+(4*COUNTIF(AX29,calc!$AE$37))+(5*COUNTIF(AX29,calc!$AE$47)))</f>
        <v>0</v>
      </c>
      <c r="JT29" s="5">
        <f>IF($E$8="",0,(1*COUNTIF(AX29,calc!$AE$8))+(2*COUNTIF(AX29,calc!$AE$18))+(3*COUNTIF(AX29,calc!$AE$28))+(4*COUNTIF(AX29,calc!$AE$38))+(5*COUNTIF(AX29,calc!$AE$48)))</f>
        <v>0</v>
      </c>
      <c r="JU29" s="5">
        <f>IF($E$9="",0,(1*COUNTIF(AX29,calc!$AE$9))+(2*COUNTIF(AX29,calc!$AE$19))+(3*COUNTIF(AX29,calc!$AE$29))+(4*COUNTIF(AX29,calc!$AE$39))+(5*COUNTIF(AX29,calc!$AE$49)))</f>
        <v>0</v>
      </c>
      <c r="JV29" s="5">
        <f>IF($E$10="",0,(1*COUNTIF(AX29,calc!$AE$10))+(2*COUNTIF(AX29,calc!$AE$20))+(3*COUNTIF(AX29,calc!$AE$30))+(4*COUNTIF(AX29,calc!$AE$40))+(5*COUNTIF(AX29,calc!$AE$50)))</f>
        <v>0</v>
      </c>
      <c r="JW29" s="5">
        <f>IF($E$11="",0,(1*COUNTIF(AX29,calc!$AE$11))+(2*COUNTIF(AX29,calc!$AE$21))+(3*COUNTIF(AX29,calc!$AE$31))+(4*COUNTIF(AX29,calc!$AE$41))+(5*COUNTIF(AX29,calc!$AE$51)))</f>
        <v>0</v>
      </c>
      <c r="JX29" s="5">
        <f>IF($E$12="",0,(1*COUNTIF(AX29,calc!$AE$12))+(2*COUNTIF(AX29,calc!$AE$22))+(3*COUNTIF(AX29,calc!$AE$32))+(4*COUNTIF(AX29,calc!$AE$42))+(5*COUNTIF(AX29,calc!$AE$52)))</f>
        <v>0</v>
      </c>
      <c r="JY29" s="5">
        <f>IF($E$13="",0,(1*COUNTIF(AX29,calc!$AE$13))+(2*COUNTIF(AX29,calc!$AE$23))+(3*COUNTIF(AX29,calc!$AE$33))+(4*COUNTIF(AX29,calc!$AE$43))+(5*COUNTIF(AX29,calc!$AE$53)))</f>
        <v>0</v>
      </c>
      <c r="JZ29" s="1"/>
      <c r="KA29" s="5">
        <f>IF($E$4="",0,(1*COUNTIF(AY29,calc!$AE$4))+(2*COUNTIF(AY29,calc!$AE$14))+(3*COUNTIF(AY29,calc!$AE$24))+(4*COUNTIF(AY29,calc!$AE$34))+(5*COUNTIF(AY29,calc!$AE$44)))</f>
        <v>0</v>
      </c>
      <c r="KB29" s="5">
        <f>IF($E$5="",0,(1*COUNTIF(AY29,calc!$AE$5))+(2*COUNTIF(AY29,calc!$AE$15))+(3*COUNTIF(AY29,calc!$AE$25))+(4*COUNTIF(AY29,calc!$AE$35))+(5*COUNTIF(AY29,calc!$AE$45)))</f>
        <v>0</v>
      </c>
      <c r="KC29" s="5">
        <f>IF($E$6="",0,(1*COUNTIF(AY29,calc!$AE$6))+(2*COUNTIF(AY29,calc!$AE$16))+(3*COUNTIF(AY29,calc!$AE$26))+(4*COUNTIF(AY29,calc!$AE$36))+(5*COUNTIF(AY29,calc!$AE$46)))</f>
        <v>0</v>
      </c>
      <c r="KD29" s="5">
        <f>IF($E$7="",0,(1*COUNTIF(AY29,calc!$AE$7))+(2*COUNTIF(AY29,calc!$AE$17))+(3*COUNTIF(AY29,calc!$AE$27))+(4*COUNTIF(AY29,calc!$AE$37))+(5*COUNTIF(AY29,calc!$AE$47)))</f>
        <v>0</v>
      </c>
      <c r="KE29" s="5">
        <f>IF($E$8="",0,(1*COUNTIF(AY29,calc!$AE$8))+(2*COUNTIF(AY29,calc!$AE$18))+(3*COUNTIF(AY29,calc!$AE$28))+(4*COUNTIF(AY29,calc!$AE$38))+(5*COUNTIF(AY29,calc!$AE$48)))</f>
        <v>0</v>
      </c>
      <c r="KF29" s="5">
        <f>IF($E$9="",0,(1*COUNTIF(AY29,calc!$AE$9))+(2*COUNTIF(AY29,calc!$AE$19))+(3*COUNTIF(AY29,calc!$AE$29))+(4*COUNTIF(AY29,calc!$AE$39))+(5*COUNTIF(AY29,calc!$AE$49)))</f>
        <v>0</v>
      </c>
      <c r="KG29" s="5">
        <f>IF($E$10="",0,(1*COUNTIF(AY29,calc!$AE$10))+(2*COUNTIF(AY29,calc!$AE$20))+(3*COUNTIF(AY29,calc!$AE$30))+(4*COUNTIF(AY29,calc!$AE$40))+(5*COUNTIF(AY29,calc!$AE$50)))</f>
        <v>0</v>
      </c>
      <c r="KH29" s="5">
        <f>IF($E$11="",0,(1*COUNTIF(AY29,calc!$AE$11))+(2*COUNTIF(AY29,calc!$AE$21))+(3*COUNTIF(AY29,calc!$AE$31))+(4*COUNTIF(AY29,calc!$AE$41))+(5*COUNTIF(AY29,calc!$AE$51)))</f>
        <v>0</v>
      </c>
      <c r="KI29" s="5">
        <f>IF($E$12="",0,(1*COUNTIF(AY29,calc!$AE$12))+(2*COUNTIF(AY29,calc!$AE$22))+(3*COUNTIF(AY29,calc!$AE$32))+(4*COUNTIF(AY29,calc!$AE$42))+(5*COUNTIF(AY29,calc!$AE$52)))</f>
        <v>0</v>
      </c>
      <c r="KJ29" s="5">
        <f>IF($E$13="",0,(1*COUNTIF(AY29,calc!$AE$13))+(2*COUNTIF(AY29,calc!$AE$23))+(3*COUNTIF(AY29,calc!$AE$33))+(4*COUNTIF(AY29,calc!$AE$43))+(5*COUNTIF(AY29,calc!$AE$53)))</f>
        <v>0</v>
      </c>
      <c r="KK29" s="1"/>
      <c r="KL29" s="5">
        <f>IF($E$4="",0,(1*COUNTIF(AZ29,calc!$AE$4))+(2*COUNTIF(AZ29,calc!$AE$14))+(3*COUNTIF(AZ29,calc!$AE$24))+(4*COUNTIF(AZ29,calc!$AE$34))+(5*COUNTIF(AZ29,calc!$AE$44)))</f>
        <v>0</v>
      </c>
      <c r="KM29" s="5">
        <f>IF($E$5="",0,(1*COUNTIF(AZ29,calc!$AE$5))+(2*COUNTIF(AZ29,calc!$AE$15))+(3*COUNTIF(AZ29,calc!$AE$25))+(4*COUNTIF(AZ29,calc!$AE$35))+(5*COUNTIF(AZ29,calc!$AE$45)))</f>
        <v>0</v>
      </c>
      <c r="KN29" s="5">
        <f>IF($E$6="",0,(1*COUNTIF(AZ29,calc!$AE$6))+(2*COUNTIF(AZ29,calc!$AE$16))+(3*COUNTIF(AZ29,calc!$AE$26))+(4*COUNTIF(AZ29,calc!$AE$36))+(5*COUNTIF(AZ29,calc!$AE$46)))</f>
        <v>0</v>
      </c>
      <c r="KO29" s="5">
        <f>IF($E$7="",0,(1*COUNTIF(AZ29,calc!$AE$7))+(2*COUNTIF(AZ29,calc!$AE$17))+(3*COUNTIF(AZ29,calc!$AE$27))+(4*COUNTIF(AZ29,calc!$AE$37))+(5*COUNTIF(AZ29,calc!$AE$47)))</f>
        <v>0</v>
      </c>
      <c r="KP29" s="5">
        <f>IF($E$8="",0,(1*COUNTIF(AZ29,calc!$AE$8))+(2*COUNTIF(AZ29,calc!$AE$18))+(3*COUNTIF(AZ29,calc!$AE$28))+(4*COUNTIF(AZ29,calc!$AE$38))+(5*COUNTIF(AZ29,calc!$AE$48)))</f>
        <v>0</v>
      </c>
      <c r="KQ29" s="5">
        <f>IF($E$9="",0,(1*COUNTIF(AZ29,calc!$AE$9))+(2*COUNTIF(AZ29,calc!$AE$19))+(3*COUNTIF(AZ29,calc!$AE$29))+(4*COUNTIF(AZ29,calc!$AE$39))+(5*COUNTIF(AZ29,calc!$AE$49)))</f>
        <v>0</v>
      </c>
      <c r="KR29" s="5">
        <f>IF($E$10="",0,(1*COUNTIF(AZ29,calc!$AE$10))+(2*COUNTIF(AZ29,calc!$AE$20))+(3*COUNTIF(AZ29,calc!$AE$30))+(4*COUNTIF(AZ29,calc!$AE$40))+(5*COUNTIF(AZ29,calc!$AE$50)))</f>
        <v>0</v>
      </c>
      <c r="KS29" s="5">
        <f>IF($E$11="",0,(1*COUNTIF(AZ29,calc!$AE$11))+(2*COUNTIF(AZ29,calc!$AE$21))+(3*COUNTIF(AZ29,calc!$AE$31))+(4*COUNTIF(AZ29,calc!$AE$41))+(5*COUNTIF(AZ29,calc!$AE$51)))</f>
        <v>0</v>
      </c>
      <c r="KT29" s="5">
        <f>IF($E$12="",0,(1*COUNTIF(AZ29,calc!$AE$12))+(2*COUNTIF(AZ29,calc!$AE$22))+(3*COUNTIF(AZ29,calc!$AE$32))+(4*COUNTIF(AZ29,calc!$AE$42))+(5*COUNTIF(AZ29,calc!$AE$52)))</f>
        <v>0</v>
      </c>
      <c r="KU29" s="5">
        <f>IF($E$13="",0,(1*COUNTIF(AZ29,calc!$AE$13))+(2*COUNTIF(AZ29,calc!$AE$23))+(3*COUNTIF(AZ29,calc!$AE$33))+(4*COUNTIF(AZ29,calc!$AE$43))+(5*COUNTIF(AZ29,calc!$AE$53)))</f>
        <v>0</v>
      </c>
      <c r="KV29" s="1"/>
      <c r="KW29" s="5">
        <f>IF($E$4="",0,(1*COUNTIF(BA29,calc!$AE$4))+(2*COUNTIF(BA29,calc!$AE$14))+(3*COUNTIF(BA29,calc!$AE$24))+(4*COUNTIF(BA29,calc!$AE$34))+(5*COUNTIF(BA29,calc!$AE$44)))</f>
        <v>0</v>
      </c>
      <c r="KX29" s="5">
        <f>IF($E$5="",0,(1*COUNTIF(BA29,calc!$AE$5))+(2*COUNTIF(BA29,calc!$AE$15))+(3*COUNTIF(BA29,calc!$AE$25))+(4*COUNTIF(BA29,calc!$AE$35))+(5*COUNTIF(BA29,calc!$AE$45)))</f>
        <v>0</v>
      </c>
      <c r="KY29" s="5">
        <f>IF($E$6="",0,(1*COUNTIF(BA29,calc!$AE$6))+(2*COUNTIF(BA29,calc!$AE$16))+(3*COUNTIF(BA29,calc!$AE$26))+(4*COUNTIF(BA29,calc!$AE$36))+(5*COUNTIF(BA29,calc!$AE$46)))</f>
        <v>0</v>
      </c>
      <c r="KZ29" s="5">
        <f>IF($E$7="",0,(1*COUNTIF(BA29,calc!$AE$7))+(2*COUNTIF(BA29,calc!$AE$17))+(3*COUNTIF(BA29,calc!$AE$27))+(4*COUNTIF(BA29,calc!$AE$37))+(5*COUNTIF(BA29,calc!$AE$47)))</f>
        <v>0</v>
      </c>
      <c r="LA29" s="5">
        <f>IF($E$8="",0,(1*COUNTIF(BA29,calc!$AE$8))+(2*COUNTIF(BA29,calc!$AE$18))+(3*COUNTIF(BA29,calc!$AE$28))+(4*COUNTIF(BA29,calc!$AE$38))+(5*COUNTIF(BA29,calc!$AE$48)))</f>
        <v>0</v>
      </c>
      <c r="LB29" s="5">
        <f>IF($E$9="",0,(1*COUNTIF(BA29,calc!$AE$9))+(2*COUNTIF(BA29,calc!$AE$19))+(3*COUNTIF(BA29,calc!$AE$29))+(4*COUNTIF(BA29,calc!$AE$39))+(5*COUNTIF(BA29,calc!$AE$49)))</f>
        <v>0</v>
      </c>
      <c r="LC29" s="5">
        <f>IF($E$10="",0,(1*COUNTIF(BA29,calc!$AE$10))+(2*COUNTIF(BA29,calc!$AE$20))+(3*COUNTIF(BA29,calc!$AE$30))+(4*COUNTIF(BA29,calc!$AE$40))+(5*COUNTIF(BA29,calc!$AE$50)))</f>
        <v>0</v>
      </c>
      <c r="LD29" s="5">
        <f>IF($E$11="",0,(1*COUNTIF(BA29,calc!$AE$11))+(2*COUNTIF(BA29,calc!$AE$21))+(3*COUNTIF(BA29,calc!$AE$31))+(4*COUNTIF(BA29,calc!$AE$41))+(5*COUNTIF(BA29,calc!$AE$51)))</f>
        <v>0</v>
      </c>
      <c r="LE29" s="5">
        <f>IF($E$12="",0,(1*COUNTIF(BA29,calc!$AE$12))+(2*COUNTIF(BA29,calc!$AE$22))+(3*COUNTIF(BA29,calc!$AE$32))+(4*COUNTIF(BA29,calc!$AE$42))+(5*COUNTIF(BA29,calc!$AE$52)))</f>
        <v>0</v>
      </c>
      <c r="LF29" s="5">
        <f>IF($E$13="",0,(1*COUNTIF(BA29,calc!$AE$13))+(2*COUNTIF(BA29,calc!$AE$23))+(3*COUNTIF(BA29,calc!$AE$33))+(4*COUNTIF(BA29,calc!$AE$43))+(5*COUNTIF(BA29,calc!$AE$53)))</f>
        <v>0</v>
      </c>
      <c r="LG29" s="1"/>
      <c r="LH29" s="5">
        <f>IF($G$4="",0,(1*COUNTIF(BB29,calc!$AE$4))+(2*COUNTIF(BB29,calc!$AE$14))+(3*COUNTIF(BB29,calc!$AE$24))+(4*COUNTIF(BB29,calc!$AE$34))+(5*COUNTIF(BB29,calc!$AE$44)))</f>
        <v>0</v>
      </c>
      <c r="LI29" s="5">
        <f>IF($G$5="",0,(1*COUNTIF(BB29,calc!$AE$5))+(2*COUNTIF(BB29,calc!$AE$15))+(3*COUNTIF(BB29,calc!$AE$25))+(4*COUNTIF(BB29,calc!$AE$35))+(5*COUNTIF(BB29,calc!$AE$45)))</f>
        <v>0</v>
      </c>
      <c r="LJ29" s="5">
        <f>IF($G$6="",0,(1*COUNTIF(BB29,calc!$AE$6))+(2*COUNTIF(BB29,calc!$AE$16))+(3*COUNTIF(BB29,calc!$AE$26))+(4*COUNTIF(BB29,calc!$AE$36))+(5*COUNTIF(BB29,calc!$AE$46)))</f>
        <v>0</v>
      </c>
      <c r="LK29" s="5">
        <f>IF($G$7="",0,(1*COUNTIF(BB29,calc!$AE$7))+(2*COUNTIF(BB29,calc!$AE$17))+(3*COUNTIF(BB29,calc!$AE$27))+(4*COUNTIF(BB29,calc!$AE$37))+(5*COUNTIF(BB29,calc!$AE$47)))</f>
        <v>0</v>
      </c>
      <c r="LL29" s="5">
        <f>IF($G$8="",0,(1*COUNTIF(BB29,calc!$AE$8))+(2*COUNTIF(BB29,calc!$AE$18))+(3*COUNTIF(BB29,calc!$AE$28))+(4*COUNTIF(BB29,calc!$AE$38))+(5*COUNTIF(BB29,calc!$AE$48)))</f>
        <v>0</v>
      </c>
      <c r="LM29" s="5">
        <f>IF($G$9="",0,(1*COUNTIF(BB29,calc!$AE$9))+(2*COUNTIF(BB29,calc!$AE$19))+(3*COUNTIF(BB29,calc!$AE$29))+(4*COUNTIF(BB29,calc!$AE$39))+(5*COUNTIF(BB29,calc!$AE$49)))</f>
        <v>0</v>
      </c>
      <c r="LN29" s="5">
        <f>IF($G$10="",0,(1*COUNTIF(BB29,calc!$AE$10))+(2*COUNTIF(BB29,calc!$AE$20))+(3*COUNTIF(BB29,calc!$AE$30))+(4*COUNTIF(BB29,calc!$AE$40))+(5*COUNTIF(BB29,calc!$AE$50)))</f>
        <v>0</v>
      </c>
      <c r="LO29" s="5">
        <f>IF($G$11="",0,(1*COUNTIF(BB29,calc!$AE$11))+(2*COUNTIF(BB29,calc!$AE$21))+(3*COUNTIF(BB29,calc!$AE$31))+(4*COUNTIF(BB29,calc!$AE$41))+(5*COUNTIF(BB29,calc!$AE$51)))</f>
        <v>0</v>
      </c>
      <c r="LP29" s="5">
        <f>IF($G$12="",0,(1*COUNTIF(BB29,calc!$AE$12))+(2*COUNTIF(BB29,calc!$AE$22))+(3*COUNTIF(BB29,calc!$AE$32))+(4*COUNTIF(BB29,calc!$AE$42))+(5*COUNTIF(BB29,calc!$AE$52)))</f>
        <v>0</v>
      </c>
      <c r="LQ29" s="5">
        <f>IF($G$13="",0,(1*COUNTIF(BB29,calc!$AE$13))+(2*COUNTIF(BB29,calc!$AE$23))+(3*COUNTIF(BB29,calc!$AE$33))+(4*COUNTIF(BB29,calc!$AE$43))+(5*COUNTIF(BB29,calc!$AE$53)))</f>
        <v>0</v>
      </c>
      <c r="LR29" s="1"/>
      <c r="LS29" s="5">
        <f>IF($E$4="",0,(1*COUNTIF(BC29,calc!$AE$4))+(2*COUNTIF(BC29,calc!$AE$14))+(3*COUNTIF(BC29,calc!$AE$24))+(4*COUNTIF(BC29,calc!$AE$34))+(5*COUNTIF(BC29,calc!$AE$44)))</f>
        <v>0</v>
      </c>
      <c r="LT29" s="5">
        <f>IF($E$5="",0,(1*COUNTIF(BC29,calc!$AE$5))+(2*COUNTIF(BC29,calc!$AE$15))+(3*COUNTIF(BC29,calc!$AE$25))+(4*COUNTIF(BC29,calc!$AE$35))+(5*COUNTIF(BC29,calc!$AE$45)))</f>
        <v>0</v>
      </c>
      <c r="LU29" s="5">
        <f>IF($E$6="",0,(1*COUNTIF(BC29,calc!$AE$6))+(2*COUNTIF(BC29,calc!$AE$16))+(3*COUNTIF(BC29,calc!$AE$26))+(4*COUNTIF(BC29,calc!$AE$36))+(5*COUNTIF(BC29,calc!$AE$46)))</f>
        <v>0</v>
      </c>
      <c r="LV29" s="5">
        <f>IF($E$7="",0,(1*COUNTIF(BC29,calc!$AE$7))+(2*COUNTIF(BC29,calc!$AE$17))+(3*COUNTIF(BC29,calc!$AE$27))+(4*COUNTIF(BC29,calc!$AE$37))+(5*COUNTIF(BC29,calc!$AE$47)))</f>
        <v>0</v>
      </c>
      <c r="LW29" s="5">
        <f>IF($E$8="",0,(1*COUNTIF(BC29,calc!$AE$8))+(2*COUNTIF(BC29,calc!$AE$18))+(3*COUNTIF(BC29,calc!$AE$28))+(4*COUNTIF(BC29,calc!$AE$38))+(5*COUNTIF(BC29,calc!$AE$48)))</f>
        <v>0</v>
      </c>
      <c r="LX29" s="5">
        <f>IF($E$9="",0,(1*COUNTIF(BC29,calc!$AE$9))+(2*COUNTIF(BC29,calc!$AE$19))+(3*COUNTIF(BC29,calc!$AE$29))+(4*COUNTIF(BC29,calc!$AE$39))+(5*COUNTIF(BC29,calc!$AE$49)))</f>
        <v>0</v>
      </c>
      <c r="LY29" s="5">
        <f>IF($E$10="",0,(1*COUNTIF(BC29,calc!$AE$10))+(2*COUNTIF(BC29,calc!$AE$20))+(3*COUNTIF(BC29,calc!$AE$30))+(4*COUNTIF(BC29,calc!$AE$40))+(5*COUNTIF(BC29,calc!$AE$50)))</f>
        <v>0</v>
      </c>
      <c r="LZ29" s="5">
        <f>IF($E$11="",0,(1*COUNTIF(BC29,calc!$AE$11))+(2*COUNTIF(BC29,calc!$AE$21))+(3*COUNTIF(BC29,calc!$AE$31))+(4*COUNTIF(BC29,calc!$AE$41))+(5*COUNTIF(BC29,calc!$AE$51)))</f>
        <v>0</v>
      </c>
      <c r="MA29" s="5">
        <f>IF($E$12="",0,(1*COUNTIF(BC29,calc!$AE$12))+(2*COUNTIF(BC29,calc!$AE$22))+(3*COUNTIF(BC29,calc!$AE$32))+(4*COUNTIF(BC29,calc!$AE$42))+(5*COUNTIF(BC29,calc!$AE$52)))</f>
        <v>0</v>
      </c>
      <c r="MB29" s="5">
        <f>IF($E$13="",0,(1*COUNTIF(BC29,calc!$AE$13))+(2*COUNTIF(BC29,calc!$AE$23))+(3*COUNTIF(BC29,calc!$AE$33))+(4*COUNTIF(BC29,calc!$AE$43))+(5*COUNTIF(BC29,calc!$AE$53)))</f>
        <v>0</v>
      </c>
      <c r="MC29" s="1"/>
      <c r="MD29" s="5">
        <f>IF($E$4="",0,(1*COUNTIF(BD29,calc!$AE$4))+(2*COUNTIF(BD29,calc!$AE$14))+(3*COUNTIF(BD29,calc!$AE$24))+(4*COUNTIF(BD29,calc!$AE$34))+(5*COUNTIF(BD29,calc!$AE$44)))</f>
        <v>0</v>
      </c>
      <c r="ME29" s="5">
        <f>IF($E$5="",0,(1*COUNTIF(BD29,calc!$AE$5))+(2*COUNTIF(BD29,calc!$AE$15))+(3*COUNTIF(BD29,calc!$AE$25))+(4*COUNTIF(BD29,calc!$AE$35))+(5*COUNTIF(BD29,calc!$AE$45)))</f>
        <v>0</v>
      </c>
      <c r="MF29" s="5">
        <f>IF($E$6="",0,(1*COUNTIF(BD29,calc!$AE$6))+(2*COUNTIF(BD29,calc!$AE$16))+(3*COUNTIF(BD29,calc!$AE$26))+(4*COUNTIF(BD29,calc!$AE$36))+(5*COUNTIF(BD29,calc!$AE$46)))</f>
        <v>0</v>
      </c>
      <c r="MG29" s="5">
        <f>IF($E$7="",0,(1*COUNTIF(BD29,calc!$AE$7))+(2*COUNTIF(BD29,calc!$AE$17))+(3*COUNTIF(BD29,calc!$AE$27))+(4*COUNTIF(BD29,calc!$AE$37))+(5*COUNTIF(BD29,calc!$AE$47)))</f>
        <v>0</v>
      </c>
      <c r="MH29" s="5">
        <f>IF($E$8="",0,(1*COUNTIF(BD29,calc!$AE$8))+(2*COUNTIF(BD29,calc!$AE$18))+(3*COUNTIF(BD29,calc!$AE$28))+(4*COUNTIF(BD29,calc!$AE$38))+(5*COUNTIF(BD29,calc!$AE$48)))</f>
        <v>0</v>
      </c>
      <c r="MI29" s="5">
        <f>IF($E$9="",0,(1*COUNTIF(BD29,calc!$AE$9))+(2*COUNTIF(BD29,calc!$AE$19))+(3*COUNTIF(BD29,calc!$AE$29))+(4*COUNTIF(BD29,calc!$AE$39))+(5*COUNTIF(BD29,calc!$AE$49)))</f>
        <v>0</v>
      </c>
      <c r="MJ29" s="5">
        <f>IF($E$10="",0,(1*COUNTIF(BD29,calc!$AE$10))+(2*COUNTIF(BD29,calc!$AE$20))+(3*COUNTIF(BD29,calc!$AE$30))+(4*COUNTIF(BD29,calc!$AE$40))+(5*COUNTIF(BD29,calc!$AE$50)))</f>
        <v>0</v>
      </c>
      <c r="MK29" s="5">
        <f>IF($E$11="",0,(1*COUNTIF(BD29,calc!$AE$11))+(2*COUNTIF(BD29,calc!$AE$21))+(3*COUNTIF(BD29,calc!$AE$31))+(4*COUNTIF(BD29,calc!$AE$41))+(5*COUNTIF(BD29,calc!$AE$51)))</f>
        <v>0</v>
      </c>
      <c r="ML29" s="5">
        <f>IF($E$12="",0,(1*COUNTIF(BD29,calc!$AE$12))+(2*COUNTIF(BD29,calc!$AE$22))+(3*COUNTIF(BD29,calc!$AE$32))+(4*COUNTIF(BD29,calc!$AE$42))+(5*COUNTIF(BD29,calc!$AE$52)))</f>
        <v>0</v>
      </c>
      <c r="MM29" s="5">
        <f>IF($E$13="",0,(1*COUNTIF(BD29,calc!$AE$13))+(2*COUNTIF(BD29,calc!$AE$23))+(3*COUNTIF(BD29,calc!$AE$33))+(4*COUNTIF(BD29,calc!$AE$43))+(5*COUNTIF(BD29,calc!$AE$53)))</f>
        <v>0</v>
      </c>
      <c r="MN29" s="1"/>
      <c r="MO29" s="5">
        <f>IF($E$4="",0,(1*COUNTIF(BE29,calc!$AE$4))+(2*COUNTIF(BE29,calc!$AE$14))+(3*COUNTIF(BE29,calc!$AE$24))+(4*COUNTIF(BE29,calc!$AE$34))+(5*COUNTIF(BE29,calc!$AE$44)))</f>
        <v>0</v>
      </c>
      <c r="MP29" s="5">
        <f>IF($E$5="",0,(1*COUNTIF(BE29,calc!$AE$5))+(2*COUNTIF(BE29,calc!$AE$15))+(3*COUNTIF(BE29,calc!$AE$25))+(4*COUNTIF(BE29,calc!$AE$35))+(5*COUNTIF(BE29,calc!$AE$45)))</f>
        <v>0</v>
      </c>
      <c r="MQ29" s="5">
        <f>IF($E$6="",0,(1*COUNTIF(BE29,calc!$AE$6))+(2*COUNTIF(BE29,calc!$AE$16))+(3*COUNTIF(BE29,calc!$AE$26))+(4*COUNTIF(BE29,calc!$AE$36))+(5*COUNTIF(BE29,calc!$AE$46)))</f>
        <v>0</v>
      </c>
      <c r="MR29" s="5">
        <f>IF($E$7="",0,(1*COUNTIF(BE29,calc!$AE$7))+(2*COUNTIF(BE29,calc!$AE$17))+(3*COUNTIF(BE29,calc!$AE$27))+(4*COUNTIF(BE29,calc!$AE$37))+(5*COUNTIF(BE29,calc!$AE$47)))</f>
        <v>0</v>
      </c>
      <c r="MS29" s="5">
        <f>IF($E$8="",0,(1*COUNTIF(BE29,calc!$AE$8))+(2*COUNTIF(BE29,calc!$AE$18))+(3*COUNTIF(BE29,calc!$AE$28))+(4*COUNTIF(BE29,calc!$AE$38))+(5*COUNTIF(BE29,calc!$AE$48)))</f>
        <v>0</v>
      </c>
      <c r="MT29" s="5">
        <f>IF($E$9="",0,(1*COUNTIF(BE29,calc!$AE$9))+(2*COUNTIF(BE29,calc!$AE$19))+(3*COUNTIF(BE29,calc!$AE$29))+(4*COUNTIF(BE29,calc!$AE$39))+(5*COUNTIF(BE29,calc!$AE$49)))</f>
        <v>0</v>
      </c>
      <c r="MU29" s="5">
        <f>IF($E$10="",0,(1*COUNTIF(BE29,calc!$AE$10))+(2*COUNTIF(BE29,calc!$AE$20))+(3*COUNTIF(BE29,calc!$AE$30))+(4*COUNTIF(BE29,calc!$AE$40))+(5*COUNTIF(BE29,calc!$AE$50)))</f>
        <v>0</v>
      </c>
      <c r="MV29" s="5">
        <f>IF($E$12="",0,(1*COUNTIF(BE29,calc!$AE$12))+(2*COUNTIF(BE29,calc!$AE$22))+(3*COUNTIF(BE29,calc!$AE$32))+(4*COUNTIF(BE29,calc!$AE$42))+(5*COUNTIF(BE29,calc!$AE$52)))</f>
        <v>0</v>
      </c>
      <c r="MW29" s="5">
        <f>IF($E$12="",0,(1*COUNTIF(BE29,calc!$AE$12))+(2*COUNTIF(BE29,calc!$AE$22))+(3*COUNTIF(BE29,calc!$AE$32))+(4*COUNTIF(BE29,calc!$AE$42))+(5*COUNTIF(BE29,calc!$AE$52)))</f>
        <v>0</v>
      </c>
      <c r="MX29" s="5">
        <f>IF($E$13="",0,(1*COUNTIF(BE29,calc!$AE$13))+(2*COUNTIF(BE29,calc!$AE$23))+(3*COUNTIF(BE29,calc!$AE$33))+(4*COUNTIF(BE29,calc!$AE$43))+(5*COUNTIF(BE29,calc!$AE$53)))</f>
        <v>0</v>
      </c>
      <c r="MY29" s="1"/>
      <c r="MZ29" s="5">
        <f>IF($E$4="",0,(1*COUNTIF(BF29,calc!$AE$4))+(2*COUNTIF(BF29,calc!$AE$14))+(3*COUNTIF(BF29,calc!$AE$24))+(4*COUNTIF(BF29,calc!$AE$34))+(5*COUNTIF(BF29,calc!$AE$44)))</f>
        <v>0</v>
      </c>
      <c r="NA29" s="5">
        <f>IF($E$5="",0,(1*COUNTIF(BF29,calc!$AE$5))+(2*COUNTIF(BF29,calc!$AE$15))+(3*COUNTIF(BF29,calc!$AE$25))+(4*COUNTIF(BF29,calc!$AE$35))+(5*COUNTIF(BF29,calc!$AE$45)))</f>
        <v>0</v>
      </c>
      <c r="NB29" s="5">
        <f>IF($E$6="",0,(1*COUNTIF(BF29,calc!$AE$6))+(2*COUNTIF(BF29,calc!$AE$16))+(3*COUNTIF(BF29,calc!$AE$26))+(4*COUNTIF(BF29,calc!$AE$36))+(5*COUNTIF(BF29,calc!$AE$46)))</f>
        <v>0</v>
      </c>
      <c r="NC29" s="5">
        <f>IF($E$7="",0,(1*COUNTIF(BF29,calc!$AE$7))+(2*COUNTIF(BF29,calc!$AE$17))+(3*COUNTIF(BF29,calc!$AE$27))+(4*COUNTIF(BF29,calc!$AE$37))+(5*COUNTIF(BF29,calc!$AE$47)))</f>
        <v>0</v>
      </c>
      <c r="ND29" s="5">
        <f>IF($E$8="",0,(1*COUNTIF(BF29,calc!$AE$8))+(2*COUNTIF(BF29,calc!$AE$18))+(3*COUNTIF(BF29,calc!$AE$28))+(4*COUNTIF(BF29,calc!$AE$38))+(5*COUNTIF(BF29,calc!$AE$48)))</f>
        <v>0</v>
      </c>
      <c r="NE29" s="5">
        <f>IF($E$9="",0,(1*COUNTIF(BF29,calc!$AE$9))+(2*COUNTIF(BF29,calc!$AE$19))+(3*COUNTIF(BF29,calc!$AE$29))+(4*COUNTIF(BF29,calc!$AE$39))+(5*COUNTIF(BF29,calc!$AE$49)))</f>
        <v>0</v>
      </c>
      <c r="NF29" s="5">
        <f>IF($E$10="",0,(1*COUNTIF(BF29,calc!$AE$10))+(2*COUNTIF(BF29,calc!$AE$20))+(3*COUNTIF(BF29,calc!$AE$30))+(4*COUNTIF(BF29,calc!$AE$40))+(5*COUNTIF(BF29,calc!$AE$50)))</f>
        <v>0</v>
      </c>
      <c r="NG29" s="5">
        <f>IF($E$11="",0,(1*COUNTIF(BF29,calc!$AE$11))+(2*COUNTIF(BF29,calc!$AE$21))+(3*COUNTIF(BF29,calc!$AE$31))+(4*COUNTIF(BF29,calc!$AE$41))+(5*COUNTIF(BF29,calc!$AE$51)))</f>
        <v>0</v>
      </c>
      <c r="NH29" s="5">
        <f>IF($E$12="",0,(1*COUNTIF(BF29,calc!$AE$12))+(2*COUNTIF(BF29,calc!$AE$22))+(3*COUNTIF(BF29,calc!$AE$32))+(4*COUNTIF(BF29,calc!$AE$42))+(5*COUNTIF(BF29,calc!$AE$52)))</f>
        <v>0</v>
      </c>
      <c r="NI29" s="5">
        <f>IF($E$13="",0,(1*COUNTIF(BF29,calc!$AE$13))+(2*COUNTIF(BF29,calc!$AE$23))+(3*COUNTIF(BF29,calc!$AE$33))+(4*COUNTIF(BF29,calc!$AE$43))+(5*COUNTIF(BF29,calc!$AE$53)))</f>
        <v>0</v>
      </c>
      <c r="NJ29" s="1"/>
      <c r="NK29" s="5">
        <f>IF($E$4="",0,(1*COUNTIF(BG29,calc!$AE$4))+(2*COUNTIF(BG29,calc!$AE$14))+(3*COUNTIF(BG29,calc!$AE$24))+(4*COUNTIF(BG29,calc!$AE$34))+(5*COUNTIF(BG29,calc!$AE$44)))</f>
        <v>0</v>
      </c>
      <c r="NL29" s="5">
        <f>IF($E$5="",0,(1*COUNTIF(BG29,calc!$AE$5))+(2*COUNTIF(BG29,calc!$AE$15))+(3*COUNTIF(BG29,calc!$AE$25))+(4*COUNTIF(BG29,calc!$AE$35))+(5*COUNTIF(BG29,calc!$AE$45)))</f>
        <v>0</v>
      </c>
      <c r="NM29" s="5">
        <f>IF($E$6="",0,(1*COUNTIF(BG29,calc!$AE$6))+(2*COUNTIF(BG29,calc!$AE$16))+(3*COUNTIF(BG29,calc!$AE$26))+(4*COUNTIF(BG29,calc!$AE$36))+(5*COUNTIF(BG29,calc!$AE$46)))</f>
        <v>0</v>
      </c>
      <c r="NN29" s="5">
        <f>IF($E$7="",0,(1*COUNTIF(BG29,calc!$AE$7))+(2*COUNTIF(BG29,calc!$AE$17))+(3*COUNTIF(BG29,calc!$AE$27))+(4*COUNTIF(BG29,calc!$AE$37))+(5*COUNTIF(BG29,calc!$AE$47)))</f>
        <v>0</v>
      </c>
      <c r="NO29" s="5">
        <f>IF($E$8="",0,(1*COUNTIF(BG29,calc!$AE$8))+(2*COUNTIF(BG29,calc!$AE$18))+(3*COUNTIF(BG29,calc!$AE$28))+(4*COUNTIF(BG29,calc!$AE$38))+(5*COUNTIF(BG29,calc!$AE$48)))</f>
        <v>0</v>
      </c>
      <c r="NP29" s="5">
        <f>IF($E$9="",0,(1*COUNTIF(BG29,calc!$AE$9))+(2*COUNTIF(BG29,calc!$AE$19))+(3*COUNTIF(BG29,calc!$AE$29))+(4*COUNTIF(BG29,calc!$AE$39))+(5*COUNTIF(BG29,calc!$AE$49)))</f>
        <v>0</v>
      </c>
      <c r="NQ29" s="5">
        <f>IF($E$10="",0,(1*COUNTIF(BG29,calc!$AE$10))+(2*COUNTIF(BG29,calc!$AE$20))+(3*COUNTIF(BG29,calc!$AE$30))+(4*COUNTIF(BG29,calc!$AE$40))+(5*COUNTIF(BG29,calc!$AE$50)))</f>
        <v>0</v>
      </c>
      <c r="NR29" s="5">
        <f>IF($E$11="",0,(1*COUNTIF(BG29,calc!$AE$11))+(2*COUNTIF(BG29,calc!$AE$21))+(3*COUNTIF(BG29,calc!$AE$31))+(4*COUNTIF(BG29,calc!$AE$41))+(5*COUNTIF(BG29,calc!$AE$51)))</f>
        <v>0</v>
      </c>
      <c r="NS29" s="5">
        <f>IF($E$12="",0,(1*COUNTIF(BG29,calc!$AE$12))+(2*COUNTIF(BG29,calc!$AE$22))+(3*COUNTIF(BG29,calc!$AE$32))+(4*COUNTIF(BG29,calc!$AE$42))+(5*COUNTIF(BG29,calc!$AE$52)))</f>
        <v>0</v>
      </c>
      <c r="NT29" s="5">
        <f>IF($E$13="",0,(1*COUNTIF(BG29,calc!$AE$13))+(2*COUNTIF(BG29,calc!$AE$23))+(3*COUNTIF(BG29,calc!$AE$33))+(4*COUNTIF(BG29,calc!$AE$43))+(5*COUNTIF(BG29,calc!$AE$53)))</f>
        <v>0</v>
      </c>
      <c r="NU29" s="1"/>
      <c r="NV29" s="5">
        <f>IF($E$4="",0,(1*COUNTIF(BH29,calc!$AE$4))+(2*COUNTIF(BH29,calc!$AE$14))+(3*COUNTIF(BH29,calc!$AE$24))+(4*COUNTIF(BH29,calc!$AE$34))+(5*COUNTIF(BH29,calc!$AE$44)))</f>
        <v>0</v>
      </c>
      <c r="NW29" s="5">
        <f>IF($E$5="",0,(1*COUNTIF(BH29,calc!$AE$5))+(2*COUNTIF(BH29,calc!$AE$15))+(3*COUNTIF(BH29,calc!$AE$25))+(4*COUNTIF(BH29,calc!$AE$35))+(5*COUNTIF(BH29,calc!$AE$45)))</f>
        <v>0</v>
      </c>
      <c r="NX29" s="5">
        <f>IF($E$6="",0,(1*COUNTIF(BH29,calc!$AE$6))+(2*COUNTIF(BH29,calc!$AE$16))+(3*COUNTIF(BH29,calc!$AE$26))+(4*COUNTIF(BH29,calc!$AE$36))+(5*COUNTIF(BH29,calc!$AE$46)))</f>
        <v>0</v>
      </c>
      <c r="NY29" s="5">
        <f>IF($E$7="",0,(1*COUNTIF(BH29,calc!$AE$7))+(2*COUNTIF(BH29,calc!$AE$17))+(3*COUNTIF(BH29,calc!$AE$27))+(4*COUNTIF(BH29,calc!$AE$37))+(5*COUNTIF(BH29,calc!$AE$47)))</f>
        <v>0</v>
      </c>
      <c r="NZ29" s="5">
        <f>IF($E$8="",0,(1*COUNTIF(BH29,calc!$AE$8))+(2*COUNTIF(BH29,calc!$AE$18))+(3*COUNTIF(BH29,calc!$AE$28))+(4*COUNTIF(BH29,calc!$AE$38))+(5*COUNTIF(BH29,calc!$AE$48)))</f>
        <v>0</v>
      </c>
      <c r="OA29" s="5">
        <f>IF($E$9="",0,(1*COUNTIF(BH29,calc!$AE$9))+(2*COUNTIF(BH29,calc!$AE$19))+(3*COUNTIF(BH29,calc!$AE$29))+(4*COUNTIF(BH29,calc!$AE$39))+(5*COUNTIF(BH29,calc!$AE$49)))</f>
        <v>0</v>
      </c>
      <c r="OB29" s="5">
        <f>IF($E$10="",0,(1*COUNTIF(BH29,calc!$AE$10))+(2*COUNTIF(BH29,calc!$AE$20))+(3*COUNTIF(BH29,calc!$AE$30))+(4*COUNTIF(BH29,calc!$AE$40))+(5*COUNTIF(BH29,calc!$AE$50)))</f>
        <v>0</v>
      </c>
      <c r="OC29" s="5">
        <f>IF($E$11="",0,(1*COUNTIF(BH29,calc!$AE$11))+(2*COUNTIF(BH29,calc!$AE$21))+(3*COUNTIF(BH29,calc!$AE$31))+(4*COUNTIF(BH29,calc!$AE$41))+(5*COUNTIF(BH29,calc!$AE$51)))</f>
        <v>0</v>
      </c>
      <c r="OD29" s="5">
        <f>IF($E$12="",0,(1*COUNTIF(BH29,calc!$AE$12))+(2*COUNTIF(BH29,calc!$AE$22))+(3*COUNTIF(BH29,calc!$AE$32))+(4*COUNTIF(BH29,calc!$AE$42))+(5*COUNTIF(BH29,calc!$AE$52)))</f>
        <v>0</v>
      </c>
      <c r="OE29" s="5">
        <f>IF($E$13="",0,(1*COUNTIF(BH29,calc!$AE$13))+(2*COUNTIF(BH29,calc!$AE$23))+(3*COUNTIF(BH29,calc!$AE$33))+(4*COUNTIF(BH29,calc!$AE$43))+(5*COUNTIF(BH29,calc!$AE$53)))</f>
        <v>0</v>
      </c>
      <c r="OF29" s="1"/>
      <c r="OG29" s="5">
        <f>IF($E$4="",0,(1*COUNTIF(BI29,calc!$AE$4))+(2*COUNTIF(BI29,calc!$AE$14))+(3*COUNTIF(BI29,calc!$AE$24))+(4*COUNTIF(BI29,calc!$AE$34))+(5*COUNTIF(BI29,calc!$AE$44)))</f>
        <v>0</v>
      </c>
      <c r="OH29" s="5">
        <f>IF($E$5="",0,(1*COUNTIF(BI29,calc!$AE$5))+(2*COUNTIF(BI29,calc!$AE$15))+(3*COUNTIF(BI29,calc!$AE$25))+(4*COUNTIF(BI29,calc!$AE$35))+(5*COUNTIF(BI29,calc!$AE$45)))</f>
        <v>0</v>
      </c>
      <c r="OI29" s="5">
        <f>IF($E$6="",0,(1*COUNTIF(BI29,calc!$AE$6))+(2*COUNTIF(BI29,calc!$AE$16))+(3*COUNTIF(BI29,calc!$AE$26))+(4*COUNTIF(BI29,calc!$AE$36))+(5*COUNTIF(BI29,calc!$AE$46)))</f>
        <v>0</v>
      </c>
      <c r="OJ29" s="5">
        <f>IF($E$7="",0,(1*COUNTIF(BI29,calc!$AE$7))+(2*COUNTIF(BI29,calc!$AE$17))+(3*COUNTIF(BI29,calc!$AE$27))+(4*COUNTIF(BI29,calc!$AE$37))+(5*COUNTIF(BI29,calc!$AE$47)))</f>
        <v>0</v>
      </c>
      <c r="OK29" s="5">
        <f>IF($E$8="",0,(1*COUNTIF(BI29,calc!$AE$8))+(2*COUNTIF(BI29,calc!$AE$18))+(3*COUNTIF(BI29,calc!$AE$28))+(4*COUNTIF(BI29,calc!$AE$38))+(5*COUNTIF(BI29,calc!$AE$48)))</f>
        <v>0</v>
      </c>
      <c r="OL29" s="5">
        <f>IF($E$9="",0,(1*COUNTIF(BI29,calc!$AE$9))+(2*COUNTIF(BI29,calc!$AE$19))+(3*COUNTIF(BI29,calc!$AE$29))+(4*COUNTIF(BI29,calc!$AE$39))+(5*COUNTIF(BI29,calc!$AE$49)))</f>
        <v>0</v>
      </c>
      <c r="OM29" s="5">
        <f>IF($E$10="",0,(1*COUNTIF(BI29,calc!$AE$10))+(2*COUNTIF(BI29,calc!$AE$20))+(3*COUNTIF(BI29,calc!$AE$30))+(4*COUNTIF(BI29,calc!$AE$40))+(5*COUNTIF(BI29,calc!$AE$50)))</f>
        <v>0</v>
      </c>
      <c r="ON29" s="5">
        <f>IF($E$11="",0,(1*COUNTIF(BI29,calc!$AE$11))+(2*COUNTIF(BI29,calc!$AE$21))+(3*COUNTIF(BI29,calc!$AE$31))+(4*COUNTIF(BI29,calc!$AE$41))+(5*COUNTIF(BI29,calc!$AE$51)))</f>
        <v>0</v>
      </c>
      <c r="OO29" s="5">
        <f>IF($E$12="",0,(1*COUNTIF(BI29,calc!$AE$12))+(2*COUNTIF(BI29,calc!$AE$22))+(3*COUNTIF(BI29,calc!$AE$32))+(4*COUNTIF(BI29,calc!$AE$42))+(5*COUNTIF(BI29,calc!$AE$52)))</f>
        <v>0</v>
      </c>
      <c r="OP29" s="5">
        <f>IF($E$13="",0,(1*COUNTIF(BI29,calc!$AE$13))+(2*COUNTIF(BI29,calc!$AE$23))+(3*COUNTIF(BI29,calc!$AE$33))+(4*COUNTIF(BI29,calc!$AE$43))+(5*COUNTIF(BI29,calc!$AE$53)))</f>
        <v>0</v>
      </c>
      <c r="OQ29" s="1"/>
      <c r="OR29" s="5">
        <f>IF($E$4="",0,(1*COUNTIF(BJ29,calc!$AE$4))+(2*COUNTIF(BJ29,calc!$AE$14))+(3*COUNTIF(BJ29,calc!$AE$24))+(4*COUNTIF(BJ29,calc!$AE$34))+(5*COUNTIF(BJ29,calc!$AE$44)))</f>
        <v>0</v>
      </c>
      <c r="OS29" s="5">
        <f>IF($E$5="",0,(1*COUNTIF(BJ29,calc!$AE$5))+(2*COUNTIF(BJ29,calc!$AE$15))+(3*COUNTIF(BJ29,calc!$AE$25))+(4*COUNTIF(BJ29,calc!$AE$35))+(5*COUNTIF(BJ29,calc!$AE$45)))</f>
        <v>0</v>
      </c>
      <c r="OT29" s="5">
        <f>IF($E$6="",0,(1*COUNTIF(BJ29,calc!$AE$6))+(2*COUNTIF(BJ29,calc!$AE$16))+(3*COUNTIF(BJ29,calc!$AE$26))+(4*COUNTIF(BJ29,calc!$AE$36))+(5*COUNTIF(BJ29,calc!$AE$46)))</f>
        <v>0</v>
      </c>
      <c r="OU29" s="5">
        <f>IF($E$7="",0,(1*COUNTIF(BJ29,calc!$AE$7))+(2*COUNTIF(BJ29,calc!$AE$17))+(3*COUNTIF(BJ29,calc!$AE$27))+(4*COUNTIF(BJ29,calc!$AE$37))+(5*COUNTIF(BJ29,calc!$AE$47)))</f>
        <v>0</v>
      </c>
      <c r="OV29" s="5">
        <f>IF($E$8="",0,(1*COUNTIF(BJ29,calc!$AE$8))+(2*COUNTIF(BJ29,calc!$AE$18))+(3*COUNTIF(BJ29,calc!$AE$28))+(4*COUNTIF(BJ29,calc!$AE$38))+(5*COUNTIF(BJ29,calc!$AE$48)))</f>
        <v>0</v>
      </c>
      <c r="OW29" s="5">
        <f>IF($E$9="",0,(1*COUNTIF(BJ29,calc!$AE$9))+(2*COUNTIF(BJ29,calc!$AE$19))+(3*COUNTIF(BJ29,calc!$AE$29))+(4*COUNTIF(BJ29,calc!$AE$39))+(5*COUNTIF(BJ29,calc!$AE$49)))</f>
        <v>0</v>
      </c>
      <c r="OX29" s="5">
        <f>IF($E$11="",0,(1*COUNTIF(BJ29,calc!$AE$10))+(2*COUNTIF(BJ29,calc!$AE$20))+(3*COUNTIF(BJ29,calc!$AE$30))+(4*COUNTIF(BJ29,calc!$AE$40))+(5*COUNTIF(BJ29,calc!$AE$50)))</f>
        <v>0</v>
      </c>
      <c r="OY29" s="5">
        <f>IF($E$11="",0,(1*COUNTIF(BJ29,calc!$AE$11))+(2*COUNTIF(BJ29,calc!$AE$21))+(3*COUNTIF(BJ29,calc!$AE$31))+(4*COUNTIF(BJ29,calc!$AE$41))+(5*COUNTIF(BJ29,calc!$AE$51)))</f>
        <v>0</v>
      </c>
      <c r="OZ29" s="5">
        <f>IF($E$12="",0,(1*COUNTIF(BJ29,calc!$AE$12))+(2*COUNTIF(BJ29,calc!$AE$22))+(3*COUNTIF(BJ29,calc!$AE$32))+(4*COUNTIF(BJ29,calc!$AE$42))+(5*COUNTIF(BJ29,calc!$AE$52)))</f>
        <v>0</v>
      </c>
      <c r="PA29" s="5">
        <f>IF($E$13="",0,(1*COUNTIF(BJ29,calc!$AE$13))+(2*COUNTIF(BJ29,calc!$AE$23))+(3*COUNTIF(BJ29,calc!$AE$33))+(4*COUNTIF(BJ29,calc!$AE$43))+(5*COUNTIF(BJ29,calc!$AE$53)))</f>
        <v>0</v>
      </c>
      <c r="PB29" s="1"/>
      <c r="PC29" s="1"/>
      <c r="PD29" s="165"/>
      <c r="PE29" s="165"/>
      <c r="PF29" s="165"/>
      <c r="PG29" s="165"/>
      <c r="PH29" s="165"/>
      <c r="PI29" s="165"/>
      <c r="PJ29" s="165"/>
    </row>
    <row r="30" spans="1:426" ht="10.5" customHeight="1" x14ac:dyDescent="0.2">
      <c r="A30" s="212"/>
      <c r="B30" s="202"/>
      <c r="C30" s="121"/>
      <c r="D30" s="199"/>
      <c r="E30" s="213" t="str">
        <f>LEFT('BNT 2 fix'!$D30,2)</f>
        <v/>
      </c>
      <c r="F30" s="201" t="str">
        <f t="shared" si="7"/>
        <v/>
      </c>
      <c r="G30" s="202"/>
      <c r="H30" s="203">
        <f>IF(C30="",0,SUMIF(time_slot_1,D30,calc!$O$5:$O$10))</f>
        <v>0</v>
      </c>
      <c r="I30" s="204">
        <f>SUM('BNT 2 fix'!$V30:$AE30)</f>
        <v>0</v>
      </c>
      <c r="J30" s="205">
        <f t="shared" si="3"/>
        <v>0</v>
      </c>
      <c r="K30" s="206">
        <f t="shared" ca="1" si="4"/>
        <v>0</v>
      </c>
      <c r="L30" s="207">
        <f>IF($AM$4=calc!$L$22,0,IF($E$4="",0,(IF(OR($E$4=calc!$E$24,$E$4=calc!$E$25,$E$4=calc!$E$26),(K30*$AF$4)/2,K30*$AF$4))))*(1+BK30)</f>
        <v>0</v>
      </c>
      <c r="M30" s="207">
        <f>IF($AM$5=calc!$L$22,0,IF($E$5="",0,(IF(OR($E$5=calc!$E$24,$E$5=calc!$E$25,$E$5=calc!$E$26),($K30*$AF$5)/2,$K30*$AF$5))))*(1+BK30)</f>
        <v>0</v>
      </c>
      <c r="N30" s="207">
        <f>IF($AM$6=calc!$L$22,0,IF($E$6="",0,(IF(OR($E$6=calc!$E$24,$E$6=calc!$E$25,$E$6=calc!$E$26),($K30*$AF$6)/2,$K30*$AF$6))))*(1+BK30)</f>
        <v>0</v>
      </c>
      <c r="O30" s="207">
        <f>IF($AM$7=calc!$L$22,0,IF($E$7="",0,(IF(OR($E$7=calc!$E$24,$E$7=calc!$E$25,$E$7=calc!$E$26),($K30*$AF$7)/2,$K30*$AF$7))))*(1+BK30)</f>
        <v>0</v>
      </c>
      <c r="P30" s="207">
        <f>IF($AM$8=calc!$L$22,0,IF($E$8="",0,(IF(OR($E$8=calc!$E$24,$E$8=calc!$E$25,$E$8=calc!$E$26),($K30*$AF$8)/2,$K30*$AF$8))))*(1+BK30)</f>
        <v>0</v>
      </c>
      <c r="Q30" s="207">
        <f>IF($AM$9=calc!$L$22,0,IF($E$9="",0,(IF(OR($E$9=calc!$E$24,$E$9=calc!$E$25,$E$9=calc!$E$26),($K30*$AF$9)/2,$K30*$AF$9))))*(1+BK30)</f>
        <v>0</v>
      </c>
      <c r="R30" s="207">
        <f>IF($AM$10=calc!$L$22,0,IF($E$10="",0,(IF(OR($E$10=calc!$E$24,$E$10=calc!$E$25,$E$10=calc!$E$26),($K30*$AF$10)/2,$K30*$AF$10))))*(1+BK30)</f>
        <v>0</v>
      </c>
      <c r="S30" s="207">
        <f>IF($AM$11=calc!$L$22,0,IF($E$11="",0,(IF(OR($E$11=calc!$E$24,$E$11=calc!$E$25,$E$11=calc!$E$26),($K30*$AF$11)/2,$K30*$AF$11))))*(1+BK30)</f>
        <v>0</v>
      </c>
      <c r="T30" s="207">
        <f>IF($AM$12=calc!$L$22,0,IF($E$12="",0,(IF(OR($E$12=calc!$E$24,$E$12=calc!$E$25,$E$12=calc!$E$26),($K30*$AF$12)/2,$K30*$AF$12))))*(1+BK30)</f>
        <v>0</v>
      </c>
      <c r="U30" s="207">
        <f>IF($AM$13=calc!$L$22,0,IF($E$13="",0,(IF(OR($E$13=calc!$E$24,$E$13=calc!$E$25,$E$13=calc!$E$26),($K30*$AF$13)/2,$K30*$AF$13))))*(1+BK30)</f>
        <v>0</v>
      </c>
      <c r="V30" s="206">
        <f>(1*(IF($E$4="",0,(IF(OR($E$4=calc!$E$24,$E$4=calc!$E$25,$E$4=calc!$E$26),COUNTIF(AF30:BJ30,calc!$AE$4)*2,COUNTIF(AF30:BJ30,calc!$AE$4))))+(2*(IF(OR($E$4=calc!$E$24,$E$4=calc!$E$25,$E$4=calc!$E$26),COUNTIF(AF30:BJ30,calc!$AE$14)*2,COUNTIF(AF30:BJ30,calc!$AE$14))))+(3*(IF(OR($E$4=calc!$E$24,$E$4=calc!$E$25,$E$4=calc!$E$26),COUNTIF(AF30:BJ30,calc!$AE$24)*2,COUNTIF(AF30:BJ30,calc!$AE$24))))+(4*(IF(OR($E$4=calc!$E$24,$E$4=calc!$E$25,$E$4=calc!$E$26),COUNTIF(AF30:BJ30,calc!$AE$34)*2,COUNTIF(AF30:BJ30,calc!$AE$34))))+(5*(IF(OR($E$4=calc!$E$24,$E$4=calc!$E$25,$E$4=calc!$E$26),COUNTIF(AF30:BJ30,calc!$AE$44)*2,COUNTIF(AF30:BJ30,calc!$AE$44))))))</f>
        <v>0</v>
      </c>
      <c r="W30" s="206">
        <f>(1*(IF($E$5="",0,(IF(OR($E$5=calc!$E$24,$E$5=calc!$E$25,$E$5=calc!$E$26),COUNTIF(AF30:BJ30,calc!$AE$5)*2,COUNTIF(AF30:BJ30,calc!$AE$5))))+(2*(IF(OR($E$5=calc!$E$24,$E$5=calc!$E$25,$E$5=calc!$E$26),COUNTIF(AF30:BJ30,calc!$AE$15)*2,COUNTIF(AF30:BJ30,calc!$AE$15))))+(3*(IF(OR($E$5=calc!$E$24,$E$5=calc!$E$25,$E$5=calc!$E$26),COUNTIF(AF30:BJ30,calc!$AE$25)*2,COUNTIF(AF30:BJ30,calc!$AE$25))))+(4*(IF(OR($E$5=calc!$E$24,$E$5=calc!$E$25,$E$5=calc!$E$26),COUNTIF(AF30:BJ30,calc!$AE$35)*2,COUNTIF(AF30:BJ30,calc!$AE$35))))+(5*(IF(OR($E$5=calc!$E$24,$E$5=calc!$E$25,$E$5=calc!$E$26),COUNTIF(AF30:BJ30,calc!$AE$45)*2,COUNTIF(AF30:BJ30,calc!$AE$45))))))</f>
        <v>0</v>
      </c>
      <c r="X30" s="206">
        <f>(1*(IF($E$6="",0,(IF(OR($E$6=calc!$E$24,$E$6=calc!$E$25,$E$6=calc!$E$26),COUNTIF(AF30:BJ30,calc!$AE$6)*2,COUNTIF(AF30:BJ30,calc!$AE$6))))+(2*(IF(OR($E$6=calc!$E$24,$E$6=calc!$E$25,$E$6=calc!$E$26),COUNTIF(AF30:BJ30,calc!$AE$16)*2,COUNTIF(AF30:BJ30,calc!$AE$16))))+(3*(IF(OR($E$6=calc!$E$24,$E$6=calc!$E$25,$E$6=calc!$E$26),COUNTIF(AF30:BJ30,calc!$AE$26)*2,COUNTIF(AF30:BJ30,calc!$AE$26))))+(4*(IF(OR($E$6=calc!$E$24,$E$6=calc!$E$25,$E$6=calc!$E$26),COUNTIF(AF30:BJ30,calc!$AE$36)*2,COUNTIF(AF30:BJ30,calc!$AE$36))))+(5*(IF(OR($E$6=calc!$E$24,$E$6=calc!$E$25,$E$6=calc!$E$26),COUNTIF(AF30:BJ30,calc!$AE$46)*2,COUNTIF(AF30:BJ30,calc!$AE$46))))))</f>
        <v>0</v>
      </c>
      <c r="Y30" s="206">
        <f>(1*(IF($E$7="",0,(IF(OR($E$7=calc!$E$24,$E$7=calc!$E$25,$E$7=calc!$E$26),COUNTIF(AF30:BJ30,calc!$AE$7)*2,COUNTIF(AF30:BJ30,calc!$AE$7))))+(2*(IF(OR($E$7=calc!$E$24,$E$7=calc!$E$25,$E$7=calc!$E$26),COUNTIF(AF30:BJ30,calc!$AE$17)*2,COUNTIF(AF30:BJ30,calc!$AE$17))))+(3*(IF(OR($E$7=calc!$E$24,$E$7=calc!$E$25,$E$7=calc!$E$26),COUNTIF(AF30:BJ30,calc!$AE$27)*2,COUNTIF(AF30:BJ30,calc!$AE$27))))+(4*(IF(OR($E$7=calc!$E$24,$E$7=calc!$E$25,$E$7=calc!$E$26),COUNTIF(AF30:BJ30,calc!$AE$37)*2,COUNTIF(AF30:BJ30,calc!$AE$37))))+(5*(IF(OR($E$7=calc!$E$24,$E$7=calc!$E$25,$E$7=calc!$E$26),COUNTIF(AF30:BJ30,calc!$AE$47)*2,COUNTIF(AF30:BJ30,calc!$AE$47))))))</f>
        <v>0</v>
      </c>
      <c r="Z30" s="206">
        <f>(1*(IF($E$8="",0,(IF(OR($E$8=calc!$E$24,$E$8=calc!$E$25,$E$8=calc!$E$26),COUNTIF(AF30:BJ30,calc!$AE$8)*2,COUNTIF(AF30:BJ30,calc!$AE$8))))+(2*(IF(OR($E$8=calc!$E$24,$E$8=calc!$E$25,$E$8=calc!$E$26),COUNTIF(AF30:BJ30,calc!$AE$18)*2,COUNTIF(AF30:BJ30,calc!$AE$18))))+(3*(IF(OR($E$8=calc!$E$24,$E$8=calc!$E$25,$E$8=calc!$E$26),COUNTIF(AF30:BJ30,calc!$AE$28)*2,COUNTIF(AF30:BJ30,calc!$AE$28))))+(4*(IF(OR($E$8=calc!$E$24,$E$8=calc!$E$25,$E$8=calc!$E$26),COUNTIF(AF30:BJ30,calc!$AE$38)*2,COUNTIF(AF30:BJ30,calc!$AE$38))))+(5*(IF(OR($E$8=calc!$E$24,$E$8=calc!$E$25,$E$8=calc!$E$26),COUNTIF(AF30:BJ30,calc!$AE$48)*2,COUNTIF(AF30:BJ30,calc!$AE$48))))))</f>
        <v>0</v>
      </c>
      <c r="AA30" s="206">
        <f>(1*(IF($E$9="",0,(IF(OR($E$9=calc!$E$24,$E$9=calc!$E$25,$E$9=calc!$E$26),COUNTIF(AF30:BJ30,calc!$AE$9)*2,COUNTIF(AF30:BJ30,calc!$AE$9))))+(2*(IF(OR($E$9=calc!$E$24,$E$9=calc!$E$25,$E$9=calc!$E$26),COUNTIF(AF30:BJ30,calc!$AE$19)*2,COUNTIF(AF30:BJ30,calc!$AE$19))))+(3*(IF(OR($E$9=calc!$E$24,$E$9=calc!$E$25,$E$9=calc!$E$26),COUNTIF(AF30:BJ30,calc!$AE$29)*2,COUNTIF(AF30:BJ30,calc!$AE$29))))+(4*(IF(OR($E$9=calc!$E$24,$E$9=calc!$E$25,$E$9=calc!$E$26),COUNTIF(AF30:BJ30,calc!$AE$39)*2,COUNTIF(AF30:BJ30,calc!$AE$39))))+(5*(IF(OR($E$9=calc!$E$24,$E$9=calc!$E$25,$E$9=calc!$E$26),COUNTIF(AF30:BJ30,calc!$AE$49)*2,COUNTIF(AF30:BJ30,calc!$AE$49))))))</f>
        <v>0</v>
      </c>
      <c r="AB30" s="208">
        <f>(1*(IF($E$10="",0,(IF(OR($E$10=calc!$E$24,$E$10=calc!$E$25,$E$10=calc!$E$26),COUNTIF(AF30:BJ30,calc!$AE$10)*2,COUNTIF(AF30:BJ30,calc!$AE$10))))+(2*(IF(OR($E$10=calc!$E$24,$E$10=calc!$E$25,$E$10=calc!$E$26),COUNTIF(AF30:BJ30,calc!$AE$20)*2,COUNTIF(AF30:BJ30,calc!$AE$20))))+(3*(IF(OR($E$10=calc!$E$24,$E$10=calc!$E$25,$E$10=calc!$E$26),COUNTIF(AF30:BJ30,calc!$AE$30)*2,COUNTIF(AF30:BJ30,calc!$AE$30))))+(4*(IF(OR($E$10=calc!$E$24,$E$10=calc!$E$25,$E$10=calc!$E$26),COUNTIF(AF30:BJ30,calc!$AE$40)*2,COUNTIF(AF30:BJ30,calc!$AE$40))))+(5*(IF(OR($E$10=calc!$E$24,$E$10=calc!$E$25,$E$10=calc!$E$26),COUNTIF(AF30:BJ30,calc!$AE$50)*2,COUNTIF(AF30:BJ30,calc!$AE$50))))))</f>
        <v>0</v>
      </c>
      <c r="AC30" s="206">
        <f>(1*(IF($E$11="",0,(IF(OR($E$11=calc!$E$24,$E$11=calc!$E$25,$E$11=calc!$E$26),COUNTIF(AF30:BJ30,calc!$AE$11)*2,COUNTIF(AF30:BJ30,calc!$AE$11))))+(2*(IF(OR($E$11=calc!$E$24,$E$11=calc!$E$25,$E$11=calc!$E$26),COUNTIF(AF30:BJ30,calc!$AE$21)*2,COUNTIF(AF30:BJ30,calc!$AE$21))))+(3*(IF(OR($E$11=calc!$E$24,$E$11=calc!$E$25,$E$11=calc!$E$26),COUNTIF(AF30:BK30,calc!$AE$31)*2,COUNTIF(AF30:BJ30,calc!$AE$31))))+(4*(IF(OR($E$11=calc!$E$24,$E$11=calc!$E$25,$E$11=calc!$E$26),COUNTIF(AF30:BJ30,calc!$AE$41)*2,COUNTIF(AF30:BJ30,calc!$AE$41))))+(5*(IF(OR($E$11=calc!$E$24,$E$11=calc!$E$25,$E$11=calc!$E$26),COUNTIF(AF30:BJ30,calc!$AE$51)*2,COUNTIF(AF30:BJ30,calc!$AE$51))))))</f>
        <v>0</v>
      </c>
      <c r="AD30" s="208">
        <f>(1*(IF($E$12="",0,(IF(OR($E$12=calc!$E$24,$E$12=calc!$E$25,$E$12=calc!$E$26),COUNTIF(AF30:BJ30,calc!$AE$12)*2,COUNTIF(AF30:BJ30,calc!$AE$12))))+(2*(IF(OR($E$12=calc!$E$24,$E$12=calc!$E$25,$E$12=calc!$E$26),COUNTIF(AF30:BJ30,calc!$AE$22)*2,COUNTIF(AF30:BJ30,calc!$AE$22))))+(3*(IF(OR($E$12=calc!$E$24,$E$12=calc!$E$25,$E$12=calc!$E$26),COUNTIF(AF30:BJ30,calc!$AE$32)*2,COUNTIF(AF30:BJ30,calc!$AE$32))))+(4*(IF(OR($E$12=calc!$E$24,$E$12=calc!$E$25,$E$12=calc!$E$26),COUNTIF(AF30:BJ30,calc!$AE$42)*2,COUNTIF(AF30:BJ30,calc!$AE$42))))+(5*(IF(OR($E$12=calc!$E$24,$E$12=calc!$E$25,$E$12=calc!$E$26),COUNTIF(AF30:BJ30,calc!$AE$52)*2,COUNTIF(AF30:BJ30,calc!$AE$52))))))</f>
        <v>0</v>
      </c>
      <c r="AE30" s="208">
        <f>(1*(IF($E$13="",0,(IF(OR($E$13=calc!$E$24,$E$13=calc!$E$25,$E$13=calc!$E$26),COUNTIF(AF30:BJ30,calc!$AE$13)*2,COUNTIF(AF30:BJ30,calc!$AE$13))))+(2*(IF(OR($E$13=calc!$E$24,$E$13=calc!$E$25,$E$13=calc!$E$26),COUNTIF(AF30:BJ30,calc!$AE$23)*2,COUNTIF(AF30:BJ30,calc!$AE$23))))+(3*(IF(OR($E$13=calc!$E$24,$E$13=calc!$E$25,$E$13=calc!$E$26),COUNTIF(AF30:BJ30,calc!$AE$33)*2,COUNTIF(AF30:BJ30,calc!$AE$33))))+(4*(IF(OR($E$13=calc!$E$24,$E$13=calc!$E$25,$E$13=calc!$E$26),COUNTIF(AF30:BJ30,calc!$AE$43)*2,COUNTIF(AF30:BJ30,calc!$AE$43))))+(5*(IF(OR($E$13=calc!$E$24,$E$13=calc!$E$25,$E$13=calc!$E$26),COUNTIF(AF30:BJ30,calc!$AE$53)*2,COUNTIF(AF30:BJ30,calc!$AE$53))))))</f>
        <v>0</v>
      </c>
      <c r="AF30" s="209"/>
      <c r="AG30" s="210"/>
      <c r="AH30" s="210"/>
      <c r="AI30" s="211"/>
      <c r="AJ30" s="211"/>
      <c r="AK30" s="210"/>
      <c r="AL30" s="210"/>
      <c r="AM30" s="210"/>
      <c r="AN30" s="210"/>
      <c r="AO30" s="210"/>
      <c r="AP30" s="209"/>
      <c r="AQ30" s="210"/>
      <c r="AR30" s="210"/>
      <c r="AS30" s="211"/>
      <c r="AT30" s="209"/>
      <c r="AU30" s="210"/>
      <c r="AV30" s="210"/>
      <c r="AW30" s="211"/>
      <c r="AX30" s="209"/>
      <c r="AY30" s="210"/>
      <c r="AZ30" s="210"/>
      <c r="BA30" s="211"/>
      <c r="BB30" s="209"/>
      <c r="BC30" s="210"/>
      <c r="BD30" s="210"/>
      <c r="BE30" s="211"/>
      <c r="BF30" s="209"/>
      <c r="BG30" s="210"/>
      <c r="BH30" s="210"/>
      <c r="BI30" s="211"/>
      <c r="BJ30" s="211"/>
      <c r="BK30" s="124"/>
      <c r="BL30" s="227">
        <f t="shared" si="5"/>
        <v>0</v>
      </c>
      <c r="BM30" s="164"/>
      <c r="BN30" s="5">
        <f>IF($E$4="",0,IF($AM$4=calc!$L$22,0,(1*(IF(OR($E$4=calc!$E$24,$E$4=calc!$E$25,$E$4=calc!$E$26),COUNTIF(AF30:BJ30,calc!$AE$4)*2,COUNTIF(AF30:BJ30,calc!$AE$4))))+(2*(IF(OR($E$4=calc!$E$24,$E$4=calc!$E$23,$E$4=calc!$E$26),COUNTIF(AF30:BJ30,calc!$AE$14)*2,COUNTIF(AF30:BJ30,calc!$AE$14))))+(3*(IF(OR($E$4=calc!$E$24,$E$4=calc!$E$25,$E$4=calc!$E$26),COUNTIF(AF30:BJ30,calc!$AE$24)*2,COUNTIF(AF30:BJ30,calc!$AE$24))))+(4*(IF(OR($E$4=calc!$E$24,$E$4=calc!$E$25,$E$4=calc!$E$26),COUNTIF(AF30:BJ30,calc!$AE$34)*2,COUNTIF(AF30:BJ30,calc!$AE$34))))+(5*(IF(OR($E$4=calc!$E$24,$E$4=calc!$E$25,$E$4=calc!$E$26),COUNTIF(AF30:BJ30,calc!$AE$44)*2,COUNTIF(AF30:BJ30,calc!$AE$44))))))</f>
        <v>0</v>
      </c>
      <c r="BO30" s="5">
        <f>IF($E$5="",0,IF($AM$5=calc!$L$22,0,(1*(IF(OR($E$5=calc!$E$24,$E$5=calc!$E$25,$E$5=calc!$E$26),COUNTIF(AF30:BJ30,calc!$AE$5)*2,COUNTIF(AF30:BJ30,calc!$AE$5))))+(2*(IF(OR($E$5=calc!$E$24,$E$5=calc!$E$23,$E$5=calc!$E$26),COUNTIF(AF30:BJ30,calc!$AE$15)*2,COUNTIF(AF30:BJ30,calc!$AE$15))))+(3*(IF(OR($E$5=calc!$E$24,$E$5=calc!$E$25,$E$5=calc!$E$26),COUNTIF(AF30:BJ30,calc!$AE$25)*2,COUNTIF(AF30:BJ30,calc!$AE$25))))+(4*(IF(OR($E$5=calc!$E$24,$E$5=calc!$E$25,$E$5=calc!$E$26),COUNTIF(AF30:BJ30,calc!$AE$35)*2,COUNTIF(AF30:BJ30,calc!$AE$35))))+(5*(IF(OR($E$5=calc!$E$24,$E$5=calc!$E$25,$E$5=calc!$E$26),COUNTIF(AF30:BJ30,calc!$AE$45)*2,COUNTIF(AF30:BJ30,calc!$AE$45))))))</f>
        <v>0</v>
      </c>
      <c r="BP30" s="5">
        <f>IF($E$6="",0,IF($AM$6=calc!$L$22,0,(1*(IF(OR($E$6=calc!$E$24,$E$6=calc!$E$25,$E$6=calc!$E$26),COUNTIF(AF30:BJ30,calc!$AE$6)*2,COUNTIF(AF30:BJ30,calc!$AE$6))))+(2*(IF(OR($E$6=calc!$E$24,$E$6=calc!$E$23,$E$6=calc!$E$26),COUNTIF(AF30:BJ30,calc!$AE$16)*2,COUNTIF(AF30:BJ30,calc!$AE$16))))+(3*(IF(OR($E$6=calc!$E$24,$E$6=calc!$E$25,$E$6=calc!$E$26),COUNTIF(AF30:BJ30,calc!$AE$26)*2,COUNTIF(AF30:BJ30,calc!$AE$26))))+(4*(IF(OR($E$6=calc!$E$24,$E$6=calc!$E$25,$E$6=calc!$E$26),COUNTIF(AF30:BJ30,calc!$AE$36)*2,COUNTIF(AF30:BJ30,calc!$AE$36))))+(5*(IF(OR($E$6=calc!$E$24,$E$6=calc!$E$25,$E$6=calc!$E$26),COUNTIF(AF30:BJ30,calc!$AE$46)*2,COUNTIF(AF30:BJ30,calc!$AE$46))))))</f>
        <v>0</v>
      </c>
      <c r="BQ30" s="5">
        <f>IF($E$7="",0,IF($AM$7=calc!$L$22,0,(1*(IF(OR($E$7=calc!$E$24,$E$7=calc!$E$25,$E$7=calc!$E$26),COUNTIF(AF30:BJ30,calc!$AE$7)*2,COUNTIF(AF30:BJ30,calc!$AE$7))))+(2*(IF(OR($E$7=calc!$E$24,$E$7=calc!$E$23,$E$7=calc!$E$26),COUNTIF(AF30:BJ30,calc!$AE$17)*2,COUNTIF(AF30:BJ30,calc!$AE$17))))+(3*(IF(OR($E$7=calc!$E$24,$E$7=calc!$E$25,$E$7=calc!$E$26),COUNTIF(AF30:BJ30,calc!$AE$27)*2,COUNTIF(AF30:BJ30,calc!$AE$27))))+(4*(IF(OR($E$7=calc!$E$24,$E$7=calc!$E$25,$E$7=calc!$E$26),COUNTIF(AF30:BJ30,calc!$AE$37)*2,COUNTIF(AF30:BJ30,calc!$AE$37))))+(5*(IF(OR($E$7=calc!$E$24,$E$7=calc!$E$25,$E$7=calc!$E$26),COUNTIF(AF30:BJ30,calc!$AE$47)*2,COUNTIF(AF30:BJ30,calc!$AE$47))))))</f>
        <v>0</v>
      </c>
      <c r="BR30" s="5">
        <f>IF($E$8="",0,IF($AM$8=calc!$L$22,0,(1*(IF(OR($E$8=calc!$E$24,$E$8=calc!$E$25,$E$8=calc!$E$26),COUNTIF(AF30:BJ30,calc!$AE$8)*2,COUNTIF(AF30:BJ30,calc!$AE$8))))+(2*(IF(OR($E$8=calc!$E$24,$E$8=calc!$E$23,$E$8=calc!$E$26),COUNTIF(AF30:BJ30,calc!$AE$18)*2,COUNTIF(AF30:BJ30,calc!$AE$18))))+(3*(IF(OR($E$8=calc!$E$24,$E$8=calc!$E$25,$E$8=calc!$E$26),COUNTIF(AF30:BJ30,calc!$AE$28)*2,COUNTIF(AF30:BJ30,calc!$AE$28))))+(4*(IF(OR($E$8=calc!$E$24,$E$8=calc!$E$25,$E$8=calc!$E$26),COUNTIF(AF30:BJ30,calc!$AE$38)*2,COUNTIF(AF30:BJ30,calc!$AB$38))))+(5*(IF(OR($E$8=calc!$E$24,$E$8=calc!$E$25,$E$8=calc!$E$26),COUNTIF(AF30:BJ30,calc!$AE$48)*2,COUNTIF(AF30:BJ30,calc!$AE$48))))))</f>
        <v>0</v>
      </c>
      <c r="BS30" s="5">
        <f>IF($E$9="",0,IF($AM$9=calc!$L$22,0,(1*(IF(OR($E$9=calc!$E$24,$E$9=calc!$E$25,$E$9=calc!$E$26),COUNTIF(AF30:BJ30,calc!$AE$9)*2,COUNTIF(AF30:BJ30,calc!$AE$9))))+(2*(IF(OR($E$9=calc!$E$24,$E$9=calc!$E$23,$E$9=calc!$E$26),COUNTIF(AF30:BJ30,calc!$AE$19)*2,COUNTIF(AF30:BJ30,calc!$AE$19))))+(3*(IF(OR($E$9=calc!$E$24,$E$9=calc!$E$25,$E$9=calc!$E$26),COUNTIF(AF30:BJ30,calc!$AE$29)*2,COUNTIF(AF30:BJ30,calc!$AE$29))))+(4*(IF(OR($E$9=calc!$E$24,$E$9=calc!$E$25,$E$9=calc!$E$26),COUNTIF(AF30:BJ30,calc!$AE$39)*2,COUNTIF(AF30:BJ30,calc!$AE$39))))+(5*(IF(OR($E$9=calc!$E$24,$E$9=calc!$E$25,$E$9=calc!$E$26),COUNTIF(AF30:BJ30,calc!$AE$49)*2,COUNTIF(AF30:BJ30,calc!$AE$49))))))</f>
        <v>0</v>
      </c>
      <c r="BT30" s="5">
        <f>IF($E$10="",0,IF($AM$10=calc!$L$22,0,(1*(IF(OR($E$10=calc!$E$24,$E$10=calc!$E$25,$E$10=calc!$E$26),COUNTIF(AF30:BJ30,calc!$AE$10)*2,COUNTIF(AF30:BJ30,calc!$AE$10))))+(2*(IF(OR($E$10=calc!$E$24,$E$10=calc!$E$23,$E$10=calc!$E$26),COUNTIF(AF30:BJ30,calc!$AE$20)*2,COUNTIF(AF30:BJ30,calc!$AE$20))))+(3*(IF(OR($E$10=calc!$E$24,$E$10=calc!$E$25,$E$10=calc!$E$26),COUNTIF(AF30:BJ30,calc!$AE$30)*2,COUNTIF(AF30:BJ30,calc!$AE$30))))+(4*(IF(OR($E$10=calc!$E$24,$E$10=calc!$E$25,$E$10=calc!$E$26),COUNTIF(AF30:BJ30,calc!$AE$40)*2,COUNTIF(AF30:BJ30,calc!$AE$40))))+(5*(IF(OR($E$10=calc!$E$24,$E$10=calc!$E$25,$E$10=calc!$E$26),COUNTIF(AF30:BJ30,calc!$AE$50)*2,COUNTIF(AF30:BJ30,calc!$AE$50))))))</f>
        <v>0</v>
      </c>
      <c r="BU30" s="5">
        <f>IF($E$11="",0,IF($AM$11=calc!$L$22,0,(1*(IF(OR($E$11=calc!$E$24,$E$11=calc!$E$25,$E$11=calc!$E$26),COUNTIF(AF30:BJ30,calc!$AE$11)*2,COUNTIF(AF30:BJ30,calc!$AE$11))))+(2*(IF(OR($E$11=calc!$E$24,$E$11=calc!$E$23,$E$11=calc!$E$26),COUNTIF(AF30:BJ30,calc!$AE$21)*2,COUNTIF(AF30:BJ30,calc!$AE$21))))+(3*(IF(OR($E$11=calc!$E$24,$E$11=calc!$E$25,$E$11=calc!$E$26),COUNTIF(AF30:BJ30,calc!$AE$31)*2,COUNTIF(AF30:BJ30,calc!$AE$31))))+(4*(IF(OR($E$11=calc!$E$24,$E$11=calc!$E$25,$E$11=calc!$E$26),COUNTIF(AF30:BJ30,calc!$AE$41)*2,COUNTIF(AF30:BJ30,calc!$AE$41))))+(5*(IF(OR($E$11=calc!$E$24,$E$11=calc!$E$25,$E$11=calc!$E$26),COUNTIF(AF30:BJ30,calc!$AE$51)*2,COUNTIF(AF30:BJ30,calc!$AE$51))))))</f>
        <v>0</v>
      </c>
      <c r="BV30" s="5">
        <f>IF($E$12="",0,IF($AM$12=calc!$L$22,0,(1*(IF(OR($E$12=calc!$E$24,$E$12=calc!$E$25,$E$12=calc!$E$26),COUNTIF(AF30:BJ30,calc!$AE$12)*2,COUNTIF(AF30:BJ30,calc!$AE$12))))+(2*(IF(OR($E$12=calc!$E$24,$E$12=calc!$E$23,$E$12=calc!$E$26),COUNTIF(AF30:BJ30,calc!$AE$22)*2,COUNTIF(AF30:BJ30,calc!$AE$22))))+(3*(IF(OR($E$12=calc!$E$24,$E$12=calc!$E$25,$E$12=calc!$E$26),COUNTIF(AF30:BJ30,calc!$AE$32)*2,COUNTIF(AF30:BJ30,calc!$AE$32))))+(4*(IF(OR($E$12=calc!$E$24,$E$12=calc!$E$25,$E$12=calc!$E$26),COUNTIF(AF30:BJ30,calc!$AE$42)*2,COUNTIF(AF30:BJ30,calc!$AE$42))))+(5*(IF(OR($E$12=calc!$E$24,$E$12=calc!$E$25,$E$12=calc!$E$26),COUNTIF(AF30:BJ30,calc!$AE$52)*2,COUNTIF(AF30:BJ30,calc!$AE$52))))))</f>
        <v>0</v>
      </c>
      <c r="BW30" s="5">
        <f>IF($E$13="",0,IF($AM$13=calc!$L$22,0,(1*(IF(OR($E$13=calc!$E$24,$E$13=calc!$E$25,$E$13=calc!$E$26),COUNTIF(AF30:BJ30,calc!$AE$13)*2,COUNTIF(AF30:BJ30,calc!$AE$13))))+(2*(IF(OR($E$13=calc!$E$24,$E$13=calc!$E$23,$E$13=calc!$E$26),COUNTIF(AF30:BJ30,calc!$AE$23)*2,COUNTIF(AF30:BJ30,calc!$AE$23))))+(3*(IF(OR($E$13=calc!$E$24,$E$13=calc!$E$25,$E$13=calc!$E$26),COUNTIF(AF30:BJ30,calc!$AE$33)*2,COUNTIF(AF30:BJ30,calc!$AE$33))))+(4*(IF(OR($E$13=calc!$E$24,$E$13=calc!$E$25,$E$13=calc!$E$26),COUNTIF(AE30:BJ30,calc!$AE$43)*2,COUNTIF(AE30:BJ30,calc!$AE$43))))+(5*(IF(OR($E$13=calc!$E$24,$E$13=calc!$E$25,$E$13=calc!$E$26),COUNTIF(AE30:BJ30,calc!$AE$53)*2,COUNTIF(AF30:BJ30,calc!$AE$53))))))</f>
        <v>0</v>
      </c>
      <c r="BX30" s="5">
        <f t="shared" si="6"/>
        <v>0</v>
      </c>
      <c r="BY30" s="1"/>
      <c r="BZ30" s="5">
        <f>IF($E$4="",0,(1*COUNTIF(AF30,calc!$AE$4))+(2*COUNTIF(AF30,calc!$AE$14))+(3*COUNTIF(AF30,calc!$AE$24))+(4*COUNTIF(AF30,calc!$AE$34))+(5*COUNTIF(AF30,calc!$AE$44)))</f>
        <v>0</v>
      </c>
      <c r="CA30" s="5">
        <f>IF($E$5="",0,(1*COUNTIF(AF30,calc!$AE$5))+(2*COUNTIF(AF30,calc!$AE$15))+(3*COUNTIF(AF30,calc!$AE$25))+(4*COUNTIF(AF30,calc!$AE$35))+(5*COUNTIF(AF30,calc!$AE$45)))</f>
        <v>0</v>
      </c>
      <c r="CB30" s="5">
        <f>IF($E$6="",0,(1*COUNTIF(AF30,calc!$AE$6))+(2*COUNTIF(AF30,calc!$AE$16))+(3*COUNTIF(AF30,calc!$AE$26))+(4*COUNTIF(AF30,calc!$AE$36))+(5*COUNTIF(AF30,calc!$AE$46)))</f>
        <v>0</v>
      </c>
      <c r="CC30" s="5">
        <f>IF($E$7="",0,(1*COUNTIF(AF30,calc!$AE$7))+(2*COUNTIF(AF30,calc!$AE$17))+(3*COUNTIF(AF30,calc!$AE$27))+(4*COUNTIF(AF30,calc!$AE$37))+(5*COUNTIF(AF30,calc!$AE$47)))</f>
        <v>0</v>
      </c>
      <c r="CD30" s="5">
        <f>IF($E$8="",0,(1*COUNTIF(AF30,calc!$AE$8))+(2*COUNTIF(AF30,calc!$AE$18))+(3*COUNTIF(AF30,calc!$AE$28))+(4*COUNTIF(AF30,calc!$AE$38))+(5*COUNTIF(AF30,calc!$AE$48)))</f>
        <v>0</v>
      </c>
      <c r="CE30" s="5">
        <f>IF($E$9="",0,(1*COUNTIF(AF30,calc!$AE$9))+(2*COUNTIF(AF30,calc!$AE$19))+(3*COUNTIF(AF30,calc!$AE$29))+(4*COUNTIF(AF30,calc!$AE$39))+(5*COUNTIF(AF30,calc!$AE$49)))</f>
        <v>0</v>
      </c>
      <c r="CF30" s="5">
        <f>IF($E$10="",0,(1*COUNTIF(AF30,calc!$AE$10))+(2*COUNTIF(AF30,calc!$AE$20))+(3*COUNTIF(AF30,calc!$AE$30))+(4*COUNTIF(AF30,calc!$AE$40))+(5*COUNTIF(AF30,calc!$AE$50)))</f>
        <v>0</v>
      </c>
      <c r="CG30" s="5">
        <f>IF($E$11="",0,(1*COUNTIF(AF30,calc!$AE$11))+(2*COUNTIF(AF30,calc!$AE$21))+(3*COUNTIF(AF30,calc!$AE$31))+(4*COUNTIF(AF30,calc!$AE$41))+(5*COUNTIF(AF30,calc!$AE$51)))</f>
        <v>0</v>
      </c>
      <c r="CH30" s="5">
        <f>IF($E$12="",0,(1*COUNTIF(AF30,calc!$AE$12))+(2*COUNTIF(AF30,calc!$AE$22))+(3*COUNTIF(AF30,calc!$AE$32))+(4*COUNTIF(AF30,calc!$AE$42))+(5*COUNTIF(AF30,calc!$AE$52)))</f>
        <v>0</v>
      </c>
      <c r="CI30" s="5">
        <f>IF($E$13="",0,(1*COUNTIF(AF30,calc!$AE$13))+(2*COUNTIF(AF30,calc!$AE$23))+(3*COUNTIF(AF30,calc!$AE$33))+(4*COUNTIF(AF30,calc!$AE$43))+(5*COUNTIF(AF30,calc!$AE$53)))</f>
        <v>0</v>
      </c>
      <c r="CJ30" s="1"/>
      <c r="CK30" s="5">
        <f>IF($E$4="",0,(1*COUNTIF(AG30,calc!$AE$4))+(2*COUNTIF(AG30,calc!$AE$14))+(3*COUNTIF(AG30,calc!$AE$24))+(4*COUNTIF(AG30,calc!$AE$34))+(5*COUNTIF(AG30,calc!$AE$44)))</f>
        <v>0</v>
      </c>
      <c r="CL30" s="5">
        <f>IF($E$5="",0,(1*COUNTIF(AG30,calc!$AE$5))+(2*COUNTIF(AG30,calc!$AE$15))+(3*COUNTIF(AG30,calc!$AE$25))+(4*COUNTIF(AG30,calc!$AE$35))+(5*COUNTIF(AG30,calc!$AE$45)))</f>
        <v>0</v>
      </c>
      <c r="CM30" s="5">
        <f>IF($E$6="",0,(1*COUNTIF(AG30,calc!$AE$6))+(2*COUNTIF(AG30,calc!$AE$16))+(3*COUNTIF(AG30,calc!$AE$26))+(4*COUNTIF(AG30,calc!$AE$36))+(5*COUNTIF(AG30,calc!$AE$46)))</f>
        <v>0</v>
      </c>
      <c r="CN30" s="5">
        <f>IF($E$7="",0,(1*COUNTIF(AG30,calc!$AE$7))+(2*COUNTIF(AG30,calc!$AE$17))+(3*COUNTIF(AG30,calc!$AE$27))+(4*COUNTIF(AG30,calc!$AE$37))+(5*COUNTIF(AG30,calc!$AE$47)))</f>
        <v>0</v>
      </c>
      <c r="CO30" s="5">
        <f>IF($E$8="",0,(1*COUNTIF(AG30,calc!$AE$8))+(2*COUNTIF(AG30,calc!$AE$18))+(3*COUNTIF(AG30,calc!$AE$28))+(4*COUNTIF(AG30,calc!$AE$38))+(5*COUNTIF(AG30,calc!$AE$48)))</f>
        <v>0</v>
      </c>
      <c r="CP30" s="5">
        <f>IF($E$9="",0,(1*COUNTIF(AG30,calc!$AE$9))+(2*COUNTIF(AG30,calc!$AE$19))+(3*COUNTIF(AG30,calc!$AE$29))+(4*COUNTIF(AG30,calc!$AE$39))+(5*COUNTIF(AG30,calc!$AE$49)))</f>
        <v>0</v>
      </c>
      <c r="CQ30" s="5">
        <f>IF($E$10="",0,(1*COUNTIF(AG30,calc!$AE$10))+(2*COUNTIF(AG30,calc!$AE$20))+(3*COUNTIF(AG30,calc!$AE$30))+(4*COUNTIF(AG30,calc!$AE$40))+(5*COUNTIF(AG30,calc!$AE$50)))</f>
        <v>0</v>
      </c>
      <c r="CR30" s="5">
        <f>IF($E$11="",0,(1*COUNTIF(AG30,calc!$AE$11))+(2*COUNTIF(AG30,calc!$AE$21))+(3*COUNTIF(AG30,calc!$AE$31))+(4*COUNTIF(AG30,calc!$AE$41))+(5*COUNTIF(AG30,calc!$AE$51)))</f>
        <v>0</v>
      </c>
      <c r="CS30" s="5">
        <f>IF($E$12="",0,(1*COUNTIF(AG30,calc!$AE$12))+(2*COUNTIF(AG30,calc!$AE$22))+(3*COUNTIF(AG30,calc!$AE$32))+(4*COUNTIF(AG30,calc!$AE$42))+(5*COUNTIF(AG30,calc!$AE$52)))</f>
        <v>0</v>
      </c>
      <c r="CT30" s="5">
        <f>IF($E$13="",0,(1*COUNTIF(AG30,calc!$AE$13))+(2*COUNTIF(AG30,calc!$AE$23))+(3*COUNTIF(AG30,calc!$AE$33))+(4*COUNTIF(AG30,calc!$AE$43))+(5*COUNTIF(AG30,calc!$AE$53)))</f>
        <v>0</v>
      </c>
      <c r="CU30" s="1"/>
      <c r="CV30" s="5">
        <f>IF($E$4="",0,(1*COUNTIF(AH30,calc!$AE$4))+(2*COUNTIF(AH30,calc!$AE$14))+(3*COUNTIF(AH30,calc!$AE$24))+(4*COUNTIF(AH30,calc!$AE$34))+(5*COUNTIF(AH30,calc!$AE$44)))</f>
        <v>0</v>
      </c>
      <c r="CW30" s="5">
        <f>IF($E$5="",0,(1*COUNTIF(AH30,calc!$AE$5))+(2*COUNTIF(AH30,calc!$AE$15))+(3*COUNTIF(AH30,calc!$AE$25))+(4*COUNTIF(AH30,calc!$AE$35))+(5*COUNTIF(AH30,calc!$AE$45)))</f>
        <v>0</v>
      </c>
      <c r="CX30" s="5">
        <f>IF($E$6="",0,(1*COUNTIF(AH30,calc!$AE$6))+(2*COUNTIF(AH30,calc!$AE$16))+(3*COUNTIF(AH30,calc!$AE$26))+(4*COUNTIF(AH30,calc!$AE$36))+(5*COUNTIF(AH30,calc!$AE$46)))</f>
        <v>0</v>
      </c>
      <c r="CY30" s="5">
        <f>IF($E$7="",0,(1*COUNTIF(AH30,calc!$AE$7))+(2*COUNTIF(AH30,calc!$AE$17))+(3*COUNTIF(AH30,calc!$AE$27))+(4*COUNTIF(AH30,calc!$AE$37))+(5*COUNTIF(AH30,calc!$AE$47)))</f>
        <v>0</v>
      </c>
      <c r="CZ30" s="5">
        <f>IF($E$8="",0,(1*COUNTIF(AH30,calc!$AE$8))+(2*COUNTIF(AH30,calc!$AE$18))+(3*COUNTIF(AH30,calc!$AE$28))+(4*COUNTIF(AH30,calc!$AE$38))+(5*COUNTIF(AH30,calc!$AE$48)))</f>
        <v>0</v>
      </c>
      <c r="DA30" s="5">
        <f>IF($E$9="",0,(1*COUNTIF(AH30,calc!$AE$9))+(2*COUNTIF(AH30,calc!$AE$19))+(3*COUNTIF(AH30,calc!$AE$29))+(4*COUNTIF(AH30,calc!$AE$39))+(5*COUNTIF(AH30,calc!$AE$49)))</f>
        <v>0</v>
      </c>
      <c r="DB30" s="5">
        <f>IF($E$10="",0,(1*COUNTIF(AH30,calc!$AE$10))+(2*COUNTIF(AH30,calc!$AE$20))+(3*COUNTIF(AH30,calc!$AE$30))+(4*COUNTIF(AH30,calc!$AE$40))+(5*COUNTIF(AH30,calc!$AE$50)))</f>
        <v>0</v>
      </c>
      <c r="DC30" s="5">
        <f>IF($E$11="",0,(1*COUNTIF(AH30,calc!$AE$11))+(2*COUNTIF(AH30,calc!$AE$21))+(3*COUNTIF(AH30,calc!$AE$31))+(4*COUNTIF(AH30,calc!$AE$41))+(5*COUNTIF(AH30,calc!$AE$51)))</f>
        <v>0</v>
      </c>
      <c r="DD30" s="5">
        <f>IF($E$12="",0,(1*COUNTIF(AH30,calc!$AE$12))+(2*COUNTIF(AH30,calc!$AE$22))+(3*COUNTIF(AH30,calc!$AE$32))+(4*COUNTIF(AH30,calc!$AE$42))+(5*COUNTIF(AH30,calc!$AE$52)))</f>
        <v>0</v>
      </c>
      <c r="DE30" s="5">
        <f>IF($E$13="",0,(1*COUNTIF(AH30,calc!$AE$13))+(2*COUNTIF(AH30,calc!$AE$23))+(3*COUNTIF(AH30,calc!$AE$33))+(4*COUNTIF(AH30,calc!$AE$43))+(5*COUNTIF(AH30,calc!$AE$53)))</f>
        <v>0</v>
      </c>
      <c r="DF30" s="1"/>
      <c r="DG30" s="5">
        <f>IF($E$4="",0,(1*COUNTIF(AI30,calc!$AE$4))+(2*COUNTIF(AI30,calc!$AE$14))+(3*COUNTIF(AI30,calc!$AE$24))+(4*COUNTIF(AI30,calc!$AE$34))+(5*COUNTIF(AI30,calc!$AE$44)))</f>
        <v>0</v>
      </c>
      <c r="DH30" s="5">
        <f>IF($E$5="",0,(1*COUNTIF(AI30,calc!$AE$5))+(2*COUNTIF(AI30,calc!$AE$15))+(3*COUNTIF(AI30,calc!$AE$25))+(4*COUNTIF(AI30,calc!$AE$35))+(5*COUNTIF(AI30,calc!$AE$45)))</f>
        <v>0</v>
      </c>
      <c r="DI30" s="5">
        <f>IF($E$6="",0,(1*COUNTIF(AI30,calc!$AE$6))+(2*COUNTIF(AI30,calc!$AE$16))+(3*COUNTIF(AI30,calc!$AE$26))+(4*COUNTIF(AI30,calc!$AE$36))+(5*COUNTIF(AI30,calc!$AE$46)))</f>
        <v>0</v>
      </c>
      <c r="DJ30" s="5">
        <f>IF($E$7="",0,(1*COUNTIF(AI30,calc!$AE$7))+(2*COUNTIF(AI30,calc!$AE$17))+(3*COUNTIF(AI30,calc!$AE$27))+(4*COUNTIF(AI30,calc!$AE$37))+(5*COUNTIF(AI30,calc!$AE$47)))</f>
        <v>0</v>
      </c>
      <c r="DK30" s="5">
        <f>IF($E$8="",0,(1*COUNTIF(AI30,calc!$AE$8))+(2*COUNTIF(AI30,calc!$AE$18))+(3*COUNTIF(AI30,calc!$AE$28))+(4*COUNTIF(AI30,calc!$AE$38))+(5*COUNTIF(AI30,calc!$AE$48)))</f>
        <v>0</v>
      </c>
      <c r="DL30" s="5">
        <f>IF($E$9="",0,(1*COUNTIF(AI30,calc!$AE$9))+(2*COUNTIF(AI30,calc!$AE$19))+(3*COUNTIF(AI30,calc!$AE$29))+(4*COUNTIF(AI30,calc!$AE$39))+(5*COUNTIF(AI30,calc!$AE$49)))</f>
        <v>0</v>
      </c>
      <c r="DM30" s="5">
        <f>IF($E$10="",0,(1*COUNTIF(AI30,calc!$AE$10))+(2*COUNTIF(AI30,calc!$AE$20))+(3*COUNTIF(AI30,calc!$AE$30))+(4*COUNTIF(AI30,calc!$AE$40))+(5*COUNTIF(AI30,calc!$AE$50)))</f>
        <v>0</v>
      </c>
      <c r="DN30" s="5">
        <f>IF($E$11="",0,(1*COUNTIF(AI30,calc!$AE$11))+(2*COUNTIF(AI30,calc!$AE$21))+(3*COUNTIF(AI30,calc!$AE$31))+(4*COUNTIF(AI30,calc!$AE$41))+(5*COUNTIF(AI30,calc!$AE$51)))</f>
        <v>0</v>
      </c>
      <c r="DO30" s="5">
        <f>IF($E$12="",0,(1*COUNTIF(AI30,calc!$AE$12))+(2*COUNTIF(AI30,calc!$AE$22))+(3*COUNTIF(AI30,calc!$AE$32))+(4*COUNTIF(AI30,calc!$AE$42))+(5*COUNTIF(AI30,calc!$AE$52)))</f>
        <v>0</v>
      </c>
      <c r="DP30" s="5">
        <f>IF($E$13="",0,(1*COUNTIF(AI30,calc!$AE$13))+(2*COUNTIF(AI30,calc!$AE$23))+(3*COUNTIF(AI30,calc!$AE$33))+(4*COUNTIF(AI30,calc!$AE$43))+(5*COUNTIF(AI30,calc!$AE$53)))</f>
        <v>0</v>
      </c>
      <c r="DQ30" s="1"/>
      <c r="DR30" s="5">
        <f>IF($E$4="",0,(1*COUNTIF(AJ30,calc!$AE$4))+(2*COUNTIF(AJ30,calc!$AE$14))+(3*COUNTIF(AJ30,calc!$AE$24))+(4*COUNTIF(AJ30,calc!$AE$34))+(5*COUNTIF(AJ30,calc!$AE$44)))</f>
        <v>0</v>
      </c>
      <c r="DS30" s="5">
        <f>IF($E$5="",0,(1*COUNTIF(AJ30,calc!$AE$5))+(2*COUNTIF(AJ30,calc!$AE$15))+(3*COUNTIF(AJ30,calc!$AE$25))+(4*COUNTIF(AJ30,calc!$AE$35))+(5*COUNTIF(AJ30,calc!$AE$45)))</f>
        <v>0</v>
      </c>
      <c r="DT30" s="5">
        <f>IF($E$6="",0,(1*COUNTIF(AJ30,calc!$AE$6))+(2*COUNTIF(AJ30,calc!$AE$16))+(3*COUNTIF(AJ30,calc!$AE$26))+(4*COUNTIF(AJ30,calc!$AE$36))+(5*COUNTIF(AJ30,calc!$AE$46)))</f>
        <v>0</v>
      </c>
      <c r="DU30" s="5">
        <f>IF($E$7="",0,(1*COUNTIF(AJ30,calc!$AE$7))+(2*COUNTIF(AJ30,calc!$AE$17))+(3*COUNTIF(AJ30,calc!$AE$27))+(4*COUNTIF(AJ30,calc!$AE$37))+(5*COUNTIF(AJ30,calc!$AE$47)))</f>
        <v>0</v>
      </c>
      <c r="DV30" s="5">
        <f>IF($E$8="",0,(1*COUNTIF(AJ30,calc!$AE$8))+(2*COUNTIF(AJ30,calc!$AE$18))+(3*COUNTIF(AJ30,calc!$AE$28))+(4*COUNTIF(AJ30,calc!$AE$38))+(5*COUNTIF(AJ30,calc!$AE$48)))</f>
        <v>0</v>
      </c>
      <c r="DW30" s="5">
        <f>IF($E$9="",0,(1*COUNTIF(AJ30,calc!$AE$9))+(2*COUNTIF(AJ30,calc!$AE$19))+(3*COUNTIF(AJ30,calc!$AE$29))+(4*COUNTIF(AJ30,calc!$AE$39))+(5*COUNTIF(AJ30,calc!$AE$49)))</f>
        <v>0</v>
      </c>
      <c r="DX30" s="5">
        <f>IF($E$10="",0,(1*COUNTIF(AJ30,calc!$AE$10))+(2*COUNTIF(AJ30,calc!$AE$20))+(3*COUNTIF(AJ30,calc!$AE$30))+(4*COUNTIF(AJ30,calc!$AE$40))+(5*COUNTIF(AJ30,calc!$AE$50)))</f>
        <v>0</v>
      </c>
      <c r="DY30" s="5">
        <f>IF($E$11="",0,(1*COUNTIF(AJ30,calc!$AE$11))+(2*COUNTIF(AJ30,calc!$AE$21))+(3*COUNTIF(AJ30,calc!$AE$31))+(4*COUNTIF(AJ30,calc!$AE$41))+(5*COUNTIF(AJ30,calc!$AE$51)))</f>
        <v>0</v>
      </c>
      <c r="DZ30" s="5">
        <f>IF($E$12="",0,(1*COUNTIF(AJ30,calc!$AE$12))+(2*COUNTIF(AJ30,calc!$AE$22))+(3*COUNTIF(AJ30,calc!$AE$32))+(4*COUNTIF(AJ30,calc!$AE$42))+(5*COUNTIF(AJ30,calc!$AE$52)))</f>
        <v>0</v>
      </c>
      <c r="EA30" s="5">
        <f>IF($E$13="",0,(1*COUNTIF(AJ30,calc!$AE$13))+(2*COUNTIF(AJ30,calc!$AE$23))+(3*COUNTIF(AJ30,calc!$AE$33))+(4*COUNTIF(AJ30,calc!$AE$43))+(5*COUNTIF(AJ30,calc!$AE$53)))</f>
        <v>0</v>
      </c>
      <c r="EB30" s="1"/>
      <c r="EC30" s="5">
        <f>IF($E$4="",0,(1*COUNTIF(AK30,calc!$AE$4))+(2*COUNTIF(AK30,calc!$AE$14))+(3*COUNTIF(AK30,calc!$AE$24))+(4*COUNTIF(AK30,calc!$AE$34))+(5*COUNTIF(AK30,calc!$AE$44)))</f>
        <v>0</v>
      </c>
      <c r="ED30" s="5">
        <f>IF($E$5="",0,(1*COUNTIF(AK30,calc!$AE$5))+(2*COUNTIF(AK30,calc!$AE$15))+(3*COUNTIF(AK30,calc!$AE$25))+(4*COUNTIF(AK30,calc!$AE$35))+(5*COUNTIF(AK30,calc!$AE$45)))</f>
        <v>0</v>
      </c>
      <c r="EE30" s="5">
        <f>IF($E$6="",0,(1*COUNTIF(AK30,calc!$AE$6))+(2*COUNTIF(AK30,calc!$AE$16))+(3*COUNTIF(AK30,calc!$AE$26))+(4*COUNTIF(AK30,calc!$AE$36))+(5*COUNTIF(AK30,calc!$AE$46)))</f>
        <v>0</v>
      </c>
      <c r="EF30" s="5">
        <f>IF($E$7="",0,(1*COUNTIF(AK30,calc!$AE$7))+(2*COUNTIF(AK30,calc!$AE$17))+(3*COUNTIF(AK30,calc!$AE$27))+(4*COUNTIF(AK30,calc!$AE$37))+(5*COUNTIF(AK30,calc!$AE$47)))</f>
        <v>0</v>
      </c>
      <c r="EG30" s="5">
        <f>IF($E$8="",0,(1*COUNTIF(AK30,calc!$AE$8))+(2*COUNTIF(AK30,calc!$AE$18))+(3*COUNTIF(AK30,calc!$AE$28))+(4*COUNTIF(AK30,calc!$AE$38))+(5*COUNTIF(AK30,calc!$AE$48)))</f>
        <v>0</v>
      </c>
      <c r="EH30" s="5">
        <f>IF($E$9="",0,(1*COUNTIF(AK30,calc!$AE$9))+(2*COUNTIF(AK30,calc!$AE$19))+(3*COUNTIF(AK30,calc!$AE$29))+(4*COUNTIF(AK30,calc!$AE$39))+(5*COUNTIF(AK30,calc!$AE$49)))</f>
        <v>0</v>
      </c>
      <c r="EI30" s="5">
        <f>IF($E$10="",0,(1*COUNTIF(AK30,calc!$AE$10))+(2*COUNTIF(AK30,calc!$AE$20))+(3*COUNTIF(AK30,calc!$AE$30))+(4*COUNTIF(AK30,calc!$AE$40))+(5*COUNTIF(AK30,calc!$AE$50)))</f>
        <v>0</v>
      </c>
      <c r="EJ30" s="5">
        <f>IF($E$11="",0,(1*COUNTIF(AK30,calc!$AE$11))+(2*COUNTIF(AK30,calc!$AE$21))+(3*COUNTIF(AK30,calc!$AE$31))+(4*COUNTIF(AK30,calc!$AE$41))+(5*COUNTIF(AK30,calc!$AE$51)))</f>
        <v>0</v>
      </c>
      <c r="EK30" s="5">
        <f>IF($E$12="",0,(1*COUNTIF(AK30,calc!$AE$12))+(2*COUNTIF(AK30,calc!$AE$22))+(3*COUNTIF(AK30,calc!$AE$32))+(4*COUNTIF(AK30,calc!$AE$42))+(5*COUNTIF(AK30,calc!$AE$52)))</f>
        <v>0</v>
      </c>
      <c r="EL30" s="5">
        <f>IF($E$13="",0,(1*COUNTIF(AK30,calc!$AE$13))+(2*COUNTIF(AK30,calc!$AE$23))+(3*COUNTIF(AK30,calc!$AE$33))+(4*COUNTIF(AK30,calc!$AE$43))+(5*COUNTIF(AK30,calc!$AE$53)))</f>
        <v>0</v>
      </c>
      <c r="EM30" s="1"/>
      <c r="EN30" s="5">
        <f>IF($E$4="",0,(1*COUNTIF(AL30,calc!$AE$4))+(2*COUNTIF(AL30,calc!$AE$14))+(3*COUNTIF(AL30,calc!$AE$24))+(4*COUNTIF(AL30,calc!$AE$34))+(5*COUNTIF(AL30,calc!$AE$44)))</f>
        <v>0</v>
      </c>
      <c r="EO30" s="5">
        <f>IF($E$5="",0,(1*COUNTIF(AL30,calc!$AE$5))+(2*COUNTIF(AL30,calc!$AE$15))+(3*COUNTIF(AL30,calc!$AE$25))+(4*COUNTIF(AL30,calc!$AE$35))+(5*COUNTIF(AL30,calc!$AE$45)))</f>
        <v>0</v>
      </c>
      <c r="EP30" s="5">
        <f>IF($E$6="",0,(1*COUNTIF(AL30,calc!$AE$6))+(2*COUNTIF(AL30,calc!$AE$16))+(3*COUNTIF(AL30,calc!$AE$26))+(4*COUNTIF(AL30,calc!$AE$36))+(5*COUNTIF(AL30,calc!$AE$46)))</f>
        <v>0</v>
      </c>
      <c r="EQ30" s="5">
        <f>IF($E$7="",0,(1*COUNTIF(AL30,calc!$AE$7))+(2*COUNTIF(AL30,calc!$AE$17))+(3*COUNTIF(AL30,calc!$AE$27))+(4*COUNTIF(AL30,calc!$AE$37))+(5*COUNTIF(AL30,calc!$AE$47)))</f>
        <v>0</v>
      </c>
      <c r="ER30" s="5">
        <f>IF($E$8="",0,(1*COUNTIF(AL30,calc!$AE$8))+(2*COUNTIF(AL30,calc!$AE$18))+(3*COUNTIF(AL30,calc!$AE$28))+(4*COUNTIF(AL30,calc!$AE$38))+(5*COUNTIF(AL30,calc!$AE$48)))</f>
        <v>0</v>
      </c>
      <c r="ES30" s="5">
        <f>IF($E$9="",0,(1*COUNTIF(AL30,calc!$AE$9))+(2*COUNTIF(AL30,calc!$AE$19))+(3*COUNTIF(AL30,calc!$AE$29))+(4*COUNTIF(AL30,calc!$AE$39))+(5*COUNTIF(AL30,calc!$AE$49)))</f>
        <v>0</v>
      </c>
      <c r="ET30" s="5">
        <f>IF($E$10="",0,(1*COUNTIF(AL30,calc!$AE$10))+(2*COUNTIF(AL30,calc!$AE$20))+(3*COUNTIF(AL30,calc!$AE$30))+(4*COUNTIF(AL30,calc!$AE$40))+(5*COUNTIF(AL30,calc!$AE$50)))</f>
        <v>0</v>
      </c>
      <c r="EU30" s="5">
        <f>IF($E$11="",0,(1*COUNTIF(AL30,calc!$AE$11))+(2*COUNTIF(AL30,calc!$AE$21))+(3*COUNTIF(AL30,calc!$AE$31))+(4*COUNTIF(AL30,calc!$AE$41))+(5*COUNTIF(AL30,calc!$AE$51)))</f>
        <v>0</v>
      </c>
      <c r="EV30" s="5">
        <f>IF($E$12="",0,(1*COUNTIF(AL30,calc!$AE$12))+(2*COUNTIF(AL30,calc!$AE$22))+(3*COUNTIF(AL30,calc!$AE$32))+(4*COUNTIF(AL30,calc!$AE$42))+(5*COUNTIF(AL30,calc!$AE$52)))</f>
        <v>0</v>
      </c>
      <c r="EW30" s="5">
        <f>IF($E$13="",0,(1*COUNTIF(AL30,calc!$AE$13))+(2*COUNTIF(AL30,calc!$AE$23))+(3*COUNTIF(AL30,calc!$AE$33))+(4*COUNTIF(AL30,calc!$AE$43))+(5*COUNTIF(AL30,calc!$AE$53)))</f>
        <v>0</v>
      </c>
      <c r="EX30" s="1"/>
      <c r="EY30" s="5">
        <f>IF($E$4="",0,(1*COUNTIF(AM30,calc!$AE$4))+(2*COUNTIF(AM30,calc!$AE$14))+(3*COUNTIF(AM30,calc!$AE$24))+(4*COUNTIF(AM30,calc!$AE$34))+(5*COUNTIF(AM30,calc!$AE$44)))</f>
        <v>0</v>
      </c>
      <c r="EZ30" s="5">
        <f>IF($E$5="",0,(1*COUNTIF(AM30,calc!$AE$5))+(2*COUNTIF(AM30,calc!$AE$15))+(3*COUNTIF(AM30,calc!$AE$25))+(4*COUNTIF(AM30,calc!$AE$35))+(5*COUNTIF(AM30,calc!$AE$45)))</f>
        <v>0</v>
      </c>
      <c r="FA30" s="5">
        <f>IF($E$6="",0,(1*COUNTIF(AM30,calc!$AE$6))+(2*COUNTIF(AM30,calc!$AE$16))+(3*COUNTIF(AM30,calc!$AE$26))+(4*COUNTIF(AM30,calc!$AE$36))+(5*COUNTIF(AM30,calc!$AE$46)))</f>
        <v>0</v>
      </c>
      <c r="FB30" s="5">
        <f>IF($E$7="",0,(1*COUNTIF(AM30,calc!$AE$7))+(2*COUNTIF(AM30,calc!$AE$17))+(3*COUNTIF(AM30,calc!$AE$27))+(4*COUNTIF(AM30,calc!$AE$37))+(5*COUNTIF(AM30,calc!$AE$47)))</f>
        <v>0</v>
      </c>
      <c r="FC30" s="5">
        <f>IF($E$8="",0,(1*COUNTIF(AM30,calc!$AE$8))+(2*COUNTIF(AM30,calc!$AE$18))+(3*COUNTIF(AM30,calc!$AE$28))+(4*COUNTIF(AM30,calc!$AE$38))+(5*COUNTIF(AM30,calc!$AE$48)))</f>
        <v>0</v>
      </c>
      <c r="FD30" s="5">
        <f>IF($E$9="",0,(1*COUNTIF(AM30,calc!$AE$9))+(2*COUNTIF(AM30,calc!$AE$19))+(3*COUNTIF(AM30,calc!$AE$29))+(4*COUNTIF(AM30,calc!$AE$39))+(5*COUNTIF(AM30,calc!$AE$49)))</f>
        <v>0</v>
      </c>
      <c r="FE30" s="5">
        <f>IF($E$10="",0,(1*COUNTIF(AM30,calc!$AE$10))+(2*COUNTIF(AM30,calc!$AE$20))+(3*COUNTIF(AM30,calc!$AE$30))+(4*COUNTIF(AM30,calc!$AE$40))+(5*COUNTIF(AM30,calc!$AE$50)))</f>
        <v>0</v>
      </c>
      <c r="FF30" s="5">
        <f>IF($E$11="",0,(1*COUNTIF(AM30,calc!$AE$11))+(2*COUNTIF(AM30,calc!$AE$21))+(3*COUNTIF(AM30,calc!$AE$31))+(4*COUNTIF(AM30,calc!$AE$41))+(5*COUNTIF(AM30,calc!$AE$51)))</f>
        <v>0</v>
      </c>
      <c r="FG30" s="5">
        <f>IF($E$12="",0,(1*COUNTIF(AM30,calc!$AE$12))+(2*COUNTIF(AM30,calc!$AE$22))+(3*COUNTIF(AM30,calc!$AE$32))+(4*COUNTIF(AM30,calc!$AE$42))+(5*COUNTIF(AM30,calc!$AE$52)))</f>
        <v>0</v>
      </c>
      <c r="FH30" s="5">
        <f>IF($E$13="",0,(1*COUNTIF(AM30,calc!$AE$13))+(2*COUNTIF(AM30,calc!$AE$23))+(3*COUNTIF(AM30,calc!$AE$33))+(4*COUNTIF(AM30,calc!$AE$43))+(5*COUNTIF(AM30,calc!$AE$53)))</f>
        <v>0</v>
      </c>
      <c r="FI30" s="1"/>
      <c r="FJ30" s="5">
        <f>IF($E$4="",0,(1*COUNTIF(AN30,calc!$AE$4))+(2*COUNTIF(AN30,calc!$AE$14))+(3*COUNTIF(AN30,calc!$AE$24))+(4*COUNTIF(AN30,calc!$AE$34))+(5*COUNTIF(AN30,calc!$AE$44)))</f>
        <v>0</v>
      </c>
      <c r="FK30" s="5">
        <f>IF($E$5="",0,(1*COUNTIF(AN30,calc!$AE$5))+(2*COUNTIF(AN30,calc!$AE$15))+(3*COUNTIF(AN30,calc!$AE$25))+(4*COUNTIF(AN30,calc!$AE$35))+(5*COUNTIF(AN30,calc!$AE$45)))</f>
        <v>0</v>
      </c>
      <c r="FL30" s="5">
        <f>IF($E$6="",0,(1*COUNTIF(AN30,calc!$AE$6))+(2*COUNTIF(AN30,calc!$AE$16))+(3*COUNTIF(AN30,calc!$AE$26))+(4*COUNTIF(AN30,calc!$AE$36))+(5*COUNTIF(AN30,calc!$AE$46)))</f>
        <v>0</v>
      </c>
      <c r="FM30" s="5">
        <f>IF($E$7="",0,(1*COUNTIF(AN30,calc!$AE$7))+(2*COUNTIF(AN30,calc!$AE$17))+(3*COUNTIF(AN30,calc!$AE$27))+(4*COUNTIF(AN30,calc!$AE$37))+(5*COUNTIF(AN30,calc!$AE$47)))</f>
        <v>0</v>
      </c>
      <c r="FN30" s="5">
        <f>IF($E$8="",0,(1*COUNTIF(AN30,calc!$AE$8))+(2*COUNTIF(AN30,calc!$AE$18))+(3*COUNTIF(AN30,calc!$AE$28))+(4*COUNTIF(AN30,calc!$AE$38))+(5*COUNTIF(AN30,calc!$AE$48)))</f>
        <v>0</v>
      </c>
      <c r="FO30" s="5">
        <f>IF($E$9="",0,(1*COUNTIF(AN30,calc!$AE$9))+(2*COUNTIF(AN30,calc!$AE$19))+(3*COUNTIF(AN30,calc!$AE$29))+(4*COUNTIF(AN30,calc!$AE$39))+(5*COUNTIF(AN30,calc!$AE$49)))</f>
        <v>0</v>
      </c>
      <c r="FP30" s="5">
        <f>IF($E$10="",0,(1*COUNTIF(AN30,calc!$AE$10))+(2*COUNTIF(AN30,calc!$AE$20))+(3*COUNTIF(AN30,calc!$AE$30))+(4*COUNTIF(AN30,calc!$AE$40))+(5*COUNTIF(AN30,calc!$AE$50)))</f>
        <v>0</v>
      </c>
      <c r="FQ30" s="5">
        <f>IF($E$11="",0,(1*COUNTIF(AN30,calc!$AE$11))+(2*COUNTIF(AN30,calc!$AE$21))+(3*COUNTIF(AN30,calc!$AE$31))+(4*COUNTIF(AN30,calc!$AE$41))+(5*COUNTIF(AN30,calc!$AE$51)))</f>
        <v>0</v>
      </c>
      <c r="FR30" s="5">
        <f>IF($E$12="",0,(1*COUNTIF(AN30,calc!$AE$12))+(2*COUNTIF(AN30,calc!$AE$22))+(3*COUNTIF(AN30,calc!$AE$32))+(4*COUNTIF(AN30,calc!$AE$42))+(5*COUNTIF(AN30,calc!$AE$52)))</f>
        <v>0</v>
      </c>
      <c r="FS30" s="5">
        <f>IF($E$13="",0,(1*COUNTIF(AN30,calc!$AE$13))+(2*COUNTIF(AN30,calc!$AE$23))+(3*COUNTIF(AN30,calc!$AE$33))+(4*COUNTIF(AN30,calc!$AE$43))+(5*COUNTIF(AN30,calc!$AE$53)))</f>
        <v>0</v>
      </c>
      <c r="FT30" s="1"/>
      <c r="FU30" s="5">
        <f>IF($E$4="",0,(1*COUNTIF(AO30,calc!$AE$4))+(2*COUNTIF(AO30,calc!$AE$14))+(3*COUNTIF(AO30,calc!$AE$24))+(4*COUNTIF(AO30,calc!$AE$34))+(5*COUNTIF(AO30,calc!$AE$44)))</f>
        <v>0</v>
      </c>
      <c r="FV30" s="5">
        <f>IF($E$5="",0,(1*COUNTIF(AO30,calc!$AE$5))+(2*COUNTIF(AO30,calc!$AE$15))+(3*COUNTIF(AO30,calc!$AE$25))+(4*COUNTIF(AO30,calc!$AE$35))+(5*COUNTIF(AO30,calc!$AE$45)))</f>
        <v>0</v>
      </c>
      <c r="FW30" s="5">
        <f>IF($E$6="",0,(1*COUNTIF(AO30,calc!$AE$6))+(2*COUNTIF(AO30,calc!$AE$16))+(3*COUNTIF(AO30,calc!$AE$26))+(4*COUNTIF(AO30,calc!$AE$36))+(5*COUNTIF(AO30,calc!$AE$46)))</f>
        <v>0</v>
      </c>
      <c r="FX30" s="5">
        <f>IF($E$7="",0,(1*COUNTIF(AO30,calc!$AE$7))+(2*COUNTIF(AO30,calc!$AE$17))+(3*COUNTIF(AO30,calc!$AE$27))+(4*COUNTIF(AO30,calc!$AE$37))+(5*COUNTIF(AO30,calc!$AE$47)))</f>
        <v>0</v>
      </c>
      <c r="FY30" s="5">
        <f>IF($E$8="",0,(1*COUNTIF(AO30,calc!$AE$8))+(2*COUNTIF(AO30,calc!$AE$18))+(3*COUNTIF(AO30,calc!$AE$28))+(4*COUNTIF(AO30,calc!$AE$38))+(5*COUNTIF(AO30,calc!$AE$48)))</f>
        <v>0</v>
      </c>
      <c r="FZ30" s="5">
        <f>IF($E$9="",0,(1*COUNTIF(AO30,calc!$AE$9))+(2*COUNTIF(AO30,calc!$AE$19))+(3*COUNTIF(AO30,calc!$AE$29))+(4*COUNTIF(AO30,calc!$AE$39))+(5*COUNTIF(AO30,calc!$AE$49)))</f>
        <v>0</v>
      </c>
      <c r="GA30" s="5">
        <f>IF($E$10="",0,(1*COUNTIF(AO30,calc!$AE$10))+(2*COUNTIF(AO30,calc!$AE$20))+(3*COUNTIF(AO30,calc!$AE$30))+(4*COUNTIF(AO30,calc!$AE$40))+(5*COUNTIF(AO30,calc!$AE$50)))</f>
        <v>0</v>
      </c>
      <c r="GB30" s="5">
        <f>IF($E$11="",0,(1*COUNTIF(AO30,calc!$AE$11))+(2*COUNTIF(AO30,calc!$AE$21))+(3*COUNTIF(AO30,calc!$AE$31))+(4*COUNTIF(AO30,calc!$AE$41))+(5*COUNTIF(AO30,calc!$AE$51)))</f>
        <v>0</v>
      </c>
      <c r="GC30" s="5">
        <f>IF($E$12="",0,(1*COUNTIF(AO30,calc!$AE$12))+(2*COUNTIF(AO30,calc!$AE$22))+(3*COUNTIF(AO30,calc!$AE$32))+(4*COUNTIF(AO30,calc!$AE$42))+(5*COUNTIF(AO30,calc!$AE$52)))</f>
        <v>0</v>
      </c>
      <c r="GD30" s="5">
        <f>IF($E$13="",0,(1*COUNTIF(AO30,calc!$AE$13))+(2*COUNTIF(AO30,calc!$AE$23))+(3*COUNTIF(AO30,calc!$AE$33))+(4*COUNTIF(AO30,calc!$AE$43))+(5*COUNTIF(AO30,calc!$AE$53)))</f>
        <v>0</v>
      </c>
      <c r="GE30" s="1"/>
      <c r="GF30" s="5">
        <f>IF($E$4="",0,(1*COUNTIF(AP30,calc!$AE$4))+(2*COUNTIF(AP30,calc!$AE$14))+(3*COUNTIF(AP30,calc!$AE$24))+(4*COUNTIF(AP30,calc!$AE$34))+(5*COUNTIF(AP30,calc!$AE$44)))</f>
        <v>0</v>
      </c>
      <c r="GG30" s="5">
        <f>IF($E$5="",0,(1*COUNTIF(AP30,calc!$AE$5))+(2*COUNTIF(AP30,calc!$AE$15))+(3*COUNTIF(AP30,calc!$AE$25))+(4*COUNTIF(AP30,calc!$AE$35))+(5*COUNTIF(AP30,calc!$AE$45)))</f>
        <v>0</v>
      </c>
      <c r="GH30" s="5">
        <f>IF($E$6="",0,(1*COUNTIF(AP30,calc!$AE$6))+(2*COUNTIF(AP30,calc!$AE$16))+(3*COUNTIF(AP30,calc!$AE$26))+(4*COUNTIF(AP30,calc!$AE$36))+(5*COUNTIF(AP30,calc!$AE$46)))</f>
        <v>0</v>
      </c>
      <c r="GI30" s="5">
        <f>IF($E$7="",0,(1*COUNTIF(AP30,calc!$AE$7))+(2*COUNTIF(AP30,calc!$AE$17))+(3*COUNTIF(AP30,calc!$AE$27))+(4*COUNTIF(AP30,calc!$AE$37))+(5*COUNTIF(AP30,calc!$AE$47)))</f>
        <v>0</v>
      </c>
      <c r="GJ30" s="5">
        <f>IF($E$8="",0,(1*COUNTIF(AP30,calc!$AE$8))+(2*COUNTIF(AP30,calc!$AE$18))+(3*COUNTIF(AP30,calc!$AE$28))+(4*COUNTIF(AP30,calc!$AE$38))+(5*COUNTIF(AP30,calc!$AE$48)))</f>
        <v>0</v>
      </c>
      <c r="GK30" s="5">
        <f>IF($E$9="",0,(1*COUNTIF(AP30,calc!$AE$9))+(2*COUNTIF(AP30,calc!$AE$19))+(3*COUNTIF(AP30,calc!$AE$29))+(4*COUNTIF(AP30,calc!$AE$39))+(5*COUNTIF(AP30,calc!$AE$49)))</f>
        <v>0</v>
      </c>
      <c r="GL30" s="5">
        <f>IF($E$10="",0,(1*COUNTIF(AP30,calc!$AE$10))+(2*COUNTIF(AP30,calc!$AE$20))+(3*COUNTIF(AP30,calc!$AE$30))+(4*COUNTIF(AP30,calc!$AE$40))+(5*COUNTIF(AP30,calc!$AE$50)))</f>
        <v>0</v>
      </c>
      <c r="GM30" s="5">
        <f>IF($E$11="",0,(1*COUNTIF(AP30,calc!$AE$11))+(2*COUNTIF(AP30,calc!$AE$21))+(3*COUNTIF(AP30,calc!$AE$31))+(4*COUNTIF(AP30,calc!$AE$41))+(5*COUNTIF(AP30,calc!$AE$51)))</f>
        <v>0</v>
      </c>
      <c r="GN30" s="5">
        <f>IF($E$12="",0,(1*COUNTIF(AP30,calc!$AE$12))+(2*COUNTIF(AP30,calc!$AE$22))+(3*COUNTIF(AP30,calc!$AE$32))+(4*COUNTIF(AP30,calc!$AE$42))+(5*COUNTIF(AP30,calc!$AE$52)))</f>
        <v>0</v>
      </c>
      <c r="GO30" s="5">
        <f>IF($E$13="",0,(1*COUNTIF(AP30,calc!$AE$13))+(2*COUNTIF(AP30,calc!$AE$23))+(3*COUNTIF(AP30,calc!$AE$33))+(4*COUNTIF(AP30,calc!$AE$43))+(5*COUNTIF(AP30,calc!$AE$53)))</f>
        <v>0</v>
      </c>
      <c r="GP30" s="1"/>
      <c r="GQ30" s="5">
        <f>IF($E$4="",0,(1*COUNTIF(AQ30,calc!$AE$4))+(2*COUNTIF(AQ30,calc!$AE$14))+(3*COUNTIF(AQ30,calc!$AE$24))+(4*COUNTIF(AQ30,calc!$AE$34))+(5*COUNTIF(AQ30,calc!$AE$44)))</f>
        <v>0</v>
      </c>
      <c r="GR30" s="5">
        <f>IF($E$5="",0,(1*COUNTIF(AQ30,calc!$AE$5))+(2*COUNTIF(AQ30,calc!$AE$15))+(3*COUNTIF(AQ30,calc!$AE$25))+(4*COUNTIF(AQ30,calc!$AE$35))+(5*COUNTIF(AQ30,calc!$AE$45)))</f>
        <v>0</v>
      </c>
      <c r="GS30" s="5">
        <f>IF($E$6="",0,(1*COUNTIF(AQ30,calc!$AE$6))+(2*COUNTIF(AQ30,calc!$AE$16))+(3*COUNTIF(AQ30,calc!$AE$26))+(4*COUNTIF(AQ30,calc!$AE$36))+(5*COUNTIF(AQ30,calc!$AE$46)))</f>
        <v>0</v>
      </c>
      <c r="GT30" s="5">
        <f>IF($E$7="",0,(1*COUNTIF(AQ30,calc!$AE$7))+(2*COUNTIF(AQ30,calc!$AE$17))+(3*COUNTIF(AQ30,calc!$AE$27))+(4*COUNTIF(AQ30,calc!$AE$37))+(5*COUNTIF(AQ30,calc!$AE$47)))</f>
        <v>0</v>
      </c>
      <c r="GU30" s="5">
        <f>IF($E$8="",0,(1*COUNTIF(AQ30,calc!$AE$8))+(2*COUNTIF(AQ30,calc!$AE$18))+(3*COUNTIF(AQ30,calc!$AE$28))+(4*COUNTIF(AQ30,calc!$AE$38))+(5*COUNTIF(AQ30,calc!$AE$48)))</f>
        <v>0</v>
      </c>
      <c r="GV30" s="5">
        <f>IF($E$9="",0,(1*COUNTIF(AQ30,calc!$AE$9))+(2*COUNTIF(AQ30,calc!$AE$19))+(3*COUNTIF(AQ30,calc!$AE$29))+(4*COUNTIF(AQ30,calc!$AE$39))+(5*COUNTIF(AQ30,calc!$AE$49)))</f>
        <v>0</v>
      </c>
      <c r="GW30" s="5">
        <f>IF($E$10="",0,(1*COUNTIF(AQ30,calc!$AE$10))+(2*COUNTIF(AQ30,calc!$AE$20))+(3*COUNTIF(AQ30,calc!$AE$30))+(4*COUNTIF(AQ30,calc!$AE$40))+(5*COUNTIF(AQ30,calc!$AE$50)))</f>
        <v>0</v>
      </c>
      <c r="GX30" s="5">
        <f>IF($E$11="",0,(1*COUNTIF(AQ30,calc!$AE$11))+(2*COUNTIF(AQ30,calc!$AE$21))+(3*COUNTIF(AQ30,calc!$AE$31))+(4*COUNTIF(AQ30,calc!$AE$41))+(5*COUNTIF(AQ30,calc!$AE$51)))</f>
        <v>0</v>
      </c>
      <c r="GY30" s="5">
        <f>IF($E$12="",0,(1*COUNTIF(AQ30,calc!$AE$12))+(2*COUNTIF(AQ30,calc!$AE$22))+(3*COUNTIF(AQ30,calc!$AE$32))+(4*COUNTIF(AQ30,calc!$AE$42))+(5*COUNTIF(AQ30,calc!$AE$52)))</f>
        <v>0</v>
      </c>
      <c r="GZ30" s="5">
        <f>IF($E$13="",0,(1*COUNTIF(AQ30,calc!$AE$13))+(2*COUNTIF(AQ30,calc!$AE$23))+(3*COUNTIF(AQ30,calc!$AE$33))+(4*COUNTIF(AQ30,calc!$AE$43))+(5*COUNTIF(AQ30,calc!$AE$53)))</f>
        <v>0</v>
      </c>
      <c r="HA30" s="1"/>
      <c r="HB30" s="5">
        <f>IF($E$4="",0,(1*COUNTIF(AR30,calc!$AE$4))+(2*COUNTIF(AR30,calc!$AE$14))+(3*COUNTIF(AR30,calc!$AE$24))+(4*COUNTIF(AR30,calc!$AE$34))+(5*COUNTIF(AR30,calc!$AE$44)))</f>
        <v>0</v>
      </c>
      <c r="HC30" s="5">
        <f>IF($E$5="",0,(1*COUNTIF(AR30,calc!$AE$5))+(2*COUNTIF(AR30,calc!$AE$15))+(3*COUNTIF(AR30,calc!$AE$25))+(4*COUNTIF(AR30,calc!$AE$35))+(5*COUNTIF(AR30,calc!$AE$45)))</f>
        <v>0</v>
      </c>
      <c r="HD30" s="5">
        <f>IF($E$6="",0,(1*COUNTIF(AR30,calc!$AE$6))+(2*COUNTIF(AR30,calc!$AE$16))+(3*COUNTIF(AR30,calc!$AE$26))+(4*COUNTIF(AR30,calc!$AE$36))+(5*COUNTIF(AR30,calc!$AE$46)))</f>
        <v>0</v>
      </c>
      <c r="HE30" s="5">
        <f>IF($E$7="",0,(1*COUNTIF(AR30,calc!$AE$7))+(2*COUNTIF(AR30,calc!$AE$17))+(3*COUNTIF(AR30,calc!$AE$27))+(4*COUNTIF(AR30,calc!$AE$37))+(5*COUNTIF(AR30,calc!$AE$47)))</f>
        <v>0</v>
      </c>
      <c r="HF30" s="5">
        <f>IF($E$8="",0,(1*COUNTIF(AR30,calc!$AE$8))+(2*COUNTIF(AR30,calc!$AE$18))+(3*COUNTIF(AR30,calc!$AE$28))+(4*COUNTIF(AR30,calc!$AE$38))+(5*COUNTIF(AR30,calc!$AE$48)))</f>
        <v>0</v>
      </c>
      <c r="HG30" s="5">
        <f>IF($E$9="",0,(1*COUNTIF(AR30,calc!$AE$9))+(2*COUNTIF(AR30,calc!$AE$19))+(3*COUNTIF(AR30,calc!$AE$29))+(4*COUNTIF(AR30,calc!$AE$39))+(5*COUNTIF(AR30,calc!$AE$49)))</f>
        <v>0</v>
      </c>
      <c r="HH30" s="5">
        <f>IF($E$10="",0,(1*COUNTIF(AR30,calc!$AE$10))+(2*COUNTIF(AR30,calc!$AE$20))+(3*COUNTIF(AR30,calc!$AE$30))+(4*COUNTIF(AR30,calc!$AE$40))+(5*COUNTIF(AR30,calc!$AE$50)))</f>
        <v>0</v>
      </c>
      <c r="HI30" s="5">
        <f>IF($E$11="",0,(1*COUNTIF(AR30,calc!$AE$11))+(2*COUNTIF(AR30,calc!$AE$21))+(3*COUNTIF(AR30,calc!$AE$31))+(4*COUNTIF(AR30,calc!$AE$41))+(5*COUNTIF(AR30,calc!$AE$51)))</f>
        <v>0</v>
      </c>
      <c r="HJ30" s="5">
        <f>IF($E$12="",0,(1*COUNTIF(AR30,calc!$AE$12))+(2*COUNTIF(AR30,calc!$AE$22))+(3*COUNTIF(AR30,calc!$AE$32))+(4*COUNTIF(AR30,calc!$AE$42))+(5*COUNTIF(AR30,calc!$AE$52)))</f>
        <v>0</v>
      </c>
      <c r="HK30" s="5">
        <f>IF($E$13="",0,(1*COUNTIF(AR30,calc!$AE$13))+(2*COUNTIF(AR30,calc!$AE$23))+(3*COUNTIF(AR30,calc!$AE$33))+(4*COUNTIF(AR30,calc!$AE$43))+(5*COUNTIF(AR30,calc!$AE$53)))</f>
        <v>0</v>
      </c>
      <c r="HL30" s="1"/>
      <c r="HM30" s="5">
        <f>IF($E$4="",0,(1*COUNTIF(AS30,calc!$AE$4))+(2*COUNTIF(AS30,calc!$AE$14))+(3*COUNTIF(AS30,calc!$AE$24))+(4*COUNTIF(AS30,calc!$AE$34))+(5*COUNTIF(AS30,calc!$AE$44)))</f>
        <v>0</v>
      </c>
      <c r="HN30" s="5">
        <f>IF($E$5="",0,(1*COUNTIF(AS30,calc!$AE$5))+(2*COUNTIF(AS30,calc!$AE$15))+(3*COUNTIF(AS30,calc!$AE$25))+(4*COUNTIF(AS30,calc!$AE$35))+(5*COUNTIF(AS30,calc!$AE$45)))</f>
        <v>0</v>
      </c>
      <c r="HO30" s="5">
        <f>IF($E$6="",0,(1*COUNTIF(AS30,calc!$AE$6))+(2*COUNTIF(AS30,calc!$AE$16))+(3*COUNTIF(AS30,calc!$AE$26))+(4*COUNTIF(AS30,calc!$AE$36))+(5*COUNTIF(AS30,calc!$AE$46)))</f>
        <v>0</v>
      </c>
      <c r="HP30" s="5">
        <f>IF($E$7="",0,(1*COUNTIF(AS30,calc!$AE$7))+(2*COUNTIF(AS30,calc!$AE$17))+(3*COUNTIF(AS30,calc!$AE$27))+(4*COUNTIF(AS30,calc!$AE$37))+(5*COUNTIF(AS30,calc!$AE$47)))</f>
        <v>0</v>
      </c>
      <c r="HQ30" s="5">
        <f>IF($E$8="",0,(1*COUNTIF(AS30,calc!$AE$8))+(2*COUNTIF(AS30,calc!$AE$18))+(3*COUNTIF(AS30,calc!$AE$28))+(4*COUNTIF(AS30,calc!$AE$38))+(5*COUNTIF(AS30,calc!$AE$48)))</f>
        <v>0</v>
      </c>
      <c r="HR30" s="5">
        <f>IF($E$9="",0,(1*COUNTIF(AS30,calc!$AE$9))+(2*COUNTIF(AS30,calc!$AE$19))+(3*COUNTIF(AS30,calc!$AE$29))+(4*COUNTIF(AS30,calc!$AE$39))+(5*COUNTIF(AS30,calc!$AE$49)))</f>
        <v>0</v>
      </c>
      <c r="HS30" s="5">
        <f>IF($E$10="",0,(1*COUNTIF(AS30,calc!$AE$10))+(2*COUNTIF(AS30,calc!$AE$20))+(3*COUNTIF(AS30,calc!$AE$30))+(4*COUNTIF(AS30,calc!$AE$40))+(5*COUNTIF(AS30,calc!$AE$50)))</f>
        <v>0</v>
      </c>
      <c r="HT30" s="5">
        <f>IF($E$11="",0,(1*COUNTIF(AS30,calc!$AE$11))+(2*COUNTIF(AS30,calc!$AE$21))+(3*COUNTIF(AS30,calc!$AE$31))+(4*COUNTIF(AS30,calc!$AE$41))+(5*COUNTIF(AS30,calc!$AE$51)))</f>
        <v>0</v>
      </c>
      <c r="HU30" s="5">
        <f>IF($E$12="",0,(1*COUNTIF(AS30,calc!$AE$12))+(2*COUNTIF(AS30,calc!$AE$22))+(3*COUNTIF(AS30,calc!$AE$32))+(4*COUNTIF(AS30,calc!$AE$42))+(5*COUNTIF(AS30,calc!$AE$52)))</f>
        <v>0</v>
      </c>
      <c r="HV30" s="5">
        <f>IF($E$13="",0,(1*COUNTIF(AS30,calc!$AE$13))+(2*COUNTIF(AS30,calc!$AE$23))+(3*COUNTIF(AS30,calc!$AE$33))+(4*COUNTIF(AS30,calc!$AE$43))+(5*COUNTIF(AS30,calc!$AE$53)))</f>
        <v>0</v>
      </c>
      <c r="HW30" s="1"/>
      <c r="HX30" s="5">
        <f>IF($E$4="",0,(1*COUNTIF(AT30,calc!$AE$4))+(2*COUNTIF(AT30,calc!$AE$14))+(3*COUNTIF(AT30,calc!$AE$24))+(4*COUNTIF(AT30,calc!$AE$34))+(5*COUNTIF(AT30,calc!$AE$44)))</f>
        <v>0</v>
      </c>
      <c r="HY30" s="5">
        <f>IF($E$5="",0,(1*COUNTIF(AT30,calc!$AE$5))+(2*COUNTIF(AT30,calc!$AE$15))+(3*COUNTIF(AT30,calc!$AE$25))+(4*COUNTIF(AT30,calc!$AE$35))+(5*COUNTIF(AT30,calc!$AE$45)))</f>
        <v>0</v>
      </c>
      <c r="HZ30" s="5">
        <f>IF($E$6="",0,(1*COUNTIF(AT30,calc!$AE$6))+(2*COUNTIF(AT30,calc!$AE$16))+(3*COUNTIF(AT30,calc!$AE$26))+(4*COUNTIF(AT30,calc!$AE$36))+(5*COUNTIF(AT30,calc!$AE$46)))</f>
        <v>0</v>
      </c>
      <c r="IA30" s="5">
        <f>IF($E$7="",0,(1*COUNTIF(AT30,calc!$AE$7))+(2*COUNTIF(AT30,calc!$AE$17))+(3*COUNTIF(AT30,calc!$AE$27))+(4*COUNTIF(AT30,calc!$AE$37))+(5*COUNTIF(AT30,calc!$AE$47)))</f>
        <v>0</v>
      </c>
      <c r="IB30" s="5">
        <f>IF($E$8="",0,(1*COUNTIF(AT30,calc!$AE$8))+(2*COUNTIF(AT30,calc!$AE$18))+(3*COUNTIF(AT30,calc!$AE$28))+(4*COUNTIF(AT30,calc!$AE$38))+(5*COUNTIF(AT30,calc!$AE$48)))</f>
        <v>0</v>
      </c>
      <c r="IC30" s="5">
        <f>IF($E$9="",0,(1*COUNTIF(AT30,calc!$AE$9))+(2*COUNTIF(AT30,calc!$AE$19))+(3*COUNTIF(AT30,calc!$AE$29))+(4*COUNTIF(AT30,calc!$AE$39))+(5*COUNTIF(AT30,calc!$AE$49)))</f>
        <v>0</v>
      </c>
      <c r="ID30" s="5">
        <f>IF($E$10="",0,(1*COUNTIF(AT30,calc!$AE$10))+(2*COUNTIF(AT30,calc!$AE$20))+(3*COUNTIF(AT30,calc!$AE$30))+(4*COUNTIF(AT30,calc!$AE$40))+(5*COUNTIF(AT30,calc!$AE$50)))</f>
        <v>0</v>
      </c>
      <c r="IE30" s="5">
        <f>IF($E$11="",0,(1*COUNTIF(AT30,calc!$AE$11))+(2*COUNTIF(AT30,calc!$AE$21))+(3*COUNTIF(AT30,calc!$AE$31))+(4*COUNTIF(AT30,calc!$AE$41))+(5*COUNTIF(AT30,calc!$AE$51)))</f>
        <v>0</v>
      </c>
      <c r="IF30" s="5">
        <f>IF($E$12="",0,(1*COUNTIF(AT30,calc!$AE$12))+(2*COUNTIF(AT30,calc!$AE$22))+(3*COUNTIF(AT30,calc!$AE$32))+(4*COUNTIF(AT30,calc!$AE$42))+(5*COUNTIF(AT30,calc!$AE$52)))</f>
        <v>0</v>
      </c>
      <c r="IG30" s="5">
        <f>IF($E$13="",0,(1*COUNTIF(AT30,calc!$AE$13))+(2*COUNTIF(AT30,calc!$AE$23))+(3*COUNTIF(AT30,calc!$AE$33))+(4*COUNTIF(AT30,calc!$AE$43))+(5*COUNTIF(AT30,calc!$AE$53)))</f>
        <v>0</v>
      </c>
      <c r="IH30" s="1"/>
      <c r="II30" s="5">
        <f>IF($E$4="",0,(1*COUNTIF(AU30,calc!$AE$4))+(2*COUNTIF(AU30,calc!$AE$14))+(3*COUNTIF(AU30,calc!$AE$24))+(4*COUNTIF(AU30,calc!$AE$34))+(5*COUNTIF(AU30,calc!$AE$44)))</f>
        <v>0</v>
      </c>
      <c r="IJ30" s="5">
        <f>IF($E$5="",0,(1*COUNTIF(AU30,calc!$AE$5))+(2*COUNTIF(AU30,calc!$AE$15))+(3*COUNTIF(AU30,calc!$AE$25))+(4*COUNTIF(AU30,calc!$AE$35))+(5*COUNTIF(AU30,calc!$AE$45)))</f>
        <v>0</v>
      </c>
      <c r="IK30" s="5">
        <f>IF($E$6="",0,(1*COUNTIF(AU30,calc!$AE$6))+(2*COUNTIF(AU30,calc!$AE$16))+(3*COUNTIF(AU30,calc!$AE$26))+(4*COUNTIF(AU30,calc!$AE$36))+(5*COUNTIF(AU30,calc!$AE$46)))</f>
        <v>0</v>
      </c>
      <c r="IL30" s="5">
        <f>IF($E$7="",0,(1*COUNTIF(AU30,calc!$AE$7))+(2*COUNTIF(AU30,calc!$AE$17))+(3*COUNTIF(AU30,calc!$AE$27))+(4*COUNTIF(AU30,calc!$AE$37))+(5*COUNTIF(AU30,calc!$AE$47)))</f>
        <v>0</v>
      </c>
      <c r="IM30" s="5">
        <f>IF($E$8="",0,(1*COUNTIF(AU30,calc!$AE$8))+(2*COUNTIF(AU30,calc!$AE$18))+(3*COUNTIF(AU30,calc!$AE$28))+(4*COUNTIF(AU30,calc!$AE$38))+(5*COUNTIF(AU30,calc!$AE$48)))</f>
        <v>0</v>
      </c>
      <c r="IN30" s="5">
        <f>IF($E$9="",0,(1*COUNTIF(AU30,calc!$AE$9))+(2*COUNTIF(AU30,calc!$AE$19))+(3*COUNTIF(AU30,calc!$AE$29))+(4*COUNTIF(AU30,calc!$AE$39))+(5*COUNTIF(AU30,calc!$AE$49)))</f>
        <v>0</v>
      </c>
      <c r="IO30" s="5">
        <f>IF($E$10="",0,(1*COUNTIF(AU30,calc!$AE$10))+(2*COUNTIF(AU30,calc!$AE$20))+(3*COUNTIF(AU30,calc!$AE$30))+(4*COUNTIF(AU30,calc!$AE$40))+(5*COUNTIF(AU30,calc!$AE$50)))</f>
        <v>0</v>
      </c>
      <c r="IP30" s="5">
        <f>IF($E$11="",0,(1*COUNTIF(AU30,calc!$AE$11))+(2*COUNTIF(AU30,calc!$AE$21))+(3*COUNTIF(AU30,calc!$AE$31))+(4*COUNTIF(AU30,calc!$AE$41))+(5*COUNTIF(AU30,calc!$AE$51)))</f>
        <v>0</v>
      </c>
      <c r="IQ30" s="5">
        <f>IF($E$12="",0,(1*COUNTIF(AU30,calc!$AE$12))+(2*COUNTIF(AU30,calc!$AE$22))+(3*COUNTIF(AU30,calc!$AE$32))+(4*COUNTIF(AU30,calc!$AE$42))+(5*COUNTIF(AU30,calc!$AE$52)))</f>
        <v>0</v>
      </c>
      <c r="IR30" s="5">
        <f>IF($E$13="",0,(1*COUNTIF(AU30,calc!$AE$13))+(2*COUNTIF(AU30,calc!$AE$23))+(3*COUNTIF(AU30,calc!$AE$33))+(4*COUNTIF(AU30,calc!$AE$43))+(5*COUNTIF(AU30,calc!$AE$53)))</f>
        <v>0</v>
      </c>
      <c r="IS30" s="1"/>
      <c r="IT30" s="5">
        <f>IF($E$4="",0,(1*COUNTIF(AV30,calc!$AE$4))+(2*COUNTIF(AV30,calc!$AE$14))+(3*COUNTIF(AV30,calc!$AE$24))+(4*COUNTIF(AV30,calc!$AE$34))+(5*COUNTIF(AV30,calc!$AE$44)))</f>
        <v>0</v>
      </c>
      <c r="IU30" s="5">
        <f>IF($E$5="",0,(1*COUNTIF(AV30,calc!$AE$5))+(2*COUNTIF(AV30,calc!$AE$15))+(3*COUNTIF(AV30,calc!$AE$25))+(4*COUNTIF(AV30,calc!$AE$35))+(5*COUNTIF(AV30,calc!$AE$45)))</f>
        <v>0</v>
      </c>
      <c r="IV30" s="5">
        <f>IF($E$6="",0,(1*COUNTIF(AV30,calc!$AE$6))+(2*COUNTIF(AV30,calc!$AE$16))+(3*COUNTIF(AV30,calc!$AE$26))+(4*COUNTIF(AV30,calc!$AE$36))+(5*COUNTIF(AV30,calc!$AE$46)))</f>
        <v>0</v>
      </c>
      <c r="IW30" s="5">
        <f>IF($E$7="",0,(1*COUNTIF(AV30,calc!$AE$7))+(2*COUNTIF(AV30,calc!$AE$17))+(3*COUNTIF(AV30,calc!$AE$27))+(4*COUNTIF(AV30,calc!$AE$37))+(5*COUNTIF(AV30,calc!$AE$47)))</f>
        <v>0</v>
      </c>
      <c r="IX30" s="5">
        <f>IF($E$8="",0,(1*COUNTIF(AV30,calc!$AE$8))+(2*COUNTIF(AV30,calc!$AE$18))+(3*COUNTIF(AV30,calc!$AE$28))+(4*COUNTIF(AV30,calc!$AE$38))+(5*COUNTIF(AV30,calc!$AE$48)))</f>
        <v>0</v>
      </c>
      <c r="IY30" s="5">
        <f>IF($E$9="",0,(1*COUNTIF(AV30,calc!$AE$9))+(2*COUNTIF(AV30,calc!$AE$19))+(3*COUNTIF(AV30,calc!$AE$29))+(4*COUNTIF(AV30,calc!$AE$39))+(5*COUNTIF(AV30,calc!$AE$49)))</f>
        <v>0</v>
      </c>
      <c r="IZ30" s="5">
        <f>IF($E$10="",0,(1*COUNTIF(AV30,calc!$AE$10))+(2*COUNTIF(AV30,calc!$AE$20))+(3*COUNTIF(AV30,calc!$AE$30))+(4*COUNTIF(AV30,calc!$AE$40))+(5*COUNTIF(AV30,calc!$AE$50)))</f>
        <v>0</v>
      </c>
      <c r="JA30" s="5">
        <f>IF($E$11="",0,(1*COUNTIF(AV30,calc!$AE$11))+(2*COUNTIF(AV30,calc!$AE$21))+(3*COUNTIF(AV30,calc!$AE$31))+(4*COUNTIF(AV30,calc!$AE$41))+(5*COUNTIF(AV30,calc!$AE$51)))</f>
        <v>0</v>
      </c>
      <c r="JB30" s="5">
        <f>IF($E$12="",0,(1*COUNTIF(AV30,calc!$AE$12))+(2*COUNTIF(AV30,calc!$AE$22))+(3*COUNTIF(AV30,calc!$AE$32))+(4*COUNTIF(AV30,calc!$AE$42))+(5*COUNTIF(AV30,calc!$AE$52)))</f>
        <v>0</v>
      </c>
      <c r="JC30" s="5">
        <f>IF($E$13="",0,(1*COUNTIF(AV30,calc!$AE$13))+(2*COUNTIF(AV30,calc!$AE$23))+(3*COUNTIF(AV30,calc!$AE$33))+(4*COUNTIF(AV30,calc!$AE$43))+(5*COUNTIF(AV30,calc!$AE$53)))</f>
        <v>0</v>
      </c>
      <c r="JD30" s="1"/>
      <c r="JE30" s="5">
        <f>IF($E$4="",0,(1*COUNTIF(AW30,calc!$AE$4))+(2*COUNTIF(AW30,calc!$AE$14))+(3*COUNTIF(AW30,calc!$AE$24))+(4*COUNTIF(AW30,calc!$AE$34))+(5*COUNTIF(AW30,calc!$AE$44)))</f>
        <v>0</v>
      </c>
      <c r="JF30" s="5">
        <f>IF($E$5="",0,(1*COUNTIF(AW30,calc!$AE$5))+(2*COUNTIF(AW30,calc!$AE$15))+(3*COUNTIF(AW30,calc!$AE$25))+(4*COUNTIF(AW30,calc!$AE$35))+(5*COUNTIF(AW30,calc!$AE$45)))</f>
        <v>0</v>
      </c>
      <c r="JG30" s="5">
        <f>IF($E$6="",0,(1*COUNTIF(AW30,calc!$AE$6))+(2*COUNTIF(AW30,calc!$AE$16))+(3*COUNTIF(AW30,calc!$AE$26))+(4*COUNTIF(AW30,calc!$AE$36))+(5*COUNTIF(AW30,calc!$AE$46)))</f>
        <v>0</v>
      </c>
      <c r="JH30" s="5">
        <f>IF($E$7="",0,(1*COUNTIF(AW30,calc!$AE$7))+(2*COUNTIF(AW30,calc!$AE$17))+(3*COUNTIF(AW30,calc!$AE$27))+(4*COUNTIF(AW30,calc!$AE$37))+(5*COUNTIF(AW30,calc!$AE$47)))</f>
        <v>0</v>
      </c>
      <c r="JI30" s="5">
        <f>IF($E$8="",0,(1*COUNTIF(AW30,calc!$AE$8))+(2*COUNTIF(AW30,calc!$AE$18))+(3*COUNTIF(AW30,calc!$AE$28))+(4*COUNTIF(AW30,calc!$AE$38))+(5*COUNTIF(AW30,calc!$AE$48)))</f>
        <v>0</v>
      </c>
      <c r="JJ30" s="5">
        <f>IF($E$9="",0,(1*COUNTIF(AW30,calc!$AE$9))+(2*COUNTIF(AW30,calc!$AE$19))+(3*COUNTIF(AW30,calc!$AE$29))+(4*COUNTIF(AW30,calc!$AE$39))+(5*COUNTIF(AW30,calc!$AE$49)))</f>
        <v>0</v>
      </c>
      <c r="JK30" s="5">
        <f>IF($E$10="",0,(1*COUNTIF(AW30,calc!$AE$10))+(2*COUNTIF(AW30,calc!$AE$20))+(3*COUNTIF(AW30,calc!$AE$30))+(4*COUNTIF(AW30,calc!$AE$40))+(5*COUNTIF(AW30,calc!$AE$50)))</f>
        <v>0</v>
      </c>
      <c r="JL30" s="5">
        <f>IF($E$11="",0,(1*COUNTIF(AW30,calc!$AE$11))+(2*COUNTIF(AW30,calc!$AE$21))+(3*COUNTIF(AW30,calc!$AE$31))+(4*COUNTIF(AW30,calc!$AE$41))+(5*COUNTIF(AW30,calc!$AE$51)))</f>
        <v>0</v>
      </c>
      <c r="JM30" s="5">
        <f>IF($E$12="",0,(1*COUNTIF(AW30,calc!$AE$12))+(2*COUNTIF(AW30,calc!$AE$22))+(3*COUNTIF(AW30,calc!$AE$32))+(4*COUNTIF(AW30,calc!$AE$42))+(5*COUNTIF(AW30,calc!$AE$52)))</f>
        <v>0</v>
      </c>
      <c r="JN30" s="5">
        <f>IF($E$13="",0,(1*COUNTIF(AW30,calc!$AE$13))+(2*COUNTIF(AW30,calc!$AE$23))+(3*COUNTIF(AW30,calc!$AE$33))+(4*COUNTIF(AW30,calc!$AE$43))+(5*COUNTIF(AW30,calc!$AE$53)))</f>
        <v>0</v>
      </c>
      <c r="JO30" s="1"/>
      <c r="JP30" s="5">
        <f>IF($E$4="",0,(1*COUNTIF(AX30,calc!$AE$4))+(2*COUNTIF(AX30,calc!$AE$14))+(3*COUNTIF(AX30,calc!$AE$24))+(4*COUNTIF(AX30,calc!$AE$34))+(5*COUNTIF(AX30,calc!$AE$44)))</f>
        <v>0</v>
      </c>
      <c r="JQ30" s="5">
        <f>IF($E$5="",0,(1*COUNTIF(AX30,calc!$AE$5))+(2*COUNTIF(AX30,calc!$AE$15))+(3*COUNTIF(AX30,calc!$AE$25))+(4*COUNTIF(AX30,calc!$AE$35))+(5*COUNTIF(AX30,calc!$AE$45)))</f>
        <v>0</v>
      </c>
      <c r="JR30" s="5">
        <f>IF($E$6="",0,(1*COUNTIF(AX30,calc!$AE$6))+(2*COUNTIF(AX30,calc!$AE$16))+(3*COUNTIF(AX30,calc!$AE$26))+(4*COUNTIF(AX30,calc!$AE$36))+(5*COUNTIF(AX30,calc!$AE$46)))</f>
        <v>0</v>
      </c>
      <c r="JS30" s="5">
        <f>IF($E$7="",0,(1*COUNTIF(AX30,calc!$AE$7))+(2*COUNTIF(AX30,calc!$AE$17))+(3*COUNTIF(AX30,calc!$AE$27))+(4*COUNTIF(AX30,calc!$AE$37))+(5*COUNTIF(AX30,calc!$AE$47)))</f>
        <v>0</v>
      </c>
      <c r="JT30" s="5">
        <f>IF($E$8="",0,(1*COUNTIF(AX30,calc!$AE$8))+(2*COUNTIF(AX30,calc!$AE$18))+(3*COUNTIF(AX30,calc!$AE$28))+(4*COUNTIF(AX30,calc!$AE$38))+(5*COUNTIF(AX30,calc!$AE$48)))</f>
        <v>0</v>
      </c>
      <c r="JU30" s="5">
        <f>IF($E$9="",0,(1*COUNTIF(AX30,calc!$AE$9))+(2*COUNTIF(AX30,calc!$AE$19))+(3*COUNTIF(AX30,calc!$AE$29))+(4*COUNTIF(AX30,calc!$AE$39))+(5*COUNTIF(AX30,calc!$AE$49)))</f>
        <v>0</v>
      </c>
      <c r="JV30" s="5">
        <f>IF($E$10="",0,(1*COUNTIF(AX30,calc!$AE$10))+(2*COUNTIF(AX30,calc!$AE$20))+(3*COUNTIF(AX30,calc!$AE$30))+(4*COUNTIF(AX30,calc!$AE$40))+(5*COUNTIF(AX30,calc!$AE$50)))</f>
        <v>0</v>
      </c>
      <c r="JW30" s="5">
        <f>IF($E$11="",0,(1*COUNTIF(AX30,calc!$AE$11))+(2*COUNTIF(AX30,calc!$AE$21))+(3*COUNTIF(AX30,calc!$AE$31))+(4*COUNTIF(AX30,calc!$AE$41))+(5*COUNTIF(AX30,calc!$AE$51)))</f>
        <v>0</v>
      </c>
      <c r="JX30" s="5">
        <f>IF($E$12="",0,(1*COUNTIF(AX30,calc!$AE$12))+(2*COUNTIF(AX30,calc!$AE$22))+(3*COUNTIF(AX30,calc!$AE$32))+(4*COUNTIF(AX30,calc!$AE$42))+(5*COUNTIF(AX30,calc!$AE$52)))</f>
        <v>0</v>
      </c>
      <c r="JY30" s="5">
        <f>IF($E$13="",0,(1*COUNTIF(AX30,calc!$AE$13))+(2*COUNTIF(AX30,calc!$AE$23))+(3*COUNTIF(AX30,calc!$AE$33))+(4*COUNTIF(AX30,calc!$AE$43))+(5*COUNTIF(AX30,calc!$AE$53)))</f>
        <v>0</v>
      </c>
      <c r="JZ30" s="1"/>
      <c r="KA30" s="5">
        <f>IF($E$4="",0,(1*COUNTIF(AY30,calc!$AE$4))+(2*COUNTIF(AY30,calc!$AE$14))+(3*COUNTIF(AY30,calc!$AE$24))+(4*COUNTIF(AY30,calc!$AE$34))+(5*COUNTIF(AY30,calc!$AE$44)))</f>
        <v>0</v>
      </c>
      <c r="KB30" s="5">
        <f>IF($E$5="",0,(1*COUNTIF(AY30,calc!$AE$5))+(2*COUNTIF(AY30,calc!$AE$15))+(3*COUNTIF(AY30,calc!$AE$25))+(4*COUNTIF(AY30,calc!$AE$35))+(5*COUNTIF(AY30,calc!$AE$45)))</f>
        <v>0</v>
      </c>
      <c r="KC30" s="5">
        <f>IF($E$6="",0,(1*COUNTIF(AY30,calc!$AE$6))+(2*COUNTIF(AY30,calc!$AE$16))+(3*COUNTIF(AY30,calc!$AE$26))+(4*COUNTIF(AY30,calc!$AE$36))+(5*COUNTIF(AY30,calc!$AE$46)))</f>
        <v>0</v>
      </c>
      <c r="KD30" s="5">
        <f>IF($E$7="",0,(1*COUNTIF(AY30,calc!$AE$7))+(2*COUNTIF(AY30,calc!$AE$17))+(3*COUNTIF(AY30,calc!$AE$27))+(4*COUNTIF(AY30,calc!$AE$37))+(5*COUNTIF(AY30,calc!$AE$47)))</f>
        <v>0</v>
      </c>
      <c r="KE30" s="5">
        <f>IF($E$8="",0,(1*COUNTIF(AY30,calc!$AE$8))+(2*COUNTIF(AY30,calc!$AE$18))+(3*COUNTIF(AY30,calc!$AE$28))+(4*COUNTIF(AY30,calc!$AE$38))+(5*COUNTIF(AY30,calc!$AE$48)))</f>
        <v>0</v>
      </c>
      <c r="KF30" s="5">
        <f>IF($E$9="",0,(1*COUNTIF(AY30,calc!$AE$9))+(2*COUNTIF(AY30,calc!$AE$19))+(3*COUNTIF(AY30,calc!$AE$29))+(4*COUNTIF(AY30,calc!$AE$39))+(5*COUNTIF(AY30,calc!$AE$49)))</f>
        <v>0</v>
      </c>
      <c r="KG30" s="5">
        <f>IF($E$10="",0,(1*COUNTIF(AY30,calc!$AE$10))+(2*COUNTIF(AY30,calc!$AE$20))+(3*COUNTIF(AY30,calc!$AE$30))+(4*COUNTIF(AY30,calc!$AE$40))+(5*COUNTIF(AY30,calc!$AE$50)))</f>
        <v>0</v>
      </c>
      <c r="KH30" s="5">
        <f>IF($E$11="",0,(1*COUNTIF(AY30,calc!$AE$11))+(2*COUNTIF(AY30,calc!$AE$21))+(3*COUNTIF(AY30,calc!$AE$31))+(4*COUNTIF(AY30,calc!$AE$41))+(5*COUNTIF(AY30,calc!$AE$51)))</f>
        <v>0</v>
      </c>
      <c r="KI30" s="5">
        <f>IF($E$12="",0,(1*COUNTIF(AY30,calc!$AE$12))+(2*COUNTIF(AY30,calc!$AE$22))+(3*COUNTIF(AY30,calc!$AE$32))+(4*COUNTIF(AY30,calc!$AE$42))+(5*COUNTIF(AY30,calc!$AE$52)))</f>
        <v>0</v>
      </c>
      <c r="KJ30" s="5">
        <f>IF($E$13="",0,(1*COUNTIF(AY30,calc!$AE$13))+(2*COUNTIF(AY30,calc!$AE$23))+(3*COUNTIF(AY30,calc!$AE$33))+(4*COUNTIF(AY30,calc!$AE$43))+(5*COUNTIF(AY30,calc!$AE$53)))</f>
        <v>0</v>
      </c>
      <c r="KK30" s="1"/>
      <c r="KL30" s="5">
        <f>IF($E$4="",0,(1*COUNTIF(AZ30,calc!$AE$4))+(2*COUNTIF(AZ30,calc!$AE$14))+(3*COUNTIF(AZ30,calc!$AE$24))+(4*COUNTIF(AZ30,calc!$AE$34))+(5*COUNTIF(AZ30,calc!$AE$44)))</f>
        <v>0</v>
      </c>
      <c r="KM30" s="5">
        <f>IF($E$5="",0,(1*COUNTIF(AZ30,calc!$AE$5))+(2*COUNTIF(AZ30,calc!$AE$15))+(3*COUNTIF(AZ30,calc!$AE$25))+(4*COUNTIF(AZ30,calc!$AE$35))+(5*COUNTIF(AZ30,calc!$AE$45)))</f>
        <v>0</v>
      </c>
      <c r="KN30" s="5">
        <f>IF($E$6="",0,(1*COUNTIF(AZ30,calc!$AE$6))+(2*COUNTIF(AZ30,calc!$AE$16))+(3*COUNTIF(AZ30,calc!$AE$26))+(4*COUNTIF(AZ30,calc!$AE$36))+(5*COUNTIF(AZ30,calc!$AE$46)))</f>
        <v>0</v>
      </c>
      <c r="KO30" s="5">
        <f>IF($E$7="",0,(1*COUNTIF(AZ30,calc!$AE$7))+(2*COUNTIF(AZ30,calc!$AE$17))+(3*COUNTIF(AZ30,calc!$AE$27))+(4*COUNTIF(AZ30,calc!$AE$37))+(5*COUNTIF(AZ30,calc!$AE$47)))</f>
        <v>0</v>
      </c>
      <c r="KP30" s="5">
        <f>IF($E$8="",0,(1*COUNTIF(AZ30,calc!$AE$8))+(2*COUNTIF(AZ30,calc!$AE$18))+(3*COUNTIF(AZ30,calc!$AE$28))+(4*COUNTIF(AZ30,calc!$AE$38))+(5*COUNTIF(AZ30,calc!$AE$48)))</f>
        <v>0</v>
      </c>
      <c r="KQ30" s="5">
        <f>IF($E$9="",0,(1*COUNTIF(AZ30,calc!$AE$9))+(2*COUNTIF(AZ30,calc!$AE$19))+(3*COUNTIF(AZ30,calc!$AE$29))+(4*COUNTIF(AZ30,calc!$AE$39))+(5*COUNTIF(AZ30,calc!$AE$49)))</f>
        <v>0</v>
      </c>
      <c r="KR30" s="5">
        <f>IF($E$10="",0,(1*COUNTIF(AZ30,calc!$AE$10))+(2*COUNTIF(AZ30,calc!$AE$20))+(3*COUNTIF(AZ30,calc!$AE$30))+(4*COUNTIF(AZ30,calc!$AE$40))+(5*COUNTIF(AZ30,calc!$AE$50)))</f>
        <v>0</v>
      </c>
      <c r="KS30" s="5">
        <f>IF($E$11="",0,(1*COUNTIF(AZ30,calc!$AE$11))+(2*COUNTIF(AZ30,calc!$AE$21))+(3*COUNTIF(AZ30,calc!$AE$31))+(4*COUNTIF(AZ30,calc!$AE$41))+(5*COUNTIF(AZ30,calc!$AE$51)))</f>
        <v>0</v>
      </c>
      <c r="KT30" s="5">
        <f>IF($E$12="",0,(1*COUNTIF(AZ30,calc!$AE$12))+(2*COUNTIF(AZ30,calc!$AE$22))+(3*COUNTIF(AZ30,calc!$AE$32))+(4*COUNTIF(AZ30,calc!$AE$42))+(5*COUNTIF(AZ30,calc!$AE$52)))</f>
        <v>0</v>
      </c>
      <c r="KU30" s="5">
        <f>IF($E$13="",0,(1*COUNTIF(AZ30,calc!$AE$13))+(2*COUNTIF(AZ30,calc!$AE$23))+(3*COUNTIF(AZ30,calc!$AE$33))+(4*COUNTIF(AZ30,calc!$AE$43))+(5*COUNTIF(AZ30,calc!$AE$53)))</f>
        <v>0</v>
      </c>
      <c r="KV30" s="1"/>
      <c r="KW30" s="5">
        <f>IF($E$4="",0,(1*COUNTIF(BA30,calc!$AE$4))+(2*COUNTIF(BA30,calc!$AE$14))+(3*COUNTIF(BA30,calc!$AE$24))+(4*COUNTIF(BA30,calc!$AE$34))+(5*COUNTIF(BA30,calc!$AE$44)))</f>
        <v>0</v>
      </c>
      <c r="KX30" s="5">
        <f>IF($E$5="",0,(1*COUNTIF(BA30,calc!$AE$5))+(2*COUNTIF(BA30,calc!$AE$15))+(3*COUNTIF(BA30,calc!$AE$25))+(4*COUNTIF(BA30,calc!$AE$35))+(5*COUNTIF(BA30,calc!$AE$45)))</f>
        <v>0</v>
      </c>
      <c r="KY30" s="5">
        <f>IF($E$6="",0,(1*COUNTIF(BA30,calc!$AE$6))+(2*COUNTIF(BA30,calc!$AE$16))+(3*COUNTIF(BA30,calc!$AE$26))+(4*COUNTIF(BA30,calc!$AE$36))+(5*COUNTIF(BA30,calc!$AE$46)))</f>
        <v>0</v>
      </c>
      <c r="KZ30" s="5">
        <f>IF($E$7="",0,(1*COUNTIF(BA30,calc!$AE$7))+(2*COUNTIF(BA30,calc!$AE$17))+(3*COUNTIF(BA30,calc!$AE$27))+(4*COUNTIF(BA30,calc!$AE$37))+(5*COUNTIF(BA30,calc!$AE$47)))</f>
        <v>0</v>
      </c>
      <c r="LA30" s="5">
        <f>IF($E$8="",0,(1*COUNTIF(BA30,calc!$AE$8))+(2*COUNTIF(BA30,calc!$AE$18))+(3*COUNTIF(BA30,calc!$AE$28))+(4*COUNTIF(BA30,calc!$AE$38))+(5*COUNTIF(BA30,calc!$AE$48)))</f>
        <v>0</v>
      </c>
      <c r="LB30" s="5">
        <f>IF($E$9="",0,(1*COUNTIF(BA30,calc!$AE$9))+(2*COUNTIF(BA30,calc!$AE$19))+(3*COUNTIF(BA30,calc!$AE$29))+(4*COUNTIF(BA30,calc!$AE$39))+(5*COUNTIF(BA30,calc!$AE$49)))</f>
        <v>0</v>
      </c>
      <c r="LC30" s="5">
        <f>IF($E$10="",0,(1*COUNTIF(BA30,calc!$AE$10))+(2*COUNTIF(BA30,calc!$AE$20))+(3*COUNTIF(BA30,calc!$AE$30))+(4*COUNTIF(BA30,calc!$AE$40))+(5*COUNTIF(BA30,calc!$AE$50)))</f>
        <v>0</v>
      </c>
      <c r="LD30" s="5">
        <f>IF($E$11="",0,(1*COUNTIF(BA30,calc!$AE$11))+(2*COUNTIF(BA30,calc!$AE$21))+(3*COUNTIF(BA30,calc!$AE$31))+(4*COUNTIF(BA30,calc!$AE$41))+(5*COUNTIF(BA30,calc!$AE$51)))</f>
        <v>0</v>
      </c>
      <c r="LE30" s="5">
        <f>IF($E$12="",0,(1*COUNTIF(BA30,calc!$AE$12))+(2*COUNTIF(BA30,calc!$AE$22))+(3*COUNTIF(BA30,calc!$AE$32))+(4*COUNTIF(BA30,calc!$AE$42))+(5*COUNTIF(BA30,calc!$AE$52)))</f>
        <v>0</v>
      </c>
      <c r="LF30" s="5">
        <f>IF($E$13="",0,(1*COUNTIF(BA30,calc!$AE$13))+(2*COUNTIF(BA30,calc!$AE$23))+(3*COUNTIF(BA30,calc!$AE$33))+(4*COUNTIF(BA30,calc!$AE$43))+(5*COUNTIF(BA30,calc!$AE$53)))</f>
        <v>0</v>
      </c>
      <c r="LG30" s="1"/>
      <c r="LH30" s="5">
        <f>IF($G$4="",0,(1*COUNTIF(BB30,calc!$AE$4))+(2*COUNTIF(BB30,calc!$AE$14))+(3*COUNTIF(BB30,calc!$AE$24))+(4*COUNTIF(BB30,calc!$AE$34))+(5*COUNTIF(BB30,calc!$AE$44)))</f>
        <v>0</v>
      </c>
      <c r="LI30" s="5">
        <f>IF($G$5="",0,(1*COUNTIF(BB30,calc!$AE$5))+(2*COUNTIF(BB30,calc!$AE$15))+(3*COUNTIF(BB30,calc!$AE$25))+(4*COUNTIF(BB30,calc!$AE$35))+(5*COUNTIF(BB30,calc!$AE$45)))</f>
        <v>0</v>
      </c>
      <c r="LJ30" s="5">
        <f>IF($G$6="",0,(1*COUNTIF(BB30,calc!$AE$6))+(2*COUNTIF(BB30,calc!$AE$16))+(3*COUNTIF(BB30,calc!$AE$26))+(4*COUNTIF(BB30,calc!$AE$36))+(5*COUNTIF(BB30,calc!$AE$46)))</f>
        <v>0</v>
      </c>
      <c r="LK30" s="5">
        <f>IF($G$7="",0,(1*COUNTIF(BB30,calc!$AE$7))+(2*COUNTIF(BB30,calc!$AE$17))+(3*COUNTIF(BB30,calc!$AE$27))+(4*COUNTIF(BB30,calc!$AE$37))+(5*COUNTIF(BB30,calc!$AE$47)))</f>
        <v>0</v>
      </c>
      <c r="LL30" s="5">
        <f>IF($G$8="",0,(1*COUNTIF(BB30,calc!$AE$8))+(2*COUNTIF(BB30,calc!$AE$18))+(3*COUNTIF(BB30,calc!$AE$28))+(4*COUNTIF(BB30,calc!$AE$38))+(5*COUNTIF(BB30,calc!$AE$48)))</f>
        <v>0</v>
      </c>
      <c r="LM30" s="5">
        <f>IF($G$9="",0,(1*COUNTIF(BB30,calc!$AE$9))+(2*COUNTIF(BB30,calc!$AE$19))+(3*COUNTIF(BB30,calc!$AE$29))+(4*COUNTIF(BB30,calc!$AE$39))+(5*COUNTIF(BB30,calc!$AE$49)))</f>
        <v>0</v>
      </c>
      <c r="LN30" s="5">
        <f>IF($G$10="",0,(1*COUNTIF(BB30,calc!$AE$10))+(2*COUNTIF(BB30,calc!$AE$20))+(3*COUNTIF(BB30,calc!$AE$30))+(4*COUNTIF(BB30,calc!$AE$40))+(5*COUNTIF(BB30,calc!$AE$50)))</f>
        <v>0</v>
      </c>
      <c r="LO30" s="5">
        <f>IF($G$11="",0,(1*COUNTIF(BB30,calc!$AE$11))+(2*COUNTIF(BB30,calc!$AE$21))+(3*COUNTIF(BB30,calc!$AE$31))+(4*COUNTIF(BB30,calc!$AE$41))+(5*COUNTIF(BB30,calc!$AE$51)))</f>
        <v>0</v>
      </c>
      <c r="LP30" s="5">
        <f>IF($G$12="",0,(1*COUNTIF(BB30,calc!$AE$12))+(2*COUNTIF(BB30,calc!$AE$22))+(3*COUNTIF(BB30,calc!$AE$32))+(4*COUNTIF(BB30,calc!$AE$42))+(5*COUNTIF(BB30,calc!$AE$52)))</f>
        <v>0</v>
      </c>
      <c r="LQ30" s="5">
        <f>IF($G$13="",0,(1*COUNTIF(BB30,calc!$AE$13))+(2*COUNTIF(BB30,calc!$AE$23))+(3*COUNTIF(BB30,calc!$AE$33))+(4*COUNTIF(BB30,calc!$AE$43))+(5*COUNTIF(BB30,calc!$AE$53)))</f>
        <v>0</v>
      </c>
      <c r="LR30" s="1"/>
      <c r="LS30" s="5">
        <f>IF($E$4="",0,(1*COUNTIF(BC30,calc!$AE$4))+(2*COUNTIF(BC30,calc!$AE$14))+(3*COUNTIF(BC30,calc!$AE$24))+(4*COUNTIF(BC30,calc!$AE$34))+(5*COUNTIF(BC30,calc!$AE$44)))</f>
        <v>0</v>
      </c>
      <c r="LT30" s="5">
        <f>IF($E$5="",0,(1*COUNTIF(BC30,calc!$AE$5))+(2*COUNTIF(BC30,calc!$AE$15))+(3*COUNTIF(BC30,calc!$AE$25))+(4*COUNTIF(BC30,calc!$AE$35))+(5*COUNTIF(BC30,calc!$AE$45)))</f>
        <v>0</v>
      </c>
      <c r="LU30" s="5">
        <f>IF($E$6="",0,(1*COUNTIF(BC30,calc!$AE$6))+(2*COUNTIF(BC30,calc!$AE$16))+(3*COUNTIF(BC30,calc!$AE$26))+(4*COUNTIF(BC30,calc!$AE$36))+(5*COUNTIF(BC30,calc!$AE$46)))</f>
        <v>0</v>
      </c>
      <c r="LV30" s="5">
        <f>IF($E$7="",0,(1*COUNTIF(BC30,calc!$AE$7))+(2*COUNTIF(BC30,calc!$AE$17))+(3*COUNTIF(BC30,calc!$AE$27))+(4*COUNTIF(BC30,calc!$AE$37))+(5*COUNTIF(BC30,calc!$AE$47)))</f>
        <v>0</v>
      </c>
      <c r="LW30" s="5">
        <f>IF($E$8="",0,(1*COUNTIF(BC30,calc!$AE$8))+(2*COUNTIF(BC30,calc!$AE$18))+(3*COUNTIF(BC30,calc!$AE$28))+(4*COUNTIF(BC30,calc!$AE$38))+(5*COUNTIF(BC30,calc!$AE$48)))</f>
        <v>0</v>
      </c>
      <c r="LX30" s="5">
        <f>IF($E$9="",0,(1*COUNTIF(BC30,calc!$AE$9))+(2*COUNTIF(BC30,calc!$AE$19))+(3*COUNTIF(BC30,calc!$AE$29))+(4*COUNTIF(BC30,calc!$AE$39))+(5*COUNTIF(BC30,calc!$AE$49)))</f>
        <v>0</v>
      </c>
      <c r="LY30" s="5">
        <f>IF($E$10="",0,(1*COUNTIF(BC30,calc!$AE$10))+(2*COUNTIF(BC30,calc!$AE$20))+(3*COUNTIF(BC30,calc!$AE$30))+(4*COUNTIF(BC30,calc!$AE$40))+(5*COUNTIF(BC30,calc!$AE$50)))</f>
        <v>0</v>
      </c>
      <c r="LZ30" s="5">
        <f>IF($E$11="",0,(1*COUNTIF(BC30,calc!$AE$11))+(2*COUNTIF(BC30,calc!$AE$21))+(3*COUNTIF(BC30,calc!$AE$31))+(4*COUNTIF(BC30,calc!$AE$41))+(5*COUNTIF(BC30,calc!$AE$51)))</f>
        <v>0</v>
      </c>
      <c r="MA30" s="5">
        <f>IF($E$12="",0,(1*COUNTIF(BC30,calc!$AE$12))+(2*COUNTIF(BC30,calc!$AE$22))+(3*COUNTIF(BC30,calc!$AE$32))+(4*COUNTIF(BC30,calc!$AE$42))+(5*COUNTIF(BC30,calc!$AE$52)))</f>
        <v>0</v>
      </c>
      <c r="MB30" s="5">
        <f>IF($E$13="",0,(1*COUNTIF(BC30,calc!$AE$13))+(2*COUNTIF(BC30,calc!$AE$23))+(3*COUNTIF(BC30,calc!$AE$33))+(4*COUNTIF(BC30,calc!$AE$43))+(5*COUNTIF(BC30,calc!$AE$53)))</f>
        <v>0</v>
      </c>
      <c r="MC30" s="1"/>
      <c r="MD30" s="5">
        <f>IF($E$4="",0,(1*COUNTIF(BD30,calc!$AE$4))+(2*COUNTIF(BD30,calc!$AE$14))+(3*COUNTIF(BD30,calc!$AE$24))+(4*COUNTIF(BD30,calc!$AE$34))+(5*COUNTIF(BD30,calc!$AE$44)))</f>
        <v>0</v>
      </c>
      <c r="ME30" s="5">
        <f>IF($E$5="",0,(1*COUNTIF(BD30,calc!$AE$5))+(2*COUNTIF(BD30,calc!$AE$15))+(3*COUNTIF(BD30,calc!$AE$25))+(4*COUNTIF(BD30,calc!$AE$35))+(5*COUNTIF(BD30,calc!$AE$45)))</f>
        <v>0</v>
      </c>
      <c r="MF30" s="5">
        <f>IF($E$6="",0,(1*COUNTIF(BD30,calc!$AE$6))+(2*COUNTIF(BD30,calc!$AE$16))+(3*COUNTIF(BD30,calc!$AE$26))+(4*COUNTIF(BD30,calc!$AE$36))+(5*COUNTIF(BD30,calc!$AE$46)))</f>
        <v>0</v>
      </c>
      <c r="MG30" s="5">
        <f>IF($E$7="",0,(1*COUNTIF(BD30,calc!$AE$7))+(2*COUNTIF(BD30,calc!$AE$17))+(3*COUNTIF(BD30,calc!$AE$27))+(4*COUNTIF(BD30,calc!$AE$37))+(5*COUNTIF(BD30,calc!$AE$47)))</f>
        <v>0</v>
      </c>
      <c r="MH30" s="5">
        <f>IF($E$8="",0,(1*COUNTIF(BD30,calc!$AE$8))+(2*COUNTIF(BD30,calc!$AE$18))+(3*COUNTIF(BD30,calc!$AE$28))+(4*COUNTIF(BD30,calc!$AE$38))+(5*COUNTIF(BD30,calc!$AE$48)))</f>
        <v>0</v>
      </c>
      <c r="MI30" s="5">
        <f>IF($E$9="",0,(1*COUNTIF(BD30,calc!$AE$9))+(2*COUNTIF(BD30,calc!$AE$19))+(3*COUNTIF(BD30,calc!$AE$29))+(4*COUNTIF(BD30,calc!$AE$39))+(5*COUNTIF(BD30,calc!$AE$49)))</f>
        <v>0</v>
      </c>
      <c r="MJ30" s="5">
        <f>IF($E$10="",0,(1*COUNTIF(BD30,calc!$AE$10))+(2*COUNTIF(BD30,calc!$AE$20))+(3*COUNTIF(BD30,calc!$AE$30))+(4*COUNTIF(BD30,calc!$AE$40))+(5*COUNTIF(BD30,calc!$AE$50)))</f>
        <v>0</v>
      </c>
      <c r="MK30" s="5">
        <f>IF($E$11="",0,(1*COUNTIF(BD30,calc!$AE$11))+(2*COUNTIF(BD30,calc!$AE$21))+(3*COUNTIF(BD30,calc!$AE$31))+(4*COUNTIF(BD30,calc!$AE$41))+(5*COUNTIF(BD30,calc!$AE$51)))</f>
        <v>0</v>
      </c>
      <c r="ML30" s="5">
        <f>IF($E$12="",0,(1*COUNTIF(BD30,calc!$AE$12))+(2*COUNTIF(BD30,calc!$AE$22))+(3*COUNTIF(BD30,calc!$AE$32))+(4*COUNTIF(BD30,calc!$AE$42))+(5*COUNTIF(BD30,calc!$AE$52)))</f>
        <v>0</v>
      </c>
      <c r="MM30" s="5">
        <f>IF($E$13="",0,(1*COUNTIF(BD30,calc!$AE$13))+(2*COUNTIF(BD30,calc!$AE$23))+(3*COUNTIF(BD30,calc!$AE$33))+(4*COUNTIF(BD30,calc!$AE$43))+(5*COUNTIF(BD30,calc!$AE$53)))</f>
        <v>0</v>
      </c>
      <c r="MN30" s="1"/>
      <c r="MO30" s="5">
        <f>IF($E$4="",0,(1*COUNTIF(BE30,calc!$AE$4))+(2*COUNTIF(BE30,calc!$AE$14))+(3*COUNTIF(BE30,calc!$AE$24))+(4*COUNTIF(BE30,calc!$AE$34))+(5*COUNTIF(BE30,calc!$AE$44)))</f>
        <v>0</v>
      </c>
      <c r="MP30" s="5">
        <f>IF($E$5="",0,(1*COUNTIF(BE30,calc!$AE$5))+(2*COUNTIF(BE30,calc!$AE$15))+(3*COUNTIF(BE30,calc!$AE$25))+(4*COUNTIF(BE30,calc!$AE$35))+(5*COUNTIF(BE30,calc!$AE$45)))</f>
        <v>0</v>
      </c>
      <c r="MQ30" s="5">
        <f>IF($E$6="",0,(1*COUNTIF(BE30,calc!$AE$6))+(2*COUNTIF(BE30,calc!$AE$16))+(3*COUNTIF(BE30,calc!$AE$26))+(4*COUNTIF(BE30,calc!$AE$36))+(5*COUNTIF(BE30,calc!$AE$46)))</f>
        <v>0</v>
      </c>
      <c r="MR30" s="5">
        <f>IF($E$7="",0,(1*COUNTIF(BE30,calc!$AE$7))+(2*COUNTIF(BE30,calc!$AE$17))+(3*COUNTIF(BE30,calc!$AE$27))+(4*COUNTIF(BE30,calc!$AE$37))+(5*COUNTIF(BE30,calc!$AE$47)))</f>
        <v>0</v>
      </c>
      <c r="MS30" s="5">
        <f>IF($E$8="",0,(1*COUNTIF(BE30,calc!$AE$8))+(2*COUNTIF(BE30,calc!$AE$18))+(3*COUNTIF(BE30,calc!$AE$28))+(4*COUNTIF(BE30,calc!$AE$38))+(5*COUNTIF(BE30,calc!$AE$48)))</f>
        <v>0</v>
      </c>
      <c r="MT30" s="5">
        <f>IF($E$9="",0,(1*COUNTIF(BE30,calc!$AE$9))+(2*COUNTIF(BE30,calc!$AE$19))+(3*COUNTIF(BE30,calc!$AE$29))+(4*COUNTIF(BE30,calc!$AE$39))+(5*COUNTIF(BE30,calc!$AE$49)))</f>
        <v>0</v>
      </c>
      <c r="MU30" s="5">
        <f>IF($E$10="",0,(1*COUNTIF(BE30,calc!$AE$10))+(2*COUNTIF(BE30,calc!$AE$20))+(3*COUNTIF(BE30,calc!$AE$30))+(4*COUNTIF(BE30,calc!$AE$40))+(5*COUNTIF(BE30,calc!$AE$50)))</f>
        <v>0</v>
      </c>
      <c r="MV30" s="5">
        <f>IF($E$12="",0,(1*COUNTIF(BE30,calc!$AE$12))+(2*COUNTIF(BE30,calc!$AE$22))+(3*COUNTIF(BE30,calc!$AE$32))+(4*COUNTIF(BE30,calc!$AE$42))+(5*COUNTIF(BE30,calc!$AE$52)))</f>
        <v>0</v>
      </c>
      <c r="MW30" s="5">
        <f>IF($E$12="",0,(1*COUNTIF(BE30,calc!$AE$12))+(2*COUNTIF(BE30,calc!$AE$22))+(3*COUNTIF(BE30,calc!$AE$32))+(4*COUNTIF(BE30,calc!$AE$42))+(5*COUNTIF(BE30,calc!$AE$52)))</f>
        <v>0</v>
      </c>
      <c r="MX30" s="5">
        <f>IF($E$13="",0,(1*COUNTIF(BE30,calc!$AE$13))+(2*COUNTIF(BE30,calc!$AE$23))+(3*COUNTIF(BE30,calc!$AE$33))+(4*COUNTIF(BE30,calc!$AE$43))+(5*COUNTIF(BE30,calc!$AE$53)))</f>
        <v>0</v>
      </c>
      <c r="MY30" s="1"/>
      <c r="MZ30" s="5">
        <f>IF($E$4="",0,(1*COUNTIF(BF30,calc!$AE$4))+(2*COUNTIF(BF30,calc!$AE$14))+(3*COUNTIF(BF30,calc!$AE$24))+(4*COUNTIF(BF30,calc!$AE$34))+(5*COUNTIF(BF30,calc!$AE$44)))</f>
        <v>0</v>
      </c>
      <c r="NA30" s="5">
        <f>IF($E$5="",0,(1*COUNTIF(BF30,calc!$AE$5))+(2*COUNTIF(BF30,calc!$AE$15))+(3*COUNTIF(BF30,calc!$AE$25))+(4*COUNTIF(BF30,calc!$AE$35))+(5*COUNTIF(BF30,calc!$AE$45)))</f>
        <v>0</v>
      </c>
      <c r="NB30" s="5">
        <f>IF($E$6="",0,(1*COUNTIF(BF30,calc!$AE$6))+(2*COUNTIF(BF30,calc!$AE$16))+(3*COUNTIF(BF30,calc!$AE$26))+(4*COUNTIF(BF30,calc!$AE$36))+(5*COUNTIF(BF30,calc!$AE$46)))</f>
        <v>0</v>
      </c>
      <c r="NC30" s="5">
        <f>IF($E$7="",0,(1*COUNTIF(BF30,calc!$AE$7))+(2*COUNTIF(BF30,calc!$AE$17))+(3*COUNTIF(BF30,calc!$AE$27))+(4*COUNTIF(BF30,calc!$AE$37))+(5*COUNTIF(BF30,calc!$AE$47)))</f>
        <v>0</v>
      </c>
      <c r="ND30" s="5">
        <f>IF($E$8="",0,(1*COUNTIF(BF30,calc!$AE$8))+(2*COUNTIF(BF30,calc!$AE$18))+(3*COUNTIF(BF30,calc!$AE$28))+(4*COUNTIF(BF30,calc!$AE$38))+(5*COUNTIF(BF30,calc!$AE$48)))</f>
        <v>0</v>
      </c>
      <c r="NE30" s="5">
        <f>IF($E$9="",0,(1*COUNTIF(BF30,calc!$AE$9))+(2*COUNTIF(BF30,calc!$AE$19))+(3*COUNTIF(BF30,calc!$AE$29))+(4*COUNTIF(BF30,calc!$AE$39))+(5*COUNTIF(BF30,calc!$AE$49)))</f>
        <v>0</v>
      </c>
      <c r="NF30" s="5">
        <f>IF($E$10="",0,(1*COUNTIF(BF30,calc!$AE$10))+(2*COUNTIF(BF30,calc!$AE$20))+(3*COUNTIF(BF30,calc!$AE$30))+(4*COUNTIF(BF30,calc!$AE$40))+(5*COUNTIF(BF30,calc!$AE$50)))</f>
        <v>0</v>
      </c>
      <c r="NG30" s="5">
        <f>IF($E$11="",0,(1*COUNTIF(BF30,calc!$AE$11))+(2*COUNTIF(BF30,calc!$AE$21))+(3*COUNTIF(BF30,calc!$AE$31))+(4*COUNTIF(BF30,calc!$AE$41))+(5*COUNTIF(BF30,calc!$AE$51)))</f>
        <v>0</v>
      </c>
      <c r="NH30" s="5">
        <f>IF($E$12="",0,(1*COUNTIF(BF30,calc!$AE$12))+(2*COUNTIF(BF30,calc!$AE$22))+(3*COUNTIF(BF30,calc!$AE$32))+(4*COUNTIF(BF30,calc!$AE$42))+(5*COUNTIF(BF30,calc!$AE$52)))</f>
        <v>0</v>
      </c>
      <c r="NI30" s="5">
        <f>IF($E$13="",0,(1*COUNTIF(BF30,calc!$AE$13))+(2*COUNTIF(BF30,calc!$AE$23))+(3*COUNTIF(BF30,calc!$AE$33))+(4*COUNTIF(BF30,calc!$AE$43))+(5*COUNTIF(BF30,calc!$AE$53)))</f>
        <v>0</v>
      </c>
      <c r="NJ30" s="1"/>
      <c r="NK30" s="5">
        <f>IF($E$4="",0,(1*COUNTIF(BG30,calc!$AE$4))+(2*COUNTIF(BG30,calc!$AE$14))+(3*COUNTIF(BG30,calc!$AE$24))+(4*COUNTIF(BG30,calc!$AE$34))+(5*COUNTIF(BG30,calc!$AE$44)))</f>
        <v>0</v>
      </c>
      <c r="NL30" s="5">
        <f>IF($E$5="",0,(1*COUNTIF(BG30,calc!$AE$5))+(2*COUNTIF(BG30,calc!$AE$15))+(3*COUNTIF(BG30,calc!$AE$25))+(4*COUNTIF(BG30,calc!$AE$35))+(5*COUNTIF(BG30,calc!$AE$45)))</f>
        <v>0</v>
      </c>
      <c r="NM30" s="5">
        <f>IF($E$6="",0,(1*COUNTIF(BG30,calc!$AE$6))+(2*COUNTIF(BG30,calc!$AE$16))+(3*COUNTIF(BG30,calc!$AE$26))+(4*COUNTIF(BG30,calc!$AE$36))+(5*COUNTIF(BG30,calc!$AE$46)))</f>
        <v>0</v>
      </c>
      <c r="NN30" s="5">
        <f>IF($E$7="",0,(1*COUNTIF(BG30,calc!$AE$7))+(2*COUNTIF(BG30,calc!$AE$17))+(3*COUNTIF(BG30,calc!$AE$27))+(4*COUNTIF(BG30,calc!$AE$37))+(5*COUNTIF(BG30,calc!$AE$47)))</f>
        <v>0</v>
      </c>
      <c r="NO30" s="5">
        <f>IF($E$8="",0,(1*COUNTIF(BG30,calc!$AE$8))+(2*COUNTIF(BG30,calc!$AE$18))+(3*COUNTIF(BG30,calc!$AE$28))+(4*COUNTIF(BG30,calc!$AE$38))+(5*COUNTIF(BG30,calc!$AE$48)))</f>
        <v>0</v>
      </c>
      <c r="NP30" s="5">
        <f>IF($E$9="",0,(1*COUNTIF(BG30,calc!$AE$9))+(2*COUNTIF(BG30,calc!$AE$19))+(3*COUNTIF(BG30,calc!$AE$29))+(4*COUNTIF(BG30,calc!$AE$39))+(5*COUNTIF(BG30,calc!$AE$49)))</f>
        <v>0</v>
      </c>
      <c r="NQ30" s="5">
        <f>IF($E$10="",0,(1*COUNTIF(BG30,calc!$AE$10))+(2*COUNTIF(BG30,calc!$AE$20))+(3*COUNTIF(BG30,calc!$AE$30))+(4*COUNTIF(BG30,calc!$AE$40))+(5*COUNTIF(BG30,calc!$AE$50)))</f>
        <v>0</v>
      </c>
      <c r="NR30" s="5">
        <f>IF($E$11="",0,(1*COUNTIF(BG30,calc!$AE$11))+(2*COUNTIF(BG30,calc!$AE$21))+(3*COUNTIF(BG30,calc!$AE$31))+(4*COUNTIF(BG30,calc!$AE$41))+(5*COUNTIF(BG30,calc!$AE$51)))</f>
        <v>0</v>
      </c>
      <c r="NS30" s="5">
        <f>IF($E$12="",0,(1*COUNTIF(BG30,calc!$AE$12))+(2*COUNTIF(BG30,calc!$AE$22))+(3*COUNTIF(BG30,calc!$AE$32))+(4*COUNTIF(BG30,calc!$AE$42))+(5*COUNTIF(BG30,calc!$AE$52)))</f>
        <v>0</v>
      </c>
      <c r="NT30" s="5">
        <f>IF($E$13="",0,(1*COUNTIF(BG30,calc!$AE$13))+(2*COUNTIF(BG30,calc!$AE$23))+(3*COUNTIF(BG30,calc!$AE$33))+(4*COUNTIF(BG30,calc!$AE$43))+(5*COUNTIF(BG30,calc!$AE$53)))</f>
        <v>0</v>
      </c>
      <c r="NU30" s="1"/>
      <c r="NV30" s="5">
        <f>IF($E$4="",0,(1*COUNTIF(BH30,calc!$AE$4))+(2*COUNTIF(BH30,calc!$AE$14))+(3*COUNTIF(BH30,calc!$AE$24))+(4*COUNTIF(BH30,calc!$AE$34))+(5*COUNTIF(BH30,calc!$AE$44)))</f>
        <v>0</v>
      </c>
      <c r="NW30" s="5">
        <f>IF($E$5="",0,(1*COUNTIF(BH30,calc!$AE$5))+(2*COUNTIF(BH30,calc!$AE$15))+(3*COUNTIF(BH30,calc!$AE$25))+(4*COUNTIF(BH30,calc!$AE$35))+(5*COUNTIF(BH30,calc!$AE$45)))</f>
        <v>0</v>
      </c>
      <c r="NX30" s="5">
        <f>IF($E$6="",0,(1*COUNTIF(BH30,calc!$AE$6))+(2*COUNTIF(BH30,calc!$AE$16))+(3*COUNTIF(BH30,calc!$AE$26))+(4*COUNTIF(BH30,calc!$AE$36))+(5*COUNTIF(BH30,calc!$AE$46)))</f>
        <v>0</v>
      </c>
      <c r="NY30" s="5">
        <f>IF($E$7="",0,(1*COUNTIF(BH30,calc!$AE$7))+(2*COUNTIF(BH30,calc!$AE$17))+(3*COUNTIF(BH30,calc!$AE$27))+(4*COUNTIF(BH30,calc!$AE$37))+(5*COUNTIF(BH30,calc!$AE$47)))</f>
        <v>0</v>
      </c>
      <c r="NZ30" s="5">
        <f>IF($E$8="",0,(1*COUNTIF(BH30,calc!$AE$8))+(2*COUNTIF(BH30,calc!$AE$18))+(3*COUNTIF(BH30,calc!$AE$28))+(4*COUNTIF(BH30,calc!$AE$38))+(5*COUNTIF(BH30,calc!$AE$48)))</f>
        <v>0</v>
      </c>
      <c r="OA30" s="5">
        <f>IF($E$9="",0,(1*COUNTIF(BH30,calc!$AE$9))+(2*COUNTIF(BH30,calc!$AE$19))+(3*COUNTIF(BH30,calc!$AE$29))+(4*COUNTIF(BH30,calc!$AE$39))+(5*COUNTIF(BH30,calc!$AE$49)))</f>
        <v>0</v>
      </c>
      <c r="OB30" s="5">
        <f>IF($E$10="",0,(1*COUNTIF(BH30,calc!$AE$10))+(2*COUNTIF(BH30,calc!$AE$20))+(3*COUNTIF(BH30,calc!$AE$30))+(4*COUNTIF(BH30,calc!$AE$40))+(5*COUNTIF(BH30,calc!$AE$50)))</f>
        <v>0</v>
      </c>
      <c r="OC30" s="5">
        <f>IF($E$11="",0,(1*COUNTIF(BH30,calc!$AE$11))+(2*COUNTIF(BH30,calc!$AE$21))+(3*COUNTIF(BH30,calc!$AE$31))+(4*COUNTIF(BH30,calc!$AE$41))+(5*COUNTIF(BH30,calc!$AE$51)))</f>
        <v>0</v>
      </c>
      <c r="OD30" s="5">
        <f>IF($E$12="",0,(1*COUNTIF(BH30,calc!$AE$12))+(2*COUNTIF(BH30,calc!$AE$22))+(3*COUNTIF(BH30,calc!$AE$32))+(4*COUNTIF(BH30,calc!$AE$42))+(5*COUNTIF(BH30,calc!$AE$52)))</f>
        <v>0</v>
      </c>
      <c r="OE30" s="5">
        <f>IF($E$13="",0,(1*COUNTIF(BH30,calc!$AE$13))+(2*COUNTIF(BH30,calc!$AE$23))+(3*COUNTIF(BH30,calc!$AE$33))+(4*COUNTIF(BH30,calc!$AE$43))+(5*COUNTIF(BH30,calc!$AE$53)))</f>
        <v>0</v>
      </c>
      <c r="OF30" s="1"/>
      <c r="OG30" s="5">
        <f>IF($E$4="",0,(1*COUNTIF(BI30,calc!$AE$4))+(2*COUNTIF(BI30,calc!$AE$14))+(3*COUNTIF(BI30,calc!$AE$24))+(4*COUNTIF(BI30,calc!$AE$34))+(5*COUNTIF(BI30,calc!$AE$44)))</f>
        <v>0</v>
      </c>
      <c r="OH30" s="5">
        <f>IF($E$5="",0,(1*COUNTIF(BI30,calc!$AE$5))+(2*COUNTIF(BI30,calc!$AE$15))+(3*COUNTIF(BI30,calc!$AE$25))+(4*COUNTIF(BI30,calc!$AE$35))+(5*COUNTIF(BI30,calc!$AE$45)))</f>
        <v>0</v>
      </c>
      <c r="OI30" s="5">
        <f>IF($E$6="",0,(1*COUNTIF(BI30,calc!$AE$6))+(2*COUNTIF(BI30,calc!$AE$16))+(3*COUNTIF(BI30,calc!$AE$26))+(4*COUNTIF(BI30,calc!$AE$36))+(5*COUNTIF(BI30,calc!$AE$46)))</f>
        <v>0</v>
      </c>
      <c r="OJ30" s="5">
        <f>IF($E$7="",0,(1*COUNTIF(BI30,calc!$AE$7))+(2*COUNTIF(BI30,calc!$AE$17))+(3*COUNTIF(BI30,calc!$AE$27))+(4*COUNTIF(BI30,calc!$AE$37))+(5*COUNTIF(BI30,calc!$AE$47)))</f>
        <v>0</v>
      </c>
      <c r="OK30" s="5">
        <f>IF($E$8="",0,(1*COUNTIF(BI30,calc!$AE$8))+(2*COUNTIF(BI30,calc!$AE$18))+(3*COUNTIF(BI30,calc!$AE$28))+(4*COUNTIF(BI30,calc!$AE$38))+(5*COUNTIF(BI30,calc!$AE$48)))</f>
        <v>0</v>
      </c>
      <c r="OL30" s="5">
        <f>IF($E$9="",0,(1*COUNTIF(BI30,calc!$AE$9))+(2*COUNTIF(BI30,calc!$AE$19))+(3*COUNTIF(BI30,calc!$AE$29))+(4*COUNTIF(BI30,calc!$AE$39))+(5*COUNTIF(BI30,calc!$AE$49)))</f>
        <v>0</v>
      </c>
      <c r="OM30" s="5">
        <f>IF($E$10="",0,(1*COUNTIF(BI30,calc!$AE$10))+(2*COUNTIF(BI30,calc!$AE$20))+(3*COUNTIF(BI30,calc!$AE$30))+(4*COUNTIF(BI30,calc!$AE$40))+(5*COUNTIF(BI30,calc!$AE$50)))</f>
        <v>0</v>
      </c>
      <c r="ON30" s="5">
        <f>IF($E$11="",0,(1*COUNTIF(BI30,calc!$AE$11))+(2*COUNTIF(BI30,calc!$AE$21))+(3*COUNTIF(BI30,calc!$AE$31))+(4*COUNTIF(BI30,calc!$AE$41))+(5*COUNTIF(BI30,calc!$AE$51)))</f>
        <v>0</v>
      </c>
      <c r="OO30" s="5">
        <f>IF($E$12="",0,(1*COUNTIF(BI30,calc!$AE$12))+(2*COUNTIF(BI30,calc!$AE$22))+(3*COUNTIF(BI30,calc!$AE$32))+(4*COUNTIF(BI30,calc!$AE$42))+(5*COUNTIF(BI30,calc!$AE$52)))</f>
        <v>0</v>
      </c>
      <c r="OP30" s="5">
        <f>IF($E$13="",0,(1*COUNTIF(BI30,calc!$AE$13))+(2*COUNTIF(BI30,calc!$AE$23))+(3*COUNTIF(BI30,calc!$AE$33))+(4*COUNTIF(BI30,calc!$AE$43))+(5*COUNTIF(BI30,calc!$AE$53)))</f>
        <v>0</v>
      </c>
      <c r="OQ30" s="1"/>
      <c r="OR30" s="5">
        <f>IF($E$4="",0,(1*COUNTIF(BJ30,calc!$AE$4))+(2*COUNTIF(BJ30,calc!$AE$14))+(3*COUNTIF(BJ30,calc!$AE$24))+(4*COUNTIF(BJ30,calc!$AE$34))+(5*COUNTIF(BJ30,calc!$AE$44)))</f>
        <v>0</v>
      </c>
      <c r="OS30" s="5">
        <f>IF($E$5="",0,(1*COUNTIF(BJ30,calc!$AE$5))+(2*COUNTIF(BJ30,calc!$AE$15))+(3*COUNTIF(BJ30,calc!$AE$25))+(4*COUNTIF(BJ30,calc!$AE$35))+(5*COUNTIF(BJ30,calc!$AE$45)))</f>
        <v>0</v>
      </c>
      <c r="OT30" s="5">
        <f>IF($E$6="",0,(1*COUNTIF(BJ30,calc!$AE$6))+(2*COUNTIF(BJ30,calc!$AE$16))+(3*COUNTIF(BJ30,calc!$AE$26))+(4*COUNTIF(BJ30,calc!$AE$36))+(5*COUNTIF(BJ30,calc!$AE$46)))</f>
        <v>0</v>
      </c>
      <c r="OU30" s="5">
        <f>IF($E$7="",0,(1*COUNTIF(BJ30,calc!$AE$7))+(2*COUNTIF(BJ30,calc!$AE$17))+(3*COUNTIF(BJ30,calc!$AE$27))+(4*COUNTIF(BJ30,calc!$AE$37))+(5*COUNTIF(BJ30,calc!$AE$47)))</f>
        <v>0</v>
      </c>
      <c r="OV30" s="5">
        <f>IF($E$8="",0,(1*COUNTIF(BJ30,calc!$AE$8))+(2*COUNTIF(BJ30,calc!$AE$18))+(3*COUNTIF(BJ30,calc!$AE$28))+(4*COUNTIF(BJ30,calc!$AE$38))+(5*COUNTIF(BJ30,calc!$AE$48)))</f>
        <v>0</v>
      </c>
      <c r="OW30" s="5">
        <f>IF($E$9="",0,(1*COUNTIF(BJ30,calc!$AE$9))+(2*COUNTIF(BJ30,calc!$AE$19))+(3*COUNTIF(BJ30,calc!$AE$29))+(4*COUNTIF(BJ30,calc!$AE$39))+(5*COUNTIF(BJ30,calc!$AE$49)))</f>
        <v>0</v>
      </c>
      <c r="OX30" s="5">
        <f>IF($E$11="",0,(1*COUNTIF(BJ30,calc!$AE$10))+(2*COUNTIF(BJ30,calc!$AE$20))+(3*COUNTIF(BJ30,calc!$AE$30))+(4*COUNTIF(BJ30,calc!$AE$40))+(5*COUNTIF(BJ30,calc!$AE$50)))</f>
        <v>0</v>
      </c>
      <c r="OY30" s="5">
        <f>IF($E$11="",0,(1*COUNTIF(BJ30,calc!$AE$11))+(2*COUNTIF(BJ30,calc!$AE$21))+(3*COUNTIF(BJ30,calc!$AE$31))+(4*COUNTIF(BJ30,calc!$AE$41))+(5*COUNTIF(BJ30,calc!$AE$51)))</f>
        <v>0</v>
      </c>
      <c r="OZ30" s="5">
        <f>IF($E$12="",0,(1*COUNTIF(BJ30,calc!$AE$12))+(2*COUNTIF(BJ30,calc!$AE$22))+(3*COUNTIF(BJ30,calc!$AE$32))+(4*COUNTIF(BJ30,calc!$AE$42))+(5*COUNTIF(BJ30,calc!$AE$52)))</f>
        <v>0</v>
      </c>
      <c r="PA30" s="5">
        <f>IF($E$13="",0,(1*COUNTIF(BJ30,calc!$AE$13))+(2*COUNTIF(BJ30,calc!$AE$23))+(3*COUNTIF(BJ30,calc!$AE$33))+(4*COUNTIF(BJ30,calc!$AE$43))+(5*COUNTIF(BJ30,calc!$AE$53)))</f>
        <v>0</v>
      </c>
      <c r="PB30" s="1"/>
      <c r="PC30" s="1"/>
      <c r="PD30" s="165"/>
      <c r="PE30" s="165"/>
      <c r="PF30" s="165"/>
      <c r="PG30" s="165"/>
      <c r="PH30" s="165"/>
      <c r="PI30" s="165"/>
      <c r="PJ30" s="165"/>
    </row>
    <row r="31" spans="1:426" ht="10.5" customHeight="1" x14ac:dyDescent="0.2">
      <c r="A31" s="212"/>
      <c r="B31" s="202"/>
      <c r="C31" s="121"/>
      <c r="D31" s="199"/>
      <c r="E31" s="213" t="str">
        <f>LEFT('BNT 2 fix'!$D31,2)</f>
        <v/>
      </c>
      <c r="F31" s="201" t="str">
        <f t="shared" si="7"/>
        <v/>
      </c>
      <c r="G31" s="202"/>
      <c r="H31" s="203">
        <f>IF(C31="",0,SUMIF(time_slot_1,D31,calc!$O$5:$O$10))</f>
        <v>0</v>
      </c>
      <c r="I31" s="204">
        <f>SUM('BNT 2 fix'!$V31:$AE31)</f>
        <v>0</v>
      </c>
      <c r="J31" s="205">
        <f t="shared" si="3"/>
        <v>0</v>
      </c>
      <c r="K31" s="206">
        <f t="shared" ca="1" si="4"/>
        <v>0</v>
      </c>
      <c r="L31" s="207">
        <f>IF($AM$4=calc!$L$22,0,IF($E$4="",0,(IF(OR($E$4=calc!$E$24,$E$4=calc!$E$25,$E$4=calc!$E$26),(K31*$AF$4)/2,K31*$AF$4))))*(1+BK31)</f>
        <v>0</v>
      </c>
      <c r="M31" s="207">
        <f>IF($AM$5=calc!$L$22,0,IF($E$5="",0,(IF(OR($E$5=calc!$E$24,$E$5=calc!$E$25,$E$5=calc!$E$26),($K31*$AF$5)/2,$K31*$AF$5))))*(1+BK31)</f>
        <v>0</v>
      </c>
      <c r="N31" s="207">
        <f>IF($AM$6=calc!$L$22,0,IF($E$6="",0,(IF(OR($E$6=calc!$E$24,$E$6=calc!$E$25,$E$6=calc!$E$26),($K31*$AF$6)/2,$K31*$AF$6))))*(1+BK31)</f>
        <v>0</v>
      </c>
      <c r="O31" s="207">
        <f>IF($AM$7=calc!$L$22,0,IF($E$7="",0,(IF(OR($E$7=calc!$E$24,$E$7=calc!$E$25,$E$7=calc!$E$26),($K31*$AF$7)/2,$K31*$AF$7))))*(1+BK31)</f>
        <v>0</v>
      </c>
      <c r="P31" s="207">
        <f>IF($AM$8=calc!$L$22,0,IF($E$8="",0,(IF(OR($E$8=calc!$E$24,$E$8=calc!$E$25,$E$8=calc!$E$26),($K31*$AF$8)/2,$K31*$AF$8))))*(1+BK31)</f>
        <v>0</v>
      </c>
      <c r="Q31" s="207">
        <f>IF($AM$9=calc!$L$22,0,IF($E$9="",0,(IF(OR($E$9=calc!$E$24,$E$9=calc!$E$25,$E$9=calc!$E$26),($K31*$AF$9)/2,$K31*$AF$9))))*(1+BK31)</f>
        <v>0</v>
      </c>
      <c r="R31" s="207">
        <f>IF($AM$10=calc!$L$22,0,IF($E$10="",0,(IF(OR($E$10=calc!$E$24,$E$10=calc!$E$25,$E$10=calc!$E$26),($K31*$AF$10)/2,$K31*$AF$10))))*(1+BK31)</f>
        <v>0</v>
      </c>
      <c r="S31" s="207">
        <f>IF($AM$11=calc!$L$22,0,IF($E$11="",0,(IF(OR($E$11=calc!$E$24,$E$11=calc!$E$25,$E$11=calc!$E$26),($K31*$AF$11)/2,$K31*$AF$11))))*(1+BK31)</f>
        <v>0</v>
      </c>
      <c r="T31" s="207">
        <f>IF($AM$12=calc!$L$22,0,IF($E$12="",0,(IF(OR($E$12=calc!$E$24,$E$12=calc!$E$25,$E$12=calc!$E$26),($K31*$AF$12)/2,$K31*$AF$12))))*(1+BK31)</f>
        <v>0</v>
      </c>
      <c r="U31" s="207">
        <f>IF($AM$13=calc!$L$22,0,IF($E$13="",0,(IF(OR($E$13=calc!$E$24,$E$13=calc!$E$25,$E$13=calc!$E$26),($K31*$AF$13)/2,$K31*$AF$13))))*(1+BK31)</f>
        <v>0</v>
      </c>
      <c r="V31" s="206">
        <f>(1*(IF($E$4="",0,(IF(OR($E$4=calc!$E$24,$E$4=calc!$E$25,$E$4=calc!$E$26),COUNTIF(AF31:BJ31,calc!$AE$4)*2,COUNTIF(AF31:BJ31,calc!$AE$4))))+(2*(IF(OR($E$4=calc!$E$24,$E$4=calc!$E$25,$E$4=calc!$E$26),COUNTIF(AF31:BJ31,calc!$AE$14)*2,COUNTIF(AF31:BJ31,calc!$AE$14))))+(3*(IF(OR($E$4=calc!$E$24,$E$4=calc!$E$25,$E$4=calc!$E$26),COUNTIF(AF31:BJ31,calc!$AE$24)*2,COUNTIF(AF31:BJ31,calc!$AE$24))))+(4*(IF(OR($E$4=calc!$E$24,$E$4=calc!$E$25,$E$4=calc!$E$26),COUNTIF(AF31:BJ31,calc!$AE$34)*2,COUNTIF(AF31:BJ31,calc!$AE$34))))+(5*(IF(OR($E$4=calc!$E$24,$E$4=calc!$E$25,$E$4=calc!$E$26),COUNTIF(AF31:BJ31,calc!$AE$44)*2,COUNTIF(AF31:BJ31,calc!$AE$44))))))</f>
        <v>0</v>
      </c>
      <c r="W31" s="206">
        <f>(1*(IF($E$5="",0,(IF(OR($E$5=calc!$E$24,$E$5=calc!$E$25,$E$5=calc!$E$26),COUNTIF(AF31:BJ31,calc!$AE$5)*2,COUNTIF(AF31:BJ31,calc!$AE$5))))+(2*(IF(OR($E$5=calc!$E$24,$E$5=calc!$E$25,$E$5=calc!$E$26),COUNTIF(AF31:BJ31,calc!$AE$15)*2,COUNTIF(AF31:BJ31,calc!$AE$15))))+(3*(IF(OR($E$5=calc!$E$24,$E$5=calc!$E$25,$E$5=calc!$E$26),COUNTIF(AF31:BJ31,calc!$AE$25)*2,COUNTIF(AF31:BJ31,calc!$AE$25))))+(4*(IF(OR($E$5=calc!$E$24,$E$5=calc!$E$25,$E$5=calc!$E$26),COUNTIF(AF31:BJ31,calc!$AE$35)*2,COUNTIF(AF31:BJ31,calc!$AE$35))))+(5*(IF(OR($E$5=calc!$E$24,$E$5=calc!$E$25,$E$5=calc!$E$26),COUNTIF(AF31:BJ31,calc!$AE$45)*2,COUNTIF(AF31:BJ31,calc!$AE$45))))))</f>
        <v>0</v>
      </c>
      <c r="X31" s="206">
        <f>(1*(IF($E$6="",0,(IF(OR($E$6=calc!$E$24,$E$6=calc!$E$25,$E$6=calc!$E$26),COUNTIF(AF31:BJ31,calc!$AE$6)*2,COUNTIF(AF31:BJ31,calc!$AE$6))))+(2*(IF(OR($E$6=calc!$E$24,$E$6=calc!$E$25,$E$6=calc!$E$26),COUNTIF(AF31:BJ31,calc!$AE$16)*2,COUNTIF(AF31:BJ31,calc!$AE$16))))+(3*(IF(OR($E$6=calc!$E$24,$E$6=calc!$E$25,$E$6=calc!$E$26),COUNTIF(AF31:BJ31,calc!$AE$26)*2,COUNTIF(AF31:BJ31,calc!$AE$26))))+(4*(IF(OR($E$6=calc!$E$24,$E$6=calc!$E$25,$E$6=calc!$E$26),COUNTIF(AF31:BJ31,calc!$AE$36)*2,COUNTIF(AF31:BJ31,calc!$AE$36))))+(5*(IF(OR($E$6=calc!$E$24,$E$6=calc!$E$25,$E$6=calc!$E$26),COUNTIF(AF31:BJ31,calc!$AE$46)*2,COUNTIF(AF31:BJ31,calc!$AE$46))))))</f>
        <v>0</v>
      </c>
      <c r="Y31" s="206">
        <f>(1*(IF($E$7="",0,(IF(OR($E$7=calc!$E$24,$E$7=calc!$E$25,$E$7=calc!$E$26),COUNTIF(AF31:BJ31,calc!$AE$7)*2,COUNTIF(AF31:BJ31,calc!$AE$7))))+(2*(IF(OR($E$7=calc!$E$24,$E$7=calc!$E$25,$E$7=calc!$E$26),COUNTIF(AF31:BJ31,calc!$AE$17)*2,COUNTIF(AF31:BJ31,calc!$AE$17))))+(3*(IF(OR($E$7=calc!$E$24,$E$7=calc!$E$25,$E$7=calc!$E$26),COUNTIF(AF31:BJ31,calc!$AE$27)*2,COUNTIF(AF31:BJ31,calc!$AE$27))))+(4*(IF(OR($E$7=calc!$E$24,$E$7=calc!$E$25,$E$7=calc!$E$26),COUNTIF(AF31:BJ31,calc!$AE$37)*2,COUNTIF(AF31:BJ31,calc!$AE$37))))+(5*(IF(OR($E$7=calc!$E$24,$E$7=calc!$E$25,$E$7=calc!$E$26),COUNTIF(AF31:BJ31,calc!$AE$47)*2,COUNTIF(AF31:BJ31,calc!$AE$47))))))</f>
        <v>0</v>
      </c>
      <c r="Z31" s="206">
        <f>(1*(IF($E$8="",0,(IF(OR($E$8=calc!$E$24,$E$8=calc!$E$25,$E$8=calc!$E$26),COUNTIF(AF31:BJ31,calc!$AE$8)*2,COUNTIF(AF31:BJ31,calc!$AE$8))))+(2*(IF(OR($E$8=calc!$E$24,$E$8=calc!$E$25,$E$8=calc!$E$26),COUNTIF(AF31:BJ31,calc!$AE$18)*2,COUNTIF(AF31:BJ31,calc!$AE$18))))+(3*(IF(OR($E$8=calc!$E$24,$E$8=calc!$E$25,$E$8=calc!$E$26),COUNTIF(AF31:BJ31,calc!$AE$28)*2,COUNTIF(AF31:BJ31,calc!$AE$28))))+(4*(IF(OR($E$8=calc!$E$24,$E$8=calc!$E$25,$E$8=calc!$E$26),COUNTIF(AF31:BJ31,calc!$AE$38)*2,COUNTIF(AF31:BJ31,calc!$AE$38))))+(5*(IF(OR($E$8=calc!$E$24,$E$8=calc!$E$25,$E$8=calc!$E$26),COUNTIF(AF31:BJ31,calc!$AE$48)*2,COUNTIF(AF31:BJ31,calc!$AE$48))))))</f>
        <v>0</v>
      </c>
      <c r="AA31" s="206">
        <f>(1*(IF($E$9="",0,(IF(OR($E$9=calc!$E$24,$E$9=calc!$E$25,$E$9=calc!$E$26),COUNTIF(AF31:BJ31,calc!$AE$9)*2,COUNTIF(AF31:BJ31,calc!$AE$9))))+(2*(IF(OR($E$9=calc!$E$24,$E$9=calc!$E$25,$E$9=calc!$E$26),COUNTIF(AF31:BJ31,calc!$AE$19)*2,COUNTIF(AF31:BJ31,calc!$AE$19))))+(3*(IF(OR($E$9=calc!$E$24,$E$9=calc!$E$25,$E$9=calc!$E$26),COUNTIF(AF31:BJ31,calc!$AE$29)*2,COUNTIF(AF31:BJ31,calc!$AE$29))))+(4*(IF(OR($E$9=calc!$E$24,$E$9=calc!$E$25,$E$9=calc!$E$26),COUNTIF(AF31:BJ31,calc!$AE$39)*2,COUNTIF(AF31:BJ31,calc!$AE$39))))+(5*(IF(OR($E$9=calc!$E$24,$E$9=calc!$E$25,$E$9=calc!$E$26),COUNTIF(AF31:BJ31,calc!$AE$49)*2,COUNTIF(AF31:BJ31,calc!$AE$49))))))</f>
        <v>0</v>
      </c>
      <c r="AB31" s="208">
        <f>(1*(IF($E$10="",0,(IF(OR($E$10=calc!$E$24,$E$10=calc!$E$25,$E$10=calc!$E$26),COUNTIF(AF31:BJ31,calc!$AE$10)*2,COUNTIF(AF31:BJ31,calc!$AE$10))))+(2*(IF(OR($E$10=calc!$E$24,$E$10=calc!$E$25,$E$10=calc!$E$26),COUNTIF(AF31:BJ31,calc!$AE$20)*2,COUNTIF(AF31:BJ31,calc!$AE$20))))+(3*(IF(OR($E$10=calc!$E$24,$E$10=calc!$E$25,$E$10=calc!$E$26),COUNTIF(AF31:BJ31,calc!$AE$30)*2,COUNTIF(AF31:BJ31,calc!$AE$30))))+(4*(IF(OR($E$10=calc!$E$24,$E$10=calc!$E$25,$E$10=calc!$E$26),COUNTIF(AF31:BJ31,calc!$AE$40)*2,COUNTIF(AF31:BJ31,calc!$AE$40))))+(5*(IF(OR($E$10=calc!$E$24,$E$10=calc!$E$25,$E$10=calc!$E$26),COUNTIF(AF31:BJ31,calc!$AE$50)*2,COUNTIF(AF31:BJ31,calc!$AE$50))))))</f>
        <v>0</v>
      </c>
      <c r="AC31" s="206">
        <f>(1*(IF($E$11="",0,(IF(OR($E$11=calc!$E$24,$E$11=calc!$E$25,$E$11=calc!$E$26),COUNTIF(AF31:BJ31,calc!$AE$11)*2,COUNTIF(AF31:BJ31,calc!$AE$11))))+(2*(IF(OR($E$11=calc!$E$24,$E$11=calc!$E$25,$E$11=calc!$E$26),COUNTIF(AF31:BJ31,calc!$AE$21)*2,COUNTIF(AF31:BJ31,calc!$AE$21))))+(3*(IF(OR($E$11=calc!$E$24,$E$11=calc!$E$25,$E$11=calc!$E$26),COUNTIF(AF31:BK31,calc!$AE$31)*2,COUNTIF(AF31:BJ31,calc!$AE$31))))+(4*(IF(OR($E$11=calc!$E$24,$E$11=calc!$E$25,$E$11=calc!$E$26),COUNTIF(AF31:BJ31,calc!$AE$41)*2,COUNTIF(AF31:BJ31,calc!$AE$41))))+(5*(IF(OR($E$11=calc!$E$24,$E$11=calc!$E$25,$E$11=calc!$E$26),COUNTIF(AF31:BJ31,calc!$AE$51)*2,COUNTIF(AF31:BJ31,calc!$AE$51))))))</f>
        <v>0</v>
      </c>
      <c r="AD31" s="208">
        <f>(1*(IF($E$12="",0,(IF(OR($E$12=calc!$E$24,$E$12=calc!$E$25,$E$12=calc!$E$26),COUNTIF(AF31:BJ31,calc!$AE$12)*2,COUNTIF(AF31:BJ31,calc!$AE$12))))+(2*(IF(OR($E$12=calc!$E$24,$E$12=calc!$E$25,$E$12=calc!$E$26),COUNTIF(AF31:BJ31,calc!$AE$22)*2,COUNTIF(AF31:BJ31,calc!$AE$22))))+(3*(IF(OR($E$12=calc!$E$24,$E$12=calc!$E$25,$E$12=calc!$E$26),COUNTIF(AF31:BJ31,calc!$AE$32)*2,COUNTIF(AF31:BJ31,calc!$AE$32))))+(4*(IF(OR($E$12=calc!$E$24,$E$12=calc!$E$25,$E$12=calc!$E$26),COUNTIF(AF31:BJ31,calc!$AE$42)*2,COUNTIF(AF31:BJ31,calc!$AE$42))))+(5*(IF(OR($E$12=calc!$E$24,$E$12=calc!$E$25,$E$12=calc!$E$26),COUNTIF(AF31:BJ31,calc!$AE$52)*2,COUNTIF(AF31:BJ31,calc!$AE$52))))))</f>
        <v>0</v>
      </c>
      <c r="AE31" s="208">
        <f>(1*(IF($E$13="",0,(IF(OR($E$13=calc!$E$24,$E$13=calc!$E$25,$E$13=calc!$E$26),COUNTIF(AF31:BJ31,calc!$AE$13)*2,COUNTIF(AF31:BJ31,calc!$AE$13))))+(2*(IF(OR($E$13=calc!$E$24,$E$13=calc!$E$25,$E$13=calc!$E$26),COUNTIF(AF31:BJ31,calc!$AE$23)*2,COUNTIF(AF31:BJ31,calc!$AE$23))))+(3*(IF(OR($E$13=calc!$E$24,$E$13=calc!$E$25,$E$13=calc!$E$26),COUNTIF(AF31:BJ31,calc!$AE$33)*2,COUNTIF(AF31:BJ31,calc!$AE$33))))+(4*(IF(OR($E$13=calc!$E$24,$E$13=calc!$E$25,$E$13=calc!$E$26),COUNTIF(AF31:BJ31,calc!$AE$43)*2,COUNTIF(AF31:BJ31,calc!$AE$43))))+(5*(IF(OR($E$13=calc!$E$24,$E$13=calc!$E$25,$E$13=calc!$E$26),COUNTIF(AF31:BJ31,calc!$AE$53)*2,COUNTIF(AF31:BJ31,calc!$AE$53))))))</f>
        <v>0</v>
      </c>
      <c r="AF31" s="209"/>
      <c r="AG31" s="210"/>
      <c r="AH31" s="210"/>
      <c r="AI31" s="211"/>
      <c r="AJ31" s="211"/>
      <c r="AK31" s="210"/>
      <c r="AL31" s="210"/>
      <c r="AM31" s="210"/>
      <c r="AN31" s="210"/>
      <c r="AO31" s="210"/>
      <c r="AP31" s="209"/>
      <c r="AQ31" s="210"/>
      <c r="AR31" s="210"/>
      <c r="AS31" s="211"/>
      <c r="AT31" s="209"/>
      <c r="AU31" s="210"/>
      <c r="AV31" s="210"/>
      <c r="AW31" s="211"/>
      <c r="AX31" s="209"/>
      <c r="AY31" s="210"/>
      <c r="AZ31" s="210"/>
      <c r="BA31" s="211"/>
      <c r="BB31" s="209"/>
      <c r="BC31" s="210"/>
      <c r="BD31" s="210"/>
      <c r="BE31" s="211"/>
      <c r="BF31" s="209"/>
      <c r="BG31" s="210"/>
      <c r="BH31" s="210"/>
      <c r="BI31" s="211"/>
      <c r="BJ31" s="211"/>
      <c r="BK31" s="124"/>
      <c r="BL31" s="227">
        <f t="shared" si="5"/>
        <v>0</v>
      </c>
      <c r="BM31" s="164"/>
      <c r="BN31" s="5">
        <f>IF($E$4="",0,IF($AM$4=calc!$L$22,0,(1*(IF(OR($E$4=calc!$E$24,$E$4=calc!$E$25,$E$4=calc!$E$26),COUNTIF(AF31:BJ31,calc!$AE$4)*2,COUNTIF(AF31:BJ31,calc!$AE$4))))+(2*(IF(OR($E$4=calc!$E$24,$E$4=calc!$E$23,$E$4=calc!$E$26),COUNTIF(AF31:BJ31,calc!$AE$14)*2,COUNTIF(AF31:BJ31,calc!$AE$14))))+(3*(IF(OR($E$4=calc!$E$24,$E$4=calc!$E$25,$E$4=calc!$E$26),COUNTIF(AF31:BJ31,calc!$AE$24)*2,COUNTIF(AF31:BJ31,calc!$AE$24))))+(4*(IF(OR($E$4=calc!$E$24,$E$4=calc!$E$25,$E$4=calc!$E$26),COUNTIF(AF31:BJ31,calc!$AE$34)*2,COUNTIF(AF31:BJ31,calc!$AE$34))))+(5*(IF(OR($E$4=calc!$E$24,$E$4=calc!$E$25,$E$4=calc!$E$26),COUNTIF(AF31:BJ31,calc!$AE$44)*2,COUNTIF(AF31:BJ31,calc!$AE$44))))))</f>
        <v>0</v>
      </c>
      <c r="BO31" s="5">
        <f>IF($E$5="",0,IF($AM$5=calc!$L$22,0,(1*(IF(OR($E$5=calc!$E$24,$E$5=calc!$E$25,$E$5=calc!$E$26),COUNTIF(AF31:BJ31,calc!$AE$5)*2,COUNTIF(AF31:BJ31,calc!$AE$5))))+(2*(IF(OR($E$5=calc!$E$24,$E$5=calc!$E$23,$E$5=calc!$E$26),COUNTIF(AF31:BJ31,calc!$AE$15)*2,COUNTIF(AF31:BJ31,calc!$AE$15))))+(3*(IF(OR($E$5=calc!$E$24,$E$5=calc!$E$25,$E$5=calc!$E$26),COUNTIF(AF31:BJ31,calc!$AE$25)*2,COUNTIF(AF31:BJ31,calc!$AE$25))))+(4*(IF(OR($E$5=calc!$E$24,$E$5=calc!$E$25,$E$5=calc!$E$26),COUNTIF(AF31:BJ31,calc!$AE$35)*2,COUNTIF(AF31:BJ31,calc!$AE$35))))+(5*(IF(OR($E$5=calc!$E$24,$E$5=calc!$E$25,$E$5=calc!$E$26),COUNTIF(AF31:BJ31,calc!$AE$45)*2,COUNTIF(AF31:BJ31,calc!$AE$45))))))</f>
        <v>0</v>
      </c>
      <c r="BP31" s="5">
        <f>IF($E$6="",0,IF($AM$6=calc!$L$22,0,(1*(IF(OR($E$6=calc!$E$24,$E$6=calc!$E$25,$E$6=calc!$E$26),COUNTIF(AF31:BJ31,calc!$AE$6)*2,COUNTIF(AF31:BJ31,calc!$AE$6))))+(2*(IF(OR($E$6=calc!$E$24,$E$6=calc!$E$23,$E$6=calc!$E$26),COUNTIF(AF31:BJ31,calc!$AE$16)*2,COUNTIF(AF31:BJ31,calc!$AE$16))))+(3*(IF(OR($E$6=calc!$E$24,$E$6=calc!$E$25,$E$6=calc!$E$26),COUNTIF(AF31:BJ31,calc!$AE$26)*2,COUNTIF(AF31:BJ31,calc!$AE$26))))+(4*(IF(OR($E$6=calc!$E$24,$E$6=calc!$E$25,$E$6=calc!$E$26),COUNTIF(AF31:BJ31,calc!$AE$36)*2,COUNTIF(AF31:BJ31,calc!$AE$36))))+(5*(IF(OR($E$6=calc!$E$24,$E$6=calc!$E$25,$E$6=calc!$E$26),COUNTIF(AF31:BJ31,calc!$AE$46)*2,COUNTIF(AF31:BJ31,calc!$AE$46))))))</f>
        <v>0</v>
      </c>
      <c r="BQ31" s="5">
        <f>IF($E$7="",0,IF($AM$7=calc!$L$22,0,(1*(IF(OR($E$7=calc!$E$24,$E$7=calc!$E$25,$E$7=calc!$E$26),COUNTIF(AF31:BJ31,calc!$AE$7)*2,COUNTIF(AF31:BJ31,calc!$AE$7))))+(2*(IF(OR($E$7=calc!$E$24,$E$7=calc!$E$23,$E$7=calc!$E$26),COUNTIF(AF31:BJ31,calc!$AE$17)*2,COUNTIF(AF31:BJ31,calc!$AE$17))))+(3*(IF(OR($E$7=calc!$E$24,$E$7=calc!$E$25,$E$7=calc!$E$26),COUNTIF(AF31:BJ31,calc!$AE$27)*2,COUNTIF(AF31:BJ31,calc!$AE$27))))+(4*(IF(OR($E$7=calc!$E$24,$E$7=calc!$E$25,$E$7=calc!$E$26),COUNTIF(AF31:BJ31,calc!$AE$37)*2,COUNTIF(AF31:BJ31,calc!$AE$37))))+(5*(IF(OR($E$7=calc!$E$24,$E$7=calc!$E$25,$E$7=calc!$E$26),COUNTIF(AF31:BJ31,calc!$AE$47)*2,COUNTIF(AF31:BJ31,calc!$AE$47))))))</f>
        <v>0</v>
      </c>
      <c r="BR31" s="5">
        <f>IF($E$8="",0,IF($AM$8=calc!$L$22,0,(1*(IF(OR($E$8=calc!$E$24,$E$8=calc!$E$25,$E$8=calc!$E$26),COUNTIF(AF31:BJ31,calc!$AE$8)*2,COUNTIF(AF31:BJ31,calc!$AE$8))))+(2*(IF(OR($E$8=calc!$E$24,$E$8=calc!$E$23,$E$8=calc!$E$26),COUNTIF(AF31:BJ31,calc!$AE$18)*2,COUNTIF(AF31:BJ31,calc!$AE$18))))+(3*(IF(OR($E$8=calc!$E$24,$E$8=calc!$E$25,$E$8=calc!$E$26),COUNTIF(AF31:BJ31,calc!$AE$28)*2,COUNTIF(AF31:BJ31,calc!$AE$28))))+(4*(IF(OR($E$8=calc!$E$24,$E$8=calc!$E$25,$E$8=calc!$E$26),COUNTIF(AF31:BJ31,calc!$AE$38)*2,COUNTIF(AF31:BJ31,calc!$AB$38))))+(5*(IF(OR($E$8=calc!$E$24,$E$8=calc!$E$25,$E$8=calc!$E$26),COUNTIF(AF31:BJ31,calc!$AE$48)*2,COUNTIF(AF31:BJ31,calc!$AE$48))))))</f>
        <v>0</v>
      </c>
      <c r="BS31" s="5">
        <f>IF($E$9="",0,IF($AM$9=calc!$L$22,0,(1*(IF(OR($E$9=calc!$E$24,$E$9=calc!$E$25,$E$9=calc!$E$26),COUNTIF(AF31:BJ31,calc!$AE$9)*2,COUNTIF(AF31:BJ31,calc!$AE$9))))+(2*(IF(OR($E$9=calc!$E$24,$E$9=calc!$E$23,$E$9=calc!$E$26),COUNTIF(AF31:BJ31,calc!$AE$19)*2,COUNTIF(AF31:BJ31,calc!$AE$19))))+(3*(IF(OR($E$9=calc!$E$24,$E$9=calc!$E$25,$E$9=calc!$E$26),COUNTIF(AF31:BJ31,calc!$AE$29)*2,COUNTIF(AF31:BJ31,calc!$AE$29))))+(4*(IF(OR($E$9=calc!$E$24,$E$9=calc!$E$25,$E$9=calc!$E$26),COUNTIF(AF31:BJ31,calc!$AE$39)*2,COUNTIF(AF31:BJ31,calc!$AE$39))))+(5*(IF(OR($E$9=calc!$E$24,$E$9=calc!$E$25,$E$9=calc!$E$26),COUNTIF(AF31:BJ31,calc!$AE$49)*2,COUNTIF(AF31:BJ31,calc!$AE$49))))))</f>
        <v>0</v>
      </c>
      <c r="BT31" s="5">
        <f>IF($E$10="",0,IF($AM$10=calc!$L$22,0,(1*(IF(OR($E$10=calc!$E$24,$E$10=calc!$E$25,$E$10=calc!$E$26),COUNTIF(AF31:BJ31,calc!$AE$10)*2,COUNTIF(AF31:BJ31,calc!$AE$10))))+(2*(IF(OR($E$10=calc!$E$24,$E$10=calc!$E$23,$E$10=calc!$E$26),COUNTIF(AF31:BJ31,calc!$AE$20)*2,COUNTIF(AF31:BJ31,calc!$AE$20))))+(3*(IF(OR($E$10=calc!$E$24,$E$10=calc!$E$25,$E$10=calc!$E$26),COUNTIF(AF31:BJ31,calc!$AE$30)*2,COUNTIF(AF31:BJ31,calc!$AE$30))))+(4*(IF(OR($E$10=calc!$E$24,$E$10=calc!$E$25,$E$10=calc!$E$26),COUNTIF(AF31:BJ31,calc!$AE$40)*2,COUNTIF(AF31:BJ31,calc!$AE$40))))+(5*(IF(OR($E$10=calc!$E$24,$E$10=calc!$E$25,$E$10=calc!$E$26),COUNTIF(AF31:BJ31,calc!$AE$50)*2,COUNTIF(AF31:BJ31,calc!$AE$50))))))</f>
        <v>0</v>
      </c>
      <c r="BU31" s="5">
        <f>IF($E$11="",0,IF($AM$11=calc!$L$22,0,(1*(IF(OR($E$11=calc!$E$24,$E$11=calc!$E$25,$E$11=calc!$E$26),COUNTIF(AF31:BJ31,calc!$AE$11)*2,COUNTIF(AF31:BJ31,calc!$AE$11))))+(2*(IF(OR($E$11=calc!$E$24,$E$11=calc!$E$23,$E$11=calc!$E$26),COUNTIF(AF31:BJ31,calc!$AE$21)*2,COUNTIF(AF31:BJ31,calc!$AE$21))))+(3*(IF(OR($E$11=calc!$E$24,$E$11=calc!$E$25,$E$11=calc!$E$26),COUNTIF(AF31:BJ31,calc!$AE$31)*2,COUNTIF(AF31:BJ31,calc!$AE$31))))+(4*(IF(OR($E$11=calc!$E$24,$E$11=calc!$E$25,$E$11=calc!$E$26),COUNTIF(AF31:BJ31,calc!$AE$41)*2,COUNTIF(AF31:BJ31,calc!$AE$41))))+(5*(IF(OR($E$11=calc!$E$24,$E$11=calc!$E$25,$E$11=calc!$E$26),COUNTIF(AF31:BJ31,calc!$AE$51)*2,COUNTIF(AF31:BJ31,calc!$AE$51))))))</f>
        <v>0</v>
      </c>
      <c r="BV31" s="5">
        <f>IF($E$12="",0,IF($AM$12=calc!$L$22,0,(1*(IF(OR($E$12=calc!$E$24,$E$12=calc!$E$25,$E$12=calc!$E$26),COUNTIF(AF31:BJ31,calc!$AE$12)*2,COUNTIF(AF31:BJ31,calc!$AE$12))))+(2*(IF(OR($E$12=calc!$E$24,$E$12=calc!$E$23,$E$12=calc!$E$26),COUNTIF(AF31:BJ31,calc!$AE$22)*2,COUNTIF(AF31:BJ31,calc!$AE$22))))+(3*(IF(OR($E$12=calc!$E$24,$E$12=calc!$E$25,$E$12=calc!$E$26),COUNTIF(AF31:BJ31,calc!$AE$32)*2,COUNTIF(AF31:BJ31,calc!$AE$32))))+(4*(IF(OR($E$12=calc!$E$24,$E$12=calc!$E$25,$E$12=calc!$E$26),COUNTIF(AF31:BJ31,calc!$AE$42)*2,COUNTIF(AF31:BJ31,calc!$AE$42))))+(5*(IF(OR($E$12=calc!$E$24,$E$12=calc!$E$25,$E$12=calc!$E$26),COUNTIF(AF31:BJ31,calc!$AE$52)*2,COUNTIF(AF31:BJ31,calc!$AE$52))))))</f>
        <v>0</v>
      </c>
      <c r="BW31" s="5">
        <f>IF($E$13="",0,IF($AM$13=calc!$L$22,0,(1*(IF(OR($E$13=calc!$E$24,$E$13=calc!$E$25,$E$13=calc!$E$26),COUNTIF(AF31:BJ31,calc!$AE$13)*2,COUNTIF(AF31:BJ31,calc!$AE$13))))+(2*(IF(OR($E$13=calc!$E$24,$E$13=calc!$E$23,$E$13=calc!$E$26),COUNTIF(AF31:BJ31,calc!$AE$23)*2,COUNTIF(AF31:BJ31,calc!$AE$23))))+(3*(IF(OR($E$13=calc!$E$24,$E$13=calc!$E$25,$E$13=calc!$E$26),COUNTIF(AF31:BJ31,calc!$AE$33)*2,COUNTIF(AF31:BJ31,calc!$AE$33))))+(4*(IF(OR($E$13=calc!$E$24,$E$13=calc!$E$25,$E$13=calc!$E$26),COUNTIF(AE31:BJ31,calc!$AE$43)*2,COUNTIF(AE31:BJ31,calc!$AE$43))))+(5*(IF(OR($E$13=calc!$E$24,$E$13=calc!$E$25,$E$13=calc!$E$26),COUNTIF(AE31:BJ31,calc!$AE$53)*2,COUNTIF(AF31:BJ31,calc!$AE$53))))))</f>
        <v>0</v>
      </c>
      <c r="BX31" s="5">
        <f t="shared" si="6"/>
        <v>0</v>
      </c>
      <c r="BY31" s="1"/>
      <c r="BZ31" s="5">
        <f>IF($E$4="",0,(1*COUNTIF(AF31,calc!$AE$4))+(2*COUNTIF(AF31,calc!$AE$14))+(3*COUNTIF(AF31,calc!$AE$24))+(4*COUNTIF(AF31,calc!$AE$34))+(5*COUNTIF(AF31,calc!$AE$44)))</f>
        <v>0</v>
      </c>
      <c r="CA31" s="5">
        <f>IF($E$5="",0,(1*COUNTIF(AF31,calc!$AE$5))+(2*COUNTIF(AF31,calc!$AE$15))+(3*COUNTIF(AF31,calc!$AE$25))+(4*COUNTIF(AF31,calc!$AE$35))+(5*COUNTIF(AF31,calc!$AE$45)))</f>
        <v>0</v>
      </c>
      <c r="CB31" s="5">
        <f>IF($E$6="",0,(1*COUNTIF(AF31,calc!$AE$6))+(2*COUNTIF(AF31,calc!$AE$16))+(3*COUNTIF(AF31,calc!$AE$26))+(4*COUNTIF(AF31,calc!$AE$36))+(5*COUNTIF(AF31,calc!$AE$46)))</f>
        <v>0</v>
      </c>
      <c r="CC31" s="5">
        <f>IF($E$7="",0,(1*COUNTIF(AF31,calc!$AE$7))+(2*COUNTIF(AF31,calc!$AE$17))+(3*COUNTIF(AF31,calc!$AE$27))+(4*COUNTIF(AF31,calc!$AE$37))+(5*COUNTIF(AF31,calc!$AE$47)))</f>
        <v>0</v>
      </c>
      <c r="CD31" s="5">
        <f>IF($E$8="",0,(1*COUNTIF(AF31,calc!$AE$8))+(2*COUNTIF(AF31,calc!$AE$18))+(3*COUNTIF(AF31,calc!$AE$28))+(4*COUNTIF(AF31,calc!$AE$38))+(5*COUNTIF(AF31,calc!$AE$48)))</f>
        <v>0</v>
      </c>
      <c r="CE31" s="5">
        <f>IF($E$9="",0,(1*COUNTIF(AF31,calc!$AE$9))+(2*COUNTIF(AF31,calc!$AE$19))+(3*COUNTIF(AF31,calc!$AE$29))+(4*COUNTIF(AF31,calc!$AE$39))+(5*COUNTIF(AF31,calc!$AE$49)))</f>
        <v>0</v>
      </c>
      <c r="CF31" s="5">
        <f>IF($E$10="",0,(1*COUNTIF(AF31,calc!$AE$10))+(2*COUNTIF(AF31,calc!$AE$20))+(3*COUNTIF(AF31,calc!$AE$30))+(4*COUNTIF(AF31,calc!$AE$40))+(5*COUNTIF(AF31,calc!$AE$50)))</f>
        <v>0</v>
      </c>
      <c r="CG31" s="5">
        <f>IF($E$11="",0,(1*COUNTIF(AF31,calc!$AE$11))+(2*COUNTIF(AF31,calc!$AE$21))+(3*COUNTIF(AF31,calc!$AE$31))+(4*COUNTIF(AF31,calc!$AE$41))+(5*COUNTIF(AF31,calc!$AE$51)))</f>
        <v>0</v>
      </c>
      <c r="CH31" s="5">
        <f>IF($E$12="",0,(1*COUNTIF(AF31,calc!$AE$12))+(2*COUNTIF(AF31,calc!$AE$22))+(3*COUNTIF(AF31,calc!$AE$32))+(4*COUNTIF(AF31,calc!$AE$42))+(5*COUNTIF(AF31,calc!$AE$52)))</f>
        <v>0</v>
      </c>
      <c r="CI31" s="5">
        <f>IF($E$13="",0,(1*COUNTIF(AF31,calc!$AE$13))+(2*COUNTIF(AF31,calc!$AE$23))+(3*COUNTIF(AF31,calc!$AE$33))+(4*COUNTIF(AF31,calc!$AE$43))+(5*COUNTIF(AF31,calc!$AE$53)))</f>
        <v>0</v>
      </c>
      <c r="CJ31" s="1"/>
      <c r="CK31" s="5">
        <f>IF($E$4="",0,(1*COUNTIF(AG31,calc!$AE$4))+(2*COUNTIF(AG31,calc!$AE$14))+(3*COUNTIF(AG31,calc!$AE$24))+(4*COUNTIF(AG31,calc!$AE$34))+(5*COUNTIF(AG31,calc!$AE$44)))</f>
        <v>0</v>
      </c>
      <c r="CL31" s="5">
        <f>IF($E$5="",0,(1*COUNTIF(AG31,calc!$AE$5))+(2*COUNTIF(AG31,calc!$AE$15))+(3*COUNTIF(AG31,calc!$AE$25))+(4*COUNTIF(AG31,calc!$AE$35))+(5*COUNTIF(AG31,calc!$AE$45)))</f>
        <v>0</v>
      </c>
      <c r="CM31" s="5">
        <f>IF($E$6="",0,(1*COUNTIF(AG31,calc!$AE$6))+(2*COUNTIF(AG31,calc!$AE$16))+(3*COUNTIF(AG31,calc!$AE$26))+(4*COUNTIF(AG31,calc!$AE$36))+(5*COUNTIF(AG31,calc!$AE$46)))</f>
        <v>0</v>
      </c>
      <c r="CN31" s="5">
        <f>IF($E$7="",0,(1*COUNTIF(AG31,calc!$AE$7))+(2*COUNTIF(AG31,calc!$AE$17))+(3*COUNTIF(AG31,calc!$AE$27))+(4*COUNTIF(AG31,calc!$AE$37))+(5*COUNTIF(AG31,calc!$AE$47)))</f>
        <v>0</v>
      </c>
      <c r="CO31" s="5">
        <f>IF($E$8="",0,(1*COUNTIF(AG31,calc!$AE$8))+(2*COUNTIF(AG31,calc!$AE$18))+(3*COUNTIF(AG31,calc!$AE$28))+(4*COUNTIF(AG31,calc!$AE$38))+(5*COUNTIF(AG31,calc!$AE$48)))</f>
        <v>0</v>
      </c>
      <c r="CP31" s="5">
        <f>IF($E$9="",0,(1*COUNTIF(AG31,calc!$AE$9))+(2*COUNTIF(AG31,calc!$AE$19))+(3*COUNTIF(AG31,calc!$AE$29))+(4*COUNTIF(AG31,calc!$AE$39))+(5*COUNTIF(AG31,calc!$AE$49)))</f>
        <v>0</v>
      </c>
      <c r="CQ31" s="5">
        <f>IF($E$10="",0,(1*COUNTIF(AG31,calc!$AE$10))+(2*COUNTIF(AG31,calc!$AE$20))+(3*COUNTIF(AG31,calc!$AE$30))+(4*COUNTIF(AG31,calc!$AE$40))+(5*COUNTIF(AG31,calc!$AE$50)))</f>
        <v>0</v>
      </c>
      <c r="CR31" s="5">
        <f>IF($E$11="",0,(1*COUNTIF(AG31,calc!$AE$11))+(2*COUNTIF(AG31,calc!$AE$21))+(3*COUNTIF(AG31,calc!$AE$31))+(4*COUNTIF(AG31,calc!$AE$41))+(5*COUNTIF(AG31,calc!$AE$51)))</f>
        <v>0</v>
      </c>
      <c r="CS31" s="5">
        <f>IF($E$12="",0,(1*COUNTIF(AG31,calc!$AE$12))+(2*COUNTIF(AG31,calc!$AE$22))+(3*COUNTIF(AG31,calc!$AE$32))+(4*COUNTIF(AG31,calc!$AE$42))+(5*COUNTIF(AG31,calc!$AE$52)))</f>
        <v>0</v>
      </c>
      <c r="CT31" s="5">
        <f>IF($E$13="",0,(1*COUNTIF(AG31,calc!$AE$13))+(2*COUNTIF(AG31,calc!$AE$23))+(3*COUNTIF(AG31,calc!$AE$33))+(4*COUNTIF(AG31,calc!$AE$43))+(5*COUNTIF(AG31,calc!$AE$53)))</f>
        <v>0</v>
      </c>
      <c r="CU31" s="1"/>
      <c r="CV31" s="5">
        <f>IF($E$4="",0,(1*COUNTIF(AH31,calc!$AE$4))+(2*COUNTIF(AH31,calc!$AE$14))+(3*COUNTIF(AH31,calc!$AE$24))+(4*COUNTIF(AH31,calc!$AE$34))+(5*COUNTIF(AH31,calc!$AE$44)))</f>
        <v>0</v>
      </c>
      <c r="CW31" s="5">
        <f>IF($E$5="",0,(1*COUNTIF(AH31,calc!$AE$5))+(2*COUNTIF(AH31,calc!$AE$15))+(3*COUNTIF(AH31,calc!$AE$25))+(4*COUNTIF(AH31,calc!$AE$35))+(5*COUNTIF(AH31,calc!$AE$45)))</f>
        <v>0</v>
      </c>
      <c r="CX31" s="5">
        <f>IF($E$6="",0,(1*COUNTIF(AH31,calc!$AE$6))+(2*COUNTIF(AH31,calc!$AE$16))+(3*COUNTIF(AH31,calc!$AE$26))+(4*COUNTIF(AH31,calc!$AE$36))+(5*COUNTIF(AH31,calc!$AE$46)))</f>
        <v>0</v>
      </c>
      <c r="CY31" s="5">
        <f>IF($E$7="",0,(1*COUNTIF(AH31,calc!$AE$7))+(2*COUNTIF(AH31,calc!$AE$17))+(3*COUNTIF(AH31,calc!$AE$27))+(4*COUNTIF(AH31,calc!$AE$37))+(5*COUNTIF(AH31,calc!$AE$47)))</f>
        <v>0</v>
      </c>
      <c r="CZ31" s="5">
        <f>IF($E$8="",0,(1*COUNTIF(AH31,calc!$AE$8))+(2*COUNTIF(AH31,calc!$AE$18))+(3*COUNTIF(AH31,calc!$AE$28))+(4*COUNTIF(AH31,calc!$AE$38))+(5*COUNTIF(AH31,calc!$AE$48)))</f>
        <v>0</v>
      </c>
      <c r="DA31" s="5">
        <f>IF($E$9="",0,(1*COUNTIF(AH31,calc!$AE$9))+(2*COUNTIF(AH31,calc!$AE$19))+(3*COUNTIF(AH31,calc!$AE$29))+(4*COUNTIF(AH31,calc!$AE$39))+(5*COUNTIF(AH31,calc!$AE$49)))</f>
        <v>0</v>
      </c>
      <c r="DB31" s="5">
        <f>IF($E$10="",0,(1*COUNTIF(AH31,calc!$AE$10))+(2*COUNTIF(AH31,calc!$AE$20))+(3*COUNTIF(AH31,calc!$AE$30))+(4*COUNTIF(AH31,calc!$AE$40))+(5*COUNTIF(AH31,calc!$AE$50)))</f>
        <v>0</v>
      </c>
      <c r="DC31" s="5">
        <f>IF($E$11="",0,(1*COUNTIF(AH31,calc!$AE$11))+(2*COUNTIF(AH31,calc!$AE$21))+(3*COUNTIF(AH31,calc!$AE$31))+(4*COUNTIF(AH31,calc!$AE$41))+(5*COUNTIF(AH31,calc!$AE$51)))</f>
        <v>0</v>
      </c>
      <c r="DD31" s="5">
        <f>IF($E$12="",0,(1*COUNTIF(AH31,calc!$AE$12))+(2*COUNTIF(AH31,calc!$AE$22))+(3*COUNTIF(AH31,calc!$AE$32))+(4*COUNTIF(AH31,calc!$AE$42))+(5*COUNTIF(AH31,calc!$AE$52)))</f>
        <v>0</v>
      </c>
      <c r="DE31" s="5">
        <f>IF($E$13="",0,(1*COUNTIF(AH31,calc!$AE$13))+(2*COUNTIF(AH31,calc!$AE$23))+(3*COUNTIF(AH31,calc!$AE$33))+(4*COUNTIF(AH31,calc!$AE$43))+(5*COUNTIF(AH31,calc!$AE$53)))</f>
        <v>0</v>
      </c>
      <c r="DF31" s="1"/>
      <c r="DG31" s="5">
        <f>IF($E$4="",0,(1*COUNTIF(AI31,calc!$AE$4))+(2*COUNTIF(AI31,calc!$AE$14))+(3*COUNTIF(AI31,calc!$AE$24))+(4*COUNTIF(AI31,calc!$AE$34))+(5*COUNTIF(AI31,calc!$AE$44)))</f>
        <v>0</v>
      </c>
      <c r="DH31" s="5">
        <f>IF($E$5="",0,(1*COUNTIF(AI31,calc!$AE$5))+(2*COUNTIF(AI31,calc!$AE$15))+(3*COUNTIF(AI31,calc!$AE$25))+(4*COUNTIF(AI31,calc!$AE$35))+(5*COUNTIF(AI31,calc!$AE$45)))</f>
        <v>0</v>
      </c>
      <c r="DI31" s="5">
        <f>IF($E$6="",0,(1*COUNTIF(AI31,calc!$AE$6))+(2*COUNTIF(AI31,calc!$AE$16))+(3*COUNTIF(AI31,calc!$AE$26))+(4*COUNTIF(AI31,calc!$AE$36))+(5*COUNTIF(AI31,calc!$AE$46)))</f>
        <v>0</v>
      </c>
      <c r="DJ31" s="5">
        <f>IF($E$7="",0,(1*COUNTIF(AI31,calc!$AE$7))+(2*COUNTIF(AI31,calc!$AE$17))+(3*COUNTIF(AI31,calc!$AE$27))+(4*COUNTIF(AI31,calc!$AE$37))+(5*COUNTIF(AI31,calc!$AE$47)))</f>
        <v>0</v>
      </c>
      <c r="DK31" s="5">
        <f>IF($E$8="",0,(1*COUNTIF(AI31,calc!$AE$8))+(2*COUNTIF(AI31,calc!$AE$18))+(3*COUNTIF(AI31,calc!$AE$28))+(4*COUNTIF(AI31,calc!$AE$38))+(5*COUNTIF(AI31,calc!$AE$48)))</f>
        <v>0</v>
      </c>
      <c r="DL31" s="5">
        <f>IF($E$9="",0,(1*COUNTIF(AI31,calc!$AE$9))+(2*COUNTIF(AI31,calc!$AE$19))+(3*COUNTIF(AI31,calc!$AE$29))+(4*COUNTIF(AI31,calc!$AE$39))+(5*COUNTIF(AI31,calc!$AE$49)))</f>
        <v>0</v>
      </c>
      <c r="DM31" s="5">
        <f>IF($E$10="",0,(1*COUNTIF(AI31,calc!$AE$10))+(2*COUNTIF(AI31,calc!$AE$20))+(3*COUNTIF(AI31,calc!$AE$30))+(4*COUNTIF(AI31,calc!$AE$40))+(5*COUNTIF(AI31,calc!$AE$50)))</f>
        <v>0</v>
      </c>
      <c r="DN31" s="5">
        <f>IF($E$11="",0,(1*COUNTIF(AI31,calc!$AE$11))+(2*COUNTIF(AI31,calc!$AE$21))+(3*COUNTIF(AI31,calc!$AE$31))+(4*COUNTIF(AI31,calc!$AE$41))+(5*COUNTIF(AI31,calc!$AE$51)))</f>
        <v>0</v>
      </c>
      <c r="DO31" s="5">
        <f>IF($E$12="",0,(1*COUNTIF(AI31,calc!$AE$12))+(2*COUNTIF(AI31,calc!$AE$22))+(3*COUNTIF(AI31,calc!$AE$32))+(4*COUNTIF(AI31,calc!$AE$42))+(5*COUNTIF(AI31,calc!$AE$52)))</f>
        <v>0</v>
      </c>
      <c r="DP31" s="5">
        <f>IF($E$13="",0,(1*COUNTIF(AI31,calc!$AE$13))+(2*COUNTIF(AI31,calc!$AE$23))+(3*COUNTIF(AI31,calc!$AE$33))+(4*COUNTIF(AI31,calc!$AE$43))+(5*COUNTIF(AI31,calc!$AE$53)))</f>
        <v>0</v>
      </c>
      <c r="DQ31" s="1"/>
      <c r="DR31" s="5">
        <f>IF($E$4="",0,(1*COUNTIF(AJ31,calc!$AE$4))+(2*COUNTIF(AJ31,calc!$AE$14))+(3*COUNTIF(AJ31,calc!$AE$24))+(4*COUNTIF(AJ31,calc!$AE$34))+(5*COUNTIF(AJ31,calc!$AE$44)))</f>
        <v>0</v>
      </c>
      <c r="DS31" s="5">
        <f>IF($E$5="",0,(1*COUNTIF(AJ31,calc!$AE$5))+(2*COUNTIF(AJ31,calc!$AE$15))+(3*COUNTIF(AJ31,calc!$AE$25))+(4*COUNTIF(AJ31,calc!$AE$35))+(5*COUNTIF(AJ31,calc!$AE$45)))</f>
        <v>0</v>
      </c>
      <c r="DT31" s="5">
        <f>IF($E$6="",0,(1*COUNTIF(AJ31,calc!$AE$6))+(2*COUNTIF(AJ31,calc!$AE$16))+(3*COUNTIF(AJ31,calc!$AE$26))+(4*COUNTIF(AJ31,calc!$AE$36))+(5*COUNTIF(AJ31,calc!$AE$46)))</f>
        <v>0</v>
      </c>
      <c r="DU31" s="5">
        <f>IF($E$7="",0,(1*COUNTIF(AJ31,calc!$AE$7))+(2*COUNTIF(AJ31,calc!$AE$17))+(3*COUNTIF(AJ31,calc!$AE$27))+(4*COUNTIF(AJ31,calc!$AE$37))+(5*COUNTIF(AJ31,calc!$AE$47)))</f>
        <v>0</v>
      </c>
      <c r="DV31" s="5">
        <f>IF($E$8="",0,(1*COUNTIF(AJ31,calc!$AE$8))+(2*COUNTIF(AJ31,calc!$AE$18))+(3*COUNTIF(AJ31,calc!$AE$28))+(4*COUNTIF(AJ31,calc!$AE$38))+(5*COUNTIF(AJ31,calc!$AE$48)))</f>
        <v>0</v>
      </c>
      <c r="DW31" s="5">
        <f>IF($E$9="",0,(1*COUNTIF(AJ31,calc!$AE$9))+(2*COUNTIF(AJ31,calc!$AE$19))+(3*COUNTIF(AJ31,calc!$AE$29))+(4*COUNTIF(AJ31,calc!$AE$39))+(5*COUNTIF(AJ31,calc!$AE$49)))</f>
        <v>0</v>
      </c>
      <c r="DX31" s="5">
        <f>IF($E$10="",0,(1*COUNTIF(AJ31,calc!$AE$10))+(2*COUNTIF(AJ31,calc!$AE$20))+(3*COUNTIF(AJ31,calc!$AE$30))+(4*COUNTIF(AJ31,calc!$AE$40))+(5*COUNTIF(AJ31,calc!$AE$50)))</f>
        <v>0</v>
      </c>
      <c r="DY31" s="5">
        <f>IF($E$11="",0,(1*COUNTIF(AJ31,calc!$AE$11))+(2*COUNTIF(AJ31,calc!$AE$21))+(3*COUNTIF(AJ31,calc!$AE$31))+(4*COUNTIF(AJ31,calc!$AE$41))+(5*COUNTIF(AJ31,calc!$AE$51)))</f>
        <v>0</v>
      </c>
      <c r="DZ31" s="5">
        <f>IF($E$12="",0,(1*COUNTIF(AJ31,calc!$AE$12))+(2*COUNTIF(AJ31,calc!$AE$22))+(3*COUNTIF(AJ31,calc!$AE$32))+(4*COUNTIF(AJ31,calc!$AE$42))+(5*COUNTIF(AJ31,calc!$AE$52)))</f>
        <v>0</v>
      </c>
      <c r="EA31" s="5">
        <f>IF($E$13="",0,(1*COUNTIF(AJ31,calc!$AE$13))+(2*COUNTIF(AJ31,calc!$AE$23))+(3*COUNTIF(AJ31,calc!$AE$33))+(4*COUNTIF(AJ31,calc!$AE$43))+(5*COUNTIF(AJ31,calc!$AE$53)))</f>
        <v>0</v>
      </c>
      <c r="EB31" s="1"/>
      <c r="EC31" s="5">
        <f>IF($E$4="",0,(1*COUNTIF(AK31,calc!$AE$4))+(2*COUNTIF(AK31,calc!$AE$14))+(3*COUNTIF(AK31,calc!$AE$24))+(4*COUNTIF(AK31,calc!$AE$34))+(5*COUNTIF(AK31,calc!$AE$44)))</f>
        <v>0</v>
      </c>
      <c r="ED31" s="5">
        <f>IF($E$5="",0,(1*COUNTIF(AK31,calc!$AE$5))+(2*COUNTIF(AK31,calc!$AE$15))+(3*COUNTIF(AK31,calc!$AE$25))+(4*COUNTIF(AK31,calc!$AE$35))+(5*COUNTIF(AK31,calc!$AE$45)))</f>
        <v>0</v>
      </c>
      <c r="EE31" s="5">
        <f>IF($E$6="",0,(1*COUNTIF(AK31,calc!$AE$6))+(2*COUNTIF(AK31,calc!$AE$16))+(3*COUNTIF(AK31,calc!$AE$26))+(4*COUNTIF(AK31,calc!$AE$36))+(5*COUNTIF(AK31,calc!$AE$46)))</f>
        <v>0</v>
      </c>
      <c r="EF31" s="5">
        <f>IF($E$7="",0,(1*COUNTIF(AK31,calc!$AE$7))+(2*COUNTIF(AK31,calc!$AE$17))+(3*COUNTIF(AK31,calc!$AE$27))+(4*COUNTIF(AK31,calc!$AE$37))+(5*COUNTIF(AK31,calc!$AE$47)))</f>
        <v>0</v>
      </c>
      <c r="EG31" s="5">
        <f>IF($E$8="",0,(1*COUNTIF(AK31,calc!$AE$8))+(2*COUNTIF(AK31,calc!$AE$18))+(3*COUNTIF(AK31,calc!$AE$28))+(4*COUNTIF(AK31,calc!$AE$38))+(5*COUNTIF(AK31,calc!$AE$48)))</f>
        <v>0</v>
      </c>
      <c r="EH31" s="5">
        <f>IF($E$9="",0,(1*COUNTIF(AK31,calc!$AE$9))+(2*COUNTIF(AK31,calc!$AE$19))+(3*COUNTIF(AK31,calc!$AE$29))+(4*COUNTIF(AK31,calc!$AE$39))+(5*COUNTIF(AK31,calc!$AE$49)))</f>
        <v>0</v>
      </c>
      <c r="EI31" s="5">
        <f>IF($E$10="",0,(1*COUNTIF(AK31,calc!$AE$10))+(2*COUNTIF(AK31,calc!$AE$20))+(3*COUNTIF(AK31,calc!$AE$30))+(4*COUNTIF(AK31,calc!$AE$40))+(5*COUNTIF(AK31,calc!$AE$50)))</f>
        <v>0</v>
      </c>
      <c r="EJ31" s="5">
        <f>IF($E$11="",0,(1*COUNTIF(AK31,calc!$AE$11))+(2*COUNTIF(AK31,calc!$AE$21))+(3*COUNTIF(AK31,calc!$AE$31))+(4*COUNTIF(AK31,calc!$AE$41))+(5*COUNTIF(AK31,calc!$AE$51)))</f>
        <v>0</v>
      </c>
      <c r="EK31" s="5">
        <f>IF($E$12="",0,(1*COUNTIF(AK31,calc!$AE$12))+(2*COUNTIF(AK31,calc!$AE$22))+(3*COUNTIF(AK31,calc!$AE$32))+(4*COUNTIF(AK31,calc!$AE$42))+(5*COUNTIF(AK31,calc!$AE$52)))</f>
        <v>0</v>
      </c>
      <c r="EL31" s="5">
        <f>IF($E$13="",0,(1*COUNTIF(AK31,calc!$AE$13))+(2*COUNTIF(AK31,calc!$AE$23))+(3*COUNTIF(AK31,calc!$AE$33))+(4*COUNTIF(AK31,calc!$AE$43))+(5*COUNTIF(AK31,calc!$AE$53)))</f>
        <v>0</v>
      </c>
      <c r="EM31" s="1"/>
      <c r="EN31" s="5">
        <f>IF($E$4="",0,(1*COUNTIF(AL31,calc!$AE$4))+(2*COUNTIF(AL31,calc!$AE$14))+(3*COUNTIF(AL31,calc!$AE$24))+(4*COUNTIF(AL31,calc!$AE$34))+(5*COUNTIF(AL31,calc!$AE$44)))</f>
        <v>0</v>
      </c>
      <c r="EO31" s="5">
        <f>IF($E$5="",0,(1*COUNTIF(AL31,calc!$AE$5))+(2*COUNTIF(AL31,calc!$AE$15))+(3*COUNTIF(AL31,calc!$AE$25))+(4*COUNTIF(AL31,calc!$AE$35))+(5*COUNTIF(AL31,calc!$AE$45)))</f>
        <v>0</v>
      </c>
      <c r="EP31" s="5">
        <f>IF($E$6="",0,(1*COUNTIF(AL31,calc!$AE$6))+(2*COUNTIF(AL31,calc!$AE$16))+(3*COUNTIF(AL31,calc!$AE$26))+(4*COUNTIF(AL31,calc!$AE$36))+(5*COUNTIF(AL31,calc!$AE$46)))</f>
        <v>0</v>
      </c>
      <c r="EQ31" s="5">
        <f>IF($E$7="",0,(1*COUNTIF(AL31,calc!$AE$7))+(2*COUNTIF(AL31,calc!$AE$17))+(3*COUNTIF(AL31,calc!$AE$27))+(4*COUNTIF(AL31,calc!$AE$37))+(5*COUNTIF(AL31,calc!$AE$47)))</f>
        <v>0</v>
      </c>
      <c r="ER31" s="5">
        <f>IF($E$8="",0,(1*COUNTIF(AL31,calc!$AE$8))+(2*COUNTIF(AL31,calc!$AE$18))+(3*COUNTIF(AL31,calc!$AE$28))+(4*COUNTIF(AL31,calc!$AE$38))+(5*COUNTIF(AL31,calc!$AE$48)))</f>
        <v>0</v>
      </c>
      <c r="ES31" s="5">
        <f>IF($E$9="",0,(1*COUNTIF(AL31,calc!$AE$9))+(2*COUNTIF(AL31,calc!$AE$19))+(3*COUNTIF(AL31,calc!$AE$29))+(4*COUNTIF(AL31,calc!$AE$39))+(5*COUNTIF(AL31,calc!$AE$49)))</f>
        <v>0</v>
      </c>
      <c r="ET31" s="5">
        <f>IF($E$10="",0,(1*COUNTIF(AL31,calc!$AE$10))+(2*COUNTIF(AL31,calc!$AE$20))+(3*COUNTIF(AL31,calc!$AE$30))+(4*COUNTIF(AL31,calc!$AE$40))+(5*COUNTIF(AL31,calc!$AE$50)))</f>
        <v>0</v>
      </c>
      <c r="EU31" s="5">
        <f>IF($E$11="",0,(1*COUNTIF(AL31,calc!$AE$11))+(2*COUNTIF(AL31,calc!$AE$21))+(3*COUNTIF(AL31,calc!$AE$31))+(4*COUNTIF(AL31,calc!$AE$41))+(5*COUNTIF(AL31,calc!$AE$51)))</f>
        <v>0</v>
      </c>
      <c r="EV31" s="5">
        <f>IF($E$12="",0,(1*COUNTIF(AL31,calc!$AE$12))+(2*COUNTIF(AL31,calc!$AE$22))+(3*COUNTIF(AL31,calc!$AE$32))+(4*COUNTIF(AL31,calc!$AE$42))+(5*COUNTIF(AL31,calc!$AE$52)))</f>
        <v>0</v>
      </c>
      <c r="EW31" s="5">
        <f>IF($E$13="",0,(1*COUNTIF(AL31,calc!$AE$13))+(2*COUNTIF(AL31,calc!$AE$23))+(3*COUNTIF(AL31,calc!$AE$33))+(4*COUNTIF(AL31,calc!$AE$43))+(5*COUNTIF(AL31,calc!$AE$53)))</f>
        <v>0</v>
      </c>
      <c r="EX31" s="1"/>
      <c r="EY31" s="5">
        <f>IF($E$4="",0,(1*COUNTIF(AM31,calc!$AE$4))+(2*COUNTIF(AM31,calc!$AE$14))+(3*COUNTIF(AM31,calc!$AE$24))+(4*COUNTIF(AM31,calc!$AE$34))+(5*COUNTIF(AM31,calc!$AE$44)))</f>
        <v>0</v>
      </c>
      <c r="EZ31" s="5">
        <f>IF($E$5="",0,(1*COUNTIF(AM31,calc!$AE$5))+(2*COUNTIF(AM31,calc!$AE$15))+(3*COUNTIF(AM31,calc!$AE$25))+(4*COUNTIF(AM31,calc!$AE$35))+(5*COUNTIF(AM31,calc!$AE$45)))</f>
        <v>0</v>
      </c>
      <c r="FA31" s="5">
        <f>IF($E$6="",0,(1*COUNTIF(AM31,calc!$AE$6))+(2*COUNTIF(AM31,calc!$AE$16))+(3*COUNTIF(AM31,calc!$AE$26))+(4*COUNTIF(AM31,calc!$AE$36))+(5*COUNTIF(AM31,calc!$AE$46)))</f>
        <v>0</v>
      </c>
      <c r="FB31" s="5">
        <f>IF($E$7="",0,(1*COUNTIF(AM31,calc!$AE$7))+(2*COUNTIF(AM31,calc!$AE$17))+(3*COUNTIF(AM31,calc!$AE$27))+(4*COUNTIF(AM31,calc!$AE$37))+(5*COUNTIF(AM31,calc!$AE$47)))</f>
        <v>0</v>
      </c>
      <c r="FC31" s="5">
        <f>IF($E$8="",0,(1*COUNTIF(AM31,calc!$AE$8))+(2*COUNTIF(AM31,calc!$AE$18))+(3*COUNTIF(AM31,calc!$AE$28))+(4*COUNTIF(AM31,calc!$AE$38))+(5*COUNTIF(AM31,calc!$AE$48)))</f>
        <v>0</v>
      </c>
      <c r="FD31" s="5">
        <f>IF($E$9="",0,(1*COUNTIF(AM31,calc!$AE$9))+(2*COUNTIF(AM31,calc!$AE$19))+(3*COUNTIF(AM31,calc!$AE$29))+(4*COUNTIF(AM31,calc!$AE$39))+(5*COUNTIF(AM31,calc!$AE$49)))</f>
        <v>0</v>
      </c>
      <c r="FE31" s="5">
        <f>IF($E$10="",0,(1*COUNTIF(AM31,calc!$AE$10))+(2*COUNTIF(AM31,calc!$AE$20))+(3*COUNTIF(AM31,calc!$AE$30))+(4*COUNTIF(AM31,calc!$AE$40))+(5*COUNTIF(AM31,calc!$AE$50)))</f>
        <v>0</v>
      </c>
      <c r="FF31" s="5">
        <f>IF($E$11="",0,(1*COUNTIF(AM31,calc!$AE$11))+(2*COUNTIF(AM31,calc!$AE$21))+(3*COUNTIF(AM31,calc!$AE$31))+(4*COUNTIF(AM31,calc!$AE$41))+(5*COUNTIF(AM31,calc!$AE$51)))</f>
        <v>0</v>
      </c>
      <c r="FG31" s="5">
        <f>IF($E$12="",0,(1*COUNTIF(AM31,calc!$AE$12))+(2*COUNTIF(AM31,calc!$AE$22))+(3*COUNTIF(AM31,calc!$AE$32))+(4*COUNTIF(AM31,calc!$AE$42))+(5*COUNTIF(AM31,calc!$AE$52)))</f>
        <v>0</v>
      </c>
      <c r="FH31" s="5">
        <f>IF($E$13="",0,(1*COUNTIF(AM31,calc!$AE$13))+(2*COUNTIF(AM31,calc!$AE$23))+(3*COUNTIF(AM31,calc!$AE$33))+(4*COUNTIF(AM31,calc!$AE$43))+(5*COUNTIF(AM31,calc!$AE$53)))</f>
        <v>0</v>
      </c>
      <c r="FI31" s="1"/>
      <c r="FJ31" s="5">
        <f>IF($E$4="",0,(1*COUNTIF(AN31,calc!$AE$4))+(2*COUNTIF(AN31,calc!$AE$14))+(3*COUNTIF(AN31,calc!$AE$24))+(4*COUNTIF(AN31,calc!$AE$34))+(5*COUNTIF(AN31,calc!$AE$44)))</f>
        <v>0</v>
      </c>
      <c r="FK31" s="5">
        <f>IF($E$5="",0,(1*COUNTIF(AN31,calc!$AE$5))+(2*COUNTIF(AN31,calc!$AE$15))+(3*COUNTIF(AN31,calc!$AE$25))+(4*COUNTIF(AN31,calc!$AE$35))+(5*COUNTIF(AN31,calc!$AE$45)))</f>
        <v>0</v>
      </c>
      <c r="FL31" s="5">
        <f>IF($E$6="",0,(1*COUNTIF(AN31,calc!$AE$6))+(2*COUNTIF(AN31,calc!$AE$16))+(3*COUNTIF(AN31,calc!$AE$26))+(4*COUNTIF(AN31,calc!$AE$36))+(5*COUNTIF(AN31,calc!$AE$46)))</f>
        <v>0</v>
      </c>
      <c r="FM31" s="5">
        <f>IF($E$7="",0,(1*COUNTIF(AN31,calc!$AE$7))+(2*COUNTIF(AN31,calc!$AE$17))+(3*COUNTIF(AN31,calc!$AE$27))+(4*COUNTIF(AN31,calc!$AE$37))+(5*COUNTIF(AN31,calc!$AE$47)))</f>
        <v>0</v>
      </c>
      <c r="FN31" s="5">
        <f>IF($E$8="",0,(1*COUNTIF(AN31,calc!$AE$8))+(2*COUNTIF(AN31,calc!$AE$18))+(3*COUNTIF(AN31,calc!$AE$28))+(4*COUNTIF(AN31,calc!$AE$38))+(5*COUNTIF(AN31,calc!$AE$48)))</f>
        <v>0</v>
      </c>
      <c r="FO31" s="5">
        <f>IF($E$9="",0,(1*COUNTIF(AN31,calc!$AE$9))+(2*COUNTIF(AN31,calc!$AE$19))+(3*COUNTIF(AN31,calc!$AE$29))+(4*COUNTIF(AN31,calc!$AE$39))+(5*COUNTIF(AN31,calc!$AE$49)))</f>
        <v>0</v>
      </c>
      <c r="FP31" s="5">
        <f>IF($E$10="",0,(1*COUNTIF(AN31,calc!$AE$10))+(2*COUNTIF(AN31,calc!$AE$20))+(3*COUNTIF(AN31,calc!$AE$30))+(4*COUNTIF(AN31,calc!$AE$40))+(5*COUNTIF(AN31,calc!$AE$50)))</f>
        <v>0</v>
      </c>
      <c r="FQ31" s="5">
        <f>IF($E$11="",0,(1*COUNTIF(AN31,calc!$AE$11))+(2*COUNTIF(AN31,calc!$AE$21))+(3*COUNTIF(AN31,calc!$AE$31))+(4*COUNTIF(AN31,calc!$AE$41))+(5*COUNTIF(AN31,calc!$AE$51)))</f>
        <v>0</v>
      </c>
      <c r="FR31" s="5">
        <f>IF($E$12="",0,(1*COUNTIF(AN31,calc!$AE$12))+(2*COUNTIF(AN31,calc!$AE$22))+(3*COUNTIF(AN31,calc!$AE$32))+(4*COUNTIF(AN31,calc!$AE$42))+(5*COUNTIF(AN31,calc!$AE$52)))</f>
        <v>0</v>
      </c>
      <c r="FS31" s="5">
        <f>IF($E$13="",0,(1*COUNTIF(AN31,calc!$AE$13))+(2*COUNTIF(AN31,calc!$AE$23))+(3*COUNTIF(AN31,calc!$AE$33))+(4*COUNTIF(AN31,calc!$AE$43))+(5*COUNTIF(AN31,calc!$AE$53)))</f>
        <v>0</v>
      </c>
      <c r="FT31" s="1"/>
      <c r="FU31" s="5">
        <f>IF($E$4="",0,(1*COUNTIF(AO31,calc!$AE$4))+(2*COUNTIF(AO31,calc!$AE$14))+(3*COUNTIF(AO31,calc!$AE$24))+(4*COUNTIF(AO31,calc!$AE$34))+(5*COUNTIF(AO31,calc!$AE$44)))</f>
        <v>0</v>
      </c>
      <c r="FV31" s="5">
        <f>IF($E$5="",0,(1*COUNTIF(AO31,calc!$AE$5))+(2*COUNTIF(AO31,calc!$AE$15))+(3*COUNTIF(AO31,calc!$AE$25))+(4*COUNTIF(AO31,calc!$AE$35))+(5*COUNTIF(AO31,calc!$AE$45)))</f>
        <v>0</v>
      </c>
      <c r="FW31" s="5">
        <f>IF($E$6="",0,(1*COUNTIF(AO31,calc!$AE$6))+(2*COUNTIF(AO31,calc!$AE$16))+(3*COUNTIF(AO31,calc!$AE$26))+(4*COUNTIF(AO31,calc!$AE$36))+(5*COUNTIF(AO31,calc!$AE$46)))</f>
        <v>0</v>
      </c>
      <c r="FX31" s="5">
        <f>IF($E$7="",0,(1*COUNTIF(AO31,calc!$AE$7))+(2*COUNTIF(AO31,calc!$AE$17))+(3*COUNTIF(AO31,calc!$AE$27))+(4*COUNTIF(AO31,calc!$AE$37))+(5*COUNTIF(AO31,calc!$AE$47)))</f>
        <v>0</v>
      </c>
      <c r="FY31" s="5">
        <f>IF($E$8="",0,(1*COUNTIF(AO31,calc!$AE$8))+(2*COUNTIF(AO31,calc!$AE$18))+(3*COUNTIF(AO31,calc!$AE$28))+(4*COUNTIF(AO31,calc!$AE$38))+(5*COUNTIF(AO31,calc!$AE$48)))</f>
        <v>0</v>
      </c>
      <c r="FZ31" s="5">
        <f>IF($E$9="",0,(1*COUNTIF(AO31,calc!$AE$9))+(2*COUNTIF(AO31,calc!$AE$19))+(3*COUNTIF(AO31,calc!$AE$29))+(4*COUNTIF(AO31,calc!$AE$39))+(5*COUNTIF(AO31,calc!$AE$49)))</f>
        <v>0</v>
      </c>
      <c r="GA31" s="5">
        <f>IF($E$10="",0,(1*COUNTIF(AO31,calc!$AE$10))+(2*COUNTIF(AO31,calc!$AE$20))+(3*COUNTIF(AO31,calc!$AE$30))+(4*COUNTIF(AO31,calc!$AE$40))+(5*COUNTIF(AO31,calc!$AE$50)))</f>
        <v>0</v>
      </c>
      <c r="GB31" s="5">
        <f>IF($E$11="",0,(1*COUNTIF(AO31,calc!$AE$11))+(2*COUNTIF(AO31,calc!$AE$21))+(3*COUNTIF(AO31,calc!$AE$31))+(4*COUNTIF(AO31,calc!$AE$41))+(5*COUNTIF(AO31,calc!$AE$51)))</f>
        <v>0</v>
      </c>
      <c r="GC31" s="5">
        <f>IF($E$12="",0,(1*COUNTIF(AO31,calc!$AE$12))+(2*COUNTIF(AO31,calc!$AE$22))+(3*COUNTIF(AO31,calc!$AE$32))+(4*COUNTIF(AO31,calc!$AE$42))+(5*COUNTIF(AO31,calc!$AE$52)))</f>
        <v>0</v>
      </c>
      <c r="GD31" s="5">
        <f>IF($E$13="",0,(1*COUNTIF(AO31,calc!$AE$13))+(2*COUNTIF(AO31,calc!$AE$23))+(3*COUNTIF(AO31,calc!$AE$33))+(4*COUNTIF(AO31,calc!$AE$43))+(5*COUNTIF(AO31,calc!$AE$53)))</f>
        <v>0</v>
      </c>
      <c r="GE31" s="1"/>
      <c r="GF31" s="5">
        <f>IF($E$4="",0,(1*COUNTIF(AP31,calc!$AE$4))+(2*COUNTIF(AP31,calc!$AE$14))+(3*COUNTIF(AP31,calc!$AE$24))+(4*COUNTIF(AP31,calc!$AE$34))+(5*COUNTIF(AP31,calc!$AE$44)))</f>
        <v>0</v>
      </c>
      <c r="GG31" s="5">
        <f>IF($E$5="",0,(1*COUNTIF(AP31,calc!$AE$5))+(2*COUNTIF(AP31,calc!$AE$15))+(3*COUNTIF(AP31,calc!$AE$25))+(4*COUNTIF(AP31,calc!$AE$35))+(5*COUNTIF(AP31,calc!$AE$45)))</f>
        <v>0</v>
      </c>
      <c r="GH31" s="5">
        <f>IF($E$6="",0,(1*COUNTIF(AP31,calc!$AE$6))+(2*COUNTIF(AP31,calc!$AE$16))+(3*COUNTIF(AP31,calc!$AE$26))+(4*COUNTIF(AP31,calc!$AE$36))+(5*COUNTIF(AP31,calc!$AE$46)))</f>
        <v>0</v>
      </c>
      <c r="GI31" s="5">
        <f>IF($E$7="",0,(1*COUNTIF(AP31,calc!$AE$7))+(2*COUNTIF(AP31,calc!$AE$17))+(3*COUNTIF(AP31,calc!$AE$27))+(4*COUNTIF(AP31,calc!$AE$37))+(5*COUNTIF(AP31,calc!$AE$47)))</f>
        <v>0</v>
      </c>
      <c r="GJ31" s="5">
        <f>IF($E$8="",0,(1*COUNTIF(AP31,calc!$AE$8))+(2*COUNTIF(AP31,calc!$AE$18))+(3*COUNTIF(AP31,calc!$AE$28))+(4*COUNTIF(AP31,calc!$AE$38))+(5*COUNTIF(AP31,calc!$AE$48)))</f>
        <v>0</v>
      </c>
      <c r="GK31" s="5">
        <f>IF($E$9="",0,(1*COUNTIF(AP31,calc!$AE$9))+(2*COUNTIF(AP31,calc!$AE$19))+(3*COUNTIF(AP31,calc!$AE$29))+(4*COUNTIF(AP31,calc!$AE$39))+(5*COUNTIF(AP31,calc!$AE$49)))</f>
        <v>0</v>
      </c>
      <c r="GL31" s="5">
        <f>IF($E$10="",0,(1*COUNTIF(AP31,calc!$AE$10))+(2*COUNTIF(AP31,calc!$AE$20))+(3*COUNTIF(AP31,calc!$AE$30))+(4*COUNTIF(AP31,calc!$AE$40))+(5*COUNTIF(AP31,calc!$AE$50)))</f>
        <v>0</v>
      </c>
      <c r="GM31" s="5">
        <f>IF($E$11="",0,(1*COUNTIF(AP31,calc!$AE$11))+(2*COUNTIF(AP31,calc!$AE$21))+(3*COUNTIF(AP31,calc!$AE$31))+(4*COUNTIF(AP31,calc!$AE$41))+(5*COUNTIF(AP31,calc!$AE$51)))</f>
        <v>0</v>
      </c>
      <c r="GN31" s="5">
        <f>IF($E$12="",0,(1*COUNTIF(AP31,calc!$AE$12))+(2*COUNTIF(AP31,calc!$AE$22))+(3*COUNTIF(AP31,calc!$AE$32))+(4*COUNTIF(AP31,calc!$AE$42))+(5*COUNTIF(AP31,calc!$AE$52)))</f>
        <v>0</v>
      </c>
      <c r="GO31" s="5">
        <f>IF($E$13="",0,(1*COUNTIF(AP31,calc!$AE$13))+(2*COUNTIF(AP31,calc!$AE$23))+(3*COUNTIF(AP31,calc!$AE$33))+(4*COUNTIF(AP31,calc!$AE$43))+(5*COUNTIF(AP31,calc!$AE$53)))</f>
        <v>0</v>
      </c>
      <c r="GP31" s="1"/>
      <c r="GQ31" s="5">
        <f>IF($E$4="",0,(1*COUNTIF(AQ31,calc!$AE$4))+(2*COUNTIF(AQ31,calc!$AE$14))+(3*COUNTIF(AQ31,calc!$AE$24))+(4*COUNTIF(AQ31,calc!$AE$34))+(5*COUNTIF(AQ31,calc!$AE$44)))</f>
        <v>0</v>
      </c>
      <c r="GR31" s="5">
        <f>IF($E$5="",0,(1*COUNTIF(AQ31,calc!$AE$5))+(2*COUNTIF(AQ31,calc!$AE$15))+(3*COUNTIF(AQ31,calc!$AE$25))+(4*COUNTIF(AQ31,calc!$AE$35))+(5*COUNTIF(AQ31,calc!$AE$45)))</f>
        <v>0</v>
      </c>
      <c r="GS31" s="5">
        <f>IF($E$6="",0,(1*COUNTIF(AQ31,calc!$AE$6))+(2*COUNTIF(AQ31,calc!$AE$16))+(3*COUNTIF(AQ31,calc!$AE$26))+(4*COUNTIF(AQ31,calc!$AE$36))+(5*COUNTIF(AQ31,calc!$AE$46)))</f>
        <v>0</v>
      </c>
      <c r="GT31" s="5">
        <f>IF($E$7="",0,(1*COUNTIF(AQ31,calc!$AE$7))+(2*COUNTIF(AQ31,calc!$AE$17))+(3*COUNTIF(AQ31,calc!$AE$27))+(4*COUNTIF(AQ31,calc!$AE$37))+(5*COUNTIF(AQ31,calc!$AE$47)))</f>
        <v>0</v>
      </c>
      <c r="GU31" s="5">
        <f>IF($E$8="",0,(1*COUNTIF(AQ31,calc!$AE$8))+(2*COUNTIF(AQ31,calc!$AE$18))+(3*COUNTIF(AQ31,calc!$AE$28))+(4*COUNTIF(AQ31,calc!$AE$38))+(5*COUNTIF(AQ31,calc!$AE$48)))</f>
        <v>0</v>
      </c>
      <c r="GV31" s="5">
        <f>IF($E$9="",0,(1*COUNTIF(AQ31,calc!$AE$9))+(2*COUNTIF(AQ31,calc!$AE$19))+(3*COUNTIF(AQ31,calc!$AE$29))+(4*COUNTIF(AQ31,calc!$AE$39))+(5*COUNTIF(AQ31,calc!$AE$49)))</f>
        <v>0</v>
      </c>
      <c r="GW31" s="5">
        <f>IF($E$10="",0,(1*COUNTIF(AQ31,calc!$AE$10))+(2*COUNTIF(AQ31,calc!$AE$20))+(3*COUNTIF(AQ31,calc!$AE$30))+(4*COUNTIF(AQ31,calc!$AE$40))+(5*COUNTIF(AQ31,calc!$AE$50)))</f>
        <v>0</v>
      </c>
      <c r="GX31" s="5">
        <f>IF($E$11="",0,(1*COUNTIF(AQ31,calc!$AE$11))+(2*COUNTIF(AQ31,calc!$AE$21))+(3*COUNTIF(AQ31,calc!$AE$31))+(4*COUNTIF(AQ31,calc!$AE$41))+(5*COUNTIF(AQ31,calc!$AE$51)))</f>
        <v>0</v>
      </c>
      <c r="GY31" s="5">
        <f>IF($E$12="",0,(1*COUNTIF(AQ31,calc!$AE$12))+(2*COUNTIF(AQ31,calc!$AE$22))+(3*COUNTIF(AQ31,calc!$AE$32))+(4*COUNTIF(AQ31,calc!$AE$42))+(5*COUNTIF(AQ31,calc!$AE$52)))</f>
        <v>0</v>
      </c>
      <c r="GZ31" s="5">
        <f>IF($E$13="",0,(1*COUNTIF(AQ31,calc!$AE$13))+(2*COUNTIF(AQ31,calc!$AE$23))+(3*COUNTIF(AQ31,calc!$AE$33))+(4*COUNTIF(AQ31,calc!$AE$43))+(5*COUNTIF(AQ31,calc!$AE$53)))</f>
        <v>0</v>
      </c>
      <c r="HA31" s="1"/>
      <c r="HB31" s="5">
        <f>IF($E$4="",0,(1*COUNTIF(AR31,calc!$AE$4))+(2*COUNTIF(AR31,calc!$AE$14))+(3*COUNTIF(AR31,calc!$AE$24))+(4*COUNTIF(AR31,calc!$AE$34))+(5*COUNTIF(AR31,calc!$AE$44)))</f>
        <v>0</v>
      </c>
      <c r="HC31" s="5">
        <f>IF($E$5="",0,(1*COUNTIF(AR31,calc!$AE$5))+(2*COUNTIF(AR31,calc!$AE$15))+(3*COUNTIF(AR31,calc!$AE$25))+(4*COUNTIF(AR31,calc!$AE$35))+(5*COUNTIF(AR31,calc!$AE$45)))</f>
        <v>0</v>
      </c>
      <c r="HD31" s="5">
        <f>IF($E$6="",0,(1*COUNTIF(AR31,calc!$AE$6))+(2*COUNTIF(AR31,calc!$AE$16))+(3*COUNTIF(AR31,calc!$AE$26))+(4*COUNTIF(AR31,calc!$AE$36))+(5*COUNTIF(AR31,calc!$AE$46)))</f>
        <v>0</v>
      </c>
      <c r="HE31" s="5">
        <f>IF($E$7="",0,(1*COUNTIF(AR31,calc!$AE$7))+(2*COUNTIF(AR31,calc!$AE$17))+(3*COUNTIF(AR31,calc!$AE$27))+(4*COUNTIF(AR31,calc!$AE$37))+(5*COUNTIF(AR31,calc!$AE$47)))</f>
        <v>0</v>
      </c>
      <c r="HF31" s="5">
        <f>IF($E$8="",0,(1*COUNTIF(AR31,calc!$AE$8))+(2*COUNTIF(AR31,calc!$AE$18))+(3*COUNTIF(AR31,calc!$AE$28))+(4*COUNTIF(AR31,calc!$AE$38))+(5*COUNTIF(AR31,calc!$AE$48)))</f>
        <v>0</v>
      </c>
      <c r="HG31" s="5">
        <f>IF($E$9="",0,(1*COUNTIF(AR31,calc!$AE$9))+(2*COUNTIF(AR31,calc!$AE$19))+(3*COUNTIF(AR31,calc!$AE$29))+(4*COUNTIF(AR31,calc!$AE$39))+(5*COUNTIF(AR31,calc!$AE$49)))</f>
        <v>0</v>
      </c>
      <c r="HH31" s="5">
        <f>IF($E$10="",0,(1*COUNTIF(AR31,calc!$AE$10))+(2*COUNTIF(AR31,calc!$AE$20))+(3*COUNTIF(AR31,calc!$AE$30))+(4*COUNTIF(AR31,calc!$AE$40))+(5*COUNTIF(AR31,calc!$AE$50)))</f>
        <v>0</v>
      </c>
      <c r="HI31" s="5">
        <f>IF($E$11="",0,(1*COUNTIF(AR31,calc!$AE$11))+(2*COUNTIF(AR31,calc!$AE$21))+(3*COUNTIF(AR31,calc!$AE$31))+(4*COUNTIF(AR31,calc!$AE$41))+(5*COUNTIF(AR31,calc!$AE$51)))</f>
        <v>0</v>
      </c>
      <c r="HJ31" s="5">
        <f>IF($E$12="",0,(1*COUNTIF(AR31,calc!$AE$12))+(2*COUNTIF(AR31,calc!$AE$22))+(3*COUNTIF(AR31,calc!$AE$32))+(4*COUNTIF(AR31,calc!$AE$42))+(5*COUNTIF(AR31,calc!$AE$52)))</f>
        <v>0</v>
      </c>
      <c r="HK31" s="5">
        <f>IF($E$13="",0,(1*COUNTIF(AR31,calc!$AE$13))+(2*COUNTIF(AR31,calc!$AE$23))+(3*COUNTIF(AR31,calc!$AE$33))+(4*COUNTIF(AR31,calc!$AE$43))+(5*COUNTIF(AR31,calc!$AE$53)))</f>
        <v>0</v>
      </c>
      <c r="HL31" s="1"/>
      <c r="HM31" s="5">
        <f>IF($E$4="",0,(1*COUNTIF(AS31,calc!$AE$4))+(2*COUNTIF(AS31,calc!$AE$14))+(3*COUNTIF(AS31,calc!$AE$24))+(4*COUNTIF(AS31,calc!$AE$34))+(5*COUNTIF(AS31,calc!$AE$44)))</f>
        <v>0</v>
      </c>
      <c r="HN31" s="5">
        <f>IF($E$5="",0,(1*COUNTIF(AS31,calc!$AE$5))+(2*COUNTIF(AS31,calc!$AE$15))+(3*COUNTIF(AS31,calc!$AE$25))+(4*COUNTIF(AS31,calc!$AE$35))+(5*COUNTIF(AS31,calc!$AE$45)))</f>
        <v>0</v>
      </c>
      <c r="HO31" s="5">
        <f>IF($E$6="",0,(1*COUNTIF(AS31,calc!$AE$6))+(2*COUNTIF(AS31,calc!$AE$16))+(3*COUNTIF(AS31,calc!$AE$26))+(4*COUNTIF(AS31,calc!$AE$36))+(5*COUNTIF(AS31,calc!$AE$46)))</f>
        <v>0</v>
      </c>
      <c r="HP31" s="5">
        <f>IF($E$7="",0,(1*COUNTIF(AS31,calc!$AE$7))+(2*COUNTIF(AS31,calc!$AE$17))+(3*COUNTIF(AS31,calc!$AE$27))+(4*COUNTIF(AS31,calc!$AE$37))+(5*COUNTIF(AS31,calc!$AE$47)))</f>
        <v>0</v>
      </c>
      <c r="HQ31" s="5">
        <f>IF($E$8="",0,(1*COUNTIF(AS31,calc!$AE$8))+(2*COUNTIF(AS31,calc!$AE$18))+(3*COUNTIF(AS31,calc!$AE$28))+(4*COUNTIF(AS31,calc!$AE$38))+(5*COUNTIF(AS31,calc!$AE$48)))</f>
        <v>0</v>
      </c>
      <c r="HR31" s="5">
        <f>IF($E$9="",0,(1*COUNTIF(AS31,calc!$AE$9))+(2*COUNTIF(AS31,calc!$AE$19))+(3*COUNTIF(AS31,calc!$AE$29))+(4*COUNTIF(AS31,calc!$AE$39))+(5*COUNTIF(AS31,calc!$AE$49)))</f>
        <v>0</v>
      </c>
      <c r="HS31" s="5">
        <f>IF($E$10="",0,(1*COUNTIF(AS31,calc!$AE$10))+(2*COUNTIF(AS31,calc!$AE$20))+(3*COUNTIF(AS31,calc!$AE$30))+(4*COUNTIF(AS31,calc!$AE$40))+(5*COUNTIF(AS31,calc!$AE$50)))</f>
        <v>0</v>
      </c>
      <c r="HT31" s="5">
        <f>IF($E$11="",0,(1*COUNTIF(AS31,calc!$AE$11))+(2*COUNTIF(AS31,calc!$AE$21))+(3*COUNTIF(AS31,calc!$AE$31))+(4*COUNTIF(AS31,calc!$AE$41))+(5*COUNTIF(AS31,calc!$AE$51)))</f>
        <v>0</v>
      </c>
      <c r="HU31" s="5">
        <f>IF($E$12="",0,(1*COUNTIF(AS31,calc!$AE$12))+(2*COUNTIF(AS31,calc!$AE$22))+(3*COUNTIF(AS31,calc!$AE$32))+(4*COUNTIF(AS31,calc!$AE$42))+(5*COUNTIF(AS31,calc!$AE$52)))</f>
        <v>0</v>
      </c>
      <c r="HV31" s="5">
        <f>IF($E$13="",0,(1*COUNTIF(AS31,calc!$AE$13))+(2*COUNTIF(AS31,calc!$AE$23))+(3*COUNTIF(AS31,calc!$AE$33))+(4*COUNTIF(AS31,calc!$AE$43))+(5*COUNTIF(AS31,calc!$AE$53)))</f>
        <v>0</v>
      </c>
      <c r="HW31" s="1"/>
      <c r="HX31" s="5">
        <f>IF($E$4="",0,(1*COUNTIF(AT31,calc!$AE$4))+(2*COUNTIF(AT31,calc!$AE$14))+(3*COUNTIF(AT31,calc!$AE$24))+(4*COUNTIF(AT31,calc!$AE$34))+(5*COUNTIF(AT31,calc!$AE$44)))</f>
        <v>0</v>
      </c>
      <c r="HY31" s="5">
        <f>IF($E$5="",0,(1*COUNTIF(AT31,calc!$AE$5))+(2*COUNTIF(AT31,calc!$AE$15))+(3*COUNTIF(AT31,calc!$AE$25))+(4*COUNTIF(AT31,calc!$AE$35))+(5*COUNTIF(AT31,calc!$AE$45)))</f>
        <v>0</v>
      </c>
      <c r="HZ31" s="5">
        <f>IF($E$6="",0,(1*COUNTIF(AT31,calc!$AE$6))+(2*COUNTIF(AT31,calc!$AE$16))+(3*COUNTIF(AT31,calc!$AE$26))+(4*COUNTIF(AT31,calc!$AE$36))+(5*COUNTIF(AT31,calc!$AE$46)))</f>
        <v>0</v>
      </c>
      <c r="IA31" s="5">
        <f>IF($E$7="",0,(1*COUNTIF(AT31,calc!$AE$7))+(2*COUNTIF(AT31,calc!$AE$17))+(3*COUNTIF(AT31,calc!$AE$27))+(4*COUNTIF(AT31,calc!$AE$37))+(5*COUNTIF(AT31,calc!$AE$47)))</f>
        <v>0</v>
      </c>
      <c r="IB31" s="5">
        <f>IF($E$8="",0,(1*COUNTIF(AT31,calc!$AE$8))+(2*COUNTIF(AT31,calc!$AE$18))+(3*COUNTIF(AT31,calc!$AE$28))+(4*COUNTIF(AT31,calc!$AE$38))+(5*COUNTIF(AT31,calc!$AE$48)))</f>
        <v>0</v>
      </c>
      <c r="IC31" s="5">
        <f>IF($E$9="",0,(1*COUNTIF(AT31,calc!$AE$9))+(2*COUNTIF(AT31,calc!$AE$19))+(3*COUNTIF(AT31,calc!$AE$29))+(4*COUNTIF(AT31,calc!$AE$39))+(5*COUNTIF(AT31,calc!$AE$49)))</f>
        <v>0</v>
      </c>
      <c r="ID31" s="5">
        <f>IF($E$10="",0,(1*COUNTIF(AT31,calc!$AE$10))+(2*COUNTIF(AT31,calc!$AE$20))+(3*COUNTIF(AT31,calc!$AE$30))+(4*COUNTIF(AT31,calc!$AE$40))+(5*COUNTIF(AT31,calc!$AE$50)))</f>
        <v>0</v>
      </c>
      <c r="IE31" s="5">
        <f>IF($E$11="",0,(1*COUNTIF(AT31,calc!$AE$11))+(2*COUNTIF(AT31,calc!$AE$21))+(3*COUNTIF(AT31,calc!$AE$31))+(4*COUNTIF(AT31,calc!$AE$41))+(5*COUNTIF(AT31,calc!$AE$51)))</f>
        <v>0</v>
      </c>
      <c r="IF31" s="5">
        <f>IF($E$12="",0,(1*COUNTIF(AT31,calc!$AE$12))+(2*COUNTIF(AT31,calc!$AE$22))+(3*COUNTIF(AT31,calc!$AE$32))+(4*COUNTIF(AT31,calc!$AE$42))+(5*COUNTIF(AT31,calc!$AE$52)))</f>
        <v>0</v>
      </c>
      <c r="IG31" s="5">
        <f>IF($E$13="",0,(1*COUNTIF(AT31,calc!$AE$13))+(2*COUNTIF(AT31,calc!$AE$23))+(3*COUNTIF(AT31,calc!$AE$33))+(4*COUNTIF(AT31,calc!$AE$43))+(5*COUNTIF(AT31,calc!$AE$53)))</f>
        <v>0</v>
      </c>
      <c r="IH31" s="1"/>
      <c r="II31" s="5">
        <f>IF($E$4="",0,(1*COUNTIF(AU31,calc!$AE$4))+(2*COUNTIF(AU31,calc!$AE$14))+(3*COUNTIF(AU31,calc!$AE$24))+(4*COUNTIF(AU31,calc!$AE$34))+(5*COUNTIF(AU31,calc!$AE$44)))</f>
        <v>0</v>
      </c>
      <c r="IJ31" s="5">
        <f>IF($E$5="",0,(1*COUNTIF(AU31,calc!$AE$5))+(2*COUNTIF(AU31,calc!$AE$15))+(3*COUNTIF(AU31,calc!$AE$25))+(4*COUNTIF(AU31,calc!$AE$35))+(5*COUNTIF(AU31,calc!$AE$45)))</f>
        <v>0</v>
      </c>
      <c r="IK31" s="5">
        <f>IF($E$6="",0,(1*COUNTIF(AU31,calc!$AE$6))+(2*COUNTIF(AU31,calc!$AE$16))+(3*COUNTIF(AU31,calc!$AE$26))+(4*COUNTIF(AU31,calc!$AE$36))+(5*COUNTIF(AU31,calc!$AE$46)))</f>
        <v>0</v>
      </c>
      <c r="IL31" s="5">
        <f>IF($E$7="",0,(1*COUNTIF(AU31,calc!$AE$7))+(2*COUNTIF(AU31,calc!$AE$17))+(3*COUNTIF(AU31,calc!$AE$27))+(4*COUNTIF(AU31,calc!$AE$37))+(5*COUNTIF(AU31,calc!$AE$47)))</f>
        <v>0</v>
      </c>
      <c r="IM31" s="5">
        <f>IF($E$8="",0,(1*COUNTIF(AU31,calc!$AE$8))+(2*COUNTIF(AU31,calc!$AE$18))+(3*COUNTIF(AU31,calc!$AE$28))+(4*COUNTIF(AU31,calc!$AE$38))+(5*COUNTIF(AU31,calc!$AE$48)))</f>
        <v>0</v>
      </c>
      <c r="IN31" s="5">
        <f>IF($E$9="",0,(1*COUNTIF(AU31,calc!$AE$9))+(2*COUNTIF(AU31,calc!$AE$19))+(3*COUNTIF(AU31,calc!$AE$29))+(4*COUNTIF(AU31,calc!$AE$39))+(5*COUNTIF(AU31,calc!$AE$49)))</f>
        <v>0</v>
      </c>
      <c r="IO31" s="5">
        <f>IF($E$10="",0,(1*COUNTIF(AU31,calc!$AE$10))+(2*COUNTIF(AU31,calc!$AE$20))+(3*COUNTIF(AU31,calc!$AE$30))+(4*COUNTIF(AU31,calc!$AE$40))+(5*COUNTIF(AU31,calc!$AE$50)))</f>
        <v>0</v>
      </c>
      <c r="IP31" s="5">
        <f>IF($E$11="",0,(1*COUNTIF(AU31,calc!$AE$11))+(2*COUNTIF(AU31,calc!$AE$21))+(3*COUNTIF(AU31,calc!$AE$31))+(4*COUNTIF(AU31,calc!$AE$41))+(5*COUNTIF(AU31,calc!$AE$51)))</f>
        <v>0</v>
      </c>
      <c r="IQ31" s="5">
        <f>IF($E$12="",0,(1*COUNTIF(AU31,calc!$AE$12))+(2*COUNTIF(AU31,calc!$AE$22))+(3*COUNTIF(AU31,calc!$AE$32))+(4*COUNTIF(AU31,calc!$AE$42))+(5*COUNTIF(AU31,calc!$AE$52)))</f>
        <v>0</v>
      </c>
      <c r="IR31" s="5">
        <f>IF($E$13="",0,(1*COUNTIF(AU31,calc!$AE$13))+(2*COUNTIF(AU31,calc!$AE$23))+(3*COUNTIF(AU31,calc!$AE$33))+(4*COUNTIF(AU31,calc!$AE$43))+(5*COUNTIF(AU31,calc!$AE$53)))</f>
        <v>0</v>
      </c>
      <c r="IS31" s="1"/>
      <c r="IT31" s="5">
        <f>IF($E$4="",0,(1*COUNTIF(AV31,calc!$AE$4))+(2*COUNTIF(AV31,calc!$AE$14))+(3*COUNTIF(AV31,calc!$AE$24))+(4*COUNTIF(AV31,calc!$AE$34))+(5*COUNTIF(AV31,calc!$AE$44)))</f>
        <v>0</v>
      </c>
      <c r="IU31" s="5">
        <f>IF($E$5="",0,(1*COUNTIF(AV31,calc!$AE$5))+(2*COUNTIF(AV31,calc!$AE$15))+(3*COUNTIF(AV31,calc!$AE$25))+(4*COUNTIF(AV31,calc!$AE$35))+(5*COUNTIF(AV31,calc!$AE$45)))</f>
        <v>0</v>
      </c>
      <c r="IV31" s="5">
        <f>IF($E$6="",0,(1*COUNTIF(AV31,calc!$AE$6))+(2*COUNTIF(AV31,calc!$AE$16))+(3*COUNTIF(AV31,calc!$AE$26))+(4*COUNTIF(AV31,calc!$AE$36))+(5*COUNTIF(AV31,calc!$AE$46)))</f>
        <v>0</v>
      </c>
      <c r="IW31" s="5">
        <f>IF($E$7="",0,(1*COUNTIF(AV31,calc!$AE$7))+(2*COUNTIF(AV31,calc!$AE$17))+(3*COUNTIF(AV31,calc!$AE$27))+(4*COUNTIF(AV31,calc!$AE$37))+(5*COUNTIF(AV31,calc!$AE$47)))</f>
        <v>0</v>
      </c>
      <c r="IX31" s="5">
        <f>IF($E$8="",0,(1*COUNTIF(AV31,calc!$AE$8))+(2*COUNTIF(AV31,calc!$AE$18))+(3*COUNTIF(AV31,calc!$AE$28))+(4*COUNTIF(AV31,calc!$AE$38))+(5*COUNTIF(AV31,calc!$AE$48)))</f>
        <v>0</v>
      </c>
      <c r="IY31" s="5">
        <f>IF($E$9="",0,(1*COUNTIF(AV31,calc!$AE$9))+(2*COUNTIF(AV31,calc!$AE$19))+(3*COUNTIF(AV31,calc!$AE$29))+(4*COUNTIF(AV31,calc!$AE$39))+(5*COUNTIF(AV31,calc!$AE$49)))</f>
        <v>0</v>
      </c>
      <c r="IZ31" s="5">
        <f>IF($E$10="",0,(1*COUNTIF(AV31,calc!$AE$10))+(2*COUNTIF(AV31,calc!$AE$20))+(3*COUNTIF(AV31,calc!$AE$30))+(4*COUNTIF(AV31,calc!$AE$40))+(5*COUNTIF(AV31,calc!$AE$50)))</f>
        <v>0</v>
      </c>
      <c r="JA31" s="5">
        <f>IF($E$11="",0,(1*COUNTIF(AV31,calc!$AE$11))+(2*COUNTIF(AV31,calc!$AE$21))+(3*COUNTIF(AV31,calc!$AE$31))+(4*COUNTIF(AV31,calc!$AE$41))+(5*COUNTIF(AV31,calc!$AE$51)))</f>
        <v>0</v>
      </c>
      <c r="JB31" s="5">
        <f>IF($E$12="",0,(1*COUNTIF(AV31,calc!$AE$12))+(2*COUNTIF(AV31,calc!$AE$22))+(3*COUNTIF(AV31,calc!$AE$32))+(4*COUNTIF(AV31,calc!$AE$42))+(5*COUNTIF(AV31,calc!$AE$52)))</f>
        <v>0</v>
      </c>
      <c r="JC31" s="5">
        <f>IF($E$13="",0,(1*COUNTIF(AV31,calc!$AE$13))+(2*COUNTIF(AV31,calc!$AE$23))+(3*COUNTIF(AV31,calc!$AE$33))+(4*COUNTIF(AV31,calc!$AE$43))+(5*COUNTIF(AV31,calc!$AE$53)))</f>
        <v>0</v>
      </c>
      <c r="JD31" s="1"/>
      <c r="JE31" s="5">
        <f>IF($E$4="",0,(1*COUNTIF(AW31,calc!$AE$4))+(2*COUNTIF(AW31,calc!$AE$14))+(3*COUNTIF(AW31,calc!$AE$24))+(4*COUNTIF(AW31,calc!$AE$34))+(5*COUNTIF(AW31,calc!$AE$44)))</f>
        <v>0</v>
      </c>
      <c r="JF31" s="5">
        <f>IF($E$5="",0,(1*COUNTIF(AW31,calc!$AE$5))+(2*COUNTIF(AW31,calc!$AE$15))+(3*COUNTIF(AW31,calc!$AE$25))+(4*COUNTIF(AW31,calc!$AE$35))+(5*COUNTIF(AW31,calc!$AE$45)))</f>
        <v>0</v>
      </c>
      <c r="JG31" s="5">
        <f>IF($E$6="",0,(1*COUNTIF(AW31,calc!$AE$6))+(2*COUNTIF(AW31,calc!$AE$16))+(3*COUNTIF(AW31,calc!$AE$26))+(4*COUNTIF(AW31,calc!$AE$36))+(5*COUNTIF(AW31,calc!$AE$46)))</f>
        <v>0</v>
      </c>
      <c r="JH31" s="5">
        <f>IF($E$7="",0,(1*COUNTIF(AW31,calc!$AE$7))+(2*COUNTIF(AW31,calc!$AE$17))+(3*COUNTIF(AW31,calc!$AE$27))+(4*COUNTIF(AW31,calc!$AE$37))+(5*COUNTIF(AW31,calc!$AE$47)))</f>
        <v>0</v>
      </c>
      <c r="JI31" s="5">
        <f>IF($E$8="",0,(1*COUNTIF(AW31,calc!$AE$8))+(2*COUNTIF(AW31,calc!$AE$18))+(3*COUNTIF(AW31,calc!$AE$28))+(4*COUNTIF(AW31,calc!$AE$38))+(5*COUNTIF(AW31,calc!$AE$48)))</f>
        <v>0</v>
      </c>
      <c r="JJ31" s="5">
        <f>IF($E$9="",0,(1*COUNTIF(AW31,calc!$AE$9))+(2*COUNTIF(AW31,calc!$AE$19))+(3*COUNTIF(AW31,calc!$AE$29))+(4*COUNTIF(AW31,calc!$AE$39))+(5*COUNTIF(AW31,calc!$AE$49)))</f>
        <v>0</v>
      </c>
      <c r="JK31" s="5">
        <f>IF($E$10="",0,(1*COUNTIF(AW31,calc!$AE$10))+(2*COUNTIF(AW31,calc!$AE$20))+(3*COUNTIF(AW31,calc!$AE$30))+(4*COUNTIF(AW31,calc!$AE$40))+(5*COUNTIF(AW31,calc!$AE$50)))</f>
        <v>0</v>
      </c>
      <c r="JL31" s="5">
        <f>IF($E$11="",0,(1*COUNTIF(AW31,calc!$AE$11))+(2*COUNTIF(AW31,calc!$AE$21))+(3*COUNTIF(AW31,calc!$AE$31))+(4*COUNTIF(AW31,calc!$AE$41))+(5*COUNTIF(AW31,calc!$AE$51)))</f>
        <v>0</v>
      </c>
      <c r="JM31" s="5">
        <f>IF($E$12="",0,(1*COUNTIF(AW31,calc!$AE$12))+(2*COUNTIF(AW31,calc!$AE$22))+(3*COUNTIF(AW31,calc!$AE$32))+(4*COUNTIF(AW31,calc!$AE$42))+(5*COUNTIF(AW31,calc!$AE$52)))</f>
        <v>0</v>
      </c>
      <c r="JN31" s="5">
        <f>IF($E$13="",0,(1*COUNTIF(AW31,calc!$AE$13))+(2*COUNTIF(AW31,calc!$AE$23))+(3*COUNTIF(AW31,calc!$AE$33))+(4*COUNTIF(AW31,calc!$AE$43))+(5*COUNTIF(AW31,calc!$AE$53)))</f>
        <v>0</v>
      </c>
      <c r="JO31" s="1"/>
      <c r="JP31" s="5">
        <f>IF($E$4="",0,(1*COUNTIF(AX31,calc!$AE$4))+(2*COUNTIF(AX31,calc!$AE$14))+(3*COUNTIF(AX31,calc!$AE$24))+(4*COUNTIF(AX31,calc!$AE$34))+(5*COUNTIF(AX31,calc!$AE$44)))</f>
        <v>0</v>
      </c>
      <c r="JQ31" s="5">
        <f>IF($E$5="",0,(1*COUNTIF(AX31,calc!$AE$5))+(2*COUNTIF(AX31,calc!$AE$15))+(3*COUNTIF(AX31,calc!$AE$25))+(4*COUNTIF(AX31,calc!$AE$35))+(5*COUNTIF(AX31,calc!$AE$45)))</f>
        <v>0</v>
      </c>
      <c r="JR31" s="5">
        <f>IF($E$6="",0,(1*COUNTIF(AX31,calc!$AE$6))+(2*COUNTIF(AX31,calc!$AE$16))+(3*COUNTIF(AX31,calc!$AE$26))+(4*COUNTIF(AX31,calc!$AE$36))+(5*COUNTIF(AX31,calc!$AE$46)))</f>
        <v>0</v>
      </c>
      <c r="JS31" s="5">
        <f>IF($E$7="",0,(1*COUNTIF(AX31,calc!$AE$7))+(2*COUNTIF(AX31,calc!$AE$17))+(3*COUNTIF(AX31,calc!$AE$27))+(4*COUNTIF(AX31,calc!$AE$37))+(5*COUNTIF(AX31,calc!$AE$47)))</f>
        <v>0</v>
      </c>
      <c r="JT31" s="5">
        <f>IF($E$8="",0,(1*COUNTIF(AX31,calc!$AE$8))+(2*COUNTIF(AX31,calc!$AE$18))+(3*COUNTIF(AX31,calc!$AE$28))+(4*COUNTIF(AX31,calc!$AE$38))+(5*COUNTIF(AX31,calc!$AE$48)))</f>
        <v>0</v>
      </c>
      <c r="JU31" s="5">
        <f>IF($E$9="",0,(1*COUNTIF(AX31,calc!$AE$9))+(2*COUNTIF(AX31,calc!$AE$19))+(3*COUNTIF(AX31,calc!$AE$29))+(4*COUNTIF(AX31,calc!$AE$39))+(5*COUNTIF(AX31,calc!$AE$49)))</f>
        <v>0</v>
      </c>
      <c r="JV31" s="5">
        <f>IF($E$10="",0,(1*COUNTIF(AX31,calc!$AE$10))+(2*COUNTIF(AX31,calc!$AE$20))+(3*COUNTIF(AX31,calc!$AE$30))+(4*COUNTIF(AX31,calc!$AE$40))+(5*COUNTIF(AX31,calc!$AE$50)))</f>
        <v>0</v>
      </c>
      <c r="JW31" s="5">
        <f>IF($E$11="",0,(1*COUNTIF(AX31,calc!$AE$11))+(2*COUNTIF(AX31,calc!$AE$21))+(3*COUNTIF(AX31,calc!$AE$31))+(4*COUNTIF(AX31,calc!$AE$41))+(5*COUNTIF(AX31,calc!$AE$51)))</f>
        <v>0</v>
      </c>
      <c r="JX31" s="5">
        <f>IF($E$12="",0,(1*COUNTIF(AX31,calc!$AE$12))+(2*COUNTIF(AX31,calc!$AE$22))+(3*COUNTIF(AX31,calc!$AE$32))+(4*COUNTIF(AX31,calc!$AE$42))+(5*COUNTIF(AX31,calc!$AE$52)))</f>
        <v>0</v>
      </c>
      <c r="JY31" s="5">
        <f>IF($E$13="",0,(1*COUNTIF(AX31,calc!$AE$13))+(2*COUNTIF(AX31,calc!$AE$23))+(3*COUNTIF(AX31,calc!$AE$33))+(4*COUNTIF(AX31,calc!$AE$43))+(5*COUNTIF(AX31,calc!$AE$53)))</f>
        <v>0</v>
      </c>
      <c r="JZ31" s="1"/>
      <c r="KA31" s="5">
        <f>IF($E$4="",0,(1*COUNTIF(AY31,calc!$AE$4))+(2*COUNTIF(AY31,calc!$AE$14))+(3*COUNTIF(AY31,calc!$AE$24))+(4*COUNTIF(AY31,calc!$AE$34))+(5*COUNTIF(AY31,calc!$AE$44)))</f>
        <v>0</v>
      </c>
      <c r="KB31" s="5">
        <f>IF($E$5="",0,(1*COUNTIF(AY31,calc!$AE$5))+(2*COUNTIF(AY31,calc!$AE$15))+(3*COUNTIF(AY31,calc!$AE$25))+(4*COUNTIF(AY31,calc!$AE$35))+(5*COUNTIF(AY31,calc!$AE$45)))</f>
        <v>0</v>
      </c>
      <c r="KC31" s="5">
        <f>IF($E$6="",0,(1*COUNTIF(AY31,calc!$AE$6))+(2*COUNTIF(AY31,calc!$AE$16))+(3*COUNTIF(AY31,calc!$AE$26))+(4*COUNTIF(AY31,calc!$AE$36))+(5*COUNTIF(AY31,calc!$AE$46)))</f>
        <v>0</v>
      </c>
      <c r="KD31" s="5">
        <f>IF($E$7="",0,(1*COUNTIF(AY31,calc!$AE$7))+(2*COUNTIF(AY31,calc!$AE$17))+(3*COUNTIF(AY31,calc!$AE$27))+(4*COUNTIF(AY31,calc!$AE$37))+(5*COUNTIF(AY31,calc!$AE$47)))</f>
        <v>0</v>
      </c>
      <c r="KE31" s="5">
        <f>IF($E$8="",0,(1*COUNTIF(AY31,calc!$AE$8))+(2*COUNTIF(AY31,calc!$AE$18))+(3*COUNTIF(AY31,calc!$AE$28))+(4*COUNTIF(AY31,calc!$AE$38))+(5*COUNTIF(AY31,calc!$AE$48)))</f>
        <v>0</v>
      </c>
      <c r="KF31" s="5">
        <f>IF($E$9="",0,(1*COUNTIF(AY31,calc!$AE$9))+(2*COUNTIF(AY31,calc!$AE$19))+(3*COUNTIF(AY31,calc!$AE$29))+(4*COUNTIF(AY31,calc!$AE$39))+(5*COUNTIF(AY31,calc!$AE$49)))</f>
        <v>0</v>
      </c>
      <c r="KG31" s="5">
        <f>IF($E$10="",0,(1*COUNTIF(AY31,calc!$AE$10))+(2*COUNTIF(AY31,calc!$AE$20))+(3*COUNTIF(AY31,calc!$AE$30))+(4*COUNTIF(AY31,calc!$AE$40))+(5*COUNTIF(AY31,calc!$AE$50)))</f>
        <v>0</v>
      </c>
      <c r="KH31" s="5">
        <f>IF($E$11="",0,(1*COUNTIF(AY31,calc!$AE$11))+(2*COUNTIF(AY31,calc!$AE$21))+(3*COUNTIF(AY31,calc!$AE$31))+(4*COUNTIF(AY31,calc!$AE$41))+(5*COUNTIF(AY31,calc!$AE$51)))</f>
        <v>0</v>
      </c>
      <c r="KI31" s="5">
        <f>IF($E$12="",0,(1*COUNTIF(AY31,calc!$AE$12))+(2*COUNTIF(AY31,calc!$AE$22))+(3*COUNTIF(AY31,calc!$AE$32))+(4*COUNTIF(AY31,calc!$AE$42))+(5*COUNTIF(AY31,calc!$AE$52)))</f>
        <v>0</v>
      </c>
      <c r="KJ31" s="5">
        <f>IF($E$13="",0,(1*COUNTIF(AY31,calc!$AE$13))+(2*COUNTIF(AY31,calc!$AE$23))+(3*COUNTIF(AY31,calc!$AE$33))+(4*COUNTIF(AY31,calc!$AE$43))+(5*COUNTIF(AY31,calc!$AE$53)))</f>
        <v>0</v>
      </c>
      <c r="KK31" s="1"/>
      <c r="KL31" s="5">
        <f>IF($E$4="",0,(1*COUNTIF(AZ31,calc!$AE$4))+(2*COUNTIF(AZ31,calc!$AE$14))+(3*COUNTIF(AZ31,calc!$AE$24))+(4*COUNTIF(AZ31,calc!$AE$34))+(5*COUNTIF(AZ31,calc!$AE$44)))</f>
        <v>0</v>
      </c>
      <c r="KM31" s="5">
        <f>IF($E$5="",0,(1*COUNTIF(AZ31,calc!$AE$5))+(2*COUNTIF(AZ31,calc!$AE$15))+(3*COUNTIF(AZ31,calc!$AE$25))+(4*COUNTIF(AZ31,calc!$AE$35))+(5*COUNTIF(AZ31,calc!$AE$45)))</f>
        <v>0</v>
      </c>
      <c r="KN31" s="5">
        <f>IF($E$6="",0,(1*COUNTIF(AZ31,calc!$AE$6))+(2*COUNTIF(AZ31,calc!$AE$16))+(3*COUNTIF(AZ31,calc!$AE$26))+(4*COUNTIF(AZ31,calc!$AE$36))+(5*COUNTIF(AZ31,calc!$AE$46)))</f>
        <v>0</v>
      </c>
      <c r="KO31" s="5">
        <f>IF($E$7="",0,(1*COUNTIF(AZ31,calc!$AE$7))+(2*COUNTIF(AZ31,calc!$AE$17))+(3*COUNTIF(AZ31,calc!$AE$27))+(4*COUNTIF(AZ31,calc!$AE$37))+(5*COUNTIF(AZ31,calc!$AE$47)))</f>
        <v>0</v>
      </c>
      <c r="KP31" s="5">
        <f>IF($E$8="",0,(1*COUNTIF(AZ31,calc!$AE$8))+(2*COUNTIF(AZ31,calc!$AE$18))+(3*COUNTIF(AZ31,calc!$AE$28))+(4*COUNTIF(AZ31,calc!$AE$38))+(5*COUNTIF(AZ31,calc!$AE$48)))</f>
        <v>0</v>
      </c>
      <c r="KQ31" s="5">
        <f>IF($E$9="",0,(1*COUNTIF(AZ31,calc!$AE$9))+(2*COUNTIF(AZ31,calc!$AE$19))+(3*COUNTIF(AZ31,calc!$AE$29))+(4*COUNTIF(AZ31,calc!$AE$39))+(5*COUNTIF(AZ31,calc!$AE$49)))</f>
        <v>0</v>
      </c>
      <c r="KR31" s="5">
        <f>IF($E$10="",0,(1*COUNTIF(AZ31,calc!$AE$10))+(2*COUNTIF(AZ31,calc!$AE$20))+(3*COUNTIF(AZ31,calc!$AE$30))+(4*COUNTIF(AZ31,calc!$AE$40))+(5*COUNTIF(AZ31,calc!$AE$50)))</f>
        <v>0</v>
      </c>
      <c r="KS31" s="5">
        <f>IF($E$11="",0,(1*COUNTIF(AZ31,calc!$AE$11))+(2*COUNTIF(AZ31,calc!$AE$21))+(3*COUNTIF(AZ31,calc!$AE$31))+(4*COUNTIF(AZ31,calc!$AE$41))+(5*COUNTIF(AZ31,calc!$AE$51)))</f>
        <v>0</v>
      </c>
      <c r="KT31" s="5">
        <f>IF($E$12="",0,(1*COUNTIF(AZ31,calc!$AE$12))+(2*COUNTIF(AZ31,calc!$AE$22))+(3*COUNTIF(AZ31,calc!$AE$32))+(4*COUNTIF(AZ31,calc!$AE$42))+(5*COUNTIF(AZ31,calc!$AE$52)))</f>
        <v>0</v>
      </c>
      <c r="KU31" s="5">
        <f>IF($E$13="",0,(1*COUNTIF(AZ31,calc!$AE$13))+(2*COUNTIF(AZ31,calc!$AE$23))+(3*COUNTIF(AZ31,calc!$AE$33))+(4*COUNTIF(AZ31,calc!$AE$43))+(5*COUNTIF(AZ31,calc!$AE$53)))</f>
        <v>0</v>
      </c>
      <c r="KV31" s="1"/>
      <c r="KW31" s="5">
        <f>IF($E$4="",0,(1*COUNTIF(BA31,calc!$AE$4))+(2*COUNTIF(BA31,calc!$AE$14))+(3*COUNTIF(BA31,calc!$AE$24))+(4*COUNTIF(BA31,calc!$AE$34))+(5*COUNTIF(BA31,calc!$AE$44)))</f>
        <v>0</v>
      </c>
      <c r="KX31" s="5">
        <f>IF($E$5="",0,(1*COUNTIF(BA31,calc!$AE$5))+(2*COUNTIF(BA31,calc!$AE$15))+(3*COUNTIF(BA31,calc!$AE$25))+(4*COUNTIF(BA31,calc!$AE$35))+(5*COUNTIF(BA31,calc!$AE$45)))</f>
        <v>0</v>
      </c>
      <c r="KY31" s="5">
        <f>IF($E$6="",0,(1*COUNTIF(BA31,calc!$AE$6))+(2*COUNTIF(BA31,calc!$AE$16))+(3*COUNTIF(BA31,calc!$AE$26))+(4*COUNTIF(BA31,calc!$AE$36))+(5*COUNTIF(BA31,calc!$AE$46)))</f>
        <v>0</v>
      </c>
      <c r="KZ31" s="5">
        <f>IF($E$7="",0,(1*COUNTIF(BA31,calc!$AE$7))+(2*COUNTIF(BA31,calc!$AE$17))+(3*COUNTIF(BA31,calc!$AE$27))+(4*COUNTIF(BA31,calc!$AE$37))+(5*COUNTIF(BA31,calc!$AE$47)))</f>
        <v>0</v>
      </c>
      <c r="LA31" s="5">
        <f>IF($E$8="",0,(1*COUNTIF(BA31,calc!$AE$8))+(2*COUNTIF(BA31,calc!$AE$18))+(3*COUNTIF(BA31,calc!$AE$28))+(4*COUNTIF(BA31,calc!$AE$38))+(5*COUNTIF(BA31,calc!$AE$48)))</f>
        <v>0</v>
      </c>
      <c r="LB31" s="5">
        <f>IF($E$9="",0,(1*COUNTIF(BA31,calc!$AE$9))+(2*COUNTIF(BA31,calc!$AE$19))+(3*COUNTIF(BA31,calc!$AE$29))+(4*COUNTIF(BA31,calc!$AE$39))+(5*COUNTIF(BA31,calc!$AE$49)))</f>
        <v>0</v>
      </c>
      <c r="LC31" s="5">
        <f>IF($E$10="",0,(1*COUNTIF(BA31,calc!$AE$10))+(2*COUNTIF(BA31,calc!$AE$20))+(3*COUNTIF(BA31,calc!$AE$30))+(4*COUNTIF(BA31,calc!$AE$40))+(5*COUNTIF(BA31,calc!$AE$50)))</f>
        <v>0</v>
      </c>
      <c r="LD31" s="5">
        <f>IF($E$11="",0,(1*COUNTIF(BA31,calc!$AE$11))+(2*COUNTIF(BA31,calc!$AE$21))+(3*COUNTIF(BA31,calc!$AE$31))+(4*COUNTIF(BA31,calc!$AE$41))+(5*COUNTIF(BA31,calc!$AE$51)))</f>
        <v>0</v>
      </c>
      <c r="LE31" s="5">
        <f>IF($E$12="",0,(1*COUNTIF(BA31,calc!$AE$12))+(2*COUNTIF(BA31,calc!$AE$22))+(3*COUNTIF(BA31,calc!$AE$32))+(4*COUNTIF(BA31,calc!$AE$42))+(5*COUNTIF(BA31,calc!$AE$52)))</f>
        <v>0</v>
      </c>
      <c r="LF31" s="5">
        <f>IF($E$13="",0,(1*COUNTIF(BA31,calc!$AE$13))+(2*COUNTIF(BA31,calc!$AE$23))+(3*COUNTIF(BA31,calc!$AE$33))+(4*COUNTIF(BA31,calc!$AE$43))+(5*COUNTIF(BA31,calc!$AE$53)))</f>
        <v>0</v>
      </c>
      <c r="LG31" s="1"/>
      <c r="LH31" s="5">
        <f>IF($G$4="",0,(1*COUNTIF(BB31,calc!$AE$4))+(2*COUNTIF(BB31,calc!$AE$14))+(3*COUNTIF(BB31,calc!$AE$24))+(4*COUNTIF(BB31,calc!$AE$34))+(5*COUNTIF(BB31,calc!$AE$44)))</f>
        <v>0</v>
      </c>
      <c r="LI31" s="5">
        <f>IF($G$5="",0,(1*COUNTIF(BB31,calc!$AE$5))+(2*COUNTIF(BB31,calc!$AE$15))+(3*COUNTIF(BB31,calc!$AE$25))+(4*COUNTIF(BB31,calc!$AE$35))+(5*COUNTIF(BB31,calc!$AE$45)))</f>
        <v>0</v>
      </c>
      <c r="LJ31" s="5">
        <f>IF($G$6="",0,(1*COUNTIF(BB31,calc!$AE$6))+(2*COUNTIF(BB31,calc!$AE$16))+(3*COUNTIF(BB31,calc!$AE$26))+(4*COUNTIF(BB31,calc!$AE$36))+(5*COUNTIF(BB31,calc!$AE$46)))</f>
        <v>0</v>
      </c>
      <c r="LK31" s="5">
        <f>IF($G$7="",0,(1*COUNTIF(BB31,calc!$AE$7))+(2*COUNTIF(BB31,calc!$AE$17))+(3*COUNTIF(BB31,calc!$AE$27))+(4*COUNTIF(BB31,calc!$AE$37))+(5*COUNTIF(BB31,calc!$AE$47)))</f>
        <v>0</v>
      </c>
      <c r="LL31" s="5">
        <f>IF($G$8="",0,(1*COUNTIF(BB31,calc!$AE$8))+(2*COUNTIF(BB31,calc!$AE$18))+(3*COUNTIF(BB31,calc!$AE$28))+(4*COUNTIF(BB31,calc!$AE$38))+(5*COUNTIF(BB31,calc!$AE$48)))</f>
        <v>0</v>
      </c>
      <c r="LM31" s="5">
        <f>IF($G$9="",0,(1*COUNTIF(BB31,calc!$AE$9))+(2*COUNTIF(BB31,calc!$AE$19))+(3*COUNTIF(BB31,calc!$AE$29))+(4*COUNTIF(BB31,calc!$AE$39))+(5*COUNTIF(BB31,calc!$AE$49)))</f>
        <v>0</v>
      </c>
      <c r="LN31" s="5">
        <f>IF($G$10="",0,(1*COUNTIF(BB31,calc!$AE$10))+(2*COUNTIF(BB31,calc!$AE$20))+(3*COUNTIF(BB31,calc!$AE$30))+(4*COUNTIF(BB31,calc!$AE$40))+(5*COUNTIF(BB31,calc!$AE$50)))</f>
        <v>0</v>
      </c>
      <c r="LO31" s="5">
        <f>IF($G$11="",0,(1*COUNTIF(BB31,calc!$AE$11))+(2*COUNTIF(BB31,calc!$AE$21))+(3*COUNTIF(BB31,calc!$AE$31))+(4*COUNTIF(BB31,calc!$AE$41))+(5*COUNTIF(BB31,calc!$AE$51)))</f>
        <v>0</v>
      </c>
      <c r="LP31" s="5">
        <f>IF($G$12="",0,(1*COUNTIF(BB31,calc!$AE$12))+(2*COUNTIF(BB31,calc!$AE$22))+(3*COUNTIF(BB31,calc!$AE$32))+(4*COUNTIF(BB31,calc!$AE$42))+(5*COUNTIF(BB31,calc!$AE$52)))</f>
        <v>0</v>
      </c>
      <c r="LQ31" s="5">
        <f>IF($G$13="",0,(1*COUNTIF(BB31,calc!$AE$13))+(2*COUNTIF(BB31,calc!$AE$23))+(3*COUNTIF(BB31,calc!$AE$33))+(4*COUNTIF(BB31,calc!$AE$43))+(5*COUNTIF(BB31,calc!$AE$53)))</f>
        <v>0</v>
      </c>
      <c r="LR31" s="1"/>
      <c r="LS31" s="5">
        <f>IF($E$4="",0,(1*COUNTIF(BC31,calc!$AE$4))+(2*COUNTIF(BC31,calc!$AE$14))+(3*COUNTIF(BC31,calc!$AE$24))+(4*COUNTIF(BC31,calc!$AE$34))+(5*COUNTIF(BC31,calc!$AE$44)))</f>
        <v>0</v>
      </c>
      <c r="LT31" s="5">
        <f>IF($E$5="",0,(1*COUNTIF(BC31,calc!$AE$5))+(2*COUNTIF(BC31,calc!$AE$15))+(3*COUNTIF(BC31,calc!$AE$25))+(4*COUNTIF(BC31,calc!$AE$35))+(5*COUNTIF(BC31,calc!$AE$45)))</f>
        <v>0</v>
      </c>
      <c r="LU31" s="5">
        <f>IF($E$6="",0,(1*COUNTIF(BC31,calc!$AE$6))+(2*COUNTIF(BC31,calc!$AE$16))+(3*COUNTIF(BC31,calc!$AE$26))+(4*COUNTIF(BC31,calc!$AE$36))+(5*COUNTIF(BC31,calc!$AE$46)))</f>
        <v>0</v>
      </c>
      <c r="LV31" s="5">
        <f>IF($E$7="",0,(1*COUNTIF(BC31,calc!$AE$7))+(2*COUNTIF(BC31,calc!$AE$17))+(3*COUNTIF(BC31,calc!$AE$27))+(4*COUNTIF(BC31,calc!$AE$37))+(5*COUNTIF(BC31,calc!$AE$47)))</f>
        <v>0</v>
      </c>
      <c r="LW31" s="5">
        <f>IF($E$8="",0,(1*COUNTIF(BC31,calc!$AE$8))+(2*COUNTIF(BC31,calc!$AE$18))+(3*COUNTIF(BC31,calc!$AE$28))+(4*COUNTIF(BC31,calc!$AE$38))+(5*COUNTIF(BC31,calc!$AE$48)))</f>
        <v>0</v>
      </c>
      <c r="LX31" s="5">
        <f>IF($E$9="",0,(1*COUNTIF(BC31,calc!$AE$9))+(2*COUNTIF(BC31,calc!$AE$19))+(3*COUNTIF(BC31,calc!$AE$29))+(4*COUNTIF(BC31,calc!$AE$39))+(5*COUNTIF(BC31,calc!$AE$49)))</f>
        <v>0</v>
      </c>
      <c r="LY31" s="5">
        <f>IF($E$10="",0,(1*COUNTIF(BC31,calc!$AE$10))+(2*COUNTIF(BC31,calc!$AE$20))+(3*COUNTIF(BC31,calc!$AE$30))+(4*COUNTIF(BC31,calc!$AE$40))+(5*COUNTIF(BC31,calc!$AE$50)))</f>
        <v>0</v>
      </c>
      <c r="LZ31" s="5">
        <f>IF($E$11="",0,(1*COUNTIF(BC31,calc!$AE$11))+(2*COUNTIF(BC31,calc!$AE$21))+(3*COUNTIF(BC31,calc!$AE$31))+(4*COUNTIF(BC31,calc!$AE$41))+(5*COUNTIF(BC31,calc!$AE$51)))</f>
        <v>0</v>
      </c>
      <c r="MA31" s="5">
        <f>IF($E$12="",0,(1*COUNTIF(BC31,calc!$AE$12))+(2*COUNTIF(BC31,calc!$AE$22))+(3*COUNTIF(BC31,calc!$AE$32))+(4*COUNTIF(BC31,calc!$AE$42))+(5*COUNTIF(BC31,calc!$AE$52)))</f>
        <v>0</v>
      </c>
      <c r="MB31" s="5">
        <f>IF($E$13="",0,(1*COUNTIF(BC31,calc!$AE$13))+(2*COUNTIF(BC31,calc!$AE$23))+(3*COUNTIF(BC31,calc!$AE$33))+(4*COUNTIF(BC31,calc!$AE$43))+(5*COUNTIF(BC31,calc!$AE$53)))</f>
        <v>0</v>
      </c>
      <c r="MC31" s="1"/>
      <c r="MD31" s="5">
        <f>IF($E$4="",0,(1*COUNTIF(BD31,calc!$AE$4))+(2*COUNTIF(BD31,calc!$AE$14))+(3*COUNTIF(BD31,calc!$AE$24))+(4*COUNTIF(BD31,calc!$AE$34))+(5*COUNTIF(BD31,calc!$AE$44)))</f>
        <v>0</v>
      </c>
      <c r="ME31" s="5">
        <f>IF($E$5="",0,(1*COUNTIF(BD31,calc!$AE$5))+(2*COUNTIF(BD31,calc!$AE$15))+(3*COUNTIF(BD31,calc!$AE$25))+(4*COUNTIF(BD31,calc!$AE$35))+(5*COUNTIF(BD31,calc!$AE$45)))</f>
        <v>0</v>
      </c>
      <c r="MF31" s="5">
        <f>IF($E$6="",0,(1*COUNTIF(BD31,calc!$AE$6))+(2*COUNTIF(BD31,calc!$AE$16))+(3*COUNTIF(BD31,calc!$AE$26))+(4*COUNTIF(BD31,calc!$AE$36))+(5*COUNTIF(BD31,calc!$AE$46)))</f>
        <v>0</v>
      </c>
      <c r="MG31" s="5">
        <f>IF($E$7="",0,(1*COUNTIF(BD31,calc!$AE$7))+(2*COUNTIF(BD31,calc!$AE$17))+(3*COUNTIF(BD31,calc!$AE$27))+(4*COUNTIF(BD31,calc!$AE$37))+(5*COUNTIF(BD31,calc!$AE$47)))</f>
        <v>0</v>
      </c>
      <c r="MH31" s="5">
        <f>IF($E$8="",0,(1*COUNTIF(BD31,calc!$AE$8))+(2*COUNTIF(BD31,calc!$AE$18))+(3*COUNTIF(BD31,calc!$AE$28))+(4*COUNTIF(BD31,calc!$AE$38))+(5*COUNTIF(BD31,calc!$AE$48)))</f>
        <v>0</v>
      </c>
      <c r="MI31" s="5">
        <f>IF($E$9="",0,(1*COUNTIF(BD31,calc!$AE$9))+(2*COUNTIF(BD31,calc!$AE$19))+(3*COUNTIF(BD31,calc!$AE$29))+(4*COUNTIF(BD31,calc!$AE$39))+(5*COUNTIF(BD31,calc!$AE$49)))</f>
        <v>0</v>
      </c>
      <c r="MJ31" s="5">
        <f>IF($E$10="",0,(1*COUNTIF(BD31,calc!$AE$10))+(2*COUNTIF(BD31,calc!$AE$20))+(3*COUNTIF(BD31,calc!$AE$30))+(4*COUNTIF(BD31,calc!$AE$40))+(5*COUNTIF(BD31,calc!$AE$50)))</f>
        <v>0</v>
      </c>
      <c r="MK31" s="5">
        <f>IF($E$11="",0,(1*COUNTIF(BD31,calc!$AE$11))+(2*COUNTIF(BD31,calc!$AE$21))+(3*COUNTIF(BD31,calc!$AE$31))+(4*COUNTIF(BD31,calc!$AE$41))+(5*COUNTIF(BD31,calc!$AE$51)))</f>
        <v>0</v>
      </c>
      <c r="ML31" s="5">
        <f>IF($E$12="",0,(1*COUNTIF(BD31,calc!$AE$12))+(2*COUNTIF(BD31,calc!$AE$22))+(3*COUNTIF(BD31,calc!$AE$32))+(4*COUNTIF(BD31,calc!$AE$42))+(5*COUNTIF(BD31,calc!$AE$52)))</f>
        <v>0</v>
      </c>
      <c r="MM31" s="5">
        <f>IF($E$13="",0,(1*COUNTIF(BD31,calc!$AE$13))+(2*COUNTIF(BD31,calc!$AE$23))+(3*COUNTIF(BD31,calc!$AE$33))+(4*COUNTIF(BD31,calc!$AE$43))+(5*COUNTIF(BD31,calc!$AE$53)))</f>
        <v>0</v>
      </c>
      <c r="MN31" s="1"/>
      <c r="MO31" s="5">
        <f>IF($E$4="",0,(1*COUNTIF(BE31,calc!$AE$4))+(2*COUNTIF(BE31,calc!$AE$14))+(3*COUNTIF(BE31,calc!$AE$24))+(4*COUNTIF(BE31,calc!$AE$34))+(5*COUNTIF(BE31,calc!$AE$44)))</f>
        <v>0</v>
      </c>
      <c r="MP31" s="5">
        <f>IF($E$5="",0,(1*COUNTIF(BE31,calc!$AE$5))+(2*COUNTIF(BE31,calc!$AE$15))+(3*COUNTIF(BE31,calc!$AE$25))+(4*COUNTIF(BE31,calc!$AE$35))+(5*COUNTIF(BE31,calc!$AE$45)))</f>
        <v>0</v>
      </c>
      <c r="MQ31" s="5">
        <f>IF($E$6="",0,(1*COUNTIF(BE31,calc!$AE$6))+(2*COUNTIF(BE31,calc!$AE$16))+(3*COUNTIF(BE31,calc!$AE$26))+(4*COUNTIF(BE31,calc!$AE$36))+(5*COUNTIF(BE31,calc!$AE$46)))</f>
        <v>0</v>
      </c>
      <c r="MR31" s="5">
        <f>IF($E$7="",0,(1*COUNTIF(BE31,calc!$AE$7))+(2*COUNTIF(BE31,calc!$AE$17))+(3*COUNTIF(BE31,calc!$AE$27))+(4*COUNTIF(BE31,calc!$AE$37))+(5*COUNTIF(BE31,calc!$AE$47)))</f>
        <v>0</v>
      </c>
      <c r="MS31" s="5">
        <f>IF($E$8="",0,(1*COUNTIF(BE31,calc!$AE$8))+(2*COUNTIF(BE31,calc!$AE$18))+(3*COUNTIF(BE31,calc!$AE$28))+(4*COUNTIF(BE31,calc!$AE$38))+(5*COUNTIF(BE31,calc!$AE$48)))</f>
        <v>0</v>
      </c>
      <c r="MT31" s="5">
        <f>IF($E$9="",0,(1*COUNTIF(BE31,calc!$AE$9))+(2*COUNTIF(BE31,calc!$AE$19))+(3*COUNTIF(BE31,calc!$AE$29))+(4*COUNTIF(BE31,calc!$AE$39))+(5*COUNTIF(BE31,calc!$AE$49)))</f>
        <v>0</v>
      </c>
      <c r="MU31" s="5">
        <f>IF($E$10="",0,(1*COUNTIF(BE31,calc!$AE$10))+(2*COUNTIF(BE31,calc!$AE$20))+(3*COUNTIF(BE31,calc!$AE$30))+(4*COUNTIF(BE31,calc!$AE$40))+(5*COUNTIF(BE31,calc!$AE$50)))</f>
        <v>0</v>
      </c>
      <c r="MV31" s="5">
        <f>IF($E$12="",0,(1*COUNTIF(BE31,calc!$AE$12))+(2*COUNTIF(BE31,calc!$AE$22))+(3*COUNTIF(BE31,calc!$AE$32))+(4*COUNTIF(BE31,calc!$AE$42))+(5*COUNTIF(BE31,calc!$AE$52)))</f>
        <v>0</v>
      </c>
      <c r="MW31" s="5">
        <f>IF($E$12="",0,(1*COUNTIF(BE31,calc!$AE$12))+(2*COUNTIF(BE31,calc!$AE$22))+(3*COUNTIF(BE31,calc!$AE$32))+(4*COUNTIF(BE31,calc!$AE$42))+(5*COUNTIF(BE31,calc!$AE$52)))</f>
        <v>0</v>
      </c>
      <c r="MX31" s="5">
        <f>IF($E$13="",0,(1*COUNTIF(BE31,calc!$AE$13))+(2*COUNTIF(BE31,calc!$AE$23))+(3*COUNTIF(BE31,calc!$AE$33))+(4*COUNTIF(BE31,calc!$AE$43))+(5*COUNTIF(BE31,calc!$AE$53)))</f>
        <v>0</v>
      </c>
      <c r="MY31" s="1"/>
      <c r="MZ31" s="5">
        <f>IF($E$4="",0,(1*COUNTIF(BF31,calc!$AE$4))+(2*COUNTIF(BF31,calc!$AE$14))+(3*COUNTIF(BF31,calc!$AE$24))+(4*COUNTIF(BF31,calc!$AE$34))+(5*COUNTIF(BF31,calc!$AE$44)))</f>
        <v>0</v>
      </c>
      <c r="NA31" s="5">
        <f>IF($E$5="",0,(1*COUNTIF(BF31,calc!$AE$5))+(2*COUNTIF(BF31,calc!$AE$15))+(3*COUNTIF(BF31,calc!$AE$25))+(4*COUNTIF(BF31,calc!$AE$35))+(5*COUNTIF(BF31,calc!$AE$45)))</f>
        <v>0</v>
      </c>
      <c r="NB31" s="5">
        <f>IF($E$6="",0,(1*COUNTIF(BF31,calc!$AE$6))+(2*COUNTIF(BF31,calc!$AE$16))+(3*COUNTIF(BF31,calc!$AE$26))+(4*COUNTIF(BF31,calc!$AE$36))+(5*COUNTIF(BF31,calc!$AE$46)))</f>
        <v>0</v>
      </c>
      <c r="NC31" s="5">
        <f>IF($E$7="",0,(1*COUNTIF(BF31,calc!$AE$7))+(2*COUNTIF(BF31,calc!$AE$17))+(3*COUNTIF(BF31,calc!$AE$27))+(4*COUNTIF(BF31,calc!$AE$37))+(5*COUNTIF(BF31,calc!$AE$47)))</f>
        <v>0</v>
      </c>
      <c r="ND31" s="5">
        <f>IF($E$8="",0,(1*COUNTIF(BF31,calc!$AE$8))+(2*COUNTIF(BF31,calc!$AE$18))+(3*COUNTIF(BF31,calc!$AE$28))+(4*COUNTIF(BF31,calc!$AE$38))+(5*COUNTIF(BF31,calc!$AE$48)))</f>
        <v>0</v>
      </c>
      <c r="NE31" s="5">
        <f>IF($E$9="",0,(1*COUNTIF(BF31,calc!$AE$9))+(2*COUNTIF(BF31,calc!$AE$19))+(3*COUNTIF(BF31,calc!$AE$29))+(4*COUNTIF(BF31,calc!$AE$39))+(5*COUNTIF(BF31,calc!$AE$49)))</f>
        <v>0</v>
      </c>
      <c r="NF31" s="5">
        <f>IF($E$10="",0,(1*COUNTIF(BF31,calc!$AE$10))+(2*COUNTIF(BF31,calc!$AE$20))+(3*COUNTIF(BF31,calc!$AE$30))+(4*COUNTIF(BF31,calc!$AE$40))+(5*COUNTIF(BF31,calc!$AE$50)))</f>
        <v>0</v>
      </c>
      <c r="NG31" s="5">
        <f>IF($E$11="",0,(1*COUNTIF(BF31,calc!$AE$11))+(2*COUNTIF(BF31,calc!$AE$21))+(3*COUNTIF(BF31,calc!$AE$31))+(4*COUNTIF(BF31,calc!$AE$41))+(5*COUNTIF(BF31,calc!$AE$51)))</f>
        <v>0</v>
      </c>
      <c r="NH31" s="5">
        <f>IF($E$12="",0,(1*COUNTIF(BF31,calc!$AE$12))+(2*COUNTIF(BF31,calc!$AE$22))+(3*COUNTIF(BF31,calc!$AE$32))+(4*COUNTIF(BF31,calc!$AE$42))+(5*COUNTIF(BF31,calc!$AE$52)))</f>
        <v>0</v>
      </c>
      <c r="NI31" s="5">
        <f>IF($E$13="",0,(1*COUNTIF(BF31,calc!$AE$13))+(2*COUNTIF(BF31,calc!$AE$23))+(3*COUNTIF(BF31,calc!$AE$33))+(4*COUNTIF(BF31,calc!$AE$43))+(5*COUNTIF(BF31,calc!$AE$53)))</f>
        <v>0</v>
      </c>
      <c r="NJ31" s="1"/>
      <c r="NK31" s="5">
        <f>IF($E$4="",0,(1*COUNTIF(BG31,calc!$AE$4))+(2*COUNTIF(BG31,calc!$AE$14))+(3*COUNTIF(BG31,calc!$AE$24))+(4*COUNTIF(BG31,calc!$AE$34))+(5*COUNTIF(BG31,calc!$AE$44)))</f>
        <v>0</v>
      </c>
      <c r="NL31" s="5">
        <f>IF($E$5="",0,(1*COUNTIF(BG31,calc!$AE$5))+(2*COUNTIF(BG31,calc!$AE$15))+(3*COUNTIF(BG31,calc!$AE$25))+(4*COUNTIF(BG31,calc!$AE$35))+(5*COUNTIF(BG31,calc!$AE$45)))</f>
        <v>0</v>
      </c>
      <c r="NM31" s="5">
        <f>IF($E$6="",0,(1*COUNTIF(BG31,calc!$AE$6))+(2*COUNTIF(BG31,calc!$AE$16))+(3*COUNTIF(BG31,calc!$AE$26))+(4*COUNTIF(BG31,calc!$AE$36))+(5*COUNTIF(BG31,calc!$AE$46)))</f>
        <v>0</v>
      </c>
      <c r="NN31" s="5">
        <f>IF($E$7="",0,(1*COUNTIF(BG31,calc!$AE$7))+(2*COUNTIF(BG31,calc!$AE$17))+(3*COUNTIF(BG31,calc!$AE$27))+(4*COUNTIF(BG31,calc!$AE$37))+(5*COUNTIF(BG31,calc!$AE$47)))</f>
        <v>0</v>
      </c>
      <c r="NO31" s="5">
        <f>IF($E$8="",0,(1*COUNTIF(BG31,calc!$AE$8))+(2*COUNTIF(BG31,calc!$AE$18))+(3*COUNTIF(BG31,calc!$AE$28))+(4*COUNTIF(BG31,calc!$AE$38))+(5*COUNTIF(BG31,calc!$AE$48)))</f>
        <v>0</v>
      </c>
      <c r="NP31" s="5">
        <f>IF($E$9="",0,(1*COUNTIF(BG31,calc!$AE$9))+(2*COUNTIF(BG31,calc!$AE$19))+(3*COUNTIF(BG31,calc!$AE$29))+(4*COUNTIF(BG31,calc!$AE$39))+(5*COUNTIF(BG31,calc!$AE$49)))</f>
        <v>0</v>
      </c>
      <c r="NQ31" s="5">
        <f>IF($E$10="",0,(1*COUNTIF(BG31,calc!$AE$10))+(2*COUNTIF(BG31,calc!$AE$20))+(3*COUNTIF(BG31,calc!$AE$30))+(4*COUNTIF(BG31,calc!$AE$40))+(5*COUNTIF(BG31,calc!$AE$50)))</f>
        <v>0</v>
      </c>
      <c r="NR31" s="5">
        <f>IF($E$11="",0,(1*COUNTIF(BG31,calc!$AE$11))+(2*COUNTIF(BG31,calc!$AE$21))+(3*COUNTIF(BG31,calc!$AE$31))+(4*COUNTIF(BG31,calc!$AE$41))+(5*COUNTIF(BG31,calc!$AE$51)))</f>
        <v>0</v>
      </c>
      <c r="NS31" s="5">
        <f>IF($E$12="",0,(1*COUNTIF(BG31,calc!$AE$12))+(2*COUNTIF(BG31,calc!$AE$22))+(3*COUNTIF(BG31,calc!$AE$32))+(4*COUNTIF(BG31,calc!$AE$42))+(5*COUNTIF(BG31,calc!$AE$52)))</f>
        <v>0</v>
      </c>
      <c r="NT31" s="5">
        <f>IF($E$13="",0,(1*COUNTIF(BG31,calc!$AE$13))+(2*COUNTIF(BG31,calc!$AE$23))+(3*COUNTIF(BG31,calc!$AE$33))+(4*COUNTIF(BG31,calc!$AE$43))+(5*COUNTIF(BG31,calc!$AE$53)))</f>
        <v>0</v>
      </c>
      <c r="NU31" s="1"/>
      <c r="NV31" s="5">
        <f>IF($E$4="",0,(1*COUNTIF(BH31,calc!$AE$4))+(2*COUNTIF(BH31,calc!$AE$14))+(3*COUNTIF(BH31,calc!$AE$24))+(4*COUNTIF(BH31,calc!$AE$34))+(5*COUNTIF(BH31,calc!$AE$44)))</f>
        <v>0</v>
      </c>
      <c r="NW31" s="5">
        <f>IF($E$5="",0,(1*COUNTIF(BH31,calc!$AE$5))+(2*COUNTIF(BH31,calc!$AE$15))+(3*COUNTIF(BH31,calc!$AE$25))+(4*COUNTIF(BH31,calc!$AE$35))+(5*COUNTIF(BH31,calc!$AE$45)))</f>
        <v>0</v>
      </c>
      <c r="NX31" s="5">
        <f>IF($E$6="",0,(1*COUNTIF(BH31,calc!$AE$6))+(2*COUNTIF(BH31,calc!$AE$16))+(3*COUNTIF(BH31,calc!$AE$26))+(4*COUNTIF(BH31,calc!$AE$36))+(5*COUNTIF(BH31,calc!$AE$46)))</f>
        <v>0</v>
      </c>
      <c r="NY31" s="5">
        <f>IF($E$7="",0,(1*COUNTIF(BH31,calc!$AE$7))+(2*COUNTIF(BH31,calc!$AE$17))+(3*COUNTIF(BH31,calc!$AE$27))+(4*COUNTIF(BH31,calc!$AE$37))+(5*COUNTIF(BH31,calc!$AE$47)))</f>
        <v>0</v>
      </c>
      <c r="NZ31" s="5">
        <f>IF($E$8="",0,(1*COUNTIF(BH31,calc!$AE$8))+(2*COUNTIF(BH31,calc!$AE$18))+(3*COUNTIF(BH31,calc!$AE$28))+(4*COUNTIF(BH31,calc!$AE$38))+(5*COUNTIF(BH31,calc!$AE$48)))</f>
        <v>0</v>
      </c>
      <c r="OA31" s="5">
        <f>IF($E$9="",0,(1*COUNTIF(BH31,calc!$AE$9))+(2*COUNTIF(BH31,calc!$AE$19))+(3*COUNTIF(BH31,calc!$AE$29))+(4*COUNTIF(BH31,calc!$AE$39))+(5*COUNTIF(BH31,calc!$AE$49)))</f>
        <v>0</v>
      </c>
      <c r="OB31" s="5">
        <f>IF($E$10="",0,(1*COUNTIF(BH31,calc!$AE$10))+(2*COUNTIF(BH31,calc!$AE$20))+(3*COUNTIF(BH31,calc!$AE$30))+(4*COUNTIF(BH31,calc!$AE$40))+(5*COUNTIF(BH31,calc!$AE$50)))</f>
        <v>0</v>
      </c>
      <c r="OC31" s="5">
        <f>IF($E$11="",0,(1*COUNTIF(BH31,calc!$AE$11))+(2*COUNTIF(BH31,calc!$AE$21))+(3*COUNTIF(BH31,calc!$AE$31))+(4*COUNTIF(BH31,calc!$AE$41))+(5*COUNTIF(BH31,calc!$AE$51)))</f>
        <v>0</v>
      </c>
      <c r="OD31" s="5">
        <f>IF($E$12="",0,(1*COUNTIF(BH31,calc!$AE$12))+(2*COUNTIF(BH31,calc!$AE$22))+(3*COUNTIF(BH31,calc!$AE$32))+(4*COUNTIF(BH31,calc!$AE$42))+(5*COUNTIF(BH31,calc!$AE$52)))</f>
        <v>0</v>
      </c>
      <c r="OE31" s="5">
        <f>IF($E$13="",0,(1*COUNTIF(BH31,calc!$AE$13))+(2*COUNTIF(BH31,calc!$AE$23))+(3*COUNTIF(BH31,calc!$AE$33))+(4*COUNTIF(BH31,calc!$AE$43))+(5*COUNTIF(BH31,calc!$AE$53)))</f>
        <v>0</v>
      </c>
      <c r="OF31" s="1"/>
      <c r="OG31" s="5">
        <f>IF($E$4="",0,(1*COUNTIF(BI31,calc!$AE$4))+(2*COUNTIF(BI31,calc!$AE$14))+(3*COUNTIF(BI31,calc!$AE$24))+(4*COUNTIF(BI31,calc!$AE$34))+(5*COUNTIF(BI31,calc!$AE$44)))</f>
        <v>0</v>
      </c>
      <c r="OH31" s="5">
        <f>IF($E$5="",0,(1*COUNTIF(BI31,calc!$AE$5))+(2*COUNTIF(BI31,calc!$AE$15))+(3*COUNTIF(BI31,calc!$AE$25))+(4*COUNTIF(BI31,calc!$AE$35))+(5*COUNTIF(BI31,calc!$AE$45)))</f>
        <v>0</v>
      </c>
      <c r="OI31" s="5">
        <f>IF($E$6="",0,(1*COUNTIF(BI31,calc!$AE$6))+(2*COUNTIF(BI31,calc!$AE$16))+(3*COUNTIF(BI31,calc!$AE$26))+(4*COUNTIF(BI31,calc!$AE$36))+(5*COUNTIF(BI31,calc!$AE$46)))</f>
        <v>0</v>
      </c>
      <c r="OJ31" s="5">
        <f>IF($E$7="",0,(1*COUNTIF(BI31,calc!$AE$7))+(2*COUNTIF(BI31,calc!$AE$17))+(3*COUNTIF(BI31,calc!$AE$27))+(4*COUNTIF(BI31,calc!$AE$37))+(5*COUNTIF(BI31,calc!$AE$47)))</f>
        <v>0</v>
      </c>
      <c r="OK31" s="5">
        <f>IF($E$8="",0,(1*COUNTIF(BI31,calc!$AE$8))+(2*COUNTIF(BI31,calc!$AE$18))+(3*COUNTIF(BI31,calc!$AE$28))+(4*COUNTIF(BI31,calc!$AE$38))+(5*COUNTIF(BI31,calc!$AE$48)))</f>
        <v>0</v>
      </c>
      <c r="OL31" s="5">
        <f>IF($E$9="",0,(1*COUNTIF(BI31,calc!$AE$9))+(2*COUNTIF(BI31,calc!$AE$19))+(3*COUNTIF(BI31,calc!$AE$29))+(4*COUNTIF(BI31,calc!$AE$39))+(5*COUNTIF(BI31,calc!$AE$49)))</f>
        <v>0</v>
      </c>
      <c r="OM31" s="5">
        <f>IF($E$10="",0,(1*COUNTIF(BI31,calc!$AE$10))+(2*COUNTIF(BI31,calc!$AE$20))+(3*COUNTIF(BI31,calc!$AE$30))+(4*COUNTIF(BI31,calc!$AE$40))+(5*COUNTIF(BI31,calc!$AE$50)))</f>
        <v>0</v>
      </c>
      <c r="ON31" s="5">
        <f>IF($E$11="",0,(1*COUNTIF(BI31,calc!$AE$11))+(2*COUNTIF(BI31,calc!$AE$21))+(3*COUNTIF(BI31,calc!$AE$31))+(4*COUNTIF(BI31,calc!$AE$41))+(5*COUNTIF(BI31,calc!$AE$51)))</f>
        <v>0</v>
      </c>
      <c r="OO31" s="5">
        <f>IF($E$12="",0,(1*COUNTIF(BI31,calc!$AE$12))+(2*COUNTIF(BI31,calc!$AE$22))+(3*COUNTIF(BI31,calc!$AE$32))+(4*COUNTIF(BI31,calc!$AE$42))+(5*COUNTIF(BI31,calc!$AE$52)))</f>
        <v>0</v>
      </c>
      <c r="OP31" s="5">
        <f>IF($E$13="",0,(1*COUNTIF(BI31,calc!$AE$13))+(2*COUNTIF(BI31,calc!$AE$23))+(3*COUNTIF(BI31,calc!$AE$33))+(4*COUNTIF(BI31,calc!$AE$43))+(5*COUNTIF(BI31,calc!$AE$53)))</f>
        <v>0</v>
      </c>
      <c r="OQ31" s="1"/>
      <c r="OR31" s="5">
        <f>IF($E$4="",0,(1*COUNTIF(BJ31,calc!$AE$4))+(2*COUNTIF(BJ31,calc!$AE$14))+(3*COUNTIF(BJ31,calc!$AE$24))+(4*COUNTIF(BJ31,calc!$AE$34))+(5*COUNTIF(BJ31,calc!$AE$44)))</f>
        <v>0</v>
      </c>
      <c r="OS31" s="5">
        <f>IF($E$5="",0,(1*COUNTIF(BJ31,calc!$AE$5))+(2*COUNTIF(BJ31,calc!$AE$15))+(3*COUNTIF(BJ31,calc!$AE$25))+(4*COUNTIF(BJ31,calc!$AE$35))+(5*COUNTIF(BJ31,calc!$AE$45)))</f>
        <v>0</v>
      </c>
      <c r="OT31" s="5">
        <f>IF($E$6="",0,(1*COUNTIF(BJ31,calc!$AE$6))+(2*COUNTIF(BJ31,calc!$AE$16))+(3*COUNTIF(BJ31,calc!$AE$26))+(4*COUNTIF(BJ31,calc!$AE$36))+(5*COUNTIF(BJ31,calc!$AE$46)))</f>
        <v>0</v>
      </c>
      <c r="OU31" s="5">
        <f>IF($E$7="",0,(1*COUNTIF(BJ31,calc!$AE$7))+(2*COUNTIF(BJ31,calc!$AE$17))+(3*COUNTIF(BJ31,calc!$AE$27))+(4*COUNTIF(BJ31,calc!$AE$37))+(5*COUNTIF(BJ31,calc!$AE$47)))</f>
        <v>0</v>
      </c>
      <c r="OV31" s="5">
        <f>IF($E$8="",0,(1*COUNTIF(BJ31,calc!$AE$8))+(2*COUNTIF(BJ31,calc!$AE$18))+(3*COUNTIF(BJ31,calc!$AE$28))+(4*COUNTIF(BJ31,calc!$AE$38))+(5*COUNTIF(BJ31,calc!$AE$48)))</f>
        <v>0</v>
      </c>
      <c r="OW31" s="5">
        <f>IF($E$9="",0,(1*COUNTIF(BJ31,calc!$AE$9))+(2*COUNTIF(BJ31,calc!$AE$19))+(3*COUNTIF(BJ31,calc!$AE$29))+(4*COUNTIF(BJ31,calc!$AE$39))+(5*COUNTIF(BJ31,calc!$AE$49)))</f>
        <v>0</v>
      </c>
      <c r="OX31" s="5">
        <f>IF($E$11="",0,(1*COUNTIF(BJ31,calc!$AE$10))+(2*COUNTIF(BJ31,calc!$AE$20))+(3*COUNTIF(BJ31,calc!$AE$30))+(4*COUNTIF(BJ31,calc!$AE$40))+(5*COUNTIF(BJ31,calc!$AE$50)))</f>
        <v>0</v>
      </c>
      <c r="OY31" s="5">
        <f>IF($E$11="",0,(1*COUNTIF(BJ31,calc!$AE$11))+(2*COUNTIF(BJ31,calc!$AE$21))+(3*COUNTIF(BJ31,calc!$AE$31))+(4*COUNTIF(BJ31,calc!$AE$41))+(5*COUNTIF(BJ31,calc!$AE$51)))</f>
        <v>0</v>
      </c>
      <c r="OZ31" s="5">
        <f>IF($E$12="",0,(1*COUNTIF(BJ31,calc!$AE$12))+(2*COUNTIF(BJ31,calc!$AE$22))+(3*COUNTIF(BJ31,calc!$AE$32))+(4*COUNTIF(BJ31,calc!$AE$42))+(5*COUNTIF(BJ31,calc!$AE$52)))</f>
        <v>0</v>
      </c>
      <c r="PA31" s="5">
        <f>IF($E$13="",0,(1*COUNTIF(BJ31,calc!$AE$13))+(2*COUNTIF(BJ31,calc!$AE$23))+(3*COUNTIF(BJ31,calc!$AE$33))+(4*COUNTIF(BJ31,calc!$AE$43))+(5*COUNTIF(BJ31,calc!$AE$53)))</f>
        <v>0</v>
      </c>
      <c r="PB31" s="1"/>
      <c r="PC31" s="1"/>
      <c r="PD31" s="165"/>
      <c r="PE31" s="165"/>
      <c r="PF31" s="165"/>
      <c r="PG31" s="165"/>
      <c r="PH31" s="165"/>
      <c r="PI31" s="165"/>
      <c r="PJ31" s="165"/>
    </row>
    <row r="32" spans="1:426" ht="10.5" customHeight="1" x14ac:dyDescent="0.2">
      <c r="A32" s="212"/>
      <c r="B32" s="202"/>
      <c r="C32" s="121"/>
      <c r="D32" s="199"/>
      <c r="E32" s="235" t="str">
        <f>LEFT('BNT 2 fix'!$D32,2)</f>
        <v/>
      </c>
      <c r="F32" s="236" t="str">
        <f t="shared" si="7"/>
        <v/>
      </c>
      <c r="G32" s="202"/>
      <c r="H32" s="237">
        <f>IF(C32="",0,SUMIF(time_slot_1,D32,calc!$O$5:$O$10))</f>
        <v>0</v>
      </c>
      <c r="I32" s="238">
        <f>SUM('BNT 2 fix'!$V32:$AE32)</f>
        <v>0</v>
      </c>
      <c r="J32" s="239">
        <f t="shared" si="3"/>
        <v>0</v>
      </c>
      <c r="K32" s="206">
        <f t="shared" ca="1" si="4"/>
        <v>0</v>
      </c>
      <c r="L32" s="207">
        <f>IF($AM$4=calc!$L$22,0,IF($E$4="",0,(IF(OR($E$4=calc!$E$24,$E$4=calc!$E$25,$E$4=calc!$E$26),(K32*$AF$4)/2,K32*$AF$4))))*(1+BK32)</f>
        <v>0</v>
      </c>
      <c r="M32" s="207">
        <f>IF($AM$5=calc!$L$22,0,IF($E$5="",0,(IF(OR($E$5=calc!$E$24,$E$5=calc!$E$25,$E$5=calc!$E$26),($K32*$AF$5)/2,$K32*$AF$5))))*(1+BK32)</f>
        <v>0</v>
      </c>
      <c r="N32" s="207">
        <f>IF($AM$6=calc!$L$22,0,IF($E$6="",0,(IF(OR($E$6=calc!$E$24,$E$6=calc!$E$25,$E$6=calc!$E$26),($K32*$AF$6)/2,$K32*$AF$6))))*(1+BK32)</f>
        <v>0</v>
      </c>
      <c r="O32" s="207">
        <f>IF($AM$7=calc!$L$22,0,IF($E$7="",0,(IF(OR($E$7=calc!$E$24,$E$7=calc!$E$25,$E$7=calc!$E$26),($K32*$AF$7)/2,$K32*$AF$7))))*(1+BK32)</f>
        <v>0</v>
      </c>
      <c r="P32" s="207">
        <f>IF($AM$8=calc!$L$22,0,IF($E$8="",0,(IF(OR($E$8=calc!$E$24,$E$8=calc!$E$25,$E$8=calc!$E$26),($K32*$AF$8)/2,$K32*$AF$8))))*(1+BK32)</f>
        <v>0</v>
      </c>
      <c r="Q32" s="207">
        <f>IF($AM$9=calc!$L$22,0,IF($E$9="",0,(IF(OR($E$9=calc!$E$24,$E$9=calc!$E$25,$E$9=calc!$E$26),($K32*$AF$9)/2,$K32*$AF$9))))*(1+BK32)</f>
        <v>0</v>
      </c>
      <c r="R32" s="207">
        <f>IF($AM$10=calc!$L$22,0,IF($E$10="",0,(IF(OR($E$10=calc!$E$24,$E$10=calc!$E$25,$E$10=calc!$E$26),($K32*$AF$10)/2,$K32*$AF$10))))*(1+BK32)</f>
        <v>0</v>
      </c>
      <c r="S32" s="207">
        <f>IF($AM$11=calc!$L$22,0,IF($E$11="",0,(IF(OR($E$11=calc!$E$24,$E$11=calc!$E$25,$E$11=calc!$E$26),($K32*$AF$11)/2,$K32*$AF$11))))*(1+BK32)</f>
        <v>0</v>
      </c>
      <c r="T32" s="207">
        <f>IF($AM$12=calc!$L$22,0,IF($E$12="",0,(IF(OR($E$12=calc!$E$24,$E$12=calc!$E$25,$E$12=calc!$E$26),($K32*$AF$12)/2,$K32*$AF$12))))*(1+BK32)</f>
        <v>0</v>
      </c>
      <c r="U32" s="207">
        <f>IF($AM$13=calc!$L$22,0,IF($E$13="",0,(IF(OR($E$13=calc!$E$24,$E$13=calc!$E$25,$E$13=calc!$E$26),($K32*$AF$13)/2,$K32*$AF$13))))*(1+BK32)</f>
        <v>0</v>
      </c>
      <c r="V32" s="206">
        <f>(1*(IF($E$4="",0,(IF(OR($E$4=calc!$E$24,$E$4=calc!$E$25,$E$4=calc!$E$26),COUNTIF(AF32:BJ32,calc!$AE$4)*2,COUNTIF(AF32:BJ32,calc!$AE$4))))+(2*(IF(OR($E$4=calc!$E$24,$E$4=calc!$E$25,$E$4=calc!$E$26),COUNTIF(AF32:BJ32,calc!$AE$14)*2,COUNTIF(AF32:BJ32,calc!$AE$14))))+(3*(IF(OR($E$4=calc!$E$24,$E$4=calc!$E$25,$E$4=calc!$E$26),COUNTIF(AF32:BJ32,calc!$AE$24)*2,COUNTIF(AF32:BJ32,calc!$AE$24))))+(4*(IF(OR($E$4=calc!$E$24,$E$4=calc!$E$25,$E$4=calc!$E$26),COUNTIF(AF32:BJ32,calc!$AE$34)*2,COUNTIF(AF32:BJ32,calc!$AE$34))))+(5*(IF(OR($E$4=calc!$E$24,$E$4=calc!$E$25,$E$4=calc!$E$26),COUNTIF(AF32:BJ32,calc!$AE$44)*2,COUNTIF(AF32:BJ32,calc!$AE$44))))))</f>
        <v>0</v>
      </c>
      <c r="W32" s="206">
        <f>(1*(IF($E$5="",0,(IF(OR($E$5=calc!$E$24,$E$5=calc!$E$25,$E$5=calc!$E$26),COUNTIF(AF32:BJ32,calc!$AE$5)*2,COUNTIF(AF32:BJ32,calc!$AE$5))))+(2*(IF(OR($E$5=calc!$E$24,$E$5=calc!$E$25,$E$5=calc!$E$26),COUNTIF(AF32:BJ32,calc!$AE$15)*2,COUNTIF(AF32:BJ32,calc!$AE$15))))+(3*(IF(OR($E$5=calc!$E$24,$E$5=calc!$E$25,$E$5=calc!$E$26),COUNTIF(AF32:BJ32,calc!$AE$25)*2,COUNTIF(AF32:BJ32,calc!$AE$25))))+(4*(IF(OR($E$5=calc!$E$24,$E$5=calc!$E$25,$E$5=calc!$E$26),COUNTIF(AF32:BJ32,calc!$AE$35)*2,COUNTIF(AF32:BJ32,calc!$AE$35))))+(5*(IF(OR($E$5=calc!$E$24,$E$5=calc!$E$25,$E$5=calc!$E$26),COUNTIF(AF32:BJ32,calc!$AE$45)*2,COUNTIF(AF32:BJ32,calc!$AE$45))))))</f>
        <v>0</v>
      </c>
      <c r="X32" s="206">
        <f>(1*(IF($E$6="",0,(IF(OR($E$6=calc!$E$24,$E$6=calc!$E$25,$E$6=calc!$E$26),COUNTIF(AF32:BJ32,calc!$AE$6)*2,COUNTIF(AF32:BJ32,calc!$AE$6))))+(2*(IF(OR($E$6=calc!$E$24,$E$6=calc!$E$25,$E$6=calc!$E$26),COUNTIF(AF32:BJ32,calc!$AE$16)*2,COUNTIF(AF32:BJ32,calc!$AE$16))))+(3*(IF(OR($E$6=calc!$E$24,$E$6=calc!$E$25,$E$6=calc!$E$26),COUNTIF(AF32:BJ32,calc!$AE$26)*2,COUNTIF(AF32:BJ32,calc!$AE$26))))+(4*(IF(OR($E$6=calc!$E$24,$E$6=calc!$E$25,$E$6=calc!$E$26),COUNTIF(AF32:BJ32,calc!$AE$36)*2,COUNTIF(AF32:BJ32,calc!$AE$36))))+(5*(IF(OR($E$6=calc!$E$24,$E$6=calc!$E$25,$E$6=calc!$E$26),COUNTIF(AF32:BJ32,calc!$AE$46)*2,COUNTIF(AF32:BJ32,calc!$AE$46))))))</f>
        <v>0</v>
      </c>
      <c r="Y32" s="206">
        <f>(1*(IF($E$7="",0,(IF(OR($E$7=calc!$E$24,$E$7=calc!$E$25,$E$7=calc!$E$26),COUNTIF(AF32:BJ32,calc!$AE$7)*2,COUNTIF(AF32:BJ32,calc!$AE$7))))+(2*(IF(OR($E$7=calc!$E$24,$E$7=calc!$E$25,$E$7=calc!$E$26),COUNTIF(AF32:BJ32,calc!$AE$17)*2,COUNTIF(AF32:BJ32,calc!$AE$17))))+(3*(IF(OR($E$7=calc!$E$24,$E$7=calc!$E$25,$E$7=calc!$E$26),COUNTIF(AF32:BJ32,calc!$AE$27)*2,COUNTIF(AF32:BJ32,calc!$AE$27))))+(4*(IF(OR($E$7=calc!$E$24,$E$7=calc!$E$25,$E$7=calc!$E$26),COUNTIF(AF32:BJ32,calc!$AE$37)*2,COUNTIF(AF32:BJ32,calc!$AE$37))))+(5*(IF(OR($E$7=calc!$E$24,$E$7=calc!$E$25,$E$7=calc!$E$26),COUNTIF(AF32:BJ32,calc!$AE$47)*2,COUNTIF(AF32:BJ32,calc!$AE$47))))))</f>
        <v>0</v>
      </c>
      <c r="Z32" s="206">
        <f>(1*(IF($E$8="",0,(IF(OR($E$8=calc!$E$24,$E$8=calc!$E$25,$E$8=calc!$E$26),COUNTIF(AF32:BJ32,calc!$AE$8)*2,COUNTIF(AF32:BJ32,calc!$AE$8))))+(2*(IF(OR($E$8=calc!$E$24,$E$8=calc!$E$25,$E$8=calc!$E$26),COUNTIF(AF32:BJ32,calc!$AE$18)*2,COUNTIF(AF32:BJ32,calc!$AE$18))))+(3*(IF(OR($E$8=calc!$E$24,$E$8=calc!$E$25,$E$8=calc!$E$26),COUNTIF(AF32:BJ32,calc!$AE$28)*2,COUNTIF(AF32:BJ32,calc!$AE$28))))+(4*(IF(OR($E$8=calc!$E$24,$E$8=calc!$E$25,$E$8=calc!$E$26),COUNTIF(AF32:BJ32,calc!$AE$38)*2,COUNTIF(AF32:BJ32,calc!$AE$38))))+(5*(IF(OR($E$8=calc!$E$24,$E$8=calc!$E$25,$E$8=calc!$E$26),COUNTIF(AF32:BJ32,calc!$AE$48)*2,COUNTIF(AF32:BJ32,calc!$AE$48))))))</f>
        <v>0</v>
      </c>
      <c r="AA32" s="206">
        <f>(1*(IF($E$9="",0,(IF(OR($E$9=calc!$E$24,$E$9=calc!$E$25,$E$9=calc!$E$26),COUNTIF(AF32:BJ32,calc!$AE$9)*2,COUNTIF(AF32:BJ32,calc!$AE$9))))+(2*(IF(OR($E$9=calc!$E$24,$E$9=calc!$E$25,$E$9=calc!$E$26),COUNTIF(AF32:BJ32,calc!$AE$19)*2,COUNTIF(AF32:BJ32,calc!$AE$19))))+(3*(IF(OR($E$9=calc!$E$24,$E$9=calc!$E$25,$E$9=calc!$E$26),COUNTIF(AF32:BJ32,calc!$AE$29)*2,COUNTIF(AF32:BJ32,calc!$AE$29))))+(4*(IF(OR($E$9=calc!$E$24,$E$9=calc!$E$25,$E$9=calc!$E$26),COUNTIF(AF32:BJ32,calc!$AE$39)*2,COUNTIF(AF32:BJ32,calc!$AE$39))))+(5*(IF(OR($E$9=calc!$E$24,$E$9=calc!$E$25,$E$9=calc!$E$26),COUNTIF(AF32:BJ32,calc!$AE$49)*2,COUNTIF(AF32:BJ32,calc!$AE$49))))))</f>
        <v>0</v>
      </c>
      <c r="AB32" s="208">
        <f>(1*(IF($E$10="",0,(IF(OR($E$10=calc!$E$24,$E$10=calc!$E$25,$E$10=calc!$E$26),COUNTIF(AF32:BJ32,calc!$AE$10)*2,COUNTIF(AF32:BJ32,calc!$AE$10))))+(2*(IF(OR($E$10=calc!$E$24,$E$10=calc!$E$25,$E$10=calc!$E$26),COUNTIF(AF32:BJ32,calc!$AE$20)*2,COUNTIF(AF32:BJ32,calc!$AE$20))))+(3*(IF(OR($E$10=calc!$E$24,$E$10=calc!$E$25,$E$10=calc!$E$26),COUNTIF(AF32:BJ32,calc!$AE$30)*2,COUNTIF(AF32:BJ32,calc!$AE$30))))+(4*(IF(OR($E$10=calc!$E$24,$E$10=calc!$E$25,$E$10=calc!$E$26),COUNTIF(AF32:BJ32,calc!$AE$40)*2,COUNTIF(AF32:BJ32,calc!$AE$40))))+(5*(IF(OR($E$10=calc!$E$24,$E$10=calc!$E$25,$E$10=calc!$E$26),COUNTIF(AF32:BJ32,calc!$AE$50)*2,COUNTIF(AF32:BJ32,calc!$AE$50))))))</f>
        <v>0</v>
      </c>
      <c r="AC32" s="206">
        <f>(1*(IF($E$11="",0,(IF(OR($E$11=calc!$E$24,$E$11=calc!$E$25,$E$11=calc!$E$26),COUNTIF(AF32:BJ32,calc!$AE$11)*2,COUNTIF(AF32:BJ32,calc!$AE$11))))+(2*(IF(OR($E$11=calc!$E$24,$E$11=calc!$E$25,$E$11=calc!$E$26),COUNTIF(AF32:BJ32,calc!$AE$21)*2,COUNTIF(AF32:BJ32,calc!$AE$21))))+(3*(IF(OR($E$11=calc!$E$24,$E$11=calc!$E$25,$E$11=calc!$E$26),COUNTIF(AF32:BK32,calc!$AE$31)*2,COUNTIF(AF32:BJ32,calc!$AE$31))))+(4*(IF(OR($E$11=calc!$E$24,$E$11=calc!$E$25,$E$11=calc!$E$26),COUNTIF(AF32:BJ32,calc!$AE$41)*2,COUNTIF(AF32:BJ32,calc!$AE$41))))+(5*(IF(OR($E$11=calc!$E$24,$E$11=calc!$E$25,$E$11=calc!$E$26),COUNTIF(AF32:BJ32,calc!$AE$51)*2,COUNTIF(AF32:BJ32,calc!$AE$51))))))</f>
        <v>0</v>
      </c>
      <c r="AD32" s="208">
        <f>(1*(IF($E$12="",0,(IF(OR($E$12=calc!$E$24,$E$12=calc!$E$25,$E$12=calc!$E$26),COUNTIF(AF32:BJ32,calc!$AE$12)*2,COUNTIF(AF32:BJ32,calc!$AE$12))))+(2*(IF(OR($E$12=calc!$E$24,$E$12=calc!$E$25,$E$12=calc!$E$26),COUNTIF(AF32:BJ32,calc!$AE$22)*2,COUNTIF(AF32:BJ32,calc!$AE$22))))+(3*(IF(OR($E$12=calc!$E$24,$E$12=calc!$E$25,$E$12=calc!$E$26),COUNTIF(AF32:BJ32,calc!$AE$32)*2,COUNTIF(AF32:BJ32,calc!$AE$32))))+(4*(IF(OR($E$12=calc!$E$24,$E$12=calc!$E$25,$E$12=calc!$E$26),COUNTIF(AF32:BJ32,calc!$AE$42)*2,COUNTIF(AF32:BJ32,calc!$AE$42))))+(5*(IF(OR($E$12=calc!$E$24,$E$12=calc!$E$25,$E$12=calc!$E$26),COUNTIF(AF32:BJ32,calc!$AE$52)*2,COUNTIF(AF32:BJ32,calc!$AE$52))))))</f>
        <v>0</v>
      </c>
      <c r="AE32" s="208">
        <f>(1*(IF($E$13="",0,(IF(OR($E$13=calc!$E$24,$E$13=calc!$E$25,$E$13=calc!$E$26),COUNTIF(AF32:BJ32,calc!$AE$13)*2,COUNTIF(AF32:BJ32,calc!$AE$13))))+(2*(IF(OR($E$13=calc!$E$24,$E$13=calc!$E$25,$E$13=calc!$E$26),COUNTIF(AF32:BJ32,calc!$AE$23)*2,COUNTIF(AF32:BJ32,calc!$AE$23))))+(3*(IF(OR($E$13=calc!$E$24,$E$13=calc!$E$25,$E$13=calc!$E$26),COUNTIF(AF32:BJ32,calc!$AE$33)*2,COUNTIF(AF32:BJ32,calc!$AE$33))))+(4*(IF(OR($E$13=calc!$E$24,$E$13=calc!$E$25,$E$13=calc!$E$26),COUNTIF(AF32:BJ32,calc!$AE$43)*2,COUNTIF(AF32:BJ32,calc!$AE$43))))+(5*(IF(OR($E$13=calc!$E$24,$E$13=calc!$E$25,$E$13=calc!$E$26),COUNTIF(AF32:BJ32,calc!$AE$53)*2,COUNTIF(AF32:BJ32,calc!$AE$53))))))</f>
        <v>0</v>
      </c>
      <c r="AF32" s="209"/>
      <c r="AG32" s="210"/>
      <c r="AH32" s="210"/>
      <c r="AI32" s="211"/>
      <c r="AJ32" s="211"/>
      <c r="AK32" s="210"/>
      <c r="AL32" s="210"/>
      <c r="AM32" s="210"/>
      <c r="AN32" s="210"/>
      <c r="AO32" s="210"/>
      <c r="AP32" s="209"/>
      <c r="AQ32" s="210"/>
      <c r="AR32" s="210"/>
      <c r="AS32" s="211"/>
      <c r="AT32" s="209"/>
      <c r="AU32" s="210"/>
      <c r="AV32" s="210"/>
      <c r="AW32" s="211"/>
      <c r="AX32" s="209"/>
      <c r="AY32" s="210"/>
      <c r="AZ32" s="210"/>
      <c r="BA32" s="211"/>
      <c r="BB32" s="209"/>
      <c r="BC32" s="210"/>
      <c r="BD32" s="210"/>
      <c r="BE32" s="211"/>
      <c r="BF32" s="209"/>
      <c r="BG32" s="210"/>
      <c r="BH32" s="210"/>
      <c r="BI32" s="211"/>
      <c r="BJ32" s="211"/>
      <c r="BK32" s="124"/>
      <c r="BL32" s="227">
        <f t="shared" si="5"/>
        <v>0</v>
      </c>
      <c r="BM32" s="164"/>
      <c r="BN32" s="5">
        <f>IF($E$4="",0,IF($AM$4=calc!$L$22,0,(1*(IF(OR($E$4=calc!$E$24,$E$4=calc!$E$25,$E$4=calc!$E$26),COUNTIF(AF32:BJ32,calc!$AE$4)*2,COUNTIF(AF32:BJ32,calc!$AE$4))))+(2*(IF(OR($E$4=calc!$E$24,$E$4=calc!$E$23,$E$4=calc!$E$26),COUNTIF(AF32:BJ32,calc!$AE$14)*2,COUNTIF(AF32:BJ32,calc!$AE$14))))+(3*(IF(OR($E$4=calc!$E$24,$E$4=calc!$E$25,$E$4=calc!$E$26),COUNTIF(AF32:BJ32,calc!$AE$24)*2,COUNTIF(AF32:BJ32,calc!$AE$24))))+(4*(IF(OR($E$4=calc!$E$24,$E$4=calc!$E$25,$E$4=calc!$E$26),COUNTIF(AF32:BJ32,calc!$AE$34)*2,COUNTIF(AF32:BJ32,calc!$AE$34))))+(5*(IF(OR($E$4=calc!$E$24,$E$4=calc!$E$25,$E$4=calc!$E$26),COUNTIF(AF32:BJ32,calc!$AE$44)*2,COUNTIF(AF32:BJ32,calc!$AE$44))))))</f>
        <v>0</v>
      </c>
      <c r="BO32" s="5">
        <f>IF($E$5="",0,IF($AM$5=calc!$L$22,0,(1*(IF(OR($E$5=calc!$E$24,$E$5=calc!$E$25,$E$5=calc!$E$26),COUNTIF(AF32:BJ32,calc!$AE$5)*2,COUNTIF(AF32:BJ32,calc!$AE$5))))+(2*(IF(OR($E$5=calc!$E$24,$E$5=calc!$E$23,$E$5=calc!$E$26),COUNTIF(AF32:BJ32,calc!$AE$15)*2,COUNTIF(AF32:BJ32,calc!$AE$15))))+(3*(IF(OR($E$5=calc!$E$24,$E$5=calc!$E$25,$E$5=calc!$E$26),COUNTIF(AF32:BJ32,calc!$AE$25)*2,COUNTIF(AF32:BJ32,calc!$AE$25))))+(4*(IF(OR($E$5=calc!$E$24,$E$5=calc!$E$25,$E$5=calc!$E$26),COUNTIF(AF32:BJ32,calc!$AE$35)*2,COUNTIF(AF32:BJ32,calc!$AE$35))))+(5*(IF(OR($E$5=calc!$E$24,$E$5=calc!$E$25,$E$5=calc!$E$26),COUNTIF(AF32:BJ32,calc!$AE$45)*2,COUNTIF(AF32:BJ32,calc!$AE$45))))))</f>
        <v>0</v>
      </c>
      <c r="BP32" s="5">
        <f>IF($E$6="",0,IF($AM$6=calc!$L$22,0,(1*(IF(OR($E$6=calc!$E$24,$E$6=calc!$E$25,$E$6=calc!$E$26),COUNTIF(AF32:BJ32,calc!$AE$6)*2,COUNTIF(AF32:BJ32,calc!$AE$6))))+(2*(IF(OR($E$6=calc!$E$24,$E$6=calc!$E$23,$E$6=calc!$E$26),COUNTIF(AF32:BJ32,calc!$AE$16)*2,COUNTIF(AF32:BJ32,calc!$AE$16))))+(3*(IF(OR($E$6=calc!$E$24,$E$6=calc!$E$25,$E$6=calc!$E$26),COUNTIF(AF32:BJ32,calc!$AE$26)*2,COUNTIF(AF32:BJ32,calc!$AE$26))))+(4*(IF(OR($E$6=calc!$E$24,$E$6=calc!$E$25,$E$6=calc!$E$26),COUNTIF(AF32:BJ32,calc!$AE$36)*2,COUNTIF(AF32:BJ32,calc!$AE$36))))+(5*(IF(OR($E$6=calc!$E$24,$E$6=calc!$E$25,$E$6=calc!$E$26),COUNTIF(AF32:BJ32,calc!$AE$46)*2,COUNTIF(AF32:BJ32,calc!$AE$46))))))</f>
        <v>0</v>
      </c>
      <c r="BQ32" s="5">
        <f>IF($E$7="",0,IF($AM$7=calc!$L$22,0,(1*(IF(OR($E$7=calc!$E$24,$E$7=calc!$E$25,$E$7=calc!$E$26),COUNTIF(AF32:BJ32,calc!$AE$7)*2,COUNTIF(AF32:BJ32,calc!$AE$7))))+(2*(IF(OR($E$7=calc!$E$24,$E$7=calc!$E$23,$E$7=calc!$E$26),COUNTIF(AF32:BJ32,calc!$AE$17)*2,COUNTIF(AF32:BJ32,calc!$AE$17))))+(3*(IF(OR($E$7=calc!$E$24,$E$7=calc!$E$25,$E$7=calc!$E$26),COUNTIF(AF32:BJ32,calc!$AE$27)*2,COUNTIF(AF32:BJ32,calc!$AE$27))))+(4*(IF(OR($E$7=calc!$E$24,$E$7=calc!$E$25,$E$7=calc!$E$26),COUNTIF(AF32:BJ32,calc!$AE$37)*2,COUNTIF(AF32:BJ32,calc!$AE$37))))+(5*(IF(OR($E$7=calc!$E$24,$E$7=calc!$E$25,$E$7=calc!$E$26),COUNTIF(AF32:BJ32,calc!$AE$47)*2,COUNTIF(AF32:BJ32,calc!$AE$47))))))</f>
        <v>0</v>
      </c>
      <c r="BR32" s="5">
        <f>IF($E$8="",0,IF($AM$8=calc!$L$22,0,(1*(IF(OR($E$8=calc!$E$24,$E$8=calc!$E$25,$E$8=calc!$E$26),COUNTIF(AF32:BJ32,calc!$AE$8)*2,COUNTIF(AF32:BJ32,calc!$AE$8))))+(2*(IF(OR($E$8=calc!$E$24,$E$8=calc!$E$23,$E$8=calc!$E$26),COUNTIF(AF32:BJ32,calc!$AE$18)*2,COUNTIF(AF32:BJ32,calc!$AE$18))))+(3*(IF(OR($E$8=calc!$E$24,$E$8=calc!$E$25,$E$8=calc!$E$26),COUNTIF(AF32:BJ32,calc!$AE$28)*2,COUNTIF(AF32:BJ32,calc!$AE$28))))+(4*(IF(OR($E$8=calc!$E$24,$E$8=calc!$E$25,$E$8=calc!$E$26),COUNTIF(AF32:BJ32,calc!$AE$38)*2,COUNTIF(AF32:BJ32,calc!$AB$38))))+(5*(IF(OR($E$8=calc!$E$24,$E$8=calc!$E$25,$E$8=calc!$E$26),COUNTIF(AF32:BJ32,calc!$AE$48)*2,COUNTIF(AF32:BJ32,calc!$AE$48))))))</f>
        <v>0</v>
      </c>
      <c r="BS32" s="5">
        <f>IF($E$9="",0,IF($AM$9=calc!$L$22,0,(1*(IF(OR($E$9=calc!$E$24,$E$9=calc!$E$25,$E$9=calc!$E$26),COUNTIF(AF32:BJ32,calc!$AE$9)*2,COUNTIF(AF32:BJ32,calc!$AE$9))))+(2*(IF(OR($E$9=calc!$E$24,$E$9=calc!$E$23,$E$9=calc!$E$26),COUNTIF(AF32:BJ32,calc!$AE$19)*2,COUNTIF(AF32:BJ32,calc!$AE$19))))+(3*(IF(OR($E$9=calc!$E$24,$E$9=calc!$E$25,$E$9=calc!$E$26),COUNTIF(AF32:BJ32,calc!$AE$29)*2,COUNTIF(AF32:BJ32,calc!$AE$29))))+(4*(IF(OR($E$9=calc!$E$24,$E$9=calc!$E$25,$E$9=calc!$E$26),COUNTIF(AF32:BJ32,calc!$AE$39)*2,COUNTIF(AF32:BJ32,calc!$AE$39))))+(5*(IF(OR($E$9=calc!$E$24,$E$9=calc!$E$25,$E$9=calc!$E$26),COUNTIF(AF32:BJ32,calc!$AE$49)*2,COUNTIF(AF32:BJ32,calc!$AE$49))))))</f>
        <v>0</v>
      </c>
      <c r="BT32" s="5">
        <f>IF($E$10="",0,IF($AM$10=calc!$L$22,0,(1*(IF(OR($E$10=calc!$E$24,$E$10=calc!$E$25,$E$10=calc!$E$26),COUNTIF(AF32:BJ32,calc!$AE$10)*2,COUNTIF(AF32:BJ32,calc!$AE$10))))+(2*(IF(OR($E$10=calc!$E$24,$E$10=calc!$E$23,$E$10=calc!$E$26),COUNTIF(AF32:BJ32,calc!$AE$20)*2,COUNTIF(AF32:BJ32,calc!$AE$20))))+(3*(IF(OR($E$10=calc!$E$24,$E$10=calc!$E$25,$E$10=calc!$E$26),COUNTIF(AF32:BJ32,calc!$AE$30)*2,COUNTIF(AF32:BJ32,calc!$AE$30))))+(4*(IF(OR($E$10=calc!$E$24,$E$10=calc!$E$25,$E$10=calc!$E$26),COUNTIF(AF32:BJ32,calc!$AE$40)*2,COUNTIF(AF32:BJ32,calc!$AE$40))))+(5*(IF(OR($E$10=calc!$E$24,$E$10=calc!$E$25,$E$10=calc!$E$26),COUNTIF(AF32:BJ32,calc!$AE$50)*2,COUNTIF(AF32:BJ32,calc!$AE$50))))))</f>
        <v>0</v>
      </c>
      <c r="BU32" s="5">
        <f>IF($E$11="",0,IF($AM$11=calc!$L$22,0,(1*(IF(OR($E$11=calc!$E$24,$E$11=calc!$E$25,$E$11=calc!$E$26),COUNTIF(AF32:BJ32,calc!$AE$11)*2,COUNTIF(AF32:BJ32,calc!$AE$11))))+(2*(IF(OR($E$11=calc!$E$24,$E$11=calc!$E$23,$E$11=calc!$E$26),COUNTIF(AF32:BJ32,calc!$AE$21)*2,COUNTIF(AF32:BJ32,calc!$AE$21))))+(3*(IF(OR($E$11=calc!$E$24,$E$11=calc!$E$25,$E$11=calc!$E$26),COUNTIF(AF32:BJ32,calc!$AE$31)*2,COUNTIF(AF32:BJ32,calc!$AE$31))))+(4*(IF(OR($E$11=calc!$E$24,$E$11=calc!$E$25,$E$11=calc!$E$26),COUNTIF(AF32:BJ32,calc!$AE$41)*2,COUNTIF(AF32:BJ32,calc!$AE$41))))+(5*(IF(OR($E$11=calc!$E$24,$E$11=calc!$E$25,$E$11=calc!$E$26),COUNTIF(AF32:BJ32,calc!$AE$51)*2,COUNTIF(AF32:BJ32,calc!$AE$51))))))</f>
        <v>0</v>
      </c>
      <c r="BV32" s="5">
        <f>IF($E$12="",0,IF($AM$12=calc!$L$22,0,(1*(IF(OR($E$12=calc!$E$24,$E$12=calc!$E$25,$E$12=calc!$E$26),COUNTIF(AF32:BJ32,calc!$AE$12)*2,COUNTIF(AF32:BJ32,calc!$AE$12))))+(2*(IF(OR($E$12=calc!$E$24,$E$12=calc!$E$23,$E$12=calc!$E$26),COUNTIF(AF32:BJ32,calc!$AE$22)*2,COUNTIF(AF32:BJ32,calc!$AE$22))))+(3*(IF(OR($E$12=calc!$E$24,$E$12=calc!$E$25,$E$12=calc!$E$26),COUNTIF(AF32:BJ32,calc!$AE$32)*2,COUNTIF(AF32:BJ32,calc!$AE$32))))+(4*(IF(OR($E$12=calc!$E$24,$E$12=calc!$E$25,$E$12=calc!$E$26),COUNTIF(AF32:BJ32,calc!$AE$42)*2,COUNTIF(AF32:BJ32,calc!$AE$42))))+(5*(IF(OR($E$12=calc!$E$24,$E$12=calc!$E$25,$E$12=calc!$E$26),COUNTIF(AF32:BJ32,calc!$AE$52)*2,COUNTIF(AF32:BJ32,calc!$AE$52))))))</f>
        <v>0</v>
      </c>
      <c r="BW32" s="5">
        <f>IF($E$13="",0,IF($AM$13=calc!$L$22,0,(1*(IF(OR($E$13=calc!$E$24,$E$13=calc!$E$25,$E$13=calc!$E$26),COUNTIF(AF32:BJ32,calc!$AE$13)*2,COUNTIF(AF32:BJ32,calc!$AE$13))))+(2*(IF(OR($E$13=calc!$E$24,$E$13=calc!$E$23,$E$13=calc!$E$26),COUNTIF(AF32:BJ32,calc!$AE$23)*2,COUNTIF(AF32:BJ32,calc!$AE$23))))+(3*(IF(OR($E$13=calc!$E$24,$E$13=calc!$E$25,$E$13=calc!$E$26),COUNTIF(AF32:BJ32,calc!$AE$33)*2,COUNTIF(AF32:BJ32,calc!$AE$33))))+(4*(IF(OR($E$13=calc!$E$24,$E$13=calc!$E$25,$E$13=calc!$E$26),COUNTIF(AE32:BJ32,calc!$AE$43)*2,COUNTIF(AE32:BJ32,calc!$AE$43))))+(5*(IF(OR($E$13=calc!$E$24,$E$13=calc!$E$25,$E$13=calc!$E$26),COUNTIF(AE32:BJ32,calc!$AE$53)*2,COUNTIF(AF32:BJ32,calc!$AE$53))))))</f>
        <v>0</v>
      </c>
      <c r="BX32" s="5">
        <f t="shared" si="6"/>
        <v>0</v>
      </c>
      <c r="BY32" s="1"/>
      <c r="BZ32" s="5">
        <f>IF($E$4="",0,(1*COUNTIF(AF32,calc!$AE$4))+(2*COUNTIF(AF32,calc!$AE$14))+(3*COUNTIF(AF32,calc!$AE$24))+(4*COUNTIF(AF32,calc!$AE$34))+(5*COUNTIF(AF32,calc!$AE$44)))</f>
        <v>0</v>
      </c>
      <c r="CA32" s="5">
        <f>IF($E$5="",0,(1*COUNTIF(AF32,calc!$AE$5))+(2*COUNTIF(AF32,calc!$AE$15))+(3*COUNTIF(AF32,calc!$AE$25))+(4*COUNTIF(AF32,calc!$AE$35))+(5*COUNTIF(AF32,calc!$AE$45)))</f>
        <v>0</v>
      </c>
      <c r="CB32" s="5">
        <f>IF($E$6="",0,(1*COUNTIF(AF32,calc!$AE$6))+(2*COUNTIF(AF32,calc!$AE$16))+(3*COUNTIF(AF32,calc!$AE$26))+(4*COUNTIF(AF32,calc!$AE$36))+(5*COUNTIF(AF32,calc!$AE$46)))</f>
        <v>0</v>
      </c>
      <c r="CC32" s="5">
        <f>IF($E$7="",0,(1*COUNTIF(AF32,calc!$AE$7))+(2*COUNTIF(AF32,calc!$AE$17))+(3*COUNTIF(AF32,calc!$AE$27))+(4*COUNTIF(AF32,calc!$AE$37))+(5*COUNTIF(AF32,calc!$AE$47)))</f>
        <v>0</v>
      </c>
      <c r="CD32" s="5">
        <f>IF($E$8="",0,(1*COUNTIF(AF32,calc!$AE$8))+(2*COUNTIF(AF32,calc!$AE$18))+(3*COUNTIF(AF32,calc!$AE$28))+(4*COUNTIF(AF32,calc!$AE$38))+(5*COUNTIF(AF32,calc!$AE$48)))</f>
        <v>0</v>
      </c>
      <c r="CE32" s="5">
        <f>IF($E$9="",0,(1*COUNTIF(AF32,calc!$AE$9))+(2*COUNTIF(AF32,calc!$AE$19))+(3*COUNTIF(AF32,calc!$AE$29))+(4*COUNTIF(AF32,calc!$AE$39))+(5*COUNTIF(AF32,calc!$AE$49)))</f>
        <v>0</v>
      </c>
      <c r="CF32" s="5">
        <f>IF($E$10="",0,(1*COUNTIF(AF32,calc!$AE$10))+(2*COUNTIF(AF32,calc!$AE$20))+(3*COUNTIF(AF32,calc!$AE$30))+(4*COUNTIF(AF32,calc!$AE$40))+(5*COUNTIF(AF32,calc!$AE$50)))</f>
        <v>0</v>
      </c>
      <c r="CG32" s="5">
        <f>IF($E$11="",0,(1*COUNTIF(AF32,calc!$AE$11))+(2*COUNTIF(AF32,calc!$AE$21))+(3*COUNTIF(AF32,calc!$AE$31))+(4*COUNTIF(AF32,calc!$AE$41))+(5*COUNTIF(AF32,calc!$AE$51)))</f>
        <v>0</v>
      </c>
      <c r="CH32" s="5">
        <f>IF($E$12="",0,(1*COUNTIF(AF32,calc!$AE$12))+(2*COUNTIF(AF32,calc!$AE$22))+(3*COUNTIF(AF32,calc!$AE$32))+(4*COUNTIF(AF32,calc!$AE$42))+(5*COUNTIF(AF32,calc!$AE$52)))</f>
        <v>0</v>
      </c>
      <c r="CI32" s="5">
        <f>IF($E$13="",0,(1*COUNTIF(AF32,calc!$AE$13))+(2*COUNTIF(AF32,calc!$AE$23))+(3*COUNTIF(AF32,calc!$AE$33))+(4*COUNTIF(AF32,calc!$AE$43))+(5*COUNTIF(AF32,calc!$AE$53)))</f>
        <v>0</v>
      </c>
      <c r="CJ32" s="1"/>
      <c r="CK32" s="5">
        <f>IF($E$4="",0,(1*COUNTIF(AG32,calc!$AE$4))+(2*COUNTIF(AG32,calc!$AE$14))+(3*COUNTIF(AG32,calc!$AE$24))+(4*COUNTIF(AG32,calc!$AE$34))+(5*COUNTIF(AG32,calc!$AE$44)))</f>
        <v>0</v>
      </c>
      <c r="CL32" s="5">
        <f>IF($E$5="",0,(1*COUNTIF(AG32,calc!$AE$5))+(2*COUNTIF(AG32,calc!$AE$15))+(3*COUNTIF(AG32,calc!$AE$25))+(4*COUNTIF(AG32,calc!$AE$35))+(5*COUNTIF(AG32,calc!$AE$45)))</f>
        <v>0</v>
      </c>
      <c r="CM32" s="5">
        <f>IF($E$6="",0,(1*COUNTIF(AG32,calc!$AE$6))+(2*COUNTIF(AG32,calc!$AE$16))+(3*COUNTIF(AG32,calc!$AE$26))+(4*COUNTIF(AG32,calc!$AE$36))+(5*COUNTIF(AG32,calc!$AE$46)))</f>
        <v>0</v>
      </c>
      <c r="CN32" s="5">
        <f>IF($E$7="",0,(1*COUNTIF(AG32,calc!$AE$7))+(2*COUNTIF(AG32,calc!$AE$17))+(3*COUNTIF(AG32,calc!$AE$27))+(4*COUNTIF(AG32,calc!$AE$37))+(5*COUNTIF(AG32,calc!$AE$47)))</f>
        <v>0</v>
      </c>
      <c r="CO32" s="5">
        <f>IF($E$8="",0,(1*COUNTIF(AG32,calc!$AE$8))+(2*COUNTIF(AG32,calc!$AE$18))+(3*COUNTIF(AG32,calc!$AE$28))+(4*COUNTIF(AG32,calc!$AE$38))+(5*COUNTIF(AG32,calc!$AE$48)))</f>
        <v>0</v>
      </c>
      <c r="CP32" s="5">
        <f>IF($E$9="",0,(1*COUNTIF(AG32,calc!$AE$9))+(2*COUNTIF(AG32,calc!$AE$19))+(3*COUNTIF(AG32,calc!$AE$29))+(4*COUNTIF(AG32,calc!$AE$39))+(5*COUNTIF(AG32,calc!$AE$49)))</f>
        <v>0</v>
      </c>
      <c r="CQ32" s="5">
        <f>IF($E$10="",0,(1*COUNTIF(AG32,calc!$AE$10))+(2*COUNTIF(AG32,calc!$AE$20))+(3*COUNTIF(AG32,calc!$AE$30))+(4*COUNTIF(AG32,calc!$AE$40))+(5*COUNTIF(AG32,calc!$AE$50)))</f>
        <v>0</v>
      </c>
      <c r="CR32" s="5">
        <f>IF($E$11="",0,(1*COUNTIF(AG32,calc!$AE$11))+(2*COUNTIF(AG32,calc!$AE$21))+(3*COUNTIF(AG32,calc!$AE$31))+(4*COUNTIF(AG32,calc!$AE$41))+(5*COUNTIF(AG32,calc!$AE$51)))</f>
        <v>0</v>
      </c>
      <c r="CS32" s="5">
        <f>IF($E$12="",0,(1*COUNTIF(AG32,calc!$AE$12))+(2*COUNTIF(AG32,calc!$AE$22))+(3*COUNTIF(AG32,calc!$AE$32))+(4*COUNTIF(AG32,calc!$AE$42))+(5*COUNTIF(AG32,calc!$AE$52)))</f>
        <v>0</v>
      </c>
      <c r="CT32" s="5">
        <f>IF($E$13="",0,(1*COUNTIF(AG32,calc!$AE$13))+(2*COUNTIF(AG32,calc!$AE$23))+(3*COUNTIF(AG32,calc!$AE$33))+(4*COUNTIF(AG32,calc!$AE$43))+(5*COUNTIF(AG32,calc!$AE$53)))</f>
        <v>0</v>
      </c>
      <c r="CU32" s="1"/>
      <c r="CV32" s="5">
        <f>IF($E$4="",0,(1*COUNTIF(AH32,calc!$AE$4))+(2*COUNTIF(AH32,calc!$AE$14))+(3*COUNTIF(AH32,calc!$AE$24))+(4*COUNTIF(AH32,calc!$AE$34))+(5*COUNTIF(AH32,calc!$AE$44)))</f>
        <v>0</v>
      </c>
      <c r="CW32" s="5">
        <f>IF($E$5="",0,(1*COUNTIF(AH32,calc!$AE$5))+(2*COUNTIF(AH32,calc!$AE$15))+(3*COUNTIF(AH32,calc!$AE$25))+(4*COUNTIF(AH32,calc!$AE$35))+(5*COUNTIF(AH32,calc!$AE$45)))</f>
        <v>0</v>
      </c>
      <c r="CX32" s="5">
        <f>IF($E$6="",0,(1*COUNTIF(AH32,calc!$AE$6))+(2*COUNTIF(AH32,calc!$AE$16))+(3*COUNTIF(AH32,calc!$AE$26))+(4*COUNTIF(AH32,calc!$AE$36))+(5*COUNTIF(AH32,calc!$AE$46)))</f>
        <v>0</v>
      </c>
      <c r="CY32" s="5">
        <f>IF($E$7="",0,(1*COUNTIF(AH32,calc!$AE$7))+(2*COUNTIF(AH32,calc!$AE$17))+(3*COUNTIF(AH32,calc!$AE$27))+(4*COUNTIF(AH32,calc!$AE$37))+(5*COUNTIF(AH32,calc!$AE$47)))</f>
        <v>0</v>
      </c>
      <c r="CZ32" s="5">
        <f>IF($E$8="",0,(1*COUNTIF(AH32,calc!$AE$8))+(2*COUNTIF(AH32,calc!$AE$18))+(3*COUNTIF(AH32,calc!$AE$28))+(4*COUNTIF(AH32,calc!$AE$38))+(5*COUNTIF(AH32,calc!$AE$48)))</f>
        <v>0</v>
      </c>
      <c r="DA32" s="5">
        <f>IF($E$9="",0,(1*COUNTIF(AH32,calc!$AE$9))+(2*COUNTIF(AH32,calc!$AE$19))+(3*COUNTIF(AH32,calc!$AE$29))+(4*COUNTIF(AH32,calc!$AE$39))+(5*COUNTIF(AH32,calc!$AE$49)))</f>
        <v>0</v>
      </c>
      <c r="DB32" s="5">
        <f>IF($E$10="",0,(1*COUNTIF(AH32,calc!$AE$10))+(2*COUNTIF(AH32,calc!$AE$20))+(3*COUNTIF(AH32,calc!$AE$30))+(4*COUNTIF(AH32,calc!$AE$40))+(5*COUNTIF(AH32,calc!$AE$50)))</f>
        <v>0</v>
      </c>
      <c r="DC32" s="5">
        <f>IF($E$11="",0,(1*COUNTIF(AH32,calc!$AE$11))+(2*COUNTIF(AH32,calc!$AE$21))+(3*COUNTIF(AH32,calc!$AE$31))+(4*COUNTIF(AH32,calc!$AE$41))+(5*COUNTIF(AH32,calc!$AE$51)))</f>
        <v>0</v>
      </c>
      <c r="DD32" s="5">
        <f>IF($E$12="",0,(1*COUNTIF(AH32,calc!$AE$12))+(2*COUNTIF(AH32,calc!$AE$22))+(3*COUNTIF(AH32,calc!$AE$32))+(4*COUNTIF(AH32,calc!$AE$42))+(5*COUNTIF(AH32,calc!$AE$52)))</f>
        <v>0</v>
      </c>
      <c r="DE32" s="5">
        <f>IF($E$13="",0,(1*COUNTIF(AH32,calc!$AE$13))+(2*COUNTIF(AH32,calc!$AE$23))+(3*COUNTIF(AH32,calc!$AE$33))+(4*COUNTIF(AH32,calc!$AE$43))+(5*COUNTIF(AH32,calc!$AE$53)))</f>
        <v>0</v>
      </c>
      <c r="DF32" s="1"/>
      <c r="DG32" s="5">
        <f>IF($E$4="",0,(1*COUNTIF(AI32,calc!$AE$4))+(2*COUNTIF(AI32,calc!$AE$14))+(3*COUNTIF(AI32,calc!$AE$24))+(4*COUNTIF(AI32,calc!$AE$34))+(5*COUNTIF(AI32,calc!$AE$44)))</f>
        <v>0</v>
      </c>
      <c r="DH32" s="5">
        <f>IF($E$5="",0,(1*COUNTIF(AI32,calc!$AE$5))+(2*COUNTIF(AI32,calc!$AE$15))+(3*COUNTIF(AI32,calc!$AE$25))+(4*COUNTIF(AI32,calc!$AE$35))+(5*COUNTIF(AI32,calc!$AE$45)))</f>
        <v>0</v>
      </c>
      <c r="DI32" s="5">
        <f>IF($E$6="",0,(1*COUNTIF(AI32,calc!$AE$6))+(2*COUNTIF(AI32,calc!$AE$16))+(3*COUNTIF(AI32,calc!$AE$26))+(4*COUNTIF(AI32,calc!$AE$36))+(5*COUNTIF(AI32,calc!$AE$46)))</f>
        <v>0</v>
      </c>
      <c r="DJ32" s="5">
        <f>IF($E$7="",0,(1*COUNTIF(AI32,calc!$AE$7))+(2*COUNTIF(AI32,calc!$AE$17))+(3*COUNTIF(AI32,calc!$AE$27))+(4*COUNTIF(AI32,calc!$AE$37))+(5*COUNTIF(AI32,calc!$AE$47)))</f>
        <v>0</v>
      </c>
      <c r="DK32" s="5">
        <f>IF($E$8="",0,(1*COUNTIF(AI32,calc!$AE$8))+(2*COUNTIF(AI32,calc!$AE$18))+(3*COUNTIF(AI32,calc!$AE$28))+(4*COUNTIF(AI32,calc!$AE$38))+(5*COUNTIF(AI32,calc!$AE$48)))</f>
        <v>0</v>
      </c>
      <c r="DL32" s="5">
        <f>IF($E$9="",0,(1*COUNTIF(AI32,calc!$AE$9))+(2*COUNTIF(AI32,calc!$AE$19))+(3*COUNTIF(AI32,calc!$AE$29))+(4*COUNTIF(AI32,calc!$AE$39))+(5*COUNTIF(AI32,calc!$AE$49)))</f>
        <v>0</v>
      </c>
      <c r="DM32" s="5">
        <f>IF($E$10="",0,(1*COUNTIF(AI32,calc!$AE$10))+(2*COUNTIF(AI32,calc!$AE$20))+(3*COUNTIF(AI32,calc!$AE$30))+(4*COUNTIF(AI32,calc!$AE$40))+(5*COUNTIF(AI32,calc!$AE$50)))</f>
        <v>0</v>
      </c>
      <c r="DN32" s="5">
        <f>IF($E$11="",0,(1*COUNTIF(AI32,calc!$AE$11))+(2*COUNTIF(AI32,calc!$AE$21))+(3*COUNTIF(AI32,calc!$AE$31))+(4*COUNTIF(AI32,calc!$AE$41))+(5*COUNTIF(AI32,calc!$AE$51)))</f>
        <v>0</v>
      </c>
      <c r="DO32" s="5">
        <f>IF($E$12="",0,(1*COUNTIF(AI32,calc!$AE$12))+(2*COUNTIF(AI32,calc!$AE$22))+(3*COUNTIF(AI32,calc!$AE$32))+(4*COUNTIF(AI32,calc!$AE$42))+(5*COUNTIF(AI32,calc!$AE$52)))</f>
        <v>0</v>
      </c>
      <c r="DP32" s="5">
        <f>IF($E$13="",0,(1*COUNTIF(AI32,calc!$AE$13))+(2*COUNTIF(AI32,calc!$AE$23))+(3*COUNTIF(AI32,calc!$AE$33))+(4*COUNTIF(AI32,calc!$AE$43))+(5*COUNTIF(AI32,calc!$AE$53)))</f>
        <v>0</v>
      </c>
      <c r="DQ32" s="1"/>
      <c r="DR32" s="5">
        <f>IF($E$4="",0,(1*COUNTIF(AJ32,calc!$AE$4))+(2*COUNTIF(AJ32,calc!$AE$14))+(3*COUNTIF(AJ32,calc!$AE$24))+(4*COUNTIF(AJ32,calc!$AE$34))+(5*COUNTIF(AJ32,calc!$AE$44)))</f>
        <v>0</v>
      </c>
      <c r="DS32" s="5">
        <f>IF($E$5="",0,(1*COUNTIF(AJ32,calc!$AE$5))+(2*COUNTIF(AJ32,calc!$AE$15))+(3*COUNTIF(AJ32,calc!$AE$25))+(4*COUNTIF(AJ32,calc!$AE$35))+(5*COUNTIF(AJ32,calc!$AE$45)))</f>
        <v>0</v>
      </c>
      <c r="DT32" s="5">
        <f>IF($E$6="",0,(1*COUNTIF(AJ32,calc!$AE$6))+(2*COUNTIF(AJ32,calc!$AE$16))+(3*COUNTIF(AJ32,calc!$AE$26))+(4*COUNTIF(AJ32,calc!$AE$36))+(5*COUNTIF(AJ32,calc!$AE$46)))</f>
        <v>0</v>
      </c>
      <c r="DU32" s="5">
        <f>IF($E$7="",0,(1*COUNTIF(AJ32,calc!$AE$7))+(2*COUNTIF(AJ32,calc!$AE$17))+(3*COUNTIF(AJ32,calc!$AE$27))+(4*COUNTIF(AJ32,calc!$AE$37))+(5*COUNTIF(AJ32,calc!$AE$47)))</f>
        <v>0</v>
      </c>
      <c r="DV32" s="5">
        <f>IF($E$8="",0,(1*COUNTIF(AJ32,calc!$AE$8))+(2*COUNTIF(AJ32,calc!$AE$18))+(3*COUNTIF(AJ32,calc!$AE$28))+(4*COUNTIF(AJ32,calc!$AE$38))+(5*COUNTIF(AJ32,calc!$AE$48)))</f>
        <v>0</v>
      </c>
      <c r="DW32" s="5">
        <f>IF($E$9="",0,(1*COUNTIF(AJ32,calc!$AE$9))+(2*COUNTIF(AJ32,calc!$AE$19))+(3*COUNTIF(AJ32,calc!$AE$29))+(4*COUNTIF(AJ32,calc!$AE$39))+(5*COUNTIF(AJ32,calc!$AE$49)))</f>
        <v>0</v>
      </c>
      <c r="DX32" s="5">
        <f>IF($E$10="",0,(1*COUNTIF(AJ32,calc!$AE$10))+(2*COUNTIF(AJ32,calc!$AE$20))+(3*COUNTIF(AJ32,calc!$AE$30))+(4*COUNTIF(AJ32,calc!$AE$40))+(5*COUNTIF(AJ32,calc!$AE$50)))</f>
        <v>0</v>
      </c>
      <c r="DY32" s="5">
        <f>IF($E$11="",0,(1*COUNTIF(AJ32,calc!$AE$11))+(2*COUNTIF(AJ32,calc!$AE$21))+(3*COUNTIF(AJ32,calc!$AE$31))+(4*COUNTIF(AJ32,calc!$AE$41))+(5*COUNTIF(AJ32,calc!$AE$51)))</f>
        <v>0</v>
      </c>
      <c r="DZ32" s="5">
        <f>IF($E$12="",0,(1*COUNTIF(AJ32,calc!$AE$12))+(2*COUNTIF(AJ32,calc!$AE$22))+(3*COUNTIF(AJ32,calc!$AE$32))+(4*COUNTIF(AJ32,calc!$AE$42))+(5*COUNTIF(AJ32,calc!$AE$52)))</f>
        <v>0</v>
      </c>
      <c r="EA32" s="5">
        <f>IF($E$13="",0,(1*COUNTIF(AJ32,calc!$AE$13))+(2*COUNTIF(AJ32,calc!$AE$23))+(3*COUNTIF(AJ32,calc!$AE$33))+(4*COUNTIF(AJ32,calc!$AE$43))+(5*COUNTIF(AJ32,calc!$AE$53)))</f>
        <v>0</v>
      </c>
      <c r="EB32" s="1"/>
      <c r="EC32" s="5">
        <f>IF($E$4="",0,(1*COUNTIF(AK32,calc!$AE$4))+(2*COUNTIF(AK32,calc!$AE$14))+(3*COUNTIF(AK32,calc!$AE$24))+(4*COUNTIF(AK32,calc!$AE$34))+(5*COUNTIF(AK32,calc!$AE$44)))</f>
        <v>0</v>
      </c>
      <c r="ED32" s="5">
        <f>IF($E$5="",0,(1*COUNTIF(AK32,calc!$AE$5))+(2*COUNTIF(AK32,calc!$AE$15))+(3*COUNTIF(AK32,calc!$AE$25))+(4*COUNTIF(AK32,calc!$AE$35))+(5*COUNTIF(AK32,calc!$AE$45)))</f>
        <v>0</v>
      </c>
      <c r="EE32" s="5">
        <f>IF($E$6="",0,(1*COUNTIF(AK32,calc!$AE$6))+(2*COUNTIF(AK32,calc!$AE$16))+(3*COUNTIF(AK32,calc!$AE$26))+(4*COUNTIF(AK32,calc!$AE$36))+(5*COUNTIF(AK32,calc!$AE$46)))</f>
        <v>0</v>
      </c>
      <c r="EF32" s="5">
        <f>IF($E$7="",0,(1*COUNTIF(AK32,calc!$AE$7))+(2*COUNTIF(AK32,calc!$AE$17))+(3*COUNTIF(AK32,calc!$AE$27))+(4*COUNTIF(AK32,calc!$AE$37))+(5*COUNTIF(AK32,calc!$AE$47)))</f>
        <v>0</v>
      </c>
      <c r="EG32" s="5">
        <f>IF($E$8="",0,(1*COUNTIF(AK32,calc!$AE$8))+(2*COUNTIF(AK32,calc!$AE$18))+(3*COUNTIF(AK32,calc!$AE$28))+(4*COUNTIF(AK32,calc!$AE$38))+(5*COUNTIF(AK32,calc!$AE$48)))</f>
        <v>0</v>
      </c>
      <c r="EH32" s="5">
        <f>IF($E$9="",0,(1*COUNTIF(AK32,calc!$AE$9))+(2*COUNTIF(AK32,calc!$AE$19))+(3*COUNTIF(AK32,calc!$AE$29))+(4*COUNTIF(AK32,calc!$AE$39))+(5*COUNTIF(AK32,calc!$AE$49)))</f>
        <v>0</v>
      </c>
      <c r="EI32" s="5">
        <f>IF($E$10="",0,(1*COUNTIF(AK32,calc!$AE$10))+(2*COUNTIF(AK32,calc!$AE$20))+(3*COUNTIF(AK32,calc!$AE$30))+(4*COUNTIF(AK32,calc!$AE$40))+(5*COUNTIF(AK32,calc!$AE$50)))</f>
        <v>0</v>
      </c>
      <c r="EJ32" s="5">
        <f>IF($E$11="",0,(1*COUNTIF(AK32,calc!$AE$11))+(2*COUNTIF(AK32,calc!$AE$21))+(3*COUNTIF(AK32,calc!$AE$31))+(4*COUNTIF(AK32,calc!$AE$41))+(5*COUNTIF(AK32,calc!$AE$51)))</f>
        <v>0</v>
      </c>
      <c r="EK32" s="5">
        <f>IF($E$12="",0,(1*COUNTIF(AK32,calc!$AE$12))+(2*COUNTIF(AK32,calc!$AE$22))+(3*COUNTIF(AK32,calc!$AE$32))+(4*COUNTIF(AK32,calc!$AE$42))+(5*COUNTIF(AK32,calc!$AE$52)))</f>
        <v>0</v>
      </c>
      <c r="EL32" s="5">
        <f>IF($E$13="",0,(1*COUNTIF(AK32,calc!$AE$13))+(2*COUNTIF(AK32,calc!$AE$23))+(3*COUNTIF(AK32,calc!$AE$33))+(4*COUNTIF(AK32,calc!$AE$43))+(5*COUNTIF(AK32,calc!$AE$53)))</f>
        <v>0</v>
      </c>
      <c r="EM32" s="1"/>
      <c r="EN32" s="5">
        <f>IF($E$4="",0,(1*COUNTIF(AL32,calc!$AE$4))+(2*COUNTIF(AL32,calc!$AE$14))+(3*COUNTIF(AL32,calc!$AE$24))+(4*COUNTIF(AL32,calc!$AE$34))+(5*COUNTIF(AL32,calc!$AE$44)))</f>
        <v>0</v>
      </c>
      <c r="EO32" s="5">
        <f>IF($E$5="",0,(1*COUNTIF(AL32,calc!$AE$5))+(2*COUNTIF(AL32,calc!$AE$15))+(3*COUNTIF(AL32,calc!$AE$25))+(4*COUNTIF(AL32,calc!$AE$35))+(5*COUNTIF(AL32,calc!$AE$45)))</f>
        <v>0</v>
      </c>
      <c r="EP32" s="5">
        <f>IF($E$6="",0,(1*COUNTIF(AL32,calc!$AE$6))+(2*COUNTIF(AL32,calc!$AE$16))+(3*COUNTIF(AL32,calc!$AE$26))+(4*COUNTIF(AL32,calc!$AE$36))+(5*COUNTIF(AL32,calc!$AE$46)))</f>
        <v>0</v>
      </c>
      <c r="EQ32" s="5">
        <f>IF($E$7="",0,(1*COUNTIF(AL32,calc!$AE$7))+(2*COUNTIF(AL32,calc!$AE$17))+(3*COUNTIF(AL32,calc!$AE$27))+(4*COUNTIF(AL32,calc!$AE$37))+(5*COUNTIF(AL32,calc!$AE$47)))</f>
        <v>0</v>
      </c>
      <c r="ER32" s="5">
        <f>IF($E$8="",0,(1*COUNTIF(AL32,calc!$AE$8))+(2*COUNTIF(AL32,calc!$AE$18))+(3*COUNTIF(AL32,calc!$AE$28))+(4*COUNTIF(AL32,calc!$AE$38))+(5*COUNTIF(AL32,calc!$AE$48)))</f>
        <v>0</v>
      </c>
      <c r="ES32" s="5">
        <f>IF($E$9="",0,(1*COUNTIF(AL32,calc!$AE$9))+(2*COUNTIF(AL32,calc!$AE$19))+(3*COUNTIF(AL32,calc!$AE$29))+(4*COUNTIF(AL32,calc!$AE$39))+(5*COUNTIF(AL32,calc!$AE$49)))</f>
        <v>0</v>
      </c>
      <c r="ET32" s="5">
        <f>IF($E$10="",0,(1*COUNTIF(AL32,calc!$AE$10))+(2*COUNTIF(AL32,calc!$AE$20))+(3*COUNTIF(AL32,calc!$AE$30))+(4*COUNTIF(AL32,calc!$AE$40))+(5*COUNTIF(AL32,calc!$AE$50)))</f>
        <v>0</v>
      </c>
      <c r="EU32" s="5">
        <f>IF($E$11="",0,(1*COUNTIF(AL32,calc!$AE$11))+(2*COUNTIF(AL32,calc!$AE$21))+(3*COUNTIF(AL32,calc!$AE$31))+(4*COUNTIF(AL32,calc!$AE$41))+(5*COUNTIF(AL32,calc!$AE$51)))</f>
        <v>0</v>
      </c>
      <c r="EV32" s="5">
        <f>IF($E$12="",0,(1*COUNTIF(AL32,calc!$AE$12))+(2*COUNTIF(AL32,calc!$AE$22))+(3*COUNTIF(AL32,calc!$AE$32))+(4*COUNTIF(AL32,calc!$AE$42))+(5*COUNTIF(AL32,calc!$AE$52)))</f>
        <v>0</v>
      </c>
      <c r="EW32" s="5">
        <f>IF($E$13="",0,(1*COUNTIF(AL32,calc!$AE$13))+(2*COUNTIF(AL32,calc!$AE$23))+(3*COUNTIF(AL32,calc!$AE$33))+(4*COUNTIF(AL32,calc!$AE$43))+(5*COUNTIF(AL32,calc!$AE$53)))</f>
        <v>0</v>
      </c>
      <c r="EX32" s="1"/>
      <c r="EY32" s="5">
        <f>IF($E$4="",0,(1*COUNTIF(AM32,calc!$AE$4))+(2*COUNTIF(AM32,calc!$AE$14))+(3*COUNTIF(AM32,calc!$AE$24))+(4*COUNTIF(AM32,calc!$AE$34))+(5*COUNTIF(AM32,calc!$AE$44)))</f>
        <v>0</v>
      </c>
      <c r="EZ32" s="5">
        <f>IF($E$5="",0,(1*COUNTIF(AM32,calc!$AE$5))+(2*COUNTIF(AM32,calc!$AE$15))+(3*COUNTIF(AM32,calc!$AE$25))+(4*COUNTIF(AM32,calc!$AE$35))+(5*COUNTIF(AM32,calc!$AE$45)))</f>
        <v>0</v>
      </c>
      <c r="FA32" s="5">
        <f>IF($E$6="",0,(1*COUNTIF(AM32,calc!$AE$6))+(2*COUNTIF(AM32,calc!$AE$16))+(3*COUNTIF(AM32,calc!$AE$26))+(4*COUNTIF(AM32,calc!$AE$36))+(5*COUNTIF(AM32,calc!$AE$46)))</f>
        <v>0</v>
      </c>
      <c r="FB32" s="5">
        <f>IF($E$7="",0,(1*COUNTIF(AM32,calc!$AE$7))+(2*COUNTIF(AM32,calc!$AE$17))+(3*COUNTIF(AM32,calc!$AE$27))+(4*COUNTIF(AM32,calc!$AE$37))+(5*COUNTIF(AM32,calc!$AE$47)))</f>
        <v>0</v>
      </c>
      <c r="FC32" s="5">
        <f>IF($E$8="",0,(1*COUNTIF(AM32,calc!$AE$8))+(2*COUNTIF(AM32,calc!$AE$18))+(3*COUNTIF(AM32,calc!$AE$28))+(4*COUNTIF(AM32,calc!$AE$38))+(5*COUNTIF(AM32,calc!$AE$48)))</f>
        <v>0</v>
      </c>
      <c r="FD32" s="5">
        <f>IF($E$9="",0,(1*COUNTIF(AM32,calc!$AE$9))+(2*COUNTIF(AM32,calc!$AE$19))+(3*COUNTIF(AM32,calc!$AE$29))+(4*COUNTIF(AM32,calc!$AE$39))+(5*COUNTIF(AM32,calc!$AE$49)))</f>
        <v>0</v>
      </c>
      <c r="FE32" s="5">
        <f>IF($E$10="",0,(1*COUNTIF(AM32,calc!$AE$10))+(2*COUNTIF(AM32,calc!$AE$20))+(3*COUNTIF(AM32,calc!$AE$30))+(4*COUNTIF(AM32,calc!$AE$40))+(5*COUNTIF(AM32,calc!$AE$50)))</f>
        <v>0</v>
      </c>
      <c r="FF32" s="5">
        <f>IF($E$11="",0,(1*COUNTIF(AM32,calc!$AE$11))+(2*COUNTIF(AM32,calc!$AE$21))+(3*COUNTIF(AM32,calc!$AE$31))+(4*COUNTIF(AM32,calc!$AE$41))+(5*COUNTIF(AM32,calc!$AE$51)))</f>
        <v>0</v>
      </c>
      <c r="FG32" s="5">
        <f>IF($E$12="",0,(1*COUNTIF(AM32,calc!$AE$12))+(2*COUNTIF(AM32,calc!$AE$22))+(3*COUNTIF(AM32,calc!$AE$32))+(4*COUNTIF(AM32,calc!$AE$42))+(5*COUNTIF(AM32,calc!$AE$52)))</f>
        <v>0</v>
      </c>
      <c r="FH32" s="5">
        <f>IF($E$13="",0,(1*COUNTIF(AM32,calc!$AE$13))+(2*COUNTIF(AM32,calc!$AE$23))+(3*COUNTIF(AM32,calc!$AE$33))+(4*COUNTIF(AM32,calc!$AE$43))+(5*COUNTIF(AM32,calc!$AE$53)))</f>
        <v>0</v>
      </c>
      <c r="FI32" s="1"/>
      <c r="FJ32" s="5">
        <f>IF($E$4="",0,(1*COUNTIF(AN32,calc!$AE$4))+(2*COUNTIF(AN32,calc!$AE$14))+(3*COUNTIF(AN32,calc!$AE$24))+(4*COUNTIF(AN32,calc!$AE$34))+(5*COUNTIF(AN32,calc!$AE$44)))</f>
        <v>0</v>
      </c>
      <c r="FK32" s="5">
        <f>IF($E$5="",0,(1*COUNTIF(AN32,calc!$AE$5))+(2*COUNTIF(AN32,calc!$AE$15))+(3*COUNTIF(AN32,calc!$AE$25))+(4*COUNTIF(AN32,calc!$AE$35))+(5*COUNTIF(AN32,calc!$AE$45)))</f>
        <v>0</v>
      </c>
      <c r="FL32" s="5">
        <f>IF($E$6="",0,(1*COUNTIF(AN32,calc!$AE$6))+(2*COUNTIF(AN32,calc!$AE$16))+(3*COUNTIF(AN32,calc!$AE$26))+(4*COUNTIF(AN32,calc!$AE$36))+(5*COUNTIF(AN32,calc!$AE$46)))</f>
        <v>0</v>
      </c>
      <c r="FM32" s="5">
        <f>IF($E$7="",0,(1*COUNTIF(AN32,calc!$AE$7))+(2*COUNTIF(AN32,calc!$AE$17))+(3*COUNTIF(AN32,calc!$AE$27))+(4*COUNTIF(AN32,calc!$AE$37))+(5*COUNTIF(AN32,calc!$AE$47)))</f>
        <v>0</v>
      </c>
      <c r="FN32" s="5">
        <f>IF($E$8="",0,(1*COUNTIF(AN32,calc!$AE$8))+(2*COUNTIF(AN32,calc!$AE$18))+(3*COUNTIF(AN32,calc!$AE$28))+(4*COUNTIF(AN32,calc!$AE$38))+(5*COUNTIF(AN32,calc!$AE$48)))</f>
        <v>0</v>
      </c>
      <c r="FO32" s="5">
        <f>IF($E$9="",0,(1*COUNTIF(AN32,calc!$AE$9))+(2*COUNTIF(AN32,calc!$AE$19))+(3*COUNTIF(AN32,calc!$AE$29))+(4*COUNTIF(AN32,calc!$AE$39))+(5*COUNTIF(AN32,calc!$AE$49)))</f>
        <v>0</v>
      </c>
      <c r="FP32" s="5">
        <f>IF($E$10="",0,(1*COUNTIF(AN32,calc!$AE$10))+(2*COUNTIF(AN32,calc!$AE$20))+(3*COUNTIF(AN32,calc!$AE$30))+(4*COUNTIF(AN32,calc!$AE$40))+(5*COUNTIF(AN32,calc!$AE$50)))</f>
        <v>0</v>
      </c>
      <c r="FQ32" s="5">
        <f>IF($E$11="",0,(1*COUNTIF(AN32,calc!$AE$11))+(2*COUNTIF(AN32,calc!$AE$21))+(3*COUNTIF(AN32,calc!$AE$31))+(4*COUNTIF(AN32,calc!$AE$41))+(5*COUNTIF(AN32,calc!$AE$51)))</f>
        <v>0</v>
      </c>
      <c r="FR32" s="5">
        <f>IF($E$12="",0,(1*COUNTIF(AN32,calc!$AE$12))+(2*COUNTIF(AN32,calc!$AE$22))+(3*COUNTIF(AN32,calc!$AE$32))+(4*COUNTIF(AN32,calc!$AE$42))+(5*COUNTIF(AN32,calc!$AE$52)))</f>
        <v>0</v>
      </c>
      <c r="FS32" s="5">
        <f>IF($E$13="",0,(1*COUNTIF(AN32,calc!$AE$13))+(2*COUNTIF(AN32,calc!$AE$23))+(3*COUNTIF(AN32,calc!$AE$33))+(4*COUNTIF(AN32,calc!$AE$43))+(5*COUNTIF(AN32,calc!$AE$53)))</f>
        <v>0</v>
      </c>
      <c r="FT32" s="1"/>
      <c r="FU32" s="5">
        <f>IF($E$4="",0,(1*COUNTIF(AO32,calc!$AE$4))+(2*COUNTIF(AO32,calc!$AE$14))+(3*COUNTIF(AO32,calc!$AE$24))+(4*COUNTIF(AO32,calc!$AE$34))+(5*COUNTIF(AO32,calc!$AE$44)))</f>
        <v>0</v>
      </c>
      <c r="FV32" s="5">
        <f>IF($E$5="",0,(1*COUNTIF(AO32,calc!$AE$5))+(2*COUNTIF(AO32,calc!$AE$15))+(3*COUNTIF(AO32,calc!$AE$25))+(4*COUNTIF(AO32,calc!$AE$35))+(5*COUNTIF(AO32,calc!$AE$45)))</f>
        <v>0</v>
      </c>
      <c r="FW32" s="5">
        <f>IF($E$6="",0,(1*COUNTIF(AO32,calc!$AE$6))+(2*COUNTIF(AO32,calc!$AE$16))+(3*COUNTIF(AO32,calc!$AE$26))+(4*COUNTIF(AO32,calc!$AE$36))+(5*COUNTIF(AO32,calc!$AE$46)))</f>
        <v>0</v>
      </c>
      <c r="FX32" s="5">
        <f>IF($E$7="",0,(1*COUNTIF(AO32,calc!$AE$7))+(2*COUNTIF(AO32,calc!$AE$17))+(3*COUNTIF(AO32,calc!$AE$27))+(4*COUNTIF(AO32,calc!$AE$37))+(5*COUNTIF(AO32,calc!$AE$47)))</f>
        <v>0</v>
      </c>
      <c r="FY32" s="5">
        <f>IF($E$8="",0,(1*COUNTIF(AO32,calc!$AE$8))+(2*COUNTIF(AO32,calc!$AE$18))+(3*COUNTIF(AO32,calc!$AE$28))+(4*COUNTIF(AO32,calc!$AE$38))+(5*COUNTIF(AO32,calc!$AE$48)))</f>
        <v>0</v>
      </c>
      <c r="FZ32" s="5">
        <f>IF($E$9="",0,(1*COUNTIF(AO32,calc!$AE$9))+(2*COUNTIF(AO32,calc!$AE$19))+(3*COUNTIF(AO32,calc!$AE$29))+(4*COUNTIF(AO32,calc!$AE$39))+(5*COUNTIF(AO32,calc!$AE$49)))</f>
        <v>0</v>
      </c>
      <c r="GA32" s="5">
        <f>IF($E$10="",0,(1*COUNTIF(AO32,calc!$AE$10))+(2*COUNTIF(AO32,calc!$AE$20))+(3*COUNTIF(AO32,calc!$AE$30))+(4*COUNTIF(AO32,calc!$AE$40))+(5*COUNTIF(AO32,calc!$AE$50)))</f>
        <v>0</v>
      </c>
      <c r="GB32" s="5">
        <f>IF($E$11="",0,(1*COUNTIF(AO32,calc!$AE$11))+(2*COUNTIF(AO32,calc!$AE$21))+(3*COUNTIF(AO32,calc!$AE$31))+(4*COUNTIF(AO32,calc!$AE$41))+(5*COUNTIF(AO32,calc!$AE$51)))</f>
        <v>0</v>
      </c>
      <c r="GC32" s="5">
        <f>IF($E$12="",0,(1*COUNTIF(AO32,calc!$AE$12))+(2*COUNTIF(AO32,calc!$AE$22))+(3*COUNTIF(AO32,calc!$AE$32))+(4*COUNTIF(AO32,calc!$AE$42))+(5*COUNTIF(AO32,calc!$AE$52)))</f>
        <v>0</v>
      </c>
      <c r="GD32" s="5">
        <f>IF($E$13="",0,(1*COUNTIF(AO32,calc!$AE$13))+(2*COUNTIF(AO32,calc!$AE$23))+(3*COUNTIF(AO32,calc!$AE$33))+(4*COUNTIF(AO32,calc!$AE$43))+(5*COUNTIF(AO32,calc!$AE$53)))</f>
        <v>0</v>
      </c>
      <c r="GE32" s="1"/>
      <c r="GF32" s="5">
        <f>IF($E$4="",0,(1*COUNTIF(AP32,calc!$AE$4))+(2*COUNTIF(AP32,calc!$AE$14))+(3*COUNTIF(AP32,calc!$AE$24))+(4*COUNTIF(AP32,calc!$AE$34))+(5*COUNTIF(AP32,calc!$AE$44)))</f>
        <v>0</v>
      </c>
      <c r="GG32" s="5">
        <f>IF($E$5="",0,(1*COUNTIF(AP32,calc!$AE$5))+(2*COUNTIF(AP32,calc!$AE$15))+(3*COUNTIF(AP32,calc!$AE$25))+(4*COUNTIF(AP32,calc!$AE$35))+(5*COUNTIF(AP32,calc!$AE$45)))</f>
        <v>0</v>
      </c>
      <c r="GH32" s="5">
        <f>IF($E$6="",0,(1*COUNTIF(AP32,calc!$AE$6))+(2*COUNTIF(AP32,calc!$AE$16))+(3*COUNTIF(AP32,calc!$AE$26))+(4*COUNTIF(AP32,calc!$AE$36))+(5*COUNTIF(AP32,calc!$AE$46)))</f>
        <v>0</v>
      </c>
      <c r="GI32" s="5">
        <f>IF($E$7="",0,(1*COUNTIF(AP32,calc!$AE$7))+(2*COUNTIF(AP32,calc!$AE$17))+(3*COUNTIF(AP32,calc!$AE$27))+(4*COUNTIF(AP32,calc!$AE$37))+(5*COUNTIF(AP32,calc!$AE$47)))</f>
        <v>0</v>
      </c>
      <c r="GJ32" s="5">
        <f>IF($E$8="",0,(1*COUNTIF(AP32,calc!$AE$8))+(2*COUNTIF(AP32,calc!$AE$18))+(3*COUNTIF(AP32,calc!$AE$28))+(4*COUNTIF(AP32,calc!$AE$38))+(5*COUNTIF(AP32,calc!$AE$48)))</f>
        <v>0</v>
      </c>
      <c r="GK32" s="5">
        <f>IF($E$9="",0,(1*COUNTIF(AP32,calc!$AE$9))+(2*COUNTIF(AP32,calc!$AE$19))+(3*COUNTIF(AP32,calc!$AE$29))+(4*COUNTIF(AP32,calc!$AE$39))+(5*COUNTIF(AP32,calc!$AE$49)))</f>
        <v>0</v>
      </c>
      <c r="GL32" s="5">
        <f>IF($E$10="",0,(1*COUNTIF(AP32,calc!$AE$10))+(2*COUNTIF(AP32,calc!$AE$20))+(3*COUNTIF(AP32,calc!$AE$30))+(4*COUNTIF(AP32,calc!$AE$40))+(5*COUNTIF(AP32,calc!$AE$50)))</f>
        <v>0</v>
      </c>
      <c r="GM32" s="5">
        <f>IF($E$11="",0,(1*COUNTIF(AP32,calc!$AE$11))+(2*COUNTIF(AP32,calc!$AE$21))+(3*COUNTIF(AP32,calc!$AE$31))+(4*COUNTIF(AP32,calc!$AE$41))+(5*COUNTIF(AP32,calc!$AE$51)))</f>
        <v>0</v>
      </c>
      <c r="GN32" s="5">
        <f>IF($E$12="",0,(1*COUNTIF(AP32,calc!$AE$12))+(2*COUNTIF(AP32,calc!$AE$22))+(3*COUNTIF(AP32,calc!$AE$32))+(4*COUNTIF(AP32,calc!$AE$42))+(5*COUNTIF(AP32,calc!$AE$52)))</f>
        <v>0</v>
      </c>
      <c r="GO32" s="5">
        <f>IF($E$13="",0,(1*COUNTIF(AP32,calc!$AE$13))+(2*COUNTIF(AP32,calc!$AE$23))+(3*COUNTIF(AP32,calc!$AE$33))+(4*COUNTIF(AP32,calc!$AE$43))+(5*COUNTIF(AP32,calc!$AE$53)))</f>
        <v>0</v>
      </c>
      <c r="GP32" s="1"/>
      <c r="GQ32" s="5">
        <f>IF($E$4="",0,(1*COUNTIF(AQ32,calc!$AE$4))+(2*COUNTIF(AQ32,calc!$AE$14))+(3*COUNTIF(AQ32,calc!$AE$24))+(4*COUNTIF(AQ32,calc!$AE$34))+(5*COUNTIF(AQ32,calc!$AE$44)))</f>
        <v>0</v>
      </c>
      <c r="GR32" s="5">
        <f>IF($E$5="",0,(1*COUNTIF(AQ32,calc!$AE$5))+(2*COUNTIF(AQ32,calc!$AE$15))+(3*COUNTIF(AQ32,calc!$AE$25))+(4*COUNTIF(AQ32,calc!$AE$35))+(5*COUNTIF(AQ32,calc!$AE$45)))</f>
        <v>0</v>
      </c>
      <c r="GS32" s="5">
        <f>IF($E$6="",0,(1*COUNTIF(AQ32,calc!$AE$6))+(2*COUNTIF(AQ32,calc!$AE$16))+(3*COUNTIF(AQ32,calc!$AE$26))+(4*COUNTIF(AQ32,calc!$AE$36))+(5*COUNTIF(AQ32,calc!$AE$46)))</f>
        <v>0</v>
      </c>
      <c r="GT32" s="5">
        <f>IF($E$7="",0,(1*COUNTIF(AQ32,calc!$AE$7))+(2*COUNTIF(AQ32,calc!$AE$17))+(3*COUNTIF(AQ32,calc!$AE$27))+(4*COUNTIF(AQ32,calc!$AE$37))+(5*COUNTIF(AQ32,calc!$AE$47)))</f>
        <v>0</v>
      </c>
      <c r="GU32" s="5">
        <f>IF($E$8="",0,(1*COUNTIF(AQ32,calc!$AE$8))+(2*COUNTIF(AQ32,calc!$AE$18))+(3*COUNTIF(AQ32,calc!$AE$28))+(4*COUNTIF(AQ32,calc!$AE$38))+(5*COUNTIF(AQ32,calc!$AE$48)))</f>
        <v>0</v>
      </c>
      <c r="GV32" s="5">
        <f>IF($E$9="",0,(1*COUNTIF(AQ32,calc!$AE$9))+(2*COUNTIF(AQ32,calc!$AE$19))+(3*COUNTIF(AQ32,calc!$AE$29))+(4*COUNTIF(AQ32,calc!$AE$39))+(5*COUNTIF(AQ32,calc!$AE$49)))</f>
        <v>0</v>
      </c>
      <c r="GW32" s="5">
        <f>IF($E$10="",0,(1*COUNTIF(AQ32,calc!$AE$10))+(2*COUNTIF(AQ32,calc!$AE$20))+(3*COUNTIF(AQ32,calc!$AE$30))+(4*COUNTIF(AQ32,calc!$AE$40))+(5*COUNTIF(AQ32,calc!$AE$50)))</f>
        <v>0</v>
      </c>
      <c r="GX32" s="5">
        <f>IF($E$11="",0,(1*COUNTIF(AQ32,calc!$AE$11))+(2*COUNTIF(AQ32,calc!$AE$21))+(3*COUNTIF(AQ32,calc!$AE$31))+(4*COUNTIF(AQ32,calc!$AE$41))+(5*COUNTIF(AQ32,calc!$AE$51)))</f>
        <v>0</v>
      </c>
      <c r="GY32" s="5">
        <f>IF($E$12="",0,(1*COUNTIF(AQ32,calc!$AE$12))+(2*COUNTIF(AQ32,calc!$AE$22))+(3*COUNTIF(AQ32,calc!$AE$32))+(4*COUNTIF(AQ32,calc!$AE$42))+(5*COUNTIF(AQ32,calc!$AE$52)))</f>
        <v>0</v>
      </c>
      <c r="GZ32" s="5">
        <f>IF($E$13="",0,(1*COUNTIF(AQ32,calc!$AE$13))+(2*COUNTIF(AQ32,calc!$AE$23))+(3*COUNTIF(AQ32,calc!$AE$33))+(4*COUNTIF(AQ32,calc!$AE$43))+(5*COUNTIF(AQ32,calc!$AE$53)))</f>
        <v>0</v>
      </c>
      <c r="HA32" s="1"/>
      <c r="HB32" s="5">
        <f>IF($E$4="",0,(1*COUNTIF(AR32,calc!$AE$4))+(2*COUNTIF(AR32,calc!$AE$14))+(3*COUNTIF(AR32,calc!$AE$24))+(4*COUNTIF(AR32,calc!$AE$34))+(5*COUNTIF(AR32,calc!$AE$44)))</f>
        <v>0</v>
      </c>
      <c r="HC32" s="5">
        <f>IF($E$5="",0,(1*COUNTIF(AR32,calc!$AE$5))+(2*COUNTIF(AR32,calc!$AE$15))+(3*COUNTIF(AR32,calc!$AE$25))+(4*COUNTIF(AR32,calc!$AE$35))+(5*COUNTIF(AR32,calc!$AE$45)))</f>
        <v>0</v>
      </c>
      <c r="HD32" s="5">
        <f>IF($E$6="",0,(1*COUNTIF(AR32,calc!$AE$6))+(2*COUNTIF(AR32,calc!$AE$16))+(3*COUNTIF(AR32,calc!$AE$26))+(4*COUNTIF(AR32,calc!$AE$36))+(5*COUNTIF(AR32,calc!$AE$46)))</f>
        <v>0</v>
      </c>
      <c r="HE32" s="5">
        <f>IF($E$7="",0,(1*COUNTIF(AR32,calc!$AE$7))+(2*COUNTIF(AR32,calc!$AE$17))+(3*COUNTIF(AR32,calc!$AE$27))+(4*COUNTIF(AR32,calc!$AE$37))+(5*COUNTIF(AR32,calc!$AE$47)))</f>
        <v>0</v>
      </c>
      <c r="HF32" s="5">
        <f>IF($E$8="",0,(1*COUNTIF(AR32,calc!$AE$8))+(2*COUNTIF(AR32,calc!$AE$18))+(3*COUNTIF(AR32,calc!$AE$28))+(4*COUNTIF(AR32,calc!$AE$38))+(5*COUNTIF(AR32,calc!$AE$48)))</f>
        <v>0</v>
      </c>
      <c r="HG32" s="5">
        <f>IF($E$9="",0,(1*COUNTIF(AR32,calc!$AE$9))+(2*COUNTIF(AR32,calc!$AE$19))+(3*COUNTIF(AR32,calc!$AE$29))+(4*COUNTIF(AR32,calc!$AE$39))+(5*COUNTIF(AR32,calc!$AE$49)))</f>
        <v>0</v>
      </c>
      <c r="HH32" s="5">
        <f>IF($E$10="",0,(1*COUNTIF(AR32,calc!$AE$10))+(2*COUNTIF(AR32,calc!$AE$20))+(3*COUNTIF(AR32,calc!$AE$30))+(4*COUNTIF(AR32,calc!$AE$40))+(5*COUNTIF(AR32,calc!$AE$50)))</f>
        <v>0</v>
      </c>
      <c r="HI32" s="5">
        <f>IF($E$11="",0,(1*COUNTIF(AR32,calc!$AE$11))+(2*COUNTIF(AR32,calc!$AE$21))+(3*COUNTIF(AR32,calc!$AE$31))+(4*COUNTIF(AR32,calc!$AE$41))+(5*COUNTIF(AR32,calc!$AE$51)))</f>
        <v>0</v>
      </c>
      <c r="HJ32" s="5">
        <f>IF($E$12="",0,(1*COUNTIF(AR32,calc!$AE$12))+(2*COUNTIF(AR32,calc!$AE$22))+(3*COUNTIF(AR32,calc!$AE$32))+(4*COUNTIF(AR32,calc!$AE$42))+(5*COUNTIF(AR32,calc!$AE$52)))</f>
        <v>0</v>
      </c>
      <c r="HK32" s="5">
        <f>IF($E$13="",0,(1*COUNTIF(AR32,calc!$AE$13))+(2*COUNTIF(AR32,calc!$AE$23))+(3*COUNTIF(AR32,calc!$AE$33))+(4*COUNTIF(AR32,calc!$AE$43))+(5*COUNTIF(AR32,calc!$AE$53)))</f>
        <v>0</v>
      </c>
      <c r="HL32" s="1"/>
      <c r="HM32" s="5">
        <f>IF($E$4="",0,(1*COUNTIF(AS32,calc!$AE$4))+(2*COUNTIF(AS32,calc!$AE$14))+(3*COUNTIF(AS32,calc!$AE$24))+(4*COUNTIF(AS32,calc!$AE$34))+(5*COUNTIF(AS32,calc!$AE$44)))</f>
        <v>0</v>
      </c>
      <c r="HN32" s="5">
        <f>IF($E$5="",0,(1*COUNTIF(AS32,calc!$AE$5))+(2*COUNTIF(AS32,calc!$AE$15))+(3*COUNTIF(AS32,calc!$AE$25))+(4*COUNTIF(AS32,calc!$AE$35))+(5*COUNTIF(AS32,calc!$AE$45)))</f>
        <v>0</v>
      </c>
      <c r="HO32" s="5">
        <f>IF($E$6="",0,(1*COUNTIF(AS32,calc!$AE$6))+(2*COUNTIF(AS32,calc!$AE$16))+(3*COUNTIF(AS32,calc!$AE$26))+(4*COUNTIF(AS32,calc!$AE$36))+(5*COUNTIF(AS32,calc!$AE$46)))</f>
        <v>0</v>
      </c>
      <c r="HP32" s="5">
        <f>IF($E$7="",0,(1*COUNTIF(AS32,calc!$AE$7))+(2*COUNTIF(AS32,calc!$AE$17))+(3*COUNTIF(AS32,calc!$AE$27))+(4*COUNTIF(AS32,calc!$AE$37))+(5*COUNTIF(AS32,calc!$AE$47)))</f>
        <v>0</v>
      </c>
      <c r="HQ32" s="5">
        <f>IF($E$8="",0,(1*COUNTIF(AS32,calc!$AE$8))+(2*COUNTIF(AS32,calc!$AE$18))+(3*COUNTIF(AS32,calc!$AE$28))+(4*COUNTIF(AS32,calc!$AE$38))+(5*COUNTIF(AS32,calc!$AE$48)))</f>
        <v>0</v>
      </c>
      <c r="HR32" s="5">
        <f>IF($E$9="",0,(1*COUNTIF(AS32,calc!$AE$9))+(2*COUNTIF(AS32,calc!$AE$19))+(3*COUNTIF(AS32,calc!$AE$29))+(4*COUNTIF(AS32,calc!$AE$39))+(5*COUNTIF(AS32,calc!$AE$49)))</f>
        <v>0</v>
      </c>
      <c r="HS32" s="5">
        <f>IF($E$10="",0,(1*COUNTIF(AS32,calc!$AE$10))+(2*COUNTIF(AS32,calc!$AE$20))+(3*COUNTIF(AS32,calc!$AE$30))+(4*COUNTIF(AS32,calc!$AE$40))+(5*COUNTIF(AS32,calc!$AE$50)))</f>
        <v>0</v>
      </c>
      <c r="HT32" s="5">
        <f>IF($E$11="",0,(1*COUNTIF(AS32,calc!$AE$11))+(2*COUNTIF(AS32,calc!$AE$21))+(3*COUNTIF(AS32,calc!$AE$31))+(4*COUNTIF(AS32,calc!$AE$41))+(5*COUNTIF(AS32,calc!$AE$51)))</f>
        <v>0</v>
      </c>
      <c r="HU32" s="5">
        <f>IF($E$12="",0,(1*COUNTIF(AS32,calc!$AE$12))+(2*COUNTIF(AS32,calc!$AE$22))+(3*COUNTIF(AS32,calc!$AE$32))+(4*COUNTIF(AS32,calc!$AE$42))+(5*COUNTIF(AS32,calc!$AE$52)))</f>
        <v>0</v>
      </c>
      <c r="HV32" s="5">
        <f>IF($E$13="",0,(1*COUNTIF(AS32,calc!$AE$13))+(2*COUNTIF(AS32,calc!$AE$23))+(3*COUNTIF(AS32,calc!$AE$33))+(4*COUNTIF(AS32,calc!$AE$43))+(5*COUNTIF(AS32,calc!$AE$53)))</f>
        <v>0</v>
      </c>
      <c r="HW32" s="1"/>
      <c r="HX32" s="5">
        <f>IF($E$4="",0,(1*COUNTIF(AT32,calc!$AE$4))+(2*COUNTIF(AT32,calc!$AE$14))+(3*COUNTIF(AT32,calc!$AE$24))+(4*COUNTIF(AT32,calc!$AE$34))+(5*COUNTIF(AT32,calc!$AE$44)))</f>
        <v>0</v>
      </c>
      <c r="HY32" s="5">
        <f>IF($E$5="",0,(1*COUNTIF(AT32,calc!$AE$5))+(2*COUNTIF(AT32,calc!$AE$15))+(3*COUNTIF(AT32,calc!$AE$25))+(4*COUNTIF(AT32,calc!$AE$35))+(5*COUNTIF(AT32,calc!$AE$45)))</f>
        <v>0</v>
      </c>
      <c r="HZ32" s="5">
        <f>IF($E$6="",0,(1*COUNTIF(AT32,calc!$AE$6))+(2*COUNTIF(AT32,calc!$AE$16))+(3*COUNTIF(AT32,calc!$AE$26))+(4*COUNTIF(AT32,calc!$AE$36))+(5*COUNTIF(AT32,calc!$AE$46)))</f>
        <v>0</v>
      </c>
      <c r="IA32" s="5">
        <f>IF($E$7="",0,(1*COUNTIF(AT32,calc!$AE$7))+(2*COUNTIF(AT32,calc!$AE$17))+(3*COUNTIF(AT32,calc!$AE$27))+(4*COUNTIF(AT32,calc!$AE$37))+(5*COUNTIF(AT32,calc!$AE$47)))</f>
        <v>0</v>
      </c>
      <c r="IB32" s="5">
        <f>IF($E$8="",0,(1*COUNTIF(AT32,calc!$AE$8))+(2*COUNTIF(AT32,calc!$AE$18))+(3*COUNTIF(AT32,calc!$AE$28))+(4*COUNTIF(AT32,calc!$AE$38))+(5*COUNTIF(AT32,calc!$AE$48)))</f>
        <v>0</v>
      </c>
      <c r="IC32" s="5">
        <f>IF($E$9="",0,(1*COUNTIF(AT32,calc!$AE$9))+(2*COUNTIF(AT32,calc!$AE$19))+(3*COUNTIF(AT32,calc!$AE$29))+(4*COUNTIF(AT32,calc!$AE$39))+(5*COUNTIF(AT32,calc!$AE$49)))</f>
        <v>0</v>
      </c>
      <c r="ID32" s="5">
        <f>IF($E$10="",0,(1*COUNTIF(AT32,calc!$AE$10))+(2*COUNTIF(AT32,calc!$AE$20))+(3*COUNTIF(AT32,calc!$AE$30))+(4*COUNTIF(AT32,calc!$AE$40))+(5*COUNTIF(AT32,calc!$AE$50)))</f>
        <v>0</v>
      </c>
      <c r="IE32" s="5">
        <f>IF($E$11="",0,(1*COUNTIF(AT32,calc!$AE$11))+(2*COUNTIF(AT32,calc!$AE$21))+(3*COUNTIF(AT32,calc!$AE$31))+(4*COUNTIF(AT32,calc!$AE$41))+(5*COUNTIF(AT32,calc!$AE$51)))</f>
        <v>0</v>
      </c>
      <c r="IF32" s="5">
        <f>IF($E$12="",0,(1*COUNTIF(AT32,calc!$AE$12))+(2*COUNTIF(AT32,calc!$AE$22))+(3*COUNTIF(AT32,calc!$AE$32))+(4*COUNTIF(AT32,calc!$AE$42))+(5*COUNTIF(AT32,calc!$AE$52)))</f>
        <v>0</v>
      </c>
      <c r="IG32" s="5">
        <f>IF($E$13="",0,(1*COUNTIF(AT32,calc!$AE$13))+(2*COUNTIF(AT32,calc!$AE$23))+(3*COUNTIF(AT32,calc!$AE$33))+(4*COUNTIF(AT32,calc!$AE$43))+(5*COUNTIF(AT32,calc!$AE$53)))</f>
        <v>0</v>
      </c>
      <c r="IH32" s="1"/>
      <c r="II32" s="5">
        <f>IF($E$4="",0,(1*COUNTIF(AU32,calc!$AE$4))+(2*COUNTIF(AU32,calc!$AE$14))+(3*COUNTIF(AU32,calc!$AE$24))+(4*COUNTIF(AU32,calc!$AE$34))+(5*COUNTIF(AU32,calc!$AE$44)))</f>
        <v>0</v>
      </c>
      <c r="IJ32" s="5">
        <f>IF($E$5="",0,(1*COUNTIF(AU32,calc!$AE$5))+(2*COUNTIF(AU32,calc!$AE$15))+(3*COUNTIF(AU32,calc!$AE$25))+(4*COUNTIF(AU32,calc!$AE$35))+(5*COUNTIF(AU32,calc!$AE$45)))</f>
        <v>0</v>
      </c>
      <c r="IK32" s="5">
        <f>IF($E$6="",0,(1*COUNTIF(AU32,calc!$AE$6))+(2*COUNTIF(AU32,calc!$AE$16))+(3*COUNTIF(AU32,calc!$AE$26))+(4*COUNTIF(AU32,calc!$AE$36))+(5*COUNTIF(AU32,calc!$AE$46)))</f>
        <v>0</v>
      </c>
      <c r="IL32" s="5">
        <f>IF($E$7="",0,(1*COUNTIF(AU32,calc!$AE$7))+(2*COUNTIF(AU32,calc!$AE$17))+(3*COUNTIF(AU32,calc!$AE$27))+(4*COUNTIF(AU32,calc!$AE$37))+(5*COUNTIF(AU32,calc!$AE$47)))</f>
        <v>0</v>
      </c>
      <c r="IM32" s="5">
        <f>IF($E$8="",0,(1*COUNTIF(AU32,calc!$AE$8))+(2*COUNTIF(AU32,calc!$AE$18))+(3*COUNTIF(AU32,calc!$AE$28))+(4*COUNTIF(AU32,calc!$AE$38))+(5*COUNTIF(AU32,calc!$AE$48)))</f>
        <v>0</v>
      </c>
      <c r="IN32" s="5">
        <f>IF($E$9="",0,(1*COUNTIF(AU32,calc!$AE$9))+(2*COUNTIF(AU32,calc!$AE$19))+(3*COUNTIF(AU32,calc!$AE$29))+(4*COUNTIF(AU32,calc!$AE$39))+(5*COUNTIF(AU32,calc!$AE$49)))</f>
        <v>0</v>
      </c>
      <c r="IO32" s="5">
        <f>IF($E$10="",0,(1*COUNTIF(AU32,calc!$AE$10))+(2*COUNTIF(AU32,calc!$AE$20))+(3*COUNTIF(AU32,calc!$AE$30))+(4*COUNTIF(AU32,calc!$AE$40))+(5*COUNTIF(AU32,calc!$AE$50)))</f>
        <v>0</v>
      </c>
      <c r="IP32" s="5">
        <f>IF($E$11="",0,(1*COUNTIF(AU32,calc!$AE$11))+(2*COUNTIF(AU32,calc!$AE$21))+(3*COUNTIF(AU32,calc!$AE$31))+(4*COUNTIF(AU32,calc!$AE$41))+(5*COUNTIF(AU32,calc!$AE$51)))</f>
        <v>0</v>
      </c>
      <c r="IQ32" s="5">
        <f>IF($E$12="",0,(1*COUNTIF(AU32,calc!$AE$12))+(2*COUNTIF(AU32,calc!$AE$22))+(3*COUNTIF(AU32,calc!$AE$32))+(4*COUNTIF(AU32,calc!$AE$42))+(5*COUNTIF(AU32,calc!$AE$52)))</f>
        <v>0</v>
      </c>
      <c r="IR32" s="5">
        <f>IF($E$13="",0,(1*COUNTIF(AU32,calc!$AE$13))+(2*COUNTIF(AU32,calc!$AE$23))+(3*COUNTIF(AU32,calc!$AE$33))+(4*COUNTIF(AU32,calc!$AE$43))+(5*COUNTIF(AU32,calc!$AE$53)))</f>
        <v>0</v>
      </c>
      <c r="IS32" s="1"/>
      <c r="IT32" s="5">
        <f>IF($E$4="",0,(1*COUNTIF(AV32,calc!$AE$4))+(2*COUNTIF(AV32,calc!$AE$14))+(3*COUNTIF(AV32,calc!$AE$24))+(4*COUNTIF(AV32,calc!$AE$34))+(5*COUNTIF(AV32,calc!$AE$44)))</f>
        <v>0</v>
      </c>
      <c r="IU32" s="5">
        <f>IF($E$5="",0,(1*COUNTIF(AV32,calc!$AE$5))+(2*COUNTIF(AV32,calc!$AE$15))+(3*COUNTIF(AV32,calc!$AE$25))+(4*COUNTIF(AV32,calc!$AE$35))+(5*COUNTIF(AV32,calc!$AE$45)))</f>
        <v>0</v>
      </c>
      <c r="IV32" s="5">
        <f>IF($E$6="",0,(1*COUNTIF(AV32,calc!$AE$6))+(2*COUNTIF(AV32,calc!$AE$16))+(3*COUNTIF(AV32,calc!$AE$26))+(4*COUNTIF(AV32,calc!$AE$36))+(5*COUNTIF(AV32,calc!$AE$46)))</f>
        <v>0</v>
      </c>
      <c r="IW32" s="5">
        <f>IF($E$7="",0,(1*COUNTIF(AV32,calc!$AE$7))+(2*COUNTIF(AV32,calc!$AE$17))+(3*COUNTIF(AV32,calc!$AE$27))+(4*COUNTIF(AV32,calc!$AE$37))+(5*COUNTIF(AV32,calc!$AE$47)))</f>
        <v>0</v>
      </c>
      <c r="IX32" s="5">
        <f>IF($E$8="",0,(1*COUNTIF(AV32,calc!$AE$8))+(2*COUNTIF(AV32,calc!$AE$18))+(3*COUNTIF(AV32,calc!$AE$28))+(4*COUNTIF(AV32,calc!$AE$38))+(5*COUNTIF(AV32,calc!$AE$48)))</f>
        <v>0</v>
      </c>
      <c r="IY32" s="5">
        <f>IF($E$9="",0,(1*COUNTIF(AV32,calc!$AE$9))+(2*COUNTIF(AV32,calc!$AE$19))+(3*COUNTIF(AV32,calc!$AE$29))+(4*COUNTIF(AV32,calc!$AE$39))+(5*COUNTIF(AV32,calc!$AE$49)))</f>
        <v>0</v>
      </c>
      <c r="IZ32" s="5">
        <f>IF($E$10="",0,(1*COUNTIF(AV32,calc!$AE$10))+(2*COUNTIF(AV32,calc!$AE$20))+(3*COUNTIF(AV32,calc!$AE$30))+(4*COUNTIF(AV32,calc!$AE$40))+(5*COUNTIF(AV32,calc!$AE$50)))</f>
        <v>0</v>
      </c>
      <c r="JA32" s="5">
        <f>IF($E$11="",0,(1*COUNTIF(AV32,calc!$AE$11))+(2*COUNTIF(AV32,calc!$AE$21))+(3*COUNTIF(AV32,calc!$AE$31))+(4*COUNTIF(AV32,calc!$AE$41))+(5*COUNTIF(AV32,calc!$AE$51)))</f>
        <v>0</v>
      </c>
      <c r="JB32" s="5">
        <f>IF($E$12="",0,(1*COUNTIF(AV32,calc!$AE$12))+(2*COUNTIF(AV32,calc!$AE$22))+(3*COUNTIF(AV32,calc!$AE$32))+(4*COUNTIF(AV32,calc!$AE$42))+(5*COUNTIF(AV32,calc!$AE$52)))</f>
        <v>0</v>
      </c>
      <c r="JC32" s="5">
        <f>IF($E$13="",0,(1*COUNTIF(AV32,calc!$AE$13))+(2*COUNTIF(AV32,calc!$AE$23))+(3*COUNTIF(AV32,calc!$AE$33))+(4*COUNTIF(AV32,calc!$AE$43))+(5*COUNTIF(AV32,calc!$AE$53)))</f>
        <v>0</v>
      </c>
      <c r="JD32" s="1"/>
      <c r="JE32" s="5">
        <f>IF($E$4="",0,(1*COUNTIF(AW32,calc!$AE$4))+(2*COUNTIF(AW32,calc!$AE$14))+(3*COUNTIF(AW32,calc!$AE$24))+(4*COUNTIF(AW32,calc!$AE$34))+(5*COUNTIF(AW32,calc!$AE$44)))</f>
        <v>0</v>
      </c>
      <c r="JF32" s="5">
        <f>IF($E$5="",0,(1*COUNTIF(AW32,calc!$AE$5))+(2*COUNTIF(AW32,calc!$AE$15))+(3*COUNTIF(AW32,calc!$AE$25))+(4*COUNTIF(AW32,calc!$AE$35))+(5*COUNTIF(AW32,calc!$AE$45)))</f>
        <v>0</v>
      </c>
      <c r="JG32" s="5">
        <f>IF($E$6="",0,(1*COUNTIF(AW32,calc!$AE$6))+(2*COUNTIF(AW32,calc!$AE$16))+(3*COUNTIF(AW32,calc!$AE$26))+(4*COUNTIF(AW32,calc!$AE$36))+(5*COUNTIF(AW32,calc!$AE$46)))</f>
        <v>0</v>
      </c>
      <c r="JH32" s="5">
        <f>IF($E$7="",0,(1*COUNTIF(AW32,calc!$AE$7))+(2*COUNTIF(AW32,calc!$AE$17))+(3*COUNTIF(AW32,calc!$AE$27))+(4*COUNTIF(AW32,calc!$AE$37))+(5*COUNTIF(AW32,calc!$AE$47)))</f>
        <v>0</v>
      </c>
      <c r="JI32" s="5">
        <f>IF($E$8="",0,(1*COUNTIF(AW32,calc!$AE$8))+(2*COUNTIF(AW32,calc!$AE$18))+(3*COUNTIF(AW32,calc!$AE$28))+(4*COUNTIF(AW32,calc!$AE$38))+(5*COUNTIF(AW32,calc!$AE$48)))</f>
        <v>0</v>
      </c>
      <c r="JJ32" s="5">
        <f>IF($E$9="",0,(1*COUNTIF(AW32,calc!$AE$9))+(2*COUNTIF(AW32,calc!$AE$19))+(3*COUNTIF(AW32,calc!$AE$29))+(4*COUNTIF(AW32,calc!$AE$39))+(5*COUNTIF(AW32,calc!$AE$49)))</f>
        <v>0</v>
      </c>
      <c r="JK32" s="5">
        <f>IF($E$10="",0,(1*COUNTIF(AW32,calc!$AE$10))+(2*COUNTIF(AW32,calc!$AE$20))+(3*COUNTIF(AW32,calc!$AE$30))+(4*COUNTIF(AW32,calc!$AE$40))+(5*COUNTIF(AW32,calc!$AE$50)))</f>
        <v>0</v>
      </c>
      <c r="JL32" s="5">
        <f>IF($E$11="",0,(1*COUNTIF(AW32,calc!$AE$11))+(2*COUNTIF(AW32,calc!$AE$21))+(3*COUNTIF(AW32,calc!$AE$31))+(4*COUNTIF(AW32,calc!$AE$41))+(5*COUNTIF(AW32,calc!$AE$51)))</f>
        <v>0</v>
      </c>
      <c r="JM32" s="5">
        <f>IF($E$12="",0,(1*COUNTIF(AW32,calc!$AE$12))+(2*COUNTIF(AW32,calc!$AE$22))+(3*COUNTIF(AW32,calc!$AE$32))+(4*COUNTIF(AW32,calc!$AE$42))+(5*COUNTIF(AW32,calc!$AE$52)))</f>
        <v>0</v>
      </c>
      <c r="JN32" s="5">
        <f>IF($E$13="",0,(1*COUNTIF(AW32,calc!$AE$13))+(2*COUNTIF(AW32,calc!$AE$23))+(3*COUNTIF(AW32,calc!$AE$33))+(4*COUNTIF(AW32,calc!$AE$43))+(5*COUNTIF(AW32,calc!$AE$53)))</f>
        <v>0</v>
      </c>
      <c r="JO32" s="1"/>
      <c r="JP32" s="5">
        <f>IF($E$4="",0,(1*COUNTIF(AX32,calc!$AE$4))+(2*COUNTIF(AX32,calc!$AE$14))+(3*COUNTIF(AX32,calc!$AE$24))+(4*COUNTIF(AX32,calc!$AE$34))+(5*COUNTIF(AX32,calc!$AE$44)))</f>
        <v>0</v>
      </c>
      <c r="JQ32" s="5">
        <f>IF($E$5="",0,(1*COUNTIF(AX32,calc!$AE$5))+(2*COUNTIF(AX32,calc!$AE$15))+(3*COUNTIF(AX32,calc!$AE$25))+(4*COUNTIF(AX32,calc!$AE$35))+(5*COUNTIF(AX32,calc!$AE$45)))</f>
        <v>0</v>
      </c>
      <c r="JR32" s="5">
        <f>IF($E$6="",0,(1*COUNTIF(AX32,calc!$AE$6))+(2*COUNTIF(AX32,calc!$AE$16))+(3*COUNTIF(AX32,calc!$AE$26))+(4*COUNTIF(AX32,calc!$AE$36))+(5*COUNTIF(AX32,calc!$AE$46)))</f>
        <v>0</v>
      </c>
      <c r="JS32" s="5">
        <f>IF($E$7="",0,(1*COUNTIF(AX32,calc!$AE$7))+(2*COUNTIF(AX32,calc!$AE$17))+(3*COUNTIF(AX32,calc!$AE$27))+(4*COUNTIF(AX32,calc!$AE$37))+(5*COUNTIF(AX32,calc!$AE$47)))</f>
        <v>0</v>
      </c>
      <c r="JT32" s="5">
        <f>IF($E$8="",0,(1*COUNTIF(AX32,calc!$AE$8))+(2*COUNTIF(AX32,calc!$AE$18))+(3*COUNTIF(AX32,calc!$AE$28))+(4*COUNTIF(AX32,calc!$AE$38))+(5*COUNTIF(AX32,calc!$AE$48)))</f>
        <v>0</v>
      </c>
      <c r="JU32" s="5">
        <f>IF($E$9="",0,(1*COUNTIF(AX32,calc!$AE$9))+(2*COUNTIF(AX32,calc!$AE$19))+(3*COUNTIF(AX32,calc!$AE$29))+(4*COUNTIF(AX32,calc!$AE$39))+(5*COUNTIF(AX32,calc!$AE$49)))</f>
        <v>0</v>
      </c>
      <c r="JV32" s="5">
        <f>IF($E$10="",0,(1*COUNTIF(AX32,calc!$AE$10))+(2*COUNTIF(AX32,calc!$AE$20))+(3*COUNTIF(AX32,calc!$AE$30))+(4*COUNTIF(AX32,calc!$AE$40))+(5*COUNTIF(AX32,calc!$AE$50)))</f>
        <v>0</v>
      </c>
      <c r="JW32" s="5">
        <f>IF($E$11="",0,(1*COUNTIF(AX32,calc!$AE$11))+(2*COUNTIF(AX32,calc!$AE$21))+(3*COUNTIF(AX32,calc!$AE$31))+(4*COUNTIF(AX32,calc!$AE$41))+(5*COUNTIF(AX32,calc!$AE$51)))</f>
        <v>0</v>
      </c>
      <c r="JX32" s="5">
        <f>IF($E$12="",0,(1*COUNTIF(AX32,calc!$AE$12))+(2*COUNTIF(AX32,calc!$AE$22))+(3*COUNTIF(AX32,calc!$AE$32))+(4*COUNTIF(AX32,calc!$AE$42))+(5*COUNTIF(AX32,calc!$AE$52)))</f>
        <v>0</v>
      </c>
      <c r="JY32" s="5">
        <f>IF($E$13="",0,(1*COUNTIF(AX32,calc!$AE$13))+(2*COUNTIF(AX32,calc!$AE$23))+(3*COUNTIF(AX32,calc!$AE$33))+(4*COUNTIF(AX32,calc!$AE$43))+(5*COUNTIF(AX32,calc!$AE$53)))</f>
        <v>0</v>
      </c>
      <c r="JZ32" s="1"/>
      <c r="KA32" s="5">
        <f>IF($E$4="",0,(1*COUNTIF(AY32,calc!$AE$4))+(2*COUNTIF(AY32,calc!$AE$14))+(3*COUNTIF(AY32,calc!$AE$24))+(4*COUNTIF(AY32,calc!$AE$34))+(5*COUNTIF(AY32,calc!$AE$44)))</f>
        <v>0</v>
      </c>
      <c r="KB32" s="5">
        <f>IF($E$5="",0,(1*COUNTIF(AY32,calc!$AE$5))+(2*COUNTIF(AY32,calc!$AE$15))+(3*COUNTIF(AY32,calc!$AE$25))+(4*COUNTIF(AY32,calc!$AE$35))+(5*COUNTIF(AY32,calc!$AE$45)))</f>
        <v>0</v>
      </c>
      <c r="KC32" s="5">
        <f>IF($E$6="",0,(1*COUNTIF(AY32,calc!$AE$6))+(2*COUNTIF(AY32,calc!$AE$16))+(3*COUNTIF(AY32,calc!$AE$26))+(4*COUNTIF(AY32,calc!$AE$36))+(5*COUNTIF(AY32,calc!$AE$46)))</f>
        <v>0</v>
      </c>
      <c r="KD32" s="5">
        <f>IF($E$7="",0,(1*COUNTIF(AY32,calc!$AE$7))+(2*COUNTIF(AY32,calc!$AE$17))+(3*COUNTIF(AY32,calc!$AE$27))+(4*COUNTIF(AY32,calc!$AE$37))+(5*COUNTIF(AY32,calc!$AE$47)))</f>
        <v>0</v>
      </c>
      <c r="KE32" s="5">
        <f>IF($E$8="",0,(1*COUNTIF(AY32,calc!$AE$8))+(2*COUNTIF(AY32,calc!$AE$18))+(3*COUNTIF(AY32,calc!$AE$28))+(4*COUNTIF(AY32,calc!$AE$38))+(5*COUNTIF(AY32,calc!$AE$48)))</f>
        <v>0</v>
      </c>
      <c r="KF32" s="5">
        <f>IF($E$9="",0,(1*COUNTIF(AY32,calc!$AE$9))+(2*COUNTIF(AY32,calc!$AE$19))+(3*COUNTIF(AY32,calc!$AE$29))+(4*COUNTIF(AY32,calc!$AE$39))+(5*COUNTIF(AY32,calc!$AE$49)))</f>
        <v>0</v>
      </c>
      <c r="KG32" s="5">
        <f>IF($E$10="",0,(1*COUNTIF(AY32,calc!$AE$10))+(2*COUNTIF(AY32,calc!$AE$20))+(3*COUNTIF(AY32,calc!$AE$30))+(4*COUNTIF(AY32,calc!$AE$40))+(5*COUNTIF(AY32,calc!$AE$50)))</f>
        <v>0</v>
      </c>
      <c r="KH32" s="5">
        <f>IF($E$11="",0,(1*COUNTIF(AY32,calc!$AE$11))+(2*COUNTIF(AY32,calc!$AE$21))+(3*COUNTIF(AY32,calc!$AE$31))+(4*COUNTIF(AY32,calc!$AE$41))+(5*COUNTIF(AY32,calc!$AE$51)))</f>
        <v>0</v>
      </c>
      <c r="KI32" s="5">
        <f>IF($E$12="",0,(1*COUNTIF(AY32,calc!$AE$12))+(2*COUNTIF(AY32,calc!$AE$22))+(3*COUNTIF(AY32,calc!$AE$32))+(4*COUNTIF(AY32,calc!$AE$42))+(5*COUNTIF(AY32,calc!$AE$52)))</f>
        <v>0</v>
      </c>
      <c r="KJ32" s="5">
        <f>IF($E$13="",0,(1*COUNTIF(AY32,calc!$AE$13))+(2*COUNTIF(AY32,calc!$AE$23))+(3*COUNTIF(AY32,calc!$AE$33))+(4*COUNTIF(AY32,calc!$AE$43))+(5*COUNTIF(AY32,calc!$AE$53)))</f>
        <v>0</v>
      </c>
      <c r="KK32" s="1"/>
      <c r="KL32" s="5">
        <f>IF($E$4="",0,(1*COUNTIF(AZ32,calc!$AE$4))+(2*COUNTIF(AZ32,calc!$AE$14))+(3*COUNTIF(AZ32,calc!$AE$24))+(4*COUNTIF(AZ32,calc!$AE$34))+(5*COUNTIF(AZ32,calc!$AE$44)))</f>
        <v>0</v>
      </c>
      <c r="KM32" s="5">
        <f>IF($E$5="",0,(1*COUNTIF(AZ32,calc!$AE$5))+(2*COUNTIF(AZ32,calc!$AE$15))+(3*COUNTIF(AZ32,calc!$AE$25))+(4*COUNTIF(AZ32,calc!$AE$35))+(5*COUNTIF(AZ32,calc!$AE$45)))</f>
        <v>0</v>
      </c>
      <c r="KN32" s="5">
        <f>IF($E$6="",0,(1*COUNTIF(AZ32,calc!$AE$6))+(2*COUNTIF(AZ32,calc!$AE$16))+(3*COUNTIF(AZ32,calc!$AE$26))+(4*COUNTIF(AZ32,calc!$AE$36))+(5*COUNTIF(AZ32,calc!$AE$46)))</f>
        <v>0</v>
      </c>
      <c r="KO32" s="5">
        <f>IF($E$7="",0,(1*COUNTIF(AZ32,calc!$AE$7))+(2*COUNTIF(AZ32,calc!$AE$17))+(3*COUNTIF(AZ32,calc!$AE$27))+(4*COUNTIF(AZ32,calc!$AE$37))+(5*COUNTIF(AZ32,calc!$AE$47)))</f>
        <v>0</v>
      </c>
      <c r="KP32" s="5">
        <f>IF($E$8="",0,(1*COUNTIF(AZ32,calc!$AE$8))+(2*COUNTIF(AZ32,calc!$AE$18))+(3*COUNTIF(AZ32,calc!$AE$28))+(4*COUNTIF(AZ32,calc!$AE$38))+(5*COUNTIF(AZ32,calc!$AE$48)))</f>
        <v>0</v>
      </c>
      <c r="KQ32" s="5">
        <f>IF($E$9="",0,(1*COUNTIF(AZ32,calc!$AE$9))+(2*COUNTIF(AZ32,calc!$AE$19))+(3*COUNTIF(AZ32,calc!$AE$29))+(4*COUNTIF(AZ32,calc!$AE$39))+(5*COUNTIF(AZ32,calc!$AE$49)))</f>
        <v>0</v>
      </c>
      <c r="KR32" s="5">
        <f>IF($E$10="",0,(1*COUNTIF(AZ32,calc!$AE$10))+(2*COUNTIF(AZ32,calc!$AE$20))+(3*COUNTIF(AZ32,calc!$AE$30))+(4*COUNTIF(AZ32,calc!$AE$40))+(5*COUNTIF(AZ32,calc!$AE$50)))</f>
        <v>0</v>
      </c>
      <c r="KS32" s="5">
        <f>IF($E$11="",0,(1*COUNTIF(AZ32,calc!$AE$11))+(2*COUNTIF(AZ32,calc!$AE$21))+(3*COUNTIF(AZ32,calc!$AE$31))+(4*COUNTIF(AZ32,calc!$AE$41))+(5*COUNTIF(AZ32,calc!$AE$51)))</f>
        <v>0</v>
      </c>
      <c r="KT32" s="5">
        <f>IF($E$12="",0,(1*COUNTIF(AZ32,calc!$AE$12))+(2*COUNTIF(AZ32,calc!$AE$22))+(3*COUNTIF(AZ32,calc!$AE$32))+(4*COUNTIF(AZ32,calc!$AE$42))+(5*COUNTIF(AZ32,calc!$AE$52)))</f>
        <v>0</v>
      </c>
      <c r="KU32" s="5">
        <f>IF($E$13="",0,(1*COUNTIF(AZ32,calc!$AE$13))+(2*COUNTIF(AZ32,calc!$AE$23))+(3*COUNTIF(AZ32,calc!$AE$33))+(4*COUNTIF(AZ32,calc!$AE$43))+(5*COUNTIF(AZ32,calc!$AE$53)))</f>
        <v>0</v>
      </c>
      <c r="KV32" s="1"/>
      <c r="KW32" s="5">
        <f>IF($E$4="",0,(1*COUNTIF(BA32,calc!$AE$4))+(2*COUNTIF(BA32,calc!$AE$14))+(3*COUNTIF(BA32,calc!$AE$24))+(4*COUNTIF(BA32,calc!$AE$34))+(5*COUNTIF(BA32,calc!$AE$44)))</f>
        <v>0</v>
      </c>
      <c r="KX32" s="5">
        <f>IF($E$5="",0,(1*COUNTIF(BA32,calc!$AE$5))+(2*COUNTIF(BA32,calc!$AE$15))+(3*COUNTIF(BA32,calc!$AE$25))+(4*COUNTIF(BA32,calc!$AE$35))+(5*COUNTIF(BA32,calc!$AE$45)))</f>
        <v>0</v>
      </c>
      <c r="KY32" s="5">
        <f>IF($E$6="",0,(1*COUNTIF(BA32,calc!$AE$6))+(2*COUNTIF(BA32,calc!$AE$16))+(3*COUNTIF(BA32,calc!$AE$26))+(4*COUNTIF(BA32,calc!$AE$36))+(5*COUNTIF(BA32,calc!$AE$46)))</f>
        <v>0</v>
      </c>
      <c r="KZ32" s="5">
        <f>IF($E$7="",0,(1*COUNTIF(BA32,calc!$AE$7))+(2*COUNTIF(BA32,calc!$AE$17))+(3*COUNTIF(BA32,calc!$AE$27))+(4*COUNTIF(BA32,calc!$AE$37))+(5*COUNTIF(BA32,calc!$AE$47)))</f>
        <v>0</v>
      </c>
      <c r="LA32" s="5">
        <f>IF($E$8="",0,(1*COUNTIF(BA32,calc!$AE$8))+(2*COUNTIF(BA32,calc!$AE$18))+(3*COUNTIF(BA32,calc!$AE$28))+(4*COUNTIF(BA32,calc!$AE$38))+(5*COUNTIF(BA32,calc!$AE$48)))</f>
        <v>0</v>
      </c>
      <c r="LB32" s="5">
        <f>IF($E$9="",0,(1*COUNTIF(BA32,calc!$AE$9))+(2*COUNTIF(BA32,calc!$AE$19))+(3*COUNTIF(BA32,calc!$AE$29))+(4*COUNTIF(BA32,calc!$AE$39))+(5*COUNTIF(BA32,calc!$AE$49)))</f>
        <v>0</v>
      </c>
      <c r="LC32" s="5">
        <f>IF($E$10="",0,(1*COUNTIF(BA32,calc!$AE$10))+(2*COUNTIF(BA32,calc!$AE$20))+(3*COUNTIF(BA32,calc!$AE$30))+(4*COUNTIF(BA32,calc!$AE$40))+(5*COUNTIF(BA32,calc!$AE$50)))</f>
        <v>0</v>
      </c>
      <c r="LD32" s="5">
        <f>IF($E$11="",0,(1*COUNTIF(BA32,calc!$AE$11))+(2*COUNTIF(BA32,calc!$AE$21))+(3*COUNTIF(BA32,calc!$AE$31))+(4*COUNTIF(BA32,calc!$AE$41))+(5*COUNTIF(BA32,calc!$AE$51)))</f>
        <v>0</v>
      </c>
      <c r="LE32" s="5">
        <f>IF($E$12="",0,(1*COUNTIF(BA32,calc!$AE$12))+(2*COUNTIF(BA32,calc!$AE$22))+(3*COUNTIF(BA32,calc!$AE$32))+(4*COUNTIF(BA32,calc!$AE$42))+(5*COUNTIF(BA32,calc!$AE$52)))</f>
        <v>0</v>
      </c>
      <c r="LF32" s="5">
        <f>IF($E$13="",0,(1*COUNTIF(BA32,calc!$AE$13))+(2*COUNTIF(BA32,calc!$AE$23))+(3*COUNTIF(BA32,calc!$AE$33))+(4*COUNTIF(BA32,calc!$AE$43))+(5*COUNTIF(BA32,calc!$AE$53)))</f>
        <v>0</v>
      </c>
      <c r="LG32" s="1"/>
      <c r="LH32" s="5">
        <f>IF($G$4="",0,(1*COUNTIF(BB32,calc!$AE$4))+(2*COUNTIF(BB32,calc!$AE$14))+(3*COUNTIF(BB32,calc!$AE$24))+(4*COUNTIF(BB32,calc!$AE$34))+(5*COUNTIF(BB32,calc!$AE$44)))</f>
        <v>0</v>
      </c>
      <c r="LI32" s="5">
        <f>IF($G$5="",0,(1*COUNTIF(BB32,calc!$AE$5))+(2*COUNTIF(BB32,calc!$AE$15))+(3*COUNTIF(BB32,calc!$AE$25))+(4*COUNTIF(BB32,calc!$AE$35))+(5*COUNTIF(BB32,calc!$AE$45)))</f>
        <v>0</v>
      </c>
      <c r="LJ32" s="5">
        <f>IF($G$6="",0,(1*COUNTIF(BB32,calc!$AE$6))+(2*COUNTIF(BB32,calc!$AE$16))+(3*COUNTIF(BB32,calc!$AE$26))+(4*COUNTIF(BB32,calc!$AE$36))+(5*COUNTIF(BB32,calc!$AE$46)))</f>
        <v>0</v>
      </c>
      <c r="LK32" s="5">
        <f>IF($G$7="",0,(1*COUNTIF(BB32,calc!$AE$7))+(2*COUNTIF(BB32,calc!$AE$17))+(3*COUNTIF(BB32,calc!$AE$27))+(4*COUNTIF(BB32,calc!$AE$37))+(5*COUNTIF(BB32,calc!$AE$47)))</f>
        <v>0</v>
      </c>
      <c r="LL32" s="5">
        <f>IF($G$8="",0,(1*COUNTIF(BB32,calc!$AE$8))+(2*COUNTIF(BB32,calc!$AE$18))+(3*COUNTIF(BB32,calc!$AE$28))+(4*COUNTIF(BB32,calc!$AE$38))+(5*COUNTIF(BB32,calc!$AE$48)))</f>
        <v>0</v>
      </c>
      <c r="LM32" s="5">
        <f>IF($G$9="",0,(1*COUNTIF(BB32,calc!$AE$9))+(2*COUNTIF(BB32,calc!$AE$19))+(3*COUNTIF(BB32,calc!$AE$29))+(4*COUNTIF(BB32,calc!$AE$39))+(5*COUNTIF(BB32,calc!$AE$49)))</f>
        <v>0</v>
      </c>
      <c r="LN32" s="5">
        <f>IF($G$10="",0,(1*COUNTIF(BB32,calc!$AE$10))+(2*COUNTIF(BB32,calc!$AE$20))+(3*COUNTIF(BB32,calc!$AE$30))+(4*COUNTIF(BB32,calc!$AE$40))+(5*COUNTIF(BB32,calc!$AE$50)))</f>
        <v>0</v>
      </c>
      <c r="LO32" s="5">
        <f>IF($G$11="",0,(1*COUNTIF(BB32,calc!$AE$11))+(2*COUNTIF(BB32,calc!$AE$21))+(3*COUNTIF(BB32,calc!$AE$31))+(4*COUNTIF(BB32,calc!$AE$41))+(5*COUNTIF(BB32,calc!$AE$51)))</f>
        <v>0</v>
      </c>
      <c r="LP32" s="5">
        <f>IF($G$12="",0,(1*COUNTIF(BB32,calc!$AE$12))+(2*COUNTIF(BB32,calc!$AE$22))+(3*COUNTIF(BB32,calc!$AE$32))+(4*COUNTIF(BB32,calc!$AE$42))+(5*COUNTIF(BB32,calc!$AE$52)))</f>
        <v>0</v>
      </c>
      <c r="LQ32" s="5">
        <f>IF($G$13="",0,(1*COUNTIF(BB32,calc!$AE$13))+(2*COUNTIF(BB32,calc!$AE$23))+(3*COUNTIF(BB32,calc!$AE$33))+(4*COUNTIF(BB32,calc!$AE$43))+(5*COUNTIF(BB32,calc!$AE$53)))</f>
        <v>0</v>
      </c>
      <c r="LR32" s="1"/>
      <c r="LS32" s="5">
        <f>IF($E$4="",0,(1*COUNTIF(BC32,calc!$AE$4))+(2*COUNTIF(BC32,calc!$AE$14))+(3*COUNTIF(BC32,calc!$AE$24))+(4*COUNTIF(BC32,calc!$AE$34))+(5*COUNTIF(BC32,calc!$AE$44)))</f>
        <v>0</v>
      </c>
      <c r="LT32" s="5">
        <f>IF($E$5="",0,(1*COUNTIF(BC32,calc!$AE$5))+(2*COUNTIF(BC32,calc!$AE$15))+(3*COUNTIF(BC32,calc!$AE$25))+(4*COUNTIF(BC32,calc!$AE$35))+(5*COUNTIF(BC32,calc!$AE$45)))</f>
        <v>0</v>
      </c>
      <c r="LU32" s="5">
        <f>IF($E$6="",0,(1*COUNTIF(BC32,calc!$AE$6))+(2*COUNTIF(BC32,calc!$AE$16))+(3*COUNTIF(BC32,calc!$AE$26))+(4*COUNTIF(BC32,calc!$AE$36))+(5*COUNTIF(BC32,calc!$AE$46)))</f>
        <v>0</v>
      </c>
      <c r="LV32" s="5">
        <f>IF($E$7="",0,(1*COUNTIF(BC32,calc!$AE$7))+(2*COUNTIF(BC32,calc!$AE$17))+(3*COUNTIF(BC32,calc!$AE$27))+(4*COUNTIF(BC32,calc!$AE$37))+(5*COUNTIF(BC32,calc!$AE$47)))</f>
        <v>0</v>
      </c>
      <c r="LW32" s="5">
        <f>IF($E$8="",0,(1*COUNTIF(BC32,calc!$AE$8))+(2*COUNTIF(BC32,calc!$AE$18))+(3*COUNTIF(BC32,calc!$AE$28))+(4*COUNTIF(BC32,calc!$AE$38))+(5*COUNTIF(BC32,calc!$AE$48)))</f>
        <v>0</v>
      </c>
      <c r="LX32" s="5">
        <f>IF($E$9="",0,(1*COUNTIF(BC32,calc!$AE$9))+(2*COUNTIF(BC32,calc!$AE$19))+(3*COUNTIF(BC32,calc!$AE$29))+(4*COUNTIF(BC32,calc!$AE$39))+(5*COUNTIF(BC32,calc!$AE$49)))</f>
        <v>0</v>
      </c>
      <c r="LY32" s="5">
        <f>IF($E$10="",0,(1*COUNTIF(BC32,calc!$AE$10))+(2*COUNTIF(BC32,calc!$AE$20))+(3*COUNTIF(BC32,calc!$AE$30))+(4*COUNTIF(BC32,calc!$AE$40))+(5*COUNTIF(BC32,calc!$AE$50)))</f>
        <v>0</v>
      </c>
      <c r="LZ32" s="5">
        <f>IF($E$11="",0,(1*COUNTIF(BC32,calc!$AE$11))+(2*COUNTIF(BC32,calc!$AE$21))+(3*COUNTIF(BC32,calc!$AE$31))+(4*COUNTIF(BC32,calc!$AE$41))+(5*COUNTIF(BC32,calc!$AE$51)))</f>
        <v>0</v>
      </c>
      <c r="MA32" s="5">
        <f>IF($E$12="",0,(1*COUNTIF(BC32,calc!$AE$12))+(2*COUNTIF(BC32,calc!$AE$22))+(3*COUNTIF(BC32,calc!$AE$32))+(4*COUNTIF(BC32,calc!$AE$42))+(5*COUNTIF(BC32,calc!$AE$52)))</f>
        <v>0</v>
      </c>
      <c r="MB32" s="5">
        <f>IF($E$13="",0,(1*COUNTIF(BC32,calc!$AE$13))+(2*COUNTIF(BC32,calc!$AE$23))+(3*COUNTIF(BC32,calc!$AE$33))+(4*COUNTIF(BC32,calc!$AE$43))+(5*COUNTIF(BC32,calc!$AE$53)))</f>
        <v>0</v>
      </c>
      <c r="MC32" s="1"/>
      <c r="MD32" s="5">
        <f>IF($E$4="",0,(1*COUNTIF(BD32,calc!$AE$4))+(2*COUNTIF(BD32,calc!$AE$14))+(3*COUNTIF(BD32,calc!$AE$24))+(4*COUNTIF(BD32,calc!$AE$34))+(5*COUNTIF(BD32,calc!$AE$44)))</f>
        <v>0</v>
      </c>
      <c r="ME32" s="5">
        <f>IF($E$5="",0,(1*COUNTIF(BD32,calc!$AE$5))+(2*COUNTIF(BD32,calc!$AE$15))+(3*COUNTIF(BD32,calc!$AE$25))+(4*COUNTIF(BD32,calc!$AE$35))+(5*COUNTIF(BD32,calc!$AE$45)))</f>
        <v>0</v>
      </c>
      <c r="MF32" s="5">
        <f>IF($E$6="",0,(1*COUNTIF(BD32,calc!$AE$6))+(2*COUNTIF(BD32,calc!$AE$16))+(3*COUNTIF(BD32,calc!$AE$26))+(4*COUNTIF(BD32,calc!$AE$36))+(5*COUNTIF(BD32,calc!$AE$46)))</f>
        <v>0</v>
      </c>
      <c r="MG32" s="5">
        <f>IF($E$7="",0,(1*COUNTIF(BD32,calc!$AE$7))+(2*COUNTIF(BD32,calc!$AE$17))+(3*COUNTIF(BD32,calc!$AE$27))+(4*COUNTIF(BD32,calc!$AE$37))+(5*COUNTIF(BD32,calc!$AE$47)))</f>
        <v>0</v>
      </c>
      <c r="MH32" s="5">
        <f>IF($E$8="",0,(1*COUNTIF(BD32,calc!$AE$8))+(2*COUNTIF(BD32,calc!$AE$18))+(3*COUNTIF(BD32,calc!$AE$28))+(4*COUNTIF(BD32,calc!$AE$38))+(5*COUNTIF(BD32,calc!$AE$48)))</f>
        <v>0</v>
      </c>
      <c r="MI32" s="5">
        <f>IF($E$9="",0,(1*COUNTIF(BD32,calc!$AE$9))+(2*COUNTIF(BD32,calc!$AE$19))+(3*COUNTIF(BD32,calc!$AE$29))+(4*COUNTIF(BD32,calc!$AE$39))+(5*COUNTIF(BD32,calc!$AE$49)))</f>
        <v>0</v>
      </c>
      <c r="MJ32" s="5">
        <f>IF($E$10="",0,(1*COUNTIF(BD32,calc!$AE$10))+(2*COUNTIF(BD32,calc!$AE$20))+(3*COUNTIF(BD32,calc!$AE$30))+(4*COUNTIF(BD32,calc!$AE$40))+(5*COUNTIF(BD32,calc!$AE$50)))</f>
        <v>0</v>
      </c>
      <c r="MK32" s="5">
        <f>IF($E$11="",0,(1*COUNTIF(BD32,calc!$AE$11))+(2*COUNTIF(BD32,calc!$AE$21))+(3*COUNTIF(BD32,calc!$AE$31))+(4*COUNTIF(BD32,calc!$AE$41))+(5*COUNTIF(BD32,calc!$AE$51)))</f>
        <v>0</v>
      </c>
      <c r="ML32" s="5">
        <f>IF($E$12="",0,(1*COUNTIF(BD32,calc!$AE$12))+(2*COUNTIF(BD32,calc!$AE$22))+(3*COUNTIF(BD32,calc!$AE$32))+(4*COUNTIF(BD32,calc!$AE$42))+(5*COUNTIF(BD32,calc!$AE$52)))</f>
        <v>0</v>
      </c>
      <c r="MM32" s="5">
        <f>IF($E$13="",0,(1*COUNTIF(BD32,calc!$AE$13))+(2*COUNTIF(BD32,calc!$AE$23))+(3*COUNTIF(BD32,calc!$AE$33))+(4*COUNTIF(BD32,calc!$AE$43))+(5*COUNTIF(BD32,calc!$AE$53)))</f>
        <v>0</v>
      </c>
      <c r="MN32" s="1"/>
      <c r="MO32" s="5">
        <f>IF($E$4="",0,(1*COUNTIF(BE32,calc!$AE$4))+(2*COUNTIF(BE32,calc!$AE$14))+(3*COUNTIF(BE32,calc!$AE$24))+(4*COUNTIF(BE32,calc!$AE$34))+(5*COUNTIF(BE32,calc!$AE$44)))</f>
        <v>0</v>
      </c>
      <c r="MP32" s="5">
        <f>IF($E$5="",0,(1*COUNTIF(BE32,calc!$AE$5))+(2*COUNTIF(BE32,calc!$AE$15))+(3*COUNTIF(BE32,calc!$AE$25))+(4*COUNTIF(BE32,calc!$AE$35))+(5*COUNTIF(BE32,calc!$AE$45)))</f>
        <v>0</v>
      </c>
      <c r="MQ32" s="5">
        <f>IF($E$6="",0,(1*COUNTIF(BE32,calc!$AE$6))+(2*COUNTIF(BE32,calc!$AE$16))+(3*COUNTIF(BE32,calc!$AE$26))+(4*COUNTIF(BE32,calc!$AE$36))+(5*COUNTIF(BE32,calc!$AE$46)))</f>
        <v>0</v>
      </c>
      <c r="MR32" s="5">
        <f>IF($E$7="",0,(1*COUNTIF(BE32,calc!$AE$7))+(2*COUNTIF(BE32,calc!$AE$17))+(3*COUNTIF(BE32,calc!$AE$27))+(4*COUNTIF(BE32,calc!$AE$37))+(5*COUNTIF(BE32,calc!$AE$47)))</f>
        <v>0</v>
      </c>
      <c r="MS32" s="5">
        <f>IF($E$8="",0,(1*COUNTIF(BE32,calc!$AE$8))+(2*COUNTIF(BE32,calc!$AE$18))+(3*COUNTIF(BE32,calc!$AE$28))+(4*COUNTIF(BE32,calc!$AE$38))+(5*COUNTIF(BE32,calc!$AE$48)))</f>
        <v>0</v>
      </c>
      <c r="MT32" s="5">
        <f>IF($E$9="",0,(1*COUNTIF(BE32,calc!$AE$9))+(2*COUNTIF(BE32,calc!$AE$19))+(3*COUNTIF(BE32,calc!$AE$29))+(4*COUNTIF(BE32,calc!$AE$39))+(5*COUNTIF(BE32,calc!$AE$49)))</f>
        <v>0</v>
      </c>
      <c r="MU32" s="5">
        <f>IF($E$10="",0,(1*COUNTIF(BE32,calc!$AE$10))+(2*COUNTIF(BE32,calc!$AE$20))+(3*COUNTIF(BE32,calc!$AE$30))+(4*COUNTIF(BE32,calc!$AE$40))+(5*COUNTIF(BE32,calc!$AE$50)))</f>
        <v>0</v>
      </c>
      <c r="MV32" s="5">
        <f>IF($E$12="",0,(1*COUNTIF(BE32,calc!$AE$12))+(2*COUNTIF(BE32,calc!$AE$22))+(3*COUNTIF(BE32,calc!$AE$32))+(4*COUNTIF(BE32,calc!$AE$42))+(5*COUNTIF(BE32,calc!$AE$52)))</f>
        <v>0</v>
      </c>
      <c r="MW32" s="5">
        <f>IF($E$12="",0,(1*COUNTIF(BE32,calc!$AE$12))+(2*COUNTIF(BE32,calc!$AE$22))+(3*COUNTIF(BE32,calc!$AE$32))+(4*COUNTIF(BE32,calc!$AE$42))+(5*COUNTIF(BE32,calc!$AE$52)))</f>
        <v>0</v>
      </c>
      <c r="MX32" s="5">
        <f>IF($E$13="",0,(1*COUNTIF(BE32,calc!$AE$13))+(2*COUNTIF(BE32,calc!$AE$23))+(3*COUNTIF(BE32,calc!$AE$33))+(4*COUNTIF(BE32,calc!$AE$43))+(5*COUNTIF(BE32,calc!$AE$53)))</f>
        <v>0</v>
      </c>
      <c r="MY32" s="1"/>
      <c r="MZ32" s="5">
        <f>IF($E$4="",0,(1*COUNTIF(BF32,calc!$AE$4))+(2*COUNTIF(BF32,calc!$AE$14))+(3*COUNTIF(BF32,calc!$AE$24))+(4*COUNTIF(BF32,calc!$AE$34))+(5*COUNTIF(BF32,calc!$AE$44)))</f>
        <v>0</v>
      </c>
      <c r="NA32" s="5">
        <f>IF($E$5="",0,(1*COUNTIF(BF32,calc!$AE$5))+(2*COUNTIF(BF32,calc!$AE$15))+(3*COUNTIF(BF32,calc!$AE$25))+(4*COUNTIF(BF32,calc!$AE$35))+(5*COUNTIF(BF32,calc!$AE$45)))</f>
        <v>0</v>
      </c>
      <c r="NB32" s="5">
        <f>IF($E$6="",0,(1*COUNTIF(BF32,calc!$AE$6))+(2*COUNTIF(BF32,calc!$AE$16))+(3*COUNTIF(BF32,calc!$AE$26))+(4*COUNTIF(BF32,calc!$AE$36))+(5*COUNTIF(BF32,calc!$AE$46)))</f>
        <v>0</v>
      </c>
      <c r="NC32" s="5">
        <f>IF($E$7="",0,(1*COUNTIF(BF32,calc!$AE$7))+(2*COUNTIF(BF32,calc!$AE$17))+(3*COUNTIF(BF32,calc!$AE$27))+(4*COUNTIF(BF32,calc!$AE$37))+(5*COUNTIF(BF32,calc!$AE$47)))</f>
        <v>0</v>
      </c>
      <c r="ND32" s="5">
        <f>IF($E$8="",0,(1*COUNTIF(BF32,calc!$AE$8))+(2*COUNTIF(BF32,calc!$AE$18))+(3*COUNTIF(BF32,calc!$AE$28))+(4*COUNTIF(BF32,calc!$AE$38))+(5*COUNTIF(BF32,calc!$AE$48)))</f>
        <v>0</v>
      </c>
      <c r="NE32" s="5">
        <f>IF($E$9="",0,(1*COUNTIF(BF32,calc!$AE$9))+(2*COUNTIF(BF32,calc!$AE$19))+(3*COUNTIF(BF32,calc!$AE$29))+(4*COUNTIF(BF32,calc!$AE$39))+(5*COUNTIF(BF32,calc!$AE$49)))</f>
        <v>0</v>
      </c>
      <c r="NF32" s="5">
        <f>IF($E$10="",0,(1*COUNTIF(BF32,calc!$AE$10))+(2*COUNTIF(BF32,calc!$AE$20))+(3*COUNTIF(BF32,calc!$AE$30))+(4*COUNTIF(BF32,calc!$AE$40))+(5*COUNTIF(BF32,calc!$AE$50)))</f>
        <v>0</v>
      </c>
      <c r="NG32" s="5">
        <f>IF($E$11="",0,(1*COUNTIF(BF32,calc!$AE$11))+(2*COUNTIF(BF32,calc!$AE$21))+(3*COUNTIF(BF32,calc!$AE$31))+(4*COUNTIF(BF32,calc!$AE$41))+(5*COUNTIF(BF32,calc!$AE$51)))</f>
        <v>0</v>
      </c>
      <c r="NH32" s="5">
        <f>IF($E$12="",0,(1*COUNTIF(BF32,calc!$AE$12))+(2*COUNTIF(BF32,calc!$AE$22))+(3*COUNTIF(BF32,calc!$AE$32))+(4*COUNTIF(BF32,calc!$AE$42))+(5*COUNTIF(BF32,calc!$AE$52)))</f>
        <v>0</v>
      </c>
      <c r="NI32" s="5">
        <f>IF($E$13="",0,(1*COUNTIF(BF32,calc!$AE$13))+(2*COUNTIF(BF32,calc!$AE$23))+(3*COUNTIF(BF32,calc!$AE$33))+(4*COUNTIF(BF32,calc!$AE$43))+(5*COUNTIF(BF32,calc!$AE$53)))</f>
        <v>0</v>
      </c>
      <c r="NJ32" s="1"/>
      <c r="NK32" s="5">
        <f>IF($E$4="",0,(1*COUNTIF(BG32,calc!$AE$4))+(2*COUNTIF(BG32,calc!$AE$14))+(3*COUNTIF(BG32,calc!$AE$24))+(4*COUNTIF(BG32,calc!$AE$34))+(5*COUNTIF(BG32,calc!$AE$44)))</f>
        <v>0</v>
      </c>
      <c r="NL32" s="5">
        <f>IF($E$5="",0,(1*COUNTIF(BG32,calc!$AE$5))+(2*COUNTIF(BG32,calc!$AE$15))+(3*COUNTIF(BG32,calc!$AE$25))+(4*COUNTIF(BG32,calc!$AE$35))+(5*COUNTIF(BG32,calc!$AE$45)))</f>
        <v>0</v>
      </c>
      <c r="NM32" s="5">
        <f>IF($E$6="",0,(1*COUNTIF(BG32,calc!$AE$6))+(2*COUNTIF(BG32,calc!$AE$16))+(3*COUNTIF(BG32,calc!$AE$26))+(4*COUNTIF(BG32,calc!$AE$36))+(5*COUNTIF(BG32,calc!$AE$46)))</f>
        <v>0</v>
      </c>
      <c r="NN32" s="5">
        <f>IF($E$7="",0,(1*COUNTIF(BG32,calc!$AE$7))+(2*COUNTIF(BG32,calc!$AE$17))+(3*COUNTIF(BG32,calc!$AE$27))+(4*COUNTIF(BG32,calc!$AE$37))+(5*COUNTIF(BG32,calc!$AE$47)))</f>
        <v>0</v>
      </c>
      <c r="NO32" s="5">
        <f>IF($E$8="",0,(1*COUNTIF(BG32,calc!$AE$8))+(2*COUNTIF(BG32,calc!$AE$18))+(3*COUNTIF(BG32,calc!$AE$28))+(4*COUNTIF(BG32,calc!$AE$38))+(5*COUNTIF(BG32,calc!$AE$48)))</f>
        <v>0</v>
      </c>
      <c r="NP32" s="5">
        <f>IF($E$9="",0,(1*COUNTIF(BG32,calc!$AE$9))+(2*COUNTIF(BG32,calc!$AE$19))+(3*COUNTIF(BG32,calc!$AE$29))+(4*COUNTIF(BG32,calc!$AE$39))+(5*COUNTIF(BG32,calc!$AE$49)))</f>
        <v>0</v>
      </c>
      <c r="NQ32" s="5">
        <f>IF($E$10="",0,(1*COUNTIF(BG32,calc!$AE$10))+(2*COUNTIF(BG32,calc!$AE$20))+(3*COUNTIF(BG32,calc!$AE$30))+(4*COUNTIF(BG32,calc!$AE$40))+(5*COUNTIF(BG32,calc!$AE$50)))</f>
        <v>0</v>
      </c>
      <c r="NR32" s="5">
        <f>IF($E$11="",0,(1*COUNTIF(BG32,calc!$AE$11))+(2*COUNTIF(BG32,calc!$AE$21))+(3*COUNTIF(BG32,calc!$AE$31))+(4*COUNTIF(BG32,calc!$AE$41))+(5*COUNTIF(BG32,calc!$AE$51)))</f>
        <v>0</v>
      </c>
      <c r="NS32" s="5">
        <f>IF($E$12="",0,(1*COUNTIF(BG32,calc!$AE$12))+(2*COUNTIF(BG32,calc!$AE$22))+(3*COUNTIF(BG32,calc!$AE$32))+(4*COUNTIF(BG32,calc!$AE$42))+(5*COUNTIF(BG32,calc!$AE$52)))</f>
        <v>0</v>
      </c>
      <c r="NT32" s="5">
        <f>IF($E$13="",0,(1*COUNTIF(BG32,calc!$AE$13))+(2*COUNTIF(BG32,calc!$AE$23))+(3*COUNTIF(BG32,calc!$AE$33))+(4*COUNTIF(BG32,calc!$AE$43))+(5*COUNTIF(BG32,calc!$AE$53)))</f>
        <v>0</v>
      </c>
      <c r="NU32" s="1"/>
      <c r="NV32" s="5">
        <f>IF($E$4="",0,(1*COUNTIF(BH32,calc!$AE$4))+(2*COUNTIF(BH32,calc!$AE$14))+(3*COUNTIF(BH32,calc!$AE$24))+(4*COUNTIF(BH32,calc!$AE$34))+(5*COUNTIF(BH32,calc!$AE$44)))</f>
        <v>0</v>
      </c>
      <c r="NW32" s="5">
        <f>IF($E$5="",0,(1*COUNTIF(BH32,calc!$AE$5))+(2*COUNTIF(BH32,calc!$AE$15))+(3*COUNTIF(BH32,calc!$AE$25))+(4*COUNTIF(BH32,calc!$AE$35))+(5*COUNTIF(BH32,calc!$AE$45)))</f>
        <v>0</v>
      </c>
      <c r="NX32" s="5">
        <f>IF($E$6="",0,(1*COUNTIF(BH32,calc!$AE$6))+(2*COUNTIF(BH32,calc!$AE$16))+(3*COUNTIF(BH32,calc!$AE$26))+(4*COUNTIF(BH32,calc!$AE$36))+(5*COUNTIF(BH32,calc!$AE$46)))</f>
        <v>0</v>
      </c>
      <c r="NY32" s="5">
        <f>IF($E$7="",0,(1*COUNTIF(BH32,calc!$AE$7))+(2*COUNTIF(BH32,calc!$AE$17))+(3*COUNTIF(BH32,calc!$AE$27))+(4*COUNTIF(BH32,calc!$AE$37))+(5*COUNTIF(BH32,calc!$AE$47)))</f>
        <v>0</v>
      </c>
      <c r="NZ32" s="5">
        <f>IF($E$8="",0,(1*COUNTIF(BH32,calc!$AE$8))+(2*COUNTIF(BH32,calc!$AE$18))+(3*COUNTIF(BH32,calc!$AE$28))+(4*COUNTIF(BH32,calc!$AE$38))+(5*COUNTIF(BH32,calc!$AE$48)))</f>
        <v>0</v>
      </c>
      <c r="OA32" s="5">
        <f>IF($E$9="",0,(1*COUNTIF(BH32,calc!$AE$9))+(2*COUNTIF(BH32,calc!$AE$19))+(3*COUNTIF(BH32,calc!$AE$29))+(4*COUNTIF(BH32,calc!$AE$39))+(5*COUNTIF(BH32,calc!$AE$49)))</f>
        <v>0</v>
      </c>
      <c r="OB32" s="5">
        <f>IF($E$10="",0,(1*COUNTIF(BH32,calc!$AE$10))+(2*COUNTIF(BH32,calc!$AE$20))+(3*COUNTIF(BH32,calc!$AE$30))+(4*COUNTIF(BH32,calc!$AE$40))+(5*COUNTIF(BH32,calc!$AE$50)))</f>
        <v>0</v>
      </c>
      <c r="OC32" s="5">
        <f>IF($E$11="",0,(1*COUNTIF(BH32,calc!$AE$11))+(2*COUNTIF(BH32,calc!$AE$21))+(3*COUNTIF(BH32,calc!$AE$31))+(4*COUNTIF(BH32,calc!$AE$41))+(5*COUNTIF(BH32,calc!$AE$51)))</f>
        <v>0</v>
      </c>
      <c r="OD32" s="5">
        <f>IF($E$12="",0,(1*COUNTIF(BH32,calc!$AE$12))+(2*COUNTIF(BH32,calc!$AE$22))+(3*COUNTIF(BH32,calc!$AE$32))+(4*COUNTIF(BH32,calc!$AE$42))+(5*COUNTIF(BH32,calc!$AE$52)))</f>
        <v>0</v>
      </c>
      <c r="OE32" s="5">
        <f>IF($E$13="",0,(1*COUNTIF(BH32,calc!$AE$13))+(2*COUNTIF(BH32,calc!$AE$23))+(3*COUNTIF(BH32,calc!$AE$33))+(4*COUNTIF(BH32,calc!$AE$43))+(5*COUNTIF(BH32,calc!$AE$53)))</f>
        <v>0</v>
      </c>
      <c r="OF32" s="1"/>
      <c r="OG32" s="5">
        <f>IF($E$4="",0,(1*COUNTIF(BI32,calc!$AE$4))+(2*COUNTIF(BI32,calc!$AE$14))+(3*COUNTIF(BI32,calc!$AE$24))+(4*COUNTIF(BI32,calc!$AE$34))+(5*COUNTIF(BI32,calc!$AE$44)))</f>
        <v>0</v>
      </c>
      <c r="OH32" s="5">
        <f>IF($E$5="",0,(1*COUNTIF(BI32,calc!$AE$5))+(2*COUNTIF(BI32,calc!$AE$15))+(3*COUNTIF(BI32,calc!$AE$25))+(4*COUNTIF(BI32,calc!$AE$35))+(5*COUNTIF(BI32,calc!$AE$45)))</f>
        <v>0</v>
      </c>
      <c r="OI32" s="5">
        <f>IF($E$6="",0,(1*COUNTIF(BI32,calc!$AE$6))+(2*COUNTIF(BI32,calc!$AE$16))+(3*COUNTIF(BI32,calc!$AE$26))+(4*COUNTIF(BI32,calc!$AE$36))+(5*COUNTIF(BI32,calc!$AE$46)))</f>
        <v>0</v>
      </c>
      <c r="OJ32" s="5">
        <f>IF($E$7="",0,(1*COUNTIF(BI32,calc!$AE$7))+(2*COUNTIF(BI32,calc!$AE$17))+(3*COUNTIF(BI32,calc!$AE$27))+(4*COUNTIF(BI32,calc!$AE$37))+(5*COUNTIF(BI32,calc!$AE$47)))</f>
        <v>0</v>
      </c>
      <c r="OK32" s="5">
        <f>IF($E$8="",0,(1*COUNTIF(BI32,calc!$AE$8))+(2*COUNTIF(BI32,calc!$AE$18))+(3*COUNTIF(BI32,calc!$AE$28))+(4*COUNTIF(BI32,calc!$AE$38))+(5*COUNTIF(BI32,calc!$AE$48)))</f>
        <v>0</v>
      </c>
      <c r="OL32" s="5">
        <f>IF($E$9="",0,(1*COUNTIF(BI32,calc!$AE$9))+(2*COUNTIF(BI32,calc!$AE$19))+(3*COUNTIF(BI32,calc!$AE$29))+(4*COUNTIF(BI32,calc!$AE$39))+(5*COUNTIF(BI32,calc!$AE$49)))</f>
        <v>0</v>
      </c>
      <c r="OM32" s="5">
        <f>IF($E$10="",0,(1*COUNTIF(BI32,calc!$AE$10))+(2*COUNTIF(BI32,calc!$AE$20))+(3*COUNTIF(BI32,calc!$AE$30))+(4*COUNTIF(BI32,calc!$AE$40))+(5*COUNTIF(BI32,calc!$AE$50)))</f>
        <v>0</v>
      </c>
      <c r="ON32" s="5">
        <f>IF($E$11="",0,(1*COUNTIF(BI32,calc!$AE$11))+(2*COUNTIF(BI32,calc!$AE$21))+(3*COUNTIF(BI32,calc!$AE$31))+(4*COUNTIF(BI32,calc!$AE$41))+(5*COUNTIF(BI32,calc!$AE$51)))</f>
        <v>0</v>
      </c>
      <c r="OO32" s="5">
        <f>IF($E$12="",0,(1*COUNTIF(BI32,calc!$AE$12))+(2*COUNTIF(BI32,calc!$AE$22))+(3*COUNTIF(BI32,calc!$AE$32))+(4*COUNTIF(BI32,calc!$AE$42))+(5*COUNTIF(BI32,calc!$AE$52)))</f>
        <v>0</v>
      </c>
      <c r="OP32" s="5">
        <f>IF($E$13="",0,(1*COUNTIF(BI32,calc!$AE$13))+(2*COUNTIF(BI32,calc!$AE$23))+(3*COUNTIF(BI32,calc!$AE$33))+(4*COUNTIF(BI32,calc!$AE$43))+(5*COUNTIF(BI32,calc!$AE$53)))</f>
        <v>0</v>
      </c>
      <c r="OQ32" s="1"/>
      <c r="OR32" s="5">
        <f>IF($E$4="",0,(1*COUNTIF(BJ32,calc!$AE$4))+(2*COUNTIF(BJ32,calc!$AE$14))+(3*COUNTIF(BJ32,calc!$AE$24))+(4*COUNTIF(BJ32,calc!$AE$34))+(5*COUNTIF(BJ32,calc!$AE$44)))</f>
        <v>0</v>
      </c>
      <c r="OS32" s="5">
        <f>IF($E$5="",0,(1*COUNTIF(BJ32,calc!$AE$5))+(2*COUNTIF(BJ32,calc!$AE$15))+(3*COUNTIF(BJ32,calc!$AE$25))+(4*COUNTIF(BJ32,calc!$AE$35))+(5*COUNTIF(BJ32,calc!$AE$45)))</f>
        <v>0</v>
      </c>
      <c r="OT32" s="5">
        <f>IF($E$6="",0,(1*COUNTIF(BJ32,calc!$AE$6))+(2*COUNTIF(BJ32,calc!$AE$16))+(3*COUNTIF(BJ32,calc!$AE$26))+(4*COUNTIF(BJ32,calc!$AE$36))+(5*COUNTIF(BJ32,calc!$AE$46)))</f>
        <v>0</v>
      </c>
      <c r="OU32" s="5">
        <f>IF($E$7="",0,(1*COUNTIF(BJ32,calc!$AE$7))+(2*COUNTIF(BJ32,calc!$AE$17))+(3*COUNTIF(BJ32,calc!$AE$27))+(4*COUNTIF(BJ32,calc!$AE$37))+(5*COUNTIF(BJ32,calc!$AE$47)))</f>
        <v>0</v>
      </c>
      <c r="OV32" s="5">
        <f>IF($E$8="",0,(1*COUNTIF(BJ32,calc!$AE$8))+(2*COUNTIF(BJ32,calc!$AE$18))+(3*COUNTIF(BJ32,calc!$AE$28))+(4*COUNTIF(BJ32,calc!$AE$38))+(5*COUNTIF(BJ32,calc!$AE$48)))</f>
        <v>0</v>
      </c>
      <c r="OW32" s="5">
        <f>IF($E$9="",0,(1*COUNTIF(BJ32,calc!$AE$9))+(2*COUNTIF(BJ32,calc!$AE$19))+(3*COUNTIF(BJ32,calc!$AE$29))+(4*COUNTIF(BJ32,calc!$AE$39))+(5*COUNTIF(BJ32,calc!$AE$49)))</f>
        <v>0</v>
      </c>
      <c r="OX32" s="5">
        <f>IF($E$11="",0,(1*COUNTIF(BJ32,calc!$AE$10))+(2*COUNTIF(BJ32,calc!$AE$20))+(3*COUNTIF(BJ32,calc!$AE$30))+(4*COUNTIF(BJ32,calc!$AE$40))+(5*COUNTIF(BJ32,calc!$AE$50)))</f>
        <v>0</v>
      </c>
      <c r="OY32" s="5">
        <f>IF($E$11="",0,(1*COUNTIF(BJ32,calc!$AE$11))+(2*COUNTIF(BJ32,calc!$AE$21))+(3*COUNTIF(BJ32,calc!$AE$31))+(4*COUNTIF(BJ32,calc!$AE$41))+(5*COUNTIF(BJ32,calc!$AE$51)))</f>
        <v>0</v>
      </c>
      <c r="OZ32" s="5">
        <f>IF($E$12="",0,(1*COUNTIF(BJ32,calc!$AE$12))+(2*COUNTIF(BJ32,calc!$AE$22))+(3*COUNTIF(BJ32,calc!$AE$32))+(4*COUNTIF(BJ32,calc!$AE$42))+(5*COUNTIF(BJ32,calc!$AE$52)))</f>
        <v>0</v>
      </c>
      <c r="PA32" s="5">
        <f>IF($E$13="",0,(1*COUNTIF(BJ32,calc!$AE$13))+(2*COUNTIF(BJ32,calc!$AE$23))+(3*COUNTIF(BJ32,calc!$AE$33))+(4*COUNTIF(BJ32,calc!$AE$43))+(5*COUNTIF(BJ32,calc!$AE$53)))</f>
        <v>0</v>
      </c>
      <c r="PB32" s="1"/>
      <c r="PC32" s="1"/>
      <c r="PD32" s="165"/>
      <c r="PE32" s="165"/>
      <c r="PF32" s="165"/>
      <c r="PG32" s="165"/>
      <c r="PH32" s="165"/>
      <c r="PI32" s="165"/>
      <c r="PJ32" s="165"/>
    </row>
    <row r="33" spans="1:426" ht="10.5" customHeight="1" x14ac:dyDescent="0.2">
      <c r="A33" s="212"/>
      <c r="B33" s="202"/>
      <c r="C33" s="121"/>
      <c r="D33" s="199"/>
      <c r="E33" s="235" t="str">
        <f>LEFT('BNT 2 fix'!$D33,2)</f>
        <v/>
      </c>
      <c r="F33" s="236" t="str">
        <f t="shared" si="7"/>
        <v/>
      </c>
      <c r="G33" s="202"/>
      <c r="H33" s="237">
        <f>IF(C33="",0,SUMIF(time_slot_1,D33,calc!$O$5:$O$10))</f>
        <v>0</v>
      </c>
      <c r="I33" s="238">
        <f>SUM('BNT 2 fix'!$V33:$AE33)</f>
        <v>0</v>
      </c>
      <c r="J33" s="239">
        <f t="shared" si="3"/>
        <v>0</v>
      </c>
      <c r="K33" s="206">
        <f t="shared" ca="1" si="4"/>
        <v>0</v>
      </c>
      <c r="L33" s="207">
        <f>IF($AM$4=calc!$L$22,0,IF($E$4="",0,(IF(OR($E$4=calc!$E$24,$E$4=calc!$E$25,$E$4=calc!$E$26),(K33*$AF$4)/2,K33*$AF$4))))*(1+BK33)</f>
        <v>0</v>
      </c>
      <c r="M33" s="207">
        <f>IF($AM$5=calc!$L$22,0,IF($E$5="",0,(IF(OR($E$5=calc!$E$24,$E$5=calc!$E$25,$E$5=calc!$E$26),($K33*$AF$5)/2,$K33*$AF$5))))*(1+BK33)</f>
        <v>0</v>
      </c>
      <c r="N33" s="207">
        <f>IF($AM$6=calc!$L$22,0,IF($E$6="",0,(IF(OR($E$6=calc!$E$24,$E$6=calc!$E$25,$E$6=calc!$E$26),($K33*$AF$6)/2,$K33*$AF$6))))*(1+BK33)</f>
        <v>0</v>
      </c>
      <c r="O33" s="207">
        <f>IF($AM$7=calc!$L$22,0,IF($E$7="",0,(IF(OR($E$7=calc!$E$24,$E$7=calc!$E$25,$E$7=calc!$E$26),($K33*$AF$7)/2,$K33*$AF$7))))*(1+BK33)</f>
        <v>0</v>
      </c>
      <c r="P33" s="207">
        <f>IF($AM$8=calc!$L$22,0,IF($E$8="",0,(IF(OR($E$8=calc!$E$24,$E$8=calc!$E$25,$E$8=calc!$E$26),($K33*$AF$8)/2,$K33*$AF$8))))*(1+BK33)</f>
        <v>0</v>
      </c>
      <c r="Q33" s="207">
        <f>IF($AM$9=calc!$L$22,0,IF($E$9="",0,(IF(OR($E$9=calc!$E$24,$E$9=calc!$E$25,$E$9=calc!$E$26),($K33*$AF$9)/2,$K33*$AF$9))))*(1+BK33)</f>
        <v>0</v>
      </c>
      <c r="R33" s="207">
        <f>IF($AM$10=calc!$L$22,0,IF($E$10="",0,(IF(OR($E$10=calc!$E$24,$E$10=calc!$E$25,$E$10=calc!$E$26),($K33*$AF$10)/2,$K33*$AF$10))))*(1+BK33)</f>
        <v>0</v>
      </c>
      <c r="S33" s="207">
        <f>IF($AM$11=calc!$L$22,0,IF($E$11="",0,(IF(OR($E$11=calc!$E$24,$E$11=calc!$E$25,$E$11=calc!$E$26),($K33*$AF$11)/2,$K33*$AF$11))))*(1+BK33)</f>
        <v>0</v>
      </c>
      <c r="T33" s="207">
        <f>IF($AM$12=calc!$L$22,0,IF($E$12="",0,(IF(OR($E$12=calc!$E$24,$E$12=calc!$E$25,$E$12=calc!$E$26),($K33*$AF$12)/2,$K33*$AF$12))))*(1+BK33)</f>
        <v>0</v>
      </c>
      <c r="U33" s="207">
        <f>IF($AM$13=calc!$L$22,0,IF($E$13="",0,(IF(OR($E$13=calc!$E$24,$E$13=calc!$E$25,$E$13=calc!$E$26),($K33*$AF$13)/2,$K33*$AF$13))))*(1+BK33)</f>
        <v>0</v>
      </c>
      <c r="V33" s="206">
        <f>(1*(IF($E$4="",0,(IF(OR($E$4=calc!$E$24,$E$4=calc!$E$25,$E$4=calc!$E$26),COUNTIF(AF33:BJ33,calc!$AE$4)*2,COUNTIF(AF33:BJ33,calc!$AE$4))))+(2*(IF(OR($E$4=calc!$E$24,$E$4=calc!$E$25,$E$4=calc!$E$26),COUNTIF(AF33:BJ33,calc!$AE$14)*2,COUNTIF(AF33:BJ33,calc!$AE$14))))+(3*(IF(OR($E$4=calc!$E$24,$E$4=calc!$E$25,$E$4=calc!$E$26),COUNTIF(AF33:BJ33,calc!$AE$24)*2,COUNTIF(AF33:BJ33,calc!$AE$24))))+(4*(IF(OR($E$4=calc!$E$24,$E$4=calc!$E$25,$E$4=calc!$E$26),COUNTIF(AF33:BJ33,calc!$AE$34)*2,COUNTIF(AF33:BJ33,calc!$AE$34))))+(5*(IF(OR($E$4=calc!$E$24,$E$4=calc!$E$25,$E$4=calc!$E$26),COUNTIF(AF33:BJ33,calc!$AE$44)*2,COUNTIF(AF33:BJ33,calc!$AE$44))))))</f>
        <v>0</v>
      </c>
      <c r="W33" s="206">
        <f>(1*(IF($E$5="",0,(IF(OR($E$5=calc!$E$24,$E$5=calc!$E$25,$E$5=calc!$E$26),COUNTIF(AF33:BJ33,calc!$AE$5)*2,COUNTIF(AF33:BJ33,calc!$AE$5))))+(2*(IF(OR($E$5=calc!$E$24,$E$5=calc!$E$25,$E$5=calc!$E$26),COUNTIF(AF33:BJ33,calc!$AE$15)*2,COUNTIF(AF33:BJ33,calc!$AE$15))))+(3*(IF(OR($E$5=calc!$E$24,$E$5=calc!$E$25,$E$5=calc!$E$26),COUNTIF(AF33:BJ33,calc!$AE$25)*2,COUNTIF(AF33:BJ33,calc!$AE$25))))+(4*(IF(OR($E$5=calc!$E$24,$E$5=calc!$E$25,$E$5=calc!$E$26),COUNTIF(AF33:BJ33,calc!$AE$35)*2,COUNTIF(AF33:BJ33,calc!$AE$35))))+(5*(IF(OR($E$5=calc!$E$24,$E$5=calc!$E$25,$E$5=calc!$E$26),COUNTIF(AF33:BJ33,calc!$AE$45)*2,COUNTIF(AF33:BJ33,calc!$AE$45))))))</f>
        <v>0</v>
      </c>
      <c r="X33" s="206">
        <f>(1*(IF($E$6="",0,(IF(OR($E$6=calc!$E$24,$E$6=calc!$E$25,$E$6=calc!$E$26),COUNTIF(AF33:BJ33,calc!$AE$6)*2,COUNTIF(AF33:BJ33,calc!$AE$6))))+(2*(IF(OR($E$6=calc!$E$24,$E$6=calc!$E$25,$E$6=calc!$E$26),COUNTIF(AF33:BJ33,calc!$AE$16)*2,COUNTIF(AF33:BJ33,calc!$AE$16))))+(3*(IF(OR($E$6=calc!$E$24,$E$6=calc!$E$25,$E$6=calc!$E$26),COUNTIF(AF33:BJ33,calc!$AE$26)*2,COUNTIF(AF33:BJ33,calc!$AE$26))))+(4*(IF(OR($E$6=calc!$E$24,$E$6=calc!$E$25,$E$6=calc!$E$26),COUNTIF(AF33:BJ33,calc!$AE$36)*2,COUNTIF(AF33:BJ33,calc!$AE$36))))+(5*(IF(OR($E$6=calc!$E$24,$E$6=calc!$E$25,$E$6=calc!$E$26),COUNTIF(AF33:BJ33,calc!$AE$46)*2,COUNTIF(AF33:BJ33,calc!$AE$46))))))</f>
        <v>0</v>
      </c>
      <c r="Y33" s="206">
        <f>(1*(IF($E$7="",0,(IF(OR($E$7=calc!$E$24,$E$7=calc!$E$25,$E$7=calc!$E$26),COUNTIF(AF33:BJ33,calc!$AE$7)*2,COUNTIF(AF33:BJ33,calc!$AE$7))))+(2*(IF(OR($E$7=calc!$E$24,$E$7=calc!$E$25,$E$7=calc!$E$26),COUNTIF(AF33:BJ33,calc!$AE$17)*2,COUNTIF(AF33:BJ33,calc!$AE$17))))+(3*(IF(OR($E$7=calc!$E$24,$E$7=calc!$E$25,$E$7=calc!$E$26),COUNTIF(AF33:BJ33,calc!$AE$27)*2,COUNTIF(AF33:BJ33,calc!$AE$27))))+(4*(IF(OR($E$7=calc!$E$24,$E$7=calc!$E$25,$E$7=calc!$E$26),COUNTIF(AF33:BJ33,calc!$AE$37)*2,COUNTIF(AF33:BJ33,calc!$AE$37))))+(5*(IF(OR($E$7=calc!$E$24,$E$7=calc!$E$25,$E$7=calc!$E$26),COUNTIF(AF33:BJ33,calc!$AE$47)*2,COUNTIF(AF33:BJ33,calc!$AE$47))))))</f>
        <v>0</v>
      </c>
      <c r="Z33" s="206">
        <f>(1*(IF($E$8="",0,(IF(OR($E$8=calc!$E$24,$E$8=calc!$E$25,$E$8=calc!$E$26),COUNTIF(AF33:BJ33,calc!$AE$8)*2,COUNTIF(AF33:BJ33,calc!$AE$8))))+(2*(IF(OR($E$8=calc!$E$24,$E$8=calc!$E$25,$E$8=calc!$E$26),COUNTIF(AF33:BJ33,calc!$AE$18)*2,COUNTIF(AF33:BJ33,calc!$AE$18))))+(3*(IF(OR($E$8=calc!$E$24,$E$8=calc!$E$25,$E$8=calc!$E$26),COUNTIF(AF33:BJ33,calc!$AE$28)*2,COUNTIF(AF33:BJ33,calc!$AE$28))))+(4*(IF(OR($E$8=calc!$E$24,$E$8=calc!$E$25,$E$8=calc!$E$26),COUNTIF(AF33:BJ33,calc!$AE$38)*2,COUNTIF(AF33:BJ33,calc!$AE$38))))+(5*(IF(OR($E$8=calc!$E$24,$E$8=calc!$E$25,$E$8=calc!$E$26),COUNTIF(AF33:BJ33,calc!$AE$48)*2,COUNTIF(AF33:BJ33,calc!$AE$48))))))</f>
        <v>0</v>
      </c>
      <c r="AA33" s="206">
        <f>(1*(IF($E$9="",0,(IF(OR($E$9=calc!$E$24,$E$9=calc!$E$25,$E$9=calc!$E$26),COUNTIF(AF33:BJ33,calc!$AE$9)*2,COUNTIF(AF33:BJ33,calc!$AE$9))))+(2*(IF(OR($E$9=calc!$E$24,$E$9=calc!$E$25,$E$9=calc!$E$26),COUNTIF(AF33:BJ33,calc!$AE$19)*2,COUNTIF(AF33:BJ33,calc!$AE$19))))+(3*(IF(OR($E$9=calc!$E$24,$E$9=calc!$E$25,$E$9=calc!$E$26),COUNTIF(AF33:BJ33,calc!$AE$29)*2,COUNTIF(AF33:BJ33,calc!$AE$29))))+(4*(IF(OR($E$9=calc!$E$24,$E$9=calc!$E$25,$E$9=calc!$E$26),COUNTIF(AF33:BJ33,calc!$AE$39)*2,COUNTIF(AF33:BJ33,calc!$AE$39))))+(5*(IF(OR($E$9=calc!$E$24,$E$9=calc!$E$25,$E$9=calc!$E$26),COUNTIF(AF33:BJ33,calc!$AE$49)*2,COUNTIF(AF33:BJ33,calc!$AE$49))))))</f>
        <v>0</v>
      </c>
      <c r="AB33" s="208">
        <f>(1*(IF($E$10="",0,(IF(OR($E$10=calc!$E$24,$E$10=calc!$E$25,$E$10=calc!$E$26),COUNTIF(AF33:BJ33,calc!$AE$10)*2,COUNTIF(AF33:BJ33,calc!$AE$10))))+(2*(IF(OR($E$10=calc!$E$24,$E$10=calc!$E$25,$E$10=calc!$E$26),COUNTIF(AF33:BJ33,calc!$AE$20)*2,COUNTIF(AF33:BJ33,calc!$AE$20))))+(3*(IF(OR($E$10=calc!$E$24,$E$10=calc!$E$25,$E$10=calc!$E$26),COUNTIF(AF33:BJ33,calc!$AE$30)*2,COUNTIF(AF33:BJ33,calc!$AE$30))))+(4*(IF(OR($E$10=calc!$E$24,$E$10=calc!$E$25,$E$10=calc!$E$26),COUNTIF(AF33:BJ33,calc!$AE$40)*2,COUNTIF(AF33:BJ33,calc!$AE$40))))+(5*(IF(OR($E$10=calc!$E$24,$E$10=calc!$E$25,$E$10=calc!$E$26),COUNTIF(AF33:BJ33,calc!$AE$50)*2,COUNTIF(AF33:BJ33,calc!$AE$50))))))</f>
        <v>0</v>
      </c>
      <c r="AC33" s="206">
        <f>(1*(IF($E$11="",0,(IF(OR($E$11=calc!$E$24,$E$11=calc!$E$25,$E$11=calc!$E$26),COUNTIF(AF33:BJ33,calc!$AE$11)*2,COUNTIF(AF33:BJ33,calc!$AE$11))))+(2*(IF(OR($E$11=calc!$E$24,$E$11=calc!$E$25,$E$11=calc!$E$26),COUNTIF(AF33:BJ33,calc!$AE$21)*2,COUNTIF(AF33:BJ33,calc!$AE$21))))+(3*(IF(OR($E$11=calc!$E$24,$E$11=calc!$E$25,$E$11=calc!$E$26),COUNTIF(AF33:BK33,calc!$AE$31)*2,COUNTIF(AF33:BJ33,calc!$AE$31))))+(4*(IF(OR($E$11=calc!$E$24,$E$11=calc!$E$25,$E$11=calc!$E$26),COUNTIF(AF33:BJ33,calc!$AE$41)*2,COUNTIF(AF33:BJ33,calc!$AE$41))))+(5*(IF(OR($E$11=calc!$E$24,$E$11=calc!$E$25,$E$11=calc!$E$26),COUNTIF(AF33:BJ33,calc!$AE$51)*2,COUNTIF(AF33:BJ33,calc!$AE$51))))))</f>
        <v>0</v>
      </c>
      <c r="AD33" s="208">
        <f>(1*(IF($E$12="",0,(IF(OR($E$12=calc!$E$24,$E$12=calc!$E$25,$E$12=calc!$E$26),COUNTIF(AF33:BJ33,calc!$AE$12)*2,COUNTIF(AF33:BJ33,calc!$AE$12))))+(2*(IF(OR($E$12=calc!$E$24,$E$12=calc!$E$25,$E$12=calc!$E$26),COUNTIF(AF33:BJ33,calc!$AE$22)*2,COUNTIF(AF33:BJ33,calc!$AE$22))))+(3*(IF(OR($E$12=calc!$E$24,$E$12=calc!$E$25,$E$12=calc!$E$26),COUNTIF(AF33:BJ33,calc!$AE$32)*2,COUNTIF(AF33:BJ33,calc!$AE$32))))+(4*(IF(OR($E$12=calc!$E$24,$E$12=calc!$E$25,$E$12=calc!$E$26),COUNTIF(AF33:BJ33,calc!$AE$42)*2,COUNTIF(AF33:BJ33,calc!$AE$42))))+(5*(IF(OR($E$12=calc!$E$24,$E$12=calc!$E$25,$E$12=calc!$E$26),COUNTIF(AF33:BJ33,calc!$AE$52)*2,COUNTIF(AF33:BJ33,calc!$AE$52))))))</f>
        <v>0</v>
      </c>
      <c r="AE33" s="208">
        <f>(1*(IF($E$13="",0,(IF(OR($E$13=calc!$E$24,$E$13=calc!$E$25,$E$13=calc!$E$26),COUNTIF(AF33:BJ33,calc!$AE$13)*2,COUNTIF(AF33:BJ33,calc!$AE$13))))+(2*(IF(OR($E$13=calc!$E$24,$E$13=calc!$E$25,$E$13=calc!$E$26),COUNTIF(AF33:BJ33,calc!$AE$23)*2,COUNTIF(AF33:BJ33,calc!$AE$23))))+(3*(IF(OR($E$13=calc!$E$24,$E$13=calc!$E$25,$E$13=calc!$E$26),COUNTIF(AF33:BJ33,calc!$AE$33)*2,COUNTIF(AF33:BJ33,calc!$AE$33))))+(4*(IF(OR($E$13=calc!$E$24,$E$13=calc!$E$25,$E$13=calc!$E$26),COUNTIF(AF33:BJ33,calc!$AE$43)*2,COUNTIF(AF33:BJ33,calc!$AE$43))))+(5*(IF(OR($E$13=calc!$E$24,$E$13=calc!$E$25,$E$13=calc!$E$26),COUNTIF(AF33:BJ33,calc!$AE$53)*2,COUNTIF(AF33:BJ33,calc!$AE$53))))))</f>
        <v>0</v>
      </c>
      <c r="AF33" s="214"/>
      <c r="AG33" s="123"/>
      <c r="AH33" s="123"/>
      <c r="AI33" s="215"/>
      <c r="AJ33" s="215"/>
      <c r="AK33" s="123"/>
      <c r="AL33" s="123"/>
      <c r="AM33" s="123"/>
      <c r="AN33" s="123"/>
      <c r="AO33" s="123"/>
      <c r="AP33" s="214"/>
      <c r="AQ33" s="123"/>
      <c r="AR33" s="123"/>
      <c r="AS33" s="215"/>
      <c r="AT33" s="214"/>
      <c r="AU33" s="123"/>
      <c r="AV33" s="123"/>
      <c r="AW33" s="215"/>
      <c r="AX33" s="214"/>
      <c r="AY33" s="123"/>
      <c r="AZ33" s="123"/>
      <c r="BA33" s="215"/>
      <c r="BB33" s="214"/>
      <c r="BC33" s="123"/>
      <c r="BD33" s="123"/>
      <c r="BE33" s="215"/>
      <c r="BF33" s="214"/>
      <c r="BG33" s="123"/>
      <c r="BH33" s="123"/>
      <c r="BI33" s="215"/>
      <c r="BJ33" s="215"/>
      <c r="BK33" s="124"/>
      <c r="BL33" s="227">
        <f t="shared" si="5"/>
        <v>0</v>
      </c>
      <c r="BM33" s="164"/>
      <c r="BN33" s="5">
        <f>IF($E$4="",0,IF($AM$4=calc!$L$22,0,(1*(IF(OR($E$4=calc!$E$24,$E$4=calc!$E$25,$E$4=calc!$E$26),COUNTIF(AF33:BJ33,calc!$AE$4)*2,COUNTIF(AF33:BJ33,calc!$AE$4))))+(2*(IF(OR($E$4=calc!$E$24,$E$4=calc!$E$23,$E$4=calc!$E$26),COUNTIF(AF33:BJ33,calc!$AE$14)*2,COUNTIF(AF33:BJ33,calc!$AE$14))))+(3*(IF(OR($E$4=calc!$E$24,$E$4=calc!$E$25,$E$4=calc!$E$26),COUNTIF(AF33:BJ33,calc!$AE$24)*2,COUNTIF(AF33:BJ33,calc!$AE$24))))+(4*(IF(OR($E$4=calc!$E$24,$E$4=calc!$E$25,$E$4=calc!$E$26),COUNTIF(AF33:BJ33,calc!$AE$34)*2,COUNTIF(AF33:BJ33,calc!$AE$34))))+(5*(IF(OR($E$4=calc!$E$24,$E$4=calc!$E$25,$E$4=calc!$E$26),COUNTIF(AF33:BJ33,calc!$AE$44)*2,COUNTIF(AF33:BJ33,calc!$AE$44))))))</f>
        <v>0</v>
      </c>
      <c r="BO33" s="5">
        <f>IF($E$5="",0,IF($AM$5=calc!$L$22,0,(1*(IF(OR($E$5=calc!$E$24,$E$5=calc!$E$25,$E$5=calc!$E$26),COUNTIF(AF33:BJ33,calc!$AE$5)*2,COUNTIF(AF33:BJ33,calc!$AE$5))))+(2*(IF(OR($E$5=calc!$E$24,$E$5=calc!$E$23,$E$5=calc!$E$26),COUNTIF(AF33:BJ33,calc!$AE$15)*2,COUNTIF(AF33:BJ33,calc!$AE$15))))+(3*(IF(OR($E$5=calc!$E$24,$E$5=calc!$E$25,$E$5=calc!$E$26),COUNTIF(AF33:BJ33,calc!$AE$25)*2,COUNTIF(AF33:BJ33,calc!$AE$25))))+(4*(IF(OR($E$5=calc!$E$24,$E$5=calc!$E$25,$E$5=calc!$E$26),COUNTIF(AF33:BJ33,calc!$AE$35)*2,COUNTIF(AF33:BJ33,calc!$AE$35))))+(5*(IF(OR($E$5=calc!$E$24,$E$5=calc!$E$25,$E$5=calc!$E$26),COUNTIF(AF33:BJ33,calc!$AE$45)*2,COUNTIF(AF33:BJ33,calc!$AE$45))))))</f>
        <v>0</v>
      </c>
      <c r="BP33" s="5">
        <f>IF($E$6="",0,IF($AM$6=calc!$L$22,0,(1*(IF(OR($E$6=calc!$E$24,$E$6=calc!$E$25,$E$6=calc!$E$26),COUNTIF(AF33:BJ33,calc!$AE$6)*2,COUNTIF(AF33:BJ33,calc!$AE$6))))+(2*(IF(OR($E$6=calc!$E$24,$E$6=calc!$E$23,$E$6=calc!$E$26),COUNTIF(AF33:BJ33,calc!$AE$16)*2,COUNTIF(AF33:BJ33,calc!$AE$16))))+(3*(IF(OR($E$6=calc!$E$24,$E$6=calc!$E$25,$E$6=calc!$E$26),COUNTIF(AF33:BJ33,calc!$AE$26)*2,COUNTIF(AF33:BJ33,calc!$AE$26))))+(4*(IF(OR($E$6=calc!$E$24,$E$6=calc!$E$25,$E$6=calc!$E$26),COUNTIF(AF33:BJ33,calc!$AE$36)*2,COUNTIF(AF33:BJ33,calc!$AE$36))))+(5*(IF(OR($E$6=calc!$E$24,$E$6=calc!$E$25,$E$6=calc!$E$26),COUNTIF(AF33:BJ33,calc!$AE$46)*2,COUNTIF(AF33:BJ33,calc!$AE$46))))))</f>
        <v>0</v>
      </c>
      <c r="BQ33" s="5">
        <f>IF($E$7="",0,IF($AM$7=calc!$L$22,0,(1*(IF(OR($E$7=calc!$E$24,$E$7=calc!$E$25,$E$7=calc!$E$26),COUNTIF(AF33:BJ33,calc!$AE$7)*2,COUNTIF(AF33:BJ33,calc!$AE$7))))+(2*(IF(OR($E$7=calc!$E$24,$E$7=calc!$E$23,$E$7=calc!$E$26),COUNTIF(AF33:BJ33,calc!$AE$17)*2,COUNTIF(AF33:BJ33,calc!$AE$17))))+(3*(IF(OR($E$7=calc!$E$24,$E$7=calc!$E$25,$E$7=calc!$E$26),COUNTIF(AF33:BJ33,calc!$AE$27)*2,COUNTIF(AF33:BJ33,calc!$AE$27))))+(4*(IF(OR($E$7=calc!$E$24,$E$7=calc!$E$25,$E$7=calc!$E$26),COUNTIF(AF33:BJ33,calc!$AE$37)*2,COUNTIF(AF33:BJ33,calc!$AE$37))))+(5*(IF(OR($E$7=calc!$E$24,$E$7=calc!$E$25,$E$7=calc!$E$26),COUNTIF(AF33:BJ33,calc!$AE$47)*2,COUNTIF(AF33:BJ33,calc!$AE$47))))))</f>
        <v>0</v>
      </c>
      <c r="BR33" s="5">
        <f>IF($E$8="",0,IF($AM$8=calc!$L$22,0,(1*(IF(OR($E$8=calc!$E$24,$E$8=calc!$E$25,$E$8=calc!$E$26),COUNTIF(AF33:BJ33,calc!$AE$8)*2,COUNTIF(AF33:BJ33,calc!$AE$8))))+(2*(IF(OR($E$8=calc!$E$24,$E$8=calc!$E$23,$E$8=calc!$E$26),COUNTIF(AF33:BJ33,calc!$AE$18)*2,COUNTIF(AF33:BJ33,calc!$AE$18))))+(3*(IF(OR($E$8=calc!$E$24,$E$8=calc!$E$25,$E$8=calc!$E$26),COUNTIF(AF33:BJ33,calc!$AE$28)*2,COUNTIF(AF33:BJ33,calc!$AE$28))))+(4*(IF(OR($E$8=calc!$E$24,$E$8=calc!$E$25,$E$8=calc!$E$26),COUNTIF(AF33:BJ33,calc!$AE$38)*2,COUNTIF(AF33:BJ33,calc!$AB$38))))+(5*(IF(OR($E$8=calc!$E$24,$E$8=calc!$E$25,$E$8=calc!$E$26),COUNTIF(AF33:BJ33,calc!$AE$48)*2,COUNTIF(AF33:BJ33,calc!$AE$48))))))</f>
        <v>0</v>
      </c>
      <c r="BS33" s="5">
        <f>IF($E$9="",0,IF($AM$9=calc!$L$22,0,(1*(IF(OR($E$9=calc!$E$24,$E$9=calc!$E$25,$E$9=calc!$E$26),COUNTIF(AF33:BJ33,calc!$AE$9)*2,COUNTIF(AF33:BJ33,calc!$AE$9))))+(2*(IF(OR($E$9=calc!$E$24,$E$9=calc!$E$23,$E$9=calc!$E$26),COUNTIF(AF33:BJ33,calc!$AE$19)*2,COUNTIF(AF33:BJ33,calc!$AE$19))))+(3*(IF(OR($E$9=calc!$E$24,$E$9=calc!$E$25,$E$9=calc!$E$26),COUNTIF(AF33:BJ33,calc!$AE$29)*2,COUNTIF(AF33:BJ33,calc!$AE$29))))+(4*(IF(OR($E$9=calc!$E$24,$E$9=calc!$E$25,$E$9=calc!$E$26),COUNTIF(AF33:BJ33,calc!$AE$39)*2,COUNTIF(AF33:BJ33,calc!$AE$39))))+(5*(IF(OR($E$9=calc!$E$24,$E$9=calc!$E$25,$E$9=calc!$E$26),COUNTIF(AF33:BJ33,calc!$AE$49)*2,COUNTIF(AF33:BJ33,calc!$AE$49))))))</f>
        <v>0</v>
      </c>
      <c r="BT33" s="5">
        <f>IF($E$10="",0,IF($AM$10=calc!$L$22,0,(1*(IF(OR($E$10=calc!$E$24,$E$10=calc!$E$25,$E$10=calc!$E$26),COUNTIF(AF33:BJ33,calc!$AE$10)*2,COUNTIF(AF33:BJ33,calc!$AE$10))))+(2*(IF(OR($E$10=calc!$E$24,$E$10=calc!$E$23,$E$10=calc!$E$26),COUNTIF(AF33:BJ33,calc!$AE$20)*2,COUNTIF(AF33:BJ33,calc!$AE$20))))+(3*(IF(OR($E$10=calc!$E$24,$E$10=calc!$E$25,$E$10=calc!$E$26),COUNTIF(AF33:BJ33,calc!$AE$30)*2,COUNTIF(AF33:BJ33,calc!$AE$30))))+(4*(IF(OR($E$10=calc!$E$24,$E$10=calc!$E$25,$E$10=calc!$E$26),COUNTIF(AF33:BJ33,calc!$AE$40)*2,COUNTIF(AF33:BJ33,calc!$AE$40))))+(5*(IF(OR($E$10=calc!$E$24,$E$10=calc!$E$25,$E$10=calc!$E$26),COUNTIF(AF33:BJ33,calc!$AE$50)*2,COUNTIF(AF33:BJ33,calc!$AE$50))))))</f>
        <v>0</v>
      </c>
      <c r="BU33" s="5">
        <f>IF($E$11="",0,IF($AM$11=calc!$L$22,0,(1*(IF(OR($E$11=calc!$E$24,$E$11=calc!$E$25,$E$11=calc!$E$26),COUNTIF(AF33:BJ33,calc!$AE$11)*2,COUNTIF(AF33:BJ33,calc!$AE$11))))+(2*(IF(OR($E$11=calc!$E$24,$E$11=calc!$E$23,$E$11=calc!$E$26),COUNTIF(AF33:BJ33,calc!$AE$21)*2,COUNTIF(AF33:BJ33,calc!$AE$21))))+(3*(IF(OR($E$11=calc!$E$24,$E$11=calc!$E$25,$E$11=calc!$E$26),COUNTIF(AF33:BJ33,calc!$AE$31)*2,COUNTIF(AF33:BJ33,calc!$AE$31))))+(4*(IF(OR($E$11=calc!$E$24,$E$11=calc!$E$25,$E$11=calc!$E$26),COUNTIF(AF33:BJ33,calc!$AE$41)*2,COUNTIF(AF33:BJ33,calc!$AE$41))))+(5*(IF(OR($E$11=calc!$E$24,$E$11=calc!$E$25,$E$11=calc!$E$26),COUNTIF(AF33:BJ33,calc!$AE$51)*2,COUNTIF(AF33:BJ33,calc!$AE$51))))))</f>
        <v>0</v>
      </c>
      <c r="BV33" s="5">
        <f>IF($E$12="",0,IF($AM$12=calc!$L$22,0,(1*(IF(OR($E$12=calc!$E$24,$E$12=calc!$E$25,$E$12=calc!$E$26),COUNTIF(AF33:BJ33,calc!$AE$12)*2,COUNTIF(AF33:BJ33,calc!$AE$12))))+(2*(IF(OR($E$12=calc!$E$24,$E$12=calc!$E$23,$E$12=calc!$E$26),COUNTIF(AF33:BJ33,calc!$AE$22)*2,COUNTIF(AF33:BJ33,calc!$AE$22))))+(3*(IF(OR($E$12=calc!$E$24,$E$12=calc!$E$25,$E$12=calc!$E$26),COUNTIF(AF33:BJ33,calc!$AE$32)*2,COUNTIF(AF33:BJ33,calc!$AE$32))))+(4*(IF(OR($E$12=calc!$E$24,$E$12=calc!$E$25,$E$12=calc!$E$26),COUNTIF(AF33:BJ33,calc!$AE$42)*2,COUNTIF(AF33:BJ33,calc!$AE$42))))+(5*(IF(OR($E$12=calc!$E$24,$E$12=calc!$E$25,$E$12=calc!$E$26),COUNTIF(AF33:BJ33,calc!$AE$52)*2,COUNTIF(AF33:BJ33,calc!$AE$52))))))</f>
        <v>0</v>
      </c>
      <c r="BW33" s="5">
        <f>IF($E$13="",0,IF($AM$13=calc!$L$22,0,(1*(IF(OR($E$13=calc!$E$24,$E$13=calc!$E$25,$E$13=calc!$E$26),COUNTIF(AF33:BJ33,calc!$AE$13)*2,COUNTIF(AF33:BJ33,calc!$AE$13))))+(2*(IF(OR($E$13=calc!$E$24,$E$13=calc!$E$23,$E$13=calc!$E$26),COUNTIF(AF33:BJ33,calc!$AE$23)*2,COUNTIF(AF33:BJ33,calc!$AE$23))))+(3*(IF(OR($E$13=calc!$E$24,$E$13=calc!$E$25,$E$13=calc!$E$26),COUNTIF(AF33:BJ33,calc!$AE$33)*2,COUNTIF(AF33:BJ33,calc!$AE$33))))+(4*(IF(OR($E$13=calc!$E$24,$E$13=calc!$E$25,$E$13=calc!$E$26),COUNTIF(AE33:BJ33,calc!$AE$43)*2,COUNTIF(AE33:BJ33,calc!$AE$43))))+(5*(IF(OR($E$13=calc!$E$24,$E$13=calc!$E$25,$E$13=calc!$E$26),COUNTIF(AE33:BJ33,calc!$AE$53)*2,COUNTIF(AF33:BJ33,calc!$AE$53))))))</f>
        <v>0</v>
      </c>
      <c r="BX33" s="5">
        <f t="shared" si="6"/>
        <v>0</v>
      </c>
      <c r="BY33" s="1"/>
      <c r="BZ33" s="5">
        <f>IF($E$4="",0,(1*COUNTIF(AF33,calc!$AE$4))+(2*COUNTIF(AF33,calc!$AE$14))+(3*COUNTIF(AF33,calc!$AE$24))+(4*COUNTIF(AF33,calc!$AE$34))+(5*COUNTIF(AF33,calc!$AE$44)))</f>
        <v>0</v>
      </c>
      <c r="CA33" s="5">
        <f>IF($E$5="",0,(1*COUNTIF(AF33,calc!$AE$5))+(2*COUNTIF(AF33,calc!$AE$15))+(3*COUNTIF(AF33,calc!$AE$25))+(4*COUNTIF(AF33,calc!$AE$35))+(5*COUNTIF(AF33,calc!$AE$45)))</f>
        <v>0</v>
      </c>
      <c r="CB33" s="5">
        <f>IF($E$6="",0,(1*COUNTIF(AF33,calc!$AE$6))+(2*COUNTIF(AF33,calc!$AE$16))+(3*COUNTIF(AF33,calc!$AE$26))+(4*COUNTIF(AF33,calc!$AE$36))+(5*COUNTIF(AF33,calc!$AE$46)))</f>
        <v>0</v>
      </c>
      <c r="CC33" s="5">
        <f>IF($E$7="",0,(1*COUNTIF(AF33,calc!$AE$7))+(2*COUNTIF(AF33,calc!$AE$17))+(3*COUNTIF(AF33,calc!$AE$27))+(4*COUNTIF(AF33,calc!$AE$37))+(5*COUNTIF(AF33,calc!$AE$47)))</f>
        <v>0</v>
      </c>
      <c r="CD33" s="5">
        <f>IF($E$8="",0,(1*COUNTIF(AF33,calc!$AE$8))+(2*COUNTIF(AF33,calc!$AE$18))+(3*COUNTIF(AF33,calc!$AE$28))+(4*COUNTIF(AF33,calc!$AE$38))+(5*COUNTIF(AF33,calc!$AE$48)))</f>
        <v>0</v>
      </c>
      <c r="CE33" s="5">
        <f>IF($E$9="",0,(1*COUNTIF(AF33,calc!$AE$9))+(2*COUNTIF(AF33,calc!$AE$19))+(3*COUNTIF(AF33,calc!$AE$29))+(4*COUNTIF(AF33,calc!$AE$39))+(5*COUNTIF(AF33,calc!$AE$49)))</f>
        <v>0</v>
      </c>
      <c r="CF33" s="5">
        <f>IF($E$10="",0,(1*COUNTIF(AF33,calc!$AE$10))+(2*COUNTIF(AF33,calc!$AE$20))+(3*COUNTIF(AF33,calc!$AE$30))+(4*COUNTIF(AF33,calc!$AE$40))+(5*COUNTIF(AF33,calc!$AE$50)))</f>
        <v>0</v>
      </c>
      <c r="CG33" s="5">
        <f>IF($E$11="",0,(1*COUNTIF(AF33,calc!$AE$11))+(2*COUNTIF(AF33,calc!$AE$21))+(3*COUNTIF(AF33,calc!$AE$31))+(4*COUNTIF(AF33,calc!$AE$41))+(5*COUNTIF(AF33,calc!$AE$51)))</f>
        <v>0</v>
      </c>
      <c r="CH33" s="5">
        <f>IF($E$12="",0,(1*COUNTIF(AF33,calc!$AE$12))+(2*COUNTIF(AF33,calc!$AE$22))+(3*COUNTIF(AF33,calc!$AE$32))+(4*COUNTIF(AF33,calc!$AE$42))+(5*COUNTIF(AF33,calc!$AE$52)))</f>
        <v>0</v>
      </c>
      <c r="CI33" s="5">
        <f>IF($E$13="",0,(1*COUNTIF(AF33,calc!$AE$13))+(2*COUNTIF(AF33,calc!$AE$23))+(3*COUNTIF(AF33,calc!$AE$33))+(4*COUNTIF(AF33,calc!$AE$43))+(5*COUNTIF(AF33,calc!$AE$53)))</f>
        <v>0</v>
      </c>
      <c r="CJ33" s="1"/>
      <c r="CK33" s="5">
        <f>IF($E$4="",0,(1*COUNTIF(AG33,calc!$AE$4))+(2*COUNTIF(AG33,calc!$AE$14))+(3*COUNTIF(AG33,calc!$AE$24))+(4*COUNTIF(AG33,calc!$AE$34))+(5*COUNTIF(AG33,calc!$AE$44)))</f>
        <v>0</v>
      </c>
      <c r="CL33" s="5">
        <f>IF($E$5="",0,(1*COUNTIF(AG33,calc!$AE$5))+(2*COUNTIF(AG33,calc!$AE$15))+(3*COUNTIF(AG33,calc!$AE$25))+(4*COUNTIF(AG33,calc!$AE$35))+(5*COUNTIF(AG33,calc!$AE$45)))</f>
        <v>0</v>
      </c>
      <c r="CM33" s="5">
        <f>IF($E$6="",0,(1*COUNTIF(AG33,calc!$AE$6))+(2*COUNTIF(AG33,calc!$AE$16))+(3*COUNTIF(AG33,calc!$AE$26))+(4*COUNTIF(AG33,calc!$AE$36))+(5*COUNTIF(AG33,calc!$AE$46)))</f>
        <v>0</v>
      </c>
      <c r="CN33" s="5">
        <f>IF($E$7="",0,(1*COUNTIF(AG33,calc!$AE$7))+(2*COUNTIF(AG33,calc!$AE$17))+(3*COUNTIF(AG33,calc!$AE$27))+(4*COUNTIF(AG33,calc!$AE$37))+(5*COUNTIF(AG33,calc!$AE$47)))</f>
        <v>0</v>
      </c>
      <c r="CO33" s="5">
        <f>IF($E$8="",0,(1*COUNTIF(AG33,calc!$AE$8))+(2*COUNTIF(AG33,calc!$AE$18))+(3*COUNTIF(AG33,calc!$AE$28))+(4*COUNTIF(AG33,calc!$AE$38))+(5*COUNTIF(AG33,calc!$AE$48)))</f>
        <v>0</v>
      </c>
      <c r="CP33" s="5">
        <f>IF($E$9="",0,(1*COUNTIF(AG33,calc!$AE$9))+(2*COUNTIF(AG33,calc!$AE$19))+(3*COUNTIF(AG33,calc!$AE$29))+(4*COUNTIF(AG33,calc!$AE$39))+(5*COUNTIF(AG33,calc!$AE$49)))</f>
        <v>0</v>
      </c>
      <c r="CQ33" s="5">
        <f>IF($E$10="",0,(1*COUNTIF(AG33,calc!$AE$10))+(2*COUNTIF(AG33,calc!$AE$20))+(3*COUNTIF(AG33,calc!$AE$30))+(4*COUNTIF(AG33,calc!$AE$40))+(5*COUNTIF(AG33,calc!$AE$50)))</f>
        <v>0</v>
      </c>
      <c r="CR33" s="5">
        <f>IF($E$11="",0,(1*COUNTIF(AG33,calc!$AE$11))+(2*COUNTIF(AG33,calc!$AE$21))+(3*COUNTIF(AG33,calc!$AE$31))+(4*COUNTIF(AG33,calc!$AE$41))+(5*COUNTIF(AG33,calc!$AE$51)))</f>
        <v>0</v>
      </c>
      <c r="CS33" s="5">
        <f>IF($E$12="",0,(1*COUNTIF(AG33,calc!$AE$12))+(2*COUNTIF(AG33,calc!$AE$22))+(3*COUNTIF(AG33,calc!$AE$32))+(4*COUNTIF(AG33,calc!$AE$42))+(5*COUNTIF(AG33,calc!$AE$52)))</f>
        <v>0</v>
      </c>
      <c r="CT33" s="5">
        <f>IF($E$13="",0,(1*COUNTIF(AG33,calc!$AE$13))+(2*COUNTIF(AG33,calc!$AE$23))+(3*COUNTIF(AG33,calc!$AE$33))+(4*COUNTIF(AG33,calc!$AE$43))+(5*COUNTIF(AG33,calc!$AE$53)))</f>
        <v>0</v>
      </c>
      <c r="CU33" s="1"/>
      <c r="CV33" s="5">
        <f>IF($E$4="",0,(1*COUNTIF(AH33,calc!$AE$4))+(2*COUNTIF(AH33,calc!$AE$14))+(3*COUNTIF(AH33,calc!$AE$24))+(4*COUNTIF(AH33,calc!$AE$34))+(5*COUNTIF(AH33,calc!$AE$44)))</f>
        <v>0</v>
      </c>
      <c r="CW33" s="5">
        <f>IF($E$5="",0,(1*COUNTIF(AH33,calc!$AE$5))+(2*COUNTIF(AH33,calc!$AE$15))+(3*COUNTIF(AH33,calc!$AE$25))+(4*COUNTIF(AH33,calc!$AE$35))+(5*COUNTIF(AH33,calc!$AE$45)))</f>
        <v>0</v>
      </c>
      <c r="CX33" s="5">
        <f>IF($E$6="",0,(1*COUNTIF(AH33,calc!$AE$6))+(2*COUNTIF(AH33,calc!$AE$16))+(3*COUNTIF(AH33,calc!$AE$26))+(4*COUNTIF(AH33,calc!$AE$36))+(5*COUNTIF(AH33,calc!$AE$46)))</f>
        <v>0</v>
      </c>
      <c r="CY33" s="5">
        <f>IF($E$7="",0,(1*COUNTIF(AH33,calc!$AE$7))+(2*COUNTIF(AH33,calc!$AE$17))+(3*COUNTIF(AH33,calc!$AE$27))+(4*COUNTIF(AH33,calc!$AE$37))+(5*COUNTIF(AH33,calc!$AE$47)))</f>
        <v>0</v>
      </c>
      <c r="CZ33" s="5">
        <f>IF($E$8="",0,(1*COUNTIF(AH33,calc!$AE$8))+(2*COUNTIF(AH33,calc!$AE$18))+(3*COUNTIF(AH33,calc!$AE$28))+(4*COUNTIF(AH33,calc!$AE$38))+(5*COUNTIF(AH33,calc!$AE$48)))</f>
        <v>0</v>
      </c>
      <c r="DA33" s="5">
        <f>IF($E$9="",0,(1*COUNTIF(AH33,calc!$AE$9))+(2*COUNTIF(AH33,calc!$AE$19))+(3*COUNTIF(AH33,calc!$AE$29))+(4*COUNTIF(AH33,calc!$AE$39))+(5*COUNTIF(AH33,calc!$AE$49)))</f>
        <v>0</v>
      </c>
      <c r="DB33" s="5">
        <f>IF($E$10="",0,(1*COUNTIF(AH33,calc!$AE$10))+(2*COUNTIF(AH33,calc!$AE$20))+(3*COUNTIF(AH33,calc!$AE$30))+(4*COUNTIF(AH33,calc!$AE$40))+(5*COUNTIF(AH33,calc!$AE$50)))</f>
        <v>0</v>
      </c>
      <c r="DC33" s="5">
        <f>IF($E$11="",0,(1*COUNTIF(AH33,calc!$AE$11))+(2*COUNTIF(AH33,calc!$AE$21))+(3*COUNTIF(AH33,calc!$AE$31))+(4*COUNTIF(AH33,calc!$AE$41))+(5*COUNTIF(AH33,calc!$AE$51)))</f>
        <v>0</v>
      </c>
      <c r="DD33" s="5">
        <f>IF($E$12="",0,(1*COUNTIF(AH33,calc!$AE$12))+(2*COUNTIF(AH33,calc!$AE$22))+(3*COUNTIF(AH33,calc!$AE$32))+(4*COUNTIF(AH33,calc!$AE$42))+(5*COUNTIF(AH33,calc!$AE$52)))</f>
        <v>0</v>
      </c>
      <c r="DE33" s="5">
        <f>IF($E$13="",0,(1*COUNTIF(AH33,calc!$AE$13))+(2*COUNTIF(AH33,calc!$AE$23))+(3*COUNTIF(AH33,calc!$AE$33))+(4*COUNTIF(AH33,calc!$AE$43))+(5*COUNTIF(AH33,calc!$AE$53)))</f>
        <v>0</v>
      </c>
      <c r="DF33" s="1"/>
      <c r="DG33" s="5">
        <f>IF($E$4="",0,(1*COUNTIF(AI33,calc!$AE$4))+(2*COUNTIF(AI33,calc!$AE$14))+(3*COUNTIF(AI33,calc!$AE$24))+(4*COUNTIF(AI33,calc!$AE$34))+(5*COUNTIF(AI33,calc!$AE$44)))</f>
        <v>0</v>
      </c>
      <c r="DH33" s="5">
        <f>IF($E$5="",0,(1*COUNTIF(AI33,calc!$AE$5))+(2*COUNTIF(AI33,calc!$AE$15))+(3*COUNTIF(AI33,calc!$AE$25))+(4*COUNTIF(AI33,calc!$AE$35))+(5*COUNTIF(AI33,calc!$AE$45)))</f>
        <v>0</v>
      </c>
      <c r="DI33" s="5">
        <f>IF($E$6="",0,(1*COUNTIF(AI33,calc!$AE$6))+(2*COUNTIF(AI33,calc!$AE$16))+(3*COUNTIF(AI33,calc!$AE$26))+(4*COUNTIF(AI33,calc!$AE$36))+(5*COUNTIF(AI33,calc!$AE$46)))</f>
        <v>0</v>
      </c>
      <c r="DJ33" s="5">
        <f>IF($E$7="",0,(1*COUNTIF(AI33,calc!$AE$7))+(2*COUNTIF(AI33,calc!$AE$17))+(3*COUNTIF(AI33,calc!$AE$27))+(4*COUNTIF(AI33,calc!$AE$37))+(5*COUNTIF(AI33,calc!$AE$47)))</f>
        <v>0</v>
      </c>
      <c r="DK33" s="5">
        <f>IF($E$8="",0,(1*COUNTIF(AI33,calc!$AE$8))+(2*COUNTIF(AI33,calc!$AE$18))+(3*COUNTIF(AI33,calc!$AE$28))+(4*COUNTIF(AI33,calc!$AE$38))+(5*COUNTIF(AI33,calc!$AE$48)))</f>
        <v>0</v>
      </c>
      <c r="DL33" s="5">
        <f>IF($E$9="",0,(1*COUNTIF(AI33,calc!$AE$9))+(2*COUNTIF(AI33,calc!$AE$19))+(3*COUNTIF(AI33,calc!$AE$29))+(4*COUNTIF(AI33,calc!$AE$39))+(5*COUNTIF(AI33,calc!$AE$49)))</f>
        <v>0</v>
      </c>
      <c r="DM33" s="5">
        <f>IF($E$10="",0,(1*COUNTIF(AI33,calc!$AE$10))+(2*COUNTIF(AI33,calc!$AE$20))+(3*COUNTIF(AI33,calc!$AE$30))+(4*COUNTIF(AI33,calc!$AE$40))+(5*COUNTIF(AI33,calc!$AE$50)))</f>
        <v>0</v>
      </c>
      <c r="DN33" s="5">
        <f>IF($E$11="",0,(1*COUNTIF(AI33,calc!$AE$11))+(2*COUNTIF(AI33,calc!$AE$21))+(3*COUNTIF(AI33,calc!$AE$31))+(4*COUNTIF(AI33,calc!$AE$41))+(5*COUNTIF(AI33,calc!$AE$51)))</f>
        <v>0</v>
      </c>
      <c r="DO33" s="5">
        <f>IF($E$12="",0,(1*COUNTIF(AI33,calc!$AE$12))+(2*COUNTIF(AI33,calc!$AE$22))+(3*COUNTIF(AI33,calc!$AE$32))+(4*COUNTIF(AI33,calc!$AE$42))+(5*COUNTIF(AI33,calc!$AE$52)))</f>
        <v>0</v>
      </c>
      <c r="DP33" s="5">
        <f>IF($E$13="",0,(1*COUNTIF(AI33,calc!$AE$13))+(2*COUNTIF(AI33,calc!$AE$23))+(3*COUNTIF(AI33,calc!$AE$33))+(4*COUNTIF(AI33,calc!$AE$43))+(5*COUNTIF(AI33,calc!$AE$53)))</f>
        <v>0</v>
      </c>
      <c r="DQ33" s="1"/>
      <c r="DR33" s="5">
        <f>IF($E$4="",0,(1*COUNTIF(AJ33,calc!$AE$4))+(2*COUNTIF(AJ33,calc!$AE$14))+(3*COUNTIF(AJ33,calc!$AE$24))+(4*COUNTIF(AJ33,calc!$AE$34))+(5*COUNTIF(AJ33,calc!$AE$44)))</f>
        <v>0</v>
      </c>
      <c r="DS33" s="5">
        <f>IF($E$5="",0,(1*COUNTIF(AJ33,calc!$AE$5))+(2*COUNTIF(AJ33,calc!$AE$15))+(3*COUNTIF(AJ33,calc!$AE$25))+(4*COUNTIF(AJ33,calc!$AE$35))+(5*COUNTIF(AJ33,calc!$AE$45)))</f>
        <v>0</v>
      </c>
      <c r="DT33" s="5">
        <f>IF($E$6="",0,(1*COUNTIF(AJ33,calc!$AE$6))+(2*COUNTIF(AJ33,calc!$AE$16))+(3*COUNTIF(AJ33,calc!$AE$26))+(4*COUNTIF(AJ33,calc!$AE$36))+(5*COUNTIF(AJ33,calc!$AE$46)))</f>
        <v>0</v>
      </c>
      <c r="DU33" s="5">
        <f>IF($E$7="",0,(1*COUNTIF(AJ33,calc!$AE$7))+(2*COUNTIF(AJ33,calc!$AE$17))+(3*COUNTIF(AJ33,calc!$AE$27))+(4*COUNTIF(AJ33,calc!$AE$37))+(5*COUNTIF(AJ33,calc!$AE$47)))</f>
        <v>0</v>
      </c>
      <c r="DV33" s="5">
        <f>IF($E$8="",0,(1*COUNTIF(AJ33,calc!$AE$8))+(2*COUNTIF(AJ33,calc!$AE$18))+(3*COUNTIF(AJ33,calc!$AE$28))+(4*COUNTIF(AJ33,calc!$AE$38))+(5*COUNTIF(AJ33,calc!$AE$48)))</f>
        <v>0</v>
      </c>
      <c r="DW33" s="5">
        <f>IF($E$9="",0,(1*COUNTIF(AJ33,calc!$AE$9))+(2*COUNTIF(AJ33,calc!$AE$19))+(3*COUNTIF(AJ33,calc!$AE$29))+(4*COUNTIF(AJ33,calc!$AE$39))+(5*COUNTIF(AJ33,calc!$AE$49)))</f>
        <v>0</v>
      </c>
      <c r="DX33" s="5">
        <f>IF($E$10="",0,(1*COUNTIF(AJ33,calc!$AE$10))+(2*COUNTIF(AJ33,calc!$AE$20))+(3*COUNTIF(AJ33,calc!$AE$30))+(4*COUNTIF(AJ33,calc!$AE$40))+(5*COUNTIF(AJ33,calc!$AE$50)))</f>
        <v>0</v>
      </c>
      <c r="DY33" s="5">
        <f>IF($E$11="",0,(1*COUNTIF(AJ33,calc!$AE$11))+(2*COUNTIF(AJ33,calc!$AE$21))+(3*COUNTIF(AJ33,calc!$AE$31))+(4*COUNTIF(AJ33,calc!$AE$41))+(5*COUNTIF(AJ33,calc!$AE$51)))</f>
        <v>0</v>
      </c>
      <c r="DZ33" s="5">
        <f>IF($E$12="",0,(1*COUNTIF(AJ33,calc!$AE$12))+(2*COUNTIF(AJ33,calc!$AE$22))+(3*COUNTIF(AJ33,calc!$AE$32))+(4*COUNTIF(AJ33,calc!$AE$42))+(5*COUNTIF(AJ33,calc!$AE$52)))</f>
        <v>0</v>
      </c>
      <c r="EA33" s="5">
        <f>IF($E$13="",0,(1*COUNTIF(AJ33,calc!$AE$13))+(2*COUNTIF(AJ33,calc!$AE$23))+(3*COUNTIF(AJ33,calc!$AE$33))+(4*COUNTIF(AJ33,calc!$AE$43))+(5*COUNTIF(AJ33,calc!$AE$53)))</f>
        <v>0</v>
      </c>
      <c r="EB33" s="1"/>
      <c r="EC33" s="5">
        <f>IF($E$4="",0,(1*COUNTIF(AK33,calc!$AE$4))+(2*COUNTIF(AK33,calc!$AE$14))+(3*COUNTIF(AK33,calc!$AE$24))+(4*COUNTIF(AK33,calc!$AE$34))+(5*COUNTIF(AK33,calc!$AE$44)))</f>
        <v>0</v>
      </c>
      <c r="ED33" s="5">
        <f>IF($E$5="",0,(1*COUNTIF(AK33,calc!$AE$5))+(2*COUNTIF(AK33,calc!$AE$15))+(3*COUNTIF(AK33,calc!$AE$25))+(4*COUNTIF(AK33,calc!$AE$35))+(5*COUNTIF(AK33,calc!$AE$45)))</f>
        <v>0</v>
      </c>
      <c r="EE33" s="5">
        <f>IF($E$6="",0,(1*COUNTIF(AK33,calc!$AE$6))+(2*COUNTIF(AK33,calc!$AE$16))+(3*COUNTIF(AK33,calc!$AE$26))+(4*COUNTIF(AK33,calc!$AE$36))+(5*COUNTIF(AK33,calc!$AE$46)))</f>
        <v>0</v>
      </c>
      <c r="EF33" s="5">
        <f>IF($E$7="",0,(1*COUNTIF(AK33,calc!$AE$7))+(2*COUNTIF(AK33,calc!$AE$17))+(3*COUNTIF(AK33,calc!$AE$27))+(4*COUNTIF(AK33,calc!$AE$37))+(5*COUNTIF(AK33,calc!$AE$47)))</f>
        <v>0</v>
      </c>
      <c r="EG33" s="5">
        <f>IF($E$8="",0,(1*COUNTIF(AK33,calc!$AE$8))+(2*COUNTIF(AK33,calc!$AE$18))+(3*COUNTIF(AK33,calc!$AE$28))+(4*COUNTIF(AK33,calc!$AE$38))+(5*COUNTIF(AK33,calc!$AE$48)))</f>
        <v>0</v>
      </c>
      <c r="EH33" s="5">
        <f>IF($E$9="",0,(1*COUNTIF(AK33,calc!$AE$9))+(2*COUNTIF(AK33,calc!$AE$19))+(3*COUNTIF(AK33,calc!$AE$29))+(4*COUNTIF(AK33,calc!$AE$39))+(5*COUNTIF(AK33,calc!$AE$49)))</f>
        <v>0</v>
      </c>
      <c r="EI33" s="5">
        <f>IF($E$10="",0,(1*COUNTIF(AK33,calc!$AE$10))+(2*COUNTIF(AK33,calc!$AE$20))+(3*COUNTIF(AK33,calc!$AE$30))+(4*COUNTIF(AK33,calc!$AE$40))+(5*COUNTIF(AK33,calc!$AE$50)))</f>
        <v>0</v>
      </c>
      <c r="EJ33" s="5">
        <f>IF($E$11="",0,(1*COUNTIF(AK33,calc!$AE$11))+(2*COUNTIF(AK33,calc!$AE$21))+(3*COUNTIF(AK33,calc!$AE$31))+(4*COUNTIF(AK33,calc!$AE$41))+(5*COUNTIF(AK33,calc!$AE$51)))</f>
        <v>0</v>
      </c>
      <c r="EK33" s="5">
        <f>IF($E$12="",0,(1*COUNTIF(AK33,calc!$AE$12))+(2*COUNTIF(AK33,calc!$AE$22))+(3*COUNTIF(AK33,calc!$AE$32))+(4*COUNTIF(AK33,calc!$AE$42))+(5*COUNTIF(AK33,calc!$AE$52)))</f>
        <v>0</v>
      </c>
      <c r="EL33" s="5">
        <f>IF($E$13="",0,(1*COUNTIF(AK33,calc!$AE$13))+(2*COUNTIF(AK33,calc!$AE$23))+(3*COUNTIF(AK33,calc!$AE$33))+(4*COUNTIF(AK33,calc!$AE$43))+(5*COUNTIF(AK33,calc!$AE$53)))</f>
        <v>0</v>
      </c>
      <c r="EM33" s="1"/>
      <c r="EN33" s="5">
        <f>IF($E$4="",0,(1*COUNTIF(AL33,calc!$AE$4))+(2*COUNTIF(AL33,calc!$AE$14))+(3*COUNTIF(AL33,calc!$AE$24))+(4*COUNTIF(AL33,calc!$AE$34))+(5*COUNTIF(AL33,calc!$AE$44)))</f>
        <v>0</v>
      </c>
      <c r="EO33" s="5">
        <f>IF($E$5="",0,(1*COUNTIF(AL33,calc!$AE$5))+(2*COUNTIF(AL33,calc!$AE$15))+(3*COUNTIF(AL33,calc!$AE$25))+(4*COUNTIF(AL33,calc!$AE$35))+(5*COUNTIF(AL33,calc!$AE$45)))</f>
        <v>0</v>
      </c>
      <c r="EP33" s="5">
        <f>IF($E$6="",0,(1*COUNTIF(AL33,calc!$AE$6))+(2*COUNTIF(AL33,calc!$AE$16))+(3*COUNTIF(AL33,calc!$AE$26))+(4*COUNTIF(AL33,calc!$AE$36))+(5*COUNTIF(AL33,calc!$AE$46)))</f>
        <v>0</v>
      </c>
      <c r="EQ33" s="5">
        <f>IF($E$7="",0,(1*COUNTIF(AL33,calc!$AE$7))+(2*COUNTIF(AL33,calc!$AE$17))+(3*COUNTIF(AL33,calc!$AE$27))+(4*COUNTIF(AL33,calc!$AE$37))+(5*COUNTIF(AL33,calc!$AE$47)))</f>
        <v>0</v>
      </c>
      <c r="ER33" s="5">
        <f>IF($E$8="",0,(1*COUNTIF(AL33,calc!$AE$8))+(2*COUNTIF(AL33,calc!$AE$18))+(3*COUNTIF(AL33,calc!$AE$28))+(4*COUNTIF(AL33,calc!$AE$38))+(5*COUNTIF(AL33,calc!$AE$48)))</f>
        <v>0</v>
      </c>
      <c r="ES33" s="5">
        <f>IF($E$9="",0,(1*COUNTIF(AL33,calc!$AE$9))+(2*COUNTIF(AL33,calc!$AE$19))+(3*COUNTIF(AL33,calc!$AE$29))+(4*COUNTIF(AL33,calc!$AE$39))+(5*COUNTIF(AL33,calc!$AE$49)))</f>
        <v>0</v>
      </c>
      <c r="ET33" s="5">
        <f>IF($E$10="",0,(1*COUNTIF(AL33,calc!$AE$10))+(2*COUNTIF(AL33,calc!$AE$20))+(3*COUNTIF(AL33,calc!$AE$30))+(4*COUNTIF(AL33,calc!$AE$40))+(5*COUNTIF(AL33,calc!$AE$50)))</f>
        <v>0</v>
      </c>
      <c r="EU33" s="5">
        <f>IF($E$11="",0,(1*COUNTIF(AL33,calc!$AE$11))+(2*COUNTIF(AL33,calc!$AE$21))+(3*COUNTIF(AL33,calc!$AE$31))+(4*COUNTIF(AL33,calc!$AE$41))+(5*COUNTIF(AL33,calc!$AE$51)))</f>
        <v>0</v>
      </c>
      <c r="EV33" s="5">
        <f>IF($E$12="",0,(1*COUNTIF(AL33,calc!$AE$12))+(2*COUNTIF(AL33,calc!$AE$22))+(3*COUNTIF(AL33,calc!$AE$32))+(4*COUNTIF(AL33,calc!$AE$42))+(5*COUNTIF(AL33,calc!$AE$52)))</f>
        <v>0</v>
      </c>
      <c r="EW33" s="5">
        <f>IF($E$13="",0,(1*COUNTIF(AL33,calc!$AE$13))+(2*COUNTIF(AL33,calc!$AE$23))+(3*COUNTIF(AL33,calc!$AE$33))+(4*COUNTIF(AL33,calc!$AE$43))+(5*COUNTIF(AL33,calc!$AE$53)))</f>
        <v>0</v>
      </c>
      <c r="EX33" s="1"/>
      <c r="EY33" s="5">
        <f>IF($E$4="",0,(1*COUNTIF(AM33,calc!$AE$4))+(2*COUNTIF(AM33,calc!$AE$14))+(3*COUNTIF(AM33,calc!$AE$24))+(4*COUNTIF(AM33,calc!$AE$34))+(5*COUNTIF(AM33,calc!$AE$44)))</f>
        <v>0</v>
      </c>
      <c r="EZ33" s="5">
        <f>IF($E$5="",0,(1*COUNTIF(AM33,calc!$AE$5))+(2*COUNTIF(AM33,calc!$AE$15))+(3*COUNTIF(AM33,calc!$AE$25))+(4*COUNTIF(AM33,calc!$AE$35))+(5*COUNTIF(AM33,calc!$AE$45)))</f>
        <v>0</v>
      </c>
      <c r="FA33" s="5">
        <f>IF($E$6="",0,(1*COUNTIF(AM33,calc!$AE$6))+(2*COUNTIF(AM33,calc!$AE$16))+(3*COUNTIF(AM33,calc!$AE$26))+(4*COUNTIF(AM33,calc!$AE$36))+(5*COUNTIF(AM33,calc!$AE$46)))</f>
        <v>0</v>
      </c>
      <c r="FB33" s="5">
        <f>IF($E$7="",0,(1*COUNTIF(AM33,calc!$AE$7))+(2*COUNTIF(AM33,calc!$AE$17))+(3*COUNTIF(AM33,calc!$AE$27))+(4*COUNTIF(AM33,calc!$AE$37))+(5*COUNTIF(AM33,calc!$AE$47)))</f>
        <v>0</v>
      </c>
      <c r="FC33" s="5">
        <f>IF($E$8="",0,(1*COUNTIF(AM33,calc!$AE$8))+(2*COUNTIF(AM33,calc!$AE$18))+(3*COUNTIF(AM33,calc!$AE$28))+(4*COUNTIF(AM33,calc!$AE$38))+(5*COUNTIF(AM33,calc!$AE$48)))</f>
        <v>0</v>
      </c>
      <c r="FD33" s="5">
        <f>IF($E$9="",0,(1*COUNTIF(AM33,calc!$AE$9))+(2*COUNTIF(AM33,calc!$AE$19))+(3*COUNTIF(AM33,calc!$AE$29))+(4*COUNTIF(AM33,calc!$AE$39))+(5*COUNTIF(AM33,calc!$AE$49)))</f>
        <v>0</v>
      </c>
      <c r="FE33" s="5">
        <f>IF($E$10="",0,(1*COUNTIF(AM33,calc!$AE$10))+(2*COUNTIF(AM33,calc!$AE$20))+(3*COUNTIF(AM33,calc!$AE$30))+(4*COUNTIF(AM33,calc!$AE$40))+(5*COUNTIF(AM33,calc!$AE$50)))</f>
        <v>0</v>
      </c>
      <c r="FF33" s="5">
        <f>IF($E$11="",0,(1*COUNTIF(AM33,calc!$AE$11))+(2*COUNTIF(AM33,calc!$AE$21))+(3*COUNTIF(AM33,calc!$AE$31))+(4*COUNTIF(AM33,calc!$AE$41))+(5*COUNTIF(AM33,calc!$AE$51)))</f>
        <v>0</v>
      </c>
      <c r="FG33" s="5">
        <f>IF($E$12="",0,(1*COUNTIF(AM33,calc!$AE$12))+(2*COUNTIF(AM33,calc!$AE$22))+(3*COUNTIF(AM33,calc!$AE$32))+(4*COUNTIF(AM33,calc!$AE$42))+(5*COUNTIF(AM33,calc!$AE$52)))</f>
        <v>0</v>
      </c>
      <c r="FH33" s="5">
        <f>IF($E$13="",0,(1*COUNTIF(AM33,calc!$AE$13))+(2*COUNTIF(AM33,calc!$AE$23))+(3*COUNTIF(AM33,calc!$AE$33))+(4*COUNTIF(AM33,calc!$AE$43))+(5*COUNTIF(AM33,calc!$AE$53)))</f>
        <v>0</v>
      </c>
      <c r="FI33" s="1"/>
      <c r="FJ33" s="5">
        <f>IF($E$4="",0,(1*COUNTIF(AN33,calc!$AE$4))+(2*COUNTIF(AN33,calc!$AE$14))+(3*COUNTIF(AN33,calc!$AE$24))+(4*COUNTIF(AN33,calc!$AE$34))+(5*COUNTIF(AN33,calc!$AE$44)))</f>
        <v>0</v>
      </c>
      <c r="FK33" s="5">
        <f>IF($E$5="",0,(1*COUNTIF(AN33,calc!$AE$5))+(2*COUNTIF(AN33,calc!$AE$15))+(3*COUNTIF(AN33,calc!$AE$25))+(4*COUNTIF(AN33,calc!$AE$35))+(5*COUNTIF(AN33,calc!$AE$45)))</f>
        <v>0</v>
      </c>
      <c r="FL33" s="5">
        <f>IF($E$6="",0,(1*COUNTIF(AN33,calc!$AE$6))+(2*COUNTIF(AN33,calc!$AE$16))+(3*COUNTIF(AN33,calc!$AE$26))+(4*COUNTIF(AN33,calc!$AE$36))+(5*COUNTIF(AN33,calc!$AE$46)))</f>
        <v>0</v>
      </c>
      <c r="FM33" s="5">
        <f>IF($E$7="",0,(1*COUNTIF(AN33,calc!$AE$7))+(2*COUNTIF(AN33,calc!$AE$17))+(3*COUNTIF(AN33,calc!$AE$27))+(4*COUNTIF(AN33,calc!$AE$37))+(5*COUNTIF(AN33,calc!$AE$47)))</f>
        <v>0</v>
      </c>
      <c r="FN33" s="5">
        <f>IF($E$8="",0,(1*COUNTIF(AN33,calc!$AE$8))+(2*COUNTIF(AN33,calc!$AE$18))+(3*COUNTIF(AN33,calc!$AE$28))+(4*COUNTIF(AN33,calc!$AE$38))+(5*COUNTIF(AN33,calc!$AE$48)))</f>
        <v>0</v>
      </c>
      <c r="FO33" s="5">
        <f>IF($E$9="",0,(1*COUNTIF(AN33,calc!$AE$9))+(2*COUNTIF(AN33,calc!$AE$19))+(3*COUNTIF(AN33,calc!$AE$29))+(4*COUNTIF(AN33,calc!$AE$39))+(5*COUNTIF(AN33,calc!$AE$49)))</f>
        <v>0</v>
      </c>
      <c r="FP33" s="5">
        <f>IF($E$10="",0,(1*COUNTIF(AN33,calc!$AE$10))+(2*COUNTIF(AN33,calc!$AE$20))+(3*COUNTIF(AN33,calc!$AE$30))+(4*COUNTIF(AN33,calc!$AE$40))+(5*COUNTIF(AN33,calc!$AE$50)))</f>
        <v>0</v>
      </c>
      <c r="FQ33" s="5">
        <f>IF($E$11="",0,(1*COUNTIF(AN33,calc!$AE$11))+(2*COUNTIF(AN33,calc!$AE$21))+(3*COUNTIF(AN33,calc!$AE$31))+(4*COUNTIF(AN33,calc!$AE$41))+(5*COUNTIF(AN33,calc!$AE$51)))</f>
        <v>0</v>
      </c>
      <c r="FR33" s="5">
        <f>IF($E$12="",0,(1*COUNTIF(AN33,calc!$AE$12))+(2*COUNTIF(AN33,calc!$AE$22))+(3*COUNTIF(AN33,calc!$AE$32))+(4*COUNTIF(AN33,calc!$AE$42))+(5*COUNTIF(AN33,calc!$AE$52)))</f>
        <v>0</v>
      </c>
      <c r="FS33" s="5">
        <f>IF($E$13="",0,(1*COUNTIF(AN33,calc!$AE$13))+(2*COUNTIF(AN33,calc!$AE$23))+(3*COUNTIF(AN33,calc!$AE$33))+(4*COUNTIF(AN33,calc!$AE$43))+(5*COUNTIF(AN33,calc!$AE$53)))</f>
        <v>0</v>
      </c>
      <c r="FT33" s="1"/>
      <c r="FU33" s="5">
        <f>IF($E$4="",0,(1*COUNTIF(AO33,calc!$AE$4))+(2*COUNTIF(AO33,calc!$AE$14))+(3*COUNTIF(AO33,calc!$AE$24))+(4*COUNTIF(AO33,calc!$AE$34))+(5*COUNTIF(AO33,calc!$AE$44)))</f>
        <v>0</v>
      </c>
      <c r="FV33" s="5">
        <f>IF($E$5="",0,(1*COUNTIF(AO33,calc!$AE$5))+(2*COUNTIF(AO33,calc!$AE$15))+(3*COUNTIF(AO33,calc!$AE$25))+(4*COUNTIF(AO33,calc!$AE$35))+(5*COUNTIF(AO33,calc!$AE$45)))</f>
        <v>0</v>
      </c>
      <c r="FW33" s="5">
        <f>IF($E$6="",0,(1*COUNTIF(AO33,calc!$AE$6))+(2*COUNTIF(AO33,calc!$AE$16))+(3*COUNTIF(AO33,calc!$AE$26))+(4*COUNTIF(AO33,calc!$AE$36))+(5*COUNTIF(AO33,calc!$AE$46)))</f>
        <v>0</v>
      </c>
      <c r="FX33" s="5">
        <f>IF($E$7="",0,(1*COUNTIF(AO33,calc!$AE$7))+(2*COUNTIF(AO33,calc!$AE$17))+(3*COUNTIF(AO33,calc!$AE$27))+(4*COUNTIF(AO33,calc!$AE$37))+(5*COUNTIF(AO33,calc!$AE$47)))</f>
        <v>0</v>
      </c>
      <c r="FY33" s="5">
        <f>IF($E$8="",0,(1*COUNTIF(AO33,calc!$AE$8))+(2*COUNTIF(AO33,calc!$AE$18))+(3*COUNTIF(AO33,calc!$AE$28))+(4*COUNTIF(AO33,calc!$AE$38))+(5*COUNTIF(AO33,calc!$AE$48)))</f>
        <v>0</v>
      </c>
      <c r="FZ33" s="5">
        <f>IF($E$9="",0,(1*COUNTIF(AO33,calc!$AE$9))+(2*COUNTIF(AO33,calc!$AE$19))+(3*COUNTIF(AO33,calc!$AE$29))+(4*COUNTIF(AO33,calc!$AE$39))+(5*COUNTIF(AO33,calc!$AE$49)))</f>
        <v>0</v>
      </c>
      <c r="GA33" s="5">
        <f>IF($E$10="",0,(1*COUNTIF(AO33,calc!$AE$10))+(2*COUNTIF(AO33,calc!$AE$20))+(3*COUNTIF(AO33,calc!$AE$30))+(4*COUNTIF(AO33,calc!$AE$40))+(5*COUNTIF(AO33,calc!$AE$50)))</f>
        <v>0</v>
      </c>
      <c r="GB33" s="5">
        <f>IF($E$11="",0,(1*COUNTIF(AO33,calc!$AE$11))+(2*COUNTIF(AO33,calc!$AE$21))+(3*COUNTIF(AO33,calc!$AE$31))+(4*COUNTIF(AO33,calc!$AE$41))+(5*COUNTIF(AO33,calc!$AE$51)))</f>
        <v>0</v>
      </c>
      <c r="GC33" s="5">
        <f>IF($E$12="",0,(1*COUNTIF(AO33,calc!$AE$12))+(2*COUNTIF(AO33,calc!$AE$22))+(3*COUNTIF(AO33,calc!$AE$32))+(4*COUNTIF(AO33,calc!$AE$42))+(5*COUNTIF(AO33,calc!$AE$52)))</f>
        <v>0</v>
      </c>
      <c r="GD33" s="5">
        <f>IF($E$13="",0,(1*COUNTIF(AO33,calc!$AE$13))+(2*COUNTIF(AO33,calc!$AE$23))+(3*COUNTIF(AO33,calc!$AE$33))+(4*COUNTIF(AO33,calc!$AE$43))+(5*COUNTIF(AO33,calc!$AE$53)))</f>
        <v>0</v>
      </c>
      <c r="GE33" s="1"/>
      <c r="GF33" s="5">
        <f>IF($E$4="",0,(1*COUNTIF(AP33,calc!$AE$4))+(2*COUNTIF(AP33,calc!$AE$14))+(3*COUNTIF(AP33,calc!$AE$24))+(4*COUNTIF(AP33,calc!$AE$34))+(5*COUNTIF(AP33,calc!$AE$44)))</f>
        <v>0</v>
      </c>
      <c r="GG33" s="5">
        <f>IF($E$5="",0,(1*COUNTIF(AP33,calc!$AE$5))+(2*COUNTIF(AP33,calc!$AE$15))+(3*COUNTIF(AP33,calc!$AE$25))+(4*COUNTIF(AP33,calc!$AE$35))+(5*COUNTIF(AP33,calc!$AE$45)))</f>
        <v>0</v>
      </c>
      <c r="GH33" s="5">
        <f>IF($E$6="",0,(1*COUNTIF(AP33,calc!$AE$6))+(2*COUNTIF(AP33,calc!$AE$16))+(3*COUNTIF(AP33,calc!$AE$26))+(4*COUNTIF(AP33,calc!$AE$36))+(5*COUNTIF(AP33,calc!$AE$46)))</f>
        <v>0</v>
      </c>
      <c r="GI33" s="5">
        <f>IF($E$7="",0,(1*COUNTIF(AP33,calc!$AE$7))+(2*COUNTIF(AP33,calc!$AE$17))+(3*COUNTIF(AP33,calc!$AE$27))+(4*COUNTIF(AP33,calc!$AE$37))+(5*COUNTIF(AP33,calc!$AE$47)))</f>
        <v>0</v>
      </c>
      <c r="GJ33" s="5">
        <f>IF($E$8="",0,(1*COUNTIF(AP33,calc!$AE$8))+(2*COUNTIF(AP33,calc!$AE$18))+(3*COUNTIF(AP33,calc!$AE$28))+(4*COUNTIF(AP33,calc!$AE$38))+(5*COUNTIF(AP33,calc!$AE$48)))</f>
        <v>0</v>
      </c>
      <c r="GK33" s="5">
        <f>IF($E$9="",0,(1*COUNTIF(AP33,calc!$AE$9))+(2*COUNTIF(AP33,calc!$AE$19))+(3*COUNTIF(AP33,calc!$AE$29))+(4*COUNTIF(AP33,calc!$AE$39))+(5*COUNTIF(AP33,calc!$AE$49)))</f>
        <v>0</v>
      </c>
      <c r="GL33" s="5">
        <f>IF($E$10="",0,(1*COUNTIF(AP33,calc!$AE$10))+(2*COUNTIF(AP33,calc!$AE$20))+(3*COUNTIF(AP33,calc!$AE$30))+(4*COUNTIF(AP33,calc!$AE$40))+(5*COUNTIF(AP33,calc!$AE$50)))</f>
        <v>0</v>
      </c>
      <c r="GM33" s="5">
        <f>IF($E$11="",0,(1*COUNTIF(AP33,calc!$AE$11))+(2*COUNTIF(AP33,calc!$AE$21))+(3*COUNTIF(AP33,calc!$AE$31))+(4*COUNTIF(AP33,calc!$AE$41))+(5*COUNTIF(AP33,calc!$AE$51)))</f>
        <v>0</v>
      </c>
      <c r="GN33" s="5">
        <f>IF($E$12="",0,(1*COUNTIF(AP33,calc!$AE$12))+(2*COUNTIF(AP33,calc!$AE$22))+(3*COUNTIF(AP33,calc!$AE$32))+(4*COUNTIF(AP33,calc!$AE$42))+(5*COUNTIF(AP33,calc!$AE$52)))</f>
        <v>0</v>
      </c>
      <c r="GO33" s="5">
        <f>IF($E$13="",0,(1*COUNTIF(AP33,calc!$AE$13))+(2*COUNTIF(AP33,calc!$AE$23))+(3*COUNTIF(AP33,calc!$AE$33))+(4*COUNTIF(AP33,calc!$AE$43))+(5*COUNTIF(AP33,calc!$AE$53)))</f>
        <v>0</v>
      </c>
      <c r="GP33" s="1"/>
      <c r="GQ33" s="5">
        <f>IF($E$4="",0,(1*COUNTIF(AQ33,calc!$AE$4))+(2*COUNTIF(AQ33,calc!$AE$14))+(3*COUNTIF(AQ33,calc!$AE$24))+(4*COUNTIF(AQ33,calc!$AE$34))+(5*COUNTIF(AQ33,calc!$AE$44)))</f>
        <v>0</v>
      </c>
      <c r="GR33" s="5">
        <f>IF($E$5="",0,(1*COUNTIF(AQ33,calc!$AE$5))+(2*COUNTIF(AQ33,calc!$AE$15))+(3*COUNTIF(AQ33,calc!$AE$25))+(4*COUNTIF(AQ33,calc!$AE$35))+(5*COUNTIF(AQ33,calc!$AE$45)))</f>
        <v>0</v>
      </c>
      <c r="GS33" s="5">
        <f>IF($E$6="",0,(1*COUNTIF(AQ33,calc!$AE$6))+(2*COUNTIF(AQ33,calc!$AE$16))+(3*COUNTIF(AQ33,calc!$AE$26))+(4*COUNTIF(AQ33,calc!$AE$36))+(5*COUNTIF(AQ33,calc!$AE$46)))</f>
        <v>0</v>
      </c>
      <c r="GT33" s="5">
        <f>IF($E$7="",0,(1*COUNTIF(AQ33,calc!$AE$7))+(2*COUNTIF(AQ33,calc!$AE$17))+(3*COUNTIF(AQ33,calc!$AE$27))+(4*COUNTIF(AQ33,calc!$AE$37))+(5*COUNTIF(AQ33,calc!$AE$47)))</f>
        <v>0</v>
      </c>
      <c r="GU33" s="5">
        <f>IF($E$8="",0,(1*COUNTIF(AQ33,calc!$AE$8))+(2*COUNTIF(AQ33,calc!$AE$18))+(3*COUNTIF(AQ33,calc!$AE$28))+(4*COUNTIF(AQ33,calc!$AE$38))+(5*COUNTIF(AQ33,calc!$AE$48)))</f>
        <v>0</v>
      </c>
      <c r="GV33" s="5">
        <f>IF($E$9="",0,(1*COUNTIF(AQ33,calc!$AE$9))+(2*COUNTIF(AQ33,calc!$AE$19))+(3*COUNTIF(AQ33,calc!$AE$29))+(4*COUNTIF(AQ33,calc!$AE$39))+(5*COUNTIF(AQ33,calc!$AE$49)))</f>
        <v>0</v>
      </c>
      <c r="GW33" s="5">
        <f>IF($E$10="",0,(1*COUNTIF(AQ33,calc!$AE$10))+(2*COUNTIF(AQ33,calc!$AE$20))+(3*COUNTIF(AQ33,calc!$AE$30))+(4*COUNTIF(AQ33,calc!$AE$40))+(5*COUNTIF(AQ33,calc!$AE$50)))</f>
        <v>0</v>
      </c>
      <c r="GX33" s="5">
        <f>IF($E$11="",0,(1*COUNTIF(AQ33,calc!$AE$11))+(2*COUNTIF(AQ33,calc!$AE$21))+(3*COUNTIF(AQ33,calc!$AE$31))+(4*COUNTIF(AQ33,calc!$AE$41))+(5*COUNTIF(AQ33,calc!$AE$51)))</f>
        <v>0</v>
      </c>
      <c r="GY33" s="5">
        <f>IF($E$12="",0,(1*COUNTIF(AQ33,calc!$AE$12))+(2*COUNTIF(AQ33,calc!$AE$22))+(3*COUNTIF(AQ33,calc!$AE$32))+(4*COUNTIF(AQ33,calc!$AE$42))+(5*COUNTIF(AQ33,calc!$AE$52)))</f>
        <v>0</v>
      </c>
      <c r="GZ33" s="5">
        <f>IF($E$13="",0,(1*COUNTIF(AQ33,calc!$AE$13))+(2*COUNTIF(AQ33,calc!$AE$23))+(3*COUNTIF(AQ33,calc!$AE$33))+(4*COUNTIF(AQ33,calc!$AE$43))+(5*COUNTIF(AQ33,calc!$AE$53)))</f>
        <v>0</v>
      </c>
      <c r="HA33" s="1"/>
      <c r="HB33" s="5">
        <f>IF($E$4="",0,(1*COUNTIF(AR33,calc!$AE$4))+(2*COUNTIF(AR33,calc!$AE$14))+(3*COUNTIF(AR33,calc!$AE$24))+(4*COUNTIF(AR33,calc!$AE$34))+(5*COUNTIF(AR33,calc!$AE$44)))</f>
        <v>0</v>
      </c>
      <c r="HC33" s="5">
        <f>IF($E$5="",0,(1*COUNTIF(AR33,calc!$AE$5))+(2*COUNTIF(AR33,calc!$AE$15))+(3*COUNTIF(AR33,calc!$AE$25))+(4*COUNTIF(AR33,calc!$AE$35))+(5*COUNTIF(AR33,calc!$AE$45)))</f>
        <v>0</v>
      </c>
      <c r="HD33" s="5">
        <f>IF($E$6="",0,(1*COUNTIF(AR33,calc!$AE$6))+(2*COUNTIF(AR33,calc!$AE$16))+(3*COUNTIF(AR33,calc!$AE$26))+(4*COUNTIF(AR33,calc!$AE$36))+(5*COUNTIF(AR33,calc!$AE$46)))</f>
        <v>0</v>
      </c>
      <c r="HE33" s="5">
        <f>IF($E$7="",0,(1*COUNTIF(AR33,calc!$AE$7))+(2*COUNTIF(AR33,calc!$AE$17))+(3*COUNTIF(AR33,calc!$AE$27))+(4*COUNTIF(AR33,calc!$AE$37))+(5*COUNTIF(AR33,calc!$AE$47)))</f>
        <v>0</v>
      </c>
      <c r="HF33" s="5">
        <f>IF($E$8="",0,(1*COUNTIF(AR33,calc!$AE$8))+(2*COUNTIF(AR33,calc!$AE$18))+(3*COUNTIF(AR33,calc!$AE$28))+(4*COUNTIF(AR33,calc!$AE$38))+(5*COUNTIF(AR33,calc!$AE$48)))</f>
        <v>0</v>
      </c>
      <c r="HG33" s="5">
        <f>IF($E$9="",0,(1*COUNTIF(AR33,calc!$AE$9))+(2*COUNTIF(AR33,calc!$AE$19))+(3*COUNTIF(AR33,calc!$AE$29))+(4*COUNTIF(AR33,calc!$AE$39))+(5*COUNTIF(AR33,calc!$AE$49)))</f>
        <v>0</v>
      </c>
      <c r="HH33" s="5">
        <f>IF($E$10="",0,(1*COUNTIF(AR33,calc!$AE$10))+(2*COUNTIF(AR33,calc!$AE$20))+(3*COUNTIF(AR33,calc!$AE$30))+(4*COUNTIF(AR33,calc!$AE$40))+(5*COUNTIF(AR33,calc!$AE$50)))</f>
        <v>0</v>
      </c>
      <c r="HI33" s="5">
        <f>IF($E$11="",0,(1*COUNTIF(AR33,calc!$AE$11))+(2*COUNTIF(AR33,calc!$AE$21))+(3*COUNTIF(AR33,calc!$AE$31))+(4*COUNTIF(AR33,calc!$AE$41))+(5*COUNTIF(AR33,calc!$AE$51)))</f>
        <v>0</v>
      </c>
      <c r="HJ33" s="5">
        <f>IF($E$12="",0,(1*COUNTIF(AR33,calc!$AE$12))+(2*COUNTIF(AR33,calc!$AE$22))+(3*COUNTIF(AR33,calc!$AE$32))+(4*COUNTIF(AR33,calc!$AE$42))+(5*COUNTIF(AR33,calc!$AE$52)))</f>
        <v>0</v>
      </c>
      <c r="HK33" s="5">
        <f>IF($E$13="",0,(1*COUNTIF(AR33,calc!$AE$13))+(2*COUNTIF(AR33,calc!$AE$23))+(3*COUNTIF(AR33,calc!$AE$33))+(4*COUNTIF(AR33,calc!$AE$43))+(5*COUNTIF(AR33,calc!$AE$53)))</f>
        <v>0</v>
      </c>
      <c r="HL33" s="1"/>
      <c r="HM33" s="5">
        <f>IF($E$4="",0,(1*COUNTIF(AS33,calc!$AE$4))+(2*COUNTIF(AS33,calc!$AE$14))+(3*COUNTIF(AS33,calc!$AE$24))+(4*COUNTIF(AS33,calc!$AE$34))+(5*COUNTIF(AS33,calc!$AE$44)))</f>
        <v>0</v>
      </c>
      <c r="HN33" s="5">
        <f>IF($E$5="",0,(1*COUNTIF(AS33,calc!$AE$5))+(2*COUNTIF(AS33,calc!$AE$15))+(3*COUNTIF(AS33,calc!$AE$25))+(4*COUNTIF(AS33,calc!$AE$35))+(5*COUNTIF(AS33,calc!$AE$45)))</f>
        <v>0</v>
      </c>
      <c r="HO33" s="5">
        <f>IF($E$6="",0,(1*COUNTIF(AS33,calc!$AE$6))+(2*COUNTIF(AS33,calc!$AE$16))+(3*COUNTIF(AS33,calc!$AE$26))+(4*COUNTIF(AS33,calc!$AE$36))+(5*COUNTIF(AS33,calc!$AE$46)))</f>
        <v>0</v>
      </c>
      <c r="HP33" s="5">
        <f>IF($E$7="",0,(1*COUNTIF(AS33,calc!$AE$7))+(2*COUNTIF(AS33,calc!$AE$17))+(3*COUNTIF(AS33,calc!$AE$27))+(4*COUNTIF(AS33,calc!$AE$37))+(5*COUNTIF(AS33,calc!$AE$47)))</f>
        <v>0</v>
      </c>
      <c r="HQ33" s="5">
        <f>IF($E$8="",0,(1*COUNTIF(AS33,calc!$AE$8))+(2*COUNTIF(AS33,calc!$AE$18))+(3*COUNTIF(AS33,calc!$AE$28))+(4*COUNTIF(AS33,calc!$AE$38))+(5*COUNTIF(AS33,calc!$AE$48)))</f>
        <v>0</v>
      </c>
      <c r="HR33" s="5">
        <f>IF($E$9="",0,(1*COUNTIF(AS33,calc!$AE$9))+(2*COUNTIF(AS33,calc!$AE$19))+(3*COUNTIF(AS33,calc!$AE$29))+(4*COUNTIF(AS33,calc!$AE$39))+(5*COUNTIF(AS33,calc!$AE$49)))</f>
        <v>0</v>
      </c>
      <c r="HS33" s="5">
        <f>IF($E$10="",0,(1*COUNTIF(AS33,calc!$AE$10))+(2*COUNTIF(AS33,calc!$AE$20))+(3*COUNTIF(AS33,calc!$AE$30))+(4*COUNTIF(AS33,calc!$AE$40))+(5*COUNTIF(AS33,calc!$AE$50)))</f>
        <v>0</v>
      </c>
      <c r="HT33" s="5">
        <f>IF($E$11="",0,(1*COUNTIF(AS33,calc!$AE$11))+(2*COUNTIF(AS33,calc!$AE$21))+(3*COUNTIF(AS33,calc!$AE$31))+(4*COUNTIF(AS33,calc!$AE$41))+(5*COUNTIF(AS33,calc!$AE$51)))</f>
        <v>0</v>
      </c>
      <c r="HU33" s="5">
        <f>IF($E$12="",0,(1*COUNTIF(AS33,calc!$AE$12))+(2*COUNTIF(AS33,calc!$AE$22))+(3*COUNTIF(AS33,calc!$AE$32))+(4*COUNTIF(AS33,calc!$AE$42))+(5*COUNTIF(AS33,calc!$AE$52)))</f>
        <v>0</v>
      </c>
      <c r="HV33" s="5">
        <f>IF($E$13="",0,(1*COUNTIF(AS33,calc!$AE$13))+(2*COUNTIF(AS33,calc!$AE$23))+(3*COUNTIF(AS33,calc!$AE$33))+(4*COUNTIF(AS33,calc!$AE$43))+(5*COUNTIF(AS33,calc!$AE$53)))</f>
        <v>0</v>
      </c>
      <c r="HW33" s="1"/>
      <c r="HX33" s="5">
        <f>IF($E$4="",0,(1*COUNTIF(AT33,calc!$AE$4))+(2*COUNTIF(AT33,calc!$AE$14))+(3*COUNTIF(AT33,calc!$AE$24))+(4*COUNTIF(AT33,calc!$AE$34))+(5*COUNTIF(AT33,calc!$AE$44)))</f>
        <v>0</v>
      </c>
      <c r="HY33" s="5">
        <f>IF($E$5="",0,(1*COUNTIF(AT33,calc!$AE$5))+(2*COUNTIF(AT33,calc!$AE$15))+(3*COUNTIF(AT33,calc!$AE$25))+(4*COUNTIF(AT33,calc!$AE$35))+(5*COUNTIF(AT33,calc!$AE$45)))</f>
        <v>0</v>
      </c>
      <c r="HZ33" s="5">
        <f>IF($E$6="",0,(1*COUNTIF(AT33,calc!$AE$6))+(2*COUNTIF(AT33,calc!$AE$16))+(3*COUNTIF(AT33,calc!$AE$26))+(4*COUNTIF(AT33,calc!$AE$36))+(5*COUNTIF(AT33,calc!$AE$46)))</f>
        <v>0</v>
      </c>
      <c r="IA33" s="5">
        <f>IF($E$7="",0,(1*COUNTIF(AT33,calc!$AE$7))+(2*COUNTIF(AT33,calc!$AE$17))+(3*COUNTIF(AT33,calc!$AE$27))+(4*COUNTIF(AT33,calc!$AE$37))+(5*COUNTIF(AT33,calc!$AE$47)))</f>
        <v>0</v>
      </c>
      <c r="IB33" s="5">
        <f>IF($E$8="",0,(1*COUNTIF(AT33,calc!$AE$8))+(2*COUNTIF(AT33,calc!$AE$18))+(3*COUNTIF(AT33,calc!$AE$28))+(4*COUNTIF(AT33,calc!$AE$38))+(5*COUNTIF(AT33,calc!$AE$48)))</f>
        <v>0</v>
      </c>
      <c r="IC33" s="5">
        <f>IF($E$9="",0,(1*COUNTIF(AT33,calc!$AE$9))+(2*COUNTIF(AT33,calc!$AE$19))+(3*COUNTIF(AT33,calc!$AE$29))+(4*COUNTIF(AT33,calc!$AE$39))+(5*COUNTIF(AT33,calc!$AE$49)))</f>
        <v>0</v>
      </c>
      <c r="ID33" s="5">
        <f>IF($E$10="",0,(1*COUNTIF(AT33,calc!$AE$10))+(2*COUNTIF(AT33,calc!$AE$20))+(3*COUNTIF(AT33,calc!$AE$30))+(4*COUNTIF(AT33,calc!$AE$40))+(5*COUNTIF(AT33,calc!$AE$50)))</f>
        <v>0</v>
      </c>
      <c r="IE33" s="5">
        <f>IF($E$11="",0,(1*COUNTIF(AT33,calc!$AE$11))+(2*COUNTIF(AT33,calc!$AE$21))+(3*COUNTIF(AT33,calc!$AE$31))+(4*COUNTIF(AT33,calc!$AE$41))+(5*COUNTIF(AT33,calc!$AE$51)))</f>
        <v>0</v>
      </c>
      <c r="IF33" s="5">
        <f>IF($E$12="",0,(1*COUNTIF(AT33,calc!$AE$12))+(2*COUNTIF(AT33,calc!$AE$22))+(3*COUNTIF(AT33,calc!$AE$32))+(4*COUNTIF(AT33,calc!$AE$42))+(5*COUNTIF(AT33,calc!$AE$52)))</f>
        <v>0</v>
      </c>
      <c r="IG33" s="5">
        <f>IF($E$13="",0,(1*COUNTIF(AT33,calc!$AE$13))+(2*COUNTIF(AT33,calc!$AE$23))+(3*COUNTIF(AT33,calc!$AE$33))+(4*COUNTIF(AT33,calc!$AE$43))+(5*COUNTIF(AT33,calc!$AE$53)))</f>
        <v>0</v>
      </c>
      <c r="IH33" s="1"/>
      <c r="II33" s="5">
        <f>IF($E$4="",0,(1*COUNTIF(AU33,calc!$AE$4))+(2*COUNTIF(AU33,calc!$AE$14))+(3*COUNTIF(AU33,calc!$AE$24))+(4*COUNTIF(AU33,calc!$AE$34))+(5*COUNTIF(AU33,calc!$AE$44)))</f>
        <v>0</v>
      </c>
      <c r="IJ33" s="5">
        <f>IF($E$5="",0,(1*COUNTIF(AU33,calc!$AE$5))+(2*COUNTIF(AU33,calc!$AE$15))+(3*COUNTIF(AU33,calc!$AE$25))+(4*COUNTIF(AU33,calc!$AE$35))+(5*COUNTIF(AU33,calc!$AE$45)))</f>
        <v>0</v>
      </c>
      <c r="IK33" s="5">
        <f>IF($E$6="",0,(1*COUNTIF(AU33,calc!$AE$6))+(2*COUNTIF(AU33,calc!$AE$16))+(3*COUNTIF(AU33,calc!$AE$26))+(4*COUNTIF(AU33,calc!$AE$36))+(5*COUNTIF(AU33,calc!$AE$46)))</f>
        <v>0</v>
      </c>
      <c r="IL33" s="5">
        <f>IF($E$7="",0,(1*COUNTIF(AU33,calc!$AE$7))+(2*COUNTIF(AU33,calc!$AE$17))+(3*COUNTIF(AU33,calc!$AE$27))+(4*COUNTIF(AU33,calc!$AE$37))+(5*COUNTIF(AU33,calc!$AE$47)))</f>
        <v>0</v>
      </c>
      <c r="IM33" s="5">
        <f>IF($E$8="",0,(1*COUNTIF(AU33,calc!$AE$8))+(2*COUNTIF(AU33,calc!$AE$18))+(3*COUNTIF(AU33,calc!$AE$28))+(4*COUNTIF(AU33,calc!$AE$38))+(5*COUNTIF(AU33,calc!$AE$48)))</f>
        <v>0</v>
      </c>
      <c r="IN33" s="5">
        <f>IF($E$9="",0,(1*COUNTIF(AU33,calc!$AE$9))+(2*COUNTIF(AU33,calc!$AE$19))+(3*COUNTIF(AU33,calc!$AE$29))+(4*COUNTIF(AU33,calc!$AE$39))+(5*COUNTIF(AU33,calc!$AE$49)))</f>
        <v>0</v>
      </c>
      <c r="IO33" s="5">
        <f>IF($E$10="",0,(1*COUNTIF(AU33,calc!$AE$10))+(2*COUNTIF(AU33,calc!$AE$20))+(3*COUNTIF(AU33,calc!$AE$30))+(4*COUNTIF(AU33,calc!$AE$40))+(5*COUNTIF(AU33,calc!$AE$50)))</f>
        <v>0</v>
      </c>
      <c r="IP33" s="5">
        <f>IF($E$11="",0,(1*COUNTIF(AU33,calc!$AE$11))+(2*COUNTIF(AU33,calc!$AE$21))+(3*COUNTIF(AU33,calc!$AE$31))+(4*COUNTIF(AU33,calc!$AE$41))+(5*COUNTIF(AU33,calc!$AE$51)))</f>
        <v>0</v>
      </c>
      <c r="IQ33" s="5">
        <f>IF($E$12="",0,(1*COUNTIF(AU33,calc!$AE$12))+(2*COUNTIF(AU33,calc!$AE$22))+(3*COUNTIF(AU33,calc!$AE$32))+(4*COUNTIF(AU33,calc!$AE$42))+(5*COUNTIF(AU33,calc!$AE$52)))</f>
        <v>0</v>
      </c>
      <c r="IR33" s="5">
        <f>IF($E$13="",0,(1*COUNTIF(AU33,calc!$AE$13))+(2*COUNTIF(AU33,calc!$AE$23))+(3*COUNTIF(AU33,calc!$AE$33))+(4*COUNTIF(AU33,calc!$AE$43))+(5*COUNTIF(AU33,calc!$AE$53)))</f>
        <v>0</v>
      </c>
      <c r="IS33" s="1"/>
      <c r="IT33" s="5">
        <f>IF($E$4="",0,(1*COUNTIF(AV33,calc!$AE$4))+(2*COUNTIF(AV33,calc!$AE$14))+(3*COUNTIF(AV33,calc!$AE$24))+(4*COUNTIF(AV33,calc!$AE$34))+(5*COUNTIF(AV33,calc!$AE$44)))</f>
        <v>0</v>
      </c>
      <c r="IU33" s="5">
        <f>IF($E$5="",0,(1*COUNTIF(AV33,calc!$AE$5))+(2*COUNTIF(AV33,calc!$AE$15))+(3*COUNTIF(AV33,calc!$AE$25))+(4*COUNTIF(AV33,calc!$AE$35))+(5*COUNTIF(AV33,calc!$AE$45)))</f>
        <v>0</v>
      </c>
      <c r="IV33" s="5">
        <f>IF($E$6="",0,(1*COUNTIF(AV33,calc!$AE$6))+(2*COUNTIF(AV33,calc!$AE$16))+(3*COUNTIF(AV33,calc!$AE$26))+(4*COUNTIF(AV33,calc!$AE$36))+(5*COUNTIF(AV33,calc!$AE$46)))</f>
        <v>0</v>
      </c>
      <c r="IW33" s="5">
        <f>IF($E$7="",0,(1*COUNTIF(AV33,calc!$AE$7))+(2*COUNTIF(AV33,calc!$AE$17))+(3*COUNTIF(AV33,calc!$AE$27))+(4*COUNTIF(AV33,calc!$AE$37))+(5*COUNTIF(AV33,calc!$AE$47)))</f>
        <v>0</v>
      </c>
      <c r="IX33" s="5">
        <f>IF($E$8="",0,(1*COUNTIF(AV33,calc!$AE$8))+(2*COUNTIF(AV33,calc!$AE$18))+(3*COUNTIF(AV33,calc!$AE$28))+(4*COUNTIF(AV33,calc!$AE$38))+(5*COUNTIF(AV33,calc!$AE$48)))</f>
        <v>0</v>
      </c>
      <c r="IY33" s="5">
        <f>IF($E$9="",0,(1*COUNTIF(AV33,calc!$AE$9))+(2*COUNTIF(AV33,calc!$AE$19))+(3*COUNTIF(AV33,calc!$AE$29))+(4*COUNTIF(AV33,calc!$AE$39))+(5*COUNTIF(AV33,calc!$AE$49)))</f>
        <v>0</v>
      </c>
      <c r="IZ33" s="5">
        <f>IF($E$10="",0,(1*COUNTIF(AV33,calc!$AE$10))+(2*COUNTIF(AV33,calc!$AE$20))+(3*COUNTIF(AV33,calc!$AE$30))+(4*COUNTIF(AV33,calc!$AE$40))+(5*COUNTIF(AV33,calc!$AE$50)))</f>
        <v>0</v>
      </c>
      <c r="JA33" s="5">
        <f>IF($E$11="",0,(1*COUNTIF(AV33,calc!$AE$11))+(2*COUNTIF(AV33,calc!$AE$21))+(3*COUNTIF(AV33,calc!$AE$31))+(4*COUNTIF(AV33,calc!$AE$41))+(5*COUNTIF(AV33,calc!$AE$51)))</f>
        <v>0</v>
      </c>
      <c r="JB33" s="5">
        <f>IF($E$12="",0,(1*COUNTIF(AV33,calc!$AE$12))+(2*COUNTIF(AV33,calc!$AE$22))+(3*COUNTIF(AV33,calc!$AE$32))+(4*COUNTIF(AV33,calc!$AE$42))+(5*COUNTIF(AV33,calc!$AE$52)))</f>
        <v>0</v>
      </c>
      <c r="JC33" s="5">
        <f>IF($E$13="",0,(1*COUNTIF(AV33,calc!$AE$13))+(2*COUNTIF(AV33,calc!$AE$23))+(3*COUNTIF(AV33,calc!$AE$33))+(4*COUNTIF(AV33,calc!$AE$43))+(5*COUNTIF(AV33,calc!$AE$53)))</f>
        <v>0</v>
      </c>
      <c r="JD33" s="1"/>
      <c r="JE33" s="5">
        <f>IF($E$4="",0,(1*COUNTIF(AW33,calc!$AE$4))+(2*COUNTIF(AW33,calc!$AE$14))+(3*COUNTIF(AW33,calc!$AE$24))+(4*COUNTIF(AW33,calc!$AE$34))+(5*COUNTIF(AW33,calc!$AE$44)))</f>
        <v>0</v>
      </c>
      <c r="JF33" s="5">
        <f>IF($E$5="",0,(1*COUNTIF(AW33,calc!$AE$5))+(2*COUNTIF(AW33,calc!$AE$15))+(3*COUNTIF(AW33,calc!$AE$25))+(4*COUNTIF(AW33,calc!$AE$35))+(5*COUNTIF(AW33,calc!$AE$45)))</f>
        <v>0</v>
      </c>
      <c r="JG33" s="5">
        <f>IF($E$6="",0,(1*COUNTIF(AW33,calc!$AE$6))+(2*COUNTIF(AW33,calc!$AE$16))+(3*COUNTIF(AW33,calc!$AE$26))+(4*COUNTIF(AW33,calc!$AE$36))+(5*COUNTIF(AW33,calc!$AE$46)))</f>
        <v>0</v>
      </c>
      <c r="JH33" s="5">
        <f>IF($E$7="",0,(1*COUNTIF(AW33,calc!$AE$7))+(2*COUNTIF(AW33,calc!$AE$17))+(3*COUNTIF(AW33,calc!$AE$27))+(4*COUNTIF(AW33,calc!$AE$37))+(5*COUNTIF(AW33,calc!$AE$47)))</f>
        <v>0</v>
      </c>
      <c r="JI33" s="5">
        <f>IF($E$8="",0,(1*COUNTIF(AW33,calc!$AE$8))+(2*COUNTIF(AW33,calc!$AE$18))+(3*COUNTIF(AW33,calc!$AE$28))+(4*COUNTIF(AW33,calc!$AE$38))+(5*COUNTIF(AW33,calc!$AE$48)))</f>
        <v>0</v>
      </c>
      <c r="JJ33" s="5">
        <f>IF($E$9="",0,(1*COUNTIF(AW33,calc!$AE$9))+(2*COUNTIF(AW33,calc!$AE$19))+(3*COUNTIF(AW33,calc!$AE$29))+(4*COUNTIF(AW33,calc!$AE$39))+(5*COUNTIF(AW33,calc!$AE$49)))</f>
        <v>0</v>
      </c>
      <c r="JK33" s="5">
        <f>IF($E$10="",0,(1*COUNTIF(AW33,calc!$AE$10))+(2*COUNTIF(AW33,calc!$AE$20))+(3*COUNTIF(AW33,calc!$AE$30))+(4*COUNTIF(AW33,calc!$AE$40))+(5*COUNTIF(AW33,calc!$AE$50)))</f>
        <v>0</v>
      </c>
      <c r="JL33" s="5">
        <f>IF($E$11="",0,(1*COUNTIF(AW33,calc!$AE$11))+(2*COUNTIF(AW33,calc!$AE$21))+(3*COUNTIF(AW33,calc!$AE$31))+(4*COUNTIF(AW33,calc!$AE$41))+(5*COUNTIF(AW33,calc!$AE$51)))</f>
        <v>0</v>
      </c>
      <c r="JM33" s="5">
        <f>IF($E$12="",0,(1*COUNTIF(AW33,calc!$AE$12))+(2*COUNTIF(AW33,calc!$AE$22))+(3*COUNTIF(AW33,calc!$AE$32))+(4*COUNTIF(AW33,calc!$AE$42))+(5*COUNTIF(AW33,calc!$AE$52)))</f>
        <v>0</v>
      </c>
      <c r="JN33" s="5">
        <f>IF($E$13="",0,(1*COUNTIF(AW33,calc!$AE$13))+(2*COUNTIF(AW33,calc!$AE$23))+(3*COUNTIF(AW33,calc!$AE$33))+(4*COUNTIF(AW33,calc!$AE$43))+(5*COUNTIF(AW33,calc!$AE$53)))</f>
        <v>0</v>
      </c>
      <c r="JO33" s="1"/>
      <c r="JP33" s="5">
        <f>IF($E$4="",0,(1*COUNTIF(AX33,calc!$AE$4))+(2*COUNTIF(AX33,calc!$AE$14))+(3*COUNTIF(AX33,calc!$AE$24))+(4*COUNTIF(AX33,calc!$AE$34))+(5*COUNTIF(AX33,calc!$AE$44)))</f>
        <v>0</v>
      </c>
      <c r="JQ33" s="5">
        <f>IF($E$5="",0,(1*COUNTIF(AX33,calc!$AE$5))+(2*COUNTIF(AX33,calc!$AE$15))+(3*COUNTIF(AX33,calc!$AE$25))+(4*COUNTIF(AX33,calc!$AE$35))+(5*COUNTIF(AX33,calc!$AE$45)))</f>
        <v>0</v>
      </c>
      <c r="JR33" s="5">
        <f>IF($E$6="",0,(1*COUNTIF(AX33,calc!$AE$6))+(2*COUNTIF(AX33,calc!$AE$16))+(3*COUNTIF(AX33,calc!$AE$26))+(4*COUNTIF(AX33,calc!$AE$36))+(5*COUNTIF(AX33,calc!$AE$46)))</f>
        <v>0</v>
      </c>
      <c r="JS33" s="5">
        <f>IF($E$7="",0,(1*COUNTIF(AX33,calc!$AE$7))+(2*COUNTIF(AX33,calc!$AE$17))+(3*COUNTIF(AX33,calc!$AE$27))+(4*COUNTIF(AX33,calc!$AE$37))+(5*COUNTIF(AX33,calc!$AE$47)))</f>
        <v>0</v>
      </c>
      <c r="JT33" s="5">
        <f>IF($E$8="",0,(1*COUNTIF(AX33,calc!$AE$8))+(2*COUNTIF(AX33,calc!$AE$18))+(3*COUNTIF(AX33,calc!$AE$28))+(4*COUNTIF(AX33,calc!$AE$38))+(5*COUNTIF(AX33,calc!$AE$48)))</f>
        <v>0</v>
      </c>
      <c r="JU33" s="5">
        <f>IF($E$9="",0,(1*COUNTIF(AX33,calc!$AE$9))+(2*COUNTIF(AX33,calc!$AE$19))+(3*COUNTIF(AX33,calc!$AE$29))+(4*COUNTIF(AX33,calc!$AE$39))+(5*COUNTIF(AX33,calc!$AE$49)))</f>
        <v>0</v>
      </c>
      <c r="JV33" s="5">
        <f>IF($E$10="",0,(1*COUNTIF(AX33,calc!$AE$10))+(2*COUNTIF(AX33,calc!$AE$20))+(3*COUNTIF(AX33,calc!$AE$30))+(4*COUNTIF(AX33,calc!$AE$40))+(5*COUNTIF(AX33,calc!$AE$50)))</f>
        <v>0</v>
      </c>
      <c r="JW33" s="5">
        <f>IF($E$11="",0,(1*COUNTIF(AX33,calc!$AE$11))+(2*COUNTIF(AX33,calc!$AE$21))+(3*COUNTIF(AX33,calc!$AE$31))+(4*COUNTIF(AX33,calc!$AE$41))+(5*COUNTIF(AX33,calc!$AE$51)))</f>
        <v>0</v>
      </c>
      <c r="JX33" s="5">
        <f>IF($E$12="",0,(1*COUNTIF(AX33,calc!$AE$12))+(2*COUNTIF(AX33,calc!$AE$22))+(3*COUNTIF(AX33,calc!$AE$32))+(4*COUNTIF(AX33,calc!$AE$42))+(5*COUNTIF(AX33,calc!$AE$52)))</f>
        <v>0</v>
      </c>
      <c r="JY33" s="5">
        <f>IF($E$13="",0,(1*COUNTIF(AX33,calc!$AE$13))+(2*COUNTIF(AX33,calc!$AE$23))+(3*COUNTIF(AX33,calc!$AE$33))+(4*COUNTIF(AX33,calc!$AE$43))+(5*COUNTIF(AX33,calc!$AE$53)))</f>
        <v>0</v>
      </c>
      <c r="JZ33" s="1"/>
      <c r="KA33" s="5">
        <f>IF($E$4="",0,(1*COUNTIF(AY33,calc!$AE$4))+(2*COUNTIF(AY33,calc!$AE$14))+(3*COUNTIF(AY33,calc!$AE$24))+(4*COUNTIF(AY33,calc!$AE$34))+(5*COUNTIF(AY33,calc!$AE$44)))</f>
        <v>0</v>
      </c>
      <c r="KB33" s="5">
        <f>IF($E$5="",0,(1*COUNTIF(AY33,calc!$AE$5))+(2*COUNTIF(AY33,calc!$AE$15))+(3*COUNTIF(AY33,calc!$AE$25))+(4*COUNTIF(AY33,calc!$AE$35))+(5*COUNTIF(AY33,calc!$AE$45)))</f>
        <v>0</v>
      </c>
      <c r="KC33" s="5">
        <f>IF($E$6="",0,(1*COUNTIF(AY33,calc!$AE$6))+(2*COUNTIF(AY33,calc!$AE$16))+(3*COUNTIF(AY33,calc!$AE$26))+(4*COUNTIF(AY33,calc!$AE$36))+(5*COUNTIF(AY33,calc!$AE$46)))</f>
        <v>0</v>
      </c>
      <c r="KD33" s="5">
        <f>IF($E$7="",0,(1*COUNTIF(AY33,calc!$AE$7))+(2*COUNTIF(AY33,calc!$AE$17))+(3*COUNTIF(AY33,calc!$AE$27))+(4*COUNTIF(AY33,calc!$AE$37))+(5*COUNTIF(AY33,calc!$AE$47)))</f>
        <v>0</v>
      </c>
      <c r="KE33" s="5">
        <f>IF($E$8="",0,(1*COUNTIF(AY33,calc!$AE$8))+(2*COUNTIF(AY33,calc!$AE$18))+(3*COUNTIF(AY33,calc!$AE$28))+(4*COUNTIF(AY33,calc!$AE$38))+(5*COUNTIF(AY33,calc!$AE$48)))</f>
        <v>0</v>
      </c>
      <c r="KF33" s="5">
        <f>IF($E$9="",0,(1*COUNTIF(AY33,calc!$AE$9))+(2*COUNTIF(AY33,calc!$AE$19))+(3*COUNTIF(AY33,calc!$AE$29))+(4*COUNTIF(AY33,calc!$AE$39))+(5*COUNTIF(AY33,calc!$AE$49)))</f>
        <v>0</v>
      </c>
      <c r="KG33" s="5">
        <f>IF($E$10="",0,(1*COUNTIF(AY33,calc!$AE$10))+(2*COUNTIF(AY33,calc!$AE$20))+(3*COUNTIF(AY33,calc!$AE$30))+(4*COUNTIF(AY33,calc!$AE$40))+(5*COUNTIF(AY33,calc!$AE$50)))</f>
        <v>0</v>
      </c>
      <c r="KH33" s="5">
        <f>IF($E$11="",0,(1*COUNTIF(AY33,calc!$AE$11))+(2*COUNTIF(AY33,calc!$AE$21))+(3*COUNTIF(AY33,calc!$AE$31))+(4*COUNTIF(AY33,calc!$AE$41))+(5*COUNTIF(AY33,calc!$AE$51)))</f>
        <v>0</v>
      </c>
      <c r="KI33" s="5">
        <f>IF($E$12="",0,(1*COUNTIF(AY33,calc!$AE$12))+(2*COUNTIF(AY33,calc!$AE$22))+(3*COUNTIF(AY33,calc!$AE$32))+(4*COUNTIF(AY33,calc!$AE$42))+(5*COUNTIF(AY33,calc!$AE$52)))</f>
        <v>0</v>
      </c>
      <c r="KJ33" s="5">
        <f>IF($E$13="",0,(1*COUNTIF(AY33,calc!$AE$13))+(2*COUNTIF(AY33,calc!$AE$23))+(3*COUNTIF(AY33,calc!$AE$33))+(4*COUNTIF(AY33,calc!$AE$43))+(5*COUNTIF(AY33,calc!$AE$53)))</f>
        <v>0</v>
      </c>
      <c r="KK33" s="1"/>
      <c r="KL33" s="5">
        <f>IF($E$4="",0,(1*COUNTIF(AZ33,calc!$AE$4))+(2*COUNTIF(AZ33,calc!$AE$14))+(3*COUNTIF(AZ33,calc!$AE$24))+(4*COUNTIF(AZ33,calc!$AE$34))+(5*COUNTIF(AZ33,calc!$AE$44)))</f>
        <v>0</v>
      </c>
      <c r="KM33" s="5">
        <f>IF($E$5="",0,(1*COUNTIF(AZ33,calc!$AE$5))+(2*COUNTIF(AZ33,calc!$AE$15))+(3*COUNTIF(AZ33,calc!$AE$25))+(4*COUNTIF(AZ33,calc!$AE$35))+(5*COUNTIF(AZ33,calc!$AE$45)))</f>
        <v>0</v>
      </c>
      <c r="KN33" s="5">
        <f>IF($E$6="",0,(1*COUNTIF(AZ33,calc!$AE$6))+(2*COUNTIF(AZ33,calc!$AE$16))+(3*COUNTIF(AZ33,calc!$AE$26))+(4*COUNTIF(AZ33,calc!$AE$36))+(5*COUNTIF(AZ33,calc!$AE$46)))</f>
        <v>0</v>
      </c>
      <c r="KO33" s="5">
        <f>IF($E$7="",0,(1*COUNTIF(AZ33,calc!$AE$7))+(2*COUNTIF(AZ33,calc!$AE$17))+(3*COUNTIF(AZ33,calc!$AE$27))+(4*COUNTIF(AZ33,calc!$AE$37))+(5*COUNTIF(AZ33,calc!$AE$47)))</f>
        <v>0</v>
      </c>
      <c r="KP33" s="5">
        <f>IF($E$8="",0,(1*COUNTIF(AZ33,calc!$AE$8))+(2*COUNTIF(AZ33,calc!$AE$18))+(3*COUNTIF(AZ33,calc!$AE$28))+(4*COUNTIF(AZ33,calc!$AE$38))+(5*COUNTIF(AZ33,calc!$AE$48)))</f>
        <v>0</v>
      </c>
      <c r="KQ33" s="5">
        <f>IF($E$9="",0,(1*COUNTIF(AZ33,calc!$AE$9))+(2*COUNTIF(AZ33,calc!$AE$19))+(3*COUNTIF(AZ33,calc!$AE$29))+(4*COUNTIF(AZ33,calc!$AE$39))+(5*COUNTIF(AZ33,calc!$AE$49)))</f>
        <v>0</v>
      </c>
      <c r="KR33" s="5">
        <f>IF($E$10="",0,(1*COUNTIF(AZ33,calc!$AE$10))+(2*COUNTIF(AZ33,calc!$AE$20))+(3*COUNTIF(AZ33,calc!$AE$30))+(4*COUNTIF(AZ33,calc!$AE$40))+(5*COUNTIF(AZ33,calc!$AE$50)))</f>
        <v>0</v>
      </c>
      <c r="KS33" s="5">
        <f>IF($E$11="",0,(1*COUNTIF(AZ33,calc!$AE$11))+(2*COUNTIF(AZ33,calc!$AE$21))+(3*COUNTIF(AZ33,calc!$AE$31))+(4*COUNTIF(AZ33,calc!$AE$41))+(5*COUNTIF(AZ33,calc!$AE$51)))</f>
        <v>0</v>
      </c>
      <c r="KT33" s="5">
        <f>IF($E$12="",0,(1*COUNTIF(AZ33,calc!$AE$12))+(2*COUNTIF(AZ33,calc!$AE$22))+(3*COUNTIF(AZ33,calc!$AE$32))+(4*COUNTIF(AZ33,calc!$AE$42))+(5*COUNTIF(AZ33,calc!$AE$52)))</f>
        <v>0</v>
      </c>
      <c r="KU33" s="5">
        <f>IF($E$13="",0,(1*COUNTIF(AZ33,calc!$AE$13))+(2*COUNTIF(AZ33,calc!$AE$23))+(3*COUNTIF(AZ33,calc!$AE$33))+(4*COUNTIF(AZ33,calc!$AE$43))+(5*COUNTIF(AZ33,calc!$AE$53)))</f>
        <v>0</v>
      </c>
      <c r="KV33" s="1"/>
      <c r="KW33" s="5">
        <f>IF($E$4="",0,(1*COUNTIF(BA33,calc!$AE$4))+(2*COUNTIF(BA33,calc!$AE$14))+(3*COUNTIF(BA33,calc!$AE$24))+(4*COUNTIF(BA33,calc!$AE$34))+(5*COUNTIF(BA33,calc!$AE$44)))</f>
        <v>0</v>
      </c>
      <c r="KX33" s="5">
        <f>IF($E$5="",0,(1*COUNTIF(BA33,calc!$AE$5))+(2*COUNTIF(BA33,calc!$AE$15))+(3*COUNTIF(BA33,calc!$AE$25))+(4*COUNTIF(BA33,calc!$AE$35))+(5*COUNTIF(BA33,calc!$AE$45)))</f>
        <v>0</v>
      </c>
      <c r="KY33" s="5">
        <f>IF($E$6="",0,(1*COUNTIF(BA33,calc!$AE$6))+(2*COUNTIF(BA33,calc!$AE$16))+(3*COUNTIF(BA33,calc!$AE$26))+(4*COUNTIF(BA33,calc!$AE$36))+(5*COUNTIF(BA33,calc!$AE$46)))</f>
        <v>0</v>
      </c>
      <c r="KZ33" s="5">
        <f>IF($E$7="",0,(1*COUNTIF(BA33,calc!$AE$7))+(2*COUNTIF(BA33,calc!$AE$17))+(3*COUNTIF(BA33,calc!$AE$27))+(4*COUNTIF(BA33,calc!$AE$37))+(5*COUNTIF(BA33,calc!$AE$47)))</f>
        <v>0</v>
      </c>
      <c r="LA33" s="5">
        <f>IF($E$8="",0,(1*COUNTIF(BA33,calc!$AE$8))+(2*COUNTIF(BA33,calc!$AE$18))+(3*COUNTIF(BA33,calc!$AE$28))+(4*COUNTIF(BA33,calc!$AE$38))+(5*COUNTIF(BA33,calc!$AE$48)))</f>
        <v>0</v>
      </c>
      <c r="LB33" s="5">
        <f>IF($E$9="",0,(1*COUNTIF(BA33,calc!$AE$9))+(2*COUNTIF(BA33,calc!$AE$19))+(3*COUNTIF(BA33,calc!$AE$29))+(4*COUNTIF(BA33,calc!$AE$39))+(5*COUNTIF(BA33,calc!$AE$49)))</f>
        <v>0</v>
      </c>
      <c r="LC33" s="5">
        <f>IF($E$10="",0,(1*COUNTIF(BA33,calc!$AE$10))+(2*COUNTIF(BA33,calc!$AE$20))+(3*COUNTIF(BA33,calc!$AE$30))+(4*COUNTIF(BA33,calc!$AE$40))+(5*COUNTIF(BA33,calc!$AE$50)))</f>
        <v>0</v>
      </c>
      <c r="LD33" s="5">
        <f>IF($E$11="",0,(1*COUNTIF(BA33,calc!$AE$11))+(2*COUNTIF(BA33,calc!$AE$21))+(3*COUNTIF(BA33,calc!$AE$31))+(4*COUNTIF(BA33,calc!$AE$41))+(5*COUNTIF(BA33,calc!$AE$51)))</f>
        <v>0</v>
      </c>
      <c r="LE33" s="5">
        <f>IF($E$12="",0,(1*COUNTIF(BA33,calc!$AE$12))+(2*COUNTIF(BA33,calc!$AE$22))+(3*COUNTIF(BA33,calc!$AE$32))+(4*COUNTIF(BA33,calc!$AE$42))+(5*COUNTIF(BA33,calc!$AE$52)))</f>
        <v>0</v>
      </c>
      <c r="LF33" s="5">
        <f>IF($E$13="",0,(1*COUNTIF(BA33,calc!$AE$13))+(2*COUNTIF(BA33,calc!$AE$23))+(3*COUNTIF(BA33,calc!$AE$33))+(4*COUNTIF(BA33,calc!$AE$43))+(5*COUNTIF(BA33,calc!$AE$53)))</f>
        <v>0</v>
      </c>
      <c r="LG33" s="1"/>
      <c r="LH33" s="5">
        <f>IF($G$4="",0,(1*COUNTIF(BB33,calc!$AE$4))+(2*COUNTIF(BB33,calc!$AE$14))+(3*COUNTIF(BB33,calc!$AE$24))+(4*COUNTIF(BB33,calc!$AE$34))+(5*COUNTIF(BB33,calc!$AE$44)))</f>
        <v>0</v>
      </c>
      <c r="LI33" s="5">
        <f>IF($G$5="",0,(1*COUNTIF(BB33,calc!$AE$5))+(2*COUNTIF(BB33,calc!$AE$15))+(3*COUNTIF(BB33,calc!$AE$25))+(4*COUNTIF(BB33,calc!$AE$35))+(5*COUNTIF(BB33,calc!$AE$45)))</f>
        <v>0</v>
      </c>
      <c r="LJ33" s="5">
        <f>IF($G$6="",0,(1*COUNTIF(BB33,calc!$AE$6))+(2*COUNTIF(BB33,calc!$AE$16))+(3*COUNTIF(BB33,calc!$AE$26))+(4*COUNTIF(BB33,calc!$AE$36))+(5*COUNTIF(BB33,calc!$AE$46)))</f>
        <v>0</v>
      </c>
      <c r="LK33" s="5">
        <f>IF($G$7="",0,(1*COUNTIF(BB33,calc!$AE$7))+(2*COUNTIF(BB33,calc!$AE$17))+(3*COUNTIF(BB33,calc!$AE$27))+(4*COUNTIF(BB33,calc!$AE$37))+(5*COUNTIF(BB33,calc!$AE$47)))</f>
        <v>0</v>
      </c>
      <c r="LL33" s="5">
        <f>IF($G$8="",0,(1*COUNTIF(BB33,calc!$AE$8))+(2*COUNTIF(BB33,calc!$AE$18))+(3*COUNTIF(BB33,calc!$AE$28))+(4*COUNTIF(BB33,calc!$AE$38))+(5*COUNTIF(BB33,calc!$AE$48)))</f>
        <v>0</v>
      </c>
      <c r="LM33" s="5">
        <f>IF($G$9="",0,(1*COUNTIF(BB33,calc!$AE$9))+(2*COUNTIF(BB33,calc!$AE$19))+(3*COUNTIF(BB33,calc!$AE$29))+(4*COUNTIF(BB33,calc!$AE$39))+(5*COUNTIF(BB33,calc!$AE$49)))</f>
        <v>0</v>
      </c>
      <c r="LN33" s="5">
        <f>IF($G$10="",0,(1*COUNTIF(BB33,calc!$AE$10))+(2*COUNTIF(BB33,calc!$AE$20))+(3*COUNTIF(BB33,calc!$AE$30))+(4*COUNTIF(BB33,calc!$AE$40))+(5*COUNTIF(BB33,calc!$AE$50)))</f>
        <v>0</v>
      </c>
      <c r="LO33" s="5">
        <f>IF($G$11="",0,(1*COUNTIF(BB33,calc!$AE$11))+(2*COUNTIF(BB33,calc!$AE$21))+(3*COUNTIF(BB33,calc!$AE$31))+(4*COUNTIF(BB33,calc!$AE$41))+(5*COUNTIF(BB33,calc!$AE$51)))</f>
        <v>0</v>
      </c>
      <c r="LP33" s="5">
        <f>IF($G$12="",0,(1*COUNTIF(BB33,calc!$AE$12))+(2*COUNTIF(BB33,calc!$AE$22))+(3*COUNTIF(BB33,calc!$AE$32))+(4*COUNTIF(BB33,calc!$AE$42))+(5*COUNTIF(BB33,calc!$AE$52)))</f>
        <v>0</v>
      </c>
      <c r="LQ33" s="5">
        <f>IF($G$13="",0,(1*COUNTIF(BB33,calc!$AE$13))+(2*COUNTIF(BB33,calc!$AE$23))+(3*COUNTIF(BB33,calc!$AE$33))+(4*COUNTIF(BB33,calc!$AE$43))+(5*COUNTIF(BB33,calc!$AE$53)))</f>
        <v>0</v>
      </c>
      <c r="LR33" s="1"/>
      <c r="LS33" s="5">
        <f>IF($E$4="",0,(1*COUNTIF(BC33,calc!$AE$4))+(2*COUNTIF(BC33,calc!$AE$14))+(3*COUNTIF(BC33,calc!$AE$24))+(4*COUNTIF(BC33,calc!$AE$34))+(5*COUNTIF(BC33,calc!$AE$44)))</f>
        <v>0</v>
      </c>
      <c r="LT33" s="5">
        <f>IF($E$5="",0,(1*COUNTIF(BC33,calc!$AE$5))+(2*COUNTIF(BC33,calc!$AE$15))+(3*COUNTIF(BC33,calc!$AE$25))+(4*COUNTIF(BC33,calc!$AE$35))+(5*COUNTIF(BC33,calc!$AE$45)))</f>
        <v>0</v>
      </c>
      <c r="LU33" s="5">
        <f>IF($E$6="",0,(1*COUNTIF(BC33,calc!$AE$6))+(2*COUNTIF(BC33,calc!$AE$16))+(3*COUNTIF(BC33,calc!$AE$26))+(4*COUNTIF(BC33,calc!$AE$36))+(5*COUNTIF(BC33,calc!$AE$46)))</f>
        <v>0</v>
      </c>
      <c r="LV33" s="5">
        <f>IF($E$7="",0,(1*COUNTIF(BC33,calc!$AE$7))+(2*COUNTIF(BC33,calc!$AE$17))+(3*COUNTIF(BC33,calc!$AE$27))+(4*COUNTIF(BC33,calc!$AE$37))+(5*COUNTIF(BC33,calc!$AE$47)))</f>
        <v>0</v>
      </c>
      <c r="LW33" s="5">
        <f>IF($E$8="",0,(1*COUNTIF(BC33,calc!$AE$8))+(2*COUNTIF(BC33,calc!$AE$18))+(3*COUNTIF(BC33,calc!$AE$28))+(4*COUNTIF(BC33,calc!$AE$38))+(5*COUNTIF(BC33,calc!$AE$48)))</f>
        <v>0</v>
      </c>
      <c r="LX33" s="5">
        <f>IF($E$9="",0,(1*COUNTIF(BC33,calc!$AE$9))+(2*COUNTIF(BC33,calc!$AE$19))+(3*COUNTIF(BC33,calc!$AE$29))+(4*COUNTIF(BC33,calc!$AE$39))+(5*COUNTIF(BC33,calc!$AE$49)))</f>
        <v>0</v>
      </c>
      <c r="LY33" s="5">
        <f>IF($E$10="",0,(1*COUNTIF(BC33,calc!$AE$10))+(2*COUNTIF(BC33,calc!$AE$20))+(3*COUNTIF(BC33,calc!$AE$30))+(4*COUNTIF(BC33,calc!$AE$40))+(5*COUNTIF(BC33,calc!$AE$50)))</f>
        <v>0</v>
      </c>
      <c r="LZ33" s="5">
        <f>IF($E$11="",0,(1*COUNTIF(BC33,calc!$AE$11))+(2*COUNTIF(BC33,calc!$AE$21))+(3*COUNTIF(BC33,calc!$AE$31))+(4*COUNTIF(BC33,calc!$AE$41))+(5*COUNTIF(BC33,calc!$AE$51)))</f>
        <v>0</v>
      </c>
      <c r="MA33" s="5">
        <f>IF($E$12="",0,(1*COUNTIF(BC33,calc!$AE$12))+(2*COUNTIF(BC33,calc!$AE$22))+(3*COUNTIF(BC33,calc!$AE$32))+(4*COUNTIF(BC33,calc!$AE$42))+(5*COUNTIF(BC33,calc!$AE$52)))</f>
        <v>0</v>
      </c>
      <c r="MB33" s="5">
        <f>IF($E$13="",0,(1*COUNTIF(BC33,calc!$AE$13))+(2*COUNTIF(BC33,calc!$AE$23))+(3*COUNTIF(BC33,calc!$AE$33))+(4*COUNTIF(BC33,calc!$AE$43))+(5*COUNTIF(BC33,calc!$AE$53)))</f>
        <v>0</v>
      </c>
      <c r="MC33" s="1"/>
      <c r="MD33" s="5">
        <f>IF($E$4="",0,(1*COUNTIF(BD33,calc!$AE$4))+(2*COUNTIF(BD33,calc!$AE$14))+(3*COUNTIF(BD33,calc!$AE$24))+(4*COUNTIF(BD33,calc!$AE$34))+(5*COUNTIF(BD33,calc!$AE$44)))</f>
        <v>0</v>
      </c>
      <c r="ME33" s="5">
        <f>IF($E$5="",0,(1*COUNTIF(BD33,calc!$AE$5))+(2*COUNTIF(BD33,calc!$AE$15))+(3*COUNTIF(BD33,calc!$AE$25))+(4*COUNTIF(BD33,calc!$AE$35))+(5*COUNTIF(BD33,calc!$AE$45)))</f>
        <v>0</v>
      </c>
      <c r="MF33" s="5">
        <f>IF($E$6="",0,(1*COUNTIF(BD33,calc!$AE$6))+(2*COUNTIF(BD33,calc!$AE$16))+(3*COUNTIF(BD33,calc!$AE$26))+(4*COUNTIF(BD33,calc!$AE$36))+(5*COUNTIF(BD33,calc!$AE$46)))</f>
        <v>0</v>
      </c>
      <c r="MG33" s="5">
        <f>IF($E$7="",0,(1*COUNTIF(BD33,calc!$AE$7))+(2*COUNTIF(BD33,calc!$AE$17))+(3*COUNTIF(BD33,calc!$AE$27))+(4*COUNTIF(BD33,calc!$AE$37))+(5*COUNTIF(BD33,calc!$AE$47)))</f>
        <v>0</v>
      </c>
      <c r="MH33" s="5">
        <f>IF($E$8="",0,(1*COUNTIF(BD33,calc!$AE$8))+(2*COUNTIF(BD33,calc!$AE$18))+(3*COUNTIF(BD33,calc!$AE$28))+(4*COUNTIF(BD33,calc!$AE$38))+(5*COUNTIF(BD33,calc!$AE$48)))</f>
        <v>0</v>
      </c>
      <c r="MI33" s="5">
        <f>IF($E$9="",0,(1*COUNTIF(BD33,calc!$AE$9))+(2*COUNTIF(BD33,calc!$AE$19))+(3*COUNTIF(BD33,calc!$AE$29))+(4*COUNTIF(BD33,calc!$AE$39))+(5*COUNTIF(BD33,calc!$AE$49)))</f>
        <v>0</v>
      </c>
      <c r="MJ33" s="5">
        <f>IF($E$10="",0,(1*COUNTIF(BD33,calc!$AE$10))+(2*COUNTIF(BD33,calc!$AE$20))+(3*COUNTIF(BD33,calc!$AE$30))+(4*COUNTIF(BD33,calc!$AE$40))+(5*COUNTIF(BD33,calc!$AE$50)))</f>
        <v>0</v>
      </c>
      <c r="MK33" s="5">
        <f>IF($E$11="",0,(1*COUNTIF(BD33,calc!$AE$11))+(2*COUNTIF(BD33,calc!$AE$21))+(3*COUNTIF(BD33,calc!$AE$31))+(4*COUNTIF(BD33,calc!$AE$41))+(5*COUNTIF(BD33,calc!$AE$51)))</f>
        <v>0</v>
      </c>
      <c r="ML33" s="5">
        <f>IF($E$12="",0,(1*COUNTIF(BD33,calc!$AE$12))+(2*COUNTIF(BD33,calc!$AE$22))+(3*COUNTIF(BD33,calc!$AE$32))+(4*COUNTIF(BD33,calc!$AE$42))+(5*COUNTIF(BD33,calc!$AE$52)))</f>
        <v>0</v>
      </c>
      <c r="MM33" s="5">
        <f>IF($E$13="",0,(1*COUNTIF(BD33,calc!$AE$13))+(2*COUNTIF(BD33,calc!$AE$23))+(3*COUNTIF(BD33,calc!$AE$33))+(4*COUNTIF(BD33,calc!$AE$43))+(5*COUNTIF(BD33,calc!$AE$53)))</f>
        <v>0</v>
      </c>
      <c r="MN33" s="1"/>
      <c r="MO33" s="5">
        <f>IF($E$4="",0,(1*COUNTIF(BE33,calc!$AE$4))+(2*COUNTIF(BE33,calc!$AE$14))+(3*COUNTIF(BE33,calc!$AE$24))+(4*COUNTIF(BE33,calc!$AE$34))+(5*COUNTIF(BE33,calc!$AE$44)))</f>
        <v>0</v>
      </c>
      <c r="MP33" s="5">
        <f>IF($E$5="",0,(1*COUNTIF(BE33,calc!$AE$5))+(2*COUNTIF(BE33,calc!$AE$15))+(3*COUNTIF(BE33,calc!$AE$25))+(4*COUNTIF(BE33,calc!$AE$35))+(5*COUNTIF(BE33,calc!$AE$45)))</f>
        <v>0</v>
      </c>
      <c r="MQ33" s="5">
        <f>IF($E$6="",0,(1*COUNTIF(BE33,calc!$AE$6))+(2*COUNTIF(BE33,calc!$AE$16))+(3*COUNTIF(BE33,calc!$AE$26))+(4*COUNTIF(BE33,calc!$AE$36))+(5*COUNTIF(BE33,calc!$AE$46)))</f>
        <v>0</v>
      </c>
      <c r="MR33" s="5">
        <f>IF($E$7="",0,(1*COUNTIF(BE33,calc!$AE$7))+(2*COUNTIF(BE33,calc!$AE$17))+(3*COUNTIF(BE33,calc!$AE$27))+(4*COUNTIF(BE33,calc!$AE$37))+(5*COUNTIF(BE33,calc!$AE$47)))</f>
        <v>0</v>
      </c>
      <c r="MS33" s="5">
        <f>IF($E$8="",0,(1*COUNTIF(BE33,calc!$AE$8))+(2*COUNTIF(BE33,calc!$AE$18))+(3*COUNTIF(BE33,calc!$AE$28))+(4*COUNTIF(BE33,calc!$AE$38))+(5*COUNTIF(BE33,calc!$AE$48)))</f>
        <v>0</v>
      </c>
      <c r="MT33" s="5">
        <f>IF($E$9="",0,(1*COUNTIF(BE33,calc!$AE$9))+(2*COUNTIF(BE33,calc!$AE$19))+(3*COUNTIF(BE33,calc!$AE$29))+(4*COUNTIF(BE33,calc!$AE$39))+(5*COUNTIF(BE33,calc!$AE$49)))</f>
        <v>0</v>
      </c>
      <c r="MU33" s="5">
        <f>IF($E$10="",0,(1*COUNTIF(BE33,calc!$AE$10))+(2*COUNTIF(BE33,calc!$AE$20))+(3*COUNTIF(BE33,calc!$AE$30))+(4*COUNTIF(BE33,calc!$AE$40))+(5*COUNTIF(BE33,calc!$AE$50)))</f>
        <v>0</v>
      </c>
      <c r="MV33" s="5">
        <f>IF($E$12="",0,(1*COUNTIF(BE33,calc!$AE$12))+(2*COUNTIF(BE33,calc!$AE$22))+(3*COUNTIF(BE33,calc!$AE$32))+(4*COUNTIF(BE33,calc!$AE$42))+(5*COUNTIF(BE33,calc!$AE$52)))</f>
        <v>0</v>
      </c>
      <c r="MW33" s="5">
        <f>IF($E$12="",0,(1*COUNTIF(BE33,calc!$AE$12))+(2*COUNTIF(BE33,calc!$AE$22))+(3*COUNTIF(BE33,calc!$AE$32))+(4*COUNTIF(BE33,calc!$AE$42))+(5*COUNTIF(BE33,calc!$AE$52)))</f>
        <v>0</v>
      </c>
      <c r="MX33" s="5">
        <f>IF($E$13="",0,(1*COUNTIF(BE33,calc!$AE$13))+(2*COUNTIF(BE33,calc!$AE$23))+(3*COUNTIF(BE33,calc!$AE$33))+(4*COUNTIF(BE33,calc!$AE$43))+(5*COUNTIF(BE33,calc!$AE$53)))</f>
        <v>0</v>
      </c>
      <c r="MY33" s="1"/>
      <c r="MZ33" s="5">
        <f>IF($E$4="",0,(1*COUNTIF(BF33,calc!$AE$4))+(2*COUNTIF(BF33,calc!$AE$14))+(3*COUNTIF(BF33,calc!$AE$24))+(4*COUNTIF(BF33,calc!$AE$34))+(5*COUNTIF(BF33,calc!$AE$44)))</f>
        <v>0</v>
      </c>
      <c r="NA33" s="5">
        <f>IF($E$5="",0,(1*COUNTIF(BF33,calc!$AE$5))+(2*COUNTIF(BF33,calc!$AE$15))+(3*COUNTIF(BF33,calc!$AE$25))+(4*COUNTIF(BF33,calc!$AE$35))+(5*COUNTIF(BF33,calc!$AE$45)))</f>
        <v>0</v>
      </c>
      <c r="NB33" s="5">
        <f>IF($E$6="",0,(1*COUNTIF(BF33,calc!$AE$6))+(2*COUNTIF(BF33,calc!$AE$16))+(3*COUNTIF(BF33,calc!$AE$26))+(4*COUNTIF(BF33,calc!$AE$36))+(5*COUNTIF(BF33,calc!$AE$46)))</f>
        <v>0</v>
      </c>
      <c r="NC33" s="5">
        <f>IF($E$7="",0,(1*COUNTIF(BF33,calc!$AE$7))+(2*COUNTIF(BF33,calc!$AE$17))+(3*COUNTIF(BF33,calc!$AE$27))+(4*COUNTIF(BF33,calc!$AE$37))+(5*COUNTIF(BF33,calc!$AE$47)))</f>
        <v>0</v>
      </c>
      <c r="ND33" s="5">
        <f>IF($E$8="",0,(1*COUNTIF(BF33,calc!$AE$8))+(2*COUNTIF(BF33,calc!$AE$18))+(3*COUNTIF(BF33,calc!$AE$28))+(4*COUNTIF(BF33,calc!$AE$38))+(5*COUNTIF(BF33,calc!$AE$48)))</f>
        <v>0</v>
      </c>
      <c r="NE33" s="5">
        <f>IF($E$9="",0,(1*COUNTIF(BF33,calc!$AE$9))+(2*COUNTIF(BF33,calc!$AE$19))+(3*COUNTIF(BF33,calc!$AE$29))+(4*COUNTIF(BF33,calc!$AE$39))+(5*COUNTIF(BF33,calc!$AE$49)))</f>
        <v>0</v>
      </c>
      <c r="NF33" s="5">
        <f>IF($E$10="",0,(1*COUNTIF(BF33,calc!$AE$10))+(2*COUNTIF(BF33,calc!$AE$20))+(3*COUNTIF(BF33,calc!$AE$30))+(4*COUNTIF(BF33,calc!$AE$40))+(5*COUNTIF(BF33,calc!$AE$50)))</f>
        <v>0</v>
      </c>
      <c r="NG33" s="5">
        <f>IF($E$11="",0,(1*COUNTIF(BF33,calc!$AE$11))+(2*COUNTIF(BF33,calc!$AE$21))+(3*COUNTIF(BF33,calc!$AE$31))+(4*COUNTIF(BF33,calc!$AE$41))+(5*COUNTIF(BF33,calc!$AE$51)))</f>
        <v>0</v>
      </c>
      <c r="NH33" s="5">
        <f>IF($E$12="",0,(1*COUNTIF(BF33,calc!$AE$12))+(2*COUNTIF(BF33,calc!$AE$22))+(3*COUNTIF(BF33,calc!$AE$32))+(4*COUNTIF(BF33,calc!$AE$42))+(5*COUNTIF(BF33,calc!$AE$52)))</f>
        <v>0</v>
      </c>
      <c r="NI33" s="5">
        <f>IF($E$13="",0,(1*COUNTIF(BF33,calc!$AE$13))+(2*COUNTIF(BF33,calc!$AE$23))+(3*COUNTIF(BF33,calc!$AE$33))+(4*COUNTIF(BF33,calc!$AE$43))+(5*COUNTIF(BF33,calc!$AE$53)))</f>
        <v>0</v>
      </c>
      <c r="NJ33" s="1"/>
      <c r="NK33" s="5">
        <f>IF($E$4="",0,(1*COUNTIF(BG33,calc!$AE$4))+(2*COUNTIF(BG33,calc!$AE$14))+(3*COUNTIF(BG33,calc!$AE$24))+(4*COUNTIF(BG33,calc!$AE$34))+(5*COUNTIF(BG33,calc!$AE$44)))</f>
        <v>0</v>
      </c>
      <c r="NL33" s="5">
        <f>IF($E$5="",0,(1*COUNTIF(BG33,calc!$AE$5))+(2*COUNTIF(BG33,calc!$AE$15))+(3*COUNTIF(BG33,calc!$AE$25))+(4*COUNTIF(BG33,calc!$AE$35))+(5*COUNTIF(BG33,calc!$AE$45)))</f>
        <v>0</v>
      </c>
      <c r="NM33" s="5">
        <f>IF($E$6="",0,(1*COUNTIF(BG33,calc!$AE$6))+(2*COUNTIF(BG33,calc!$AE$16))+(3*COUNTIF(BG33,calc!$AE$26))+(4*COUNTIF(BG33,calc!$AE$36))+(5*COUNTIF(BG33,calc!$AE$46)))</f>
        <v>0</v>
      </c>
      <c r="NN33" s="5">
        <f>IF($E$7="",0,(1*COUNTIF(BG33,calc!$AE$7))+(2*COUNTIF(BG33,calc!$AE$17))+(3*COUNTIF(BG33,calc!$AE$27))+(4*COUNTIF(BG33,calc!$AE$37))+(5*COUNTIF(BG33,calc!$AE$47)))</f>
        <v>0</v>
      </c>
      <c r="NO33" s="5">
        <f>IF($E$8="",0,(1*COUNTIF(BG33,calc!$AE$8))+(2*COUNTIF(BG33,calc!$AE$18))+(3*COUNTIF(BG33,calc!$AE$28))+(4*COUNTIF(BG33,calc!$AE$38))+(5*COUNTIF(BG33,calc!$AE$48)))</f>
        <v>0</v>
      </c>
      <c r="NP33" s="5">
        <f>IF($E$9="",0,(1*COUNTIF(BG33,calc!$AE$9))+(2*COUNTIF(BG33,calc!$AE$19))+(3*COUNTIF(BG33,calc!$AE$29))+(4*COUNTIF(BG33,calc!$AE$39))+(5*COUNTIF(BG33,calc!$AE$49)))</f>
        <v>0</v>
      </c>
      <c r="NQ33" s="5">
        <f>IF($E$10="",0,(1*COUNTIF(BG33,calc!$AE$10))+(2*COUNTIF(BG33,calc!$AE$20))+(3*COUNTIF(BG33,calc!$AE$30))+(4*COUNTIF(BG33,calc!$AE$40))+(5*COUNTIF(BG33,calc!$AE$50)))</f>
        <v>0</v>
      </c>
      <c r="NR33" s="5">
        <f>IF($E$11="",0,(1*COUNTIF(BG33,calc!$AE$11))+(2*COUNTIF(BG33,calc!$AE$21))+(3*COUNTIF(BG33,calc!$AE$31))+(4*COUNTIF(BG33,calc!$AE$41))+(5*COUNTIF(BG33,calc!$AE$51)))</f>
        <v>0</v>
      </c>
      <c r="NS33" s="5">
        <f>IF($E$12="",0,(1*COUNTIF(BG33,calc!$AE$12))+(2*COUNTIF(BG33,calc!$AE$22))+(3*COUNTIF(BG33,calc!$AE$32))+(4*COUNTIF(BG33,calc!$AE$42))+(5*COUNTIF(BG33,calc!$AE$52)))</f>
        <v>0</v>
      </c>
      <c r="NT33" s="5">
        <f>IF($E$13="",0,(1*COUNTIF(BG33,calc!$AE$13))+(2*COUNTIF(BG33,calc!$AE$23))+(3*COUNTIF(BG33,calc!$AE$33))+(4*COUNTIF(BG33,calc!$AE$43))+(5*COUNTIF(BG33,calc!$AE$53)))</f>
        <v>0</v>
      </c>
      <c r="NU33" s="1"/>
      <c r="NV33" s="5">
        <f>IF($E$4="",0,(1*COUNTIF(BH33,calc!$AE$4))+(2*COUNTIF(BH33,calc!$AE$14))+(3*COUNTIF(BH33,calc!$AE$24))+(4*COUNTIF(BH33,calc!$AE$34))+(5*COUNTIF(BH33,calc!$AE$44)))</f>
        <v>0</v>
      </c>
      <c r="NW33" s="5">
        <f>IF($E$5="",0,(1*COUNTIF(BH33,calc!$AE$5))+(2*COUNTIF(BH33,calc!$AE$15))+(3*COUNTIF(BH33,calc!$AE$25))+(4*COUNTIF(BH33,calc!$AE$35))+(5*COUNTIF(BH33,calc!$AE$45)))</f>
        <v>0</v>
      </c>
      <c r="NX33" s="5">
        <f>IF($E$6="",0,(1*COUNTIF(BH33,calc!$AE$6))+(2*COUNTIF(BH33,calc!$AE$16))+(3*COUNTIF(BH33,calc!$AE$26))+(4*COUNTIF(BH33,calc!$AE$36))+(5*COUNTIF(BH33,calc!$AE$46)))</f>
        <v>0</v>
      </c>
      <c r="NY33" s="5">
        <f>IF($E$7="",0,(1*COUNTIF(BH33,calc!$AE$7))+(2*COUNTIF(BH33,calc!$AE$17))+(3*COUNTIF(BH33,calc!$AE$27))+(4*COUNTIF(BH33,calc!$AE$37))+(5*COUNTIF(BH33,calc!$AE$47)))</f>
        <v>0</v>
      </c>
      <c r="NZ33" s="5">
        <f>IF($E$8="",0,(1*COUNTIF(BH33,calc!$AE$8))+(2*COUNTIF(BH33,calc!$AE$18))+(3*COUNTIF(BH33,calc!$AE$28))+(4*COUNTIF(BH33,calc!$AE$38))+(5*COUNTIF(BH33,calc!$AE$48)))</f>
        <v>0</v>
      </c>
      <c r="OA33" s="5">
        <f>IF($E$9="",0,(1*COUNTIF(BH33,calc!$AE$9))+(2*COUNTIF(BH33,calc!$AE$19))+(3*COUNTIF(BH33,calc!$AE$29))+(4*COUNTIF(BH33,calc!$AE$39))+(5*COUNTIF(BH33,calc!$AE$49)))</f>
        <v>0</v>
      </c>
      <c r="OB33" s="5">
        <f>IF($E$10="",0,(1*COUNTIF(BH33,calc!$AE$10))+(2*COUNTIF(BH33,calc!$AE$20))+(3*COUNTIF(BH33,calc!$AE$30))+(4*COUNTIF(BH33,calc!$AE$40))+(5*COUNTIF(BH33,calc!$AE$50)))</f>
        <v>0</v>
      </c>
      <c r="OC33" s="5">
        <f>IF($E$11="",0,(1*COUNTIF(BH33,calc!$AE$11))+(2*COUNTIF(BH33,calc!$AE$21))+(3*COUNTIF(BH33,calc!$AE$31))+(4*COUNTIF(BH33,calc!$AE$41))+(5*COUNTIF(BH33,calc!$AE$51)))</f>
        <v>0</v>
      </c>
      <c r="OD33" s="5">
        <f>IF($E$12="",0,(1*COUNTIF(BH33,calc!$AE$12))+(2*COUNTIF(BH33,calc!$AE$22))+(3*COUNTIF(BH33,calc!$AE$32))+(4*COUNTIF(BH33,calc!$AE$42))+(5*COUNTIF(BH33,calc!$AE$52)))</f>
        <v>0</v>
      </c>
      <c r="OE33" s="5">
        <f>IF($E$13="",0,(1*COUNTIF(BH33,calc!$AE$13))+(2*COUNTIF(BH33,calc!$AE$23))+(3*COUNTIF(BH33,calc!$AE$33))+(4*COUNTIF(BH33,calc!$AE$43))+(5*COUNTIF(BH33,calc!$AE$53)))</f>
        <v>0</v>
      </c>
      <c r="OF33" s="1"/>
      <c r="OG33" s="5">
        <f>IF($E$4="",0,(1*COUNTIF(BI33,calc!$AE$4))+(2*COUNTIF(BI33,calc!$AE$14))+(3*COUNTIF(BI33,calc!$AE$24))+(4*COUNTIF(BI33,calc!$AE$34))+(5*COUNTIF(BI33,calc!$AE$44)))</f>
        <v>0</v>
      </c>
      <c r="OH33" s="5">
        <f>IF($E$5="",0,(1*COUNTIF(BI33,calc!$AE$5))+(2*COUNTIF(BI33,calc!$AE$15))+(3*COUNTIF(BI33,calc!$AE$25))+(4*COUNTIF(BI33,calc!$AE$35))+(5*COUNTIF(BI33,calc!$AE$45)))</f>
        <v>0</v>
      </c>
      <c r="OI33" s="5">
        <f>IF($E$6="",0,(1*COUNTIF(BI33,calc!$AE$6))+(2*COUNTIF(BI33,calc!$AE$16))+(3*COUNTIF(BI33,calc!$AE$26))+(4*COUNTIF(BI33,calc!$AE$36))+(5*COUNTIF(BI33,calc!$AE$46)))</f>
        <v>0</v>
      </c>
      <c r="OJ33" s="5">
        <f>IF($E$7="",0,(1*COUNTIF(BI33,calc!$AE$7))+(2*COUNTIF(BI33,calc!$AE$17))+(3*COUNTIF(BI33,calc!$AE$27))+(4*COUNTIF(BI33,calc!$AE$37))+(5*COUNTIF(BI33,calc!$AE$47)))</f>
        <v>0</v>
      </c>
      <c r="OK33" s="5">
        <f>IF($E$8="",0,(1*COUNTIF(BI33,calc!$AE$8))+(2*COUNTIF(BI33,calc!$AE$18))+(3*COUNTIF(BI33,calc!$AE$28))+(4*COUNTIF(BI33,calc!$AE$38))+(5*COUNTIF(BI33,calc!$AE$48)))</f>
        <v>0</v>
      </c>
      <c r="OL33" s="5">
        <f>IF($E$9="",0,(1*COUNTIF(BI33,calc!$AE$9))+(2*COUNTIF(BI33,calc!$AE$19))+(3*COUNTIF(BI33,calc!$AE$29))+(4*COUNTIF(BI33,calc!$AE$39))+(5*COUNTIF(BI33,calc!$AE$49)))</f>
        <v>0</v>
      </c>
      <c r="OM33" s="5">
        <f>IF($E$10="",0,(1*COUNTIF(BI33,calc!$AE$10))+(2*COUNTIF(BI33,calc!$AE$20))+(3*COUNTIF(BI33,calc!$AE$30))+(4*COUNTIF(BI33,calc!$AE$40))+(5*COUNTIF(BI33,calc!$AE$50)))</f>
        <v>0</v>
      </c>
      <c r="ON33" s="5">
        <f>IF($E$11="",0,(1*COUNTIF(BI33,calc!$AE$11))+(2*COUNTIF(BI33,calc!$AE$21))+(3*COUNTIF(BI33,calc!$AE$31))+(4*COUNTIF(BI33,calc!$AE$41))+(5*COUNTIF(BI33,calc!$AE$51)))</f>
        <v>0</v>
      </c>
      <c r="OO33" s="5">
        <f>IF($E$12="",0,(1*COUNTIF(BI33,calc!$AE$12))+(2*COUNTIF(BI33,calc!$AE$22))+(3*COUNTIF(BI33,calc!$AE$32))+(4*COUNTIF(BI33,calc!$AE$42))+(5*COUNTIF(BI33,calc!$AE$52)))</f>
        <v>0</v>
      </c>
      <c r="OP33" s="5">
        <f>IF($E$13="",0,(1*COUNTIF(BI33,calc!$AE$13))+(2*COUNTIF(BI33,calc!$AE$23))+(3*COUNTIF(BI33,calc!$AE$33))+(4*COUNTIF(BI33,calc!$AE$43))+(5*COUNTIF(BI33,calc!$AE$53)))</f>
        <v>0</v>
      </c>
      <c r="OQ33" s="1"/>
      <c r="OR33" s="5">
        <f>IF($E$4="",0,(1*COUNTIF(BJ33,calc!$AE$4))+(2*COUNTIF(BJ33,calc!$AE$14))+(3*COUNTIF(BJ33,calc!$AE$24))+(4*COUNTIF(BJ33,calc!$AE$34))+(5*COUNTIF(BJ33,calc!$AE$44)))</f>
        <v>0</v>
      </c>
      <c r="OS33" s="5">
        <f>IF($E$5="",0,(1*COUNTIF(BJ33,calc!$AE$5))+(2*COUNTIF(BJ33,calc!$AE$15))+(3*COUNTIF(BJ33,calc!$AE$25))+(4*COUNTIF(BJ33,calc!$AE$35))+(5*COUNTIF(BJ33,calc!$AE$45)))</f>
        <v>0</v>
      </c>
      <c r="OT33" s="5">
        <f>IF($E$6="",0,(1*COUNTIF(BJ33,calc!$AE$6))+(2*COUNTIF(BJ33,calc!$AE$16))+(3*COUNTIF(BJ33,calc!$AE$26))+(4*COUNTIF(BJ33,calc!$AE$36))+(5*COUNTIF(BJ33,calc!$AE$46)))</f>
        <v>0</v>
      </c>
      <c r="OU33" s="5">
        <f>IF($E$7="",0,(1*COUNTIF(BJ33,calc!$AE$7))+(2*COUNTIF(BJ33,calc!$AE$17))+(3*COUNTIF(BJ33,calc!$AE$27))+(4*COUNTIF(BJ33,calc!$AE$37))+(5*COUNTIF(BJ33,calc!$AE$47)))</f>
        <v>0</v>
      </c>
      <c r="OV33" s="5">
        <f>IF($E$8="",0,(1*COUNTIF(BJ33,calc!$AE$8))+(2*COUNTIF(BJ33,calc!$AE$18))+(3*COUNTIF(BJ33,calc!$AE$28))+(4*COUNTIF(BJ33,calc!$AE$38))+(5*COUNTIF(BJ33,calc!$AE$48)))</f>
        <v>0</v>
      </c>
      <c r="OW33" s="5">
        <f>IF($E$9="",0,(1*COUNTIF(BJ33,calc!$AE$9))+(2*COUNTIF(BJ33,calc!$AE$19))+(3*COUNTIF(BJ33,calc!$AE$29))+(4*COUNTIF(BJ33,calc!$AE$39))+(5*COUNTIF(BJ33,calc!$AE$49)))</f>
        <v>0</v>
      </c>
      <c r="OX33" s="5">
        <f>IF($E$11="",0,(1*COUNTIF(BJ33,calc!$AE$10))+(2*COUNTIF(BJ33,calc!$AE$20))+(3*COUNTIF(BJ33,calc!$AE$30))+(4*COUNTIF(BJ33,calc!$AE$40))+(5*COUNTIF(BJ33,calc!$AE$50)))</f>
        <v>0</v>
      </c>
      <c r="OY33" s="5">
        <f>IF($E$11="",0,(1*COUNTIF(BJ33,calc!$AE$11))+(2*COUNTIF(BJ33,calc!$AE$21))+(3*COUNTIF(BJ33,calc!$AE$31))+(4*COUNTIF(BJ33,calc!$AE$41))+(5*COUNTIF(BJ33,calc!$AE$51)))</f>
        <v>0</v>
      </c>
      <c r="OZ33" s="5">
        <f>IF($E$12="",0,(1*COUNTIF(BJ33,calc!$AE$12))+(2*COUNTIF(BJ33,calc!$AE$22))+(3*COUNTIF(BJ33,calc!$AE$32))+(4*COUNTIF(BJ33,calc!$AE$42))+(5*COUNTIF(BJ33,calc!$AE$52)))</f>
        <v>0</v>
      </c>
      <c r="PA33" s="5">
        <f>IF($E$13="",0,(1*COUNTIF(BJ33,calc!$AE$13))+(2*COUNTIF(BJ33,calc!$AE$23))+(3*COUNTIF(BJ33,calc!$AE$33))+(4*COUNTIF(BJ33,calc!$AE$43))+(5*COUNTIF(BJ33,calc!$AE$53)))</f>
        <v>0</v>
      </c>
      <c r="PB33" s="1"/>
      <c r="PC33" s="1"/>
      <c r="PD33" s="165"/>
      <c r="PE33" s="165"/>
      <c r="PF33" s="165"/>
      <c r="PG33" s="165"/>
      <c r="PH33" s="165"/>
      <c r="PI33" s="165"/>
      <c r="PJ33" s="165"/>
    </row>
    <row r="34" spans="1:426" ht="10.5" customHeight="1" x14ac:dyDescent="0.2">
      <c r="A34" s="212"/>
      <c r="B34" s="202"/>
      <c r="C34" s="121"/>
      <c r="D34" s="199"/>
      <c r="E34" s="235" t="str">
        <f>LEFT('BNT 2 fix'!$D34,2)</f>
        <v/>
      </c>
      <c r="F34" s="236" t="str">
        <f t="shared" si="7"/>
        <v/>
      </c>
      <c r="G34" s="202"/>
      <c r="H34" s="237">
        <f>IF(C34="",0,SUMIF(time_slot_1,D34,calc!$O$5:$O$10))</f>
        <v>0</v>
      </c>
      <c r="I34" s="238">
        <f>SUM('BNT 2 fix'!$V34:$AE34)</f>
        <v>0</v>
      </c>
      <c r="J34" s="239">
        <f t="shared" si="3"/>
        <v>0</v>
      </c>
      <c r="K34" s="206">
        <f t="shared" ca="1" si="4"/>
        <v>0</v>
      </c>
      <c r="L34" s="207">
        <f>IF($AM$4=calc!$L$22,0,IF($E$4="",0,(IF(OR($E$4=calc!$E$24,$E$4=calc!$E$25,$E$4=calc!$E$26),(K34*$AF$4)/2,K34*$AF$4))))*(1+BK34)</f>
        <v>0</v>
      </c>
      <c r="M34" s="207">
        <f>IF($AM$5=calc!$L$22,0,IF($E$5="",0,(IF(OR($E$5=calc!$E$24,$E$5=calc!$E$25,$E$5=calc!$E$26),($K34*$AF$5)/2,$K34*$AF$5))))*(1+BK34)</f>
        <v>0</v>
      </c>
      <c r="N34" s="207">
        <f>IF($AM$6=calc!$L$22,0,IF($E$6="",0,(IF(OR($E$6=calc!$E$24,$E$6=calc!$E$25,$E$6=calc!$E$26),($K34*$AF$6)/2,$K34*$AF$6))))*(1+BK34)</f>
        <v>0</v>
      </c>
      <c r="O34" s="207">
        <f>IF($AM$7=calc!$L$22,0,IF($E$7="",0,(IF(OR($E$7=calc!$E$24,$E$7=calc!$E$25,$E$7=calc!$E$26),($K34*$AF$7)/2,$K34*$AF$7))))*(1+BK34)</f>
        <v>0</v>
      </c>
      <c r="P34" s="207">
        <f>IF($AM$8=calc!$L$22,0,IF($E$8="",0,(IF(OR($E$8=calc!$E$24,$E$8=calc!$E$25,$E$8=calc!$E$26),($K34*$AF$8)/2,$K34*$AF$8))))*(1+BK34)</f>
        <v>0</v>
      </c>
      <c r="Q34" s="207">
        <f>IF($AM$9=calc!$L$22,0,IF($E$9="",0,(IF(OR($E$9=calc!$E$24,$E$9=calc!$E$25,$E$9=calc!$E$26),($K34*$AF$9)/2,$K34*$AF$9))))*(1+BK34)</f>
        <v>0</v>
      </c>
      <c r="R34" s="207">
        <f>IF($AM$10=calc!$L$22,0,IF($E$10="",0,(IF(OR($E$10=calc!$E$24,$E$10=calc!$E$25,$E$10=calc!$E$26),($K34*$AF$10)/2,$K34*$AF$10))))*(1+BK34)</f>
        <v>0</v>
      </c>
      <c r="S34" s="207">
        <f>IF($AM$11=calc!$L$22,0,IF($E$11="",0,(IF(OR($E$11=calc!$E$24,$E$11=calc!$E$25,$E$11=calc!$E$26),($K34*$AF$11)/2,$K34*$AF$11))))*(1+BK34)</f>
        <v>0</v>
      </c>
      <c r="T34" s="207">
        <f>IF($AM$12=calc!$L$22,0,IF($E$12="",0,(IF(OR($E$12=calc!$E$24,$E$12=calc!$E$25,$E$12=calc!$E$26),($K34*$AF$12)/2,$K34*$AF$12))))*(1+BK34)</f>
        <v>0</v>
      </c>
      <c r="U34" s="207">
        <f>IF($AM$13=calc!$L$22,0,IF($E$13="",0,(IF(OR($E$13=calc!$E$24,$E$13=calc!$E$25,$E$13=calc!$E$26),($K34*$AF$13)/2,$K34*$AF$13))))*(1+BK34)</f>
        <v>0</v>
      </c>
      <c r="V34" s="206">
        <f>(1*(IF($E$4="",0,(IF(OR($E$4=calc!$E$24,$E$4=calc!$E$25,$E$4=calc!$E$26),COUNTIF(AF34:BJ34,calc!$AE$4)*2,COUNTIF(AF34:BJ34,calc!$AE$4))))+(2*(IF(OR($E$4=calc!$E$24,$E$4=calc!$E$25,$E$4=calc!$E$26),COUNTIF(AF34:BJ34,calc!$AE$14)*2,COUNTIF(AF34:BJ34,calc!$AE$14))))+(3*(IF(OR($E$4=calc!$E$24,$E$4=calc!$E$25,$E$4=calc!$E$26),COUNTIF(AF34:BJ34,calc!$AE$24)*2,COUNTIF(AF34:BJ34,calc!$AE$24))))+(4*(IF(OR($E$4=calc!$E$24,$E$4=calc!$E$25,$E$4=calc!$E$26),COUNTIF(AF34:BJ34,calc!$AE$34)*2,COUNTIF(AF34:BJ34,calc!$AE$34))))+(5*(IF(OR($E$4=calc!$E$24,$E$4=calc!$E$25,$E$4=calc!$E$26),COUNTIF(AF34:BJ34,calc!$AE$44)*2,COUNTIF(AF34:BJ34,calc!$AE$44))))))</f>
        <v>0</v>
      </c>
      <c r="W34" s="206">
        <f>(1*(IF($E$5="",0,(IF(OR($E$5=calc!$E$24,$E$5=calc!$E$25,$E$5=calc!$E$26),COUNTIF(AF34:BJ34,calc!$AE$5)*2,COUNTIF(AF34:BJ34,calc!$AE$5))))+(2*(IF(OR($E$5=calc!$E$24,$E$5=calc!$E$25,$E$5=calc!$E$26),COUNTIF(AF34:BJ34,calc!$AE$15)*2,COUNTIF(AF34:BJ34,calc!$AE$15))))+(3*(IF(OR($E$5=calc!$E$24,$E$5=calc!$E$25,$E$5=calc!$E$26),COUNTIF(AF34:BJ34,calc!$AE$25)*2,COUNTIF(AF34:BJ34,calc!$AE$25))))+(4*(IF(OR($E$5=calc!$E$24,$E$5=calc!$E$25,$E$5=calc!$E$26),COUNTIF(AF34:BJ34,calc!$AE$35)*2,COUNTIF(AF34:BJ34,calc!$AE$35))))+(5*(IF(OR($E$5=calc!$E$24,$E$5=calc!$E$25,$E$5=calc!$E$26),COUNTIF(AF34:BJ34,calc!$AE$45)*2,COUNTIF(AF34:BJ34,calc!$AE$45))))))</f>
        <v>0</v>
      </c>
      <c r="X34" s="206">
        <f>(1*(IF($E$6="",0,(IF(OR($E$6=calc!$E$24,$E$6=calc!$E$25,$E$6=calc!$E$26),COUNTIF(AF34:BJ34,calc!$AE$6)*2,COUNTIF(AF34:BJ34,calc!$AE$6))))+(2*(IF(OR($E$6=calc!$E$24,$E$6=calc!$E$25,$E$6=calc!$E$26),COUNTIF(AF34:BJ34,calc!$AE$16)*2,COUNTIF(AF34:BJ34,calc!$AE$16))))+(3*(IF(OR($E$6=calc!$E$24,$E$6=calc!$E$25,$E$6=calc!$E$26),COUNTIF(AF34:BJ34,calc!$AE$26)*2,COUNTIF(AF34:BJ34,calc!$AE$26))))+(4*(IF(OR($E$6=calc!$E$24,$E$6=calc!$E$25,$E$6=calc!$E$26),COUNTIF(AF34:BJ34,calc!$AE$36)*2,COUNTIF(AF34:BJ34,calc!$AE$36))))+(5*(IF(OR($E$6=calc!$E$24,$E$6=calc!$E$25,$E$6=calc!$E$26),COUNTIF(AF34:BJ34,calc!$AE$46)*2,COUNTIF(AF34:BJ34,calc!$AE$46))))))</f>
        <v>0</v>
      </c>
      <c r="Y34" s="206">
        <f>(1*(IF($E$7="",0,(IF(OR($E$7=calc!$E$24,$E$7=calc!$E$25,$E$7=calc!$E$26),COUNTIF(AF34:BJ34,calc!$AE$7)*2,COUNTIF(AF34:BJ34,calc!$AE$7))))+(2*(IF(OR($E$7=calc!$E$24,$E$7=calc!$E$25,$E$7=calc!$E$26),COUNTIF(AF34:BJ34,calc!$AE$17)*2,COUNTIF(AF34:BJ34,calc!$AE$17))))+(3*(IF(OR($E$7=calc!$E$24,$E$7=calc!$E$25,$E$7=calc!$E$26),COUNTIF(AF34:BJ34,calc!$AE$27)*2,COUNTIF(AF34:BJ34,calc!$AE$27))))+(4*(IF(OR($E$7=calc!$E$24,$E$7=calc!$E$25,$E$7=calc!$E$26),COUNTIF(AF34:BJ34,calc!$AE$37)*2,COUNTIF(AF34:BJ34,calc!$AE$37))))+(5*(IF(OR($E$7=calc!$E$24,$E$7=calc!$E$25,$E$7=calc!$E$26),COUNTIF(AF34:BJ34,calc!$AE$47)*2,COUNTIF(AF34:BJ34,calc!$AE$47))))))</f>
        <v>0</v>
      </c>
      <c r="Z34" s="206">
        <f>(1*(IF($E$8="",0,(IF(OR($E$8=calc!$E$24,$E$8=calc!$E$25,$E$8=calc!$E$26),COUNTIF(AF34:BJ34,calc!$AE$8)*2,COUNTIF(AF34:BJ34,calc!$AE$8))))+(2*(IF(OR($E$8=calc!$E$24,$E$8=calc!$E$25,$E$8=calc!$E$26),COUNTIF(AF34:BJ34,calc!$AE$18)*2,COUNTIF(AF34:BJ34,calc!$AE$18))))+(3*(IF(OR($E$8=calc!$E$24,$E$8=calc!$E$25,$E$8=calc!$E$26),COUNTIF(AF34:BJ34,calc!$AE$28)*2,COUNTIF(AF34:BJ34,calc!$AE$28))))+(4*(IF(OR($E$8=calc!$E$24,$E$8=calc!$E$25,$E$8=calc!$E$26),COUNTIF(AF34:BJ34,calc!$AE$38)*2,COUNTIF(AF34:BJ34,calc!$AE$38))))+(5*(IF(OR($E$8=calc!$E$24,$E$8=calc!$E$25,$E$8=calc!$E$26),COUNTIF(AF34:BJ34,calc!$AE$48)*2,COUNTIF(AF34:BJ34,calc!$AE$48))))))</f>
        <v>0</v>
      </c>
      <c r="AA34" s="206">
        <f>(1*(IF($E$9="",0,(IF(OR($E$9=calc!$E$24,$E$9=calc!$E$25,$E$9=calc!$E$26),COUNTIF(AF34:BJ34,calc!$AE$9)*2,COUNTIF(AF34:BJ34,calc!$AE$9))))+(2*(IF(OR($E$9=calc!$E$24,$E$9=calc!$E$25,$E$9=calc!$E$26),COUNTIF(AF34:BJ34,calc!$AE$19)*2,COUNTIF(AF34:BJ34,calc!$AE$19))))+(3*(IF(OR($E$9=calc!$E$24,$E$9=calc!$E$25,$E$9=calc!$E$26),COUNTIF(AF34:BJ34,calc!$AE$29)*2,COUNTIF(AF34:BJ34,calc!$AE$29))))+(4*(IF(OR($E$9=calc!$E$24,$E$9=calc!$E$25,$E$9=calc!$E$26),COUNTIF(AF34:BJ34,calc!$AE$39)*2,COUNTIF(AF34:BJ34,calc!$AE$39))))+(5*(IF(OR($E$9=calc!$E$24,$E$9=calc!$E$25,$E$9=calc!$E$26),COUNTIF(AF34:BJ34,calc!$AE$49)*2,COUNTIF(AF34:BJ34,calc!$AE$49))))))</f>
        <v>0</v>
      </c>
      <c r="AB34" s="208">
        <f>(1*(IF($E$10="",0,(IF(OR($E$10=calc!$E$24,$E$10=calc!$E$25,$E$10=calc!$E$26),COUNTIF(AF34:BJ34,calc!$AE$10)*2,COUNTIF(AF34:BJ34,calc!$AE$10))))+(2*(IF(OR($E$10=calc!$E$24,$E$10=calc!$E$25,$E$10=calc!$E$26),COUNTIF(AF34:BJ34,calc!$AE$20)*2,COUNTIF(AF34:BJ34,calc!$AE$20))))+(3*(IF(OR($E$10=calc!$E$24,$E$10=calc!$E$25,$E$10=calc!$E$26),COUNTIF(AF34:BJ34,calc!$AE$30)*2,COUNTIF(AF34:BJ34,calc!$AE$30))))+(4*(IF(OR($E$10=calc!$E$24,$E$10=calc!$E$25,$E$10=calc!$E$26),COUNTIF(AF34:BJ34,calc!$AE$40)*2,COUNTIF(AF34:BJ34,calc!$AE$40))))+(5*(IF(OR($E$10=calc!$E$24,$E$10=calc!$E$25,$E$10=calc!$E$26),COUNTIF(AF34:BJ34,calc!$AE$50)*2,COUNTIF(AF34:BJ34,calc!$AE$50))))))</f>
        <v>0</v>
      </c>
      <c r="AC34" s="206">
        <f>(1*(IF($E$11="",0,(IF(OR($E$11=calc!$E$24,$E$11=calc!$E$25,$E$11=calc!$E$26),COUNTIF(AF34:BJ34,calc!$AE$11)*2,COUNTIF(AF34:BJ34,calc!$AE$11))))+(2*(IF(OR($E$11=calc!$E$24,$E$11=calc!$E$25,$E$11=calc!$E$26),COUNTIF(AF34:BJ34,calc!$AE$21)*2,COUNTIF(AF34:BJ34,calc!$AE$21))))+(3*(IF(OR($E$11=calc!$E$24,$E$11=calc!$E$25,$E$11=calc!$E$26),COUNTIF(AF34:BK34,calc!$AE$31)*2,COUNTIF(AF34:BJ34,calc!$AE$31))))+(4*(IF(OR($E$11=calc!$E$24,$E$11=calc!$E$25,$E$11=calc!$E$26),COUNTIF(AF34:BJ34,calc!$AE$41)*2,COUNTIF(AF34:BJ34,calc!$AE$41))))+(5*(IF(OR($E$11=calc!$E$24,$E$11=calc!$E$25,$E$11=calc!$E$26),COUNTIF(AF34:BJ34,calc!$AE$51)*2,COUNTIF(AF34:BJ34,calc!$AE$51))))))</f>
        <v>0</v>
      </c>
      <c r="AD34" s="208">
        <f>(1*(IF($E$12="",0,(IF(OR($E$12=calc!$E$24,$E$12=calc!$E$25,$E$12=calc!$E$26),COUNTIF(AF34:BJ34,calc!$AE$12)*2,COUNTIF(AF34:BJ34,calc!$AE$12))))+(2*(IF(OR($E$12=calc!$E$24,$E$12=calc!$E$25,$E$12=calc!$E$26),COUNTIF(AF34:BJ34,calc!$AE$22)*2,COUNTIF(AF34:BJ34,calc!$AE$22))))+(3*(IF(OR($E$12=calc!$E$24,$E$12=calc!$E$25,$E$12=calc!$E$26),COUNTIF(AF34:BJ34,calc!$AE$32)*2,COUNTIF(AF34:BJ34,calc!$AE$32))))+(4*(IF(OR($E$12=calc!$E$24,$E$12=calc!$E$25,$E$12=calc!$E$26),COUNTIF(AF34:BJ34,calc!$AE$42)*2,COUNTIF(AF34:BJ34,calc!$AE$42))))+(5*(IF(OR($E$12=calc!$E$24,$E$12=calc!$E$25,$E$12=calc!$E$26),COUNTIF(AF34:BJ34,calc!$AE$52)*2,COUNTIF(AF34:BJ34,calc!$AE$52))))))</f>
        <v>0</v>
      </c>
      <c r="AE34" s="208">
        <f>(1*(IF($E$13="",0,(IF(OR($E$13=calc!$E$24,$E$13=calc!$E$25,$E$13=calc!$E$26),COUNTIF(AF34:BJ34,calc!$AE$13)*2,COUNTIF(AF34:BJ34,calc!$AE$13))))+(2*(IF(OR($E$13=calc!$E$24,$E$13=calc!$E$25,$E$13=calc!$E$26),COUNTIF(AF34:BJ34,calc!$AE$23)*2,COUNTIF(AF34:BJ34,calc!$AE$23))))+(3*(IF(OR($E$13=calc!$E$24,$E$13=calc!$E$25,$E$13=calc!$E$26),COUNTIF(AF34:BJ34,calc!$AE$33)*2,COUNTIF(AF34:BJ34,calc!$AE$33))))+(4*(IF(OR($E$13=calc!$E$24,$E$13=calc!$E$25,$E$13=calc!$E$26),COUNTIF(AF34:BJ34,calc!$AE$43)*2,COUNTIF(AF34:BJ34,calc!$AE$43))))+(5*(IF(OR($E$13=calc!$E$24,$E$13=calc!$E$25,$E$13=calc!$E$26),COUNTIF(AF34:BJ34,calc!$AE$53)*2,COUNTIF(AF34:BJ34,calc!$AE$53))))))</f>
        <v>0</v>
      </c>
      <c r="AF34" s="214"/>
      <c r="AG34" s="123"/>
      <c r="AH34" s="123"/>
      <c r="AI34" s="215"/>
      <c r="AJ34" s="215"/>
      <c r="AK34" s="123"/>
      <c r="AL34" s="123"/>
      <c r="AM34" s="123"/>
      <c r="AN34" s="123"/>
      <c r="AO34" s="123"/>
      <c r="AP34" s="214"/>
      <c r="AQ34" s="123"/>
      <c r="AR34" s="123"/>
      <c r="AS34" s="215"/>
      <c r="AT34" s="214"/>
      <c r="AU34" s="123"/>
      <c r="AV34" s="123"/>
      <c r="AW34" s="215"/>
      <c r="AX34" s="214"/>
      <c r="AY34" s="123"/>
      <c r="AZ34" s="123"/>
      <c r="BA34" s="215"/>
      <c r="BB34" s="214"/>
      <c r="BC34" s="123"/>
      <c r="BD34" s="123"/>
      <c r="BE34" s="215"/>
      <c r="BF34" s="214"/>
      <c r="BG34" s="123"/>
      <c r="BH34" s="123"/>
      <c r="BI34" s="215"/>
      <c r="BJ34" s="215"/>
      <c r="BK34" s="124"/>
      <c r="BL34" s="227">
        <f t="shared" si="5"/>
        <v>0</v>
      </c>
      <c r="BM34" s="164"/>
      <c r="BN34" s="5">
        <f>IF($E$4="",0,IF($AM$4=calc!$L$22,0,(1*(IF(OR($E$4=calc!$E$24,$E$4=calc!$E$25,$E$4=calc!$E$26),COUNTIF(AF34:BJ34,calc!$AE$4)*2,COUNTIF(AF34:BJ34,calc!$AE$4))))+(2*(IF(OR($E$4=calc!$E$24,$E$4=calc!$E$23,$E$4=calc!$E$26),COUNTIF(AF34:BJ34,calc!$AE$14)*2,COUNTIF(AF34:BJ34,calc!$AE$14))))+(3*(IF(OR($E$4=calc!$E$24,$E$4=calc!$E$25,$E$4=calc!$E$26),COUNTIF(AF34:BJ34,calc!$AE$24)*2,COUNTIF(AF34:BJ34,calc!$AE$24))))+(4*(IF(OR($E$4=calc!$E$24,$E$4=calc!$E$25,$E$4=calc!$E$26),COUNTIF(AF34:BJ34,calc!$AE$34)*2,COUNTIF(AF34:BJ34,calc!$AE$34))))+(5*(IF(OR($E$4=calc!$E$24,$E$4=calc!$E$25,$E$4=calc!$E$26),COUNTIF(AF34:BJ34,calc!$AE$44)*2,COUNTIF(AF34:BJ34,calc!$AE$44))))))</f>
        <v>0</v>
      </c>
      <c r="BO34" s="5">
        <f>IF($E$5="",0,IF($AM$5=calc!$L$22,0,(1*(IF(OR($E$5=calc!$E$24,$E$5=calc!$E$25,$E$5=calc!$E$26),COUNTIF(AF34:BJ34,calc!$AE$5)*2,COUNTIF(AF34:BJ34,calc!$AE$5))))+(2*(IF(OR($E$5=calc!$E$24,$E$5=calc!$E$23,$E$5=calc!$E$26),COUNTIF(AF34:BJ34,calc!$AE$15)*2,COUNTIF(AF34:BJ34,calc!$AE$15))))+(3*(IF(OR($E$5=calc!$E$24,$E$5=calc!$E$25,$E$5=calc!$E$26),COUNTIF(AF34:BJ34,calc!$AE$25)*2,COUNTIF(AF34:BJ34,calc!$AE$25))))+(4*(IF(OR($E$5=calc!$E$24,$E$5=calc!$E$25,$E$5=calc!$E$26),COUNTIF(AF34:BJ34,calc!$AE$35)*2,COUNTIF(AF34:BJ34,calc!$AE$35))))+(5*(IF(OR($E$5=calc!$E$24,$E$5=calc!$E$25,$E$5=calc!$E$26),COUNTIF(AF34:BJ34,calc!$AE$45)*2,COUNTIF(AF34:BJ34,calc!$AE$45))))))</f>
        <v>0</v>
      </c>
      <c r="BP34" s="5">
        <f>IF($E$6="",0,IF($AM$6=calc!$L$22,0,(1*(IF(OR($E$6=calc!$E$24,$E$6=calc!$E$25,$E$6=calc!$E$26),COUNTIF(AF34:BJ34,calc!$AE$6)*2,COUNTIF(AF34:BJ34,calc!$AE$6))))+(2*(IF(OR($E$6=calc!$E$24,$E$6=calc!$E$23,$E$6=calc!$E$26),COUNTIF(AF34:BJ34,calc!$AE$16)*2,COUNTIF(AF34:BJ34,calc!$AE$16))))+(3*(IF(OR($E$6=calc!$E$24,$E$6=calc!$E$25,$E$6=calc!$E$26),COUNTIF(AF34:BJ34,calc!$AE$26)*2,COUNTIF(AF34:BJ34,calc!$AE$26))))+(4*(IF(OR($E$6=calc!$E$24,$E$6=calc!$E$25,$E$6=calc!$E$26),COUNTIF(AF34:BJ34,calc!$AE$36)*2,COUNTIF(AF34:BJ34,calc!$AE$36))))+(5*(IF(OR($E$6=calc!$E$24,$E$6=calc!$E$25,$E$6=calc!$E$26),COUNTIF(AF34:BJ34,calc!$AE$46)*2,COUNTIF(AF34:BJ34,calc!$AE$46))))))</f>
        <v>0</v>
      </c>
      <c r="BQ34" s="5">
        <f>IF($E$7="",0,IF($AM$7=calc!$L$22,0,(1*(IF(OR($E$7=calc!$E$24,$E$7=calc!$E$25,$E$7=calc!$E$26),COUNTIF(AF34:BJ34,calc!$AE$7)*2,COUNTIF(AF34:BJ34,calc!$AE$7))))+(2*(IF(OR($E$7=calc!$E$24,$E$7=calc!$E$23,$E$7=calc!$E$26),COUNTIF(AF34:BJ34,calc!$AE$17)*2,COUNTIF(AF34:BJ34,calc!$AE$17))))+(3*(IF(OR($E$7=calc!$E$24,$E$7=calc!$E$25,$E$7=calc!$E$26),COUNTIF(AF34:BJ34,calc!$AE$27)*2,COUNTIF(AF34:BJ34,calc!$AE$27))))+(4*(IF(OR($E$7=calc!$E$24,$E$7=calc!$E$25,$E$7=calc!$E$26),COUNTIF(AF34:BJ34,calc!$AE$37)*2,COUNTIF(AF34:BJ34,calc!$AE$37))))+(5*(IF(OR($E$7=calc!$E$24,$E$7=calc!$E$25,$E$7=calc!$E$26),COUNTIF(AF34:BJ34,calc!$AE$47)*2,COUNTIF(AF34:BJ34,calc!$AE$47))))))</f>
        <v>0</v>
      </c>
      <c r="BR34" s="5">
        <f>IF($E$8="",0,IF($AM$8=calc!$L$22,0,(1*(IF(OR($E$8=calc!$E$24,$E$8=calc!$E$25,$E$8=calc!$E$26),COUNTIF(AF34:BJ34,calc!$AE$8)*2,COUNTIF(AF34:BJ34,calc!$AE$8))))+(2*(IF(OR($E$8=calc!$E$24,$E$8=calc!$E$23,$E$8=calc!$E$26),COUNTIF(AF34:BJ34,calc!$AE$18)*2,COUNTIF(AF34:BJ34,calc!$AE$18))))+(3*(IF(OR($E$8=calc!$E$24,$E$8=calc!$E$25,$E$8=calc!$E$26),COUNTIF(AF34:BJ34,calc!$AE$28)*2,COUNTIF(AF34:BJ34,calc!$AE$28))))+(4*(IF(OR($E$8=calc!$E$24,$E$8=calc!$E$25,$E$8=calc!$E$26),COUNTIF(AF34:BJ34,calc!$AE$38)*2,COUNTIF(AF34:BJ34,calc!$AB$38))))+(5*(IF(OR($E$8=calc!$E$24,$E$8=calc!$E$25,$E$8=calc!$E$26),COUNTIF(AF34:BJ34,calc!$AE$48)*2,COUNTIF(AF34:BJ34,calc!$AE$48))))))</f>
        <v>0</v>
      </c>
      <c r="BS34" s="5">
        <f>IF($E$9="",0,IF($AM$9=calc!$L$22,0,(1*(IF(OR($E$9=calc!$E$24,$E$9=calc!$E$25,$E$9=calc!$E$26),COUNTIF(AF34:BJ34,calc!$AE$9)*2,COUNTIF(AF34:BJ34,calc!$AE$9))))+(2*(IF(OR($E$9=calc!$E$24,$E$9=calc!$E$23,$E$9=calc!$E$26),COUNTIF(AF34:BJ34,calc!$AE$19)*2,COUNTIF(AF34:BJ34,calc!$AE$19))))+(3*(IF(OR($E$9=calc!$E$24,$E$9=calc!$E$25,$E$9=calc!$E$26),COUNTIF(AF34:BJ34,calc!$AE$29)*2,COUNTIF(AF34:BJ34,calc!$AE$29))))+(4*(IF(OR($E$9=calc!$E$24,$E$9=calc!$E$25,$E$9=calc!$E$26),COUNTIF(AF34:BJ34,calc!$AE$39)*2,COUNTIF(AF34:BJ34,calc!$AE$39))))+(5*(IF(OR($E$9=calc!$E$24,$E$9=calc!$E$25,$E$9=calc!$E$26),COUNTIF(AF34:BJ34,calc!$AE$49)*2,COUNTIF(AF34:BJ34,calc!$AE$49))))))</f>
        <v>0</v>
      </c>
      <c r="BT34" s="5">
        <f>IF($E$10="",0,IF($AM$10=calc!$L$22,0,(1*(IF(OR($E$10=calc!$E$24,$E$10=calc!$E$25,$E$10=calc!$E$26),COUNTIF(AF34:BJ34,calc!$AE$10)*2,COUNTIF(AF34:BJ34,calc!$AE$10))))+(2*(IF(OR($E$10=calc!$E$24,$E$10=calc!$E$23,$E$10=calc!$E$26),COUNTIF(AF34:BJ34,calc!$AE$20)*2,COUNTIF(AF34:BJ34,calc!$AE$20))))+(3*(IF(OR($E$10=calc!$E$24,$E$10=calc!$E$25,$E$10=calc!$E$26),COUNTIF(AF34:BJ34,calc!$AE$30)*2,COUNTIF(AF34:BJ34,calc!$AE$30))))+(4*(IF(OR($E$10=calc!$E$24,$E$10=calc!$E$25,$E$10=calc!$E$26),COUNTIF(AF34:BJ34,calc!$AE$40)*2,COUNTIF(AF34:BJ34,calc!$AE$40))))+(5*(IF(OR($E$10=calc!$E$24,$E$10=calc!$E$25,$E$10=calc!$E$26),COUNTIF(AF34:BJ34,calc!$AE$50)*2,COUNTIF(AF34:BJ34,calc!$AE$50))))))</f>
        <v>0</v>
      </c>
      <c r="BU34" s="5">
        <f>IF($E$11="",0,IF($AM$11=calc!$L$22,0,(1*(IF(OR($E$11=calc!$E$24,$E$11=calc!$E$25,$E$11=calc!$E$26),COUNTIF(AF34:BJ34,calc!$AE$11)*2,COUNTIF(AF34:BJ34,calc!$AE$11))))+(2*(IF(OR($E$11=calc!$E$24,$E$11=calc!$E$23,$E$11=calc!$E$26),COUNTIF(AF34:BJ34,calc!$AE$21)*2,COUNTIF(AF34:BJ34,calc!$AE$21))))+(3*(IF(OR($E$11=calc!$E$24,$E$11=calc!$E$25,$E$11=calc!$E$26),COUNTIF(AF34:BJ34,calc!$AE$31)*2,COUNTIF(AF34:BJ34,calc!$AE$31))))+(4*(IF(OR($E$11=calc!$E$24,$E$11=calc!$E$25,$E$11=calc!$E$26),COUNTIF(AF34:BJ34,calc!$AE$41)*2,COUNTIF(AF34:BJ34,calc!$AE$41))))+(5*(IF(OR($E$11=calc!$E$24,$E$11=calc!$E$25,$E$11=calc!$E$26),COUNTIF(AF34:BJ34,calc!$AE$51)*2,COUNTIF(AF34:BJ34,calc!$AE$51))))))</f>
        <v>0</v>
      </c>
      <c r="BV34" s="5">
        <f>IF($E$12="",0,IF($AM$12=calc!$L$22,0,(1*(IF(OR($E$12=calc!$E$24,$E$12=calc!$E$25,$E$12=calc!$E$26),COUNTIF(AF34:BJ34,calc!$AE$12)*2,COUNTIF(AF34:BJ34,calc!$AE$12))))+(2*(IF(OR($E$12=calc!$E$24,$E$12=calc!$E$23,$E$12=calc!$E$26),COUNTIF(AF34:BJ34,calc!$AE$22)*2,COUNTIF(AF34:BJ34,calc!$AE$22))))+(3*(IF(OR($E$12=calc!$E$24,$E$12=calc!$E$25,$E$12=calc!$E$26),COUNTIF(AF34:BJ34,calc!$AE$32)*2,COUNTIF(AF34:BJ34,calc!$AE$32))))+(4*(IF(OR($E$12=calc!$E$24,$E$12=calc!$E$25,$E$12=calc!$E$26),COUNTIF(AF34:BJ34,calc!$AE$42)*2,COUNTIF(AF34:BJ34,calc!$AE$42))))+(5*(IF(OR($E$12=calc!$E$24,$E$12=calc!$E$25,$E$12=calc!$E$26),COUNTIF(AF34:BJ34,calc!$AE$52)*2,COUNTIF(AF34:BJ34,calc!$AE$52))))))</f>
        <v>0</v>
      </c>
      <c r="BW34" s="5">
        <f>IF($E$13="",0,IF($AM$13=calc!$L$22,0,(1*(IF(OR($E$13=calc!$E$24,$E$13=calc!$E$25,$E$13=calc!$E$26),COUNTIF(AF34:BJ34,calc!$AE$13)*2,COUNTIF(AF34:BJ34,calc!$AE$13))))+(2*(IF(OR($E$13=calc!$E$24,$E$13=calc!$E$23,$E$13=calc!$E$26),COUNTIF(AF34:BJ34,calc!$AE$23)*2,COUNTIF(AF34:BJ34,calc!$AE$23))))+(3*(IF(OR($E$13=calc!$E$24,$E$13=calc!$E$25,$E$13=calc!$E$26),COUNTIF(AF34:BJ34,calc!$AE$33)*2,COUNTIF(AF34:BJ34,calc!$AE$33))))+(4*(IF(OR($E$13=calc!$E$24,$E$13=calc!$E$25,$E$13=calc!$E$26),COUNTIF(AE34:BJ34,calc!$AE$43)*2,COUNTIF(AE34:BJ34,calc!$AE$43))))+(5*(IF(OR($E$13=calc!$E$24,$E$13=calc!$E$25,$E$13=calc!$E$26),COUNTIF(AE34:BJ34,calc!$AE$53)*2,COUNTIF(AF34:BJ34,calc!$AE$53))))))</f>
        <v>0</v>
      </c>
      <c r="BX34" s="5">
        <f t="shared" si="6"/>
        <v>0</v>
      </c>
      <c r="BY34" s="1"/>
      <c r="BZ34" s="5">
        <f>IF($E$4="",0,(1*COUNTIF(AF34,calc!$AE$4))+(2*COUNTIF(AF34,calc!$AE$14))+(3*COUNTIF(AF34,calc!$AE$24))+(4*COUNTIF(AF34,calc!$AE$34))+(5*COUNTIF(AF34,calc!$AE$44)))</f>
        <v>0</v>
      </c>
      <c r="CA34" s="5">
        <f>IF($E$5="",0,(1*COUNTIF(AF34,calc!$AE$5))+(2*COUNTIF(AF34,calc!$AE$15))+(3*COUNTIF(AF34,calc!$AE$25))+(4*COUNTIF(AF34,calc!$AE$35))+(5*COUNTIF(AF34,calc!$AE$45)))</f>
        <v>0</v>
      </c>
      <c r="CB34" s="5">
        <f>IF($E$6="",0,(1*COUNTIF(AF34,calc!$AE$6))+(2*COUNTIF(AF34,calc!$AE$16))+(3*COUNTIF(AF34,calc!$AE$26))+(4*COUNTIF(AF34,calc!$AE$36))+(5*COUNTIF(AF34,calc!$AE$46)))</f>
        <v>0</v>
      </c>
      <c r="CC34" s="5">
        <f>IF($E$7="",0,(1*COUNTIF(AF34,calc!$AE$7))+(2*COUNTIF(AF34,calc!$AE$17))+(3*COUNTIF(AF34,calc!$AE$27))+(4*COUNTIF(AF34,calc!$AE$37))+(5*COUNTIF(AF34,calc!$AE$47)))</f>
        <v>0</v>
      </c>
      <c r="CD34" s="5">
        <f>IF($E$8="",0,(1*COUNTIF(AF34,calc!$AE$8))+(2*COUNTIF(AF34,calc!$AE$18))+(3*COUNTIF(AF34,calc!$AE$28))+(4*COUNTIF(AF34,calc!$AE$38))+(5*COUNTIF(AF34,calc!$AE$48)))</f>
        <v>0</v>
      </c>
      <c r="CE34" s="5">
        <f>IF($E$9="",0,(1*COUNTIF(AF34,calc!$AE$9))+(2*COUNTIF(AF34,calc!$AE$19))+(3*COUNTIF(AF34,calc!$AE$29))+(4*COUNTIF(AF34,calc!$AE$39))+(5*COUNTIF(AF34,calc!$AE$49)))</f>
        <v>0</v>
      </c>
      <c r="CF34" s="5">
        <f>IF($E$10="",0,(1*COUNTIF(AF34,calc!$AE$10))+(2*COUNTIF(AF34,calc!$AE$20))+(3*COUNTIF(AF34,calc!$AE$30))+(4*COUNTIF(AF34,calc!$AE$40))+(5*COUNTIF(AF34,calc!$AE$50)))</f>
        <v>0</v>
      </c>
      <c r="CG34" s="5">
        <f>IF($E$11="",0,(1*COUNTIF(AF34,calc!$AE$11))+(2*COUNTIF(AF34,calc!$AE$21))+(3*COUNTIF(AF34,calc!$AE$31))+(4*COUNTIF(AF34,calc!$AE$41))+(5*COUNTIF(AF34,calc!$AE$51)))</f>
        <v>0</v>
      </c>
      <c r="CH34" s="5">
        <f>IF($E$12="",0,(1*COUNTIF(AF34,calc!$AE$12))+(2*COUNTIF(AF34,calc!$AE$22))+(3*COUNTIF(AF34,calc!$AE$32))+(4*COUNTIF(AF34,calc!$AE$42))+(5*COUNTIF(AF34,calc!$AE$52)))</f>
        <v>0</v>
      </c>
      <c r="CI34" s="5">
        <f>IF($E$13="",0,(1*COUNTIF(AF34,calc!$AE$13))+(2*COUNTIF(AF34,calc!$AE$23))+(3*COUNTIF(AF34,calc!$AE$33))+(4*COUNTIF(AF34,calc!$AE$43))+(5*COUNTIF(AF34,calc!$AE$53)))</f>
        <v>0</v>
      </c>
      <c r="CJ34" s="1"/>
      <c r="CK34" s="5">
        <f>IF($E$4="",0,(1*COUNTIF(AG34,calc!$AE$4))+(2*COUNTIF(AG34,calc!$AE$14))+(3*COUNTIF(AG34,calc!$AE$24))+(4*COUNTIF(AG34,calc!$AE$34))+(5*COUNTIF(AG34,calc!$AE$44)))</f>
        <v>0</v>
      </c>
      <c r="CL34" s="5">
        <f>IF($E$5="",0,(1*COUNTIF(AG34,calc!$AE$5))+(2*COUNTIF(AG34,calc!$AE$15))+(3*COUNTIF(AG34,calc!$AE$25))+(4*COUNTIF(AG34,calc!$AE$35))+(5*COUNTIF(AG34,calc!$AE$45)))</f>
        <v>0</v>
      </c>
      <c r="CM34" s="5">
        <f>IF($E$6="",0,(1*COUNTIF(AG34,calc!$AE$6))+(2*COUNTIF(AG34,calc!$AE$16))+(3*COUNTIF(AG34,calc!$AE$26))+(4*COUNTIF(AG34,calc!$AE$36))+(5*COUNTIF(AG34,calc!$AE$46)))</f>
        <v>0</v>
      </c>
      <c r="CN34" s="5">
        <f>IF($E$7="",0,(1*COUNTIF(AG34,calc!$AE$7))+(2*COUNTIF(AG34,calc!$AE$17))+(3*COUNTIF(AG34,calc!$AE$27))+(4*COUNTIF(AG34,calc!$AE$37))+(5*COUNTIF(AG34,calc!$AE$47)))</f>
        <v>0</v>
      </c>
      <c r="CO34" s="5">
        <f>IF($E$8="",0,(1*COUNTIF(AG34,calc!$AE$8))+(2*COUNTIF(AG34,calc!$AE$18))+(3*COUNTIF(AG34,calc!$AE$28))+(4*COUNTIF(AG34,calc!$AE$38))+(5*COUNTIF(AG34,calc!$AE$48)))</f>
        <v>0</v>
      </c>
      <c r="CP34" s="5">
        <f>IF($E$9="",0,(1*COUNTIF(AG34,calc!$AE$9))+(2*COUNTIF(AG34,calc!$AE$19))+(3*COUNTIF(AG34,calc!$AE$29))+(4*COUNTIF(AG34,calc!$AE$39))+(5*COUNTIF(AG34,calc!$AE$49)))</f>
        <v>0</v>
      </c>
      <c r="CQ34" s="5">
        <f>IF($E$10="",0,(1*COUNTIF(AG34,calc!$AE$10))+(2*COUNTIF(AG34,calc!$AE$20))+(3*COUNTIF(AG34,calc!$AE$30))+(4*COUNTIF(AG34,calc!$AE$40))+(5*COUNTIF(AG34,calc!$AE$50)))</f>
        <v>0</v>
      </c>
      <c r="CR34" s="5">
        <f>IF($E$11="",0,(1*COUNTIF(AG34,calc!$AE$11))+(2*COUNTIF(AG34,calc!$AE$21))+(3*COUNTIF(AG34,calc!$AE$31))+(4*COUNTIF(AG34,calc!$AE$41))+(5*COUNTIF(AG34,calc!$AE$51)))</f>
        <v>0</v>
      </c>
      <c r="CS34" s="5">
        <f>IF($E$12="",0,(1*COUNTIF(AG34,calc!$AE$12))+(2*COUNTIF(AG34,calc!$AE$22))+(3*COUNTIF(AG34,calc!$AE$32))+(4*COUNTIF(AG34,calc!$AE$42))+(5*COUNTIF(AG34,calc!$AE$52)))</f>
        <v>0</v>
      </c>
      <c r="CT34" s="5">
        <f>IF($E$13="",0,(1*COUNTIF(AG34,calc!$AE$13))+(2*COUNTIF(AG34,calc!$AE$23))+(3*COUNTIF(AG34,calc!$AE$33))+(4*COUNTIF(AG34,calc!$AE$43))+(5*COUNTIF(AG34,calc!$AE$53)))</f>
        <v>0</v>
      </c>
      <c r="CU34" s="1"/>
      <c r="CV34" s="5">
        <f>IF($E$4="",0,(1*COUNTIF(AH34,calc!$AE$4))+(2*COUNTIF(AH34,calc!$AE$14))+(3*COUNTIF(AH34,calc!$AE$24))+(4*COUNTIF(AH34,calc!$AE$34))+(5*COUNTIF(AH34,calc!$AE$44)))</f>
        <v>0</v>
      </c>
      <c r="CW34" s="5">
        <f>IF($E$5="",0,(1*COUNTIF(AH34,calc!$AE$5))+(2*COUNTIF(AH34,calc!$AE$15))+(3*COUNTIF(AH34,calc!$AE$25))+(4*COUNTIF(AH34,calc!$AE$35))+(5*COUNTIF(AH34,calc!$AE$45)))</f>
        <v>0</v>
      </c>
      <c r="CX34" s="5">
        <f>IF($E$6="",0,(1*COUNTIF(AH34,calc!$AE$6))+(2*COUNTIF(AH34,calc!$AE$16))+(3*COUNTIF(AH34,calc!$AE$26))+(4*COUNTIF(AH34,calc!$AE$36))+(5*COUNTIF(AH34,calc!$AE$46)))</f>
        <v>0</v>
      </c>
      <c r="CY34" s="5">
        <f>IF($E$7="",0,(1*COUNTIF(AH34,calc!$AE$7))+(2*COUNTIF(AH34,calc!$AE$17))+(3*COUNTIF(AH34,calc!$AE$27))+(4*COUNTIF(AH34,calc!$AE$37))+(5*COUNTIF(AH34,calc!$AE$47)))</f>
        <v>0</v>
      </c>
      <c r="CZ34" s="5">
        <f>IF($E$8="",0,(1*COUNTIF(AH34,calc!$AE$8))+(2*COUNTIF(AH34,calc!$AE$18))+(3*COUNTIF(AH34,calc!$AE$28))+(4*COUNTIF(AH34,calc!$AE$38))+(5*COUNTIF(AH34,calc!$AE$48)))</f>
        <v>0</v>
      </c>
      <c r="DA34" s="5">
        <f>IF($E$9="",0,(1*COUNTIF(AH34,calc!$AE$9))+(2*COUNTIF(AH34,calc!$AE$19))+(3*COUNTIF(AH34,calc!$AE$29))+(4*COUNTIF(AH34,calc!$AE$39))+(5*COUNTIF(AH34,calc!$AE$49)))</f>
        <v>0</v>
      </c>
      <c r="DB34" s="5">
        <f>IF($E$10="",0,(1*COUNTIF(AH34,calc!$AE$10))+(2*COUNTIF(AH34,calc!$AE$20))+(3*COUNTIF(AH34,calc!$AE$30))+(4*COUNTIF(AH34,calc!$AE$40))+(5*COUNTIF(AH34,calc!$AE$50)))</f>
        <v>0</v>
      </c>
      <c r="DC34" s="5">
        <f>IF($E$11="",0,(1*COUNTIF(AH34,calc!$AE$11))+(2*COUNTIF(AH34,calc!$AE$21))+(3*COUNTIF(AH34,calc!$AE$31))+(4*COUNTIF(AH34,calc!$AE$41))+(5*COUNTIF(AH34,calc!$AE$51)))</f>
        <v>0</v>
      </c>
      <c r="DD34" s="5">
        <f>IF($E$12="",0,(1*COUNTIF(AH34,calc!$AE$12))+(2*COUNTIF(AH34,calc!$AE$22))+(3*COUNTIF(AH34,calc!$AE$32))+(4*COUNTIF(AH34,calc!$AE$42))+(5*COUNTIF(AH34,calc!$AE$52)))</f>
        <v>0</v>
      </c>
      <c r="DE34" s="5">
        <f>IF($E$13="",0,(1*COUNTIF(AH34,calc!$AE$13))+(2*COUNTIF(AH34,calc!$AE$23))+(3*COUNTIF(AH34,calc!$AE$33))+(4*COUNTIF(AH34,calc!$AE$43))+(5*COUNTIF(AH34,calc!$AE$53)))</f>
        <v>0</v>
      </c>
      <c r="DF34" s="1"/>
      <c r="DG34" s="5">
        <f>IF($E$4="",0,(1*COUNTIF(AI34,calc!$AE$4))+(2*COUNTIF(AI34,calc!$AE$14))+(3*COUNTIF(AI34,calc!$AE$24))+(4*COUNTIF(AI34,calc!$AE$34))+(5*COUNTIF(AI34,calc!$AE$44)))</f>
        <v>0</v>
      </c>
      <c r="DH34" s="5">
        <f>IF($E$5="",0,(1*COUNTIF(AI34,calc!$AE$5))+(2*COUNTIF(AI34,calc!$AE$15))+(3*COUNTIF(AI34,calc!$AE$25))+(4*COUNTIF(AI34,calc!$AE$35))+(5*COUNTIF(AI34,calc!$AE$45)))</f>
        <v>0</v>
      </c>
      <c r="DI34" s="5">
        <f>IF($E$6="",0,(1*COUNTIF(AI34,calc!$AE$6))+(2*COUNTIF(AI34,calc!$AE$16))+(3*COUNTIF(AI34,calc!$AE$26))+(4*COUNTIF(AI34,calc!$AE$36))+(5*COUNTIF(AI34,calc!$AE$46)))</f>
        <v>0</v>
      </c>
      <c r="DJ34" s="5">
        <f>IF($E$7="",0,(1*COUNTIF(AI34,calc!$AE$7))+(2*COUNTIF(AI34,calc!$AE$17))+(3*COUNTIF(AI34,calc!$AE$27))+(4*COUNTIF(AI34,calc!$AE$37))+(5*COUNTIF(AI34,calc!$AE$47)))</f>
        <v>0</v>
      </c>
      <c r="DK34" s="5">
        <f>IF($E$8="",0,(1*COUNTIF(AI34,calc!$AE$8))+(2*COUNTIF(AI34,calc!$AE$18))+(3*COUNTIF(AI34,calc!$AE$28))+(4*COUNTIF(AI34,calc!$AE$38))+(5*COUNTIF(AI34,calc!$AE$48)))</f>
        <v>0</v>
      </c>
      <c r="DL34" s="5">
        <f>IF($E$9="",0,(1*COUNTIF(AI34,calc!$AE$9))+(2*COUNTIF(AI34,calc!$AE$19))+(3*COUNTIF(AI34,calc!$AE$29))+(4*COUNTIF(AI34,calc!$AE$39))+(5*COUNTIF(AI34,calc!$AE$49)))</f>
        <v>0</v>
      </c>
      <c r="DM34" s="5">
        <f>IF($E$10="",0,(1*COUNTIF(AI34,calc!$AE$10))+(2*COUNTIF(AI34,calc!$AE$20))+(3*COUNTIF(AI34,calc!$AE$30))+(4*COUNTIF(AI34,calc!$AE$40))+(5*COUNTIF(AI34,calc!$AE$50)))</f>
        <v>0</v>
      </c>
      <c r="DN34" s="5">
        <f>IF($E$11="",0,(1*COUNTIF(AI34,calc!$AE$11))+(2*COUNTIF(AI34,calc!$AE$21))+(3*COUNTIF(AI34,calc!$AE$31))+(4*COUNTIF(AI34,calc!$AE$41))+(5*COUNTIF(AI34,calc!$AE$51)))</f>
        <v>0</v>
      </c>
      <c r="DO34" s="5">
        <f>IF($E$12="",0,(1*COUNTIF(AI34,calc!$AE$12))+(2*COUNTIF(AI34,calc!$AE$22))+(3*COUNTIF(AI34,calc!$AE$32))+(4*COUNTIF(AI34,calc!$AE$42))+(5*COUNTIF(AI34,calc!$AE$52)))</f>
        <v>0</v>
      </c>
      <c r="DP34" s="5">
        <f>IF($E$13="",0,(1*COUNTIF(AI34,calc!$AE$13))+(2*COUNTIF(AI34,calc!$AE$23))+(3*COUNTIF(AI34,calc!$AE$33))+(4*COUNTIF(AI34,calc!$AE$43))+(5*COUNTIF(AI34,calc!$AE$53)))</f>
        <v>0</v>
      </c>
      <c r="DQ34" s="1"/>
      <c r="DR34" s="5">
        <f>IF($E$4="",0,(1*COUNTIF(AJ34,calc!$AE$4))+(2*COUNTIF(AJ34,calc!$AE$14))+(3*COUNTIF(AJ34,calc!$AE$24))+(4*COUNTIF(AJ34,calc!$AE$34))+(5*COUNTIF(AJ34,calc!$AE$44)))</f>
        <v>0</v>
      </c>
      <c r="DS34" s="5">
        <f>IF($E$5="",0,(1*COUNTIF(AJ34,calc!$AE$5))+(2*COUNTIF(AJ34,calc!$AE$15))+(3*COUNTIF(AJ34,calc!$AE$25))+(4*COUNTIF(AJ34,calc!$AE$35))+(5*COUNTIF(AJ34,calc!$AE$45)))</f>
        <v>0</v>
      </c>
      <c r="DT34" s="5">
        <f>IF($E$6="",0,(1*COUNTIF(AJ34,calc!$AE$6))+(2*COUNTIF(AJ34,calc!$AE$16))+(3*COUNTIF(AJ34,calc!$AE$26))+(4*COUNTIF(AJ34,calc!$AE$36))+(5*COUNTIF(AJ34,calc!$AE$46)))</f>
        <v>0</v>
      </c>
      <c r="DU34" s="5">
        <f>IF($E$7="",0,(1*COUNTIF(AJ34,calc!$AE$7))+(2*COUNTIF(AJ34,calc!$AE$17))+(3*COUNTIF(AJ34,calc!$AE$27))+(4*COUNTIF(AJ34,calc!$AE$37))+(5*COUNTIF(AJ34,calc!$AE$47)))</f>
        <v>0</v>
      </c>
      <c r="DV34" s="5">
        <f>IF($E$8="",0,(1*COUNTIF(AJ34,calc!$AE$8))+(2*COUNTIF(AJ34,calc!$AE$18))+(3*COUNTIF(AJ34,calc!$AE$28))+(4*COUNTIF(AJ34,calc!$AE$38))+(5*COUNTIF(AJ34,calc!$AE$48)))</f>
        <v>0</v>
      </c>
      <c r="DW34" s="5">
        <f>IF($E$9="",0,(1*COUNTIF(AJ34,calc!$AE$9))+(2*COUNTIF(AJ34,calc!$AE$19))+(3*COUNTIF(AJ34,calc!$AE$29))+(4*COUNTIF(AJ34,calc!$AE$39))+(5*COUNTIF(AJ34,calc!$AE$49)))</f>
        <v>0</v>
      </c>
      <c r="DX34" s="5">
        <f>IF($E$10="",0,(1*COUNTIF(AJ34,calc!$AE$10))+(2*COUNTIF(AJ34,calc!$AE$20))+(3*COUNTIF(AJ34,calc!$AE$30))+(4*COUNTIF(AJ34,calc!$AE$40))+(5*COUNTIF(AJ34,calc!$AE$50)))</f>
        <v>0</v>
      </c>
      <c r="DY34" s="5">
        <f>IF($E$11="",0,(1*COUNTIF(AJ34,calc!$AE$11))+(2*COUNTIF(AJ34,calc!$AE$21))+(3*COUNTIF(AJ34,calc!$AE$31))+(4*COUNTIF(AJ34,calc!$AE$41))+(5*COUNTIF(AJ34,calc!$AE$51)))</f>
        <v>0</v>
      </c>
      <c r="DZ34" s="5">
        <f>IF($E$12="",0,(1*COUNTIF(AJ34,calc!$AE$12))+(2*COUNTIF(AJ34,calc!$AE$22))+(3*COUNTIF(AJ34,calc!$AE$32))+(4*COUNTIF(AJ34,calc!$AE$42))+(5*COUNTIF(AJ34,calc!$AE$52)))</f>
        <v>0</v>
      </c>
      <c r="EA34" s="5">
        <f>IF($E$13="",0,(1*COUNTIF(AJ34,calc!$AE$13))+(2*COUNTIF(AJ34,calc!$AE$23))+(3*COUNTIF(AJ34,calc!$AE$33))+(4*COUNTIF(AJ34,calc!$AE$43))+(5*COUNTIF(AJ34,calc!$AE$53)))</f>
        <v>0</v>
      </c>
      <c r="EB34" s="1"/>
      <c r="EC34" s="5">
        <f>IF($E$4="",0,(1*COUNTIF(AK34,calc!$AE$4))+(2*COUNTIF(AK34,calc!$AE$14))+(3*COUNTIF(AK34,calc!$AE$24))+(4*COUNTIF(AK34,calc!$AE$34))+(5*COUNTIF(AK34,calc!$AE$44)))</f>
        <v>0</v>
      </c>
      <c r="ED34" s="5">
        <f>IF($E$5="",0,(1*COUNTIF(AK34,calc!$AE$5))+(2*COUNTIF(AK34,calc!$AE$15))+(3*COUNTIF(AK34,calc!$AE$25))+(4*COUNTIF(AK34,calc!$AE$35))+(5*COUNTIF(AK34,calc!$AE$45)))</f>
        <v>0</v>
      </c>
      <c r="EE34" s="5">
        <f>IF($E$6="",0,(1*COUNTIF(AK34,calc!$AE$6))+(2*COUNTIF(AK34,calc!$AE$16))+(3*COUNTIF(AK34,calc!$AE$26))+(4*COUNTIF(AK34,calc!$AE$36))+(5*COUNTIF(AK34,calc!$AE$46)))</f>
        <v>0</v>
      </c>
      <c r="EF34" s="5">
        <f>IF($E$7="",0,(1*COUNTIF(AK34,calc!$AE$7))+(2*COUNTIF(AK34,calc!$AE$17))+(3*COUNTIF(AK34,calc!$AE$27))+(4*COUNTIF(AK34,calc!$AE$37))+(5*COUNTIF(AK34,calc!$AE$47)))</f>
        <v>0</v>
      </c>
      <c r="EG34" s="5">
        <f>IF($E$8="",0,(1*COUNTIF(AK34,calc!$AE$8))+(2*COUNTIF(AK34,calc!$AE$18))+(3*COUNTIF(AK34,calc!$AE$28))+(4*COUNTIF(AK34,calc!$AE$38))+(5*COUNTIF(AK34,calc!$AE$48)))</f>
        <v>0</v>
      </c>
      <c r="EH34" s="5">
        <f>IF($E$9="",0,(1*COUNTIF(AK34,calc!$AE$9))+(2*COUNTIF(AK34,calc!$AE$19))+(3*COUNTIF(AK34,calc!$AE$29))+(4*COUNTIF(AK34,calc!$AE$39))+(5*COUNTIF(AK34,calc!$AE$49)))</f>
        <v>0</v>
      </c>
      <c r="EI34" s="5">
        <f>IF($E$10="",0,(1*COUNTIF(AK34,calc!$AE$10))+(2*COUNTIF(AK34,calc!$AE$20))+(3*COUNTIF(AK34,calc!$AE$30))+(4*COUNTIF(AK34,calc!$AE$40))+(5*COUNTIF(AK34,calc!$AE$50)))</f>
        <v>0</v>
      </c>
      <c r="EJ34" s="5">
        <f>IF($E$11="",0,(1*COUNTIF(AK34,calc!$AE$11))+(2*COUNTIF(AK34,calc!$AE$21))+(3*COUNTIF(AK34,calc!$AE$31))+(4*COUNTIF(AK34,calc!$AE$41))+(5*COUNTIF(AK34,calc!$AE$51)))</f>
        <v>0</v>
      </c>
      <c r="EK34" s="5">
        <f>IF($E$12="",0,(1*COUNTIF(AK34,calc!$AE$12))+(2*COUNTIF(AK34,calc!$AE$22))+(3*COUNTIF(AK34,calc!$AE$32))+(4*COUNTIF(AK34,calc!$AE$42))+(5*COUNTIF(AK34,calc!$AE$52)))</f>
        <v>0</v>
      </c>
      <c r="EL34" s="5">
        <f>IF($E$13="",0,(1*COUNTIF(AK34,calc!$AE$13))+(2*COUNTIF(AK34,calc!$AE$23))+(3*COUNTIF(AK34,calc!$AE$33))+(4*COUNTIF(AK34,calc!$AE$43))+(5*COUNTIF(AK34,calc!$AE$53)))</f>
        <v>0</v>
      </c>
      <c r="EM34" s="1"/>
      <c r="EN34" s="5">
        <f>IF($E$4="",0,(1*COUNTIF(AL34,calc!$AE$4))+(2*COUNTIF(AL34,calc!$AE$14))+(3*COUNTIF(AL34,calc!$AE$24))+(4*COUNTIF(AL34,calc!$AE$34))+(5*COUNTIF(AL34,calc!$AE$44)))</f>
        <v>0</v>
      </c>
      <c r="EO34" s="5">
        <f>IF($E$5="",0,(1*COUNTIF(AL34,calc!$AE$5))+(2*COUNTIF(AL34,calc!$AE$15))+(3*COUNTIF(AL34,calc!$AE$25))+(4*COUNTIF(AL34,calc!$AE$35))+(5*COUNTIF(AL34,calc!$AE$45)))</f>
        <v>0</v>
      </c>
      <c r="EP34" s="5">
        <f>IF($E$6="",0,(1*COUNTIF(AL34,calc!$AE$6))+(2*COUNTIF(AL34,calc!$AE$16))+(3*COUNTIF(AL34,calc!$AE$26))+(4*COUNTIF(AL34,calc!$AE$36))+(5*COUNTIF(AL34,calc!$AE$46)))</f>
        <v>0</v>
      </c>
      <c r="EQ34" s="5">
        <f>IF($E$7="",0,(1*COUNTIF(AL34,calc!$AE$7))+(2*COUNTIF(AL34,calc!$AE$17))+(3*COUNTIF(AL34,calc!$AE$27))+(4*COUNTIF(AL34,calc!$AE$37))+(5*COUNTIF(AL34,calc!$AE$47)))</f>
        <v>0</v>
      </c>
      <c r="ER34" s="5">
        <f>IF($E$8="",0,(1*COUNTIF(AL34,calc!$AE$8))+(2*COUNTIF(AL34,calc!$AE$18))+(3*COUNTIF(AL34,calc!$AE$28))+(4*COUNTIF(AL34,calc!$AE$38))+(5*COUNTIF(AL34,calc!$AE$48)))</f>
        <v>0</v>
      </c>
      <c r="ES34" s="5">
        <f>IF($E$9="",0,(1*COUNTIF(AL34,calc!$AE$9))+(2*COUNTIF(AL34,calc!$AE$19))+(3*COUNTIF(AL34,calc!$AE$29))+(4*COUNTIF(AL34,calc!$AE$39))+(5*COUNTIF(AL34,calc!$AE$49)))</f>
        <v>0</v>
      </c>
      <c r="ET34" s="5">
        <f>IF($E$10="",0,(1*COUNTIF(AL34,calc!$AE$10))+(2*COUNTIF(AL34,calc!$AE$20))+(3*COUNTIF(AL34,calc!$AE$30))+(4*COUNTIF(AL34,calc!$AE$40))+(5*COUNTIF(AL34,calc!$AE$50)))</f>
        <v>0</v>
      </c>
      <c r="EU34" s="5">
        <f>IF($E$11="",0,(1*COUNTIF(AL34,calc!$AE$11))+(2*COUNTIF(AL34,calc!$AE$21))+(3*COUNTIF(AL34,calc!$AE$31))+(4*COUNTIF(AL34,calc!$AE$41))+(5*COUNTIF(AL34,calc!$AE$51)))</f>
        <v>0</v>
      </c>
      <c r="EV34" s="5">
        <f>IF($E$12="",0,(1*COUNTIF(AL34,calc!$AE$12))+(2*COUNTIF(AL34,calc!$AE$22))+(3*COUNTIF(AL34,calc!$AE$32))+(4*COUNTIF(AL34,calc!$AE$42))+(5*COUNTIF(AL34,calc!$AE$52)))</f>
        <v>0</v>
      </c>
      <c r="EW34" s="5">
        <f>IF($E$13="",0,(1*COUNTIF(AL34,calc!$AE$13))+(2*COUNTIF(AL34,calc!$AE$23))+(3*COUNTIF(AL34,calc!$AE$33))+(4*COUNTIF(AL34,calc!$AE$43))+(5*COUNTIF(AL34,calc!$AE$53)))</f>
        <v>0</v>
      </c>
      <c r="EX34" s="1"/>
      <c r="EY34" s="5">
        <f>IF($E$4="",0,(1*COUNTIF(AM34,calc!$AE$4))+(2*COUNTIF(AM34,calc!$AE$14))+(3*COUNTIF(AM34,calc!$AE$24))+(4*COUNTIF(AM34,calc!$AE$34))+(5*COUNTIF(AM34,calc!$AE$44)))</f>
        <v>0</v>
      </c>
      <c r="EZ34" s="5">
        <f>IF($E$5="",0,(1*COUNTIF(AM34,calc!$AE$5))+(2*COUNTIF(AM34,calc!$AE$15))+(3*COUNTIF(AM34,calc!$AE$25))+(4*COUNTIF(AM34,calc!$AE$35))+(5*COUNTIF(AM34,calc!$AE$45)))</f>
        <v>0</v>
      </c>
      <c r="FA34" s="5">
        <f>IF($E$6="",0,(1*COUNTIF(AM34,calc!$AE$6))+(2*COUNTIF(AM34,calc!$AE$16))+(3*COUNTIF(AM34,calc!$AE$26))+(4*COUNTIF(AM34,calc!$AE$36))+(5*COUNTIF(AM34,calc!$AE$46)))</f>
        <v>0</v>
      </c>
      <c r="FB34" s="5">
        <f>IF($E$7="",0,(1*COUNTIF(AM34,calc!$AE$7))+(2*COUNTIF(AM34,calc!$AE$17))+(3*COUNTIF(AM34,calc!$AE$27))+(4*COUNTIF(AM34,calc!$AE$37))+(5*COUNTIF(AM34,calc!$AE$47)))</f>
        <v>0</v>
      </c>
      <c r="FC34" s="5">
        <f>IF($E$8="",0,(1*COUNTIF(AM34,calc!$AE$8))+(2*COUNTIF(AM34,calc!$AE$18))+(3*COUNTIF(AM34,calc!$AE$28))+(4*COUNTIF(AM34,calc!$AE$38))+(5*COUNTIF(AM34,calc!$AE$48)))</f>
        <v>0</v>
      </c>
      <c r="FD34" s="5">
        <f>IF($E$9="",0,(1*COUNTIF(AM34,calc!$AE$9))+(2*COUNTIF(AM34,calc!$AE$19))+(3*COUNTIF(AM34,calc!$AE$29))+(4*COUNTIF(AM34,calc!$AE$39))+(5*COUNTIF(AM34,calc!$AE$49)))</f>
        <v>0</v>
      </c>
      <c r="FE34" s="5">
        <f>IF($E$10="",0,(1*COUNTIF(AM34,calc!$AE$10))+(2*COUNTIF(AM34,calc!$AE$20))+(3*COUNTIF(AM34,calc!$AE$30))+(4*COUNTIF(AM34,calc!$AE$40))+(5*COUNTIF(AM34,calc!$AE$50)))</f>
        <v>0</v>
      </c>
      <c r="FF34" s="5">
        <f>IF($E$11="",0,(1*COUNTIF(AM34,calc!$AE$11))+(2*COUNTIF(AM34,calc!$AE$21))+(3*COUNTIF(AM34,calc!$AE$31))+(4*COUNTIF(AM34,calc!$AE$41))+(5*COUNTIF(AM34,calc!$AE$51)))</f>
        <v>0</v>
      </c>
      <c r="FG34" s="5">
        <f>IF($E$12="",0,(1*COUNTIF(AM34,calc!$AE$12))+(2*COUNTIF(AM34,calc!$AE$22))+(3*COUNTIF(AM34,calc!$AE$32))+(4*COUNTIF(AM34,calc!$AE$42))+(5*COUNTIF(AM34,calc!$AE$52)))</f>
        <v>0</v>
      </c>
      <c r="FH34" s="5">
        <f>IF($E$13="",0,(1*COUNTIF(AM34,calc!$AE$13))+(2*COUNTIF(AM34,calc!$AE$23))+(3*COUNTIF(AM34,calc!$AE$33))+(4*COUNTIF(AM34,calc!$AE$43))+(5*COUNTIF(AM34,calc!$AE$53)))</f>
        <v>0</v>
      </c>
      <c r="FI34" s="1"/>
      <c r="FJ34" s="5">
        <f>IF($E$4="",0,(1*COUNTIF(AN34,calc!$AE$4))+(2*COUNTIF(AN34,calc!$AE$14))+(3*COUNTIF(AN34,calc!$AE$24))+(4*COUNTIF(AN34,calc!$AE$34))+(5*COUNTIF(AN34,calc!$AE$44)))</f>
        <v>0</v>
      </c>
      <c r="FK34" s="5">
        <f>IF($E$5="",0,(1*COUNTIF(AN34,calc!$AE$5))+(2*COUNTIF(AN34,calc!$AE$15))+(3*COUNTIF(AN34,calc!$AE$25))+(4*COUNTIF(AN34,calc!$AE$35))+(5*COUNTIF(AN34,calc!$AE$45)))</f>
        <v>0</v>
      </c>
      <c r="FL34" s="5">
        <f>IF($E$6="",0,(1*COUNTIF(AN34,calc!$AE$6))+(2*COUNTIF(AN34,calc!$AE$16))+(3*COUNTIF(AN34,calc!$AE$26))+(4*COUNTIF(AN34,calc!$AE$36))+(5*COUNTIF(AN34,calc!$AE$46)))</f>
        <v>0</v>
      </c>
      <c r="FM34" s="5">
        <f>IF($E$7="",0,(1*COUNTIF(AN34,calc!$AE$7))+(2*COUNTIF(AN34,calc!$AE$17))+(3*COUNTIF(AN34,calc!$AE$27))+(4*COUNTIF(AN34,calc!$AE$37))+(5*COUNTIF(AN34,calc!$AE$47)))</f>
        <v>0</v>
      </c>
      <c r="FN34" s="5">
        <f>IF($E$8="",0,(1*COUNTIF(AN34,calc!$AE$8))+(2*COUNTIF(AN34,calc!$AE$18))+(3*COUNTIF(AN34,calc!$AE$28))+(4*COUNTIF(AN34,calc!$AE$38))+(5*COUNTIF(AN34,calc!$AE$48)))</f>
        <v>0</v>
      </c>
      <c r="FO34" s="5">
        <f>IF($E$9="",0,(1*COUNTIF(AN34,calc!$AE$9))+(2*COUNTIF(AN34,calc!$AE$19))+(3*COUNTIF(AN34,calc!$AE$29))+(4*COUNTIF(AN34,calc!$AE$39))+(5*COUNTIF(AN34,calc!$AE$49)))</f>
        <v>0</v>
      </c>
      <c r="FP34" s="5">
        <f>IF($E$10="",0,(1*COUNTIF(AN34,calc!$AE$10))+(2*COUNTIF(AN34,calc!$AE$20))+(3*COUNTIF(AN34,calc!$AE$30))+(4*COUNTIF(AN34,calc!$AE$40))+(5*COUNTIF(AN34,calc!$AE$50)))</f>
        <v>0</v>
      </c>
      <c r="FQ34" s="5">
        <f>IF($E$11="",0,(1*COUNTIF(AN34,calc!$AE$11))+(2*COUNTIF(AN34,calc!$AE$21))+(3*COUNTIF(AN34,calc!$AE$31))+(4*COUNTIF(AN34,calc!$AE$41))+(5*COUNTIF(AN34,calc!$AE$51)))</f>
        <v>0</v>
      </c>
      <c r="FR34" s="5">
        <f>IF($E$12="",0,(1*COUNTIF(AN34,calc!$AE$12))+(2*COUNTIF(AN34,calc!$AE$22))+(3*COUNTIF(AN34,calc!$AE$32))+(4*COUNTIF(AN34,calc!$AE$42))+(5*COUNTIF(AN34,calc!$AE$52)))</f>
        <v>0</v>
      </c>
      <c r="FS34" s="5">
        <f>IF($E$13="",0,(1*COUNTIF(AN34,calc!$AE$13))+(2*COUNTIF(AN34,calc!$AE$23))+(3*COUNTIF(AN34,calc!$AE$33))+(4*COUNTIF(AN34,calc!$AE$43))+(5*COUNTIF(AN34,calc!$AE$53)))</f>
        <v>0</v>
      </c>
      <c r="FT34" s="1"/>
      <c r="FU34" s="5">
        <f>IF($E$4="",0,(1*COUNTIF(AO34,calc!$AE$4))+(2*COUNTIF(AO34,calc!$AE$14))+(3*COUNTIF(AO34,calc!$AE$24))+(4*COUNTIF(AO34,calc!$AE$34))+(5*COUNTIF(AO34,calc!$AE$44)))</f>
        <v>0</v>
      </c>
      <c r="FV34" s="5">
        <f>IF($E$5="",0,(1*COUNTIF(AO34,calc!$AE$5))+(2*COUNTIF(AO34,calc!$AE$15))+(3*COUNTIF(AO34,calc!$AE$25))+(4*COUNTIF(AO34,calc!$AE$35))+(5*COUNTIF(AO34,calc!$AE$45)))</f>
        <v>0</v>
      </c>
      <c r="FW34" s="5">
        <f>IF($E$6="",0,(1*COUNTIF(AO34,calc!$AE$6))+(2*COUNTIF(AO34,calc!$AE$16))+(3*COUNTIF(AO34,calc!$AE$26))+(4*COUNTIF(AO34,calc!$AE$36))+(5*COUNTIF(AO34,calc!$AE$46)))</f>
        <v>0</v>
      </c>
      <c r="FX34" s="5">
        <f>IF($E$7="",0,(1*COUNTIF(AO34,calc!$AE$7))+(2*COUNTIF(AO34,calc!$AE$17))+(3*COUNTIF(AO34,calc!$AE$27))+(4*COUNTIF(AO34,calc!$AE$37))+(5*COUNTIF(AO34,calc!$AE$47)))</f>
        <v>0</v>
      </c>
      <c r="FY34" s="5">
        <f>IF($E$8="",0,(1*COUNTIF(AO34,calc!$AE$8))+(2*COUNTIF(AO34,calc!$AE$18))+(3*COUNTIF(AO34,calc!$AE$28))+(4*COUNTIF(AO34,calc!$AE$38))+(5*COUNTIF(AO34,calc!$AE$48)))</f>
        <v>0</v>
      </c>
      <c r="FZ34" s="5">
        <f>IF($E$9="",0,(1*COUNTIF(AO34,calc!$AE$9))+(2*COUNTIF(AO34,calc!$AE$19))+(3*COUNTIF(AO34,calc!$AE$29))+(4*COUNTIF(AO34,calc!$AE$39))+(5*COUNTIF(AO34,calc!$AE$49)))</f>
        <v>0</v>
      </c>
      <c r="GA34" s="5">
        <f>IF($E$10="",0,(1*COUNTIF(AO34,calc!$AE$10))+(2*COUNTIF(AO34,calc!$AE$20))+(3*COUNTIF(AO34,calc!$AE$30))+(4*COUNTIF(AO34,calc!$AE$40))+(5*COUNTIF(AO34,calc!$AE$50)))</f>
        <v>0</v>
      </c>
      <c r="GB34" s="5">
        <f>IF($E$11="",0,(1*COUNTIF(AO34,calc!$AE$11))+(2*COUNTIF(AO34,calc!$AE$21))+(3*COUNTIF(AO34,calc!$AE$31))+(4*COUNTIF(AO34,calc!$AE$41))+(5*COUNTIF(AO34,calc!$AE$51)))</f>
        <v>0</v>
      </c>
      <c r="GC34" s="5">
        <f>IF($E$12="",0,(1*COUNTIF(AO34,calc!$AE$12))+(2*COUNTIF(AO34,calc!$AE$22))+(3*COUNTIF(AO34,calc!$AE$32))+(4*COUNTIF(AO34,calc!$AE$42))+(5*COUNTIF(AO34,calc!$AE$52)))</f>
        <v>0</v>
      </c>
      <c r="GD34" s="5">
        <f>IF($E$13="",0,(1*COUNTIF(AO34,calc!$AE$13))+(2*COUNTIF(AO34,calc!$AE$23))+(3*COUNTIF(AO34,calc!$AE$33))+(4*COUNTIF(AO34,calc!$AE$43))+(5*COUNTIF(AO34,calc!$AE$53)))</f>
        <v>0</v>
      </c>
      <c r="GE34" s="1"/>
      <c r="GF34" s="5">
        <f>IF($E$4="",0,(1*COUNTIF(AP34,calc!$AE$4))+(2*COUNTIF(AP34,calc!$AE$14))+(3*COUNTIF(AP34,calc!$AE$24))+(4*COUNTIF(AP34,calc!$AE$34))+(5*COUNTIF(AP34,calc!$AE$44)))</f>
        <v>0</v>
      </c>
      <c r="GG34" s="5">
        <f>IF($E$5="",0,(1*COUNTIF(AP34,calc!$AE$5))+(2*COUNTIF(AP34,calc!$AE$15))+(3*COUNTIF(AP34,calc!$AE$25))+(4*COUNTIF(AP34,calc!$AE$35))+(5*COUNTIF(AP34,calc!$AE$45)))</f>
        <v>0</v>
      </c>
      <c r="GH34" s="5">
        <f>IF($E$6="",0,(1*COUNTIF(AP34,calc!$AE$6))+(2*COUNTIF(AP34,calc!$AE$16))+(3*COUNTIF(AP34,calc!$AE$26))+(4*COUNTIF(AP34,calc!$AE$36))+(5*COUNTIF(AP34,calc!$AE$46)))</f>
        <v>0</v>
      </c>
      <c r="GI34" s="5">
        <f>IF($E$7="",0,(1*COUNTIF(AP34,calc!$AE$7))+(2*COUNTIF(AP34,calc!$AE$17))+(3*COUNTIF(AP34,calc!$AE$27))+(4*COUNTIF(AP34,calc!$AE$37))+(5*COUNTIF(AP34,calc!$AE$47)))</f>
        <v>0</v>
      </c>
      <c r="GJ34" s="5">
        <f>IF($E$8="",0,(1*COUNTIF(AP34,calc!$AE$8))+(2*COUNTIF(AP34,calc!$AE$18))+(3*COUNTIF(AP34,calc!$AE$28))+(4*COUNTIF(AP34,calc!$AE$38))+(5*COUNTIF(AP34,calc!$AE$48)))</f>
        <v>0</v>
      </c>
      <c r="GK34" s="5">
        <f>IF($E$9="",0,(1*COUNTIF(AP34,calc!$AE$9))+(2*COUNTIF(AP34,calc!$AE$19))+(3*COUNTIF(AP34,calc!$AE$29))+(4*COUNTIF(AP34,calc!$AE$39))+(5*COUNTIF(AP34,calc!$AE$49)))</f>
        <v>0</v>
      </c>
      <c r="GL34" s="5">
        <f>IF($E$10="",0,(1*COUNTIF(AP34,calc!$AE$10))+(2*COUNTIF(AP34,calc!$AE$20))+(3*COUNTIF(AP34,calc!$AE$30))+(4*COUNTIF(AP34,calc!$AE$40))+(5*COUNTIF(AP34,calc!$AE$50)))</f>
        <v>0</v>
      </c>
      <c r="GM34" s="5">
        <f>IF($E$11="",0,(1*COUNTIF(AP34,calc!$AE$11))+(2*COUNTIF(AP34,calc!$AE$21))+(3*COUNTIF(AP34,calc!$AE$31))+(4*COUNTIF(AP34,calc!$AE$41))+(5*COUNTIF(AP34,calc!$AE$51)))</f>
        <v>0</v>
      </c>
      <c r="GN34" s="5">
        <f>IF($E$12="",0,(1*COUNTIF(AP34,calc!$AE$12))+(2*COUNTIF(AP34,calc!$AE$22))+(3*COUNTIF(AP34,calc!$AE$32))+(4*COUNTIF(AP34,calc!$AE$42))+(5*COUNTIF(AP34,calc!$AE$52)))</f>
        <v>0</v>
      </c>
      <c r="GO34" s="5">
        <f>IF($E$13="",0,(1*COUNTIF(AP34,calc!$AE$13))+(2*COUNTIF(AP34,calc!$AE$23))+(3*COUNTIF(AP34,calc!$AE$33))+(4*COUNTIF(AP34,calc!$AE$43))+(5*COUNTIF(AP34,calc!$AE$53)))</f>
        <v>0</v>
      </c>
      <c r="GP34" s="1"/>
      <c r="GQ34" s="5">
        <f>IF($E$4="",0,(1*COUNTIF(AQ34,calc!$AE$4))+(2*COUNTIF(AQ34,calc!$AE$14))+(3*COUNTIF(AQ34,calc!$AE$24))+(4*COUNTIF(AQ34,calc!$AE$34))+(5*COUNTIF(AQ34,calc!$AE$44)))</f>
        <v>0</v>
      </c>
      <c r="GR34" s="5">
        <f>IF($E$5="",0,(1*COUNTIF(AQ34,calc!$AE$5))+(2*COUNTIF(AQ34,calc!$AE$15))+(3*COUNTIF(AQ34,calc!$AE$25))+(4*COUNTIF(AQ34,calc!$AE$35))+(5*COUNTIF(AQ34,calc!$AE$45)))</f>
        <v>0</v>
      </c>
      <c r="GS34" s="5">
        <f>IF($E$6="",0,(1*COUNTIF(AQ34,calc!$AE$6))+(2*COUNTIF(AQ34,calc!$AE$16))+(3*COUNTIF(AQ34,calc!$AE$26))+(4*COUNTIF(AQ34,calc!$AE$36))+(5*COUNTIF(AQ34,calc!$AE$46)))</f>
        <v>0</v>
      </c>
      <c r="GT34" s="5">
        <f>IF($E$7="",0,(1*COUNTIF(AQ34,calc!$AE$7))+(2*COUNTIF(AQ34,calc!$AE$17))+(3*COUNTIF(AQ34,calc!$AE$27))+(4*COUNTIF(AQ34,calc!$AE$37))+(5*COUNTIF(AQ34,calc!$AE$47)))</f>
        <v>0</v>
      </c>
      <c r="GU34" s="5">
        <f>IF($E$8="",0,(1*COUNTIF(AQ34,calc!$AE$8))+(2*COUNTIF(AQ34,calc!$AE$18))+(3*COUNTIF(AQ34,calc!$AE$28))+(4*COUNTIF(AQ34,calc!$AE$38))+(5*COUNTIF(AQ34,calc!$AE$48)))</f>
        <v>0</v>
      </c>
      <c r="GV34" s="5">
        <f>IF($E$9="",0,(1*COUNTIF(AQ34,calc!$AE$9))+(2*COUNTIF(AQ34,calc!$AE$19))+(3*COUNTIF(AQ34,calc!$AE$29))+(4*COUNTIF(AQ34,calc!$AE$39))+(5*COUNTIF(AQ34,calc!$AE$49)))</f>
        <v>0</v>
      </c>
      <c r="GW34" s="5">
        <f>IF($E$10="",0,(1*COUNTIF(AQ34,calc!$AE$10))+(2*COUNTIF(AQ34,calc!$AE$20))+(3*COUNTIF(AQ34,calc!$AE$30))+(4*COUNTIF(AQ34,calc!$AE$40))+(5*COUNTIF(AQ34,calc!$AE$50)))</f>
        <v>0</v>
      </c>
      <c r="GX34" s="5">
        <f>IF($E$11="",0,(1*COUNTIF(AQ34,calc!$AE$11))+(2*COUNTIF(AQ34,calc!$AE$21))+(3*COUNTIF(AQ34,calc!$AE$31))+(4*COUNTIF(AQ34,calc!$AE$41))+(5*COUNTIF(AQ34,calc!$AE$51)))</f>
        <v>0</v>
      </c>
      <c r="GY34" s="5">
        <f>IF($E$12="",0,(1*COUNTIF(AQ34,calc!$AE$12))+(2*COUNTIF(AQ34,calc!$AE$22))+(3*COUNTIF(AQ34,calc!$AE$32))+(4*COUNTIF(AQ34,calc!$AE$42))+(5*COUNTIF(AQ34,calc!$AE$52)))</f>
        <v>0</v>
      </c>
      <c r="GZ34" s="5">
        <f>IF($E$13="",0,(1*COUNTIF(AQ34,calc!$AE$13))+(2*COUNTIF(AQ34,calc!$AE$23))+(3*COUNTIF(AQ34,calc!$AE$33))+(4*COUNTIF(AQ34,calc!$AE$43))+(5*COUNTIF(AQ34,calc!$AE$53)))</f>
        <v>0</v>
      </c>
      <c r="HA34" s="1"/>
      <c r="HB34" s="5">
        <f>IF($E$4="",0,(1*COUNTIF(AR34,calc!$AE$4))+(2*COUNTIF(AR34,calc!$AE$14))+(3*COUNTIF(AR34,calc!$AE$24))+(4*COUNTIF(AR34,calc!$AE$34))+(5*COUNTIF(AR34,calc!$AE$44)))</f>
        <v>0</v>
      </c>
      <c r="HC34" s="5">
        <f>IF($E$5="",0,(1*COUNTIF(AR34,calc!$AE$5))+(2*COUNTIF(AR34,calc!$AE$15))+(3*COUNTIF(AR34,calc!$AE$25))+(4*COUNTIF(AR34,calc!$AE$35))+(5*COUNTIF(AR34,calc!$AE$45)))</f>
        <v>0</v>
      </c>
      <c r="HD34" s="5">
        <f>IF($E$6="",0,(1*COUNTIF(AR34,calc!$AE$6))+(2*COUNTIF(AR34,calc!$AE$16))+(3*COUNTIF(AR34,calc!$AE$26))+(4*COUNTIF(AR34,calc!$AE$36))+(5*COUNTIF(AR34,calc!$AE$46)))</f>
        <v>0</v>
      </c>
      <c r="HE34" s="5">
        <f>IF($E$7="",0,(1*COUNTIF(AR34,calc!$AE$7))+(2*COUNTIF(AR34,calc!$AE$17))+(3*COUNTIF(AR34,calc!$AE$27))+(4*COUNTIF(AR34,calc!$AE$37))+(5*COUNTIF(AR34,calc!$AE$47)))</f>
        <v>0</v>
      </c>
      <c r="HF34" s="5">
        <f>IF($E$8="",0,(1*COUNTIF(AR34,calc!$AE$8))+(2*COUNTIF(AR34,calc!$AE$18))+(3*COUNTIF(AR34,calc!$AE$28))+(4*COUNTIF(AR34,calc!$AE$38))+(5*COUNTIF(AR34,calc!$AE$48)))</f>
        <v>0</v>
      </c>
      <c r="HG34" s="5">
        <f>IF($E$9="",0,(1*COUNTIF(AR34,calc!$AE$9))+(2*COUNTIF(AR34,calc!$AE$19))+(3*COUNTIF(AR34,calc!$AE$29))+(4*COUNTIF(AR34,calc!$AE$39))+(5*COUNTIF(AR34,calc!$AE$49)))</f>
        <v>0</v>
      </c>
      <c r="HH34" s="5">
        <f>IF($E$10="",0,(1*COUNTIF(AR34,calc!$AE$10))+(2*COUNTIF(AR34,calc!$AE$20))+(3*COUNTIF(AR34,calc!$AE$30))+(4*COUNTIF(AR34,calc!$AE$40))+(5*COUNTIF(AR34,calc!$AE$50)))</f>
        <v>0</v>
      </c>
      <c r="HI34" s="5">
        <f>IF($E$11="",0,(1*COUNTIF(AR34,calc!$AE$11))+(2*COUNTIF(AR34,calc!$AE$21))+(3*COUNTIF(AR34,calc!$AE$31))+(4*COUNTIF(AR34,calc!$AE$41))+(5*COUNTIF(AR34,calc!$AE$51)))</f>
        <v>0</v>
      </c>
      <c r="HJ34" s="5">
        <f>IF($E$12="",0,(1*COUNTIF(AR34,calc!$AE$12))+(2*COUNTIF(AR34,calc!$AE$22))+(3*COUNTIF(AR34,calc!$AE$32))+(4*COUNTIF(AR34,calc!$AE$42))+(5*COUNTIF(AR34,calc!$AE$52)))</f>
        <v>0</v>
      </c>
      <c r="HK34" s="5">
        <f>IF($E$13="",0,(1*COUNTIF(AR34,calc!$AE$13))+(2*COUNTIF(AR34,calc!$AE$23))+(3*COUNTIF(AR34,calc!$AE$33))+(4*COUNTIF(AR34,calc!$AE$43))+(5*COUNTIF(AR34,calc!$AE$53)))</f>
        <v>0</v>
      </c>
      <c r="HL34" s="1"/>
      <c r="HM34" s="5">
        <f>IF($E$4="",0,(1*COUNTIF(AS34,calc!$AE$4))+(2*COUNTIF(AS34,calc!$AE$14))+(3*COUNTIF(AS34,calc!$AE$24))+(4*COUNTIF(AS34,calc!$AE$34))+(5*COUNTIF(AS34,calc!$AE$44)))</f>
        <v>0</v>
      </c>
      <c r="HN34" s="5">
        <f>IF($E$5="",0,(1*COUNTIF(AS34,calc!$AE$5))+(2*COUNTIF(AS34,calc!$AE$15))+(3*COUNTIF(AS34,calc!$AE$25))+(4*COUNTIF(AS34,calc!$AE$35))+(5*COUNTIF(AS34,calc!$AE$45)))</f>
        <v>0</v>
      </c>
      <c r="HO34" s="5">
        <f>IF($E$6="",0,(1*COUNTIF(AS34,calc!$AE$6))+(2*COUNTIF(AS34,calc!$AE$16))+(3*COUNTIF(AS34,calc!$AE$26))+(4*COUNTIF(AS34,calc!$AE$36))+(5*COUNTIF(AS34,calc!$AE$46)))</f>
        <v>0</v>
      </c>
      <c r="HP34" s="5">
        <f>IF($E$7="",0,(1*COUNTIF(AS34,calc!$AE$7))+(2*COUNTIF(AS34,calc!$AE$17))+(3*COUNTIF(AS34,calc!$AE$27))+(4*COUNTIF(AS34,calc!$AE$37))+(5*COUNTIF(AS34,calc!$AE$47)))</f>
        <v>0</v>
      </c>
      <c r="HQ34" s="5">
        <f>IF($E$8="",0,(1*COUNTIF(AS34,calc!$AE$8))+(2*COUNTIF(AS34,calc!$AE$18))+(3*COUNTIF(AS34,calc!$AE$28))+(4*COUNTIF(AS34,calc!$AE$38))+(5*COUNTIF(AS34,calc!$AE$48)))</f>
        <v>0</v>
      </c>
      <c r="HR34" s="5">
        <f>IF($E$9="",0,(1*COUNTIF(AS34,calc!$AE$9))+(2*COUNTIF(AS34,calc!$AE$19))+(3*COUNTIF(AS34,calc!$AE$29))+(4*COUNTIF(AS34,calc!$AE$39))+(5*COUNTIF(AS34,calc!$AE$49)))</f>
        <v>0</v>
      </c>
      <c r="HS34" s="5">
        <f>IF($E$10="",0,(1*COUNTIF(AS34,calc!$AE$10))+(2*COUNTIF(AS34,calc!$AE$20))+(3*COUNTIF(AS34,calc!$AE$30))+(4*COUNTIF(AS34,calc!$AE$40))+(5*COUNTIF(AS34,calc!$AE$50)))</f>
        <v>0</v>
      </c>
      <c r="HT34" s="5">
        <f>IF($E$11="",0,(1*COUNTIF(AS34,calc!$AE$11))+(2*COUNTIF(AS34,calc!$AE$21))+(3*COUNTIF(AS34,calc!$AE$31))+(4*COUNTIF(AS34,calc!$AE$41))+(5*COUNTIF(AS34,calc!$AE$51)))</f>
        <v>0</v>
      </c>
      <c r="HU34" s="5">
        <f>IF($E$12="",0,(1*COUNTIF(AS34,calc!$AE$12))+(2*COUNTIF(AS34,calc!$AE$22))+(3*COUNTIF(AS34,calc!$AE$32))+(4*COUNTIF(AS34,calc!$AE$42))+(5*COUNTIF(AS34,calc!$AE$52)))</f>
        <v>0</v>
      </c>
      <c r="HV34" s="5">
        <f>IF($E$13="",0,(1*COUNTIF(AS34,calc!$AE$13))+(2*COUNTIF(AS34,calc!$AE$23))+(3*COUNTIF(AS34,calc!$AE$33))+(4*COUNTIF(AS34,calc!$AE$43))+(5*COUNTIF(AS34,calc!$AE$53)))</f>
        <v>0</v>
      </c>
      <c r="HW34" s="1"/>
      <c r="HX34" s="5">
        <f>IF($E$4="",0,(1*COUNTIF(AT34,calc!$AE$4))+(2*COUNTIF(AT34,calc!$AE$14))+(3*COUNTIF(AT34,calc!$AE$24))+(4*COUNTIF(AT34,calc!$AE$34))+(5*COUNTIF(AT34,calc!$AE$44)))</f>
        <v>0</v>
      </c>
      <c r="HY34" s="5">
        <f>IF($E$5="",0,(1*COUNTIF(AT34,calc!$AE$5))+(2*COUNTIF(AT34,calc!$AE$15))+(3*COUNTIF(AT34,calc!$AE$25))+(4*COUNTIF(AT34,calc!$AE$35))+(5*COUNTIF(AT34,calc!$AE$45)))</f>
        <v>0</v>
      </c>
      <c r="HZ34" s="5">
        <f>IF($E$6="",0,(1*COUNTIF(AT34,calc!$AE$6))+(2*COUNTIF(AT34,calc!$AE$16))+(3*COUNTIF(AT34,calc!$AE$26))+(4*COUNTIF(AT34,calc!$AE$36))+(5*COUNTIF(AT34,calc!$AE$46)))</f>
        <v>0</v>
      </c>
      <c r="IA34" s="5">
        <f>IF($E$7="",0,(1*COUNTIF(AT34,calc!$AE$7))+(2*COUNTIF(AT34,calc!$AE$17))+(3*COUNTIF(AT34,calc!$AE$27))+(4*COUNTIF(AT34,calc!$AE$37))+(5*COUNTIF(AT34,calc!$AE$47)))</f>
        <v>0</v>
      </c>
      <c r="IB34" s="5">
        <f>IF($E$8="",0,(1*COUNTIF(AT34,calc!$AE$8))+(2*COUNTIF(AT34,calc!$AE$18))+(3*COUNTIF(AT34,calc!$AE$28))+(4*COUNTIF(AT34,calc!$AE$38))+(5*COUNTIF(AT34,calc!$AE$48)))</f>
        <v>0</v>
      </c>
      <c r="IC34" s="5">
        <f>IF($E$9="",0,(1*COUNTIF(AT34,calc!$AE$9))+(2*COUNTIF(AT34,calc!$AE$19))+(3*COUNTIF(AT34,calc!$AE$29))+(4*COUNTIF(AT34,calc!$AE$39))+(5*COUNTIF(AT34,calc!$AE$49)))</f>
        <v>0</v>
      </c>
      <c r="ID34" s="5">
        <f>IF($E$10="",0,(1*COUNTIF(AT34,calc!$AE$10))+(2*COUNTIF(AT34,calc!$AE$20))+(3*COUNTIF(AT34,calc!$AE$30))+(4*COUNTIF(AT34,calc!$AE$40))+(5*COUNTIF(AT34,calc!$AE$50)))</f>
        <v>0</v>
      </c>
      <c r="IE34" s="5">
        <f>IF($E$11="",0,(1*COUNTIF(AT34,calc!$AE$11))+(2*COUNTIF(AT34,calc!$AE$21))+(3*COUNTIF(AT34,calc!$AE$31))+(4*COUNTIF(AT34,calc!$AE$41))+(5*COUNTIF(AT34,calc!$AE$51)))</f>
        <v>0</v>
      </c>
      <c r="IF34" s="5">
        <f>IF($E$12="",0,(1*COUNTIF(AT34,calc!$AE$12))+(2*COUNTIF(AT34,calc!$AE$22))+(3*COUNTIF(AT34,calc!$AE$32))+(4*COUNTIF(AT34,calc!$AE$42))+(5*COUNTIF(AT34,calc!$AE$52)))</f>
        <v>0</v>
      </c>
      <c r="IG34" s="5">
        <f>IF($E$13="",0,(1*COUNTIF(AT34,calc!$AE$13))+(2*COUNTIF(AT34,calc!$AE$23))+(3*COUNTIF(AT34,calc!$AE$33))+(4*COUNTIF(AT34,calc!$AE$43))+(5*COUNTIF(AT34,calc!$AE$53)))</f>
        <v>0</v>
      </c>
      <c r="IH34" s="1"/>
      <c r="II34" s="5">
        <f>IF($E$4="",0,(1*COUNTIF(AU34,calc!$AE$4))+(2*COUNTIF(AU34,calc!$AE$14))+(3*COUNTIF(AU34,calc!$AE$24))+(4*COUNTIF(AU34,calc!$AE$34))+(5*COUNTIF(AU34,calc!$AE$44)))</f>
        <v>0</v>
      </c>
      <c r="IJ34" s="5">
        <f>IF($E$5="",0,(1*COUNTIF(AU34,calc!$AE$5))+(2*COUNTIF(AU34,calc!$AE$15))+(3*COUNTIF(AU34,calc!$AE$25))+(4*COUNTIF(AU34,calc!$AE$35))+(5*COUNTIF(AU34,calc!$AE$45)))</f>
        <v>0</v>
      </c>
      <c r="IK34" s="5">
        <f>IF($E$6="",0,(1*COUNTIF(AU34,calc!$AE$6))+(2*COUNTIF(AU34,calc!$AE$16))+(3*COUNTIF(AU34,calc!$AE$26))+(4*COUNTIF(AU34,calc!$AE$36))+(5*COUNTIF(AU34,calc!$AE$46)))</f>
        <v>0</v>
      </c>
      <c r="IL34" s="5">
        <f>IF($E$7="",0,(1*COUNTIF(AU34,calc!$AE$7))+(2*COUNTIF(AU34,calc!$AE$17))+(3*COUNTIF(AU34,calc!$AE$27))+(4*COUNTIF(AU34,calc!$AE$37))+(5*COUNTIF(AU34,calc!$AE$47)))</f>
        <v>0</v>
      </c>
      <c r="IM34" s="5">
        <f>IF($E$8="",0,(1*COUNTIF(AU34,calc!$AE$8))+(2*COUNTIF(AU34,calc!$AE$18))+(3*COUNTIF(AU34,calc!$AE$28))+(4*COUNTIF(AU34,calc!$AE$38))+(5*COUNTIF(AU34,calc!$AE$48)))</f>
        <v>0</v>
      </c>
      <c r="IN34" s="5">
        <f>IF($E$9="",0,(1*COUNTIF(AU34,calc!$AE$9))+(2*COUNTIF(AU34,calc!$AE$19))+(3*COUNTIF(AU34,calc!$AE$29))+(4*COUNTIF(AU34,calc!$AE$39))+(5*COUNTIF(AU34,calc!$AE$49)))</f>
        <v>0</v>
      </c>
      <c r="IO34" s="5">
        <f>IF($E$10="",0,(1*COUNTIF(AU34,calc!$AE$10))+(2*COUNTIF(AU34,calc!$AE$20))+(3*COUNTIF(AU34,calc!$AE$30))+(4*COUNTIF(AU34,calc!$AE$40))+(5*COUNTIF(AU34,calc!$AE$50)))</f>
        <v>0</v>
      </c>
      <c r="IP34" s="5">
        <f>IF($E$11="",0,(1*COUNTIF(AU34,calc!$AE$11))+(2*COUNTIF(AU34,calc!$AE$21))+(3*COUNTIF(AU34,calc!$AE$31))+(4*COUNTIF(AU34,calc!$AE$41))+(5*COUNTIF(AU34,calc!$AE$51)))</f>
        <v>0</v>
      </c>
      <c r="IQ34" s="5">
        <f>IF($E$12="",0,(1*COUNTIF(AU34,calc!$AE$12))+(2*COUNTIF(AU34,calc!$AE$22))+(3*COUNTIF(AU34,calc!$AE$32))+(4*COUNTIF(AU34,calc!$AE$42))+(5*COUNTIF(AU34,calc!$AE$52)))</f>
        <v>0</v>
      </c>
      <c r="IR34" s="5">
        <f>IF($E$13="",0,(1*COUNTIF(AU34,calc!$AE$13))+(2*COUNTIF(AU34,calc!$AE$23))+(3*COUNTIF(AU34,calc!$AE$33))+(4*COUNTIF(AU34,calc!$AE$43))+(5*COUNTIF(AU34,calc!$AE$53)))</f>
        <v>0</v>
      </c>
      <c r="IS34" s="1"/>
      <c r="IT34" s="5">
        <f>IF($E$4="",0,(1*COUNTIF(AV34,calc!$AE$4))+(2*COUNTIF(AV34,calc!$AE$14))+(3*COUNTIF(AV34,calc!$AE$24))+(4*COUNTIF(AV34,calc!$AE$34))+(5*COUNTIF(AV34,calc!$AE$44)))</f>
        <v>0</v>
      </c>
      <c r="IU34" s="5">
        <f>IF($E$5="",0,(1*COUNTIF(AV34,calc!$AE$5))+(2*COUNTIF(AV34,calc!$AE$15))+(3*COUNTIF(AV34,calc!$AE$25))+(4*COUNTIF(AV34,calc!$AE$35))+(5*COUNTIF(AV34,calc!$AE$45)))</f>
        <v>0</v>
      </c>
      <c r="IV34" s="5">
        <f>IF($E$6="",0,(1*COUNTIF(AV34,calc!$AE$6))+(2*COUNTIF(AV34,calc!$AE$16))+(3*COUNTIF(AV34,calc!$AE$26))+(4*COUNTIF(AV34,calc!$AE$36))+(5*COUNTIF(AV34,calc!$AE$46)))</f>
        <v>0</v>
      </c>
      <c r="IW34" s="5">
        <f>IF($E$7="",0,(1*COUNTIF(AV34,calc!$AE$7))+(2*COUNTIF(AV34,calc!$AE$17))+(3*COUNTIF(AV34,calc!$AE$27))+(4*COUNTIF(AV34,calc!$AE$37))+(5*COUNTIF(AV34,calc!$AE$47)))</f>
        <v>0</v>
      </c>
      <c r="IX34" s="5">
        <f>IF($E$8="",0,(1*COUNTIF(AV34,calc!$AE$8))+(2*COUNTIF(AV34,calc!$AE$18))+(3*COUNTIF(AV34,calc!$AE$28))+(4*COUNTIF(AV34,calc!$AE$38))+(5*COUNTIF(AV34,calc!$AE$48)))</f>
        <v>0</v>
      </c>
      <c r="IY34" s="5">
        <f>IF($E$9="",0,(1*COUNTIF(AV34,calc!$AE$9))+(2*COUNTIF(AV34,calc!$AE$19))+(3*COUNTIF(AV34,calc!$AE$29))+(4*COUNTIF(AV34,calc!$AE$39))+(5*COUNTIF(AV34,calc!$AE$49)))</f>
        <v>0</v>
      </c>
      <c r="IZ34" s="5">
        <f>IF($E$10="",0,(1*COUNTIF(AV34,calc!$AE$10))+(2*COUNTIF(AV34,calc!$AE$20))+(3*COUNTIF(AV34,calc!$AE$30))+(4*COUNTIF(AV34,calc!$AE$40))+(5*COUNTIF(AV34,calc!$AE$50)))</f>
        <v>0</v>
      </c>
      <c r="JA34" s="5">
        <f>IF($E$11="",0,(1*COUNTIF(AV34,calc!$AE$11))+(2*COUNTIF(AV34,calc!$AE$21))+(3*COUNTIF(AV34,calc!$AE$31))+(4*COUNTIF(AV34,calc!$AE$41))+(5*COUNTIF(AV34,calc!$AE$51)))</f>
        <v>0</v>
      </c>
      <c r="JB34" s="5">
        <f>IF($E$12="",0,(1*COUNTIF(AV34,calc!$AE$12))+(2*COUNTIF(AV34,calc!$AE$22))+(3*COUNTIF(AV34,calc!$AE$32))+(4*COUNTIF(AV34,calc!$AE$42))+(5*COUNTIF(AV34,calc!$AE$52)))</f>
        <v>0</v>
      </c>
      <c r="JC34" s="5">
        <f>IF($E$13="",0,(1*COUNTIF(AV34,calc!$AE$13))+(2*COUNTIF(AV34,calc!$AE$23))+(3*COUNTIF(AV34,calc!$AE$33))+(4*COUNTIF(AV34,calc!$AE$43))+(5*COUNTIF(AV34,calc!$AE$53)))</f>
        <v>0</v>
      </c>
      <c r="JD34" s="1"/>
      <c r="JE34" s="5">
        <f>IF($E$4="",0,(1*COUNTIF(AW34,calc!$AE$4))+(2*COUNTIF(AW34,calc!$AE$14))+(3*COUNTIF(AW34,calc!$AE$24))+(4*COUNTIF(AW34,calc!$AE$34))+(5*COUNTIF(AW34,calc!$AE$44)))</f>
        <v>0</v>
      </c>
      <c r="JF34" s="5">
        <f>IF($E$5="",0,(1*COUNTIF(AW34,calc!$AE$5))+(2*COUNTIF(AW34,calc!$AE$15))+(3*COUNTIF(AW34,calc!$AE$25))+(4*COUNTIF(AW34,calc!$AE$35))+(5*COUNTIF(AW34,calc!$AE$45)))</f>
        <v>0</v>
      </c>
      <c r="JG34" s="5">
        <f>IF($E$6="",0,(1*COUNTIF(AW34,calc!$AE$6))+(2*COUNTIF(AW34,calc!$AE$16))+(3*COUNTIF(AW34,calc!$AE$26))+(4*COUNTIF(AW34,calc!$AE$36))+(5*COUNTIF(AW34,calc!$AE$46)))</f>
        <v>0</v>
      </c>
      <c r="JH34" s="5">
        <f>IF($E$7="",0,(1*COUNTIF(AW34,calc!$AE$7))+(2*COUNTIF(AW34,calc!$AE$17))+(3*COUNTIF(AW34,calc!$AE$27))+(4*COUNTIF(AW34,calc!$AE$37))+(5*COUNTIF(AW34,calc!$AE$47)))</f>
        <v>0</v>
      </c>
      <c r="JI34" s="5">
        <f>IF($E$8="",0,(1*COUNTIF(AW34,calc!$AE$8))+(2*COUNTIF(AW34,calc!$AE$18))+(3*COUNTIF(AW34,calc!$AE$28))+(4*COUNTIF(AW34,calc!$AE$38))+(5*COUNTIF(AW34,calc!$AE$48)))</f>
        <v>0</v>
      </c>
      <c r="JJ34" s="5">
        <f>IF($E$9="",0,(1*COUNTIF(AW34,calc!$AE$9))+(2*COUNTIF(AW34,calc!$AE$19))+(3*COUNTIF(AW34,calc!$AE$29))+(4*COUNTIF(AW34,calc!$AE$39))+(5*COUNTIF(AW34,calc!$AE$49)))</f>
        <v>0</v>
      </c>
      <c r="JK34" s="5">
        <f>IF($E$10="",0,(1*COUNTIF(AW34,calc!$AE$10))+(2*COUNTIF(AW34,calc!$AE$20))+(3*COUNTIF(AW34,calc!$AE$30))+(4*COUNTIF(AW34,calc!$AE$40))+(5*COUNTIF(AW34,calc!$AE$50)))</f>
        <v>0</v>
      </c>
      <c r="JL34" s="5">
        <f>IF($E$11="",0,(1*COUNTIF(AW34,calc!$AE$11))+(2*COUNTIF(AW34,calc!$AE$21))+(3*COUNTIF(AW34,calc!$AE$31))+(4*COUNTIF(AW34,calc!$AE$41))+(5*COUNTIF(AW34,calc!$AE$51)))</f>
        <v>0</v>
      </c>
      <c r="JM34" s="5">
        <f>IF($E$12="",0,(1*COUNTIF(AW34,calc!$AE$12))+(2*COUNTIF(AW34,calc!$AE$22))+(3*COUNTIF(AW34,calc!$AE$32))+(4*COUNTIF(AW34,calc!$AE$42))+(5*COUNTIF(AW34,calc!$AE$52)))</f>
        <v>0</v>
      </c>
      <c r="JN34" s="5">
        <f>IF($E$13="",0,(1*COUNTIF(AW34,calc!$AE$13))+(2*COUNTIF(AW34,calc!$AE$23))+(3*COUNTIF(AW34,calc!$AE$33))+(4*COUNTIF(AW34,calc!$AE$43))+(5*COUNTIF(AW34,calc!$AE$53)))</f>
        <v>0</v>
      </c>
      <c r="JO34" s="1"/>
      <c r="JP34" s="5">
        <f>IF($E$4="",0,(1*COUNTIF(AX34,calc!$AE$4))+(2*COUNTIF(AX34,calc!$AE$14))+(3*COUNTIF(AX34,calc!$AE$24))+(4*COUNTIF(AX34,calc!$AE$34))+(5*COUNTIF(AX34,calc!$AE$44)))</f>
        <v>0</v>
      </c>
      <c r="JQ34" s="5">
        <f>IF($E$5="",0,(1*COUNTIF(AX34,calc!$AE$5))+(2*COUNTIF(AX34,calc!$AE$15))+(3*COUNTIF(AX34,calc!$AE$25))+(4*COUNTIF(AX34,calc!$AE$35))+(5*COUNTIF(AX34,calc!$AE$45)))</f>
        <v>0</v>
      </c>
      <c r="JR34" s="5">
        <f>IF($E$6="",0,(1*COUNTIF(AX34,calc!$AE$6))+(2*COUNTIF(AX34,calc!$AE$16))+(3*COUNTIF(AX34,calc!$AE$26))+(4*COUNTIF(AX34,calc!$AE$36))+(5*COUNTIF(AX34,calc!$AE$46)))</f>
        <v>0</v>
      </c>
      <c r="JS34" s="5">
        <f>IF($E$7="",0,(1*COUNTIF(AX34,calc!$AE$7))+(2*COUNTIF(AX34,calc!$AE$17))+(3*COUNTIF(AX34,calc!$AE$27))+(4*COUNTIF(AX34,calc!$AE$37))+(5*COUNTIF(AX34,calc!$AE$47)))</f>
        <v>0</v>
      </c>
      <c r="JT34" s="5">
        <f>IF($E$8="",0,(1*COUNTIF(AX34,calc!$AE$8))+(2*COUNTIF(AX34,calc!$AE$18))+(3*COUNTIF(AX34,calc!$AE$28))+(4*COUNTIF(AX34,calc!$AE$38))+(5*COUNTIF(AX34,calc!$AE$48)))</f>
        <v>0</v>
      </c>
      <c r="JU34" s="5">
        <f>IF($E$9="",0,(1*COUNTIF(AX34,calc!$AE$9))+(2*COUNTIF(AX34,calc!$AE$19))+(3*COUNTIF(AX34,calc!$AE$29))+(4*COUNTIF(AX34,calc!$AE$39))+(5*COUNTIF(AX34,calc!$AE$49)))</f>
        <v>0</v>
      </c>
      <c r="JV34" s="5">
        <f>IF($E$10="",0,(1*COUNTIF(AX34,calc!$AE$10))+(2*COUNTIF(AX34,calc!$AE$20))+(3*COUNTIF(AX34,calc!$AE$30))+(4*COUNTIF(AX34,calc!$AE$40))+(5*COUNTIF(AX34,calc!$AE$50)))</f>
        <v>0</v>
      </c>
      <c r="JW34" s="5">
        <f>IF($E$11="",0,(1*COUNTIF(AX34,calc!$AE$11))+(2*COUNTIF(AX34,calc!$AE$21))+(3*COUNTIF(AX34,calc!$AE$31))+(4*COUNTIF(AX34,calc!$AE$41))+(5*COUNTIF(AX34,calc!$AE$51)))</f>
        <v>0</v>
      </c>
      <c r="JX34" s="5">
        <f>IF($E$12="",0,(1*COUNTIF(AX34,calc!$AE$12))+(2*COUNTIF(AX34,calc!$AE$22))+(3*COUNTIF(AX34,calc!$AE$32))+(4*COUNTIF(AX34,calc!$AE$42))+(5*COUNTIF(AX34,calc!$AE$52)))</f>
        <v>0</v>
      </c>
      <c r="JY34" s="5">
        <f>IF($E$13="",0,(1*COUNTIF(AX34,calc!$AE$13))+(2*COUNTIF(AX34,calc!$AE$23))+(3*COUNTIF(AX34,calc!$AE$33))+(4*COUNTIF(AX34,calc!$AE$43))+(5*COUNTIF(AX34,calc!$AE$53)))</f>
        <v>0</v>
      </c>
      <c r="JZ34" s="1"/>
      <c r="KA34" s="5">
        <f>IF($E$4="",0,(1*COUNTIF(AY34,calc!$AE$4))+(2*COUNTIF(AY34,calc!$AE$14))+(3*COUNTIF(AY34,calc!$AE$24))+(4*COUNTIF(AY34,calc!$AE$34))+(5*COUNTIF(AY34,calc!$AE$44)))</f>
        <v>0</v>
      </c>
      <c r="KB34" s="5">
        <f>IF($E$5="",0,(1*COUNTIF(AY34,calc!$AE$5))+(2*COUNTIF(AY34,calc!$AE$15))+(3*COUNTIF(AY34,calc!$AE$25))+(4*COUNTIF(AY34,calc!$AE$35))+(5*COUNTIF(AY34,calc!$AE$45)))</f>
        <v>0</v>
      </c>
      <c r="KC34" s="5">
        <f>IF($E$6="",0,(1*COUNTIF(AY34,calc!$AE$6))+(2*COUNTIF(AY34,calc!$AE$16))+(3*COUNTIF(AY34,calc!$AE$26))+(4*COUNTIF(AY34,calc!$AE$36))+(5*COUNTIF(AY34,calc!$AE$46)))</f>
        <v>0</v>
      </c>
      <c r="KD34" s="5">
        <f>IF($E$7="",0,(1*COUNTIF(AY34,calc!$AE$7))+(2*COUNTIF(AY34,calc!$AE$17))+(3*COUNTIF(AY34,calc!$AE$27))+(4*COUNTIF(AY34,calc!$AE$37))+(5*COUNTIF(AY34,calc!$AE$47)))</f>
        <v>0</v>
      </c>
      <c r="KE34" s="5">
        <f>IF($E$8="",0,(1*COUNTIF(AY34,calc!$AE$8))+(2*COUNTIF(AY34,calc!$AE$18))+(3*COUNTIF(AY34,calc!$AE$28))+(4*COUNTIF(AY34,calc!$AE$38))+(5*COUNTIF(AY34,calc!$AE$48)))</f>
        <v>0</v>
      </c>
      <c r="KF34" s="5">
        <f>IF($E$9="",0,(1*COUNTIF(AY34,calc!$AE$9))+(2*COUNTIF(AY34,calc!$AE$19))+(3*COUNTIF(AY34,calc!$AE$29))+(4*COUNTIF(AY34,calc!$AE$39))+(5*COUNTIF(AY34,calc!$AE$49)))</f>
        <v>0</v>
      </c>
      <c r="KG34" s="5">
        <f>IF($E$10="",0,(1*COUNTIF(AY34,calc!$AE$10))+(2*COUNTIF(AY34,calc!$AE$20))+(3*COUNTIF(AY34,calc!$AE$30))+(4*COUNTIF(AY34,calc!$AE$40))+(5*COUNTIF(AY34,calc!$AE$50)))</f>
        <v>0</v>
      </c>
      <c r="KH34" s="5">
        <f>IF($E$11="",0,(1*COUNTIF(AY34,calc!$AE$11))+(2*COUNTIF(AY34,calc!$AE$21))+(3*COUNTIF(AY34,calc!$AE$31))+(4*COUNTIF(AY34,calc!$AE$41))+(5*COUNTIF(AY34,calc!$AE$51)))</f>
        <v>0</v>
      </c>
      <c r="KI34" s="5">
        <f>IF($E$12="",0,(1*COUNTIF(AY34,calc!$AE$12))+(2*COUNTIF(AY34,calc!$AE$22))+(3*COUNTIF(AY34,calc!$AE$32))+(4*COUNTIF(AY34,calc!$AE$42))+(5*COUNTIF(AY34,calc!$AE$52)))</f>
        <v>0</v>
      </c>
      <c r="KJ34" s="5">
        <f>IF($E$13="",0,(1*COUNTIF(AY34,calc!$AE$13))+(2*COUNTIF(AY34,calc!$AE$23))+(3*COUNTIF(AY34,calc!$AE$33))+(4*COUNTIF(AY34,calc!$AE$43))+(5*COUNTIF(AY34,calc!$AE$53)))</f>
        <v>0</v>
      </c>
      <c r="KK34" s="1"/>
      <c r="KL34" s="5">
        <f>IF($E$4="",0,(1*COUNTIF(AZ34,calc!$AE$4))+(2*COUNTIF(AZ34,calc!$AE$14))+(3*COUNTIF(AZ34,calc!$AE$24))+(4*COUNTIF(AZ34,calc!$AE$34))+(5*COUNTIF(AZ34,calc!$AE$44)))</f>
        <v>0</v>
      </c>
      <c r="KM34" s="5">
        <f>IF($E$5="",0,(1*COUNTIF(AZ34,calc!$AE$5))+(2*COUNTIF(AZ34,calc!$AE$15))+(3*COUNTIF(AZ34,calc!$AE$25))+(4*COUNTIF(AZ34,calc!$AE$35))+(5*COUNTIF(AZ34,calc!$AE$45)))</f>
        <v>0</v>
      </c>
      <c r="KN34" s="5">
        <f>IF($E$6="",0,(1*COUNTIF(AZ34,calc!$AE$6))+(2*COUNTIF(AZ34,calc!$AE$16))+(3*COUNTIF(AZ34,calc!$AE$26))+(4*COUNTIF(AZ34,calc!$AE$36))+(5*COUNTIF(AZ34,calc!$AE$46)))</f>
        <v>0</v>
      </c>
      <c r="KO34" s="5">
        <f>IF($E$7="",0,(1*COUNTIF(AZ34,calc!$AE$7))+(2*COUNTIF(AZ34,calc!$AE$17))+(3*COUNTIF(AZ34,calc!$AE$27))+(4*COUNTIF(AZ34,calc!$AE$37))+(5*COUNTIF(AZ34,calc!$AE$47)))</f>
        <v>0</v>
      </c>
      <c r="KP34" s="5">
        <f>IF($E$8="",0,(1*COUNTIF(AZ34,calc!$AE$8))+(2*COUNTIF(AZ34,calc!$AE$18))+(3*COUNTIF(AZ34,calc!$AE$28))+(4*COUNTIF(AZ34,calc!$AE$38))+(5*COUNTIF(AZ34,calc!$AE$48)))</f>
        <v>0</v>
      </c>
      <c r="KQ34" s="5">
        <f>IF($E$9="",0,(1*COUNTIF(AZ34,calc!$AE$9))+(2*COUNTIF(AZ34,calc!$AE$19))+(3*COUNTIF(AZ34,calc!$AE$29))+(4*COUNTIF(AZ34,calc!$AE$39))+(5*COUNTIF(AZ34,calc!$AE$49)))</f>
        <v>0</v>
      </c>
      <c r="KR34" s="5">
        <f>IF($E$10="",0,(1*COUNTIF(AZ34,calc!$AE$10))+(2*COUNTIF(AZ34,calc!$AE$20))+(3*COUNTIF(AZ34,calc!$AE$30))+(4*COUNTIF(AZ34,calc!$AE$40))+(5*COUNTIF(AZ34,calc!$AE$50)))</f>
        <v>0</v>
      </c>
      <c r="KS34" s="5">
        <f>IF($E$11="",0,(1*COUNTIF(AZ34,calc!$AE$11))+(2*COUNTIF(AZ34,calc!$AE$21))+(3*COUNTIF(AZ34,calc!$AE$31))+(4*COUNTIF(AZ34,calc!$AE$41))+(5*COUNTIF(AZ34,calc!$AE$51)))</f>
        <v>0</v>
      </c>
      <c r="KT34" s="5">
        <f>IF($E$12="",0,(1*COUNTIF(AZ34,calc!$AE$12))+(2*COUNTIF(AZ34,calc!$AE$22))+(3*COUNTIF(AZ34,calc!$AE$32))+(4*COUNTIF(AZ34,calc!$AE$42))+(5*COUNTIF(AZ34,calc!$AE$52)))</f>
        <v>0</v>
      </c>
      <c r="KU34" s="5">
        <f>IF($E$13="",0,(1*COUNTIF(AZ34,calc!$AE$13))+(2*COUNTIF(AZ34,calc!$AE$23))+(3*COUNTIF(AZ34,calc!$AE$33))+(4*COUNTIF(AZ34,calc!$AE$43))+(5*COUNTIF(AZ34,calc!$AE$53)))</f>
        <v>0</v>
      </c>
      <c r="KV34" s="1"/>
      <c r="KW34" s="5">
        <f>IF($E$4="",0,(1*COUNTIF(BA34,calc!$AE$4))+(2*COUNTIF(BA34,calc!$AE$14))+(3*COUNTIF(BA34,calc!$AE$24))+(4*COUNTIF(BA34,calc!$AE$34))+(5*COUNTIF(BA34,calc!$AE$44)))</f>
        <v>0</v>
      </c>
      <c r="KX34" s="5">
        <f>IF($E$5="",0,(1*COUNTIF(BA34,calc!$AE$5))+(2*COUNTIF(BA34,calc!$AE$15))+(3*COUNTIF(BA34,calc!$AE$25))+(4*COUNTIF(BA34,calc!$AE$35))+(5*COUNTIF(BA34,calc!$AE$45)))</f>
        <v>0</v>
      </c>
      <c r="KY34" s="5">
        <f>IF($E$6="",0,(1*COUNTIF(BA34,calc!$AE$6))+(2*COUNTIF(BA34,calc!$AE$16))+(3*COUNTIF(BA34,calc!$AE$26))+(4*COUNTIF(BA34,calc!$AE$36))+(5*COUNTIF(BA34,calc!$AE$46)))</f>
        <v>0</v>
      </c>
      <c r="KZ34" s="5">
        <f>IF($E$7="",0,(1*COUNTIF(BA34,calc!$AE$7))+(2*COUNTIF(BA34,calc!$AE$17))+(3*COUNTIF(BA34,calc!$AE$27))+(4*COUNTIF(BA34,calc!$AE$37))+(5*COUNTIF(BA34,calc!$AE$47)))</f>
        <v>0</v>
      </c>
      <c r="LA34" s="5">
        <f>IF($E$8="",0,(1*COUNTIF(BA34,calc!$AE$8))+(2*COUNTIF(BA34,calc!$AE$18))+(3*COUNTIF(BA34,calc!$AE$28))+(4*COUNTIF(BA34,calc!$AE$38))+(5*COUNTIF(BA34,calc!$AE$48)))</f>
        <v>0</v>
      </c>
      <c r="LB34" s="5">
        <f>IF($E$9="",0,(1*COUNTIF(BA34,calc!$AE$9))+(2*COUNTIF(BA34,calc!$AE$19))+(3*COUNTIF(BA34,calc!$AE$29))+(4*COUNTIF(BA34,calc!$AE$39))+(5*COUNTIF(BA34,calc!$AE$49)))</f>
        <v>0</v>
      </c>
      <c r="LC34" s="5">
        <f>IF($E$10="",0,(1*COUNTIF(BA34,calc!$AE$10))+(2*COUNTIF(BA34,calc!$AE$20))+(3*COUNTIF(BA34,calc!$AE$30))+(4*COUNTIF(BA34,calc!$AE$40))+(5*COUNTIF(BA34,calc!$AE$50)))</f>
        <v>0</v>
      </c>
      <c r="LD34" s="5">
        <f>IF($E$11="",0,(1*COUNTIF(BA34,calc!$AE$11))+(2*COUNTIF(BA34,calc!$AE$21))+(3*COUNTIF(BA34,calc!$AE$31))+(4*COUNTIF(BA34,calc!$AE$41))+(5*COUNTIF(BA34,calc!$AE$51)))</f>
        <v>0</v>
      </c>
      <c r="LE34" s="5">
        <f>IF($E$12="",0,(1*COUNTIF(BA34,calc!$AE$12))+(2*COUNTIF(BA34,calc!$AE$22))+(3*COUNTIF(BA34,calc!$AE$32))+(4*COUNTIF(BA34,calc!$AE$42))+(5*COUNTIF(BA34,calc!$AE$52)))</f>
        <v>0</v>
      </c>
      <c r="LF34" s="5">
        <f>IF($E$13="",0,(1*COUNTIF(BA34,calc!$AE$13))+(2*COUNTIF(BA34,calc!$AE$23))+(3*COUNTIF(BA34,calc!$AE$33))+(4*COUNTIF(BA34,calc!$AE$43))+(5*COUNTIF(BA34,calc!$AE$53)))</f>
        <v>0</v>
      </c>
      <c r="LG34" s="1"/>
      <c r="LH34" s="5">
        <f>IF($G$4="",0,(1*COUNTIF(BB34,calc!$AE$4))+(2*COUNTIF(BB34,calc!$AE$14))+(3*COUNTIF(BB34,calc!$AE$24))+(4*COUNTIF(BB34,calc!$AE$34))+(5*COUNTIF(BB34,calc!$AE$44)))</f>
        <v>0</v>
      </c>
      <c r="LI34" s="5">
        <f>IF($G$5="",0,(1*COUNTIF(BB34,calc!$AE$5))+(2*COUNTIF(BB34,calc!$AE$15))+(3*COUNTIF(BB34,calc!$AE$25))+(4*COUNTIF(BB34,calc!$AE$35))+(5*COUNTIF(BB34,calc!$AE$45)))</f>
        <v>0</v>
      </c>
      <c r="LJ34" s="5">
        <f>IF($G$6="",0,(1*COUNTIF(BB34,calc!$AE$6))+(2*COUNTIF(BB34,calc!$AE$16))+(3*COUNTIF(BB34,calc!$AE$26))+(4*COUNTIF(BB34,calc!$AE$36))+(5*COUNTIF(BB34,calc!$AE$46)))</f>
        <v>0</v>
      </c>
      <c r="LK34" s="5">
        <f>IF($G$7="",0,(1*COUNTIF(BB34,calc!$AE$7))+(2*COUNTIF(BB34,calc!$AE$17))+(3*COUNTIF(BB34,calc!$AE$27))+(4*COUNTIF(BB34,calc!$AE$37))+(5*COUNTIF(BB34,calc!$AE$47)))</f>
        <v>0</v>
      </c>
      <c r="LL34" s="5">
        <f>IF($G$8="",0,(1*COUNTIF(BB34,calc!$AE$8))+(2*COUNTIF(BB34,calc!$AE$18))+(3*COUNTIF(BB34,calc!$AE$28))+(4*COUNTIF(BB34,calc!$AE$38))+(5*COUNTIF(BB34,calc!$AE$48)))</f>
        <v>0</v>
      </c>
      <c r="LM34" s="5">
        <f>IF($G$9="",0,(1*COUNTIF(BB34,calc!$AE$9))+(2*COUNTIF(BB34,calc!$AE$19))+(3*COUNTIF(BB34,calc!$AE$29))+(4*COUNTIF(BB34,calc!$AE$39))+(5*COUNTIF(BB34,calc!$AE$49)))</f>
        <v>0</v>
      </c>
      <c r="LN34" s="5">
        <f>IF($G$10="",0,(1*COUNTIF(BB34,calc!$AE$10))+(2*COUNTIF(BB34,calc!$AE$20))+(3*COUNTIF(BB34,calc!$AE$30))+(4*COUNTIF(BB34,calc!$AE$40))+(5*COUNTIF(BB34,calc!$AE$50)))</f>
        <v>0</v>
      </c>
      <c r="LO34" s="5">
        <f>IF($G$11="",0,(1*COUNTIF(BB34,calc!$AE$11))+(2*COUNTIF(BB34,calc!$AE$21))+(3*COUNTIF(BB34,calc!$AE$31))+(4*COUNTIF(BB34,calc!$AE$41))+(5*COUNTIF(BB34,calc!$AE$51)))</f>
        <v>0</v>
      </c>
      <c r="LP34" s="5">
        <f>IF($G$12="",0,(1*COUNTIF(BB34,calc!$AE$12))+(2*COUNTIF(BB34,calc!$AE$22))+(3*COUNTIF(BB34,calc!$AE$32))+(4*COUNTIF(BB34,calc!$AE$42))+(5*COUNTIF(BB34,calc!$AE$52)))</f>
        <v>0</v>
      </c>
      <c r="LQ34" s="5">
        <f>IF($G$13="",0,(1*COUNTIF(BB34,calc!$AE$13))+(2*COUNTIF(BB34,calc!$AE$23))+(3*COUNTIF(BB34,calc!$AE$33))+(4*COUNTIF(BB34,calc!$AE$43))+(5*COUNTIF(BB34,calc!$AE$53)))</f>
        <v>0</v>
      </c>
      <c r="LR34" s="1"/>
      <c r="LS34" s="5">
        <f>IF($E$4="",0,(1*COUNTIF(BC34,calc!$AE$4))+(2*COUNTIF(BC34,calc!$AE$14))+(3*COUNTIF(BC34,calc!$AE$24))+(4*COUNTIF(BC34,calc!$AE$34))+(5*COUNTIF(BC34,calc!$AE$44)))</f>
        <v>0</v>
      </c>
      <c r="LT34" s="5">
        <f>IF($E$5="",0,(1*COUNTIF(BC34,calc!$AE$5))+(2*COUNTIF(BC34,calc!$AE$15))+(3*COUNTIF(BC34,calc!$AE$25))+(4*COUNTIF(BC34,calc!$AE$35))+(5*COUNTIF(BC34,calc!$AE$45)))</f>
        <v>0</v>
      </c>
      <c r="LU34" s="5">
        <f>IF($E$6="",0,(1*COUNTIF(BC34,calc!$AE$6))+(2*COUNTIF(BC34,calc!$AE$16))+(3*COUNTIF(BC34,calc!$AE$26))+(4*COUNTIF(BC34,calc!$AE$36))+(5*COUNTIF(BC34,calc!$AE$46)))</f>
        <v>0</v>
      </c>
      <c r="LV34" s="5">
        <f>IF($E$7="",0,(1*COUNTIF(BC34,calc!$AE$7))+(2*COUNTIF(BC34,calc!$AE$17))+(3*COUNTIF(BC34,calc!$AE$27))+(4*COUNTIF(BC34,calc!$AE$37))+(5*COUNTIF(BC34,calc!$AE$47)))</f>
        <v>0</v>
      </c>
      <c r="LW34" s="5">
        <f>IF($E$8="",0,(1*COUNTIF(BC34,calc!$AE$8))+(2*COUNTIF(BC34,calc!$AE$18))+(3*COUNTIF(BC34,calc!$AE$28))+(4*COUNTIF(BC34,calc!$AE$38))+(5*COUNTIF(BC34,calc!$AE$48)))</f>
        <v>0</v>
      </c>
      <c r="LX34" s="5">
        <f>IF($E$9="",0,(1*COUNTIF(BC34,calc!$AE$9))+(2*COUNTIF(BC34,calc!$AE$19))+(3*COUNTIF(BC34,calc!$AE$29))+(4*COUNTIF(BC34,calc!$AE$39))+(5*COUNTIF(BC34,calc!$AE$49)))</f>
        <v>0</v>
      </c>
      <c r="LY34" s="5">
        <f>IF($E$10="",0,(1*COUNTIF(BC34,calc!$AE$10))+(2*COUNTIF(BC34,calc!$AE$20))+(3*COUNTIF(BC34,calc!$AE$30))+(4*COUNTIF(BC34,calc!$AE$40))+(5*COUNTIF(BC34,calc!$AE$50)))</f>
        <v>0</v>
      </c>
      <c r="LZ34" s="5">
        <f>IF($E$11="",0,(1*COUNTIF(BC34,calc!$AE$11))+(2*COUNTIF(BC34,calc!$AE$21))+(3*COUNTIF(BC34,calc!$AE$31))+(4*COUNTIF(BC34,calc!$AE$41))+(5*COUNTIF(BC34,calc!$AE$51)))</f>
        <v>0</v>
      </c>
      <c r="MA34" s="5">
        <f>IF($E$12="",0,(1*COUNTIF(BC34,calc!$AE$12))+(2*COUNTIF(BC34,calc!$AE$22))+(3*COUNTIF(BC34,calc!$AE$32))+(4*COUNTIF(BC34,calc!$AE$42))+(5*COUNTIF(BC34,calc!$AE$52)))</f>
        <v>0</v>
      </c>
      <c r="MB34" s="5">
        <f>IF($E$13="",0,(1*COUNTIF(BC34,calc!$AE$13))+(2*COUNTIF(BC34,calc!$AE$23))+(3*COUNTIF(BC34,calc!$AE$33))+(4*COUNTIF(BC34,calc!$AE$43))+(5*COUNTIF(BC34,calc!$AE$53)))</f>
        <v>0</v>
      </c>
      <c r="MC34" s="1"/>
      <c r="MD34" s="5">
        <f>IF($E$4="",0,(1*COUNTIF(BD34,calc!$AE$4))+(2*COUNTIF(BD34,calc!$AE$14))+(3*COUNTIF(BD34,calc!$AE$24))+(4*COUNTIF(BD34,calc!$AE$34))+(5*COUNTIF(BD34,calc!$AE$44)))</f>
        <v>0</v>
      </c>
      <c r="ME34" s="5">
        <f>IF($E$5="",0,(1*COUNTIF(BD34,calc!$AE$5))+(2*COUNTIF(BD34,calc!$AE$15))+(3*COUNTIF(BD34,calc!$AE$25))+(4*COUNTIF(BD34,calc!$AE$35))+(5*COUNTIF(BD34,calc!$AE$45)))</f>
        <v>0</v>
      </c>
      <c r="MF34" s="5">
        <f>IF($E$6="",0,(1*COUNTIF(BD34,calc!$AE$6))+(2*COUNTIF(BD34,calc!$AE$16))+(3*COUNTIF(BD34,calc!$AE$26))+(4*COUNTIF(BD34,calc!$AE$36))+(5*COUNTIF(BD34,calc!$AE$46)))</f>
        <v>0</v>
      </c>
      <c r="MG34" s="5">
        <f>IF($E$7="",0,(1*COUNTIF(BD34,calc!$AE$7))+(2*COUNTIF(BD34,calc!$AE$17))+(3*COUNTIF(BD34,calc!$AE$27))+(4*COUNTIF(BD34,calc!$AE$37))+(5*COUNTIF(BD34,calc!$AE$47)))</f>
        <v>0</v>
      </c>
      <c r="MH34" s="5">
        <f>IF($E$8="",0,(1*COUNTIF(BD34,calc!$AE$8))+(2*COUNTIF(BD34,calc!$AE$18))+(3*COUNTIF(BD34,calc!$AE$28))+(4*COUNTIF(BD34,calc!$AE$38))+(5*COUNTIF(BD34,calc!$AE$48)))</f>
        <v>0</v>
      </c>
      <c r="MI34" s="5">
        <f>IF($E$9="",0,(1*COUNTIF(BD34,calc!$AE$9))+(2*COUNTIF(BD34,calc!$AE$19))+(3*COUNTIF(BD34,calc!$AE$29))+(4*COUNTIF(BD34,calc!$AE$39))+(5*COUNTIF(BD34,calc!$AE$49)))</f>
        <v>0</v>
      </c>
      <c r="MJ34" s="5">
        <f>IF($E$10="",0,(1*COUNTIF(BD34,calc!$AE$10))+(2*COUNTIF(BD34,calc!$AE$20))+(3*COUNTIF(BD34,calc!$AE$30))+(4*COUNTIF(BD34,calc!$AE$40))+(5*COUNTIF(BD34,calc!$AE$50)))</f>
        <v>0</v>
      </c>
      <c r="MK34" s="5">
        <f>IF($E$11="",0,(1*COUNTIF(BD34,calc!$AE$11))+(2*COUNTIF(BD34,calc!$AE$21))+(3*COUNTIF(BD34,calc!$AE$31))+(4*COUNTIF(BD34,calc!$AE$41))+(5*COUNTIF(BD34,calc!$AE$51)))</f>
        <v>0</v>
      </c>
      <c r="ML34" s="5">
        <f>IF($E$12="",0,(1*COUNTIF(BD34,calc!$AE$12))+(2*COUNTIF(BD34,calc!$AE$22))+(3*COUNTIF(BD34,calc!$AE$32))+(4*COUNTIF(BD34,calc!$AE$42))+(5*COUNTIF(BD34,calc!$AE$52)))</f>
        <v>0</v>
      </c>
      <c r="MM34" s="5">
        <f>IF($E$13="",0,(1*COUNTIF(BD34,calc!$AE$13))+(2*COUNTIF(BD34,calc!$AE$23))+(3*COUNTIF(BD34,calc!$AE$33))+(4*COUNTIF(BD34,calc!$AE$43))+(5*COUNTIF(BD34,calc!$AE$53)))</f>
        <v>0</v>
      </c>
      <c r="MN34" s="1"/>
      <c r="MO34" s="5">
        <f>IF($E$4="",0,(1*COUNTIF(BE34,calc!$AE$4))+(2*COUNTIF(BE34,calc!$AE$14))+(3*COUNTIF(BE34,calc!$AE$24))+(4*COUNTIF(BE34,calc!$AE$34))+(5*COUNTIF(BE34,calc!$AE$44)))</f>
        <v>0</v>
      </c>
      <c r="MP34" s="5">
        <f>IF($E$5="",0,(1*COUNTIF(BE34,calc!$AE$5))+(2*COUNTIF(BE34,calc!$AE$15))+(3*COUNTIF(BE34,calc!$AE$25))+(4*COUNTIF(BE34,calc!$AE$35))+(5*COUNTIF(BE34,calc!$AE$45)))</f>
        <v>0</v>
      </c>
      <c r="MQ34" s="5">
        <f>IF($E$6="",0,(1*COUNTIF(BE34,calc!$AE$6))+(2*COUNTIF(BE34,calc!$AE$16))+(3*COUNTIF(BE34,calc!$AE$26))+(4*COUNTIF(BE34,calc!$AE$36))+(5*COUNTIF(BE34,calc!$AE$46)))</f>
        <v>0</v>
      </c>
      <c r="MR34" s="5">
        <f>IF($E$7="",0,(1*COUNTIF(BE34,calc!$AE$7))+(2*COUNTIF(BE34,calc!$AE$17))+(3*COUNTIF(BE34,calc!$AE$27))+(4*COUNTIF(BE34,calc!$AE$37))+(5*COUNTIF(BE34,calc!$AE$47)))</f>
        <v>0</v>
      </c>
      <c r="MS34" s="5">
        <f>IF($E$8="",0,(1*COUNTIF(BE34,calc!$AE$8))+(2*COUNTIF(BE34,calc!$AE$18))+(3*COUNTIF(BE34,calc!$AE$28))+(4*COUNTIF(BE34,calc!$AE$38))+(5*COUNTIF(BE34,calc!$AE$48)))</f>
        <v>0</v>
      </c>
      <c r="MT34" s="5">
        <f>IF($E$9="",0,(1*COUNTIF(BE34,calc!$AE$9))+(2*COUNTIF(BE34,calc!$AE$19))+(3*COUNTIF(BE34,calc!$AE$29))+(4*COUNTIF(BE34,calc!$AE$39))+(5*COUNTIF(BE34,calc!$AE$49)))</f>
        <v>0</v>
      </c>
      <c r="MU34" s="5">
        <f>IF($E$10="",0,(1*COUNTIF(BE34,calc!$AE$10))+(2*COUNTIF(BE34,calc!$AE$20))+(3*COUNTIF(BE34,calc!$AE$30))+(4*COUNTIF(BE34,calc!$AE$40))+(5*COUNTIF(BE34,calc!$AE$50)))</f>
        <v>0</v>
      </c>
      <c r="MV34" s="5">
        <f>IF($E$12="",0,(1*COUNTIF(BE34,calc!$AE$12))+(2*COUNTIF(BE34,calc!$AE$22))+(3*COUNTIF(BE34,calc!$AE$32))+(4*COUNTIF(BE34,calc!$AE$42))+(5*COUNTIF(BE34,calc!$AE$52)))</f>
        <v>0</v>
      </c>
      <c r="MW34" s="5">
        <f>IF($E$12="",0,(1*COUNTIF(BE34,calc!$AE$12))+(2*COUNTIF(BE34,calc!$AE$22))+(3*COUNTIF(BE34,calc!$AE$32))+(4*COUNTIF(BE34,calc!$AE$42))+(5*COUNTIF(BE34,calc!$AE$52)))</f>
        <v>0</v>
      </c>
      <c r="MX34" s="5">
        <f>IF($E$13="",0,(1*COUNTIF(BE34,calc!$AE$13))+(2*COUNTIF(BE34,calc!$AE$23))+(3*COUNTIF(BE34,calc!$AE$33))+(4*COUNTIF(BE34,calc!$AE$43))+(5*COUNTIF(BE34,calc!$AE$53)))</f>
        <v>0</v>
      </c>
      <c r="MY34" s="1"/>
      <c r="MZ34" s="5">
        <f>IF($E$4="",0,(1*COUNTIF(BF34,calc!$AE$4))+(2*COUNTIF(BF34,calc!$AE$14))+(3*COUNTIF(BF34,calc!$AE$24))+(4*COUNTIF(BF34,calc!$AE$34))+(5*COUNTIF(BF34,calc!$AE$44)))</f>
        <v>0</v>
      </c>
      <c r="NA34" s="5">
        <f>IF($E$5="",0,(1*COUNTIF(BF34,calc!$AE$5))+(2*COUNTIF(BF34,calc!$AE$15))+(3*COUNTIF(BF34,calc!$AE$25))+(4*COUNTIF(BF34,calc!$AE$35))+(5*COUNTIF(BF34,calc!$AE$45)))</f>
        <v>0</v>
      </c>
      <c r="NB34" s="5">
        <f>IF($E$6="",0,(1*COUNTIF(BF34,calc!$AE$6))+(2*COUNTIF(BF34,calc!$AE$16))+(3*COUNTIF(BF34,calc!$AE$26))+(4*COUNTIF(BF34,calc!$AE$36))+(5*COUNTIF(BF34,calc!$AE$46)))</f>
        <v>0</v>
      </c>
      <c r="NC34" s="5">
        <f>IF($E$7="",0,(1*COUNTIF(BF34,calc!$AE$7))+(2*COUNTIF(BF34,calc!$AE$17))+(3*COUNTIF(BF34,calc!$AE$27))+(4*COUNTIF(BF34,calc!$AE$37))+(5*COUNTIF(BF34,calc!$AE$47)))</f>
        <v>0</v>
      </c>
      <c r="ND34" s="5">
        <f>IF($E$8="",0,(1*COUNTIF(BF34,calc!$AE$8))+(2*COUNTIF(BF34,calc!$AE$18))+(3*COUNTIF(BF34,calc!$AE$28))+(4*COUNTIF(BF34,calc!$AE$38))+(5*COUNTIF(BF34,calc!$AE$48)))</f>
        <v>0</v>
      </c>
      <c r="NE34" s="5">
        <f>IF($E$9="",0,(1*COUNTIF(BF34,calc!$AE$9))+(2*COUNTIF(BF34,calc!$AE$19))+(3*COUNTIF(BF34,calc!$AE$29))+(4*COUNTIF(BF34,calc!$AE$39))+(5*COUNTIF(BF34,calc!$AE$49)))</f>
        <v>0</v>
      </c>
      <c r="NF34" s="5">
        <f>IF($E$10="",0,(1*COUNTIF(BF34,calc!$AE$10))+(2*COUNTIF(BF34,calc!$AE$20))+(3*COUNTIF(BF34,calc!$AE$30))+(4*COUNTIF(BF34,calc!$AE$40))+(5*COUNTIF(BF34,calc!$AE$50)))</f>
        <v>0</v>
      </c>
      <c r="NG34" s="5">
        <f>IF($E$11="",0,(1*COUNTIF(BF34,calc!$AE$11))+(2*COUNTIF(BF34,calc!$AE$21))+(3*COUNTIF(BF34,calc!$AE$31))+(4*COUNTIF(BF34,calc!$AE$41))+(5*COUNTIF(BF34,calc!$AE$51)))</f>
        <v>0</v>
      </c>
      <c r="NH34" s="5">
        <f>IF($E$12="",0,(1*COUNTIF(BF34,calc!$AE$12))+(2*COUNTIF(BF34,calc!$AE$22))+(3*COUNTIF(BF34,calc!$AE$32))+(4*COUNTIF(BF34,calc!$AE$42))+(5*COUNTIF(BF34,calc!$AE$52)))</f>
        <v>0</v>
      </c>
      <c r="NI34" s="5">
        <f>IF($E$13="",0,(1*COUNTIF(BF34,calc!$AE$13))+(2*COUNTIF(BF34,calc!$AE$23))+(3*COUNTIF(BF34,calc!$AE$33))+(4*COUNTIF(BF34,calc!$AE$43))+(5*COUNTIF(BF34,calc!$AE$53)))</f>
        <v>0</v>
      </c>
      <c r="NJ34" s="1"/>
      <c r="NK34" s="5">
        <f>IF($E$4="",0,(1*COUNTIF(BG34,calc!$AE$4))+(2*COUNTIF(BG34,calc!$AE$14))+(3*COUNTIF(BG34,calc!$AE$24))+(4*COUNTIF(BG34,calc!$AE$34))+(5*COUNTIF(BG34,calc!$AE$44)))</f>
        <v>0</v>
      </c>
      <c r="NL34" s="5">
        <f>IF($E$5="",0,(1*COUNTIF(BG34,calc!$AE$5))+(2*COUNTIF(BG34,calc!$AE$15))+(3*COUNTIF(BG34,calc!$AE$25))+(4*COUNTIF(BG34,calc!$AE$35))+(5*COUNTIF(BG34,calc!$AE$45)))</f>
        <v>0</v>
      </c>
      <c r="NM34" s="5">
        <f>IF($E$6="",0,(1*COUNTIF(BG34,calc!$AE$6))+(2*COUNTIF(BG34,calc!$AE$16))+(3*COUNTIF(BG34,calc!$AE$26))+(4*COUNTIF(BG34,calc!$AE$36))+(5*COUNTIF(BG34,calc!$AE$46)))</f>
        <v>0</v>
      </c>
      <c r="NN34" s="5">
        <f>IF($E$7="",0,(1*COUNTIF(BG34,calc!$AE$7))+(2*COUNTIF(BG34,calc!$AE$17))+(3*COUNTIF(BG34,calc!$AE$27))+(4*COUNTIF(BG34,calc!$AE$37))+(5*COUNTIF(BG34,calc!$AE$47)))</f>
        <v>0</v>
      </c>
      <c r="NO34" s="5">
        <f>IF($E$8="",0,(1*COUNTIF(BG34,calc!$AE$8))+(2*COUNTIF(BG34,calc!$AE$18))+(3*COUNTIF(BG34,calc!$AE$28))+(4*COUNTIF(BG34,calc!$AE$38))+(5*COUNTIF(BG34,calc!$AE$48)))</f>
        <v>0</v>
      </c>
      <c r="NP34" s="5">
        <f>IF($E$9="",0,(1*COUNTIF(BG34,calc!$AE$9))+(2*COUNTIF(BG34,calc!$AE$19))+(3*COUNTIF(BG34,calc!$AE$29))+(4*COUNTIF(BG34,calc!$AE$39))+(5*COUNTIF(BG34,calc!$AE$49)))</f>
        <v>0</v>
      </c>
      <c r="NQ34" s="5">
        <f>IF($E$10="",0,(1*COUNTIF(BG34,calc!$AE$10))+(2*COUNTIF(BG34,calc!$AE$20))+(3*COUNTIF(BG34,calc!$AE$30))+(4*COUNTIF(BG34,calc!$AE$40))+(5*COUNTIF(BG34,calc!$AE$50)))</f>
        <v>0</v>
      </c>
      <c r="NR34" s="5">
        <f>IF($E$11="",0,(1*COUNTIF(BG34,calc!$AE$11))+(2*COUNTIF(BG34,calc!$AE$21))+(3*COUNTIF(BG34,calc!$AE$31))+(4*COUNTIF(BG34,calc!$AE$41))+(5*COUNTIF(BG34,calc!$AE$51)))</f>
        <v>0</v>
      </c>
      <c r="NS34" s="5">
        <f>IF($E$12="",0,(1*COUNTIF(BG34,calc!$AE$12))+(2*COUNTIF(BG34,calc!$AE$22))+(3*COUNTIF(BG34,calc!$AE$32))+(4*COUNTIF(BG34,calc!$AE$42))+(5*COUNTIF(BG34,calc!$AE$52)))</f>
        <v>0</v>
      </c>
      <c r="NT34" s="5">
        <f>IF($E$13="",0,(1*COUNTIF(BG34,calc!$AE$13))+(2*COUNTIF(BG34,calc!$AE$23))+(3*COUNTIF(BG34,calc!$AE$33))+(4*COUNTIF(BG34,calc!$AE$43))+(5*COUNTIF(BG34,calc!$AE$53)))</f>
        <v>0</v>
      </c>
      <c r="NU34" s="1"/>
      <c r="NV34" s="5">
        <f>IF($E$4="",0,(1*COUNTIF(BH34,calc!$AE$4))+(2*COUNTIF(BH34,calc!$AE$14))+(3*COUNTIF(BH34,calc!$AE$24))+(4*COUNTIF(BH34,calc!$AE$34))+(5*COUNTIF(BH34,calc!$AE$44)))</f>
        <v>0</v>
      </c>
      <c r="NW34" s="5">
        <f>IF($E$5="",0,(1*COUNTIF(BH34,calc!$AE$5))+(2*COUNTIF(BH34,calc!$AE$15))+(3*COUNTIF(BH34,calc!$AE$25))+(4*COUNTIF(BH34,calc!$AE$35))+(5*COUNTIF(BH34,calc!$AE$45)))</f>
        <v>0</v>
      </c>
      <c r="NX34" s="5">
        <f>IF($E$6="",0,(1*COUNTIF(BH34,calc!$AE$6))+(2*COUNTIF(BH34,calc!$AE$16))+(3*COUNTIF(BH34,calc!$AE$26))+(4*COUNTIF(BH34,calc!$AE$36))+(5*COUNTIF(BH34,calc!$AE$46)))</f>
        <v>0</v>
      </c>
      <c r="NY34" s="5">
        <f>IF($E$7="",0,(1*COUNTIF(BH34,calc!$AE$7))+(2*COUNTIF(BH34,calc!$AE$17))+(3*COUNTIF(BH34,calc!$AE$27))+(4*COUNTIF(BH34,calc!$AE$37))+(5*COUNTIF(BH34,calc!$AE$47)))</f>
        <v>0</v>
      </c>
      <c r="NZ34" s="5">
        <f>IF($E$8="",0,(1*COUNTIF(BH34,calc!$AE$8))+(2*COUNTIF(BH34,calc!$AE$18))+(3*COUNTIF(BH34,calc!$AE$28))+(4*COUNTIF(BH34,calc!$AE$38))+(5*COUNTIF(BH34,calc!$AE$48)))</f>
        <v>0</v>
      </c>
      <c r="OA34" s="5">
        <f>IF($E$9="",0,(1*COUNTIF(BH34,calc!$AE$9))+(2*COUNTIF(BH34,calc!$AE$19))+(3*COUNTIF(BH34,calc!$AE$29))+(4*COUNTIF(BH34,calc!$AE$39))+(5*COUNTIF(BH34,calc!$AE$49)))</f>
        <v>0</v>
      </c>
      <c r="OB34" s="5">
        <f>IF($E$10="",0,(1*COUNTIF(BH34,calc!$AE$10))+(2*COUNTIF(BH34,calc!$AE$20))+(3*COUNTIF(BH34,calc!$AE$30))+(4*COUNTIF(BH34,calc!$AE$40))+(5*COUNTIF(BH34,calc!$AE$50)))</f>
        <v>0</v>
      </c>
      <c r="OC34" s="5">
        <f>IF($E$11="",0,(1*COUNTIF(BH34,calc!$AE$11))+(2*COUNTIF(BH34,calc!$AE$21))+(3*COUNTIF(BH34,calc!$AE$31))+(4*COUNTIF(BH34,calc!$AE$41))+(5*COUNTIF(BH34,calc!$AE$51)))</f>
        <v>0</v>
      </c>
      <c r="OD34" s="5">
        <f>IF($E$12="",0,(1*COUNTIF(BH34,calc!$AE$12))+(2*COUNTIF(BH34,calc!$AE$22))+(3*COUNTIF(BH34,calc!$AE$32))+(4*COUNTIF(BH34,calc!$AE$42))+(5*COUNTIF(BH34,calc!$AE$52)))</f>
        <v>0</v>
      </c>
      <c r="OE34" s="5">
        <f>IF($E$13="",0,(1*COUNTIF(BH34,calc!$AE$13))+(2*COUNTIF(BH34,calc!$AE$23))+(3*COUNTIF(BH34,calc!$AE$33))+(4*COUNTIF(BH34,calc!$AE$43))+(5*COUNTIF(BH34,calc!$AE$53)))</f>
        <v>0</v>
      </c>
      <c r="OF34" s="1"/>
      <c r="OG34" s="5">
        <f>IF($E$4="",0,(1*COUNTIF(BI34,calc!$AE$4))+(2*COUNTIF(BI34,calc!$AE$14))+(3*COUNTIF(BI34,calc!$AE$24))+(4*COUNTIF(BI34,calc!$AE$34))+(5*COUNTIF(BI34,calc!$AE$44)))</f>
        <v>0</v>
      </c>
      <c r="OH34" s="5">
        <f>IF($E$5="",0,(1*COUNTIF(BI34,calc!$AE$5))+(2*COUNTIF(BI34,calc!$AE$15))+(3*COUNTIF(BI34,calc!$AE$25))+(4*COUNTIF(BI34,calc!$AE$35))+(5*COUNTIF(BI34,calc!$AE$45)))</f>
        <v>0</v>
      </c>
      <c r="OI34" s="5">
        <f>IF($E$6="",0,(1*COUNTIF(BI34,calc!$AE$6))+(2*COUNTIF(BI34,calc!$AE$16))+(3*COUNTIF(BI34,calc!$AE$26))+(4*COUNTIF(BI34,calc!$AE$36))+(5*COUNTIF(BI34,calc!$AE$46)))</f>
        <v>0</v>
      </c>
      <c r="OJ34" s="5">
        <f>IF($E$7="",0,(1*COUNTIF(BI34,calc!$AE$7))+(2*COUNTIF(BI34,calc!$AE$17))+(3*COUNTIF(BI34,calc!$AE$27))+(4*COUNTIF(BI34,calc!$AE$37))+(5*COUNTIF(BI34,calc!$AE$47)))</f>
        <v>0</v>
      </c>
      <c r="OK34" s="5">
        <f>IF($E$8="",0,(1*COUNTIF(BI34,calc!$AE$8))+(2*COUNTIF(BI34,calc!$AE$18))+(3*COUNTIF(BI34,calc!$AE$28))+(4*COUNTIF(BI34,calc!$AE$38))+(5*COUNTIF(BI34,calc!$AE$48)))</f>
        <v>0</v>
      </c>
      <c r="OL34" s="5">
        <f>IF($E$9="",0,(1*COUNTIF(BI34,calc!$AE$9))+(2*COUNTIF(BI34,calc!$AE$19))+(3*COUNTIF(BI34,calc!$AE$29))+(4*COUNTIF(BI34,calc!$AE$39))+(5*COUNTIF(BI34,calc!$AE$49)))</f>
        <v>0</v>
      </c>
      <c r="OM34" s="5">
        <f>IF($E$10="",0,(1*COUNTIF(BI34,calc!$AE$10))+(2*COUNTIF(BI34,calc!$AE$20))+(3*COUNTIF(BI34,calc!$AE$30))+(4*COUNTIF(BI34,calc!$AE$40))+(5*COUNTIF(BI34,calc!$AE$50)))</f>
        <v>0</v>
      </c>
      <c r="ON34" s="5">
        <f>IF($E$11="",0,(1*COUNTIF(BI34,calc!$AE$11))+(2*COUNTIF(BI34,calc!$AE$21))+(3*COUNTIF(BI34,calc!$AE$31))+(4*COUNTIF(BI34,calc!$AE$41))+(5*COUNTIF(BI34,calc!$AE$51)))</f>
        <v>0</v>
      </c>
      <c r="OO34" s="5">
        <f>IF($E$12="",0,(1*COUNTIF(BI34,calc!$AE$12))+(2*COUNTIF(BI34,calc!$AE$22))+(3*COUNTIF(BI34,calc!$AE$32))+(4*COUNTIF(BI34,calc!$AE$42))+(5*COUNTIF(BI34,calc!$AE$52)))</f>
        <v>0</v>
      </c>
      <c r="OP34" s="5">
        <f>IF($E$13="",0,(1*COUNTIF(BI34,calc!$AE$13))+(2*COUNTIF(BI34,calc!$AE$23))+(3*COUNTIF(BI34,calc!$AE$33))+(4*COUNTIF(BI34,calc!$AE$43))+(5*COUNTIF(BI34,calc!$AE$53)))</f>
        <v>0</v>
      </c>
      <c r="OQ34" s="1"/>
      <c r="OR34" s="5">
        <f>IF($E$4="",0,(1*COUNTIF(BJ34,calc!$AE$4))+(2*COUNTIF(BJ34,calc!$AE$14))+(3*COUNTIF(BJ34,calc!$AE$24))+(4*COUNTIF(BJ34,calc!$AE$34))+(5*COUNTIF(BJ34,calc!$AE$44)))</f>
        <v>0</v>
      </c>
      <c r="OS34" s="5">
        <f>IF($E$5="",0,(1*COUNTIF(BJ34,calc!$AE$5))+(2*COUNTIF(BJ34,calc!$AE$15))+(3*COUNTIF(BJ34,calc!$AE$25))+(4*COUNTIF(BJ34,calc!$AE$35))+(5*COUNTIF(BJ34,calc!$AE$45)))</f>
        <v>0</v>
      </c>
      <c r="OT34" s="5">
        <f>IF($E$6="",0,(1*COUNTIF(BJ34,calc!$AE$6))+(2*COUNTIF(BJ34,calc!$AE$16))+(3*COUNTIF(BJ34,calc!$AE$26))+(4*COUNTIF(BJ34,calc!$AE$36))+(5*COUNTIF(BJ34,calc!$AE$46)))</f>
        <v>0</v>
      </c>
      <c r="OU34" s="5">
        <f>IF($E$7="",0,(1*COUNTIF(BJ34,calc!$AE$7))+(2*COUNTIF(BJ34,calc!$AE$17))+(3*COUNTIF(BJ34,calc!$AE$27))+(4*COUNTIF(BJ34,calc!$AE$37))+(5*COUNTIF(BJ34,calc!$AE$47)))</f>
        <v>0</v>
      </c>
      <c r="OV34" s="5">
        <f>IF($E$8="",0,(1*COUNTIF(BJ34,calc!$AE$8))+(2*COUNTIF(BJ34,calc!$AE$18))+(3*COUNTIF(BJ34,calc!$AE$28))+(4*COUNTIF(BJ34,calc!$AE$38))+(5*COUNTIF(BJ34,calc!$AE$48)))</f>
        <v>0</v>
      </c>
      <c r="OW34" s="5">
        <f>IF($E$9="",0,(1*COUNTIF(BJ34,calc!$AE$9))+(2*COUNTIF(BJ34,calc!$AE$19))+(3*COUNTIF(BJ34,calc!$AE$29))+(4*COUNTIF(BJ34,calc!$AE$39))+(5*COUNTIF(BJ34,calc!$AE$49)))</f>
        <v>0</v>
      </c>
      <c r="OX34" s="5">
        <f>IF($E$11="",0,(1*COUNTIF(BJ34,calc!$AE$10))+(2*COUNTIF(BJ34,calc!$AE$20))+(3*COUNTIF(BJ34,calc!$AE$30))+(4*COUNTIF(BJ34,calc!$AE$40))+(5*COUNTIF(BJ34,calc!$AE$50)))</f>
        <v>0</v>
      </c>
      <c r="OY34" s="5">
        <f>IF($E$11="",0,(1*COUNTIF(BJ34,calc!$AE$11))+(2*COUNTIF(BJ34,calc!$AE$21))+(3*COUNTIF(BJ34,calc!$AE$31))+(4*COUNTIF(BJ34,calc!$AE$41))+(5*COUNTIF(BJ34,calc!$AE$51)))</f>
        <v>0</v>
      </c>
      <c r="OZ34" s="5">
        <f>IF($E$12="",0,(1*COUNTIF(BJ34,calc!$AE$12))+(2*COUNTIF(BJ34,calc!$AE$22))+(3*COUNTIF(BJ34,calc!$AE$32))+(4*COUNTIF(BJ34,calc!$AE$42))+(5*COUNTIF(BJ34,calc!$AE$52)))</f>
        <v>0</v>
      </c>
      <c r="PA34" s="5">
        <f>IF($E$13="",0,(1*COUNTIF(BJ34,calc!$AE$13))+(2*COUNTIF(BJ34,calc!$AE$23))+(3*COUNTIF(BJ34,calc!$AE$33))+(4*COUNTIF(BJ34,calc!$AE$43))+(5*COUNTIF(BJ34,calc!$AE$53)))</f>
        <v>0</v>
      </c>
      <c r="PB34" s="1"/>
      <c r="PC34" s="1"/>
      <c r="PD34" s="165"/>
      <c r="PE34" s="165"/>
      <c r="PF34" s="165"/>
      <c r="PG34" s="165"/>
      <c r="PH34" s="165"/>
      <c r="PI34" s="165"/>
      <c r="PJ34" s="165"/>
    </row>
    <row r="35" spans="1:426" ht="10.5" customHeight="1" x14ac:dyDescent="0.2">
      <c r="A35" s="212"/>
      <c r="B35" s="202"/>
      <c r="C35" s="121"/>
      <c r="D35" s="199"/>
      <c r="E35" s="235" t="str">
        <f>LEFT('BNT 2 fix'!$D35,2)</f>
        <v/>
      </c>
      <c r="F35" s="236" t="str">
        <f t="shared" si="7"/>
        <v/>
      </c>
      <c r="G35" s="202"/>
      <c r="H35" s="237">
        <f>IF(C35="",0,SUMIF(time_slot_1,D35,calc!$O$5:$O$10))</f>
        <v>0</v>
      </c>
      <c r="I35" s="238">
        <f>SUM('BNT 2 fix'!$V35:$AE35)</f>
        <v>0</v>
      </c>
      <c r="J35" s="239">
        <f t="shared" si="3"/>
        <v>0</v>
      </c>
      <c r="K35" s="206">
        <f t="shared" ca="1" si="4"/>
        <v>0</v>
      </c>
      <c r="L35" s="207">
        <f>IF($AM$4=calc!$L$22,0,IF($E$4="",0,(IF(OR($E$4=calc!$E$24,$E$4=calc!$E$25,$E$4=calc!$E$26),(K35*$AF$4)/2,K35*$AF$4))))*(1+BK35)</f>
        <v>0</v>
      </c>
      <c r="M35" s="207">
        <f>IF($AM$5=calc!$L$22,0,IF($E$5="",0,(IF(OR($E$5=calc!$E$24,$E$5=calc!$E$25,$E$5=calc!$E$26),($K35*$AF$5)/2,$K35*$AF$5))))*(1+BK35)</f>
        <v>0</v>
      </c>
      <c r="N35" s="207">
        <f>IF($AM$6=calc!$L$22,0,IF($E$6="",0,(IF(OR($E$6=calc!$E$24,$E$6=calc!$E$25,$E$6=calc!$E$26),($K35*$AF$6)/2,$K35*$AF$6))))*(1+BK35)</f>
        <v>0</v>
      </c>
      <c r="O35" s="207">
        <f>IF($AM$7=calc!$L$22,0,IF($E$7="",0,(IF(OR($E$7=calc!$E$24,$E$7=calc!$E$25,$E$7=calc!$E$26),($K35*$AF$7)/2,$K35*$AF$7))))*(1+BK35)</f>
        <v>0</v>
      </c>
      <c r="P35" s="207">
        <f>IF($AM$8=calc!$L$22,0,IF($E$8="",0,(IF(OR($E$8=calc!$E$24,$E$8=calc!$E$25,$E$8=calc!$E$26),($K35*$AF$8)/2,$K35*$AF$8))))*(1+BK35)</f>
        <v>0</v>
      </c>
      <c r="Q35" s="207">
        <f>IF($AM$9=calc!$L$22,0,IF($E$9="",0,(IF(OR($E$9=calc!$E$24,$E$9=calc!$E$25,$E$9=calc!$E$26),($K35*$AF$9)/2,$K35*$AF$9))))*(1+BK35)</f>
        <v>0</v>
      </c>
      <c r="R35" s="207">
        <f>IF($AM$10=calc!$L$22,0,IF($E$10="",0,(IF(OR($E$10=calc!$E$24,$E$10=calc!$E$25,$E$10=calc!$E$26),($K35*$AF$10)/2,$K35*$AF$10))))*(1+BK35)</f>
        <v>0</v>
      </c>
      <c r="S35" s="207">
        <f>IF($AM$11=calc!$L$22,0,IF($E$11="",0,(IF(OR($E$11=calc!$E$24,$E$11=calc!$E$25,$E$11=calc!$E$26),($K35*$AF$11)/2,$K35*$AF$11))))*(1+BK35)</f>
        <v>0</v>
      </c>
      <c r="T35" s="207">
        <f>IF($AM$12=calc!$L$22,0,IF($E$12="",0,(IF(OR($E$12=calc!$E$24,$E$12=calc!$E$25,$E$12=calc!$E$26),($K35*$AF$12)/2,$K35*$AF$12))))*(1+BK35)</f>
        <v>0</v>
      </c>
      <c r="U35" s="207">
        <f>IF($AM$13=calc!$L$22,0,IF($E$13="",0,(IF(OR($E$13=calc!$E$24,$E$13=calc!$E$25,$E$13=calc!$E$26),($K35*$AF$13)/2,$K35*$AF$13))))*(1+BK35)</f>
        <v>0</v>
      </c>
      <c r="V35" s="206">
        <f>(1*(IF($E$4="",0,(IF(OR($E$4=calc!$E$24,$E$4=calc!$E$25,$E$4=calc!$E$26),COUNTIF(AF35:BJ35,calc!$AE$4)*2,COUNTIF(AF35:BJ35,calc!$AE$4))))+(2*(IF(OR($E$4=calc!$E$24,$E$4=calc!$E$25,$E$4=calc!$E$26),COUNTIF(AF35:BJ35,calc!$AE$14)*2,COUNTIF(AF35:BJ35,calc!$AE$14))))+(3*(IF(OR($E$4=calc!$E$24,$E$4=calc!$E$25,$E$4=calc!$E$26),COUNTIF(AF35:BJ35,calc!$AE$24)*2,COUNTIF(AF35:BJ35,calc!$AE$24))))+(4*(IF(OR($E$4=calc!$E$24,$E$4=calc!$E$25,$E$4=calc!$E$26),COUNTIF(AF35:BJ35,calc!$AE$34)*2,COUNTIF(AF35:BJ35,calc!$AE$34))))+(5*(IF(OR($E$4=calc!$E$24,$E$4=calc!$E$25,$E$4=calc!$E$26),COUNTIF(AF35:BJ35,calc!$AE$44)*2,COUNTIF(AF35:BJ35,calc!$AE$44))))))</f>
        <v>0</v>
      </c>
      <c r="W35" s="206">
        <f>(1*(IF($E$5="",0,(IF(OR($E$5=calc!$E$24,$E$5=calc!$E$25,$E$5=calc!$E$26),COUNTIF(AF35:BJ35,calc!$AE$5)*2,COUNTIF(AF35:BJ35,calc!$AE$5))))+(2*(IF(OR($E$5=calc!$E$24,$E$5=calc!$E$25,$E$5=calc!$E$26),COUNTIF(AF35:BJ35,calc!$AE$15)*2,COUNTIF(AF35:BJ35,calc!$AE$15))))+(3*(IF(OR($E$5=calc!$E$24,$E$5=calc!$E$25,$E$5=calc!$E$26),COUNTIF(AF35:BJ35,calc!$AE$25)*2,COUNTIF(AF35:BJ35,calc!$AE$25))))+(4*(IF(OR($E$5=calc!$E$24,$E$5=calc!$E$25,$E$5=calc!$E$26),COUNTIF(AF35:BJ35,calc!$AE$35)*2,COUNTIF(AF35:BJ35,calc!$AE$35))))+(5*(IF(OR($E$5=calc!$E$24,$E$5=calc!$E$25,$E$5=calc!$E$26),COUNTIF(AF35:BJ35,calc!$AE$45)*2,COUNTIF(AF35:BJ35,calc!$AE$45))))))</f>
        <v>0</v>
      </c>
      <c r="X35" s="206">
        <f>(1*(IF($E$6="",0,(IF(OR($E$6=calc!$E$24,$E$6=calc!$E$25,$E$6=calc!$E$26),COUNTIF(AF35:BJ35,calc!$AE$6)*2,COUNTIF(AF35:BJ35,calc!$AE$6))))+(2*(IF(OR($E$6=calc!$E$24,$E$6=calc!$E$25,$E$6=calc!$E$26),COUNTIF(AF35:BJ35,calc!$AE$16)*2,COUNTIF(AF35:BJ35,calc!$AE$16))))+(3*(IF(OR($E$6=calc!$E$24,$E$6=calc!$E$25,$E$6=calc!$E$26),COUNTIF(AF35:BJ35,calc!$AE$26)*2,COUNTIF(AF35:BJ35,calc!$AE$26))))+(4*(IF(OR($E$6=calc!$E$24,$E$6=calc!$E$25,$E$6=calc!$E$26),COUNTIF(AF35:BJ35,calc!$AE$36)*2,COUNTIF(AF35:BJ35,calc!$AE$36))))+(5*(IF(OR($E$6=calc!$E$24,$E$6=calc!$E$25,$E$6=calc!$E$26),COUNTIF(AF35:BJ35,calc!$AE$46)*2,COUNTIF(AF35:BJ35,calc!$AE$46))))))</f>
        <v>0</v>
      </c>
      <c r="Y35" s="206">
        <f>(1*(IF($E$7="",0,(IF(OR($E$7=calc!$E$24,$E$7=calc!$E$25,$E$7=calc!$E$26),COUNTIF(AF35:BJ35,calc!$AE$7)*2,COUNTIF(AF35:BJ35,calc!$AE$7))))+(2*(IF(OR($E$7=calc!$E$24,$E$7=calc!$E$25,$E$7=calc!$E$26),COUNTIF(AF35:BJ35,calc!$AE$17)*2,COUNTIF(AF35:BJ35,calc!$AE$17))))+(3*(IF(OR($E$7=calc!$E$24,$E$7=calc!$E$25,$E$7=calc!$E$26),COUNTIF(AF35:BJ35,calc!$AE$27)*2,COUNTIF(AF35:BJ35,calc!$AE$27))))+(4*(IF(OR($E$7=calc!$E$24,$E$7=calc!$E$25,$E$7=calc!$E$26),COUNTIF(AF35:BJ35,calc!$AE$37)*2,COUNTIF(AF35:BJ35,calc!$AE$37))))+(5*(IF(OR($E$7=calc!$E$24,$E$7=calc!$E$25,$E$7=calc!$E$26),COUNTIF(AF35:BJ35,calc!$AE$47)*2,COUNTIF(AF35:BJ35,calc!$AE$47))))))</f>
        <v>0</v>
      </c>
      <c r="Z35" s="206">
        <f>(1*(IF($E$8="",0,(IF(OR($E$8=calc!$E$24,$E$8=calc!$E$25,$E$8=calc!$E$26),COUNTIF(AF35:BJ35,calc!$AE$8)*2,COUNTIF(AF35:BJ35,calc!$AE$8))))+(2*(IF(OR($E$8=calc!$E$24,$E$8=calc!$E$25,$E$8=calc!$E$26),COUNTIF(AF35:BJ35,calc!$AE$18)*2,COUNTIF(AF35:BJ35,calc!$AE$18))))+(3*(IF(OR($E$8=calc!$E$24,$E$8=calc!$E$25,$E$8=calc!$E$26),COUNTIF(AF35:BJ35,calc!$AE$28)*2,COUNTIF(AF35:BJ35,calc!$AE$28))))+(4*(IF(OR($E$8=calc!$E$24,$E$8=calc!$E$25,$E$8=calc!$E$26),COUNTIF(AF35:BJ35,calc!$AE$38)*2,COUNTIF(AF35:BJ35,calc!$AE$38))))+(5*(IF(OR($E$8=calc!$E$24,$E$8=calc!$E$25,$E$8=calc!$E$26),COUNTIF(AF35:BJ35,calc!$AE$48)*2,COUNTIF(AF35:BJ35,calc!$AE$48))))))</f>
        <v>0</v>
      </c>
      <c r="AA35" s="206">
        <f>(1*(IF($E$9="",0,(IF(OR($E$9=calc!$E$24,$E$9=calc!$E$25,$E$9=calc!$E$26),COUNTIF(AF35:BJ35,calc!$AE$9)*2,COUNTIF(AF35:BJ35,calc!$AE$9))))+(2*(IF(OR($E$9=calc!$E$24,$E$9=calc!$E$25,$E$9=calc!$E$26),COUNTIF(AF35:BJ35,calc!$AE$19)*2,COUNTIF(AF35:BJ35,calc!$AE$19))))+(3*(IF(OR($E$9=calc!$E$24,$E$9=calc!$E$25,$E$9=calc!$E$26),COUNTIF(AF35:BJ35,calc!$AE$29)*2,COUNTIF(AF35:BJ35,calc!$AE$29))))+(4*(IF(OR($E$9=calc!$E$24,$E$9=calc!$E$25,$E$9=calc!$E$26),COUNTIF(AF35:BJ35,calc!$AE$39)*2,COUNTIF(AF35:BJ35,calc!$AE$39))))+(5*(IF(OR($E$9=calc!$E$24,$E$9=calc!$E$25,$E$9=calc!$E$26),COUNTIF(AF35:BJ35,calc!$AE$49)*2,COUNTIF(AF35:BJ35,calc!$AE$49))))))</f>
        <v>0</v>
      </c>
      <c r="AB35" s="208">
        <f>(1*(IF($E$10="",0,(IF(OR($E$10=calc!$E$24,$E$10=calc!$E$25,$E$10=calc!$E$26),COUNTIF(AF35:BJ35,calc!$AE$10)*2,COUNTIF(AF35:BJ35,calc!$AE$10))))+(2*(IF(OR($E$10=calc!$E$24,$E$10=calc!$E$25,$E$10=calc!$E$26),COUNTIF(AF35:BJ35,calc!$AE$20)*2,COUNTIF(AF35:BJ35,calc!$AE$20))))+(3*(IF(OR($E$10=calc!$E$24,$E$10=calc!$E$25,$E$10=calc!$E$26),COUNTIF(AF35:BJ35,calc!$AE$30)*2,COUNTIF(AF35:BJ35,calc!$AE$30))))+(4*(IF(OR($E$10=calc!$E$24,$E$10=calc!$E$25,$E$10=calc!$E$26),COUNTIF(AF35:BJ35,calc!$AE$40)*2,COUNTIF(AF35:BJ35,calc!$AE$40))))+(5*(IF(OR($E$10=calc!$E$24,$E$10=calc!$E$25,$E$10=calc!$E$26),COUNTIF(AF35:BJ35,calc!$AE$50)*2,COUNTIF(AF35:BJ35,calc!$AE$50))))))</f>
        <v>0</v>
      </c>
      <c r="AC35" s="206">
        <f>(1*(IF($E$11="",0,(IF(OR($E$11=calc!$E$24,$E$11=calc!$E$25,$E$11=calc!$E$26),COUNTIF(AF35:BJ35,calc!$AE$11)*2,COUNTIF(AF35:BJ35,calc!$AE$11))))+(2*(IF(OR($E$11=calc!$E$24,$E$11=calc!$E$25,$E$11=calc!$E$26),COUNTIF(AF35:BJ35,calc!$AE$21)*2,COUNTIF(AF35:BJ35,calc!$AE$21))))+(3*(IF(OR($E$11=calc!$E$24,$E$11=calc!$E$25,$E$11=calc!$E$26),COUNTIF(AF35:BK35,calc!$AE$31)*2,COUNTIF(AF35:BJ35,calc!$AE$31))))+(4*(IF(OR($E$11=calc!$E$24,$E$11=calc!$E$25,$E$11=calc!$E$26),COUNTIF(AF35:BJ35,calc!$AE$41)*2,COUNTIF(AF35:BJ35,calc!$AE$41))))+(5*(IF(OR($E$11=calc!$E$24,$E$11=calc!$E$25,$E$11=calc!$E$26),COUNTIF(AF35:BJ35,calc!$AE$51)*2,COUNTIF(AF35:BJ35,calc!$AE$51))))))</f>
        <v>0</v>
      </c>
      <c r="AD35" s="208">
        <f>(1*(IF($E$12="",0,(IF(OR($E$12=calc!$E$24,$E$12=calc!$E$25,$E$12=calc!$E$26),COUNTIF(AF35:BJ35,calc!$AE$12)*2,COUNTIF(AF35:BJ35,calc!$AE$12))))+(2*(IF(OR($E$12=calc!$E$24,$E$12=calc!$E$25,$E$12=calc!$E$26),COUNTIF(AF35:BJ35,calc!$AE$22)*2,COUNTIF(AF35:BJ35,calc!$AE$22))))+(3*(IF(OR($E$12=calc!$E$24,$E$12=calc!$E$25,$E$12=calc!$E$26),COUNTIF(AF35:BJ35,calc!$AE$32)*2,COUNTIF(AF35:BJ35,calc!$AE$32))))+(4*(IF(OR($E$12=calc!$E$24,$E$12=calc!$E$25,$E$12=calc!$E$26),COUNTIF(AF35:BJ35,calc!$AE$42)*2,COUNTIF(AF35:BJ35,calc!$AE$42))))+(5*(IF(OR($E$12=calc!$E$24,$E$12=calc!$E$25,$E$12=calc!$E$26),COUNTIF(AF35:BJ35,calc!$AE$52)*2,COUNTIF(AF35:BJ35,calc!$AE$52))))))</f>
        <v>0</v>
      </c>
      <c r="AE35" s="208">
        <f>(1*(IF($E$13="",0,(IF(OR($E$13=calc!$E$24,$E$13=calc!$E$25,$E$13=calc!$E$26),COUNTIF(AF35:BJ35,calc!$AE$13)*2,COUNTIF(AF35:BJ35,calc!$AE$13))))+(2*(IF(OR($E$13=calc!$E$24,$E$13=calc!$E$25,$E$13=calc!$E$26),COUNTIF(AF35:BJ35,calc!$AE$23)*2,COUNTIF(AF35:BJ35,calc!$AE$23))))+(3*(IF(OR($E$13=calc!$E$24,$E$13=calc!$E$25,$E$13=calc!$E$26),COUNTIF(AF35:BJ35,calc!$AE$33)*2,COUNTIF(AF35:BJ35,calc!$AE$33))))+(4*(IF(OR($E$13=calc!$E$24,$E$13=calc!$E$25,$E$13=calc!$E$26),COUNTIF(AF35:BJ35,calc!$AE$43)*2,COUNTIF(AF35:BJ35,calc!$AE$43))))+(5*(IF(OR($E$13=calc!$E$24,$E$13=calc!$E$25,$E$13=calc!$E$26),COUNTIF(AF35:BJ35,calc!$AE$53)*2,COUNTIF(AF35:BJ35,calc!$AE$53))))))</f>
        <v>0</v>
      </c>
      <c r="AF35" s="214"/>
      <c r="AG35" s="123"/>
      <c r="AH35" s="123"/>
      <c r="AI35" s="215"/>
      <c r="AJ35" s="215"/>
      <c r="AK35" s="123"/>
      <c r="AL35" s="123"/>
      <c r="AM35" s="123"/>
      <c r="AN35" s="123"/>
      <c r="AO35" s="123"/>
      <c r="AP35" s="214"/>
      <c r="AQ35" s="123"/>
      <c r="AR35" s="123"/>
      <c r="AS35" s="215"/>
      <c r="AT35" s="214"/>
      <c r="AU35" s="123"/>
      <c r="AV35" s="123"/>
      <c r="AW35" s="215"/>
      <c r="AX35" s="214"/>
      <c r="AY35" s="123"/>
      <c r="AZ35" s="123"/>
      <c r="BA35" s="215"/>
      <c r="BB35" s="214"/>
      <c r="BC35" s="123"/>
      <c r="BD35" s="123"/>
      <c r="BE35" s="215"/>
      <c r="BF35" s="214"/>
      <c r="BG35" s="123"/>
      <c r="BH35" s="123"/>
      <c r="BI35" s="215"/>
      <c r="BJ35" s="215"/>
      <c r="BK35" s="124"/>
      <c r="BL35" s="227">
        <f t="shared" si="5"/>
        <v>0</v>
      </c>
      <c r="BM35" s="164"/>
      <c r="BN35" s="5">
        <f>IF($E$4="",0,IF($AM$4=calc!$L$22,0,(1*(IF(OR($E$4=calc!$E$24,$E$4=calc!$E$25,$E$4=calc!$E$26),COUNTIF(AF35:BJ35,calc!$AE$4)*2,COUNTIF(AF35:BJ35,calc!$AE$4))))+(2*(IF(OR($E$4=calc!$E$24,$E$4=calc!$E$23,$E$4=calc!$E$26),COUNTIF(AF35:BJ35,calc!$AE$14)*2,COUNTIF(AF35:BJ35,calc!$AE$14))))+(3*(IF(OR($E$4=calc!$E$24,$E$4=calc!$E$25,$E$4=calc!$E$26),COUNTIF(AF35:BJ35,calc!$AE$24)*2,COUNTIF(AF35:BJ35,calc!$AE$24))))+(4*(IF(OR($E$4=calc!$E$24,$E$4=calc!$E$25,$E$4=calc!$E$26),COUNTIF(AF35:BJ35,calc!$AE$34)*2,COUNTIF(AF35:BJ35,calc!$AE$34))))+(5*(IF(OR($E$4=calc!$E$24,$E$4=calc!$E$25,$E$4=calc!$E$26),COUNTIF(AF35:BJ35,calc!$AE$44)*2,COUNTIF(AF35:BJ35,calc!$AE$44))))))</f>
        <v>0</v>
      </c>
      <c r="BO35" s="5">
        <f>IF($E$5="",0,IF($AM$5=calc!$L$22,0,(1*(IF(OR($E$5=calc!$E$24,$E$5=calc!$E$25,$E$5=calc!$E$26),COUNTIF(AF35:BJ35,calc!$AE$5)*2,COUNTIF(AF35:BJ35,calc!$AE$5))))+(2*(IF(OR($E$5=calc!$E$24,$E$5=calc!$E$23,$E$5=calc!$E$26),COUNTIF(AF35:BJ35,calc!$AE$15)*2,COUNTIF(AF35:BJ35,calc!$AE$15))))+(3*(IF(OR($E$5=calc!$E$24,$E$5=calc!$E$25,$E$5=calc!$E$26),COUNTIF(AF35:BJ35,calc!$AE$25)*2,COUNTIF(AF35:BJ35,calc!$AE$25))))+(4*(IF(OR($E$5=calc!$E$24,$E$5=calc!$E$25,$E$5=calc!$E$26),COUNTIF(AF35:BJ35,calc!$AE$35)*2,COUNTIF(AF35:BJ35,calc!$AE$35))))+(5*(IF(OR($E$5=calc!$E$24,$E$5=calc!$E$25,$E$5=calc!$E$26),COUNTIF(AF35:BJ35,calc!$AE$45)*2,COUNTIF(AF35:BJ35,calc!$AE$45))))))</f>
        <v>0</v>
      </c>
      <c r="BP35" s="5">
        <f>IF($E$6="",0,IF($AM$6=calc!$L$22,0,(1*(IF(OR($E$6=calc!$E$24,$E$6=calc!$E$25,$E$6=calc!$E$26),COUNTIF(AF35:BJ35,calc!$AE$6)*2,COUNTIF(AF35:BJ35,calc!$AE$6))))+(2*(IF(OR($E$6=calc!$E$24,$E$6=calc!$E$23,$E$6=calc!$E$26),COUNTIF(AF35:BJ35,calc!$AE$16)*2,COUNTIF(AF35:BJ35,calc!$AE$16))))+(3*(IF(OR($E$6=calc!$E$24,$E$6=calc!$E$25,$E$6=calc!$E$26),COUNTIF(AF35:BJ35,calc!$AE$26)*2,COUNTIF(AF35:BJ35,calc!$AE$26))))+(4*(IF(OR($E$6=calc!$E$24,$E$6=calc!$E$25,$E$6=calc!$E$26),COUNTIF(AF35:BJ35,calc!$AE$36)*2,COUNTIF(AF35:BJ35,calc!$AE$36))))+(5*(IF(OR($E$6=calc!$E$24,$E$6=calc!$E$25,$E$6=calc!$E$26),COUNTIF(AF35:BJ35,calc!$AE$46)*2,COUNTIF(AF35:BJ35,calc!$AE$46))))))</f>
        <v>0</v>
      </c>
      <c r="BQ35" s="5">
        <f>IF($E$7="",0,IF($AM$7=calc!$L$22,0,(1*(IF(OR($E$7=calc!$E$24,$E$7=calc!$E$25,$E$7=calc!$E$26),COUNTIF(AF35:BJ35,calc!$AE$7)*2,COUNTIF(AF35:BJ35,calc!$AE$7))))+(2*(IF(OR($E$7=calc!$E$24,$E$7=calc!$E$23,$E$7=calc!$E$26),COUNTIF(AF35:BJ35,calc!$AE$17)*2,COUNTIF(AF35:BJ35,calc!$AE$17))))+(3*(IF(OR($E$7=calc!$E$24,$E$7=calc!$E$25,$E$7=calc!$E$26),COUNTIF(AF35:BJ35,calc!$AE$27)*2,COUNTIF(AF35:BJ35,calc!$AE$27))))+(4*(IF(OR($E$7=calc!$E$24,$E$7=calc!$E$25,$E$7=calc!$E$26),COUNTIF(AF35:BJ35,calc!$AE$37)*2,COUNTIF(AF35:BJ35,calc!$AE$37))))+(5*(IF(OR($E$7=calc!$E$24,$E$7=calc!$E$25,$E$7=calc!$E$26),COUNTIF(AF35:BJ35,calc!$AE$47)*2,COUNTIF(AF35:BJ35,calc!$AE$47))))))</f>
        <v>0</v>
      </c>
      <c r="BR35" s="5">
        <f>IF($E$8="",0,IF($AM$8=calc!$L$22,0,(1*(IF(OR($E$8=calc!$E$24,$E$8=calc!$E$25,$E$8=calc!$E$26),COUNTIF(AF35:BJ35,calc!$AE$8)*2,COUNTIF(AF35:BJ35,calc!$AE$8))))+(2*(IF(OR($E$8=calc!$E$24,$E$8=calc!$E$23,$E$8=calc!$E$26),COUNTIF(AF35:BJ35,calc!$AE$18)*2,COUNTIF(AF35:BJ35,calc!$AE$18))))+(3*(IF(OR($E$8=calc!$E$24,$E$8=calc!$E$25,$E$8=calc!$E$26),COUNTIF(AF35:BJ35,calc!$AE$28)*2,COUNTIF(AF35:BJ35,calc!$AE$28))))+(4*(IF(OR($E$8=calc!$E$24,$E$8=calc!$E$25,$E$8=calc!$E$26),COUNTIF(AF35:BJ35,calc!$AE$38)*2,COUNTIF(AF35:BJ35,calc!$AB$38))))+(5*(IF(OR($E$8=calc!$E$24,$E$8=calc!$E$25,$E$8=calc!$E$26),COUNTIF(AF35:BJ35,calc!$AE$48)*2,COUNTIF(AF35:BJ35,calc!$AE$48))))))</f>
        <v>0</v>
      </c>
      <c r="BS35" s="5">
        <f>IF($E$9="",0,IF($AM$9=calc!$L$22,0,(1*(IF(OR($E$9=calc!$E$24,$E$9=calc!$E$25,$E$9=calc!$E$26),COUNTIF(AF35:BJ35,calc!$AE$9)*2,COUNTIF(AF35:BJ35,calc!$AE$9))))+(2*(IF(OR($E$9=calc!$E$24,$E$9=calc!$E$23,$E$9=calc!$E$26),COUNTIF(AF35:BJ35,calc!$AE$19)*2,COUNTIF(AF35:BJ35,calc!$AE$19))))+(3*(IF(OR($E$9=calc!$E$24,$E$9=calc!$E$25,$E$9=calc!$E$26),COUNTIF(AF35:BJ35,calc!$AE$29)*2,COUNTIF(AF35:BJ35,calc!$AE$29))))+(4*(IF(OR($E$9=calc!$E$24,$E$9=calc!$E$25,$E$9=calc!$E$26),COUNTIF(AF35:BJ35,calc!$AE$39)*2,COUNTIF(AF35:BJ35,calc!$AE$39))))+(5*(IF(OR($E$9=calc!$E$24,$E$9=calc!$E$25,$E$9=calc!$E$26),COUNTIF(AF35:BJ35,calc!$AE$49)*2,COUNTIF(AF35:BJ35,calc!$AE$49))))))</f>
        <v>0</v>
      </c>
      <c r="BT35" s="5">
        <f>IF($E$10="",0,IF($AM$10=calc!$L$22,0,(1*(IF(OR($E$10=calc!$E$24,$E$10=calc!$E$25,$E$10=calc!$E$26),COUNTIF(AF35:BJ35,calc!$AE$10)*2,COUNTIF(AF35:BJ35,calc!$AE$10))))+(2*(IF(OR($E$10=calc!$E$24,$E$10=calc!$E$23,$E$10=calc!$E$26),COUNTIF(AF35:BJ35,calc!$AE$20)*2,COUNTIF(AF35:BJ35,calc!$AE$20))))+(3*(IF(OR($E$10=calc!$E$24,$E$10=calc!$E$25,$E$10=calc!$E$26),COUNTIF(AF35:BJ35,calc!$AE$30)*2,COUNTIF(AF35:BJ35,calc!$AE$30))))+(4*(IF(OR($E$10=calc!$E$24,$E$10=calc!$E$25,$E$10=calc!$E$26),COUNTIF(AF35:BJ35,calc!$AE$40)*2,COUNTIF(AF35:BJ35,calc!$AE$40))))+(5*(IF(OR($E$10=calc!$E$24,$E$10=calc!$E$25,$E$10=calc!$E$26),COUNTIF(AF35:BJ35,calc!$AE$50)*2,COUNTIF(AF35:BJ35,calc!$AE$50))))))</f>
        <v>0</v>
      </c>
      <c r="BU35" s="5">
        <f>IF($E$11="",0,IF($AM$11=calc!$L$22,0,(1*(IF(OR($E$11=calc!$E$24,$E$11=calc!$E$25,$E$11=calc!$E$26),COUNTIF(AF35:BJ35,calc!$AE$11)*2,COUNTIF(AF35:BJ35,calc!$AE$11))))+(2*(IF(OR($E$11=calc!$E$24,$E$11=calc!$E$23,$E$11=calc!$E$26),COUNTIF(AF35:BJ35,calc!$AE$21)*2,COUNTIF(AF35:BJ35,calc!$AE$21))))+(3*(IF(OR($E$11=calc!$E$24,$E$11=calc!$E$25,$E$11=calc!$E$26),COUNTIF(AF35:BJ35,calc!$AE$31)*2,COUNTIF(AF35:BJ35,calc!$AE$31))))+(4*(IF(OR($E$11=calc!$E$24,$E$11=calc!$E$25,$E$11=calc!$E$26),COUNTIF(AF35:BJ35,calc!$AE$41)*2,COUNTIF(AF35:BJ35,calc!$AE$41))))+(5*(IF(OR($E$11=calc!$E$24,$E$11=calc!$E$25,$E$11=calc!$E$26),COUNTIF(AF35:BJ35,calc!$AE$51)*2,COUNTIF(AF35:BJ35,calc!$AE$51))))))</f>
        <v>0</v>
      </c>
      <c r="BV35" s="5">
        <f>IF($E$12="",0,IF($AM$12=calc!$L$22,0,(1*(IF(OR($E$12=calc!$E$24,$E$12=calc!$E$25,$E$12=calc!$E$26),COUNTIF(AF35:BJ35,calc!$AE$12)*2,COUNTIF(AF35:BJ35,calc!$AE$12))))+(2*(IF(OR($E$12=calc!$E$24,$E$12=calc!$E$23,$E$12=calc!$E$26),COUNTIF(AF35:BJ35,calc!$AE$22)*2,COUNTIF(AF35:BJ35,calc!$AE$22))))+(3*(IF(OR($E$12=calc!$E$24,$E$12=calc!$E$25,$E$12=calc!$E$26),COUNTIF(AF35:BJ35,calc!$AE$32)*2,COUNTIF(AF35:BJ35,calc!$AE$32))))+(4*(IF(OR($E$12=calc!$E$24,$E$12=calc!$E$25,$E$12=calc!$E$26),COUNTIF(AF35:BJ35,calc!$AE$42)*2,COUNTIF(AF35:BJ35,calc!$AE$42))))+(5*(IF(OR($E$12=calc!$E$24,$E$12=calc!$E$25,$E$12=calc!$E$26),COUNTIF(AF35:BJ35,calc!$AE$52)*2,COUNTIF(AF35:BJ35,calc!$AE$52))))))</f>
        <v>0</v>
      </c>
      <c r="BW35" s="5">
        <f>IF($E$13="",0,IF($AM$13=calc!$L$22,0,(1*(IF(OR($E$13=calc!$E$24,$E$13=calc!$E$25,$E$13=calc!$E$26),COUNTIF(AF35:BJ35,calc!$AE$13)*2,COUNTIF(AF35:BJ35,calc!$AE$13))))+(2*(IF(OR($E$13=calc!$E$24,$E$13=calc!$E$23,$E$13=calc!$E$26),COUNTIF(AF35:BJ35,calc!$AE$23)*2,COUNTIF(AF35:BJ35,calc!$AE$23))))+(3*(IF(OR($E$13=calc!$E$24,$E$13=calc!$E$25,$E$13=calc!$E$26),COUNTIF(AF35:BJ35,calc!$AE$33)*2,COUNTIF(AF35:BJ35,calc!$AE$33))))+(4*(IF(OR($E$13=calc!$E$24,$E$13=calc!$E$25,$E$13=calc!$E$26),COUNTIF(AE35:BJ35,calc!$AE$43)*2,COUNTIF(AE35:BJ35,calc!$AE$43))))+(5*(IF(OR($E$13=calc!$E$24,$E$13=calc!$E$25,$E$13=calc!$E$26),COUNTIF(AE35:BJ35,calc!$AE$53)*2,COUNTIF(AF35:BJ35,calc!$AE$53))))))</f>
        <v>0</v>
      </c>
      <c r="BX35" s="5">
        <f t="shared" si="6"/>
        <v>0</v>
      </c>
      <c r="BY35" s="1"/>
      <c r="BZ35" s="5">
        <f>IF($E$4="",0,(1*COUNTIF(AF35,calc!$AE$4))+(2*COUNTIF(AF35,calc!$AE$14))+(3*COUNTIF(AF35,calc!$AE$24))+(4*COUNTIF(AF35,calc!$AE$34))+(5*COUNTIF(AF35,calc!$AE$44)))</f>
        <v>0</v>
      </c>
      <c r="CA35" s="5">
        <f>IF($E$5="",0,(1*COUNTIF(AF35,calc!$AE$5))+(2*COUNTIF(AF35,calc!$AE$15))+(3*COUNTIF(AF35,calc!$AE$25))+(4*COUNTIF(AF35,calc!$AE$35))+(5*COUNTIF(AF35,calc!$AE$45)))</f>
        <v>0</v>
      </c>
      <c r="CB35" s="5">
        <f>IF($E$6="",0,(1*COUNTIF(AF35,calc!$AE$6))+(2*COUNTIF(AF35,calc!$AE$16))+(3*COUNTIF(AF35,calc!$AE$26))+(4*COUNTIF(AF35,calc!$AE$36))+(5*COUNTIF(AF35,calc!$AE$46)))</f>
        <v>0</v>
      </c>
      <c r="CC35" s="5">
        <f>IF($E$7="",0,(1*COUNTIF(AF35,calc!$AE$7))+(2*COUNTIF(AF35,calc!$AE$17))+(3*COUNTIF(AF35,calc!$AE$27))+(4*COUNTIF(AF35,calc!$AE$37))+(5*COUNTIF(AF35,calc!$AE$47)))</f>
        <v>0</v>
      </c>
      <c r="CD35" s="5">
        <f>IF($E$8="",0,(1*COUNTIF(AF35,calc!$AE$8))+(2*COUNTIF(AF35,calc!$AE$18))+(3*COUNTIF(AF35,calc!$AE$28))+(4*COUNTIF(AF35,calc!$AE$38))+(5*COUNTIF(AF35,calc!$AE$48)))</f>
        <v>0</v>
      </c>
      <c r="CE35" s="5">
        <f>IF($E$9="",0,(1*COUNTIF(AF35,calc!$AE$9))+(2*COUNTIF(AF35,calc!$AE$19))+(3*COUNTIF(AF35,calc!$AE$29))+(4*COUNTIF(AF35,calc!$AE$39))+(5*COUNTIF(AF35,calc!$AE$49)))</f>
        <v>0</v>
      </c>
      <c r="CF35" s="5">
        <f>IF($E$10="",0,(1*COUNTIF(AF35,calc!$AE$10))+(2*COUNTIF(AF35,calc!$AE$20))+(3*COUNTIF(AF35,calc!$AE$30))+(4*COUNTIF(AF35,calc!$AE$40))+(5*COUNTIF(AF35,calc!$AE$50)))</f>
        <v>0</v>
      </c>
      <c r="CG35" s="5">
        <f>IF($E$11="",0,(1*COUNTIF(AF35,calc!$AE$11))+(2*COUNTIF(AF35,calc!$AE$21))+(3*COUNTIF(AF35,calc!$AE$31))+(4*COUNTIF(AF35,calc!$AE$41))+(5*COUNTIF(AF35,calc!$AE$51)))</f>
        <v>0</v>
      </c>
      <c r="CH35" s="5">
        <f>IF($E$12="",0,(1*COUNTIF(AF35,calc!$AE$12))+(2*COUNTIF(AF35,calc!$AE$22))+(3*COUNTIF(AF35,calc!$AE$32))+(4*COUNTIF(AF35,calc!$AE$42))+(5*COUNTIF(AF35,calc!$AE$52)))</f>
        <v>0</v>
      </c>
      <c r="CI35" s="5">
        <f>IF($E$13="",0,(1*COUNTIF(AF35,calc!$AE$13))+(2*COUNTIF(AF35,calc!$AE$23))+(3*COUNTIF(AF35,calc!$AE$33))+(4*COUNTIF(AF35,calc!$AE$43))+(5*COUNTIF(AF35,calc!$AE$53)))</f>
        <v>0</v>
      </c>
      <c r="CJ35" s="1"/>
      <c r="CK35" s="5">
        <f>IF($E$4="",0,(1*COUNTIF(AG35,calc!$AE$4))+(2*COUNTIF(AG35,calc!$AE$14))+(3*COUNTIF(AG35,calc!$AE$24))+(4*COUNTIF(AG35,calc!$AE$34))+(5*COUNTIF(AG35,calc!$AE$44)))</f>
        <v>0</v>
      </c>
      <c r="CL35" s="5">
        <f>IF($E$5="",0,(1*COUNTIF(AG35,calc!$AE$5))+(2*COUNTIF(AG35,calc!$AE$15))+(3*COUNTIF(AG35,calc!$AE$25))+(4*COUNTIF(AG35,calc!$AE$35))+(5*COUNTIF(AG35,calc!$AE$45)))</f>
        <v>0</v>
      </c>
      <c r="CM35" s="5">
        <f>IF($E$6="",0,(1*COUNTIF(AG35,calc!$AE$6))+(2*COUNTIF(AG35,calc!$AE$16))+(3*COUNTIF(AG35,calc!$AE$26))+(4*COUNTIF(AG35,calc!$AE$36))+(5*COUNTIF(AG35,calc!$AE$46)))</f>
        <v>0</v>
      </c>
      <c r="CN35" s="5">
        <f>IF($E$7="",0,(1*COUNTIF(AG35,calc!$AE$7))+(2*COUNTIF(AG35,calc!$AE$17))+(3*COUNTIF(AG35,calc!$AE$27))+(4*COUNTIF(AG35,calc!$AE$37))+(5*COUNTIF(AG35,calc!$AE$47)))</f>
        <v>0</v>
      </c>
      <c r="CO35" s="5">
        <f>IF($E$8="",0,(1*COUNTIF(AG35,calc!$AE$8))+(2*COUNTIF(AG35,calc!$AE$18))+(3*COUNTIF(AG35,calc!$AE$28))+(4*COUNTIF(AG35,calc!$AE$38))+(5*COUNTIF(AG35,calc!$AE$48)))</f>
        <v>0</v>
      </c>
      <c r="CP35" s="5">
        <f>IF($E$9="",0,(1*COUNTIF(AG35,calc!$AE$9))+(2*COUNTIF(AG35,calc!$AE$19))+(3*COUNTIF(AG35,calc!$AE$29))+(4*COUNTIF(AG35,calc!$AE$39))+(5*COUNTIF(AG35,calc!$AE$49)))</f>
        <v>0</v>
      </c>
      <c r="CQ35" s="5">
        <f>IF($E$10="",0,(1*COUNTIF(AG35,calc!$AE$10))+(2*COUNTIF(AG35,calc!$AE$20))+(3*COUNTIF(AG35,calc!$AE$30))+(4*COUNTIF(AG35,calc!$AE$40))+(5*COUNTIF(AG35,calc!$AE$50)))</f>
        <v>0</v>
      </c>
      <c r="CR35" s="5">
        <f>IF($E$11="",0,(1*COUNTIF(AG35,calc!$AE$11))+(2*COUNTIF(AG35,calc!$AE$21))+(3*COUNTIF(AG35,calc!$AE$31))+(4*COUNTIF(AG35,calc!$AE$41))+(5*COUNTIF(AG35,calc!$AE$51)))</f>
        <v>0</v>
      </c>
      <c r="CS35" s="5">
        <f>IF($E$12="",0,(1*COUNTIF(AG35,calc!$AE$12))+(2*COUNTIF(AG35,calc!$AE$22))+(3*COUNTIF(AG35,calc!$AE$32))+(4*COUNTIF(AG35,calc!$AE$42))+(5*COUNTIF(AG35,calc!$AE$52)))</f>
        <v>0</v>
      </c>
      <c r="CT35" s="5">
        <f>IF($E$13="",0,(1*COUNTIF(AG35,calc!$AE$13))+(2*COUNTIF(AG35,calc!$AE$23))+(3*COUNTIF(AG35,calc!$AE$33))+(4*COUNTIF(AG35,calc!$AE$43))+(5*COUNTIF(AG35,calc!$AE$53)))</f>
        <v>0</v>
      </c>
      <c r="CU35" s="1"/>
      <c r="CV35" s="5">
        <f>IF($E$4="",0,(1*COUNTIF(AH35,calc!$AE$4))+(2*COUNTIF(AH35,calc!$AE$14))+(3*COUNTIF(AH35,calc!$AE$24))+(4*COUNTIF(AH35,calc!$AE$34))+(5*COUNTIF(AH35,calc!$AE$44)))</f>
        <v>0</v>
      </c>
      <c r="CW35" s="5">
        <f>IF($E$5="",0,(1*COUNTIF(AH35,calc!$AE$5))+(2*COUNTIF(AH35,calc!$AE$15))+(3*COUNTIF(AH35,calc!$AE$25))+(4*COUNTIF(AH35,calc!$AE$35))+(5*COUNTIF(AH35,calc!$AE$45)))</f>
        <v>0</v>
      </c>
      <c r="CX35" s="5">
        <f>IF($E$6="",0,(1*COUNTIF(AH35,calc!$AE$6))+(2*COUNTIF(AH35,calc!$AE$16))+(3*COUNTIF(AH35,calc!$AE$26))+(4*COUNTIF(AH35,calc!$AE$36))+(5*COUNTIF(AH35,calc!$AE$46)))</f>
        <v>0</v>
      </c>
      <c r="CY35" s="5">
        <f>IF($E$7="",0,(1*COUNTIF(AH35,calc!$AE$7))+(2*COUNTIF(AH35,calc!$AE$17))+(3*COUNTIF(AH35,calc!$AE$27))+(4*COUNTIF(AH35,calc!$AE$37))+(5*COUNTIF(AH35,calc!$AE$47)))</f>
        <v>0</v>
      </c>
      <c r="CZ35" s="5">
        <f>IF($E$8="",0,(1*COUNTIF(AH35,calc!$AE$8))+(2*COUNTIF(AH35,calc!$AE$18))+(3*COUNTIF(AH35,calc!$AE$28))+(4*COUNTIF(AH35,calc!$AE$38))+(5*COUNTIF(AH35,calc!$AE$48)))</f>
        <v>0</v>
      </c>
      <c r="DA35" s="5">
        <f>IF($E$9="",0,(1*COUNTIF(AH35,calc!$AE$9))+(2*COUNTIF(AH35,calc!$AE$19))+(3*COUNTIF(AH35,calc!$AE$29))+(4*COUNTIF(AH35,calc!$AE$39))+(5*COUNTIF(AH35,calc!$AE$49)))</f>
        <v>0</v>
      </c>
      <c r="DB35" s="5">
        <f>IF($E$10="",0,(1*COUNTIF(AH35,calc!$AE$10))+(2*COUNTIF(AH35,calc!$AE$20))+(3*COUNTIF(AH35,calc!$AE$30))+(4*COUNTIF(AH35,calc!$AE$40))+(5*COUNTIF(AH35,calc!$AE$50)))</f>
        <v>0</v>
      </c>
      <c r="DC35" s="5">
        <f>IF($E$11="",0,(1*COUNTIF(AH35,calc!$AE$11))+(2*COUNTIF(AH35,calc!$AE$21))+(3*COUNTIF(AH35,calc!$AE$31))+(4*COUNTIF(AH35,calc!$AE$41))+(5*COUNTIF(AH35,calc!$AE$51)))</f>
        <v>0</v>
      </c>
      <c r="DD35" s="5">
        <f>IF($E$12="",0,(1*COUNTIF(AH35,calc!$AE$12))+(2*COUNTIF(AH35,calc!$AE$22))+(3*COUNTIF(AH35,calc!$AE$32))+(4*COUNTIF(AH35,calc!$AE$42))+(5*COUNTIF(AH35,calc!$AE$52)))</f>
        <v>0</v>
      </c>
      <c r="DE35" s="5">
        <f>IF($E$13="",0,(1*COUNTIF(AH35,calc!$AE$13))+(2*COUNTIF(AH35,calc!$AE$23))+(3*COUNTIF(AH35,calc!$AE$33))+(4*COUNTIF(AH35,calc!$AE$43))+(5*COUNTIF(AH35,calc!$AE$53)))</f>
        <v>0</v>
      </c>
      <c r="DF35" s="1"/>
      <c r="DG35" s="5">
        <f>IF($E$4="",0,(1*COUNTIF(AI35,calc!$AE$4))+(2*COUNTIF(AI35,calc!$AE$14))+(3*COUNTIF(AI35,calc!$AE$24))+(4*COUNTIF(AI35,calc!$AE$34))+(5*COUNTIF(AI35,calc!$AE$44)))</f>
        <v>0</v>
      </c>
      <c r="DH35" s="5">
        <f>IF($E$5="",0,(1*COUNTIF(AI35,calc!$AE$5))+(2*COUNTIF(AI35,calc!$AE$15))+(3*COUNTIF(AI35,calc!$AE$25))+(4*COUNTIF(AI35,calc!$AE$35))+(5*COUNTIF(AI35,calc!$AE$45)))</f>
        <v>0</v>
      </c>
      <c r="DI35" s="5">
        <f>IF($E$6="",0,(1*COUNTIF(AI35,calc!$AE$6))+(2*COUNTIF(AI35,calc!$AE$16))+(3*COUNTIF(AI35,calc!$AE$26))+(4*COUNTIF(AI35,calc!$AE$36))+(5*COUNTIF(AI35,calc!$AE$46)))</f>
        <v>0</v>
      </c>
      <c r="DJ35" s="5">
        <f>IF($E$7="",0,(1*COUNTIF(AI35,calc!$AE$7))+(2*COUNTIF(AI35,calc!$AE$17))+(3*COUNTIF(AI35,calc!$AE$27))+(4*COUNTIF(AI35,calc!$AE$37))+(5*COUNTIF(AI35,calc!$AE$47)))</f>
        <v>0</v>
      </c>
      <c r="DK35" s="5">
        <f>IF($E$8="",0,(1*COUNTIF(AI35,calc!$AE$8))+(2*COUNTIF(AI35,calc!$AE$18))+(3*COUNTIF(AI35,calc!$AE$28))+(4*COUNTIF(AI35,calc!$AE$38))+(5*COUNTIF(AI35,calc!$AE$48)))</f>
        <v>0</v>
      </c>
      <c r="DL35" s="5">
        <f>IF($E$9="",0,(1*COUNTIF(AI35,calc!$AE$9))+(2*COUNTIF(AI35,calc!$AE$19))+(3*COUNTIF(AI35,calc!$AE$29))+(4*COUNTIF(AI35,calc!$AE$39))+(5*COUNTIF(AI35,calc!$AE$49)))</f>
        <v>0</v>
      </c>
      <c r="DM35" s="5">
        <f>IF($E$10="",0,(1*COUNTIF(AI35,calc!$AE$10))+(2*COUNTIF(AI35,calc!$AE$20))+(3*COUNTIF(AI35,calc!$AE$30))+(4*COUNTIF(AI35,calc!$AE$40))+(5*COUNTIF(AI35,calc!$AE$50)))</f>
        <v>0</v>
      </c>
      <c r="DN35" s="5">
        <f>IF($E$11="",0,(1*COUNTIF(AI35,calc!$AE$11))+(2*COUNTIF(AI35,calc!$AE$21))+(3*COUNTIF(AI35,calc!$AE$31))+(4*COUNTIF(AI35,calc!$AE$41))+(5*COUNTIF(AI35,calc!$AE$51)))</f>
        <v>0</v>
      </c>
      <c r="DO35" s="5">
        <f>IF($E$12="",0,(1*COUNTIF(AI35,calc!$AE$12))+(2*COUNTIF(AI35,calc!$AE$22))+(3*COUNTIF(AI35,calc!$AE$32))+(4*COUNTIF(AI35,calc!$AE$42))+(5*COUNTIF(AI35,calc!$AE$52)))</f>
        <v>0</v>
      </c>
      <c r="DP35" s="5">
        <f>IF($E$13="",0,(1*COUNTIF(AI35,calc!$AE$13))+(2*COUNTIF(AI35,calc!$AE$23))+(3*COUNTIF(AI35,calc!$AE$33))+(4*COUNTIF(AI35,calc!$AE$43))+(5*COUNTIF(AI35,calc!$AE$53)))</f>
        <v>0</v>
      </c>
      <c r="DQ35" s="1"/>
      <c r="DR35" s="5">
        <f>IF($E$4="",0,(1*COUNTIF(AJ35,calc!$AE$4))+(2*COUNTIF(AJ35,calc!$AE$14))+(3*COUNTIF(AJ35,calc!$AE$24))+(4*COUNTIF(AJ35,calc!$AE$34))+(5*COUNTIF(AJ35,calc!$AE$44)))</f>
        <v>0</v>
      </c>
      <c r="DS35" s="5">
        <f>IF($E$5="",0,(1*COUNTIF(AJ35,calc!$AE$5))+(2*COUNTIF(AJ35,calc!$AE$15))+(3*COUNTIF(AJ35,calc!$AE$25))+(4*COUNTIF(AJ35,calc!$AE$35))+(5*COUNTIF(AJ35,calc!$AE$45)))</f>
        <v>0</v>
      </c>
      <c r="DT35" s="5">
        <f>IF($E$6="",0,(1*COUNTIF(AJ35,calc!$AE$6))+(2*COUNTIF(AJ35,calc!$AE$16))+(3*COUNTIF(AJ35,calc!$AE$26))+(4*COUNTIF(AJ35,calc!$AE$36))+(5*COUNTIF(AJ35,calc!$AE$46)))</f>
        <v>0</v>
      </c>
      <c r="DU35" s="5">
        <f>IF($E$7="",0,(1*COUNTIF(AJ35,calc!$AE$7))+(2*COUNTIF(AJ35,calc!$AE$17))+(3*COUNTIF(AJ35,calc!$AE$27))+(4*COUNTIF(AJ35,calc!$AE$37))+(5*COUNTIF(AJ35,calc!$AE$47)))</f>
        <v>0</v>
      </c>
      <c r="DV35" s="5">
        <f>IF($E$8="",0,(1*COUNTIF(AJ35,calc!$AE$8))+(2*COUNTIF(AJ35,calc!$AE$18))+(3*COUNTIF(AJ35,calc!$AE$28))+(4*COUNTIF(AJ35,calc!$AE$38))+(5*COUNTIF(AJ35,calc!$AE$48)))</f>
        <v>0</v>
      </c>
      <c r="DW35" s="5">
        <f>IF($E$9="",0,(1*COUNTIF(AJ35,calc!$AE$9))+(2*COUNTIF(AJ35,calc!$AE$19))+(3*COUNTIF(AJ35,calc!$AE$29))+(4*COUNTIF(AJ35,calc!$AE$39))+(5*COUNTIF(AJ35,calc!$AE$49)))</f>
        <v>0</v>
      </c>
      <c r="DX35" s="5">
        <f>IF($E$10="",0,(1*COUNTIF(AJ35,calc!$AE$10))+(2*COUNTIF(AJ35,calc!$AE$20))+(3*COUNTIF(AJ35,calc!$AE$30))+(4*COUNTIF(AJ35,calc!$AE$40))+(5*COUNTIF(AJ35,calc!$AE$50)))</f>
        <v>0</v>
      </c>
      <c r="DY35" s="5">
        <f>IF($E$11="",0,(1*COUNTIF(AJ35,calc!$AE$11))+(2*COUNTIF(AJ35,calc!$AE$21))+(3*COUNTIF(AJ35,calc!$AE$31))+(4*COUNTIF(AJ35,calc!$AE$41))+(5*COUNTIF(AJ35,calc!$AE$51)))</f>
        <v>0</v>
      </c>
      <c r="DZ35" s="5">
        <f>IF($E$12="",0,(1*COUNTIF(AJ35,calc!$AE$12))+(2*COUNTIF(AJ35,calc!$AE$22))+(3*COUNTIF(AJ35,calc!$AE$32))+(4*COUNTIF(AJ35,calc!$AE$42))+(5*COUNTIF(AJ35,calc!$AE$52)))</f>
        <v>0</v>
      </c>
      <c r="EA35" s="5">
        <f>IF($E$13="",0,(1*COUNTIF(AJ35,calc!$AE$13))+(2*COUNTIF(AJ35,calc!$AE$23))+(3*COUNTIF(AJ35,calc!$AE$33))+(4*COUNTIF(AJ35,calc!$AE$43))+(5*COUNTIF(AJ35,calc!$AE$53)))</f>
        <v>0</v>
      </c>
      <c r="EB35" s="1"/>
      <c r="EC35" s="5">
        <f>IF($E$4="",0,(1*COUNTIF(AK35,calc!$AE$4))+(2*COUNTIF(AK35,calc!$AE$14))+(3*COUNTIF(AK35,calc!$AE$24))+(4*COUNTIF(AK35,calc!$AE$34))+(5*COUNTIF(AK35,calc!$AE$44)))</f>
        <v>0</v>
      </c>
      <c r="ED35" s="5">
        <f>IF($E$5="",0,(1*COUNTIF(AK35,calc!$AE$5))+(2*COUNTIF(AK35,calc!$AE$15))+(3*COUNTIF(AK35,calc!$AE$25))+(4*COUNTIF(AK35,calc!$AE$35))+(5*COUNTIF(AK35,calc!$AE$45)))</f>
        <v>0</v>
      </c>
      <c r="EE35" s="5">
        <f>IF($E$6="",0,(1*COUNTIF(AK35,calc!$AE$6))+(2*COUNTIF(AK35,calc!$AE$16))+(3*COUNTIF(AK35,calc!$AE$26))+(4*COUNTIF(AK35,calc!$AE$36))+(5*COUNTIF(AK35,calc!$AE$46)))</f>
        <v>0</v>
      </c>
      <c r="EF35" s="5">
        <f>IF($E$7="",0,(1*COUNTIF(AK35,calc!$AE$7))+(2*COUNTIF(AK35,calc!$AE$17))+(3*COUNTIF(AK35,calc!$AE$27))+(4*COUNTIF(AK35,calc!$AE$37))+(5*COUNTIF(AK35,calc!$AE$47)))</f>
        <v>0</v>
      </c>
      <c r="EG35" s="5">
        <f>IF($E$8="",0,(1*COUNTIF(AK35,calc!$AE$8))+(2*COUNTIF(AK35,calc!$AE$18))+(3*COUNTIF(AK35,calc!$AE$28))+(4*COUNTIF(AK35,calc!$AE$38))+(5*COUNTIF(AK35,calc!$AE$48)))</f>
        <v>0</v>
      </c>
      <c r="EH35" s="5">
        <f>IF($E$9="",0,(1*COUNTIF(AK35,calc!$AE$9))+(2*COUNTIF(AK35,calc!$AE$19))+(3*COUNTIF(AK35,calc!$AE$29))+(4*COUNTIF(AK35,calc!$AE$39))+(5*COUNTIF(AK35,calc!$AE$49)))</f>
        <v>0</v>
      </c>
      <c r="EI35" s="5">
        <f>IF($E$10="",0,(1*COUNTIF(AK35,calc!$AE$10))+(2*COUNTIF(AK35,calc!$AE$20))+(3*COUNTIF(AK35,calc!$AE$30))+(4*COUNTIF(AK35,calc!$AE$40))+(5*COUNTIF(AK35,calc!$AE$50)))</f>
        <v>0</v>
      </c>
      <c r="EJ35" s="5">
        <f>IF($E$11="",0,(1*COUNTIF(AK35,calc!$AE$11))+(2*COUNTIF(AK35,calc!$AE$21))+(3*COUNTIF(AK35,calc!$AE$31))+(4*COUNTIF(AK35,calc!$AE$41))+(5*COUNTIF(AK35,calc!$AE$51)))</f>
        <v>0</v>
      </c>
      <c r="EK35" s="5">
        <f>IF($E$12="",0,(1*COUNTIF(AK35,calc!$AE$12))+(2*COUNTIF(AK35,calc!$AE$22))+(3*COUNTIF(AK35,calc!$AE$32))+(4*COUNTIF(AK35,calc!$AE$42))+(5*COUNTIF(AK35,calc!$AE$52)))</f>
        <v>0</v>
      </c>
      <c r="EL35" s="5">
        <f>IF($E$13="",0,(1*COUNTIF(AK35,calc!$AE$13))+(2*COUNTIF(AK35,calc!$AE$23))+(3*COUNTIF(AK35,calc!$AE$33))+(4*COUNTIF(AK35,calc!$AE$43))+(5*COUNTIF(AK35,calc!$AE$53)))</f>
        <v>0</v>
      </c>
      <c r="EM35" s="1"/>
      <c r="EN35" s="5">
        <f>IF($E$4="",0,(1*COUNTIF(AL35,calc!$AE$4))+(2*COUNTIF(AL35,calc!$AE$14))+(3*COUNTIF(AL35,calc!$AE$24))+(4*COUNTIF(AL35,calc!$AE$34))+(5*COUNTIF(AL35,calc!$AE$44)))</f>
        <v>0</v>
      </c>
      <c r="EO35" s="5">
        <f>IF($E$5="",0,(1*COUNTIF(AL35,calc!$AE$5))+(2*COUNTIF(AL35,calc!$AE$15))+(3*COUNTIF(AL35,calc!$AE$25))+(4*COUNTIF(AL35,calc!$AE$35))+(5*COUNTIF(AL35,calc!$AE$45)))</f>
        <v>0</v>
      </c>
      <c r="EP35" s="5">
        <f>IF($E$6="",0,(1*COUNTIF(AL35,calc!$AE$6))+(2*COUNTIF(AL35,calc!$AE$16))+(3*COUNTIF(AL35,calc!$AE$26))+(4*COUNTIF(AL35,calc!$AE$36))+(5*COUNTIF(AL35,calc!$AE$46)))</f>
        <v>0</v>
      </c>
      <c r="EQ35" s="5">
        <f>IF($E$7="",0,(1*COUNTIF(AL35,calc!$AE$7))+(2*COUNTIF(AL35,calc!$AE$17))+(3*COUNTIF(AL35,calc!$AE$27))+(4*COUNTIF(AL35,calc!$AE$37))+(5*COUNTIF(AL35,calc!$AE$47)))</f>
        <v>0</v>
      </c>
      <c r="ER35" s="5">
        <f>IF($E$8="",0,(1*COUNTIF(AL35,calc!$AE$8))+(2*COUNTIF(AL35,calc!$AE$18))+(3*COUNTIF(AL35,calc!$AE$28))+(4*COUNTIF(AL35,calc!$AE$38))+(5*COUNTIF(AL35,calc!$AE$48)))</f>
        <v>0</v>
      </c>
      <c r="ES35" s="5">
        <f>IF($E$9="",0,(1*COUNTIF(AL35,calc!$AE$9))+(2*COUNTIF(AL35,calc!$AE$19))+(3*COUNTIF(AL35,calc!$AE$29))+(4*COUNTIF(AL35,calc!$AE$39))+(5*COUNTIF(AL35,calc!$AE$49)))</f>
        <v>0</v>
      </c>
      <c r="ET35" s="5">
        <f>IF($E$10="",0,(1*COUNTIF(AL35,calc!$AE$10))+(2*COUNTIF(AL35,calc!$AE$20))+(3*COUNTIF(AL35,calc!$AE$30))+(4*COUNTIF(AL35,calc!$AE$40))+(5*COUNTIF(AL35,calc!$AE$50)))</f>
        <v>0</v>
      </c>
      <c r="EU35" s="5">
        <f>IF($E$11="",0,(1*COUNTIF(AL35,calc!$AE$11))+(2*COUNTIF(AL35,calc!$AE$21))+(3*COUNTIF(AL35,calc!$AE$31))+(4*COUNTIF(AL35,calc!$AE$41))+(5*COUNTIF(AL35,calc!$AE$51)))</f>
        <v>0</v>
      </c>
      <c r="EV35" s="5">
        <f>IF($E$12="",0,(1*COUNTIF(AL35,calc!$AE$12))+(2*COUNTIF(AL35,calc!$AE$22))+(3*COUNTIF(AL35,calc!$AE$32))+(4*COUNTIF(AL35,calc!$AE$42))+(5*COUNTIF(AL35,calc!$AE$52)))</f>
        <v>0</v>
      </c>
      <c r="EW35" s="5">
        <f>IF($E$13="",0,(1*COUNTIF(AL35,calc!$AE$13))+(2*COUNTIF(AL35,calc!$AE$23))+(3*COUNTIF(AL35,calc!$AE$33))+(4*COUNTIF(AL35,calc!$AE$43))+(5*COUNTIF(AL35,calc!$AE$53)))</f>
        <v>0</v>
      </c>
      <c r="EX35" s="1"/>
      <c r="EY35" s="5">
        <f>IF($E$4="",0,(1*COUNTIF(AM35,calc!$AE$4))+(2*COUNTIF(AM35,calc!$AE$14))+(3*COUNTIF(AM35,calc!$AE$24))+(4*COUNTIF(AM35,calc!$AE$34))+(5*COUNTIF(AM35,calc!$AE$44)))</f>
        <v>0</v>
      </c>
      <c r="EZ35" s="5">
        <f>IF($E$5="",0,(1*COUNTIF(AM35,calc!$AE$5))+(2*COUNTIF(AM35,calc!$AE$15))+(3*COUNTIF(AM35,calc!$AE$25))+(4*COUNTIF(AM35,calc!$AE$35))+(5*COUNTIF(AM35,calc!$AE$45)))</f>
        <v>0</v>
      </c>
      <c r="FA35" s="5">
        <f>IF($E$6="",0,(1*COUNTIF(AM35,calc!$AE$6))+(2*COUNTIF(AM35,calc!$AE$16))+(3*COUNTIF(AM35,calc!$AE$26))+(4*COUNTIF(AM35,calc!$AE$36))+(5*COUNTIF(AM35,calc!$AE$46)))</f>
        <v>0</v>
      </c>
      <c r="FB35" s="5">
        <f>IF($E$7="",0,(1*COUNTIF(AM35,calc!$AE$7))+(2*COUNTIF(AM35,calc!$AE$17))+(3*COUNTIF(AM35,calc!$AE$27))+(4*COUNTIF(AM35,calc!$AE$37))+(5*COUNTIF(AM35,calc!$AE$47)))</f>
        <v>0</v>
      </c>
      <c r="FC35" s="5">
        <f>IF($E$8="",0,(1*COUNTIF(AM35,calc!$AE$8))+(2*COUNTIF(AM35,calc!$AE$18))+(3*COUNTIF(AM35,calc!$AE$28))+(4*COUNTIF(AM35,calc!$AE$38))+(5*COUNTIF(AM35,calc!$AE$48)))</f>
        <v>0</v>
      </c>
      <c r="FD35" s="5">
        <f>IF($E$9="",0,(1*COUNTIF(AM35,calc!$AE$9))+(2*COUNTIF(AM35,calc!$AE$19))+(3*COUNTIF(AM35,calc!$AE$29))+(4*COUNTIF(AM35,calc!$AE$39))+(5*COUNTIF(AM35,calc!$AE$49)))</f>
        <v>0</v>
      </c>
      <c r="FE35" s="5">
        <f>IF($E$10="",0,(1*COUNTIF(AM35,calc!$AE$10))+(2*COUNTIF(AM35,calc!$AE$20))+(3*COUNTIF(AM35,calc!$AE$30))+(4*COUNTIF(AM35,calc!$AE$40))+(5*COUNTIF(AM35,calc!$AE$50)))</f>
        <v>0</v>
      </c>
      <c r="FF35" s="5">
        <f>IF($E$11="",0,(1*COUNTIF(AM35,calc!$AE$11))+(2*COUNTIF(AM35,calc!$AE$21))+(3*COUNTIF(AM35,calc!$AE$31))+(4*COUNTIF(AM35,calc!$AE$41))+(5*COUNTIF(AM35,calc!$AE$51)))</f>
        <v>0</v>
      </c>
      <c r="FG35" s="5">
        <f>IF($E$12="",0,(1*COUNTIF(AM35,calc!$AE$12))+(2*COUNTIF(AM35,calc!$AE$22))+(3*COUNTIF(AM35,calc!$AE$32))+(4*COUNTIF(AM35,calc!$AE$42))+(5*COUNTIF(AM35,calc!$AE$52)))</f>
        <v>0</v>
      </c>
      <c r="FH35" s="5">
        <f>IF($E$13="",0,(1*COUNTIF(AM35,calc!$AE$13))+(2*COUNTIF(AM35,calc!$AE$23))+(3*COUNTIF(AM35,calc!$AE$33))+(4*COUNTIF(AM35,calc!$AE$43))+(5*COUNTIF(AM35,calc!$AE$53)))</f>
        <v>0</v>
      </c>
      <c r="FI35" s="1"/>
      <c r="FJ35" s="5">
        <f>IF($E$4="",0,(1*COUNTIF(AN35,calc!$AE$4))+(2*COUNTIF(AN35,calc!$AE$14))+(3*COUNTIF(AN35,calc!$AE$24))+(4*COUNTIF(AN35,calc!$AE$34))+(5*COUNTIF(AN35,calc!$AE$44)))</f>
        <v>0</v>
      </c>
      <c r="FK35" s="5">
        <f>IF($E$5="",0,(1*COUNTIF(AN35,calc!$AE$5))+(2*COUNTIF(AN35,calc!$AE$15))+(3*COUNTIF(AN35,calc!$AE$25))+(4*COUNTIF(AN35,calc!$AE$35))+(5*COUNTIF(AN35,calc!$AE$45)))</f>
        <v>0</v>
      </c>
      <c r="FL35" s="5">
        <f>IF($E$6="",0,(1*COUNTIF(AN35,calc!$AE$6))+(2*COUNTIF(AN35,calc!$AE$16))+(3*COUNTIF(AN35,calc!$AE$26))+(4*COUNTIF(AN35,calc!$AE$36))+(5*COUNTIF(AN35,calc!$AE$46)))</f>
        <v>0</v>
      </c>
      <c r="FM35" s="5">
        <f>IF($E$7="",0,(1*COUNTIF(AN35,calc!$AE$7))+(2*COUNTIF(AN35,calc!$AE$17))+(3*COUNTIF(AN35,calc!$AE$27))+(4*COUNTIF(AN35,calc!$AE$37))+(5*COUNTIF(AN35,calc!$AE$47)))</f>
        <v>0</v>
      </c>
      <c r="FN35" s="5">
        <f>IF($E$8="",0,(1*COUNTIF(AN35,calc!$AE$8))+(2*COUNTIF(AN35,calc!$AE$18))+(3*COUNTIF(AN35,calc!$AE$28))+(4*COUNTIF(AN35,calc!$AE$38))+(5*COUNTIF(AN35,calc!$AE$48)))</f>
        <v>0</v>
      </c>
      <c r="FO35" s="5">
        <f>IF($E$9="",0,(1*COUNTIF(AN35,calc!$AE$9))+(2*COUNTIF(AN35,calc!$AE$19))+(3*COUNTIF(AN35,calc!$AE$29))+(4*COUNTIF(AN35,calc!$AE$39))+(5*COUNTIF(AN35,calc!$AE$49)))</f>
        <v>0</v>
      </c>
      <c r="FP35" s="5">
        <f>IF($E$10="",0,(1*COUNTIF(AN35,calc!$AE$10))+(2*COUNTIF(AN35,calc!$AE$20))+(3*COUNTIF(AN35,calc!$AE$30))+(4*COUNTIF(AN35,calc!$AE$40))+(5*COUNTIF(AN35,calc!$AE$50)))</f>
        <v>0</v>
      </c>
      <c r="FQ35" s="5">
        <f>IF($E$11="",0,(1*COUNTIF(AN35,calc!$AE$11))+(2*COUNTIF(AN35,calc!$AE$21))+(3*COUNTIF(AN35,calc!$AE$31))+(4*COUNTIF(AN35,calc!$AE$41))+(5*COUNTIF(AN35,calc!$AE$51)))</f>
        <v>0</v>
      </c>
      <c r="FR35" s="5">
        <f>IF($E$12="",0,(1*COUNTIF(AN35,calc!$AE$12))+(2*COUNTIF(AN35,calc!$AE$22))+(3*COUNTIF(AN35,calc!$AE$32))+(4*COUNTIF(AN35,calc!$AE$42))+(5*COUNTIF(AN35,calc!$AE$52)))</f>
        <v>0</v>
      </c>
      <c r="FS35" s="5">
        <f>IF($E$13="",0,(1*COUNTIF(AN35,calc!$AE$13))+(2*COUNTIF(AN35,calc!$AE$23))+(3*COUNTIF(AN35,calc!$AE$33))+(4*COUNTIF(AN35,calc!$AE$43))+(5*COUNTIF(AN35,calc!$AE$53)))</f>
        <v>0</v>
      </c>
      <c r="FT35" s="1"/>
      <c r="FU35" s="5">
        <f>IF($E$4="",0,(1*COUNTIF(AO35,calc!$AE$4))+(2*COUNTIF(AO35,calc!$AE$14))+(3*COUNTIF(AO35,calc!$AE$24))+(4*COUNTIF(AO35,calc!$AE$34))+(5*COUNTIF(AO35,calc!$AE$44)))</f>
        <v>0</v>
      </c>
      <c r="FV35" s="5">
        <f>IF($E$5="",0,(1*COUNTIF(AO35,calc!$AE$5))+(2*COUNTIF(AO35,calc!$AE$15))+(3*COUNTIF(AO35,calc!$AE$25))+(4*COUNTIF(AO35,calc!$AE$35))+(5*COUNTIF(AO35,calc!$AE$45)))</f>
        <v>0</v>
      </c>
      <c r="FW35" s="5">
        <f>IF($E$6="",0,(1*COUNTIF(AO35,calc!$AE$6))+(2*COUNTIF(AO35,calc!$AE$16))+(3*COUNTIF(AO35,calc!$AE$26))+(4*COUNTIF(AO35,calc!$AE$36))+(5*COUNTIF(AO35,calc!$AE$46)))</f>
        <v>0</v>
      </c>
      <c r="FX35" s="5">
        <f>IF($E$7="",0,(1*COUNTIF(AO35,calc!$AE$7))+(2*COUNTIF(AO35,calc!$AE$17))+(3*COUNTIF(AO35,calc!$AE$27))+(4*COUNTIF(AO35,calc!$AE$37))+(5*COUNTIF(AO35,calc!$AE$47)))</f>
        <v>0</v>
      </c>
      <c r="FY35" s="5">
        <f>IF($E$8="",0,(1*COUNTIF(AO35,calc!$AE$8))+(2*COUNTIF(AO35,calc!$AE$18))+(3*COUNTIF(AO35,calc!$AE$28))+(4*COUNTIF(AO35,calc!$AE$38))+(5*COUNTIF(AO35,calc!$AE$48)))</f>
        <v>0</v>
      </c>
      <c r="FZ35" s="5">
        <f>IF($E$9="",0,(1*COUNTIF(AO35,calc!$AE$9))+(2*COUNTIF(AO35,calc!$AE$19))+(3*COUNTIF(AO35,calc!$AE$29))+(4*COUNTIF(AO35,calc!$AE$39))+(5*COUNTIF(AO35,calc!$AE$49)))</f>
        <v>0</v>
      </c>
      <c r="GA35" s="5">
        <f>IF($E$10="",0,(1*COUNTIF(AO35,calc!$AE$10))+(2*COUNTIF(AO35,calc!$AE$20))+(3*COUNTIF(AO35,calc!$AE$30))+(4*COUNTIF(AO35,calc!$AE$40))+(5*COUNTIF(AO35,calc!$AE$50)))</f>
        <v>0</v>
      </c>
      <c r="GB35" s="5">
        <f>IF($E$11="",0,(1*COUNTIF(AO35,calc!$AE$11))+(2*COUNTIF(AO35,calc!$AE$21))+(3*COUNTIF(AO35,calc!$AE$31))+(4*COUNTIF(AO35,calc!$AE$41))+(5*COUNTIF(AO35,calc!$AE$51)))</f>
        <v>0</v>
      </c>
      <c r="GC35" s="5">
        <f>IF($E$12="",0,(1*COUNTIF(AO35,calc!$AE$12))+(2*COUNTIF(AO35,calc!$AE$22))+(3*COUNTIF(AO35,calc!$AE$32))+(4*COUNTIF(AO35,calc!$AE$42))+(5*COUNTIF(AO35,calc!$AE$52)))</f>
        <v>0</v>
      </c>
      <c r="GD35" s="5">
        <f>IF($E$13="",0,(1*COUNTIF(AO35,calc!$AE$13))+(2*COUNTIF(AO35,calc!$AE$23))+(3*COUNTIF(AO35,calc!$AE$33))+(4*COUNTIF(AO35,calc!$AE$43))+(5*COUNTIF(AO35,calc!$AE$53)))</f>
        <v>0</v>
      </c>
      <c r="GE35" s="1"/>
      <c r="GF35" s="5">
        <f>IF($E$4="",0,(1*COUNTIF(AP35,calc!$AE$4))+(2*COUNTIF(AP35,calc!$AE$14))+(3*COUNTIF(AP35,calc!$AE$24))+(4*COUNTIF(AP35,calc!$AE$34))+(5*COUNTIF(AP35,calc!$AE$44)))</f>
        <v>0</v>
      </c>
      <c r="GG35" s="5">
        <f>IF($E$5="",0,(1*COUNTIF(AP35,calc!$AE$5))+(2*COUNTIF(AP35,calc!$AE$15))+(3*COUNTIF(AP35,calc!$AE$25))+(4*COUNTIF(AP35,calc!$AE$35))+(5*COUNTIF(AP35,calc!$AE$45)))</f>
        <v>0</v>
      </c>
      <c r="GH35" s="5">
        <f>IF($E$6="",0,(1*COUNTIF(AP35,calc!$AE$6))+(2*COUNTIF(AP35,calc!$AE$16))+(3*COUNTIF(AP35,calc!$AE$26))+(4*COUNTIF(AP35,calc!$AE$36))+(5*COUNTIF(AP35,calc!$AE$46)))</f>
        <v>0</v>
      </c>
      <c r="GI35" s="5">
        <f>IF($E$7="",0,(1*COUNTIF(AP35,calc!$AE$7))+(2*COUNTIF(AP35,calc!$AE$17))+(3*COUNTIF(AP35,calc!$AE$27))+(4*COUNTIF(AP35,calc!$AE$37))+(5*COUNTIF(AP35,calc!$AE$47)))</f>
        <v>0</v>
      </c>
      <c r="GJ35" s="5">
        <f>IF($E$8="",0,(1*COUNTIF(AP35,calc!$AE$8))+(2*COUNTIF(AP35,calc!$AE$18))+(3*COUNTIF(AP35,calc!$AE$28))+(4*COUNTIF(AP35,calc!$AE$38))+(5*COUNTIF(AP35,calc!$AE$48)))</f>
        <v>0</v>
      </c>
      <c r="GK35" s="5">
        <f>IF($E$9="",0,(1*COUNTIF(AP35,calc!$AE$9))+(2*COUNTIF(AP35,calc!$AE$19))+(3*COUNTIF(AP35,calc!$AE$29))+(4*COUNTIF(AP35,calc!$AE$39))+(5*COUNTIF(AP35,calc!$AE$49)))</f>
        <v>0</v>
      </c>
      <c r="GL35" s="5">
        <f>IF($E$10="",0,(1*COUNTIF(AP35,calc!$AE$10))+(2*COUNTIF(AP35,calc!$AE$20))+(3*COUNTIF(AP35,calc!$AE$30))+(4*COUNTIF(AP35,calc!$AE$40))+(5*COUNTIF(AP35,calc!$AE$50)))</f>
        <v>0</v>
      </c>
      <c r="GM35" s="5">
        <f>IF($E$11="",0,(1*COUNTIF(AP35,calc!$AE$11))+(2*COUNTIF(AP35,calc!$AE$21))+(3*COUNTIF(AP35,calc!$AE$31))+(4*COUNTIF(AP35,calc!$AE$41))+(5*COUNTIF(AP35,calc!$AE$51)))</f>
        <v>0</v>
      </c>
      <c r="GN35" s="5">
        <f>IF($E$12="",0,(1*COUNTIF(AP35,calc!$AE$12))+(2*COUNTIF(AP35,calc!$AE$22))+(3*COUNTIF(AP35,calc!$AE$32))+(4*COUNTIF(AP35,calc!$AE$42))+(5*COUNTIF(AP35,calc!$AE$52)))</f>
        <v>0</v>
      </c>
      <c r="GO35" s="5">
        <f>IF($E$13="",0,(1*COUNTIF(AP35,calc!$AE$13))+(2*COUNTIF(AP35,calc!$AE$23))+(3*COUNTIF(AP35,calc!$AE$33))+(4*COUNTIF(AP35,calc!$AE$43))+(5*COUNTIF(AP35,calc!$AE$53)))</f>
        <v>0</v>
      </c>
      <c r="GP35" s="1"/>
      <c r="GQ35" s="5">
        <f>IF($E$4="",0,(1*COUNTIF(AQ35,calc!$AE$4))+(2*COUNTIF(AQ35,calc!$AE$14))+(3*COUNTIF(AQ35,calc!$AE$24))+(4*COUNTIF(AQ35,calc!$AE$34))+(5*COUNTIF(AQ35,calc!$AE$44)))</f>
        <v>0</v>
      </c>
      <c r="GR35" s="5">
        <f>IF($E$5="",0,(1*COUNTIF(AQ35,calc!$AE$5))+(2*COUNTIF(AQ35,calc!$AE$15))+(3*COUNTIF(AQ35,calc!$AE$25))+(4*COUNTIF(AQ35,calc!$AE$35))+(5*COUNTIF(AQ35,calc!$AE$45)))</f>
        <v>0</v>
      </c>
      <c r="GS35" s="5">
        <f>IF($E$6="",0,(1*COUNTIF(AQ35,calc!$AE$6))+(2*COUNTIF(AQ35,calc!$AE$16))+(3*COUNTIF(AQ35,calc!$AE$26))+(4*COUNTIF(AQ35,calc!$AE$36))+(5*COUNTIF(AQ35,calc!$AE$46)))</f>
        <v>0</v>
      </c>
      <c r="GT35" s="5">
        <f>IF($E$7="",0,(1*COUNTIF(AQ35,calc!$AE$7))+(2*COUNTIF(AQ35,calc!$AE$17))+(3*COUNTIF(AQ35,calc!$AE$27))+(4*COUNTIF(AQ35,calc!$AE$37))+(5*COUNTIF(AQ35,calc!$AE$47)))</f>
        <v>0</v>
      </c>
      <c r="GU35" s="5">
        <f>IF($E$8="",0,(1*COUNTIF(AQ35,calc!$AE$8))+(2*COUNTIF(AQ35,calc!$AE$18))+(3*COUNTIF(AQ35,calc!$AE$28))+(4*COUNTIF(AQ35,calc!$AE$38))+(5*COUNTIF(AQ35,calc!$AE$48)))</f>
        <v>0</v>
      </c>
      <c r="GV35" s="5">
        <f>IF($E$9="",0,(1*COUNTIF(AQ35,calc!$AE$9))+(2*COUNTIF(AQ35,calc!$AE$19))+(3*COUNTIF(AQ35,calc!$AE$29))+(4*COUNTIF(AQ35,calc!$AE$39))+(5*COUNTIF(AQ35,calc!$AE$49)))</f>
        <v>0</v>
      </c>
      <c r="GW35" s="5">
        <f>IF($E$10="",0,(1*COUNTIF(AQ35,calc!$AE$10))+(2*COUNTIF(AQ35,calc!$AE$20))+(3*COUNTIF(AQ35,calc!$AE$30))+(4*COUNTIF(AQ35,calc!$AE$40))+(5*COUNTIF(AQ35,calc!$AE$50)))</f>
        <v>0</v>
      </c>
      <c r="GX35" s="5">
        <f>IF($E$11="",0,(1*COUNTIF(AQ35,calc!$AE$11))+(2*COUNTIF(AQ35,calc!$AE$21))+(3*COUNTIF(AQ35,calc!$AE$31))+(4*COUNTIF(AQ35,calc!$AE$41))+(5*COUNTIF(AQ35,calc!$AE$51)))</f>
        <v>0</v>
      </c>
      <c r="GY35" s="5">
        <f>IF($E$12="",0,(1*COUNTIF(AQ35,calc!$AE$12))+(2*COUNTIF(AQ35,calc!$AE$22))+(3*COUNTIF(AQ35,calc!$AE$32))+(4*COUNTIF(AQ35,calc!$AE$42))+(5*COUNTIF(AQ35,calc!$AE$52)))</f>
        <v>0</v>
      </c>
      <c r="GZ35" s="5">
        <f>IF($E$13="",0,(1*COUNTIF(AQ35,calc!$AE$13))+(2*COUNTIF(AQ35,calc!$AE$23))+(3*COUNTIF(AQ35,calc!$AE$33))+(4*COUNTIF(AQ35,calc!$AE$43))+(5*COUNTIF(AQ35,calc!$AE$53)))</f>
        <v>0</v>
      </c>
      <c r="HA35" s="1"/>
      <c r="HB35" s="5">
        <f>IF($E$4="",0,(1*COUNTIF(AR35,calc!$AE$4))+(2*COUNTIF(AR35,calc!$AE$14))+(3*COUNTIF(AR35,calc!$AE$24))+(4*COUNTIF(AR35,calc!$AE$34))+(5*COUNTIF(AR35,calc!$AE$44)))</f>
        <v>0</v>
      </c>
      <c r="HC35" s="5">
        <f>IF($E$5="",0,(1*COUNTIF(AR35,calc!$AE$5))+(2*COUNTIF(AR35,calc!$AE$15))+(3*COUNTIF(AR35,calc!$AE$25))+(4*COUNTIF(AR35,calc!$AE$35))+(5*COUNTIF(AR35,calc!$AE$45)))</f>
        <v>0</v>
      </c>
      <c r="HD35" s="5">
        <f>IF($E$6="",0,(1*COUNTIF(AR35,calc!$AE$6))+(2*COUNTIF(AR35,calc!$AE$16))+(3*COUNTIF(AR35,calc!$AE$26))+(4*COUNTIF(AR35,calc!$AE$36))+(5*COUNTIF(AR35,calc!$AE$46)))</f>
        <v>0</v>
      </c>
      <c r="HE35" s="5">
        <f>IF($E$7="",0,(1*COUNTIF(AR35,calc!$AE$7))+(2*COUNTIF(AR35,calc!$AE$17))+(3*COUNTIF(AR35,calc!$AE$27))+(4*COUNTIF(AR35,calc!$AE$37))+(5*COUNTIF(AR35,calc!$AE$47)))</f>
        <v>0</v>
      </c>
      <c r="HF35" s="5">
        <f>IF($E$8="",0,(1*COUNTIF(AR35,calc!$AE$8))+(2*COUNTIF(AR35,calc!$AE$18))+(3*COUNTIF(AR35,calc!$AE$28))+(4*COUNTIF(AR35,calc!$AE$38))+(5*COUNTIF(AR35,calc!$AE$48)))</f>
        <v>0</v>
      </c>
      <c r="HG35" s="5">
        <f>IF($E$9="",0,(1*COUNTIF(AR35,calc!$AE$9))+(2*COUNTIF(AR35,calc!$AE$19))+(3*COUNTIF(AR35,calc!$AE$29))+(4*COUNTIF(AR35,calc!$AE$39))+(5*COUNTIF(AR35,calc!$AE$49)))</f>
        <v>0</v>
      </c>
      <c r="HH35" s="5">
        <f>IF($E$10="",0,(1*COUNTIF(AR35,calc!$AE$10))+(2*COUNTIF(AR35,calc!$AE$20))+(3*COUNTIF(AR35,calc!$AE$30))+(4*COUNTIF(AR35,calc!$AE$40))+(5*COUNTIF(AR35,calc!$AE$50)))</f>
        <v>0</v>
      </c>
      <c r="HI35" s="5">
        <f>IF($E$11="",0,(1*COUNTIF(AR35,calc!$AE$11))+(2*COUNTIF(AR35,calc!$AE$21))+(3*COUNTIF(AR35,calc!$AE$31))+(4*COUNTIF(AR35,calc!$AE$41))+(5*COUNTIF(AR35,calc!$AE$51)))</f>
        <v>0</v>
      </c>
      <c r="HJ35" s="5">
        <f>IF($E$12="",0,(1*COUNTIF(AR35,calc!$AE$12))+(2*COUNTIF(AR35,calc!$AE$22))+(3*COUNTIF(AR35,calc!$AE$32))+(4*COUNTIF(AR35,calc!$AE$42))+(5*COUNTIF(AR35,calc!$AE$52)))</f>
        <v>0</v>
      </c>
      <c r="HK35" s="5">
        <f>IF($E$13="",0,(1*COUNTIF(AR35,calc!$AE$13))+(2*COUNTIF(AR35,calc!$AE$23))+(3*COUNTIF(AR35,calc!$AE$33))+(4*COUNTIF(AR35,calc!$AE$43))+(5*COUNTIF(AR35,calc!$AE$53)))</f>
        <v>0</v>
      </c>
      <c r="HL35" s="1"/>
      <c r="HM35" s="5">
        <f>IF($E$4="",0,(1*COUNTIF(AS35,calc!$AE$4))+(2*COUNTIF(AS35,calc!$AE$14))+(3*COUNTIF(AS35,calc!$AE$24))+(4*COUNTIF(AS35,calc!$AE$34))+(5*COUNTIF(AS35,calc!$AE$44)))</f>
        <v>0</v>
      </c>
      <c r="HN35" s="5">
        <f>IF($E$5="",0,(1*COUNTIF(AS35,calc!$AE$5))+(2*COUNTIF(AS35,calc!$AE$15))+(3*COUNTIF(AS35,calc!$AE$25))+(4*COUNTIF(AS35,calc!$AE$35))+(5*COUNTIF(AS35,calc!$AE$45)))</f>
        <v>0</v>
      </c>
      <c r="HO35" s="5">
        <f>IF($E$6="",0,(1*COUNTIF(AS35,calc!$AE$6))+(2*COUNTIF(AS35,calc!$AE$16))+(3*COUNTIF(AS35,calc!$AE$26))+(4*COUNTIF(AS35,calc!$AE$36))+(5*COUNTIF(AS35,calc!$AE$46)))</f>
        <v>0</v>
      </c>
      <c r="HP35" s="5">
        <f>IF($E$7="",0,(1*COUNTIF(AS35,calc!$AE$7))+(2*COUNTIF(AS35,calc!$AE$17))+(3*COUNTIF(AS35,calc!$AE$27))+(4*COUNTIF(AS35,calc!$AE$37))+(5*COUNTIF(AS35,calc!$AE$47)))</f>
        <v>0</v>
      </c>
      <c r="HQ35" s="5">
        <f>IF($E$8="",0,(1*COUNTIF(AS35,calc!$AE$8))+(2*COUNTIF(AS35,calc!$AE$18))+(3*COUNTIF(AS35,calc!$AE$28))+(4*COUNTIF(AS35,calc!$AE$38))+(5*COUNTIF(AS35,calc!$AE$48)))</f>
        <v>0</v>
      </c>
      <c r="HR35" s="5">
        <f>IF($E$9="",0,(1*COUNTIF(AS35,calc!$AE$9))+(2*COUNTIF(AS35,calc!$AE$19))+(3*COUNTIF(AS35,calc!$AE$29))+(4*COUNTIF(AS35,calc!$AE$39))+(5*COUNTIF(AS35,calc!$AE$49)))</f>
        <v>0</v>
      </c>
      <c r="HS35" s="5">
        <f>IF($E$10="",0,(1*COUNTIF(AS35,calc!$AE$10))+(2*COUNTIF(AS35,calc!$AE$20))+(3*COUNTIF(AS35,calc!$AE$30))+(4*COUNTIF(AS35,calc!$AE$40))+(5*COUNTIF(AS35,calc!$AE$50)))</f>
        <v>0</v>
      </c>
      <c r="HT35" s="5">
        <f>IF($E$11="",0,(1*COUNTIF(AS35,calc!$AE$11))+(2*COUNTIF(AS35,calc!$AE$21))+(3*COUNTIF(AS35,calc!$AE$31))+(4*COUNTIF(AS35,calc!$AE$41))+(5*COUNTIF(AS35,calc!$AE$51)))</f>
        <v>0</v>
      </c>
      <c r="HU35" s="5">
        <f>IF($E$12="",0,(1*COUNTIF(AS35,calc!$AE$12))+(2*COUNTIF(AS35,calc!$AE$22))+(3*COUNTIF(AS35,calc!$AE$32))+(4*COUNTIF(AS35,calc!$AE$42))+(5*COUNTIF(AS35,calc!$AE$52)))</f>
        <v>0</v>
      </c>
      <c r="HV35" s="5">
        <f>IF($E$13="",0,(1*COUNTIF(AS35,calc!$AE$13))+(2*COUNTIF(AS35,calc!$AE$23))+(3*COUNTIF(AS35,calc!$AE$33))+(4*COUNTIF(AS35,calc!$AE$43))+(5*COUNTIF(AS35,calc!$AE$53)))</f>
        <v>0</v>
      </c>
      <c r="HW35" s="1"/>
      <c r="HX35" s="5">
        <f>IF($E$4="",0,(1*COUNTIF(AT35,calc!$AE$4))+(2*COUNTIF(AT35,calc!$AE$14))+(3*COUNTIF(AT35,calc!$AE$24))+(4*COUNTIF(AT35,calc!$AE$34))+(5*COUNTIF(AT35,calc!$AE$44)))</f>
        <v>0</v>
      </c>
      <c r="HY35" s="5">
        <f>IF($E$5="",0,(1*COUNTIF(AT35,calc!$AE$5))+(2*COUNTIF(AT35,calc!$AE$15))+(3*COUNTIF(AT35,calc!$AE$25))+(4*COUNTIF(AT35,calc!$AE$35))+(5*COUNTIF(AT35,calc!$AE$45)))</f>
        <v>0</v>
      </c>
      <c r="HZ35" s="5">
        <f>IF($E$6="",0,(1*COUNTIF(AT35,calc!$AE$6))+(2*COUNTIF(AT35,calc!$AE$16))+(3*COUNTIF(AT35,calc!$AE$26))+(4*COUNTIF(AT35,calc!$AE$36))+(5*COUNTIF(AT35,calc!$AE$46)))</f>
        <v>0</v>
      </c>
      <c r="IA35" s="5">
        <f>IF($E$7="",0,(1*COUNTIF(AT35,calc!$AE$7))+(2*COUNTIF(AT35,calc!$AE$17))+(3*COUNTIF(AT35,calc!$AE$27))+(4*COUNTIF(AT35,calc!$AE$37))+(5*COUNTIF(AT35,calc!$AE$47)))</f>
        <v>0</v>
      </c>
      <c r="IB35" s="5">
        <f>IF($E$8="",0,(1*COUNTIF(AT35,calc!$AE$8))+(2*COUNTIF(AT35,calc!$AE$18))+(3*COUNTIF(AT35,calc!$AE$28))+(4*COUNTIF(AT35,calc!$AE$38))+(5*COUNTIF(AT35,calc!$AE$48)))</f>
        <v>0</v>
      </c>
      <c r="IC35" s="5">
        <f>IF($E$9="",0,(1*COUNTIF(AT35,calc!$AE$9))+(2*COUNTIF(AT35,calc!$AE$19))+(3*COUNTIF(AT35,calc!$AE$29))+(4*COUNTIF(AT35,calc!$AE$39))+(5*COUNTIF(AT35,calc!$AE$49)))</f>
        <v>0</v>
      </c>
      <c r="ID35" s="5">
        <f>IF($E$10="",0,(1*COUNTIF(AT35,calc!$AE$10))+(2*COUNTIF(AT35,calc!$AE$20))+(3*COUNTIF(AT35,calc!$AE$30))+(4*COUNTIF(AT35,calc!$AE$40))+(5*COUNTIF(AT35,calc!$AE$50)))</f>
        <v>0</v>
      </c>
      <c r="IE35" s="5">
        <f>IF($E$11="",0,(1*COUNTIF(AT35,calc!$AE$11))+(2*COUNTIF(AT35,calc!$AE$21))+(3*COUNTIF(AT35,calc!$AE$31))+(4*COUNTIF(AT35,calc!$AE$41))+(5*COUNTIF(AT35,calc!$AE$51)))</f>
        <v>0</v>
      </c>
      <c r="IF35" s="5">
        <f>IF($E$12="",0,(1*COUNTIF(AT35,calc!$AE$12))+(2*COUNTIF(AT35,calc!$AE$22))+(3*COUNTIF(AT35,calc!$AE$32))+(4*COUNTIF(AT35,calc!$AE$42))+(5*COUNTIF(AT35,calc!$AE$52)))</f>
        <v>0</v>
      </c>
      <c r="IG35" s="5">
        <f>IF($E$13="",0,(1*COUNTIF(AT35,calc!$AE$13))+(2*COUNTIF(AT35,calc!$AE$23))+(3*COUNTIF(AT35,calc!$AE$33))+(4*COUNTIF(AT35,calc!$AE$43))+(5*COUNTIF(AT35,calc!$AE$53)))</f>
        <v>0</v>
      </c>
      <c r="IH35" s="1"/>
      <c r="II35" s="5">
        <f>IF($E$4="",0,(1*COUNTIF(AU35,calc!$AE$4))+(2*COUNTIF(AU35,calc!$AE$14))+(3*COUNTIF(AU35,calc!$AE$24))+(4*COUNTIF(AU35,calc!$AE$34))+(5*COUNTIF(AU35,calc!$AE$44)))</f>
        <v>0</v>
      </c>
      <c r="IJ35" s="5">
        <f>IF($E$5="",0,(1*COUNTIF(AU35,calc!$AE$5))+(2*COUNTIF(AU35,calc!$AE$15))+(3*COUNTIF(AU35,calc!$AE$25))+(4*COUNTIF(AU35,calc!$AE$35))+(5*COUNTIF(AU35,calc!$AE$45)))</f>
        <v>0</v>
      </c>
      <c r="IK35" s="5">
        <f>IF($E$6="",0,(1*COUNTIF(AU35,calc!$AE$6))+(2*COUNTIF(AU35,calc!$AE$16))+(3*COUNTIF(AU35,calc!$AE$26))+(4*COUNTIF(AU35,calc!$AE$36))+(5*COUNTIF(AU35,calc!$AE$46)))</f>
        <v>0</v>
      </c>
      <c r="IL35" s="5">
        <f>IF($E$7="",0,(1*COUNTIF(AU35,calc!$AE$7))+(2*COUNTIF(AU35,calc!$AE$17))+(3*COUNTIF(AU35,calc!$AE$27))+(4*COUNTIF(AU35,calc!$AE$37))+(5*COUNTIF(AU35,calc!$AE$47)))</f>
        <v>0</v>
      </c>
      <c r="IM35" s="5">
        <f>IF($E$8="",0,(1*COUNTIF(AU35,calc!$AE$8))+(2*COUNTIF(AU35,calc!$AE$18))+(3*COUNTIF(AU35,calc!$AE$28))+(4*COUNTIF(AU35,calc!$AE$38))+(5*COUNTIF(AU35,calc!$AE$48)))</f>
        <v>0</v>
      </c>
      <c r="IN35" s="5">
        <f>IF($E$9="",0,(1*COUNTIF(AU35,calc!$AE$9))+(2*COUNTIF(AU35,calc!$AE$19))+(3*COUNTIF(AU35,calc!$AE$29))+(4*COUNTIF(AU35,calc!$AE$39))+(5*COUNTIF(AU35,calc!$AE$49)))</f>
        <v>0</v>
      </c>
      <c r="IO35" s="5">
        <f>IF($E$10="",0,(1*COUNTIF(AU35,calc!$AE$10))+(2*COUNTIF(AU35,calc!$AE$20))+(3*COUNTIF(AU35,calc!$AE$30))+(4*COUNTIF(AU35,calc!$AE$40))+(5*COUNTIF(AU35,calc!$AE$50)))</f>
        <v>0</v>
      </c>
      <c r="IP35" s="5">
        <f>IF($E$11="",0,(1*COUNTIF(AU35,calc!$AE$11))+(2*COUNTIF(AU35,calc!$AE$21))+(3*COUNTIF(AU35,calc!$AE$31))+(4*COUNTIF(AU35,calc!$AE$41))+(5*COUNTIF(AU35,calc!$AE$51)))</f>
        <v>0</v>
      </c>
      <c r="IQ35" s="5">
        <f>IF($E$12="",0,(1*COUNTIF(AU35,calc!$AE$12))+(2*COUNTIF(AU35,calc!$AE$22))+(3*COUNTIF(AU35,calc!$AE$32))+(4*COUNTIF(AU35,calc!$AE$42))+(5*COUNTIF(AU35,calc!$AE$52)))</f>
        <v>0</v>
      </c>
      <c r="IR35" s="5">
        <f>IF($E$13="",0,(1*COUNTIF(AU35,calc!$AE$13))+(2*COUNTIF(AU35,calc!$AE$23))+(3*COUNTIF(AU35,calc!$AE$33))+(4*COUNTIF(AU35,calc!$AE$43))+(5*COUNTIF(AU35,calc!$AE$53)))</f>
        <v>0</v>
      </c>
      <c r="IS35" s="1"/>
      <c r="IT35" s="5">
        <f>IF($E$4="",0,(1*COUNTIF(AV35,calc!$AE$4))+(2*COUNTIF(AV35,calc!$AE$14))+(3*COUNTIF(AV35,calc!$AE$24))+(4*COUNTIF(AV35,calc!$AE$34))+(5*COUNTIF(AV35,calc!$AE$44)))</f>
        <v>0</v>
      </c>
      <c r="IU35" s="5">
        <f>IF($E$5="",0,(1*COUNTIF(AV35,calc!$AE$5))+(2*COUNTIF(AV35,calc!$AE$15))+(3*COUNTIF(AV35,calc!$AE$25))+(4*COUNTIF(AV35,calc!$AE$35))+(5*COUNTIF(AV35,calc!$AE$45)))</f>
        <v>0</v>
      </c>
      <c r="IV35" s="5">
        <f>IF($E$6="",0,(1*COUNTIF(AV35,calc!$AE$6))+(2*COUNTIF(AV35,calc!$AE$16))+(3*COUNTIF(AV35,calc!$AE$26))+(4*COUNTIF(AV35,calc!$AE$36))+(5*COUNTIF(AV35,calc!$AE$46)))</f>
        <v>0</v>
      </c>
      <c r="IW35" s="5">
        <f>IF($E$7="",0,(1*COUNTIF(AV35,calc!$AE$7))+(2*COUNTIF(AV35,calc!$AE$17))+(3*COUNTIF(AV35,calc!$AE$27))+(4*COUNTIF(AV35,calc!$AE$37))+(5*COUNTIF(AV35,calc!$AE$47)))</f>
        <v>0</v>
      </c>
      <c r="IX35" s="5">
        <f>IF($E$8="",0,(1*COUNTIF(AV35,calc!$AE$8))+(2*COUNTIF(AV35,calc!$AE$18))+(3*COUNTIF(AV35,calc!$AE$28))+(4*COUNTIF(AV35,calc!$AE$38))+(5*COUNTIF(AV35,calc!$AE$48)))</f>
        <v>0</v>
      </c>
      <c r="IY35" s="5">
        <f>IF($E$9="",0,(1*COUNTIF(AV35,calc!$AE$9))+(2*COUNTIF(AV35,calc!$AE$19))+(3*COUNTIF(AV35,calc!$AE$29))+(4*COUNTIF(AV35,calc!$AE$39))+(5*COUNTIF(AV35,calc!$AE$49)))</f>
        <v>0</v>
      </c>
      <c r="IZ35" s="5">
        <f>IF($E$10="",0,(1*COUNTIF(AV35,calc!$AE$10))+(2*COUNTIF(AV35,calc!$AE$20))+(3*COUNTIF(AV35,calc!$AE$30))+(4*COUNTIF(AV35,calc!$AE$40))+(5*COUNTIF(AV35,calc!$AE$50)))</f>
        <v>0</v>
      </c>
      <c r="JA35" s="5">
        <f>IF($E$11="",0,(1*COUNTIF(AV35,calc!$AE$11))+(2*COUNTIF(AV35,calc!$AE$21))+(3*COUNTIF(AV35,calc!$AE$31))+(4*COUNTIF(AV35,calc!$AE$41))+(5*COUNTIF(AV35,calc!$AE$51)))</f>
        <v>0</v>
      </c>
      <c r="JB35" s="5">
        <f>IF($E$12="",0,(1*COUNTIF(AV35,calc!$AE$12))+(2*COUNTIF(AV35,calc!$AE$22))+(3*COUNTIF(AV35,calc!$AE$32))+(4*COUNTIF(AV35,calc!$AE$42))+(5*COUNTIF(AV35,calc!$AE$52)))</f>
        <v>0</v>
      </c>
      <c r="JC35" s="5">
        <f>IF($E$13="",0,(1*COUNTIF(AV35,calc!$AE$13))+(2*COUNTIF(AV35,calc!$AE$23))+(3*COUNTIF(AV35,calc!$AE$33))+(4*COUNTIF(AV35,calc!$AE$43))+(5*COUNTIF(AV35,calc!$AE$53)))</f>
        <v>0</v>
      </c>
      <c r="JD35" s="1"/>
      <c r="JE35" s="5">
        <f>IF($E$4="",0,(1*COUNTIF(AW35,calc!$AE$4))+(2*COUNTIF(AW35,calc!$AE$14))+(3*COUNTIF(AW35,calc!$AE$24))+(4*COUNTIF(AW35,calc!$AE$34))+(5*COUNTIF(AW35,calc!$AE$44)))</f>
        <v>0</v>
      </c>
      <c r="JF35" s="5">
        <f>IF($E$5="",0,(1*COUNTIF(AW35,calc!$AE$5))+(2*COUNTIF(AW35,calc!$AE$15))+(3*COUNTIF(AW35,calc!$AE$25))+(4*COUNTIF(AW35,calc!$AE$35))+(5*COUNTIF(AW35,calc!$AE$45)))</f>
        <v>0</v>
      </c>
      <c r="JG35" s="5">
        <f>IF($E$6="",0,(1*COUNTIF(AW35,calc!$AE$6))+(2*COUNTIF(AW35,calc!$AE$16))+(3*COUNTIF(AW35,calc!$AE$26))+(4*COUNTIF(AW35,calc!$AE$36))+(5*COUNTIF(AW35,calc!$AE$46)))</f>
        <v>0</v>
      </c>
      <c r="JH35" s="5">
        <f>IF($E$7="",0,(1*COUNTIF(AW35,calc!$AE$7))+(2*COUNTIF(AW35,calc!$AE$17))+(3*COUNTIF(AW35,calc!$AE$27))+(4*COUNTIF(AW35,calc!$AE$37))+(5*COUNTIF(AW35,calc!$AE$47)))</f>
        <v>0</v>
      </c>
      <c r="JI35" s="5">
        <f>IF($E$8="",0,(1*COUNTIF(AW35,calc!$AE$8))+(2*COUNTIF(AW35,calc!$AE$18))+(3*COUNTIF(AW35,calc!$AE$28))+(4*COUNTIF(AW35,calc!$AE$38))+(5*COUNTIF(AW35,calc!$AE$48)))</f>
        <v>0</v>
      </c>
      <c r="JJ35" s="5">
        <f>IF($E$9="",0,(1*COUNTIF(AW35,calc!$AE$9))+(2*COUNTIF(AW35,calc!$AE$19))+(3*COUNTIF(AW35,calc!$AE$29))+(4*COUNTIF(AW35,calc!$AE$39))+(5*COUNTIF(AW35,calc!$AE$49)))</f>
        <v>0</v>
      </c>
      <c r="JK35" s="5">
        <f>IF($E$10="",0,(1*COUNTIF(AW35,calc!$AE$10))+(2*COUNTIF(AW35,calc!$AE$20))+(3*COUNTIF(AW35,calc!$AE$30))+(4*COUNTIF(AW35,calc!$AE$40))+(5*COUNTIF(AW35,calc!$AE$50)))</f>
        <v>0</v>
      </c>
      <c r="JL35" s="5">
        <f>IF($E$11="",0,(1*COUNTIF(AW35,calc!$AE$11))+(2*COUNTIF(AW35,calc!$AE$21))+(3*COUNTIF(AW35,calc!$AE$31))+(4*COUNTIF(AW35,calc!$AE$41))+(5*COUNTIF(AW35,calc!$AE$51)))</f>
        <v>0</v>
      </c>
      <c r="JM35" s="5">
        <f>IF($E$12="",0,(1*COUNTIF(AW35,calc!$AE$12))+(2*COUNTIF(AW35,calc!$AE$22))+(3*COUNTIF(AW35,calc!$AE$32))+(4*COUNTIF(AW35,calc!$AE$42))+(5*COUNTIF(AW35,calc!$AE$52)))</f>
        <v>0</v>
      </c>
      <c r="JN35" s="5">
        <f>IF($E$13="",0,(1*COUNTIF(AW35,calc!$AE$13))+(2*COUNTIF(AW35,calc!$AE$23))+(3*COUNTIF(AW35,calc!$AE$33))+(4*COUNTIF(AW35,calc!$AE$43))+(5*COUNTIF(AW35,calc!$AE$53)))</f>
        <v>0</v>
      </c>
      <c r="JO35" s="1"/>
      <c r="JP35" s="5">
        <f>IF($E$4="",0,(1*COUNTIF(AX35,calc!$AE$4))+(2*COUNTIF(AX35,calc!$AE$14))+(3*COUNTIF(AX35,calc!$AE$24))+(4*COUNTIF(AX35,calc!$AE$34))+(5*COUNTIF(AX35,calc!$AE$44)))</f>
        <v>0</v>
      </c>
      <c r="JQ35" s="5">
        <f>IF($E$5="",0,(1*COUNTIF(AX35,calc!$AE$5))+(2*COUNTIF(AX35,calc!$AE$15))+(3*COUNTIF(AX35,calc!$AE$25))+(4*COUNTIF(AX35,calc!$AE$35))+(5*COUNTIF(AX35,calc!$AE$45)))</f>
        <v>0</v>
      </c>
      <c r="JR35" s="5">
        <f>IF($E$6="",0,(1*COUNTIF(AX35,calc!$AE$6))+(2*COUNTIF(AX35,calc!$AE$16))+(3*COUNTIF(AX35,calc!$AE$26))+(4*COUNTIF(AX35,calc!$AE$36))+(5*COUNTIF(AX35,calc!$AE$46)))</f>
        <v>0</v>
      </c>
      <c r="JS35" s="5">
        <f>IF($E$7="",0,(1*COUNTIF(AX35,calc!$AE$7))+(2*COUNTIF(AX35,calc!$AE$17))+(3*COUNTIF(AX35,calc!$AE$27))+(4*COUNTIF(AX35,calc!$AE$37))+(5*COUNTIF(AX35,calc!$AE$47)))</f>
        <v>0</v>
      </c>
      <c r="JT35" s="5">
        <f>IF($E$8="",0,(1*COUNTIF(AX35,calc!$AE$8))+(2*COUNTIF(AX35,calc!$AE$18))+(3*COUNTIF(AX35,calc!$AE$28))+(4*COUNTIF(AX35,calc!$AE$38))+(5*COUNTIF(AX35,calc!$AE$48)))</f>
        <v>0</v>
      </c>
      <c r="JU35" s="5">
        <f>IF($E$9="",0,(1*COUNTIF(AX35,calc!$AE$9))+(2*COUNTIF(AX35,calc!$AE$19))+(3*COUNTIF(AX35,calc!$AE$29))+(4*COUNTIF(AX35,calc!$AE$39))+(5*COUNTIF(AX35,calc!$AE$49)))</f>
        <v>0</v>
      </c>
      <c r="JV35" s="5">
        <f>IF($E$10="",0,(1*COUNTIF(AX35,calc!$AE$10))+(2*COUNTIF(AX35,calc!$AE$20))+(3*COUNTIF(AX35,calc!$AE$30))+(4*COUNTIF(AX35,calc!$AE$40))+(5*COUNTIF(AX35,calc!$AE$50)))</f>
        <v>0</v>
      </c>
      <c r="JW35" s="5">
        <f>IF($E$11="",0,(1*COUNTIF(AX35,calc!$AE$11))+(2*COUNTIF(AX35,calc!$AE$21))+(3*COUNTIF(AX35,calc!$AE$31))+(4*COUNTIF(AX35,calc!$AE$41))+(5*COUNTIF(AX35,calc!$AE$51)))</f>
        <v>0</v>
      </c>
      <c r="JX35" s="5">
        <f>IF($E$12="",0,(1*COUNTIF(AX35,calc!$AE$12))+(2*COUNTIF(AX35,calc!$AE$22))+(3*COUNTIF(AX35,calc!$AE$32))+(4*COUNTIF(AX35,calc!$AE$42))+(5*COUNTIF(AX35,calc!$AE$52)))</f>
        <v>0</v>
      </c>
      <c r="JY35" s="5">
        <f>IF($E$13="",0,(1*COUNTIF(AX35,calc!$AE$13))+(2*COUNTIF(AX35,calc!$AE$23))+(3*COUNTIF(AX35,calc!$AE$33))+(4*COUNTIF(AX35,calc!$AE$43))+(5*COUNTIF(AX35,calc!$AE$53)))</f>
        <v>0</v>
      </c>
      <c r="JZ35" s="1"/>
      <c r="KA35" s="5">
        <f>IF($E$4="",0,(1*COUNTIF(AY35,calc!$AE$4))+(2*COUNTIF(AY35,calc!$AE$14))+(3*COUNTIF(AY35,calc!$AE$24))+(4*COUNTIF(AY35,calc!$AE$34))+(5*COUNTIF(AY35,calc!$AE$44)))</f>
        <v>0</v>
      </c>
      <c r="KB35" s="5">
        <f>IF($E$5="",0,(1*COUNTIF(AY35,calc!$AE$5))+(2*COUNTIF(AY35,calc!$AE$15))+(3*COUNTIF(AY35,calc!$AE$25))+(4*COUNTIF(AY35,calc!$AE$35))+(5*COUNTIF(AY35,calc!$AE$45)))</f>
        <v>0</v>
      </c>
      <c r="KC35" s="5">
        <f>IF($E$6="",0,(1*COUNTIF(AY35,calc!$AE$6))+(2*COUNTIF(AY35,calc!$AE$16))+(3*COUNTIF(AY35,calc!$AE$26))+(4*COUNTIF(AY35,calc!$AE$36))+(5*COUNTIF(AY35,calc!$AE$46)))</f>
        <v>0</v>
      </c>
      <c r="KD35" s="5">
        <f>IF($E$7="",0,(1*COUNTIF(AY35,calc!$AE$7))+(2*COUNTIF(AY35,calc!$AE$17))+(3*COUNTIF(AY35,calc!$AE$27))+(4*COUNTIF(AY35,calc!$AE$37))+(5*COUNTIF(AY35,calc!$AE$47)))</f>
        <v>0</v>
      </c>
      <c r="KE35" s="5">
        <f>IF($E$8="",0,(1*COUNTIF(AY35,calc!$AE$8))+(2*COUNTIF(AY35,calc!$AE$18))+(3*COUNTIF(AY35,calc!$AE$28))+(4*COUNTIF(AY35,calc!$AE$38))+(5*COUNTIF(AY35,calc!$AE$48)))</f>
        <v>0</v>
      </c>
      <c r="KF35" s="5">
        <f>IF($E$9="",0,(1*COUNTIF(AY35,calc!$AE$9))+(2*COUNTIF(AY35,calc!$AE$19))+(3*COUNTIF(AY35,calc!$AE$29))+(4*COUNTIF(AY35,calc!$AE$39))+(5*COUNTIF(AY35,calc!$AE$49)))</f>
        <v>0</v>
      </c>
      <c r="KG35" s="5">
        <f>IF($E$10="",0,(1*COUNTIF(AY35,calc!$AE$10))+(2*COUNTIF(AY35,calc!$AE$20))+(3*COUNTIF(AY35,calc!$AE$30))+(4*COUNTIF(AY35,calc!$AE$40))+(5*COUNTIF(AY35,calc!$AE$50)))</f>
        <v>0</v>
      </c>
      <c r="KH35" s="5">
        <f>IF($E$11="",0,(1*COUNTIF(AY35,calc!$AE$11))+(2*COUNTIF(AY35,calc!$AE$21))+(3*COUNTIF(AY35,calc!$AE$31))+(4*COUNTIF(AY35,calc!$AE$41))+(5*COUNTIF(AY35,calc!$AE$51)))</f>
        <v>0</v>
      </c>
      <c r="KI35" s="5">
        <f>IF($E$12="",0,(1*COUNTIF(AY35,calc!$AE$12))+(2*COUNTIF(AY35,calc!$AE$22))+(3*COUNTIF(AY35,calc!$AE$32))+(4*COUNTIF(AY35,calc!$AE$42))+(5*COUNTIF(AY35,calc!$AE$52)))</f>
        <v>0</v>
      </c>
      <c r="KJ35" s="5">
        <f>IF($E$13="",0,(1*COUNTIF(AY35,calc!$AE$13))+(2*COUNTIF(AY35,calc!$AE$23))+(3*COUNTIF(AY35,calc!$AE$33))+(4*COUNTIF(AY35,calc!$AE$43))+(5*COUNTIF(AY35,calc!$AE$53)))</f>
        <v>0</v>
      </c>
      <c r="KK35" s="1"/>
      <c r="KL35" s="5">
        <f>IF($E$4="",0,(1*COUNTIF(AZ35,calc!$AE$4))+(2*COUNTIF(AZ35,calc!$AE$14))+(3*COUNTIF(AZ35,calc!$AE$24))+(4*COUNTIF(AZ35,calc!$AE$34))+(5*COUNTIF(AZ35,calc!$AE$44)))</f>
        <v>0</v>
      </c>
      <c r="KM35" s="5">
        <f>IF($E$5="",0,(1*COUNTIF(AZ35,calc!$AE$5))+(2*COUNTIF(AZ35,calc!$AE$15))+(3*COUNTIF(AZ35,calc!$AE$25))+(4*COUNTIF(AZ35,calc!$AE$35))+(5*COUNTIF(AZ35,calc!$AE$45)))</f>
        <v>0</v>
      </c>
      <c r="KN35" s="5">
        <f>IF($E$6="",0,(1*COUNTIF(AZ35,calc!$AE$6))+(2*COUNTIF(AZ35,calc!$AE$16))+(3*COUNTIF(AZ35,calc!$AE$26))+(4*COUNTIF(AZ35,calc!$AE$36))+(5*COUNTIF(AZ35,calc!$AE$46)))</f>
        <v>0</v>
      </c>
      <c r="KO35" s="5">
        <f>IF($E$7="",0,(1*COUNTIF(AZ35,calc!$AE$7))+(2*COUNTIF(AZ35,calc!$AE$17))+(3*COUNTIF(AZ35,calc!$AE$27))+(4*COUNTIF(AZ35,calc!$AE$37))+(5*COUNTIF(AZ35,calc!$AE$47)))</f>
        <v>0</v>
      </c>
      <c r="KP35" s="5">
        <f>IF($E$8="",0,(1*COUNTIF(AZ35,calc!$AE$8))+(2*COUNTIF(AZ35,calc!$AE$18))+(3*COUNTIF(AZ35,calc!$AE$28))+(4*COUNTIF(AZ35,calc!$AE$38))+(5*COUNTIF(AZ35,calc!$AE$48)))</f>
        <v>0</v>
      </c>
      <c r="KQ35" s="5">
        <f>IF($E$9="",0,(1*COUNTIF(AZ35,calc!$AE$9))+(2*COUNTIF(AZ35,calc!$AE$19))+(3*COUNTIF(AZ35,calc!$AE$29))+(4*COUNTIF(AZ35,calc!$AE$39))+(5*COUNTIF(AZ35,calc!$AE$49)))</f>
        <v>0</v>
      </c>
      <c r="KR35" s="5">
        <f>IF($E$10="",0,(1*COUNTIF(AZ35,calc!$AE$10))+(2*COUNTIF(AZ35,calc!$AE$20))+(3*COUNTIF(AZ35,calc!$AE$30))+(4*COUNTIF(AZ35,calc!$AE$40))+(5*COUNTIF(AZ35,calc!$AE$50)))</f>
        <v>0</v>
      </c>
      <c r="KS35" s="5">
        <f>IF($E$11="",0,(1*COUNTIF(AZ35,calc!$AE$11))+(2*COUNTIF(AZ35,calc!$AE$21))+(3*COUNTIF(AZ35,calc!$AE$31))+(4*COUNTIF(AZ35,calc!$AE$41))+(5*COUNTIF(AZ35,calc!$AE$51)))</f>
        <v>0</v>
      </c>
      <c r="KT35" s="5">
        <f>IF($E$12="",0,(1*COUNTIF(AZ35,calc!$AE$12))+(2*COUNTIF(AZ35,calc!$AE$22))+(3*COUNTIF(AZ35,calc!$AE$32))+(4*COUNTIF(AZ35,calc!$AE$42))+(5*COUNTIF(AZ35,calc!$AE$52)))</f>
        <v>0</v>
      </c>
      <c r="KU35" s="5">
        <f>IF($E$13="",0,(1*COUNTIF(AZ35,calc!$AE$13))+(2*COUNTIF(AZ35,calc!$AE$23))+(3*COUNTIF(AZ35,calc!$AE$33))+(4*COUNTIF(AZ35,calc!$AE$43))+(5*COUNTIF(AZ35,calc!$AE$53)))</f>
        <v>0</v>
      </c>
      <c r="KV35" s="1"/>
      <c r="KW35" s="5">
        <f>IF($E$4="",0,(1*COUNTIF(BA35,calc!$AE$4))+(2*COUNTIF(BA35,calc!$AE$14))+(3*COUNTIF(BA35,calc!$AE$24))+(4*COUNTIF(BA35,calc!$AE$34))+(5*COUNTIF(BA35,calc!$AE$44)))</f>
        <v>0</v>
      </c>
      <c r="KX35" s="5">
        <f>IF($E$5="",0,(1*COUNTIF(BA35,calc!$AE$5))+(2*COUNTIF(BA35,calc!$AE$15))+(3*COUNTIF(BA35,calc!$AE$25))+(4*COUNTIF(BA35,calc!$AE$35))+(5*COUNTIF(BA35,calc!$AE$45)))</f>
        <v>0</v>
      </c>
      <c r="KY35" s="5">
        <f>IF($E$6="",0,(1*COUNTIF(BA35,calc!$AE$6))+(2*COUNTIF(BA35,calc!$AE$16))+(3*COUNTIF(BA35,calc!$AE$26))+(4*COUNTIF(BA35,calc!$AE$36))+(5*COUNTIF(BA35,calc!$AE$46)))</f>
        <v>0</v>
      </c>
      <c r="KZ35" s="5">
        <f>IF($E$7="",0,(1*COUNTIF(BA35,calc!$AE$7))+(2*COUNTIF(BA35,calc!$AE$17))+(3*COUNTIF(BA35,calc!$AE$27))+(4*COUNTIF(BA35,calc!$AE$37))+(5*COUNTIF(BA35,calc!$AE$47)))</f>
        <v>0</v>
      </c>
      <c r="LA35" s="5">
        <f>IF($E$8="",0,(1*COUNTIF(BA35,calc!$AE$8))+(2*COUNTIF(BA35,calc!$AE$18))+(3*COUNTIF(BA35,calc!$AE$28))+(4*COUNTIF(BA35,calc!$AE$38))+(5*COUNTIF(BA35,calc!$AE$48)))</f>
        <v>0</v>
      </c>
      <c r="LB35" s="5">
        <f>IF($E$9="",0,(1*COUNTIF(BA35,calc!$AE$9))+(2*COUNTIF(BA35,calc!$AE$19))+(3*COUNTIF(BA35,calc!$AE$29))+(4*COUNTIF(BA35,calc!$AE$39))+(5*COUNTIF(BA35,calc!$AE$49)))</f>
        <v>0</v>
      </c>
      <c r="LC35" s="5">
        <f>IF($E$10="",0,(1*COUNTIF(BA35,calc!$AE$10))+(2*COUNTIF(BA35,calc!$AE$20))+(3*COUNTIF(BA35,calc!$AE$30))+(4*COUNTIF(BA35,calc!$AE$40))+(5*COUNTIF(BA35,calc!$AE$50)))</f>
        <v>0</v>
      </c>
      <c r="LD35" s="5">
        <f>IF($E$11="",0,(1*COUNTIF(BA35,calc!$AE$11))+(2*COUNTIF(BA35,calc!$AE$21))+(3*COUNTIF(BA35,calc!$AE$31))+(4*COUNTIF(BA35,calc!$AE$41))+(5*COUNTIF(BA35,calc!$AE$51)))</f>
        <v>0</v>
      </c>
      <c r="LE35" s="5">
        <f>IF($E$12="",0,(1*COUNTIF(BA35,calc!$AE$12))+(2*COUNTIF(BA35,calc!$AE$22))+(3*COUNTIF(BA35,calc!$AE$32))+(4*COUNTIF(BA35,calc!$AE$42))+(5*COUNTIF(BA35,calc!$AE$52)))</f>
        <v>0</v>
      </c>
      <c r="LF35" s="5">
        <f>IF($E$13="",0,(1*COUNTIF(BA35,calc!$AE$13))+(2*COUNTIF(BA35,calc!$AE$23))+(3*COUNTIF(BA35,calc!$AE$33))+(4*COUNTIF(BA35,calc!$AE$43))+(5*COUNTIF(BA35,calc!$AE$53)))</f>
        <v>0</v>
      </c>
      <c r="LG35" s="1"/>
      <c r="LH35" s="5">
        <f>IF($G$4="",0,(1*COUNTIF(BB35,calc!$AE$4))+(2*COUNTIF(BB35,calc!$AE$14))+(3*COUNTIF(BB35,calc!$AE$24))+(4*COUNTIF(BB35,calc!$AE$34))+(5*COUNTIF(BB35,calc!$AE$44)))</f>
        <v>0</v>
      </c>
      <c r="LI35" s="5">
        <f>IF($G$5="",0,(1*COUNTIF(BB35,calc!$AE$5))+(2*COUNTIF(BB35,calc!$AE$15))+(3*COUNTIF(BB35,calc!$AE$25))+(4*COUNTIF(BB35,calc!$AE$35))+(5*COUNTIF(BB35,calc!$AE$45)))</f>
        <v>0</v>
      </c>
      <c r="LJ35" s="5">
        <f>IF($G$6="",0,(1*COUNTIF(BB35,calc!$AE$6))+(2*COUNTIF(BB35,calc!$AE$16))+(3*COUNTIF(BB35,calc!$AE$26))+(4*COUNTIF(BB35,calc!$AE$36))+(5*COUNTIF(BB35,calc!$AE$46)))</f>
        <v>0</v>
      </c>
      <c r="LK35" s="5">
        <f>IF($G$7="",0,(1*COUNTIF(BB35,calc!$AE$7))+(2*COUNTIF(BB35,calc!$AE$17))+(3*COUNTIF(BB35,calc!$AE$27))+(4*COUNTIF(BB35,calc!$AE$37))+(5*COUNTIF(BB35,calc!$AE$47)))</f>
        <v>0</v>
      </c>
      <c r="LL35" s="5">
        <f>IF($G$8="",0,(1*COUNTIF(BB35,calc!$AE$8))+(2*COUNTIF(BB35,calc!$AE$18))+(3*COUNTIF(BB35,calc!$AE$28))+(4*COUNTIF(BB35,calc!$AE$38))+(5*COUNTIF(BB35,calc!$AE$48)))</f>
        <v>0</v>
      </c>
      <c r="LM35" s="5">
        <f>IF($G$9="",0,(1*COUNTIF(BB35,calc!$AE$9))+(2*COUNTIF(BB35,calc!$AE$19))+(3*COUNTIF(BB35,calc!$AE$29))+(4*COUNTIF(BB35,calc!$AE$39))+(5*COUNTIF(BB35,calc!$AE$49)))</f>
        <v>0</v>
      </c>
      <c r="LN35" s="5">
        <f>IF($G$10="",0,(1*COUNTIF(BB35,calc!$AE$10))+(2*COUNTIF(BB35,calc!$AE$20))+(3*COUNTIF(BB35,calc!$AE$30))+(4*COUNTIF(BB35,calc!$AE$40))+(5*COUNTIF(BB35,calc!$AE$50)))</f>
        <v>0</v>
      </c>
      <c r="LO35" s="5">
        <f>IF($G$11="",0,(1*COUNTIF(BB35,calc!$AE$11))+(2*COUNTIF(BB35,calc!$AE$21))+(3*COUNTIF(BB35,calc!$AE$31))+(4*COUNTIF(BB35,calc!$AE$41))+(5*COUNTIF(BB35,calc!$AE$51)))</f>
        <v>0</v>
      </c>
      <c r="LP35" s="5">
        <f>IF($G$12="",0,(1*COUNTIF(BB35,calc!$AE$12))+(2*COUNTIF(BB35,calc!$AE$22))+(3*COUNTIF(BB35,calc!$AE$32))+(4*COUNTIF(BB35,calc!$AE$42))+(5*COUNTIF(BB35,calc!$AE$52)))</f>
        <v>0</v>
      </c>
      <c r="LQ35" s="5">
        <f>IF($G$13="",0,(1*COUNTIF(BB35,calc!$AE$13))+(2*COUNTIF(BB35,calc!$AE$23))+(3*COUNTIF(BB35,calc!$AE$33))+(4*COUNTIF(BB35,calc!$AE$43))+(5*COUNTIF(BB35,calc!$AE$53)))</f>
        <v>0</v>
      </c>
      <c r="LR35" s="1"/>
      <c r="LS35" s="5">
        <f>IF($E$4="",0,(1*COUNTIF(BC35,calc!$AE$4))+(2*COUNTIF(BC35,calc!$AE$14))+(3*COUNTIF(BC35,calc!$AE$24))+(4*COUNTIF(BC35,calc!$AE$34))+(5*COUNTIF(BC35,calc!$AE$44)))</f>
        <v>0</v>
      </c>
      <c r="LT35" s="5">
        <f>IF($E$5="",0,(1*COUNTIF(BC35,calc!$AE$5))+(2*COUNTIF(BC35,calc!$AE$15))+(3*COUNTIF(BC35,calc!$AE$25))+(4*COUNTIF(BC35,calc!$AE$35))+(5*COUNTIF(BC35,calc!$AE$45)))</f>
        <v>0</v>
      </c>
      <c r="LU35" s="5">
        <f>IF($E$6="",0,(1*COUNTIF(BC35,calc!$AE$6))+(2*COUNTIF(BC35,calc!$AE$16))+(3*COUNTIF(BC35,calc!$AE$26))+(4*COUNTIF(BC35,calc!$AE$36))+(5*COUNTIF(BC35,calc!$AE$46)))</f>
        <v>0</v>
      </c>
      <c r="LV35" s="5">
        <f>IF($E$7="",0,(1*COUNTIF(BC35,calc!$AE$7))+(2*COUNTIF(BC35,calc!$AE$17))+(3*COUNTIF(BC35,calc!$AE$27))+(4*COUNTIF(BC35,calc!$AE$37))+(5*COUNTIF(BC35,calc!$AE$47)))</f>
        <v>0</v>
      </c>
      <c r="LW35" s="5">
        <f>IF($E$8="",0,(1*COUNTIF(BC35,calc!$AE$8))+(2*COUNTIF(BC35,calc!$AE$18))+(3*COUNTIF(BC35,calc!$AE$28))+(4*COUNTIF(BC35,calc!$AE$38))+(5*COUNTIF(BC35,calc!$AE$48)))</f>
        <v>0</v>
      </c>
      <c r="LX35" s="5">
        <f>IF($E$9="",0,(1*COUNTIF(BC35,calc!$AE$9))+(2*COUNTIF(BC35,calc!$AE$19))+(3*COUNTIF(BC35,calc!$AE$29))+(4*COUNTIF(BC35,calc!$AE$39))+(5*COUNTIF(BC35,calc!$AE$49)))</f>
        <v>0</v>
      </c>
      <c r="LY35" s="5">
        <f>IF($E$10="",0,(1*COUNTIF(BC35,calc!$AE$10))+(2*COUNTIF(BC35,calc!$AE$20))+(3*COUNTIF(BC35,calc!$AE$30))+(4*COUNTIF(BC35,calc!$AE$40))+(5*COUNTIF(BC35,calc!$AE$50)))</f>
        <v>0</v>
      </c>
      <c r="LZ35" s="5">
        <f>IF($E$11="",0,(1*COUNTIF(BC35,calc!$AE$11))+(2*COUNTIF(BC35,calc!$AE$21))+(3*COUNTIF(BC35,calc!$AE$31))+(4*COUNTIF(BC35,calc!$AE$41))+(5*COUNTIF(BC35,calc!$AE$51)))</f>
        <v>0</v>
      </c>
      <c r="MA35" s="5">
        <f>IF($E$12="",0,(1*COUNTIF(BC35,calc!$AE$12))+(2*COUNTIF(BC35,calc!$AE$22))+(3*COUNTIF(BC35,calc!$AE$32))+(4*COUNTIF(BC35,calc!$AE$42))+(5*COUNTIF(BC35,calc!$AE$52)))</f>
        <v>0</v>
      </c>
      <c r="MB35" s="5">
        <f>IF($E$13="",0,(1*COUNTIF(BC35,calc!$AE$13))+(2*COUNTIF(BC35,calc!$AE$23))+(3*COUNTIF(BC35,calc!$AE$33))+(4*COUNTIF(BC35,calc!$AE$43))+(5*COUNTIF(BC35,calc!$AE$53)))</f>
        <v>0</v>
      </c>
      <c r="MC35" s="1"/>
      <c r="MD35" s="5">
        <f>IF($E$4="",0,(1*COUNTIF(BD35,calc!$AE$4))+(2*COUNTIF(BD35,calc!$AE$14))+(3*COUNTIF(BD35,calc!$AE$24))+(4*COUNTIF(BD35,calc!$AE$34))+(5*COUNTIF(BD35,calc!$AE$44)))</f>
        <v>0</v>
      </c>
      <c r="ME35" s="5">
        <f>IF($E$5="",0,(1*COUNTIF(BD35,calc!$AE$5))+(2*COUNTIF(BD35,calc!$AE$15))+(3*COUNTIF(BD35,calc!$AE$25))+(4*COUNTIF(BD35,calc!$AE$35))+(5*COUNTIF(BD35,calc!$AE$45)))</f>
        <v>0</v>
      </c>
      <c r="MF35" s="5">
        <f>IF($E$6="",0,(1*COUNTIF(BD35,calc!$AE$6))+(2*COUNTIF(BD35,calc!$AE$16))+(3*COUNTIF(BD35,calc!$AE$26))+(4*COUNTIF(BD35,calc!$AE$36))+(5*COUNTIF(BD35,calc!$AE$46)))</f>
        <v>0</v>
      </c>
      <c r="MG35" s="5">
        <f>IF($E$7="",0,(1*COUNTIF(BD35,calc!$AE$7))+(2*COUNTIF(BD35,calc!$AE$17))+(3*COUNTIF(BD35,calc!$AE$27))+(4*COUNTIF(BD35,calc!$AE$37))+(5*COUNTIF(BD35,calc!$AE$47)))</f>
        <v>0</v>
      </c>
      <c r="MH35" s="5">
        <f>IF($E$8="",0,(1*COUNTIF(BD35,calc!$AE$8))+(2*COUNTIF(BD35,calc!$AE$18))+(3*COUNTIF(BD35,calc!$AE$28))+(4*COUNTIF(BD35,calc!$AE$38))+(5*COUNTIF(BD35,calc!$AE$48)))</f>
        <v>0</v>
      </c>
      <c r="MI35" s="5">
        <f>IF($E$9="",0,(1*COUNTIF(BD35,calc!$AE$9))+(2*COUNTIF(BD35,calc!$AE$19))+(3*COUNTIF(BD35,calc!$AE$29))+(4*COUNTIF(BD35,calc!$AE$39))+(5*COUNTIF(BD35,calc!$AE$49)))</f>
        <v>0</v>
      </c>
      <c r="MJ35" s="5">
        <f>IF($E$10="",0,(1*COUNTIF(BD35,calc!$AE$10))+(2*COUNTIF(BD35,calc!$AE$20))+(3*COUNTIF(BD35,calc!$AE$30))+(4*COUNTIF(BD35,calc!$AE$40))+(5*COUNTIF(BD35,calc!$AE$50)))</f>
        <v>0</v>
      </c>
      <c r="MK35" s="5">
        <f>IF($E$11="",0,(1*COUNTIF(BD35,calc!$AE$11))+(2*COUNTIF(BD35,calc!$AE$21))+(3*COUNTIF(BD35,calc!$AE$31))+(4*COUNTIF(BD35,calc!$AE$41))+(5*COUNTIF(BD35,calc!$AE$51)))</f>
        <v>0</v>
      </c>
      <c r="ML35" s="5">
        <f>IF($E$12="",0,(1*COUNTIF(BD35,calc!$AE$12))+(2*COUNTIF(BD35,calc!$AE$22))+(3*COUNTIF(BD35,calc!$AE$32))+(4*COUNTIF(BD35,calc!$AE$42))+(5*COUNTIF(BD35,calc!$AE$52)))</f>
        <v>0</v>
      </c>
      <c r="MM35" s="5">
        <f>IF($E$13="",0,(1*COUNTIF(BD35,calc!$AE$13))+(2*COUNTIF(BD35,calc!$AE$23))+(3*COUNTIF(BD35,calc!$AE$33))+(4*COUNTIF(BD35,calc!$AE$43))+(5*COUNTIF(BD35,calc!$AE$53)))</f>
        <v>0</v>
      </c>
      <c r="MN35" s="1"/>
      <c r="MO35" s="5">
        <f>IF($E$4="",0,(1*COUNTIF(BE35,calc!$AE$4))+(2*COUNTIF(BE35,calc!$AE$14))+(3*COUNTIF(BE35,calc!$AE$24))+(4*COUNTIF(BE35,calc!$AE$34))+(5*COUNTIF(BE35,calc!$AE$44)))</f>
        <v>0</v>
      </c>
      <c r="MP35" s="5">
        <f>IF($E$5="",0,(1*COUNTIF(BE35,calc!$AE$5))+(2*COUNTIF(BE35,calc!$AE$15))+(3*COUNTIF(BE35,calc!$AE$25))+(4*COUNTIF(BE35,calc!$AE$35))+(5*COUNTIF(BE35,calc!$AE$45)))</f>
        <v>0</v>
      </c>
      <c r="MQ35" s="5">
        <f>IF($E$6="",0,(1*COUNTIF(BE35,calc!$AE$6))+(2*COUNTIF(BE35,calc!$AE$16))+(3*COUNTIF(BE35,calc!$AE$26))+(4*COUNTIF(BE35,calc!$AE$36))+(5*COUNTIF(BE35,calc!$AE$46)))</f>
        <v>0</v>
      </c>
      <c r="MR35" s="5">
        <f>IF($E$7="",0,(1*COUNTIF(BE35,calc!$AE$7))+(2*COUNTIF(BE35,calc!$AE$17))+(3*COUNTIF(BE35,calc!$AE$27))+(4*COUNTIF(BE35,calc!$AE$37))+(5*COUNTIF(BE35,calc!$AE$47)))</f>
        <v>0</v>
      </c>
      <c r="MS35" s="5">
        <f>IF($E$8="",0,(1*COUNTIF(BE35,calc!$AE$8))+(2*COUNTIF(BE35,calc!$AE$18))+(3*COUNTIF(BE35,calc!$AE$28))+(4*COUNTIF(BE35,calc!$AE$38))+(5*COUNTIF(BE35,calc!$AE$48)))</f>
        <v>0</v>
      </c>
      <c r="MT35" s="5">
        <f>IF($E$9="",0,(1*COUNTIF(BE35,calc!$AE$9))+(2*COUNTIF(BE35,calc!$AE$19))+(3*COUNTIF(BE35,calc!$AE$29))+(4*COUNTIF(BE35,calc!$AE$39))+(5*COUNTIF(BE35,calc!$AE$49)))</f>
        <v>0</v>
      </c>
      <c r="MU35" s="5">
        <f>IF($E$10="",0,(1*COUNTIF(BE35,calc!$AE$10))+(2*COUNTIF(BE35,calc!$AE$20))+(3*COUNTIF(BE35,calc!$AE$30))+(4*COUNTIF(BE35,calc!$AE$40))+(5*COUNTIF(BE35,calc!$AE$50)))</f>
        <v>0</v>
      </c>
      <c r="MV35" s="5">
        <f>IF($E$12="",0,(1*COUNTIF(BE35,calc!$AE$12))+(2*COUNTIF(BE35,calc!$AE$22))+(3*COUNTIF(BE35,calc!$AE$32))+(4*COUNTIF(BE35,calc!$AE$42))+(5*COUNTIF(BE35,calc!$AE$52)))</f>
        <v>0</v>
      </c>
      <c r="MW35" s="5">
        <f>IF($E$12="",0,(1*COUNTIF(BE35,calc!$AE$12))+(2*COUNTIF(BE35,calc!$AE$22))+(3*COUNTIF(BE35,calc!$AE$32))+(4*COUNTIF(BE35,calc!$AE$42))+(5*COUNTIF(BE35,calc!$AE$52)))</f>
        <v>0</v>
      </c>
      <c r="MX35" s="5">
        <f>IF($E$13="",0,(1*COUNTIF(BE35,calc!$AE$13))+(2*COUNTIF(BE35,calc!$AE$23))+(3*COUNTIF(BE35,calc!$AE$33))+(4*COUNTIF(BE35,calc!$AE$43))+(5*COUNTIF(BE35,calc!$AE$53)))</f>
        <v>0</v>
      </c>
      <c r="MY35" s="1"/>
      <c r="MZ35" s="5">
        <f>IF($E$4="",0,(1*COUNTIF(BF35,calc!$AE$4))+(2*COUNTIF(BF35,calc!$AE$14))+(3*COUNTIF(BF35,calc!$AE$24))+(4*COUNTIF(BF35,calc!$AE$34))+(5*COUNTIF(BF35,calc!$AE$44)))</f>
        <v>0</v>
      </c>
      <c r="NA35" s="5">
        <f>IF($E$5="",0,(1*COUNTIF(BF35,calc!$AE$5))+(2*COUNTIF(BF35,calc!$AE$15))+(3*COUNTIF(BF35,calc!$AE$25))+(4*COUNTIF(BF35,calc!$AE$35))+(5*COUNTIF(BF35,calc!$AE$45)))</f>
        <v>0</v>
      </c>
      <c r="NB35" s="5">
        <f>IF($E$6="",0,(1*COUNTIF(BF35,calc!$AE$6))+(2*COUNTIF(BF35,calc!$AE$16))+(3*COUNTIF(BF35,calc!$AE$26))+(4*COUNTIF(BF35,calc!$AE$36))+(5*COUNTIF(BF35,calc!$AE$46)))</f>
        <v>0</v>
      </c>
      <c r="NC35" s="5">
        <f>IF($E$7="",0,(1*COUNTIF(BF35,calc!$AE$7))+(2*COUNTIF(BF35,calc!$AE$17))+(3*COUNTIF(BF35,calc!$AE$27))+(4*COUNTIF(BF35,calc!$AE$37))+(5*COUNTIF(BF35,calc!$AE$47)))</f>
        <v>0</v>
      </c>
      <c r="ND35" s="5">
        <f>IF($E$8="",0,(1*COUNTIF(BF35,calc!$AE$8))+(2*COUNTIF(BF35,calc!$AE$18))+(3*COUNTIF(BF35,calc!$AE$28))+(4*COUNTIF(BF35,calc!$AE$38))+(5*COUNTIF(BF35,calc!$AE$48)))</f>
        <v>0</v>
      </c>
      <c r="NE35" s="5">
        <f>IF($E$9="",0,(1*COUNTIF(BF35,calc!$AE$9))+(2*COUNTIF(BF35,calc!$AE$19))+(3*COUNTIF(BF35,calc!$AE$29))+(4*COUNTIF(BF35,calc!$AE$39))+(5*COUNTIF(BF35,calc!$AE$49)))</f>
        <v>0</v>
      </c>
      <c r="NF35" s="5">
        <f>IF($E$10="",0,(1*COUNTIF(BF35,calc!$AE$10))+(2*COUNTIF(BF35,calc!$AE$20))+(3*COUNTIF(BF35,calc!$AE$30))+(4*COUNTIF(BF35,calc!$AE$40))+(5*COUNTIF(BF35,calc!$AE$50)))</f>
        <v>0</v>
      </c>
      <c r="NG35" s="5">
        <f>IF($E$11="",0,(1*COUNTIF(BF35,calc!$AE$11))+(2*COUNTIF(BF35,calc!$AE$21))+(3*COUNTIF(BF35,calc!$AE$31))+(4*COUNTIF(BF35,calc!$AE$41))+(5*COUNTIF(BF35,calc!$AE$51)))</f>
        <v>0</v>
      </c>
      <c r="NH35" s="5">
        <f>IF($E$12="",0,(1*COUNTIF(BF35,calc!$AE$12))+(2*COUNTIF(BF35,calc!$AE$22))+(3*COUNTIF(BF35,calc!$AE$32))+(4*COUNTIF(BF35,calc!$AE$42))+(5*COUNTIF(BF35,calc!$AE$52)))</f>
        <v>0</v>
      </c>
      <c r="NI35" s="5">
        <f>IF($E$13="",0,(1*COUNTIF(BF35,calc!$AE$13))+(2*COUNTIF(BF35,calc!$AE$23))+(3*COUNTIF(BF35,calc!$AE$33))+(4*COUNTIF(BF35,calc!$AE$43))+(5*COUNTIF(BF35,calc!$AE$53)))</f>
        <v>0</v>
      </c>
      <c r="NJ35" s="1"/>
      <c r="NK35" s="5">
        <f>IF($E$4="",0,(1*COUNTIF(BG35,calc!$AE$4))+(2*COUNTIF(BG35,calc!$AE$14))+(3*COUNTIF(BG35,calc!$AE$24))+(4*COUNTIF(BG35,calc!$AE$34))+(5*COUNTIF(BG35,calc!$AE$44)))</f>
        <v>0</v>
      </c>
      <c r="NL35" s="5">
        <f>IF($E$5="",0,(1*COUNTIF(BG35,calc!$AE$5))+(2*COUNTIF(BG35,calc!$AE$15))+(3*COUNTIF(BG35,calc!$AE$25))+(4*COUNTIF(BG35,calc!$AE$35))+(5*COUNTIF(BG35,calc!$AE$45)))</f>
        <v>0</v>
      </c>
      <c r="NM35" s="5">
        <f>IF($E$6="",0,(1*COUNTIF(BG35,calc!$AE$6))+(2*COUNTIF(BG35,calc!$AE$16))+(3*COUNTIF(BG35,calc!$AE$26))+(4*COUNTIF(BG35,calc!$AE$36))+(5*COUNTIF(BG35,calc!$AE$46)))</f>
        <v>0</v>
      </c>
      <c r="NN35" s="5">
        <f>IF($E$7="",0,(1*COUNTIF(BG35,calc!$AE$7))+(2*COUNTIF(BG35,calc!$AE$17))+(3*COUNTIF(BG35,calc!$AE$27))+(4*COUNTIF(BG35,calc!$AE$37))+(5*COUNTIF(BG35,calc!$AE$47)))</f>
        <v>0</v>
      </c>
      <c r="NO35" s="5">
        <f>IF($E$8="",0,(1*COUNTIF(BG35,calc!$AE$8))+(2*COUNTIF(BG35,calc!$AE$18))+(3*COUNTIF(BG35,calc!$AE$28))+(4*COUNTIF(BG35,calc!$AE$38))+(5*COUNTIF(BG35,calc!$AE$48)))</f>
        <v>0</v>
      </c>
      <c r="NP35" s="5">
        <f>IF($E$9="",0,(1*COUNTIF(BG35,calc!$AE$9))+(2*COUNTIF(BG35,calc!$AE$19))+(3*COUNTIF(BG35,calc!$AE$29))+(4*COUNTIF(BG35,calc!$AE$39))+(5*COUNTIF(BG35,calc!$AE$49)))</f>
        <v>0</v>
      </c>
      <c r="NQ35" s="5">
        <f>IF($E$10="",0,(1*COUNTIF(BG35,calc!$AE$10))+(2*COUNTIF(BG35,calc!$AE$20))+(3*COUNTIF(BG35,calc!$AE$30))+(4*COUNTIF(BG35,calc!$AE$40))+(5*COUNTIF(BG35,calc!$AE$50)))</f>
        <v>0</v>
      </c>
      <c r="NR35" s="5">
        <f>IF($E$11="",0,(1*COUNTIF(BG35,calc!$AE$11))+(2*COUNTIF(BG35,calc!$AE$21))+(3*COUNTIF(BG35,calc!$AE$31))+(4*COUNTIF(BG35,calc!$AE$41))+(5*COUNTIF(BG35,calc!$AE$51)))</f>
        <v>0</v>
      </c>
      <c r="NS35" s="5">
        <f>IF($E$12="",0,(1*COUNTIF(BG35,calc!$AE$12))+(2*COUNTIF(BG35,calc!$AE$22))+(3*COUNTIF(BG35,calc!$AE$32))+(4*COUNTIF(BG35,calc!$AE$42))+(5*COUNTIF(BG35,calc!$AE$52)))</f>
        <v>0</v>
      </c>
      <c r="NT35" s="5">
        <f>IF($E$13="",0,(1*COUNTIF(BG35,calc!$AE$13))+(2*COUNTIF(BG35,calc!$AE$23))+(3*COUNTIF(BG35,calc!$AE$33))+(4*COUNTIF(BG35,calc!$AE$43))+(5*COUNTIF(BG35,calc!$AE$53)))</f>
        <v>0</v>
      </c>
      <c r="NU35" s="1"/>
      <c r="NV35" s="5">
        <f>IF($E$4="",0,(1*COUNTIF(BH35,calc!$AE$4))+(2*COUNTIF(BH35,calc!$AE$14))+(3*COUNTIF(BH35,calc!$AE$24))+(4*COUNTIF(BH35,calc!$AE$34))+(5*COUNTIF(BH35,calc!$AE$44)))</f>
        <v>0</v>
      </c>
      <c r="NW35" s="5">
        <f>IF($E$5="",0,(1*COUNTIF(BH35,calc!$AE$5))+(2*COUNTIF(BH35,calc!$AE$15))+(3*COUNTIF(BH35,calc!$AE$25))+(4*COUNTIF(BH35,calc!$AE$35))+(5*COUNTIF(BH35,calc!$AE$45)))</f>
        <v>0</v>
      </c>
      <c r="NX35" s="5">
        <f>IF($E$6="",0,(1*COUNTIF(BH35,calc!$AE$6))+(2*COUNTIF(BH35,calc!$AE$16))+(3*COUNTIF(BH35,calc!$AE$26))+(4*COUNTIF(BH35,calc!$AE$36))+(5*COUNTIF(BH35,calc!$AE$46)))</f>
        <v>0</v>
      </c>
      <c r="NY35" s="5">
        <f>IF($E$7="",0,(1*COUNTIF(BH35,calc!$AE$7))+(2*COUNTIF(BH35,calc!$AE$17))+(3*COUNTIF(BH35,calc!$AE$27))+(4*COUNTIF(BH35,calc!$AE$37))+(5*COUNTIF(BH35,calc!$AE$47)))</f>
        <v>0</v>
      </c>
      <c r="NZ35" s="5">
        <f>IF($E$8="",0,(1*COUNTIF(BH35,calc!$AE$8))+(2*COUNTIF(BH35,calc!$AE$18))+(3*COUNTIF(BH35,calc!$AE$28))+(4*COUNTIF(BH35,calc!$AE$38))+(5*COUNTIF(BH35,calc!$AE$48)))</f>
        <v>0</v>
      </c>
      <c r="OA35" s="5">
        <f>IF($E$9="",0,(1*COUNTIF(BH35,calc!$AE$9))+(2*COUNTIF(BH35,calc!$AE$19))+(3*COUNTIF(BH35,calc!$AE$29))+(4*COUNTIF(BH35,calc!$AE$39))+(5*COUNTIF(BH35,calc!$AE$49)))</f>
        <v>0</v>
      </c>
      <c r="OB35" s="5">
        <f>IF($E$10="",0,(1*COUNTIF(BH35,calc!$AE$10))+(2*COUNTIF(BH35,calc!$AE$20))+(3*COUNTIF(BH35,calc!$AE$30))+(4*COUNTIF(BH35,calc!$AE$40))+(5*COUNTIF(BH35,calc!$AE$50)))</f>
        <v>0</v>
      </c>
      <c r="OC35" s="5">
        <f>IF($E$11="",0,(1*COUNTIF(BH35,calc!$AE$11))+(2*COUNTIF(BH35,calc!$AE$21))+(3*COUNTIF(BH35,calc!$AE$31))+(4*COUNTIF(BH35,calc!$AE$41))+(5*COUNTIF(BH35,calc!$AE$51)))</f>
        <v>0</v>
      </c>
      <c r="OD35" s="5">
        <f>IF($E$12="",0,(1*COUNTIF(BH35,calc!$AE$12))+(2*COUNTIF(BH35,calc!$AE$22))+(3*COUNTIF(BH35,calc!$AE$32))+(4*COUNTIF(BH35,calc!$AE$42))+(5*COUNTIF(BH35,calc!$AE$52)))</f>
        <v>0</v>
      </c>
      <c r="OE35" s="5">
        <f>IF($E$13="",0,(1*COUNTIF(BH35,calc!$AE$13))+(2*COUNTIF(BH35,calc!$AE$23))+(3*COUNTIF(BH35,calc!$AE$33))+(4*COUNTIF(BH35,calc!$AE$43))+(5*COUNTIF(BH35,calc!$AE$53)))</f>
        <v>0</v>
      </c>
      <c r="OF35" s="1"/>
      <c r="OG35" s="5">
        <f>IF($E$4="",0,(1*COUNTIF(BI35,calc!$AE$4))+(2*COUNTIF(BI35,calc!$AE$14))+(3*COUNTIF(BI35,calc!$AE$24))+(4*COUNTIF(BI35,calc!$AE$34))+(5*COUNTIF(BI35,calc!$AE$44)))</f>
        <v>0</v>
      </c>
      <c r="OH35" s="5">
        <f>IF($E$5="",0,(1*COUNTIF(BI35,calc!$AE$5))+(2*COUNTIF(BI35,calc!$AE$15))+(3*COUNTIF(BI35,calc!$AE$25))+(4*COUNTIF(BI35,calc!$AE$35))+(5*COUNTIF(BI35,calc!$AE$45)))</f>
        <v>0</v>
      </c>
      <c r="OI35" s="5">
        <f>IF($E$6="",0,(1*COUNTIF(BI35,calc!$AE$6))+(2*COUNTIF(BI35,calc!$AE$16))+(3*COUNTIF(BI35,calc!$AE$26))+(4*COUNTIF(BI35,calc!$AE$36))+(5*COUNTIF(BI35,calc!$AE$46)))</f>
        <v>0</v>
      </c>
      <c r="OJ35" s="5">
        <f>IF($E$7="",0,(1*COUNTIF(BI35,calc!$AE$7))+(2*COUNTIF(BI35,calc!$AE$17))+(3*COUNTIF(BI35,calc!$AE$27))+(4*COUNTIF(BI35,calc!$AE$37))+(5*COUNTIF(BI35,calc!$AE$47)))</f>
        <v>0</v>
      </c>
      <c r="OK35" s="5">
        <f>IF($E$8="",0,(1*COUNTIF(BI35,calc!$AE$8))+(2*COUNTIF(BI35,calc!$AE$18))+(3*COUNTIF(BI35,calc!$AE$28))+(4*COUNTIF(BI35,calc!$AE$38))+(5*COUNTIF(BI35,calc!$AE$48)))</f>
        <v>0</v>
      </c>
      <c r="OL35" s="5">
        <f>IF($E$9="",0,(1*COUNTIF(BI35,calc!$AE$9))+(2*COUNTIF(BI35,calc!$AE$19))+(3*COUNTIF(BI35,calc!$AE$29))+(4*COUNTIF(BI35,calc!$AE$39))+(5*COUNTIF(BI35,calc!$AE$49)))</f>
        <v>0</v>
      </c>
      <c r="OM35" s="5">
        <f>IF($E$10="",0,(1*COUNTIF(BI35,calc!$AE$10))+(2*COUNTIF(BI35,calc!$AE$20))+(3*COUNTIF(BI35,calc!$AE$30))+(4*COUNTIF(BI35,calc!$AE$40))+(5*COUNTIF(BI35,calc!$AE$50)))</f>
        <v>0</v>
      </c>
      <c r="ON35" s="5">
        <f>IF($E$11="",0,(1*COUNTIF(BI35,calc!$AE$11))+(2*COUNTIF(BI35,calc!$AE$21))+(3*COUNTIF(BI35,calc!$AE$31))+(4*COUNTIF(BI35,calc!$AE$41))+(5*COUNTIF(BI35,calc!$AE$51)))</f>
        <v>0</v>
      </c>
      <c r="OO35" s="5">
        <f>IF($E$12="",0,(1*COUNTIF(BI35,calc!$AE$12))+(2*COUNTIF(BI35,calc!$AE$22))+(3*COUNTIF(BI35,calc!$AE$32))+(4*COUNTIF(BI35,calc!$AE$42))+(5*COUNTIF(BI35,calc!$AE$52)))</f>
        <v>0</v>
      </c>
      <c r="OP35" s="5">
        <f>IF($E$13="",0,(1*COUNTIF(BI35,calc!$AE$13))+(2*COUNTIF(BI35,calc!$AE$23))+(3*COUNTIF(BI35,calc!$AE$33))+(4*COUNTIF(BI35,calc!$AE$43))+(5*COUNTIF(BI35,calc!$AE$53)))</f>
        <v>0</v>
      </c>
      <c r="OQ35" s="1"/>
      <c r="OR35" s="5">
        <f>IF($E$4="",0,(1*COUNTIF(BJ35,calc!$AE$4))+(2*COUNTIF(BJ35,calc!$AE$14))+(3*COUNTIF(BJ35,calc!$AE$24))+(4*COUNTIF(BJ35,calc!$AE$34))+(5*COUNTIF(BJ35,calc!$AE$44)))</f>
        <v>0</v>
      </c>
      <c r="OS35" s="5">
        <f>IF($E$5="",0,(1*COUNTIF(BJ35,calc!$AE$5))+(2*COUNTIF(BJ35,calc!$AE$15))+(3*COUNTIF(BJ35,calc!$AE$25))+(4*COUNTIF(BJ35,calc!$AE$35))+(5*COUNTIF(BJ35,calc!$AE$45)))</f>
        <v>0</v>
      </c>
      <c r="OT35" s="5">
        <f>IF($E$6="",0,(1*COUNTIF(BJ35,calc!$AE$6))+(2*COUNTIF(BJ35,calc!$AE$16))+(3*COUNTIF(BJ35,calc!$AE$26))+(4*COUNTIF(BJ35,calc!$AE$36))+(5*COUNTIF(BJ35,calc!$AE$46)))</f>
        <v>0</v>
      </c>
      <c r="OU35" s="5">
        <f>IF($E$7="",0,(1*COUNTIF(BJ35,calc!$AE$7))+(2*COUNTIF(BJ35,calc!$AE$17))+(3*COUNTIF(BJ35,calc!$AE$27))+(4*COUNTIF(BJ35,calc!$AE$37))+(5*COUNTIF(BJ35,calc!$AE$47)))</f>
        <v>0</v>
      </c>
      <c r="OV35" s="5">
        <f>IF($E$8="",0,(1*COUNTIF(BJ35,calc!$AE$8))+(2*COUNTIF(BJ35,calc!$AE$18))+(3*COUNTIF(BJ35,calc!$AE$28))+(4*COUNTIF(BJ35,calc!$AE$38))+(5*COUNTIF(BJ35,calc!$AE$48)))</f>
        <v>0</v>
      </c>
      <c r="OW35" s="5">
        <f>IF($E$9="",0,(1*COUNTIF(BJ35,calc!$AE$9))+(2*COUNTIF(BJ35,calc!$AE$19))+(3*COUNTIF(BJ35,calc!$AE$29))+(4*COUNTIF(BJ35,calc!$AE$39))+(5*COUNTIF(BJ35,calc!$AE$49)))</f>
        <v>0</v>
      </c>
      <c r="OX35" s="5">
        <f>IF($E$11="",0,(1*COUNTIF(BJ35,calc!$AE$10))+(2*COUNTIF(BJ35,calc!$AE$20))+(3*COUNTIF(BJ35,calc!$AE$30))+(4*COUNTIF(BJ35,calc!$AE$40))+(5*COUNTIF(BJ35,calc!$AE$50)))</f>
        <v>0</v>
      </c>
      <c r="OY35" s="5">
        <f>IF($E$11="",0,(1*COUNTIF(BJ35,calc!$AE$11))+(2*COUNTIF(BJ35,calc!$AE$21))+(3*COUNTIF(BJ35,calc!$AE$31))+(4*COUNTIF(BJ35,calc!$AE$41))+(5*COUNTIF(BJ35,calc!$AE$51)))</f>
        <v>0</v>
      </c>
      <c r="OZ35" s="5">
        <f>IF($E$12="",0,(1*COUNTIF(BJ35,calc!$AE$12))+(2*COUNTIF(BJ35,calc!$AE$22))+(3*COUNTIF(BJ35,calc!$AE$32))+(4*COUNTIF(BJ35,calc!$AE$42))+(5*COUNTIF(BJ35,calc!$AE$52)))</f>
        <v>0</v>
      </c>
      <c r="PA35" s="5">
        <f>IF($E$13="",0,(1*COUNTIF(BJ35,calc!$AE$13))+(2*COUNTIF(BJ35,calc!$AE$23))+(3*COUNTIF(BJ35,calc!$AE$33))+(4*COUNTIF(BJ35,calc!$AE$43))+(5*COUNTIF(BJ35,calc!$AE$53)))</f>
        <v>0</v>
      </c>
      <c r="PB35" s="1"/>
      <c r="PC35" s="1"/>
      <c r="PD35" s="165"/>
      <c r="PE35" s="165"/>
      <c r="PF35" s="165"/>
      <c r="PG35" s="165"/>
      <c r="PH35" s="165"/>
      <c r="PI35" s="165"/>
      <c r="PJ35" s="165"/>
    </row>
    <row r="36" spans="1:426" ht="10.5" customHeight="1" x14ac:dyDescent="0.2">
      <c r="A36" s="212"/>
      <c r="B36" s="202"/>
      <c r="C36" s="121"/>
      <c r="D36" s="199"/>
      <c r="E36" s="235" t="str">
        <f>LEFT('BNT 2 fix'!$D36,2)</f>
        <v/>
      </c>
      <c r="F36" s="236" t="str">
        <f t="shared" si="7"/>
        <v/>
      </c>
      <c r="G36" s="202"/>
      <c r="H36" s="237">
        <f>IF(C36="",0,SUMIF(time_slot_1,D36,calc!$O$5:$O$10))</f>
        <v>0</v>
      </c>
      <c r="I36" s="238">
        <f>SUM('BNT 2 fix'!$V36:$AE36)</f>
        <v>0</v>
      </c>
      <c r="J36" s="239">
        <f t="shared" si="3"/>
        <v>0</v>
      </c>
      <c r="K36" s="206">
        <f t="shared" ca="1" si="4"/>
        <v>0</v>
      </c>
      <c r="L36" s="207">
        <f>IF($AM$4=calc!$L$22,0,IF($E$4="",0,(IF(OR($E$4=calc!$E$24,$E$4=calc!$E$25,$E$4=calc!$E$26),(K36*$AF$4)/2,K36*$AF$4))))*(1+BK36)</f>
        <v>0</v>
      </c>
      <c r="M36" s="207">
        <f>IF($AM$5=calc!$L$22,0,IF($E$5="",0,(IF(OR($E$5=calc!$E$24,$E$5=calc!$E$25,$E$5=calc!$E$26),($K36*$AF$5)/2,$K36*$AF$5))))*(1+BK36)</f>
        <v>0</v>
      </c>
      <c r="N36" s="207">
        <f>IF($AM$6=calc!$L$22,0,IF($E$6="",0,(IF(OR($E$6=calc!$E$24,$E$6=calc!$E$25,$E$6=calc!$E$26),($K36*$AF$6)/2,$K36*$AF$6))))*(1+BK36)</f>
        <v>0</v>
      </c>
      <c r="O36" s="207">
        <f>IF($AM$7=calc!$L$22,0,IF($E$7="",0,(IF(OR($E$7=calc!$E$24,$E$7=calc!$E$25,$E$7=calc!$E$26),($K36*$AF$7)/2,$K36*$AF$7))))*(1+BK36)</f>
        <v>0</v>
      </c>
      <c r="P36" s="207">
        <f>IF($AM$8=calc!$L$22,0,IF($E$8="",0,(IF(OR($E$8=calc!$E$24,$E$8=calc!$E$25,$E$8=calc!$E$26),($K36*$AF$8)/2,$K36*$AF$8))))*(1+BK36)</f>
        <v>0</v>
      </c>
      <c r="Q36" s="207">
        <f>IF($AM$9=calc!$L$22,0,IF($E$9="",0,(IF(OR($E$9=calc!$E$24,$E$9=calc!$E$25,$E$9=calc!$E$26),($K36*$AF$9)/2,$K36*$AF$9))))*(1+BK36)</f>
        <v>0</v>
      </c>
      <c r="R36" s="207">
        <f>IF($AM$10=calc!$L$22,0,IF($E$10="",0,(IF(OR($E$10=calc!$E$24,$E$10=calc!$E$25,$E$10=calc!$E$26),($K36*$AF$10)/2,$K36*$AF$10))))*(1+BK36)</f>
        <v>0</v>
      </c>
      <c r="S36" s="207">
        <f>IF($AM$11=calc!$L$22,0,IF($E$11="",0,(IF(OR($E$11=calc!$E$24,$E$11=calc!$E$25,$E$11=calc!$E$26),($K36*$AF$11)/2,$K36*$AF$11))))*(1+BK36)</f>
        <v>0</v>
      </c>
      <c r="T36" s="207">
        <f>IF($AM$12=calc!$L$22,0,IF($E$12="",0,(IF(OR($E$12=calc!$E$24,$E$12=calc!$E$25,$E$12=calc!$E$26),($K36*$AF$12)/2,$K36*$AF$12))))*(1+BK36)</f>
        <v>0</v>
      </c>
      <c r="U36" s="207">
        <f>IF($AM$13=calc!$L$22,0,IF($E$13="",0,(IF(OR($E$13=calc!$E$24,$E$13=calc!$E$25,$E$13=calc!$E$26),($K36*$AF$13)/2,$K36*$AF$13))))*(1+BK36)</f>
        <v>0</v>
      </c>
      <c r="V36" s="206">
        <f>(1*(IF($E$4="",0,(IF(OR($E$4=calc!$E$24,$E$4=calc!$E$25,$E$4=calc!$E$26),COUNTIF(AF36:BJ36,calc!$AE$4)*2,COUNTIF(AF36:BJ36,calc!$AE$4))))+(2*(IF(OR($E$4=calc!$E$24,$E$4=calc!$E$25,$E$4=calc!$E$26),COUNTIF(AF36:BJ36,calc!$AE$14)*2,COUNTIF(AF36:BJ36,calc!$AE$14))))+(3*(IF(OR($E$4=calc!$E$24,$E$4=calc!$E$25,$E$4=calc!$E$26),COUNTIF(AF36:BJ36,calc!$AE$24)*2,COUNTIF(AF36:BJ36,calc!$AE$24))))+(4*(IF(OR($E$4=calc!$E$24,$E$4=calc!$E$25,$E$4=calc!$E$26),COUNTIF(AF36:BJ36,calc!$AE$34)*2,COUNTIF(AF36:BJ36,calc!$AE$34))))+(5*(IF(OR($E$4=calc!$E$24,$E$4=calc!$E$25,$E$4=calc!$E$26),COUNTIF(AF36:BJ36,calc!$AE$44)*2,COUNTIF(AF36:BJ36,calc!$AE$44))))))</f>
        <v>0</v>
      </c>
      <c r="W36" s="206">
        <f>(1*(IF($E$5="",0,(IF(OR($E$5=calc!$E$24,$E$5=calc!$E$25,$E$5=calc!$E$26),COUNTIF(AF36:BJ36,calc!$AE$5)*2,COUNTIF(AF36:BJ36,calc!$AE$5))))+(2*(IF(OR($E$5=calc!$E$24,$E$5=calc!$E$25,$E$5=calc!$E$26),COUNTIF(AF36:BJ36,calc!$AE$15)*2,COUNTIF(AF36:BJ36,calc!$AE$15))))+(3*(IF(OR($E$5=calc!$E$24,$E$5=calc!$E$25,$E$5=calc!$E$26),COUNTIF(AF36:BJ36,calc!$AE$25)*2,COUNTIF(AF36:BJ36,calc!$AE$25))))+(4*(IF(OR($E$5=calc!$E$24,$E$5=calc!$E$25,$E$5=calc!$E$26),COUNTIF(AF36:BJ36,calc!$AE$35)*2,COUNTIF(AF36:BJ36,calc!$AE$35))))+(5*(IF(OR($E$5=calc!$E$24,$E$5=calc!$E$25,$E$5=calc!$E$26),COUNTIF(AF36:BJ36,calc!$AE$45)*2,COUNTIF(AF36:BJ36,calc!$AE$45))))))</f>
        <v>0</v>
      </c>
      <c r="X36" s="206">
        <f>(1*(IF($E$6="",0,(IF(OR($E$6=calc!$E$24,$E$6=calc!$E$25,$E$6=calc!$E$26),COUNTIF(AF36:BJ36,calc!$AE$6)*2,COUNTIF(AF36:BJ36,calc!$AE$6))))+(2*(IF(OR($E$6=calc!$E$24,$E$6=calc!$E$25,$E$6=calc!$E$26),COUNTIF(AF36:BJ36,calc!$AE$16)*2,COUNTIF(AF36:BJ36,calc!$AE$16))))+(3*(IF(OR($E$6=calc!$E$24,$E$6=calc!$E$25,$E$6=calc!$E$26),COUNTIF(AF36:BJ36,calc!$AE$26)*2,COUNTIF(AF36:BJ36,calc!$AE$26))))+(4*(IF(OR($E$6=calc!$E$24,$E$6=calc!$E$25,$E$6=calc!$E$26),COUNTIF(AF36:BJ36,calc!$AE$36)*2,COUNTIF(AF36:BJ36,calc!$AE$36))))+(5*(IF(OR($E$6=calc!$E$24,$E$6=calc!$E$25,$E$6=calc!$E$26),COUNTIF(AF36:BJ36,calc!$AE$46)*2,COUNTIF(AF36:BJ36,calc!$AE$46))))))</f>
        <v>0</v>
      </c>
      <c r="Y36" s="206">
        <f>(1*(IF($E$7="",0,(IF(OR($E$7=calc!$E$24,$E$7=calc!$E$25,$E$7=calc!$E$26),COUNTIF(AF36:BJ36,calc!$AE$7)*2,COUNTIF(AF36:BJ36,calc!$AE$7))))+(2*(IF(OR($E$7=calc!$E$24,$E$7=calc!$E$25,$E$7=calc!$E$26),COUNTIF(AF36:BJ36,calc!$AE$17)*2,COUNTIF(AF36:BJ36,calc!$AE$17))))+(3*(IF(OR($E$7=calc!$E$24,$E$7=calc!$E$25,$E$7=calc!$E$26),COUNTIF(AF36:BJ36,calc!$AE$27)*2,COUNTIF(AF36:BJ36,calc!$AE$27))))+(4*(IF(OR($E$7=calc!$E$24,$E$7=calc!$E$25,$E$7=calc!$E$26),COUNTIF(AF36:BJ36,calc!$AE$37)*2,COUNTIF(AF36:BJ36,calc!$AE$37))))+(5*(IF(OR($E$7=calc!$E$24,$E$7=calc!$E$25,$E$7=calc!$E$26),COUNTIF(AF36:BJ36,calc!$AE$47)*2,COUNTIF(AF36:BJ36,calc!$AE$47))))))</f>
        <v>0</v>
      </c>
      <c r="Z36" s="206">
        <f>(1*(IF($E$8="",0,(IF(OR($E$8=calc!$E$24,$E$8=calc!$E$25,$E$8=calc!$E$26),COUNTIF(AF36:BJ36,calc!$AE$8)*2,COUNTIF(AF36:BJ36,calc!$AE$8))))+(2*(IF(OR($E$8=calc!$E$24,$E$8=calc!$E$25,$E$8=calc!$E$26),COUNTIF(AF36:BJ36,calc!$AE$18)*2,COUNTIF(AF36:BJ36,calc!$AE$18))))+(3*(IF(OR($E$8=calc!$E$24,$E$8=calc!$E$25,$E$8=calc!$E$26),COUNTIF(AF36:BJ36,calc!$AE$28)*2,COUNTIF(AF36:BJ36,calc!$AE$28))))+(4*(IF(OR($E$8=calc!$E$24,$E$8=calc!$E$25,$E$8=calc!$E$26),COUNTIF(AF36:BJ36,calc!$AE$38)*2,COUNTIF(AF36:BJ36,calc!$AE$38))))+(5*(IF(OR($E$8=calc!$E$24,$E$8=calc!$E$25,$E$8=calc!$E$26),COUNTIF(AF36:BJ36,calc!$AE$48)*2,COUNTIF(AF36:BJ36,calc!$AE$48))))))</f>
        <v>0</v>
      </c>
      <c r="AA36" s="206">
        <f>(1*(IF($E$9="",0,(IF(OR($E$9=calc!$E$24,$E$9=calc!$E$25,$E$9=calc!$E$26),COUNTIF(AF36:BJ36,calc!$AE$9)*2,COUNTIF(AF36:BJ36,calc!$AE$9))))+(2*(IF(OR($E$9=calc!$E$24,$E$9=calc!$E$25,$E$9=calc!$E$26),COUNTIF(AF36:BJ36,calc!$AE$19)*2,COUNTIF(AF36:BJ36,calc!$AE$19))))+(3*(IF(OR($E$9=calc!$E$24,$E$9=calc!$E$25,$E$9=calc!$E$26),COUNTIF(AF36:BJ36,calc!$AE$29)*2,COUNTIF(AF36:BJ36,calc!$AE$29))))+(4*(IF(OR($E$9=calc!$E$24,$E$9=calc!$E$25,$E$9=calc!$E$26),COUNTIF(AF36:BJ36,calc!$AE$39)*2,COUNTIF(AF36:BJ36,calc!$AE$39))))+(5*(IF(OR($E$9=calc!$E$24,$E$9=calc!$E$25,$E$9=calc!$E$26),COUNTIF(AF36:BJ36,calc!$AE$49)*2,COUNTIF(AF36:BJ36,calc!$AE$49))))))</f>
        <v>0</v>
      </c>
      <c r="AB36" s="208">
        <f>(1*(IF($E$10="",0,(IF(OR($E$10=calc!$E$24,$E$10=calc!$E$25,$E$10=calc!$E$26),COUNTIF(AF36:BJ36,calc!$AE$10)*2,COUNTIF(AF36:BJ36,calc!$AE$10))))+(2*(IF(OR($E$10=calc!$E$24,$E$10=calc!$E$25,$E$10=calc!$E$26),COUNTIF(AF36:BJ36,calc!$AE$20)*2,COUNTIF(AF36:BJ36,calc!$AE$20))))+(3*(IF(OR($E$10=calc!$E$24,$E$10=calc!$E$25,$E$10=calc!$E$26),COUNTIF(AF36:BJ36,calc!$AE$30)*2,COUNTIF(AF36:BJ36,calc!$AE$30))))+(4*(IF(OR($E$10=calc!$E$24,$E$10=calc!$E$25,$E$10=calc!$E$26),COUNTIF(AF36:BJ36,calc!$AE$40)*2,COUNTIF(AF36:BJ36,calc!$AE$40))))+(5*(IF(OR($E$10=calc!$E$24,$E$10=calc!$E$25,$E$10=calc!$E$26),COUNTIF(AF36:BJ36,calc!$AE$50)*2,COUNTIF(AF36:BJ36,calc!$AE$50))))))</f>
        <v>0</v>
      </c>
      <c r="AC36" s="206">
        <f>(1*(IF($E$11="",0,(IF(OR($E$11=calc!$E$24,$E$11=calc!$E$25,$E$11=calc!$E$26),COUNTIF(AF36:BJ36,calc!$AE$11)*2,COUNTIF(AF36:BJ36,calc!$AE$11))))+(2*(IF(OR($E$11=calc!$E$24,$E$11=calc!$E$25,$E$11=calc!$E$26),COUNTIF(AF36:BJ36,calc!$AE$21)*2,COUNTIF(AF36:BJ36,calc!$AE$21))))+(3*(IF(OR($E$11=calc!$E$24,$E$11=calc!$E$25,$E$11=calc!$E$26),COUNTIF(AF36:BK36,calc!$AE$31)*2,COUNTIF(AF36:BJ36,calc!$AE$31))))+(4*(IF(OR($E$11=calc!$E$24,$E$11=calc!$E$25,$E$11=calc!$E$26),COUNTIF(AF36:BJ36,calc!$AE$41)*2,COUNTIF(AF36:BJ36,calc!$AE$41))))+(5*(IF(OR($E$11=calc!$E$24,$E$11=calc!$E$25,$E$11=calc!$E$26),COUNTIF(AF36:BJ36,calc!$AE$51)*2,COUNTIF(AF36:BJ36,calc!$AE$51))))))</f>
        <v>0</v>
      </c>
      <c r="AD36" s="208">
        <f>(1*(IF($E$12="",0,(IF(OR($E$12=calc!$E$24,$E$12=calc!$E$25,$E$12=calc!$E$26),COUNTIF(AF36:BJ36,calc!$AE$12)*2,COUNTIF(AF36:BJ36,calc!$AE$12))))+(2*(IF(OR($E$12=calc!$E$24,$E$12=calc!$E$25,$E$12=calc!$E$26),COUNTIF(AF36:BJ36,calc!$AE$22)*2,COUNTIF(AF36:BJ36,calc!$AE$22))))+(3*(IF(OR($E$12=calc!$E$24,$E$12=calc!$E$25,$E$12=calc!$E$26),COUNTIF(AF36:BJ36,calc!$AE$32)*2,COUNTIF(AF36:BJ36,calc!$AE$32))))+(4*(IF(OR($E$12=calc!$E$24,$E$12=calc!$E$25,$E$12=calc!$E$26),COUNTIF(AF36:BJ36,calc!$AE$42)*2,COUNTIF(AF36:BJ36,calc!$AE$42))))+(5*(IF(OR($E$12=calc!$E$24,$E$12=calc!$E$25,$E$12=calc!$E$26),COUNTIF(AF36:BJ36,calc!$AE$52)*2,COUNTIF(AF36:BJ36,calc!$AE$52))))))</f>
        <v>0</v>
      </c>
      <c r="AE36" s="208">
        <f>(1*(IF($E$13="",0,(IF(OR($E$13=calc!$E$24,$E$13=calc!$E$25,$E$13=calc!$E$26),COUNTIF(AF36:BJ36,calc!$AE$13)*2,COUNTIF(AF36:BJ36,calc!$AE$13))))+(2*(IF(OR($E$13=calc!$E$24,$E$13=calc!$E$25,$E$13=calc!$E$26),COUNTIF(AF36:BJ36,calc!$AE$23)*2,COUNTIF(AF36:BJ36,calc!$AE$23))))+(3*(IF(OR($E$13=calc!$E$24,$E$13=calc!$E$25,$E$13=calc!$E$26),COUNTIF(AF36:BJ36,calc!$AE$33)*2,COUNTIF(AF36:BJ36,calc!$AE$33))))+(4*(IF(OR($E$13=calc!$E$24,$E$13=calc!$E$25,$E$13=calc!$E$26),COUNTIF(AF36:BJ36,calc!$AE$43)*2,COUNTIF(AF36:BJ36,calc!$AE$43))))+(5*(IF(OR($E$13=calc!$E$24,$E$13=calc!$E$25,$E$13=calc!$E$26),COUNTIF(AF36:BJ36,calc!$AE$53)*2,COUNTIF(AF36:BJ36,calc!$AE$53))))))</f>
        <v>0</v>
      </c>
      <c r="AF36" s="214"/>
      <c r="AG36" s="123"/>
      <c r="AH36" s="123"/>
      <c r="AI36" s="215"/>
      <c r="AJ36" s="215"/>
      <c r="AK36" s="123"/>
      <c r="AL36" s="123"/>
      <c r="AM36" s="123"/>
      <c r="AN36" s="123"/>
      <c r="AO36" s="123"/>
      <c r="AP36" s="214"/>
      <c r="AQ36" s="123"/>
      <c r="AR36" s="123"/>
      <c r="AS36" s="215"/>
      <c r="AT36" s="214"/>
      <c r="AU36" s="123"/>
      <c r="AV36" s="123"/>
      <c r="AW36" s="215"/>
      <c r="AX36" s="214"/>
      <c r="AY36" s="123"/>
      <c r="AZ36" s="123"/>
      <c r="BA36" s="215"/>
      <c r="BB36" s="214"/>
      <c r="BC36" s="123"/>
      <c r="BD36" s="123"/>
      <c r="BE36" s="215"/>
      <c r="BF36" s="214"/>
      <c r="BG36" s="123"/>
      <c r="BH36" s="123"/>
      <c r="BI36" s="215"/>
      <c r="BJ36" s="215"/>
      <c r="BK36" s="124"/>
      <c r="BL36" s="227">
        <f t="shared" si="5"/>
        <v>0</v>
      </c>
      <c r="BM36" s="164"/>
      <c r="BN36" s="5">
        <f>IF($E$4="",0,IF($AM$4=calc!$L$22,0,(1*(IF(OR($E$4=calc!$E$24,$E$4=calc!$E$25,$E$4=calc!$E$26),COUNTIF(AF36:BJ36,calc!$AE$4)*2,COUNTIF(AF36:BJ36,calc!$AE$4))))+(2*(IF(OR($E$4=calc!$E$24,$E$4=calc!$E$23,$E$4=calc!$E$26),COUNTIF(AF36:BJ36,calc!$AE$14)*2,COUNTIF(AF36:BJ36,calc!$AE$14))))+(3*(IF(OR($E$4=calc!$E$24,$E$4=calc!$E$25,$E$4=calc!$E$26),COUNTIF(AF36:BJ36,calc!$AE$24)*2,COUNTIF(AF36:BJ36,calc!$AE$24))))+(4*(IF(OR($E$4=calc!$E$24,$E$4=calc!$E$25,$E$4=calc!$E$26),COUNTIF(AF36:BJ36,calc!$AE$34)*2,COUNTIF(AF36:BJ36,calc!$AE$34))))+(5*(IF(OR($E$4=calc!$E$24,$E$4=calc!$E$25,$E$4=calc!$E$26),COUNTIF(AF36:BJ36,calc!$AE$44)*2,COUNTIF(AF36:BJ36,calc!$AE$44))))))</f>
        <v>0</v>
      </c>
      <c r="BO36" s="5">
        <f>IF($E$5="",0,IF($AM$5=calc!$L$22,0,(1*(IF(OR($E$5=calc!$E$24,$E$5=calc!$E$25,$E$5=calc!$E$26),COUNTIF(AF36:BJ36,calc!$AE$5)*2,COUNTIF(AF36:BJ36,calc!$AE$5))))+(2*(IF(OR($E$5=calc!$E$24,$E$5=calc!$E$23,$E$5=calc!$E$26),COUNTIF(AF36:BJ36,calc!$AE$15)*2,COUNTIF(AF36:BJ36,calc!$AE$15))))+(3*(IF(OR($E$5=calc!$E$24,$E$5=calc!$E$25,$E$5=calc!$E$26),COUNTIF(AF36:BJ36,calc!$AE$25)*2,COUNTIF(AF36:BJ36,calc!$AE$25))))+(4*(IF(OR($E$5=calc!$E$24,$E$5=calc!$E$25,$E$5=calc!$E$26),COUNTIF(AF36:BJ36,calc!$AE$35)*2,COUNTIF(AF36:BJ36,calc!$AE$35))))+(5*(IF(OR($E$5=calc!$E$24,$E$5=calc!$E$25,$E$5=calc!$E$26),COUNTIF(AF36:BJ36,calc!$AE$45)*2,COUNTIF(AF36:BJ36,calc!$AE$45))))))</f>
        <v>0</v>
      </c>
      <c r="BP36" s="5">
        <f>IF($E$6="",0,IF($AM$6=calc!$L$22,0,(1*(IF(OR($E$6=calc!$E$24,$E$6=calc!$E$25,$E$6=calc!$E$26),COUNTIF(AF36:BJ36,calc!$AE$6)*2,COUNTIF(AF36:BJ36,calc!$AE$6))))+(2*(IF(OR($E$6=calc!$E$24,$E$6=calc!$E$23,$E$6=calc!$E$26),COUNTIF(AF36:BJ36,calc!$AE$16)*2,COUNTIF(AF36:BJ36,calc!$AE$16))))+(3*(IF(OR($E$6=calc!$E$24,$E$6=calc!$E$25,$E$6=calc!$E$26),COUNTIF(AF36:BJ36,calc!$AE$26)*2,COUNTIF(AF36:BJ36,calc!$AE$26))))+(4*(IF(OR($E$6=calc!$E$24,$E$6=calc!$E$25,$E$6=calc!$E$26),COUNTIF(AF36:BJ36,calc!$AE$36)*2,COUNTIF(AF36:BJ36,calc!$AE$36))))+(5*(IF(OR($E$6=calc!$E$24,$E$6=calc!$E$25,$E$6=calc!$E$26),COUNTIF(AF36:BJ36,calc!$AE$46)*2,COUNTIF(AF36:BJ36,calc!$AE$46))))))</f>
        <v>0</v>
      </c>
      <c r="BQ36" s="5">
        <f>IF($E$7="",0,IF($AM$7=calc!$L$22,0,(1*(IF(OR($E$7=calc!$E$24,$E$7=calc!$E$25,$E$7=calc!$E$26),COUNTIF(AF36:BJ36,calc!$AE$7)*2,COUNTIF(AF36:BJ36,calc!$AE$7))))+(2*(IF(OR($E$7=calc!$E$24,$E$7=calc!$E$23,$E$7=calc!$E$26),COUNTIF(AF36:BJ36,calc!$AE$17)*2,COUNTIF(AF36:BJ36,calc!$AE$17))))+(3*(IF(OR($E$7=calc!$E$24,$E$7=calc!$E$25,$E$7=calc!$E$26),COUNTIF(AF36:BJ36,calc!$AE$27)*2,COUNTIF(AF36:BJ36,calc!$AE$27))))+(4*(IF(OR($E$7=calc!$E$24,$E$7=calc!$E$25,$E$7=calc!$E$26),COUNTIF(AF36:BJ36,calc!$AE$37)*2,COUNTIF(AF36:BJ36,calc!$AE$37))))+(5*(IF(OR($E$7=calc!$E$24,$E$7=calc!$E$25,$E$7=calc!$E$26),COUNTIF(AF36:BJ36,calc!$AE$47)*2,COUNTIF(AF36:BJ36,calc!$AE$47))))))</f>
        <v>0</v>
      </c>
      <c r="BR36" s="5">
        <f>IF($E$8="",0,IF($AM$8=calc!$L$22,0,(1*(IF(OR($E$8=calc!$E$24,$E$8=calc!$E$25,$E$8=calc!$E$26),COUNTIF(AF36:BJ36,calc!$AE$8)*2,COUNTIF(AF36:BJ36,calc!$AE$8))))+(2*(IF(OR($E$8=calc!$E$24,$E$8=calc!$E$23,$E$8=calc!$E$26),COUNTIF(AF36:BJ36,calc!$AE$18)*2,COUNTIF(AF36:BJ36,calc!$AE$18))))+(3*(IF(OR($E$8=calc!$E$24,$E$8=calc!$E$25,$E$8=calc!$E$26),COUNTIF(AF36:BJ36,calc!$AE$28)*2,COUNTIF(AF36:BJ36,calc!$AE$28))))+(4*(IF(OR($E$8=calc!$E$24,$E$8=calc!$E$25,$E$8=calc!$E$26),COUNTIF(AF36:BJ36,calc!$AE$38)*2,COUNTIF(AF36:BJ36,calc!$AB$38))))+(5*(IF(OR($E$8=calc!$E$24,$E$8=calc!$E$25,$E$8=calc!$E$26),COUNTIF(AF36:BJ36,calc!$AE$48)*2,COUNTIF(AF36:BJ36,calc!$AE$48))))))</f>
        <v>0</v>
      </c>
      <c r="BS36" s="5">
        <f>IF($E$9="",0,IF($AM$9=calc!$L$22,0,(1*(IF(OR($E$9=calc!$E$24,$E$9=calc!$E$25,$E$9=calc!$E$26),COUNTIF(AF36:BJ36,calc!$AE$9)*2,COUNTIF(AF36:BJ36,calc!$AE$9))))+(2*(IF(OR($E$9=calc!$E$24,$E$9=calc!$E$23,$E$9=calc!$E$26),COUNTIF(AF36:BJ36,calc!$AE$19)*2,COUNTIF(AF36:BJ36,calc!$AE$19))))+(3*(IF(OR($E$9=calc!$E$24,$E$9=calc!$E$25,$E$9=calc!$E$26),COUNTIF(AF36:BJ36,calc!$AE$29)*2,COUNTIF(AF36:BJ36,calc!$AE$29))))+(4*(IF(OR($E$9=calc!$E$24,$E$9=calc!$E$25,$E$9=calc!$E$26),COUNTIF(AF36:BJ36,calc!$AE$39)*2,COUNTIF(AF36:BJ36,calc!$AE$39))))+(5*(IF(OR($E$9=calc!$E$24,$E$9=calc!$E$25,$E$9=calc!$E$26),COUNTIF(AF36:BJ36,calc!$AE$49)*2,COUNTIF(AF36:BJ36,calc!$AE$49))))))</f>
        <v>0</v>
      </c>
      <c r="BT36" s="5">
        <f>IF($E$10="",0,IF($AM$10=calc!$L$22,0,(1*(IF(OR($E$10=calc!$E$24,$E$10=calc!$E$25,$E$10=calc!$E$26),COUNTIF(AF36:BJ36,calc!$AE$10)*2,COUNTIF(AF36:BJ36,calc!$AE$10))))+(2*(IF(OR($E$10=calc!$E$24,$E$10=calc!$E$23,$E$10=calc!$E$26),COUNTIF(AF36:BJ36,calc!$AE$20)*2,COUNTIF(AF36:BJ36,calc!$AE$20))))+(3*(IF(OR($E$10=calc!$E$24,$E$10=calc!$E$25,$E$10=calc!$E$26),COUNTIF(AF36:BJ36,calc!$AE$30)*2,COUNTIF(AF36:BJ36,calc!$AE$30))))+(4*(IF(OR($E$10=calc!$E$24,$E$10=calc!$E$25,$E$10=calc!$E$26),COUNTIF(AF36:BJ36,calc!$AE$40)*2,COUNTIF(AF36:BJ36,calc!$AE$40))))+(5*(IF(OR($E$10=calc!$E$24,$E$10=calc!$E$25,$E$10=calc!$E$26),COUNTIF(AF36:BJ36,calc!$AE$50)*2,COUNTIF(AF36:BJ36,calc!$AE$50))))))</f>
        <v>0</v>
      </c>
      <c r="BU36" s="5">
        <f>IF($E$11="",0,IF($AM$11=calc!$L$22,0,(1*(IF(OR($E$11=calc!$E$24,$E$11=calc!$E$25,$E$11=calc!$E$26),COUNTIF(AF36:BJ36,calc!$AE$11)*2,COUNTIF(AF36:BJ36,calc!$AE$11))))+(2*(IF(OR($E$11=calc!$E$24,$E$11=calc!$E$23,$E$11=calc!$E$26),COUNTIF(AF36:BJ36,calc!$AE$21)*2,COUNTIF(AF36:BJ36,calc!$AE$21))))+(3*(IF(OR($E$11=calc!$E$24,$E$11=calc!$E$25,$E$11=calc!$E$26),COUNTIF(AF36:BJ36,calc!$AE$31)*2,COUNTIF(AF36:BJ36,calc!$AE$31))))+(4*(IF(OR($E$11=calc!$E$24,$E$11=calc!$E$25,$E$11=calc!$E$26),COUNTIF(AF36:BJ36,calc!$AE$41)*2,COUNTIF(AF36:BJ36,calc!$AE$41))))+(5*(IF(OR($E$11=calc!$E$24,$E$11=calc!$E$25,$E$11=calc!$E$26),COUNTIF(AF36:BJ36,calc!$AE$51)*2,COUNTIF(AF36:BJ36,calc!$AE$51))))))</f>
        <v>0</v>
      </c>
      <c r="BV36" s="5">
        <f>IF($E$12="",0,IF($AM$12=calc!$L$22,0,(1*(IF(OR($E$12=calc!$E$24,$E$12=calc!$E$25,$E$12=calc!$E$26),COUNTIF(AF36:BJ36,calc!$AE$12)*2,COUNTIF(AF36:BJ36,calc!$AE$12))))+(2*(IF(OR($E$12=calc!$E$24,$E$12=calc!$E$23,$E$12=calc!$E$26),COUNTIF(AF36:BJ36,calc!$AE$22)*2,COUNTIF(AF36:BJ36,calc!$AE$22))))+(3*(IF(OR($E$12=calc!$E$24,$E$12=calc!$E$25,$E$12=calc!$E$26),COUNTIF(AF36:BJ36,calc!$AE$32)*2,COUNTIF(AF36:BJ36,calc!$AE$32))))+(4*(IF(OR($E$12=calc!$E$24,$E$12=calc!$E$25,$E$12=calc!$E$26),COUNTIF(AF36:BJ36,calc!$AE$42)*2,COUNTIF(AF36:BJ36,calc!$AE$42))))+(5*(IF(OR($E$12=calc!$E$24,$E$12=calc!$E$25,$E$12=calc!$E$26),COUNTIF(AF36:BJ36,calc!$AE$52)*2,COUNTIF(AF36:BJ36,calc!$AE$52))))))</f>
        <v>0</v>
      </c>
      <c r="BW36" s="5">
        <f>IF($E$13="",0,IF($AM$13=calc!$L$22,0,(1*(IF(OR($E$13=calc!$E$24,$E$13=calc!$E$25,$E$13=calc!$E$26),COUNTIF(AF36:BJ36,calc!$AE$13)*2,COUNTIF(AF36:BJ36,calc!$AE$13))))+(2*(IF(OR($E$13=calc!$E$24,$E$13=calc!$E$23,$E$13=calc!$E$26),COUNTIF(AF36:BJ36,calc!$AE$23)*2,COUNTIF(AF36:BJ36,calc!$AE$23))))+(3*(IF(OR($E$13=calc!$E$24,$E$13=calc!$E$25,$E$13=calc!$E$26),COUNTIF(AF36:BJ36,calc!$AE$33)*2,COUNTIF(AF36:BJ36,calc!$AE$33))))+(4*(IF(OR($E$13=calc!$E$24,$E$13=calc!$E$25,$E$13=calc!$E$26),COUNTIF(AE36:BJ36,calc!$AE$43)*2,COUNTIF(AE36:BJ36,calc!$AE$43))))+(5*(IF(OR($E$13=calc!$E$24,$E$13=calc!$E$25,$E$13=calc!$E$26),COUNTIF(AE36:BJ36,calc!$AE$53)*2,COUNTIF(AF36:BJ36,calc!$AE$53))))))</f>
        <v>0</v>
      </c>
      <c r="BX36" s="5">
        <f t="shared" si="6"/>
        <v>0</v>
      </c>
      <c r="BY36" s="1"/>
      <c r="BZ36" s="5">
        <f>IF($E$4="",0,(1*COUNTIF(AF36,calc!$AE$4))+(2*COUNTIF(AF36,calc!$AE$14))+(3*COUNTIF(AF36,calc!$AE$24))+(4*COUNTIF(AF36,calc!$AE$34))+(5*COUNTIF(AF36,calc!$AE$44)))</f>
        <v>0</v>
      </c>
      <c r="CA36" s="5">
        <f>IF($E$5="",0,(1*COUNTIF(AF36,calc!$AE$5))+(2*COUNTIF(AF36,calc!$AE$15))+(3*COUNTIF(AF36,calc!$AE$25))+(4*COUNTIF(AF36,calc!$AE$35))+(5*COUNTIF(AF36,calc!$AE$45)))</f>
        <v>0</v>
      </c>
      <c r="CB36" s="5">
        <f>IF($E$6="",0,(1*COUNTIF(AF36,calc!$AE$6))+(2*COUNTIF(AF36,calc!$AE$16))+(3*COUNTIF(AF36,calc!$AE$26))+(4*COUNTIF(AF36,calc!$AE$36))+(5*COUNTIF(AF36,calc!$AE$46)))</f>
        <v>0</v>
      </c>
      <c r="CC36" s="5">
        <f>IF($E$7="",0,(1*COUNTIF(AF36,calc!$AE$7))+(2*COUNTIF(AF36,calc!$AE$17))+(3*COUNTIF(AF36,calc!$AE$27))+(4*COUNTIF(AF36,calc!$AE$37))+(5*COUNTIF(AF36,calc!$AE$47)))</f>
        <v>0</v>
      </c>
      <c r="CD36" s="5">
        <f>IF($E$8="",0,(1*COUNTIF(AF36,calc!$AE$8))+(2*COUNTIF(AF36,calc!$AE$18))+(3*COUNTIF(AF36,calc!$AE$28))+(4*COUNTIF(AF36,calc!$AE$38))+(5*COUNTIF(AF36,calc!$AE$48)))</f>
        <v>0</v>
      </c>
      <c r="CE36" s="5">
        <f>IF($E$9="",0,(1*COUNTIF(AF36,calc!$AE$9))+(2*COUNTIF(AF36,calc!$AE$19))+(3*COUNTIF(AF36,calc!$AE$29))+(4*COUNTIF(AF36,calc!$AE$39))+(5*COUNTIF(AF36,calc!$AE$49)))</f>
        <v>0</v>
      </c>
      <c r="CF36" s="5">
        <f>IF($E$10="",0,(1*COUNTIF(AF36,calc!$AE$10))+(2*COUNTIF(AF36,calc!$AE$20))+(3*COUNTIF(AF36,calc!$AE$30))+(4*COUNTIF(AF36,calc!$AE$40))+(5*COUNTIF(AF36,calc!$AE$50)))</f>
        <v>0</v>
      </c>
      <c r="CG36" s="5">
        <f>IF($E$11="",0,(1*COUNTIF(AF36,calc!$AE$11))+(2*COUNTIF(AF36,calc!$AE$21))+(3*COUNTIF(AF36,calc!$AE$31))+(4*COUNTIF(AF36,calc!$AE$41))+(5*COUNTIF(AF36,calc!$AE$51)))</f>
        <v>0</v>
      </c>
      <c r="CH36" s="5">
        <f>IF($E$12="",0,(1*COUNTIF(AF36,calc!$AE$12))+(2*COUNTIF(AF36,calc!$AE$22))+(3*COUNTIF(AF36,calc!$AE$32))+(4*COUNTIF(AF36,calc!$AE$42))+(5*COUNTIF(AF36,calc!$AE$52)))</f>
        <v>0</v>
      </c>
      <c r="CI36" s="5">
        <f>IF($E$13="",0,(1*COUNTIF(AF36,calc!$AE$13))+(2*COUNTIF(AF36,calc!$AE$23))+(3*COUNTIF(AF36,calc!$AE$33))+(4*COUNTIF(AF36,calc!$AE$43))+(5*COUNTIF(AF36,calc!$AE$53)))</f>
        <v>0</v>
      </c>
      <c r="CJ36" s="1"/>
      <c r="CK36" s="5">
        <f>IF($E$4="",0,(1*COUNTIF(AG36,calc!$AE$4))+(2*COUNTIF(AG36,calc!$AE$14))+(3*COUNTIF(AG36,calc!$AE$24))+(4*COUNTIF(AG36,calc!$AE$34))+(5*COUNTIF(AG36,calc!$AE$44)))</f>
        <v>0</v>
      </c>
      <c r="CL36" s="5">
        <f>IF($E$5="",0,(1*COUNTIF(AG36,calc!$AE$5))+(2*COUNTIF(AG36,calc!$AE$15))+(3*COUNTIF(AG36,calc!$AE$25))+(4*COUNTIF(AG36,calc!$AE$35))+(5*COUNTIF(AG36,calc!$AE$45)))</f>
        <v>0</v>
      </c>
      <c r="CM36" s="5">
        <f>IF($E$6="",0,(1*COUNTIF(AG36,calc!$AE$6))+(2*COUNTIF(AG36,calc!$AE$16))+(3*COUNTIF(AG36,calc!$AE$26))+(4*COUNTIF(AG36,calc!$AE$36))+(5*COUNTIF(AG36,calc!$AE$46)))</f>
        <v>0</v>
      </c>
      <c r="CN36" s="5">
        <f>IF($E$7="",0,(1*COUNTIF(AG36,calc!$AE$7))+(2*COUNTIF(AG36,calc!$AE$17))+(3*COUNTIF(AG36,calc!$AE$27))+(4*COUNTIF(AG36,calc!$AE$37))+(5*COUNTIF(AG36,calc!$AE$47)))</f>
        <v>0</v>
      </c>
      <c r="CO36" s="5">
        <f>IF($E$8="",0,(1*COUNTIF(AG36,calc!$AE$8))+(2*COUNTIF(AG36,calc!$AE$18))+(3*COUNTIF(AG36,calc!$AE$28))+(4*COUNTIF(AG36,calc!$AE$38))+(5*COUNTIF(AG36,calc!$AE$48)))</f>
        <v>0</v>
      </c>
      <c r="CP36" s="5">
        <f>IF($E$9="",0,(1*COUNTIF(AG36,calc!$AE$9))+(2*COUNTIF(AG36,calc!$AE$19))+(3*COUNTIF(AG36,calc!$AE$29))+(4*COUNTIF(AG36,calc!$AE$39))+(5*COUNTIF(AG36,calc!$AE$49)))</f>
        <v>0</v>
      </c>
      <c r="CQ36" s="5">
        <f>IF($E$10="",0,(1*COUNTIF(AG36,calc!$AE$10))+(2*COUNTIF(AG36,calc!$AE$20))+(3*COUNTIF(AG36,calc!$AE$30))+(4*COUNTIF(AG36,calc!$AE$40))+(5*COUNTIF(AG36,calc!$AE$50)))</f>
        <v>0</v>
      </c>
      <c r="CR36" s="5">
        <f>IF($E$11="",0,(1*COUNTIF(AG36,calc!$AE$11))+(2*COUNTIF(AG36,calc!$AE$21))+(3*COUNTIF(AG36,calc!$AE$31))+(4*COUNTIF(AG36,calc!$AE$41))+(5*COUNTIF(AG36,calc!$AE$51)))</f>
        <v>0</v>
      </c>
      <c r="CS36" s="5">
        <f>IF($E$12="",0,(1*COUNTIF(AG36,calc!$AE$12))+(2*COUNTIF(AG36,calc!$AE$22))+(3*COUNTIF(AG36,calc!$AE$32))+(4*COUNTIF(AG36,calc!$AE$42))+(5*COUNTIF(AG36,calc!$AE$52)))</f>
        <v>0</v>
      </c>
      <c r="CT36" s="5">
        <f>IF($E$13="",0,(1*COUNTIF(AG36,calc!$AE$13))+(2*COUNTIF(AG36,calc!$AE$23))+(3*COUNTIF(AG36,calc!$AE$33))+(4*COUNTIF(AG36,calc!$AE$43))+(5*COUNTIF(AG36,calc!$AE$53)))</f>
        <v>0</v>
      </c>
      <c r="CU36" s="1"/>
      <c r="CV36" s="5">
        <f>IF($E$4="",0,(1*COUNTIF(AH36,calc!$AE$4))+(2*COUNTIF(AH36,calc!$AE$14))+(3*COUNTIF(AH36,calc!$AE$24))+(4*COUNTIF(AH36,calc!$AE$34))+(5*COUNTIF(AH36,calc!$AE$44)))</f>
        <v>0</v>
      </c>
      <c r="CW36" s="5">
        <f>IF($E$5="",0,(1*COUNTIF(AH36,calc!$AE$5))+(2*COUNTIF(AH36,calc!$AE$15))+(3*COUNTIF(AH36,calc!$AE$25))+(4*COUNTIF(AH36,calc!$AE$35))+(5*COUNTIF(AH36,calc!$AE$45)))</f>
        <v>0</v>
      </c>
      <c r="CX36" s="5">
        <f>IF($E$6="",0,(1*COUNTIF(AH36,calc!$AE$6))+(2*COUNTIF(AH36,calc!$AE$16))+(3*COUNTIF(AH36,calc!$AE$26))+(4*COUNTIF(AH36,calc!$AE$36))+(5*COUNTIF(AH36,calc!$AE$46)))</f>
        <v>0</v>
      </c>
      <c r="CY36" s="5">
        <f>IF($E$7="",0,(1*COUNTIF(AH36,calc!$AE$7))+(2*COUNTIF(AH36,calc!$AE$17))+(3*COUNTIF(AH36,calc!$AE$27))+(4*COUNTIF(AH36,calc!$AE$37))+(5*COUNTIF(AH36,calc!$AE$47)))</f>
        <v>0</v>
      </c>
      <c r="CZ36" s="5">
        <f>IF($E$8="",0,(1*COUNTIF(AH36,calc!$AE$8))+(2*COUNTIF(AH36,calc!$AE$18))+(3*COUNTIF(AH36,calc!$AE$28))+(4*COUNTIF(AH36,calc!$AE$38))+(5*COUNTIF(AH36,calc!$AE$48)))</f>
        <v>0</v>
      </c>
      <c r="DA36" s="5">
        <f>IF($E$9="",0,(1*COUNTIF(AH36,calc!$AE$9))+(2*COUNTIF(AH36,calc!$AE$19))+(3*COUNTIF(AH36,calc!$AE$29))+(4*COUNTIF(AH36,calc!$AE$39))+(5*COUNTIF(AH36,calc!$AE$49)))</f>
        <v>0</v>
      </c>
      <c r="DB36" s="5">
        <f>IF($E$10="",0,(1*COUNTIF(AH36,calc!$AE$10))+(2*COUNTIF(AH36,calc!$AE$20))+(3*COUNTIF(AH36,calc!$AE$30))+(4*COUNTIF(AH36,calc!$AE$40))+(5*COUNTIF(AH36,calc!$AE$50)))</f>
        <v>0</v>
      </c>
      <c r="DC36" s="5">
        <f>IF($E$11="",0,(1*COUNTIF(AH36,calc!$AE$11))+(2*COUNTIF(AH36,calc!$AE$21))+(3*COUNTIF(AH36,calc!$AE$31))+(4*COUNTIF(AH36,calc!$AE$41))+(5*COUNTIF(AH36,calc!$AE$51)))</f>
        <v>0</v>
      </c>
      <c r="DD36" s="5">
        <f>IF($E$12="",0,(1*COUNTIF(AH36,calc!$AE$12))+(2*COUNTIF(AH36,calc!$AE$22))+(3*COUNTIF(AH36,calc!$AE$32))+(4*COUNTIF(AH36,calc!$AE$42))+(5*COUNTIF(AH36,calc!$AE$52)))</f>
        <v>0</v>
      </c>
      <c r="DE36" s="5">
        <f>IF($E$13="",0,(1*COUNTIF(AH36,calc!$AE$13))+(2*COUNTIF(AH36,calc!$AE$23))+(3*COUNTIF(AH36,calc!$AE$33))+(4*COUNTIF(AH36,calc!$AE$43))+(5*COUNTIF(AH36,calc!$AE$53)))</f>
        <v>0</v>
      </c>
      <c r="DF36" s="1"/>
      <c r="DG36" s="5">
        <f>IF($E$4="",0,(1*COUNTIF(AI36,calc!$AE$4))+(2*COUNTIF(AI36,calc!$AE$14))+(3*COUNTIF(AI36,calc!$AE$24))+(4*COUNTIF(AI36,calc!$AE$34))+(5*COUNTIF(AI36,calc!$AE$44)))</f>
        <v>0</v>
      </c>
      <c r="DH36" s="5">
        <f>IF($E$5="",0,(1*COUNTIF(AI36,calc!$AE$5))+(2*COUNTIF(AI36,calc!$AE$15))+(3*COUNTIF(AI36,calc!$AE$25))+(4*COUNTIF(AI36,calc!$AE$35))+(5*COUNTIF(AI36,calc!$AE$45)))</f>
        <v>0</v>
      </c>
      <c r="DI36" s="5">
        <f>IF($E$6="",0,(1*COUNTIF(AI36,calc!$AE$6))+(2*COUNTIF(AI36,calc!$AE$16))+(3*COUNTIF(AI36,calc!$AE$26))+(4*COUNTIF(AI36,calc!$AE$36))+(5*COUNTIF(AI36,calc!$AE$46)))</f>
        <v>0</v>
      </c>
      <c r="DJ36" s="5">
        <f>IF($E$7="",0,(1*COUNTIF(AI36,calc!$AE$7))+(2*COUNTIF(AI36,calc!$AE$17))+(3*COUNTIF(AI36,calc!$AE$27))+(4*COUNTIF(AI36,calc!$AE$37))+(5*COUNTIF(AI36,calc!$AE$47)))</f>
        <v>0</v>
      </c>
      <c r="DK36" s="5">
        <f>IF($E$8="",0,(1*COUNTIF(AI36,calc!$AE$8))+(2*COUNTIF(AI36,calc!$AE$18))+(3*COUNTIF(AI36,calc!$AE$28))+(4*COUNTIF(AI36,calc!$AE$38))+(5*COUNTIF(AI36,calc!$AE$48)))</f>
        <v>0</v>
      </c>
      <c r="DL36" s="5">
        <f>IF($E$9="",0,(1*COUNTIF(AI36,calc!$AE$9))+(2*COUNTIF(AI36,calc!$AE$19))+(3*COUNTIF(AI36,calc!$AE$29))+(4*COUNTIF(AI36,calc!$AE$39))+(5*COUNTIF(AI36,calc!$AE$49)))</f>
        <v>0</v>
      </c>
      <c r="DM36" s="5">
        <f>IF($E$10="",0,(1*COUNTIF(AI36,calc!$AE$10))+(2*COUNTIF(AI36,calc!$AE$20))+(3*COUNTIF(AI36,calc!$AE$30))+(4*COUNTIF(AI36,calc!$AE$40))+(5*COUNTIF(AI36,calc!$AE$50)))</f>
        <v>0</v>
      </c>
      <c r="DN36" s="5">
        <f>IF($E$11="",0,(1*COUNTIF(AI36,calc!$AE$11))+(2*COUNTIF(AI36,calc!$AE$21))+(3*COUNTIF(AI36,calc!$AE$31))+(4*COUNTIF(AI36,calc!$AE$41))+(5*COUNTIF(AI36,calc!$AE$51)))</f>
        <v>0</v>
      </c>
      <c r="DO36" s="5">
        <f>IF($E$12="",0,(1*COUNTIF(AI36,calc!$AE$12))+(2*COUNTIF(AI36,calc!$AE$22))+(3*COUNTIF(AI36,calc!$AE$32))+(4*COUNTIF(AI36,calc!$AE$42))+(5*COUNTIF(AI36,calc!$AE$52)))</f>
        <v>0</v>
      </c>
      <c r="DP36" s="5">
        <f>IF($E$13="",0,(1*COUNTIF(AI36,calc!$AE$13))+(2*COUNTIF(AI36,calc!$AE$23))+(3*COUNTIF(AI36,calc!$AE$33))+(4*COUNTIF(AI36,calc!$AE$43))+(5*COUNTIF(AI36,calc!$AE$53)))</f>
        <v>0</v>
      </c>
      <c r="DQ36" s="1"/>
      <c r="DR36" s="5">
        <f>IF($E$4="",0,(1*COUNTIF(AJ36,calc!$AE$4))+(2*COUNTIF(AJ36,calc!$AE$14))+(3*COUNTIF(AJ36,calc!$AE$24))+(4*COUNTIF(AJ36,calc!$AE$34))+(5*COUNTIF(AJ36,calc!$AE$44)))</f>
        <v>0</v>
      </c>
      <c r="DS36" s="5">
        <f>IF($E$5="",0,(1*COUNTIF(AJ36,calc!$AE$5))+(2*COUNTIF(AJ36,calc!$AE$15))+(3*COUNTIF(AJ36,calc!$AE$25))+(4*COUNTIF(AJ36,calc!$AE$35))+(5*COUNTIF(AJ36,calc!$AE$45)))</f>
        <v>0</v>
      </c>
      <c r="DT36" s="5">
        <f>IF($E$6="",0,(1*COUNTIF(AJ36,calc!$AE$6))+(2*COUNTIF(AJ36,calc!$AE$16))+(3*COUNTIF(AJ36,calc!$AE$26))+(4*COUNTIF(AJ36,calc!$AE$36))+(5*COUNTIF(AJ36,calc!$AE$46)))</f>
        <v>0</v>
      </c>
      <c r="DU36" s="5">
        <f>IF($E$7="",0,(1*COUNTIF(AJ36,calc!$AE$7))+(2*COUNTIF(AJ36,calc!$AE$17))+(3*COUNTIF(AJ36,calc!$AE$27))+(4*COUNTIF(AJ36,calc!$AE$37))+(5*COUNTIF(AJ36,calc!$AE$47)))</f>
        <v>0</v>
      </c>
      <c r="DV36" s="5">
        <f>IF($E$8="",0,(1*COUNTIF(AJ36,calc!$AE$8))+(2*COUNTIF(AJ36,calc!$AE$18))+(3*COUNTIF(AJ36,calc!$AE$28))+(4*COUNTIF(AJ36,calc!$AE$38))+(5*COUNTIF(AJ36,calc!$AE$48)))</f>
        <v>0</v>
      </c>
      <c r="DW36" s="5">
        <f>IF($E$9="",0,(1*COUNTIF(AJ36,calc!$AE$9))+(2*COUNTIF(AJ36,calc!$AE$19))+(3*COUNTIF(AJ36,calc!$AE$29))+(4*COUNTIF(AJ36,calc!$AE$39))+(5*COUNTIF(AJ36,calc!$AE$49)))</f>
        <v>0</v>
      </c>
      <c r="DX36" s="5">
        <f>IF($E$10="",0,(1*COUNTIF(AJ36,calc!$AE$10))+(2*COUNTIF(AJ36,calc!$AE$20))+(3*COUNTIF(AJ36,calc!$AE$30))+(4*COUNTIF(AJ36,calc!$AE$40))+(5*COUNTIF(AJ36,calc!$AE$50)))</f>
        <v>0</v>
      </c>
      <c r="DY36" s="5">
        <f>IF($E$11="",0,(1*COUNTIF(AJ36,calc!$AE$11))+(2*COUNTIF(AJ36,calc!$AE$21))+(3*COUNTIF(AJ36,calc!$AE$31))+(4*COUNTIF(AJ36,calc!$AE$41))+(5*COUNTIF(AJ36,calc!$AE$51)))</f>
        <v>0</v>
      </c>
      <c r="DZ36" s="5">
        <f>IF($E$12="",0,(1*COUNTIF(AJ36,calc!$AE$12))+(2*COUNTIF(AJ36,calc!$AE$22))+(3*COUNTIF(AJ36,calc!$AE$32))+(4*COUNTIF(AJ36,calc!$AE$42))+(5*COUNTIF(AJ36,calc!$AE$52)))</f>
        <v>0</v>
      </c>
      <c r="EA36" s="5">
        <f>IF($E$13="",0,(1*COUNTIF(AJ36,calc!$AE$13))+(2*COUNTIF(AJ36,calc!$AE$23))+(3*COUNTIF(AJ36,calc!$AE$33))+(4*COUNTIF(AJ36,calc!$AE$43))+(5*COUNTIF(AJ36,calc!$AE$53)))</f>
        <v>0</v>
      </c>
      <c r="EB36" s="1"/>
      <c r="EC36" s="5">
        <f>IF($E$4="",0,(1*COUNTIF(AK36,calc!$AE$4))+(2*COUNTIF(AK36,calc!$AE$14))+(3*COUNTIF(AK36,calc!$AE$24))+(4*COUNTIF(AK36,calc!$AE$34))+(5*COUNTIF(AK36,calc!$AE$44)))</f>
        <v>0</v>
      </c>
      <c r="ED36" s="5">
        <f>IF($E$5="",0,(1*COUNTIF(AK36,calc!$AE$5))+(2*COUNTIF(AK36,calc!$AE$15))+(3*COUNTIF(AK36,calc!$AE$25))+(4*COUNTIF(AK36,calc!$AE$35))+(5*COUNTIF(AK36,calc!$AE$45)))</f>
        <v>0</v>
      </c>
      <c r="EE36" s="5">
        <f>IF($E$6="",0,(1*COUNTIF(AK36,calc!$AE$6))+(2*COUNTIF(AK36,calc!$AE$16))+(3*COUNTIF(AK36,calc!$AE$26))+(4*COUNTIF(AK36,calc!$AE$36))+(5*COUNTIF(AK36,calc!$AE$46)))</f>
        <v>0</v>
      </c>
      <c r="EF36" s="5">
        <f>IF($E$7="",0,(1*COUNTIF(AK36,calc!$AE$7))+(2*COUNTIF(AK36,calc!$AE$17))+(3*COUNTIF(AK36,calc!$AE$27))+(4*COUNTIF(AK36,calc!$AE$37))+(5*COUNTIF(AK36,calc!$AE$47)))</f>
        <v>0</v>
      </c>
      <c r="EG36" s="5">
        <f>IF($E$8="",0,(1*COUNTIF(AK36,calc!$AE$8))+(2*COUNTIF(AK36,calc!$AE$18))+(3*COUNTIF(AK36,calc!$AE$28))+(4*COUNTIF(AK36,calc!$AE$38))+(5*COUNTIF(AK36,calc!$AE$48)))</f>
        <v>0</v>
      </c>
      <c r="EH36" s="5">
        <f>IF($E$9="",0,(1*COUNTIF(AK36,calc!$AE$9))+(2*COUNTIF(AK36,calc!$AE$19))+(3*COUNTIF(AK36,calc!$AE$29))+(4*COUNTIF(AK36,calc!$AE$39))+(5*COUNTIF(AK36,calc!$AE$49)))</f>
        <v>0</v>
      </c>
      <c r="EI36" s="5">
        <f>IF($E$10="",0,(1*COUNTIF(AK36,calc!$AE$10))+(2*COUNTIF(AK36,calc!$AE$20))+(3*COUNTIF(AK36,calc!$AE$30))+(4*COUNTIF(AK36,calc!$AE$40))+(5*COUNTIF(AK36,calc!$AE$50)))</f>
        <v>0</v>
      </c>
      <c r="EJ36" s="5">
        <f>IF($E$11="",0,(1*COUNTIF(AK36,calc!$AE$11))+(2*COUNTIF(AK36,calc!$AE$21))+(3*COUNTIF(AK36,calc!$AE$31))+(4*COUNTIF(AK36,calc!$AE$41))+(5*COUNTIF(AK36,calc!$AE$51)))</f>
        <v>0</v>
      </c>
      <c r="EK36" s="5">
        <f>IF($E$12="",0,(1*COUNTIF(AK36,calc!$AE$12))+(2*COUNTIF(AK36,calc!$AE$22))+(3*COUNTIF(AK36,calc!$AE$32))+(4*COUNTIF(AK36,calc!$AE$42))+(5*COUNTIF(AK36,calc!$AE$52)))</f>
        <v>0</v>
      </c>
      <c r="EL36" s="5">
        <f>IF($E$13="",0,(1*COUNTIF(AK36,calc!$AE$13))+(2*COUNTIF(AK36,calc!$AE$23))+(3*COUNTIF(AK36,calc!$AE$33))+(4*COUNTIF(AK36,calc!$AE$43))+(5*COUNTIF(AK36,calc!$AE$53)))</f>
        <v>0</v>
      </c>
      <c r="EM36" s="1"/>
      <c r="EN36" s="5">
        <f>IF($E$4="",0,(1*COUNTIF(AL36,calc!$AE$4))+(2*COUNTIF(AL36,calc!$AE$14))+(3*COUNTIF(AL36,calc!$AE$24))+(4*COUNTIF(AL36,calc!$AE$34))+(5*COUNTIF(AL36,calc!$AE$44)))</f>
        <v>0</v>
      </c>
      <c r="EO36" s="5">
        <f>IF($E$5="",0,(1*COUNTIF(AL36,calc!$AE$5))+(2*COUNTIF(AL36,calc!$AE$15))+(3*COUNTIF(AL36,calc!$AE$25))+(4*COUNTIF(AL36,calc!$AE$35))+(5*COUNTIF(AL36,calc!$AE$45)))</f>
        <v>0</v>
      </c>
      <c r="EP36" s="5">
        <f>IF($E$6="",0,(1*COUNTIF(AL36,calc!$AE$6))+(2*COUNTIF(AL36,calc!$AE$16))+(3*COUNTIF(AL36,calc!$AE$26))+(4*COUNTIF(AL36,calc!$AE$36))+(5*COUNTIF(AL36,calc!$AE$46)))</f>
        <v>0</v>
      </c>
      <c r="EQ36" s="5">
        <f>IF($E$7="",0,(1*COUNTIF(AL36,calc!$AE$7))+(2*COUNTIF(AL36,calc!$AE$17))+(3*COUNTIF(AL36,calc!$AE$27))+(4*COUNTIF(AL36,calc!$AE$37))+(5*COUNTIF(AL36,calc!$AE$47)))</f>
        <v>0</v>
      </c>
      <c r="ER36" s="5">
        <f>IF($E$8="",0,(1*COUNTIF(AL36,calc!$AE$8))+(2*COUNTIF(AL36,calc!$AE$18))+(3*COUNTIF(AL36,calc!$AE$28))+(4*COUNTIF(AL36,calc!$AE$38))+(5*COUNTIF(AL36,calc!$AE$48)))</f>
        <v>0</v>
      </c>
      <c r="ES36" s="5">
        <f>IF($E$9="",0,(1*COUNTIF(AL36,calc!$AE$9))+(2*COUNTIF(AL36,calc!$AE$19))+(3*COUNTIF(AL36,calc!$AE$29))+(4*COUNTIF(AL36,calc!$AE$39))+(5*COUNTIF(AL36,calc!$AE$49)))</f>
        <v>0</v>
      </c>
      <c r="ET36" s="5">
        <f>IF($E$10="",0,(1*COUNTIF(AL36,calc!$AE$10))+(2*COUNTIF(AL36,calc!$AE$20))+(3*COUNTIF(AL36,calc!$AE$30))+(4*COUNTIF(AL36,calc!$AE$40))+(5*COUNTIF(AL36,calc!$AE$50)))</f>
        <v>0</v>
      </c>
      <c r="EU36" s="5">
        <f>IF($E$11="",0,(1*COUNTIF(AL36,calc!$AE$11))+(2*COUNTIF(AL36,calc!$AE$21))+(3*COUNTIF(AL36,calc!$AE$31))+(4*COUNTIF(AL36,calc!$AE$41))+(5*COUNTIF(AL36,calc!$AE$51)))</f>
        <v>0</v>
      </c>
      <c r="EV36" s="5">
        <f>IF($E$12="",0,(1*COUNTIF(AL36,calc!$AE$12))+(2*COUNTIF(AL36,calc!$AE$22))+(3*COUNTIF(AL36,calc!$AE$32))+(4*COUNTIF(AL36,calc!$AE$42))+(5*COUNTIF(AL36,calc!$AE$52)))</f>
        <v>0</v>
      </c>
      <c r="EW36" s="5">
        <f>IF($E$13="",0,(1*COUNTIF(AL36,calc!$AE$13))+(2*COUNTIF(AL36,calc!$AE$23))+(3*COUNTIF(AL36,calc!$AE$33))+(4*COUNTIF(AL36,calc!$AE$43))+(5*COUNTIF(AL36,calc!$AE$53)))</f>
        <v>0</v>
      </c>
      <c r="EX36" s="1"/>
      <c r="EY36" s="5">
        <f>IF($E$4="",0,(1*COUNTIF(AM36,calc!$AE$4))+(2*COUNTIF(AM36,calc!$AE$14))+(3*COUNTIF(AM36,calc!$AE$24))+(4*COUNTIF(AM36,calc!$AE$34))+(5*COUNTIF(AM36,calc!$AE$44)))</f>
        <v>0</v>
      </c>
      <c r="EZ36" s="5">
        <f>IF($E$5="",0,(1*COUNTIF(AM36,calc!$AE$5))+(2*COUNTIF(AM36,calc!$AE$15))+(3*COUNTIF(AM36,calc!$AE$25))+(4*COUNTIF(AM36,calc!$AE$35))+(5*COUNTIF(AM36,calc!$AE$45)))</f>
        <v>0</v>
      </c>
      <c r="FA36" s="5">
        <f>IF($E$6="",0,(1*COUNTIF(AM36,calc!$AE$6))+(2*COUNTIF(AM36,calc!$AE$16))+(3*COUNTIF(AM36,calc!$AE$26))+(4*COUNTIF(AM36,calc!$AE$36))+(5*COUNTIF(AM36,calc!$AE$46)))</f>
        <v>0</v>
      </c>
      <c r="FB36" s="5">
        <f>IF($E$7="",0,(1*COUNTIF(AM36,calc!$AE$7))+(2*COUNTIF(AM36,calc!$AE$17))+(3*COUNTIF(AM36,calc!$AE$27))+(4*COUNTIF(AM36,calc!$AE$37))+(5*COUNTIF(AM36,calc!$AE$47)))</f>
        <v>0</v>
      </c>
      <c r="FC36" s="5">
        <f>IF($E$8="",0,(1*COUNTIF(AM36,calc!$AE$8))+(2*COUNTIF(AM36,calc!$AE$18))+(3*COUNTIF(AM36,calc!$AE$28))+(4*COUNTIF(AM36,calc!$AE$38))+(5*COUNTIF(AM36,calc!$AE$48)))</f>
        <v>0</v>
      </c>
      <c r="FD36" s="5">
        <f>IF($E$9="",0,(1*COUNTIF(AM36,calc!$AE$9))+(2*COUNTIF(AM36,calc!$AE$19))+(3*COUNTIF(AM36,calc!$AE$29))+(4*COUNTIF(AM36,calc!$AE$39))+(5*COUNTIF(AM36,calc!$AE$49)))</f>
        <v>0</v>
      </c>
      <c r="FE36" s="5">
        <f>IF($E$10="",0,(1*COUNTIF(AM36,calc!$AE$10))+(2*COUNTIF(AM36,calc!$AE$20))+(3*COUNTIF(AM36,calc!$AE$30))+(4*COUNTIF(AM36,calc!$AE$40))+(5*COUNTIF(AM36,calc!$AE$50)))</f>
        <v>0</v>
      </c>
      <c r="FF36" s="5">
        <f>IF($E$11="",0,(1*COUNTIF(AM36,calc!$AE$11))+(2*COUNTIF(AM36,calc!$AE$21))+(3*COUNTIF(AM36,calc!$AE$31))+(4*COUNTIF(AM36,calc!$AE$41))+(5*COUNTIF(AM36,calc!$AE$51)))</f>
        <v>0</v>
      </c>
      <c r="FG36" s="5">
        <f>IF($E$12="",0,(1*COUNTIF(AM36,calc!$AE$12))+(2*COUNTIF(AM36,calc!$AE$22))+(3*COUNTIF(AM36,calc!$AE$32))+(4*COUNTIF(AM36,calc!$AE$42))+(5*COUNTIF(AM36,calc!$AE$52)))</f>
        <v>0</v>
      </c>
      <c r="FH36" s="5">
        <f>IF($E$13="",0,(1*COUNTIF(AM36,calc!$AE$13))+(2*COUNTIF(AM36,calc!$AE$23))+(3*COUNTIF(AM36,calc!$AE$33))+(4*COUNTIF(AM36,calc!$AE$43))+(5*COUNTIF(AM36,calc!$AE$53)))</f>
        <v>0</v>
      </c>
      <c r="FI36" s="1"/>
      <c r="FJ36" s="5">
        <f>IF($E$4="",0,(1*COUNTIF(AN36,calc!$AE$4))+(2*COUNTIF(AN36,calc!$AE$14))+(3*COUNTIF(AN36,calc!$AE$24))+(4*COUNTIF(AN36,calc!$AE$34))+(5*COUNTIF(AN36,calc!$AE$44)))</f>
        <v>0</v>
      </c>
      <c r="FK36" s="5">
        <f>IF($E$5="",0,(1*COUNTIF(AN36,calc!$AE$5))+(2*COUNTIF(AN36,calc!$AE$15))+(3*COUNTIF(AN36,calc!$AE$25))+(4*COUNTIF(AN36,calc!$AE$35))+(5*COUNTIF(AN36,calc!$AE$45)))</f>
        <v>0</v>
      </c>
      <c r="FL36" s="5">
        <f>IF($E$6="",0,(1*COUNTIF(AN36,calc!$AE$6))+(2*COUNTIF(AN36,calc!$AE$16))+(3*COUNTIF(AN36,calc!$AE$26))+(4*COUNTIF(AN36,calc!$AE$36))+(5*COUNTIF(AN36,calc!$AE$46)))</f>
        <v>0</v>
      </c>
      <c r="FM36" s="5">
        <f>IF($E$7="",0,(1*COUNTIF(AN36,calc!$AE$7))+(2*COUNTIF(AN36,calc!$AE$17))+(3*COUNTIF(AN36,calc!$AE$27))+(4*COUNTIF(AN36,calc!$AE$37))+(5*COUNTIF(AN36,calc!$AE$47)))</f>
        <v>0</v>
      </c>
      <c r="FN36" s="5">
        <f>IF($E$8="",0,(1*COUNTIF(AN36,calc!$AE$8))+(2*COUNTIF(AN36,calc!$AE$18))+(3*COUNTIF(AN36,calc!$AE$28))+(4*COUNTIF(AN36,calc!$AE$38))+(5*COUNTIF(AN36,calc!$AE$48)))</f>
        <v>0</v>
      </c>
      <c r="FO36" s="5">
        <f>IF($E$9="",0,(1*COUNTIF(AN36,calc!$AE$9))+(2*COUNTIF(AN36,calc!$AE$19))+(3*COUNTIF(AN36,calc!$AE$29))+(4*COUNTIF(AN36,calc!$AE$39))+(5*COUNTIF(AN36,calc!$AE$49)))</f>
        <v>0</v>
      </c>
      <c r="FP36" s="5">
        <f>IF($E$10="",0,(1*COUNTIF(AN36,calc!$AE$10))+(2*COUNTIF(AN36,calc!$AE$20))+(3*COUNTIF(AN36,calc!$AE$30))+(4*COUNTIF(AN36,calc!$AE$40))+(5*COUNTIF(AN36,calc!$AE$50)))</f>
        <v>0</v>
      </c>
      <c r="FQ36" s="5">
        <f>IF($E$11="",0,(1*COUNTIF(AN36,calc!$AE$11))+(2*COUNTIF(AN36,calc!$AE$21))+(3*COUNTIF(AN36,calc!$AE$31))+(4*COUNTIF(AN36,calc!$AE$41))+(5*COUNTIF(AN36,calc!$AE$51)))</f>
        <v>0</v>
      </c>
      <c r="FR36" s="5">
        <f>IF($E$12="",0,(1*COUNTIF(AN36,calc!$AE$12))+(2*COUNTIF(AN36,calc!$AE$22))+(3*COUNTIF(AN36,calc!$AE$32))+(4*COUNTIF(AN36,calc!$AE$42))+(5*COUNTIF(AN36,calc!$AE$52)))</f>
        <v>0</v>
      </c>
      <c r="FS36" s="5">
        <f>IF($E$13="",0,(1*COUNTIF(AN36,calc!$AE$13))+(2*COUNTIF(AN36,calc!$AE$23))+(3*COUNTIF(AN36,calc!$AE$33))+(4*COUNTIF(AN36,calc!$AE$43))+(5*COUNTIF(AN36,calc!$AE$53)))</f>
        <v>0</v>
      </c>
      <c r="FT36" s="1"/>
      <c r="FU36" s="5">
        <f>IF($E$4="",0,(1*COUNTIF(AO36,calc!$AE$4))+(2*COUNTIF(AO36,calc!$AE$14))+(3*COUNTIF(AO36,calc!$AE$24))+(4*COUNTIF(AO36,calc!$AE$34))+(5*COUNTIF(AO36,calc!$AE$44)))</f>
        <v>0</v>
      </c>
      <c r="FV36" s="5">
        <f>IF($E$5="",0,(1*COUNTIF(AO36,calc!$AE$5))+(2*COUNTIF(AO36,calc!$AE$15))+(3*COUNTIF(AO36,calc!$AE$25))+(4*COUNTIF(AO36,calc!$AE$35))+(5*COUNTIF(AO36,calc!$AE$45)))</f>
        <v>0</v>
      </c>
      <c r="FW36" s="5">
        <f>IF($E$6="",0,(1*COUNTIF(AO36,calc!$AE$6))+(2*COUNTIF(AO36,calc!$AE$16))+(3*COUNTIF(AO36,calc!$AE$26))+(4*COUNTIF(AO36,calc!$AE$36))+(5*COUNTIF(AO36,calc!$AE$46)))</f>
        <v>0</v>
      </c>
      <c r="FX36" s="5">
        <f>IF($E$7="",0,(1*COUNTIF(AO36,calc!$AE$7))+(2*COUNTIF(AO36,calc!$AE$17))+(3*COUNTIF(AO36,calc!$AE$27))+(4*COUNTIF(AO36,calc!$AE$37))+(5*COUNTIF(AO36,calc!$AE$47)))</f>
        <v>0</v>
      </c>
      <c r="FY36" s="5">
        <f>IF($E$8="",0,(1*COUNTIF(AO36,calc!$AE$8))+(2*COUNTIF(AO36,calc!$AE$18))+(3*COUNTIF(AO36,calc!$AE$28))+(4*COUNTIF(AO36,calc!$AE$38))+(5*COUNTIF(AO36,calc!$AE$48)))</f>
        <v>0</v>
      </c>
      <c r="FZ36" s="5">
        <f>IF($E$9="",0,(1*COUNTIF(AO36,calc!$AE$9))+(2*COUNTIF(AO36,calc!$AE$19))+(3*COUNTIF(AO36,calc!$AE$29))+(4*COUNTIF(AO36,calc!$AE$39))+(5*COUNTIF(AO36,calc!$AE$49)))</f>
        <v>0</v>
      </c>
      <c r="GA36" s="5">
        <f>IF($E$10="",0,(1*COUNTIF(AO36,calc!$AE$10))+(2*COUNTIF(AO36,calc!$AE$20))+(3*COUNTIF(AO36,calc!$AE$30))+(4*COUNTIF(AO36,calc!$AE$40))+(5*COUNTIF(AO36,calc!$AE$50)))</f>
        <v>0</v>
      </c>
      <c r="GB36" s="5">
        <f>IF($E$11="",0,(1*COUNTIF(AO36,calc!$AE$11))+(2*COUNTIF(AO36,calc!$AE$21))+(3*COUNTIF(AO36,calc!$AE$31))+(4*COUNTIF(AO36,calc!$AE$41))+(5*COUNTIF(AO36,calc!$AE$51)))</f>
        <v>0</v>
      </c>
      <c r="GC36" s="5">
        <f>IF($E$12="",0,(1*COUNTIF(AO36,calc!$AE$12))+(2*COUNTIF(AO36,calc!$AE$22))+(3*COUNTIF(AO36,calc!$AE$32))+(4*COUNTIF(AO36,calc!$AE$42))+(5*COUNTIF(AO36,calc!$AE$52)))</f>
        <v>0</v>
      </c>
      <c r="GD36" s="5">
        <f>IF($E$13="",0,(1*COUNTIF(AO36,calc!$AE$13))+(2*COUNTIF(AO36,calc!$AE$23))+(3*COUNTIF(AO36,calc!$AE$33))+(4*COUNTIF(AO36,calc!$AE$43))+(5*COUNTIF(AO36,calc!$AE$53)))</f>
        <v>0</v>
      </c>
      <c r="GE36" s="1"/>
      <c r="GF36" s="5">
        <f>IF($E$4="",0,(1*COUNTIF(AP36,calc!$AE$4))+(2*COUNTIF(AP36,calc!$AE$14))+(3*COUNTIF(AP36,calc!$AE$24))+(4*COUNTIF(AP36,calc!$AE$34))+(5*COUNTIF(AP36,calc!$AE$44)))</f>
        <v>0</v>
      </c>
      <c r="GG36" s="5">
        <f>IF($E$5="",0,(1*COUNTIF(AP36,calc!$AE$5))+(2*COUNTIF(AP36,calc!$AE$15))+(3*COUNTIF(AP36,calc!$AE$25))+(4*COUNTIF(AP36,calc!$AE$35))+(5*COUNTIF(AP36,calc!$AE$45)))</f>
        <v>0</v>
      </c>
      <c r="GH36" s="5">
        <f>IF($E$6="",0,(1*COUNTIF(AP36,calc!$AE$6))+(2*COUNTIF(AP36,calc!$AE$16))+(3*COUNTIF(AP36,calc!$AE$26))+(4*COUNTIF(AP36,calc!$AE$36))+(5*COUNTIF(AP36,calc!$AE$46)))</f>
        <v>0</v>
      </c>
      <c r="GI36" s="5">
        <f>IF($E$7="",0,(1*COUNTIF(AP36,calc!$AE$7))+(2*COUNTIF(AP36,calc!$AE$17))+(3*COUNTIF(AP36,calc!$AE$27))+(4*COUNTIF(AP36,calc!$AE$37))+(5*COUNTIF(AP36,calc!$AE$47)))</f>
        <v>0</v>
      </c>
      <c r="GJ36" s="5">
        <f>IF($E$8="",0,(1*COUNTIF(AP36,calc!$AE$8))+(2*COUNTIF(AP36,calc!$AE$18))+(3*COUNTIF(AP36,calc!$AE$28))+(4*COUNTIF(AP36,calc!$AE$38))+(5*COUNTIF(AP36,calc!$AE$48)))</f>
        <v>0</v>
      </c>
      <c r="GK36" s="5">
        <f>IF($E$9="",0,(1*COUNTIF(AP36,calc!$AE$9))+(2*COUNTIF(AP36,calc!$AE$19))+(3*COUNTIF(AP36,calc!$AE$29))+(4*COUNTIF(AP36,calc!$AE$39))+(5*COUNTIF(AP36,calc!$AE$49)))</f>
        <v>0</v>
      </c>
      <c r="GL36" s="5">
        <f>IF($E$10="",0,(1*COUNTIF(AP36,calc!$AE$10))+(2*COUNTIF(AP36,calc!$AE$20))+(3*COUNTIF(AP36,calc!$AE$30))+(4*COUNTIF(AP36,calc!$AE$40))+(5*COUNTIF(AP36,calc!$AE$50)))</f>
        <v>0</v>
      </c>
      <c r="GM36" s="5">
        <f>IF($E$11="",0,(1*COUNTIF(AP36,calc!$AE$11))+(2*COUNTIF(AP36,calc!$AE$21))+(3*COUNTIF(AP36,calc!$AE$31))+(4*COUNTIF(AP36,calc!$AE$41))+(5*COUNTIF(AP36,calc!$AE$51)))</f>
        <v>0</v>
      </c>
      <c r="GN36" s="5">
        <f>IF($E$12="",0,(1*COUNTIF(AP36,calc!$AE$12))+(2*COUNTIF(AP36,calc!$AE$22))+(3*COUNTIF(AP36,calc!$AE$32))+(4*COUNTIF(AP36,calc!$AE$42))+(5*COUNTIF(AP36,calc!$AE$52)))</f>
        <v>0</v>
      </c>
      <c r="GO36" s="5">
        <f>IF($E$13="",0,(1*COUNTIF(AP36,calc!$AE$13))+(2*COUNTIF(AP36,calc!$AE$23))+(3*COUNTIF(AP36,calc!$AE$33))+(4*COUNTIF(AP36,calc!$AE$43))+(5*COUNTIF(AP36,calc!$AE$53)))</f>
        <v>0</v>
      </c>
      <c r="GP36" s="1"/>
      <c r="GQ36" s="5">
        <f>IF($E$4="",0,(1*COUNTIF(AQ36,calc!$AE$4))+(2*COUNTIF(AQ36,calc!$AE$14))+(3*COUNTIF(AQ36,calc!$AE$24))+(4*COUNTIF(AQ36,calc!$AE$34))+(5*COUNTIF(AQ36,calc!$AE$44)))</f>
        <v>0</v>
      </c>
      <c r="GR36" s="5">
        <f>IF($E$5="",0,(1*COUNTIF(AQ36,calc!$AE$5))+(2*COUNTIF(AQ36,calc!$AE$15))+(3*COUNTIF(AQ36,calc!$AE$25))+(4*COUNTIF(AQ36,calc!$AE$35))+(5*COUNTIF(AQ36,calc!$AE$45)))</f>
        <v>0</v>
      </c>
      <c r="GS36" s="5">
        <f>IF($E$6="",0,(1*COUNTIF(AQ36,calc!$AE$6))+(2*COUNTIF(AQ36,calc!$AE$16))+(3*COUNTIF(AQ36,calc!$AE$26))+(4*COUNTIF(AQ36,calc!$AE$36))+(5*COUNTIF(AQ36,calc!$AE$46)))</f>
        <v>0</v>
      </c>
      <c r="GT36" s="5">
        <f>IF($E$7="",0,(1*COUNTIF(AQ36,calc!$AE$7))+(2*COUNTIF(AQ36,calc!$AE$17))+(3*COUNTIF(AQ36,calc!$AE$27))+(4*COUNTIF(AQ36,calc!$AE$37))+(5*COUNTIF(AQ36,calc!$AE$47)))</f>
        <v>0</v>
      </c>
      <c r="GU36" s="5">
        <f>IF($E$8="",0,(1*COUNTIF(AQ36,calc!$AE$8))+(2*COUNTIF(AQ36,calc!$AE$18))+(3*COUNTIF(AQ36,calc!$AE$28))+(4*COUNTIF(AQ36,calc!$AE$38))+(5*COUNTIF(AQ36,calc!$AE$48)))</f>
        <v>0</v>
      </c>
      <c r="GV36" s="5">
        <f>IF($E$9="",0,(1*COUNTIF(AQ36,calc!$AE$9))+(2*COUNTIF(AQ36,calc!$AE$19))+(3*COUNTIF(AQ36,calc!$AE$29))+(4*COUNTIF(AQ36,calc!$AE$39))+(5*COUNTIF(AQ36,calc!$AE$49)))</f>
        <v>0</v>
      </c>
      <c r="GW36" s="5">
        <f>IF($E$10="",0,(1*COUNTIF(AQ36,calc!$AE$10))+(2*COUNTIF(AQ36,calc!$AE$20))+(3*COUNTIF(AQ36,calc!$AE$30))+(4*COUNTIF(AQ36,calc!$AE$40))+(5*COUNTIF(AQ36,calc!$AE$50)))</f>
        <v>0</v>
      </c>
      <c r="GX36" s="5">
        <f>IF($E$11="",0,(1*COUNTIF(AQ36,calc!$AE$11))+(2*COUNTIF(AQ36,calc!$AE$21))+(3*COUNTIF(AQ36,calc!$AE$31))+(4*COUNTIF(AQ36,calc!$AE$41))+(5*COUNTIF(AQ36,calc!$AE$51)))</f>
        <v>0</v>
      </c>
      <c r="GY36" s="5">
        <f>IF($E$12="",0,(1*COUNTIF(AQ36,calc!$AE$12))+(2*COUNTIF(AQ36,calc!$AE$22))+(3*COUNTIF(AQ36,calc!$AE$32))+(4*COUNTIF(AQ36,calc!$AE$42))+(5*COUNTIF(AQ36,calc!$AE$52)))</f>
        <v>0</v>
      </c>
      <c r="GZ36" s="5">
        <f>IF($E$13="",0,(1*COUNTIF(AQ36,calc!$AE$13))+(2*COUNTIF(AQ36,calc!$AE$23))+(3*COUNTIF(AQ36,calc!$AE$33))+(4*COUNTIF(AQ36,calc!$AE$43))+(5*COUNTIF(AQ36,calc!$AE$53)))</f>
        <v>0</v>
      </c>
      <c r="HA36" s="1"/>
      <c r="HB36" s="5">
        <f>IF($E$4="",0,(1*COUNTIF(AR36,calc!$AE$4))+(2*COUNTIF(AR36,calc!$AE$14))+(3*COUNTIF(AR36,calc!$AE$24))+(4*COUNTIF(AR36,calc!$AE$34))+(5*COUNTIF(AR36,calc!$AE$44)))</f>
        <v>0</v>
      </c>
      <c r="HC36" s="5">
        <f>IF($E$5="",0,(1*COUNTIF(AR36,calc!$AE$5))+(2*COUNTIF(AR36,calc!$AE$15))+(3*COUNTIF(AR36,calc!$AE$25))+(4*COUNTIF(AR36,calc!$AE$35))+(5*COUNTIF(AR36,calc!$AE$45)))</f>
        <v>0</v>
      </c>
      <c r="HD36" s="5">
        <f>IF($E$6="",0,(1*COUNTIF(AR36,calc!$AE$6))+(2*COUNTIF(AR36,calc!$AE$16))+(3*COUNTIF(AR36,calc!$AE$26))+(4*COUNTIF(AR36,calc!$AE$36))+(5*COUNTIF(AR36,calc!$AE$46)))</f>
        <v>0</v>
      </c>
      <c r="HE36" s="5">
        <f>IF($E$7="",0,(1*COUNTIF(AR36,calc!$AE$7))+(2*COUNTIF(AR36,calc!$AE$17))+(3*COUNTIF(AR36,calc!$AE$27))+(4*COUNTIF(AR36,calc!$AE$37))+(5*COUNTIF(AR36,calc!$AE$47)))</f>
        <v>0</v>
      </c>
      <c r="HF36" s="5">
        <f>IF($E$8="",0,(1*COUNTIF(AR36,calc!$AE$8))+(2*COUNTIF(AR36,calc!$AE$18))+(3*COUNTIF(AR36,calc!$AE$28))+(4*COUNTIF(AR36,calc!$AE$38))+(5*COUNTIF(AR36,calc!$AE$48)))</f>
        <v>0</v>
      </c>
      <c r="HG36" s="5">
        <f>IF($E$9="",0,(1*COUNTIF(AR36,calc!$AE$9))+(2*COUNTIF(AR36,calc!$AE$19))+(3*COUNTIF(AR36,calc!$AE$29))+(4*COUNTIF(AR36,calc!$AE$39))+(5*COUNTIF(AR36,calc!$AE$49)))</f>
        <v>0</v>
      </c>
      <c r="HH36" s="5">
        <f>IF($E$10="",0,(1*COUNTIF(AR36,calc!$AE$10))+(2*COUNTIF(AR36,calc!$AE$20))+(3*COUNTIF(AR36,calc!$AE$30))+(4*COUNTIF(AR36,calc!$AE$40))+(5*COUNTIF(AR36,calc!$AE$50)))</f>
        <v>0</v>
      </c>
      <c r="HI36" s="5">
        <f>IF($E$11="",0,(1*COUNTIF(AR36,calc!$AE$11))+(2*COUNTIF(AR36,calc!$AE$21))+(3*COUNTIF(AR36,calc!$AE$31))+(4*COUNTIF(AR36,calc!$AE$41))+(5*COUNTIF(AR36,calc!$AE$51)))</f>
        <v>0</v>
      </c>
      <c r="HJ36" s="5">
        <f>IF($E$12="",0,(1*COUNTIF(AR36,calc!$AE$12))+(2*COUNTIF(AR36,calc!$AE$22))+(3*COUNTIF(AR36,calc!$AE$32))+(4*COUNTIF(AR36,calc!$AE$42))+(5*COUNTIF(AR36,calc!$AE$52)))</f>
        <v>0</v>
      </c>
      <c r="HK36" s="5">
        <f>IF($E$13="",0,(1*COUNTIF(AR36,calc!$AE$13))+(2*COUNTIF(AR36,calc!$AE$23))+(3*COUNTIF(AR36,calc!$AE$33))+(4*COUNTIF(AR36,calc!$AE$43))+(5*COUNTIF(AR36,calc!$AE$53)))</f>
        <v>0</v>
      </c>
      <c r="HL36" s="1"/>
      <c r="HM36" s="5">
        <f>IF($E$4="",0,(1*COUNTIF(AS36,calc!$AE$4))+(2*COUNTIF(AS36,calc!$AE$14))+(3*COUNTIF(AS36,calc!$AE$24))+(4*COUNTIF(AS36,calc!$AE$34))+(5*COUNTIF(AS36,calc!$AE$44)))</f>
        <v>0</v>
      </c>
      <c r="HN36" s="5">
        <f>IF($E$5="",0,(1*COUNTIF(AS36,calc!$AE$5))+(2*COUNTIF(AS36,calc!$AE$15))+(3*COUNTIF(AS36,calc!$AE$25))+(4*COUNTIF(AS36,calc!$AE$35))+(5*COUNTIF(AS36,calc!$AE$45)))</f>
        <v>0</v>
      </c>
      <c r="HO36" s="5">
        <f>IF($E$6="",0,(1*COUNTIF(AS36,calc!$AE$6))+(2*COUNTIF(AS36,calc!$AE$16))+(3*COUNTIF(AS36,calc!$AE$26))+(4*COUNTIF(AS36,calc!$AE$36))+(5*COUNTIF(AS36,calc!$AE$46)))</f>
        <v>0</v>
      </c>
      <c r="HP36" s="5">
        <f>IF($E$7="",0,(1*COUNTIF(AS36,calc!$AE$7))+(2*COUNTIF(AS36,calc!$AE$17))+(3*COUNTIF(AS36,calc!$AE$27))+(4*COUNTIF(AS36,calc!$AE$37))+(5*COUNTIF(AS36,calc!$AE$47)))</f>
        <v>0</v>
      </c>
      <c r="HQ36" s="5">
        <f>IF($E$8="",0,(1*COUNTIF(AS36,calc!$AE$8))+(2*COUNTIF(AS36,calc!$AE$18))+(3*COUNTIF(AS36,calc!$AE$28))+(4*COUNTIF(AS36,calc!$AE$38))+(5*COUNTIF(AS36,calc!$AE$48)))</f>
        <v>0</v>
      </c>
      <c r="HR36" s="5">
        <f>IF($E$9="",0,(1*COUNTIF(AS36,calc!$AE$9))+(2*COUNTIF(AS36,calc!$AE$19))+(3*COUNTIF(AS36,calc!$AE$29))+(4*COUNTIF(AS36,calc!$AE$39))+(5*COUNTIF(AS36,calc!$AE$49)))</f>
        <v>0</v>
      </c>
      <c r="HS36" s="5">
        <f>IF($E$10="",0,(1*COUNTIF(AS36,calc!$AE$10))+(2*COUNTIF(AS36,calc!$AE$20))+(3*COUNTIF(AS36,calc!$AE$30))+(4*COUNTIF(AS36,calc!$AE$40))+(5*COUNTIF(AS36,calc!$AE$50)))</f>
        <v>0</v>
      </c>
      <c r="HT36" s="5">
        <f>IF($E$11="",0,(1*COUNTIF(AS36,calc!$AE$11))+(2*COUNTIF(AS36,calc!$AE$21))+(3*COUNTIF(AS36,calc!$AE$31))+(4*COUNTIF(AS36,calc!$AE$41))+(5*COUNTIF(AS36,calc!$AE$51)))</f>
        <v>0</v>
      </c>
      <c r="HU36" s="5">
        <f>IF($E$12="",0,(1*COUNTIF(AS36,calc!$AE$12))+(2*COUNTIF(AS36,calc!$AE$22))+(3*COUNTIF(AS36,calc!$AE$32))+(4*COUNTIF(AS36,calc!$AE$42))+(5*COUNTIF(AS36,calc!$AE$52)))</f>
        <v>0</v>
      </c>
      <c r="HV36" s="5">
        <f>IF($E$13="",0,(1*COUNTIF(AS36,calc!$AE$13))+(2*COUNTIF(AS36,calc!$AE$23))+(3*COUNTIF(AS36,calc!$AE$33))+(4*COUNTIF(AS36,calc!$AE$43))+(5*COUNTIF(AS36,calc!$AE$53)))</f>
        <v>0</v>
      </c>
      <c r="HW36" s="1"/>
      <c r="HX36" s="5">
        <f>IF($E$4="",0,(1*COUNTIF(AT36,calc!$AE$4))+(2*COUNTIF(AT36,calc!$AE$14))+(3*COUNTIF(AT36,calc!$AE$24))+(4*COUNTIF(AT36,calc!$AE$34))+(5*COUNTIF(AT36,calc!$AE$44)))</f>
        <v>0</v>
      </c>
      <c r="HY36" s="5">
        <f>IF($E$5="",0,(1*COUNTIF(AT36,calc!$AE$5))+(2*COUNTIF(AT36,calc!$AE$15))+(3*COUNTIF(AT36,calc!$AE$25))+(4*COUNTIF(AT36,calc!$AE$35))+(5*COUNTIF(AT36,calc!$AE$45)))</f>
        <v>0</v>
      </c>
      <c r="HZ36" s="5">
        <f>IF($E$6="",0,(1*COUNTIF(AT36,calc!$AE$6))+(2*COUNTIF(AT36,calc!$AE$16))+(3*COUNTIF(AT36,calc!$AE$26))+(4*COUNTIF(AT36,calc!$AE$36))+(5*COUNTIF(AT36,calc!$AE$46)))</f>
        <v>0</v>
      </c>
      <c r="IA36" s="5">
        <f>IF($E$7="",0,(1*COUNTIF(AT36,calc!$AE$7))+(2*COUNTIF(AT36,calc!$AE$17))+(3*COUNTIF(AT36,calc!$AE$27))+(4*COUNTIF(AT36,calc!$AE$37))+(5*COUNTIF(AT36,calc!$AE$47)))</f>
        <v>0</v>
      </c>
      <c r="IB36" s="5">
        <f>IF($E$8="",0,(1*COUNTIF(AT36,calc!$AE$8))+(2*COUNTIF(AT36,calc!$AE$18))+(3*COUNTIF(AT36,calc!$AE$28))+(4*COUNTIF(AT36,calc!$AE$38))+(5*COUNTIF(AT36,calc!$AE$48)))</f>
        <v>0</v>
      </c>
      <c r="IC36" s="5">
        <f>IF($E$9="",0,(1*COUNTIF(AT36,calc!$AE$9))+(2*COUNTIF(AT36,calc!$AE$19))+(3*COUNTIF(AT36,calc!$AE$29))+(4*COUNTIF(AT36,calc!$AE$39))+(5*COUNTIF(AT36,calc!$AE$49)))</f>
        <v>0</v>
      </c>
      <c r="ID36" s="5">
        <f>IF($E$10="",0,(1*COUNTIF(AT36,calc!$AE$10))+(2*COUNTIF(AT36,calc!$AE$20))+(3*COUNTIF(AT36,calc!$AE$30))+(4*COUNTIF(AT36,calc!$AE$40))+(5*COUNTIF(AT36,calc!$AE$50)))</f>
        <v>0</v>
      </c>
      <c r="IE36" s="5">
        <f>IF($E$11="",0,(1*COUNTIF(AT36,calc!$AE$11))+(2*COUNTIF(AT36,calc!$AE$21))+(3*COUNTIF(AT36,calc!$AE$31))+(4*COUNTIF(AT36,calc!$AE$41))+(5*COUNTIF(AT36,calc!$AE$51)))</f>
        <v>0</v>
      </c>
      <c r="IF36" s="5">
        <f>IF($E$12="",0,(1*COUNTIF(AT36,calc!$AE$12))+(2*COUNTIF(AT36,calc!$AE$22))+(3*COUNTIF(AT36,calc!$AE$32))+(4*COUNTIF(AT36,calc!$AE$42))+(5*COUNTIF(AT36,calc!$AE$52)))</f>
        <v>0</v>
      </c>
      <c r="IG36" s="5">
        <f>IF($E$13="",0,(1*COUNTIF(AT36,calc!$AE$13))+(2*COUNTIF(AT36,calc!$AE$23))+(3*COUNTIF(AT36,calc!$AE$33))+(4*COUNTIF(AT36,calc!$AE$43))+(5*COUNTIF(AT36,calc!$AE$53)))</f>
        <v>0</v>
      </c>
      <c r="IH36" s="1"/>
      <c r="II36" s="5">
        <f>IF($E$4="",0,(1*COUNTIF(AU36,calc!$AE$4))+(2*COUNTIF(AU36,calc!$AE$14))+(3*COUNTIF(AU36,calc!$AE$24))+(4*COUNTIF(AU36,calc!$AE$34))+(5*COUNTIF(AU36,calc!$AE$44)))</f>
        <v>0</v>
      </c>
      <c r="IJ36" s="5">
        <f>IF($E$5="",0,(1*COUNTIF(AU36,calc!$AE$5))+(2*COUNTIF(AU36,calc!$AE$15))+(3*COUNTIF(AU36,calc!$AE$25))+(4*COUNTIF(AU36,calc!$AE$35))+(5*COUNTIF(AU36,calc!$AE$45)))</f>
        <v>0</v>
      </c>
      <c r="IK36" s="5">
        <f>IF($E$6="",0,(1*COUNTIF(AU36,calc!$AE$6))+(2*COUNTIF(AU36,calc!$AE$16))+(3*COUNTIF(AU36,calc!$AE$26))+(4*COUNTIF(AU36,calc!$AE$36))+(5*COUNTIF(AU36,calc!$AE$46)))</f>
        <v>0</v>
      </c>
      <c r="IL36" s="5">
        <f>IF($E$7="",0,(1*COUNTIF(AU36,calc!$AE$7))+(2*COUNTIF(AU36,calc!$AE$17))+(3*COUNTIF(AU36,calc!$AE$27))+(4*COUNTIF(AU36,calc!$AE$37))+(5*COUNTIF(AU36,calc!$AE$47)))</f>
        <v>0</v>
      </c>
      <c r="IM36" s="5">
        <f>IF($E$8="",0,(1*COUNTIF(AU36,calc!$AE$8))+(2*COUNTIF(AU36,calc!$AE$18))+(3*COUNTIF(AU36,calc!$AE$28))+(4*COUNTIF(AU36,calc!$AE$38))+(5*COUNTIF(AU36,calc!$AE$48)))</f>
        <v>0</v>
      </c>
      <c r="IN36" s="5">
        <f>IF($E$9="",0,(1*COUNTIF(AU36,calc!$AE$9))+(2*COUNTIF(AU36,calc!$AE$19))+(3*COUNTIF(AU36,calc!$AE$29))+(4*COUNTIF(AU36,calc!$AE$39))+(5*COUNTIF(AU36,calc!$AE$49)))</f>
        <v>0</v>
      </c>
      <c r="IO36" s="5">
        <f>IF($E$10="",0,(1*COUNTIF(AU36,calc!$AE$10))+(2*COUNTIF(AU36,calc!$AE$20))+(3*COUNTIF(AU36,calc!$AE$30))+(4*COUNTIF(AU36,calc!$AE$40))+(5*COUNTIF(AU36,calc!$AE$50)))</f>
        <v>0</v>
      </c>
      <c r="IP36" s="5">
        <f>IF($E$11="",0,(1*COUNTIF(AU36,calc!$AE$11))+(2*COUNTIF(AU36,calc!$AE$21))+(3*COUNTIF(AU36,calc!$AE$31))+(4*COUNTIF(AU36,calc!$AE$41))+(5*COUNTIF(AU36,calc!$AE$51)))</f>
        <v>0</v>
      </c>
      <c r="IQ36" s="5">
        <f>IF($E$12="",0,(1*COUNTIF(AU36,calc!$AE$12))+(2*COUNTIF(AU36,calc!$AE$22))+(3*COUNTIF(AU36,calc!$AE$32))+(4*COUNTIF(AU36,calc!$AE$42))+(5*COUNTIF(AU36,calc!$AE$52)))</f>
        <v>0</v>
      </c>
      <c r="IR36" s="5">
        <f>IF($E$13="",0,(1*COUNTIF(AU36,calc!$AE$13))+(2*COUNTIF(AU36,calc!$AE$23))+(3*COUNTIF(AU36,calc!$AE$33))+(4*COUNTIF(AU36,calc!$AE$43))+(5*COUNTIF(AU36,calc!$AE$53)))</f>
        <v>0</v>
      </c>
      <c r="IS36" s="1"/>
      <c r="IT36" s="5">
        <f>IF($E$4="",0,(1*COUNTIF(AV36,calc!$AE$4))+(2*COUNTIF(AV36,calc!$AE$14))+(3*COUNTIF(AV36,calc!$AE$24))+(4*COUNTIF(AV36,calc!$AE$34))+(5*COUNTIF(AV36,calc!$AE$44)))</f>
        <v>0</v>
      </c>
      <c r="IU36" s="5">
        <f>IF($E$5="",0,(1*COUNTIF(AV36,calc!$AE$5))+(2*COUNTIF(AV36,calc!$AE$15))+(3*COUNTIF(AV36,calc!$AE$25))+(4*COUNTIF(AV36,calc!$AE$35))+(5*COUNTIF(AV36,calc!$AE$45)))</f>
        <v>0</v>
      </c>
      <c r="IV36" s="5">
        <f>IF($E$6="",0,(1*COUNTIF(AV36,calc!$AE$6))+(2*COUNTIF(AV36,calc!$AE$16))+(3*COUNTIF(AV36,calc!$AE$26))+(4*COUNTIF(AV36,calc!$AE$36))+(5*COUNTIF(AV36,calc!$AE$46)))</f>
        <v>0</v>
      </c>
      <c r="IW36" s="5">
        <f>IF($E$7="",0,(1*COUNTIF(AV36,calc!$AE$7))+(2*COUNTIF(AV36,calc!$AE$17))+(3*COUNTIF(AV36,calc!$AE$27))+(4*COUNTIF(AV36,calc!$AE$37))+(5*COUNTIF(AV36,calc!$AE$47)))</f>
        <v>0</v>
      </c>
      <c r="IX36" s="5">
        <f>IF($E$8="",0,(1*COUNTIF(AV36,calc!$AE$8))+(2*COUNTIF(AV36,calc!$AE$18))+(3*COUNTIF(AV36,calc!$AE$28))+(4*COUNTIF(AV36,calc!$AE$38))+(5*COUNTIF(AV36,calc!$AE$48)))</f>
        <v>0</v>
      </c>
      <c r="IY36" s="5">
        <f>IF($E$9="",0,(1*COUNTIF(AV36,calc!$AE$9))+(2*COUNTIF(AV36,calc!$AE$19))+(3*COUNTIF(AV36,calc!$AE$29))+(4*COUNTIF(AV36,calc!$AE$39))+(5*COUNTIF(AV36,calc!$AE$49)))</f>
        <v>0</v>
      </c>
      <c r="IZ36" s="5">
        <f>IF($E$10="",0,(1*COUNTIF(AV36,calc!$AE$10))+(2*COUNTIF(AV36,calc!$AE$20))+(3*COUNTIF(AV36,calc!$AE$30))+(4*COUNTIF(AV36,calc!$AE$40))+(5*COUNTIF(AV36,calc!$AE$50)))</f>
        <v>0</v>
      </c>
      <c r="JA36" s="5">
        <f>IF($E$11="",0,(1*COUNTIF(AV36,calc!$AE$11))+(2*COUNTIF(AV36,calc!$AE$21))+(3*COUNTIF(AV36,calc!$AE$31))+(4*COUNTIF(AV36,calc!$AE$41))+(5*COUNTIF(AV36,calc!$AE$51)))</f>
        <v>0</v>
      </c>
      <c r="JB36" s="5">
        <f>IF($E$12="",0,(1*COUNTIF(AV36,calc!$AE$12))+(2*COUNTIF(AV36,calc!$AE$22))+(3*COUNTIF(AV36,calc!$AE$32))+(4*COUNTIF(AV36,calc!$AE$42))+(5*COUNTIF(AV36,calc!$AE$52)))</f>
        <v>0</v>
      </c>
      <c r="JC36" s="5">
        <f>IF($E$13="",0,(1*COUNTIF(AV36,calc!$AE$13))+(2*COUNTIF(AV36,calc!$AE$23))+(3*COUNTIF(AV36,calc!$AE$33))+(4*COUNTIF(AV36,calc!$AE$43))+(5*COUNTIF(AV36,calc!$AE$53)))</f>
        <v>0</v>
      </c>
      <c r="JD36" s="1"/>
      <c r="JE36" s="5">
        <f>IF($E$4="",0,(1*COUNTIF(AW36,calc!$AE$4))+(2*COUNTIF(AW36,calc!$AE$14))+(3*COUNTIF(AW36,calc!$AE$24))+(4*COUNTIF(AW36,calc!$AE$34))+(5*COUNTIF(AW36,calc!$AE$44)))</f>
        <v>0</v>
      </c>
      <c r="JF36" s="5">
        <f>IF($E$5="",0,(1*COUNTIF(AW36,calc!$AE$5))+(2*COUNTIF(AW36,calc!$AE$15))+(3*COUNTIF(AW36,calc!$AE$25))+(4*COUNTIF(AW36,calc!$AE$35))+(5*COUNTIF(AW36,calc!$AE$45)))</f>
        <v>0</v>
      </c>
      <c r="JG36" s="5">
        <f>IF($E$6="",0,(1*COUNTIF(AW36,calc!$AE$6))+(2*COUNTIF(AW36,calc!$AE$16))+(3*COUNTIF(AW36,calc!$AE$26))+(4*COUNTIF(AW36,calc!$AE$36))+(5*COUNTIF(AW36,calc!$AE$46)))</f>
        <v>0</v>
      </c>
      <c r="JH36" s="5">
        <f>IF($E$7="",0,(1*COUNTIF(AW36,calc!$AE$7))+(2*COUNTIF(AW36,calc!$AE$17))+(3*COUNTIF(AW36,calc!$AE$27))+(4*COUNTIF(AW36,calc!$AE$37))+(5*COUNTIF(AW36,calc!$AE$47)))</f>
        <v>0</v>
      </c>
      <c r="JI36" s="5">
        <f>IF($E$8="",0,(1*COUNTIF(AW36,calc!$AE$8))+(2*COUNTIF(AW36,calc!$AE$18))+(3*COUNTIF(AW36,calc!$AE$28))+(4*COUNTIF(AW36,calc!$AE$38))+(5*COUNTIF(AW36,calc!$AE$48)))</f>
        <v>0</v>
      </c>
      <c r="JJ36" s="5">
        <f>IF($E$9="",0,(1*COUNTIF(AW36,calc!$AE$9))+(2*COUNTIF(AW36,calc!$AE$19))+(3*COUNTIF(AW36,calc!$AE$29))+(4*COUNTIF(AW36,calc!$AE$39))+(5*COUNTIF(AW36,calc!$AE$49)))</f>
        <v>0</v>
      </c>
      <c r="JK36" s="5">
        <f>IF($E$10="",0,(1*COUNTIF(AW36,calc!$AE$10))+(2*COUNTIF(AW36,calc!$AE$20))+(3*COUNTIF(AW36,calc!$AE$30))+(4*COUNTIF(AW36,calc!$AE$40))+(5*COUNTIF(AW36,calc!$AE$50)))</f>
        <v>0</v>
      </c>
      <c r="JL36" s="5">
        <f>IF($E$11="",0,(1*COUNTIF(AW36,calc!$AE$11))+(2*COUNTIF(AW36,calc!$AE$21))+(3*COUNTIF(AW36,calc!$AE$31))+(4*COUNTIF(AW36,calc!$AE$41))+(5*COUNTIF(AW36,calc!$AE$51)))</f>
        <v>0</v>
      </c>
      <c r="JM36" s="5">
        <f>IF($E$12="",0,(1*COUNTIF(AW36,calc!$AE$12))+(2*COUNTIF(AW36,calc!$AE$22))+(3*COUNTIF(AW36,calc!$AE$32))+(4*COUNTIF(AW36,calc!$AE$42))+(5*COUNTIF(AW36,calc!$AE$52)))</f>
        <v>0</v>
      </c>
      <c r="JN36" s="5">
        <f>IF($E$13="",0,(1*COUNTIF(AW36,calc!$AE$13))+(2*COUNTIF(AW36,calc!$AE$23))+(3*COUNTIF(AW36,calc!$AE$33))+(4*COUNTIF(AW36,calc!$AE$43))+(5*COUNTIF(AW36,calc!$AE$53)))</f>
        <v>0</v>
      </c>
      <c r="JO36" s="1"/>
      <c r="JP36" s="5">
        <f>IF($E$4="",0,(1*COUNTIF(AX36,calc!$AE$4))+(2*COUNTIF(AX36,calc!$AE$14))+(3*COUNTIF(AX36,calc!$AE$24))+(4*COUNTIF(AX36,calc!$AE$34))+(5*COUNTIF(AX36,calc!$AE$44)))</f>
        <v>0</v>
      </c>
      <c r="JQ36" s="5">
        <f>IF($E$5="",0,(1*COUNTIF(AX36,calc!$AE$5))+(2*COUNTIF(AX36,calc!$AE$15))+(3*COUNTIF(AX36,calc!$AE$25))+(4*COUNTIF(AX36,calc!$AE$35))+(5*COUNTIF(AX36,calc!$AE$45)))</f>
        <v>0</v>
      </c>
      <c r="JR36" s="5">
        <f>IF($E$6="",0,(1*COUNTIF(AX36,calc!$AE$6))+(2*COUNTIF(AX36,calc!$AE$16))+(3*COUNTIF(AX36,calc!$AE$26))+(4*COUNTIF(AX36,calc!$AE$36))+(5*COUNTIF(AX36,calc!$AE$46)))</f>
        <v>0</v>
      </c>
      <c r="JS36" s="5">
        <f>IF($E$7="",0,(1*COUNTIF(AX36,calc!$AE$7))+(2*COUNTIF(AX36,calc!$AE$17))+(3*COUNTIF(AX36,calc!$AE$27))+(4*COUNTIF(AX36,calc!$AE$37))+(5*COUNTIF(AX36,calc!$AE$47)))</f>
        <v>0</v>
      </c>
      <c r="JT36" s="5">
        <f>IF($E$8="",0,(1*COUNTIF(AX36,calc!$AE$8))+(2*COUNTIF(AX36,calc!$AE$18))+(3*COUNTIF(AX36,calc!$AE$28))+(4*COUNTIF(AX36,calc!$AE$38))+(5*COUNTIF(AX36,calc!$AE$48)))</f>
        <v>0</v>
      </c>
      <c r="JU36" s="5">
        <f>IF($E$9="",0,(1*COUNTIF(AX36,calc!$AE$9))+(2*COUNTIF(AX36,calc!$AE$19))+(3*COUNTIF(AX36,calc!$AE$29))+(4*COUNTIF(AX36,calc!$AE$39))+(5*COUNTIF(AX36,calc!$AE$49)))</f>
        <v>0</v>
      </c>
      <c r="JV36" s="5">
        <f>IF($E$10="",0,(1*COUNTIF(AX36,calc!$AE$10))+(2*COUNTIF(AX36,calc!$AE$20))+(3*COUNTIF(AX36,calc!$AE$30))+(4*COUNTIF(AX36,calc!$AE$40))+(5*COUNTIF(AX36,calc!$AE$50)))</f>
        <v>0</v>
      </c>
      <c r="JW36" s="5">
        <f>IF($E$11="",0,(1*COUNTIF(AX36,calc!$AE$11))+(2*COUNTIF(AX36,calc!$AE$21))+(3*COUNTIF(AX36,calc!$AE$31))+(4*COUNTIF(AX36,calc!$AE$41))+(5*COUNTIF(AX36,calc!$AE$51)))</f>
        <v>0</v>
      </c>
      <c r="JX36" s="5">
        <f>IF($E$12="",0,(1*COUNTIF(AX36,calc!$AE$12))+(2*COUNTIF(AX36,calc!$AE$22))+(3*COUNTIF(AX36,calc!$AE$32))+(4*COUNTIF(AX36,calc!$AE$42))+(5*COUNTIF(AX36,calc!$AE$52)))</f>
        <v>0</v>
      </c>
      <c r="JY36" s="5">
        <f>IF($E$13="",0,(1*COUNTIF(AX36,calc!$AE$13))+(2*COUNTIF(AX36,calc!$AE$23))+(3*COUNTIF(AX36,calc!$AE$33))+(4*COUNTIF(AX36,calc!$AE$43))+(5*COUNTIF(AX36,calc!$AE$53)))</f>
        <v>0</v>
      </c>
      <c r="JZ36" s="1"/>
      <c r="KA36" s="5">
        <f>IF($E$4="",0,(1*COUNTIF(AY36,calc!$AE$4))+(2*COUNTIF(AY36,calc!$AE$14))+(3*COUNTIF(AY36,calc!$AE$24))+(4*COUNTIF(AY36,calc!$AE$34))+(5*COUNTIF(AY36,calc!$AE$44)))</f>
        <v>0</v>
      </c>
      <c r="KB36" s="5">
        <f>IF($E$5="",0,(1*COUNTIF(AY36,calc!$AE$5))+(2*COUNTIF(AY36,calc!$AE$15))+(3*COUNTIF(AY36,calc!$AE$25))+(4*COUNTIF(AY36,calc!$AE$35))+(5*COUNTIF(AY36,calc!$AE$45)))</f>
        <v>0</v>
      </c>
      <c r="KC36" s="5">
        <f>IF($E$6="",0,(1*COUNTIF(AY36,calc!$AE$6))+(2*COUNTIF(AY36,calc!$AE$16))+(3*COUNTIF(AY36,calc!$AE$26))+(4*COUNTIF(AY36,calc!$AE$36))+(5*COUNTIF(AY36,calc!$AE$46)))</f>
        <v>0</v>
      </c>
      <c r="KD36" s="5">
        <f>IF($E$7="",0,(1*COUNTIF(AY36,calc!$AE$7))+(2*COUNTIF(AY36,calc!$AE$17))+(3*COUNTIF(AY36,calc!$AE$27))+(4*COUNTIF(AY36,calc!$AE$37))+(5*COUNTIF(AY36,calc!$AE$47)))</f>
        <v>0</v>
      </c>
      <c r="KE36" s="5">
        <f>IF($E$8="",0,(1*COUNTIF(AY36,calc!$AE$8))+(2*COUNTIF(AY36,calc!$AE$18))+(3*COUNTIF(AY36,calc!$AE$28))+(4*COUNTIF(AY36,calc!$AE$38))+(5*COUNTIF(AY36,calc!$AE$48)))</f>
        <v>0</v>
      </c>
      <c r="KF36" s="5">
        <f>IF($E$9="",0,(1*COUNTIF(AY36,calc!$AE$9))+(2*COUNTIF(AY36,calc!$AE$19))+(3*COUNTIF(AY36,calc!$AE$29))+(4*COUNTIF(AY36,calc!$AE$39))+(5*COUNTIF(AY36,calc!$AE$49)))</f>
        <v>0</v>
      </c>
      <c r="KG36" s="5">
        <f>IF($E$10="",0,(1*COUNTIF(AY36,calc!$AE$10))+(2*COUNTIF(AY36,calc!$AE$20))+(3*COUNTIF(AY36,calc!$AE$30))+(4*COUNTIF(AY36,calc!$AE$40))+(5*COUNTIF(AY36,calc!$AE$50)))</f>
        <v>0</v>
      </c>
      <c r="KH36" s="5">
        <f>IF($E$11="",0,(1*COUNTIF(AY36,calc!$AE$11))+(2*COUNTIF(AY36,calc!$AE$21))+(3*COUNTIF(AY36,calc!$AE$31))+(4*COUNTIF(AY36,calc!$AE$41))+(5*COUNTIF(AY36,calc!$AE$51)))</f>
        <v>0</v>
      </c>
      <c r="KI36" s="5">
        <f>IF($E$12="",0,(1*COUNTIF(AY36,calc!$AE$12))+(2*COUNTIF(AY36,calc!$AE$22))+(3*COUNTIF(AY36,calc!$AE$32))+(4*COUNTIF(AY36,calc!$AE$42))+(5*COUNTIF(AY36,calc!$AE$52)))</f>
        <v>0</v>
      </c>
      <c r="KJ36" s="5">
        <f>IF($E$13="",0,(1*COUNTIF(AY36,calc!$AE$13))+(2*COUNTIF(AY36,calc!$AE$23))+(3*COUNTIF(AY36,calc!$AE$33))+(4*COUNTIF(AY36,calc!$AE$43))+(5*COUNTIF(AY36,calc!$AE$53)))</f>
        <v>0</v>
      </c>
      <c r="KK36" s="1"/>
      <c r="KL36" s="5">
        <f>IF($E$4="",0,(1*COUNTIF(AZ36,calc!$AE$4))+(2*COUNTIF(AZ36,calc!$AE$14))+(3*COUNTIF(AZ36,calc!$AE$24))+(4*COUNTIF(AZ36,calc!$AE$34))+(5*COUNTIF(AZ36,calc!$AE$44)))</f>
        <v>0</v>
      </c>
      <c r="KM36" s="5">
        <f>IF($E$5="",0,(1*COUNTIF(AZ36,calc!$AE$5))+(2*COUNTIF(AZ36,calc!$AE$15))+(3*COUNTIF(AZ36,calc!$AE$25))+(4*COUNTIF(AZ36,calc!$AE$35))+(5*COUNTIF(AZ36,calc!$AE$45)))</f>
        <v>0</v>
      </c>
      <c r="KN36" s="5">
        <f>IF($E$6="",0,(1*COUNTIF(AZ36,calc!$AE$6))+(2*COUNTIF(AZ36,calc!$AE$16))+(3*COUNTIF(AZ36,calc!$AE$26))+(4*COUNTIF(AZ36,calc!$AE$36))+(5*COUNTIF(AZ36,calc!$AE$46)))</f>
        <v>0</v>
      </c>
      <c r="KO36" s="5">
        <f>IF($E$7="",0,(1*COUNTIF(AZ36,calc!$AE$7))+(2*COUNTIF(AZ36,calc!$AE$17))+(3*COUNTIF(AZ36,calc!$AE$27))+(4*COUNTIF(AZ36,calc!$AE$37))+(5*COUNTIF(AZ36,calc!$AE$47)))</f>
        <v>0</v>
      </c>
      <c r="KP36" s="5">
        <f>IF($E$8="",0,(1*COUNTIF(AZ36,calc!$AE$8))+(2*COUNTIF(AZ36,calc!$AE$18))+(3*COUNTIF(AZ36,calc!$AE$28))+(4*COUNTIF(AZ36,calc!$AE$38))+(5*COUNTIF(AZ36,calc!$AE$48)))</f>
        <v>0</v>
      </c>
      <c r="KQ36" s="5">
        <f>IF($E$9="",0,(1*COUNTIF(AZ36,calc!$AE$9))+(2*COUNTIF(AZ36,calc!$AE$19))+(3*COUNTIF(AZ36,calc!$AE$29))+(4*COUNTIF(AZ36,calc!$AE$39))+(5*COUNTIF(AZ36,calc!$AE$49)))</f>
        <v>0</v>
      </c>
      <c r="KR36" s="5">
        <f>IF($E$10="",0,(1*COUNTIF(AZ36,calc!$AE$10))+(2*COUNTIF(AZ36,calc!$AE$20))+(3*COUNTIF(AZ36,calc!$AE$30))+(4*COUNTIF(AZ36,calc!$AE$40))+(5*COUNTIF(AZ36,calc!$AE$50)))</f>
        <v>0</v>
      </c>
      <c r="KS36" s="5">
        <f>IF($E$11="",0,(1*COUNTIF(AZ36,calc!$AE$11))+(2*COUNTIF(AZ36,calc!$AE$21))+(3*COUNTIF(AZ36,calc!$AE$31))+(4*COUNTIF(AZ36,calc!$AE$41))+(5*COUNTIF(AZ36,calc!$AE$51)))</f>
        <v>0</v>
      </c>
      <c r="KT36" s="5">
        <f>IF($E$12="",0,(1*COUNTIF(AZ36,calc!$AE$12))+(2*COUNTIF(AZ36,calc!$AE$22))+(3*COUNTIF(AZ36,calc!$AE$32))+(4*COUNTIF(AZ36,calc!$AE$42))+(5*COUNTIF(AZ36,calc!$AE$52)))</f>
        <v>0</v>
      </c>
      <c r="KU36" s="5">
        <f>IF($E$13="",0,(1*COUNTIF(AZ36,calc!$AE$13))+(2*COUNTIF(AZ36,calc!$AE$23))+(3*COUNTIF(AZ36,calc!$AE$33))+(4*COUNTIF(AZ36,calc!$AE$43))+(5*COUNTIF(AZ36,calc!$AE$53)))</f>
        <v>0</v>
      </c>
      <c r="KV36" s="1"/>
      <c r="KW36" s="5">
        <f>IF($E$4="",0,(1*COUNTIF(BA36,calc!$AE$4))+(2*COUNTIF(BA36,calc!$AE$14))+(3*COUNTIF(BA36,calc!$AE$24))+(4*COUNTIF(BA36,calc!$AE$34))+(5*COUNTIF(BA36,calc!$AE$44)))</f>
        <v>0</v>
      </c>
      <c r="KX36" s="5">
        <f>IF($E$5="",0,(1*COUNTIF(BA36,calc!$AE$5))+(2*COUNTIF(BA36,calc!$AE$15))+(3*COUNTIF(BA36,calc!$AE$25))+(4*COUNTIF(BA36,calc!$AE$35))+(5*COUNTIF(BA36,calc!$AE$45)))</f>
        <v>0</v>
      </c>
      <c r="KY36" s="5">
        <f>IF($E$6="",0,(1*COUNTIF(BA36,calc!$AE$6))+(2*COUNTIF(BA36,calc!$AE$16))+(3*COUNTIF(BA36,calc!$AE$26))+(4*COUNTIF(BA36,calc!$AE$36))+(5*COUNTIF(BA36,calc!$AE$46)))</f>
        <v>0</v>
      </c>
      <c r="KZ36" s="5">
        <f>IF($E$7="",0,(1*COUNTIF(BA36,calc!$AE$7))+(2*COUNTIF(BA36,calc!$AE$17))+(3*COUNTIF(BA36,calc!$AE$27))+(4*COUNTIF(BA36,calc!$AE$37))+(5*COUNTIF(BA36,calc!$AE$47)))</f>
        <v>0</v>
      </c>
      <c r="LA36" s="5">
        <f>IF($E$8="",0,(1*COUNTIF(BA36,calc!$AE$8))+(2*COUNTIF(BA36,calc!$AE$18))+(3*COUNTIF(BA36,calc!$AE$28))+(4*COUNTIF(BA36,calc!$AE$38))+(5*COUNTIF(BA36,calc!$AE$48)))</f>
        <v>0</v>
      </c>
      <c r="LB36" s="5">
        <f>IF($E$9="",0,(1*COUNTIF(BA36,calc!$AE$9))+(2*COUNTIF(BA36,calc!$AE$19))+(3*COUNTIF(BA36,calc!$AE$29))+(4*COUNTIF(BA36,calc!$AE$39))+(5*COUNTIF(BA36,calc!$AE$49)))</f>
        <v>0</v>
      </c>
      <c r="LC36" s="5">
        <f>IF($E$10="",0,(1*COUNTIF(BA36,calc!$AE$10))+(2*COUNTIF(BA36,calc!$AE$20))+(3*COUNTIF(BA36,calc!$AE$30))+(4*COUNTIF(BA36,calc!$AE$40))+(5*COUNTIF(BA36,calc!$AE$50)))</f>
        <v>0</v>
      </c>
      <c r="LD36" s="5">
        <f>IF($E$11="",0,(1*COUNTIF(BA36,calc!$AE$11))+(2*COUNTIF(BA36,calc!$AE$21))+(3*COUNTIF(BA36,calc!$AE$31))+(4*COUNTIF(BA36,calc!$AE$41))+(5*COUNTIF(BA36,calc!$AE$51)))</f>
        <v>0</v>
      </c>
      <c r="LE36" s="5">
        <f>IF($E$12="",0,(1*COUNTIF(BA36,calc!$AE$12))+(2*COUNTIF(BA36,calc!$AE$22))+(3*COUNTIF(BA36,calc!$AE$32))+(4*COUNTIF(BA36,calc!$AE$42))+(5*COUNTIF(BA36,calc!$AE$52)))</f>
        <v>0</v>
      </c>
      <c r="LF36" s="5">
        <f>IF($E$13="",0,(1*COUNTIF(BA36,calc!$AE$13))+(2*COUNTIF(BA36,calc!$AE$23))+(3*COUNTIF(BA36,calc!$AE$33))+(4*COUNTIF(BA36,calc!$AE$43))+(5*COUNTIF(BA36,calc!$AE$53)))</f>
        <v>0</v>
      </c>
      <c r="LG36" s="1"/>
      <c r="LH36" s="5">
        <f>IF($G$4="",0,(1*COUNTIF(BB36,calc!$AE$4))+(2*COUNTIF(BB36,calc!$AE$14))+(3*COUNTIF(BB36,calc!$AE$24))+(4*COUNTIF(BB36,calc!$AE$34))+(5*COUNTIF(BB36,calc!$AE$44)))</f>
        <v>0</v>
      </c>
      <c r="LI36" s="5">
        <f>IF($G$5="",0,(1*COUNTIF(BB36,calc!$AE$5))+(2*COUNTIF(BB36,calc!$AE$15))+(3*COUNTIF(BB36,calc!$AE$25))+(4*COUNTIF(BB36,calc!$AE$35))+(5*COUNTIF(BB36,calc!$AE$45)))</f>
        <v>0</v>
      </c>
      <c r="LJ36" s="5">
        <f>IF($G$6="",0,(1*COUNTIF(BB36,calc!$AE$6))+(2*COUNTIF(BB36,calc!$AE$16))+(3*COUNTIF(BB36,calc!$AE$26))+(4*COUNTIF(BB36,calc!$AE$36))+(5*COUNTIF(BB36,calc!$AE$46)))</f>
        <v>0</v>
      </c>
      <c r="LK36" s="5">
        <f>IF($G$7="",0,(1*COUNTIF(BB36,calc!$AE$7))+(2*COUNTIF(BB36,calc!$AE$17))+(3*COUNTIF(BB36,calc!$AE$27))+(4*COUNTIF(BB36,calc!$AE$37))+(5*COUNTIF(BB36,calc!$AE$47)))</f>
        <v>0</v>
      </c>
      <c r="LL36" s="5">
        <f>IF($G$8="",0,(1*COUNTIF(BB36,calc!$AE$8))+(2*COUNTIF(BB36,calc!$AE$18))+(3*COUNTIF(BB36,calc!$AE$28))+(4*COUNTIF(BB36,calc!$AE$38))+(5*COUNTIF(BB36,calc!$AE$48)))</f>
        <v>0</v>
      </c>
      <c r="LM36" s="5">
        <f>IF($G$9="",0,(1*COUNTIF(BB36,calc!$AE$9))+(2*COUNTIF(BB36,calc!$AE$19))+(3*COUNTIF(BB36,calc!$AE$29))+(4*COUNTIF(BB36,calc!$AE$39))+(5*COUNTIF(BB36,calc!$AE$49)))</f>
        <v>0</v>
      </c>
      <c r="LN36" s="5">
        <f>IF($G$10="",0,(1*COUNTIF(BB36,calc!$AE$10))+(2*COUNTIF(BB36,calc!$AE$20))+(3*COUNTIF(BB36,calc!$AE$30))+(4*COUNTIF(BB36,calc!$AE$40))+(5*COUNTIF(BB36,calc!$AE$50)))</f>
        <v>0</v>
      </c>
      <c r="LO36" s="5">
        <f>IF($G$11="",0,(1*COUNTIF(BB36,calc!$AE$11))+(2*COUNTIF(BB36,calc!$AE$21))+(3*COUNTIF(BB36,calc!$AE$31))+(4*COUNTIF(BB36,calc!$AE$41))+(5*COUNTIF(BB36,calc!$AE$51)))</f>
        <v>0</v>
      </c>
      <c r="LP36" s="5">
        <f>IF($G$12="",0,(1*COUNTIF(BB36,calc!$AE$12))+(2*COUNTIF(BB36,calc!$AE$22))+(3*COUNTIF(BB36,calc!$AE$32))+(4*COUNTIF(BB36,calc!$AE$42))+(5*COUNTIF(BB36,calc!$AE$52)))</f>
        <v>0</v>
      </c>
      <c r="LQ36" s="5">
        <f>IF($G$13="",0,(1*COUNTIF(BB36,calc!$AE$13))+(2*COUNTIF(BB36,calc!$AE$23))+(3*COUNTIF(BB36,calc!$AE$33))+(4*COUNTIF(BB36,calc!$AE$43))+(5*COUNTIF(BB36,calc!$AE$53)))</f>
        <v>0</v>
      </c>
      <c r="LR36" s="1"/>
      <c r="LS36" s="5">
        <f>IF($E$4="",0,(1*COUNTIF(BC36,calc!$AE$4))+(2*COUNTIF(BC36,calc!$AE$14))+(3*COUNTIF(BC36,calc!$AE$24))+(4*COUNTIF(BC36,calc!$AE$34))+(5*COUNTIF(BC36,calc!$AE$44)))</f>
        <v>0</v>
      </c>
      <c r="LT36" s="5">
        <f>IF($E$5="",0,(1*COUNTIF(BC36,calc!$AE$5))+(2*COUNTIF(BC36,calc!$AE$15))+(3*COUNTIF(BC36,calc!$AE$25))+(4*COUNTIF(BC36,calc!$AE$35))+(5*COUNTIF(BC36,calc!$AE$45)))</f>
        <v>0</v>
      </c>
      <c r="LU36" s="5">
        <f>IF($E$6="",0,(1*COUNTIF(BC36,calc!$AE$6))+(2*COUNTIF(BC36,calc!$AE$16))+(3*COUNTIF(BC36,calc!$AE$26))+(4*COUNTIF(BC36,calc!$AE$36))+(5*COUNTIF(BC36,calc!$AE$46)))</f>
        <v>0</v>
      </c>
      <c r="LV36" s="5">
        <f>IF($E$7="",0,(1*COUNTIF(BC36,calc!$AE$7))+(2*COUNTIF(BC36,calc!$AE$17))+(3*COUNTIF(BC36,calc!$AE$27))+(4*COUNTIF(BC36,calc!$AE$37))+(5*COUNTIF(BC36,calc!$AE$47)))</f>
        <v>0</v>
      </c>
      <c r="LW36" s="5">
        <f>IF($E$8="",0,(1*COUNTIF(BC36,calc!$AE$8))+(2*COUNTIF(BC36,calc!$AE$18))+(3*COUNTIF(BC36,calc!$AE$28))+(4*COUNTIF(BC36,calc!$AE$38))+(5*COUNTIF(BC36,calc!$AE$48)))</f>
        <v>0</v>
      </c>
      <c r="LX36" s="5">
        <f>IF($E$9="",0,(1*COUNTIF(BC36,calc!$AE$9))+(2*COUNTIF(BC36,calc!$AE$19))+(3*COUNTIF(BC36,calc!$AE$29))+(4*COUNTIF(BC36,calc!$AE$39))+(5*COUNTIF(BC36,calc!$AE$49)))</f>
        <v>0</v>
      </c>
      <c r="LY36" s="5">
        <f>IF($E$10="",0,(1*COUNTIF(BC36,calc!$AE$10))+(2*COUNTIF(BC36,calc!$AE$20))+(3*COUNTIF(BC36,calc!$AE$30))+(4*COUNTIF(BC36,calc!$AE$40))+(5*COUNTIF(BC36,calc!$AE$50)))</f>
        <v>0</v>
      </c>
      <c r="LZ36" s="5">
        <f>IF($E$11="",0,(1*COUNTIF(BC36,calc!$AE$11))+(2*COUNTIF(BC36,calc!$AE$21))+(3*COUNTIF(BC36,calc!$AE$31))+(4*COUNTIF(BC36,calc!$AE$41))+(5*COUNTIF(BC36,calc!$AE$51)))</f>
        <v>0</v>
      </c>
      <c r="MA36" s="5">
        <f>IF($E$12="",0,(1*COUNTIF(BC36,calc!$AE$12))+(2*COUNTIF(BC36,calc!$AE$22))+(3*COUNTIF(BC36,calc!$AE$32))+(4*COUNTIF(BC36,calc!$AE$42))+(5*COUNTIF(BC36,calc!$AE$52)))</f>
        <v>0</v>
      </c>
      <c r="MB36" s="5">
        <f>IF($E$13="",0,(1*COUNTIF(BC36,calc!$AE$13))+(2*COUNTIF(BC36,calc!$AE$23))+(3*COUNTIF(BC36,calc!$AE$33))+(4*COUNTIF(BC36,calc!$AE$43))+(5*COUNTIF(BC36,calc!$AE$53)))</f>
        <v>0</v>
      </c>
      <c r="MC36" s="1"/>
      <c r="MD36" s="5">
        <f>IF($E$4="",0,(1*COUNTIF(BD36,calc!$AE$4))+(2*COUNTIF(BD36,calc!$AE$14))+(3*COUNTIF(BD36,calc!$AE$24))+(4*COUNTIF(BD36,calc!$AE$34))+(5*COUNTIF(BD36,calc!$AE$44)))</f>
        <v>0</v>
      </c>
      <c r="ME36" s="5">
        <f>IF($E$5="",0,(1*COUNTIF(BD36,calc!$AE$5))+(2*COUNTIF(BD36,calc!$AE$15))+(3*COUNTIF(BD36,calc!$AE$25))+(4*COUNTIF(BD36,calc!$AE$35))+(5*COUNTIF(BD36,calc!$AE$45)))</f>
        <v>0</v>
      </c>
      <c r="MF36" s="5">
        <f>IF($E$6="",0,(1*COUNTIF(BD36,calc!$AE$6))+(2*COUNTIF(BD36,calc!$AE$16))+(3*COUNTIF(BD36,calc!$AE$26))+(4*COUNTIF(BD36,calc!$AE$36))+(5*COUNTIF(BD36,calc!$AE$46)))</f>
        <v>0</v>
      </c>
      <c r="MG36" s="5">
        <f>IF($E$7="",0,(1*COUNTIF(BD36,calc!$AE$7))+(2*COUNTIF(BD36,calc!$AE$17))+(3*COUNTIF(BD36,calc!$AE$27))+(4*COUNTIF(BD36,calc!$AE$37))+(5*COUNTIF(BD36,calc!$AE$47)))</f>
        <v>0</v>
      </c>
      <c r="MH36" s="5">
        <f>IF($E$8="",0,(1*COUNTIF(BD36,calc!$AE$8))+(2*COUNTIF(BD36,calc!$AE$18))+(3*COUNTIF(BD36,calc!$AE$28))+(4*COUNTIF(BD36,calc!$AE$38))+(5*COUNTIF(BD36,calc!$AE$48)))</f>
        <v>0</v>
      </c>
      <c r="MI36" s="5">
        <f>IF($E$9="",0,(1*COUNTIF(BD36,calc!$AE$9))+(2*COUNTIF(BD36,calc!$AE$19))+(3*COUNTIF(BD36,calc!$AE$29))+(4*COUNTIF(BD36,calc!$AE$39))+(5*COUNTIF(BD36,calc!$AE$49)))</f>
        <v>0</v>
      </c>
      <c r="MJ36" s="5">
        <f>IF($E$10="",0,(1*COUNTIF(BD36,calc!$AE$10))+(2*COUNTIF(BD36,calc!$AE$20))+(3*COUNTIF(BD36,calc!$AE$30))+(4*COUNTIF(BD36,calc!$AE$40))+(5*COUNTIF(BD36,calc!$AE$50)))</f>
        <v>0</v>
      </c>
      <c r="MK36" s="5">
        <f>IF($E$11="",0,(1*COUNTIF(BD36,calc!$AE$11))+(2*COUNTIF(BD36,calc!$AE$21))+(3*COUNTIF(BD36,calc!$AE$31))+(4*COUNTIF(BD36,calc!$AE$41))+(5*COUNTIF(BD36,calc!$AE$51)))</f>
        <v>0</v>
      </c>
      <c r="ML36" s="5">
        <f>IF($E$12="",0,(1*COUNTIF(BD36,calc!$AE$12))+(2*COUNTIF(BD36,calc!$AE$22))+(3*COUNTIF(BD36,calc!$AE$32))+(4*COUNTIF(BD36,calc!$AE$42))+(5*COUNTIF(BD36,calc!$AE$52)))</f>
        <v>0</v>
      </c>
      <c r="MM36" s="5">
        <f>IF($E$13="",0,(1*COUNTIF(BD36,calc!$AE$13))+(2*COUNTIF(BD36,calc!$AE$23))+(3*COUNTIF(BD36,calc!$AE$33))+(4*COUNTIF(BD36,calc!$AE$43))+(5*COUNTIF(BD36,calc!$AE$53)))</f>
        <v>0</v>
      </c>
      <c r="MN36" s="1"/>
      <c r="MO36" s="5">
        <f>IF($E$4="",0,(1*COUNTIF(BE36,calc!$AE$4))+(2*COUNTIF(BE36,calc!$AE$14))+(3*COUNTIF(BE36,calc!$AE$24))+(4*COUNTIF(BE36,calc!$AE$34))+(5*COUNTIF(BE36,calc!$AE$44)))</f>
        <v>0</v>
      </c>
      <c r="MP36" s="5">
        <f>IF($E$5="",0,(1*COUNTIF(BE36,calc!$AE$5))+(2*COUNTIF(BE36,calc!$AE$15))+(3*COUNTIF(BE36,calc!$AE$25))+(4*COUNTIF(BE36,calc!$AE$35))+(5*COUNTIF(BE36,calc!$AE$45)))</f>
        <v>0</v>
      </c>
      <c r="MQ36" s="5">
        <f>IF($E$6="",0,(1*COUNTIF(BE36,calc!$AE$6))+(2*COUNTIF(BE36,calc!$AE$16))+(3*COUNTIF(BE36,calc!$AE$26))+(4*COUNTIF(BE36,calc!$AE$36))+(5*COUNTIF(BE36,calc!$AE$46)))</f>
        <v>0</v>
      </c>
      <c r="MR36" s="5">
        <f>IF($E$7="",0,(1*COUNTIF(BE36,calc!$AE$7))+(2*COUNTIF(BE36,calc!$AE$17))+(3*COUNTIF(BE36,calc!$AE$27))+(4*COUNTIF(BE36,calc!$AE$37))+(5*COUNTIF(BE36,calc!$AE$47)))</f>
        <v>0</v>
      </c>
      <c r="MS36" s="5">
        <f>IF($E$8="",0,(1*COUNTIF(BE36,calc!$AE$8))+(2*COUNTIF(BE36,calc!$AE$18))+(3*COUNTIF(BE36,calc!$AE$28))+(4*COUNTIF(BE36,calc!$AE$38))+(5*COUNTIF(BE36,calc!$AE$48)))</f>
        <v>0</v>
      </c>
      <c r="MT36" s="5">
        <f>IF($E$9="",0,(1*COUNTIF(BE36,calc!$AE$9))+(2*COUNTIF(BE36,calc!$AE$19))+(3*COUNTIF(BE36,calc!$AE$29))+(4*COUNTIF(BE36,calc!$AE$39))+(5*COUNTIF(BE36,calc!$AE$49)))</f>
        <v>0</v>
      </c>
      <c r="MU36" s="5">
        <f>IF($E$10="",0,(1*COUNTIF(BE36,calc!$AE$10))+(2*COUNTIF(BE36,calc!$AE$20))+(3*COUNTIF(BE36,calc!$AE$30))+(4*COUNTIF(BE36,calc!$AE$40))+(5*COUNTIF(BE36,calc!$AE$50)))</f>
        <v>0</v>
      </c>
      <c r="MV36" s="5">
        <f>IF($E$12="",0,(1*COUNTIF(BE36,calc!$AE$12))+(2*COUNTIF(BE36,calc!$AE$22))+(3*COUNTIF(BE36,calc!$AE$32))+(4*COUNTIF(BE36,calc!$AE$42))+(5*COUNTIF(BE36,calc!$AE$52)))</f>
        <v>0</v>
      </c>
      <c r="MW36" s="5">
        <f>IF($E$12="",0,(1*COUNTIF(BE36,calc!$AE$12))+(2*COUNTIF(BE36,calc!$AE$22))+(3*COUNTIF(BE36,calc!$AE$32))+(4*COUNTIF(BE36,calc!$AE$42))+(5*COUNTIF(BE36,calc!$AE$52)))</f>
        <v>0</v>
      </c>
      <c r="MX36" s="5">
        <f>IF($E$13="",0,(1*COUNTIF(BE36,calc!$AE$13))+(2*COUNTIF(BE36,calc!$AE$23))+(3*COUNTIF(BE36,calc!$AE$33))+(4*COUNTIF(BE36,calc!$AE$43))+(5*COUNTIF(BE36,calc!$AE$53)))</f>
        <v>0</v>
      </c>
      <c r="MY36" s="1"/>
      <c r="MZ36" s="5">
        <f>IF($E$4="",0,(1*COUNTIF(BF36,calc!$AE$4))+(2*COUNTIF(BF36,calc!$AE$14))+(3*COUNTIF(BF36,calc!$AE$24))+(4*COUNTIF(BF36,calc!$AE$34))+(5*COUNTIF(BF36,calc!$AE$44)))</f>
        <v>0</v>
      </c>
      <c r="NA36" s="5">
        <f>IF($E$5="",0,(1*COUNTIF(BF36,calc!$AE$5))+(2*COUNTIF(BF36,calc!$AE$15))+(3*COUNTIF(BF36,calc!$AE$25))+(4*COUNTIF(BF36,calc!$AE$35))+(5*COUNTIF(BF36,calc!$AE$45)))</f>
        <v>0</v>
      </c>
      <c r="NB36" s="5">
        <f>IF($E$6="",0,(1*COUNTIF(BF36,calc!$AE$6))+(2*COUNTIF(BF36,calc!$AE$16))+(3*COUNTIF(BF36,calc!$AE$26))+(4*COUNTIF(BF36,calc!$AE$36))+(5*COUNTIF(BF36,calc!$AE$46)))</f>
        <v>0</v>
      </c>
      <c r="NC36" s="5">
        <f>IF($E$7="",0,(1*COUNTIF(BF36,calc!$AE$7))+(2*COUNTIF(BF36,calc!$AE$17))+(3*COUNTIF(BF36,calc!$AE$27))+(4*COUNTIF(BF36,calc!$AE$37))+(5*COUNTIF(BF36,calc!$AE$47)))</f>
        <v>0</v>
      </c>
      <c r="ND36" s="5">
        <f>IF($E$8="",0,(1*COUNTIF(BF36,calc!$AE$8))+(2*COUNTIF(BF36,calc!$AE$18))+(3*COUNTIF(BF36,calc!$AE$28))+(4*COUNTIF(BF36,calc!$AE$38))+(5*COUNTIF(BF36,calc!$AE$48)))</f>
        <v>0</v>
      </c>
      <c r="NE36" s="5">
        <f>IF($E$9="",0,(1*COUNTIF(BF36,calc!$AE$9))+(2*COUNTIF(BF36,calc!$AE$19))+(3*COUNTIF(BF36,calc!$AE$29))+(4*COUNTIF(BF36,calc!$AE$39))+(5*COUNTIF(BF36,calc!$AE$49)))</f>
        <v>0</v>
      </c>
      <c r="NF36" s="5">
        <f>IF($E$10="",0,(1*COUNTIF(BF36,calc!$AE$10))+(2*COUNTIF(BF36,calc!$AE$20))+(3*COUNTIF(BF36,calc!$AE$30))+(4*COUNTIF(BF36,calc!$AE$40))+(5*COUNTIF(BF36,calc!$AE$50)))</f>
        <v>0</v>
      </c>
      <c r="NG36" s="5">
        <f>IF($E$11="",0,(1*COUNTIF(BF36,calc!$AE$11))+(2*COUNTIF(BF36,calc!$AE$21))+(3*COUNTIF(BF36,calc!$AE$31))+(4*COUNTIF(BF36,calc!$AE$41))+(5*COUNTIF(BF36,calc!$AE$51)))</f>
        <v>0</v>
      </c>
      <c r="NH36" s="5">
        <f>IF($E$12="",0,(1*COUNTIF(BF36,calc!$AE$12))+(2*COUNTIF(BF36,calc!$AE$22))+(3*COUNTIF(BF36,calc!$AE$32))+(4*COUNTIF(BF36,calc!$AE$42))+(5*COUNTIF(BF36,calc!$AE$52)))</f>
        <v>0</v>
      </c>
      <c r="NI36" s="5">
        <f>IF($E$13="",0,(1*COUNTIF(BF36,calc!$AE$13))+(2*COUNTIF(BF36,calc!$AE$23))+(3*COUNTIF(BF36,calc!$AE$33))+(4*COUNTIF(BF36,calc!$AE$43))+(5*COUNTIF(BF36,calc!$AE$53)))</f>
        <v>0</v>
      </c>
      <c r="NJ36" s="1"/>
      <c r="NK36" s="5">
        <f>IF($E$4="",0,(1*COUNTIF(BG36,calc!$AE$4))+(2*COUNTIF(BG36,calc!$AE$14))+(3*COUNTIF(BG36,calc!$AE$24))+(4*COUNTIF(BG36,calc!$AE$34))+(5*COUNTIF(BG36,calc!$AE$44)))</f>
        <v>0</v>
      </c>
      <c r="NL36" s="5">
        <f>IF($E$5="",0,(1*COUNTIF(BG36,calc!$AE$5))+(2*COUNTIF(BG36,calc!$AE$15))+(3*COUNTIF(BG36,calc!$AE$25))+(4*COUNTIF(BG36,calc!$AE$35))+(5*COUNTIF(BG36,calc!$AE$45)))</f>
        <v>0</v>
      </c>
      <c r="NM36" s="5">
        <f>IF($E$6="",0,(1*COUNTIF(BG36,calc!$AE$6))+(2*COUNTIF(BG36,calc!$AE$16))+(3*COUNTIF(BG36,calc!$AE$26))+(4*COUNTIF(BG36,calc!$AE$36))+(5*COUNTIF(BG36,calc!$AE$46)))</f>
        <v>0</v>
      </c>
      <c r="NN36" s="5">
        <f>IF($E$7="",0,(1*COUNTIF(BG36,calc!$AE$7))+(2*COUNTIF(BG36,calc!$AE$17))+(3*COUNTIF(BG36,calc!$AE$27))+(4*COUNTIF(BG36,calc!$AE$37))+(5*COUNTIF(BG36,calc!$AE$47)))</f>
        <v>0</v>
      </c>
      <c r="NO36" s="5">
        <f>IF($E$8="",0,(1*COUNTIF(BG36,calc!$AE$8))+(2*COUNTIF(BG36,calc!$AE$18))+(3*COUNTIF(BG36,calc!$AE$28))+(4*COUNTIF(BG36,calc!$AE$38))+(5*COUNTIF(BG36,calc!$AE$48)))</f>
        <v>0</v>
      </c>
      <c r="NP36" s="5">
        <f>IF($E$9="",0,(1*COUNTIF(BG36,calc!$AE$9))+(2*COUNTIF(BG36,calc!$AE$19))+(3*COUNTIF(BG36,calc!$AE$29))+(4*COUNTIF(BG36,calc!$AE$39))+(5*COUNTIF(BG36,calc!$AE$49)))</f>
        <v>0</v>
      </c>
      <c r="NQ36" s="5">
        <f>IF($E$10="",0,(1*COUNTIF(BG36,calc!$AE$10))+(2*COUNTIF(BG36,calc!$AE$20))+(3*COUNTIF(BG36,calc!$AE$30))+(4*COUNTIF(BG36,calc!$AE$40))+(5*COUNTIF(BG36,calc!$AE$50)))</f>
        <v>0</v>
      </c>
      <c r="NR36" s="5">
        <f>IF($E$11="",0,(1*COUNTIF(BG36,calc!$AE$11))+(2*COUNTIF(BG36,calc!$AE$21))+(3*COUNTIF(BG36,calc!$AE$31))+(4*COUNTIF(BG36,calc!$AE$41))+(5*COUNTIF(BG36,calc!$AE$51)))</f>
        <v>0</v>
      </c>
      <c r="NS36" s="5">
        <f>IF($E$12="",0,(1*COUNTIF(BG36,calc!$AE$12))+(2*COUNTIF(BG36,calc!$AE$22))+(3*COUNTIF(BG36,calc!$AE$32))+(4*COUNTIF(BG36,calc!$AE$42))+(5*COUNTIF(BG36,calc!$AE$52)))</f>
        <v>0</v>
      </c>
      <c r="NT36" s="5">
        <f>IF($E$13="",0,(1*COUNTIF(BG36,calc!$AE$13))+(2*COUNTIF(BG36,calc!$AE$23))+(3*COUNTIF(BG36,calc!$AE$33))+(4*COUNTIF(BG36,calc!$AE$43))+(5*COUNTIF(BG36,calc!$AE$53)))</f>
        <v>0</v>
      </c>
      <c r="NU36" s="1"/>
      <c r="NV36" s="5">
        <f>IF($E$4="",0,(1*COUNTIF(BH36,calc!$AE$4))+(2*COUNTIF(BH36,calc!$AE$14))+(3*COUNTIF(BH36,calc!$AE$24))+(4*COUNTIF(BH36,calc!$AE$34))+(5*COUNTIF(BH36,calc!$AE$44)))</f>
        <v>0</v>
      </c>
      <c r="NW36" s="5">
        <f>IF($E$5="",0,(1*COUNTIF(BH36,calc!$AE$5))+(2*COUNTIF(BH36,calc!$AE$15))+(3*COUNTIF(BH36,calc!$AE$25))+(4*COUNTIF(BH36,calc!$AE$35))+(5*COUNTIF(BH36,calc!$AE$45)))</f>
        <v>0</v>
      </c>
      <c r="NX36" s="5">
        <f>IF($E$6="",0,(1*COUNTIF(BH36,calc!$AE$6))+(2*COUNTIF(BH36,calc!$AE$16))+(3*COUNTIF(BH36,calc!$AE$26))+(4*COUNTIF(BH36,calc!$AE$36))+(5*COUNTIF(BH36,calc!$AE$46)))</f>
        <v>0</v>
      </c>
      <c r="NY36" s="5">
        <f>IF($E$7="",0,(1*COUNTIF(BH36,calc!$AE$7))+(2*COUNTIF(BH36,calc!$AE$17))+(3*COUNTIF(BH36,calc!$AE$27))+(4*COUNTIF(BH36,calc!$AE$37))+(5*COUNTIF(BH36,calc!$AE$47)))</f>
        <v>0</v>
      </c>
      <c r="NZ36" s="5">
        <f>IF($E$8="",0,(1*COUNTIF(BH36,calc!$AE$8))+(2*COUNTIF(BH36,calc!$AE$18))+(3*COUNTIF(BH36,calc!$AE$28))+(4*COUNTIF(BH36,calc!$AE$38))+(5*COUNTIF(BH36,calc!$AE$48)))</f>
        <v>0</v>
      </c>
      <c r="OA36" s="5">
        <f>IF($E$9="",0,(1*COUNTIF(BH36,calc!$AE$9))+(2*COUNTIF(BH36,calc!$AE$19))+(3*COUNTIF(BH36,calc!$AE$29))+(4*COUNTIF(BH36,calc!$AE$39))+(5*COUNTIF(BH36,calc!$AE$49)))</f>
        <v>0</v>
      </c>
      <c r="OB36" s="5">
        <f>IF($E$10="",0,(1*COUNTIF(BH36,calc!$AE$10))+(2*COUNTIF(BH36,calc!$AE$20))+(3*COUNTIF(BH36,calc!$AE$30))+(4*COUNTIF(BH36,calc!$AE$40))+(5*COUNTIF(BH36,calc!$AE$50)))</f>
        <v>0</v>
      </c>
      <c r="OC36" s="5">
        <f>IF($E$11="",0,(1*COUNTIF(BH36,calc!$AE$11))+(2*COUNTIF(BH36,calc!$AE$21))+(3*COUNTIF(BH36,calc!$AE$31))+(4*COUNTIF(BH36,calc!$AE$41))+(5*COUNTIF(BH36,calc!$AE$51)))</f>
        <v>0</v>
      </c>
      <c r="OD36" s="5">
        <f>IF($E$12="",0,(1*COUNTIF(BH36,calc!$AE$12))+(2*COUNTIF(BH36,calc!$AE$22))+(3*COUNTIF(BH36,calc!$AE$32))+(4*COUNTIF(BH36,calc!$AE$42))+(5*COUNTIF(BH36,calc!$AE$52)))</f>
        <v>0</v>
      </c>
      <c r="OE36" s="5">
        <f>IF($E$13="",0,(1*COUNTIF(BH36,calc!$AE$13))+(2*COUNTIF(BH36,calc!$AE$23))+(3*COUNTIF(BH36,calc!$AE$33))+(4*COUNTIF(BH36,calc!$AE$43))+(5*COUNTIF(BH36,calc!$AE$53)))</f>
        <v>0</v>
      </c>
      <c r="OF36" s="1"/>
      <c r="OG36" s="5">
        <f>IF($E$4="",0,(1*COUNTIF(BI36,calc!$AE$4))+(2*COUNTIF(BI36,calc!$AE$14))+(3*COUNTIF(BI36,calc!$AE$24))+(4*COUNTIF(BI36,calc!$AE$34))+(5*COUNTIF(BI36,calc!$AE$44)))</f>
        <v>0</v>
      </c>
      <c r="OH36" s="5">
        <f>IF($E$5="",0,(1*COUNTIF(BI36,calc!$AE$5))+(2*COUNTIF(BI36,calc!$AE$15))+(3*COUNTIF(BI36,calc!$AE$25))+(4*COUNTIF(BI36,calc!$AE$35))+(5*COUNTIF(BI36,calc!$AE$45)))</f>
        <v>0</v>
      </c>
      <c r="OI36" s="5">
        <f>IF($E$6="",0,(1*COUNTIF(BI36,calc!$AE$6))+(2*COUNTIF(BI36,calc!$AE$16))+(3*COUNTIF(BI36,calc!$AE$26))+(4*COUNTIF(BI36,calc!$AE$36))+(5*COUNTIF(BI36,calc!$AE$46)))</f>
        <v>0</v>
      </c>
      <c r="OJ36" s="5">
        <f>IF($E$7="",0,(1*COUNTIF(BI36,calc!$AE$7))+(2*COUNTIF(BI36,calc!$AE$17))+(3*COUNTIF(BI36,calc!$AE$27))+(4*COUNTIF(BI36,calc!$AE$37))+(5*COUNTIF(BI36,calc!$AE$47)))</f>
        <v>0</v>
      </c>
      <c r="OK36" s="5">
        <f>IF($E$8="",0,(1*COUNTIF(BI36,calc!$AE$8))+(2*COUNTIF(BI36,calc!$AE$18))+(3*COUNTIF(BI36,calc!$AE$28))+(4*COUNTIF(BI36,calc!$AE$38))+(5*COUNTIF(BI36,calc!$AE$48)))</f>
        <v>0</v>
      </c>
      <c r="OL36" s="5">
        <f>IF($E$9="",0,(1*COUNTIF(BI36,calc!$AE$9))+(2*COUNTIF(BI36,calc!$AE$19))+(3*COUNTIF(BI36,calc!$AE$29))+(4*COUNTIF(BI36,calc!$AE$39))+(5*COUNTIF(BI36,calc!$AE$49)))</f>
        <v>0</v>
      </c>
      <c r="OM36" s="5">
        <f>IF($E$10="",0,(1*COUNTIF(BI36,calc!$AE$10))+(2*COUNTIF(BI36,calc!$AE$20))+(3*COUNTIF(BI36,calc!$AE$30))+(4*COUNTIF(BI36,calc!$AE$40))+(5*COUNTIF(BI36,calc!$AE$50)))</f>
        <v>0</v>
      </c>
      <c r="ON36" s="5">
        <f>IF($E$11="",0,(1*COUNTIF(BI36,calc!$AE$11))+(2*COUNTIF(BI36,calc!$AE$21))+(3*COUNTIF(BI36,calc!$AE$31))+(4*COUNTIF(BI36,calc!$AE$41))+(5*COUNTIF(BI36,calc!$AE$51)))</f>
        <v>0</v>
      </c>
      <c r="OO36" s="5">
        <f>IF($E$12="",0,(1*COUNTIF(BI36,calc!$AE$12))+(2*COUNTIF(BI36,calc!$AE$22))+(3*COUNTIF(BI36,calc!$AE$32))+(4*COUNTIF(BI36,calc!$AE$42))+(5*COUNTIF(BI36,calc!$AE$52)))</f>
        <v>0</v>
      </c>
      <c r="OP36" s="5">
        <f>IF($E$13="",0,(1*COUNTIF(BI36,calc!$AE$13))+(2*COUNTIF(BI36,calc!$AE$23))+(3*COUNTIF(BI36,calc!$AE$33))+(4*COUNTIF(BI36,calc!$AE$43))+(5*COUNTIF(BI36,calc!$AE$53)))</f>
        <v>0</v>
      </c>
      <c r="OQ36" s="1"/>
      <c r="OR36" s="5">
        <f>IF($E$4="",0,(1*COUNTIF(BJ36,calc!$AE$4))+(2*COUNTIF(BJ36,calc!$AE$14))+(3*COUNTIF(BJ36,calc!$AE$24))+(4*COUNTIF(BJ36,calc!$AE$34))+(5*COUNTIF(BJ36,calc!$AE$44)))</f>
        <v>0</v>
      </c>
      <c r="OS36" s="5">
        <f>IF($E$5="",0,(1*COUNTIF(BJ36,calc!$AE$5))+(2*COUNTIF(BJ36,calc!$AE$15))+(3*COUNTIF(BJ36,calc!$AE$25))+(4*COUNTIF(BJ36,calc!$AE$35))+(5*COUNTIF(BJ36,calc!$AE$45)))</f>
        <v>0</v>
      </c>
      <c r="OT36" s="5">
        <f>IF($E$6="",0,(1*COUNTIF(BJ36,calc!$AE$6))+(2*COUNTIF(BJ36,calc!$AE$16))+(3*COUNTIF(BJ36,calc!$AE$26))+(4*COUNTIF(BJ36,calc!$AE$36))+(5*COUNTIF(BJ36,calc!$AE$46)))</f>
        <v>0</v>
      </c>
      <c r="OU36" s="5">
        <f>IF($E$7="",0,(1*COUNTIF(BJ36,calc!$AE$7))+(2*COUNTIF(BJ36,calc!$AE$17))+(3*COUNTIF(BJ36,calc!$AE$27))+(4*COUNTIF(BJ36,calc!$AE$37))+(5*COUNTIF(BJ36,calc!$AE$47)))</f>
        <v>0</v>
      </c>
      <c r="OV36" s="5">
        <f>IF($E$8="",0,(1*COUNTIF(BJ36,calc!$AE$8))+(2*COUNTIF(BJ36,calc!$AE$18))+(3*COUNTIF(BJ36,calc!$AE$28))+(4*COUNTIF(BJ36,calc!$AE$38))+(5*COUNTIF(BJ36,calc!$AE$48)))</f>
        <v>0</v>
      </c>
      <c r="OW36" s="5">
        <f>IF($E$9="",0,(1*COUNTIF(BJ36,calc!$AE$9))+(2*COUNTIF(BJ36,calc!$AE$19))+(3*COUNTIF(BJ36,calc!$AE$29))+(4*COUNTIF(BJ36,calc!$AE$39))+(5*COUNTIF(BJ36,calc!$AE$49)))</f>
        <v>0</v>
      </c>
      <c r="OX36" s="5">
        <f>IF($E$11="",0,(1*COUNTIF(BJ36,calc!$AE$10))+(2*COUNTIF(BJ36,calc!$AE$20))+(3*COUNTIF(BJ36,calc!$AE$30))+(4*COUNTIF(BJ36,calc!$AE$40))+(5*COUNTIF(BJ36,calc!$AE$50)))</f>
        <v>0</v>
      </c>
      <c r="OY36" s="5">
        <f>IF($E$11="",0,(1*COUNTIF(BJ36,calc!$AE$11))+(2*COUNTIF(BJ36,calc!$AE$21))+(3*COUNTIF(BJ36,calc!$AE$31))+(4*COUNTIF(BJ36,calc!$AE$41))+(5*COUNTIF(BJ36,calc!$AE$51)))</f>
        <v>0</v>
      </c>
      <c r="OZ36" s="5">
        <f>IF($E$12="",0,(1*COUNTIF(BJ36,calc!$AE$12))+(2*COUNTIF(BJ36,calc!$AE$22))+(3*COUNTIF(BJ36,calc!$AE$32))+(4*COUNTIF(BJ36,calc!$AE$42))+(5*COUNTIF(BJ36,calc!$AE$52)))</f>
        <v>0</v>
      </c>
      <c r="PA36" s="5">
        <f>IF($E$13="",0,(1*COUNTIF(BJ36,calc!$AE$13))+(2*COUNTIF(BJ36,calc!$AE$23))+(3*COUNTIF(BJ36,calc!$AE$33))+(4*COUNTIF(BJ36,calc!$AE$43))+(5*COUNTIF(BJ36,calc!$AE$53)))</f>
        <v>0</v>
      </c>
      <c r="PB36" s="1"/>
      <c r="PC36" s="1"/>
      <c r="PD36" s="165"/>
      <c r="PE36" s="165"/>
      <c r="PF36" s="165"/>
      <c r="PG36" s="165"/>
      <c r="PH36" s="165"/>
      <c r="PI36" s="165"/>
      <c r="PJ36" s="165"/>
    </row>
    <row r="37" spans="1:426" ht="10.5" customHeight="1" x14ac:dyDescent="0.2">
      <c r="A37" s="212"/>
      <c r="B37" s="202"/>
      <c r="C37" s="121"/>
      <c r="D37" s="199"/>
      <c r="E37" s="235" t="str">
        <f>LEFT('BNT 2 fix'!$D37,2)</f>
        <v/>
      </c>
      <c r="F37" s="236" t="str">
        <f t="shared" si="7"/>
        <v/>
      </c>
      <c r="G37" s="202"/>
      <c r="H37" s="237">
        <f>IF(C37="",0,SUMIF(time_slot_1,D37,calc!$O$5:$O$10))</f>
        <v>0</v>
      </c>
      <c r="I37" s="238">
        <f>SUM('BNT 2 fix'!$V37:$AE37)</f>
        <v>0</v>
      </c>
      <c r="J37" s="239">
        <f t="shared" si="3"/>
        <v>0</v>
      </c>
      <c r="K37" s="206">
        <f t="shared" ca="1" si="4"/>
        <v>0</v>
      </c>
      <c r="L37" s="207">
        <f>IF($AM$4=calc!$L$22,0,IF($E$4="",0,(IF(OR($E$4=calc!$E$24,$E$4=calc!$E$25,$E$4=calc!$E$26),(K37*$AF$4)/2,K37*$AF$4))))*(1+BK37)</f>
        <v>0</v>
      </c>
      <c r="M37" s="207">
        <f>IF($AM$5=calc!$L$22,0,IF($E$5="",0,(IF(OR($E$5=calc!$E$24,$E$5=calc!$E$25,$E$5=calc!$E$26),($K37*$AF$5)/2,$K37*$AF$5))))*(1+BK37)</f>
        <v>0</v>
      </c>
      <c r="N37" s="207">
        <f>IF($AM$6=calc!$L$22,0,IF($E$6="",0,(IF(OR($E$6=calc!$E$24,$E$6=calc!$E$25,$E$6=calc!$E$26),($K37*$AF$6)/2,$K37*$AF$6))))*(1+BK37)</f>
        <v>0</v>
      </c>
      <c r="O37" s="207">
        <f>IF($AM$7=calc!$L$22,0,IF($E$7="",0,(IF(OR($E$7=calc!$E$24,$E$7=calc!$E$25,$E$7=calc!$E$26),($K37*$AF$7)/2,$K37*$AF$7))))*(1+BK37)</f>
        <v>0</v>
      </c>
      <c r="P37" s="207">
        <f>IF($AM$8=calc!$L$22,0,IF($E$8="",0,(IF(OR($E$8=calc!$E$24,$E$8=calc!$E$25,$E$8=calc!$E$26),($K37*$AF$8)/2,$K37*$AF$8))))*(1+BK37)</f>
        <v>0</v>
      </c>
      <c r="Q37" s="207">
        <f>IF($AM$9=calc!$L$22,0,IF($E$9="",0,(IF(OR($E$9=calc!$E$24,$E$9=calc!$E$25,$E$9=calc!$E$26),($K37*$AF$9)/2,$K37*$AF$9))))*(1+BK37)</f>
        <v>0</v>
      </c>
      <c r="R37" s="207">
        <f>IF($AM$10=calc!$L$22,0,IF($E$10="",0,(IF(OR($E$10=calc!$E$24,$E$10=calc!$E$25,$E$10=calc!$E$26),($K37*$AF$10)/2,$K37*$AF$10))))*(1+BK37)</f>
        <v>0</v>
      </c>
      <c r="S37" s="207">
        <f>IF($AM$11=calc!$L$22,0,IF($E$11="",0,(IF(OR($E$11=calc!$E$24,$E$11=calc!$E$25,$E$11=calc!$E$26),($K37*$AF$11)/2,$K37*$AF$11))))*(1+BK37)</f>
        <v>0</v>
      </c>
      <c r="T37" s="207">
        <f>IF($AM$12=calc!$L$22,0,IF($E$12="",0,(IF(OR($E$12=calc!$E$24,$E$12=calc!$E$25,$E$12=calc!$E$26),($K37*$AF$12)/2,$K37*$AF$12))))*(1+BK37)</f>
        <v>0</v>
      </c>
      <c r="U37" s="207">
        <f>IF($AM$13=calc!$L$22,0,IF($E$13="",0,(IF(OR($E$13=calc!$E$24,$E$13=calc!$E$25,$E$13=calc!$E$26),($K37*$AF$13)/2,$K37*$AF$13))))*(1+BK37)</f>
        <v>0</v>
      </c>
      <c r="V37" s="206">
        <f>(1*(IF($E$4="",0,(IF(OR($E$4=calc!$E$24,$E$4=calc!$E$25,$E$4=calc!$E$26),COUNTIF(AF37:BJ37,calc!$AE$4)*2,COUNTIF(AF37:BJ37,calc!$AE$4))))+(2*(IF(OR($E$4=calc!$E$24,$E$4=calc!$E$25,$E$4=calc!$E$26),COUNTIF(AF37:BJ37,calc!$AE$14)*2,COUNTIF(AF37:BJ37,calc!$AE$14))))+(3*(IF(OR($E$4=calc!$E$24,$E$4=calc!$E$25,$E$4=calc!$E$26),COUNTIF(AF37:BJ37,calc!$AE$24)*2,COUNTIF(AF37:BJ37,calc!$AE$24))))+(4*(IF(OR($E$4=calc!$E$24,$E$4=calc!$E$25,$E$4=calc!$E$26),COUNTIF(AF37:BJ37,calc!$AE$34)*2,COUNTIF(AF37:BJ37,calc!$AE$34))))+(5*(IF(OR($E$4=calc!$E$24,$E$4=calc!$E$25,$E$4=calc!$E$26),COUNTIF(AF37:BJ37,calc!$AE$44)*2,COUNTIF(AF37:BJ37,calc!$AE$44))))))</f>
        <v>0</v>
      </c>
      <c r="W37" s="206">
        <f>(1*(IF($E$5="",0,(IF(OR($E$5=calc!$E$24,$E$5=calc!$E$25,$E$5=calc!$E$26),COUNTIF(AF37:BJ37,calc!$AE$5)*2,COUNTIF(AF37:BJ37,calc!$AE$5))))+(2*(IF(OR($E$5=calc!$E$24,$E$5=calc!$E$25,$E$5=calc!$E$26),COUNTIF(AF37:BJ37,calc!$AE$15)*2,COUNTIF(AF37:BJ37,calc!$AE$15))))+(3*(IF(OR($E$5=calc!$E$24,$E$5=calc!$E$25,$E$5=calc!$E$26),COUNTIF(AF37:BJ37,calc!$AE$25)*2,COUNTIF(AF37:BJ37,calc!$AE$25))))+(4*(IF(OR($E$5=calc!$E$24,$E$5=calc!$E$25,$E$5=calc!$E$26),COUNTIF(AF37:BJ37,calc!$AE$35)*2,COUNTIF(AF37:BJ37,calc!$AE$35))))+(5*(IF(OR($E$5=calc!$E$24,$E$5=calc!$E$25,$E$5=calc!$E$26),COUNTIF(AF37:BJ37,calc!$AE$45)*2,COUNTIF(AF37:BJ37,calc!$AE$45))))))</f>
        <v>0</v>
      </c>
      <c r="X37" s="206">
        <f>(1*(IF($E$6="",0,(IF(OR($E$6=calc!$E$24,$E$6=calc!$E$25,$E$6=calc!$E$26),COUNTIF(AF37:BJ37,calc!$AE$6)*2,COUNTIF(AF37:BJ37,calc!$AE$6))))+(2*(IF(OR($E$6=calc!$E$24,$E$6=calc!$E$25,$E$6=calc!$E$26),COUNTIF(AF37:BJ37,calc!$AE$16)*2,COUNTIF(AF37:BJ37,calc!$AE$16))))+(3*(IF(OR($E$6=calc!$E$24,$E$6=calc!$E$25,$E$6=calc!$E$26),COUNTIF(AF37:BJ37,calc!$AE$26)*2,COUNTIF(AF37:BJ37,calc!$AE$26))))+(4*(IF(OR($E$6=calc!$E$24,$E$6=calc!$E$25,$E$6=calc!$E$26),COUNTIF(AF37:BJ37,calc!$AE$36)*2,COUNTIF(AF37:BJ37,calc!$AE$36))))+(5*(IF(OR($E$6=calc!$E$24,$E$6=calc!$E$25,$E$6=calc!$E$26),COUNTIF(AF37:BJ37,calc!$AE$46)*2,COUNTIF(AF37:BJ37,calc!$AE$46))))))</f>
        <v>0</v>
      </c>
      <c r="Y37" s="206">
        <f>(1*(IF($E$7="",0,(IF(OR($E$7=calc!$E$24,$E$7=calc!$E$25,$E$7=calc!$E$26),COUNTIF(AF37:BJ37,calc!$AE$7)*2,COUNTIF(AF37:BJ37,calc!$AE$7))))+(2*(IF(OR($E$7=calc!$E$24,$E$7=calc!$E$25,$E$7=calc!$E$26),COUNTIF(AF37:BJ37,calc!$AE$17)*2,COUNTIF(AF37:BJ37,calc!$AE$17))))+(3*(IF(OR($E$7=calc!$E$24,$E$7=calc!$E$25,$E$7=calc!$E$26),COUNTIF(AF37:BJ37,calc!$AE$27)*2,COUNTIF(AF37:BJ37,calc!$AE$27))))+(4*(IF(OR($E$7=calc!$E$24,$E$7=calc!$E$25,$E$7=calc!$E$26),COUNTIF(AF37:BJ37,calc!$AE$37)*2,COUNTIF(AF37:BJ37,calc!$AE$37))))+(5*(IF(OR($E$7=calc!$E$24,$E$7=calc!$E$25,$E$7=calc!$E$26),COUNTIF(AF37:BJ37,calc!$AE$47)*2,COUNTIF(AF37:BJ37,calc!$AE$47))))))</f>
        <v>0</v>
      </c>
      <c r="Z37" s="206">
        <f>(1*(IF($E$8="",0,(IF(OR($E$8=calc!$E$24,$E$8=calc!$E$25,$E$8=calc!$E$26),COUNTIF(AF37:BJ37,calc!$AE$8)*2,COUNTIF(AF37:BJ37,calc!$AE$8))))+(2*(IF(OR($E$8=calc!$E$24,$E$8=calc!$E$25,$E$8=calc!$E$26),COUNTIF(AF37:BJ37,calc!$AE$18)*2,COUNTIF(AF37:BJ37,calc!$AE$18))))+(3*(IF(OR($E$8=calc!$E$24,$E$8=calc!$E$25,$E$8=calc!$E$26),COUNTIF(AF37:BJ37,calc!$AE$28)*2,COUNTIF(AF37:BJ37,calc!$AE$28))))+(4*(IF(OR($E$8=calc!$E$24,$E$8=calc!$E$25,$E$8=calc!$E$26),COUNTIF(AF37:BJ37,calc!$AE$38)*2,COUNTIF(AF37:BJ37,calc!$AE$38))))+(5*(IF(OR($E$8=calc!$E$24,$E$8=calc!$E$25,$E$8=calc!$E$26),COUNTIF(AF37:BJ37,calc!$AE$48)*2,COUNTIF(AF37:BJ37,calc!$AE$48))))))</f>
        <v>0</v>
      </c>
      <c r="AA37" s="206">
        <f>(1*(IF($E$9="",0,(IF(OR($E$9=calc!$E$24,$E$9=calc!$E$25,$E$9=calc!$E$26),COUNTIF(AF37:BJ37,calc!$AE$9)*2,COUNTIF(AF37:BJ37,calc!$AE$9))))+(2*(IF(OR($E$9=calc!$E$24,$E$9=calc!$E$25,$E$9=calc!$E$26),COUNTIF(AF37:BJ37,calc!$AE$19)*2,COUNTIF(AF37:BJ37,calc!$AE$19))))+(3*(IF(OR($E$9=calc!$E$24,$E$9=calc!$E$25,$E$9=calc!$E$26),COUNTIF(AF37:BJ37,calc!$AE$29)*2,COUNTIF(AF37:BJ37,calc!$AE$29))))+(4*(IF(OR($E$9=calc!$E$24,$E$9=calc!$E$25,$E$9=calc!$E$26),COUNTIF(AF37:BJ37,calc!$AE$39)*2,COUNTIF(AF37:BJ37,calc!$AE$39))))+(5*(IF(OR($E$9=calc!$E$24,$E$9=calc!$E$25,$E$9=calc!$E$26),COUNTIF(AF37:BJ37,calc!$AE$49)*2,COUNTIF(AF37:BJ37,calc!$AE$49))))))</f>
        <v>0</v>
      </c>
      <c r="AB37" s="208">
        <f>(1*(IF($E$10="",0,(IF(OR($E$10=calc!$E$24,$E$10=calc!$E$25,$E$10=calc!$E$26),COUNTIF(AF37:BJ37,calc!$AE$10)*2,COUNTIF(AF37:BJ37,calc!$AE$10))))+(2*(IF(OR($E$10=calc!$E$24,$E$10=calc!$E$25,$E$10=calc!$E$26),COUNTIF(AF37:BJ37,calc!$AE$20)*2,COUNTIF(AF37:BJ37,calc!$AE$20))))+(3*(IF(OR($E$10=calc!$E$24,$E$10=calc!$E$25,$E$10=calc!$E$26),COUNTIF(AF37:BJ37,calc!$AE$30)*2,COUNTIF(AF37:BJ37,calc!$AE$30))))+(4*(IF(OR($E$10=calc!$E$24,$E$10=calc!$E$25,$E$10=calc!$E$26),COUNTIF(AF37:BJ37,calc!$AE$40)*2,COUNTIF(AF37:BJ37,calc!$AE$40))))+(5*(IF(OR($E$10=calc!$E$24,$E$10=calc!$E$25,$E$10=calc!$E$26),COUNTIF(AF37:BJ37,calc!$AE$50)*2,COUNTIF(AF37:BJ37,calc!$AE$50))))))</f>
        <v>0</v>
      </c>
      <c r="AC37" s="206">
        <f>(1*(IF($E$11="",0,(IF(OR($E$11=calc!$E$24,$E$11=calc!$E$25,$E$11=calc!$E$26),COUNTIF(AF37:BJ37,calc!$AE$11)*2,COUNTIF(AF37:BJ37,calc!$AE$11))))+(2*(IF(OR($E$11=calc!$E$24,$E$11=calc!$E$25,$E$11=calc!$E$26),COUNTIF(AF37:BJ37,calc!$AE$21)*2,COUNTIF(AF37:BJ37,calc!$AE$21))))+(3*(IF(OR($E$11=calc!$E$24,$E$11=calc!$E$25,$E$11=calc!$E$26),COUNTIF(AF37:BK37,calc!$AE$31)*2,COUNTIF(AF37:BJ37,calc!$AE$31))))+(4*(IF(OR($E$11=calc!$E$24,$E$11=calc!$E$25,$E$11=calc!$E$26),COUNTIF(AF37:BJ37,calc!$AE$41)*2,COUNTIF(AF37:BJ37,calc!$AE$41))))+(5*(IF(OR($E$11=calc!$E$24,$E$11=calc!$E$25,$E$11=calc!$E$26),COUNTIF(AF37:BJ37,calc!$AE$51)*2,COUNTIF(AF37:BJ37,calc!$AE$51))))))</f>
        <v>0</v>
      </c>
      <c r="AD37" s="208">
        <f>(1*(IF($E$12="",0,(IF(OR($E$12=calc!$E$24,$E$12=calc!$E$25,$E$12=calc!$E$26),COUNTIF(AF37:BJ37,calc!$AE$12)*2,COUNTIF(AF37:BJ37,calc!$AE$12))))+(2*(IF(OR($E$12=calc!$E$24,$E$12=calc!$E$25,$E$12=calc!$E$26),COUNTIF(AF37:BJ37,calc!$AE$22)*2,COUNTIF(AF37:BJ37,calc!$AE$22))))+(3*(IF(OR($E$12=calc!$E$24,$E$12=calc!$E$25,$E$12=calc!$E$26),COUNTIF(AF37:BJ37,calc!$AE$32)*2,COUNTIF(AF37:BJ37,calc!$AE$32))))+(4*(IF(OR($E$12=calc!$E$24,$E$12=calc!$E$25,$E$12=calc!$E$26),COUNTIF(AF37:BJ37,calc!$AE$42)*2,COUNTIF(AF37:BJ37,calc!$AE$42))))+(5*(IF(OR($E$12=calc!$E$24,$E$12=calc!$E$25,$E$12=calc!$E$26),COUNTIF(AF37:BJ37,calc!$AE$52)*2,COUNTIF(AF37:BJ37,calc!$AE$52))))))</f>
        <v>0</v>
      </c>
      <c r="AE37" s="208">
        <f>(1*(IF($E$13="",0,(IF(OR($E$13=calc!$E$24,$E$13=calc!$E$25,$E$13=calc!$E$26),COUNTIF(AF37:BJ37,calc!$AE$13)*2,COUNTIF(AF37:BJ37,calc!$AE$13))))+(2*(IF(OR($E$13=calc!$E$24,$E$13=calc!$E$25,$E$13=calc!$E$26),COUNTIF(AF37:BJ37,calc!$AE$23)*2,COUNTIF(AF37:BJ37,calc!$AE$23))))+(3*(IF(OR($E$13=calc!$E$24,$E$13=calc!$E$25,$E$13=calc!$E$26),COUNTIF(AF37:BJ37,calc!$AE$33)*2,COUNTIF(AF37:BJ37,calc!$AE$33))))+(4*(IF(OR($E$13=calc!$E$24,$E$13=calc!$E$25,$E$13=calc!$E$26),COUNTIF(AF37:BJ37,calc!$AE$43)*2,COUNTIF(AF37:BJ37,calc!$AE$43))))+(5*(IF(OR($E$13=calc!$E$24,$E$13=calc!$E$25,$E$13=calc!$E$26),COUNTIF(AF37:BJ37,calc!$AE$53)*2,COUNTIF(AF37:BJ37,calc!$AE$53))))))</f>
        <v>0</v>
      </c>
      <c r="AF37" s="214"/>
      <c r="AG37" s="123"/>
      <c r="AH37" s="123"/>
      <c r="AI37" s="215"/>
      <c r="AJ37" s="215"/>
      <c r="AK37" s="123"/>
      <c r="AL37" s="123"/>
      <c r="AM37" s="123"/>
      <c r="AN37" s="123"/>
      <c r="AO37" s="123"/>
      <c r="AP37" s="214"/>
      <c r="AQ37" s="123"/>
      <c r="AR37" s="123"/>
      <c r="AS37" s="215"/>
      <c r="AT37" s="214"/>
      <c r="AU37" s="123"/>
      <c r="AV37" s="123"/>
      <c r="AW37" s="215"/>
      <c r="AX37" s="214"/>
      <c r="AY37" s="123"/>
      <c r="AZ37" s="123"/>
      <c r="BA37" s="215"/>
      <c r="BB37" s="214"/>
      <c r="BC37" s="123"/>
      <c r="BD37" s="123"/>
      <c r="BE37" s="215"/>
      <c r="BF37" s="214"/>
      <c r="BG37" s="123"/>
      <c r="BH37" s="123"/>
      <c r="BI37" s="215"/>
      <c r="BJ37" s="215"/>
      <c r="BK37" s="124"/>
      <c r="BL37" s="227">
        <f t="shared" si="5"/>
        <v>0</v>
      </c>
      <c r="BM37" s="164"/>
      <c r="BN37" s="5">
        <f>IF($E$4="",0,IF($AM$4=calc!$L$22,0,(1*(IF(OR($E$4=calc!$E$24,$E$4=calc!$E$25,$E$4=calc!$E$26),COUNTIF(AF37:BJ37,calc!$AE$4)*2,COUNTIF(AF37:BJ37,calc!$AE$4))))+(2*(IF(OR($E$4=calc!$E$24,$E$4=calc!$E$23,$E$4=calc!$E$26),COUNTIF(AF37:BJ37,calc!$AE$14)*2,COUNTIF(AF37:BJ37,calc!$AE$14))))+(3*(IF(OR($E$4=calc!$E$24,$E$4=calc!$E$25,$E$4=calc!$E$26),COUNTIF(AF37:BJ37,calc!$AE$24)*2,COUNTIF(AF37:BJ37,calc!$AE$24))))+(4*(IF(OR($E$4=calc!$E$24,$E$4=calc!$E$25,$E$4=calc!$E$26),COUNTIF(AF37:BJ37,calc!$AE$34)*2,COUNTIF(AF37:BJ37,calc!$AE$34))))+(5*(IF(OR($E$4=calc!$E$24,$E$4=calc!$E$25,$E$4=calc!$E$26),COUNTIF(AF37:BJ37,calc!$AE$44)*2,COUNTIF(AF37:BJ37,calc!$AE$44))))))</f>
        <v>0</v>
      </c>
      <c r="BO37" s="5">
        <f>IF($E$5="",0,IF($AM$5=calc!$L$22,0,(1*(IF(OR($E$5=calc!$E$24,$E$5=calc!$E$25,$E$5=calc!$E$26),COUNTIF(AF37:BJ37,calc!$AE$5)*2,COUNTIF(AF37:BJ37,calc!$AE$5))))+(2*(IF(OR($E$5=calc!$E$24,$E$5=calc!$E$23,$E$5=calc!$E$26),COUNTIF(AF37:BJ37,calc!$AE$15)*2,COUNTIF(AF37:BJ37,calc!$AE$15))))+(3*(IF(OR($E$5=calc!$E$24,$E$5=calc!$E$25,$E$5=calc!$E$26),COUNTIF(AF37:BJ37,calc!$AE$25)*2,COUNTIF(AF37:BJ37,calc!$AE$25))))+(4*(IF(OR($E$5=calc!$E$24,$E$5=calc!$E$25,$E$5=calc!$E$26),COUNTIF(AF37:BJ37,calc!$AE$35)*2,COUNTIF(AF37:BJ37,calc!$AE$35))))+(5*(IF(OR($E$5=calc!$E$24,$E$5=calc!$E$25,$E$5=calc!$E$26),COUNTIF(AF37:BJ37,calc!$AE$45)*2,COUNTIF(AF37:BJ37,calc!$AE$45))))))</f>
        <v>0</v>
      </c>
      <c r="BP37" s="5">
        <f>IF($E$6="",0,IF($AM$6=calc!$L$22,0,(1*(IF(OR($E$6=calc!$E$24,$E$6=calc!$E$25,$E$6=calc!$E$26),COUNTIF(AF37:BJ37,calc!$AE$6)*2,COUNTIF(AF37:BJ37,calc!$AE$6))))+(2*(IF(OR($E$6=calc!$E$24,$E$6=calc!$E$23,$E$6=calc!$E$26),COUNTIF(AF37:BJ37,calc!$AE$16)*2,COUNTIF(AF37:BJ37,calc!$AE$16))))+(3*(IF(OR($E$6=calc!$E$24,$E$6=calc!$E$25,$E$6=calc!$E$26),COUNTIF(AF37:BJ37,calc!$AE$26)*2,COUNTIF(AF37:BJ37,calc!$AE$26))))+(4*(IF(OR($E$6=calc!$E$24,$E$6=calc!$E$25,$E$6=calc!$E$26),COUNTIF(AF37:BJ37,calc!$AE$36)*2,COUNTIF(AF37:BJ37,calc!$AE$36))))+(5*(IF(OR($E$6=calc!$E$24,$E$6=calc!$E$25,$E$6=calc!$E$26),COUNTIF(AF37:BJ37,calc!$AE$46)*2,COUNTIF(AF37:BJ37,calc!$AE$46))))))</f>
        <v>0</v>
      </c>
      <c r="BQ37" s="5">
        <f>IF($E$7="",0,IF($AM$7=calc!$L$22,0,(1*(IF(OR($E$7=calc!$E$24,$E$7=calc!$E$25,$E$7=calc!$E$26),COUNTIF(AF37:BJ37,calc!$AE$7)*2,COUNTIF(AF37:BJ37,calc!$AE$7))))+(2*(IF(OR($E$7=calc!$E$24,$E$7=calc!$E$23,$E$7=calc!$E$26),COUNTIF(AF37:BJ37,calc!$AE$17)*2,COUNTIF(AF37:BJ37,calc!$AE$17))))+(3*(IF(OR($E$7=calc!$E$24,$E$7=calc!$E$25,$E$7=calc!$E$26),COUNTIF(AF37:BJ37,calc!$AE$27)*2,COUNTIF(AF37:BJ37,calc!$AE$27))))+(4*(IF(OR($E$7=calc!$E$24,$E$7=calc!$E$25,$E$7=calc!$E$26),COUNTIF(AF37:BJ37,calc!$AE$37)*2,COUNTIF(AF37:BJ37,calc!$AE$37))))+(5*(IF(OR($E$7=calc!$E$24,$E$7=calc!$E$25,$E$7=calc!$E$26),COUNTIF(AF37:BJ37,calc!$AE$47)*2,COUNTIF(AF37:BJ37,calc!$AE$47))))))</f>
        <v>0</v>
      </c>
      <c r="BR37" s="5">
        <f>IF($E$8="",0,IF($AM$8=calc!$L$22,0,(1*(IF(OR($E$8=calc!$E$24,$E$8=calc!$E$25,$E$8=calc!$E$26),COUNTIF(AF37:BJ37,calc!$AE$8)*2,COUNTIF(AF37:BJ37,calc!$AE$8))))+(2*(IF(OR($E$8=calc!$E$24,$E$8=calc!$E$23,$E$8=calc!$E$26),COUNTIF(AF37:BJ37,calc!$AE$18)*2,COUNTIF(AF37:BJ37,calc!$AE$18))))+(3*(IF(OR($E$8=calc!$E$24,$E$8=calc!$E$25,$E$8=calc!$E$26),COUNTIF(AF37:BJ37,calc!$AE$28)*2,COUNTIF(AF37:BJ37,calc!$AE$28))))+(4*(IF(OR($E$8=calc!$E$24,$E$8=calc!$E$25,$E$8=calc!$E$26),COUNTIF(AF37:BJ37,calc!$AE$38)*2,COUNTIF(AF37:BJ37,calc!$AB$38))))+(5*(IF(OR($E$8=calc!$E$24,$E$8=calc!$E$25,$E$8=calc!$E$26),COUNTIF(AF37:BJ37,calc!$AE$48)*2,COUNTIF(AF37:BJ37,calc!$AE$48))))))</f>
        <v>0</v>
      </c>
      <c r="BS37" s="5">
        <f>IF($E$9="",0,IF($AM$9=calc!$L$22,0,(1*(IF(OR($E$9=calc!$E$24,$E$9=calc!$E$25,$E$9=calc!$E$26),COUNTIF(AF37:BJ37,calc!$AE$9)*2,COUNTIF(AF37:BJ37,calc!$AE$9))))+(2*(IF(OR($E$9=calc!$E$24,$E$9=calc!$E$23,$E$9=calc!$E$26),COUNTIF(AF37:BJ37,calc!$AE$19)*2,COUNTIF(AF37:BJ37,calc!$AE$19))))+(3*(IF(OR($E$9=calc!$E$24,$E$9=calc!$E$25,$E$9=calc!$E$26),COUNTIF(AF37:BJ37,calc!$AE$29)*2,COUNTIF(AF37:BJ37,calc!$AE$29))))+(4*(IF(OR($E$9=calc!$E$24,$E$9=calc!$E$25,$E$9=calc!$E$26),COUNTIF(AF37:BJ37,calc!$AE$39)*2,COUNTIF(AF37:BJ37,calc!$AE$39))))+(5*(IF(OR($E$9=calc!$E$24,$E$9=calc!$E$25,$E$9=calc!$E$26),COUNTIF(AF37:BJ37,calc!$AE$49)*2,COUNTIF(AF37:BJ37,calc!$AE$49))))))</f>
        <v>0</v>
      </c>
      <c r="BT37" s="5">
        <f>IF($E$10="",0,IF($AM$10=calc!$L$22,0,(1*(IF(OR($E$10=calc!$E$24,$E$10=calc!$E$25,$E$10=calc!$E$26),COUNTIF(AF37:BJ37,calc!$AE$10)*2,COUNTIF(AF37:BJ37,calc!$AE$10))))+(2*(IF(OR($E$10=calc!$E$24,$E$10=calc!$E$23,$E$10=calc!$E$26),COUNTIF(AF37:BJ37,calc!$AE$20)*2,COUNTIF(AF37:BJ37,calc!$AE$20))))+(3*(IF(OR($E$10=calc!$E$24,$E$10=calc!$E$25,$E$10=calc!$E$26),COUNTIF(AF37:BJ37,calc!$AE$30)*2,COUNTIF(AF37:BJ37,calc!$AE$30))))+(4*(IF(OR($E$10=calc!$E$24,$E$10=calc!$E$25,$E$10=calc!$E$26),COUNTIF(AF37:BJ37,calc!$AE$40)*2,COUNTIF(AF37:BJ37,calc!$AE$40))))+(5*(IF(OR($E$10=calc!$E$24,$E$10=calc!$E$25,$E$10=calc!$E$26),COUNTIF(AF37:BJ37,calc!$AE$50)*2,COUNTIF(AF37:BJ37,calc!$AE$50))))))</f>
        <v>0</v>
      </c>
      <c r="BU37" s="5">
        <f>IF($E$11="",0,IF($AM$11=calc!$L$22,0,(1*(IF(OR($E$11=calc!$E$24,$E$11=calc!$E$25,$E$11=calc!$E$26),COUNTIF(AF37:BJ37,calc!$AE$11)*2,COUNTIF(AF37:BJ37,calc!$AE$11))))+(2*(IF(OR($E$11=calc!$E$24,$E$11=calc!$E$23,$E$11=calc!$E$26),COUNTIF(AF37:BJ37,calc!$AE$21)*2,COUNTIF(AF37:BJ37,calc!$AE$21))))+(3*(IF(OR($E$11=calc!$E$24,$E$11=calc!$E$25,$E$11=calc!$E$26),COUNTIF(AF37:BJ37,calc!$AE$31)*2,COUNTIF(AF37:BJ37,calc!$AE$31))))+(4*(IF(OR($E$11=calc!$E$24,$E$11=calc!$E$25,$E$11=calc!$E$26),COUNTIF(AF37:BJ37,calc!$AE$41)*2,COUNTIF(AF37:BJ37,calc!$AE$41))))+(5*(IF(OR($E$11=calc!$E$24,$E$11=calc!$E$25,$E$11=calc!$E$26),COUNTIF(AF37:BJ37,calc!$AE$51)*2,COUNTIF(AF37:BJ37,calc!$AE$51))))))</f>
        <v>0</v>
      </c>
      <c r="BV37" s="5">
        <f>IF($E$12="",0,IF($AM$12=calc!$L$22,0,(1*(IF(OR($E$12=calc!$E$24,$E$12=calc!$E$25,$E$12=calc!$E$26),COUNTIF(AF37:BJ37,calc!$AE$12)*2,COUNTIF(AF37:BJ37,calc!$AE$12))))+(2*(IF(OR($E$12=calc!$E$24,$E$12=calc!$E$23,$E$12=calc!$E$26),COUNTIF(AF37:BJ37,calc!$AE$22)*2,COUNTIF(AF37:BJ37,calc!$AE$22))))+(3*(IF(OR($E$12=calc!$E$24,$E$12=calc!$E$25,$E$12=calc!$E$26),COUNTIF(AF37:BJ37,calc!$AE$32)*2,COUNTIF(AF37:BJ37,calc!$AE$32))))+(4*(IF(OR($E$12=calc!$E$24,$E$12=calc!$E$25,$E$12=calc!$E$26),COUNTIF(AF37:BJ37,calc!$AE$42)*2,COUNTIF(AF37:BJ37,calc!$AE$42))))+(5*(IF(OR($E$12=calc!$E$24,$E$12=calc!$E$25,$E$12=calc!$E$26),COUNTIF(AF37:BJ37,calc!$AE$52)*2,COUNTIF(AF37:BJ37,calc!$AE$52))))))</f>
        <v>0</v>
      </c>
      <c r="BW37" s="5">
        <f>IF($E$13="",0,IF($AM$13=calc!$L$22,0,(1*(IF(OR($E$13=calc!$E$24,$E$13=calc!$E$25,$E$13=calc!$E$26),COUNTIF(AF37:BJ37,calc!$AE$13)*2,COUNTIF(AF37:BJ37,calc!$AE$13))))+(2*(IF(OR($E$13=calc!$E$24,$E$13=calc!$E$23,$E$13=calc!$E$26),COUNTIF(AF37:BJ37,calc!$AE$23)*2,COUNTIF(AF37:BJ37,calc!$AE$23))))+(3*(IF(OR($E$13=calc!$E$24,$E$13=calc!$E$25,$E$13=calc!$E$26),COUNTIF(AF37:BJ37,calc!$AE$33)*2,COUNTIF(AF37:BJ37,calc!$AE$33))))+(4*(IF(OR($E$13=calc!$E$24,$E$13=calc!$E$25,$E$13=calc!$E$26),COUNTIF(AE37:BJ37,calc!$AE$43)*2,COUNTIF(AE37:BJ37,calc!$AE$43))))+(5*(IF(OR($E$13=calc!$E$24,$E$13=calc!$E$25,$E$13=calc!$E$26),COUNTIF(AE37:BJ37,calc!$AE$53)*2,COUNTIF(AF37:BJ37,calc!$AE$53))))))</f>
        <v>0</v>
      </c>
      <c r="BX37" s="5">
        <f t="shared" si="6"/>
        <v>0</v>
      </c>
      <c r="BY37" s="1"/>
      <c r="BZ37" s="5">
        <f>IF($E$4="",0,(1*COUNTIF(AF37,calc!$AE$4))+(2*COUNTIF(AF37,calc!$AE$14))+(3*COUNTIF(AF37,calc!$AE$24))+(4*COUNTIF(AF37,calc!$AE$34))+(5*COUNTIF(AF37,calc!$AE$44)))</f>
        <v>0</v>
      </c>
      <c r="CA37" s="5">
        <f>IF($E$5="",0,(1*COUNTIF(AF37,calc!$AE$5))+(2*COUNTIF(AF37,calc!$AE$15))+(3*COUNTIF(AF37,calc!$AE$25))+(4*COUNTIF(AF37,calc!$AE$35))+(5*COUNTIF(AF37,calc!$AE$45)))</f>
        <v>0</v>
      </c>
      <c r="CB37" s="5">
        <f>IF($E$6="",0,(1*COUNTIF(AF37,calc!$AE$6))+(2*COUNTIF(AF37,calc!$AE$16))+(3*COUNTIF(AF37,calc!$AE$26))+(4*COUNTIF(AF37,calc!$AE$36))+(5*COUNTIF(AF37,calc!$AE$46)))</f>
        <v>0</v>
      </c>
      <c r="CC37" s="5">
        <f>IF($E$7="",0,(1*COUNTIF(AF37,calc!$AE$7))+(2*COUNTIF(AF37,calc!$AE$17))+(3*COUNTIF(AF37,calc!$AE$27))+(4*COUNTIF(AF37,calc!$AE$37))+(5*COUNTIF(AF37,calc!$AE$47)))</f>
        <v>0</v>
      </c>
      <c r="CD37" s="5">
        <f>IF($E$8="",0,(1*COUNTIF(AF37,calc!$AE$8))+(2*COUNTIF(AF37,calc!$AE$18))+(3*COUNTIF(AF37,calc!$AE$28))+(4*COUNTIF(AF37,calc!$AE$38))+(5*COUNTIF(AF37,calc!$AE$48)))</f>
        <v>0</v>
      </c>
      <c r="CE37" s="5">
        <f>IF($E$9="",0,(1*COUNTIF(AF37,calc!$AE$9))+(2*COUNTIF(AF37,calc!$AE$19))+(3*COUNTIF(AF37,calc!$AE$29))+(4*COUNTIF(AF37,calc!$AE$39))+(5*COUNTIF(AF37,calc!$AE$49)))</f>
        <v>0</v>
      </c>
      <c r="CF37" s="5">
        <f>IF($E$10="",0,(1*COUNTIF(AF37,calc!$AE$10))+(2*COUNTIF(AF37,calc!$AE$20))+(3*COUNTIF(AF37,calc!$AE$30))+(4*COUNTIF(AF37,calc!$AE$40))+(5*COUNTIF(AF37,calc!$AE$50)))</f>
        <v>0</v>
      </c>
      <c r="CG37" s="5">
        <f>IF($E$11="",0,(1*COUNTIF(AF37,calc!$AE$11))+(2*COUNTIF(AF37,calc!$AE$21))+(3*COUNTIF(AF37,calc!$AE$31))+(4*COUNTIF(AF37,calc!$AE$41))+(5*COUNTIF(AF37,calc!$AE$51)))</f>
        <v>0</v>
      </c>
      <c r="CH37" s="5">
        <f>IF($E$12="",0,(1*COUNTIF(AF37,calc!$AE$12))+(2*COUNTIF(AF37,calc!$AE$22))+(3*COUNTIF(AF37,calc!$AE$32))+(4*COUNTIF(AF37,calc!$AE$42))+(5*COUNTIF(AF37,calc!$AE$52)))</f>
        <v>0</v>
      </c>
      <c r="CI37" s="5">
        <f>IF($E$13="",0,(1*COUNTIF(AF37,calc!$AE$13))+(2*COUNTIF(AF37,calc!$AE$23))+(3*COUNTIF(AF37,calc!$AE$33))+(4*COUNTIF(AF37,calc!$AE$43))+(5*COUNTIF(AF37,calc!$AE$53)))</f>
        <v>0</v>
      </c>
      <c r="CJ37" s="1"/>
      <c r="CK37" s="5">
        <f>IF($E$4="",0,(1*COUNTIF(AG37,calc!$AE$4))+(2*COUNTIF(AG37,calc!$AE$14))+(3*COUNTIF(AG37,calc!$AE$24))+(4*COUNTIF(AG37,calc!$AE$34))+(5*COUNTIF(AG37,calc!$AE$44)))</f>
        <v>0</v>
      </c>
      <c r="CL37" s="5">
        <f>IF($E$5="",0,(1*COUNTIF(AG37,calc!$AE$5))+(2*COUNTIF(AG37,calc!$AE$15))+(3*COUNTIF(AG37,calc!$AE$25))+(4*COUNTIF(AG37,calc!$AE$35))+(5*COUNTIF(AG37,calc!$AE$45)))</f>
        <v>0</v>
      </c>
      <c r="CM37" s="5">
        <f>IF($E$6="",0,(1*COUNTIF(AG37,calc!$AE$6))+(2*COUNTIF(AG37,calc!$AE$16))+(3*COUNTIF(AG37,calc!$AE$26))+(4*COUNTIF(AG37,calc!$AE$36))+(5*COUNTIF(AG37,calc!$AE$46)))</f>
        <v>0</v>
      </c>
      <c r="CN37" s="5">
        <f>IF($E$7="",0,(1*COUNTIF(AG37,calc!$AE$7))+(2*COUNTIF(AG37,calc!$AE$17))+(3*COUNTIF(AG37,calc!$AE$27))+(4*COUNTIF(AG37,calc!$AE$37))+(5*COUNTIF(AG37,calc!$AE$47)))</f>
        <v>0</v>
      </c>
      <c r="CO37" s="5">
        <f>IF($E$8="",0,(1*COUNTIF(AG37,calc!$AE$8))+(2*COUNTIF(AG37,calc!$AE$18))+(3*COUNTIF(AG37,calc!$AE$28))+(4*COUNTIF(AG37,calc!$AE$38))+(5*COUNTIF(AG37,calc!$AE$48)))</f>
        <v>0</v>
      </c>
      <c r="CP37" s="5">
        <f>IF($E$9="",0,(1*COUNTIF(AG37,calc!$AE$9))+(2*COUNTIF(AG37,calc!$AE$19))+(3*COUNTIF(AG37,calc!$AE$29))+(4*COUNTIF(AG37,calc!$AE$39))+(5*COUNTIF(AG37,calc!$AE$49)))</f>
        <v>0</v>
      </c>
      <c r="CQ37" s="5">
        <f>IF($E$10="",0,(1*COUNTIF(AG37,calc!$AE$10))+(2*COUNTIF(AG37,calc!$AE$20))+(3*COUNTIF(AG37,calc!$AE$30))+(4*COUNTIF(AG37,calc!$AE$40))+(5*COUNTIF(AG37,calc!$AE$50)))</f>
        <v>0</v>
      </c>
      <c r="CR37" s="5">
        <f>IF($E$11="",0,(1*COUNTIF(AG37,calc!$AE$11))+(2*COUNTIF(AG37,calc!$AE$21))+(3*COUNTIF(AG37,calc!$AE$31))+(4*COUNTIF(AG37,calc!$AE$41))+(5*COUNTIF(AG37,calc!$AE$51)))</f>
        <v>0</v>
      </c>
      <c r="CS37" s="5">
        <f>IF($E$12="",0,(1*COUNTIF(AG37,calc!$AE$12))+(2*COUNTIF(AG37,calc!$AE$22))+(3*COUNTIF(AG37,calc!$AE$32))+(4*COUNTIF(AG37,calc!$AE$42))+(5*COUNTIF(AG37,calc!$AE$52)))</f>
        <v>0</v>
      </c>
      <c r="CT37" s="5">
        <f>IF($E$13="",0,(1*COUNTIF(AG37,calc!$AE$13))+(2*COUNTIF(AG37,calc!$AE$23))+(3*COUNTIF(AG37,calc!$AE$33))+(4*COUNTIF(AG37,calc!$AE$43))+(5*COUNTIF(AG37,calc!$AE$53)))</f>
        <v>0</v>
      </c>
      <c r="CU37" s="1"/>
      <c r="CV37" s="5">
        <f>IF($E$4="",0,(1*COUNTIF(AH37,calc!$AE$4))+(2*COUNTIF(AH37,calc!$AE$14))+(3*COUNTIF(AH37,calc!$AE$24))+(4*COUNTIF(AH37,calc!$AE$34))+(5*COUNTIF(AH37,calc!$AE$44)))</f>
        <v>0</v>
      </c>
      <c r="CW37" s="5">
        <f>IF($E$5="",0,(1*COUNTIF(AH37,calc!$AE$5))+(2*COUNTIF(AH37,calc!$AE$15))+(3*COUNTIF(AH37,calc!$AE$25))+(4*COUNTIF(AH37,calc!$AE$35))+(5*COUNTIF(AH37,calc!$AE$45)))</f>
        <v>0</v>
      </c>
      <c r="CX37" s="5">
        <f>IF($E$6="",0,(1*COUNTIF(AH37,calc!$AE$6))+(2*COUNTIF(AH37,calc!$AE$16))+(3*COUNTIF(AH37,calc!$AE$26))+(4*COUNTIF(AH37,calc!$AE$36))+(5*COUNTIF(AH37,calc!$AE$46)))</f>
        <v>0</v>
      </c>
      <c r="CY37" s="5">
        <f>IF($E$7="",0,(1*COUNTIF(AH37,calc!$AE$7))+(2*COUNTIF(AH37,calc!$AE$17))+(3*COUNTIF(AH37,calc!$AE$27))+(4*COUNTIF(AH37,calc!$AE$37))+(5*COUNTIF(AH37,calc!$AE$47)))</f>
        <v>0</v>
      </c>
      <c r="CZ37" s="5">
        <f>IF($E$8="",0,(1*COUNTIF(AH37,calc!$AE$8))+(2*COUNTIF(AH37,calc!$AE$18))+(3*COUNTIF(AH37,calc!$AE$28))+(4*COUNTIF(AH37,calc!$AE$38))+(5*COUNTIF(AH37,calc!$AE$48)))</f>
        <v>0</v>
      </c>
      <c r="DA37" s="5">
        <f>IF($E$9="",0,(1*COUNTIF(AH37,calc!$AE$9))+(2*COUNTIF(AH37,calc!$AE$19))+(3*COUNTIF(AH37,calc!$AE$29))+(4*COUNTIF(AH37,calc!$AE$39))+(5*COUNTIF(AH37,calc!$AE$49)))</f>
        <v>0</v>
      </c>
      <c r="DB37" s="5">
        <f>IF($E$10="",0,(1*COUNTIF(AH37,calc!$AE$10))+(2*COUNTIF(AH37,calc!$AE$20))+(3*COUNTIF(AH37,calc!$AE$30))+(4*COUNTIF(AH37,calc!$AE$40))+(5*COUNTIF(AH37,calc!$AE$50)))</f>
        <v>0</v>
      </c>
      <c r="DC37" s="5">
        <f>IF($E$11="",0,(1*COUNTIF(AH37,calc!$AE$11))+(2*COUNTIF(AH37,calc!$AE$21))+(3*COUNTIF(AH37,calc!$AE$31))+(4*COUNTIF(AH37,calc!$AE$41))+(5*COUNTIF(AH37,calc!$AE$51)))</f>
        <v>0</v>
      </c>
      <c r="DD37" s="5">
        <f>IF($E$12="",0,(1*COUNTIF(AH37,calc!$AE$12))+(2*COUNTIF(AH37,calc!$AE$22))+(3*COUNTIF(AH37,calc!$AE$32))+(4*COUNTIF(AH37,calc!$AE$42))+(5*COUNTIF(AH37,calc!$AE$52)))</f>
        <v>0</v>
      </c>
      <c r="DE37" s="5">
        <f>IF($E$13="",0,(1*COUNTIF(AH37,calc!$AE$13))+(2*COUNTIF(AH37,calc!$AE$23))+(3*COUNTIF(AH37,calc!$AE$33))+(4*COUNTIF(AH37,calc!$AE$43))+(5*COUNTIF(AH37,calc!$AE$53)))</f>
        <v>0</v>
      </c>
      <c r="DF37" s="1"/>
      <c r="DG37" s="5">
        <f>IF($E$4="",0,(1*COUNTIF(AI37,calc!$AE$4))+(2*COUNTIF(AI37,calc!$AE$14))+(3*COUNTIF(AI37,calc!$AE$24))+(4*COUNTIF(AI37,calc!$AE$34))+(5*COUNTIF(AI37,calc!$AE$44)))</f>
        <v>0</v>
      </c>
      <c r="DH37" s="5">
        <f>IF($E$5="",0,(1*COUNTIF(AI37,calc!$AE$5))+(2*COUNTIF(AI37,calc!$AE$15))+(3*COUNTIF(AI37,calc!$AE$25))+(4*COUNTIF(AI37,calc!$AE$35))+(5*COUNTIF(AI37,calc!$AE$45)))</f>
        <v>0</v>
      </c>
      <c r="DI37" s="5">
        <f>IF($E$6="",0,(1*COUNTIF(AI37,calc!$AE$6))+(2*COUNTIF(AI37,calc!$AE$16))+(3*COUNTIF(AI37,calc!$AE$26))+(4*COUNTIF(AI37,calc!$AE$36))+(5*COUNTIF(AI37,calc!$AE$46)))</f>
        <v>0</v>
      </c>
      <c r="DJ37" s="5">
        <f>IF($E$7="",0,(1*COUNTIF(AI37,calc!$AE$7))+(2*COUNTIF(AI37,calc!$AE$17))+(3*COUNTIF(AI37,calc!$AE$27))+(4*COUNTIF(AI37,calc!$AE$37))+(5*COUNTIF(AI37,calc!$AE$47)))</f>
        <v>0</v>
      </c>
      <c r="DK37" s="5">
        <f>IF($E$8="",0,(1*COUNTIF(AI37,calc!$AE$8))+(2*COUNTIF(AI37,calc!$AE$18))+(3*COUNTIF(AI37,calc!$AE$28))+(4*COUNTIF(AI37,calc!$AE$38))+(5*COUNTIF(AI37,calc!$AE$48)))</f>
        <v>0</v>
      </c>
      <c r="DL37" s="5">
        <f>IF($E$9="",0,(1*COUNTIF(AI37,calc!$AE$9))+(2*COUNTIF(AI37,calc!$AE$19))+(3*COUNTIF(AI37,calc!$AE$29))+(4*COUNTIF(AI37,calc!$AE$39))+(5*COUNTIF(AI37,calc!$AE$49)))</f>
        <v>0</v>
      </c>
      <c r="DM37" s="5">
        <f>IF($E$10="",0,(1*COUNTIF(AI37,calc!$AE$10))+(2*COUNTIF(AI37,calc!$AE$20))+(3*COUNTIF(AI37,calc!$AE$30))+(4*COUNTIF(AI37,calc!$AE$40))+(5*COUNTIF(AI37,calc!$AE$50)))</f>
        <v>0</v>
      </c>
      <c r="DN37" s="5">
        <f>IF($E$11="",0,(1*COUNTIF(AI37,calc!$AE$11))+(2*COUNTIF(AI37,calc!$AE$21))+(3*COUNTIF(AI37,calc!$AE$31))+(4*COUNTIF(AI37,calc!$AE$41))+(5*COUNTIF(AI37,calc!$AE$51)))</f>
        <v>0</v>
      </c>
      <c r="DO37" s="5">
        <f>IF($E$12="",0,(1*COUNTIF(AI37,calc!$AE$12))+(2*COUNTIF(AI37,calc!$AE$22))+(3*COUNTIF(AI37,calc!$AE$32))+(4*COUNTIF(AI37,calc!$AE$42))+(5*COUNTIF(AI37,calc!$AE$52)))</f>
        <v>0</v>
      </c>
      <c r="DP37" s="5">
        <f>IF($E$13="",0,(1*COUNTIF(AI37,calc!$AE$13))+(2*COUNTIF(AI37,calc!$AE$23))+(3*COUNTIF(AI37,calc!$AE$33))+(4*COUNTIF(AI37,calc!$AE$43))+(5*COUNTIF(AI37,calc!$AE$53)))</f>
        <v>0</v>
      </c>
      <c r="DQ37" s="1"/>
      <c r="DR37" s="5">
        <f>IF($E$4="",0,(1*COUNTIF(AJ37,calc!$AE$4))+(2*COUNTIF(AJ37,calc!$AE$14))+(3*COUNTIF(AJ37,calc!$AE$24))+(4*COUNTIF(AJ37,calc!$AE$34))+(5*COUNTIF(AJ37,calc!$AE$44)))</f>
        <v>0</v>
      </c>
      <c r="DS37" s="5">
        <f>IF($E$5="",0,(1*COUNTIF(AJ37,calc!$AE$5))+(2*COUNTIF(AJ37,calc!$AE$15))+(3*COUNTIF(AJ37,calc!$AE$25))+(4*COUNTIF(AJ37,calc!$AE$35))+(5*COUNTIF(AJ37,calc!$AE$45)))</f>
        <v>0</v>
      </c>
      <c r="DT37" s="5">
        <f>IF($E$6="",0,(1*COUNTIF(AJ37,calc!$AE$6))+(2*COUNTIF(AJ37,calc!$AE$16))+(3*COUNTIF(AJ37,calc!$AE$26))+(4*COUNTIF(AJ37,calc!$AE$36))+(5*COUNTIF(AJ37,calc!$AE$46)))</f>
        <v>0</v>
      </c>
      <c r="DU37" s="5">
        <f>IF($E$7="",0,(1*COUNTIF(AJ37,calc!$AE$7))+(2*COUNTIF(AJ37,calc!$AE$17))+(3*COUNTIF(AJ37,calc!$AE$27))+(4*COUNTIF(AJ37,calc!$AE$37))+(5*COUNTIF(AJ37,calc!$AE$47)))</f>
        <v>0</v>
      </c>
      <c r="DV37" s="5">
        <f>IF($E$8="",0,(1*COUNTIF(AJ37,calc!$AE$8))+(2*COUNTIF(AJ37,calc!$AE$18))+(3*COUNTIF(AJ37,calc!$AE$28))+(4*COUNTIF(AJ37,calc!$AE$38))+(5*COUNTIF(AJ37,calc!$AE$48)))</f>
        <v>0</v>
      </c>
      <c r="DW37" s="5">
        <f>IF($E$9="",0,(1*COUNTIF(AJ37,calc!$AE$9))+(2*COUNTIF(AJ37,calc!$AE$19))+(3*COUNTIF(AJ37,calc!$AE$29))+(4*COUNTIF(AJ37,calc!$AE$39))+(5*COUNTIF(AJ37,calc!$AE$49)))</f>
        <v>0</v>
      </c>
      <c r="DX37" s="5">
        <f>IF($E$10="",0,(1*COUNTIF(AJ37,calc!$AE$10))+(2*COUNTIF(AJ37,calc!$AE$20))+(3*COUNTIF(AJ37,calc!$AE$30))+(4*COUNTIF(AJ37,calc!$AE$40))+(5*COUNTIF(AJ37,calc!$AE$50)))</f>
        <v>0</v>
      </c>
      <c r="DY37" s="5">
        <f>IF($E$11="",0,(1*COUNTIF(AJ37,calc!$AE$11))+(2*COUNTIF(AJ37,calc!$AE$21))+(3*COUNTIF(AJ37,calc!$AE$31))+(4*COUNTIF(AJ37,calc!$AE$41))+(5*COUNTIF(AJ37,calc!$AE$51)))</f>
        <v>0</v>
      </c>
      <c r="DZ37" s="5">
        <f>IF($E$12="",0,(1*COUNTIF(AJ37,calc!$AE$12))+(2*COUNTIF(AJ37,calc!$AE$22))+(3*COUNTIF(AJ37,calc!$AE$32))+(4*COUNTIF(AJ37,calc!$AE$42))+(5*COUNTIF(AJ37,calc!$AE$52)))</f>
        <v>0</v>
      </c>
      <c r="EA37" s="5">
        <f>IF($E$13="",0,(1*COUNTIF(AJ37,calc!$AE$13))+(2*COUNTIF(AJ37,calc!$AE$23))+(3*COUNTIF(AJ37,calc!$AE$33))+(4*COUNTIF(AJ37,calc!$AE$43))+(5*COUNTIF(AJ37,calc!$AE$53)))</f>
        <v>0</v>
      </c>
      <c r="EB37" s="1"/>
      <c r="EC37" s="5">
        <f>IF($E$4="",0,(1*COUNTIF(AK37,calc!$AE$4))+(2*COUNTIF(AK37,calc!$AE$14))+(3*COUNTIF(AK37,calc!$AE$24))+(4*COUNTIF(AK37,calc!$AE$34))+(5*COUNTIF(AK37,calc!$AE$44)))</f>
        <v>0</v>
      </c>
      <c r="ED37" s="5">
        <f>IF($E$5="",0,(1*COUNTIF(AK37,calc!$AE$5))+(2*COUNTIF(AK37,calc!$AE$15))+(3*COUNTIF(AK37,calc!$AE$25))+(4*COUNTIF(AK37,calc!$AE$35))+(5*COUNTIF(AK37,calc!$AE$45)))</f>
        <v>0</v>
      </c>
      <c r="EE37" s="5">
        <f>IF($E$6="",0,(1*COUNTIF(AK37,calc!$AE$6))+(2*COUNTIF(AK37,calc!$AE$16))+(3*COUNTIF(AK37,calc!$AE$26))+(4*COUNTIF(AK37,calc!$AE$36))+(5*COUNTIF(AK37,calc!$AE$46)))</f>
        <v>0</v>
      </c>
      <c r="EF37" s="5">
        <f>IF($E$7="",0,(1*COUNTIF(AK37,calc!$AE$7))+(2*COUNTIF(AK37,calc!$AE$17))+(3*COUNTIF(AK37,calc!$AE$27))+(4*COUNTIF(AK37,calc!$AE$37))+(5*COUNTIF(AK37,calc!$AE$47)))</f>
        <v>0</v>
      </c>
      <c r="EG37" s="5">
        <f>IF($E$8="",0,(1*COUNTIF(AK37,calc!$AE$8))+(2*COUNTIF(AK37,calc!$AE$18))+(3*COUNTIF(AK37,calc!$AE$28))+(4*COUNTIF(AK37,calc!$AE$38))+(5*COUNTIF(AK37,calc!$AE$48)))</f>
        <v>0</v>
      </c>
      <c r="EH37" s="5">
        <f>IF($E$9="",0,(1*COUNTIF(AK37,calc!$AE$9))+(2*COUNTIF(AK37,calc!$AE$19))+(3*COUNTIF(AK37,calc!$AE$29))+(4*COUNTIF(AK37,calc!$AE$39))+(5*COUNTIF(AK37,calc!$AE$49)))</f>
        <v>0</v>
      </c>
      <c r="EI37" s="5">
        <f>IF($E$10="",0,(1*COUNTIF(AK37,calc!$AE$10))+(2*COUNTIF(AK37,calc!$AE$20))+(3*COUNTIF(AK37,calc!$AE$30))+(4*COUNTIF(AK37,calc!$AE$40))+(5*COUNTIF(AK37,calc!$AE$50)))</f>
        <v>0</v>
      </c>
      <c r="EJ37" s="5">
        <f>IF($E$11="",0,(1*COUNTIF(AK37,calc!$AE$11))+(2*COUNTIF(AK37,calc!$AE$21))+(3*COUNTIF(AK37,calc!$AE$31))+(4*COUNTIF(AK37,calc!$AE$41))+(5*COUNTIF(AK37,calc!$AE$51)))</f>
        <v>0</v>
      </c>
      <c r="EK37" s="5">
        <f>IF($E$12="",0,(1*COUNTIF(AK37,calc!$AE$12))+(2*COUNTIF(AK37,calc!$AE$22))+(3*COUNTIF(AK37,calc!$AE$32))+(4*COUNTIF(AK37,calc!$AE$42))+(5*COUNTIF(AK37,calc!$AE$52)))</f>
        <v>0</v>
      </c>
      <c r="EL37" s="5">
        <f>IF($E$13="",0,(1*COUNTIF(AK37,calc!$AE$13))+(2*COUNTIF(AK37,calc!$AE$23))+(3*COUNTIF(AK37,calc!$AE$33))+(4*COUNTIF(AK37,calc!$AE$43))+(5*COUNTIF(AK37,calc!$AE$53)))</f>
        <v>0</v>
      </c>
      <c r="EM37" s="1"/>
      <c r="EN37" s="5">
        <f>IF($E$4="",0,(1*COUNTIF(AL37,calc!$AE$4))+(2*COUNTIF(AL37,calc!$AE$14))+(3*COUNTIF(AL37,calc!$AE$24))+(4*COUNTIF(AL37,calc!$AE$34))+(5*COUNTIF(AL37,calc!$AE$44)))</f>
        <v>0</v>
      </c>
      <c r="EO37" s="5">
        <f>IF($E$5="",0,(1*COUNTIF(AL37,calc!$AE$5))+(2*COUNTIF(AL37,calc!$AE$15))+(3*COUNTIF(AL37,calc!$AE$25))+(4*COUNTIF(AL37,calc!$AE$35))+(5*COUNTIF(AL37,calc!$AE$45)))</f>
        <v>0</v>
      </c>
      <c r="EP37" s="5">
        <f>IF($E$6="",0,(1*COUNTIF(AL37,calc!$AE$6))+(2*COUNTIF(AL37,calc!$AE$16))+(3*COUNTIF(AL37,calc!$AE$26))+(4*COUNTIF(AL37,calc!$AE$36))+(5*COUNTIF(AL37,calc!$AE$46)))</f>
        <v>0</v>
      </c>
      <c r="EQ37" s="5">
        <f>IF($E$7="",0,(1*COUNTIF(AL37,calc!$AE$7))+(2*COUNTIF(AL37,calc!$AE$17))+(3*COUNTIF(AL37,calc!$AE$27))+(4*COUNTIF(AL37,calc!$AE$37))+(5*COUNTIF(AL37,calc!$AE$47)))</f>
        <v>0</v>
      </c>
      <c r="ER37" s="5">
        <f>IF($E$8="",0,(1*COUNTIF(AL37,calc!$AE$8))+(2*COUNTIF(AL37,calc!$AE$18))+(3*COUNTIF(AL37,calc!$AE$28))+(4*COUNTIF(AL37,calc!$AE$38))+(5*COUNTIF(AL37,calc!$AE$48)))</f>
        <v>0</v>
      </c>
      <c r="ES37" s="5">
        <f>IF($E$9="",0,(1*COUNTIF(AL37,calc!$AE$9))+(2*COUNTIF(AL37,calc!$AE$19))+(3*COUNTIF(AL37,calc!$AE$29))+(4*COUNTIF(AL37,calc!$AE$39))+(5*COUNTIF(AL37,calc!$AE$49)))</f>
        <v>0</v>
      </c>
      <c r="ET37" s="5">
        <f>IF($E$10="",0,(1*COUNTIF(AL37,calc!$AE$10))+(2*COUNTIF(AL37,calc!$AE$20))+(3*COUNTIF(AL37,calc!$AE$30))+(4*COUNTIF(AL37,calc!$AE$40))+(5*COUNTIF(AL37,calc!$AE$50)))</f>
        <v>0</v>
      </c>
      <c r="EU37" s="5">
        <f>IF($E$11="",0,(1*COUNTIF(AL37,calc!$AE$11))+(2*COUNTIF(AL37,calc!$AE$21))+(3*COUNTIF(AL37,calc!$AE$31))+(4*COUNTIF(AL37,calc!$AE$41))+(5*COUNTIF(AL37,calc!$AE$51)))</f>
        <v>0</v>
      </c>
      <c r="EV37" s="5">
        <f>IF($E$12="",0,(1*COUNTIF(AL37,calc!$AE$12))+(2*COUNTIF(AL37,calc!$AE$22))+(3*COUNTIF(AL37,calc!$AE$32))+(4*COUNTIF(AL37,calc!$AE$42))+(5*COUNTIF(AL37,calc!$AE$52)))</f>
        <v>0</v>
      </c>
      <c r="EW37" s="5">
        <f>IF($E$13="",0,(1*COUNTIF(AL37,calc!$AE$13))+(2*COUNTIF(AL37,calc!$AE$23))+(3*COUNTIF(AL37,calc!$AE$33))+(4*COUNTIF(AL37,calc!$AE$43))+(5*COUNTIF(AL37,calc!$AE$53)))</f>
        <v>0</v>
      </c>
      <c r="EX37" s="1"/>
      <c r="EY37" s="5">
        <f>IF($E$4="",0,(1*COUNTIF(AM37,calc!$AE$4))+(2*COUNTIF(AM37,calc!$AE$14))+(3*COUNTIF(AM37,calc!$AE$24))+(4*COUNTIF(AM37,calc!$AE$34))+(5*COUNTIF(AM37,calc!$AE$44)))</f>
        <v>0</v>
      </c>
      <c r="EZ37" s="5">
        <f>IF($E$5="",0,(1*COUNTIF(AM37,calc!$AE$5))+(2*COUNTIF(AM37,calc!$AE$15))+(3*COUNTIF(AM37,calc!$AE$25))+(4*COUNTIF(AM37,calc!$AE$35))+(5*COUNTIF(AM37,calc!$AE$45)))</f>
        <v>0</v>
      </c>
      <c r="FA37" s="5">
        <f>IF($E$6="",0,(1*COUNTIF(AM37,calc!$AE$6))+(2*COUNTIF(AM37,calc!$AE$16))+(3*COUNTIF(AM37,calc!$AE$26))+(4*COUNTIF(AM37,calc!$AE$36))+(5*COUNTIF(AM37,calc!$AE$46)))</f>
        <v>0</v>
      </c>
      <c r="FB37" s="5">
        <f>IF($E$7="",0,(1*COUNTIF(AM37,calc!$AE$7))+(2*COUNTIF(AM37,calc!$AE$17))+(3*COUNTIF(AM37,calc!$AE$27))+(4*COUNTIF(AM37,calc!$AE$37))+(5*COUNTIF(AM37,calc!$AE$47)))</f>
        <v>0</v>
      </c>
      <c r="FC37" s="5">
        <f>IF($E$8="",0,(1*COUNTIF(AM37,calc!$AE$8))+(2*COUNTIF(AM37,calc!$AE$18))+(3*COUNTIF(AM37,calc!$AE$28))+(4*COUNTIF(AM37,calc!$AE$38))+(5*COUNTIF(AM37,calc!$AE$48)))</f>
        <v>0</v>
      </c>
      <c r="FD37" s="5">
        <f>IF($E$9="",0,(1*COUNTIF(AM37,calc!$AE$9))+(2*COUNTIF(AM37,calc!$AE$19))+(3*COUNTIF(AM37,calc!$AE$29))+(4*COUNTIF(AM37,calc!$AE$39))+(5*COUNTIF(AM37,calc!$AE$49)))</f>
        <v>0</v>
      </c>
      <c r="FE37" s="5">
        <f>IF($E$10="",0,(1*COUNTIF(AM37,calc!$AE$10))+(2*COUNTIF(AM37,calc!$AE$20))+(3*COUNTIF(AM37,calc!$AE$30))+(4*COUNTIF(AM37,calc!$AE$40))+(5*COUNTIF(AM37,calc!$AE$50)))</f>
        <v>0</v>
      </c>
      <c r="FF37" s="5">
        <f>IF($E$11="",0,(1*COUNTIF(AM37,calc!$AE$11))+(2*COUNTIF(AM37,calc!$AE$21))+(3*COUNTIF(AM37,calc!$AE$31))+(4*COUNTIF(AM37,calc!$AE$41))+(5*COUNTIF(AM37,calc!$AE$51)))</f>
        <v>0</v>
      </c>
      <c r="FG37" s="5">
        <f>IF($E$12="",0,(1*COUNTIF(AM37,calc!$AE$12))+(2*COUNTIF(AM37,calc!$AE$22))+(3*COUNTIF(AM37,calc!$AE$32))+(4*COUNTIF(AM37,calc!$AE$42))+(5*COUNTIF(AM37,calc!$AE$52)))</f>
        <v>0</v>
      </c>
      <c r="FH37" s="5">
        <f>IF($E$13="",0,(1*COUNTIF(AM37,calc!$AE$13))+(2*COUNTIF(AM37,calc!$AE$23))+(3*COUNTIF(AM37,calc!$AE$33))+(4*COUNTIF(AM37,calc!$AE$43))+(5*COUNTIF(AM37,calc!$AE$53)))</f>
        <v>0</v>
      </c>
      <c r="FI37" s="1"/>
      <c r="FJ37" s="5">
        <f>IF($E$4="",0,(1*COUNTIF(AN37,calc!$AE$4))+(2*COUNTIF(AN37,calc!$AE$14))+(3*COUNTIF(AN37,calc!$AE$24))+(4*COUNTIF(AN37,calc!$AE$34))+(5*COUNTIF(AN37,calc!$AE$44)))</f>
        <v>0</v>
      </c>
      <c r="FK37" s="5">
        <f>IF($E$5="",0,(1*COUNTIF(AN37,calc!$AE$5))+(2*COUNTIF(AN37,calc!$AE$15))+(3*COUNTIF(AN37,calc!$AE$25))+(4*COUNTIF(AN37,calc!$AE$35))+(5*COUNTIF(AN37,calc!$AE$45)))</f>
        <v>0</v>
      </c>
      <c r="FL37" s="5">
        <f>IF($E$6="",0,(1*COUNTIF(AN37,calc!$AE$6))+(2*COUNTIF(AN37,calc!$AE$16))+(3*COUNTIF(AN37,calc!$AE$26))+(4*COUNTIF(AN37,calc!$AE$36))+(5*COUNTIF(AN37,calc!$AE$46)))</f>
        <v>0</v>
      </c>
      <c r="FM37" s="5">
        <f>IF($E$7="",0,(1*COUNTIF(AN37,calc!$AE$7))+(2*COUNTIF(AN37,calc!$AE$17))+(3*COUNTIF(AN37,calc!$AE$27))+(4*COUNTIF(AN37,calc!$AE$37))+(5*COUNTIF(AN37,calc!$AE$47)))</f>
        <v>0</v>
      </c>
      <c r="FN37" s="5">
        <f>IF($E$8="",0,(1*COUNTIF(AN37,calc!$AE$8))+(2*COUNTIF(AN37,calc!$AE$18))+(3*COUNTIF(AN37,calc!$AE$28))+(4*COUNTIF(AN37,calc!$AE$38))+(5*COUNTIF(AN37,calc!$AE$48)))</f>
        <v>0</v>
      </c>
      <c r="FO37" s="5">
        <f>IF($E$9="",0,(1*COUNTIF(AN37,calc!$AE$9))+(2*COUNTIF(AN37,calc!$AE$19))+(3*COUNTIF(AN37,calc!$AE$29))+(4*COUNTIF(AN37,calc!$AE$39))+(5*COUNTIF(AN37,calc!$AE$49)))</f>
        <v>0</v>
      </c>
      <c r="FP37" s="5">
        <f>IF($E$10="",0,(1*COUNTIF(AN37,calc!$AE$10))+(2*COUNTIF(AN37,calc!$AE$20))+(3*COUNTIF(AN37,calc!$AE$30))+(4*COUNTIF(AN37,calc!$AE$40))+(5*COUNTIF(AN37,calc!$AE$50)))</f>
        <v>0</v>
      </c>
      <c r="FQ37" s="5">
        <f>IF($E$11="",0,(1*COUNTIF(AN37,calc!$AE$11))+(2*COUNTIF(AN37,calc!$AE$21))+(3*COUNTIF(AN37,calc!$AE$31))+(4*COUNTIF(AN37,calc!$AE$41))+(5*COUNTIF(AN37,calc!$AE$51)))</f>
        <v>0</v>
      </c>
      <c r="FR37" s="5">
        <f>IF($E$12="",0,(1*COUNTIF(AN37,calc!$AE$12))+(2*COUNTIF(AN37,calc!$AE$22))+(3*COUNTIF(AN37,calc!$AE$32))+(4*COUNTIF(AN37,calc!$AE$42))+(5*COUNTIF(AN37,calc!$AE$52)))</f>
        <v>0</v>
      </c>
      <c r="FS37" s="5">
        <f>IF($E$13="",0,(1*COUNTIF(AN37,calc!$AE$13))+(2*COUNTIF(AN37,calc!$AE$23))+(3*COUNTIF(AN37,calc!$AE$33))+(4*COUNTIF(AN37,calc!$AE$43))+(5*COUNTIF(AN37,calc!$AE$53)))</f>
        <v>0</v>
      </c>
      <c r="FT37" s="1"/>
      <c r="FU37" s="5">
        <f>IF($E$4="",0,(1*COUNTIF(AO37,calc!$AE$4))+(2*COUNTIF(AO37,calc!$AE$14))+(3*COUNTIF(AO37,calc!$AE$24))+(4*COUNTIF(AO37,calc!$AE$34))+(5*COUNTIF(AO37,calc!$AE$44)))</f>
        <v>0</v>
      </c>
      <c r="FV37" s="5">
        <f>IF($E$5="",0,(1*COUNTIF(AO37,calc!$AE$5))+(2*COUNTIF(AO37,calc!$AE$15))+(3*COUNTIF(AO37,calc!$AE$25))+(4*COUNTIF(AO37,calc!$AE$35))+(5*COUNTIF(AO37,calc!$AE$45)))</f>
        <v>0</v>
      </c>
      <c r="FW37" s="5">
        <f>IF($E$6="",0,(1*COUNTIF(AO37,calc!$AE$6))+(2*COUNTIF(AO37,calc!$AE$16))+(3*COUNTIF(AO37,calc!$AE$26))+(4*COUNTIF(AO37,calc!$AE$36))+(5*COUNTIF(AO37,calc!$AE$46)))</f>
        <v>0</v>
      </c>
      <c r="FX37" s="5">
        <f>IF($E$7="",0,(1*COUNTIF(AO37,calc!$AE$7))+(2*COUNTIF(AO37,calc!$AE$17))+(3*COUNTIF(AO37,calc!$AE$27))+(4*COUNTIF(AO37,calc!$AE$37))+(5*COUNTIF(AO37,calc!$AE$47)))</f>
        <v>0</v>
      </c>
      <c r="FY37" s="5">
        <f>IF($E$8="",0,(1*COUNTIF(AO37,calc!$AE$8))+(2*COUNTIF(AO37,calc!$AE$18))+(3*COUNTIF(AO37,calc!$AE$28))+(4*COUNTIF(AO37,calc!$AE$38))+(5*COUNTIF(AO37,calc!$AE$48)))</f>
        <v>0</v>
      </c>
      <c r="FZ37" s="5">
        <f>IF($E$9="",0,(1*COUNTIF(AO37,calc!$AE$9))+(2*COUNTIF(AO37,calc!$AE$19))+(3*COUNTIF(AO37,calc!$AE$29))+(4*COUNTIF(AO37,calc!$AE$39))+(5*COUNTIF(AO37,calc!$AE$49)))</f>
        <v>0</v>
      </c>
      <c r="GA37" s="5">
        <f>IF($E$10="",0,(1*COUNTIF(AO37,calc!$AE$10))+(2*COUNTIF(AO37,calc!$AE$20))+(3*COUNTIF(AO37,calc!$AE$30))+(4*COUNTIF(AO37,calc!$AE$40))+(5*COUNTIF(AO37,calc!$AE$50)))</f>
        <v>0</v>
      </c>
      <c r="GB37" s="5">
        <f>IF($E$11="",0,(1*COUNTIF(AO37,calc!$AE$11))+(2*COUNTIF(AO37,calc!$AE$21))+(3*COUNTIF(AO37,calc!$AE$31))+(4*COUNTIF(AO37,calc!$AE$41))+(5*COUNTIF(AO37,calc!$AE$51)))</f>
        <v>0</v>
      </c>
      <c r="GC37" s="5">
        <f>IF($E$12="",0,(1*COUNTIF(AO37,calc!$AE$12))+(2*COUNTIF(AO37,calc!$AE$22))+(3*COUNTIF(AO37,calc!$AE$32))+(4*COUNTIF(AO37,calc!$AE$42))+(5*COUNTIF(AO37,calc!$AE$52)))</f>
        <v>0</v>
      </c>
      <c r="GD37" s="5">
        <f>IF($E$13="",0,(1*COUNTIF(AO37,calc!$AE$13))+(2*COUNTIF(AO37,calc!$AE$23))+(3*COUNTIF(AO37,calc!$AE$33))+(4*COUNTIF(AO37,calc!$AE$43))+(5*COUNTIF(AO37,calc!$AE$53)))</f>
        <v>0</v>
      </c>
      <c r="GE37" s="1"/>
      <c r="GF37" s="5">
        <f>IF($E$4="",0,(1*COUNTIF(AP37,calc!$AE$4))+(2*COUNTIF(AP37,calc!$AE$14))+(3*COUNTIF(AP37,calc!$AE$24))+(4*COUNTIF(AP37,calc!$AE$34))+(5*COUNTIF(AP37,calc!$AE$44)))</f>
        <v>0</v>
      </c>
      <c r="GG37" s="5">
        <f>IF($E$5="",0,(1*COUNTIF(AP37,calc!$AE$5))+(2*COUNTIF(AP37,calc!$AE$15))+(3*COUNTIF(AP37,calc!$AE$25))+(4*COUNTIF(AP37,calc!$AE$35))+(5*COUNTIF(AP37,calc!$AE$45)))</f>
        <v>0</v>
      </c>
      <c r="GH37" s="5">
        <f>IF($E$6="",0,(1*COUNTIF(AP37,calc!$AE$6))+(2*COUNTIF(AP37,calc!$AE$16))+(3*COUNTIF(AP37,calc!$AE$26))+(4*COUNTIF(AP37,calc!$AE$36))+(5*COUNTIF(AP37,calc!$AE$46)))</f>
        <v>0</v>
      </c>
      <c r="GI37" s="5">
        <f>IF($E$7="",0,(1*COUNTIF(AP37,calc!$AE$7))+(2*COUNTIF(AP37,calc!$AE$17))+(3*COUNTIF(AP37,calc!$AE$27))+(4*COUNTIF(AP37,calc!$AE$37))+(5*COUNTIF(AP37,calc!$AE$47)))</f>
        <v>0</v>
      </c>
      <c r="GJ37" s="5">
        <f>IF($E$8="",0,(1*COUNTIF(AP37,calc!$AE$8))+(2*COUNTIF(AP37,calc!$AE$18))+(3*COUNTIF(AP37,calc!$AE$28))+(4*COUNTIF(AP37,calc!$AE$38))+(5*COUNTIF(AP37,calc!$AE$48)))</f>
        <v>0</v>
      </c>
      <c r="GK37" s="5">
        <f>IF($E$9="",0,(1*COUNTIF(AP37,calc!$AE$9))+(2*COUNTIF(AP37,calc!$AE$19))+(3*COUNTIF(AP37,calc!$AE$29))+(4*COUNTIF(AP37,calc!$AE$39))+(5*COUNTIF(AP37,calc!$AE$49)))</f>
        <v>0</v>
      </c>
      <c r="GL37" s="5">
        <f>IF($E$10="",0,(1*COUNTIF(AP37,calc!$AE$10))+(2*COUNTIF(AP37,calc!$AE$20))+(3*COUNTIF(AP37,calc!$AE$30))+(4*COUNTIF(AP37,calc!$AE$40))+(5*COUNTIF(AP37,calc!$AE$50)))</f>
        <v>0</v>
      </c>
      <c r="GM37" s="5">
        <f>IF($E$11="",0,(1*COUNTIF(AP37,calc!$AE$11))+(2*COUNTIF(AP37,calc!$AE$21))+(3*COUNTIF(AP37,calc!$AE$31))+(4*COUNTIF(AP37,calc!$AE$41))+(5*COUNTIF(AP37,calc!$AE$51)))</f>
        <v>0</v>
      </c>
      <c r="GN37" s="5">
        <f>IF($E$12="",0,(1*COUNTIF(AP37,calc!$AE$12))+(2*COUNTIF(AP37,calc!$AE$22))+(3*COUNTIF(AP37,calc!$AE$32))+(4*COUNTIF(AP37,calc!$AE$42))+(5*COUNTIF(AP37,calc!$AE$52)))</f>
        <v>0</v>
      </c>
      <c r="GO37" s="5">
        <f>IF($E$13="",0,(1*COUNTIF(AP37,calc!$AE$13))+(2*COUNTIF(AP37,calc!$AE$23))+(3*COUNTIF(AP37,calc!$AE$33))+(4*COUNTIF(AP37,calc!$AE$43))+(5*COUNTIF(AP37,calc!$AE$53)))</f>
        <v>0</v>
      </c>
      <c r="GP37" s="1"/>
      <c r="GQ37" s="5">
        <f>IF($E$4="",0,(1*COUNTIF(AQ37,calc!$AE$4))+(2*COUNTIF(AQ37,calc!$AE$14))+(3*COUNTIF(AQ37,calc!$AE$24))+(4*COUNTIF(AQ37,calc!$AE$34))+(5*COUNTIF(AQ37,calc!$AE$44)))</f>
        <v>0</v>
      </c>
      <c r="GR37" s="5">
        <f>IF($E$5="",0,(1*COUNTIF(AQ37,calc!$AE$5))+(2*COUNTIF(AQ37,calc!$AE$15))+(3*COUNTIF(AQ37,calc!$AE$25))+(4*COUNTIF(AQ37,calc!$AE$35))+(5*COUNTIF(AQ37,calc!$AE$45)))</f>
        <v>0</v>
      </c>
      <c r="GS37" s="5">
        <f>IF($E$6="",0,(1*COUNTIF(AQ37,calc!$AE$6))+(2*COUNTIF(AQ37,calc!$AE$16))+(3*COUNTIF(AQ37,calc!$AE$26))+(4*COUNTIF(AQ37,calc!$AE$36))+(5*COUNTIF(AQ37,calc!$AE$46)))</f>
        <v>0</v>
      </c>
      <c r="GT37" s="5">
        <f>IF($E$7="",0,(1*COUNTIF(AQ37,calc!$AE$7))+(2*COUNTIF(AQ37,calc!$AE$17))+(3*COUNTIF(AQ37,calc!$AE$27))+(4*COUNTIF(AQ37,calc!$AE$37))+(5*COUNTIF(AQ37,calc!$AE$47)))</f>
        <v>0</v>
      </c>
      <c r="GU37" s="5">
        <f>IF($E$8="",0,(1*COUNTIF(AQ37,calc!$AE$8))+(2*COUNTIF(AQ37,calc!$AE$18))+(3*COUNTIF(AQ37,calc!$AE$28))+(4*COUNTIF(AQ37,calc!$AE$38))+(5*COUNTIF(AQ37,calc!$AE$48)))</f>
        <v>0</v>
      </c>
      <c r="GV37" s="5">
        <f>IF($E$9="",0,(1*COUNTIF(AQ37,calc!$AE$9))+(2*COUNTIF(AQ37,calc!$AE$19))+(3*COUNTIF(AQ37,calc!$AE$29))+(4*COUNTIF(AQ37,calc!$AE$39))+(5*COUNTIF(AQ37,calc!$AE$49)))</f>
        <v>0</v>
      </c>
      <c r="GW37" s="5">
        <f>IF($E$10="",0,(1*COUNTIF(AQ37,calc!$AE$10))+(2*COUNTIF(AQ37,calc!$AE$20))+(3*COUNTIF(AQ37,calc!$AE$30))+(4*COUNTIF(AQ37,calc!$AE$40))+(5*COUNTIF(AQ37,calc!$AE$50)))</f>
        <v>0</v>
      </c>
      <c r="GX37" s="5">
        <f>IF($E$11="",0,(1*COUNTIF(AQ37,calc!$AE$11))+(2*COUNTIF(AQ37,calc!$AE$21))+(3*COUNTIF(AQ37,calc!$AE$31))+(4*COUNTIF(AQ37,calc!$AE$41))+(5*COUNTIF(AQ37,calc!$AE$51)))</f>
        <v>0</v>
      </c>
      <c r="GY37" s="5">
        <f>IF($E$12="",0,(1*COUNTIF(AQ37,calc!$AE$12))+(2*COUNTIF(AQ37,calc!$AE$22))+(3*COUNTIF(AQ37,calc!$AE$32))+(4*COUNTIF(AQ37,calc!$AE$42))+(5*COUNTIF(AQ37,calc!$AE$52)))</f>
        <v>0</v>
      </c>
      <c r="GZ37" s="5">
        <f>IF($E$13="",0,(1*COUNTIF(AQ37,calc!$AE$13))+(2*COUNTIF(AQ37,calc!$AE$23))+(3*COUNTIF(AQ37,calc!$AE$33))+(4*COUNTIF(AQ37,calc!$AE$43))+(5*COUNTIF(AQ37,calc!$AE$53)))</f>
        <v>0</v>
      </c>
      <c r="HA37" s="1"/>
      <c r="HB37" s="5">
        <f>IF($E$4="",0,(1*COUNTIF(AR37,calc!$AE$4))+(2*COUNTIF(AR37,calc!$AE$14))+(3*COUNTIF(AR37,calc!$AE$24))+(4*COUNTIF(AR37,calc!$AE$34))+(5*COUNTIF(AR37,calc!$AE$44)))</f>
        <v>0</v>
      </c>
      <c r="HC37" s="5">
        <f>IF($E$5="",0,(1*COUNTIF(AR37,calc!$AE$5))+(2*COUNTIF(AR37,calc!$AE$15))+(3*COUNTIF(AR37,calc!$AE$25))+(4*COUNTIF(AR37,calc!$AE$35))+(5*COUNTIF(AR37,calc!$AE$45)))</f>
        <v>0</v>
      </c>
      <c r="HD37" s="5">
        <f>IF($E$6="",0,(1*COUNTIF(AR37,calc!$AE$6))+(2*COUNTIF(AR37,calc!$AE$16))+(3*COUNTIF(AR37,calc!$AE$26))+(4*COUNTIF(AR37,calc!$AE$36))+(5*COUNTIF(AR37,calc!$AE$46)))</f>
        <v>0</v>
      </c>
      <c r="HE37" s="5">
        <f>IF($E$7="",0,(1*COUNTIF(AR37,calc!$AE$7))+(2*COUNTIF(AR37,calc!$AE$17))+(3*COUNTIF(AR37,calc!$AE$27))+(4*COUNTIF(AR37,calc!$AE$37))+(5*COUNTIF(AR37,calc!$AE$47)))</f>
        <v>0</v>
      </c>
      <c r="HF37" s="5">
        <f>IF($E$8="",0,(1*COUNTIF(AR37,calc!$AE$8))+(2*COUNTIF(AR37,calc!$AE$18))+(3*COUNTIF(AR37,calc!$AE$28))+(4*COUNTIF(AR37,calc!$AE$38))+(5*COUNTIF(AR37,calc!$AE$48)))</f>
        <v>0</v>
      </c>
      <c r="HG37" s="5">
        <f>IF($E$9="",0,(1*COUNTIF(AR37,calc!$AE$9))+(2*COUNTIF(AR37,calc!$AE$19))+(3*COUNTIF(AR37,calc!$AE$29))+(4*COUNTIF(AR37,calc!$AE$39))+(5*COUNTIF(AR37,calc!$AE$49)))</f>
        <v>0</v>
      </c>
      <c r="HH37" s="5">
        <f>IF($E$10="",0,(1*COUNTIF(AR37,calc!$AE$10))+(2*COUNTIF(AR37,calc!$AE$20))+(3*COUNTIF(AR37,calc!$AE$30))+(4*COUNTIF(AR37,calc!$AE$40))+(5*COUNTIF(AR37,calc!$AE$50)))</f>
        <v>0</v>
      </c>
      <c r="HI37" s="5">
        <f>IF($E$11="",0,(1*COUNTIF(AR37,calc!$AE$11))+(2*COUNTIF(AR37,calc!$AE$21))+(3*COUNTIF(AR37,calc!$AE$31))+(4*COUNTIF(AR37,calc!$AE$41))+(5*COUNTIF(AR37,calc!$AE$51)))</f>
        <v>0</v>
      </c>
      <c r="HJ37" s="5">
        <f>IF($E$12="",0,(1*COUNTIF(AR37,calc!$AE$12))+(2*COUNTIF(AR37,calc!$AE$22))+(3*COUNTIF(AR37,calc!$AE$32))+(4*COUNTIF(AR37,calc!$AE$42))+(5*COUNTIF(AR37,calc!$AE$52)))</f>
        <v>0</v>
      </c>
      <c r="HK37" s="5">
        <f>IF($E$13="",0,(1*COUNTIF(AR37,calc!$AE$13))+(2*COUNTIF(AR37,calc!$AE$23))+(3*COUNTIF(AR37,calc!$AE$33))+(4*COUNTIF(AR37,calc!$AE$43))+(5*COUNTIF(AR37,calc!$AE$53)))</f>
        <v>0</v>
      </c>
      <c r="HL37" s="1"/>
      <c r="HM37" s="5">
        <f>IF($E$4="",0,(1*COUNTIF(AS37,calc!$AE$4))+(2*COUNTIF(AS37,calc!$AE$14))+(3*COUNTIF(AS37,calc!$AE$24))+(4*COUNTIF(AS37,calc!$AE$34))+(5*COUNTIF(AS37,calc!$AE$44)))</f>
        <v>0</v>
      </c>
      <c r="HN37" s="5">
        <f>IF($E$5="",0,(1*COUNTIF(AS37,calc!$AE$5))+(2*COUNTIF(AS37,calc!$AE$15))+(3*COUNTIF(AS37,calc!$AE$25))+(4*COUNTIF(AS37,calc!$AE$35))+(5*COUNTIF(AS37,calc!$AE$45)))</f>
        <v>0</v>
      </c>
      <c r="HO37" s="5">
        <f>IF($E$6="",0,(1*COUNTIF(AS37,calc!$AE$6))+(2*COUNTIF(AS37,calc!$AE$16))+(3*COUNTIF(AS37,calc!$AE$26))+(4*COUNTIF(AS37,calc!$AE$36))+(5*COUNTIF(AS37,calc!$AE$46)))</f>
        <v>0</v>
      </c>
      <c r="HP37" s="5">
        <f>IF($E$7="",0,(1*COUNTIF(AS37,calc!$AE$7))+(2*COUNTIF(AS37,calc!$AE$17))+(3*COUNTIF(AS37,calc!$AE$27))+(4*COUNTIF(AS37,calc!$AE$37))+(5*COUNTIF(AS37,calc!$AE$47)))</f>
        <v>0</v>
      </c>
      <c r="HQ37" s="5">
        <f>IF($E$8="",0,(1*COUNTIF(AS37,calc!$AE$8))+(2*COUNTIF(AS37,calc!$AE$18))+(3*COUNTIF(AS37,calc!$AE$28))+(4*COUNTIF(AS37,calc!$AE$38))+(5*COUNTIF(AS37,calc!$AE$48)))</f>
        <v>0</v>
      </c>
      <c r="HR37" s="5">
        <f>IF($E$9="",0,(1*COUNTIF(AS37,calc!$AE$9))+(2*COUNTIF(AS37,calc!$AE$19))+(3*COUNTIF(AS37,calc!$AE$29))+(4*COUNTIF(AS37,calc!$AE$39))+(5*COUNTIF(AS37,calc!$AE$49)))</f>
        <v>0</v>
      </c>
      <c r="HS37" s="5">
        <f>IF($E$10="",0,(1*COUNTIF(AS37,calc!$AE$10))+(2*COUNTIF(AS37,calc!$AE$20))+(3*COUNTIF(AS37,calc!$AE$30))+(4*COUNTIF(AS37,calc!$AE$40))+(5*COUNTIF(AS37,calc!$AE$50)))</f>
        <v>0</v>
      </c>
      <c r="HT37" s="5">
        <f>IF($E$11="",0,(1*COUNTIF(AS37,calc!$AE$11))+(2*COUNTIF(AS37,calc!$AE$21))+(3*COUNTIF(AS37,calc!$AE$31))+(4*COUNTIF(AS37,calc!$AE$41))+(5*COUNTIF(AS37,calc!$AE$51)))</f>
        <v>0</v>
      </c>
      <c r="HU37" s="5">
        <f>IF($E$12="",0,(1*COUNTIF(AS37,calc!$AE$12))+(2*COUNTIF(AS37,calc!$AE$22))+(3*COUNTIF(AS37,calc!$AE$32))+(4*COUNTIF(AS37,calc!$AE$42))+(5*COUNTIF(AS37,calc!$AE$52)))</f>
        <v>0</v>
      </c>
      <c r="HV37" s="5">
        <f>IF($E$13="",0,(1*COUNTIF(AS37,calc!$AE$13))+(2*COUNTIF(AS37,calc!$AE$23))+(3*COUNTIF(AS37,calc!$AE$33))+(4*COUNTIF(AS37,calc!$AE$43))+(5*COUNTIF(AS37,calc!$AE$53)))</f>
        <v>0</v>
      </c>
      <c r="HW37" s="1"/>
      <c r="HX37" s="5">
        <f>IF($E$4="",0,(1*COUNTIF(AT37,calc!$AE$4))+(2*COUNTIF(AT37,calc!$AE$14))+(3*COUNTIF(AT37,calc!$AE$24))+(4*COUNTIF(AT37,calc!$AE$34))+(5*COUNTIF(AT37,calc!$AE$44)))</f>
        <v>0</v>
      </c>
      <c r="HY37" s="5">
        <f>IF($E$5="",0,(1*COUNTIF(AT37,calc!$AE$5))+(2*COUNTIF(AT37,calc!$AE$15))+(3*COUNTIF(AT37,calc!$AE$25))+(4*COUNTIF(AT37,calc!$AE$35))+(5*COUNTIF(AT37,calc!$AE$45)))</f>
        <v>0</v>
      </c>
      <c r="HZ37" s="5">
        <f>IF($E$6="",0,(1*COUNTIF(AT37,calc!$AE$6))+(2*COUNTIF(AT37,calc!$AE$16))+(3*COUNTIF(AT37,calc!$AE$26))+(4*COUNTIF(AT37,calc!$AE$36))+(5*COUNTIF(AT37,calc!$AE$46)))</f>
        <v>0</v>
      </c>
      <c r="IA37" s="5">
        <f>IF($E$7="",0,(1*COUNTIF(AT37,calc!$AE$7))+(2*COUNTIF(AT37,calc!$AE$17))+(3*COUNTIF(AT37,calc!$AE$27))+(4*COUNTIF(AT37,calc!$AE$37))+(5*COUNTIF(AT37,calc!$AE$47)))</f>
        <v>0</v>
      </c>
      <c r="IB37" s="5">
        <f>IF($E$8="",0,(1*COUNTIF(AT37,calc!$AE$8))+(2*COUNTIF(AT37,calc!$AE$18))+(3*COUNTIF(AT37,calc!$AE$28))+(4*COUNTIF(AT37,calc!$AE$38))+(5*COUNTIF(AT37,calc!$AE$48)))</f>
        <v>0</v>
      </c>
      <c r="IC37" s="5">
        <f>IF($E$9="",0,(1*COUNTIF(AT37,calc!$AE$9))+(2*COUNTIF(AT37,calc!$AE$19))+(3*COUNTIF(AT37,calc!$AE$29))+(4*COUNTIF(AT37,calc!$AE$39))+(5*COUNTIF(AT37,calc!$AE$49)))</f>
        <v>0</v>
      </c>
      <c r="ID37" s="5">
        <f>IF($E$10="",0,(1*COUNTIF(AT37,calc!$AE$10))+(2*COUNTIF(AT37,calc!$AE$20))+(3*COUNTIF(AT37,calc!$AE$30))+(4*COUNTIF(AT37,calc!$AE$40))+(5*COUNTIF(AT37,calc!$AE$50)))</f>
        <v>0</v>
      </c>
      <c r="IE37" s="5">
        <f>IF($E$11="",0,(1*COUNTIF(AT37,calc!$AE$11))+(2*COUNTIF(AT37,calc!$AE$21))+(3*COUNTIF(AT37,calc!$AE$31))+(4*COUNTIF(AT37,calc!$AE$41))+(5*COUNTIF(AT37,calc!$AE$51)))</f>
        <v>0</v>
      </c>
      <c r="IF37" s="5">
        <f>IF($E$12="",0,(1*COUNTIF(AT37,calc!$AE$12))+(2*COUNTIF(AT37,calc!$AE$22))+(3*COUNTIF(AT37,calc!$AE$32))+(4*COUNTIF(AT37,calc!$AE$42))+(5*COUNTIF(AT37,calc!$AE$52)))</f>
        <v>0</v>
      </c>
      <c r="IG37" s="5">
        <f>IF($E$13="",0,(1*COUNTIF(AT37,calc!$AE$13))+(2*COUNTIF(AT37,calc!$AE$23))+(3*COUNTIF(AT37,calc!$AE$33))+(4*COUNTIF(AT37,calc!$AE$43))+(5*COUNTIF(AT37,calc!$AE$53)))</f>
        <v>0</v>
      </c>
      <c r="IH37" s="1"/>
      <c r="II37" s="5">
        <f>IF($E$4="",0,(1*COUNTIF(AU37,calc!$AE$4))+(2*COUNTIF(AU37,calc!$AE$14))+(3*COUNTIF(AU37,calc!$AE$24))+(4*COUNTIF(AU37,calc!$AE$34))+(5*COUNTIF(AU37,calc!$AE$44)))</f>
        <v>0</v>
      </c>
      <c r="IJ37" s="5">
        <f>IF($E$5="",0,(1*COUNTIF(AU37,calc!$AE$5))+(2*COUNTIF(AU37,calc!$AE$15))+(3*COUNTIF(AU37,calc!$AE$25))+(4*COUNTIF(AU37,calc!$AE$35))+(5*COUNTIF(AU37,calc!$AE$45)))</f>
        <v>0</v>
      </c>
      <c r="IK37" s="5">
        <f>IF($E$6="",0,(1*COUNTIF(AU37,calc!$AE$6))+(2*COUNTIF(AU37,calc!$AE$16))+(3*COUNTIF(AU37,calc!$AE$26))+(4*COUNTIF(AU37,calc!$AE$36))+(5*COUNTIF(AU37,calc!$AE$46)))</f>
        <v>0</v>
      </c>
      <c r="IL37" s="5">
        <f>IF($E$7="",0,(1*COUNTIF(AU37,calc!$AE$7))+(2*COUNTIF(AU37,calc!$AE$17))+(3*COUNTIF(AU37,calc!$AE$27))+(4*COUNTIF(AU37,calc!$AE$37))+(5*COUNTIF(AU37,calc!$AE$47)))</f>
        <v>0</v>
      </c>
      <c r="IM37" s="5">
        <f>IF($E$8="",0,(1*COUNTIF(AU37,calc!$AE$8))+(2*COUNTIF(AU37,calc!$AE$18))+(3*COUNTIF(AU37,calc!$AE$28))+(4*COUNTIF(AU37,calc!$AE$38))+(5*COUNTIF(AU37,calc!$AE$48)))</f>
        <v>0</v>
      </c>
      <c r="IN37" s="5">
        <f>IF($E$9="",0,(1*COUNTIF(AU37,calc!$AE$9))+(2*COUNTIF(AU37,calc!$AE$19))+(3*COUNTIF(AU37,calc!$AE$29))+(4*COUNTIF(AU37,calc!$AE$39))+(5*COUNTIF(AU37,calc!$AE$49)))</f>
        <v>0</v>
      </c>
      <c r="IO37" s="5">
        <f>IF($E$10="",0,(1*COUNTIF(AU37,calc!$AE$10))+(2*COUNTIF(AU37,calc!$AE$20))+(3*COUNTIF(AU37,calc!$AE$30))+(4*COUNTIF(AU37,calc!$AE$40))+(5*COUNTIF(AU37,calc!$AE$50)))</f>
        <v>0</v>
      </c>
      <c r="IP37" s="5">
        <f>IF($E$11="",0,(1*COUNTIF(AU37,calc!$AE$11))+(2*COUNTIF(AU37,calc!$AE$21))+(3*COUNTIF(AU37,calc!$AE$31))+(4*COUNTIF(AU37,calc!$AE$41))+(5*COUNTIF(AU37,calc!$AE$51)))</f>
        <v>0</v>
      </c>
      <c r="IQ37" s="5">
        <f>IF($E$12="",0,(1*COUNTIF(AU37,calc!$AE$12))+(2*COUNTIF(AU37,calc!$AE$22))+(3*COUNTIF(AU37,calc!$AE$32))+(4*COUNTIF(AU37,calc!$AE$42))+(5*COUNTIF(AU37,calc!$AE$52)))</f>
        <v>0</v>
      </c>
      <c r="IR37" s="5">
        <f>IF($E$13="",0,(1*COUNTIF(AU37,calc!$AE$13))+(2*COUNTIF(AU37,calc!$AE$23))+(3*COUNTIF(AU37,calc!$AE$33))+(4*COUNTIF(AU37,calc!$AE$43))+(5*COUNTIF(AU37,calc!$AE$53)))</f>
        <v>0</v>
      </c>
      <c r="IS37" s="1"/>
      <c r="IT37" s="5">
        <f>IF($E$4="",0,(1*COUNTIF(AV37,calc!$AE$4))+(2*COUNTIF(AV37,calc!$AE$14))+(3*COUNTIF(AV37,calc!$AE$24))+(4*COUNTIF(AV37,calc!$AE$34))+(5*COUNTIF(AV37,calc!$AE$44)))</f>
        <v>0</v>
      </c>
      <c r="IU37" s="5">
        <f>IF($E$5="",0,(1*COUNTIF(AV37,calc!$AE$5))+(2*COUNTIF(AV37,calc!$AE$15))+(3*COUNTIF(AV37,calc!$AE$25))+(4*COUNTIF(AV37,calc!$AE$35))+(5*COUNTIF(AV37,calc!$AE$45)))</f>
        <v>0</v>
      </c>
      <c r="IV37" s="5">
        <f>IF($E$6="",0,(1*COUNTIF(AV37,calc!$AE$6))+(2*COUNTIF(AV37,calc!$AE$16))+(3*COUNTIF(AV37,calc!$AE$26))+(4*COUNTIF(AV37,calc!$AE$36))+(5*COUNTIF(AV37,calc!$AE$46)))</f>
        <v>0</v>
      </c>
      <c r="IW37" s="5">
        <f>IF($E$7="",0,(1*COUNTIF(AV37,calc!$AE$7))+(2*COUNTIF(AV37,calc!$AE$17))+(3*COUNTIF(AV37,calc!$AE$27))+(4*COUNTIF(AV37,calc!$AE$37))+(5*COUNTIF(AV37,calc!$AE$47)))</f>
        <v>0</v>
      </c>
      <c r="IX37" s="5">
        <f>IF($E$8="",0,(1*COUNTIF(AV37,calc!$AE$8))+(2*COUNTIF(AV37,calc!$AE$18))+(3*COUNTIF(AV37,calc!$AE$28))+(4*COUNTIF(AV37,calc!$AE$38))+(5*COUNTIF(AV37,calc!$AE$48)))</f>
        <v>0</v>
      </c>
      <c r="IY37" s="5">
        <f>IF($E$9="",0,(1*COUNTIF(AV37,calc!$AE$9))+(2*COUNTIF(AV37,calc!$AE$19))+(3*COUNTIF(AV37,calc!$AE$29))+(4*COUNTIF(AV37,calc!$AE$39))+(5*COUNTIF(AV37,calc!$AE$49)))</f>
        <v>0</v>
      </c>
      <c r="IZ37" s="5">
        <f>IF($E$10="",0,(1*COUNTIF(AV37,calc!$AE$10))+(2*COUNTIF(AV37,calc!$AE$20))+(3*COUNTIF(AV37,calc!$AE$30))+(4*COUNTIF(AV37,calc!$AE$40))+(5*COUNTIF(AV37,calc!$AE$50)))</f>
        <v>0</v>
      </c>
      <c r="JA37" s="5">
        <f>IF($E$11="",0,(1*COUNTIF(AV37,calc!$AE$11))+(2*COUNTIF(AV37,calc!$AE$21))+(3*COUNTIF(AV37,calc!$AE$31))+(4*COUNTIF(AV37,calc!$AE$41))+(5*COUNTIF(AV37,calc!$AE$51)))</f>
        <v>0</v>
      </c>
      <c r="JB37" s="5">
        <f>IF($E$12="",0,(1*COUNTIF(AV37,calc!$AE$12))+(2*COUNTIF(AV37,calc!$AE$22))+(3*COUNTIF(AV37,calc!$AE$32))+(4*COUNTIF(AV37,calc!$AE$42))+(5*COUNTIF(AV37,calc!$AE$52)))</f>
        <v>0</v>
      </c>
      <c r="JC37" s="5">
        <f>IF($E$13="",0,(1*COUNTIF(AV37,calc!$AE$13))+(2*COUNTIF(AV37,calc!$AE$23))+(3*COUNTIF(AV37,calc!$AE$33))+(4*COUNTIF(AV37,calc!$AE$43))+(5*COUNTIF(AV37,calc!$AE$53)))</f>
        <v>0</v>
      </c>
      <c r="JD37" s="1"/>
      <c r="JE37" s="5">
        <f>IF($E$4="",0,(1*COUNTIF(AW37,calc!$AE$4))+(2*COUNTIF(AW37,calc!$AE$14))+(3*COUNTIF(AW37,calc!$AE$24))+(4*COUNTIF(AW37,calc!$AE$34))+(5*COUNTIF(AW37,calc!$AE$44)))</f>
        <v>0</v>
      </c>
      <c r="JF37" s="5">
        <f>IF($E$5="",0,(1*COUNTIF(AW37,calc!$AE$5))+(2*COUNTIF(AW37,calc!$AE$15))+(3*COUNTIF(AW37,calc!$AE$25))+(4*COUNTIF(AW37,calc!$AE$35))+(5*COUNTIF(AW37,calc!$AE$45)))</f>
        <v>0</v>
      </c>
      <c r="JG37" s="5">
        <f>IF($E$6="",0,(1*COUNTIF(AW37,calc!$AE$6))+(2*COUNTIF(AW37,calc!$AE$16))+(3*COUNTIF(AW37,calc!$AE$26))+(4*COUNTIF(AW37,calc!$AE$36))+(5*COUNTIF(AW37,calc!$AE$46)))</f>
        <v>0</v>
      </c>
      <c r="JH37" s="5">
        <f>IF($E$7="",0,(1*COUNTIF(AW37,calc!$AE$7))+(2*COUNTIF(AW37,calc!$AE$17))+(3*COUNTIF(AW37,calc!$AE$27))+(4*COUNTIF(AW37,calc!$AE$37))+(5*COUNTIF(AW37,calc!$AE$47)))</f>
        <v>0</v>
      </c>
      <c r="JI37" s="5">
        <f>IF($E$8="",0,(1*COUNTIF(AW37,calc!$AE$8))+(2*COUNTIF(AW37,calc!$AE$18))+(3*COUNTIF(AW37,calc!$AE$28))+(4*COUNTIF(AW37,calc!$AE$38))+(5*COUNTIF(AW37,calc!$AE$48)))</f>
        <v>0</v>
      </c>
      <c r="JJ37" s="5">
        <f>IF($E$9="",0,(1*COUNTIF(AW37,calc!$AE$9))+(2*COUNTIF(AW37,calc!$AE$19))+(3*COUNTIF(AW37,calc!$AE$29))+(4*COUNTIF(AW37,calc!$AE$39))+(5*COUNTIF(AW37,calc!$AE$49)))</f>
        <v>0</v>
      </c>
      <c r="JK37" s="5">
        <f>IF($E$10="",0,(1*COUNTIF(AW37,calc!$AE$10))+(2*COUNTIF(AW37,calc!$AE$20))+(3*COUNTIF(AW37,calc!$AE$30))+(4*COUNTIF(AW37,calc!$AE$40))+(5*COUNTIF(AW37,calc!$AE$50)))</f>
        <v>0</v>
      </c>
      <c r="JL37" s="5">
        <f>IF($E$11="",0,(1*COUNTIF(AW37,calc!$AE$11))+(2*COUNTIF(AW37,calc!$AE$21))+(3*COUNTIF(AW37,calc!$AE$31))+(4*COUNTIF(AW37,calc!$AE$41))+(5*COUNTIF(AW37,calc!$AE$51)))</f>
        <v>0</v>
      </c>
      <c r="JM37" s="5">
        <f>IF($E$12="",0,(1*COUNTIF(AW37,calc!$AE$12))+(2*COUNTIF(AW37,calc!$AE$22))+(3*COUNTIF(AW37,calc!$AE$32))+(4*COUNTIF(AW37,calc!$AE$42))+(5*COUNTIF(AW37,calc!$AE$52)))</f>
        <v>0</v>
      </c>
      <c r="JN37" s="5">
        <f>IF($E$13="",0,(1*COUNTIF(AW37,calc!$AE$13))+(2*COUNTIF(AW37,calc!$AE$23))+(3*COUNTIF(AW37,calc!$AE$33))+(4*COUNTIF(AW37,calc!$AE$43))+(5*COUNTIF(AW37,calc!$AE$53)))</f>
        <v>0</v>
      </c>
      <c r="JO37" s="1"/>
      <c r="JP37" s="5">
        <f>IF($E$4="",0,(1*COUNTIF(AX37,calc!$AE$4))+(2*COUNTIF(AX37,calc!$AE$14))+(3*COUNTIF(AX37,calc!$AE$24))+(4*COUNTIF(AX37,calc!$AE$34))+(5*COUNTIF(AX37,calc!$AE$44)))</f>
        <v>0</v>
      </c>
      <c r="JQ37" s="5">
        <f>IF($E$5="",0,(1*COUNTIF(AX37,calc!$AE$5))+(2*COUNTIF(AX37,calc!$AE$15))+(3*COUNTIF(AX37,calc!$AE$25))+(4*COUNTIF(AX37,calc!$AE$35))+(5*COUNTIF(AX37,calc!$AE$45)))</f>
        <v>0</v>
      </c>
      <c r="JR37" s="5">
        <f>IF($E$6="",0,(1*COUNTIF(AX37,calc!$AE$6))+(2*COUNTIF(AX37,calc!$AE$16))+(3*COUNTIF(AX37,calc!$AE$26))+(4*COUNTIF(AX37,calc!$AE$36))+(5*COUNTIF(AX37,calc!$AE$46)))</f>
        <v>0</v>
      </c>
      <c r="JS37" s="5">
        <f>IF($E$7="",0,(1*COUNTIF(AX37,calc!$AE$7))+(2*COUNTIF(AX37,calc!$AE$17))+(3*COUNTIF(AX37,calc!$AE$27))+(4*COUNTIF(AX37,calc!$AE$37))+(5*COUNTIF(AX37,calc!$AE$47)))</f>
        <v>0</v>
      </c>
      <c r="JT37" s="5">
        <f>IF($E$8="",0,(1*COUNTIF(AX37,calc!$AE$8))+(2*COUNTIF(AX37,calc!$AE$18))+(3*COUNTIF(AX37,calc!$AE$28))+(4*COUNTIF(AX37,calc!$AE$38))+(5*COUNTIF(AX37,calc!$AE$48)))</f>
        <v>0</v>
      </c>
      <c r="JU37" s="5">
        <f>IF($E$9="",0,(1*COUNTIF(AX37,calc!$AE$9))+(2*COUNTIF(AX37,calc!$AE$19))+(3*COUNTIF(AX37,calc!$AE$29))+(4*COUNTIF(AX37,calc!$AE$39))+(5*COUNTIF(AX37,calc!$AE$49)))</f>
        <v>0</v>
      </c>
      <c r="JV37" s="5">
        <f>IF($E$10="",0,(1*COUNTIF(AX37,calc!$AE$10))+(2*COUNTIF(AX37,calc!$AE$20))+(3*COUNTIF(AX37,calc!$AE$30))+(4*COUNTIF(AX37,calc!$AE$40))+(5*COUNTIF(AX37,calc!$AE$50)))</f>
        <v>0</v>
      </c>
      <c r="JW37" s="5">
        <f>IF($E$11="",0,(1*COUNTIF(AX37,calc!$AE$11))+(2*COUNTIF(AX37,calc!$AE$21))+(3*COUNTIF(AX37,calc!$AE$31))+(4*COUNTIF(AX37,calc!$AE$41))+(5*COUNTIF(AX37,calc!$AE$51)))</f>
        <v>0</v>
      </c>
      <c r="JX37" s="5">
        <f>IF($E$12="",0,(1*COUNTIF(AX37,calc!$AE$12))+(2*COUNTIF(AX37,calc!$AE$22))+(3*COUNTIF(AX37,calc!$AE$32))+(4*COUNTIF(AX37,calc!$AE$42))+(5*COUNTIF(AX37,calc!$AE$52)))</f>
        <v>0</v>
      </c>
      <c r="JY37" s="5">
        <f>IF($E$13="",0,(1*COUNTIF(AX37,calc!$AE$13))+(2*COUNTIF(AX37,calc!$AE$23))+(3*COUNTIF(AX37,calc!$AE$33))+(4*COUNTIF(AX37,calc!$AE$43))+(5*COUNTIF(AX37,calc!$AE$53)))</f>
        <v>0</v>
      </c>
      <c r="JZ37" s="1"/>
      <c r="KA37" s="5">
        <f>IF($E$4="",0,(1*COUNTIF(AY37,calc!$AE$4))+(2*COUNTIF(AY37,calc!$AE$14))+(3*COUNTIF(AY37,calc!$AE$24))+(4*COUNTIF(AY37,calc!$AE$34))+(5*COUNTIF(AY37,calc!$AE$44)))</f>
        <v>0</v>
      </c>
      <c r="KB37" s="5">
        <f>IF($E$5="",0,(1*COUNTIF(AY37,calc!$AE$5))+(2*COUNTIF(AY37,calc!$AE$15))+(3*COUNTIF(AY37,calc!$AE$25))+(4*COUNTIF(AY37,calc!$AE$35))+(5*COUNTIF(AY37,calc!$AE$45)))</f>
        <v>0</v>
      </c>
      <c r="KC37" s="5">
        <f>IF($E$6="",0,(1*COUNTIF(AY37,calc!$AE$6))+(2*COUNTIF(AY37,calc!$AE$16))+(3*COUNTIF(AY37,calc!$AE$26))+(4*COUNTIF(AY37,calc!$AE$36))+(5*COUNTIF(AY37,calc!$AE$46)))</f>
        <v>0</v>
      </c>
      <c r="KD37" s="5">
        <f>IF($E$7="",0,(1*COUNTIF(AY37,calc!$AE$7))+(2*COUNTIF(AY37,calc!$AE$17))+(3*COUNTIF(AY37,calc!$AE$27))+(4*COUNTIF(AY37,calc!$AE$37))+(5*COUNTIF(AY37,calc!$AE$47)))</f>
        <v>0</v>
      </c>
      <c r="KE37" s="5">
        <f>IF($E$8="",0,(1*COUNTIF(AY37,calc!$AE$8))+(2*COUNTIF(AY37,calc!$AE$18))+(3*COUNTIF(AY37,calc!$AE$28))+(4*COUNTIF(AY37,calc!$AE$38))+(5*COUNTIF(AY37,calc!$AE$48)))</f>
        <v>0</v>
      </c>
      <c r="KF37" s="5">
        <f>IF($E$9="",0,(1*COUNTIF(AY37,calc!$AE$9))+(2*COUNTIF(AY37,calc!$AE$19))+(3*COUNTIF(AY37,calc!$AE$29))+(4*COUNTIF(AY37,calc!$AE$39))+(5*COUNTIF(AY37,calc!$AE$49)))</f>
        <v>0</v>
      </c>
      <c r="KG37" s="5">
        <f>IF($E$10="",0,(1*COUNTIF(AY37,calc!$AE$10))+(2*COUNTIF(AY37,calc!$AE$20))+(3*COUNTIF(AY37,calc!$AE$30))+(4*COUNTIF(AY37,calc!$AE$40))+(5*COUNTIF(AY37,calc!$AE$50)))</f>
        <v>0</v>
      </c>
      <c r="KH37" s="5">
        <f>IF($E$11="",0,(1*COUNTIF(AY37,calc!$AE$11))+(2*COUNTIF(AY37,calc!$AE$21))+(3*COUNTIF(AY37,calc!$AE$31))+(4*COUNTIF(AY37,calc!$AE$41))+(5*COUNTIF(AY37,calc!$AE$51)))</f>
        <v>0</v>
      </c>
      <c r="KI37" s="5">
        <f>IF($E$12="",0,(1*COUNTIF(AY37,calc!$AE$12))+(2*COUNTIF(AY37,calc!$AE$22))+(3*COUNTIF(AY37,calc!$AE$32))+(4*COUNTIF(AY37,calc!$AE$42))+(5*COUNTIF(AY37,calc!$AE$52)))</f>
        <v>0</v>
      </c>
      <c r="KJ37" s="5">
        <f>IF($E$13="",0,(1*COUNTIF(AY37,calc!$AE$13))+(2*COUNTIF(AY37,calc!$AE$23))+(3*COUNTIF(AY37,calc!$AE$33))+(4*COUNTIF(AY37,calc!$AE$43))+(5*COUNTIF(AY37,calc!$AE$53)))</f>
        <v>0</v>
      </c>
      <c r="KK37" s="1"/>
      <c r="KL37" s="5">
        <f>IF($E$4="",0,(1*COUNTIF(AZ37,calc!$AE$4))+(2*COUNTIF(AZ37,calc!$AE$14))+(3*COUNTIF(AZ37,calc!$AE$24))+(4*COUNTIF(AZ37,calc!$AE$34))+(5*COUNTIF(AZ37,calc!$AE$44)))</f>
        <v>0</v>
      </c>
      <c r="KM37" s="5">
        <f>IF($E$5="",0,(1*COUNTIF(AZ37,calc!$AE$5))+(2*COUNTIF(AZ37,calc!$AE$15))+(3*COUNTIF(AZ37,calc!$AE$25))+(4*COUNTIF(AZ37,calc!$AE$35))+(5*COUNTIF(AZ37,calc!$AE$45)))</f>
        <v>0</v>
      </c>
      <c r="KN37" s="5">
        <f>IF($E$6="",0,(1*COUNTIF(AZ37,calc!$AE$6))+(2*COUNTIF(AZ37,calc!$AE$16))+(3*COUNTIF(AZ37,calc!$AE$26))+(4*COUNTIF(AZ37,calc!$AE$36))+(5*COUNTIF(AZ37,calc!$AE$46)))</f>
        <v>0</v>
      </c>
      <c r="KO37" s="5">
        <f>IF($E$7="",0,(1*COUNTIF(AZ37,calc!$AE$7))+(2*COUNTIF(AZ37,calc!$AE$17))+(3*COUNTIF(AZ37,calc!$AE$27))+(4*COUNTIF(AZ37,calc!$AE$37))+(5*COUNTIF(AZ37,calc!$AE$47)))</f>
        <v>0</v>
      </c>
      <c r="KP37" s="5">
        <f>IF($E$8="",0,(1*COUNTIF(AZ37,calc!$AE$8))+(2*COUNTIF(AZ37,calc!$AE$18))+(3*COUNTIF(AZ37,calc!$AE$28))+(4*COUNTIF(AZ37,calc!$AE$38))+(5*COUNTIF(AZ37,calc!$AE$48)))</f>
        <v>0</v>
      </c>
      <c r="KQ37" s="5">
        <f>IF($E$9="",0,(1*COUNTIF(AZ37,calc!$AE$9))+(2*COUNTIF(AZ37,calc!$AE$19))+(3*COUNTIF(AZ37,calc!$AE$29))+(4*COUNTIF(AZ37,calc!$AE$39))+(5*COUNTIF(AZ37,calc!$AE$49)))</f>
        <v>0</v>
      </c>
      <c r="KR37" s="5">
        <f>IF($E$10="",0,(1*COUNTIF(AZ37,calc!$AE$10))+(2*COUNTIF(AZ37,calc!$AE$20))+(3*COUNTIF(AZ37,calc!$AE$30))+(4*COUNTIF(AZ37,calc!$AE$40))+(5*COUNTIF(AZ37,calc!$AE$50)))</f>
        <v>0</v>
      </c>
      <c r="KS37" s="5">
        <f>IF($E$11="",0,(1*COUNTIF(AZ37,calc!$AE$11))+(2*COUNTIF(AZ37,calc!$AE$21))+(3*COUNTIF(AZ37,calc!$AE$31))+(4*COUNTIF(AZ37,calc!$AE$41))+(5*COUNTIF(AZ37,calc!$AE$51)))</f>
        <v>0</v>
      </c>
      <c r="KT37" s="5">
        <f>IF($E$12="",0,(1*COUNTIF(AZ37,calc!$AE$12))+(2*COUNTIF(AZ37,calc!$AE$22))+(3*COUNTIF(AZ37,calc!$AE$32))+(4*COUNTIF(AZ37,calc!$AE$42))+(5*COUNTIF(AZ37,calc!$AE$52)))</f>
        <v>0</v>
      </c>
      <c r="KU37" s="5">
        <f>IF($E$13="",0,(1*COUNTIF(AZ37,calc!$AE$13))+(2*COUNTIF(AZ37,calc!$AE$23))+(3*COUNTIF(AZ37,calc!$AE$33))+(4*COUNTIF(AZ37,calc!$AE$43))+(5*COUNTIF(AZ37,calc!$AE$53)))</f>
        <v>0</v>
      </c>
      <c r="KV37" s="1"/>
      <c r="KW37" s="5">
        <f>IF($E$4="",0,(1*COUNTIF(BA37,calc!$AE$4))+(2*COUNTIF(BA37,calc!$AE$14))+(3*COUNTIF(BA37,calc!$AE$24))+(4*COUNTIF(BA37,calc!$AE$34))+(5*COUNTIF(BA37,calc!$AE$44)))</f>
        <v>0</v>
      </c>
      <c r="KX37" s="5">
        <f>IF($E$5="",0,(1*COUNTIF(BA37,calc!$AE$5))+(2*COUNTIF(BA37,calc!$AE$15))+(3*COUNTIF(BA37,calc!$AE$25))+(4*COUNTIF(BA37,calc!$AE$35))+(5*COUNTIF(BA37,calc!$AE$45)))</f>
        <v>0</v>
      </c>
      <c r="KY37" s="5">
        <f>IF($E$6="",0,(1*COUNTIF(BA37,calc!$AE$6))+(2*COUNTIF(BA37,calc!$AE$16))+(3*COUNTIF(BA37,calc!$AE$26))+(4*COUNTIF(BA37,calc!$AE$36))+(5*COUNTIF(BA37,calc!$AE$46)))</f>
        <v>0</v>
      </c>
      <c r="KZ37" s="5">
        <f>IF($E$7="",0,(1*COUNTIF(BA37,calc!$AE$7))+(2*COUNTIF(BA37,calc!$AE$17))+(3*COUNTIF(BA37,calc!$AE$27))+(4*COUNTIF(BA37,calc!$AE$37))+(5*COUNTIF(BA37,calc!$AE$47)))</f>
        <v>0</v>
      </c>
      <c r="LA37" s="5">
        <f>IF($E$8="",0,(1*COUNTIF(BA37,calc!$AE$8))+(2*COUNTIF(BA37,calc!$AE$18))+(3*COUNTIF(BA37,calc!$AE$28))+(4*COUNTIF(BA37,calc!$AE$38))+(5*COUNTIF(BA37,calc!$AE$48)))</f>
        <v>0</v>
      </c>
      <c r="LB37" s="5">
        <f>IF($E$9="",0,(1*COUNTIF(BA37,calc!$AE$9))+(2*COUNTIF(BA37,calc!$AE$19))+(3*COUNTIF(BA37,calc!$AE$29))+(4*COUNTIF(BA37,calc!$AE$39))+(5*COUNTIF(BA37,calc!$AE$49)))</f>
        <v>0</v>
      </c>
      <c r="LC37" s="5">
        <f>IF($E$10="",0,(1*COUNTIF(BA37,calc!$AE$10))+(2*COUNTIF(BA37,calc!$AE$20))+(3*COUNTIF(BA37,calc!$AE$30))+(4*COUNTIF(BA37,calc!$AE$40))+(5*COUNTIF(BA37,calc!$AE$50)))</f>
        <v>0</v>
      </c>
      <c r="LD37" s="5">
        <f>IF($E$11="",0,(1*COUNTIF(BA37,calc!$AE$11))+(2*COUNTIF(BA37,calc!$AE$21))+(3*COUNTIF(BA37,calc!$AE$31))+(4*COUNTIF(BA37,calc!$AE$41))+(5*COUNTIF(BA37,calc!$AE$51)))</f>
        <v>0</v>
      </c>
      <c r="LE37" s="5">
        <f>IF($E$12="",0,(1*COUNTIF(BA37,calc!$AE$12))+(2*COUNTIF(BA37,calc!$AE$22))+(3*COUNTIF(BA37,calc!$AE$32))+(4*COUNTIF(BA37,calc!$AE$42))+(5*COUNTIF(BA37,calc!$AE$52)))</f>
        <v>0</v>
      </c>
      <c r="LF37" s="5">
        <f>IF($E$13="",0,(1*COUNTIF(BA37,calc!$AE$13))+(2*COUNTIF(BA37,calc!$AE$23))+(3*COUNTIF(BA37,calc!$AE$33))+(4*COUNTIF(BA37,calc!$AE$43))+(5*COUNTIF(BA37,calc!$AE$53)))</f>
        <v>0</v>
      </c>
      <c r="LG37" s="1"/>
      <c r="LH37" s="5">
        <f>IF($G$4="",0,(1*COUNTIF(BB37,calc!$AE$4))+(2*COUNTIF(BB37,calc!$AE$14))+(3*COUNTIF(BB37,calc!$AE$24))+(4*COUNTIF(BB37,calc!$AE$34))+(5*COUNTIF(BB37,calc!$AE$44)))</f>
        <v>0</v>
      </c>
      <c r="LI37" s="5">
        <f>IF($G$5="",0,(1*COUNTIF(BB37,calc!$AE$5))+(2*COUNTIF(BB37,calc!$AE$15))+(3*COUNTIF(BB37,calc!$AE$25))+(4*COUNTIF(BB37,calc!$AE$35))+(5*COUNTIF(BB37,calc!$AE$45)))</f>
        <v>0</v>
      </c>
      <c r="LJ37" s="5">
        <f>IF($G$6="",0,(1*COUNTIF(BB37,calc!$AE$6))+(2*COUNTIF(BB37,calc!$AE$16))+(3*COUNTIF(BB37,calc!$AE$26))+(4*COUNTIF(BB37,calc!$AE$36))+(5*COUNTIF(BB37,calc!$AE$46)))</f>
        <v>0</v>
      </c>
      <c r="LK37" s="5">
        <f>IF($G$7="",0,(1*COUNTIF(BB37,calc!$AE$7))+(2*COUNTIF(BB37,calc!$AE$17))+(3*COUNTIF(BB37,calc!$AE$27))+(4*COUNTIF(BB37,calc!$AE$37))+(5*COUNTIF(BB37,calc!$AE$47)))</f>
        <v>0</v>
      </c>
      <c r="LL37" s="5">
        <f>IF($G$8="",0,(1*COUNTIF(BB37,calc!$AE$8))+(2*COUNTIF(BB37,calc!$AE$18))+(3*COUNTIF(BB37,calc!$AE$28))+(4*COUNTIF(BB37,calc!$AE$38))+(5*COUNTIF(BB37,calc!$AE$48)))</f>
        <v>0</v>
      </c>
      <c r="LM37" s="5">
        <f>IF($G$9="",0,(1*COUNTIF(BB37,calc!$AE$9))+(2*COUNTIF(BB37,calc!$AE$19))+(3*COUNTIF(BB37,calc!$AE$29))+(4*COUNTIF(BB37,calc!$AE$39))+(5*COUNTIF(BB37,calc!$AE$49)))</f>
        <v>0</v>
      </c>
      <c r="LN37" s="5">
        <f>IF($G$10="",0,(1*COUNTIF(BB37,calc!$AE$10))+(2*COUNTIF(BB37,calc!$AE$20))+(3*COUNTIF(BB37,calc!$AE$30))+(4*COUNTIF(BB37,calc!$AE$40))+(5*COUNTIF(BB37,calc!$AE$50)))</f>
        <v>0</v>
      </c>
      <c r="LO37" s="5">
        <f>IF($G$11="",0,(1*COUNTIF(BB37,calc!$AE$11))+(2*COUNTIF(BB37,calc!$AE$21))+(3*COUNTIF(BB37,calc!$AE$31))+(4*COUNTIF(BB37,calc!$AE$41))+(5*COUNTIF(BB37,calc!$AE$51)))</f>
        <v>0</v>
      </c>
      <c r="LP37" s="5">
        <f>IF($G$12="",0,(1*COUNTIF(BB37,calc!$AE$12))+(2*COUNTIF(BB37,calc!$AE$22))+(3*COUNTIF(BB37,calc!$AE$32))+(4*COUNTIF(BB37,calc!$AE$42))+(5*COUNTIF(BB37,calc!$AE$52)))</f>
        <v>0</v>
      </c>
      <c r="LQ37" s="5">
        <f>IF($G$13="",0,(1*COUNTIF(BB37,calc!$AE$13))+(2*COUNTIF(BB37,calc!$AE$23))+(3*COUNTIF(BB37,calc!$AE$33))+(4*COUNTIF(BB37,calc!$AE$43))+(5*COUNTIF(BB37,calc!$AE$53)))</f>
        <v>0</v>
      </c>
      <c r="LR37" s="1"/>
      <c r="LS37" s="5">
        <f>IF($E$4="",0,(1*COUNTIF(BC37,calc!$AE$4))+(2*COUNTIF(BC37,calc!$AE$14))+(3*COUNTIF(BC37,calc!$AE$24))+(4*COUNTIF(BC37,calc!$AE$34))+(5*COUNTIF(BC37,calc!$AE$44)))</f>
        <v>0</v>
      </c>
      <c r="LT37" s="5">
        <f>IF($E$5="",0,(1*COUNTIF(BC37,calc!$AE$5))+(2*COUNTIF(BC37,calc!$AE$15))+(3*COUNTIF(BC37,calc!$AE$25))+(4*COUNTIF(BC37,calc!$AE$35))+(5*COUNTIF(BC37,calc!$AE$45)))</f>
        <v>0</v>
      </c>
      <c r="LU37" s="5">
        <f>IF($E$6="",0,(1*COUNTIF(BC37,calc!$AE$6))+(2*COUNTIF(BC37,calc!$AE$16))+(3*COUNTIF(BC37,calc!$AE$26))+(4*COUNTIF(BC37,calc!$AE$36))+(5*COUNTIF(BC37,calc!$AE$46)))</f>
        <v>0</v>
      </c>
      <c r="LV37" s="5">
        <f>IF($E$7="",0,(1*COUNTIF(BC37,calc!$AE$7))+(2*COUNTIF(BC37,calc!$AE$17))+(3*COUNTIF(BC37,calc!$AE$27))+(4*COUNTIF(BC37,calc!$AE$37))+(5*COUNTIF(BC37,calc!$AE$47)))</f>
        <v>0</v>
      </c>
      <c r="LW37" s="5">
        <f>IF($E$8="",0,(1*COUNTIF(BC37,calc!$AE$8))+(2*COUNTIF(BC37,calc!$AE$18))+(3*COUNTIF(BC37,calc!$AE$28))+(4*COUNTIF(BC37,calc!$AE$38))+(5*COUNTIF(BC37,calc!$AE$48)))</f>
        <v>0</v>
      </c>
      <c r="LX37" s="5">
        <f>IF($E$9="",0,(1*COUNTIF(BC37,calc!$AE$9))+(2*COUNTIF(BC37,calc!$AE$19))+(3*COUNTIF(BC37,calc!$AE$29))+(4*COUNTIF(BC37,calc!$AE$39))+(5*COUNTIF(BC37,calc!$AE$49)))</f>
        <v>0</v>
      </c>
      <c r="LY37" s="5">
        <f>IF($E$10="",0,(1*COUNTIF(BC37,calc!$AE$10))+(2*COUNTIF(BC37,calc!$AE$20))+(3*COUNTIF(BC37,calc!$AE$30))+(4*COUNTIF(BC37,calc!$AE$40))+(5*COUNTIF(BC37,calc!$AE$50)))</f>
        <v>0</v>
      </c>
      <c r="LZ37" s="5">
        <f>IF($E$11="",0,(1*COUNTIF(BC37,calc!$AE$11))+(2*COUNTIF(BC37,calc!$AE$21))+(3*COUNTIF(BC37,calc!$AE$31))+(4*COUNTIF(BC37,calc!$AE$41))+(5*COUNTIF(BC37,calc!$AE$51)))</f>
        <v>0</v>
      </c>
      <c r="MA37" s="5">
        <f>IF($E$12="",0,(1*COUNTIF(BC37,calc!$AE$12))+(2*COUNTIF(BC37,calc!$AE$22))+(3*COUNTIF(BC37,calc!$AE$32))+(4*COUNTIF(BC37,calc!$AE$42))+(5*COUNTIF(BC37,calc!$AE$52)))</f>
        <v>0</v>
      </c>
      <c r="MB37" s="5">
        <f>IF($E$13="",0,(1*COUNTIF(BC37,calc!$AE$13))+(2*COUNTIF(BC37,calc!$AE$23))+(3*COUNTIF(BC37,calc!$AE$33))+(4*COUNTIF(BC37,calc!$AE$43))+(5*COUNTIF(BC37,calc!$AE$53)))</f>
        <v>0</v>
      </c>
      <c r="MC37" s="1"/>
      <c r="MD37" s="5">
        <f>IF($E$4="",0,(1*COUNTIF(BD37,calc!$AE$4))+(2*COUNTIF(BD37,calc!$AE$14))+(3*COUNTIF(BD37,calc!$AE$24))+(4*COUNTIF(BD37,calc!$AE$34))+(5*COUNTIF(BD37,calc!$AE$44)))</f>
        <v>0</v>
      </c>
      <c r="ME37" s="5">
        <f>IF($E$5="",0,(1*COUNTIF(BD37,calc!$AE$5))+(2*COUNTIF(BD37,calc!$AE$15))+(3*COUNTIF(BD37,calc!$AE$25))+(4*COUNTIF(BD37,calc!$AE$35))+(5*COUNTIF(BD37,calc!$AE$45)))</f>
        <v>0</v>
      </c>
      <c r="MF37" s="5">
        <f>IF($E$6="",0,(1*COUNTIF(BD37,calc!$AE$6))+(2*COUNTIF(BD37,calc!$AE$16))+(3*COUNTIF(BD37,calc!$AE$26))+(4*COUNTIF(BD37,calc!$AE$36))+(5*COUNTIF(BD37,calc!$AE$46)))</f>
        <v>0</v>
      </c>
      <c r="MG37" s="5">
        <f>IF($E$7="",0,(1*COUNTIF(BD37,calc!$AE$7))+(2*COUNTIF(BD37,calc!$AE$17))+(3*COUNTIF(BD37,calc!$AE$27))+(4*COUNTIF(BD37,calc!$AE$37))+(5*COUNTIF(BD37,calc!$AE$47)))</f>
        <v>0</v>
      </c>
      <c r="MH37" s="5">
        <f>IF($E$8="",0,(1*COUNTIF(BD37,calc!$AE$8))+(2*COUNTIF(BD37,calc!$AE$18))+(3*COUNTIF(BD37,calc!$AE$28))+(4*COUNTIF(BD37,calc!$AE$38))+(5*COUNTIF(BD37,calc!$AE$48)))</f>
        <v>0</v>
      </c>
      <c r="MI37" s="5">
        <f>IF($E$9="",0,(1*COUNTIF(BD37,calc!$AE$9))+(2*COUNTIF(BD37,calc!$AE$19))+(3*COUNTIF(BD37,calc!$AE$29))+(4*COUNTIF(BD37,calc!$AE$39))+(5*COUNTIF(BD37,calc!$AE$49)))</f>
        <v>0</v>
      </c>
      <c r="MJ37" s="5">
        <f>IF($E$10="",0,(1*COUNTIF(BD37,calc!$AE$10))+(2*COUNTIF(BD37,calc!$AE$20))+(3*COUNTIF(BD37,calc!$AE$30))+(4*COUNTIF(BD37,calc!$AE$40))+(5*COUNTIF(BD37,calc!$AE$50)))</f>
        <v>0</v>
      </c>
      <c r="MK37" s="5">
        <f>IF($E$11="",0,(1*COUNTIF(BD37,calc!$AE$11))+(2*COUNTIF(BD37,calc!$AE$21))+(3*COUNTIF(BD37,calc!$AE$31))+(4*COUNTIF(BD37,calc!$AE$41))+(5*COUNTIF(BD37,calc!$AE$51)))</f>
        <v>0</v>
      </c>
      <c r="ML37" s="5">
        <f>IF($E$12="",0,(1*COUNTIF(BD37,calc!$AE$12))+(2*COUNTIF(BD37,calc!$AE$22))+(3*COUNTIF(BD37,calc!$AE$32))+(4*COUNTIF(BD37,calc!$AE$42))+(5*COUNTIF(BD37,calc!$AE$52)))</f>
        <v>0</v>
      </c>
      <c r="MM37" s="5">
        <f>IF($E$13="",0,(1*COUNTIF(BD37,calc!$AE$13))+(2*COUNTIF(BD37,calc!$AE$23))+(3*COUNTIF(BD37,calc!$AE$33))+(4*COUNTIF(BD37,calc!$AE$43))+(5*COUNTIF(BD37,calc!$AE$53)))</f>
        <v>0</v>
      </c>
      <c r="MN37" s="1"/>
      <c r="MO37" s="5">
        <f>IF($E$4="",0,(1*COUNTIF(BE37,calc!$AE$4))+(2*COUNTIF(BE37,calc!$AE$14))+(3*COUNTIF(BE37,calc!$AE$24))+(4*COUNTIF(BE37,calc!$AE$34))+(5*COUNTIF(BE37,calc!$AE$44)))</f>
        <v>0</v>
      </c>
      <c r="MP37" s="5">
        <f>IF($E$5="",0,(1*COUNTIF(BE37,calc!$AE$5))+(2*COUNTIF(BE37,calc!$AE$15))+(3*COUNTIF(BE37,calc!$AE$25))+(4*COUNTIF(BE37,calc!$AE$35))+(5*COUNTIF(BE37,calc!$AE$45)))</f>
        <v>0</v>
      </c>
      <c r="MQ37" s="5">
        <f>IF($E$6="",0,(1*COUNTIF(BE37,calc!$AE$6))+(2*COUNTIF(BE37,calc!$AE$16))+(3*COUNTIF(BE37,calc!$AE$26))+(4*COUNTIF(BE37,calc!$AE$36))+(5*COUNTIF(BE37,calc!$AE$46)))</f>
        <v>0</v>
      </c>
      <c r="MR37" s="5">
        <f>IF($E$7="",0,(1*COUNTIF(BE37,calc!$AE$7))+(2*COUNTIF(BE37,calc!$AE$17))+(3*COUNTIF(BE37,calc!$AE$27))+(4*COUNTIF(BE37,calc!$AE$37))+(5*COUNTIF(BE37,calc!$AE$47)))</f>
        <v>0</v>
      </c>
      <c r="MS37" s="5">
        <f>IF($E$8="",0,(1*COUNTIF(BE37,calc!$AE$8))+(2*COUNTIF(BE37,calc!$AE$18))+(3*COUNTIF(BE37,calc!$AE$28))+(4*COUNTIF(BE37,calc!$AE$38))+(5*COUNTIF(BE37,calc!$AE$48)))</f>
        <v>0</v>
      </c>
      <c r="MT37" s="5">
        <f>IF($E$9="",0,(1*COUNTIF(BE37,calc!$AE$9))+(2*COUNTIF(BE37,calc!$AE$19))+(3*COUNTIF(BE37,calc!$AE$29))+(4*COUNTIF(BE37,calc!$AE$39))+(5*COUNTIF(BE37,calc!$AE$49)))</f>
        <v>0</v>
      </c>
      <c r="MU37" s="5">
        <f>IF($E$10="",0,(1*COUNTIF(BE37,calc!$AE$10))+(2*COUNTIF(BE37,calc!$AE$20))+(3*COUNTIF(BE37,calc!$AE$30))+(4*COUNTIF(BE37,calc!$AE$40))+(5*COUNTIF(BE37,calc!$AE$50)))</f>
        <v>0</v>
      </c>
      <c r="MV37" s="5">
        <f>IF($E$12="",0,(1*COUNTIF(BE37,calc!$AE$12))+(2*COUNTIF(BE37,calc!$AE$22))+(3*COUNTIF(BE37,calc!$AE$32))+(4*COUNTIF(BE37,calc!$AE$42))+(5*COUNTIF(BE37,calc!$AE$52)))</f>
        <v>0</v>
      </c>
      <c r="MW37" s="5">
        <f>IF($E$12="",0,(1*COUNTIF(BE37,calc!$AE$12))+(2*COUNTIF(BE37,calc!$AE$22))+(3*COUNTIF(BE37,calc!$AE$32))+(4*COUNTIF(BE37,calc!$AE$42))+(5*COUNTIF(BE37,calc!$AE$52)))</f>
        <v>0</v>
      </c>
      <c r="MX37" s="5">
        <f>IF($E$13="",0,(1*COUNTIF(BE37,calc!$AE$13))+(2*COUNTIF(BE37,calc!$AE$23))+(3*COUNTIF(BE37,calc!$AE$33))+(4*COUNTIF(BE37,calc!$AE$43))+(5*COUNTIF(BE37,calc!$AE$53)))</f>
        <v>0</v>
      </c>
      <c r="MY37" s="1"/>
      <c r="MZ37" s="5">
        <f>IF($E$4="",0,(1*COUNTIF(BF37,calc!$AE$4))+(2*COUNTIF(BF37,calc!$AE$14))+(3*COUNTIF(BF37,calc!$AE$24))+(4*COUNTIF(BF37,calc!$AE$34))+(5*COUNTIF(BF37,calc!$AE$44)))</f>
        <v>0</v>
      </c>
      <c r="NA37" s="5">
        <f>IF($E$5="",0,(1*COUNTIF(BF37,calc!$AE$5))+(2*COUNTIF(BF37,calc!$AE$15))+(3*COUNTIF(BF37,calc!$AE$25))+(4*COUNTIF(BF37,calc!$AE$35))+(5*COUNTIF(BF37,calc!$AE$45)))</f>
        <v>0</v>
      </c>
      <c r="NB37" s="5">
        <f>IF($E$6="",0,(1*COUNTIF(BF37,calc!$AE$6))+(2*COUNTIF(BF37,calc!$AE$16))+(3*COUNTIF(BF37,calc!$AE$26))+(4*COUNTIF(BF37,calc!$AE$36))+(5*COUNTIF(BF37,calc!$AE$46)))</f>
        <v>0</v>
      </c>
      <c r="NC37" s="5">
        <f>IF($E$7="",0,(1*COUNTIF(BF37,calc!$AE$7))+(2*COUNTIF(BF37,calc!$AE$17))+(3*COUNTIF(BF37,calc!$AE$27))+(4*COUNTIF(BF37,calc!$AE$37))+(5*COUNTIF(BF37,calc!$AE$47)))</f>
        <v>0</v>
      </c>
      <c r="ND37" s="5">
        <f>IF($E$8="",0,(1*COUNTIF(BF37,calc!$AE$8))+(2*COUNTIF(BF37,calc!$AE$18))+(3*COUNTIF(BF37,calc!$AE$28))+(4*COUNTIF(BF37,calc!$AE$38))+(5*COUNTIF(BF37,calc!$AE$48)))</f>
        <v>0</v>
      </c>
      <c r="NE37" s="5">
        <f>IF($E$9="",0,(1*COUNTIF(BF37,calc!$AE$9))+(2*COUNTIF(BF37,calc!$AE$19))+(3*COUNTIF(BF37,calc!$AE$29))+(4*COUNTIF(BF37,calc!$AE$39))+(5*COUNTIF(BF37,calc!$AE$49)))</f>
        <v>0</v>
      </c>
      <c r="NF37" s="5">
        <f>IF($E$10="",0,(1*COUNTIF(BF37,calc!$AE$10))+(2*COUNTIF(BF37,calc!$AE$20))+(3*COUNTIF(BF37,calc!$AE$30))+(4*COUNTIF(BF37,calc!$AE$40))+(5*COUNTIF(BF37,calc!$AE$50)))</f>
        <v>0</v>
      </c>
      <c r="NG37" s="5">
        <f>IF($E$11="",0,(1*COUNTIF(BF37,calc!$AE$11))+(2*COUNTIF(BF37,calc!$AE$21))+(3*COUNTIF(BF37,calc!$AE$31))+(4*COUNTIF(BF37,calc!$AE$41))+(5*COUNTIF(BF37,calc!$AE$51)))</f>
        <v>0</v>
      </c>
      <c r="NH37" s="5">
        <f>IF($E$12="",0,(1*COUNTIF(BF37,calc!$AE$12))+(2*COUNTIF(BF37,calc!$AE$22))+(3*COUNTIF(BF37,calc!$AE$32))+(4*COUNTIF(BF37,calc!$AE$42))+(5*COUNTIF(BF37,calc!$AE$52)))</f>
        <v>0</v>
      </c>
      <c r="NI37" s="5">
        <f>IF($E$13="",0,(1*COUNTIF(BF37,calc!$AE$13))+(2*COUNTIF(BF37,calc!$AE$23))+(3*COUNTIF(BF37,calc!$AE$33))+(4*COUNTIF(BF37,calc!$AE$43))+(5*COUNTIF(BF37,calc!$AE$53)))</f>
        <v>0</v>
      </c>
      <c r="NJ37" s="1"/>
      <c r="NK37" s="5">
        <f>IF($E$4="",0,(1*COUNTIF(BG37,calc!$AE$4))+(2*COUNTIF(BG37,calc!$AE$14))+(3*COUNTIF(BG37,calc!$AE$24))+(4*COUNTIF(BG37,calc!$AE$34))+(5*COUNTIF(BG37,calc!$AE$44)))</f>
        <v>0</v>
      </c>
      <c r="NL37" s="5">
        <f>IF($E$5="",0,(1*COUNTIF(BG37,calc!$AE$5))+(2*COUNTIF(BG37,calc!$AE$15))+(3*COUNTIF(BG37,calc!$AE$25))+(4*COUNTIF(BG37,calc!$AE$35))+(5*COUNTIF(BG37,calc!$AE$45)))</f>
        <v>0</v>
      </c>
      <c r="NM37" s="5">
        <f>IF($E$6="",0,(1*COUNTIF(BG37,calc!$AE$6))+(2*COUNTIF(BG37,calc!$AE$16))+(3*COUNTIF(BG37,calc!$AE$26))+(4*COUNTIF(BG37,calc!$AE$36))+(5*COUNTIF(BG37,calc!$AE$46)))</f>
        <v>0</v>
      </c>
      <c r="NN37" s="5">
        <f>IF($E$7="",0,(1*COUNTIF(BG37,calc!$AE$7))+(2*COUNTIF(BG37,calc!$AE$17))+(3*COUNTIF(BG37,calc!$AE$27))+(4*COUNTIF(BG37,calc!$AE$37))+(5*COUNTIF(BG37,calc!$AE$47)))</f>
        <v>0</v>
      </c>
      <c r="NO37" s="5">
        <f>IF($E$8="",0,(1*COUNTIF(BG37,calc!$AE$8))+(2*COUNTIF(BG37,calc!$AE$18))+(3*COUNTIF(BG37,calc!$AE$28))+(4*COUNTIF(BG37,calc!$AE$38))+(5*COUNTIF(BG37,calc!$AE$48)))</f>
        <v>0</v>
      </c>
      <c r="NP37" s="5">
        <f>IF($E$9="",0,(1*COUNTIF(BG37,calc!$AE$9))+(2*COUNTIF(BG37,calc!$AE$19))+(3*COUNTIF(BG37,calc!$AE$29))+(4*COUNTIF(BG37,calc!$AE$39))+(5*COUNTIF(BG37,calc!$AE$49)))</f>
        <v>0</v>
      </c>
      <c r="NQ37" s="5">
        <f>IF($E$10="",0,(1*COUNTIF(BG37,calc!$AE$10))+(2*COUNTIF(BG37,calc!$AE$20))+(3*COUNTIF(BG37,calc!$AE$30))+(4*COUNTIF(BG37,calc!$AE$40))+(5*COUNTIF(BG37,calc!$AE$50)))</f>
        <v>0</v>
      </c>
      <c r="NR37" s="5">
        <f>IF($E$11="",0,(1*COUNTIF(BG37,calc!$AE$11))+(2*COUNTIF(BG37,calc!$AE$21))+(3*COUNTIF(BG37,calc!$AE$31))+(4*COUNTIF(BG37,calc!$AE$41))+(5*COUNTIF(BG37,calc!$AE$51)))</f>
        <v>0</v>
      </c>
      <c r="NS37" s="5">
        <f>IF($E$12="",0,(1*COUNTIF(BG37,calc!$AE$12))+(2*COUNTIF(BG37,calc!$AE$22))+(3*COUNTIF(BG37,calc!$AE$32))+(4*COUNTIF(BG37,calc!$AE$42))+(5*COUNTIF(BG37,calc!$AE$52)))</f>
        <v>0</v>
      </c>
      <c r="NT37" s="5">
        <f>IF($E$13="",0,(1*COUNTIF(BG37,calc!$AE$13))+(2*COUNTIF(BG37,calc!$AE$23))+(3*COUNTIF(BG37,calc!$AE$33))+(4*COUNTIF(BG37,calc!$AE$43))+(5*COUNTIF(BG37,calc!$AE$53)))</f>
        <v>0</v>
      </c>
      <c r="NU37" s="1"/>
      <c r="NV37" s="5">
        <f>IF($E$4="",0,(1*COUNTIF(BH37,calc!$AE$4))+(2*COUNTIF(BH37,calc!$AE$14))+(3*COUNTIF(BH37,calc!$AE$24))+(4*COUNTIF(BH37,calc!$AE$34))+(5*COUNTIF(BH37,calc!$AE$44)))</f>
        <v>0</v>
      </c>
      <c r="NW37" s="5">
        <f>IF($E$5="",0,(1*COUNTIF(BH37,calc!$AE$5))+(2*COUNTIF(BH37,calc!$AE$15))+(3*COUNTIF(BH37,calc!$AE$25))+(4*COUNTIF(BH37,calc!$AE$35))+(5*COUNTIF(BH37,calc!$AE$45)))</f>
        <v>0</v>
      </c>
      <c r="NX37" s="5">
        <f>IF($E$6="",0,(1*COUNTIF(BH37,calc!$AE$6))+(2*COUNTIF(BH37,calc!$AE$16))+(3*COUNTIF(BH37,calc!$AE$26))+(4*COUNTIF(BH37,calc!$AE$36))+(5*COUNTIF(BH37,calc!$AE$46)))</f>
        <v>0</v>
      </c>
      <c r="NY37" s="5">
        <f>IF($E$7="",0,(1*COUNTIF(BH37,calc!$AE$7))+(2*COUNTIF(BH37,calc!$AE$17))+(3*COUNTIF(BH37,calc!$AE$27))+(4*COUNTIF(BH37,calc!$AE$37))+(5*COUNTIF(BH37,calc!$AE$47)))</f>
        <v>0</v>
      </c>
      <c r="NZ37" s="5">
        <f>IF($E$8="",0,(1*COUNTIF(BH37,calc!$AE$8))+(2*COUNTIF(BH37,calc!$AE$18))+(3*COUNTIF(BH37,calc!$AE$28))+(4*COUNTIF(BH37,calc!$AE$38))+(5*COUNTIF(BH37,calc!$AE$48)))</f>
        <v>0</v>
      </c>
      <c r="OA37" s="5">
        <f>IF($E$9="",0,(1*COUNTIF(BH37,calc!$AE$9))+(2*COUNTIF(BH37,calc!$AE$19))+(3*COUNTIF(BH37,calc!$AE$29))+(4*COUNTIF(BH37,calc!$AE$39))+(5*COUNTIF(BH37,calc!$AE$49)))</f>
        <v>0</v>
      </c>
      <c r="OB37" s="5">
        <f>IF($E$10="",0,(1*COUNTIF(BH37,calc!$AE$10))+(2*COUNTIF(BH37,calc!$AE$20))+(3*COUNTIF(BH37,calc!$AE$30))+(4*COUNTIF(BH37,calc!$AE$40))+(5*COUNTIF(BH37,calc!$AE$50)))</f>
        <v>0</v>
      </c>
      <c r="OC37" s="5">
        <f>IF($E$11="",0,(1*COUNTIF(BH37,calc!$AE$11))+(2*COUNTIF(BH37,calc!$AE$21))+(3*COUNTIF(BH37,calc!$AE$31))+(4*COUNTIF(BH37,calc!$AE$41))+(5*COUNTIF(BH37,calc!$AE$51)))</f>
        <v>0</v>
      </c>
      <c r="OD37" s="5">
        <f>IF($E$12="",0,(1*COUNTIF(BH37,calc!$AE$12))+(2*COUNTIF(BH37,calc!$AE$22))+(3*COUNTIF(BH37,calc!$AE$32))+(4*COUNTIF(BH37,calc!$AE$42))+(5*COUNTIF(BH37,calc!$AE$52)))</f>
        <v>0</v>
      </c>
      <c r="OE37" s="5">
        <f>IF($E$13="",0,(1*COUNTIF(BH37,calc!$AE$13))+(2*COUNTIF(BH37,calc!$AE$23))+(3*COUNTIF(BH37,calc!$AE$33))+(4*COUNTIF(BH37,calc!$AE$43))+(5*COUNTIF(BH37,calc!$AE$53)))</f>
        <v>0</v>
      </c>
      <c r="OF37" s="1"/>
      <c r="OG37" s="5">
        <f>IF($E$4="",0,(1*COUNTIF(BI37,calc!$AE$4))+(2*COUNTIF(BI37,calc!$AE$14))+(3*COUNTIF(BI37,calc!$AE$24))+(4*COUNTIF(BI37,calc!$AE$34))+(5*COUNTIF(BI37,calc!$AE$44)))</f>
        <v>0</v>
      </c>
      <c r="OH37" s="5">
        <f>IF($E$5="",0,(1*COUNTIF(BI37,calc!$AE$5))+(2*COUNTIF(BI37,calc!$AE$15))+(3*COUNTIF(BI37,calc!$AE$25))+(4*COUNTIF(BI37,calc!$AE$35))+(5*COUNTIF(BI37,calc!$AE$45)))</f>
        <v>0</v>
      </c>
      <c r="OI37" s="5">
        <f>IF($E$6="",0,(1*COUNTIF(BI37,calc!$AE$6))+(2*COUNTIF(BI37,calc!$AE$16))+(3*COUNTIF(BI37,calc!$AE$26))+(4*COUNTIF(BI37,calc!$AE$36))+(5*COUNTIF(BI37,calc!$AE$46)))</f>
        <v>0</v>
      </c>
      <c r="OJ37" s="5">
        <f>IF($E$7="",0,(1*COUNTIF(BI37,calc!$AE$7))+(2*COUNTIF(BI37,calc!$AE$17))+(3*COUNTIF(BI37,calc!$AE$27))+(4*COUNTIF(BI37,calc!$AE$37))+(5*COUNTIF(BI37,calc!$AE$47)))</f>
        <v>0</v>
      </c>
      <c r="OK37" s="5">
        <f>IF($E$8="",0,(1*COUNTIF(BI37,calc!$AE$8))+(2*COUNTIF(BI37,calc!$AE$18))+(3*COUNTIF(BI37,calc!$AE$28))+(4*COUNTIF(BI37,calc!$AE$38))+(5*COUNTIF(BI37,calc!$AE$48)))</f>
        <v>0</v>
      </c>
      <c r="OL37" s="5">
        <f>IF($E$9="",0,(1*COUNTIF(BI37,calc!$AE$9))+(2*COUNTIF(BI37,calc!$AE$19))+(3*COUNTIF(BI37,calc!$AE$29))+(4*COUNTIF(BI37,calc!$AE$39))+(5*COUNTIF(BI37,calc!$AE$49)))</f>
        <v>0</v>
      </c>
      <c r="OM37" s="5">
        <f>IF($E$10="",0,(1*COUNTIF(BI37,calc!$AE$10))+(2*COUNTIF(BI37,calc!$AE$20))+(3*COUNTIF(BI37,calc!$AE$30))+(4*COUNTIF(BI37,calc!$AE$40))+(5*COUNTIF(BI37,calc!$AE$50)))</f>
        <v>0</v>
      </c>
      <c r="ON37" s="5">
        <f>IF($E$11="",0,(1*COUNTIF(BI37,calc!$AE$11))+(2*COUNTIF(BI37,calc!$AE$21))+(3*COUNTIF(BI37,calc!$AE$31))+(4*COUNTIF(BI37,calc!$AE$41))+(5*COUNTIF(BI37,calc!$AE$51)))</f>
        <v>0</v>
      </c>
      <c r="OO37" s="5">
        <f>IF($E$12="",0,(1*COUNTIF(BI37,calc!$AE$12))+(2*COUNTIF(BI37,calc!$AE$22))+(3*COUNTIF(BI37,calc!$AE$32))+(4*COUNTIF(BI37,calc!$AE$42))+(5*COUNTIF(BI37,calc!$AE$52)))</f>
        <v>0</v>
      </c>
      <c r="OP37" s="5">
        <f>IF($E$13="",0,(1*COUNTIF(BI37,calc!$AE$13))+(2*COUNTIF(BI37,calc!$AE$23))+(3*COUNTIF(BI37,calc!$AE$33))+(4*COUNTIF(BI37,calc!$AE$43))+(5*COUNTIF(BI37,calc!$AE$53)))</f>
        <v>0</v>
      </c>
      <c r="OQ37" s="1"/>
      <c r="OR37" s="5">
        <f>IF($E$4="",0,(1*COUNTIF(BJ37,calc!$AE$4))+(2*COUNTIF(BJ37,calc!$AE$14))+(3*COUNTIF(BJ37,calc!$AE$24))+(4*COUNTIF(BJ37,calc!$AE$34))+(5*COUNTIF(BJ37,calc!$AE$44)))</f>
        <v>0</v>
      </c>
      <c r="OS37" s="5">
        <f>IF($E$5="",0,(1*COUNTIF(BJ37,calc!$AE$5))+(2*COUNTIF(BJ37,calc!$AE$15))+(3*COUNTIF(BJ37,calc!$AE$25))+(4*COUNTIF(BJ37,calc!$AE$35))+(5*COUNTIF(BJ37,calc!$AE$45)))</f>
        <v>0</v>
      </c>
      <c r="OT37" s="5">
        <f>IF($E$6="",0,(1*COUNTIF(BJ37,calc!$AE$6))+(2*COUNTIF(BJ37,calc!$AE$16))+(3*COUNTIF(BJ37,calc!$AE$26))+(4*COUNTIF(BJ37,calc!$AE$36))+(5*COUNTIF(BJ37,calc!$AE$46)))</f>
        <v>0</v>
      </c>
      <c r="OU37" s="5">
        <f>IF($E$7="",0,(1*COUNTIF(BJ37,calc!$AE$7))+(2*COUNTIF(BJ37,calc!$AE$17))+(3*COUNTIF(BJ37,calc!$AE$27))+(4*COUNTIF(BJ37,calc!$AE$37))+(5*COUNTIF(BJ37,calc!$AE$47)))</f>
        <v>0</v>
      </c>
      <c r="OV37" s="5">
        <f>IF($E$8="",0,(1*COUNTIF(BJ37,calc!$AE$8))+(2*COUNTIF(BJ37,calc!$AE$18))+(3*COUNTIF(BJ37,calc!$AE$28))+(4*COUNTIF(BJ37,calc!$AE$38))+(5*COUNTIF(BJ37,calc!$AE$48)))</f>
        <v>0</v>
      </c>
      <c r="OW37" s="5">
        <f>IF($E$9="",0,(1*COUNTIF(BJ37,calc!$AE$9))+(2*COUNTIF(BJ37,calc!$AE$19))+(3*COUNTIF(BJ37,calc!$AE$29))+(4*COUNTIF(BJ37,calc!$AE$39))+(5*COUNTIF(BJ37,calc!$AE$49)))</f>
        <v>0</v>
      </c>
      <c r="OX37" s="5">
        <f>IF($E$11="",0,(1*COUNTIF(BJ37,calc!$AE$10))+(2*COUNTIF(BJ37,calc!$AE$20))+(3*COUNTIF(BJ37,calc!$AE$30))+(4*COUNTIF(BJ37,calc!$AE$40))+(5*COUNTIF(BJ37,calc!$AE$50)))</f>
        <v>0</v>
      </c>
      <c r="OY37" s="5">
        <f>IF($E$11="",0,(1*COUNTIF(BJ37,calc!$AE$11))+(2*COUNTIF(BJ37,calc!$AE$21))+(3*COUNTIF(BJ37,calc!$AE$31))+(4*COUNTIF(BJ37,calc!$AE$41))+(5*COUNTIF(BJ37,calc!$AE$51)))</f>
        <v>0</v>
      </c>
      <c r="OZ37" s="5">
        <f>IF($E$12="",0,(1*COUNTIF(BJ37,calc!$AE$12))+(2*COUNTIF(BJ37,calc!$AE$22))+(3*COUNTIF(BJ37,calc!$AE$32))+(4*COUNTIF(BJ37,calc!$AE$42))+(5*COUNTIF(BJ37,calc!$AE$52)))</f>
        <v>0</v>
      </c>
      <c r="PA37" s="5">
        <f>IF($E$13="",0,(1*COUNTIF(BJ37,calc!$AE$13))+(2*COUNTIF(BJ37,calc!$AE$23))+(3*COUNTIF(BJ37,calc!$AE$33))+(4*COUNTIF(BJ37,calc!$AE$43))+(5*COUNTIF(BJ37,calc!$AE$53)))</f>
        <v>0</v>
      </c>
      <c r="PB37" s="1"/>
      <c r="PC37" s="1"/>
      <c r="PD37" s="165"/>
      <c r="PE37" s="165"/>
      <c r="PF37" s="165"/>
      <c r="PG37" s="165"/>
      <c r="PH37" s="165"/>
      <c r="PI37" s="165"/>
      <c r="PJ37" s="165"/>
    </row>
    <row r="38" spans="1:426" ht="10.5" customHeight="1" x14ac:dyDescent="0.2">
      <c r="A38" s="212"/>
      <c r="B38" s="202"/>
      <c r="C38" s="121"/>
      <c r="D38" s="199"/>
      <c r="E38" s="235" t="str">
        <f>LEFT('BNT 2 fix'!$D38,2)</f>
        <v/>
      </c>
      <c r="F38" s="236" t="str">
        <f t="shared" si="7"/>
        <v/>
      </c>
      <c r="G38" s="202"/>
      <c r="H38" s="237">
        <f>IF(C38="",0,SUMIF(time_slot_1,D38,calc!$O$5:$O$10))</f>
        <v>0</v>
      </c>
      <c r="I38" s="238">
        <f>SUM('BNT 2 fix'!$V38:$AE38)</f>
        <v>0</v>
      </c>
      <c r="J38" s="239">
        <f t="shared" si="3"/>
        <v>0</v>
      </c>
      <c r="K38" s="206">
        <f t="shared" ca="1" si="4"/>
        <v>0</v>
      </c>
      <c r="L38" s="207">
        <f>IF($AM$4=calc!$L$22,0,IF($E$4="",0,(IF(OR($E$4=calc!$E$24,$E$4=calc!$E$25,$E$4=calc!$E$26),(K38*$AF$4)/2,K38*$AF$4))))*(1+BK38)</f>
        <v>0</v>
      </c>
      <c r="M38" s="207">
        <f>IF($AM$5=calc!$L$22,0,IF($E$5="",0,(IF(OR($E$5=calc!$E$24,$E$5=calc!$E$25,$E$5=calc!$E$26),($K38*$AF$5)/2,$K38*$AF$5))))*(1+BK38)</f>
        <v>0</v>
      </c>
      <c r="N38" s="207">
        <f>IF($AM$6=calc!$L$22,0,IF($E$6="",0,(IF(OR($E$6=calc!$E$24,$E$6=calc!$E$25,$E$6=calc!$E$26),($K38*$AF$6)/2,$K38*$AF$6))))*(1+BK38)</f>
        <v>0</v>
      </c>
      <c r="O38" s="207">
        <f>IF($AM$7=calc!$L$22,0,IF($E$7="",0,(IF(OR($E$7=calc!$E$24,$E$7=calc!$E$25,$E$7=calc!$E$26),($K38*$AF$7)/2,$K38*$AF$7))))*(1+BK38)</f>
        <v>0</v>
      </c>
      <c r="P38" s="207">
        <f>IF($AM$8=calc!$L$22,0,IF($E$8="",0,(IF(OR($E$8=calc!$E$24,$E$8=calc!$E$25,$E$8=calc!$E$26),($K38*$AF$8)/2,$K38*$AF$8))))*(1+BK38)</f>
        <v>0</v>
      </c>
      <c r="Q38" s="207">
        <f>IF($AM$9=calc!$L$22,0,IF($E$9="",0,(IF(OR($E$9=calc!$E$24,$E$9=calc!$E$25,$E$9=calc!$E$26),($K38*$AF$9)/2,$K38*$AF$9))))*(1+BK38)</f>
        <v>0</v>
      </c>
      <c r="R38" s="207">
        <f>IF($AM$10=calc!$L$22,0,IF($E$10="",0,(IF(OR($E$10=calc!$E$24,$E$10=calc!$E$25,$E$10=calc!$E$26),($K38*$AF$10)/2,$K38*$AF$10))))*(1+BK38)</f>
        <v>0</v>
      </c>
      <c r="S38" s="207">
        <f>IF($AM$11=calc!$L$22,0,IF($E$11="",0,(IF(OR($E$11=calc!$E$24,$E$11=calc!$E$25,$E$11=calc!$E$26),($K38*$AF$11)/2,$K38*$AF$11))))*(1+BK38)</f>
        <v>0</v>
      </c>
      <c r="T38" s="207">
        <f>IF($AM$12=calc!$L$22,0,IF($E$12="",0,(IF(OR($E$12=calc!$E$24,$E$12=calc!$E$25,$E$12=calc!$E$26),($K38*$AF$12)/2,$K38*$AF$12))))*(1+BK38)</f>
        <v>0</v>
      </c>
      <c r="U38" s="207">
        <f>IF($AM$13=calc!$L$22,0,IF($E$13="",0,(IF(OR($E$13=calc!$E$24,$E$13=calc!$E$25,$E$13=calc!$E$26),($K38*$AF$13)/2,$K38*$AF$13))))*(1+BK38)</f>
        <v>0</v>
      </c>
      <c r="V38" s="206">
        <f>(1*(IF($E$4="",0,(IF(OR($E$4=calc!$E$24,$E$4=calc!$E$25,$E$4=calc!$E$26),COUNTIF(AF38:BJ38,calc!$AE$4)*2,COUNTIF(AF38:BJ38,calc!$AE$4))))+(2*(IF(OR($E$4=calc!$E$24,$E$4=calc!$E$25,$E$4=calc!$E$26),COUNTIF(AF38:BJ38,calc!$AE$14)*2,COUNTIF(AF38:BJ38,calc!$AE$14))))+(3*(IF(OR($E$4=calc!$E$24,$E$4=calc!$E$25,$E$4=calc!$E$26),COUNTIF(AF38:BJ38,calc!$AE$24)*2,COUNTIF(AF38:BJ38,calc!$AE$24))))+(4*(IF(OR($E$4=calc!$E$24,$E$4=calc!$E$25,$E$4=calc!$E$26),COUNTIF(AF38:BJ38,calc!$AE$34)*2,COUNTIF(AF38:BJ38,calc!$AE$34))))+(5*(IF(OR($E$4=calc!$E$24,$E$4=calc!$E$25,$E$4=calc!$E$26),COUNTIF(AF38:BJ38,calc!$AE$44)*2,COUNTIF(AF38:BJ38,calc!$AE$44))))))</f>
        <v>0</v>
      </c>
      <c r="W38" s="206">
        <f>(1*(IF($E$5="",0,(IF(OR($E$5=calc!$E$24,$E$5=calc!$E$25,$E$5=calc!$E$26),COUNTIF(AF38:BJ38,calc!$AE$5)*2,COUNTIF(AF38:BJ38,calc!$AE$5))))+(2*(IF(OR($E$5=calc!$E$24,$E$5=calc!$E$25,$E$5=calc!$E$26),COUNTIF(AF38:BJ38,calc!$AE$15)*2,COUNTIF(AF38:BJ38,calc!$AE$15))))+(3*(IF(OR($E$5=calc!$E$24,$E$5=calc!$E$25,$E$5=calc!$E$26),COUNTIF(AF38:BJ38,calc!$AE$25)*2,COUNTIF(AF38:BJ38,calc!$AE$25))))+(4*(IF(OR($E$5=calc!$E$24,$E$5=calc!$E$25,$E$5=calc!$E$26),COUNTIF(AF38:BJ38,calc!$AE$35)*2,COUNTIF(AF38:BJ38,calc!$AE$35))))+(5*(IF(OR($E$5=calc!$E$24,$E$5=calc!$E$25,$E$5=calc!$E$26),COUNTIF(AF38:BJ38,calc!$AE$45)*2,COUNTIF(AF38:BJ38,calc!$AE$45))))))</f>
        <v>0</v>
      </c>
      <c r="X38" s="206">
        <f>(1*(IF($E$6="",0,(IF(OR($E$6=calc!$E$24,$E$6=calc!$E$25,$E$6=calc!$E$26),COUNTIF(AF38:BJ38,calc!$AE$6)*2,COUNTIF(AF38:BJ38,calc!$AE$6))))+(2*(IF(OR($E$6=calc!$E$24,$E$6=calc!$E$25,$E$6=calc!$E$26),COUNTIF(AF38:BJ38,calc!$AE$16)*2,COUNTIF(AF38:BJ38,calc!$AE$16))))+(3*(IF(OR($E$6=calc!$E$24,$E$6=calc!$E$25,$E$6=calc!$E$26),COUNTIF(AF38:BJ38,calc!$AE$26)*2,COUNTIF(AF38:BJ38,calc!$AE$26))))+(4*(IF(OR($E$6=calc!$E$24,$E$6=calc!$E$25,$E$6=calc!$E$26),COUNTIF(AF38:BJ38,calc!$AE$36)*2,COUNTIF(AF38:BJ38,calc!$AE$36))))+(5*(IF(OR($E$6=calc!$E$24,$E$6=calc!$E$25,$E$6=calc!$E$26),COUNTIF(AF38:BJ38,calc!$AE$46)*2,COUNTIF(AF38:BJ38,calc!$AE$46))))))</f>
        <v>0</v>
      </c>
      <c r="Y38" s="206">
        <f>(1*(IF($E$7="",0,(IF(OR($E$7=calc!$E$24,$E$7=calc!$E$25,$E$7=calc!$E$26),COUNTIF(AF38:BJ38,calc!$AE$7)*2,COUNTIF(AF38:BJ38,calc!$AE$7))))+(2*(IF(OR($E$7=calc!$E$24,$E$7=calc!$E$25,$E$7=calc!$E$26),COUNTIF(AF38:BJ38,calc!$AE$17)*2,COUNTIF(AF38:BJ38,calc!$AE$17))))+(3*(IF(OR($E$7=calc!$E$24,$E$7=calc!$E$25,$E$7=calc!$E$26),COUNTIF(AF38:BJ38,calc!$AE$27)*2,COUNTIF(AF38:BJ38,calc!$AE$27))))+(4*(IF(OR($E$7=calc!$E$24,$E$7=calc!$E$25,$E$7=calc!$E$26),COUNTIF(AF38:BJ38,calc!$AE$37)*2,COUNTIF(AF38:BJ38,calc!$AE$37))))+(5*(IF(OR($E$7=calc!$E$24,$E$7=calc!$E$25,$E$7=calc!$E$26),COUNTIF(AF38:BJ38,calc!$AE$47)*2,COUNTIF(AF38:BJ38,calc!$AE$47))))))</f>
        <v>0</v>
      </c>
      <c r="Z38" s="206">
        <f>(1*(IF($E$8="",0,(IF(OR($E$8=calc!$E$24,$E$8=calc!$E$25,$E$8=calc!$E$26),COUNTIF(AF38:BJ38,calc!$AE$8)*2,COUNTIF(AF38:BJ38,calc!$AE$8))))+(2*(IF(OR($E$8=calc!$E$24,$E$8=calc!$E$25,$E$8=calc!$E$26),COUNTIF(AF38:BJ38,calc!$AE$18)*2,COUNTIF(AF38:BJ38,calc!$AE$18))))+(3*(IF(OR($E$8=calc!$E$24,$E$8=calc!$E$25,$E$8=calc!$E$26),COUNTIF(AF38:BJ38,calc!$AE$28)*2,COUNTIF(AF38:BJ38,calc!$AE$28))))+(4*(IF(OR($E$8=calc!$E$24,$E$8=calc!$E$25,$E$8=calc!$E$26),COUNTIF(AF38:BJ38,calc!$AE$38)*2,COUNTIF(AF38:BJ38,calc!$AE$38))))+(5*(IF(OR($E$8=calc!$E$24,$E$8=calc!$E$25,$E$8=calc!$E$26),COUNTIF(AF38:BJ38,calc!$AE$48)*2,COUNTIF(AF38:BJ38,calc!$AE$48))))))</f>
        <v>0</v>
      </c>
      <c r="AA38" s="206">
        <f>(1*(IF($E$9="",0,(IF(OR($E$9=calc!$E$24,$E$9=calc!$E$25,$E$9=calc!$E$26),COUNTIF(AF38:BJ38,calc!$AE$9)*2,COUNTIF(AF38:BJ38,calc!$AE$9))))+(2*(IF(OR($E$9=calc!$E$24,$E$9=calc!$E$25,$E$9=calc!$E$26),COUNTIF(AF38:BJ38,calc!$AE$19)*2,COUNTIF(AF38:BJ38,calc!$AE$19))))+(3*(IF(OR($E$9=calc!$E$24,$E$9=calc!$E$25,$E$9=calc!$E$26),COUNTIF(AF38:BJ38,calc!$AE$29)*2,COUNTIF(AF38:BJ38,calc!$AE$29))))+(4*(IF(OR($E$9=calc!$E$24,$E$9=calc!$E$25,$E$9=calc!$E$26),COUNTIF(AF38:BJ38,calc!$AE$39)*2,COUNTIF(AF38:BJ38,calc!$AE$39))))+(5*(IF(OR($E$9=calc!$E$24,$E$9=calc!$E$25,$E$9=calc!$E$26),COUNTIF(AF38:BJ38,calc!$AE$49)*2,COUNTIF(AF38:BJ38,calc!$AE$49))))))</f>
        <v>0</v>
      </c>
      <c r="AB38" s="208">
        <f>(1*(IF($E$10="",0,(IF(OR($E$10=calc!$E$24,$E$10=calc!$E$25,$E$10=calc!$E$26),COUNTIF(AF38:BJ38,calc!$AE$10)*2,COUNTIF(AF38:BJ38,calc!$AE$10))))+(2*(IF(OR($E$10=calc!$E$24,$E$10=calc!$E$25,$E$10=calc!$E$26),COUNTIF(AF38:BJ38,calc!$AE$20)*2,COUNTIF(AF38:BJ38,calc!$AE$20))))+(3*(IF(OR($E$10=calc!$E$24,$E$10=calc!$E$25,$E$10=calc!$E$26),COUNTIF(AF38:BJ38,calc!$AE$30)*2,COUNTIF(AF38:BJ38,calc!$AE$30))))+(4*(IF(OR($E$10=calc!$E$24,$E$10=calc!$E$25,$E$10=calc!$E$26),COUNTIF(AF38:BJ38,calc!$AE$40)*2,COUNTIF(AF38:BJ38,calc!$AE$40))))+(5*(IF(OR($E$10=calc!$E$24,$E$10=calc!$E$25,$E$10=calc!$E$26),COUNTIF(AF38:BJ38,calc!$AE$50)*2,COUNTIF(AF38:BJ38,calc!$AE$50))))))</f>
        <v>0</v>
      </c>
      <c r="AC38" s="206">
        <f>(1*(IF($E$11="",0,(IF(OR($E$11=calc!$E$24,$E$11=calc!$E$25,$E$11=calc!$E$26),COUNTIF(AF38:BJ38,calc!$AE$11)*2,COUNTIF(AF38:BJ38,calc!$AE$11))))+(2*(IF(OR($E$11=calc!$E$24,$E$11=calc!$E$25,$E$11=calc!$E$26),COUNTIF(AF38:BJ38,calc!$AE$21)*2,COUNTIF(AF38:BJ38,calc!$AE$21))))+(3*(IF(OR($E$11=calc!$E$24,$E$11=calc!$E$25,$E$11=calc!$E$26),COUNTIF(AF38:BK38,calc!$AE$31)*2,COUNTIF(AF38:BJ38,calc!$AE$31))))+(4*(IF(OR($E$11=calc!$E$24,$E$11=calc!$E$25,$E$11=calc!$E$26),COUNTIF(AF38:BJ38,calc!$AE$41)*2,COUNTIF(AF38:BJ38,calc!$AE$41))))+(5*(IF(OR($E$11=calc!$E$24,$E$11=calc!$E$25,$E$11=calc!$E$26),COUNTIF(AF38:BJ38,calc!$AE$51)*2,COUNTIF(AF38:BJ38,calc!$AE$51))))))</f>
        <v>0</v>
      </c>
      <c r="AD38" s="208">
        <f>(1*(IF($E$12="",0,(IF(OR($E$12=calc!$E$24,$E$12=calc!$E$25,$E$12=calc!$E$26),COUNTIF(AF38:BJ38,calc!$AE$12)*2,COUNTIF(AF38:BJ38,calc!$AE$12))))+(2*(IF(OR($E$12=calc!$E$24,$E$12=calc!$E$25,$E$12=calc!$E$26),COUNTIF(AF38:BJ38,calc!$AE$22)*2,COUNTIF(AF38:BJ38,calc!$AE$22))))+(3*(IF(OR($E$12=calc!$E$24,$E$12=calc!$E$25,$E$12=calc!$E$26),COUNTIF(AF38:BJ38,calc!$AE$32)*2,COUNTIF(AF38:BJ38,calc!$AE$32))))+(4*(IF(OR($E$12=calc!$E$24,$E$12=calc!$E$25,$E$12=calc!$E$26),COUNTIF(AF38:BJ38,calc!$AE$42)*2,COUNTIF(AF38:BJ38,calc!$AE$42))))+(5*(IF(OR($E$12=calc!$E$24,$E$12=calc!$E$25,$E$12=calc!$E$26),COUNTIF(AF38:BJ38,calc!$AE$52)*2,COUNTIF(AF38:BJ38,calc!$AE$52))))))</f>
        <v>0</v>
      </c>
      <c r="AE38" s="208">
        <f>(1*(IF($E$13="",0,(IF(OR($E$13=calc!$E$24,$E$13=calc!$E$25,$E$13=calc!$E$26),COUNTIF(AF38:BJ38,calc!$AE$13)*2,COUNTIF(AF38:BJ38,calc!$AE$13))))+(2*(IF(OR($E$13=calc!$E$24,$E$13=calc!$E$25,$E$13=calc!$E$26),COUNTIF(AF38:BJ38,calc!$AE$23)*2,COUNTIF(AF38:BJ38,calc!$AE$23))))+(3*(IF(OR($E$13=calc!$E$24,$E$13=calc!$E$25,$E$13=calc!$E$26),COUNTIF(AF38:BJ38,calc!$AE$33)*2,COUNTIF(AF38:BJ38,calc!$AE$33))))+(4*(IF(OR($E$13=calc!$E$24,$E$13=calc!$E$25,$E$13=calc!$E$26),COUNTIF(AF38:BJ38,calc!$AE$43)*2,COUNTIF(AF38:BJ38,calc!$AE$43))))+(5*(IF(OR($E$13=calc!$E$24,$E$13=calc!$E$25,$E$13=calc!$E$26),COUNTIF(AF38:BJ38,calc!$AE$53)*2,COUNTIF(AF38:BJ38,calc!$AE$53))))))</f>
        <v>0</v>
      </c>
      <c r="AF38" s="214"/>
      <c r="AG38" s="123"/>
      <c r="AH38" s="123"/>
      <c r="AI38" s="215"/>
      <c r="AJ38" s="215"/>
      <c r="AK38" s="123"/>
      <c r="AL38" s="123"/>
      <c r="AM38" s="123"/>
      <c r="AN38" s="123"/>
      <c r="AO38" s="123"/>
      <c r="AP38" s="214"/>
      <c r="AQ38" s="123"/>
      <c r="AR38" s="123"/>
      <c r="AS38" s="215"/>
      <c r="AT38" s="214"/>
      <c r="AU38" s="123"/>
      <c r="AV38" s="123"/>
      <c r="AW38" s="215"/>
      <c r="AX38" s="214"/>
      <c r="AY38" s="123"/>
      <c r="AZ38" s="123"/>
      <c r="BA38" s="215"/>
      <c r="BB38" s="214"/>
      <c r="BC38" s="123"/>
      <c r="BD38" s="123"/>
      <c r="BE38" s="215"/>
      <c r="BF38" s="214"/>
      <c r="BG38" s="123"/>
      <c r="BH38" s="123"/>
      <c r="BI38" s="215"/>
      <c r="BJ38" s="215"/>
      <c r="BK38" s="124"/>
      <c r="BL38" s="227">
        <f t="shared" si="5"/>
        <v>0</v>
      </c>
      <c r="BM38" s="164"/>
      <c r="BN38" s="5">
        <f>IF($E$4="",0,IF($AM$4=calc!$L$22,0,(1*(IF(OR($E$4=calc!$E$24,$E$4=calc!$E$25,$E$4=calc!$E$26),COUNTIF(AF38:BJ38,calc!$AE$4)*2,COUNTIF(AF38:BJ38,calc!$AE$4))))+(2*(IF(OR($E$4=calc!$E$24,$E$4=calc!$E$23,$E$4=calc!$E$26),COUNTIF(AF38:BJ38,calc!$AE$14)*2,COUNTIF(AF38:BJ38,calc!$AE$14))))+(3*(IF(OR($E$4=calc!$E$24,$E$4=calc!$E$25,$E$4=calc!$E$26),COUNTIF(AF38:BJ38,calc!$AE$24)*2,COUNTIF(AF38:BJ38,calc!$AE$24))))+(4*(IF(OR($E$4=calc!$E$24,$E$4=calc!$E$25,$E$4=calc!$E$26),COUNTIF(AF38:BJ38,calc!$AE$34)*2,COUNTIF(AF38:BJ38,calc!$AE$34))))+(5*(IF(OR($E$4=calc!$E$24,$E$4=calc!$E$25,$E$4=calc!$E$26),COUNTIF(AF38:BJ38,calc!$AE$44)*2,COUNTIF(AF38:BJ38,calc!$AE$44))))))</f>
        <v>0</v>
      </c>
      <c r="BO38" s="5">
        <f>IF($E$5="",0,IF($AM$5=calc!$L$22,0,(1*(IF(OR($E$5=calc!$E$24,$E$5=calc!$E$25,$E$5=calc!$E$26),COUNTIF(AF38:BJ38,calc!$AE$5)*2,COUNTIF(AF38:BJ38,calc!$AE$5))))+(2*(IF(OR($E$5=calc!$E$24,$E$5=calc!$E$23,$E$5=calc!$E$26),COUNTIF(AF38:BJ38,calc!$AE$15)*2,COUNTIF(AF38:BJ38,calc!$AE$15))))+(3*(IF(OR($E$5=calc!$E$24,$E$5=calc!$E$25,$E$5=calc!$E$26),COUNTIF(AF38:BJ38,calc!$AE$25)*2,COUNTIF(AF38:BJ38,calc!$AE$25))))+(4*(IF(OR($E$5=calc!$E$24,$E$5=calc!$E$25,$E$5=calc!$E$26),COUNTIF(AF38:BJ38,calc!$AE$35)*2,COUNTIF(AF38:BJ38,calc!$AE$35))))+(5*(IF(OR($E$5=calc!$E$24,$E$5=calc!$E$25,$E$5=calc!$E$26),COUNTIF(AF38:BJ38,calc!$AE$45)*2,COUNTIF(AF38:BJ38,calc!$AE$45))))))</f>
        <v>0</v>
      </c>
      <c r="BP38" s="5">
        <f>IF($E$6="",0,IF($AM$6=calc!$L$22,0,(1*(IF(OR($E$6=calc!$E$24,$E$6=calc!$E$25,$E$6=calc!$E$26),COUNTIF(AF38:BJ38,calc!$AE$6)*2,COUNTIF(AF38:BJ38,calc!$AE$6))))+(2*(IF(OR($E$6=calc!$E$24,$E$6=calc!$E$23,$E$6=calc!$E$26),COUNTIF(AF38:BJ38,calc!$AE$16)*2,COUNTIF(AF38:BJ38,calc!$AE$16))))+(3*(IF(OR($E$6=calc!$E$24,$E$6=calc!$E$25,$E$6=calc!$E$26),COUNTIF(AF38:BJ38,calc!$AE$26)*2,COUNTIF(AF38:BJ38,calc!$AE$26))))+(4*(IF(OR($E$6=calc!$E$24,$E$6=calc!$E$25,$E$6=calc!$E$26),COUNTIF(AF38:BJ38,calc!$AE$36)*2,COUNTIF(AF38:BJ38,calc!$AE$36))))+(5*(IF(OR($E$6=calc!$E$24,$E$6=calc!$E$25,$E$6=calc!$E$26),COUNTIF(AF38:BJ38,calc!$AE$46)*2,COUNTIF(AF38:BJ38,calc!$AE$46))))))</f>
        <v>0</v>
      </c>
      <c r="BQ38" s="5">
        <f>IF($E$7="",0,IF($AM$7=calc!$L$22,0,(1*(IF(OR($E$7=calc!$E$24,$E$7=calc!$E$25,$E$7=calc!$E$26),COUNTIF(AF38:BJ38,calc!$AE$7)*2,COUNTIF(AF38:BJ38,calc!$AE$7))))+(2*(IF(OR($E$7=calc!$E$24,$E$7=calc!$E$23,$E$7=calc!$E$26),COUNTIF(AF38:BJ38,calc!$AE$17)*2,COUNTIF(AF38:BJ38,calc!$AE$17))))+(3*(IF(OR($E$7=calc!$E$24,$E$7=calc!$E$25,$E$7=calc!$E$26),COUNTIF(AF38:BJ38,calc!$AE$27)*2,COUNTIF(AF38:BJ38,calc!$AE$27))))+(4*(IF(OR($E$7=calc!$E$24,$E$7=calc!$E$25,$E$7=calc!$E$26),COUNTIF(AF38:BJ38,calc!$AE$37)*2,COUNTIF(AF38:BJ38,calc!$AE$37))))+(5*(IF(OR($E$7=calc!$E$24,$E$7=calc!$E$25,$E$7=calc!$E$26),COUNTIF(AF38:BJ38,calc!$AE$47)*2,COUNTIF(AF38:BJ38,calc!$AE$47))))))</f>
        <v>0</v>
      </c>
      <c r="BR38" s="5">
        <f>IF($E$8="",0,IF($AM$8=calc!$L$22,0,(1*(IF(OR($E$8=calc!$E$24,$E$8=calc!$E$25,$E$8=calc!$E$26),COUNTIF(AF38:BJ38,calc!$AE$8)*2,COUNTIF(AF38:BJ38,calc!$AE$8))))+(2*(IF(OR($E$8=calc!$E$24,$E$8=calc!$E$23,$E$8=calc!$E$26),COUNTIF(AF38:BJ38,calc!$AE$18)*2,COUNTIF(AF38:BJ38,calc!$AE$18))))+(3*(IF(OR($E$8=calc!$E$24,$E$8=calc!$E$25,$E$8=calc!$E$26),COUNTIF(AF38:BJ38,calc!$AE$28)*2,COUNTIF(AF38:BJ38,calc!$AE$28))))+(4*(IF(OR($E$8=calc!$E$24,$E$8=calc!$E$25,$E$8=calc!$E$26),COUNTIF(AF38:BJ38,calc!$AE$38)*2,COUNTIF(AF38:BJ38,calc!$AB$38))))+(5*(IF(OR($E$8=calc!$E$24,$E$8=calc!$E$25,$E$8=calc!$E$26),COUNTIF(AF38:BJ38,calc!$AE$48)*2,COUNTIF(AF38:BJ38,calc!$AE$48))))))</f>
        <v>0</v>
      </c>
      <c r="BS38" s="5">
        <f>IF($E$9="",0,IF($AM$9=calc!$L$22,0,(1*(IF(OR($E$9=calc!$E$24,$E$9=calc!$E$25,$E$9=calc!$E$26),COUNTIF(AF38:BJ38,calc!$AE$9)*2,COUNTIF(AF38:BJ38,calc!$AE$9))))+(2*(IF(OR($E$9=calc!$E$24,$E$9=calc!$E$23,$E$9=calc!$E$26),COUNTIF(AF38:BJ38,calc!$AE$19)*2,COUNTIF(AF38:BJ38,calc!$AE$19))))+(3*(IF(OR($E$9=calc!$E$24,$E$9=calc!$E$25,$E$9=calc!$E$26),COUNTIF(AF38:BJ38,calc!$AE$29)*2,COUNTIF(AF38:BJ38,calc!$AE$29))))+(4*(IF(OR($E$9=calc!$E$24,$E$9=calc!$E$25,$E$9=calc!$E$26),COUNTIF(AF38:BJ38,calc!$AE$39)*2,COUNTIF(AF38:BJ38,calc!$AE$39))))+(5*(IF(OR($E$9=calc!$E$24,$E$9=calc!$E$25,$E$9=calc!$E$26),COUNTIF(AF38:BJ38,calc!$AE$49)*2,COUNTIF(AF38:BJ38,calc!$AE$49))))))</f>
        <v>0</v>
      </c>
      <c r="BT38" s="5">
        <f>IF($E$10="",0,IF($AM$10=calc!$L$22,0,(1*(IF(OR($E$10=calc!$E$24,$E$10=calc!$E$25,$E$10=calc!$E$26),COUNTIF(AF38:BJ38,calc!$AE$10)*2,COUNTIF(AF38:BJ38,calc!$AE$10))))+(2*(IF(OR($E$10=calc!$E$24,$E$10=calc!$E$23,$E$10=calc!$E$26),COUNTIF(AF38:BJ38,calc!$AE$20)*2,COUNTIF(AF38:BJ38,calc!$AE$20))))+(3*(IF(OR($E$10=calc!$E$24,$E$10=calc!$E$25,$E$10=calc!$E$26),COUNTIF(AF38:BJ38,calc!$AE$30)*2,COUNTIF(AF38:BJ38,calc!$AE$30))))+(4*(IF(OR($E$10=calc!$E$24,$E$10=calc!$E$25,$E$10=calc!$E$26),COUNTIF(AF38:BJ38,calc!$AE$40)*2,COUNTIF(AF38:BJ38,calc!$AE$40))))+(5*(IF(OR($E$10=calc!$E$24,$E$10=calc!$E$25,$E$10=calc!$E$26),COUNTIF(AF38:BJ38,calc!$AE$50)*2,COUNTIF(AF38:BJ38,calc!$AE$50))))))</f>
        <v>0</v>
      </c>
      <c r="BU38" s="5">
        <f>IF($E$11="",0,IF($AM$11=calc!$L$22,0,(1*(IF(OR($E$11=calc!$E$24,$E$11=calc!$E$25,$E$11=calc!$E$26),COUNTIF(AF38:BJ38,calc!$AE$11)*2,COUNTIF(AF38:BJ38,calc!$AE$11))))+(2*(IF(OR($E$11=calc!$E$24,$E$11=calc!$E$23,$E$11=calc!$E$26),COUNTIF(AF38:BJ38,calc!$AE$21)*2,COUNTIF(AF38:BJ38,calc!$AE$21))))+(3*(IF(OR($E$11=calc!$E$24,$E$11=calc!$E$25,$E$11=calc!$E$26),COUNTIF(AF38:BJ38,calc!$AE$31)*2,COUNTIF(AF38:BJ38,calc!$AE$31))))+(4*(IF(OR($E$11=calc!$E$24,$E$11=calc!$E$25,$E$11=calc!$E$26),COUNTIF(AF38:BJ38,calc!$AE$41)*2,COUNTIF(AF38:BJ38,calc!$AE$41))))+(5*(IF(OR($E$11=calc!$E$24,$E$11=calc!$E$25,$E$11=calc!$E$26),COUNTIF(AF38:BJ38,calc!$AE$51)*2,COUNTIF(AF38:BJ38,calc!$AE$51))))))</f>
        <v>0</v>
      </c>
      <c r="BV38" s="5">
        <f>IF($E$12="",0,IF($AM$12=calc!$L$22,0,(1*(IF(OR($E$12=calc!$E$24,$E$12=calc!$E$25,$E$12=calc!$E$26),COUNTIF(AF38:BJ38,calc!$AE$12)*2,COUNTIF(AF38:BJ38,calc!$AE$12))))+(2*(IF(OR($E$12=calc!$E$24,$E$12=calc!$E$23,$E$12=calc!$E$26),COUNTIF(AF38:BJ38,calc!$AE$22)*2,COUNTIF(AF38:BJ38,calc!$AE$22))))+(3*(IF(OR($E$12=calc!$E$24,$E$12=calc!$E$25,$E$12=calc!$E$26),COUNTIF(AF38:BJ38,calc!$AE$32)*2,COUNTIF(AF38:BJ38,calc!$AE$32))))+(4*(IF(OR($E$12=calc!$E$24,$E$12=calc!$E$25,$E$12=calc!$E$26),COUNTIF(AF38:BJ38,calc!$AE$42)*2,COUNTIF(AF38:BJ38,calc!$AE$42))))+(5*(IF(OR($E$12=calc!$E$24,$E$12=calc!$E$25,$E$12=calc!$E$26),COUNTIF(AF38:BJ38,calc!$AE$52)*2,COUNTIF(AF38:BJ38,calc!$AE$52))))))</f>
        <v>0</v>
      </c>
      <c r="BW38" s="5">
        <f>IF($E$13="",0,IF($AM$13=calc!$L$22,0,(1*(IF(OR($E$13=calc!$E$24,$E$13=calc!$E$25,$E$13=calc!$E$26),COUNTIF(AF38:BJ38,calc!$AE$13)*2,COUNTIF(AF38:BJ38,calc!$AE$13))))+(2*(IF(OR($E$13=calc!$E$24,$E$13=calc!$E$23,$E$13=calc!$E$26),COUNTIF(AF38:BJ38,calc!$AE$23)*2,COUNTIF(AF38:BJ38,calc!$AE$23))))+(3*(IF(OR($E$13=calc!$E$24,$E$13=calc!$E$25,$E$13=calc!$E$26),COUNTIF(AF38:BJ38,calc!$AE$33)*2,COUNTIF(AF38:BJ38,calc!$AE$33))))+(4*(IF(OR($E$13=calc!$E$24,$E$13=calc!$E$25,$E$13=calc!$E$26),COUNTIF(AE38:BJ38,calc!$AE$43)*2,COUNTIF(AE38:BJ38,calc!$AE$43))))+(5*(IF(OR($E$13=calc!$E$24,$E$13=calc!$E$25,$E$13=calc!$E$26),COUNTIF(AE38:BJ38,calc!$AE$53)*2,COUNTIF(AF38:BJ38,calc!$AE$53))))))</f>
        <v>0</v>
      </c>
      <c r="BX38" s="5">
        <f t="shared" si="6"/>
        <v>0</v>
      </c>
      <c r="BY38" s="1"/>
      <c r="BZ38" s="5">
        <f>IF($E$4="",0,(1*COUNTIF(AF38,calc!$AE$4))+(2*COUNTIF(AF38,calc!$AE$14))+(3*COUNTIF(AF38,calc!$AE$24))+(4*COUNTIF(AF38,calc!$AE$34))+(5*COUNTIF(AF38,calc!$AE$44)))</f>
        <v>0</v>
      </c>
      <c r="CA38" s="5">
        <f>IF($E$5="",0,(1*COUNTIF(AF38,calc!$AE$5))+(2*COUNTIF(AF38,calc!$AE$15))+(3*COUNTIF(AF38,calc!$AE$25))+(4*COUNTIF(AF38,calc!$AE$35))+(5*COUNTIF(AF38,calc!$AE$45)))</f>
        <v>0</v>
      </c>
      <c r="CB38" s="5">
        <f>IF($E$6="",0,(1*COUNTIF(AF38,calc!$AE$6))+(2*COUNTIF(AF38,calc!$AE$16))+(3*COUNTIF(AF38,calc!$AE$26))+(4*COUNTIF(AF38,calc!$AE$36))+(5*COUNTIF(AF38,calc!$AE$46)))</f>
        <v>0</v>
      </c>
      <c r="CC38" s="5">
        <f>IF($E$7="",0,(1*COUNTIF(AF38,calc!$AE$7))+(2*COUNTIF(AF38,calc!$AE$17))+(3*COUNTIF(AF38,calc!$AE$27))+(4*COUNTIF(AF38,calc!$AE$37))+(5*COUNTIF(AF38,calc!$AE$47)))</f>
        <v>0</v>
      </c>
      <c r="CD38" s="5">
        <f>IF($E$8="",0,(1*COUNTIF(AF38,calc!$AE$8))+(2*COUNTIF(AF38,calc!$AE$18))+(3*COUNTIF(AF38,calc!$AE$28))+(4*COUNTIF(AF38,calc!$AE$38))+(5*COUNTIF(AF38,calc!$AE$48)))</f>
        <v>0</v>
      </c>
      <c r="CE38" s="5">
        <f>IF($E$9="",0,(1*COUNTIF(AF38,calc!$AE$9))+(2*COUNTIF(AF38,calc!$AE$19))+(3*COUNTIF(AF38,calc!$AE$29))+(4*COUNTIF(AF38,calc!$AE$39))+(5*COUNTIF(AF38,calc!$AE$49)))</f>
        <v>0</v>
      </c>
      <c r="CF38" s="5">
        <f>IF($E$10="",0,(1*COUNTIF(AF38,calc!$AE$10))+(2*COUNTIF(AF38,calc!$AE$20))+(3*COUNTIF(AF38,calc!$AE$30))+(4*COUNTIF(AF38,calc!$AE$40))+(5*COUNTIF(AF38,calc!$AE$50)))</f>
        <v>0</v>
      </c>
      <c r="CG38" s="5">
        <f>IF($E$11="",0,(1*COUNTIF(AF38,calc!$AE$11))+(2*COUNTIF(AF38,calc!$AE$21))+(3*COUNTIF(AF38,calc!$AE$31))+(4*COUNTIF(AF38,calc!$AE$41))+(5*COUNTIF(AF38,calc!$AE$51)))</f>
        <v>0</v>
      </c>
      <c r="CH38" s="5">
        <f>IF($E$12="",0,(1*COUNTIF(AF38,calc!$AE$12))+(2*COUNTIF(AF38,calc!$AE$22))+(3*COUNTIF(AF38,calc!$AE$32))+(4*COUNTIF(AF38,calc!$AE$42))+(5*COUNTIF(AF38,calc!$AE$52)))</f>
        <v>0</v>
      </c>
      <c r="CI38" s="5">
        <f>IF($E$13="",0,(1*COUNTIF(AF38,calc!$AE$13))+(2*COUNTIF(AF38,calc!$AE$23))+(3*COUNTIF(AF38,calc!$AE$33))+(4*COUNTIF(AF38,calc!$AE$43))+(5*COUNTIF(AF38,calc!$AE$53)))</f>
        <v>0</v>
      </c>
      <c r="CJ38" s="1"/>
      <c r="CK38" s="5">
        <f>IF($E$4="",0,(1*COUNTIF(AG38,calc!$AE$4))+(2*COUNTIF(AG38,calc!$AE$14))+(3*COUNTIF(AG38,calc!$AE$24))+(4*COUNTIF(AG38,calc!$AE$34))+(5*COUNTIF(AG38,calc!$AE$44)))</f>
        <v>0</v>
      </c>
      <c r="CL38" s="5">
        <f>IF($E$5="",0,(1*COUNTIF(AG38,calc!$AE$5))+(2*COUNTIF(AG38,calc!$AE$15))+(3*COUNTIF(AG38,calc!$AE$25))+(4*COUNTIF(AG38,calc!$AE$35))+(5*COUNTIF(AG38,calc!$AE$45)))</f>
        <v>0</v>
      </c>
      <c r="CM38" s="5">
        <f>IF($E$6="",0,(1*COUNTIF(AG38,calc!$AE$6))+(2*COUNTIF(AG38,calc!$AE$16))+(3*COUNTIF(AG38,calc!$AE$26))+(4*COUNTIF(AG38,calc!$AE$36))+(5*COUNTIF(AG38,calc!$AE$46)))</f>
        <v>0</v>
      </c>
      <c r="CN38" s="5">
        <f>IF($E$7="",0,(1*COUNTIF(AG38,calc!$AE$7))+(2*COUNTIF(AG38,calc!$AE$17))+(3*COUNTIF(AG38,calc!$AE$27))+(4*COUNTIF(AG38,calc!$AE$37))+(5*COUNTIF(AG38,calc!$AE$47)))</f>
        <v>0</v>
      </c>
      <c r="CO38" s="5">
        <f>IF($E$8="",0,(1*COUNTIF(AG38,calc!$AE$8))+(2*COUNTIF(AG38,calc!$AE$18))+(3*COUNTIF(AG38,calc!$AE$28))+(4*COUNTIF(AG38,calc!$AE$38))+(5*COUNTIF(AG38,calc!$AE$48)))</f>
        <v>0</v>
      </c>
      <c r="CP38" s="5">
        <f>IF($E$9="",0,(1*COUNTIF(AG38,calc!$AE$9))+(2*COUNTIF(AG38,calc!$AE$19))+(3*COUNTIF(AG38,calc!$AE$29))+(4*COUNTIF(AG38,calc!$AE$39))+(5*COUNTIF(AG38,calc!$AE$49)))</f>
        <v>0</v>
      </c>
      <c r="CQ38" s="5">
        <f>IF($E$10="",0,(1*COUNTIF(AG38,calc!$AE$10))+(2*COUNTIF(AG38,calc!$AE$20))+(3*COUNTIF(AG38,calc!$AE$30))+(4*COUNTIF(AG38,calc!$AE$40))+(5*COUNTIF(AG38,calc!$AE$50)))</f>
        <v>0</v>
      </c>
      <c r="CR38" s="5">
        <f>IF($E$11="",0,(1*COUNTIF(AG38,calc!$AE$11))+(2*COUNTIF(AG38,calc!$AE$21))+(3*COUNTIF(AG38,calc!$AE$31))+(4*COUNTIF(AG38,calc!$AE$41))+(5*COUNTIF(AG38,calc!$AE$51)))</f>
        <v>0</v>
      </c>
      <c r="CS38" s="5">
        <f>IF($E$12="",0,(1*COUNTIF(AG38,calc!$AE$12))+(2*COUNTIF(AG38,calc!$AE$22))+(3*COUNTIF(AG38,calc!$AE$32))+(4*COUNTIF(AG38,calc!$AE$42))+(5*COUNTIF(AG38,calc!$AE$52)))</f>
        <v>0</v>
      </c>
      <c r="CT38" s="5">
        <f>IF($E$13="",0,(1*COUNTIF(AG38,calc!$AE$13))+(2*COUNTIF(AG38,calc!$AE$23))+(3*COUNTIF(AG38,calc!$AE$33))+(4*COUNTIF(AG38,calc!$AE$43))+(5*COUNTIF(AG38,calc!$AE$53)))</f>
        <v>0</v>
      </c>
      <c r="CU38" s="1"/>
      <c r="CV38" s="5">
        <f>IF($E$4="",0,(1*COUNTIF(AH38,calc!$AE$4))+(2*COUNTIF(AH38,calc!$AE$14))+(3*COUNTIF(AH38,calc!$AE$24))+(4*COUNTIF(AH38,calc!$AE$34))+(5*COUNTIF(AH38,calc!$AE$44)))</f>
        <v>0</v>
      </c>
      <c r="CW38" s="5">
        <f>IF($E$5="",0,(1*COUNTIF(AH38,calc!$AE$5))+(2*COUNTIF(AH38,calc!$AE$15))+(3*COUNTIF(AH38,calc!$AE$25))+(4*COUNTIF(AH38,calc!$AE$35))+(5*COUNTIF(AH38,calc!$AE$45)))</f>
        <v>0</v>
      </c>
      <c r="CX38" s="5">
        <f>IF($E$6="",0,(1*COUNTIF(AH38,calc!$AE$6))+(2*COUNTIF(AH38,calc!$AE$16))+(3*COUNTIF(AH38,calc!$AE$26))+(4*COUNTIF(AH38,calc!$AE$36))+(5*COUNTIF(AH38,calc!$AE$46)))</f>
        <v>0</v>
      </c>
      <c r="CY38" s="5">
        <f>IF($E$7="",0,(1*COUNTIF(AH38,calc!$AE$7))+(2*COUNTIF(AH38,calc!$AE$17))+(3*COUNTIF(AH38,calc!$AE$27))+(4*COUNTIF(AH38,calc!$AE$37))+(5*COUNTIF(AH38,calc!$AE$47)))</f>
        <v>0</v>
      </c>
      <c r="CZ38" s="5">
        <f>IF($E$8="",0,(1*COUNTIF(AH38,calc!$AE$8))+(2*COUNTIF(AH38,calc!$AE$18))+(3*COUNTIF(AH38,calc!$AE$28))+(4*COUNTIF(AH38,calc!$AE$38))+(5*COUNTIF(AH38,calc!$AE$48)))</f>
        <v>0</v>
      </c>
      <c r="DA38" s="5">
        <f>IF($E$9="",0,(1*COUNTIF(AH38,calc!$AE$9))+(2*COUNTIF(AH38,calc!$AE$19))+(3*COUNTIF(AH38,calc!$AE$29))+(4*COUNTIF(AH38,calc!$AE$39))+(5*COUNTIF(AH38,calc!$AE$49)))</f>
        <v>0</v>
      </c>
      <c r="DB38" s="5">
        <f>IF($E$10="",0,(1*COUNTIF(AH38,calc!$AE$10))+(2*COUNTIF(AH38,calc!$AE$20))+(3*COUNTIF(AH38,calc!$AE$30))+(4*COUNTIF(AH38,calc!$AE$40))+(5*COUNTIF(AH38,calc!$AE$50)))</f>
        <v>0</v>
      </c>
      <c r="DC38" s="5">
        <f>IF($E$11="",0,(1*COUNTIF(AH38,calc!$AE$11))+(2*COUNTIF(AH38,calc!$AE$21))+(3*COUNTIF(AH38,calc!$AE$31))+(4*COUNTIF(AH38,calc!$AE$41))+(5*COUNTIF(AH38,calc!$AE$51)))</f>
        <v>0</v>
      </c>
      <c r="DD38" s="5">
        <f>IF($E$12="",0,(1*COUNTIF(AH38,calc!$AE$12))+(2*COUNTIF(AH38,calc!$AE$22))+(3*COUNTIF(AH38,calc!$AE$32))+(4*COUNTIF(AH38,calc!$AE$42))+(5*COUNTIF(AH38,calc!$AE$52)))</f>
        <v>0</v>
      </c>
      <c r="DE38" s="5">
        <f>IF($E$13="",0,(1*COUNTIF(AH38,calc!$AE$13))+(2*COUNTIF(AH38,calc!$AE$23))+(3*COUNTIF(AH38,calc!$AE$33))+(4*COUNTIF(AH38,calc!$AE$43))+(5*COUNTIF(AH38,calc!$AE$53)))</f>
        <v>0</v>
      </c>
      <c r="DF38" s="1"/>
      <c r="DG38" s="5">
        <f>IF($E$4="",0,(1*COUNTIF(AI38,calc!$AE$4))+(2*COUNTIF(AI38,calc!$AE$14))+(3*COUNTIF(AI38,calc!$AE$24))+(4*COUNTIF(AI38,calc!$AE$34))+(5*COUNTIF(AI38,calc!$AE$44)))</f>
        <v>0</v>
      </c>
      <c r="DH38" s="5">
        <f>IF($E$5="",0,(1*COUNTIF(AI38,calc!$AE$5))+(2*COUNTIF(AI38,calc!$AE$15))+(3*COUNTIF(AI38,calc!$AE$25))+(4*COUNTIF(AI38,calc!$AE$35))+(5*COUNTIF(AI38,calc!$AE$45)))</f>
        <v>0</v>
      </c>
      <c r="DI38" s="5">
        <f>IF($E$6="",0,(1*COUNTIF(AI38,calc!$AE$6))+(2*COUNTIF(AI38,calc!$AE$16))+(3*COUNTIF(AI38,calc!$AE$26))+(4*COUNTIF(AI38,calc!$AE$36))+(5*COUNTIF(AI38,calc!$AE$46)))</f>
        <v>0</v>
      </c>
      <c r="DJ38" s="5">
        <f>IF($E$7="",0,(1*COUNTIF(AI38,calc!$AE$7))+(2*COUNTIF(AI38,calc!$AE$17))+(3*COUNTIF(AI38,calc!$AE$27))+(4*COUNTIF(AI38,calc!$AE$37))+(5*COUNTIF(AI38,calc!$AE$47)))</f>
        <v>0</v>
      </c>
      <c r="DK38" s="5">
        <f>IF($E$8="",0,(1*COUNTIF(AI38,calc!$AE$8))+(2*COUNTIF(AI38,calc!$AE$18))+(3*COUNTIF(AI38,calc!$AE$28))+(4*COUNTIF(AI38,calc!$AE$38))+(5*COUNTIF(AI38,calc!$AE$48)))</f>
        <v>0</v>
      </c>
      <c r="DL38" s="5">
        <f>IF($E$9="",0,(1*COUNTIF(AI38,calc!$AE$9))+(2*COUNTIF(AI38,calc!$AE$19))+(3*COUNTIF(AI38,calc!$AE$29))+(4*COUNTIF(AI38,calc!$AE$39))+(5*COUNTIF(AI38,calc!$AE$49)))</f>
        <v>0</v>
      </c>
      <c r="DM38" s="5">
        <f>IF($E$10="",0,(1*COUNTIF(AI38,calc!$AE$10))+(2*COUNTIF(AI38,calc!$AE$20))+(3*COUNTIF(AI38,calc!$AE$30))+(4*COUNTIF(AI38,calc!$AE$40))+(5*COUNTIF(AI38,calc!$AE$50)))</f>
        <v>0</v>
      </c>
      <c r="DN38" s="5">
        <f>IF($E$11="",0,(1*COUNTIF(AI38,calc!$AE$11))+(2*COUNTIF(AI38,calc!$AE$21))+(3*COUNTIF(AI38,calc!$AE$31))+(4*COUNTIF(AI38,calc!$AE$41))+(5*COUNTIF(AI38,calc!$AE$51)))</f>
        <v>0</v>
      </c>
      <c r="DO38" s="5">
        <f>IF($E$12="",0,(1*COUNTIF(AI38,calc!$AE$12))+(2*COUNTIF(AI38,calc!$AE$22))+(3*COUNTIF(AI38,calc!$AE$32))+(4*COUNTIF(AI38,calc!$AE$42))+(5*COUNTIF(AI38,calc!$AE$52)))</f>
        <v>0</v>
      </c>
      <c r="DP38" s="5">
        <f>IF($E$13="",0,(1*COUNTIF(AI38,calc!$AE$13))+(2*COUNTIF(AI38,calc!$AE$23))+(3*COUNTIF(AI38,calc!$AE$33))+(4*COUNTIF(AI38,calc!$AE$43))+(5*COUNTIF(AI38,calc!$AE$53)))</f>
        <v>0</v>
      </c>
      <c r="DQ38" s="1"/>
      <c r="DR38" s="5">
        <f>IF($E$4="",0,(1*COUNTIF(AJ38,calc!$AE$4))+(2*COUNTIF(AJ38,calc!$AE$14))+(3*COUNTIF(AJ38,calc!$AE$24))+(4*COUNTIF(AJ38,calc!$AE$34))+(5*COUNTIF(AJ38,calc!$AE$44)))</f>
        <v>0</v>
      </c>
      <c r="DS38" s="5">
        <f>IF($E$5="",0,(1*COUNTIF(AJ38,calc!$AE$5))+(2*COUNTIF(AJ38,calc!$AE$15))+(3*COUNTIF(AJ38,calc!$AE$25))+(4*COUNTIF(AJ38,calc!$AE$35))+(5*COUNTIF(AJ38,calc!$AE$45)))</f>
        <v>0</v>
      </c>
      <c r="DT38" s="5">
        <f>IF($E$6="",0,(1*COUNTIF(AJ38,calc!$AE$6))+(2*COUNTIF(AJ38,calc!$AE$16))+(3*COUNTIF(AJ38,calc!$AE$26))+(4*COUNTIF(AJ38,calc!$AE$36))+(5*COUNTIF(AJ38,calc!$AE$46)))</f>
        <v>0</v>
      </c>
      <c r="DU38" s="5">
        <f>IF($E$7="",0,(1*COUNTIF(AJ38,calc!$AE$7))+(2*COUNTIF(AJ38,calc!$AE$17))+(3*COUNTIF(AJ38,calc!$AE$27))+(4*COUNTIF(AJ38,calc!$AE$37))+(5*COUNTIF(AJ38,calc!$AE$47)))</f>
        <v>0</v>
      </c>
      <c r="DV38" s="5">
        <f>IF($E$8="",0,(1*COUNTIF(AJ38,calc!$AE$8))+(2*COUNTIF(AJ38,calc!$AE$18))+(3*COUNTIF(AJ38,calc!$AE$28))+(4*COUNTIF(AJ38,calc!$AE$38))+(5*COUNTIF(AJ38,calc!$AE$48)))</f>
        <v>0</v>
      </c>
      <c r="DW38" s="5">
        <f>IF($E$9="",0,(1*COUNTIF(AJ38,calc!$AE$9))+(2*COUNTIF(AJ38,calc!$AE$19))+(3*COUNTIF(AJ38,calc!$AE$29))+(4*COUNTIF(AJ38,calc!$AE$39))+(5*COUNTIF(AJ38,calc!$AE$49)))</f>
        <v>0</v>
      </c>
      <c r="DX38" s="5">
        <f>IF($E$10="",0,(1*COUNTIF(AJ38,calc!$AE$10))+(2*COUNTIF(AJ38,calc!$AE$20))+(3*COUNTIF(AJ38,calc!$AE$30))+(4*COUNTIF(AJ38,calc!$AE$40))+(5*COUNTIF(AJ38,calc!$AE$50)))</f>
        <v>0</v>
      </c>
      <c r="DY38" s="5">
        <f>IF($E$11="",0,(1*COUNTIF(AJ38,calc!$AE$11))+(2*COUNTIF(AJ38,calc!$AE$21))+(3*COUNTIF(AJ38,calc!$AE$31))+(4*COUNTIF(AJ38,calc!$AE$41))+(5*COUNTIF(AJ38,calc!$AE$51)))</f>
        <v>0</v>
      </c>
      <c r="DZ38" s="5">
        <f>IF($E$12="",0,(1*COUNTIF(AJ38,calc!$AE$12))+(2*COUNTIF(AJ38,calc!$AE$22))+(3*COUNTIF(AJ38,calc!$AE$32))+(4*COUNTIF(AJ38,calc!$AE$42))+(5*COUNTIF(AJ38,calc!$AE$52)))</f>
        <v>0</v>
      </c>
      <c r="EA38" s="5">
        <f>IF($E$13="",0,(1*COUNTIF(AJ38,calc!$AE$13))+(2*COUNTIF(AJ38,calc!$AE$23))+(3*COUNTIF(AJ38,calc!$AE$33))+(4*COUNTIF(AJ38,calc!$AE$43))+(5*COUNTIF(AJ38,calc!$AE$53)))</f>
        <v>0</v>
      </c>
      <c r="EB38" s="1"/>
      <c r="EC38" s="5">
        <f>IF($E$4="",0,(1*COUNTIF(AK38,calc!$AE$4))+(2*COUNTIF(AK38,calc!$AE$14))+(3*COUNTIF(AK38,calc!$AE$24))+(4*COUNTIF(AK38,calc!$AE$34))+(5*COUNTIF(AK38,calc!$AE$44)))</f>
        <v>0</v>
      </c>
      <c r="ED38" s="5">
        <f>IF($E$5="",0,(1*COUNTIF(AK38,calc!$AE$5))+(2*COUNTIF(AK38,calc!$AE$15))+(3*COUNTIF(AK38,calc!$AE$25))+(4*COUNTIF(AK38,calc!$AE$35))+(5*COUNTIF(AK38,calc!$AE$45)))</f>
        <v>0</v>
      </c>
      <c r="EE38" s="5">
        <f>IF($E$6="",0,(1*COUNTIF(AK38,calc!$AE$6))+(2*COUNTIF(AK38,calc!$AE$16))+(3*COUNTIF(AK38,calc!$AE$26))+(4*COUNTIF(AK38,calc!$AE$36))+(5*COUNTIF(AK38,calc!$AE$46)))</f>
        <v>0</v>
      </c>
      <c r="EF38" s="5">
        <f>IF($E$7="",0,(1*COUNTIF(AK38,calc!$AE$7))+(2*COUNTIF(AK38,calc!$AE$17))+(3*COUNTIF(AK38,calc!$AE$27))+(4*COUNTIF(AK38,calc!$AE$37))+(5*COUNTIF(AK38,calc!$AE$47)))</f>
        <v>0</v>
      </c>
      <c r="EG38" s="5">
        <f>IF($E$8="",0,(1*COUNTIF(AK38,calc!$AE$8))+(2*COUNTIF(AK38,calc!$AE$18))+(3*COUNTIF(AK38,calc!$AE$28))+(4*COUNTIF(AK38,calc!$AE$38))+(5*COUNTIF(AK38,calc!$AE$48)))</f>
        <v>0</v>
      </c>
      <c r="EH38" s="5">
        <f>IF($E$9="",0,(1*COUNTIF(AK38,calc!$AE$9))+(2*COUNTIF(AK38,calc!$AE$19))+(3*COUNTIF(AK38,calc!$AE$29))+(4*COUNTIF(AK38,calc!$AE$39))+(5*COUNTIF(AK38,calc!$AE$49)))</f>
        <v>0</v>
      </c>
      <c r="EI38" s="5">
        <f>IF($E$10="",0,(1*COUNTIF(AK38,calc!$AE$10))+(2*COUNTIF(AK38,calc!$AE$20))+(3*COUNTIF(AK38,calc!$AE$30))+(4*COUNTIF(AK38,calc!$AE$40))+(5*COUNTIF(AK38,calc!$AE$50)))</f>
        <v>0</v>
      </c>
      <c r="EJ38" s="5">
        <f>IF($E$11="",0,(1*COUNTIF(AK38,calc!$AE$11))+(2*COUNTIF(AK38,calc!$AE$21))+(3*COUNTIF(AK38,calc!$AE$31))+(4*COUNTIF(AK38,calc!$AE$41))+(5*COUNTIF(AK38,calc!$AE$51)))</f>
        <v>0</v>
      </c>
      <c r="EK38" s="5">
        <f>IF($E$12="",0,(1*COUNTIF(AK38,calc!$AE$12))+(2*COUNTIF(AK38,calc!$AE$22))+(3*COUNTIF(AK38,calc!$AE$32))+(4*COUNTIF(AK38,calc!$AE$42))+(5*COUNTIF(AK38,calc!$AE$52)))</f>
        <v>0</v>
      </c>
      <c r="EL38" s="5">
        <f>IF($E$13="",0,(1*COUNTIF(AK38,calc!$AE$13))+(2*COUNTIF(AK38,calc!$AE$23))+(3*COUNTIF(AK38,calc!$AE$33))+(4*COUNTIF(AK38,calc!$AE$43))+(5*COUNTIF(AK38,calc!$AE$53)))</f>
        <v>0</v>
      </c>
      <c r="EM38" s="1"/>
      <c r="EN38" s="5">
        <f>IF($E$4="",0,(1*COUNTIF(AL38,calc!$AE$4))+(2*COUNTIF(AL38,calc!$AE$14))+(3*COUNTIF(AL38,calc!$AE$24))+(4*COUNTIF(AL38,calc!$AE$34))+(5*COUNTIF(AL38,calc!$AE$44)))</f>
        <v>0</v>
      </c>
      <c r="EO38" s="5">
        <f>IF($E$5="",0,(1*COUNTIF(AL38,calc!$AE$5))+(2*COUNTIF(AL38,calc!$AE$15))+(3*COUNTIF(AL38,calc!$AE$25))+(4*COUNTIF(AL38,calc!$AE$35))+(5*COUNTIF(AL38,calc!$AE$45)))</f>
        <v>0</v>
      </c>
      <c r="EP38" s="5">
        <f>IF($E$6="",0,(1*COUNTIF(AL38,calc!$AE$6))+(2*COUNTIF(AL38,calc!$AE$16))+(3*COUNTIF(AL38,calc!$AE$26))+(4*COUNTIF(AL38,calc!$AE$36))+(5*COUNTIF(AL38,calc!$AE$46)))</f>
        <v>0</v>
      </c>
      <c r="EQ38" s="5">
        <f>IF($E$7="",0,(1*COUNTIF(AL38,calc!$AE$7))+(2*COUNTIF(AL38,calc!$AE$17))+(3*COUNTIF(AL38,calc!$AE$27))+(4*COUNTIF(AL38,calc!$AE$37))+(5*COUNTIF(AL38,calc!$AE$47)))</f>
        <v>0</v>
      </c>
      <c r="ER38" s="5">
        <f>IF($E$8="",0,(1*COUNTIF(AL38,calc!$AE$8))+(2*COUNTIF(AL38,calc!$AE$18))+(3*COUNTIF(AL38,calc!$AE$28))+(4*COUNTIF(AL38,calc!$AE$38))+(5*COUNTIF(AL38,calc!$AE$48)))</f>
        <v>0</v>
      </c>
      <c r="ES38" s="5">
        <f>IF($E$9="",0,(1*COUNTIF(AL38,calc!$AE$9))+(2*COUNTIF(AL38,calc!$AE$19))+(3*COUNTIF(AL38,calc!$AE$29))+(4*COUNTIF(AL38,calc!$AE$39))+(5*COUNTIF(AL38,calc!$AE$49)))</f>
        <v>0</v>
      </c>
      <c r="ET38" s="5">
        <f>IF($E$10="",0,(1*COUNTIF(AL38,calc!$AE$10))+(2*COUNTIF(AL38,calc!$AE$20))+(3*COUNTIF(AL38,calc!$AE$30))+(4*COUNTIF(AL38,calc!$AE$40))+(5*COUNTIF(AL38,calc!$AE$50)))</f>
        <v>0</v>
      </c>
      <c r="EU38" s="5">
        <f>IF($E$11="",0,(1*COUNTIF(AL38,calc!$AE$11))+(2*COUNTIF(AL38,calc!$AE$21))+(3*COUNTIF(AL38,calc!$AE$31))+(4*COUNTIF(AL38,calc!$AE$41))+(5*COUNTIF(AL38,calc!$AE$51)))</f>
        <v>0</v>
      </c>
      <c r="EV38" s="5">
        <f>IF($E$12="",0,(1*COUNTIF(AL38,calc!$AE$12))+(2*COUNTIF(AL38,calc!$AE$22))+(3*COUNTIF(AL38,calc!$AE$32))+(4*COUNTIF(AL38,calc!$AE$42))+(5*COUNTIF(AL38,calc!$AE$52)))</f>
        <v>0</v>
      </c>
      <c r="EW38" s="5">
        <f>IF($E$13="",0,(1*COUNTIF(AL38,calc!$AE$13))+(2*COUNTIF(AL38,calc!$AE$23))+(3*COUNTIF(AL38,calc!$AE$33))+(4*COUNTIF(AL38,calc!$AE$43))+(5*COUNTIF(AL38,calc!$AE$53)))</f>
        <v>0</v>
      </c>
      <c r="EX38" s="1"/>
      <c r="EY38" s="5">
        <f>IF($E$4="",0,(1*COUNTIF(AM38,calc!$AE$4))+(2*COUNTIF(AM38,calc!$AE$14))+(3*COUNTIF(AM38,calc!$AE$24))+(4*COUNTIF(AM38,calc!$AE$34))+(5*COUNTIF(AM38,calc!$AE$44)))</f>
        <v>0</v>
      </c>
      <c r="EZ38" s="5">
        <f>IF($E$5="",0,(1*COUNTIF(AM38,calc!$AE$5))+(2*COUNTIF(AM38,calc!$AE$15))+(3*COUNTIF(AM38,calc!$AE$25))+(4*COUNTIF(AM38,calc!$AE$35))+(5*COUNTIF(AM38,calc!$AE$45)))</f>
        <v>0</v>
      </c>
      <c r="FA38" s="5">
        <f>IF($E$6="",0,(1*COUNTIF(AM38,calc!$AE$6))+(2*COUNTIF(AM38,calc!$AE$16))+(3*COUNTIF(AM38,calc!$AE$26))+(4*COUNTIF(AM38,calc!$AE$36))+(5*COUNTIF(AM38,calc!$AE$46)))</f>
        <v>0</v>
      </c>
      <c r="FB38" s="5">
        <f>IF($E$7="",0,(1*COUNTIF(AM38,calc!$AE$7))+(2*COUNTIF(AM38,calc!$AE$17))+(3*COUNTIF(AM38,calc!$AE$27))+(4*COUNTIF(AM38,calc!$AE$37))+(5*COUNTIF(AM38,calc!$AE$47)))</f>
        <v>0</v>
      </c>
      <c r="FC38" s="5">
        <f>IF($E$8="",0,(1*COUNTIF(AM38,calc!$AE$8))+(2*COUNTIF(AM38,calc!$AE$18))+(3*COUNTIF(AM38,calc!$AE$28))+(4*COUNTIF(AM38,calc!$AE$38))+(5*COUNTIF(AM38,calc!$AE$48)))</f>
        <v>0</v>
      </c>
      <c r="FD38" s="5">
        <f>IF($E$9="",0,(1*COUNTIF(AM38,calc!$AE$9))+(2*COUNTIF(AM38,calc!$AE$19))+(3*COUNTIF(AM38,calc!$AE$29))+(4*COUNTIF(AM38,calc!$AE$39))+(5*COUNTIF(AM38,calc!$AE$49)))</f>
        <v>0</v>
      </c>
      <c r="FE38" s="5">
        <f>IF($E$10="",0,(1*COUNTIF(AM38,calc!$AE$10))+(2*COUNTIF(AM38,calc!$AE$20))+(3*COUNTIF(AM38,calc!$AE$30))+(4*COUNTIF(AM38,calc!$AE$40))+(5*COUNTIF(AM38,calc!$AE$50)))</f>
        <v>0</v>
      </c>
      <c r="FF38" s="5">
        <f>IF($E$11="",0,(1*COUNTIF(AM38,calc!$AE$11))+(2*COUNTIF(AM38,calc!$AE$21))+(3*COUNTIF(AM38,calc!$AE$31))+(4*COUNTIF(AM38,calc!$AE$41))+(5*COUNTIF(AM38,calc!$AE$51)))</f>
        <v>0</v>
      </c>
      <c r="FG38" s="5">
        <f>IF($E$12="",0,(1*COUNTIF(AM38,calc!$AE$12))+(2*COUNTIF(AM38,calc!$AE$22))+(3*COUNTIF(AM38,calc!$AE$32))+(4*COUNTIF(AM38,calc!$AE$42))+(5*COUNTIF(AM38,calc!$AE$52)))</f>
        <v>0</v>
      </c>
      <c r="FH38" s="5">
        <f>IF($E$13="",0,(1*COUNTIF(AM38,calc!$AE$13))+(2*COUNTIF(AM38,calc!$AE$23))+(3*COUNTIF(AM38,calc!$AE$33))+(4*COUNTIF(AM38,calc!$AE$43))+(5*COUNTIF(AM38,calc!$AE$53)))</f>
        <v>0</v>
      </c>
      <c r="FI38" s="1"/>
      <c r="FJ38" s="5">
        <f>IF($E$4="",0,(1*COUNTIF(AN38,calc!$AE$4))+(2*COUNTIF(AN38,calc!$AE$14))+(3*COUNTIF(AN38,calc!$AE$24))+(4*COUNTIF(AN38,calc!$AE$34))+(5*COUNTIF(AN38,calc!$AE$44)))</f>
        <v>0</v>
      </c>
      <c r="FK38" s="5">
        <f>IF($E$5="",0,(1*COUNTIF(AN38,calc!$AE$5))+(2*COUNTIF(AN38,calc!$AE$15))+(3*COUNTIF(AN38,calc!$AE$25))+(4*COUNTIF(AN38,calc!$AE$35))+(5*COUNTIF(AN38,calc!$AE$45)))</f>
        <v>0</v>
      </c>
      <c r="FL38" s="5">
        <f>IF($E$6="",0,(1*COUNTIF(AN38,calc!$AE$6))+(2*COUNTIF(AN38,calc!$AE$16))+(3*COUNTIF(AN38,calc!$AE$26))+(4*COUNTIF(AN38,calc!$AE$36))+(5*COUNTIF(AN38,calc!$AE$46)))</f>
        <v>0</v>
      </c>
      <c r="FM38" s="5">
        <f>IF($E$7="",0,(1*COUNTIF(AN38,calc!$AE$7))+(2*COUNTIF(AN38,calc!$AE$17))+(3*COUNTIF(AN38,calc!$AE$27))+(4*COUNTIF(AN38,calc!$AE$37))+(5*COUNTIF(AN38,calc!$AE$47)))</f>
        <v>0</v>
      </c>
      <c r="FN38" s="5">
        <f>IF($E$8="",0,(1*COUNTIF(AN38,calc!$AE$8))+(2*COUNTIF(AN38,calc!$AE$18))+(3*COUNTIF(AN38,calc!$AE$28))+(4*COUNTIF(AN38,calc!$AE$38))+(5*COUNTIF(AN38,calc!$AE$48)))</f>
        <v>0</v>
      </c>
      <c r="FO38" s="5">
        <f>IF($E$9="",0,(1*COUNTIF(AN38,calc!$AE$9))+(2*COUNTIF(AN38,calc!$AE$19))+(3*COUNTIF(AN38,calc!$AE$29))+(4*COUNTIF(AN38,calc!$AE$39))+(5*COUNTIF(AN38,calc!$AE$49)))</f>
        <v>0</v>
      </c>
      <c r="FP38" s="5">
        <f>IF($E$10="",0,(1*COUNTIF(AN38,calc!$AE$10))+(2*COUNTIF(AN38,calc!$AE$20))+(3*COUNTIF(AN38,calc!$AE$30))+(4*COUNTIF(AN38,calc!$AE$40))+(5*COUNTIF(AN38,calc!$AE$50)))</f>
        <v>0</v>
      </c>
      <c r="FQ38" s="5">
        <f>IF($E$11="",0,(1*COUNTIF(AN38,calc!$AE$11))+(2*COUNTIF(AN38,calc!$AE$21))+(3*COUNTIF(AN38,calc!$AE$31))+(4*COUNTIF(AN38,calc!$AE$41))+(5*COUNTIF(AN38,calc!$AE$51)))</f>
        <v>0</v>
      </c>
      <c r="FR38" s="5">
        <f>IF($E$12="",0,(1*COUNTIF(AN38,calc!$AE$12))+(2*COUNTIF(AN38,calc!$AE$22))+(3*COUNTIF(AN38,calc!$AE$32))+(4*COUNTIF(AN38,calc!$AE$42))+(5*COUNTIF(AN38,calc!$AE$52)))</f>
        <v>0</v>
      </c>
      <c r="FS38" s="5">
        <f>IF($E$13="",0,(1*COUNTIF(AN38,calc!$AE$13))+(2*COUNTIF(AN38,calc!$AE$23))+(3*COUNTIF(AN38,calc!$AE$33))+(4*COUNTIF(AN38,calc!$AE$43))+(5*COUNTIF(AN38,calc!$AE$53)))</f>
        <v>0</v>
      </c>
      <c r="FT38" s="1"/>
      <c r="FU38" s="5">
        <f>IF($E$4="",0,(1*COUNTIF(AO38,calc!$AE$4))+(2*COUNTIF(AO38,calc!$AE$14))+(3*COUNTIF(AO38,calc!$AE$24))+(4*COUNTIF(AO38,calc!$AE$34))+(5*COUNTIF(AO38,calc!$AE$44)))</f>
        <v>0</v>
      </c>
      <c r="FV38" s="5">
        <f>IF($E$5="",0,(1*COUNTIF(AO38,calc!$AE$5))+(2*COUNTIF(AO38,calc!$AE$15))+(3*COUNTIF(AO38,calc!$AE$25))+(4*COUNTIF(AO38,calc!$AE$35))+(5*COUNTIF(AO38,calc!$AE$45)))</f>
        <v>0</v>
      </c>
      <c r="FW38" s="5">
        <f>IF($E$6="",0,(1*COUNTIF(AO38,calc!$AE$6))+(2*COUNTIF(AO38,calc!$AE$16))+(3*COUNTIF(AO38,calc!$AE$26))+(4*COUNTIF(AO38,calc!$AE$36))+(5*COUNTIF(AO38,calc!$AE$46)))</f>
        <v>0</v>
      </c>
      <c r="FX38" s="5">
        <f>IF($E$7="",0,(1*COUNTIF(AO38,calc!$AE$7))+(2*COUNTIF(AO38,calc!$AE$17))+(3*COUNTIF(AO38,calc!$AE$27))+(4*COUNTIF(AO38,calc!$AE$37))+(5*COUNTIF(AO38,calc!$AE$47)))</f>
        <v>0</v>
      </c>
      <c r="FY38" s="5">
        <f>IF($E$8="",0,(1*COUNTIF(AO38,calc!$AE$8))+(2*COUNTIF(AO38,calc!$AE$18))+(3*COUNTIF(AO38,calc!$AE$28))+(4*COUNTIF(AO38,calc!$AE$38))+(5*COUNTIF(AO38,calc!$AE$48)))</f>
        <v>0</v>
      </c>
      <c r="FZ38" s="5">
        <f>IF($E$9="",0,(1*COUNTIF(AO38,calc!$AE$9))+(2*COUNTIF(AO38,calc!$AE$19))+(3*COUNTIF(AO38,calc!$AE$29))+(4*COUNTIF(AO38,calc!$AE$39))+(5*COUNTIF(AO38,calc!$AE$49)))</f>
        <v>0</v>
      </c>
      <c r="GA38" s="5">
        <f>IF($E$10="",0,(1*COUNTIF(AO38,calc!$AE$10))+(2*COUNTIF(AO38,calc!$AE$20))+(3*COUNTIF(AO38,calc!$AE$30))+(4*COUNTIF(AO38,calc!$AE$40))+(5*COUNTIF(AO38,calc!$AE$50)))</f>
        <v>0</v>
      </c>
      <c r="GB38" s="5">
        <f>IF($E$11="",0,(1*COUNTIF(AO38,calc!$AE$11))+(2*COUNTIF(AO38,calc!$AE$21))+(3*COUNTIF(AO38,calc!$AE$31))+(4*COUNTIF(AO38,calc!$AE$41))+(5*COUNTIF(AO38,calc!$AE$51)))</f>
        <v>0</v>
      </c>
      <c r="GC38" s="5">
        <f>IF($E$12="",0,(1*COUNTIF(AO38,calc!$AE$12))+(2*COUNTIF(AO38,calc!$AE$22))+(3*COUNTIF(AO38,calc!$AE$32))+(4*COUNTIF(AO38,calc!$AE$42))+(5*COUNTIF(AO38,calc!$AE$52)))</f>
        <v>0</v>
      </c>
      <c r="GD38" s="5">
        <f>IF($E$13="",0,(1*COUNTIF(AO38,calc!$AE$13))+(2*COUNTIF(AO38,calc!$AE$23))+(3*COUNTIF(AO38,calc!$AE$33))+(4*COUNTIF(AO38,calc!$AE$43))+(5*COUNTIF(AO38,calc!$AE$53)))</f>
        <v>0</v>
      </c>
      <c r="GE38" s="1"/>
      <c r="GF38" s="5">
        <f>IF($E$4="",0,(1*COUNTIF(AP38,calc!$AE$4))+(2*COUNTIF(AP38,calc!$AE$14))+(3*COUNTIF(AP38,calc!$AE$24))+(4*COUNTIF(AP38,calc!$AE$34))+(5*COUNTIF(AP38,calc!$AE$44)))</f>
        <v>0</v>
      </c>
      <c r="GG38" s="5">
        <f>IF($E$5="",0,(1*COUNTIF(AP38,calc!$AE$5))+(2*COUNTIF(AP38,calc!$AE$15))+(3*COUNTIF(AP38,calc!$AE$25))+(4*COUNTIF(AP38,calc!$AE$35))+(5*COUNTIF(AP38,calc!$AE$45)))</f>
        <v>0</v>
      </c>
      <c r="GH38" s="5">
        <f>IF($E$6="",0,(1*COUNTIF(AP38,calc!$AE$6))+(2*COUNTIF(AP38,calc!$AE$16))+(3*COUNTIF(AP38,calc!$AE$26))+(4*COUNTIF(AP38,calc!$AE$36))+(5*COUNTIF(AP38,calc!$AE$46)))</f>
        <v>0</v>
      </c>
      <c r="GI38" s="5">
        <f>IF($E$7="",0,(1*COUNTIF(AP38,calc!$AE$7))+(2*COUNTIF(AP38,calc!$AE$17))+(3*COUNTIF(AP38,calc!$AE$27))+(4*COUNTIF(AP38,calc!$AE$37))+(5*COUNTIF(AP38,calc!$AE$47)))</f>
        <v>0</v>
      </c>
      <c r="GJ38" s="5">
        <f>IF($E$8="",0,(1*COUNTIF(AP38,calc!$AE$8))+(2*COUNTIF(AP38,calc!$AE$18))+(3*COUNTIF(AP38,calc!$AE$28))+(4*COUNTIF(AP38,calc!$AE$38))+(5*COUNTIF(AP38,calc!$AE$48)))</f>
        <v>0</v>
      </c>
      <c r="GK38" s="5">
        <f>IF($E$9="",0,(1*COUNTIF(AP38,calc!$AE$9))+(2*COUNTIF(AP38,calc!$AE$19))+(3*COUNTIF(AP38,calc!$AE$29))+(4*COUNTIF(AP38,calc!$AE$39))+(5*COUNTIF(AP38,calc!$AE$49)))</f>
        <v>0</v>
      </c>
      <c r="GL38" s="5">
        <f>IF($E$10="",0,(1*COUNTIF(AP38,calc!$AE$10))+(2*COUNTIF(AP38,calc!$AE$20))+(3*COUNTIF(AP38,calc!$AE$30))+(4*COUNTIF(AP38,calc!$AE$40))+(5*COUNTIF(AP38,calc!$AE$50)))</f>
        <v>0</v>
      </c>
      <c r="GM38" s="5">
        <f>IF($E$11="",0,(1*COUNTIF(AP38,calc!$AE$11))+(2*COUNTIF(AP38,calc!$AE$21))+(3*COUNTIF(AP38,calc!$AE$31))+(4*COUNTIF(AP38,calc!$AE$41))+(5*COUNTIF(AP38,calc!$AE$51)))</f>
        <v>0</v>
      </c>
      <c r="GN38" s="5">
        <f>IF($E$12="",0,(1*COUNTIF(AP38,calc!$AE$12))+(2*COUNTIF(AP38,calc!$AE$22))+(3*COUNTIF(AP38,calc!$AE$32))+(4*COUNTIF(AP38,calc!$AE$42))+(5*COUNTIF(AP38,calc!$AE$52)))</f>
        <v>0</v>
      </c>
      <c r="GO38" s="5">
        <f>IF($E$13="",0,(1*COUNTIF(AP38,calc!$AE$13))+(2*COUNTIF(AP38,calc!$AE$23))+(3*COUNTIF(AP38,calc!$AE$33))+(4*COUNTIF(AP38,calc!$AE$43))+(5*COUNTIF(AP38,calc!$AE$53)))</f>
        <v>0</v>
      </c>
      <c r="GP38" s="1"/>
      <c r="GQ38" s="5">
        <f>IF($E$4="",0,(1*COUNTIF(AQ38,calc!$AE$4))+(2*COUNTIF(AQ38,calc!$AE$14))+(3*COUNTIF(AQ38,calc!$AE$24))+(4*COUNTIF(AQ38,calc!$AE$34))+(5*COUNTIF(AQ38,calc!$AE$44)))</f>
        <v>0</v>
      </c>
      <c r="GR38" s="5">
        <f>IF($E$5="",0,(1*COUNTIF(AQ38,calc!$AE$5))+(2*COUNTIF(AQ38,calc!$AE$15))+(3*COUNTIF(AQ38,calc!$AE$25))+(4*COUNTIF(AQ38,calc!$AE$35))+(5*COUNTIF(AQ38,calc!$AE$45)))</f>
        <v>0</v>
      </c>
      <c r="GS38" s="5">
        <f>IF($E$6="",0,(1*COUNTIF(AQ38,calc!$AE$6))+(2*COUNTIF(AQ38,calc!$AE$16))+(3*COUNTIF(AQ38,calc!$AE$26))+(4*COUNTIF(AQ38,calc!$AE$36))+(5*COUNTIF(AQ38,calc!$AE$46)))</f>
        <v>0</v>
      </c>
      <c r="GT38" s="5">
        <f>IF($E$7="",0,(1*COUNTIF(AQ38,calc!$AE$7))+(2*COUNTIF(AQ38,calc!$AE$17))+(3*COUNTIF(AQ38,calc!$AE$27))+(4*COUNTIF(AQ38,calc!$AE$37))+(5*COUNTIF(AQ38,calc!$AE$47)))</f>
        <v>0</v>
      </c>
      <c r="GU38" s="5">
        <f>IF($E$8="",0,(1*COUNTIF(AQ38,calc!$AE$8))+(2*COUNTIF(AQ38,calc!$AE$18))+(3*COUNTIF(AQ38,calc!$AE$28))+(4*COUNTIF(AQ38,calc!$AE$38))+(5*COUNTIF(AQ38,calc!$AE$48)))</f>
        <v>0</v>
      </c>
      <c r="GV38" s="5">
        <f>IF($E$9="",0,(1*COUNTIF(AQ38,calc!$AE$9))+(2*COUNTIF(AQ38,calc!$AE$19))+(3*COUNTIF(AQ38,calc!$AE$29))+(4*COUNTIF(AQ38,calc!$AE$39))+(5*COUNTIF(AQ38,calc!$AE$49)))</f>
        <v>0</v>
      </c>
      <c r="GW38" s="5">
        <f>IF($E$10="",0,(1*COUNTIF(AQ38,calc!$AE$10))+(2*COUNTIF(AQ38,calc!$AE$20))+(3*COUNTIF(AQ38,calc!$AE$30))+(4*COUNTIF(AQ38,calc!$AE$40))+(5*COUNTIF(AQ38,calc!$AE$50)))</f>
        <v>0</v>
      </c>
      <c r="GX38" s="5">
        <f>IF($E$11="",0,(1*COUNTIF(AQ38,calc!$AE$11))+(2*COUNTIF(AQ38,calc!$AE$21))+(3*COUNTIF(AQ38,calc!$AE$31))+(4*COUNTIF(AQ38,calc!$AE$41))+(5*COUNTIF(AQ38,calc!$AE$51)))</f>
        <v>0</v>
      </c>
      <c r="GY38" s="5">
        <f>IF($E$12="",0,(1*COUNTIF(AQ38,calc!$AE$12))+(2*COUNTIF(AQ38,calc!$AE$22))+(3*COUNTIF(AQ38,calc!$AE$32))+(4*COUNTIF(AQ38,calc!$AE$42))+(5*COUNTIF(AQ38,calc!$AE$52)))</f>
        <v>0</v>
      </c>
      <c r="GZ38" s="5">
        <f>IF($E$13="",0,(1*COUNTIF(AQ38,calc!$AE$13))+(2*COUNTIF(AQ38,calc!$AE$23))+(3*COUNTIF(AQ38,calc!$AE$33))+(4*COUNTIF(AQ38,calc!$AE$43))+(5*COUNTIF(AQ38,calc!$AE$53)))</f>
        <v>0</v>
      </c>
      <c r="HA38" s="1"/>
      <c r="HB38" s="5">
        <f>IF($E$4="",0,(1*COUNTIF(AR38,calc!$AE$4))+(2*COUNTIF(AR38,calc!$AE$14))+(3*COUNTIF(AR38,calc!$AE$24))+(4*COUNTIF(AR38,calc!$AE$34))+(5*COUNTIF(AR38,calc!$AE$44)))</f>
        <v>0</v>
      </c>
      <c r="HC38" s="5">
        <f>IF($E$5="",0,(1*COUNTIF(AR38,calc!$AE$5))+(2*COUNTIF(AR38,calc!$AE$15))+(3*COUNTIF(AR38,calc!$AE$25))+(4*COUNTIF(AR38,calc!$AE$35))+(5*COUNTIF(AR38,calc!$AE$45)))</f>
        <v>0</v>
      </c>
      <c r="HD38" s="5">
        <f>IF($E$6="",0,(1*COUNTIF(AR38,calc!$AE$6))+(2*COUNTIF(AR38,calc!$AE$16))+(3*COUNTIF(AR38,calc!$AE$26))+(4*COUNTIF(AR38,calc!$AE$36))+(5*COUNTIF(AR38,calc!$AE$46)))</f>
        <v>0</v>
      </c>
      <c r="HE38" s="5">
        <f>IF($E$7="",0,(1*COUNTIF(AR38,calc!$AE$7))+(2*COUNTIF(AR38,calc!$AE$17))+(3*COUNTIF(AR38,calc!$AE$27))+(4*COUNTIF(AR38,calc!$AE$37))+(5*COUNTIF(AR38,calc!$AE$47)))</f>
        <v>0</v>
      </c>
      <c r="HF38" s="5">
        <f>IF($E$8="",0,(1*COUNTIF(AR38,calc!$AE$8))+(2*COUNTIF(AR38,calc!$AE$18))+(3*COUNTIF(AR38,calc!$AE$28))+(4*COUNTIF(AR38,calc!$AE$38))+(5*COUNTIF(AR38,calc!$AE$48)))</f>
        <v>0</v>
      </c>
      <c r="HG38" s="5">
        <f>IF($E$9="",0,(1*COUNTIF(AR38,calc!$AE$9))+(2*COUNTIF(AR38,calc!$AE$19))+(3*COUNTIF(AR38,calc!$AE$29))+(4*COUNTIF(AR38,calc!$AE$39))+(5*COUNTIF(AR38,calc!$AE$49)))</f>
        <v>0</v>
      </c>
      <c r="HH38" s="5">
        <f>IF($E$10="",0,(1*COUNTIF(AR38,calc!$AE$10))+(2*COUNTIF(AR38,calc!$AE$20))+(3*COUNTIF(AR38,calc!$AE$30))+(4*COUNTIF(AR38,calc!$AE$40))+(5*COUNTIF(AR38,calc!$AE$50)))</f>
        <v>0</v>
      </c>
      <c r="HI38" s="5">
        <f>IF($E$11="",0,(1*COUNTIF(AR38,calc!$AE$11))+(2*COUNTIF(AR38,calc!$AE$21))+(3*COUNTIF(AR38,calc!$AE$31))+(4*COUNTIF(AR38,calc!$AE$41))+(5*COUNTIF(AR38,calc!$AE$51)))</f>
        <v>0</v>
      </c>
      <c r="HJ38" s="5">
        <f>IF($E$12="",0,(1*COUNTIF(AR38,calc!$AE$12))+(2*COUNTIF(AR38,calc!$AE$22))+(3*COUNTIF(AR38,calc!$AE$32))+(4*COUNTIF(AR38,calc!$AE$42))+(5*COUNTIF(AR38,calc!$AE$52)))</f>
        <v>0</v>
      </c>
      <c r="HK38" s="5">
        <f>IF($E$13="",0,(1*COUNTIF(AR38,calc!$AE$13))+(2*COUNTIF(AR38,calc!$AE$23))+(3*COUNTIF(AR38,calc!$AE$33))+(4*COUNTIF(AR38,calc!$AE$43))+(5*COUNTIF(AR38,calc!$AE$53)))</f>
        <v>0</v>
      </c>
      <c r="HL38" s="1"/>
      <c r="HM38" s="5">
        <f>IF($E$4="",0,(1*COUNTIF(AS38,calc!$AE$4))+(2*COUNTIF(AS38,calc!$AE$14))+(3*COUNTIF(AS38,calc!$AE$24))+(4*COUNTIF(AS38,calc!$AE$34))+(5*COUNTIF(AS38,calc!$AE$44)))</f>
        <v>0</v>
      </c>
      <c r="HN38" s="5">
        <f>IF($E$5="",0,(1*COUNTIF(AS38,calc!$AE$5))+(2*COUNTIF(AS38,calc!$AE$15))+(3*COUNTIF(AS38,calc!$AE$25))+(4*COUNTIF(AS38,calc!$AE$35))+(5*COUNTIF(AS38,calc!$AE$45)))</f>
        <v>0</v>
      </c>
      <c r="HO38" s="5">
        <f>IF($E$6="",0,(1*COUNTIF(AS38,calc!$AE$6))+(2*COUNTIF(AS38,calc!$AE$16))+(3*COUNTIF(AS38,calc!$AE$26))+(4*COUNTIF(AS38,calc!$AE$36))+(5*COUNTIF(AS38,calc!$AE$46)))</f>
        <v>0</v>
      </c>
      <c r="HP38" s="5">
        <f>IF($E$7="",0,(1*COUNTIF(AS38,calc!$AE$7))+(2*COUNTIF(AS38,calc!$AE$17))+(3*COUNTIF(AS38,calc!$AE$27))+(4*COUNTIF(AS38,calc!$AE$37))+(5*COUNTIF(AS38,calc!$AE$47)))</f>
        <v>0</v>
      </c>
      <c r="HQ38" s="5">
        <f>IF($E$8="",0,(1*COUNTIF(AS38,calc!$AE$8))+(2*COUNTIF(AS38,calc!$AE$18))+(3*COUNTIF(AS38,calc!$AE$28))+(4*COUNTIF(AS38,calc!$AE$38))+(5*COUNTIF(AS38,calc!$AE$48)))</f>
        <v>0</v>
      </c>
      <c r="HR38" s="5">
        <f>IF($E$9="",0,(1*COUNTIF(AS38,calc!$AE$9))+(2*COUNTIF(AS38,calc!$AE$19))+(3*COUNTIF(AS38,calc!$AE$29))+(4*COUNTIF(AS38,calc!$AE$39))+(5*COUNTIF(AS38,calc!$AE$49)))</f>
        <v>0</v>
      </c>
      <c r="HS38" s="5">
        <f>IF($E$10="",0,(1*COUNTIF(AS38,calc!$AE$10))+(2*COUNTIF(AS38,calc!$AE$20))+(3*COUNTIF(AS38,calc!$AE$30))+(4*COUNTIF(AS38,calc!$AE$40))+(5*COUNTIF(AS38,calc!$AE$50)))</f>
        <v>0</v>
      </c>
      <c r="HT38" s="5">
        <f>IF($E$11="",0,(1*COUNTIF(AS38,calc!$AE$11))+(2*COUNTIF(AS38,calc!$AE$21))+(3*COUNTIF(AS38,calc!$AE$31))+(4*COUNTIF(AS38,calc!$AE$41))+(5*COUNTIF(AS38,calc!$AE$51)))</f>
        <v>0</v>
      </c>
      <c r="HU38" s="5">
        <f>IF($E$12="",0,(1*COUNTIF(AS38,calc!$AE$12))+(2*COUNTIF(AS38,calc!$AE$22))+(3*COUNTIF(AS38,calc!$AE$32))+(4*COUNTIF(AS38,calc!$AE$42))+(5*COUNTIF(AS38,calc!$AE$52)))</f>
        <v>0</v>
      </c>
      <c r="HV38" s="5">
        <f>IF($E$13="",0,(1*COUNTIF(AS38,calc!$AE$13))+(2*COUNTIF(AS38,calc!$AE$23))+(3*COUNTIF(AS38,calc!$AE$33))+(4*COUNTIF(AS38,calc!$AE$43))+(5*COUNTIF(AS38,calc!$AE$53)))</f>
        <v>0</v>
      </c>
      <c r="HW38" s="1"/>
      <c r="HX38" s="5">
        <f>IF($E$4="",0,(1*COUNTIF(AT38,calc!$AE$4))+(2*COUNTIF(AT38,calc!$AE$14))+(3*COUNTIF(AT38,calc!$AE$24))+(4*COUNTIF(AT38,calc!$AE$34))+(5*COUNTIF(AT38,calc!$AE$44)))</f>
        <v>0</v>
      </c>
      <c r="HY38" s="5">
        <f>IF($E$5="",0,(1*COUNTIF(AT38,calc!$AE$5))+(2*COUNTIF(AT38,calc!$AE$15))+(3*COUNTIF(AT38,calc!$AE$25))+(4*COUNTIF(AT38,calc!$AE$35))+(5*COUNTIF(AT38,calc!$AE$45)))</f>
        <v>0</v>
      </c>
      <c r="HZ38" s="5">
        <f>IF($E$6="",0,(1*COUNTIF(AT38,calc!$AE$6))+(2*COUNTIF(AT38,calc!$AE$16))+(3*COUNTIF(AT38,calc!$AE$26))+(4*COUNTIF(AT38,calc!$AE$36))+(5*COUNTIF(AT38,calc!$AE$46)))</f>
        <v>0</v>
      </c>
      <c r="IA38" s="5">
        <f>IF($E$7="",0,(1*COUNTIF(AT38,calc!$AE$7))+(2*COUNTIF(AT38,calc!$AE$17))+(3*COUNTIF(AT38,calc!$AE$27))+(4*COUNTIF(AT38,calc!$AE$37))+(5*COUNTIF(AT38,calc!$AE$47)))</f>
        <v>0</v>
      </c>
      <c r="IB38" s="5">
        <f>IF($E$8="",0,(1*COUNTIF(AT38,calc!$AE$8))+(2*COUNTIF(AT38,calc!$AE$18))+(3*COUNTIF(AT38,calc!$AE$28))+(4*COUNTIF(AT38,calc!$AE$38))+(5*COUNTIF(AT38,calc!$AE$48)))</f>
        <v>0</v>
      </c>
      <c r="IC38" s="5">
        <f>IF($E$9="",0,(1*COUNTIF(AT38,calc!$AE$9))+(2*COUNTIF(AT38,calc!$AE$19))+(3*COUNTIF(AT38,calc!$AE$29))+(4*COUNTIF(AT38,calc!$AE$39))+(5*COUNTIF(AT38,calc!$AE$49)))</f>
        <v>0</v>
      </c>
      <c r="ID38" s="5">
        <f>IF($E$10="",0,(1*COUNTIF(AT38,calc!$AE$10))+(2*COUNTIF(AT38,calc!$AE$20))+(3*COUNTIF(AT38,calc!$AE$30))+(4*COUNTIF(AT38,calc!$AE$40))+(5*COUNTIF(AT38,calc!$AE$50)))</f>
        <v>0</v>
      </c>
      <c r="IE38" s="5">
        <f>IF($E$11="",0,(1*COUNTIF(AT38,calc!$AE$11))+(2*COUNTIF(AT38,calc!$AE$21))+(3*COUNTIF(AT38,calc!$AE$31))+(4*COUNTIF(AT38,calc!$AE$41))+(5*COUNTIF(AT38,calc!$AE$51)))</f>
        <v>0</v>
      </c>
      <c r="IF38" s="5">
        <f>IF($E$12="",0,(1*COUNTIF(AT38,calc!$AE$12))+(2*COUNTIF(AT38,calc!$AE$22))+(3*COUNTIF(AT38,calc!$AE$32))+(4*COUNTIF(AT38,calc!$AE$42))+(5*COUNTIF(AT38,calc!$AE$52)))</f>
        <v>0</v>
      </c>
      <c r="IG38" s="5">
        <f>IF($E$13="",0,(1*COUNTIF(AT38,calc!$AE$13))+(2*COUNTIF(AT38,calc!$AE$23))+(3*COUNTIF(AT38,calc!$AE$33))+(4*COUNTIF(AT38,calc!$AE$43))+(5*COUNTIF(AT38,calc!$AE$53)))</f>
        <v>0</v>
      </c>
      <c r="IH38" s="1"/>
      <c r="II38" s="5">
        <f>IF($E$4="",0,(1*COUNTIF(AU38,calc!$AE$4))+(2*COUNTIF(AU38,calc!$AE$14))+(3*COUNTIF(AU38,calc!$AE$24))+(4*COUNTIF(AU38,calc!$AE$34))+(5*COUNTIF(AU38,calc!$AE$44)))</f>
        <v>0</v>
      </c>
      <c r="IJ38" s="5">
        <f>IF($E$5="",0,(1*COUNTIF(AU38,calc!$AE$5))+(2*COUNTIF(AU38,calc!$AE$15))+(3*COUNTIF(AU38,calc!$AE$25))+(4*COUNTIF(AU38,calc!$AE$35))+(5*COUNTIF(AU38,calc!$AE$45)))</f>
        <v>0</v>
      </c>
      <c r="IK38" s="5">
        <f>IF($E$6="",0,(1*COUNTIF(AU38,calc!$AE$6))+(2*COUNTIF(AU38,calc!$AE$16))+(3*COUNTIF(AU38,calc!$AE$26))+(4*COUNTIF(AU38,calc!$AE$36))+(5*COUNTIF(AU38,calc!$AE$46)))</f>
        <v>0</v>
      </c>
      <c r="IL38" s="5">
        <f>IF($E$7="",0,(1*COUNTIF(AU38,calc!$AE$7))+(2*COUNTIF(AU38,calc!$AE$17))+(3*COUNTIF(AU38,calc!$AE$27))+(4*COUNTIF(AU38,calc!$AE$37))+(5*COUNTIF(AU38,calc!$AE$47)))</f>
        <v>0</v>
      </c>
      <c r="IM38" s="5">
        <f>IF($E$8="",0,(1*COUNTIF(AU38,calc!$AE$8))+(2*COUNTIF(AU38,calc!$AE$18))+(3*COUNTIF(AU38,calc!$AE$28))+(4*COUNTIF(AU38,calc!$AE$38))+(5*COUNTIF(AU38,calc!$AE$48)))</f>
        <v>0</v>
      </c>
      <c r="IN38" s="5">
        <f>IF($E$9="",0,(1*COUNTIF(AU38,calc!$AE$9))+(2*COUNTIF(AU38,calc!$AE$19))+(3*COUNTIF(AU38,calc!$AE$29))+(4*COUNTIF(AU38,calc!$AE$39))+(5*COUNTIF(AU38,calc!$AE$49)))</f>
        <v>0</v>
      </c>
      <c r="IO38" s="5">
        <f>IF($E$10="",0,(1*COUNTIF(AU38,calc!$AE$10))+(2*COUNTIF(AU38,calc!$AE$20))+(3*COUNTIF(AU38,calc!$AE$30))+(4*COUNTIF(AU38,calc!$AE$40))+(5*COUNTIF(AU38,calc!$AE$50)))</f>
        <v>0</v>
      </c>
      <c r="IP38" s="5">
        <f>IF($E$11="",0,(1*COUNTIF(AU38,calc!$AE$11))+(2*COUNTIF(AU38,calc!$AE$21))+(3*COUNTIF(AU38,calc!$AE$31))+(4*COUNTIF(AU38,calc!$AE$41))+(5*COUNTIF(AU38,calc!$AE$51)))</f>
        <v>0</v>
      </c>
      <c r="IQ38" s="5">
        <f>IF($E$12="",0,(1*COUNTIF(AU38,calc!$AE$12))+(2*COUNTIF(AU38,calc!$AE$22))+(3*COUNTIF(AU38,calc!$AE$32))+(4*COUNTIF(AU38,calc!$AE$42))+(5*COUNTIF(AU38,calc!$AE$52)))</f>
        <v>0</v>
      </c>
      <c r="IR38" s="5">
        <f>IF($E$13="",0,(1*COUNTIF(AU38,calc!$AE$13))+(2*COUNTIF(AU38,calc!$AE$23))+(3*COUNTIF(AU38,calc!$AE$33))+(4*COUNTIF(AU38,calc!$AE$43))+(5*COUNTIF(AU38,calc!$AE$53)))</f>
        <v>0</v>
      </c>
      <c r="IS38" s="1"/>
      <c r="IT38" s="5">
        <f>IF($E$4="",0,(1*COUNTIF(AV38,calc!$AE$4))+(2*COUNTIF(AV38,calc!$AE$14))+(3*COUNTIF(AV38,calc!$AE$24))+(4*COUNTIF(AV38,calc!$AE$34))+(5*COUNTIF(AV38,calc!$AE$44)))</f>
        <v>0</v>
      </c>
      <c r="IU38" s="5">
        <f>IF($E$5="",0,(1*COUNTIF(AV38,calc!$AE$5))+(2*COUNTIF(AV38,calc!$AE$15))+(3*COUNTIF(AV38,calc!$AE$25))+(4*COUNTIF(AV38,calc!$AE$35))+(5*COUNTIF(AV38,calc!$AE$45)))</f>
        <v>0</v>
      </c>
      <c r="IV38" s="5">
        <f>IF($E$6="",0,(1*COUNTIF(AV38,calc!$AE$6))+(2*COUNTIF(AV38,calc!$AE$16))+(3*COUNTIF(AV38,calc!$AE$26))+(4*COUNTIF(AV38,calc!$AE$36))+(5*COUNTIF(AV38,calc!$AE$46)))</f>
        <v>0</v>
      </c>
      <c r="IW38" s="5">
        <f>IF($E$7="",0,(1*COUNTIF(AV38,calc!$AE$7))+(2*COUNTIF(AV38,calc!$AE$17))+(3*COUNTIF(AV38,calc!$AE$27))+(4*COUNTIF(AV38,calc!$AE$37))+(5*COUNTIF(AV38,calc!$AE$47)))</f>
        <v>0</v>
      </c>
      <c r="IX38" s="5">
        <f>IF($E$8="",0,(1*COUNTIF(AV38,calc!$AE$8))+(2*COUNTIF(AV38,calc!$AE$18))+(3*COUNTIF(AV38,calc!$AE$28))+(4*COUNTIF(AV38,calc!$AE$38))+(5*COUNTIF(AV38,calc!$AE$48)))</f>
        <v>0</v>
      </c>
      <c r="IY38" s="5">
        <f>IF($E$9="",0,(1*COUNTIF(AV38,calc!$AE$9))+(2*COUNTIF(AV38,calc!$AE$19))+(3*COUNTIF(AV38,calc!$AE$29))+(4*COUNTIF(AV38,calc!$AE$39))+(5*COUNTIF(AV38,calc!$AE$49)))</f>
        <v>0</v>
      </c>
      <c r="IZ38" s="5">
        <f>IF($E$10="",0,(1*COUNTIF(AV38,calc!$AE$10))+(2*COUNTIF(AV38,calc!$AE$20))+(3*COUNTIF(AV38,calc!$AE$30))+(4*COUNTIF(AV38,calc!$AE$40))+(5*COUNTIF(AV38,calc!$AE$50)))</f>
        <v>0</v>
      </c>
      <c r="JA38" s="5">
        <f>IF($E$11="",0,(1*COUNTIF(AV38,calc!$AE$11))+(2*COUNTIF(AV38,calc!$AE$21))+(3*COUNTIF(AV38,calc!$AE$31))+(4*COUNTIF(AV38,calc!$AE$41))+(5*COUNTIF(AV38,calc!$AE$51)))</f>
        <v>0</v>
      </c>
      <c r="JB38" s="5">
        <f>IF($E$12="",0,(1*COUNTIF(AV38,calc!$AE$12))+(2*COUNTIF(AV38,calc!$AE$22))+(3*COUNTIF(AV38,calc!$AE$32))+(4*COUNTIF(AV38,calc!$AE$42))+(5*COUNTIF(AV38,calc!$AE$52)))</f>
        <v>0</v>
      </c>
      <c r="JC38" s="5">
        <f>IF($E$13="",0,(1*COUNTIF(AV38,calc!$AE$13))+(2*COUNTIF(AV38,calc!$AE$23))+(3*COUNTIF(AV38,calc!$AE$33))+(4*COUNTIF(AV38,calc!$AE$43))+(5*COUNTIF(AV38,calc!$AE$53)))</f>
        <v>0</v>
      </c>
      <c r="JD38" s="1"/>
      <c r="JE38" s="5">
        <f>IF($E$4="",0,(1*COUNTIF(AW38,calc!$AE$4))+(2*COUNTIF(AW38,calc!$AE$14))+(3*COUNTIF(AW38,calc!$AE$24))+(4*COUNTIF(AW38,calc!$AE$34))+(5*COUNTIF(AW38,calc!$AE$44)))</f>
        <v>0</v>
      </c>
      <c r="JF38" s="5">
        <f>IF($E$5="",0,(1*COUNTIF(AW38,calc!$AE$5))+(2*COUNTIF(AW38,calc!$AE$15))+(3*COUNTIF(AW38,calc!$AE$25))+(4*COUNTIF(AW38,calc!$AE$35))+(5*COUNTIF(AW38,calc!$AE$45)))</f>
        <v>0</v>
      </c>
      <c r="JG38" s="5">
        <f>IF($E$6="",0,(1*COUNTIF(AW38,calc!$AE$6))+(2*COUNTIF(AW38,calc!$AE$16))+(3*COUNTIF(AW38,calc!$AE$26))+(4*COUNTIF(AW38,calc!$AE$36))+(5*COUNTIF(AW38,calc!$AE$46)))</f>
        <v>0</v>
      </c>
      <c r="JH38" s="5">
        <f>IF($E$7="",0,(1*COUNTIF(AW38,calc!$AE$7))+(2*COUNTIF(AW38,calc!$AE$17))+(3*COUNTIF(AW38,calc!$AE$27))+(4*COUNTIF(AW38,calc!$AE$37))+(5*COUNTIF(AW38,calc!$AE$47)))</f>
        <v>0</v>
      </c>
      <c r="JI38" s="5">
        <f>IF($E$8="",0,(1*COUNTIF(AW38,calc!$AE$8))+(2*COUNTIF(AW38,calc!$AE$18))+(3*COUNTIF(AW38,calc!$AE$28))+(4*COUNTIF(AW38,calc!$AE$38))+(5*COUNTIF(AW38,calc!$AE$48)))</f>
        <v>0</v>
      </c>
      <c r="JJ38" s="5">
        <f>IF($E$9="",0,(1*COUNTIF(AW38,calc!$AE$9))+(2*COUNTIF(AW38,calc!$AE$19))+(3*COUNTIF(AW38,calc!$AE$29))+(4*COUNTIF(AW38,calc!$AE$39))+(5*COUNTIF(AW38,calc!$AE$49)))</f>
        <v>0</v>
      </c>
      <c r="JK38" s="5">
        <f>IF($E$10="",0,(1*COUNTIF(AW38,calc!$AE$10))+(2*COUNTIF(AW38,calc!$AE$20))+(3*COUNTIF(AW38,calc!$AE$30))+(4*COUNTIF(AW38,calc!$AE$40))+(5*COUNTIF(AW38,calc!$AE$50)))</f>
        <v>0</v>
      </c>
      <c r="JL38" s="5">
        <f>IF($E$11="",0,(1*COUNTIF(AW38,calc!$AE$11))+(2*COUNTIF(AW38,calc!$AE$21))+(3*COUNTIF(AW38,calc!$AE$31))+(4*COUNTIF(AW38,calc!$AE$41))+(5*COUNTIF(AW38,calc!$AE$51)))</f>
        <v>0</v>
      </c>
      <c r="JM38" s="5">
        <f>IF($E$12="",0,(1*COUNTIF(AW38,calc!$AE$12))+(2*COUNTIF(AW38,calc!$AE$22))+(3*COUNTIF(AW38,calc!$AE$32))+(4*COUNTIF(AW38,calc!$AE$42))+(5*COUNTIF(AW38,calc!$AE$52)))</f>
        <v>0</v>
      </c>
      <c r="JN38" s="5">
        <f>IF($E$13="",0,(1*COUNTIF(AW38,calc!$AE$13))+(2*COUNTIF(AW38,calc!$AE$23))+(3*COUNTIF(AW38,calc!$AE$33))+(4*COUNTIF(AW38,calc!$AE$43))+(5*COUNTIF(AW38,calc!$AE$53)))</f>
        <v>0</v>
      </c>
      <c r="JO38" s="1"/>
      <c r="JP38" s="5">
        <f>IF($E$4="",0,(1*COUNTIF(AX38,calc!$AE$4))+(2*COUNTIF(AX38,calc!$AE$14))+(3*COUNTIF(AX38,calc!$AE$24))+(4*COUNTIF(AX38,calc!$AE$34))+(5*COUNTIF(AX38,calc!$AE$44)))</f>
        <v>0</v>
      </c>
      <c r="JQ38" s="5">
        <f>IF($E$5="",0,(1*COUNTIF(AX38,calc!$AE$5))+(2*COUNTIF(AX38,calc!$AE$15))+(3*COUNTIF(AX38,calc!$AE$25))+(4*COUNTIF(AX38,calc!$AE$35))+(5*COUNTIF(AX38,calc!$AE$45)))</f>
        <v>0</v>
      </c>
      <c r="JR38" s="5">
        <f>IF($E$6="",0,(1*COUNTIF(AX38,calc!$AE$6))+(2*COUNTIF(AX38,calc!$AE$16))+(3*COUNTIF(AX38,calc!$AE$26))+(4*COUNTIF(AX38,calc!$AE$36))+(5*COUNTIF(AX38,calc!$AE$46)))</f>
        <v>0</v>
      </c>
      <c r="JS38" s="5">
        <f>IF($E$7="",0,(1*COUNTIF(AX38,calc!$AE$7))+(2*COUNTIF(AX38,calc!$AE$17))+(3*COUNTIF(AX38,calc!$AE$27))+(4*COUNTIF(AX38,calc!$AE$37))+(5*COUNTIF(AX38,calc!$AE$47)))</f>
        <v>0</v>
      </c>
      <c r="JT38" s="5">
        <f>IF($E$8="",0,(1*COUNTIF(AX38,calc!$AE$8))+(2*COUNTIF(AX38,calc!$AE$18))+(3*COUNTIF(AX38,calc!$AE$28))+(4*COUNTIF(AX38,calc!$AE$38))+(5*COUNTIF(AX38,calc!$AE$48)))</f>
        <v>0</v>
      </c>
      <c r="JU38" s="5">
        <f>IF($E$9="",0,(1*COUNTIF(AX38,calc!$AE$9))+(2*COUNTIF(AX38,calc!$AE$19))+(3*COUNTIF(AX38,calc!$AE$29))+(4*COUNTIF(AX38,calc!$AE$39))+(5*COUNTIF(AX38,calc!$AE$49)))</f>
        <v>0</v>
      </c>
      <c r="JV38" s="5">
        <f>IF($E$10="",0,(1*COUNTIF(AX38,calc!$AE$10))+(2*COUNTIF(AX38,calc!$AE$20))+(3*COUNTIF(AX38,calc!$AE$30))+(4*COUNTIF(AX38,calc!$AE$40))+(5*COUNTIF(AX38,calc!$AE$50)))</f>
        <v>0</v>
      </c>
      <c r="JW38" s="5">
        <f>IF($E$11="",0,(1*COUNTIF(AX38,calc!$AE$11))+(2*COUNTIF(AX38,calc!$AE$21))+(3*COUNTIF(AX38,calc!$AE$31))+(4*COUNTIF(AX38,calc!$AE$41))+(5*COUNTIF(AX38,calc!$AE$51)))</f>
        <v>0</v>
      </c>
      <c r="JX38" s="5">
        <f>IF($E$12="",0,(1*COUNTIF(AX38,calc!$AE$12))+(2*COUNTIF(AX38,calc!$AE$22))+(3*COUNTIF(AX38,calc!$AE$32))+(4*COUNTIF(AX38,calc!$AE$42))+(5*COUNTIF(AX38,calc!$AE$52)))</f>
        <v>0</v>
      </c>
      <c r="JY38" s="5">
        <f>IF($E$13="",0,(1*COUNTIF(AX38,calc!$AE$13))+(2*COUNTIF(AX38,calc!$AE$23))+(3*COUNTIF(AX38,calc!$AE$33))+(4*COUNTIF(AX38,calc!$AE$43))+(5*COUNTIF(AX38,calc!$AE$53)))</f>
        <v>0</v>
      </c>
      <c r="JZ38" s="1"/>
      <c r="KA38" s="5">
        <f>IF($E$4="",0,(1*COUNTIF(AY38,calc!$AE$4))+(2*COUNTIF(AY38,calc!$AE$14))+(3*COUNTIF(AY38,calc!$AE$24))+(4*COUNTIF(AY38,calc!$AE$34))+(5*COUNTIF(AY38,calc!$AE$44)))</f>
        <v>0</v>
      </c>
      <c r="KB38" s="5">
        <f>IF($E$5="",0,(1*COUNTIF(AY38,calc!$AE$5))+(2*COUNTIF(AY38,calc!$AE$15))+(3*COUNTIF(AY38,calc!$AE$25))+(4*COUNTIF(AY38,calc!$AE$35))+(5*COUNTIF(AY38,calc!$AE$45)))</f>
        <v>0</v>
      </c>
      <c r="KC38" s="5">
        <f>IF($E$6="",0,(1*COUNTIF(AY38,calc!$AE$6))+(2*COUNTIF(AY38,calc!$AE$16))+(3*COUNTIF(AY38,calc!$AE$26))+(4*COUNTIF(AY38,calc!$AE$36))+(5*COUNTIF(AY38,calc!$AE$46)))</f>
        <v>0</v>
      </c>
      <c r="KD38" s="5">
        <f>IF($E$7="",0,(1*COUNTIF(AY38,calc!$AE$7))+(2*COUNTIF(AY38,calc!$AE$17))+(3*COUNTIF(AY38,calc!$AE$27))+(4*COUNTIF(AY38,calc!$AE$37))+(5*COUNTIF(AY38,calc!$AE$47)))</f>
        <v>0</v>
      </c>
      <c r="KE38" s="5">
        <f>IF($E$8="",0,(1*COUNTIF(AY38,calc!$AE$8))+(2*COUNTIF(AY38,calc!$AE$18))+(3*COUNTIF(AY38,calc!$AE$28))+(4*COUNTIF(AY38,calc!$AE$38))+(5*COUNTIF(AY38,calc!$AE$48)))</f>
        <v>0</v>
      </c>
      <c r="KF38" s="5">
        <f>IF($E$9="",0,(1*COUNTIF(AY38,calc!$AE$9))+(2*COUNTIF(AY38,calc!$AE$19))+(3*COUNTIF(AY38,calc!$AE$29))+(4*COUNTIF(AY38,calc!$AE$39))+(5*COUNTIF(AY38,calc!$AE$49)))</f>
        <v>0</v>
      </c>
      <c r="KG38" s="5">
        <f>IF($E$10="",0,(1*COUNTIF(AY38,calc!$AE$10))+(2*COUNTIF(AY38,calc!$AE$20))+(3*COUNTIF(AY38,calc!$AE$30))+(4*COUNTIF(AY38,calc!$AE$40))+(5*COUNTIF(AY38,calc!$AE$50)))</f>
        <v>0</v>
      </c>
      <c r="KH38" s="5">
        <f>IF($E$11="",0,(1*COUNTIF(AY38,calc!$AE$11))+(2*COUNTIF(AY38,calc!$AE$21))+(3*COUNTIF(AY38,calc!$AE$31))+(4*COUNTIF(AY38,calc!$AE$41))+(5*COUNTIF(AY38,calc!$AE$51)))</f>
        <v>0</v>
      </c>
      <c r="KI38" s="5">
        <f>IF($E$12="",0,(1*COUNTIF(AY38,calc!$AE$12))+(2*COUNTIF(AY38,calc!$AE$22))+(3*COUNTIF(AY38,calc!$AE$32))+(4*COUNTIF(AY38,calc!$AE$42))+(5*COUNTIF(AY38,calc!$AE$52)))</f>
        <v>0</v>
      </c>
      <c r="KJ38" s="5">
        <f>IF($E$13="",0,(1*COUNTIF(AY38,calc!$AE$13))+(2*COUNTIF(AY38,calc!$AE$23))+(3*COUNTIF(AY38,calc!$AE$33))+(4*COUNTIF(AY38,calc!$AE$43))+(5*COUNTIF(AY38,calc!$AE$53)))</f>
        <v>0</v>
      </c>
      <c r="KK38" s="1"/>
      <c r="KL38" s="5">
        <f>IF($E$4="",0,(1*COUNTIF(AZ38,calc!$AE$4))+(2*COUNTIF(AZ38,calc!$AE$14))+(3*COUNTIF(AZ38,calc!$AE$24))+(4*COUNTIF(AZ38,calc!$AE$34))+(5*COUNTIF(AZ38,calc!$AE$44)))</f>
        <v>0</v>
      </c>
      <c r="KM38" s="5">
        <f>IF($E$5="",0,(1*COUNTIF(AZ38,calc!$AE$5))+(2*COUNTIF(AZ38,calc!$AE$15))+(3*COUNTIF(AZ38,calc!$AE$25))+(4*COUNTIF(AZ38,calc!$AE$35))+(5*COUNTIF(AZ38,calc!$AE$45)))</f>
        <v>0</v>
      </c>
      <c r="KN38" s="5">
        <f>IF($E$6="",0,(1*COUNTIF(AZ38,calc!$AE$6))+(2*COUNTIF(AZ38,calc!$AE$16))+(3*COUNTIF(AZ38,calc!$AE$26))+(4*COUNTIF(AZ38,calc!$AE$36))+(5*COUNTIF(AZ38,calc!$AE$46)))</f>
        <v>0</v>
      </c>
      <c r="KO38" s="5">
        <f>IF($E$7="",0,(1*COUNTIF(AZ38,calc!$AE$7))+(2*COUNTIF(AZ38,calc!$AE$17))+(3*COUNTIF(AZ38,calc!$AE$27))+(4*COUNTIF(AZ38,calc!$AE$37))+(5*COUNTIF(AZ38,calc!$AE$47)))</f>
        <v>0</v>
      </c>
      <c r="KP38" s="5">
        <f>IF($E$8="",0,(1*COUNTIF(AZ38,calc!$AE$8))+(2*COUNTIF(AZ38,calc!$AE$18))+(3*COUNTIF(AZ38,calc!$AE$28))+(4*COUNTIF(AZ38,calc!$AE$38))+(5*COUNTIF(AZ38,calc!$AE$48)))</f>
        <v>0</v>
      </c>
      <c r="KQ38" s="5">
        <f>IF($E$9="",0,(1*COUNTIF(AZ38,calc!$AE$9))+(2*COUNTIF(AZ38,calc!$AE$19))+(3*COUNTIF(AZ38,calc!$AE$29))+(4*COUNTIF(AZ38,calc!$AE$39))+(5*COUNTIF(AZ38,calc!$AE$49)))</f>
        <v>0</v>
      </c>
      <c r="KR38" s="5">
        <f>IF($E$10="",0,(1*COUNTIF(AZ38,calc!$AE$10))+(2*COUNTIF(AZ38,calc!$AE$20))+(3*COUNTIF(AZ38,calc!$AE$30))+(4*COUNTIF(AZ38,calc!$AE$40))+(5*COUNTIF(AZ38,calc!$AE$50)))</f>
        <v>0</v>
      </c>
      <c r="KS38" s="5">
        <f>IF($E$11="",0,(1*COUNTIF(AZ38,calc!$AE$11))+(2*COUNTIF(AZ38,calc!$AE$21))+(3*COUNTIF(AZ38,calc!$AE$31))+(4*COUNTIF(AZ38,calc!$AE$41))+(5*COUNTIF(AZ38,calc!$AE$51)))</f>
        <v>0</v>
      </c>
      <c r="KT38" s="5">
        <f>IF($E$12="",0,(1*COUNTIF(AZ38,calc!$AE$12))+(2*COUNTIF(AZ38,calc!$AE$22))+(3*COUNTIF(AZ38,calc!$AE$32))+(4*COUNTIF(AZ38,calc!$AE$42))+(5*COUNTIF(AZ38,calc!$AE$52)))</f>
        <v>0</v>
      </c>
      <c r="KU38" s="5">
        <f>IF($E$13="",0,(1*COUNTIF(AZ38,calc!$AE$13))+(2*COUNTIF(AZ38,calc!$AE$23))+(3*COUNTIF(AZ38,calc!$AE$33))+(4*COUNTIF(AZ38,calc!$AE$43))+(5*COUNTIF(AZ38,calc!$AE$53)))</f>
        <v>0</v>
      </c>
      <c r="KV38" s="1"/>
      <c r="KW38" s="5">
        <f>IF($E$4="",0,(1*COUNTIF(BA38,calc!$AE$4))+(2*COUNTIF(BA38,calc!$AE$14))+(3*COUNTIF(BA38,calc!$AE$24))+(4*COUNTIF(BA38,calc!$AE$34))+(5*COUNTIF(BA38,calc!$AE$44)))</f>
        <v>0</v>
      </c>
      <c r="KX38" s="5">
        <f>IF($E$5="",0,(1*COUNTIF(BA38,calc!$AE$5))+(2*COUNTIF(BA38,calc!$AE$15))+(3*COUNTIF(BA38,calc!$AE$25))+(4*COUNTIF(BA38,calc!$AE$35))+(5*COUNTIF(BA38,calc!$AE$45)))</f>
        <v>0</v>
      </c>
      <c r="KY38" s="5">
        <f>IF($E$6="",0,(1*COUNTIF(BA38,calc!$AE$6))+(2*COUNTIF(BA38,calc!$AE$16))+(3*COUNTIF(BA38,calc!$AE$26))+(4*COUNTIF(BA38,calc!$AE$36))+(5*COUNTIF(BA38,calc!$AE$46)))</f>
        <v>0</v>
      </c>
      <c r="KZ38" s="5">
        <f>IF($E$7="",0,(1*COUNTIF(BA38,calc!$AE$7))+(2*COUNTIF(BA38,calc!$AE$17))+(3*COUNTIF(BA38,calc!$AE$27))+(4*COUNTIF(BA38,calc!$AE$37))+(5*COUNTIF(BA38,calc!$AE$47)))</f>
        <v>0</v>
      </c>
      <c r="LA38" s="5">
        <f>IF($E$8="",0,(1*COUNTIF(BA38,calc!$AE$8))+(2*COUNTIF(BA38,calc!$AE$18))+(3*COUNTIF(BA38,calc!$AE$28))+(4*COUNTIF(BA38,calc!$AE$38))+(5*COUNTIF(BA38,calc!$AE$48)))</f>
        <v>0</v>
      </c>
      <c r="LB38" s="5">
        <f>IF($E$9="",0,(1*COUNTIF(BA38,calc!$AE$9))+(2*COUNTIF(BA38,calc!$AE$19))+(3*COUNTIF(BA38,calc!$AE$29))+(4*COUNTIF(BA38,calc!$AE$39))+(5*COUNTIF(BA38,calc!$AE$49)))</f>
        <v>0</v>
      </c>
      <c r="LC38" s="5">
        <f>IF($E$10="",0,(1*COUNTIF(BA38,calc!$AE$10))+(2*COUNTIF(BA38,calc!$AE$20))+(3*COUNTIF(BA38,calc!$AE$30))+(4*COUNTIF(BA38,calc!$AE$40))+(5*COUNTIF(BA38,calc!$AE$50)))</f>
        <v>0</v>
      </c>
      <c r="LD38" s="5">
        <f>IF($E$11="",0,(1*COUNTIF(BA38,calc!$AE$11))+(2*COUNTIF(BA38,calc!$AE$21))+(3*COUNTIF(BA38,calc!$AE$31))+(4*COUNTIF(BA38,calc!$AE$41))+(5*COUNTIF(BA38,calc!$AE$51)))</f>
        <v>0</v>
      </c>
      <c r="LE38" s="5">
        <f>IF($E$12="",0,(1*COUNTIF(BA38,calc!$AE$12))+(2*COUNTIF(BA38,calc!$AE$22))+(3*COUNTIF(BA38,calc!$AE$32))+(4*COUNTIF(BA38,calc!$AE$42))+(5*COUNTIF(BA38,calc!$AE$52)))</f>
        <v>0</v>
      </c>
      <c r="LF38" s="5">
        <f>IF($E$13="",0,(1*COUNTIF(BA38,calc!$AE$13))+(2*COUNTIF(BA38,calc!$AE$23))+(3*COUNTIF(BA38,calc!$AE$33))+(4*COUNTIF(BA38,calc!$AE$43))+(5*COUNTIF(BA38,calc!$AE$53)))</f>
        <v>0</v>
      </c>
      <c r="LG38" s="1"/>
      <c r="LH38" s="5">
        <f>IF($G$4="",0,(1*COUNTIF(BB38,calc!$AE$4))+(2*COUNTIF(BB38,calc!$AE$14))+(3*COUNTIF(BB38,calc!$AE$24))+(4*COUNTIF(BB38,calc!$AE$34))+(5*COUNTIF(BB38,calc!$AE$44)))</f>
        <v>0</v>
      </c>
      <c r="LI38" s="5">
        <f>IF($G$5="",0,(1*COUNTIF(BB38,calc!$AE$5))+(2*COUNTIF(BB38,calc!$AE$15))+(3*COUNTIF(BB38,calc!$AE$25))+(4*COUNTIF(BB38,calc!$AE$35))+(5*COUNTIF(BB38,calc!$AE$45)))</f>
        <v>0</v>
      </c>
      <c r="LJ38" s="5">
        <f>IF($G$6="",0,(1*COUNTIF(BB38,calc!$AE$6))+(2*COUNTIF(BB38,calc!$AE$16))+(3*COUNTIF(BB38,calc!$AE$26))+(4*COUNTIF(BB38,calc!$AE$36))+(5*COUNTIF(BB38,calc!$AE$46)))</f>
        <v>0</v>
      </c>
      <c r="LK38" s="5">
        <f>IF($G$7="",0,(1*COUNTIF(BB38,calc!$AE$7))+(2*COUNTIF(BB38,calc!$AE$17))+(3*COUNTIF(BB38,calc!$AE$27))+(4*COUNTIF(BB38,calc!$AE$37))+(5*COUNTIF(BB38,calc!$AE$47)))</f>
        <v>0</v>
      </c>
      <c r="LL38" s="5">
        <f>IF($G$8="",0,(1*COUNTIF(BB38,calc!$AE$8))+(2*COUNTIF(BB38,calc!$AE$18))+(3*COUNTIF(BB38,calc!$AE$28))+(4*COUNTIF(BB38,calc!$AE$38))+(5*COUNTIF(BB38,calc!$AE$48)))</f>
        <v>0</v>
      </c>
      <c r="LM38" s="5">
        <f>IF($G$9="",0,(1*COUNTIF(BB38,calc!$AE$9))+(2*COUNTIF(BB38,calc!$AE$19))+(3*COUNTIF(BB38,calc!$AE$29))+(4*COUNTIF(BB38,calc!$AE$39))+(5*COUNTIF(BB38,calc!$AE$49)))</f>
        <v>0</v>
      </c>
      <c r="LN38" s="5">
        <f>IF($G$10="",0,(1*COUNTIF(BB38,calc!$AE$10))+(2*COUNTIF(BB38,calc!$AE$20))+(3*COUNTIF(BB38,calc!$AE$30))+(4*COUNTIF(BB38,calc!$AE$40))+(5*COUNTIF(BB38,calc!$AE$50)))</f>
        <v>0</v>
      </c>
      <c r="LO38" s="5">
        <f>IF($G$11="",0,(1*COUNTIF(BB38,calc!$AE$11))+(2*COUNTIF(BB38,calc!$AE$21))+(3*COUNTIF(BB38,calc!$AE$31))+(4*COUNTIF(BB38,calc!$AE$41))+(5*COUNTIF(BB38,calc!$AE$51)))</f>
        <v>0</v>
      </c>
      <c r="LP38" s="5">
        <f>IF($G$12="",0,(1*COUNTIF(BB38,calc!$AE$12))+(2*COUNTIF(BB38,calc!$AE$22))+(3*COUNTIF(BB38,calc!$AE$32))+(4*COUNTIF(BB38,calc!$AE$42))+(5*COUNTIF(BB38,calc!$AE$52)))</f>
        <v>0</v>
      </c>
      <c r="LQ38" s="5">
        <f>IF($G$13="",0,(1*COUNTIF(BB38,calc!$AE$13))+(2*COUNTIF(BB38,calc!$AE$23))+(3*COUNTIF(BB38,calc!$AE$33))+(4*COUNTIF(BB38,calc!$AE$43))+(5*COUNTIF(BB38,calc!$AE$53)))</f>
        <v>0</v>
      </c>
      <c r="LR38" s="1"/>
      <c r="LS38" s="5">
        <f>IF($E$4="",0,(1*COUNTIF(BC38,calc!$AE$4))+(2*COUNTIF(BC38,calc!$AE$14))+(3*COUNTIF(BC38,calc!$AE$24))+(4*COUNTIF(BC38,calc!$AE$34))+(5*COUNTIF(BC38,calc!$AE$44)))</f>
        <v>0</v>
      </c>
      <c r="LT38" s="5">
        <f>IF($E$5="",0,(1*COUNTIF(BC38,calc!$AE$5))+(2*COUNTIF(BC38,calc!$AE$15))+(3*COUNTIF(BC38,calc!$AE$25))+(4*COUNTIF(BC38,calc!$AE$35))+(5*COUNTIF(BC38,calc!$AE$45)))</f>
        <v>0</v>
      </c>
      <c r="LU38" s="5">
        <f>IF($E$6="",0,(1*COUNTIF(BC38,calc!$AE$6))+(2*COUNTIF(BC38,calc!$AE$16))+(3*COUNTIF(BC38,calc!$AE$26))+(4*COUNTIF(BC38,calc!$AE$36))+(5*COUNTIF(BC38,calc!$AE$46)))</f>
        <v>0</v>
      </c>
      <c r="LV38" s="5">
        <f>IF($E$7="",0,(1*COUNTIF(BC38,calc!$AE$7))+(2*COUNTIF(BC38,calc!$AE$17))+(3*COUNTIF(BC38,calc!$AE$27))+(4*COUNTIF(BC38,calc!$AE$37))+(5*COUNTIF(BC38,calc!$AE$47)))</f>
        <v>0</v>
      </c>
      <c r="LW38" s="5">
        <f>IF($E$8="",0,(1*COUNTIF(BC38,calc!$AE$8))+(2*COUNTIF(BC38,calc!$AE$18))+(3*COUNTIF(BC38,calc!$AE$28))+(4*COUNTIF(BC38,calc!$AE$38))+(5*COUNTIF(BC38,calc!$AE$48)))</f>
        <v>0</v>
      </c>
      <c r="LX38" s="5">
        <f>IF($E$9="",0,(1*COUNTIF(BC38,calc!$AE$9))+(2*COUNTIF(BC38,calc!$AE$19))+(3*COUNTIF(BC38,calc!$AE$29))+(4*COUNTIF(BC38,calc!$AE$39))+(5*COUNTIF(BC38,calc!$AE$49)))</f>
        <v>0</v>
      </c>
      <c r="LY38" s="5">
        <f>IF($E$10="",0,(1*COUNTIF(BC38,calc!$AE$10))+(2*COUNTIF(BC38,calc!$AE$20))+(3*COUNTIF(BC38,calc!$AE$30))+(4*COUNTIF(BC38,calc!$AE$40))+(5*COUNTIF(BC38,calc!$AE$50)))</f>
        <v>0</v>
      </c>
      <c r="LZ38" s="5">
        <f>IF($E$11="",0,(1*COUNTIF(BC38,calc!$AE$11))+(2*COUNTIF(BC38,calc!$AE$21))+(3*COUNTIF(BC38,calc!$AE$31))+(4*COUNTIF(BC38,calc!$AE$41))+(5*COUNTIF(BC38,calc!$AE$51)))</f>
        <v>0</v>
      </c>
      <c r="MA38" s="5">
        <f>IF($E$12="",0,(1*COUNTIF(BC38,calc!$AE$12))+(2*COUNTIF(BC38,calc!$AE$22))+(3*COUNTIF(BC38,calc!$AE$32))+(4*COUNTIF(BC38,calc!$AE$42))+(5*COUNTIF(BC38,calc!$AE$52)))</f>
        <v>0</v>
      </c>
      <c r="MB38" s="5">
        <f>IF($E$13="",0,(1*COUNTIF(BC38,calc!$AE$13))+(2*COUNTIF(BC38,calc!$AE$23))+(3*COUNTIF(BC38,calc!$AE$33))+(4*COUNTIF(BC38,calc!$AE$43))+(5*COUNTIF(BC38,calc!$AE$53)))</f>
        <v>0</v>
      </c>
      <c r="MC38" s="1"/>
      <c r="MD38" s="5">
        <f>IF($E$4="",0,(1*COUNTIF(BD38,calc!$AE$4))+(2*COUNTIF(BD38,calc!$AE$14))+(3*COUNTIF(BD38,calc!$AE$24))+(4*COUNTIF(BD38,calc!$AE$34))+(5*COUNTIF(BD38,calc!$AE$44)))</f>
        <v>0</v>
      </c>
      <c r="ME38" s="5">
        <f>IF($E$5="",0,(1*COUNTIF(BD38,calc!$AE$5))+(2*COUNTIF(BD38,calc!$AE$15))+(3*COUNTIF(BD38,calc!$AE$25))+(4*COUNTIF(BD38,calc!$AE$35))+(5*COUNTIF(BD38,calc!$AE$45)))</f>
        <v>0</v>
      </c>
      <c r="MF38" s="5">
        <f>IF($E$6="",0,(1*COUNTIF(BD38,calc!$AE$6))+(2*COUNTIF(BD38,calc!$AE$16))+(3*COUNTIF(BD38,calc!$AE$26))+(4*COUNTIF(BD38,calc!$AE$36))+(5*COUNTIF(BD38,calc!$AE$46)))</f>
        <v>0</v>
      </c>
      <c r="MG38" s="5">
        <f>IF($E$7="",0,(1*COUNTIF(BD38,calc!$AE$7))+(2*COUNTIF(BD38,calc!$AE$17))+(3*COUNTIF(BD38,calc!$AE$27))+(4*COUNTIF(BD38,calc!$AE$37))+(5*COUNTIF(BD38,calc!$AE$47)))</f>
        <v>0</v>
      </c>
      <c r="MH38" s="5">
        <f>IF($E$8="",0,(1*COUNTIF(BD38,calc!$AE$8))+(2*COUNTIF(BD38,calc!$AE$18))+(3*COUNTIF(BD38,calc!$AE$28))+(4*COUNTIF(BD38,calc!$AE$38))+(5*COUNTIF(BD38,calc!$AE$48)))</f>
        <v>0</v>
      </c>
      <c r="MI38" s="5">
        <f>IF($E$9="",0,(1*COUNTIF(BD38,calc!$AE$9))+(2*COUNTIF(BD38,calc!$AE$19))+(3*COUNTIF(BD38,calc!$AE$29))+(4*COUNTIF(BD38,calc!$AE$39))+(5*COUNTIF(BD38,calc!$AE$49)))</f>
        <v>0</v>
      </c>
      <c r="MJ38" s="5">
        <f>IF($E$10="",0,(1*COUNTIF(BD38,calc!$AE$10))+(2*COUNTIF(BD38,calc!$AE$20))+(3*COUNTIF(BD38,calc!$AE$30))+(4*COUNTIF(BD38,calc!$AE$40))+(5*COUNTIF(BD38,calc!$AE$50)))</f>
        <v>0</v>
      </c>
      <c r="MK38" s="5">
        <f>IF($E$11="",0,(1*COUNTIF(BD38,calc!$AE$11))+(2*COUNTIF(BD38,calc!$AE$21))+(3*COUNTIF(BD38,calc!$AE$31))+(4*COUNTIF(BD38,calc!$AE$41))+(5*COUNTIF(BD38,calc!$AE$51)))</f>
        <v>0</v>
      </c>
      <c r="ML38" s="5">
        <f>IF($E$12="",0,(1*COUNTIF(BD38,calc!$AE$12))+(2*COUNTIF(BD38,calc!$AE$22))+(3*COUNTIF(BD38,calc!$AE$32))+(4*COUNTIF(BD38,calc!$AE$42))+(5*COUNTIF(BD38,calc!$AE$52)))</f>
        <v>0</v>
      </c>
      <c r="MM38" s="5">
        <f>IF($E$13="",0,(1*COUNTIF(BD38,calc!$AE$13))+(2*COUNTIF(BD38,calc!$AE$23))+(3*COUNTIF(BD38,calc!$AE$33))+(4*COUNTIF(BD38,calc!$AE$43))+(5*COUNTIF(BD38,calc!$AE$53)))</f>
        <v>0</v>
      </c>
      <c r="MN38" s="1"/>
      <c r="MO38" s="5">
        <f>IF($E$4="",0,(1*COUNTIF(BE38,calc!$AE$4))+(2*COUNTIF(BE38,calc!$AE$14))+(3*COUNTIF(BE38,calc!$AE$24))+(4*COUNTIF(BE38,calc!$AE$34))+(5*COUNTIF(BE38,calc!$AE$44)))</f>
        <v>0</v>
      </c>
      <c r="MP38" s="5">
        <f>IF($E$5="",0,(1*COUNTIF(BE38,calc!$AE$5))+(2*COUNTIF(BE38,calc!$AE$15))+(3*COUNTIF(BE38,calc!$AE$25))+(4*COUNTIF(BE38,calc!$AE$35))+(5*COUNTIF(BE38,calc!$AE$45)))</f>
        <v>0</v>
      </c>
      <c r="MQ38" s="5">
        <f>IF($E$6="",0,(1*COUNTIF(BE38,calc!$AE$6))+(2*COUNTIF(BE38,calc!$AE$16))+(3*COUNTIF(BE38,calc!$AE$26))+(4*COUNTIF(BE38,calc!$AE$36))+(5*COUNTIF(BE38,calc!$AE$46)))</f>
        <v>0</v>
      </c>
      <c r="MR38" s="5">
        <f>IF($E$7="",0,(1*COUNTIF(BE38,calc!$AE$7))+(2*COUNTIF(BE38,calc!$AE$17))+(3*COUNTIF(BE38,calc!$AE$27))+(4*COUNTIF(BE38,calc!$AE$37))+(5*COUNTIF(BE38,calc!$AE$47)))</f>
        <v>0</v>
      </c>
      <c r="MS38" s="5">
        <f>IF($E$8="",0,(1*COUNTIF(BE38,calc!$AE$8))+(2*COUNTIF(BE38,calc!$AE$18))+(3*COUNTIF(BE38,calc!$AE$28))+(4*COUNTIF(BE38,calc!$AE$38))+(5*COUNTIF(BE38,calc!$AE$48)))</f>
        <v>0</v>
      </c>
      <c r="MT38" s="5">
        <f>IF($E$9="",0,(1*COUNTIF(BE38,calc!$AE$9))+(2*COUNTIF(BE38,calc!$AE$19))+(3*COUNTIF(BE38,calc!$AE$29))+(4*COUNTIF(BE38,calc!$AE$39))+(5*COUNTIF(BE38,calc!$AE$49)))</f>
        <v>0</v>
      </c>
      <c r="MU38" s="5">
        <f>IF($E$10="",0,(1*COUNTIF(BE38,calc!$AE$10))+(2*COUNTIF(BE38,calc!$AE$20))+(3*COUNTIF(BE38,calc!$AE$30))+(4*COUNTIF(BE38,calc!$AE$40))+(5*COUNTIF(BE38,calc!$AE$50)))</f>
        <v>0</v>
      </c>
      <c r="MV38" s="5">
        <f>IF($E$12="",0,(1*COUNTIF(BE38,calc!$AE$12))+(2*COUNTIF(BE38,calc!$AE$22))+(3*COUNTIF(BE38,calc!$AE$32))+(4*COUNTIF(BE38,calc!$AE$42))+(5*COUNTIF(BE38,calc!$AE$52)))</f>
        <v>0</v>
      </c>
      <c r="MW38" s="5">
        <f>IF($E$12="",0,(1*COUNTIF(BE38,calc!$AE$12))+(2*COUNTIF(BE38,calc!$AE$22))+(3*COUNTIF(BE38,calc!$AE$32))+(4*COUNTIF(BE38,calc!$AE$42))+(5*COUNTIF(BE38,calc!$AE$52)))</f>
        <v>0</v>
      </c>
      <c r="MX38" s="5">
        <f>IF($E$13="",0,(1*COUNTIF(BE38,calc!$AE$13))+(2*COUNTIF(BE38,calc!$AE$23))+(3*COUNTIF(BE38,calc!$AE$33))+(4*COUNTIF(BE38,calc!$AE$43))+(5*COUNTIF(BE38,calc!$AE$53)))</f>
        <v>0</v>
      </c>
      <c r="MY38" s="1"/>
      <c r="MZ38" s="5">
        <f>IF($E$4="",0,(1*COUNTIF(BF38,calc!$AE$4))+(2*COUNTIF(BF38,calc!$AE$14))+(3*COUNTIF(BF38,calc!$AE$24))+(4*COUNTIF(BF38,calc!$AE$34))+(5*COUNTIF(BF38,calc!$AE$44)))</f>
        <v>0</v>
      </c>
      <c r="NA38" s="5">
        <f>IF($E$5="",0,(1*COUNTIF(BF38,calc!$AE$5))+(2*COUNTIF(BF38,calc!$AE$15))+(3*COUNTIF(BF38,calc!$AE$25))+(4*COUNTIF(BF38,calc!$AE$35))+(5*COUNTIF(BF38,calc!$AE$45)))</f>
        <v>0</v>
      </c>
      <c r="NB38" s="5">
        <f>IF($E$6="",0,(1*COUNTIF(BF38,calc!$AE$6))+(2*COUNTIF(BF38,calc!$AE$16))+(3*COUNTIF(BF38,calc!$AE$26))+(4*COUNTIF(BF38,calc!$AE$36))+(5*COUNTIF(BF38,calc!$AE$46)))</f>
        <v>0</v>
      </c>
      <c r="NC38" s="5">
        <f>IF($E$7="",0,(1*COUNTIF(BF38,calc!$AE$7))+(2*COUNTIF(BF38,calc!$AE$17))+(3*COUNTIF(BF38,calc!$AE$27))+(4*COUNTIF(BF38,calc!$AE$37))+(5*COUNTIF(BF38,calc!$AE$47)))</f>
        <v>0</v>
      </c>
      <c r="ND38" s="5">
        <f>IF($E$8="",0,(1*COUNTIF(BF38,calc!$AE$8))+(2*COUNTIF(BF38,calc!$AE$18))+(3*COUNTIF(BF38,calc!$AE$28))+(4*COUNTIF(BF38,calc!$AE$38))+(5*COUNTIF(BF38,calc!$AE$48)))</f>
        <v>0</v>
      </c>
      <c r="NE38" s="5">
        <f>IF($E$9="",0,(1*COUNTIF(BF38,calc!$AE$9))+(2*COUNTIF(BF38,calc!$AE$19))+(3*COUNTIF(BF38,calc!$AE$29))+(4*COUNTIF(BF38,calc!$AE$39))+(5*COUNTIF(BF38,calc!$AE$49)))</f>
        <v>0</v>
      </c>
      <c r="NF38" s="5">
        <f>IF($E$10="",0,(1*COUNTIF(BF38,calc!$AE$10))+(2*COUNTIF(BF38,calc!$AE$20))+(3*COUNTIF(BF38,calc!$AE$30))+(4*COUNTIF(BF38,calc!$AE$40))+(5*COUNTIF(BF38,calc!$AE$50)))</f>
        <v>0</v>
      </c>
      <c r="NG38" s="5">
        <f>IF($E$11="",0,(1*COUNTIF(BF38,calc!$AE$11))+(2*COUNTIF(BF38,calc!$AE$21))+(3*COUNTIF(BF38,calc!$AE$31))+(4*COUNTIF(BF38,calc!$AE$41))+(5*COUNTIF(BF38,calc!$AE$51)))</f>
        <v>0</v>
      </c>
      <c r="NH38" s="5">
        <f>IF($E$12="",0,(1*COUNTIF(BF38,calc!$AE$12))+(2*COUNTIF(BF38,calc!$AE$22))+(3*COUNTIF(BF38,calc!$AE$32))+(4*COUNTIF(BF38,calc!$AE$42))+(5*COUNTIF(BF38,calc!$AE$52)))</f>
        <v>0</v>
      </c>
      <c r="NI38" s="5">
        <f>IF($E$13="",0,(1*COUNTIF(BF38,calc!$AE$13))+(2*COUNTIF(BF38,calc!$AE$23))+(3*COUNTIF(BF38,calc!$AE$33))+(4*COUNTIF(BF38,calc!$AE$43))+(5*COUNTIF(BF38,calc!$AE$53)))</f>
        <v>0</v>
      </c>
      <c r="NJ38" s="1"/>
      <c r="NK38" s="5">
        <f>IF($E$4="",0,(1*COUNTIF(BG38,calc!$AE$4))+(2*COUNTIF(BG38,calc!$AE$14))+(3*COUNTIF(BG38,calc!$AE$24))+(4*COUNTIF(BG38,calc!$AE$34))+(5*COUNTIF(BG38,calc!$AE$44)))</f>
        <v>0</v>
      </c>
      <c r="NL38" s="5">
        <f>IF($E$5="",0,(1*COUNTIF(BG38,calc!$AE$5))+(2*COUNTIF(BG38,calc!$AE$15))+(3*COUNTIF(BG38,calc!$AE$25))+(4*COUNTIF(BG38,calc!$AE$35))+(5*COUNTIF(BG38,calc!$AE$45)))</f>
        <v>0</v>
      </c>
      <c r="NM38" s="5">
        <f>IF($E$6="",0,(1*COUNTIF(BG38,calc!$AE$6))+(2*COUNTIF(BG38,calc!$AE$16))+(3*COUNTIF(BG38,calc!$AE$26))+(4*COUNTIF(BG38,calc!$AE$36))+(5*COUNTIF(BG38,calc!$AE$46)))</f>
        <v>0</v>
      </c>
      <c r="NN38" s="5">
        <f>IF($E$7="",0,(1*COUNTIF(BG38,calc!$AE$7))+(2*COUNTIF(BG38,calc!$AE$17))+(3*COUNTIF(BG38,calc!$AE$27))+(4*COUNTIF(BG38,calc!$AE$37))+(5*COUNTIF(BG38,calc!$AE$47)))</f>
        <v>0</v>
      </c>
      <c r="NO38" s="5">
        <f>IF($E$8="",0,(1*COUNTIF(BG38,calc!$AE$8))+(2*COUNTIF(BG38,calc!$AE$18))+(3*COUNTIF(BG38,calc!$AE$28))+(4*COUNTIF(BG38,calc!$AE$38))+(5*COUNTIF(BG38,calc!$AE$48)))</f>
        <v>0</v>
      </c>
      <c r="NP38" s="5">
        <f>IF($E$9="",0,(1*COUNTIF(BG38,calc!$AE$9))+(2*COUNTIF(BG38,calc!$AE$19))+(3*COUNTIF(BG38,calc!$AE$29))+(4*COUNTIF(BG38,calc!$AE$39))+(5*COUNTIF(BG38,calc!$AE$49)))</f>
        <v>0</v>
      </c>
      <c r="NQ38" s="5">
        <f>IF($E$10="",0,(1*COUNTIF(BG38,calc!$AE$10))+(2*COUNTIF(BG38,calc!$AE$20))+(3*COUNTIF(BG38,calc!$AE$30))+(4*COUNTIF(BG38,calc!$AE$40))+(5*COUNTIF(BG38,calc!$AE$50)))</f>
        <v>0</v>
      </c>
      <c r="NR38" s="5">
        <f>IF($E$11="",0,(1*COUNTIF(BG38,calc!$AE$11))+(2*COUNTIF(BG38,calc!$AE$21))+(3*COUNTIF(BG38,calc!$AE$31))+(4*COUNTIF(BG38,calc!$AE$41))+(5*COUNTIF(BG38,calc!$AE$51)))</f>
        <v>0</v>
      </c>
      <c r="NS38" s="5">
        <f>IF($E$12="",0,(1*COUNTIF(BG38,calc!$AE$12))+(2*COUNTIF(BG38,calc!$AE$22))+(3*COUNTIF(BG38,calc!$AE$32))+(4*COUNTIF(BG38,calc!$AE$42))+(5*COUNTIF(BG38,calc!$AE$52)))</f>
        <v>0</v>
      </c>
      <c r="NT38" s="5">
        <f>IF($E$13="",0,(1*COUNTIF(BG38,calc!$AE$13))+(2*COUNTIF(BG38,calc!$AE$23))+(3*COUNTIF(BG38,calc!$AE$33))+(4*COUNTIF(BG38,calc!$AE$43))+(5*COUNTIF(BG38,calc!$AE$53)))</f>
        <v>0</v>
      </c>
      <c r="NU38" s="1"/>
      <c r="NV38" s="5">
        <f>IF($E$4="",0,(1*COUNTIF(BH38,calc!$AE$4))+(2*COUNTIF(BH38,calc!$AE$14))+(3*COUNTIF(BH38,calc!$AE$24))+(4*COUNTIF(BH38,calc!$AE$34))+(5*COUNTIF(BH38,calc!$AE$44)))</f>
        <v>0</v>
      </c>
      <c r="NW38" s="5">
        <f>IF($E$5="",0,(1*COUNTIF(BH38,calc!$AE$5))+(2*COUNTIF(BH38,calc!$AE$15))+(3*COUNTIF(BH38,calc!$AE$25))+(4*COUNTIF(BH38,calc!$AE$35))+(5*COUNTIF(BH38,calc!$AE$45)))</f>
        <v>0</v>
      </c>
      <c r="NX38" s="5">
        <f>IF($E$6="",0,(1*COUNTIF(BH38,calc!$AE$6))+(2*COUNTIF(BH38,calc!$AE$16))+(3*COUNTIF(BH38,calc!$AE$26))+(4*COUNTIF(BH38,calc!$AE$36))+(5*COUNTIF(BH38,calc!$AE$46)))</f>
        <v>0</v>
      </c>
      <c r="NY38" s="5">
        <f>IF($E$7="",0,(1*COUNTIF(BH38,calc!$AE$7))+(2*COUNTIF(BH38,calc!$AE$17))+(3*COUNTIF(BH38,calc!$AE$27))+(4*COUNTIF(BH38,calc!$AE$37))+(5*COUNTIF(BH38,calc!$AE$47)))</f>
        <v>0</v>
      </c>
      <c r="NZ38" s="5">
        <f>IF($E$8="",0,(1*COUNTIF(BH38,calc!$AE$8))+(2*COUNTIF(BH38,calc!$AE$18))+(3*COUNTIF(BH38,calc!$AE$28))+(4*COUNTIF(BH38,calc!$AE$38))+(5*COUNTIF(BH38,calc!$AE$48)))</f>
        <v>0</v>
      </c>
      <c r="OA38" s="5">
        <f>IF($E$9="",0,(1*COUNTIF(BH38,calc!$AE$9))+(2*COUNTIF(BH38,calc!$AE$19))+(3*COUNTIF(BH38,calc!$AE$29))+(4*COUNTIF(BH38,calc!$AE$39))+(5*COUNTIF(BH38,calc!$AE$49)))</f>
        <v>0</v>
      </c>
      <c r="OB38" s="5">
        <f>IF($E$10="",0,(1*COUNTIF(BH38,calc!$AE$10))+(2*COUNTIF(BH38,calc!$AE$20))+(3*COUNTIF(BH38,calc!$AE$30))+(4*COUNTIF(BH38,calc!$AE$40))+(5*COUNTIF(BH38,calc!$AE$50)))</f>
        <v>0</v>
      </c>
      <c r="OC38" s="5">
        <f>IF($E$11="",0,(1*COUNTIF(BH38,calc!$AE$11))+(2*COUNTIF(BH38,calc!$AE$21))+(3*COUNTIF(BH38,calc!$AE$31))+(4*COUNTIF(BH38,calc!$AE$41))+(5*COUNTIF(BH38,calc!$AE$51)))</f>
        <v>0</v>
      </c>
      <c r="OD38" s="5">
        <f>IF($E$12="",0,(1*COUNTIF(BH38,calc!$AE$12))+(2*COUNTIF(BH38,calc!$AE$22))+(3*COUNTIF(BH38,calc!$AE$32))+(4*COUNTIF(BH38,calc!$AE$42))+(5*COUNTIF(BH38,calc!$AE$52)))</f>
        <v>0</v>
      </c>
      <c r="OE38" s="5">
        <f>IF($E$13="",0,(1*COUNTIF(BH38,calc!$AE$13))+(2*COUNTIF(BH38,calc!$AE$23))+(3*COUNTIF(BH38,calc!$AE$33))+(4*COUNTIF(BH38,calc!$AE$43))+(5*COUNTIF(BH38,calc!$AE$53)))</f>
        <v>0</v>
      </c>
      <c r="OF38" s="1"/>
      <c r="OG38" s="5">
        <f>IF($E$4="",0,(1*COUNTIF(BI38,calc!$AE$4))+(2*COUNTIF(BI38,calc!$AE$14))+(3*COUNTIF(BI38,calc!$AE$24))+(4*COUNTIF(BI38,calc!$AE$34))+(5*COUNTIF(BI38,calc!$AE$44)))</f>
        <v>0</v>
      </c>
      <c r="OH38" s="5">
        <f>IF($E$5="",0,(1*COUNTIF(BI38,calc!$AE$5))+(2*COUNTIF(BI38,calc!$AE$15))+(3*COUNTIF(BI38,calc!$AE$25))+(4*COUNTIF(BI38,calc!$AE$35))+(5*COUNTIF(BI38,calc!$AE$45)))</f>
        <v>0</v>
      </c>
      <c r="OI38" s="5">
        <f>IF($E$6="",0,(1*COUNTIF(BI38,calc!$AE$6))+(2*COUNTIF(BI38,calc!$AE$16))+(3*COUNTIF(BI38,calc!$AE$26))+(4*COUNTIF(BI38,calc!$AE$36))+(5*COUNTIF(BI38,calc!$AE$46)))</f>
        <v>0</v>
      </c>
      <c r="OJ38" s="5">
        <f>IF($E$7="",0,(1*COUNTIF(BI38,calc!$AE$7))+(2*COUNTIF(BI38,calc!$AE$17))+(3*COUNTIF(BI38,calc!$AE$27))+(4*COUNTIF(BI38,calc!$AE$37))+(5*COUNTIF(BI38,calc!$AE$47)))</f>
        <v>0</v>
      </c>
      <c r="OK38" s="5">
        <f>IF($E$8="",0,(1*COUNTIF(BI38,calc!$AE$8))+(2*COUNTIF(BI38,calc!$AE$18))+(3*COUNTIF(BI38,calc!$AE$28))+(4*COUNTIF(BI38,calc!$AE$38))+(5*COUNTIF(BI38,calc!$AE$48)))</f>
        <v>0</v>
      </c>
      <c r="OL38" s="5">
        <f>IF($E$9="",0,(1*COUNTIF(BI38,calc!$AE$9))+(2*COUNTIF(BI38,calc!$AE$19))+(3*COUNTIF(BI38,calc!$AE$29))+(4*COUNTIF(BI38,calc!$AE$39))+(5*COUNTIF(BI38,calc!$AE$49)))</f>
        <v>0</v>
      </c>
      <c r="OM38" s="5">
        <f>IF($E$10="",0,(1*COUNTIF(BI38,calc!$AE$10))+(2*COUNTIF(BI38,calc!$AE$20))+(3*COUNTIF(BI38,calc!$AE$30))+(4*COUNTIF(BI38,calc!$AE$40))+(5*COUNTIF(BI38,calc!$AE$50)))</f>
        <v>0</v>
      </c>
      <c r="ON38" s="5">
        <f>IF($E$11="",0,(1*COUNTIF(BI38,calc!$AE$11))+(2*COUNTIF(BI38,calc!$AE$21))+(3*COUNTIF(BI38,calc!$AE$31))+(4*COUNTIF(BI38,calc!$AE$41))+(5*COUNTIF(BI38,calc!$AE$51)))</f>
        <v>0</v>
      </c>
      <c r="OO38" s="5">
        <f>IF($E$12="",0,(1*COUNTIF(BI38,calc!$AE$12))+(2*COUNTIF(BI38,calc!$AE$22))+(3*COUNTIF(BI38,calc!$AE$32))+(4*COUNTIF(BI38,calc!$AE$42))+(5*COUNTIF(BI38,calc!$AE$52)))</f>
        <v>0</v>
      </c>
      <c r="OP38" s="5">
        <f>IF($E$13="",0,(1*COUNTIF(BI38,calc!$AE$13))+(2*COUNTIF(BI38,calc!$AE$23))+(3*COUNTIF(BI38,calc!$AE$33))+(4*COUNTIF(BI38,calc!$AE$43))+(5*COUNTIF(BI38,calc!$AE$53)))</f>
        <v>0</v>
      </c>
      <c r="OQ38" s="1"/>
      <c r="OR38" s="5">
        <f>IF($E$4="",0,(1*COUNTIF(BJ38,calc!$AE$4))+(2*COUNTIF(BJ38,calc!$AE$14))+(3*COUNTIF(BJ38,calc!$AE$24))+(4*COUNTIF(BJ38,calc!$AE$34))+(5*COUNTIF(BJ38,calc!$AE$44)))</f>
        <v>0</v>
      </c>
      <c r="OS38" s="5">
        <f>IF($E$5="",0,(1*COUNTIF(BJ38,calc!$AE$5))+(2*COUNTIF(BJ38,calc!$AE$15))+(3*COUNTIF(BJ38,calc!$AE$25))+(4*COUNTIF(BJ38,calc!$AE$35))+(5*COUNTIF(BJ38,calc!$AE$45)))</f>
        <v>0</v>
      </c>
      <c r="OT38" s="5">
        <f>IF($E$6="",0,(1*COUNTIF(BJ38,calc!$AE$6))+(2*COUNTIF(BJ38,calc!$AE$16))+(3*COUNTIF(BJ38,calc!$AE$26))+(4*COUNTIF(BJ38,calc!$AE$36))+(5*COUNTIF(BJ38,calc!$AE$46)))</f>
        <v>0</v>
      </c>
      <c r="OU38" s="5">
        <f>IF($E$7="",0,(1*COUNTIF(BJ38,calc!$AE$7))+(2*COUNTIF(BJ38,calc!$AE$17))+(3*COUNTIF(BJ38,calc!$AE$27))+(4*COUNTIF(BJ38,calc!$AE$37))+(5*COUNTIF(BJ38,calc!$AE$47)))</f>
        <v>0</v>
      </c>
      <c r="OV38" s="5">
        <f>IF($E$8="",0,(1*COUNTIF(BJ38,calc!$AE$8))+(2*COUNTIF(BJ38,calc!$AE$18))+(3*COUNTIF(BJ38,calc!$AE$28))+(4*COUNTIF(BJ38,calc!$AE$38))+(5*COUNTIF(BJ38,calc!$AE$48)))</f>
        <v>0</v>
      </c>
      <c r="OW38" s="5">
        <f>IF($E$9="",0,(1*COUNTIF(BJ38,calc!$AE$9))+(2*COUNTIF(BJ38,calc!$AE$19))+(3*COUNTIF(BJ38,calc!$AE$29))+(4*COUNTIF(BJ38,calc!$AE$39))+(5*COUNTIF(BJ38,calc!$AE$49)))</f>
        <v>0</v>
      </c>
      <c r="OX38" s="5">
        <f>IF($E$11="",0,(1*COUNTIF(BJ38,calc!$AE$10))+(2*COUNTIF(BJ38,calc!$AE$20))+(3*COUNTIF(BJ38,calc!$AE$30))+(4*COUNTIF(BJ38,calc!$AE$40))+(5*COUNTIF(BJ38,calc!$AE$50)))</f>
        <v>0</v>
      </c>
      <c r="OY38" s="5">
        <f>IF($E$11="",0,(1*COUNTIF(BJ38,calc!$AE$11))+(2*COUNTIF(BJ38,calc!$AE$21))+(3*COUNTIF(BJ38,calc!$AE$31))+(4*COUNTIF(BJ38,calc!$AE$41))+(5*COUNTIF(BJ38,calc!$AE$51)))</f>
        <v>0</v>
      </c>
      <c r="OZ38" s="5">
        <f>IF($E$12="",0,(1*COUNTIF(BJ38,calc!$AE$12))+(2*COUNTIF(BJ38,calc!$AE$22))+(3*COUNTIF(BJ38,calc!$AE$32))+(4*COUNTIF(BJ38,calc!$AE$42))+(5*COUNTIF(BJ38,calc!$AE$52)))</f>
        <v>0</v>
      </c>
      <c r="PA38" s="5">
        <f>IF($E$13="",0,(1*COUNTIF(BJ38,calc!$AE$13))+(2*COUNTIF(BJ38,calc!$AE$23))+(3*COUNTIF(BJ38,calc!$AE$33))+(4*COUNTIF(BJ38,calc!$AE$43))+(5*COUNTIF(BJ38,calc!$AE$53)))</f>
        <v>0</v>
      </c>
      <c r="PB38" s="1"/>
      <c r="PC38" s="1"/>
      <c r="PD38" s="165"/>
      <c r="PE38" s="165"/>
      <c r="PF38" s="165"/>
      <c r="PG38" s="165"/>
      <c r="PH38" s="165"/>
      <c r="PI38" s="165"/>
      <c r="PJ38" s="165"/>
    </row>
    <row r="39" spans="1:426" ht="10.5" customHeight="1" x14ac:dyDescent="0.2">
      <c r="A39" s="212"/>
      <c r="B39" s="202"/>
      <c r="C39" s="121"/>
      <c r="D39" s="199"/>
      <c r="E39" s="235" t="str">
        <f>LEFT('BNT 2 fix'!$D39,2)</f>
        <v/>
      </c>
      <c r="F39" s="236" t="str">
        <f t="shared" si="7"/>
        <v/>
      </c>
      <c r="G39" s="202"/>
      <c r="H39" s="237">
        <f>IF(C39="",0,SUMIF(time_slot_1,D39,calc!$O$5:$O$10))</f>
        <v>0</v>
      </c>
      <c r="I39" s="238">
        <f>SUM('BNT 2 fix'!$V39:$AE39)</f>
        <v>0</v>
      </c>
      <c r="J39" s="239">
        <f t="shared" si="3"/>
        <v>0</v>
      </c>
      <c r="K39" s="206">
        <f t="shared" ca="1" si="4"/>
        <v>0</v>
      </c>
      <c r="L39" s="207">
        <f>IF($AM$4=calc!$L$22,0,IF($E$4="",0,(IF(OR($E$4=calc!$E$24,$E$4=calc!$E$25,$E$4=calc!$E$26),(K39*$AF$4)/2,K39*$AF$4))))*(1+BK39)</f>
        <v>0</v>
      </c>
      <c r="M39" s="207">
        <f>IF($AM$5=calc!$L$22,0,IF($E$5="",0,(IF(OR($E$5=calc!$E$24,$E$5=calc!$E$25,$E$5=calc!$E$26),($K39*$AF$5)/2,$K39*$AF$5))))*(1+BK39)</f>
        <v>0</v>
      </c>
      <c r="N39" s="207">
        <f>IF($AM$6=calc!$L$22,0,IF($E$6="",0,(IF(OR($E$6=calc!$E$24,$E$6=calc!$E$25,$E$6=calc!$E$26),($K39*$AF$6)/2,$K39*$AF$6))))*(1+BK39)</f>
        <v>0</v>
      </c>
      <c r="O39" s="207">
        <f>IF($AM$7=calc!$L$22,0,IF($E$7="",0,(IF(OR($E$7=calc!$E$24,$E$7=calc!$E$25,$E$7=calc!$E$26),($K39*$AF$7)/2,$K39*$AF$7))))*(1+BK39)</f>
        <v>0</v>
      </c>
      <c r="P39" s="207">
        <f>IF($AM$8=calc!$L$22,0,IF($E$8="",0,(IF(OR($E$8=calc!$E$24,$E$8=calc!$E$25,$E$8=calc!$E$26),($K39*$AF$8)/2,$K39*$AF$8))))*(1+BK39)</f>
        <v>0</v>
      </c>
      <c r="Q39" s="207">
        <f>IF($AM$9=calc!$L$22,0,IF($E$9="",0,(IF(OR($E$9=calc!$E$24,$E$9=calc!$E$25,$E$9=calc!$E$26),($K39*$AF$9)/2,$K39*$AF$9))))*(1+BK39)</f>
        <v>0</v>
      </c>
      <c r="R39" s="207">
        <f>IF($AM$10=calc!$L$22,0,IF($E$10="",0,(IF(OR($E$10=calc!$E$24,$E$10=calc!$E$25,$E$10=calc!$E$26),($K39*$AF$10)/2,$K39*$AF$10))))*(1+BK39)</f>
        <v>0</v>
      </c>
      <c r="S39" s="207">
        <f>IF($AM$11=calc!$L$22,0,IF($E$11="",0,(IF(OR($E$11=calc!$E$24,$E$11=calc!$E$25,$E$11=calc!$E$26),($K39*$AF$11)/2,$K39*$AF$11))))*(1+BK39)</f>
        <v>0</v>
      </c>
      <c r="T39" s="207">
        <f>IF($AM$12=calc!$L$22,0,IF($E$12="",0,(IF(OR($E$12=calc!$E$24,$E$12=calc!$E$25,$E$12=calc!$E$26),($K39*$AF$12)/2,$K39*$AF$12))))*(1+BK39)</f>
        <v>0</v>
      </c>
      <c r="U39" s="207">
        <f>IF($AM$13=calc!$L$22,0,IF($E$13="",0,(IF(OR($E$13=calc!$E$24,$E$13=calc!$E$25,$E$13=calc!$E$26),($K39*$AF$13)/2,$K39*$AF$13))))*(1+BK39)</f>
        <v>0</v>
      </c>
      <c r="V39" s="206">
        <f>(1*(IF($E$4="",0,(IF(OR($E$4=calc!$E$24,$E$4=calc!$E$25,$E$4=calc!$E$26),COUNTIF(AF39:BJ39,calc!$AE$4)*2,COUNTIF(AF39:BJ39,calc!$AE$4))))+(2*(IF(OR($E$4=calc!$E$24,$E$4=calc!$E$25,$E$4=calc!$E$26),COUNTIF(AF39:BJ39,calc!$AE$14)*2,COUNTIF(AF39:BJ39,calc!$AE$14))))+(3*(IF(OR($E$4=calc!$E$24,$E$4=calc!$E$25,$E$4=calc!$E$26),COUNTIF(AF39:BJ39,calc!$AE$24)*2,COUNTIF(AF39:BJ39,calc!$AE$24))))+(4*(IF(OR($E$4=calc!$E$24,$E$4=calc!$E$25,$E$4=calc!$E$26),COUNTIF(AF39:BJ39,calc!$AE$34)*2,COUNTIF(AF39:BJ39,calc!$AE$34))))+(5*(IF(OR($E$4=calc!$E$24,$E$4=calc!$E$25,$E$4=calc!$E$26),COUNTIF(AF39:BJ39,calc!$AE$44)*2,COUNTIF(AF39:BJ39,calc!$AE$44))))))</f>
        <v>0</v>
      </c>
      <c r="W39" s="206">
        <f>(1*(IF($E$5="",0,(IF(OR($E$5=calc!$E$24,$E$5=calc!$E$25,$E$5=calc!$E$26),COUNTIF(AF39:BJ39,calc!$AE$5)*2,COUNTIF(AF39:BJ39,calc!$AE$5))))+(2*(IF(OR($E$5=calc!$E$24,$E$5=calc!$E$25,$E$5=calc!$E$26),COUNTIF(AF39:BJ39,calc!$AE$15)*2,COUNTIF(AF39:BJ39,calc!$AE$15))))+(3*(IF(OR($E$5=calc!$E$24,$E$5=calc!$E$25,$E$5=calc!$E$26),COUNTIF(AF39:BJ39,calc!$AE$25)*2,COUNTIF(AF39:BJ39,calc!$AE$25))))+(4*(IF(OR($E$5=calc!$E$24,$E$5=calc!$E$25,$E$5=calc!$E$26),COUNTIF(AF39:BJ39,calc!$AE$35)*2,COUNTIF(AF39:BJ39,calc!$AE$35))))+(5*(IF(OR($E$5=calc!$E$24,$E$5=calc!$E$25,$E$5=calc!$E$26),COUNTIF(AF39:BJ39,calc!$AE$45)*2,COUNTIF(AF39:BJ39,calc!$AE$45))))))</f>
        <v>0</v>
      </c>
      <c r="X39" s="206">
        <f>(1*(IF($E$6="",0,(IF(OR($E$6=calc!$E$24,$E$6=calc!$E$25,$E$6=calc!$E$26),COUNTIF(AF39:BJ39,calc!$AE$6)*2,COUNTIF(AF39:BJ39,calc!$AE$6))))+(2*(IF(OR($E$6=calc!$E$24,$E$6=calc!$E$25,$E$6=calc!$E$26),COUNTIF(AF39:BJ39,calc!$AE$16)*2,COUNTIF(AF39:BJ39,calc!$AE$16))))+(3*(IF(OR($E$6=calc!$E$24,$E$6=calc!$E$25,$E$6=calc!$E$26),COUNTIF(AF39:BJ39,calc!$AE$26)*2,COUNTIF(AF39:BJ39,calc!$AE$26))))+(4*(IF(OR($E$6=calc!$E$24,$E$6=calc!$E$25,$E$6=calc!$E$26),COUNTIF(AF39:BJ39,calc!$AE$36)*2,COUNTIF(AF39:BJ39,calc!$AE$36))))+(5*(IF(OR($E$6=calc!$E$24,$E$6=calc!$E$25,$E$6=calc!$E$26),COUNTIF(AF39:BJ39,calc!$AE$46)*2,COUNTIF(AF39:BJ39,calc!$AE$46))))))</f>
        <v>0</v>
      </c>
      <c r="Y39" s="206">
        <f>(1*(IF($E$7="",0,(IF(OR($E$7=calc!$E$24,$E$7=calc!$E$25,$E$7=calc!$E$26),COUNTIF(AF39:BJ39,calc!$AE$7)*2,COUNTIF(AF39:BJ39,calc!$AE$7))))+(2*(IF(OR($E$7=calc!$E$24,$E$7=calc!$E$25,$E$7=calc!$E$26),COUNTIF(AF39:BJ39,calc!$AE$17)*2,COUNTIF(AF39:BJ39,calc!$AE$17))))+(3*(IF(OR($E$7=calc!$E$24,$E$7=calc!$E$25,$E$7=calc!$E$26),COUNTIF(AF39:BJ39,calc!$AE$27)*2,COUNTIF(AF39:BJ39,calc!$AE$27))))+(4*(IF(OR($E$7=calc!$E$24,$E$7=calc!$E$25,$E$7=calc!$E$26),COUNTIF(AF39:BJ39,calc!$AE$37)*2,COUNTIF(AF39:BJ39,calc!$AE$37))))+(5*(IF(OR($E$7=calc!$E$24,$E$7=calc!$E$25,$E$7=calc!$E$26),COUNTIF(AF39:BJ39,calc!$AE$47)*2,COUNTIF(AF39:BJ39,calc!$AE$47))))))</f>
        <v>0</v>
      </c>
      <c r="Z39" s="206">
        <f>(1*(IF($E$8="",0,(IF(OR($E$8=calc!$E$24,$E$8=calc!$E$25,$E$8=calc!$E$26),COUNTIF(AF39:BJ39,calc!$AE$8)*2,COUNTIF(AF39:BJ39,calc!$AE$8))))+(2*(IF(OR($E$8=calc!$E$24,$E$8=calc!$E$25,$E$8=calc!$E$26),COUNTIF(AF39:BJ39,calc!$AE$18)*2,COUNTIF(AF39:BJ39,calc!$AE$18))))+(3*(IF(OR($E$8=calc!$E$24,$E$8=calc!$E$25,$E$8=calc!$E$26),COUNTIF(AF39:BJ39,calc!$AE$28)*2,COUNTIF(AF39:BJ39,calc!$AE$28))))+(4*(IF(OR($E$8=calc!$E$24,$E$8=calc!$E$25,$E$8=calc!$E$26),COUNTIF(AF39:BJ39,calc!$AE$38)*2,COUNTIF(AF39:BJ39,calc!$AE$38))))+(5*(IF(OR($E$8=calc!$E$24,$E$8=calc!$E$25,$E$8=calc!$E$26),COUNTIF(AF39:BJ39,calc!$AE$48)*2,COUNTIF(AF39:BJ39,calc!$AE$48))))))</f>
        <v>0</v>
      </c>
      <c r="AA39" s="206">
        <f>(1*(IF($E$9="",0,(IF(OR($E$9=calc!$E$24,$E$9=calc!$E$25,$E$9=calc!$E$26),COUNTIF(AF39:BJ39,calc!$AE$9)*2,COUNTIF(AF39:BJ39,calc!$AE$9))))+(2*(IF(OR($E$9=calc!$E$24,$E$9=calc!$E$25,$E$9=calc!$E$26),COUNTIF(AF39:BJ39,calc!$AE$19)*2,COUNTIF(AF39:BJ39,calc!$AE$19))))+(3*(IF(OR($E$9=calc!$E$24,$E$9=calc!$E$25,$E$9=calc!$E$26),COUNTIF(AF39:BJ39,calc!$AE$29)*2,COUNTIF(AF39:BJ39,calc!$AE$29))))+(4*(IF(OR($E$9=calc!$E$24,$E$9=calc!$E$25,$E$9=calc!$E$26),COUNTIF(AF39:BJ39,calc!$AE$39)*2,COUNTIF(AF39:BJ39,calc!$AE$39))))+(5*(IF(OR($E$9=calc!$E$24,$E$9=calc!$E$25,$E$9=calc!$E$26),COUNTIF(AF39:BJ39,calc!$AE$49)*2,COUNTIF(AF39:BJ39,calc!$AE$49))))))</f>
        <v>0</v>
      </c>
      <c r="AB39" s="208">
        <f>(1*(IF($E$10="",0,(IF(OR($E$10=calc!$E$24,$E$10=calc!$E$25,$E$10=calc!$E$26),COUNTIF(AF39:BJ39,calc!$AE$10)*2,COUNTIF(AF39:BJ39,calc!$AE$10))))+(2*(IF(OR($E$10=calc!$E$24,$E$10=calc!$E$25,$E$10=calc!$E$26),COUNTIF(AF39:BJ39,calc!$AE$20)*2,COUNTIF(AF39:BJ39,calc!$AE$20))))+(3*(IF(OR($E$10=calc!$E$24,$E$10=calc!$E$25,$E$10=calc!$E$26),COUNTIF(AF39:BJ39,calc!$AE$30)*2,COUNTIF(AF39:BJ39,calc!$AE$30))))+(4*(IF(OR($E$10=calc!$E$24,$E$10=calc!$E$25,$E$10=calc!$E$26),COUNTIF(AF39:BJ39,calc!$AE$40)*2,COUNTIF(AF39:BJ39,calc!$AE$40))))+(5*(IF(OR($E$10=calc!$E$24,$E$10=calc!$E$25,$E$10=calc!$E$26),COUNTIF(AF39:BJ39,calc!$AE$50)*2,COUNTIF(AF39:BJ39,calc!$AE$50))))))</f>
        <v>0</v>
      </c>
      <c r="AC39" s="206">
        <f>(1*(IF($E$11="",0,(IF(OR($E$11=calc!$E$24,$E$11=calc!$E$25,$E$11=calc!$E$26),COUNTIF(AF39:BJ39,calc!$AE$11)*2,COUNTIF(AF39:BJ39,calc!$AE$11))))+(2*(IF(OR($E$11=calc!$E$24,$E$11=calc!$E$25,$E$11=calc!$E$26),COUNTIF(AF39:BJ39,calc!$AE$21)*2,COUNTIF(AF39:BJ39,calc!$AE$21))))+(3*(IF(OR($E$11=calc!$E$24,$E$11=calc!$E$25,$E$11=calc!$E$26),COUNTIF(AF39:BK39,calc!$AE$31)*2,COUNTIF(AF39:BJ39,calc!$AE$31))))+(4*(IF(OR($E$11=calc!$E$24,$E$11=calc!$E$25,$E$11=calc!$E$26),COUNTIF(AF39:BJ39,calc!$AE$41)*2,COUNTIF(AF39:BJ39,calc!$AE$41))))+(5*(IF(OR($E$11=calc!$E$24,$E$11=calc!$E$25,$E$11=calc!$E$26),COUNTIF(AF39:BJ39,calc!$AE$51)*2,COUNTIF(AF39:BJ39,calc!$AE$51))))))</f>
        <v>0</v>
      </c>
      <c r="AD39" s="208">
        <f>(1*(IF($E$12="",0,(IF(OR($E$12=calc!$E$24,$E$12=calc!$E$25,$E$12=calc!$E$26),COUNTIF(AF39:BJ39,calc!$AE$12)*2,COUNTIF(AF39:BJ39,calc!$AE$12))))+(2*(IF(OR($E$12=calc!$E$24,$E$12=calc!$E$25,$E$12=calc!$E$26),COUNTIF(AF39:BJ39,calc!$AE$22)*2,COUNTIF(AF39:BJ39,calc!$AE$22))))+(3*(IF(OR($E$12=calc!$E$24,$E$12=calc!$E$25,$E$12=calc!$E$26),COUNTIF(AF39:BJ39,calc!$AE$32)*2,COUNTIF(AF39:BJ39,calc!$AE$32))))+(4*(IF(OR($E$12=calc!$E$24,$E$12=calc!$E$25,$E$12=calc!$E$26),COUNTIF(AF39:BJ39,calc!$AE$42)*2,COUNTIF(AF39:BJ39,calc!$AE$42))))+(5*(IF(OR($E$12=calc!$E$24,$E$12=calc!$E$25,$E$12=calc!$E$26),COUNTIF(AF39:BJ39,calc!$AE$52)*2,COUNTIF(AF39:BJ39,calc!$AE$52))))))</f>
        <v>0</v>
      </c>
      <c r="AE39" s="208">
        <f>(1*(IF($E$13="",0,(IF(OR($E$13=calc!$E$24,$E$13=calc!$E$25,$E$13=calc!$E$26),COUNTIF(AF39:BJ39,calc!$AE$13)*2,COUNTIF(AF39:BJ39,calc!$AE$13))))+(2*(IF(OR($E$13=calc!$E$24,$E$13=calc!$E$25,$E$13=calc!$E$26),COUNTIF(AF39:BJ39,calc!$AE$23)*2,COUNTIF(AF39:BJ39,calc!$AE$23))))+(3*(IF(OR($E$13=calc!$E$24,$E$13=calc!$E$25,$E$13=calc!$E$26),COUNTIF(AF39:BJ39,calc!$AE$33)*2,COUNTIF(AF39:BJ39,calc!$AE$33))))+(4*(IF(OR($E$13=calc!$E$24,$E$13=calc!$E$25,$E$13=calc!$E$26),COUNTIF(AF39:BJ39,calc!$AE$43)*2,COUNTIF(AF39:BJ39,calc!$AE$43))))+(5*(IF(OR($E$13=calc!$E$24,$E$13=calc!$E$25,$E$13=calc!$E$26),COUNTIF(AF39:BJ39,calc!$AE$53)*2,COUNTIF(AF39:BJ39,calc!$AE$53))))))</f>
        <v>0</v>
      </c>
      <c r="AF39" s="214"/>
      <c r="AG39" s="123"/>
      <c r="AH39" s="123"/>
      <c r="AI39" s="215"/>
      <c r="AJ39" s="215"/>
      <c r="AK39" s="123"/>
      <c r="AL39" s="123"/>
      <c r="AM39" s="123"/>
      <c r="AN39" s="123"/>
      <c r="AO39" s="123"/>
      <c r="AP39" s="214"/>
      <c r="AQ39" s="123"/>
      <c r="AR39" s="123"/>
      <c r="AS39" s="215"/>
      <c r="AT39" s="214"/>
      <c r="AU39" s="123"/>
      <c r="AV39" s="123"/>
      <c r="AW39" s="215"/>
      <c r="AX39" s="214"/>
      <c r="AY39" s="123"/>
      <c r="AZ39" s="123"/>
      <c r="BA39" s="215"/>
      <c r="BB39" s="214"/>
      <c r="BC39" s="123"/>
      <c r="BD39" s="123"/>
      <c r="BE39" s="215"/>
      <c r="BF39" s="214"/>
      <c r="BG39" s="123"/>
      <c r="BH39" s="123"/>
      <c r="BI39" s="215"/>
      <c r="BJ39" s="215"/>
      <c r="BK39" s="124"/>
      <c r="BL39" s="227">
        <f t="shared" si="5"/>
        <v>0</v>
      </c>
      <c r="BM39" s="164"/>
      <c r="BN39" s="5">
        <f>IF($E$4="",0,IF($AM$4=calc!$L$22,0,(1*(IF(OR($E$4=calc!$E$24,$E$4=calc!$E$25,$E$4=calc!$E$26),COUNTIF(AF39:BJ39,calc!$AE$4)*2,COUNTIF(AF39:BJ39,calc!$AE$4))))+(2*(IF(OR($E$4=calc!$E$24,$E$4=calc!$E$23,$E$4=calc!$E$26),COUNTIF(AF39:BJ39,calc!$AE$14)*2,COUNTIF(AF39:BJ39,calc!$AE$14))))+(3*(IF(OR($E$4=calc!$E$24,$E$4=calc!$E$25,$E$4=calc!$E$26),COUNTIF(AF39:BJ39,calc!$AE$24)*2,COUNTIF(AF39:BJ39,calc!$AE$24))))+(4*(IF(OR($E$4=calc!$E$24,$E$4=calc!$E$25,$E$4=calc!$E$26),COUNTIF(AF39:BJ39,calc!$AE$34)*2,COUNTIF(AF39:BJ39,calc!$AE$34))))+(5*(IF(OR($E$4=calc!$E$24,$E$4=calc!$E$25,$E$4=calc!$E$26),COUNTIF(AF39:BJ39,calc!$AE$44)*2,COUNTIF(AF39:BJ39,calc!$AE$44))))))</f>
        <v>0</v>
      </c>
      <c r="BO39" s="5">
        <f>IF($E$5="",0,IF($AM$5=calc!$L$22,0,(1*(IF(OR($E$5=calc!$E$24,$E$5=calc!$E$25,$E$5=calc!$E$26),COUNTIF(AF39:BJ39,calc!$AE$5)*2,COUNTIF(AF39:BJ39,calc!$AE$5))))+(2*(IF(OR($E$5=calc!$E$24,$E$5=calc!$E$23,$E$5=calc!$E$26),COUNTIF(AF39:BJ39,calc!$AE$15)*2,COUNTIF(AF39:BJ39,calc!$AE$15))))+(3*(IF(OR($E$5=calc!$E$24,$E$5=calc!$E$25,$E$5=calc!$E$26),COUNTIF(AF39:BJ39,calc!$AE$25)*2,COUNTIF(AF39:BJ39,calc!$AE$25))))+(4*(IF(OR($E$5=calc!$E$24,$E$5=calc!$E$25,$E$5=calc!$E$26),COUNTIF(AF39:BJ39,calc!$AE$35)*2,COUNTIF(AF39:BJ39,calc!$AE$35))))+(5*(IF(OR($E$5=calc!$E$24,$E$5=calc!$E$25,$E$5=calc!$E$26),COUNTIF(AF39:BJ39,calc!$AE$45)*2,COUNTIF(AF39:BJ39,calc!$AE$45))))))</f>
        <v>0</v>
      </c>
      <c r="BP39" s="5">
        <f>IF($E$6="",0,IF($AM$6=calc!$L$22,0,(1*(IF(OR($E$6=calc!$E$24,$E$6=calc!$E$25,$E$6=calc!$E$26),COUNTIF(AF39:BJ39,calc!$AE$6)*2,COUNTIF(AF39:BJ39,calc!$AE$6))))+(2*(IF(OR($E$6=calc!$E$24,$E$6=calc!$E$23,$E$6=calc!$E$26),COUNTIF(AF39:BJ39,calc!$AE$16)*2,COUNTIF(AF39:BJ39,calc!$AE$16))))+(3*(IF(OR($E$6=calc!$E$24,$E$6=calc!$E$25,$E$6=calc!$E$26),COUNTIF(AF39:BJ39,calc!$AE$26)*2,COUNTIF(AF39:BJ39,calc!$AE$26))))+(4*(IF(OR($E$6=calc!$E$24,$E$6=calc!$E$25,$E$6=calc!$E$26),COUNTIF(AF39:BJ39,calc!$AE$36)*2,COUNTIF(AF39:BJ39,calc!$AE$36))))+(5*(IF(OR($E$6=calc!$E$24,$E$6=calc!$E$25,$E$6=calc!$E$26),COUNTIF(AF39:BJ39,calc!$AE$46)*2,COUNTIF(AF39:BJ39,calc!$AE$46))))))</f>
        <v>0</v>
      </c>
      <c r="BQ39" s="5">
        <f>IF($E$7="",0,IF($AM$7=calc!$L$22,0,(1*(IF(OR($E$7=calc!$E$24,$E$7=calc!$E$25,$E$7=calc!$E$26),COUNTIF(AF39:BJ39,calc!$AE$7)*2,COUNTIF(AF39:BJ39,calc!$AE$7))))+(2*(IF(OR($E$7=calc!$E$24,$E$7=calc!$E$23,$E$7=calc!$E$26),COUNTIF(AF39:BJ39,calc!$AE$17)*2,COUNTIF(AF39:BJ39,calc!$AE$17))))+(3*(IF(OR($E$7=calc!$E$24,$E$7=calc!$E$25,$E$7=calc!$E$26),COUNTIF(AF39:BJ39,calc!$AE$27)*2,COUNTIF(AF39:BJ39,calc!$AE$27))))+(4*(IF(OR($E$7=calc!$E$24,$E$7=calc!$E$25,$E$7=calc!$E$26),COUNTIF(AF39:BJ39,calc!$AE$37)*2,COUNTIF(AF39:BJ39,calc!$AE$37))))+(5*(IF(OR($E$7=calc!$E$24,$E$7=calc!$E$25,$E$7=calc!$E$26),COUNTIF(AF39:BJ39,calc!$AE$47)*2,COUNTIF(AF39:BJ39,calc!$AE$47))))))</f>
        <v>0</v>
      </c>
      <c r="BR39" s="5">
        <f>IF($E$8="",0,IF($AM$8=calc!$L$22,0,(1*(IF(OR($E$8=calc!$E$24,$E$8=calc!$E$25,$E$8=calc!$E$26),COUNTIF(AF39:BJ39,calc!$AE$8)*2,COUNTIF(AF39:BJ39,calc!$AE$8))))+(2*(IF(OR($E$8=calc!$E$24,$E$8=calc!$E$23,$E$8=calc!$E$26),COUNTIF(AF39:BJ39,calc!$AE$18)*2,COUNTIF(AF39:BJ39,calc!$AE$18))))+(3*(IF(OR($E$8=calc!$E$24,$E$8=calc!$E$25,$E$8=calc!$E$26),COUNTIF(AF39:BJ39,calc!$AE$28)*2,COUNTIF(AF39:BJ39,calc!$AE$28))))+(4*(IF(OR($E$8=calc!$E$24,$E$8=calc!$E$25,$E$8=calc!$E$26),COUNTIF(AF39:BJ39,calc!$AE$38)*2,COUNTIF(AF39:BJ39,calc!$AB$38))))+(5*(IF(OR($E$8=calc!$E$24,$E$8=calc!$E$25,$E$8=calc!$E$26),COUNTIF(AF39:BJ39,calc!$AE$48)*2,COUNTIF(AF39:BJ39,calc!$AE$48))))))</f>
        <v>0</v>
      </c>
      <c r="BS39" s="5">
        <f>IF($E$9="",0,IF($AM$9=calc!$L$22,0,(1*(IF(OR($E$9=calc!$E$24,$E$9=calc!$E$25,$E$9=calc!$E$26),COUNTIF(AF39:BJ39,calc!$AE$9)*2,COUNTIF(AF39:BJ39,calc!$AE$9))))+(2*(IF(OR($E$9=calc!$E$24,$E$9=calc!$E$23,$E$9=calc!$E$26),COUNTIF(AF39:BJ39,calc!$AE$19)*2,COUNTIF(AF39:BJ39,calc!$AE$19))))+(3*(IF(OR($E$9=calc!$E$24,$E$9=calc!$E$25,$E$9=calc!$E$26),COUNTIF(AF39:BJ39,calc!$AE$29)*2,COUNTIF(AF39:BJ39,calc!$AE$29))))+(4*(IF(OR($E$9=calc!$E$24,$E$9=calc!$E$25,$E$9=calc!$E$26),COUNTIF(AF39:BJ39,calc!$AE$39)*2,COUNTIF(AF39:BJ39,calc!$AE$39))))+(5*(IF(OR($E$9=calc!$E$24,$E$9=calc!$E$25,$E$9=calc!$E$26),COUNTIF(AF39:BJ39,calc!$AE$49)*2,COUNTIF(AF39:BJ39,calc!$AE$49))))))</f>
        <v>0</v>
      </c>
      <c r="BT39" s="5">
        <f>IF($E$10="",0,IF($AM$10=calc!$L$22,0,(1*(IF(OR($E$10=calc!$E$24,$E$10=calc!$E$25,$E$10=calc!$E$26),COUNTIF(AF39:BJ39,calc!$AE$10)*2,COUNTIF(AF39:BJ39,calc!$AE$10))))+(2*(IF(OR($E$10=calc!$E$24,$E$10=calc!$E$23,$E$10=calc!$E$26),COUNTIF(AF39:BJ39,calc!$AE$20)*2,COUNTIF(AF39:BJ39,calc!$AE$20))))+(3*(IF(OR($E$10=calc!$E$24,$E$10=calc!$E$25,$E$10=calc!$E$26),COUNTIF(AF39:BJ39,calc!$AE$30)*2,COUNTIF(AF39:BJ39,calc!$AE$30))))+(4*(IF(OR($E$10=calc!$E$24,$E$10=calc!$E$25,$E$10=calc!$E$26),COUNTIF(AF39:BJ39,calc!$AE$40)*2,COUNTIF(AF39:BJ39,calc!$AE$40))))+(5*(IF(OR($E$10=calc!$E$24,$E$10=calc!$E$25,$E$10=calc!$E$26),COUNTIF(AF39:BJ39,calc!$AE$50)*2,COUNTIF(AF39:BJ39,calc!$AE$50))))))</f>
        <v>0</v>
      </c>
      <c r="BU39" s="5">
        <f>IF($E$11="",0,IF($AM$11=calc!$L$22,0,(1*(IF(OR($E$11=calc!$E$24,$E$11=calc!$E$25,$E$11=calc!$E$26),COUNTIF(AF39:BJ39,calc!$AE$11)*2,COUNTIF(AF39:BJ39,calc!$AE$11))))+(2*(IF(OR($E$11=calc!$E$24,$E$11=calc!$E$23,$E$11=calc!$E$26),COUNTIF(AF39:BJ39,calc!$AE$21)*2,COUNTIF(AF39:BJ39,calc!$AE$21))))+(3*(IF(OR($E$11=calc!$E$24,$E$11=calc!$E$25,$E$11=calc!$E$26),COUNTIF(AF39:BJ39,calc!$AE$31)*2,COUNTIF(AF39:BJ39,calc!$AE$31))))+(4*(IF(OR($E$11=calc!$E$24,$E$11=calc!$E$25,$E$11=calc!$E$26),COUNTIF(AF39:BJ39,calc!$AE$41)*2,COUNTIF(AF39:BJ39,calc!$AE$41))))+(5*(IF(OR($E$11=calc!$E$24,$E$11=calc!$E$25,$E$11=calc!$E$26),COUNTIF(AF39:BJ39,calc!$AE$51)*2,COUNTIF(AF39:BJ39,calc!$AE$51))))))</f>
        <v>0</v>
      </c>
      <c r="BV39" s="5">
        <f>IF($E$12="",0,IF($AM$12=calc!$L$22,0,(1*(IF(OR($E$12=calc!$E$24,$E$12=calc!$E$25,$E$12=calc!$E$26),COUNTIF(AF39:BJ39,calc!$AE$12)*2,COUNTIF(AF39:BJ39,calc!$AE$12))))+(2*(IF(OR($E$12=calc!$E$24,$E$12=calc!$E$23,$E$12=calc!$E$26),COUNTIF(AF39:BJ39,calc!$AE$22)*2,COUNTIF(AF39:BJ39,calc!$AE$22))))+(3*(IF(OR($E$12=calc!$E$24,$E$12=calc!$E$25,$E$12=calc!$E$26),COUNTIF(AF39:BJ39,calc!$AE$32)*2,COUNTIF(AF39:BJ39,calc!$AE$32))))+(4*(IF(OR($E$12=calc!$E$24,$E$12=calc!$E$25,$E$12=calc!$E$26),COUNTIF(AF39:BJ39,calc!$AE$42)*2,COUNTIF(AF39:BJ39,calc!$AE$42))))+(5*(IF(OR($E$12=calc!$E$24,$E$12=calc!$E$25,$E$12=calc!$E$26),COUNTIF(AF39:BJ39,calc!$AE$52)*2,COUNTIF(AF39:BJ39,calc!$AE$52))))))</f>
        <v>0</v>
      </c>
      <c r="BW39" s="5">
        <f>IF($E$13="",0,IF($AM$13=calc!$L$22,0,(1*(IF(OR($E$13=calc!$E$24,$E$13=calc!$E$25,$E$13=calc!$E$26),COUNTIF(AF39:BJ39,calc!$AE$13)*2,COUNTIF(AF39:BJ39,calc!$AE$13))))+(2*(IF(OR($E$13=calc!$E$24,$E$13=calc!$E$23,$E$13=calc!$E$26),COUNTIF(AF39:BJ39,calc!$AE$23)*2,COUNTIF(AF39:BJ39,calc!$AE$23))))+(3*(IF(OR($E$13=calc!$E$24,$E$13=calc!$E$25,$E$13=calc!$E$26),COUNTIF(AF39:BJ39,calc!$AE$33)*2,COUNTIF(AF39:BJ39,calc!$AE$33))))+(4*(IF(OR($E$13=calc!$E$24,$E$13=calc!$E$25,$E$13=calc!$E$26),COUNTIF(AE39:BJ39,calc!$AE$43)*2,COUNTIF(AE39:BJ39,calc!$AE$43))))+(5*(IF(OR($E$13=calc!$E$24,$E$13=calc!$E$25,$E$13=calc!$E$26),COUNTIF(AE39:BJ39,calc!$AE$53)*2,COUNTIF(AF39:BJ39,calc!$AE$53))))))</f>
        <v>0</v>
      </c>
      <c r="BX39" s="5">
        <f t="shared" si="6"/>
        <v>0</v>
      </c>
      <c r="BY39" s="1"/>
      <c r="BZ39" s="5">
        <f>IF($E$4="",0,(1*COUNTIF(AF39,calc!$AE$4))+(2*COUNTIF(AF39,calc!$AE$14))+(3*COUNTIF(AF39,calc!$AE$24))+(4*COUNTIF(AF39,calc!$AE$34))+(5*COUNTIF(AF39,calc!$AE$44)))</f>
        <v>0</v>
      </c>
      <c r="CA39" s="5">
        <f>IF($E$5="",0,(1*COUNTIF(AF39,calc!$AE$5))+(2*COUNTIF(AF39,calc!$AE$15))+(3*COUNTIF(AF39,calc!$AE$25))+(4*COUNTIF(AF39,calc!$AE$35))+(5*COUNTIF(AF39,calc!$AE$45)))</f>
        <v>0</v>
      </c>
      <c r="CB39" s="5">
        <f>IF($E$6="",0,(1*COUNTIF(AF39,calc!$AE$6))+(2*COUNTIF(AF39,calc!$AE$16))+(3*COUNTIF(AF39,calc!$AE$26))+(4*COUNTIF(AF39,calc!$AE$36))+(5*COUNTIF(AF39,calc!$AE$46)))</f>
        <v>0</v>
      </c>
      <c r="CC39" s="5">
        <f>IF($E$7="",0,(1*COUNTIF(AF39,calc!$AE$7))+(2*COUNTIF(AF39,calc!$AE$17))+(3*COUNTIF(AF39,calc!$AE$27))+(4*COUNTIF(AF39,calc!$AE$37))+(5*COUNTIF(AF39,calc!$AE$47)))</f>
        <v>0</v>
      </c>
      <c r="CD39" s="5">
        <f>IF($E$8="",0,(1*COUNTIF(AF39,calc!$AE$8))+(2*COUNTIF(AF39,calc!$AE$18))+(3*COUNTIF(AF39,calc!$AE$28))+(4*COUNTIF(AF39,calc!$AE$38))+(5*COUNTIF(AF39,calc!$AE$48)))</f>
        <v>0</v>
      </c>
      <c r="CE39" s="5">
        <f>IF($E$9="",0,(1*COUNTIF(AF39,calc!$AE$9))+(2*COUNTIF(AF39,calc!$AE$19))+(3*COUNTIF(AF39,calc!$AE$29))+(4*COUNTIF(AF39,calc!$AE$39))+(5*COUNTIF(AF39,calc!$AE$49)))</f>
        <v>0</v>
      </c>
      <c r="CF39" s="5">
        <f>IF($E$10="",0,(1*COUNTIF(AF39,calc!$AE$10))+(2*COUNTIF(AF39,calc!$AE$20))+(3*COUNTIF(AF39,calc!$AE$30))+(4*COUNTIF(AF39,calc!$AE$40))+(5*COUNTIF(AF39,calc!$AE$50)))</f>
        <v>0</v>
      </c>
      <c r="CG39" s="5">
        <f>IF($E$11="",0,(1*COUNTIF(AF39,calc!$AE$11))+(2*COUNTIF(AF39,calc!$AE$21))+(3*COUNTIF(AF39,calc!$AE$31))+(4*COUNTIF(AF39,calc!$AE$41))+(5*COUNTIF(AF39,calc!$AE$51)))</f>
        <v>0</v>
      </c>
      <c r="CH39" s="5">
        <f>IF($E$12="",0,(1*COUNTIF(AF39,calc!$AE$12))+(2*COUNTIF(AF39,calc!$AE$22))+(3*COUNTIF(AF39,calc!$AE$32))+(4*COUNTIF(AF39,calc!$AE$42))+(5*COUNTIF(AF39,calc!$AE$52)))</f>
        <v>0</v>
      </c>
      <c r="CI39" s="5">
        <f>IF($E$13="",0,(1*COUNTIF(AF39,calc!$AE$13))+(2*COUNTIF(AF39,calc!$AE$23))+(3*COUNTIF(AF39,calc!$AE$33))+(4*COUNTIF(AF39,calc!$AE$43))+(5*COUNTIF(AF39,calc!$AE$53)))</f>
        <v>0</v>
      </c>
      <c r="CJ39" s="1"/>
      <c r="CK39" s="5">
        <f>IF($E$4="",0,(1*COUNTIF(AG39,calc!$AE$4))+(2*COUNTIF(AG39,calc!$AE$14))+(3*COUNTIF(AG39,calc!$AE$24))+(4*COUNTIF(AG39,calc!$AE$34))+(5*COUNTIF(AG39,calc!$AE$44)))</f>
        <v>0</v>
      </c>
      <c r="CL39" s="5">
        <f>IF($E$5="",0,(1*COUNTIF(AG39,calc!$AE$5))+(2*COUNTIF(AG39,calc!$AE$15))+(3*COUNTIF(AG39,calc!$AE$25))+(4*COUNTIF(AG39,calc!$AE$35))+(5*COUNTIF(AG39,calc!$AE$45)))</f>
        <v>0</v>
      </c>
      <c r="CM39" s="5">
        <f>IF($E$6="",0,(1*COUNTIF(AG39,calc!$AE$6))+(2*COUNTIF(AG39,calc!$AE$16))+(3*COUNTIF(AG39,calc!$AE$26))+(4*COUNTIF(AG39,calc!$AE$36))+(5*COUNTIF(AG39,calc!$AE$46)))</f>
        <v>0</v>
      </c>
      <c r="CN39" s="5">
        <f>IF($E$7="",0,(1*COUNTIF(AG39,calc!$AE$7))+(2*COUNTIF(AG39,calc!$AE$17))+(3*COUNTIF(AG39,calc!$AE$27))+(4*COUNTIF(AG39,calc!$AE$37))+(5*COUNTIF(AG39,calc!$AE$47)))</f>
        <v>0</v>
      </c>
      <c r="CO39" s="5">
        <f>IF($E$8="",0,(1*COUNTIF(AG39,calc!$AE$8))+(2*COUNTIF(AG39,calc!$AE$18))+(3*COUNTIF(AG39,calc!$AE$28))+(4*COUNTIF(AG39,calc!$AE$38))+(5*COUNTIF(AG39,calc!$AE$48)))</f>
        <v>0</v>
      </c>
      <c r="CP39" s="5">
        <f>IF($E$9="",0,(1*COUNTIF(AG39,calc!$AE$9))+(2*COUNTIF(AG39,calc!$AE$19))+(3*COUNTIF(AG39,calc!$AE$29))+(4*COUNTIF(AG39,calc!$AE$39))+(5*COUNTIF(AG39,calc!$AE$49)))</f>
        <v>0</v>
      </c>
      <c r="CQ39" s="5">
        <f>IF($E$10="",0,(1*COUNTIF(AG39,calc!$AE$10))+(2*COUNTIF(AG39,calc!$AE$20))+(3*COUNTIF(AG39,calc!$AE$30))+(4*COUNTIF(AG39,calc!$AE$40))+(5*COUNTIF(AG39,calc!$AE$50)))</f>
        <v>0</v>
      </c>
      <c r="CR39" s="5">
        <f>IF($E$11="",0,(1*COUNTIF(AG39,calc!$AE$11))+(2*COUNTIF(AG39,calc!$AE$21))+(3*COUNTIF(AG39,calc!$AE$31))+(4*COUNTIF(AG39,calc!$AE$41))+(5*COUNTIF(AG39,calc!$AE$51)))</f>
        <v>0</v>
      </c>
      <c r="CS39" s="5">
        <f>IF($E$12="",0,(1*COUNTIF(AG39,calc!$AE$12))+(2*COUNTIF(AG39,calc!$AE$22))+(3*COUNTIF(AG39,calc!$AE$32))+(4*COUNTIF(AG39,calc!$AE$42))+(5*COUNTIF(AG39,calc!$AE$52)))</f>
        <v>0</v>
      </c>
      <c r="CT39" s="5">
        <f>IF($E$13="",0,(1*COUNTIF(AG39,calc!$AE$13))+(2*COUNTIF(AG39,calc!$AE$23))+(3*COUNTIF(AG39,calc!$AE$33))+(4*COUNTIF(AG39,calc!$AE$43))+(5*COUNTIF(AG39,calc!$AE$53)))</f>
        <v>0</v>
      </c>
      <c r="CU39" s="1"/>
      <c r="CV39" s="5">
        <f>IF($E$4="",0,(1*COUNTIF(AH39,calc!$AE$4))+(2*COUNTIF(AH39,calc!$AE$14))+(3*COUNTIF(AH39,calc!$AE$24))+(4*COUNTIF(AH39,calc!$AE$34))+(5*COUNTIF(AH39,calc!$AE$44)))</f>
        <v>0</v>
      </c>
      <c r="CW39" s="5">
        <f>IF($E$5="",0,(1*COUNTIF(AH39,calc!$AE$5))+(2*COUNTIF(AH39,calc!$AE$15))+(3*COUNTIF(AH39,calc!$AE$25))+(4*COUNTIF(AH39,calc!$AE$35))+(5*COUNTIF(AH39,calc!$AE$45)))</f>
        <v>0</v>
      </c>
      <c r="CX39" s="5">
        <f>IF($E$6="",0,(1*COUNTIF(AH39,calc!$AE$6))+(2*COUNTIF(AH39,calc!$AE$16))+(3*COUNTIF(AH39,calc!$AE$26))+(4*COUNTIF(AH39,calc!$AE$36))+(5*COUNTIF(AH39,calc!$AE$46)))</f>
        <v>0</v>
      </c>
      <c r="CY39" s="5">
        <f>IF($E$7="",0,(1*COUNTIF(AH39,calc!$AE$7))+(2*COUNTIF(AH39,calc!$AE$17))+(3*COUNTIF(AH39,calc!$AE$27))+(4*COUNTIF(AH39,calc!$AE$37))+(5*COUNTIF(AH39,calc!$AE$47)))</f>
        <v>0</v>
      </c>
      <c r="CZ39" s="5">
        <f>IF($E$8="",0,(1*COUNTIF(AH39,calc!$AE$8))+(2*COUNTIF(AH39,calc!$AE$18))+(3*COUNTIF(AH39,calc!$AE$28))+(4*COUNTIF(AH39,calc!$AE$38))+(5*COUNTIF(AH39,calc!$AE$48)))</f>
        <v>0</v>
      </c>
      <c r="DA39" s="5">
        <f>IF($E$9="",0,(1*COUNTIF(AH39,calc!$AE$9))+(2*COUNTIF(AH39,calc!$AE$19))+(3*COUNTIF(AH39,calc!$AE$29))+(4*COUNTIF(AH39,calc!$AE$39))+(5*COUNTIF(AH39,calc!$AE$49)))</f>
        <v>0</v>
      </c>
      <c r="DB39" s="5">
        <f>IF($E$10="",0,(1*COUNTIF(AH39,calc!$AE$10))+(2*COUNTIF(AH39,calc!$AE$20))+(3*COUNTIF(AH39,calc!$AE$30))+(4*COUNTIF(AH39,calc!$AE$40))+(5*COUNTIF(AH39,calc!$AE$50)))</f>
        <v>0</v>
      </c>
      <c r="DC39" s="5">
        <f>IF($E$11="",0,(1*COUNTIF(AH39,calc!$AE$11))+(2*COUNTIF(AH39,calc!$AE$21))+(3*COUNTIF(AH39,calc!$AE$31))+(4*COUNTIF(AH39,calc!$AE$41))+(5*COUNTIF(AH39,calc!$AE$51)))</f>
        <v>0</v>
      </c>
      <c r="DD39" s="5">
        <f>IF($E$12="",0,(1*COUNTIF(AH39,calc!$AE$12))+(2*COUNTIF(AH39,calc!$AE$22))+(3*COUNTIF(AH39,calc!$AE$32))+(4*COUNTIF(AH39,calc!$AE$42))+(5*COUNTIF(AH39,calc!$AE$52)))</f>
        <v>0</v>
      </c>
      <c r="DE39" s="5">
        <f>IF($E$13="",0,(1*COUNTIF(AH39,calc!$AE$13))+(2*COUNTIF(AH39,calc!$AE$23))+(3*COUNTIF(AH39,calc!$AE$33))+(4*COUNTIF(AH39,calc!$AE$43))+(5*COUNTIF(AH39,calc!$AE$53)))</f>
        <v>0</v>
      </c>
      <c r="DF39" s="1"/>
      <c r="DG39" s="5">
        <f>IF($E$4="",0,(1*COUNTIF(AI39,calc!$AE$4))+(2*COUNTIF(AI39,calc!$AE$14))+(3*COUNTIF(AI39,calc!$AE$24))+(4*COUNTIF(AI39,calc!$AE$34))+(5*COUNTIF(AI39,calc!$AE$44)))</f>
        <v>0</v>
      </c>
      <c r="DH39" s="5">
        <f>IF($E$5="",0,(1*COUNTIF(AI39,calc!$AE$5))+(2*COUNTIF(AI39,calc!$AE$15))+(3*COUNTIF(AI39,calc!$AE$25))+(4*COUNTIF(AI39,calc!$AE$35))+(5*COUNTIF(AI39,calc!$AE$45)))</f>
        <v>0</v>
      </c>
      <c r="DI39" s="5">
        <f>IF($E$6="",0,(1*COUNTIF(AI39,calc!$AE$6))+(2*COUNTIF(AI39,calc!$AE$16))+(3*COUNTIF(AI39,calc!$AE$26))+(4*COUNTIF(AI39,calc!$AE$36))+(5*COUNTIF(AI39,calc!$AE$46)))</f>
        <v>0</v>
      </c>
      <c r="DJ39" s="5">
        <f>IF($E$7="",0,(1*COUNTIF(AI39,calc!$AE$7))+(2*COUNTIF(AI39,calc!$AE$17))+(3*COUNTIF(AI39,calc!$AE$27))+(4*COUNTIF(AI39,calc!$AE$37))+(5*COUNTIF(AI39,calc!$AE$47)))</f>
        <v>0</v>
      </c>
      <c r="DK39" s="5">
        <f>IF($E$8="",0,(1*COUNTIF(AI39,calc!$AE$8))+(2*COUNTIF(AI39,calc!$AE$18))+(3*COUNTIF(AI39,calc!$AE$28))+(4*COUNTIF(AI39,calc!$AE$38))+(5*COUNTIF(AI39,calc!$AE$48)))</f>
        <v>0</v>
      </c>
      <c r="DL39" s="5">
        <f>IF($E$9="",0,(1*COUNTIF(AI39,calc!$AE$9))+(2*COUNTIF(AI39,calc!$AE$19))+(3*COUNTIF(AI39,calc!$AE$29))+(4*COUNTIF(AI39,calc!$AE$39))+(5*COUNTIF(AI39,calc!$AE$49)))</f>
        <v>0</v>
      </c>
      <c r="DM39" s="5">
        <f>IF($E$10="",0,(1*COUNTIF(AI39,calc!$AE$10))+(2*COUNTIF(AI39,calc!$AE$20))+(3*COUNTIF(AI39,calc!$AE$30))+(4*COUNTIF(AI39,calc!$AE$40))+(5*COUNTIF(AI39,calc!$AE$50)))</f>
        <v>0</v>
      </c>
      <c r="DN39" s="5">
        <f>IF($E$11="",0,(1*COUNTIF(AI39,calc!$AE$11))+(2*COUNTIF(AI39,calc!$AE$21))+(3*COUNTIF(AI39,calc!$AE$31))+(4*COUNTIF(AI39,calc!$AE$41))+(5*COUNTIF(AI39,calc!$AE$51)))</f>
        <v>0</v>
      </c>
      <c r="DO39" s="5">
        <f>IF($E$12="",0,(1*COUNTIF(AI39,calc!$AE$12))+(2*COUNTIF(AI39,calc!$AE$22))+(3*COUNTIF(AI39,calc!$AE$32))+(4*COUNTIF(AI39,calc!$AE$42))+(5*COUNTIF(AI39,calc!$AE$52)))</f>
        <v>0</v>
      </c>
      <c r="DP39" s="5">
        <f>IF($E$13="",0,(1*COUNTIF(AI39,calc!$AE$13))+(2*COUNTIF(AI39,calc!$AE$23))+(3*COUNTIF(AI39,calc!$AE$33))+(4*COUNTIF(AI39,calc!$AE$43))+(5*COUNTIF(AI39,calc!$AE$53)))</f>
        <v>0</v>
      </c>
      <c r="DQ39" s="1"/>
      <c r="DR39" s="5">
        <f>IF($E$4="",0,(1*COUNTIF(AJ39,calc!$AE$4))+(2*COUNTIF(AJ39,calc!$AE$14))+(3*COUNTIF(AJ39,calc!$AE$24))+(4*COUNTIF(AJ39,calc!$AE$34))+(5*COUNTIF(AJ39,calc!$AE$44)))</f>
        <v>0</v>
      </c>
      <c r="DS39" s="5">
        <f>IF($E$5="",0,(1*COUNTIF(AJ39,calc!$AE$5))+(2*COUNTIF(AJ39,calc!$AE$15))+(3*COUNTIF(AJ39,calc!$AE$25))+(4*COUNTIF(AJ39,calc!$AE$35))+(5*COUNTIF(AJ39,calc!$AE$45)))</f>
        <v>0</v>
      </c>
      <c r="DT39" s="5">
        <f>IF($E$6="",0,(1*COUNTIF(AJ39,calc!$AE$6))+(2*COUNTIF(AJ39,calc!$AE$16))+(3*COUNTIF(AJ39,calc!$AE$26))+(4*COUNTIF(AJ39,calc!$AE$36))+(5*COUNTIF(AJ39,calc!$AE$46)))</f>
        <v>0</v>
      </c>
      <c r="DU39" s="5">
        <f>IF($E$7="",0,(1*COUNTIF(AJ39,calc!$AE$7))+(2*COUNTIF(AJ39,calc!$AE$17))+(3*COUNTIF(AJ39,calc!$AE$27))+(4*COUNTIF(AJ39,calc!$AE$37))+(5*COUNTIF(AJ39,calc!$AE$47)))</f>
        <v>0</v>
      </c>
      <c r="DV39" s="5">
        <f>IF($E$8="",0,(1*COUNTIF(AJ39,calc!$AE$8))+(2*COUNTIF(AJ39,calc!$AE$18))+(3*COUNTIF(AJ39,calc!$AE$28))+(4*COUNTIF(AJ39,calc!$AE$38))+(5*COUNTIF(AJ39,calc!$AE$48)))</f>
        <v>0</v>
      </c>
      <c r="DW39" s="5">
        <f>IF($E$9="",0,(1*COUNTIF(AJ39,calc!$AE$9))+(2*COUNTIF(AJ39,calc!$AE$19))+(3*COUNTIF(AJ39,calc!$AE$29))+(4*COUNTIF(AJ39,calc!$AE$39))+(5*COUNTIF(AJ39,calc!$AE$49)))</f>
        <v>0</v>
      </c>
      <c r="DX39" s="5">
        <f>IF($E$10="",0,(1*COUNTIF(AJ39,calc!$AE$10))+(2*COUNTIF(AJ39,calc!$AE$20))+(3*COUNTIF(AJ39,calc!$AE$30))+(4*COUNTIF(AJ39,calc!$AE$40))+(5*COUNTIF(AJ39,calc!$AE$50)))</f>
        <v>0</v>
      </c>
      <c r="DY39" s="5">
        <f>IF($E$11="",0,(1*COUNTIF(AJ39,calc!$AE$11))+(2*COUNTIF(AJ39,calc!$AE$21))+(3*COUNTIF(AJ39,calc!$AE$31))+(4*COUNTIF(AJ39,calc!$AE$41))+(5*COUNTIF(AJ39,calc!$AE$51)))</f>
        <v>0</v>
      </c>
      <c r="DZ39" s="5">
        <f>IF($E$12="",0,(1*COUNTIF(AJ39,calc!$AE$12))+(2*COUNTIF(AJ39,calc!$AE$22))+(3*COUNTIF(AJ39,calc!$AE$32))+(4*COUNTIF(AJ39,calc!$AE$42))+(5*COUNTIF(AJ39,calc!$AE$52)))</f>
        <v>0</v>
      </c>
      <c r="EA39" s="5">
        <f>IF($E$13="",0,(1*COUNTIF(AJ39,calc!$AE$13))+(2*COUNTIF(AJ39,calc!$AE$23))+(3*COUNTIF(AJ39,calc!$AE$33))+(4*COUNTIF(AJ39,calc!$AE$43))+(5*COUNTIF(AJ39,calc!$AE$53)))</f>
        <v>0</v>
      </c>
      <c r="EB39" s="1"/>
      <c r="EC39" s="5">
        <f>IF($E$4="",0,(1*COUNTIF(AK39,calc!$AE$4))+(2*COUNTIF(AK39,calc!$AE$14))+(3*COUNTIF(AK39,calc!$AE$24))+(4*COUNTIF(AK39,calc!$AE$34))+(5*COUNTIF(AK39,calc!$AE$44)))</f>
        <v>0</v>
      </c>
      <c r="ED39" s="5">
        <f>IF($E$5="",0,(1*COUNTIF(AK39,calc!$AE$5))+(2*COUNTIF(AK39,calc!$AE$15))+(3*COUNTIF(AK39,calc!$AE$25))+(4*COUNTIF(AK39,calc!$AE$35))+(5*COUNTIF(AK39,calc!$AE$45)))</f>
        <v>0</v>
      </c>
      <c r="EE39" s="5">
        <f>IF($E$6="",0,(1*COUNTIF(AK39,calc!$AE$6))+(2*COUNTIF(AK39,calc!$AE$16))+(3*COUNTIF(AK39,calc!$AE$26))+(4*COUNTIF(AK39,calc!$AE$36))+(5*COUNTIF(AK39,calc!$AE$46)))</f>
        <v>0</v>
      </c>
      <c r="EF39" s="5">
        <f>IF($E$7="",0,(1*COUNTIF(AK39,calc!$AE$7))+(2*COUNTIF(AK39,calc!$AE$17))+(3*COUNTIF(AK39,calc!$AE$27))+(4*COUNTIF(AK39,calc!$AE$37))+(5*COUNTIF(AK39,calc!$AE$47)))</f>
        <v>0</v>
      </c>
      <c r="EG39" s="5">
        <f>IF($E$8="",0,(1*COUNTIF(AK39,calc!$AE$8))+(2*COUNTIF(AK39,calc!$AE$18))+(3*COUNTIF(AK39,calc!$AE$28))+(4*COUNTIF(AK39,calc!$AE$38))+(5*COUNTIF(AK39,calc!$AE$48)))</f>
        <v>0</v>
      </c>
      <c r="EH39" s="5">
        <f>IF($E$9="",0,(1*COUNTIF(AK39,calc!$AE$9))+(2*COUNTIF(AK39,calc!$AE$19))+(3*COUNTIF(AK39,calc!$AE$29))+(4*COUNTIF(AK39,calc!$AE$39))+(5*COUNTIF(AK39,calc!$AE$49)))</f>
        <v>0</v>
      </c>
      <c r="EI39" s="5">
        <f>IF($E$10="",0,(1*COUNTIF(AK39,calc!$AE$10))+(2*COUNTIF(AK39,calc!$AE$20))+(3*COUNTIF(AK39,calc!$AE$30))+(4*COUNTIF(AK39,calc!$AE$40))+(5*COUNTIF(AK39,calc!$AE$50)))</f>
        <v>0</v>
      </c>
      <c r="EJ39" s="5">
        <f>IF($E$11="",0,(1*COUNTIF(AK39,calc!$AE$11))+(2*COUNTIF(AK39,calc!$AE$21))+(3*COUNTIF(AK39,calc!$AE$31))+(4*COUNTIF(AK39,calc!$AE$41))+(5*COUNTIF(AK39,calc!$AE$51)))</f>
        <v>0</v>
      </c>
      <c r="EK39" s="5">
        <f>IF($E$12="",0,(1*COUNTIF(AK39,calc!$AE$12))+(2*COUNTIF(AK39,calc!$AE$22))+(3*COUNTIF(AK39,calc!$AE$32))+(4*COUNTIF(AK39,calc!$AE$42))+(5*COUNTIF(AK39,calc!$AE$52)))</f>
        <v>0</v>
      </c>
      <c r="EL39" s="5">
        <f>IF($E$13="",0,(1*COUNTIF(AK39,calc!$AE$13))+(2*COUNTIF(AK39,calc!$AE$23))+(3*COUNTIF(AK39,calc!$AE$33))+(4*COUNTIF(AK39,calc!$AE$43))+(5*COUNTIF(AK39,calc!$AE$53)))</f>
        <v>0</v>
      </c>
      <c r="EM39" s="1"/>
      <c r="EN39" s="5">
        <f>IF($E$4="",0,(1*COUNTIF(AL39,calc!$AE$4))+(2*COUNTIF(AL39,calc!$AE$14))+(3*COUNTIF(AL39,calc!$AE$24))+(4*COUNTIF(AL39,calc!$AE$34))+(5*COUNTIF(AL39,calc!$AE$44)))</f>
        <v>0</v>
      </c>
      <c r="EO39" s="5">
        <f>IF($E$5="",0,(1*COUNTIF(AL39,calc!$AE$5))+(2*COUNTIF(AL39,calc!$AE$15))+(3*COUNTIF(AL39,calc!$AE$25))+(4*COUNTIF(AL39,calc!$AE$35))+(5*COUNTIF(AL39,calc!$AE$45)))</f>
        <v>0</v>
      </c>
      <c r="EP39" s="5">
        <f>IF($E$6="",0,(1*COUNTIF(AL39,calc!$AE$6))+(2*COUNTIF(AL39,calc!$AE$16))+(3*COUNTIF(AL39,calc!$AE$26))+(4*COUNTIF(AL39,calc!$AE$36))+(5*COUNTIF(AL39,calc!$AE$46)))</f>
        <v>0</v>
      </c>
      <c r="EQ39" s="5">
        <f>IF($E$7="",0,(1*COUNTIF(AL39,calc!$AE$7))+(2*COUNTIF(AL39,calc!$AE$17))+(3*COUNTIF(AL39,calc!$AE$27))+(4*COUNTIF(AL39,calc!$AE$37))+(5*COUNTIF(AL39,calc!$AE$47)))</f>
        <v>0</v>
      </c>
      <c r="ER39" s="5">
        <f>IF($E$8="",0,(1*COUNTIF(AL39,calc!$AE$8))+(2*COUNTIF(AL39,calc!$AE$18))+(3*COUNTIF(AL39,calc!$AE$28))+(4*COUNTIF(AL39,calc!$AE$38))+(5*COUNTIF(AL39,calc!$AE$48)))</f>
        <v>0</v>
      </c>
      <c r="ES39" s="5">
        <f>IF($E$9="",0,(1*COUNTIF(AL39,calc!$AE$9))+(2*COUNTIF(AL39,calc!$AE$19))+(3*COUNTIF(AL39,calc!$AE$29))+(4*COUNTIF(AL39,calc!$AE$39))+(5*COUNTIF(AL39,calc!$AE$49)))</f>
        <v>0</v>
      </c>
      <c r="ET39" s="5">
        <f>IF($E$10="",0,(1*COUNTIF(AL39,calc!$AE$10))+(2*COUNTIF(AL39,calc!$AE$20))+(3*COUNTIF(AL39,calc!$AE$30))+(4*COUNTIF(AL39,calc!$AE$40))+(5*COUNTIF(AL39,calc!$AE$50)))</f>
        <v>0</v>
      </c>
      <c r="EU39" s="5">
        <f>IF($E$11="",0,(1*COUNTIF(AL39,calc!$AE$11))+(2*COUNTIF(AL39,calc!$AE$21))+(3*COUNTIF(AL39,calc!$AE$31))+(4*COUNTIF(AL39,calc!$AE$41))+(5*COUNTIF(AL39,calc!$AE$51)))</f>
        <v>0</v>
      </c>
      <c r="EV39" s="5">
        <f>IF($E$12="",0,(1*COUNTIF(AL39,calc!$AE$12))+(2*COUNTIF(AL39,calc!$AE$22))+(3*COUNTIF(AL39,calc!$AE$32))+(4*COUNTIF(AL39,calc!$AE$42))+(5*COUNTIF(AL39,calc!$AE$52)))</f>
        <v>0</v>
      </c>
      <c r="EW39" s="5">
        <f>IF($E$13="",0,(1*COUNTIF(AL39,calc!$AE$13))+(2*COUNTIF(AL39,calc!$AE$23))+(3*COUNTIF(AL39,calc!$AE$33))+(4*COUNTIF(AL39,calc!$AE$43))+(5*COUNTIF(AL39,calc!$AE$53)))</f>
        <v>0</v>
      </c>
      <c r="EX39" s="1"/>
      <c r="EY39" s="5">
        <f>IF($E$4="",0,(1*COUNTIF(AM39,calc!$AE$4))+(2*COUNTIF(AM39,calc!$AE$14))+(3*COUNTIF(AM39,calc!$AE$24))+(4*COUNTIF(AM39,calc!$AE$34))+(5*COUNTIF(AM39,calc!$AE$44)))</f>
        <v>0</v>
      </c>
      <c r="EZ39" s="5">
        <f>IF($E$5="",0,(1*COUNTIF(AM39,calc!$AE$5))+(2*COUNTIF(AM39,calc!$AE$15))+(3*COUNTIF(AM39,calc!$AE$25))+(4*COUNTIF(AM39,calc!$AE$35))+(5*COUNTIF(AM39,calc!$AE$45)))</f>
        <v>0</v>
      </c>
      <c r="FA39" s="5">
        <f>IF($E$6="",0,(1*COUNTIF(AM39,calc!$AE$6))+(2*COUNTIF(AM39,calc!$AE$16))+(3*COUNTIF(AM39,calc!$AE$26))+(4*COUNTIF(AM39,calc!$AE$36))+(5*COUNTIF(AM39,calc!$AE$46)))</f>
        <v>0</v>
      </c>
      <c r="FB39" s="5">
        <f>IF($E$7="",0,(1*COUNTIF(AM39,calc!$AE$7))+(2*COUNTIF(AM39,calc!$AE$17))+(3*COUNTIF(AM39,calc!$AE$27))+(4*COUNTIF(AM39,calc!$AE$37))+(5*COUNTIF(AM39,calc!$AE$47)))</f>
        <v>0</v>
      </c>
      <c r="FC39" s="5">
        <f>IF($E$8="",0,(1*COUNTIF(AM39,calc!$AE$8))+(2*COUNTIF(AM39,calc!$AE$18))+(3*COUNTIF(AM39,calc!$AE$28))+(4*COUNTIF(AM39,calc!$AE$38))+(5*COUNTIF(AM39,calc!$AE$48)))</f>
        <v>0</v>
      </c>
      <c r="FD39" s="5">
        <f>IF($E$9="",0,(1*COUNTIF(AM39,calc!$AE$9))+(2*COUNTIF(AM39,calc!$AE$19))+(3*COUNTIF(AM39,calc!$AE$29))+(4*COUNTIF(AM39,calc!$AE$39))+(5*COUNTIF(AM39,calc!$AE$49)))</f>
        <v>0</v>
      </c>
      <c r="FE39" s="5">
        <f>IF($E$10="",0,(1*COUNTIF(AM39,calc!$AE$10))+(2*COUNTIF(AM39,calc!$AE$20))+(3*COUNTIF(AM39,calc!$AE$30))+(4*COUNTIF(AM39,calc!$AE$40))+(5*COUNTIF(AM39,calc!$AE$50)))</f>
        <v>0</v>
      </c>
      <c r="FF39" s="5">
        <f>IF($E$11="",0,(1*COUNTIF(AM39,calc!$AE$11))+(2*COUNTIF(AM39,calc!$AE$21))+(3*COUNTIF(AM39,calc!$AE$31))+(4*COUNTIF(AM39,calc!$AE$41))+(5*COUNTIF(AM39,calc!$AE$51)))</f>
        <v>0</v>
      </c>
      <c r="FG39" s="5">
        <f>IF($E$12="",0,(1*COUNTIF(AM39,calc!$AE$12))+(2*COUNTIF(AM39,calc!$AE$22))+(3*COUNTIF(AM39,calc!$AE$32))+(4*COUNTIF(AM39,calc!$AE$42))+(5*COUNTIF(AM39,calc!$AE$52)))</f>
        <v>0</v>
      </c>
      <c r="FH39" s="5">
        <f>IF($E$13="",0,(1*COUNTIF(AM39,calc!$AE$13))+(2*COUNTIF(AM39,calc!$AE$23))+(3*COUNTIF(AM39,calc!$AE$33))+(4*COUNTIF(AM39,calc!$AE$43))+(5*COUNTIF(AM39,calc!$AE$53)))</f>
        <v>0</v>
      </c>
      <c r="FI39" s="1"/>
      <c r="FJ39" s="5">
        <f>IF($E$4="",0,(1*COUNTIF(AN39,calc!$AE$4))+(2*COUNTIF(AN39,calc!$AE$14))+(3*COUNTIF(AN39,calc!$AE$24))+(4*COUNTIF(AN39,calc!$AE$34))+(5*COUNTIF(AN39,calc!$AE$44)))</f>
        <v>0</v>
      </c>
      <c r="FK39" s="5">
        <f>IF($E$5="",0,(1*COUNTIF(AN39,calc!$AE$5))+(2*COUNTIF(AN39,calc!$AE$15))+(3*COUNTIF(AN39,calc!$AE$25))+(4*COUNTIF(AN39,calc!$AE$35))+(5*COUNTIF(AN39,calc!$AE$45)))</f>
        <v>0</v>
      </c>
      <c r="FL39" s="5">
        <f>IF($E$6="",0,(1*COUNTIF(AN39,calc!$AE$6))+(2*COUNTIF(AN39,calc!$AE$16))+(3*COUNTIF(AN39,calc!$AE$26))+(4*COUNTIF(AN39,calc!$AE$36))+(5*COUNTIF(AN39,calc!$AE$46)))</f>
        <v>0</v>
      </c>
      <c r="FM39" s="5">
        <f>IF($E$7="",0,(1*COUNTIF(AN39,calc!$AE$7))+(2*COUNTIF(AN39,calc!$AE$17))+(3*COUNTIF(AN39,calc!$AE$27))+(4*COUNTIF(AN39,calc!$AE$37))+(5*COUNTIF(AN39,calc!$AE$47)))</f>
        <v>0</v>
      </c>
      <c r="FN39" s="5">
        <f>IF($E$8="",0,(1*COUNTIF(AN39,calc!$AE$8))+(2*COUNTIF(AN39,calc!$AE$18))+(3*COUNTIF(AN39,calc!$AE$28))+(4*COUNTIF(AN39,calc!$AE$38))+(5*COUNTIF(AN39,calc!$AE$48)))</f>
        <v>0</v>
      </c>
      <c r="FO39" s="5">
        <f>IF($E$9="",0,(1*COUNTIF(AN39,calc!$AE$9))+(2*COUNTIF(AN39,calc!$AE$19))+(3*COUNTIF(AN39,calc!$AE$29))+(4*COUNTIF(AN39,calc!$AE$39))+(5*COUNTIF(AN39,calc!$AE$49)))</f>
        <v>0</v>
      </c>
      <c r="FP39" s="5">
        <f>IF($E$10="",0,(1*COUNTIF(AN39,calc!$AE$10))+(2*COUNTIF(AN39,calc!$AE$20))+(3*COUNTIF(AN39,calc!$AE$30))+(4*COUNTIF(AN39,calc!$AE$40))+(5*COUNTIF(AN39,calc!$AE$50)))</f>
        <v>0</v>
      </c>
      <c r="FQ39" s="5">
        <f>IF($E$11="",0,(1*COUNTIF(AN39,calc!$AE$11))+(2*COUNTIF(AN39,calc!$AE$21))+(3*COUNTIF(AN39,calc!$AE$31))+(4*COUNTIF(AN39,calc!$AE$41))+(5*COUNTIF(AN39,calc!$AE$51)))</f>
        <v>0</v>
      </c>
      <c r="FR39" s="5">
        <f>IF($E$12="",0,(1*COUNTIF(AN39,calc!$AE$12))+(2*COUNTIF(AN39,calc!$AE$22))+(3*COUNTIF(AN39,calc!$AE$32))+(4*COUNTIF(AN39,calc!$AE$42))+(5*COUNTIF(AN39,calc!$AE$52)))</f>
        <v>0</v>
      </c>
      <c r="FS39" s="5">
        <f>IF($E$13="",0,(1*COUNTIF(AN39,calc!$AE$13))+(2*COUNTIF(AN39,calc!$AE$23))+(3*COUNTIF(AN39,calc!$AE$33))+(4*COUNTIF(AN39,calc!$AE$43))+(5*COUNTIF(AN39,calc!$AE$53)))</f>
        <v>0</v>
      </c>
      <c r="FT39" s="1"/>
      <c r="FU39" s="5">
        <f>IF($E$4="",0,(1*COUNTIF(AO39,calc!$AE$4))+(2*COUNTIF(AO39,calc!$AE$14))+(3*COUNTIF(AO39,calc!$AE$24))+(4*COUNTIF(AO39,calc!$AE$34))+(5*COUNTIF(AO39,calc!$AE$44)))</f>
        <v>0</v>
      </c>
      <c r="FV39" s="5">
        <f>IF($E$5="",0,(1*COUNTIF(AO39,calc!$AE$5))+(2*COUNTIF(AO39,calc!$AE$15))+(3*COUNTIF(AO39,calc!$AE$25))+(4*COUNTIF(AO39,calc!$AE$35))+(5*COUNTIF(AO39,calc!$AE$45)))</f>
        <v>0</v>
      </c>
      <c r="FW39" s="5">
        <f>IF($E$6="",0,(1*COUNTIF(AO39,calc!$AE$6))+(2*COUNTIF(AO39,calc!$AE$16))+(3*COUNTIF(AO39,calc!$AE$26))+(4*COUNTIF(AO39,calc!$AE$36))+(5*COUNTIF(AO39,calc!$AE$46)))</f>
        <v>0</v>
      </c>
      <c r="FX39" s="5">
        <f>IF($E$7="",0,(1*COUNTIF(AO39,calc!$AE$7))+(2*COUNTIF(AO39,calc!$AE$17))+(3*COUNTIF(AO39,calc!$AE$27))+(4*COUNTIF(AO39,calc!$AE$37))+(5*COUNTIF(AO39,calc!$AE$47)))</f>
        <v>0</v>
      </c>
      <c r="FY39" s="5">
        <f>IF($E$8="",0,(1*COUNTIF(AO39,calc!$AE$8))+(2*COUNTIF(AO39,calc!$AE$18))+(3*COUNTIF(AO39,calc!$AE$28))+(4*COUNTIF(AO39,calc!$AE$38))+(5*COUNTIF(AO39,calc!$AE$48)))</f>
        <v>0</v>
      </c>
      <c r="FZ39" s="5">
        <f>IF($E$9="",0,(1*COUNTIF(AO39,calc!$AE$9))+(2*COUNTIF(AO39,calc!$AE$19))+(3*COUNTIF(AO39,calc!$AE$29))+(4*COUNTIF(AO39,calc!$AE$39))+(5*COUNTIF(AO39,calc!$AE$49)))</f>
        <v>0</v>
      </c>
      <c r="GA39" s="5">
        <f>IF($E$10="",0,(1*COUNTIF(AO39,calc!$AE$10))+(2*COUNTIF(AO39,calc!$AE$20))+(3*COUNTIF(AO39,calc!$AE$30))+(4*COUNTIF(AO39,calc!$AE$40))+(5*COUNTIF(AO39,calc!$AE$50)))</f>
        <v>0</v>
      </c>
      <c r="GB39" s="5">
        <f>IF($E$11="",0,(1*COUNTIF(AO39,calc!$AE$11))+(2*COUNTIF(AO39,calc!$AE$21))+(3*COUNTIF(AO39,calc!$AE$31))+(4*COUNTIF(AO39,calc!$AE$41))+(5*COUNTIF(AO39,calc!$AE$51)))</f>
        <v>0</v>
      </c>
      <c r="GC39" s="5">
        <f>IF($E$12="",0,(1*COUNTIF(AO39,calc!$AE$12))+(2*COUNTIF(AO39,calc!$AE$22))+(3*COUNTIF(AO39,calc!$AE$32))+(4*COUNTIF(AO39,calc!$AE$42))+(5*COUNTIF(AO39,calc!$AE$52)))</f>
        <v>0</v>
      </c>
      <c r="GD39" s="5">
        <f>IF($E$13="",0,(1*COUNTIF(AO39,calc!$AE$13))+(2*COUNTIF(AO39,calc!$AE$23))+(3*COUNTIF(AO39,calc!$AE$33))+(4*COUNTIF(AO39,calc!$AE$43))+(5*COUNTIF(AO39,calc!$AE$53)))</f>
        <v>0</v>
      </c>
      <c r="GE39" s="1"/>
      <c r="GF39" s="5">
        <f>IF($E$4="",0,(1*COUNTIF(AP39,calc!$AE$4))+(2*COUNTIF(AP39,calc!$AE$14))+(3*COUNTIF(AP39,calc!$AE$24))+(4*COUNTIF(AP39,calc!$AE$34))+(5*COUNTIF(AP39,calc!$AE$44)))</f>
        <v>0</v>
      </c>
      <c r="GG39" s="5">
        <f>IF($E$5="",0,(1*COUNTIF(AP39,calc!$AE$5))+(2*COUNTIF(AP39,calc!$AE$15))+(3*COUNTIF(AP39,calc!$AE$25))+(4*COUNTIF(AP39,calc!$AE$35))+(5*COUNTIF(AP39,calc!$AE$45)))</f>
        <v>0</v>
      </c>
      <c r="GH39" s="5">
        <f>IF($E$6="",0,(1*COUNTIF(AP39,calc!$AE$6))+(2*COUNTIF(AP39,calc!$AE$16))+(3*COUNTIF(AP39,calc!$AE$26))+(4*COUNTIF(AP39,calc!$AE$36))+(5*COUNTIF(AP39,calc!$AE$46)))</f>
        <v>0</v>
      </c>
      <c r="GI39" s="5">
        <f>IF($E$7="",0,(1*COUNTIF(AP39,calc!$AE$7))+(2*COUNTIF(AP39,calc!$AE$17))+(3*COUNTIF(AP39,calc!$AE$27))+(4*COUNTIF(AP39,calc!$AE$37))+(5*COUNTIF(AP39,calc!$AE$47)))</f>
        <v>0</v>
      </c>
      <c r="GJ39" s="5">
        <f>IF($E$8="",0,(1*COUNTIF(AP39,calc!$AE$8))+(2*COUNTIF(AP39,calc!$AE$18))+(3*COUNTIF(AP39,calc!$AE$28))+(4*COUNTIF(AP39,calc!$AE$38))+(5*COUNTIF(AP39,calc!$AE$48)))</f>
        <v>0</v>
      </c>
      <c r="GK39" s="5">
        <f>IF($E$9="",0,(1*COUNTIF(AP39,calc!$AE$9))+(2*COUNTIF(AP39,calc!$AE$19))+(3*COUNTIF(AP39,calc!$AE$29))+(4*COUNTIF(AP39,calc!$AE$39))+(5*COUNTIF(AP39,calc!$AE$49)))</f>
        <v>0</v>
      </c>
      <c r="GL39" s="5">
        <f>IF($E$10="",0,(1*COUNTIF(AP39,calc!$AE$10))+(2*COUNTIF(AP39,calc!$AE$20))+(3*COUNTIF(AP39,calc!$AE$30))+(4*COUNTIF(AP39,calc!$AE$40))+(5*COUNTIF(AP39,calc!$AE$50)))</f>
        <v>0</v>
      </c>
      <c r="GM39" s="5">
        <f>IF($E$11="",0,(1*COUNTIF(AP39,calc!$AE$11))+(2*COUNTIF(AP39,calc!$AE$21))+(3*COUNTIF(AP39,calc!$AE$31))+(4*COUNTIF(AP39,calc!$AE$41))+(5*COUNTIF(AP39,calc!$AE$51)))</f>
        <v>0</v>
      </c>
      <c r="GN39" s="5">
        <f>IF($E$12="",0,(1*COUNTIF(AP39,calc!$AE$12))+(2*COUNTIF(AP39,calc!$AE$22))+(3*COUNTIF(AP39,calc!$AE$32))+(4*COUNTIF(AP39,calc!$AE$42))+(5*COUNTIF(AP39,calc!$AE$52)))</f>
        <v>0</v>
      </c>
      <c r="GO39" s="5">
        <f>IF($E$13="",0,(1*COUNTIF(AP39,calc!$AE$13))+(2*COUNTIF(AP39,calc!$AE$23))+(3*COUNTIF(AP39,calc!$AE$33))+(4*COUNTIF(AP39,calc!$AE$43))+(5*COUNTIF(AP39,calc!$AE$53)))</f>
        <v>0</v>
      </c>
      <c r="GP39" s="1"/>
      <c r="GQ39" s="5">
        <f>IF($E$4="",0,(1*COUNTIF(AQ39,calc!$AE$4))+(2*COUNTIF(AQ39,calc!$AE$14))+(3*COUNTIF(AQ39,calc!$AE$24))+(4*COUNTIF(AQ39,calc!$AE$34))+(5*COUNTIF(AQ39,calc!$AE$44)))</f>
        <v>0</v>
      </c>
      <c r="GR39" s="5">
        <f>IF($E$5="",0,(1*COUNTIF(AQ39,calc!$AE$5))+(2*COUNTIF(AQ39,calc!$AE$15))+(3*COUNTIF(AQ39,calc!$AE$25))+(4*COUNTIF(AQ39,calc!$AE$35))+(5*COUNTIF(AQ39,calc!$AE$45)))</f>
        <v>0</v>
      </c>
      <c r="GS39" s="5">
        <f>IF($E$6="",0,(1*COUNTIF(AQ39,calc!$AE$6))+(2*COUNTIF(AQ39,calc!$AE$16))+(3*COUNTIF(AQ39,calc!$AE$26))+(4*COUNTIF(AQ39,calc!$AE$36))+(5*COUNTIF(AQ39,calc!$AE$46)))</f>
        <v>0</v>
      </c>
      <c r="GT39" s="5">
        <f>IF($E$7="",0,(1*COUNTIF(AQ39,calc!$AE$7))+(2*COUNTIF(AQ39,calc!$AE$17))+(3*COUNTIF(AQ39,calc!$AE$27))+(4*COUNTIF(AQ39,calc!$AE$37))+(5*COUNTIF(AQ39,calc!$AE$47)))</f>
        <v>0</v>
      </c>
      <c r="GU39" s="5">
        <f>IF($E$8="",0,(1*COUNTIF(AQ39,calc!$AE$8))+(2*COUNTIF(AQ39,calc!$AE$18))+(3*COUNTIF(AQ39,calc!$AE$28))+(4*COUNTIF(AQ39,calc!$AE$38))+(5*COUNTIF(AQ39,calc!$AE$48)))</f>
        <v>0</v>
      </c>
      <c r="GV39" s="5">
        <f>IF($E$9="",0,(1*COUNTIF(AQ39,calc!$AE$9))+(2*COUNTIF(AQ39,calc!$AE$19))+(3*COUNTIF(AQ39,calc!$AE$29))+(4*COUNTIF(AQ39,calc!$AE$39))+(5*COUNTIF(AQ39,calc!$AE$49)))</f>
        <v>0</v>
      </c>
      <c r="GW39" s="5">
        <f>IF($E$10="",0,(1*COUNTIF(AQ39,calc!$AE$10))+(2*COUNTIF(AQ39,calc!$AE$20))+(3*COUNTIF(AQ39,calc!$AE$30))+(4*COUNTIF(AQ39,calc!$AE$40))+(5*COUNTIF(AQ39,calc!$AE$50)))</f>
        <v>0</v>
      </c>
      <c r="GX39" s="5">
        <f>IF($E$11="",0,(1*COUNTIF(AQ39,calc!$AE$11))+(2*COUNTIF(AQ39,calc!$AE$21))+(3*COUNTIF(AQ39,calc!$AE$31))+(4*COUNTIF(AQ39,calc!$AE$41))+(5*COUNTIF(AQ39,calc!$AE$51)))</f>
        <v>0</v>
      </c>
      <c r="GY39" s="5">
        <f>IF($E$12="",0,(1*COUNTIF(AQ39,calc!$AE$12))+(2*COUNTIF(AQ39,calc!$AE$22))+(3*COUNTIF(AQ39,calc!$AE$32))+(4*COUNTIF(AQ39,calc!$AE$42))+(5*COUNTIF(AQ39,calc!$AE$52)))</f>
        <v>0</v>
      </c>
      <c r="GZ39" s="5">
        <f>IF($E$13="",0,(1*COUNTIF(AQ39,calc!$AE$13))+(2*COUNTIF(AQ39,calc!$AE$23))+(3*COUNTIF(AQ39,calc!$AE$33))+(4*COUNTIF(AQ39,calc!$AE$43))+(5*COUNTIF(AQ39,calc!$AE$53)))</f>
        <v>0</v>
      </c>
      <c r="HA39" s="1"/>
      <c r="HB39" s="5">
        <f>IF($E$4="",0,(1*COUNTIF(AR39,calc!$AE$4))+(2*COUNTIF(AR39,calc!$AE$14))+(3*COUNTIF(AR39,calc!$AE$24))+(4*COUNTIF(AR39,calc!$AE$34))+(5*COUNTIF(AR39,calc!$AE$44)))</f>
        <v>0</v>
      </c>
      <c r="HC39" s="5">
        <f>IF($E$5="",0,(1*COUNTIF(AR39,calc!$AE$5))+(2*COUNTIF(AR39,calc!$AE$15))+(3*COUNTIF(AR39,calc!$AE$25))+(4*COUNTIF(AR39,calc!$AE$35))+(5*COUNTIF(AR39,calc!$AE$45)))</f>
        <v>0</v>
      </c>
      <c r="HD39" s="5">
        <f>IF($E$6="",0,(1*COUNTIF(AR39,calc!$AE$6))+(2*COUNTIF(AR39,calc!$AE$16))+(3*COUNTIF(AR39,calc!$AE$26))+(4*COUNTIF(AR39,calc!$AE$36))+(5*COUNTIF(AR39,calc!$AE$46)))</f>
        <v>0</v>
      </c>
      <c r="HE39" s="5">
        <f>IF($E$7="",0,(1*COUNTIF(AR39,calc!$AE$7))+(2*COUNTIF(AR39,calc!$AE$17))+(3*COUNTIF(AR39,calc!$AE$27))+(4*COUNTIF(AR39,calc!$AE$37))+(5*COUNTIF(AR39,calc!$AE$47)))</f>
        <v>0</v>
      </c>
      <c r="HF39" s="5">
        <f>IF($E$8="",0,(1*COUNTIF(AR39,calc!$AE$8))+(2*COUNTIF(AR39,calc!$AE$18))+(3*COUNTIF(AR39,calc!$AE$28))+(4*COUNTIF(AR39,calc!$AE$38))+(5*COUNTIF(AR39,calc!$AE$48)))</f>
        <v>0</v>
      </c>
      <c r="HG39" s="5">
        <f>IF($E$9="",0,(1*COUNTIF(AR39,calc!$AE$9))+(2*COUNTIF(AR39,calc!$AE$19))+(3*COUNTIF(AR39,calc!$AE$29))+(4*COUNTIF(AR39,calc!$AE$39))+(5*COUNTIF(AR39,calc!$AE$49)))</f>
        <v>0</v>
      </c>
      <c r="HH39" s="5">
        <f>IF($E$10="",0,(1*COUNTIF(AR39,calc!$AE$10))+(2*COUNTIF(AR39,calc!$AE$20))+(3*COUNTIF(AR39,calc!$AE$30))+(4*COUNTIF(AR39,calc!$AE$40))+(5*COUNTIF(AR39,calc!$AE$50)))</f>
        <v>0</v>
      </c>
      <c r="HI39" s="5">
        <f>IF($E$11="",0,(1*COUNTIF(AR39,calc!$AE$11))+(2*COUNTIF(AR39,calc!$AE$21))+(3*COUNTIF(AR39,calc!$AE$31))+(4*COUNTIF(AR39,calc!$AE$41))+(5*COUNTIF(AR39,calc!$AE$51)))</f>
        <v>0</v>
      </c>
      <c r="HJ39" s="5">
        <f>IF($E$12="",0,(1*COUNTIF(AR39,calc!$AE$12))+(2*COUNTIF(AR39,calc!$AE$22))+(3*COUNTIF(AR39,calc!$AE$32))+(4*COUNTIF(AR39,calc!$AE$42))+(5*COUNTIF(AR39,calc!$AE$52)))</f>
        <v>0</v>
      </c>
      <c r="HK39" s="5">
        <f>IF($E$13="",0,(1*COUNTIF(AR39,calc!$AE$13))+(2*COUNTIF(AR39,calc!$AE$23))+(3*COUNTIF(AR39,calc!$AE$33))+(4*COUNTIF(AR39,calc!$AE$43))+(5*COUNTIF(AR39,calc!$AE$53)))</f>
        <v>0</v>
      </c>
      <c r="HL39" s="1"/>
      <c r="HM39" s="5">
        <f>IF($E$4="",0,(1*COUNTIF(AS39,calc!$AE$4))+(2*COUNTIF(AS39,calc!$AE$14))+(3*COUNTIF(AS39,calc!$AE$24))+(4*COUNTIF(AS39,calc!$AE$34))+(5*COUNTIF(AS39,calc!$AE$44)))</f>
        <v>0</v>
      </c>
      <c r="HN39" s="5">
        <f>IF($E$5="",0,(1*COUNTIF(AS39,calc!$AE$5))+(2*COUNTIF(AS39,calc!$AE$15))+(3*COUNTIF(AS39,calc!$AE$25))+(4*COUNTIF(AS39,calc!$AE$35))+(5*COUNTIF(AS39,calc!$AE$45)))</f>
        <v>0</v>
      </c>
      <c r="HO39" s="5">
        <f>IF($E$6="",0,(1*COUNTIF(AS39,calc!$AE$6))+(2*COUNTIF(AS39,calc!$AE$16))+(3*COUNTIF(AS39,calc!$AE$26))+(4*COUNTIF(AS39,calc!$AE$36))+(5*COUNTIF(AS39,calc!$AE$46)))</f>
        <v>0</v>
      </c>
      <c r="HP39" s="5">
        <f>IF($E$7="",0,(1*COUNTIF(AS39,calc!$AE$7))+(2*COUNTIF(AS39,calc!$AE$17))+(3*COUNTIF(AS39,calc!$AE$27))+(4*COUNTIF(AS39,calc!$AE$37))+(5*COUNTIF(AS39,calc!$AE$47)))</f>
        <v>0</v>
      </c>
      <c r="HQ39" s="5">
        <f>IF($E$8="",0,(1*COUNTIF(AS39,calc!$AE$8))+(2*COUNTIF(AS39,calc!$AE$18))+(3*COUNTIF(AS39,calc!$AE$28))+(4*COUNTIF(AS39,calc!$AE$38))+(5*COUNTIF(AS39,calc!$AE$48)))</f>
        <v>0</v>
      </c>
      <c r="HR39" s="5">
        <f>IF($E$9="",0,(1*COUNTIF(AS39,calc!$AE$9))+(2*COUNTIF(AS39,calc!$AE$19))+(3*COUNTIF(AS39,calc!$AE$29))+(4*COUNTIF(AS39,calc!$AE$39))+(5*COUNTIF(AS39,calc!$AE$49)))</f>
        <v>0</v>
      </c>
      <c r="HS39" s="5">
        <f>IF($E$10="",0,(1*COUNTIF(AS39,calc!$AE$10))+(2*COUNTIF(AS39,calc!$AE$20))+(3*COUNTIF(AS39,calc!$AE$30))+(4*COUNTIF(AS39,calc!$AE$40))+(5*COUNTIF(AS39,calc!$AE$50)))</f>
        <v>0</v>
      </c>
      <c r="HT39" s="5">
        <f>IF($E$11="",0,(1*COUNTIF(AS39,calc!$AE$11))+(2*COUNTIF(AS39,calc!$AE$21))+(3*COUNTIF(AS39,calc!$AE$31))+(4*COUNTIF(AS39,calc!$AE$41))+(5*COUNTIF(AS39,calc!$AE$51)))</f>
        <v>0</v>
      </c>
      <c r="HU39" s="5">
        <f>IF($E$12="",0,(1*COUNTIF(AS39,calc!$AE$12))+(2*COUNTIF(AS39,calc!$AE$22))+(3*COUNTIF(AS39,calc!$AE$32))+(4*COUNTIF(AS39,calc!$AE$42))+(5*COUNTIF(AS39,calc!$AE$52)))</f>
        <v>0</v>
      </c>
      <c r="HV39" s="5">
        <f>IF($E$13="",0,(1*COUNTIF(AS39,calc!$AE$13))+(2*COUNTIF(AS39,calc!$AE$23))+(3*COUNTIF(AS39,calc!$AE$33))+(4*COUNTIF(AS39,calc!$AE$43))+(5*COUNTIF(AS39,calc!$AE$53)))</f>
        <v>0</v>
      </c>
      <c r="HW39" s="1"/>
      <c r="HX39" s="5">
        <f>IF($E$4="",0,(1*COUNTIF(AT39,calc!$AE$4))+(2*COUNTIF(AT39,calc!$AE$14))+(3*COUNTIF(AT39,calc!$AE$24))+(4*COUNTIF(AT39,calc!$AE$34))+(5*COUNTIF(AT39,calc!$AE$44)))</f>
        <v>0</v>
      </c>
      <c r="HY39" s="5">
        <f>IF($E$5="",0,(1*COUNTIF(AT39,calc!$AE$5))+(2*COUNTIF(AT39,calc!$AE$15))+(3*COUNTIF(AT39,calc!$AE$25))+(4*COUNTIF(AT39,calc!$AE$35))+(5*COUNTIF(AT39,calc!$AE$45)))</f>
        <v>0</v>
      </c>
      <c r="HZ39" s="5">
        <f>IF($E$6="",0,(1*COUNTIF(AT39,calc!$AE$6))+(2*COUNTIF(AT39,calc!$AE$16))+(3*COUNTIF(AT39,calc!$AE$26))+(4*COUNTIF(AT39,calc!$AE$36))+(5*COUNTIF(AT39,calc!$AE$46)))</f>
        <v>0</v>
      </c>
      <c r="IA39" s="5">
        <f>IF($E$7="",0,(1*COUNTIF(AT39,calc!$AE$7))+(2*COUNTIF(AT39,calc!$AE$17))+(3*COUNTIF(AT39,calc!$AE$27))+(4*COUNTIF(AT39,calc!$AE$37))+(5*COUNTIF(AT39,calc!$AE$47)))</f>
        <v>0</v>
      </c>
      <c r="IB39" s="5">
        <f>IF($E$8="",0,(1*COUNTIF(AT39,calc!$AE$8))+(2*COUNTIF(AT39,calc!$AE$18))+(3*COUNTIF(AT39,calc!$AE$28))+(4*COUNTIF(AT39,calc!$AE$38))+(5*COUNTIF(AT39,calc!$AE$48)))</f>
        <v>0</v>
      </c>
      <c r="IC39" s="5">
        <f>IF($E$9="",0,(1*COUNTIF(AT39,calc!$AE$9))+(2*COUNTIF(AT39,calc!$AE$19))+(3*COUNTIF(AT39,calc!$AE$29))+(4*COUNTIF(AT39,calc!$AE$39))+(5*COUNTIF(AT39,calc!$AE$49)))</f>
        <v>0</v>
      </c>
      <c r="ID39" s="5">
        <f>IF($E$10="",0,(1*COUNTIF(AT39,calc!$AE$10))+(2*COUNTIF(AT39,calc!$AE$20))+(3*COUNTIF(AT39,calc!$AE$30))+(4*COUNTIF(AT39,calc!$AE$40))+(5*COUNTIF(AT39,calc!$AE$50)))</f>
        <v>0</v>
      </c>
      <c r="IE39" s="5">
        <f>IF($E$11="",0,(1*COUNTIF(AT39,calc!$AE$11))+(2*COUNTIF(AT39,calc!$AE$21))+(3*COUNTIF(AT39,calc!$AE$31))+(4*COUNTIF(AT39,calc!$AE$41))+(5*COUNTIF(AT39,calc!$AE$51)))</f>
        <v>0</v>
      </c>
      <c r="IF39" s="5">
        <f>IF($E$12="",0,(1*COUNTIF(AT39,calc!$AE$12))+(2*COUNTIF(AT39,calc!$AE$22))+(3*COUNTIF(AT39,calc!$AE$32))+(4*COUNTIF(AT39,calc!$AE$42))+(5*COUNTIF(AT39,calc!$AE$52)))</f>
        <v>0</v>
      </c>
      <c r="IG39" s="5">
        <f>IF($E$13="",0,(1*COUNTIF(AT39,calc!$AE$13))+(2*COUNTIF(AT39,calc!$AE$23))+(3*COUNTIF(AT39,calc!$AE$33))+(4*COUNTIF(AT39,calc!$AE$43))+(5*COUNTIF(AT39,calc!$AE$53)))</f>
        <v>0</v>
      </c>
      <c r="IH39" s="1"/>
      <c r="II39" s="5">
        <f>IF($E$4="",0,(1*COUNTIF(AU39,calc!$AE$4))+(2*COUNTIF(AU39,calc!$AE$14))+(3*COUNTIF(AU39,calc!$AE$24))+(4*COUNTIF(AU39,calc!$AE$34))+(5*COUNTIF(AU39,calc!$AE$44)))</f>
        <v>0</v>
      </c>
      <c r="IJ39" s="5">
        <f>IF($E$5="",0,(1*COUNTIF(AU39,calc!$AE$5))+(2*COUNTIF(AU39,calc!$AE$15))+(3*COUNTIF(AU39,calc!$AE$25))+(4*COUNTIF(AU39,calc!$AE$35))+(5*COUNTIF(AU39,calc!$AE$45)))</f>
        <v>0</v>
      </c>
      <c r="IK39" s="5">
        <f>IF($E$6="",0,(1*COUNTIF(AU39,calc!$AE$6))+(2*COUNTIF(AU39,calc!$AE$16))+(3*COUNTIF(AU39,calc!$AE$26))+(4*COUNTIF(AU39,calc!$AE$36))+(5*COUNTIF(AU39,calc!$AE$46)))</f>
        <v>0</v>
      </c>
      <c r="IL39" s="5">
        <f>IF($E$7="",0,(1*COUNTIF(AU39,calc!$AE$7))+(2*COUNTIF(AU39,calc!$AE$17))+(3*COUNTIF(AU39,calc!$AE$27))+(4*COUNTIF(AU39,calc!$AE$37))+(5*COUNTIF(AU39,calc!$AE$47)))</f>
        <v>0</v>
      </c>
      <c r="IM39" s="5">
        <f>IF($E$8="",0,(1*COUNTIF(AU39,calc!$AE$8))+(2*COUNTIF(AU39,calc!$AE$18))+(3*COUNTIF(AU39,calc!$AE$28))+(4*COUNTIF(AU39,calc!$AE$38))+(5*COUNTIF(AU39,calc!$AE$48)))</f>
        <v>0</v>
      </c>
      <c r="IN39" s="5">
        <f>IF($E$9="",0,(1*COUNTIF(AU39,calc!$AE$9))+(2*COUNTIF(AU39,calc!$AE$19))+(3*COUNTIF(AU39,calc!$AE$29))+(4*COUNTIF(AU39,calc!$AE$39))+(5*COUNTIF(AU39,calc!$AE$49)))</f>
        <v>0</v>
      </c>
      <c r="IO39" s="5">
        <f>IF($E$10="",0,(1*COUNTIF(AU39,calc!$AE$10))+(2*COUNTIF(AU39,calc!$AE$20))+(3*COUNTIF(AU39,calc!$AE$30))+(4*COUNTIF(AU39,calc!$AE$40))+(5*COUNTIF(AU39,calc!$AE$50)))</f>
        <v>0</v>
      </c>
      <c r="IP39" s="5">
        <f>IF($E$11="",0,(1*COUNTIF(AU39,calc!$AE$11))+(2*COUNTIF(AU39,calc!$AE$21))+(3*COUNTIF(AU39,calc!$AE$31))+(4*COUNTIF(AU39,calc!$AE$41))+(5*COUNTIF(AU39,calc!$AE$51)))</f>
        <v>0</v>
      </c>
      <c r="IQ39" s="5">
        <f>IF($E$12="",0,(1*COUNTIF(AU39,calc!$AE$12))+(2*COUNTIF(AU39,calc!$AE$22))+(3*COUNTIF(AU39,calc!$AE$32))+(4*COUNTIF(AU39,calc!$AE$42))+(5*COUNTIF(AU39,calc!$AE$52)))</f>
        <v>0</v>
      </c>
      <c r="IR39" s="5">
        <f>IF($E$13="",0,(1*COUNTIF(AU39,calc!$AE$13))+(2*COUNTIF(AU39,calc!$AE$23))+(3*COUNTIF(AU39,calc!$AE$33))+(4*COUNTIF(AU39,calc!$AE$43))+(5*COUNTIF(AU39,calc!$AE$53)))</f>
        <v>0</v>
      </c>
      <c r="IS39" s="1"/>
      <c r="IT39" s="5">
        <f>IF($E$4="",0,(1*COUNTIF(AV39,calc!$AE$4))+(2*COUNTIF(AV39,calc!$AE$14))+(3*COUNTIF(AV39,calc!$AE$24))+(4*COUNTIF(AV39,calc!$AE$34))+(5*COUNTIF(AV39,calc!$AE$44)))</f>
        <v>0</v>
      </c>
      <c r="IU39" s="5">
        <f>IF($E$5="",0,(1*COUNTIF(AV39,calc!$AE$5))+(2*COUNTIF(AV39,calc!$AE$15))+(3*COUNTIF(AV39,calc!$AE$25))+(4*COUNTIF(AV39,calc!$AE$35))+(5*COUNTIF(AV39,calc!$AE$45)))</f>
        <v>0</v>
      </c>
      <c r="IV39" s="5">
        <f>IF($E$6="",0,(1*COUNTIF(AV39,calc!$AE$6))+(2*COUNTIF(AV39,calc!$AE$16))+(3*COUNTIF(AV39,calc!$AE$26))+(4*COUNTIF(AV39,calc!$AE$36))+(5*COUNTIF(AV39,calc!$AE$46)))</f>
        <v>0</v>
      </c>
      <c r="IW39" s="5">
        <f>IF($E$7="",0,(1*COUNTIF(AV39,calc!$AE$7))+(2*COUNTIF(AV39,calc!$AE$17))+(3*COUNTIF(AV39,calc!$AE$27))+(4*COUNTIF(AV39,calc!$AE$37))+(5*COUNTIF(AV39,calc!$AE$47)))</f>
        <v>0</v>
      </c>
      <c r="IX39" s="5">
        <f>IF($E$8="",0,(1*COUNTIF(AV39,calc!$AE$8))+(2*COUNTIF(AV39,calc!$AE$18))+(3*COUNTIF(AV39,calc!$AE$28))+(4*COUNTIF(AV39,calc!$AE$38))+(5*COUNTIF(AV39,calc!$AE$48)))</f>
        <v>0</v>
      </c>
      <c r="IY39" s="5">
        <f>IF($E$9="",0,(1*COUNTIF(AV39,calc!$AE$9))+(2*COUNTIF(AV39,calc!$AE$19))+(3*COUNTIF(AV39,calc!$AE$29))+(4*COUNTIF(AV39,calc!$AE$39))+(5*COUNTIF(AV39,calc!$AE$49)))</f>
        <v>0</v>
      </c>
      <c r="IZ39" s="5">
        <f>IF($E$10="",0,(1*COUNTIF(AV39,calc!$AE$10))+(2*COUNTIF(AV39,calc!$AE$20))+(3*COUNTIF(AV39,calc!$AE$30))+(4*COUNTIF(AV39,calc!$AE$40))+(5*COUNTIF(AV39,calc!$AE$50)))</f>
        <v>0</v>
      </c>
      <c r="JA39" s="5">
        <f>IF($E$11="",0,(1*COUNTIF(AV39,calc!$AE$11))+(2*COUNTIF(AV39,calc!$AE$21))+(3*COUNTIF(AV39,calc!$AE$31))+(4*COUNTIF(AV39,calc!$AE$41))+(5*COUNTIF(AV39,calc!$AE$51)))</f>
        <v>0</v>
      </c>
      <c r="JB39" s="5">
        <f>IF($E$12="",0,(1*COUNTIF(AV39,calc!$AE$12))+(2*COUNTIF(AV39,calc!$AE$22))+(3*COUNTIF(AV39,calc!$AE$32))+(4*COUNTIF(AV39,calc!$AE$42))+(5*COUNTIF(AV39,calc!$AE$52)))</f>
        <v>0</v>
      </c>
      <c r="JC39" s="5">
        <f>IF($E$13="",0,(1*COUNTIF(AV39,calc!$AE$13))+(2*COUNTIF(AV39,calc!$AE$23))+(3*COUNTIF(AV39,calc!$AE$33))+(4*COUNTIF(AV39,calc!$AE$43))+(5*COUNTIF(AV39,calc!$AE$53)))</f>
        <v>0</v>
      </c>
      <c r="JD39" s="1"/>
      <c r="JE39" s="5">
        <f>IF($E$4="",0,(1*COUNTIF(AW39,calc!$AE$4))+(2*COUNTIF(AW39,calc!$AE$14))+(3*COUNTIF(AW39,calc!$AE$24))+(4*COUNTIF(AW39,calc!$AE$34))+(5*COUNTIF(AW39,calc!$AE$44)))</f>
        <v>0</v>
      </c>
      <c r="JF39" s="5">
        <f>IF($E$5="",0,(1*COUNTIF(AW39,calc!$AE$5))+(2*COUNTIF(AW39,calc!$AE$15))+(3*COUNTIF(AW39,calc!$AE$25))+(4*COUNTIF(AW39,calc!$AE$35))+(5*COUNTIF(AW39,calc!$AE$45)))</f>
        <v>0</v>
      </c>
      <c r="JG39" s="5">
        <f>IF($E$6="",0,(1*COUNTIF(AW39,calc!$AE$6))+(2*COUNTIF(AW39,calc!$AE$16))+(3*COUNTIF(AW39,calc!$AE$26))+(4*COUNTIF(AW39,calc!$AE$36))+(5*COUNTIF(AW39,calc!$AE$46)))</f>
        <v>0</v>
      </c>
      <c r="JH39" s="5">
        <f>IF($E$7="",0,(1*COUNTIF(AW39,calc!$AE$7))+(2*COUNTIF(AW39,calc!$AE$17))+(3*COUNTIF(AW39,calc!$AE$27))+(4*COUNTIF(AW39,calc!$AE$37))+(5*COUNTIF(AW39,calc!$AE$47)))</f>
        <v>0</v>
      </c>
      <c r="JI39" s="5">
        <f>IF($E$8="",0,(1*COUNTIF(AW39,calc!$AE$8))+(2*COUNTIF(AW39,calc!$AE$18))+(3*COUNTIF(AW39,calc!$AE$28))+(4*COUNTIF(AW39,calc!$AE$38))+(5*COUNTIF(AW39,calc!$AE$48)))</f>
        <v>0</v>
      </c>
      <c r="JJ39" s="5">
        <f>IF($E$9="",0,(1*COUNTIF(AW39,calc!$AE$9))+(2*COUNTIF(AW39,calc!$AE$19))+(3*COUNTIF(AW39,calc!$AE$29))+(4*COUNTIF(AW39,calc!$AE$39))+(5*COUNTIF(AW39,calc!$AE$49)))</f>
        <v>0</v>
      </c>
      <c r="JK39" s="5">
        <f>IF($E$10="",0,(1*COUNTIF(AW39,calc!$AE$10))+(2*COUNTIF(AW39,calc!$AE$20))+(3*COUNTIF(AW39,calc!$AE$30))+(4*COUNTIF(AW39,calc!$AE$40))+(5*COUNTIF(AW39,calc!$AE$50)))</f>
        <v>0</v>
      </c>
      <c r="JL39" s="5">
        <f>IF($E$11="",0,(1*COUNTIF(AW39,calc!$AE$11))+(2*COUNTIF(AW39,calc!$AE$21))+(3*COUNTIF(AW39,calc!$AE$31))+(4*COUNTIF(AW39,calc!$AE$41))+(5*COUNTIF(AW39,calc!$AE$51)))</f>
        <v>0</v>
      </c>
      <c r="JM39" s="5">
        <f>IF($E$12="",0,(1*COUNTIF(AW39,calc!$AE$12))+(2*COUNTIF(AW39,calc!$AE$22))+(3*COUNTIF(AW39,calc!$AE$32))+(4*COUNTIF(AW39,calc!$AE$42))+(5*COUNTIF(AW39,calc!$AE$52)))</f>
        <v>0</v>
      </c>
      <c r="JN39" s="5">
        <f>IF($E$13="",0,(1*COUNTIF(AW39,calc!$AE$13))+(2*COUNTIF(AW39,calc!$AE$23))+(3*COUNTIF(AW39,calc!$AE$33))+(4*COUNTIF(AW39,calc!$AE$43))+(5*COUNTIF(AW39,calc!$AE$53)))</f>
        <v>0</v>
      </c>
      <c r="JO39" s="1"/>
      <c r="JP39" s="5">
        <f>IF($E$4="",0,(1*COUNTIF(AX39,calc!$AE$4))+(2*COUNTIF(AX39,calc!$AE$14))+(3*COUNTIF(AX39,calc!$AE$24))+(4*COUNTIF(AX39,calc!$AE$34))+(5*COUNTIF(AX39,calc!$AE$44)))</f>
        <v>0</v>
      </c>
      <c r="JQ39" s="5">
        <f>IF($E$5="",0,(1*COUNTIF(AX39,calc!$AE$5))+(2*COUNTIF(AX39,calc!$AE$15))+(3*COUNTIF(AX39,calc!$AE$25))+(4*COUNTIF(AX39,calc!$AE$35))+(5*COUNTIF(AX39,calc!$AE$45)))</f>
        <v>0</v>
      </c>
      <c r="JR39" s="5">
        <f>IF($E$6="",0,(1*COUNTIF(AX39,calc!$AE$6))+(2*COUNTIF(AX39,calc!$AE$16))+(3*COUNTIF(AX39,calc!$AE$26))+(4*COUNTIF(AX39,calc!$AE$36))+(5*COUNTIF(AX39,calc!$AE$46)))</f>
        <v>0</v>
      </c>
      <c r="JS39" s="5">
        <f>IF($E$7="",0,(1*COUNTIF(AX39,calc!$AE$7))+(2*COUNTIF(AX39,calc!$AE$17))+(3*COUNTIF(AX39,calc!$AE$27))+(4*COUNTIF(AX39,calc!$AE$37))+(5*COUNTIF(AX39,calc!$AE$47)))</f>
        <v>0</v>
      </c>
      <c r="JT39" s="5">
        <f>IF($E$8="",0,(1*COUNTIF(AX39,calc!$AE$8))+(2*COUNTIF(AX39,calc!$AE$18))+(3*COUNTIF(AX39,calc!$AE$28))+(4*COUNTIF(AX39,calc!$AE$38))+(5*COUNTIF(AX39,calc!$AE$48)))</f>
        <v>0</v>
      </c>
      <c r="JU39" s="5">
        <f>IF($E$9="",0,(1*COUNTIF(AX39,calc!$AE$9))+(2*COUNTIF(AX39,calc!$AE$19))+(3*COUNTIF(AX39,calc!$AE$29))+(4*COUNTIF(AX39,calc!$AE$39))+(5*COUNTIF(AX39,calc!$AE$49)))</f>
        <v>0</v>
      </c>
      <c r="JV39" s="5">
        <f>IF($E$10="",0,(1*COUNTIF(AX39,calc!$AE$10))+(2*COUNTIF(AX39,calc!$AE$20))+(3*COUNTIF(AX39,calc!$AE$30))+(4*COUNTIF(AX39,calc!$AE$40))+(5*COUNTIF(AX39,calc!$AE$50)))</f>
        <v>0</v>
      </c>
      <c r="JW39" s="5">
        <f>IF($E$11="",0,(1*COUNTIF(AX39,calc!$AE$11))+(2*COUNTIF(AX39,calc!$AE$21))+(3*COUNTIF(AX39,calc!$AE$31))+(4*COUNTIF(AX39,calc!$AE$41))+(5*COUNTIF(AX39,calc!$AE$51)))</f>
        <v>0</v>
      </c>
      <c r="JX39" s="5">
        <f>IF($E$12="",0,(1*COUNTIF(AX39,calc!$AE$12))+(2*COUNTIF(AX39,calc!$AE$22))+(3*COUNTIF(AX39,calc!$AE$32))+(4*COUNTIF(AX39,calc!$AE$42))+(5*COUNTIF(AX39,calc!$AE$52)))</f>
        <v>0</v>
      </c>
      <c r="JY39" s="5">
        <f>IF($E$13="",0,(1*COUNTIF(AX39,calc!$AE$13))+(2*COUNTIF(AX39,calc!$AE$23))+(3*COUNTIF(AX39,calc!$AE$33))+(4*COUNTIF(AX39,calc!$AE$43))+(5*COUNTIF(AX39,calc!$AE$53)))</f>
        <v>0</v>
      </c>
      <c r="JZ39" s="1"/>
      <c r="KA39" s="5">
        <f>IF($E$4="",0,(1*COUNTIF(AY39,calc!$AE$4))+(2*COUNTIF(AY39,calc!$AE$14))+(3*COUNTIF(AY39,calc!$AE$24))+(4*COUNTIF(AY39,calc!$AE$34))+(5*COUNTIF(AY39,calc!$AE$44)))</f>
        <v>0</v>
      </c>
      <c r="KB39" s="5">
        <f>IF($E$5="",0,(1*COUNTIF(AY39,calc!$AE$5))+(2*COUNTIF(AY39,calc!$AE$15))+(3*COUNTIF(AY39,calc!$AE$25))+(4*COUNTIF(AY39,calc!$AE$35))+(5*COUNTIF(AY39,calc!$AE$45)))</f>
        <v>0</v>
      </c>
      <c r="KC39" s="5">
        <f>IF($E$6="",0,(1*COUNTIF(AY39,calc!$AE$6))+(2*COUNTIF(AY39,calc!$AE$16))+(3*COUNTIF(AY39,calc!$AE$26))+(4*COUNTIF(AY39,calc!$AE$36))+(5*COUNTIF(AY39,calc!$AE$46)))</f>
        <v>0</v>
      </c>
      <c r="KD39" s="5">
        <f>IF($E$7="",0,(1*COUNTIF(AY39,calc!$AE$7))+(2*COUNTIF(AY39,calc!$AE$17))+(3*COUNTIF(AY39,calc!$AE$27))+(4*COUNTIF(AY39,calc!$AE$37))+(5*COUNTIF(AY39,calc!$AE$47)))</f>
        <v>0</v>
      </c>
      <c r="KE39" s="5">
        <f>IF($E$8="",0,(1*COUNTIF(AY39,calc!$AE$8))+(2*COUNTIF(AY39,calc!$AE$18))+(3*COUNTIF(AY39,calc!$AE$28))+(4*COUNTIF(AY39,calc!$AE$38))+(5*COUNTIF(AY39,calc!$AE$48)))</f>
        <v>0</v>
      </c>
      <c r="KF39" s="5">
        <f>IF($E$9="",0,(1*COUNTIF(AY39,calc!$AE$9))+(2*COUNTIF(AY39,calc!$AE$19))+(3*COUNTIF(AY39,calc!$AE$29))+(4*COUNTIF(AY39,calc!$AE$39))+(5*COUNTIF(AY39,calc!$AE$49)))</f>
        <v>0</v>
      </c>
      <c r="KG39" s="5">
        <f>IF($E$10="",0,(1*COUNTIF(AY39,calc!$AE$10))+(2*COUNTIF(AY39,calc!$AE$20))+(3*COUNTIF(AY39,calc!$AE$30))+(4*COUNTIF(AY39,calc!$AE$40))+(5*COUNTIF(AY39,calc!$AE$50)))</f>
        <v>0</v>
      </c>
      <c r="KH39" s="5">
        <f>IF($E$11="",0,(1*COUNTIF(AY39,calc!$AE$11))+(2*COUNTIF(AY39,calc!$AE$21))+(3*COUNTIF(AY39,calc!$AE$31))+(4*COUNTIF(AY39,calc!$AE$41))+(5*COUNTIF(AY39,calc!$AE$51)))</f>
        <v>0</v>
      </c>
      <c r="KI39" s="5">
        <f>IF($E$12="",0,(1*COUNTIF(AY39,calc!$AE$12))+(2*COUNTIF(AY39,calc!$AE$22))+(3*COUNTIF(AY39,calc!$AE$32))+(4*COUNTIF(AY39,calc!$AE$42))+(5*COUNTIF(AY39,calc!$AE$52)))</f>
        <v>0</v>
      </c>
      <c r="KJ39" s="5">
        <f>IF($E$13="",0,(1*COUNTIF(AY39,calc!$AE$13))+(2*COUNTIF(AY39,calc!$AE$23))+(3*COUNTIF(AY39,calc!$AE$33))+(4*COUNTIF(AY39,calc!$AE$43))+(5*COUNTIF(AY39,calc!$AE$53)))</f>
        <v>0</v>
      </c>
      <c r="KK39" s="1"/>
      <c r="KL39" s="5">
        <f>IF($E$4="",0,(1*COUNTIF(AZ39,calc!$AE$4))+(2*COUNTIF(AZ39,calc!$AE$14))+(3*COUNTIF(AZ39,calc!$AE$24))+(4*COUNTIF(AZ39,calc!$AE$34))+(5*COUNTIF(AZ39,calc!$AE$44)))</f>
        <v>0</v>
      </c>
      <c r="KM39" s="5">
        <f>IF($E$5="",0,(1*COUNTIF(AZ39,calc!$AE$5))+(2*COUNTIF(AZ39,calc!$AE$15))+(3*COUNTIF(AZ39,calc!$AE$25))+(4*COUNTIF(AZ39,calc!$AE$35))+(5*COUNTIF(AZ39,calc!$AE$45)))</f>
        <v>0</v>
      </c>
      <c r="KN39" s="5">
        <f>IF($E$6="",0,(1*COUNTIF(AZ39,calc!$AE$6))+(2*COUNTIF(AZ39,calc!$AE$16))+(3*COUNTIF(AZ39,calc!$AE$26))+(4*COUNTIF(AZ39,calc!$AE$36))+(5*COUNTIF(AZ39,calc!$AE$46)))</f>
        <v>0</v>
      </c>
      <c r="KO39" s="5">
        <f>IF($E$7="",0,(1*COUNTIF(AZ39,calc!$AE$7))+(2*COUNTIF(AZ39,calc!$AE$17))+(3*COUNTIF(AZ39,calc!$AE$27))+(4*COUNTIF(AZ39,calc!$AE$37))+(5*COUNTIF(AZ39,calc!$AE$47)))</f>
        <v>0</v>
      </c>
      <c r="KP39" s="5">
        <f>IF($E$8="",0,(1*COUNTIF(AZ39,calc!$AE$8))+(2*COUNTIF(AZ39,calc!$AE$18))+(3*COUNTIF(AZ39,calc!$AE$28))+(4*COUNTIF(AZ39,calc!$AE$38))+(5*COUNTIF(AZ39,calc!$AE$48)))</f>
        <v>0</v>
      </c>
      <c r="KQ39" s="5">
        <f>IF($E$9="",0,(1*COUNTIF(AZ39,calc!$AE$9))+(2*COUNTIF(AZ39,calc!$AE$19))+(3*COUNTIF(AZ39,calc!$AE$29))+(4*COUNTIF(AZ39,calc!$AE$39))+(5*COUNTIF(AZ39,calc!$AE$49)))</f>
        <v>0</v>
      </c>
      <c r="KR39" s="5">
        <f>IF($E$10="",0,(1*COUNTIF(AZ39,calc!$AE$10))+(2*COUNTIF(AZ39,calc!$AE$20))+(3*COUNTIF(AZ39,calc!$AE$30))+(4*COUNTIF(AZ39,calc!$AE$40))+(5*COUNTIF(AZ39,calc!$AE$50)))</f>
        <v>0</v>
      </c>
      <c r="KS39" s="5">
        <f>IF($E$11="",0,(1*COUNTIF(AZ39,calc!$AE$11))+(2*COUNTIF(AZ39,calc!$AE$21))+(3*COUNTIF(AZ39,calc!$AE$31))+(4*COUNTIF(AZ39,calc!$AE$41))+(5*COUNTIF(AZ39,calc!$AE$51)))</f>
        <v>0</v>
      </c>
      <c r="KT39" s="5">
        <f>IF($E$12="",0,(1*COUNTIF(AZ39,calc!$AE$12))+(2*COUNTIF(AZ39,calc!$AE$22))+(3*COUNTIF(AZ39,calc!$AE$32))+(4*COUNTIF(AZ39,calc!$AE$42))+(5*COUNTIF(AZ39,calc!$AE$52)))</f>
        <v>0</v>
      </c>
      <c r="KU39" s="5">
        <f>IF($E$13="",0,(1*COUNTIF(AZ39,calc!$AE$13))+(2*COUNTIF(AZ39,calc!$AE$23))+(3*COUNTIF(AZ39,calc!$AE$33))+(4*COUNTIF(AZ39,calc!$AE$43))+(5*COUNTIF(AZ39,calc!$AE$53)))</f>
        <v>0</v>
      </c>
      <c r="KV39" s="1"/>
      <c r="KW39" s="5">
        <f>IF($E$4="",0,(1*COUNTIF(BA39,calc!$AE$4))+(2*COUNTIF(BA39,calc!$AE$14))+(3*COUNTIF(BA39,calc!$AE$24))+(4*COUNTIF(BA39,calc!$AE$34))+(5*COUNTIF(BA39,calc!$AE$44)))</f>
        <v>0</v>
      </c>
      <c r="KX39" s="5">
        <f>IF($E$5="",0,(1*COUNTIF(BA39,calc!$AE$5))+(2*COUNTIF(BA39,calc!$AE$15))+(3*COUNTIF(BA39,calc!$AE$25))+(4*COUNTIF(BA39,calc!$AE$35))+(5*COUNTIF(BA39,calc!$AE$45)))</f>
        <v>0</v>
      </c>
      <c r="KY39" s="5">
        <f>IF($E$6="",0,(1*COUNTIF(BA39,calc!$AE$6))+(2*COUNTIF(BA39,calc!$AE$16))+(3*COUNTIF(BA39,calc!$AE$26))+(4*COUNTIF(BA39,calc!$AE$36))+(5*COUNTIF(BA39,calc!$AE$46)))</f>
        <v>0</v>
      </c>
      <c r="KZ39" s="5">
        <f>IF($E$7="",0,(1*COUNTIF(BA39,calc!$AE$7))+(2*COUNTIF(BA39,calc!$AE$17))+(3*COUNTIF(BA39,calc!$AE$27))+(4*COUNTIF(BA39,calc!$AE$37))+(5*COUNTIF(BA39,calc!$AE$47)))</f>
        <v>0</v>
      </c>
      <c r="LA39" s="5">
        <f>IF($E$8="",0,(1*COUNTIF(BA39,calc!$AE$8))+(2*COUNTIF(BA39,calc!$AE$18))+(3*COUNTIF(BA39,calc!$AE$28))+(4*COUNTIF(BA39,calc!$AE$38))+(5*COUNTIF(BA39,calc!$AE$48)))</f>
        <v>0</v>
      </c>
      <c r="LB39" s="5">
        <f>IF($E$9="",0,(1*COUNTIF(BA39,calc!$AE$9))+(2*COUNTIF(BA39,calc!$AE$19))+(3*COUNTIF(BA39,calc!$AE$29))+(4*COUNTIF(BA39,calc!$AE$39))+(5*COUNTIF(BA39,calc!$AE$49)))</f>
        <v>0</v>
      </c>
      <c r="LC39" s="5">
        <f>IF($E$10="",0,(1*COUNTIF(BA39,calc!$AE$10))+(2*COUNTIF(BA39,calc!$AE$20))+(3*COUNTIF(BA39,calc!$AE$30))+(4*COUNTIF(BA39,calc!$AE$40))+(5*COUNTIF(BA39,calc!$AE$50)))</f>
        <v>0</v>
      </c>
      <c r="LD39" s="5">
        <f>IF($E$11="",0,(1*COUNTIF(BA39,calc!$AE$11))+(2*COUNTIF(BA39,calc!$AE$21))+(3*COUNTIF(BA39,calc!$AE$31))+(4*COUNTIF(BA39,calc!$AE$41))+(5*COUNTIF(BA39,calc!$AE$51)))</f>
        <v>0</v>
      </c>
      <c r="LE39" s="5">
        <f>IF($E$12="",0,(1*COUNTIF(BA39,calc!$AE$12))+(2*COUNTIF(BA39,calc!$AE$22))+(3*COUNTIF(BA39,calc!$AE$32))+(4*COUNTIF(BA39,calc!$AE$42))+(5*COUNTIF(BA39,calc!$AE$52)))</f>
        <v>0</v>
      </c>
      <c r="LF39" s="5">
        <f>IF($E$13="",0,(1*COUNTIF(BA39,calc!$AE$13))+(2*COUNTIF(BA39,calc!$AE$23))+(3*COUNTIF(BA39,calc!$AE$33))+(4*COUNTIF(BA39,calc!$AE$43))+(5*COUNTIF(BA39,calc!$AE$53)))</f>
        <v>0</v>
      </c>
      <c r="LG39" s="1"/>
      <c r="LH39" s="5">
        <f>IF($G$4="",0,(1*COUNTIF(BB39,calc!$AE$4))+(2*COUNTIF(BB39,calc!$AE$14))+(3*COUNTIF(BB39,calc!$AE$24))+(4*COUNTIF(BB39,calc!$AE$34))+(5*COUNTIF(BB39,calc!$AE$44)))</f>
        <v>0</v>
      </c>
      <c r="LI39" s="5">
        <f>IF($G$5="",0,(1*COUNTIF(BB39,calc!$AE$5))+(2*COUNTIF(BB39,calc!$AE$15))+(3*COUNTIF(BB39,calc!$AE$25))+(4*COUNTIF(BB39,calc!$AE$35))+(5*COUNTIF(BB39,calc!$AE$45)))</f>
        <v>0</v>
      </c>
      <c r="LJ39" s="5">
        <f>IF($G$6="",0,(1*COUNTIF(BB39,calc!$AE$6))+(2*COUNTIF(BB39,calc!$AE$16))+(3*COUNTIF(BB39,calc!$AE$26))+(4*COUNTIF(BB39,calc!$AE$36))+(5*COUNTIF(BB39,calc!$AE$46)))</f>
        <v>0</v>
      </c>
      <c r="LK39" s="5">
        <f>IF($G$7="",0,(1*COUNTIF(BB39,calc!$AE$7))+(2*COUNTIF(BB39,calc!$AE$17))+(3*COUNTIF(BB39,calc!$AE$27))+(4*COUNTIF(BB39,calc!$AE$37))+(5*COUNTIF(BB39,calc!$AE$47)))</f>
        <v>0</v>
      </c>
      <c r="LL39" s="5">
        <f>IF($G$8="",0,(1*COUNTIF(BB39,calc!$AE$8))+(2*COUNTIF(BB39,calc!$AE$18))+(3*COUNTIF(BB39,calc!$AE$28))+(4*COUNTIF(BB39,calc!$AE$38))+(5*COUNTIF(BB39,calc!$AE$48)))</f>
        <v>0</v>
      </c>
      <c r="LM39" s="5">
        <f>IF($G$9="",0,(1*COUNTIF(BB39,calc!$AE$9))+(2*COUNTIF(BB39,calc!$AE$19))+(3*COUNTIF(BB39,calc!$AE$29))+(4*COUNTIF(BB39,calc!$AE$39))+(5*COUNTIF(BB39,calc!$AE$49)))</f>
        <v>0</v>
      </c>
      <c r="LN39" s="5">
        <f>IF($G$10="",0,(1*COUNTIF(BB39,calc!$AE$10))+(2*COUNTIF(BB39,calc!$AE$20))+(3*COUNTIF(BB39,calc!$AE$30))+(4*COUNTIF(BB39,calc!$AE$40))+(5*COUNTIF(BB39,calc!$AE$50)))</f>
        <v>0</v>
      </c>
      <c r="LO39" s="5">
        <f>IF($G$11="",0,(1*COUNTIF(BB39,calc!$AE$11))+(2*COUNTIF(BB39,calc!$AE$21))+(3*COUNTIF(BB39,calc!$AE$31))+(4*COUNTIF(BB39,calc!$AE$41))+(5*COUNTIF(BB39,calc!$AE$51)))</f>
        <v>0</v>
      </c>
      <c r="LP39" s="5">
        <f>IF($G$12="",0,(1*COUNTIF(BB39,calc!$AE$12))+(2*COUNTIF(BB39,calc!$AE$22))+(3*COUNTIF(BB39,calc!$AE$32))+(4*COUNTIF(BB39,calc!$AE$42))+(5*COUNTIF(BB39,calc!$AE$52)))</f>
        <v>0</v>
      </c>
      <c r="LQ39" s="5">
        <f>IF($G$13="",0,(1*COUNTIF(BB39,calc!$AE$13))+(2*COUNTIF(BB39,calc!$AE$23))+(3*COUNTIF(BB39,calc!$AE$33))+(4*COUNTIF(BB39,calc!$AE$43))+(5*COUNTIF(BB39,calc!$AE$53)))</f>
        <v>0</v>
      </c>
      <c r="LR39" s="1"/>
      <c r="LS39" s="5">
        <f>IF($E$4="",0,(1*COUNTIF(BC39,calc!$AE$4))+(2*COUNTIF(BC39,calc!$AE$14))+(3*COUNTIF(BC39,calc!$AE$24))+(4*COUNTIF(BC39,calc!$AE$34))+(5*COUNTIF(BC39,calc!$AE$44)))</f>
        <v>0</v>
      </c>
      <c r="LT39" s="5">
        <f>IF($E$5="",0,(1*COUNTIF(BC39,calc!$AE$5))+(2*COUNTIF(BC39,calc!$AE$15))+(3*COUNTIF(BC39,calc!$AE$25))+(4*COUNTIF(BC39,calc!$AE$35))+(5*COUNTIF(BC39,calc!$AE$45)))</f>
        <v>0</v>
      </c>
      <c r="LU39" s="5">
        <f>IF($E$6="",0,(1*COUNTIF(BC39,calc!$AE$6))+(2*COUNTIF(BC39,calc!$AE$16))+(3*COUNTIF(BC39,calc!$AE$26))+(4*COUNTIF(BC39,calc!$AE$36))+(5*COUNTIF(BC39,calc!$AE$46)))</f>
        <v>0</v>
      </c>
      <c r="LV39" s="5">
        <f>IF($E$7="",0,(1*COUNTIF(BC39,calc!$AE$7))+(2*COUNTIF(BC39,calc!$AE$17))+(3*COUNTIF(BC39,calc!$AE$27))+(4*COUNTIF(BC39,calc!$AE$37))+(5*COUNTIF(BC39,calc!$AE$47)))</f>
        <v>0</v>
      </c>
      <c r="LW39" s="5">
        <f>IF($E$8="",0,(1*COUNTIF(BC39,calc!$AE$8))+(2*COUNTIF(BC39,calc!$AE$18))+(3*COUNTIF(BC39,calc!$AE$28))+(4*COUNTIF(BC39,calc!$AE$38))+(5*COUNTIF(BC39,calc!$AE$48)))</f>
        <v>0</v>
      </c>
      <c r="LX39" s="5">
        <f>IF($E$9="",0,(1*COUNTIF(BC39,calc!$AE$9))+(2*COUNTIF(BC39,calc!$AE$19))+(3*COUNTIF(BC39,calc!$AE$29))+(4*COUNTIF(BC39,calc!$AE$39))+(5*COUNTIF(BC39,calc!$AE$49)))</f>
        <v>0</v>
      </c>
      <c r="LY39" s="5">
        <f>IF($E$10="",0,(1*COUNTIF(BC39,calc!$AE$10))+(2*COUNTIF(BC39,calc!$AE$20))+(3*COUNTIF(BC39,calc!$AE$30))+(4*COUNTIF(BC39,calc!$AE$40))+(5*COUNTIF(BC39,calc!$AE$50)))</f>
        <v>0</v>
      </c>
      <c r="LZ39" s="5">
        <f>IF($E$11="",0,(1*COUNTIF(BC39,calc!$AE$11))+(2*COUNTIF(BC39,calc!$AE$21))+(3*COUNTIF(BC39,calc!$AE$31))+(4*COUNTIF(BC39,calc!$AE$41))+(5*COUNTIF(BC39,calc!$AE$51)))</f>
        <v>0</v>
      </c>
      <c r="MA39" s="5">
        <f>IF($E$12="",0,(1*COUNTIF(BC39,calc!$AE$12))+(2*COUNTIF(BC39,calc!$AE$22))+(3*COUNTIF(BC39,calc!$AE$32))+(4*COUNTIF(BC39,calc!$AE$42))+(5*COUNTIF(BC39,calc!$AE$52)))</f>
        <v>0</v>
      </c>
      <c r="MB39" s="5">
        <f>IF($E$13="",0,(1*COUNTIF(BC39,calc!$AE$13))+(2*COUNTIF(BC39,calc!$AE$23))+(3*COUNTIF(BC39,calc!$AE$33))+(4*COUNTIF(BC39,calc!$AE$43))+(5*COUNTIF(BC39,calc!$AE$53)))</f>
        <v>0</v>
      </c>
      <c r="MC39" s="1"/>
      <c r="MD39" s="5">
        <f>IF($E$4="",0,(1*COUNTIF(BD39,calc!$AE$4))+(2*COUNTIF(BD39,calc!$AE$14))+(3*COUNTIF(BD39,calc!$AE$24))+(4*COUNTIF(BD39,calc!$AE$34))+(5*COUNTIF(BD39,calc!$AE$44)))</f>
        <v>0</v>
      </c>
      <c r="ME39" s="5">
        <f>IF($E$5="",0,(1*COUNTIF(BD39,calc!$AE$5))+(2*COUNTIF(BD39,calc!$AE$15))+(3*COUNTIF(BD39,calc!$AE$25))+(4*COUNTIF(BD39,calc!$AE$35))+(5*COUNTIF(BD39,calc!$AE$45)))</f>
        <v>0</v>
      </c>
      <c r="MF39" s="5">
        <f>IF($E$6="",0,(1*COUNTIF(BD39,calc!$AE$6))+(2*COUNTIF(BD39,calc!$AE$16))+(3*COUNTIF(BD39,calc!$AE$26))+(4*COUNTIF(BD39,calc!$AE$36))+(5*COUNTIF(BD39,calc!$AE$46)))</f>
        <v>0</v>
      </c>
      <c r="MG39" s="5">
        <f>IF($E$7="",0,(1*COUNTIF(BD39,calc!$AE$7))+(2*COUNTIF(BD39,calc!$AE$17))+(3*COUNTIF(BD39,calc!$AE$27))+(4*COUNTIF(BD39,calc!$AE$37))+(5*COUNTIF(BD39,calc!$AE$47)))</f>
        <v>0</v>
      </c>
      <c r="MH39" s="5">
        <f>IF($E$8="",0,(1*COUNTIF(BD39,calc!$AE$8))+(2*COUNTIF(BD39,calc!$AE$18))+(3*COUNTIF(BD39,calc!$AE$28))+(4*COUNTIF(BD39,calc!$AE$38))+(5*COUNTIF(BD39,calc!$AE$48)))</f>
        <v>0</v>
      </c>
      <c r="MI39" s="5">
        <f>IF($E$9="",0,(1*COUNTIF(BD39,calc!$AE$9))+(2*COUNTIF(BD39,calc!$AE$19))+(3*COUNTIF(BD39,calc!$AE$29))+(4*COUNTIF(BD39,calc!$AE$39))+(5*COUNTIF(BD39,calc!$AE$49)))</f>
        <v>0</v>
      </c>
      <c r="MJ39" s="5">
        <f>IF($E$10="",0,(1*COUNTIF(BD39,calc!$AE$10))+(2*COUNTIF(BD39,calc!$AE$20))+(3*COUNTIF(BD39,calc!$AE$30))+(4*COUNTIF(BD39,calc!$AE$40))+(5*COUNTIF(BD39,calc!$AE$50)))</f>
        <v>0</v>
      </c>
      <c r="MK39" s="5">
        <f>IF($E$11="",0,(1*COUNTIF(BD39,calc!$AE$11))+(2*COUNTIF(BD39,calc!$AE$21))+(3*COUNTIF(BD39,calc!$AE$31))+(4*COUNTIF(BD39,calc!$AE$41))+(5*COUNTIF(BD39,calc!$AE$51)))</f>
        <v>0</v>
      </c>
      <c r="ML39" s="5">
        <f>IF($E$12="",0,(1*COUNTIF(BD39,calc!$AE$12))+(2*COUNTIF(BD39,calc!$AE$22))+(3*COUNTIF(BD39,calc!$AE$32))+(4*COUNTIF(BD39,calc!$AE$42))+(5*COUNTIF(BD39,calc!$AE$52)))</f>
        <v>0</v>
      </c>
      <c r="MM39" s="5">
        <f>IF($E$13="",0,(1*COUNTIF(BD39,calc!$AE$13))+(2*COUNTIF(BD39,calc!$AE$23))+(3*COUNTIF(BD39,calc!$AE$33))+(4*COUNTIF(BD39,calc!$AE$43))+(5*COUNTIF(BD39,calc!$AE$53)))</f>
        <v>0</v>
      </c>
      <c r="MN39" s="1"/>
      <c r="MO39" s="5">
        <f>IF($E$4="",0,(1*COUNTIF(BE39,calc!$AE$4))+(2*COUNTIF(BE39,calc!$AE$14))+(3*COUNTIF(BE39,calc!$AE$24))+(4*COUNTIF(BE39,calc!$AE$34))+(5*COUNTIF(BE39,calc!$AE$44)))</f>
        <v>0</v>
      </c>
      <c r="MP39" s="5">
        <f>IF($E$5="",0,(1*COUNTIF(BE39,calc!$AE$5))+(2*COUNTIF(BE39,calc!$AE$15))+(3*COUNTIF(BE39,calc!$AE$25))+(4*COUNTIF(BE39,calc!$AE$35))+(5*COUNTIF(BE39,calc!$AE$45)))</f>
        <v>0</v>
      </c>
      <c r="MQ39" s="5">
        <f>IF($E$6="",0,(1*COUNTIF(BE39,calc!$AE$6))+(2*COUNTIF(BE39,calc!$AE$16))+(3*COUNTIF(BE39,calc!$AE$26))+(4*COUNTIF(BE39,calc!$AE$36))+(5*COUNTIF(BE39,calc!$AE$46)))</f>
        <v>0</v>
      </c>
      <c r="MR39" s="5">
        <f>IF($E$7="",0,(1*COUNTIF(BE39,calc!$AE$7))+(2*COUNTIF(BE39,calc!$AE$17))+(3*COUNTIF(BE39,calc!$AE$27))+(4*COUNTIF(BE39,calc!$AE$37))+(5*COUNTIF(BE39,calc!$AE$47)))</f>
        <v>0</v>
      </c>
      <c r="MS39" s="5">
        <f>IF($E$8="",0,(1*COUNTIF(BE39,calc!$AE$8))+(2*COUNTIF(BE39,calc!$AE$18))+(3*COUNTIF(BE39,calc!$AE$28))+(4*COUNTIF(BE39,calc!$AE$38))+(5*COUNTIF(BE39,calc!$AE$48)))</f>
        <v>0</v>
      </c>
      <c r="MT39" s="5">
        <f>IF($E$9="",0,(1*COUNTIF(BE39,calc!$AE$9))+(2*COUNTIF(BE39,calc!$AE$19))+(3*COUNTIF(BE39,calc!$AE$29))+(4*COUNTIF(BE39,calc!$AE$39))+(5*COUNTIF(BE39,calc!$AE$49)))</f>
        <v>0</v>
      </c>
      <c r="MU39" s="5">
        <f>IF($E$10="",0,(1*COUNTIF(BE39,calc!$AE$10))+(2*COUNTIF(BE39,calc!$AE$20))+(3*COUNTIF(BE39,calc!$AE$30))+(4*COUNTIF(BE39,calc!$AE$40))+(5*COUNTIF(BE39,calc!$AE$50)))</f>
        <v>0</v>
      </c>
      <c r="MV39" s="5">
        <f>IF($E$12="",0,(1*COUNTIF(BE39,calc!$AE$12))+(2*COUNTIF(BE39,calc!$AE$22))+(3*COUNTIF(BE39,calc!$AE$32))+(4*COUNTIF(BE39,calc!$AE$42))+(5*COUNTIF(BE39,calc!$AE$52)))</f>
        <v>0</v>
      </c>
      <c r="MW39" s="5">
        <f>IF($E$12="",0,(1*COUNTIF(BE39,calc!$AE$12))+(2*COUNTIF(BE39,calc!$AE$22))+(3*COUNTIF(BE39,calc!$AE$32))+(4*COUNTIF(BE39,calc!$AE$42))+(5*COUNTIF(BE39,calc!$AE$52)))</f>
        <v>0</v>
      </c>
      <c r="MX39" s="5">
        <f>IF($E$13="",0,(1*COUNTIF(BE39,calc!$AE$13))+(2*COUNTIF(BE39,calc!$AE$23))+(3*COUNTIF(BE39,calc!$AE$33))+(4*COUNTIF(BE39,calc!$AE$43))+(5*COUNTIF(BE39,calc!$AE$53)))</f>
        <v>0</v>
      </c>
      <c r="MY39" s="1"/>
      <c r="MZ39" s="5">
        <f>IF($E$4="",0,(1*COUNTIF(BF39,calc!$AE$4))+(2*COUNTIF(BF39,calc!$AE$14))+(3*COUNTIF(BF39,calc!$AE$24))+(4*COUNTIF(BF39,calc!$AE$34))+(5*COUNTIF(BF39,calc!$AE$44)))</f>
        <v>0</v>
      </c>
      <c r="NA39" s="5">
        <f>IF($E$5="",0,(1*COUNTIF(BF39,calc!$AE$5))+(2*COUNTIF(BF39,calc!$AE$15))+(3*COUNTIF(BF39,calc!$AE$25))+(4*COUNTIF(BF39,calc!$AE$35))+(5*COUNTIF(BF39,calc!$AE$45)))</f>
        <v>0</v>
      </c>
      <c r="NB39" s="5">
        <f>IF($E$6="",0,(1*COUNTIF(BF39,calc!$AE$6))+(2*COUNTIF(BF39,calc!$AE$16))+(3*COUNTIF(BF39,calc!$AE$26))+(4*COUNTIF(BF39,calc!$AE$36))+(5*COUNTIF(BF39,calc!$AE$46)))</f>
        <v>0</v>
      </c>
      <c r="NC39" s="5">
        <f>IF($E$7="",0,(1*COUNTIF(BF39,calc!$AE$7))+(2*COUNTIF(BF39,calc!$AE$17))+(3*COUNTIF(BF39,calc!$AE$27))+(4*COUNTIF(BF39,calc!$AE$37))+(5*COUNTIF(BF39,calc!$AE$47)))</f>
        <v>0</v>
      </c>
      <c r="ND39" s="5">
        <f>IF($E$8="",0,(1*COUNTIF(BF39,calc!$AE$8))+(2*COUNTIF(BF39,calc!$AE$18))+(3*COUNTIF(BF39,calc!$AE$28))+(4*COUNTIF(BF39,calc!$AE$38))+(5*COUNTIF(BF39,calc!$AE$48)))</f>
        <v>0</v>
      </c>
      <c r="NE39" s="5">
        <f>IF($E$9="",0,(1*COUNTIF(BF39,calc!$AE$9))+(2*COUNTIF(BF39,calc!$AE$19))+(3*COUNTIF(BF39,calc!$AE$29))+(4*COUNTIF(BF39,calc!$AE$39))+(5*COUNTIF(BF39,calc!$AE$49)))</f>
        <v>0</v>
      </c>
      <c r="NF39" s="5">
        <f>IF($E$10="",0,(1*COUNTIF(BF39,calc!$AE$10))+(2*COUNTIF(BF39,calc!$AE$20))+(3*COUNTIF(BF39,calc!$AE$30))+(4*COUNTIF(BF39,calc!$AE$40))+(5*COUNTIF(BF39,calc!$AE$50)))</f>
        <v>0</v>
      </c>
      <c r="NG39" s="5">
        <f>IF($E$11="",0,(1*COUNTIF(BF39,calc!$AE$11))+(2*COUNTIF(BF39,calc!$AE$21))+(3*COUNTIF(BF39,calc!$AE$31))+(4*COUNTIF(BF39,calc!$AE$41))+(5*COUNTIF(BF39,calc!$AE$51)))</f>
        <v>0</v>
      </c>
      <c r="NH39" s="5">
        <f>IF($E$12="",0,(1*COUNTIF(BF39,calc!$AE$12))+(2*COUNTIF(BF39,calc!$AE$22))+(3*COUNTIF(BF39,calc!$AE$32))+(4*COUNTIF(BF39,calc!$AE$42))+(5*COUNTIF(BF39,calc!$AE$52)))</f>
        <v>0</v>
      </c>
      <c r="NI39" s="5">
        <f>IF($E$13="",0,(1*COUNTIF(BF39,calc!$AE$13))+(2*COUNTIF(BF39,calc!$AE$23))+(3*COUNTIF(BF39,calc!$AE$33))+(4*COUNTIF(BF39,calc!$AE$43))+(5*COUNTIF(BF39,calc!$AE$53)))</f>
        <v>0</v>
      </c>
      <c r="NJ39" s="1"/>
      <c r="NK39" s="5">
        <f>IF($E$4="",0,(1*COUNTIF(BG39,calc!$AE$4))+(2*COUNTIF(BG39,calc!$AE$14))+(3*COUNTIF(BG39,calc!$AE$24))+(4*COUNTIF(BG39,calc!$AE$34))+(5*COUNTIF(BG39,calc!$AE$44)))</f>
        <v>0</v>
      </c>
      <c r="NL39" s="5">
        <f>IF($E$5="",0,(1*COUNTIF(BG39,calc!$AE$5))+(2*COUNTIF(BG39,calc!$AE$15))+(3*COUNTIF(BG39,calc!$AE$25))+(4*COUNTIF(BG39,calc!$AE$35))+(5*COUNTIF(BG39,calc!$AE$45)))</f>
        <v>0</v>
      </c>
      <c r="NM39" s="5">
        <f>IF($E$6="",0,(1*COUNTIF(BG39,calc!$AE$6))+(2*COUNTIF(BG39,calc!$AE$16))+(3*COUNTIF(BG39,calc!$AE$26))+(4*COUNTIF(BG39,calc!$AE$36))+(5*COUNTIF(BG39,calc!$AE$46)))</f>
        <v>0</v>
      </c>
      <c r="NN39" s="5">
        <f>IF($E$7="",0,(1*COUNTIF(BG39,calc!$AE$7))+(2*COUNTIF(BG39,calc!$AE$17))+(3*COUNTIF(BG39,calc!$AE$27))+(4*COUNTIF(BG39,calc!$AE$37))+(5*COUNTIF(BG39,calc!$AE$47)))</f>
        <v>0</v>
      </c>
      <c r="NO39" s="5">
        <f>IF($E$8="",0,(1*COUNTIF(BG39,calc!$AE$8))+(2*COUNTIF(BG39,calc!$AE$18))+(3*COUNTIF(BG39,calc!$AE$28))+(4*COUNTIF(BG39,calc!$AE$38))+(5*COUNTIF(BG39,calc!$AE$48)))</f>
        <v>0</v>
      </c>
      <c r="NP39" s="5">
        <f>IF($E$9="",0,(1*COUNTIF(BG39,calc!$AE$9))+(2*COUNTIF(BG39,calc!$AE$19))+(3*COUNTIF(BG39,calc!$AE$29))+(4*COUNTIF(BG39,calc!$AE$39))+(5*COUNTIF(BG39,calc!$AE$49)))</f>
        <v>0</v>
      </c>
      <c r="NQ39" s="5">
        <f>IF($E$10="",0,(1*COUNTIF(BG39,calc!$AE$10))+(2*COUNTIF(BG39,calc!$AE$20))+(3*COUNTIF(BG39,calc!$AE$30))+(4*COUNTIF(BG39,calc!$AE$40))+(5*COUNTIF(BG39,calc!$AE$50)))</f>
        <v>0</v>
      </c>
      <c r="NR39" s="5">
        <f>IF($E$11="",0,(1*COUNTIF(BG39,calc!$AE$11))+(2*COUNTIF(BG39,calc!$AE$21))+(3*COUNTIF(BG39,calc!$AE$31))+(4*COUNTIF(BG39,calc!$AE$41))+(5*COUNTIF(BG39,calc!$AE$51)))</f>
        <v>0</v>
      </c>
      <c r="NS39" s="5">
        <f>IF($E$12="",0,(1*COUNTIF(BG39,calc!$AE$12))+(2*COUNTIF(BG39,calc!$AE$22))+(3*COUNTIF(BG39,calc!$AE$32))+(4*COUNTIF(BG39,calc!$AE$42))+(5*COUNTIF(BG39,calc!$AE$52)))</f>
        <v>0</v>
      </c>
      <c r="NT39" s="5">
        <f>IF($E$13="",0,(1*COUNTIF(BG39,calc!$AE$13))+(2*COUNTIF(BG39,calc!$AE$23))+(3*COUNTIF(BG39,calc!$AE$33))+(4*COUNTIF(BG39,calc!$AE$43))+(5*COUNTIF(BG39,calc!$AE$53)))</f>
        <v>0</v>
      </c>
      <c r="NU39" s="1"/>
      <c r="NV39" s="5">
        <f>IF($E$4="",0,(1*COUNTIF(BH39,calc!$AE$4))+(2*COUNTIF(BH39,calc!$AE$14))+(3*COUNTIF(BH39,calc!$AE$24))+(4*COUNTIF(BH39,calc!$AE$34))+(5*COUNTIF(BH39,calc!$AE$44)))</f>
        <v>0</v>
      </c>
      <c r="NW39" s="5">
        <f>IF($E$5="",0,(1*COUNTIF(BH39,calc!$AE$5))+(2*COUNTIF(BH39,calc!$AE$15))+(3*COUNTIF(BH39,calc!$AE$25))+(4*COUNTIF(BH39,calc!$AE$35))+(5*COUNTIF(BH39,calc!$AE$45)))</f>
        <v>0</v>
      </c>
      <c r="NX39" s="5">
        <f>IF($E$6="",0,(1*COUNTIF(BH39,calc!$AE$6))+(2*COUNTIF(BH39,calc!$AE$16))+(3*COUNTIF(BH39,calc!$AE$26))+(4*COUNTIF(BH39,calc!$AE$36))+(5*COUNTIF(BH39,calc!$AE$46)))</f>
        <v>0</v>
      </c>
      <c r="NY39" s="5">
        <f>IF($E$7="",0,(1*COUNTIF(BH39,calc!$AE$7))+(2*COUNTIF(BH39,calc!$AE$17))+(3*COUNTIF(BH39,calc!$AE$27))+(4*COUNTIF(BH39,calc!$AE$37))+(5*COUNTIF(BH39,calc!$AE$47)))</f>
        <v>0</v>
      </c>
      <c r="NZ39" s="5">
        <f>IF($E$8="",0,(1*COUNTIF(BH39,calc!$AE$8))+(2*COUNTIF(BH39,calc!$AE$18))+(3*COUNTIF(BH39,calc!$AE$28))+(4*COUNTIF(BH39,calc!$AE$38))+(5*COUNTIF(BH39,calc!$AE$48)))</f>
        <v>0</v>
      </c>
      <c r="OA39" s="5">
        <f>IF($E$9="",0,(1*COUNTIF(BH39,calc!$AE$9))+(2*COUNTIF(BH39,calc!$AE$19))+(3*COUNTIF(BH39,calc!$AE$29))+(4*COUNTIF(BH39,calc!$AE$39))+(5*COUNTIF(BH39,calc!$AE$49)))</f>
        <v>0</v>
      </c>
      <c r="OB39" s="5">
        <f>IF($E$10="",0,(1*COUNTIF(BH39,calc!$AE$10))+(2*COUNTIF(BH39,calc!$AE$20))+(3*COUNTIF(BH39,calc!$AE$30))+(4*COUNTIF(BH39,calc!$AE$40))+(5*COUNTIF(BH39,calc!$AE$50)))</f>
        <v>0</v>
      </c>
      <c r="OC39" s="5">
        <f>IF($E$11="",0,(1*COUNTIF(BH39,calc!$AE$11))+(2*COUNTIF(BH39,calc!$AE$21))+(3*COUNTIF(BH39,calc!$AE$31))+(4*COUNTIF(BH39,calc!$AE$41))+(5*COUNTIF(BH39,calc!$AE$51)))</f>
        <v>0</v>
      </c>
      <c r="OD39" s="5">
        <f>IF($E$12="",0,(1*COUNTIF(BH39,calc!$AE$12))+(2*COUNTIF(BH39,calc!$AE$22))+(3*COUNTIF(BH39,calc!$AE$32))+(4*COUNTIF(BH39,calc!$AE$42))+(5*COUNTIF(BH39,calc!$AE$52)))</f>
        <v>0</v>
      </c>
      <c r="OE39" s="5">
        <f>IF($E$13="",0,(1*COUNTIF(BH39,calc!$AE$13))+(2*COUNTIF(BH39,calc!$AE$23))+(3*COUNTIF(BH39,calc!$AE$33))+(4*COUNTIF(BH39,calc!$AE$43))+(5*COUNTIF(BH39,calc!$AE$53)))</f>
        <v>0</v>
      </c>
      <c r="OF39" s="1"/>
      <c r="OG39" s="5">
        <f>IF($E$4="",0,(1*COUNTIF(BI39,calc!$AE$4))+(2*COUNTIF(BI39,calc!$AE$14))+(3*COUNTIF(BI39,calc!$AE$24))+(4*COUNTIF(BI39,calc!$AE$34))+(5*COUNTIF(BI39,calc!$AE$44)))</f>
        <v>0</v>
      </c>
      <c r="OH39" s="5">
        <f>IF($E$5="",0,(1*COUNTIF(BI39,calc!$AE$5))+(2*COUNTIF(BI39,calc!$AE$15))+(3*COUNTIF(BI39,calc!$AE$25))+(4*COUNTIF(BI39,calc!$AE$35))+(5*COUNTIF(BI39,calc!$AE$45)))</f>
        <v>0</v>
      </c>
      <c r="OI39" s="5">
        <f>IF($E$6="",0,(1*COUNTIF(BI39,calc!$AE$6))+(2*COUNTIF(BI39,calc!$AE$16))+(3*COUNTIF(BI39,calc!$AE$26))+(4*COUNTIF(BI39,calc!$AE$36))+(5*COUNTIF(BI39,calc!$AE$46)))</f>
        <v>0</v>
      </c>
      <c r="OJ39" s="5">
        <f>IF($E$7="",0,(1*COUNTIF(BI39,calc!$AE$7))+(2*COUNTIF(BI39,calc!$AE$17))+(3*COUNTIF(BI39,calc!$AE$27))+(4*COUNTIF(BI39,calc!$AE$37))+(5*COUNTIF(BI39,calc!$AE$47)))</f>
        <v>0</v>
      </c>
      <c r="OK39" s="5">
        <f>IF($E$8="",0,(1*COUNTIF(BI39,calc!$AE$8))+(2*COUNTIF(BI39,calc!$AE$18))+(3*COUNTIF(BI39,calc!$AE$28))+(4*COUNTIF(BI39,calc!$AE$38))+(5*COUNTIF(BI39,calc!$AE$48)))</f>
        <v>0</v>
      </c>
      <c r="OL39" s="5">
        <f>IF($E$9="",0,(1*COUNTIF(BI39,calc!$AE$9))+(2*COUNTIF(BI39,calc!$AE$19))+(3*COUNTIF(BI39,calc!$AE$29))+(4*COUNTIF(BI39,calc!$AE$39))+(5*COUNTIF(BI39,calc!$AE$49)))</f>
        <v>0</v>
      </c>
      <c r="OM39" s="5">
        <f>IF($E$10="",0,(1*COUNTIF(BI39,calc!$AE$10))+(2*COUNTIF(BI39,calc!$AE$20))+(3*COUNTIF(BI39,calc!$AE$30))+(4*COUNTIF(BI39,calc!$AE$40))+(5*COUNTIF(BI39,calc!$AE$50)))</f>
        <v>0</v>
      </c>
      <c r="ON39" s="5">
        <f>IF($E$11="",0,(1*COUNTIF(BI39,calc!$AE$11))+(2*COUNTIF(BI39,calc!$AE$21))+(3*COUNTIF(BI39,calc!$AE$31))+(4*COUNTIF(BI39,calc!$AE$41))+(5*COUNTIF(BI39,calc!$AE$51)))</f>
        <v>0</v>
      </c>
      <c r="OO39" s="5">
        <f>IF($E$12="",0,(1*COUNTIF(BI39,calc!$AE$12))+(2*COUNTIF(BI39,calc!$AE$22))+(3*COUNTIF(BI39,calc!$AE$32))+(4*COUNTIF(BI39,calc!$AE$42))+(5*COUNTIF(BI39,calc!$AE$52)))</f>
        <v>0</v>
      </c>
      <c r="OP39" s="5">
        <f>IF($E$13="",0,(1*COUNTIF(BI39,calc!$AE$13))+(2*COUNTIF(BI39,calc!$AE$23))+(3*COUNTIF(BI39,calc!$AE$33))+(4*COUNTIF(BI39,calc!$AE$43))+(5*COUNTIF(BI39,calc!$AE$53)))</f>
        <v>0</v>
      </c>
      <c r="OQ39" s="1"/>
      <c r="OR39" s="5">
        <f>IF($E$4="",0,(1*COUNTIF(BJ39,calc!$AE$4))+(2*COUNTIF(BJ39,calc!$AE$14))+(3*COUNTIF(BJ39,calc!$AE$24))+(4*COUNTIF(BJ39,calc!$AE$34))+(5*COUNTIF(BJ39,calc!$AE$44)))</f>
        <v>0</v>
      </c>
      <c r="OS39" s="5">
        <f>IF($E$5="",0,(1*COUNTIF(BJ39,calc!$AE$5))+(2*COUNTIF(BJ39,calc!$AE$15))+(3*COUNTIF(BJ39,calc!$AE$25))+(4*COUNTIF(BJ39,calc!$AE$35))+(5*COUNTIF(BJ39,calc!$AE$45)))</f>
        <v>0</v>
      </c>
      <c r="OT39" s="5">
        <f>IF($E$6="",0,(1*COUNTIF(BJ39,calc!$AE$6))+(2*COUNTIF(BJ39,calc!$AE$16))+(3*COUNTIF(BJ39,calc!$AE$26))+(4*COUNTIF(BJ39,calc!$AE$36))+(5*COUNTIF(BJ39,calc!$AE$46)))</f>
        <v>0</v>
      </c>
      <c r="OU39" s="5">
        <f>IF($E$7="",0,(1*COUNTIF(BJ39,calc!$AE$7))+(2*COUNTIF(BJ39,calc!$AE$17))+(3*COUNTIF(BJ39,calc!$AE$27))+(4*COUNTIF(BJ39,calc!$AE$37))+(5*COUNTIF(BJ39,calc!$AE$47)))</f>
        <v>0</v>
      </c>
      <c r="OV39" s="5">
        <f>IF($E$8="",0,(1*COUNTIF(BJ39,calc!$AE$8))+(2*COUNTIF(BJ39,calc!$AE$18))+(3*COUNTIF(BJ39,calc!$AE$28))+(4*COUNTIF(BJ39,calc!$AE$38))+(5*COUNTIF(BJ39,calc!$AE$48)))</f>
        <v>0</v>
      </c>
      <c r="OW39" s="5">
        <f>IF($E$9="",0,(1*COUNTIF(BJ39,calc!$AE$9))+(2*COUNTIF(BJ39,calc!$AE$19))+(3*COUNTIF(BJ39,calc!$AE$29))+(4*COUNTIF(BJ39,calc!$AE$39))+(5*COUNTIF(BJ39,calc!$AE$49)))</f>
        <v>0</v>
      </c>
      <c r="OX39" s="5">
        <f>IF($E$11="",0,(1*COUNTIF(BJ39,calc!$AE$10))+(2*COUNTIF(BJ39,calc!$AE$20))+(3*COUNTIF(BJ39,calc!$AE$30))+(4*COUNTIF(BJ39,calc!$AE$40))+(5*COUNTIF(BJ39,calc!$AE$50)))</f>
        <v>0</v>
      </c>
      <c r="OY39" s="5">
        <f>IF($E$11="",0,(1*COUNTIF(BJ39,calc!$AE$11))+(2*COUNTIF(BJ39,calc!$AE$21))+(3*COUNTIF(BJ39,calc!$AE$31))+(4*COUNTIF(BJ39,calc!$AE$41))+(5*COUNTIF(BJ39,calc!$AE$51)))</f>
        <v>0</v>
      </c>
      <c r="OZ39" s="5">
        <f>IF($E$12="",0,(1*COUNTIF(BJ39,calc!$AE$12))+(2*COUNTIF(BJ39,calc!$AE$22))+(3*COUNTIF(BJ39,calc!$AE$32))+(4*COUNTIF(BJ39,calc!$AE$42))+(5*COUNTIF(BJ39,calc!$AE$52)))</f>
        <v>0</v>
      </c>
      <c r="PA39" s="5">
        <f>IF($E$13="",0,(1*COUNTIF(BJ39,calc!$AE$13))+(2*COUNTIF(BJ39,calc!$AE$23))+(3*COUNTIF(BJ39,calc!$AE$33))+(4*COUNTIF(BJ39,calc!$AE$43))+(5*COUNTIF(BJ39,calc!$AE$53)))</f>
        <v>0</v>
      </c>
      <c r="PB39" s="1"/>
      <c r="PC39" s="1"/>
      <c r="PD39" s="165"/>
      <c r="PE39" s="165"/>
      <c r="PF39" s="165"/>
      <c r="PG39" s="165"/>
      <c r="PH39" s="165"/>
      <c r="PI39" s="165"/>
      <c r="PJ39" s="165"/>
    </row>
    <row r="40" spans="1:426" ht="10.5" customHeight="1" x14ac:dyDescent="0.2">
      <c r="A40" s="212"/>
      <c r="B40" s="202"/>
      <c r="C40" s="121"/>
      <c r="D40" s="199"/>
      <c r="E40" s="235" t="str">
        <f>LEFT('BNT 2 fix'!$D40,2)</f>
        <v/>
      </c>
      <c r="F40" s="236" t="str">
        <f t="shared" si="7"/>
        <v/>
      </c>
      <c r="G40" s="202"/>
      <c r="H40" s="237">
        <f>IF(C40="",0,SUMIF(time_slot_1,D40,calc!$O$5:$O$10))</f>
        <v>0</v>
      </c>
      <c r="I40" s="238">
        <f>SUM('BNT 2 fix'!$V40:$AE40)</f>
        <v>0</v>
      </c>
      <c r="J40" s="239">
        <f t="shared" si="3"/>
        <v>0</v>
      </c>
      <c r="K40" s="206">
        <f t="shared" ca="1" si="4"/>
        <v>0</v>
      </c>
      <c r="L40" s="207">
        <f>IF($AM$4=calc!$L$22,0,IF($E$4="",0,(IF(OR($E$4=calc!$E$24,$E$4=calc!$E$25,$E$4=calc!$E$26),(K40*$AF$4)/2,K40*$AF$4))))*(1+BK40)</f>
        <v>0</v>
      </c>
      <c r="M40" s="207">
        <f>IF($AM$5=calc!$L$22,0,IF($E$5="",0,(IF(OR($E$5=calc!$E$24,$E$5=calc!$E$25,$E$5=calc!$E$26),($K40*$AF$5)/2,$K40*$AF$5))))*(1+BK40)</f>
        <v>0</v>
      </c>
      <c r="N40" s="207">
        <f>IF($AM$6=calc!$L$22,0,IF($E$6="",0,(IF(OR($E$6=calc!$E$24,$E$6=calc!$E$25,$E$6=calc!$E$26),($K40*$AF$6)/2,$K40*$AF$6))))*(1+BK40)</f>
        <v>0</v>
      </c>
      <c r="O40" s="207">
        <f>IF($AM$7=calc!$L$22,0,IF($E$7="",0,(IF(OR($E$7=calc!$E$24,$E$7=calc!$E$25,$E$7=calc!$E$26),($K40*$AF$7)/2,$K40*$AF$7))))*(1+BK40)</f>
        <v>0</v>
      </c>
      <c r="P40" s="207">
        <f>IF($AM$8=calc!$L$22,0,IF($E$8="",0,(IF(OR($E$8=calc!$E$24,$E$8=calc!$E$25,$E$8=calc!$E$26),($K40*$AF$8)/2,$K40*$AF$8))))*(1+BK40)</f>
        <v>0</v>
      </c>
      <c r="Q40" s="207">
        <f>IF($AM$9=calc!$L$22,0,IF($E$9="",0,(IF(OR($E$9=calc!$E$24,$E$9=calc!$E$25,$E$9=calc!$E$26),($K40*$AF$9)/2,$K40*$AF$9))))*(1+BK40)</f>
        <v>0</v>
      </c>
      <c r="R40" s="207">
        <f>IF($AM$10=calc!$L$22,0,IF($E$10="",0,(IF(OR($E$10=calc!$E$24,$E$10=calc!$E$25,$E$10=calc!$E$26),($K40*$AF$10)/2,$K40*$AF$10))))*(1+BK40)</f>
        <v>0</v>
      </c>
      <c r="S40" s="207">
        <f>IF($AM$11=calc!$L$22,0,IF($E$11="",0,(IF(OR($E$11=calc!$E$24,$E$11=calc!$E$25,$E$11=calc!$E$26),($K40*$AF$11)/2,$K40*$AF$11))))*(1+BK40)</f>
        <v>0</v>
      </c>
      <c r="T40" s="207">
        <f>IF($AM$12=calc!$L$22,0,IF($E$12="",0,(IF(OR($E$12=calc!$E$24,$E$12=calc!$E$25,$E$12=calc!$E$26),($K40*$AF$12)/2,$K40*$AF$12))))*(1+BK40)</f>
        <v>0</v>
      </c>
      <c r="U40" s="207">
        <f>IF($AM$13=calc!$L$22,0,IF($E$13="",0,(IF(OR($E$13=calc!$E$24,$E$13=calc!$E$25,$E$13=calc!$E$26),($K40*$AF$13)/2,$K40*$AF$13))))*(1+BK40)</f>
        <v>0</v>
      </c>
      <c r="V40" s="206">
        <f>(1*(IF($E$4="",0,(IF(OR($E$4=calc!$E$24,$E$4=calc!$E$25,$E$4=calc!$E$26),COUNTIF(AF40:BJ40,calc!$AE$4)*2,COUNTIF(AF40:BJ40,calc!$AE$4))))+(2*(IF(OR($E$4=calc!$E$24,$E$4=calc!$E$25,$E$4=calc!$E$26),COUNTIF(AF40:BJ40,calc!$AE$14)*2,COUNTIF(AF40:BJ40,calc!$AE$14))))+(3*(IF(OR($E$4=calc!$E$24,$E$4=calc!$E$25,$E$4=calc!$E$26),COUNTIF(AF40:BJ40,calc!$AE$24)*2,COUNTIF(AF40:BJ40,calc!$AE$24))))+(4*(IF(OR($E$4=calc!$E$24,$E$4=calc!$E$25,$E$4=calc!$E$26),COUNTIF(AF40:BJ40,calc!$AE$34)*2,COUNTIF(AF40:BJ40,calc!$AE$34))))+(5*(IF(OR($E$4=calc!$E$24,$E$4=calc!$E$25,$E$4=calc!$E$26),COUNTIF(AF40:BJ40,calc!$AE$44)*2,COUNTIF(AF40:BJ40,calc!$AE$44))))))</f>
        <v>0</v>
      </c>
      <c r="W40" s="206">
        <f>(1*(IF($E$5="",0,(IF(OR($E$5=calc!$E$24,$E$5=calc!$E$25,$E$5=calc!$E$26),COUNTIF(AF40:BJ40,calc!$AE$5)*2,COUNTIF(AF40:BJ40,calc!$AE$5))))+(2*(IF(OR($E$5=calc!$E$24,$E$5=calc!$E$25,$E$5=calc!$E$26),COUNTIF(AF40:BJ40,calc!$AE$15)*2,COUNTIF(AF40:BJ40,calc!$AE$15))))+(3*(IF(OR($E$5=calc!$E$24,$E$5=calc!$E$25,$E$5=calc!$E$26),COUNTIF(AF40:BJ40,calc!$AE$25)*2,COUNTIF(AF40:BJ40,calc!$AE$25))))+(4*(IF(OR($E$5=calc!$E$24,$E$5=calc!$E$25,$E$5=calc!$E$26),COUNTIF(AF40:BJ40,calc!$AE$35)*2,COUNTIF(AF40:BJ40,calc!$AE$35))))+(5*(IF(OR($E$5=calc!$E$24,$E$5=calc!$E$25,$E$5=calc!$E$26),COUNTIF(AF40:BJ40,calc!$AE$45)*2,COUNTIF(AF40:BJ40,calc!$AE$45))))))</f>
        <v>0</v>
      </c>
      <c r="X40" s="206">
        <f>(1*(IF($E$6="",0,(IF(OR($E$6=calc!$E$24,$E$6=calc!$E$25,$E$6=calc!$E$26),COUNTIF(AF40:BJ40,calc!$AE$6)*2,COUNTIF(AF40:BJ40,calc!$AE$6))))+(2*(IF(OR($E$6=calc!$E$24,$E$6=calc!$E$25,$E$6=calc!$E$26),COUNTIF(AF40:BJ40,calc!$AE$16)*2,COUNTIF(AF40:BJ40,calc!$AE$16))))+(3*(IF(OR($E$6=calc!$E$24,$E$6=calc!$E$25,$E$6=calc!$E$26),COUNTIF(AF40:BJ40,calc!$AE$26)*2,COUNTIF(AF40:BJ40,calc!$AE$26))))+(4*(IF(OR($E$6=calc!$E$24,$E$6=calc!$E$25,$E$6=calc!$E$26),COUNTIF(AF40:BJ40,calc!$AE$36)*2,COUNTIF(AF40:BJ40,calc!$AE$36))))+(5*(IF(OR($E$6=calc!$E$24,$E$6=calc!$E$25,$E$6=calc!$E$26),COUNTIF(AF40:BJ40,calc!$AE$46)*2,COUNTIF(AF40:BJ40,calc!$AE$46))))))</f>
        <v>0</v>
      </c>
      <c r="Y40" s="206">
        <f>(1*(IF($E$7="",0,(IF(OR($E$7=calc!$E$24,$E$7=calc!$E$25,$E$7=calc!$E$26),COUNTIF(AF40:BJ40,calc!$AE$7)*2,COUNTIF(AF40:BJ40,calc!$AE$7))))+(2*(IF(OR($E$7=calc!$E$24,$E$7=calc!$E$25,$E$7=calc!$E$26),COUNTIF(AF40:BJ40,calc!$AE$17)*2,COUNTIF(AF40:BJ40,calc!$AE$17))))+(3*(IF(OR($E$7=calc!$E$24,$E$7=calc!$E$25,$E$7=calc!$E$26),COUNTIF(AF40:BJ40,calc!$AE$27)*2,COUNTIF(AF40:BJ40,calc!$AE$27))))+(4*(IF(OR($E$7=calc!$E$24,$E$7=calc!$E$25,$E$7=calc!$E$26),COUNTIF(AF40:BJ40,calc!$AE$37)*2,COUNTIF(AF40:BJ40,calc!$AE$37))))+(5*(IF(OR($E$7=calc!$E$24,$E$7=calc!$E$25,$E$7=calc!$E$26),COUNTIF(AF40:BJ40,calc!$AE$47)*2,COUNTIF(AF40:BJ40,calc!$AE$47))))))</f>
        <v>0</v>
      </c>
      <c r="Z40" s="206">
        <f>(1*(IF($E$8="",0,(IF(OR($E$8=calc!$E$24,$E$8=calc!$E$25,$E$8=calc!$E$26),COUNTIF(AF40:BJ40,calc!$AE$8)*2,COUNTIF(AF40:BJ40,calc!$AE$8))))+(2*(IF(OR($E$8=calc!$E$24,$E$8=calc!$E$25,$E$8=calc!$E$26),COUNTIF(AF40:BJ40,calc!$AE$18)*2,COUNTIF(AF40:BJ40,calc!$AE$18))))+(3*(IF(OR($E$8=calc!$E$24,$E$8=calc!$E$25,$E$8=calc!$E$26),COUNTIF(AF40:BJ40,calc!$AE$28)*2,COUNTIF(AF40:BJ40,calc!$AE$28))))+(4*(IF(OR($E$8=calc!$E$24,$E$8=calc!$E$25,$E$8=calc!$E$26),COUNTIF(AF40:BJ40,calc!$AE$38)*2,COUNTIF(AF40:BJ40,calc!$AE$38))))+(5*(IF(OR($E$8=calc!$E$24,$E$8=calc!$E$25,$E$8=calc!$E$26),COUNTIF(AF40:BJ40,calc!$AE$48)*2,COUNTIF(AF40:BJ40,calc!$AE$48))))))</f>
        <v>0</v>
      </c>
      <c r="AA40" s="206">
        <f>(1*(IF($E$9="",0,(IF(OR($E$9=calc!$E$24,$E$9=calc!$E$25,$E$9=calc!$E$26),COUNTIF(AF40:BJ40,calc!$AE$9)*2,COUNTIF(AF40:BJ40,calc!$AE$9))))+(2*(IF(OR($E$9=calc!$E$24,$E$9=calc!$E$25,$E$9=calc!$E$26),COUNTIF(AF40:BJ40,calc!$AE$19)*2,COUNTIF(AF40:BJ40,calc!$AE$19))))+(3*(IF(OR($E$9=calc!$E$24,$E$9=calc!$E$25,$E$9=calc!$E$26),COUNTIF(AF40:BJ40,calc!$AE$29)*2,COUNTIF(AF40:BJ40,calc!$AE$29))))+(4*(IF(OR($E$9=calc!$E$24,$E$9=calc!$E$25,$E$9=calc!$E$26),COUNTIF(AF40:BJ40,calc!$AE$39)*2,COUNTIF(AF40:BJ40,calc!$AE$39))))+(5*(IF(OR($E$9=calc!$E$24,$E$9=calc!$E$25,$E$9=calc!$E$26),COUNTIF(AF40:BJ40,calc!$AE$49)*2,COUNTIF(AF40:BJ40,calc!$AE$49))))))</f>
        <v>0</v>
      </c>
      <c r="AB40" s="208">
        <f>(1*(IF($E$10="",0,(IF(OR($E$10=calc!$E$24,$E$10=calc!$E$25,$E$10=calc!$E$26),COUNTIF(AF40:BJ40,calc!$AE$10)*2,COUNTIF(AF40:BJ40,calc!$AE$10))))+(2*(IF(OR($E$10=calc!$E$24,$E$10=calc!$E$25,$E$10=calc!$E$26),COUNTIF(AF40:BJ40,calc!$AE$20)*2,COUNTIF(AF40:BJ40,calc!$AE$20))))+(3*(IF(OR($E$10=calc!$E$24,$E$10=calc!$E$25,$E$10=calc!$E$26),COUNTIF(AF40:BJ40,calc!$AE$30)*2,COUNTIF(AF40:BJ40,calc!$AE$30))))+(4*(IF(OR($E$10=calc!$E$24,$E$10=calc!$E$25,$E$10=calc!$E$26),COUNTIF(AF40:BJ40,calc!$AE$40)*2,COUNTIF(AF40:BJ40,calc!$AE$40))))+(5*(IF(OR($E$10=calc!$E$24,$E$10=calc!$E$25,$E$10=calc!$E$26),COUNTIF(AF40:BJ40,calc!$AE$50)*2,COUNTIF(AF40:BJ40,calc!$AE$50))))))</f>
        <v>0</v>
      </c>
      <c r="AC40" s="206">
        <f>(1*(IF($E$11="",0,(IF(OR($E$11=calc!$E$24,$E$11=calc!$E$25,$E$11=calc!$E$26),COUNTIF(AF40:BJ40,calc!$AE$11)*2,COUNTIF(AF40:BJ40,calc!$AE$11))))+(2*(IF(OR($E$11=calc!$E$24,$E$11=calc!$E$25,$E$11=calc!$E$26),COUNTIF(AF40:BJ40,calc!$AE$21)*2,COUNTIF(AF40:BJ40,calc!$AE$21))))+(3*(IF(OR($E$11=calc!$E$24,$E$11=calc!$E$25,$E$11=calc!$E$26),COUNTIF(AF40:BK40,calc!$AE$31)*2,COUNTIF(AF40:BJ40,calc!$AE$31))))+(4*(IF(OR($E$11=calc!$E$24,$E$11=calc!$E$25,$E$11=calc!$E$26),COUNTIF(AF40:BJ40,calc!$AE$41)*2,COUNTIF(AF40:BJ40,calc!$AE$41))))+(5*(IF(OR($E$11=calc!$E$24,$E$11=calc!$E$25,$E$11=calc!$E$26),COUNTIF(AF40:BJ40,calc!$AE$51)*2,COUNTIF(AF40:BJ40,calc!$AE$51))))))</f>
        <v>0</v>
      </c>
      <c r="AD40" s="208">
        <f>(1*(IF($E$12="",0,(IF(OR($E$12=calc!$E$24,$E$12=calc!$E$25,$E$12=calc!$E$26),COUNTIF(AF40:BJ40,calc!$AE$12)*2,COUNTIF(AF40:BJ40,calc!$AE$12))))+(2*(IF(OR($E$12=calc!$E$24,$E$12=calc!$E$25,$E$12=calc!$E$26),COUNTIF(AF40:BJ40,calc!$AE$22)*2,COUNTIF(AF40:BJ40,calc!$AE$22))))+(3*(IF(OR($E$12=calc!$E$24,$E$12=calc!$E$25,$E$12=calc!$E$26),COUNTIF(AF40:BJ40,calc!$AE$32)*2,COUNTIF(AF40:BJ40,calc!$AE$32))))+(4*(IF(OR($E$12=calc!$E$24,$E$12=calc!$E$25,$E$12=calc!$E$26),COUNTIF(AF40:BJ40,calc!$AE$42)*2,COUNTIF(AF40:BJ40,calc!$AE$42))))+(5*(IF(OR($E$12=calc!$E$24,$E$12=calc!$E$25,$E$12=calc!$E$26),COUNTIF(AF40:BJ40,calc!$AE$52)*2,COUNTIF(AF40:BJ40,calc!$AE$52))))))</f>
        <v>0</v>
      </c>
      <c r="AE40" s="208">
        <f>(1*(IF($E$13="",0,(IF(OR($E$13=calc!$E$24,$E$13=calc!$E$25,$E$13=calc!$E$26),COUNTIF(AF40:BJ40,calc!$AE$13)*2,COUNTIF(AF40:BJ40,calc!$AE$13))))+(2*(IF(OR($E$13=calc!$E$24,$E$13=calc!$E$25,$E$13=calc!$E$26),COUNTIF(AF40:BJ40,calc!$AE$23)*2,COUNTIF(AF40:BJ40,calc!$AE$23))))+(3*(IF(OR($E$13=calc!$E$24,$E$13=calc!$E$25,$E$13=calc!$E$26),COUNTIF(AF40:BJ40,calc!$AE$33)*2,COUNTIF(AF40:BJ40,calc!$AE$33))))+(4*(IF(OR($E$13=calc!$E$24,$E$13=calc!$E$25,$E$13=calc!$E$26),COUNTIF(AF40:BJ40,calc!$AE$43)*2,COUNTIF(AF40:BJ40,calc!$AE$43))))+(5*(IF(OR($E$13=calc!$E$24,$E$13=calc!$E$25,$E$13=calc!$E$26),COUNTIF(AF40:BJ40,calc!$AE$53)*2,COUNTIF(AF40:BJ40,calc!$AE$53))))))</f>
        <v>0</v>
      </c>
      <c r="AF40" s="214"/>
      <c r="AG40" s="123"/>
      <c r="AH40" s="123"/>
      <c r="AI40" s="215"/>
      <c r="AJ40" s="215"/>
      <c r="AK40" s="123"/>
      <c r="AL40" s="123"/>
      <c r="AM40" s="123"/>
      <c r="AN40" s="123"/>
      <c r="AO40" s="123"/>
      <c r="AP40" s="214"/>
      <c r="AQ40" s="123"/>
      <c r="AR40" s="123"/>
      <c r="AS40" s="215"/>
      <c r="AT40" s="214"/>
      <c r="AU40" s="123"/>
      <c r="AV40" s="123"/>
      <c r="AW40" s="215"/>
      <c r="AX40" s="214"/>
      <c r="AY40" s="123"/>
      <c r="AZ40" s="123"/>
      <c r="BA40" s="215"/>
      <c r="BB40" s="214"/>
      <c r="BC40" s="123"/>
      <c r="BD40" s="123"/>
      <c r="BE40" s="215"/>
      <c r="BF40" s="214"/>
      <c r="BG40" s="123"/>
      <c r="BH40" s="123"/>
      <c r="BI40" s="215"/>
      <c r="BJ40" s="215"/>
      <c r="BK40" s="124"/>
      <c r="BL40" s="227">
        <f t="shared" si="5"/>
        <v>0</v>
      </c>
      <c r="BM40" s="164"/>
      <c r="BN40" s="5">
        <f>IF($E$4="",0,IF($AM$4=calc!$L$22,0,(1*(IF(OR($E$4=calc!$E$24,$E$4=calc!$E$25,$E$4=calc!$E$26),COUNTIF(AF40:BJ40,calc!$AE$4)*2,COUNTIF(AF40:BJ40,calc!$AE$4))))+(2*(IF(OR($E$4=calc!$E$24,$E$4=calc!$E$23,$E$4=calc!$E$26),COUNTIF(AF40:BJ40,calc!$AE$14)*2,COUNTIF(AF40:BJ40,calc!$AE$14))))+(3*(IF(OR($E$4=calc!$E$24,$E$4=calc!$E$25,$E$4=calc!$E$26),COUNTIF(AF40:BJ40,calc!$AE$24)*2,COUNTIF(AF40:BJ40,calc!$AE$24))))+(4*(IF(OR($E$4=calc!$E$24,$E$4=calc!$E$25,$E$4=calc!$E$26),COUNTIF(AF40:BJ40,calc!$AE$34)*2,COUNTIF(AF40:BJ40,calc!$AE$34))))+(5*(IF(OR($E$4=calc!$E$24,$E$4=calc!$E$25,$E$4=calc!$E$26),COUNTIF(AF40:BJ40,calc!$AE$44)*2,COUNTIF(AF40:BJ40,calc!$AE$44))))))</f>
        <v>0</v>
      </c>
      <c r="BO40" s="5">
        <f>IF($E$5="",0,IF($AM$5=calc!$L$22,0,(1*(IF(OR($E$5=calc!$E$24,$E$5=calc!$E$25,$E$5=calc!$E$26),COUNTIF(AF40:BJ40,calc!$AE$5)*2,COUNTIF(AF40:BJ40,calc!$AE$5))))+(2*(IF(OR($E$5=calc!$E$24,$E$5=calc!$E$23,$E$5=calc!$E$26),COUNTIF(AF40:BJ40,calc!$AE$15)*2,COUNTIF(AF40:BJ40,calc!$AE$15))))+(3*(IF(OR($E$5=calc!$E$24,$E$5=calc!$E$25,$E$5=calc!$E$26),COUNTIF(AF40:BJ40,calc!$AE$25)*2,COUNTIF(AF40:BJ40,calc!$AE$25))))+(4*(IF(OR($E$5=calc!$E$24,$E$5=calc!$E$25,$E$5=calc!$E$26),COUNTIF(AF40:BJ40,calc!$AE$35)*2,COUNTIF(AF40:BJ40,calc!$AE$35))))+(5*(IF(OR($E$5=calc!$E$24,$E$5=calc!$E$25,$E$5=calc!$E$26),COUNTIF(AF40:BJ40,calc!$AE$45)*2,COUNTIF(AF40:BJ40,calc!$AE$45))))))</f>
        <v>0</v>
      </c>
      <c r="BP40" s="5">
        <f>IF($E$6="",0,IF($AM$6=calc!$L$22,0,(1*(IF(OR($E$6=calc!$E$24,$E$6=calc!$E$25,$E$6=calc!$E$26),COUNTIF(AF40:BJ40,calc!$AE$6)*2,COUNTIF(AF40:BJ40,calc!$AE$6))))+(2*(IF(OR($E$6=calc!$E$24,$E$6=calc!$E$23,$E$6=calc!$E$26),COUNTIF(AF40:BJ40,calc!$AE$16)*2,COUNTIF(AF40:BJ40,calc!$AE$16))))+(3*(IF(OR($E$6=calc!$E$24,$E$6=calc!$E$25,$E$6=calc!$E$26),COUNTIF(AF40:BJ40,calc!$AE$26)*2,COUNTIF(AF40:BJ40,calc!$AE$26))))+(4*(IF(OR($E$6=calc!$E$24,$E$6=calc!$E$25,$E$6=calc!$E$26),COUNTIF(AF40:BJ40,calc!$AE$36)*2,COUNTIF(AF40:BJ40,calc!$AE$36))))+(5*(IF(OR($E$6=calc!$E$24,$E$6=calc!$E$25,$E$6=calc!$E$26),COUNTIF(AF40:BJ40,calc!$AE$46)*2,COUNTIF(AF40:BJ40,calc!$AE$46))))))</f>
        <v>0</v>
      </c>
      <c r="BQ40" s="5">
        <f>IF($E$7="",0,IF($AM$7=calc!$L$22,0,(1*(IF(OR($E$7=calc!$E$24,$E$7=calc!$E$25,$E$7=calc!$E$26),COUNTIF(AF40:BJ40,calc!$AE$7)*2,COUNTIF(AF40:BJ40,calc!$AE$7))))+(2*(IF(OR($E$7=calc!$E$24,$E$7=calc!$E$23,$E$7=calc!$E$26),COUNTIF(AF40:BJ40,calc!$AE$17)*2,COUNTIF(AF40:BJ40,calc!$AE$17))))+(3*(IF(OR($E$7=calc!$E$24,$E$7=calc!$E$25,$E$7=calc!$E$26),COUNTIF(AF40:BJ40,calc!$AE$27)*2,COUNTIF(AF40:BJ40,calc!$AE$27))))+(4*(IF(OR($E$7=calc!$E$24,$E$7=calc!$E$25,$E$7=calc!$E$26),COUNTIF(AF40:BJ40,calc!$AE$37)*2,COUNTIF(AF40:BJ40,calc!$AE$37))))+(5*(IF(OR($E$7=calc!$E$24,$E$7=calc!$E$25,$E$7=calc!$E$26),COUNTIF(AF40:BJ40,calc!$AE$47)*2,COUNTIF(AF40:BJ40,calc!$AE$47))))))</f>
        <v>0</v>
      </c>
      <c r="BR40" s="5">
        <f>IF($E$8="",0,IF($AM$8=calc!$L$22,0,(1*(IF(OR($E$8=calc!$E$24,$E$8=calc!$E$25,$E$8=calc!$E$26),COUNTIF(AF40:BJ40,calc!$AE$8)*2,COUNTIF(AF40:BJ40,calc!$AE$8))))+(2*(IF(OR($E$8=calc!$E$24,$E$8=calc!$E$23,$E$8=calc!$E$26),COUNTIF(AF40:BJ40,calc!$AE$18)*2,COUNTIF(AF40:BJ40,calc!$AE$18))))+(3*(IF(OR($E$8=calc!$E$24,$E$8=calc!$E$25,$E$8=calc!$E$26),COUNTIF(AF40:BJ40,calc!$AE$28)*2,COUNTIF(AF40:BJ40,calc!$AE$28))))+(4*(IF(OR($E$8=calc!$E$24,$E$8=calc!$E$25,$E$8=calc!$E$26),COUNTIF(AF40:BJ40,calc!$AE$38)*2,COUNTIF(AF40:BJ40,calc!$AB$38))))+(5*(IF(OR($E$8=calc!$E$24,$E$8=calc!$E$25,$E$8=calc!$E$26),COUNTIF(AF40:BJ40,calc!$AE$48)*2,COUNTIF(AF40:BJ40,calc!$AE$48))))))</f>
        <v>0</v>
      </c>
      <c r="BS40" s="5">
        <f>IF($E$9="",0,IF($AM$9=calc!$L$22,0,(1*(IF(OR($E$9=calc!$E$24,$E$9=calc!$E$25,$E$9=calc!$E$26),COUNTIF(AF40:BJ40,calc!$AE$9)*2,COUNTIF(AF40:BJ40,calc!$AE$9))))+(2*(IF(OR($E$9=calc!$E$24,$E$9=calc!$E$23,$E$9=calc!$E$26),COUNTIF(AF40:BJ40,calc!$AE$19)*2,COUNTIF(AF40:BJ40,calc!$AE$19))))+(3*(IF(OR($E$9=calc!$E$24,$E$9=calc!$E$25,$E$9=calc!$E$26),COUNTIF(AF40:BJ40,calc!$AE$29)*2,COUNTIF(AF40:BJ40,calc!$AE$29))))+(4*(IF(OR($E$9=calc!$E$24,$E$9=calc!$E$25,$E$9=calc!$E$26),COUNTIF(AF40:BJ40,calc!$AE$39)*2,COUNTIF(AF40:BJ40,calc!$AE$39))))+(5*(IF(OR($E$9=calc!$E$24,$E$9=calc!$E$25,$E$9=calc!$E$26),COUNTIF(AF40:BJ40,calc!$AE$49)*2,COUNTIF(AF40:BJ40,calc!$AE$49))))))</f>
        <v>0</v>
      </c>
      <c r="BT40" s="5">
        <f>IF($E$10="",0,IF($AM$10=calc!$L$22,0,(1*(IF(OR($E$10=calc!$E$24,$E$10=calc!$E$25,$E$10=calc!$E$26),COUNTIF(AF40:BJ40,calc!$AE$10)*2,COUNTIF(AF40:BJ40,calc!$AE$10))))+(2*(IF(OR($E$10=calc!$E$24,$E$10=calc!$E$23,$E$10=calc!$E$26),COUNTIF(AF40:BJ40,calc!$AE$20)*2,COUNTIF(AF40:BJ40,calc!$AE$20))))+(3*(IF(OR($E$10=calc!$E$24,$E$10=calc!$E$25,$E$10=calc!$E$26),COUNTIF(AF40:BJ40,calc!$AE$30)*2,COUNTIF(AF40:BJ40,calc!$AE$30))))+(4*(IF(OR($E$10=calc!$E$24,$E$10=calc!$E$25,$E$10=calc!$E$26),COUNTIF(AF40:BJ40,calc!$AE$40)*2,COUNTIF(AF40:BJ40,calc!$AE$40))))+(5*(IF(OR($E$10=calc!$E$24,$E$10=calc!$E$25,$E$10=calc!$E$26),COUNTIF(AF40:BJ40,calc!$AE$50)*2,COUNTIF(AF40:BJ40,calc!$AE$50))))))</f>
        <v>0</v>
      </c>
      <c r="BU40" s="5">
        <f>IF($E$11="",0,IF($AM$11=calc!$L$22,0,(1*(IF(OR($E$11=calc!$E$24,$E$11=calc!$E$25,$E$11=calc!$E$26),COUNTIF(AF40:BJ40,calc!$AE$11)*2,COUNTIF(AF40:BJ40,calc!$AE$11))))+(2*(IF(OR($E$11=calc!$E$24,$E$11=calc!$E$23,$E$11=calc!$E$26),COUNTIF(AF40:BJ40,calc!$AE$21)*2,COUNTIF(AF40:BJ40,calc!$AE$21))))+(3*(IF(OR($E$11=calc!$E$24,$E$11=calc!$E$25,$E$11=calc!$E$26),COUNTIF(AF40:BJ40,calc!$AE$31)*2,COUNTIF(AF40:BJ40,calc!$AE$31))))+(4*(IF(OR($E$11=calc!$E$24,$E$11=calc!$E$25,$E$11=calc!$E$26),COUNTIF(AF40:BJ40,calc!$AE$41)*2,COUNTIF(AF40:BJ40,calc!$AE$41))))+(5*(IF(OR($E$11=calc!$E$24,$E$11=calc!$E$25,$E$11=calc!$E$26),COUNTIF(AF40:BJ40,calc!$AE$51)*2,COUNTIF(AF40:BJ40,calc!$AE$51))))))</f>
        <v>0</v>
      </c>
      <c r="BV40" s="5">
        <f>IF($E$12="",0,IF($AM$12=calc!$L$22,0,(1*(IF(OR($E$12=calc!$E$24,$E$12=calc!$E$25,$E$12=calc!$E$26),COUNTIF(AF40:BJ40,calc!$AE$12)*2,COUNTIF(AF40:BJ40,calc!$AE$12))))+(2*(IF(OR($E$12=calc!$E$24,$E$12=calc!$E$23,$E$12=calc!$E$26),COUNTIF(AF40:BJ40,calc!$AE$22)*2,COUNTIF(AF40:BJ40,calc!$AE$22))))+(3*(IF(OR($E$12=calc!$E$24,$E$12=calc!$E$25,$E$12=calc!$E$26),COUNTIF(AF40:BJ40,calc!$AE$32)*2,COUNTIF(AF40:BJ40,calc!$AE$32))))+(4*(IF(OR($E$12=calc!$E$24,$E$12=calc!$E$25,$E$12=calc!$E$26),COUNTIF(AF40:BJ40,calc!$AE$42)*2,COUNTIF(AF40:BJ40,calc!$AE$42))))+(5*(IF(OR($E$12=calc!$E$24,$E$12=calc!$E$25,$E$12=calc!$E$26),COUNTIF(AF40:BJ40,calc!$AE$52)*2,COUNTIF(AF40:BJ40,calc!$AE$52))))))</f>
        <v>0</v>
      </c>
      <c r="BW40" s="5">
        <f>IF($E$13="",0,IF($AM$13=calc!$L$22,0,(1*(IF(OR($E$13=calc!$E$24,$E$13=calc!$E$25,$E$13=calc!$E$26),COUNTIF(AF40:BJ40,calc!$AE$13)*2,COUNTIF(AF40:BJ40,calc!$AE$13))))+(2*(IF(OR($E$13=calc!$E$24,$E$13=calc!$E$23,$E$13=calc!$E$26),COUNTIF(AF40:BJ40,calc!$AE$23)*2,COUNTIF(AF40:BJ40,calc!$AE$23))))+(3*(IF(OR($E$13=calc!$E$24,$E$13=calc!$E$25,$E$13=calc!$E$26),COUNTIF(AF40:BJ40,calc!$AE$33)*2,COUNTIF(AF40:BJ40,calc!$AE$33))))+(4*(IF(OR($E$13=calc!$E$24,$E$13=calc!$E$25,$E$13=calc!$E$26),COUNTIF(AE40:BJ40,calc!$AE$43)*2,COUNTIF(AE40:BJ40,calc!$AE$43))))+(5*(IF(OR($E$13=calc!$E$24,$E$13=calc!$E$25,$E$13=calc!$E$26),COUNTIF(AE40:BJ40,calc!$AE$53)*2,COUNTIF(AF40:BJ40,calc!$AE$53))))))</f>
        <v>0</v>
      </c>
      <c r="BX40" s="5">
        <f t="shared" si="6"/>
        <v>0</v>
      </c>
      <c r="BY40" s="1"/>
      <c r="BZ40" s="5">
        <f>IF($E$4="",0,(1*COUNTIF(AF40,calc!$AE$4))+(2*COUNTIF(AF40,calc!$AE$14))+(3*COUNTIF(AF40,calc!$AE$24))+(4*COUNTIF(AF40,calc!$AE$34))+(5*COUNTIF(AF40,calc!$AE$44)))</f>
        <v>0</v>
      </c>
      <c r="CA40" s="5">
        <f>IF($E$5="",0,(1*COUNTIF(AF40,calc!$AE$5))+(2*COUNTIF(AF40,calc!$AE$15))+(3*COUNTIF(AF40,calc!$AE$25))+(4*COUNTIF(AF40,calc!$AE$35))+(5*COUNTIF(AF40,calc!$AE$45)))</f>
        <v>0</v>
      </c>
      <c r="CB40" s="5">
        <f>IF($E$6="",0,(1*COUNTIF(AF40,calc!$AE$6))+(2*COUNTIF(AF40,calc!$AE$16))+(3*COUNTIF(AF40,calc!$AE$26))+(4*COUNTIF(AF40,calc!$AE$36))+(5*COUNTIF(AF40,calc!$AE$46)))</f>
        <v>0</v>
      </c>
      <c r="CC40" s="5">
        <f>IF($E$7="",0,(1*COUNTIF(AF40,calc!$AE$7))+(2*COUNTIF(AF40,calc!$AE$17))+(3*COUNTIF(AF40,calc!$AE$27))+(4*COUNTIF(AF40,calc!$AE$37))+(5*COUNTIF(AF40,calc!$AE$47)))</f>
        <v>0</v>
      </c>
      <c r="CD40" s="5">
        <f>IF($E$8="",0,(1*COUNTIF(AF40,calc!$AE$8))+(2*COUNTIF(AF40,calc!$AE$18))+(3*COUNTIF(AF40,calc!$AE$28))+(4*COUNTIF(AF40,calc!$AE$38))+(5*COUNTIF(AF40,calc!$AE$48)))</f>
        <v>0</v>
      </c>
      <c r="CE40" s="5">
        <f>IF($E$9="",0,(1*COUNTIF(AF40,calc!$AE$9))+(2*COUNTIF(AF40,calc!$AE$19))+(3*COUNTIF(AF40,calc!$AE$29))+(4*COUNTIF(AF40,calc!$AE$39))+(5*COUNTIF(AF40,calc!$AE$49)))</f>
        <v>0</v>
      </c>
      <c r="CF40" s="5">
        <f>IF($E$10="",0,(1*COUNTIF(AF40,calc!$AE$10))+(2*COUNTIF(AF40,calc!$AE$20))+(3*COUNTIF(AF40,calc!$AE$30))+(4*COUNTIF(AF40,calc!$AE$40))+(5*COUNTIF(AF40,calc!$AE$50)))</f>
        <v>0</v>
      </c>
      <c r="CG40" s="5">
        <f>IF($E$11="",0,(1*COUNTIF(AF40,calc!$AE$11))+(2*COUNTIF(AF40,calc!$AE$21))+(3*COUNTIF(AF40,calc!$AE$31))+(4*COUNTIF(AF40,calc!$AE$41))+(5*COUNTIF(AF40,calc!$AE$51)))</f>
        <v>0</v>
      </c>
      <c r="CH40" s="5">
        <f>IF($E$12="",0,(1*COUNTIF(AF40,calc!$AE$12))+(2*COUNTIF(AF40,calc!$AE$22))+(3*COUNTIF(AF40,calc!$AE$32))+(4*COUNTIF(AF40,calc!$AE$42))+(5*COUNTIF(AF40,calc!$AE$52)))</f>
        <v>0</v>
      </c>
      <c r="CI40" s="5">
        <f>IF($E$13="",0,(1*COUNTIF(AF40,calc!$AE$13))+(2*COUNTIF(AF40,calc!$AE$23))+(3*COUNTIF(AF40,calc!$AE$33))+(4*COUNTIF(AF40,calc!$AE$43))+(5*COUNTIF(AF40,calc!$AE$53)))</f>
        <v>0</v>
      </c>
      <c r="CJ40" s="1"/>
      <c r="CK40" s="5">
        <f>IF($E$4="",0,(1*COUNTIF(AG40,calc!$AE$4))+(2*COUNTIF(AG40,calc!$AE$14))+(3*COUNTIF(AG40,calc!$AE$24))+(4*COUNTIF(AG40,calc!$AE$34))+(5*COUNTIF(AG40,calc!$AE$44)))</f>
        <v>0</v>
      </c>
      <c r="CL40" s="5">
        <f>IF($E$5="",0,(1*COUNTIF(AG40,calc!$AE$5))+(2*COUNTIF(AG40,calc!$AE$15))+(3*COUNTIF(AG40,calc!$AE$25))+(4*COUNTIF(AG40,calc!$AE$35))+(5*COUNTIF(AG40,calc!$AE$45)))</f>
        <v>0</v>
      </c>
      <c r="CM40" s="5">
        <f>IF($E$6="",0,(1*COUNTIF(AG40,calc!$AE$6))+(2*COUNTIF(AG40,calc!$AE$16))+(3*COUNTIF(AG40,calc!$AE$26))+(4*COUNTIF(AG40,calc!$AE$36))+(5*COUNTIF(AG40,calc!$AE$46)))</f>
        <v>0</v>
      </c>
      <c r="CN40" s="5">
        <f>IF($E$7="",0,(1*COUNTIF(AG40,calc!$AE$7))+(2*COUNTIF(AG40,calc!$AE$17))+(3*COUNTIF(AG40,calc!$AE$27))+(4*COUNTIF(AG40,calc!$AE$37))+(5*COUNTIF(AG40,calc!$AE$47)))</f>
        <v>0</v>
      </c>
      <c r="CO40" s="5">
        <f>IF($E$8="",0,(1*COUNTIF(AG40,calc!$AE$8))+(2*COUNTIF(AG40,calc!$AE$18))+(3*COUNTIF(AG40,calc!$AE$28))+(4*COUNTIF(AG40,calc!$AE$38))+(5*COUNTIF(AG40,calc!$AE$48)))</f>
        <v>0</v>
      </c>
      <c r="CP40" s="5">
        <f>IF($E$9="",0,(1*COUNTIF(AG40,calc!$AE$9))+(2*COUNTIF(AG40,calc!$AE$19))+(3*COUNTIF(AG40,calc!$AE$29))+(4*COUNTIF(AG40,calc!$AE$39))+(5*COUNTIF(AG40,calc!$AE$49)))</f>
        <v>0</v>
      </c>
      <c r="CQ40" s="5">
        <f>IF($E$10="",0,(1*COUNTIF(AG40,calc!$AE$10))+(2*COUNTIF(AG40,calc!$AE$20))+(3*COUNTIF(AG40,calc!$AE$30))+(4*COUNTIF(AG40,calc!$AE$40))+(5*COUNTIF(AG40,calc!$AE$50)))</f>
        <v>0</v>
      </c>
      <c r="CR40" s="5">
        <f>IF($E$11="",0,(1*COUNTIF(AG40,calc!$AE$11))+(2*COUNTIF(AG40,calc!$AE$21))+(3*COUNTIF(AG40,calc!$AE$31))+(4*COUNTIF(AG40,calc!$AE$41))+(5*COUNTIF(AG40,calc!$AE$51)))</f>
        <v>0</v>
      </c>
      <c r="CS40" s="5">
        <f>IF($E$12="",0,(1*COUNTIF(AG40,calc!$AE$12))+(2*COUNTIF(AG40,calc!$AE$22))+(3*COUNTIF(AG40,calc!$AE$32))+(4*COUNTIF(AG40,calc!$AE$42))+(5*COUNTIF(AG40,calc!$AE$52)))</f>
        <v>0</v>
      </c>
      <c r="CT40" s="5">
        <f>IF($E$13="",0,(1*COUNTIF(AG40,calc!$AE$13))+(2*COUNTIF(AG40,calc!$AE$23))+(3*COUNTIF(AG40,calc!$AE$33))+(4*COUNTIF(AG40,calc!$AE$43))+(5*COUNTIF(AG40,calc!$AE$53)))</f>
        <v>0</v>
      </c>
      <c r="CU40" s="1"/>
      <c r="CV40" s="5">
        <f>IF($E$4="",0,(1*COUNTIF(AH40,calc!$AE$4))+(2*COUNTIF(AH40,calc!$AE$14))+(3*COUNTIF(AH40,calc!$AE$24))+(4*COUNTIF(AH40,calc!$AE$34))+(5*COUNTIF(AH40,calc!$AE$44)))</f>
        <v>0</v>
      </c>
      <c r="CW40" s="5">
        <f>IF($E$5="",0,(1*COUNTIF(AH40,calc!$AE$5))+(2*COUNTIF(AH40,calc!$AE$15))+(3*COUNTIF(AH40,calc!$AE$25))+(4*COUNTIF(AH40,calc!$AE$35))+(5*COUNTIF(AH40,calc!$AE$45)))</f>
        <v>0</v>
      </c>
      <c r="CX40" s="5">
        <f>IF($E$6="",0,(1*COUNTIF(AH40,calc!$AE$6))+(2*COUNTIF(AH40,calc!$AE$16))+(3*COUNTIF(AH40,calc!$AE$26))+(4*COUNTIF(AH40,calc!$AE$36))+(5*COUNTIF(AH40,calc!$AE$46)))</f>
        <v>0</v>
      </c>
      <c r="CY40" s="5">
        <f>IF($E$7="",0,(1*COUNTIF(AH40,calc!$AE$7))+(2*COUNTIF(AH40,calc!$AE$17))+(3*COUNTIF(AH40,calc!$AE$27))+(4*COUNTIF(AH40,calc!$AE$37))+(5*COUNTIF(AH40,calc!$AE$47)))</f>
        <v>0</v>
      </c>
      <c r="CZ40" s="5">
        <f>IF($E$8="",0,(1*COUNTIF(AH40,calc!$AE$8))+(2*COUNTIF(AH40,calc!$AE$18))+(3*COUNTIF(AH40,calc!$AE$28))+(4*COUNTIF(AH40,calc!$AE$38))+(5*COUNTIF(AH40,calc!$AE$48)))</f>
        <v>0</v>
      </c>
      <c r="DA40" s="5">
        <f>IF($E$9="",0,(1*COUNTIF(AH40,calc!$AE$9))+(2*COUNTIF(AH40,calc!$AE$19))+(3*COUNTIF(AH40,calc!$AE$29))+(4*COUNTIF(AH40,calc!$AE$39))+(5*COUNTIF(AH40,calc!$AE$49)))</f>
        <v>0</v>
      </c>
      <c r="DB40" s="5">
        <f>IF($E$10="",0,(1*COUNTIF(AH40,calc!$AE$10))+(2*COUNTIF(AH40,calc!$AE$20))+(3*COUNTIF(AH40,calc!$AE$30))+(4*COUNTIF(AH40,calc!$AE$40))+(5*COUNTIF(AH40,calc!$AE$50)))</f>
        <v>0</v>
      </c>
      <c r="DC40" s="5">
        <f>IF($E$11="",0,(1*COUNTIF(AH40,calc!$AE$11))+(2*COUNTIF(AH40,calc!$AE$21))+(3*COUNTIF(AH40,calc!$AE$31))+(4*COUNTIF(AH40,calc!$AE$41))+(5*COUNTIF(AH40,calc!$AE$51)))</f>
        <v>0</v>
      </c>
      <c r="DD40" s="5">
        <f>IF($E$12="",0,(1*COUNTIF(AH40,calc!$AE$12))+(2*COUNTIF(AH40,calc!$AE$22))+(3*COUNTIF(AH40,calc!$AE$32))+(4*COUNTIF(AH40,calc!$AE$42))+(5*COUNTIF(AH40,calc!$AE$52)))</f>
        <v>0</v>
      </c>
      <c r="DE40" s="5">
        <f>IF($E$13="",0,(1*COUNTIF(AH40,calc!$AE$13))+(2*COUNTIF(AH40,calc!$AE$23))+(3*COUNTIF(AH40,calc!$AE$33))+(4*COUNTIF(AH40,calc!$AE$43))+(5*COUNTIF(AH40,calc!$AE$53)))</f>
        <v>0</v>
      </c>
      <c r="DF40" s="1"/>
      <c r="DG40" s="5">
        <f>IF($E$4="",0,(1*COUNTIF(AI40,calc!$AE$4))+(2*COUNTIF(AI40,calc!$AE$14))+(3*COUNTIF(AI40,calc!$AE$24))+(4*COUNTIF(AI40,calc!$AE$34))+(5*COUNTIF(AI40,calc!$AE$44)))</f>
        <v>0</v>
      </c>
      <c r="DH40" s="5">
        <f>IF($E$5="",0,(1*COUNTIF(AI40,calc!$AE$5))+(2*COUNTIF(AI40,calc!$AE$15))+(3*COUNTIF(AI40,calc!$AE$25))+(4*COUNTIF(AI40,calc!$AE$35))+(5*COUNTIF(AI40,calc!$AE$45)))</f>
        <v>0</v>
      </c>
      <c r="DI40" s="5">
        <f>IF($E$6="",0,(1*COUNTIF(AI40,calc!$AE$6))+(2*COUNTIF(AI40,calc!$AE$16))+(3*COUNTIF(AI40,calc!$AE$26))+(4*COUNTIF(AI40,calc!$AE$36))+(5*COUNTIF(AI40,calc!$AE$46)))</f>
        <v>0</v>
      </c>
      <c r="DJ40" s="5">
        <f>IF($E$7="",0,(1*COUNTIF(AI40,calc!$AE$7))+(2*COUNTIF(AI40,calc!$AE$17))+(3*COUNTIF(AI40,calc!$AE$27))+(4*COUNTIF(AI40,calc!$AE$37))+(5*COUNTIF(AI40,calc!$AE$47)))</f>
        <v>0</v>
      </c>
      <c r="DK40" s="5">
        <f>IF($E$8="",0,(1*COUNTIF(AI40,calc!$AE$8))+(2*COUNTIF(AI40,calc!$AE$18))+(3*COUNTIF(AI40,calc!$AE$28))+(4*COUNTIF(AI40,calc!$AE$38))+(5*COUNTIF(AI40,calc!$AE$48)))</f>
        <v>0</v>
      </c>
      <c r="DL40" s="5">
        <f>IF($E$9="",0,(1*COUNTIF(AI40,calc!$AE$9))+(2*COUNTIF(AI40,calc!$AE$19))+(3*COUNTIF(AI40,calc!$AE$29))+(4*COUNTIF(AI40,calc!$AE$39))+(5*COUNTIF(AI40,calc!$AE$49)))</f>
        <v>0</v>
      </c>
      <c r="DM40" s="5">
        <f>IF($E$10="",0,(1*COUNTIF(AI40,calc!$AE$10))+(2*COUNTIF(AI40,calc!$AE$20))+(3*COUNTIF(AI40,calc!$AE$30))+(4*COUNTIF(AI40,calc!$AE$40))+(5*COUNTIF(AI40,calc!$AE$50)))</f>
        <v>0</v>
      </c>
      <c r="DN40" s="5">
        <f>IF($E$11="",0,(1*COUNTIF(AI40,calc!$AE$11))+(2*COUNTIF(AI40,calc!$AE$21))+(3*COUNTIF(AI40,calc!$AE$31))+(4*COUNTIF(AI40,calc!$AE$41))+(5*COUNTIF(AI40,calc!$AE$51)))</f>
        <v>0</v>
      </c>
      <c r="DO40" s="5">
        <f>IF($E$12="",0,(1*COUNTIF(AI40,calc!$AE$12))+(2*COUNTIF(AI40,calc!$AE$22))+(3*COUNTIF(AI40,calc!$AE$32))+(4*COUNTIF(AI40,calc!$AE$42))+(5*COUNTIF(AI40,calc!$AE$52)))</f>
        <v>0</v>
      </c>
      <c r="DP40" s="5">
        <f>IF($E$13="",0,(1*COUNTIF(AI40,calc!$AE$13))+(2*COUNTIF(AI40,calc!$AE$23))+(3*COUNTIF(AI40,calc!$AE$33))+(4*COUNTIF(AI40,calc!$AE$43))+(5*COUNTIF(AI40,calc!$AE$53)))</f>
        <v>0</v>
      </c>
      <c r="DQ40" s="1"/>
      <c r="DR40" s="5">
        <f>IF($E$4="",0,(1*COUNTIF(AJ40,calc!$AE$4))+(2*COUNTIF(AJ40,calc!$AE$14))+(3*COUNTIF(AJ40,calc!$AE$24))+(4*COUNTIF(AJ40,calc!$AE$34))+(5*COUNTIF(AJ40,calc!$AE$44)))</f>
        <v>0</v>
      </c>
      <c r="DS40" s="5">
        <f>IF($E$5="",0,(1*COUNTIF(AJ40,calc!$AE$5))+(2*COUNTIF(AJ40,calc!$AE$15))+(3*COUNTIF(AJ40,calc!$AE$25))+(4*COUNTIF(AJ40,calc!$AE$35))+(5*COUNTIF(AJ40,calc!$AE$45)))</f>
        <v>0</v>
      </c>
      <c r="DT40" s="5">
        <f>IF($E$6="",0,(1*COUNTIF(AJ40,calc!$AE$6))+(2*COUNTIF(AJ40,calc!$AE$16))+(3*COUNTIF(AJ40,calc!$AE$26))+(4*COUNTIF(AJ40,calc!$AE$36))+(5*COUNTIF(AJ40,calc!$AE$46)))</f>
        <v>0</v>
      </c>
      <c r="DU40" s="5">
        <f>IF($E$7="",0,(1*COUNTIF(AJ40,calc!$AE$7))+(2*COUNTIF(AJ40,calc!$AE$17))+(3*COUNTIF(AJ40,calc!$AE$27))+(4*COUNTIF(AJ40,calc!$AE$37))+(5*COUNTIF(AJ40,calc!$AE$47)))</f>
        <v>0</v>
      </c>
      <c r="DV40" s="5">
        <f>IF($E$8="",0,(1*COUNTIF(AJ40,calc!$AE$8))+(2*COUNTIF(AJ40,calc!$AE$18))+(3*COUNTIF(AJ40,calc!$AE$28))+(4*COUNTIF(AJ40,calc!$AE$38))+(5*COUNTIF(AJ40,calc!$AE$48)))</f>
        <v>0</v>
      </c>
      <c r="DW40" s="5">
        <f>IF($E$9="",0,(1*COUNTIF(AJ40,calc!$AE$9))+(2*COUNTIF(AJ40,calc!$AE$19))+(3*COUNTIF(AJ40,calc!$AE$29))+(4*COUNTIF(AJ40,calc!$AE$39))+(5*COUNTIF(AJ40,calc!$AE$49)))</f>
        <v>0</v>
      </c>
      <c r="DX40" s="5">
        <f>IF($E$10="",0,(1*COUNTIF(AJ40,calc!$AE$10))+(2*COUNTIF(AJ40,calc!$AE$20))+(3*COUNTIF(AJ40,calc!$AE$30))+(4*COUNTIF(AJ40,calc!$AE$40))+(5*COUNTIF(AJ40,calc!$AE$50)))</f>
        <v>0</v>
      </c>
      <c r="DY40" s="5">
        <f>IF($E$11="",0,(1*COUNTIF(AJ40,calc!$AE$11))+(2*COUNTIF(AJ40,calc!$AE$21))+(3*COUNTIF(AJ40,calc!$AE$31))+(4*COUNTIF(AJ40,calc!$AE$41))+(5*COUNTIF(AJ40,calc!$AE$51)))</f>
        <v>0</v>
      </c>
      <c r="DZ40" s="5">
        <f>IF($E$12="",0,(1*COUNTIF(AJ40,calc!$AE$12))+(2*COUNTIF(AJ40,calc!$AE$22))+(3*COUNTIF(AJ40,calc!$AE$32))+(4*COUNTIF(AJ40,calc!$AE$42))+(5*COUNTIF(AJ40,calc!$AE$52)))</f>
        <v>0</v>
      </c>
      <c r="EA40" s="5">
        <f>IF($E$13="",0,(1*COUNTIF(AJ40,calc!$AE$13))+(2*COUNTIF(AJ40,calc!$AE$23))+(3*COUNTIF(AJ40,calc!$AE$33))+(4*COUNTIF(AJ40,calc!$AE$43))+(5*COUNTIF(AJ40,calc!$AE$53)))</f>
        <v>0</v>
      </c>
      <c r="EB40" s="1"/>
      <c r="EC40" s="5">
        <f>IF($E$4="",0,(1*COUNTIF(AK40,calc!$AE$4))+(2*COUNTIF(AK40,calc!$AE$14))+(3*COUNTIF(AK40,calc!$AE$24))+(4*COUNTIF(AK40,calc!$AE$34))+(5*COUNTIF(AK40,calc!$AE$44)))</f>
        <v>0</v>
      </c>
      <c r="ED40" s="5">
        <f>IF($E$5="",0,(1*COUNTIF(AK40,calc!$AE$5))+(2*COUNTIF(AK40,calc!$AE$15))+(3*COUNTIF(AK40,calc!$AE$25))+(4*COUNTIF(AK40,calc!$AE$35))+(5*COUNTIF(AK40,calc!$AE$45)))</f>
        <v>0</v>
      </c>
      <c r="EE40" s="5">
        <f>IF($E$6="",0,(1*COUNTIF(AK40,calc!$AE$6))+(2*COUNTIF(AK40,calc!$AE$16))+(3*COUNTIF(AK40,calc!$AE$26))+(4*COUNTIF(AK40,calc!$AE$36))+(5*COUNTIF(AK40,calc!$AE$46)))</f>
        <v>0</v>
      </c>
      <c r="EF40" s="5">
        <f>IF($E$7="",0,(1*COUNTIF(AK40,calc!$AE$7))+(2*COUNTIF(AK40,calc!$AE$17))+(3*COUNTIF(AK40,calc!$AE$27))+(4*COUNTIF(AK40,calc!$AE$37))+(5*COUNTIF(AK40,calc!$AE$47)))</f>
        <v>0</v>
      </c>
      <c r="EG40" s="5">
        <f>IF($E$8="",0,(1*COUNTIF(AK40,calc!$AE$8))+(2*COUNTIF(AK40,calc!$AE$18))+(3*COUNTIF(AK40,calc!$AE$28))+(4*COUNTIF(AK40,calc!$AE$38))+(5*COUNTIF(AK40,calc!$AE$48)))</f>
        <v>0</v>
      </c>
      <c r="EH40" s="5">
        <f>IF($E$9="",0,(1*COUNTIF(AK40,calc!$AE$9))+(2*COUNTIF(AK40,calc!$AE$19))+(3*COUNTIF(AK40,calc!$AE$29))+(4*COUNTIF(AK40,calc!$AE$39))+(5*COUNTIF(AK40,calc!$AE$49)))</f>
        <v>0</v>
      </c>
      <c r="EI40" s="5">
        <f>IF($E$10="",0,(1*COUNTIF(AK40,calc!$AE$10))+(2*COUNTIF(AK40,calc!$AE$20))+(3*COUNTIF(AK40,calc!$AE$30))+(4*COUNTIF(AK40,calc!$AE$40))+(5*COUNTIF(AK40,calc!$AE$50)))</f>
        <v>0</v>
      </c>
      <c r="EJ40" s="5">
        <f>IF($E$11="",0,(1*COUNTIF(AK40,calc!$AE$11))+(2*COUNTIF(AK40,calc!$AE$21))+(3*COUNTIF(AK40,calc!$AE$31))+(4*COUNTIF(AK40,calc!$AE$41))+(5*COUNTIF(AK40,calc!$AE$51)))</f>
        <v>0</v>
      </c>
      <c r="EK40" s="5">
        <f>IF($E$12="",0,(1*COUNTIF(AK40,calc!$AE$12))+(2*COUNTIF(AK40,calc!$AE$22))+(3*COUNTIF(AK40,calc!$AE$32))+(4*COUNTIF(AK40,calc!$AE$42))+(5*COUNTIF(AK40,calc!$AE$52)))</f>
        <v>0</v>
      </c>
      <c r="EL40" s="5">
        <f>IF($E$13="",0,(1*COUNTIF(AK40,calc!$AE$13))+(2*COUNTIF(AK40,calc!$AE$23))+(3*COUNTIF(AK40,calc!$AE$33))+(4*COUNTIF(AK40,calc!$AE$43))+(5*COUNTIF(AK40,calc!$AE$53)))</f>
        <v>0</v>
      </c>
      <c r="EM40" s="1"/>
      <c r="EN40" s="5">
        <f>IF($E$4="",0,(1*COUNTIF(AL40,calc!$AE$4))+(2*COUNTIF(AL40,calc!$AE$14))+(3*COUNTIF(AL40,calc!$AE$24))+(4*COUNTIF(AL40,calc!$AE$34))+(5*COUNTIF(AL40,calc!$AE$44)))</f>
        <v>0</v>
      </c>
      <c r="EO40" s="5">
        <f>IF($E$5="",0,(1*COUNTIF(AL40,calc!$AE$5))+(2*COUNTIF(AL40,calc!$AE$15))+(3*COUNTIF(AL40,calc!$AE$25))+(4*COUNTIF(AL40,calc!$AE$35))+(5*COUNTIF(AL40,calc!$AE$45)))</f>
        <v>0</v>
      </c>
      <c r="EP40" s="5">
        <f>IF($E$6="",0,(1*COUNTIF(AL40,calc!$AE$6))+(2*COUNTIF(AL40,calc!$AE$16))+(3*COUNTIF(AL40,calc!$AE$26))+(4*COUNTIF(AL40,calc!$AE$36))+(5*COUNTIF(AL40,calc!$AE$46)))</f>
        <v>0</v>
      </c>
      <c r="EQ40" s="5">
        <f>IF($E$7="",0,(1*COUNTIF(AL40,calc!$AE$7))+(2*COUNTIF(AL40,calc!$AE$17))+(3*COUNTIF(AL40,calc!$AE$27))+(4*COUNTIF(AL40,calc!$AE$37))+(5*COUNTIF(AL40,calc!$AE$47)))</f>
        <v>0</v>
      </c>
      <c r="ER40" s="5">
        <f>IF($E$8="",0,(1*COUNTIF(AL40,calc!$AE$8))+(2*COUNTIF(AL40,calc!$AE$18))+(3*COUNTIF(AL40,calc!$AE$28))+(4*COUNTIF(AL40,calc!$AE$38))+(5*COUNTIF(AL40,calc!$AE$48)))</f>
        <v>0</v>
      </c>
      <c r="ES40" s="5">
        <f>IF($E$9="",0,(1*COUNTIF(AL40,calc!$AE$9))+(2*COUNTIF(AL40,calc!$AE$19))+(3*COUNTIF(AL40,calc!$AE$29))+(4*COUNTIF(AL40,calc!$AE$39))+(5*COUNTIF(AL40,calc!$AE$49)))</f>
        <v>0</v>
      </c>
      <c r="ET40" s="5">
        <f>IF($E$10="",0,(1*COUNTIF(AL40,calc!$AE$10))+(2*COUNTIF(AL40,calc!$AE$20))+(3*COUNTIF(AL40,calc!$AE$30))+(4*COUNTIF(AL40,calc!$AE$40))+(5*COUNTIF(AL40,calc!$AE$50)))</f>
        <v>0</v>
      </c>
      <c r="EU40" s="5">
        <f>IF($E$11="",0,(1*COUNTIF(AL40,calc!$AE$11))+(2*COUNTIF(AL40,calc!$AE$21))+(3*COUNTIF(AL40,calc!$AE$31))+(4*COUNTIF(AL40,calc!$AE$41))+(5*COUNTIF(AL40,calc!$AE$51)))</f>
        <v>0</v>
      </c>
      <c r="EV40" s="5">
        <f>IF($E$12="",0,(1*COUNTIF(AL40,calc!$AE$12))+(2*COUNTIF(AL40,calc!$AE$22))+(3*COUNTIF(AL40,calc!$AE$32))+(4*COUNTIF(AL40,calc!$AE$42))+(5*COUNTIF(AL40,calc!$AE$52)))</f>
        <v>0</v>
      </c>
      <c r="EW40" s="5">
        <f>IF($E$13="",0,(1*COUNTIF(AL40,calc!$AE$13))+(2*COUNTIF(AL40,calc!$AE$23))+(3*COUNTIF(AL40,calc!$AE$33))+(4*COUNTIF(AL40,calc!$AE$43))+(5*COUNTIF(AL40,calc!$AE$53)))</f>
        <v>0</v>
      </c>
      <c r="EX40" s="1"/>
      <c r="EY40" s="5">
        <f>IF($E$4="",0,(1*COUNTIF(AM40,calc!$AE$4))+(2*COUNTIF(AM40,calc!$AE$14))+(3*COUNTIF(AM40,calc!$AE$24))+(4*COUNTIF(AM40,calc!$AE$34))+(5*COUNTIF(AM40,calc!$AE$44)))</f>
        <v>0</v>
      </c>
      <c r="EZ40" s="5">
        <f>IF($E$5="",0,(1*COUNTIF(AM40,calc!$AE$5))+(2*COUNTIF(AM40,calc!$AE$15))+(3*COUNTIF(AM40,calc!$AE$25))+(4*COUNTIF(AM40,calc!$AE$35))+(5*COUNTIF(AM40,calc!$AE$45)))</f>
        <v>0</v>
      </c>
      <c r="FA40" s="5">
        <f>IF($E$6="",0,(1*COUNTIF(AM40,calc!$AE$6))+(2*COUNTIF(AM40,calc!$AE$16))+(3*COUNTIF(AM40,calc!$AE$26))+(4*COUNTIF(AM40,calc!$AE$36))+(5*COUNTIF(AM40,calc!$AE$46)))</f>
        <v>0</v>
      </c>
      <c r="FB40" s="5">
        <f>IF($E$7="",0,(1*COUNTIF(AM40,calc!$AE$7))+(2*COUNTIF(AM40,calc!$AE$17))+(3*COUNTIF(AM40,calc!$AE$27))+(4*COUNTIF(AM40,calc!$AE$37))+(5*COUNTIF(AM40,calc!$AE$47)))</f>
        <v>0</v>
      </c>
      <c r="FC40" s="5">
        <f>IF($E$8="",0,(1*COUNTIF(AM40,calc!$AE$8))+(2*COUNTIF(AM40,calc!$AE$18))+(3*COUNTIF(AM40,calc!$AE$28))+(4*COUNTIF(AM40,calc!$AE$38))+(5*COUNTIF(AM40,calc!$AE$48)))</f>
        <v>0</v>
      </c>
      <c r="FD40" s="5">
        <f>IF($E$9="",0,(1*COUNTIF(AM40,calc!$AE$9))+(2*COUNTIF(AM40,calc!$AE$19))+(3*COUNTIF(AM40,calc!$AE$29))+(4*COUNTIF(AM40,calc!$AE$39))+(5*COUNTIF(AM40,calc!$AE$49)))</f>
        <v>0</v>
      </c>
      <c r="FE40" s="5">
        <f>IF($E$10="",0,(1*COUNTIF(AM40,calc!$AE$10))+(2*COUNTIF(AM40,calc!$AE$20))+(3*COUNTIF(AM40,calc!$AE$30))+(4*COUNTIF(AM40,calc!$AE$40))+(5*COUNTIF(AM40,calc!$AE$50)))</f>
        <v>0</v>
      </c>
      <c r="FF40" s="5">
        <f>IF($E$11="",0,(1*COUNTIF(AM40,calc!$AE$11))+(2*COUNTIF(AM40,calc!$AE$21))+(3*COUNTIF(AM40,calc!$AE$31))+(4*COUNTIF(AM40,calc!$AE$41))+(5*COUNTIF(AM40,calc!$AE$51)))</f>
        <v>0</v>
      </c>
      <c r="FG40" s="5">
        <f>IF($E$12="",0,(1*COUNTIF(AM40,calc!$AE$12))+(2*COUNTIF(AM40,calc!$AE$22))+(3*COUNTIF(AM40,calc!$AE$32))+(4*COUNTIF(AM40,calc!$AE$42))+(5*COUNTIF(AM40,calc!$AE$52)))</f>
        <v>0</v>
      </c>
      <c r="FH40" s="5">
        <f>IF($E$13="",0,(1*COUNTIF(AM40,calc!$AE$13))+(2*COUNTIF(AM40,calc!$AE$23))+(3*COUNTIF(AM40,calc!$AE$33))+(4*COUNTIF(AM40,calc!$AE$43))+(5*COUNTIF(AM40,calc!$AE$53)))</f>
        <v>0</v>
      </c>
      <c r="FI40" s="1"/>
      <c r="FJ40" s="5">
        <f>IF($E$4="",0,(1*COUNTIF(AN40,calc!$AE$4))+(2*COUNTIF(AN40,calc!$AE$14))+(3*COUNTIF(AN40,calc!$AE$24))+(4*COUNTIF(AN40,calc!$AE$34))+(5*COUNTIF(AN40,calc!$AE$44)))</f>
        <v>0</v>
      </c>
      <c r="FK40" s="5">
        <f>IF($E$5="",0,(1*COUNTIF(AN40,calc!$AE$5))+(2*COUNTIF(AN40,calc!$AE$15))+(3*COUNTIF(AN40,calc!$AE$25))+(4*COUNTIF(AN40,calc!$AE$35))+(5*COUNTIF(AN40,calc!$AE$45)))</f>
        <v>0</v>
      </c>
      <c r="FL40" s="5">
        <f>IF($E$6="",0,(1*COUNTIF(AN40,calc!$AE$6))+(2*COUNTIF(AN40,calc!$AE$16))+(3*COUNTIF(AN40,calc!$AE$26))+(4*COUNTIF(AN40,calc!$AE$36))+(5*COUNTIF(AN40,calc!$AE$46)))</f>
        <v>0</v>
      </c>
      <c r="FM40" s="5">
        <f>IF($E$7="",0,(1*COUNTIF(AN40,calc!$AE$7))+(2*COUNTIF(AN40,calc!$AE$17))+(3*COUNTIF(AN40,calc!$AE$27))+(4*COUNTIF(AN40,calc!$AE$37))+(5*COUNTIF(AN40,calc!$AE$47)))</f>
        <v>0</v>
      </c>
      <c r="FN40" s="5">
        <f>IF($E$8="",0,(1*COUNTIF(AN40,calc!$AE$8))+(2*COUNTIF(AN40,calc!$AE$18))+(3*COUNTIF(AN40,calc!$AE$28))+(4*COUNTIF(AN40,calc!$AE$38))+(5*COUNTIF(AN40,calc!$AE$48)))</f>
        <v>0</v>
      </c>
      <c r="FO40" s="5">
        <f>IF($E$9="",0,(1*COUNTIF(AN40,calc!$AE$9))+(2*COUNTIF(AN40,calc!$AE$19))+(3*COUNTIF(AN40,calc!$AE$29))+(4*COUNTIF(AN40,calc!$AE$39))+(5*COUNTIF(AN40,calc!$AE$49)))</f>
        <v>0</v>
      </c>
      <c r="FP40" s="5">
        <f>IF($E$10="",0,(1*COUNTIF(AN40,calc!$AE$10))+(2*COUNTIF(AN40,calc!$AE$20))+(3*COUNTIF(AN40,calc!$AE$30))+(4*COUNTIF(AN40,calc!$AE$40))+(5*COUNTIF(AN40,calc!$AE$50)))</f>
        <v>0</v>
      </c>
      <c r="FQ40" s="5">
        <f>IF($E$11="",0,(1*COUNTIF(AN40,calc!$AE$11))+(2*COUNTIF(AN40,calc!$AE$21))+(3*COUNTIF(AN40,calc!$AE$31))+(4*COUNTIF(AN40,calc!$AE$41))+(5*COUNTIF(AN40,calc!$AE$51)))</f>
        <v>0</v>
      </c>
      <c r="FR40" s="5">
        <f>IF($E$12="",0,(1*COUNTIF(AN40,calc!$AE$12))+(2*COUNTIF(AN40,calc!$AE$22))+(3*COUNTIF(AN40,calc!$AE$32))+(4*COUNTIF(AN40,calc!$AE$42))+(5*COUNTIF(AN40,calc!$AE$52)))</f>
        <v>0</v>
      </c>
      <c r="FS40" s="5">
        <f>IF($E$13="",0,(1*COUNTIF(AN40,calc!$AE$13))+(2*COUNTIF(AN40,calc!$AE$23))+(3*COUNTIF(AN40,calc!$AE$33))+(4*COUNTIF(AN40,calc!$AE$43))+(5*COUNTIF(AN40,calc!$AE$53)))</f>
        <v>0</v>
      </c>
      <c r="FT40" s="1"/>
      <c r="FU40" s="5">
        <f>IF($E$4="",0,(1*COUNTIF(AO40,calc!$AE$4))+(2*COUNTIF(AO40,calc!$AE$14))+(3*COUNTIF(AO40,calc!$AE$24))+(4*COUNTIF(AO40,calc!$AE$34))+(5*COUNTIF(AO40,calc!$AE$44)))</f>
        <v>0</v>
      </c>
      <c r="FV40" s="5">
        <f>IF($E$5="",0,(1*COUNTIF(AO40,calc!$AE$5))+(2*COUNTIF(AO40,calc!$AE$15))+(3*COUNTIF(AO40,calc!$AE$25))+(4*COUNTIF(AO40,calc!$AE$35))+(5*COUNTIF(AO40,calc!$AE$45)))</f>
        <v>0</v>
      </c>
      <c r="FW40" s="5">
        <f>IF($E$6="",0,(1*COUNTIF(AO40,calc!$AE$6))+(2*COUNTIF(AO40,calc!$AE$16))+(3*COUNTIF(AO40,calc!$AE$26))+(4*COUNTIF(AO40,calc!$AE$36))+(5*COUNTIF(AO40,calc!$AE$46)))</f>
        <v>0</v>
      </c>
      <c r="FX40" s="5">
        <f>IF($E$7="",0,(1*COUNTIF(AO40,calc!$AE$7))+(2*COUNTIF(AO40,calc!$AE$17))+(3*COUNTIF(AO40,calc!$AE$27))+(4*COUNTIF(AO40,calc!$AE$37))+(5*COUNTIF(AO40,calc!$AE$47)))</f>
        <v>0</v>
      </c>
      <c r="FY40" s="5">
        <f>IF($E$8="",0,(1*COUNTIF(AO40,calc!$AE$8))+(2*COUNTIF(AO40,calc!$AE$18))+(3*COUNTIF(AO40,calc!$AE$28))+(4*COUNTIF(AO40,calc!$AE$38))+(5*COUNTIF(AO40,calc!$AE$48)))</f>
        <v>0</v>
      </c>
      <c r="FZ40" s="5">
        <f>IF($E$9="",0,(1*COUNTIF(AO40,calc!$AE$9))+(2*COUNTIF(AO40,calc!$AE$19))+(3*COUNTIF(AO40,calc!$AE$29))+(4*COUNTIF(AO40,calc!$AE$39))+(5*COUNTIF(AO40,calc!$AE$49)))</f>
        <v>0</v>
      </c>
      <c r="GA40" s="5">
        <f>IF($E$10="",0,(1*COUNTIF(AO40,calc!$AE$10))+(2*COUNTIF(AO40,calc!$AE$20))+(3*COUNTIF(AO40,calc!$AE$30))+(4*COUNTIF(AO40,calc!$AE$40))+(5*COUNTIF(AO40,calc!$AE$50)))</f>
        <v>0</v>
      </c>
      <c r="GB40" s="5">
        <f>IF($E$11="",0,(1*COUNTIF(AO40,calc!$AE$11))+(2*COUNTIF(AO40,calc!$AE$21))+(3*COUNTIF(AO40,calc!$AE$31))+(4*COUNTIF(AO40,calc!$AE$41))+(5*COUNTIF(AO40,calc!$AE$51)))</f>
        <v>0</v>
      </c>
      <c r="GC40" s="5">
        <f>IF($E$12="",0,(1*COUNTIF(AO40,calc!$AE$12))+(2*COUNTIF(AO40,calc!$AE$22))+(3*COUNTIF(AO40,calc!$AE$32))+(4*COUNTIF(AO40,calc!$AE$42))+(5*COUNTIF(AO40,calc!$AE$52)))</f>
        <v>0</v>
      </c>
      <c r="GD40" s="5">
        <f>IF($E$13="",0,(1*COUNTIF(AO40,calc!$AE$13))+(2*COUNTIF(AO40,calc!$AE$23))+(3*COUNTIF(AO40,calc!$AE$33))+(4*COUNTIF(AO40,calc!$AE$43))+(5*COUNTIF(AO40,calc!$AE$53)))</f>
        <v>0</v>
      </c>
      <c r="GE40" s="1"/>
      <c r="GF40" s="5">
        <f>IF($E$4="",0,(1*COUNTIF(AP40,calc!$AE$4))+(2*COUNTIF(AP40,calc!$AE$14))+(3*COUNTIF(AP40,calc!$AE$24))+(4*COUNTIF(AP40,calc!$AE$34))+(5*COUNTIF(AP40,calc!$AE$44)))</f>
        <v>0</v>
      </c>
      <c r="GG40" s="5">
        <f>IF($E$5="",0,(1*COUNTIF(AP40,calc!$AE$5))+(2*COUNTIF(AP40,calc!$AE$15))+(3*COUNTIF(AP40,calc!$AE$25))+(4*COUNTIF(AP40,calc!$AE$35))+(5*COUNTIF(AP40,calc!$AE$45)))</f>
        <v>0</v>
      </c>
      <c r="GH40" s="5">
        <f>IF($E$6="",0,(1*COUNTIF(AP40,calc!$AE$6))+(2*COUNTIF(AP40,calc!$AE$16))+(3*COUNTIF(AP40,calc!$AE$26))+(4*COUNTIF(AP40,calc!$AE$36))+(5*COUNTIF(AP40,calc!$AE$46)))</f>
        <v>0</v>
      </c>
      <c r="GI40" s="5">
        <f>IF($E$7="",0,(1*COUNTIF(AP40,calc!$AE$7))+(2*COUNTIF(AP40,calc!$AE$17))+(3*COUNTIF(AP40,calc!$AE$27))+(4*COUNTIF(AP40,calc!$AE$37))+(5*COUNTIF(AP40,calc!$AE$47)))</f>
        <v>0</v>
      </c>
      <c r="GJ40" s="5">
        <f>IF($E$8="",0,(1*COUNTIF(AP40,calc!$AE$8))+(2*COUNTIF(AP40,calc!$AE$18))+(3*COUNTIF(AP40,calc!$AE$28))+(4*COUNTIF(AP40,calc!$AE$38))+(5*COUNTIF(AP40,calc!$AE$48)))</f>
        <v>0</v>
      </c>
      <c r="GK40" s="5">
        <f>IF($E$9="",0,(1*COUNTIF(AP40,calc!$AE$9))+(2*COUNTIF(AP40,calc!$AE$19))+(3*COUNTIF(AP40,calc!$AE$29))+(4*COUNTIF(AP40,calc!$AE$39))+(5*COUNTIF(AP40,calc!$AE$49)))</f>
        <v>0</v>
      </c>
      <c r="GL40" s="5">
        <f>IF($E$10="",0,(1*COUNTIF(AP40,calc!$AE$10))+(2*COUNTIF(AP40,calc!$AE$20))+(3*COUNTIF(AP40,calc!$AE$30))+(4*COUNTIF(AP40,calc!$AE$40))+(5*COUNTIF(AP40,calc!$AE$50)))</f>
        <v>0</v>
      </c>
      <c r="GM40" s="5">
        <f>IF($E$11="",0,(1*COUNTIF(AP40,calc!$AE$11))+(2*COUNTIF(AP40,calc!$AE$21))+(3*COUNTIF(AP40,calc!$AE$31))+(4*COUNTIF(AP40,calc!$AE$41))+(5*COUNTIF(AP40,calc!$AE$51)))</f>
        <v>0</v>
      </c>
      <c r="GN40" s="5">
        <f>IF($E$12="",0,(1*COUNTIF(AP40,calc!$AE$12))+(2*COUNTIF(AP40,calc!$AE$22))+(3*COUNTIF(AP40,calc!$AE$32))+(4*COUNTIF(AP40,calc!$AE$42))+(5*COUNTIF(AP40,calc!$AE$52)))</f>
        <v>0</v>
      </c>
      <c r="GO40" s="5">
        <f>IF($E$13="",0,(1*COUNTIF(AP40,calc!$AE$13))+(2*COUNTIF(AP40,calc!$AE$23))+(3*COUNTIF(AP40,calc!$AE$33))+(4*COUNTIF(AP40,calc!$AE$43))+(5*COUNTIF(AP40,calc!$AE$53)))</f>
        <v>0</v>
      </c>
      <c r="GP40" s="1"/>
      <c r="GQ40" s="5">
        <f>IF($E$4="",0,(1*COUNTIF(AQ40,calc!$AE$4))+(2*COUNTIF(AQ40,calc!$AE$14))+(3*COUNTIF(AQ40,calc!$AE$24))+(4*COUNTIF(AQ40,calc!$AE$34))+(5*COUNTIF(AQ40,calc!$AE$44)))</f>
        <v>0</v>
      </c>
      <c r="GR40" s="5">
        <f>IF($E$5="",0,(1*COUNTIF(AQ40,calc!$AE$5))+(2*COUNTIF(AQ40,calc!$AE$15))+(3*COUNTIF(AQ40,calc!$AE$25))+(4*COUNTIF(AQ40,calc!$AE$35))+(5*COUNTIF(AQ40,calc!$AE$45)))</f>
        <v>0</v>
      </c>
      <c r="GS40" s="5">
        <f>IF($E$6="",0,(1*COUNTIF(AQ40,calc!$AE$6))+(2*COUNTIF(AQ40,calc!$AE$16))+(3*COUNTIF(AQ40,calc!$AE$26))+(4*COUNTIF(AQ40,calc!$AE$36))+(5*COUNTIF(AQ40,calc!$AE$46)))</f>
        <v>0</v>
      </c>
      <c r="GT40" s="5">
        <f>IF($E$7="",0,(1*COUNTIF(AQ40,calc!$AE$7))+(2*COUNTIF(AQ40,calc!$AE$17))+(3*COUNTIF(AQ40,calc!$AE$27))+(4*COUNTIF(AQ40,calc!$AE$37))+(5*COUNTIF(AQ40,calc!$AE$47)))</f>
        <v>0</v>
      </c>
      <c r="GU40" s="5">
        <f>IF($E$8="",0,(1*COUNTIF(AQ40,calc!$AE$8))+(2*COUNTIF(AQ40,calc!$AE$18))+(3*COUNTIF(AQ40,calc!$AE$28))+(4*COUNTIF(AQ40,calc!$AE$38))+(5*COUNTIF(AQ40,calc!$AE$48)))</f>
        <v>0</v>
      </c>
      <c r="GV40" s="5">
        <f>IF($E$9="",0,(1*COUNTIF(AQ40,calc!$AE$9))+(2*COUNTIF(AQ40,calc!$AE$19))+(3*COUNTIF(AQ40,calc!$AE$29))+(4*COUNTIF(AQ40,calc!$AE$39))+(5*COUNTIF(AQ40,calc!$AE$49)))</f>
        <v>0</v>
      </c>
      <c r="GW40" s="5">
        <f>IF($E$10="",0,(1*COUNTIF(AQ40,calc!$AE$10))+(2*COUNTIF(AQ40,calc!$AE$20))+(3*COUNTIF(AQ40,calc!$AE$30))+(4*COUNTIF(AQ40,calc!$AE$40))+(5*COUNTIF(AQ40,calc!$AE$50)))</f>
        <v>0</v>
      </c>
      <c r="GX40" s="5">
        <f>IF($E$11="",0,(1*COUNTIF(AQ40,calc!$AE$11))+(2*COUNTIF(AQ40,calc!$AE$21))+(3*COUNTIF(AQ40,calc!$AE$31))+(4*COUNTIF(AQ40,calc!$AE$41))+(5*COUNTIF(AQ40,calc!$AE$51)))</f>
        <v>0</v>
      </c>
      <c r="GY40" s="5">
        <f>IF($E$12="",0,(1*COUNTIF(AQ40,calc!$AE$12))+(2*COUNTIF(AQ40,calc!$AE$22))+(3*COUNTIF(AQ40,calc!$AE$32))+(4*COUNTIF(AQ40,calc!$AE$42))+(5*COUNTIF(AQ40,calc!$AE$52)))</f>
        <v>0</v>
      </c>
      <c r="GZ40" s="5">
        <f>IF($E$13="",0,(1*COUNTIF(AQ40,calc!$AE$13))+(2*COUNTIF(AQ40,calc!$AE$23))+(3*COUNTIF(AQ40,calc!$AE$33))+(4*COUNTIF(AQ40,calc!$AE$43))+(5*COUNTIF(AQ40,calc!$AE$53)))</f>
        <v>0</v>
      </c>
      <c r="HA40" s="1"/>
      <c r="HB40" s="5">
        <f>IF($E$4="",0,(1*COUNTIF(AR40,calc!$AE$4))+(2*COUNTIF(AR40,calc!$AE$14))+(3*COUNTIF(AR40,calc!$AE$24))+(4*COUNTIF(AR40,calc!$AE$34))+(5*COUNTIF(AR40,calc!$AE$44)))</f>
        <v>0</v>
      </c>
      <c r="HC40" s="5">
        <f>IF($E$5="",0,(1*COUNTIF(AR40,calc!$AE$5))+(2*COUNTIF(AR40,calc!$AE$15))+(3*COUNTIF(AR40,calc!$AE$25))+(4*COUNTIF(AR40,calc!$AE$35))+(5*COUNTIF(AR40,calc!$AE$45)))</f>
        <v>0</v>
      </c>
      <c r="HD40" s="5">
        <f>IF($E$6="",0,(1*COUNTIF(AR40,calc!$AE$6))+(2*COUNTIF(AR40,calc!$AE$16))+(3*COUNTIF(AR40,calc!$AE$26))+(4*COUNTIF(AR40,calc!$AE$36))+(5*COUNTIF(AR40,calc!$AE$46)))</f>
        <v>0</v>
      </c>
      <c r="HE40" s="5">
        <f>IF($E$7="",0,(1*COUNTIF(AR40,calc!$AE$7))+(2*COUNTIF(AR40,calc!$AE$17))+(3*COUNTIF(AR40,calc!$AE$27))+(4*COUNTIF(AR40,calc!$AE$37))+(5*COUNTIF(AR40,calc!$AE$47)))</f>
        <v>0</v>
      </c>
      <c r="HF40" s="5">
        <f>IF($E$8="",0,(1*COUNTIF(AR40,calc!$AE$8))+(2*COUNTIF(AR40,calc!$AE$18))+(3*COUNTIF(AR40,calc!$AE$28))+(4*COUNTIF(AR40,calc!$AE$38))+(5*COUNTIF(AR40,calc!$AE$48)))</f>
        <v>0</v>
      </c>
      <c r="HG40" s="5">
        <f>IF($E$9="",0,(1*COUNTIF(AR40,calc!$AE$9))+(2*COUNTIF(AR40,calc!$AE$19))+(3*COUNTIF(AR40,calc!$AE$29))+(4*COUNTIF(AR40,calc!$AE$39))+(5*COUNTIF(AR40,calc!$AE$49)))</f>
        <v>0</v>
      </c>
      <c r="HH40" s="5">
        <f>IF($E$10="",0,(1*COUNTIF(AR40,calc!$AE$10))+(2*COUNTIF(AR40,calc!$AE$20))+(3*COUNTIF(AR40,calc!$AE$30))+(4*COUNTIF(AR40,calc!$AE$40))+(5*COUNTIF(AR40,calc!$AE$50)))</f>
        <v>0</v>
      </c>
      <c r="HI40" s="5">
        <f>IF($E$11="",0,(1*COUNTIF(AR40,calc!$AE$11))+(2*COUNTIF(AR40,calc!$AE$21))+(3*COUNTIF(AR40,calc!$AE$31))+(4*COUNTIF(AR40,calc!$AE$41))+(5*COUNTIF(AR40,calc!$AE$51)))</f>
        <v>0</v>
      </c>
      <c r="HJ40" s="5">
        <f>IF($E$12="",0,(1*COUNTIF(AR40,calc!$AE$12))+(2*COUNTIF(AR40,calc!$AE$22))+(3*COUNTIF(AR40,calc!$AE$32))+(4*COUNTIF(AR40,calc!$AE$42))+(5*COUNTIF(AR40,calc!$AE$52)))</f>
        <v>0</v>
      </c>
      <c r="HK40" s="5">
        <f>IF($E$13="",0,(1*COUNTIF(AR40,calc!$AE$13))+(2*COUNTIF(AR40,calc!$AE$23))+(3*COUNTIF(AR40,calc!$AE$33))+(4*COUNTIF(AR40,calc!$AE$43))+(5*COUNTIF(AR40,calc!$AE$53)))</f>
        <v>0</v>
      </c>
      <c r="HL40" s="1"/>
      <c r="HM40" s="5">
        <f>IF($E$4="",0,(1*COUNTIF(AS40,calc!$AE$4))+(2*COUNTIF(AS40,calc!$AE$14))+(3*COUNTIF(AS40,calc!$AE$24))+(4*COUNTIF(AS40,calc!$AE$34))+(5*COUNTIF(AS40,calc!$AE$44)))</f>
        <v>0</v>
      </c>
      <c r="HN40" s="5">
        <f>IF($E$5="",0,(1*COUNTIF(AS40,calc!$AE$5))+(2*COUNTIF(AS40,calc!$AE$15))+(3*COUNTIF(AS40,calc!$AE$25))+(4*COUNTIF(AS40,calc!$AE$35))+(5*COUNTIF(AS40,calc!$AE$45)))</f>
        <v>0</v>
      </c>
      <c r="HO40" s="5">
        <f>IF($E$6="",0,(1*COUNTIF(AS40,calc!$AE$6))+(2*COUNTIF(AS40,calc!$AE$16))+(3*COUNTIF(AS40,calc!$AE$26))+(4*COUNTIF(AS40,calc!$AE$36))+(5*COUNTIF(AS40,calc!$AE$46)))</f>
        <v>0</v>
      </c>
      <c r="HP40" s="5">
        <f>IF($E$7="",0,(1*COUNTIF(AS40,calc!$AE$7))+(2*COUNTIF(AS40,calc!$AE$17))+(3*COUNTIF(AS40,calc!$AE$27))+(4*COUNTIF(AS40,calc!$AE$37))+(5*COUNTIF(AS40,calc!$AE$47)))</f>
        <v>0</v>
      </c>
      <c r="HQ40" s="5">
        <f>IF($E$8="",0,(1*COUNTIF(AS40,calc!$AE$8))+(2*COUNTIF(AS40,calc!$AE$18))+(3*COUNTIF(AS40,calc!$AE$28))+(4*COUNTIF(AS40,calc!$AE$38))+(5*COUNTIF(AS40,calc!$AE$48)))</f>
        <v>0</v>
      </c>
      <c r="HR40" s="5">
        <f>IF($E$9="",0,(1*COUNTIF(AS40,calc!$AE$9))+(2*COUNTIF(AS40,calc!$AE$19))+(3*COUNTIF(AS40,calc!$AE$29))+(4*COUNTIF(AS40,calc!$AE$39))+(5*COUNTIF(AS40,calc!$AE$49)))</f>
        <v>0</v>
      </c>
      <c r="HS40" s="5">
        <f>IF($E$10="",0,(1*COUNTIF(AS40,calc!$AE$10))+(2*COUNTIF(AS40,calc!$AE$20))+(3*COUNTIF(AS40,calc!$AE$30))+(4*COUNTIF(AS40,calc!$AE$40))+(5*COUNTIF(AS40,calc!$AE$50)))</f>
        <v>0</v>
      </c>
      <c r="HT40" s="5">
        <f>IF($E$11="",0,(1*COUNTIF(AS40,calc!$AE$11))+(2*COUNTIF(AS40,calc!$AE$21))+(3*COUNTIF(AS40,calc!$AE$31))+(4*COUNTIF(AS40,calc!$AE$41))+(5*COUNTIF(AS40,calc!$AE$51)))</f>
        <v>0</v>
      </c>
      <c r="HU40" s="5">
        <f>IF($E$12="",0,(1*COUNTIF(AS40,calc!$AE$12))+(2*COUNTIF(AS40,calc!$AE$22))+(3*COUNTIF(AS40,calc!$AE$32))+(4*COUNTIF(AS40,calc!$AE$42))+(5*COUNTIF(AS40,calc!$AE$52)))</f>
        <v>0</v>
      </c>
      <c r="HV40" s="5">
        <f>IF($E$13="",0,(1*COUNTIF(AS40,calc!$AE$13))+(2*COUNTIF(AS40,calc!$AE$23))+(3*COUNTIF(AS40,calc!$AE$33))+(4*COUNTIF(AS40,calc!$AE$43))+(5*COUNTIF(AS40,calc!$AE$53)))</f>
        <v>0</v>
      </c>
      <c r="HW40" s="1"/>
      <c r="HX40" s="5">
        <f>IF($E$4="",0,(1*COUNTIF(AT40,calc!$AE$4))+(2*COUNTIF(AT40,calc!$AE$14))+(3*COUNTIF(AT40,calc!$AE$24))+(4*COUNTIF(AT40,calc!$AE$34))+(5*COUNTIF(AT40,calc!$AE$44)))</f>
        <v>0</v>
      </c>
      <c r="HY40" s="5">
        <f>IF($E$5="",0,(1*COUNTIF(AT40,calc!$AE$5))+(2*COUNTIF(AT40,calc!$AE$15))+(3*COUNTIF(AT40,calc!$AE$25))+(4*COUNTIF(AT40,calc!$AE$35))+(5*COUNTIF(AT40,calc!$AE$45)))</f>
        <v>0</v>
      </c>
      <c r="HZ40" s="5">
        <f>IF($E$6="",0,(1*COUNTIF(AT40,calc!$AE$6))+(2*COUNTIF(AT40,calc!$AE$16))+(3*COUNTIF(AT40,calc!$AE$26))+(4*COUNTIF(AT40,calc!$AE$36))+(5*COUNTIF(AT40,calc!$AE$46)))</f>
        <v>0</v>
      </c>
      <c r="IA40" s="5">
        <f>IF($E$7="",0,(1*COUNTIF(AT40,calc!$AE$7))+(2*COUNTIF(AT40,calc!$AE$17))+(3*COUNTIF(AT40,calc!$AE$27))+(4*COUNTIF(AT40,calc!$AE$37))+(5*COUNTIF(AT40,calc!$AE$47)))</f>
        <v>0</v>
      </c>
      <c r="IB40" s="5">
        <f>IF($E$8="",0,(1*COUNTIF(AT40,calc!$AE$8))+(2*COUNTIF(AT40,calc!$AE$18))+(3*COUNTIF(AT40,calc!$AE$28))+(4*COUNTIF(AT40,calc!$AE$38))+(5*COUNTIF(AT40,calc!$AE$48)))</f>
        <v>0</v>
      </c>
      <c r="IC40" s="5">
        <f>IF($E$9="",0,(1*COUNTIF(AT40,calc!$AE$9))+(2*COUNTIF(AT40,calc!$AE$19))+(3*COUNTIF(AT40,calc!$AE$29))+(4*COUNTIF(AT40,calc!$AE$39))+(5*COUNTIF(AT40,calc!$AE$49)))</f>
        <v>0</v>
      </c>
      <c r="ID40" s="5">
        <f>IF($E$10="",0,(1*COUNTIF(AT40,calc!$AE$10))+(2*COUNTIF(AT40,calc!$AE$20))+(3*COUNTIF(AT40,calc!$AE$30))+(4*COUNTIF(AT40,calc!$AE$40))+(5*COUNTIF(AT40,calc!$AE$50)))</f>
        <v>0</v>
      </c>
      <c r="IE40" s="5">
        <f>IF($E$11="",0,(1*COUNTIF(AT40,calc!$AE$11))+(2*COUNTIF(AT40,calc!$AE$21))+(3*COUNTIF(AT40,calc!$AE$31))+(4*COUNTIF(AT40,calc!$AE$41))+(5*COUNTIF(AT40,calc!$AE$51)))</f>
        <v>0</v>
      </c>
      <c r="IF40" s="5">
        <f>IF($E$12="",0,(1*COUNTIF(AT40,calc!$AE$12))+(2*COUNTIF(AT40,calc!$AE$22))+(3*COUNTIF(AT40,calc!$AE$32))+(4*COUNTIF(AT40,calc!$AE$42))+(5*COUNTIF(AT40,calc!$AE$52)))</f>
        <v>0</v>
      </c>
      <c r="IG40" s="5">
        <f>IF($E$13="",0,(1*COUNTIF(AT40,calc!$AE$13))+(2*COUNTIF(AT40,calc!$AE$23))+(3*COUNTIF(AT40,calc!$AE$33))+(4*COUNTIF(AT40,calc!$AE$43))+(5*COUNTIF(AT40,calc!$AE$53)))</f>
        <v>0</v>
      </c>
      <c r="IH40" s="1"/>
      <c r="II40" s="5">
        <f>IF($E$4="",0,(1*COUNTIF(AU40,calc!$AE$4))+(2*COUNTIF(AU40,calc!$AE$14))+(3*COUNTIF(AU40,calc!$AE$24))+(4*COUNTIF(AU40,calc!$AE$34))+(5*COUNTIF(AU40,calc!$AE$44)))</f>
        <v>0</v>
      </c>
      <c r="IJ40" s="5">
        <f>IF($E$5="",0,(1*COUNTIF(AU40,calc!$AE$5))+(2*COUNTIF(AU40,calc!$AE$15))+(3*COUNTIF(AU40,calc!$AE$25))+(4*COUNTIF(AU40,calc!$AE$35))+(5*COUNTIF(AU40,calc!$AE$45)))</f>
        <v>0</v>
      </c>
      <c r="IK40" s="5">
        <f>IF($E$6="",0,(1*COUNTIF(AU40,calc!$AE$6))+(2*COUNTIF(AU40,calc!$AE$16))+(3*COUNTIF(AU40,calc!$AE$26))+(4*COUNTIF(AU40,calc!$AE$36))+(5*COUNTIF(AU40,calc!$AE$46)))</f>
        <v>0</v>
      </c>
      <c r="IL40" s="5">
        <f>IF($E$7="",0,(1*COUNTIF(AU40,calc!$AE$7))+(2*COUNTIF(AU40,calc!$AE$17))+(3*COUNTIF(AU40,calc!$AE$27))+(4*COUNTIF(AU40,calc!$AE$37))+(5*COUNTIF(AU40,calc!$AE$47)))</f>
        <v>0</v>
      </c>
      <c r="IM40" s="5">
        <f>IF($E$8="",0,(1*COUNTIF(AU40,calc!$AE$8))+(2*COUNTIF(AU40,calc!$AE$18))+(3*COUNTIF(AU40,calc!$AE$28))+(4*COUNTIF(AU40,calc!$AE$38))+(5*COUNTIF(AU40,calc!$AE$48)))</f>
        <v>0</v>
      </c>
      <c r="IN40" s="5">
        <f>IF($E$9="",0,(1*COUNTIF(AU40,calc!$AE$9))+(2*COUNTIF(AU40,calc!$AE$19))+(3*COUNTIF(AU40,calc!$AE$29))+(4*COUNTIF(AU40,calc!$AE$39))+(5*COUNTIF(AU40,calc!$AE$49)))</f>
        <v>0</v>
      </c>
      <c r="IO40" s="5">
        <f>IF($E$10="",0,(1*COUNTIF(AU40,calc!$AE$10))+(2*COUNTIF(AU40,calc!$AE$20))+(3*COUNTIF(AU40,calc!$AE$30))+(4*COUNTIF(AU40,calc!$AE$40))+(5*COUNTIF(AU40,calc!$AE$50)))</f>
        <v>0</v>
      </c>
      <c r="IP40" s="5">
        <f>IF($E$11="",0,(1*COUNTIF(AU40,calc!$AE$11))+(2*COUNTIF(AU40,calc!$AE$21))+(3*COUNTIF(AU40,calc!$AE$31))+(4*COUNTIF(AU40,calc!$AE$41))+(5*COUNTIF(AU40,calc!$AE$51)))</f>
        <v>0</v>
      </c>
      <c r="IQ40" s="5">
        <f>IF($E$12="",0,(1*COUNTIF(AU40,calc!$AE$12))+(2*COUNTIF(AU40,calc!$AE$22))+(3*COUNTIF(AU40,calc!$AE$32))+(4*COUNTIF(AU40,calc!$AE$42))+(5*COUNTIF(AU40,calc!$AE$52)))</f>
        <v>0</v>
      </c>
      <c r="IR40" s="5">
        <f>IF($E$13="",0,(1*COUNTIF(AU40,calc!$AE$13))+(2*COUNTIF(AU40,calc!$AE$23))+(3*COUNTIF(AU40,calc!$AE$33))+(4*COUNTIF(AU40,calc!$AE$43))+(5*COUNTIF(AU40,calc!$AE$53)))</f>
        <v>0</v>
      </c>
      <c r="IS40" s="1"/>
      <c r="IT40" s="5">
        <f>IF($E$4="",0,(1*COUNTIF(AV40,calc!$AE$4))+(2*COUNTIF(AV40,calc!$AE$14))+(3*COUNTIF(AV40,calc!$AE$24))+(4*COUNTIF(AV40,calc!$AE$34))+(5*COUNTIF(AV40,calc!$AE$44)))</f>
        <v>0</v>
      </c>
      <c r="IU40" s="5">
        <f>IF($E$5="",0,(1*COUNTIF(AV40,calc!$AE$5))+(2*COUNTIF(AV40,calc!$AE$15))+(3*COUNTIF(AV40,calc!$AE$25))+(4*COUNTIF(AV40,calc!$AE$35))+(5*COUNTIF(AV40,calc!$AE$45)))</f>
        <v>0</v>
      </c>
      <c r="IV40" s="5">
        <f>IF($E$6="",0,(1*COUNTIF(AV40,calc!$AE$6))+(2*COUNTIF(AV40,calc!$AE$16))+(3*COUNTIF(AV40,calc!$AE$26))+(4*COUNTIF(AV40,calc!$AE$36))+(5*COUNTIF(AV40,calc!$AE$46)))</f>
        <v>0</v>
      </c>
      <c r="IW40" s="5">
        <f>IF($E$7="",0,(1*COUNTIF(AV40,calc!$AE$7))+(2*COUNTIF(AV40,calc!$AE$17))+(3*COUNTIF(AV40,calc!$AE$27))+(4*COUNTIF(AV40,calc!$AE$37))+(5*COUNTIF(AV40,calc!$AE$47)))</f>
        <v>0</v>
      </c>
      <c r="IX40" s="5">
        <f>IF($E$8="",0,(1*COUNTIF(AV40,calc!$AE$8))+(2*COUNTIF(AV40,calc!$AE$18))+(3*COUNTIF(AV40,calc!$AE$28))+(4*COUNTIF(AV40,calc!$AE$38))+(5*COUNTIF(AV40,calc!$AE$48)))</f>
        <v>0</v>
      </c>
      <c r="IY40" s="5">
        <f>IF($E$9="",0,(1*COUNTIF(AV40,calc!$AE$9))+(2*COUNTIF(AV40,calc!$AE$19))+(3*COUNTIF(AV40,calc!$AE$29))+(4*COUNTIF(AV40,calc!$AE$39))+(5*COUNTIF(AV40,calc!$AE$49)))</f>
        <v>0</v>
      </c>
      <c r="IZ40" s="5">
        <f>IF($E$10="",0,(1*COUNTIF(AV40,calc!$AE$10))+(2*COUNTIF(AV40,calc!$AE$20))+(3*COUNTIF(AV40,calc!$AE$30))+(4*COUNTIF(AV40,calc!$AE$40))+(5*COUNTIF(AV40,calc!$AE$50)))</f>
        <v>0</v>
      </c>
      <c r="JA40" s="5">
        <f>IF($E$11="",0,(1*COUNTIF(AV40,calc!$AE$11))+(2*COUNTIF(AV40,calc!$AE$21))+(3*COUNTIF(AV40,calc!$AE$31))+(4*COUNTIF(AV40,calc!$AE$41))+(5*COUNTIF(AV40,calc!$AE$51)))</f>
        <v>0</v>
      </c>
      <c r="JB40" s="5">
        <f>IF($E$12="",0,(1*COUNTIF(AV40,calc!$AE$12))+(2*COUNTIF(AV40,calc!$AE$22))+(3*COUNTIF(AV40,calc!$AE$32))+(4*COUNTIF(AV40,calc!$AE$42))+(5*COUNTIF(AV40,calc!$AE$52)))</f>
        <v>0</v>
      </c>
      <c r="JC40" s="5">
        <f>IF($E$13="",0,(1*COUNTIF(AV40,calc!$AE$13))+(2*COUNTIF(AV40,calc!$AE$23))+(3*COUNTIF(AV40,calc!$AE$33))+(4*COUNTIF(AV40,calc!$AE$43))+(5*COUNTIF(AV40,calc!$AE$53)))</f>
        <v>0</v>
      </c>
      <c r="JD40" s="1"/>
      <c r="JE40" s="5">
        <f>IF($E$4="",0,(1*COUNTIF(AW40,calc!$AE$4))+(2*COUNTIF(AW40,calc!$AE$14))+(3*COUNTIF(AW40,calc!$AE$24))+(4*COUNTIF(AW40,calc!$AE$34))+(5*COUNTIF(AW40,calc!$AE$44)))</f>
        <v>0</v>
      </c>
      <c r="JF40" s="5">
        <f>IF($E$5="",0,(1*COUNTIF(AW40,calc!$AE$5))+(2*COUNTIF(AW40,calc!$AE$15))+(3*COUNTIF(AW40,calc!$AE$25))+(4*COUNTIF(AW40,calc!$AE$35))+(5*COUNTIF(AW40,calc!$AE$45)))</f>
        <v>0</v>
      </c>
      <c r="JG40" s="5">
        <f>IF($E$6="",0,(1*COUNTIF(AW40,calc!$AE$6))+(2*COUNTIF(AW40,calc!$AE$16))+(3*COUNTIF(AW40,calc!$AE$26))+(4*COUNTIF(AW40,calc!$AE$36))+(5*COUNTIF(AW40,calc!$AE$46)))</f>
        <v>0</v>
      </c>
      <c r="JH40" s="5">
        <f>IF($E$7="",0,(1*COUNTIF(AW40,calc!$AE$7))+(2*COUNTIF(AW40,calc!$AE$17))+(3*COUNTIF(AW40,calc!$AE$27))+(4*COUNTIF(AW40,calc!$AE$37))+(5*COUNTIF(AW40,calc!$AE$47)))</f>
        <v>0</v>
      </c>
      <c r="JI40" s="5">
        <f>IF($E$8="",0,(1*COUNTIF(AW40,calc!$AE$8))+(2*COUNTIF(AW40,calc!$AE$18))+(3*COUNTIF(AW40,calc!$AE$28))+(4*COUNTIF(AW40,calc!$AE$38))+(5*COUNTIF(AW40,calc!$AE$48)))</f>
        <v>0</v>
      </c>
      <c r="JJ40" s="5">
        <f>IF($E$9="",0,(1*COUNTIF(AW40,calc!$AE$9))+(2*COUNTIF(AW40,calc!$AE$19))+(3*COUNTIF(AW40,calc!$AE$29))+(4*COUNTIF(AW40,calc!$AE$39))+(5*COUNTIF(AW40,calc!$AE$49)))</f>
        <v>0</v>
      </c>
      <c r="JK40" s="5">
        <f>IF($E$10="",0,(1*COUNTIF(AW40,calc!$AE$10))+(2*COUNTIF(AW40,calc!$AE$20))+(3*COUNTIF(AW40,calc!$AE$30))+(4*COUNTIF(AW40,calc!$AE$40))+(5*COUNTIF(AW40,calc!$AE$50)))</f>
        <v>0</v>
      </c>
      <c r="JL40" s="5">
        <f>IF($E$11="",0,(1*COUNTIF(AW40,calc!$AE$11))+(2*COUNTIF(AW40,calc!$AE$21))+(3*COUNTIF(AW40,calc!$AE$31))+(4*COUNTIF(AW40,calc!$AE$41))+(5*COUNTIF(AW40,calc!$AE$51)))</f>
        <v>0</v>
      </c>
      <c r="JM40" s="5">
        <f>IF($E$12="",0,(1*COUNTIF(AW40,calc!$AE$12))+(2*COUNTIF(AW40,calc!$AE$22))+(3*COUNTIF(AW40,calc!$AE$32))+(4*COUNTIF(AW40,calc!$AE$42))+(5*COUNTIF(AW40,calc!$AE$52)))</f>
        <v>0</v>
      </c>
      <c r="JN40" s="5">
        <f>IF($E$13="",0,(1*COUNTIF(AW40,calc!$AE$13))+(2*COUNTIF(AW40,calc!$AE$23))+(3*COUNTIF(AW40,calc!$AE$33))+(4*COUNTIF(AW40,calc!$AE$43))+(5*COUNTIF(AW40,calc!$AE$53)))</f>
        <v>0</v>
      </c>
      <c r="JO40" s="1"/>
      <c r="JP40" s="5">
        <f>IF($E$4="",0,(1*COUNTIF(AX40,calc!$AE$4))+(2*COUNTIF(AX40,calc!$AE$14))+(3*COUNTIF(AX40,calc!$AE$24))+(4*COUNTIF(AX40,calc!$AE$34))+(5*COUNTIF(AX40,calc!$AE$44)))</f>
        <v>0</v>
      </c>
      <c r="JQ40" s="5">
        <f>IF($E$5="",0,(1*COUNTIF(AX40,calc!$AE$5))+(2*COUNTIF(AX40,calc!$AE$15))+(3*COUNTIF(AX40,calc!$AE$25))+(4*COUNTIF(AX40,calc!$AE$35))+(5*COUNTIF(AX40,calc!$AE$45)))</f>
        <v>0</v>
      </c>
      <c r="JR40" s="5">
        <f>IF($E$6="",0,(1*COUNTIF(AX40,calc!$AE$6))+(2*COUNTIF(AX40,calc!$AE$16))+(3*COUNTIF(AX40,calc!$AE$26))+(4*COUNTIF(AX40,calc!$AE$36))+(5*COUNTIF(AX40,calc!$AE$46)))</f>
        <v>0</v>
      </c>
      <c r="JS40" s="5">
        <f>IF($E$7="",0,(1*COUNTIF(AX40,calc!$AE$7))+(2*COUNTIF(AX40,calc!$AE$17))+(3*COUNTIF(AX40,calc!$AE$27))+(4*COUNTIF(AX40,calc!$AE$37))+(5*COUNTIF(AX40,calc!$AE$47)))</f>
        <v>0</v>
      </c>
      <c r="JT40" s="5">
        <f>IF($E$8="",0,(1*COUNTIF(AX40,calc!$AE$8))+(2*COUNTIF(AX40,calc!$AE$18))+(3*COUNTIF(AX40,calc!$AE$28))+(4*COUNTIF(AX40,calc!$AE$38))+(5*COUNTIF(AX40,calc!$AE$48)))</f>
        <v>0</v>
      </c>
      <c r="JU40" s="5">
        <f>IF($E$9="",0,(1*COUNTIF(AX40,calc!$AE$9))+(2*COUNTIF(AX40,calc!$AE$19))+(3*COUNTIF(AX40,calc!$AE$29))+(4*COUNTIF(AX40,calc!$AE$39))+(5*COUNTIF(AX40,calc!$AE$49)))</f>
        <v>0</v>
      </c>
      <c r="JV40" s="5">
        <f>IF($E$10="",0,(1*COUNTIF(AX40,calc!$AE$10))+(2*COUNTIF(AX40,calc!$AE$20))+(3*COUNTIF(AX40,calc!$AE$30))+(4*COUNTIF(AX40,calc!$AE$40))+(5*COUNTIF(AX40,calc!$AE$50)))</f>
        <v>0</v>
      </c>
      <c r="JW40" s="5">
        <f>IF($E$11="",0,(1*COUNTIF(AX40,calc!$AE$11))+(2*COUNTIF(AX40,calc!$AE$21))+(3*COUNTIF(AX40,calc!$AE$31))+(4*COUNTIF(AX40,calc!$AE$41))+(5*COUNTIF(AX40,calc!$AE$51)))</f>
        <v>0</v>
      </c>
      <c r="JX40" s="5">
        <f>IF($E$12="",0,(1*COUNTIF(AX40,calc!$AE$12))+(2*COUNTIF(AX40,calc!$AE$22))+(3*COUNTIF(AX40,calc!$AE$32))+(4*COUNTIF(AX40,calc!$AE$42))+(5*COUNTIF(AX40,calc!$AE$52)))</f>
        <v>0</v>
      </c>
      <c r="JY40" s="5">
        <f>IF($E$13="",0,(1*COUNTIF(AX40,calc!$AE$13))+(2*COUNTIF(AX40,calc!$AE$23))+(3*COUNTIF(AX40,calc!$AE$33))+(4*COUNTIF(AX40,calc!$AE$43))+(5*COUNTIF(AX40,calc!$AE$53)))</f>
        <v>0</v>
      </c>
      <c r="JZ40" s="1"/>
      <c r="KA40" s="5">
        <f>IF($E$4="",0,(1*COUNTIF(AY40,calc!$AE$4))+(2*COUNTIF(AY40,calc!$AE$14))+(3*COUNTIF(AY40,calc!$AE$24))+(4*COUNTIF(AY40,calc!$AE$34))+(5*COUNTIF(AY40,calc!$AE$44)))</f>
        <v>0</v>
      </c>
      <c r="KB40" s="5">
        <f>IF($E$5="",0,(1*COUNTIF(AY40,calc!$AE$5))+(2*COUNTIF(AY40,calc!$AE$15))+(3*COUNTIF(AY40,calc!$AE$25))+(4*COUNTIF(AY40,calc!$AE$35))+(5*COUNTIF(AY40,calc!$AE$45)))</f>
        <v>0</v>
      </c>
      <c r="KC40" s="5">
        <f>IF($E$6="",0,(1*COUNTIF(AY40,calc!$AE$6))+(2*COUNTIF(AY40,calc!$AE$16))+(3*COUNTIF(AY40,calc!$AE$26))+(4*COUNTIF(AY40,calc!$AE$36))+(5*COUNTIF(AY40,calc!$AE$46)))</f>
        <v>0</v>
      </c>
      <c r="KD40" s="5">
        <f>IF($E$7="",0,(1*COUNTIF(AY40,calc!$AE$7))+(2*COUNTIF(AY40,calc!$AE$17))+(3*COUNTIF(AY40,calc!$AE$27))+(4*COUNTIF(AY40,calc!$AE$37))+(5*COUNTIF(AY40,calc!$AE$47)))</f>
        <v>0</v>
      </c>
      <c r="KE40" s="5">
        <f>IF($E$8="",0,(1*COUNTIF(AY40,calc!$AE$8))+(2*COUNTIF(AY40,calc!$AE$18))+(3*COUNTIF(AY40,calc!$AE$28))+(4*COUNTIF(AY40,calc!$AE$38))+(5*COUNTIF(AY40,calc!$AE$48)))</f>
        <v>0</v>
      </c>
      <c r="KF40" s="5">
        <f>IF($E$9="",0,(1*COUNTIF(AY40,calc!$AE$9))+(2*COUNTIF(AY40,calc!$AE$19))+(3*COUNTIF(AY40,calc!$AE$29))+(4*COUNTIF(AY40,calc!$AE$39))+(5*COUNTIF(AY40,calc!$AE$49)))</f>
        <v>0</v>
      </c>
      <c r="KG40" s="5">
        <f>IF($E$10="",0,(1*COUNTIF(AY40,calc!$AE$10))+(2*COUNTIF(AY40,calc!$AE$20))+(3*COUNTIF(AY40,calc!$AE$30))+(4*COUNTIF(AY40,calc!$AE$40))+(5*COUNTIF(AY40,calc!$AE$50)))</f>
        <v>0</v>
      </c>
      <c r="KH40" s="5">
        <f>IF($E$11="",0,(1*COUNTIF(AY40,calc!$AE$11))+(2*COUNTIF(AY40,calc!$AE$21))+(3*COUNTIF(AY40,calc!$AE$31))+(4*COUNTIF(AY40,calc!$AE$41))+(5*COUNTIF(AY40,calc!$AE$51)))</f>
        <v>0</v>
      </c>
      <c r="KI40" s="5">
        <f>IF($E$12="",0,(1*COUNTIF(AY40,calc!$AE$12))+(2*COUNTIF(AY40,calc!$AE$22))+(3*COUNTIF(AY40,calc!$AE$32))+(4*COUNTIF(AY40,calc!$AE$42))+(5*COUNTIF(AY40,calc!$AE$52)))</f>
        <v>0</v>
      </c>
      <c r="KJ40" s="5">
        <f>IF($E$13="",0,(1*COUNTIF(AY40,calc!$AE$13))+(2*COUNTIF(AY40,calc!$AE$23))+(3*COUNTIF(AY40,calc!$AE$33))+(4*COUNTIF(AY40,calc!$AE$43))+(5*COUNTIF(AY40,calc!$AE$53)))</f>
        <v>0</v>
      </c>
      <c r="KK40" s="1"/>
      <c r="KL40" s="5">
        <f>IF($E$4="",0,(1*COUNTIF(AZ40,calc!$AE$4))+(2*COUNTIF(AZ40,calc!$AE$14))+(3*COUNTIF(AZ40,calc!$AE$24))+(4*COUNTIF(AZ40,calc!$AE$34))+(5*COUNTIF(AZ40,calc!$AE$44)))</f>
        <v>0</v>
      </c>
      <c r="KM40" s="5">
        <f>IF($E$5="",0,(1*COUNTIF(AZ40,calc!$AE$5))+(2*COUNTIF(AZ40,calc!$AE$15))+(3*COUNTIF(AZ40,calc!$AE$25))+(4*COUNTIF(AZ40,calc!$AE$35))+(5*COUNTIF(AZ40,calc!$AE$45)))</f>
        <v>0</v>
      </c>
      <c r="KN40" s="5">
        <f>IF($E$6="",0,(1*COUNTIF(AZ40,calc!$AE$6))+(2*COUNTIF(AZ40,calc!$AE$16))+(3*COUNTIF(AZ40,calc!$AE$26))+(4*COUNTIF(AZ40,calc!$AE$36))+(5*COUNTIF(AZ40,calc!$AE$46)))</f>
        <v>0</v>
      </c>
      <c r="KO40" s="5">
        <f>IF($E$7="",0,(1*COUNTIF(AZ40,calc!$AE$7))+(2*COUNTIF(AZ40,calc!$AE$17))+(3*COUNTIF(AZ40,calc!$AE$27))+(4*COUNTIF(AZ40,calc!$AE$37))+(5*COUNTIF(AZ40,calc!$AE$47)))</f>
        <v>0</v>
      </c>
      <c r="KP40" s="5">
        <f>IF($E$8="",0,(1*COUNTIF(AZ40,calc!$AE$8))+(2*COUNTIF(AZ40,calc!$AE$18))+(3*COUNTIF(AZ40,calc!$AE$28))+(4*COUNTIF(AZ40,calc!$AE$38))+(5*COUNTIF(AZ40,calc!$AE$48)))</f>
        <v>0</v>
      </c>
      <c r="KQ40" s="5">
        <f>IF($E$9="",0,(1*COUNTIF(AZ40,calc!$AE$9))+(2*COUNTIF(AZ40,calc!$AE$19))+(3*COUNTIF(AZ40,calc!$AE$29))+(4*COUNTIF(AZ40,calc!$AE$39))+(5*COUNTIF(AZ40,calc!$AE$49)))</f>
        <v>0</v>
      </c>
      <c r="KR40" s="5">
        <f>IF($E$10="",0,(1*COUNTIF(AZ40,calc!$AE$10))+(2*COUNTIF(AZ40,calc!$AE$20))+(3*COUNTIF(AZ40,calc!$AE$30))+(4*COUNTIF(AZ40,calc!$AE$40))+(5*COUNTIF(AZ40,calc!$AE$50)))</f>
        <v>0</v>
      </c>
      <c r="KS40" s="5">
        <f>IF($E$11="",0,(1*COUNTIF(AZ40,calc!$AE$11))+(2*COUNTIF(AZ40,calc!$AE$21))+(3*COUNTIF(AZ40,calc!$AE$31))+(4*COUNTIF(AZ40,calc!$AE$41))+(5*COUNTIF(AZ40,calc!$AE$51)))</f>
        <v>0</v>
      </c>
      <c r="KT40" s="5">
        <f>IF($E$12="",0,(1*COUNTIF(AZ40,calc!$AE$12))+(2*COUNTIF(AZ40,calc!$AE$22))+(3*COUNTIF(AZ40,calc!$AE$32))+(4*COUNTIF(AZ40,calc!$AE$42))+(5*COUNTIF(AZ40,calc!$AE$52)))</f>
        <v>0</v>
      </c>
      <c r="KU40" s="5">
        <f>IF($E$13="",0,(1*COUNTIF(AZ40,calc!$AE$13))+(2*COUNTIF(AZ40,calc!$AE$23))+(3*COUNTIF(AZ40,calc!$AE$33))+(4*COUNTIF(AZ40,calc!$AE$43))+(5*COUNTIF(AZ40,calc!$AE$53)))</f>
        <v>0</v>
      </c>
      <c r="KV40" s="1"/>
      <c r="KW40" s="5">
        <f>IF($E$4="",0,(1*COUNTIF(BA40,calc!$AE$4))+(2*COUNTIF(BA40,calc!$AE$14))+(3*COUNTIF(BA40,calc!$AE$24))+(4*COUNTIF(BA40,calc!$AE$34))+(5*COUNTIF(BA40,calc!$AE$44)))</f>
        <v>0</v>
      </c>
      <c r="KX40" s="5">
        <f>IF($E$5="",0,(1*COUNTIF(BA40,calc!$AE$5))+(2*COUNTIF(BA40,calc!$AE$15))+(3*COUNTIF(BA40,calc!$AE$25))+(4*COUNTIF(BA40,calc!$AE$35))+(5*COUNTIF(BA40,calc!$AE$45)))</f>
        <v>0</v>
      </c>
      <c r="KY40" s="5">
        <f>IF($E$6="",0,(1*COUNTIF(BA40,calc!$AE$6))+(2*COUNTIF(BA40,calc!$AE$16))+(3*COUNTIF(BA40,calc!$AE$26))+(4*COUNTIF(BA40,calc!$AE$36))+(5*COUNTIF(BA40,calc!$AE$46)))</f>
        <v>0</v>
      </c>
      <c r="KZ40" s="5">
        <f>IF($E$7="",0,(1*COUNTIF(BA40,calc!$AE$7))+(2*COUNTIF(BA40,calc!$AE$17))+(3*COUNTIF(BA40,calc!$AE$27))+(4*COUNTIF(BA40,calc!$AE$37))+(5*COUNTIF(BA40,calc!$AE$47)))</f>
        <v>0</v>
      </c>
      <c r="LA40" s="5">
        <f>IF($E$8="",0,(1*COUNTIF(BA40,calc!$AE$8))+(2*COUNTIF(BA40,calc!$AE$18))+(3*COUNTIF(BA40,calc!$AE$28))+(4*COUNTIF(BA40,calc!$AE$38))+(5*COUNTIF(BA40,calc!$AE$48)))</f>
        <v>0</v>
      </c>
      <c r="LB40" s="5">
        <f>IF($E$9="",0,(1*COUNTIF(BA40,calc!$AE$9))+(2*COUNTIF(BA40,calc!$AE$19))+(3*COUNTIF(BA40,calc!$AE$29))+(4*COUNTIF(BA40,calc!$AE$39))+(5*COUNTIF(BA40,calc!$AE$49)))</f>
        <v>0</v>
      </c>
      <c r="LC40" s="5">
        <f>IF($E$10="",0,(1*COUNTIF(BA40,calc!$AE$10))+(2*COUNTIF(BA40,calc!$AE$20))+(3*COUNTIF(BA40,calc!$AE$30))+(4*COUNTIF(BA40,calc!$AE$40))+(5*COUNTIF(BA40,calc!$AE$50)))</f>
        <v>0</v>
      </c>
      <c r="LD40" s="5">
        <f>IF($E$11="",0,(1*COUNTIF(BA40,calc!$AE$11))+(2*COUNTIF(BA40,calc!$AE$21))+(3*COUNTIF(BA40,calc!$AE$31))+(4*COUNTIF(BA40,calc!$AE$41))+(5*COUNTIF(BA40,calc!$AE$51)))</f>
        <v>0</v>
      </c>
      <c r="LE40" s="5">
        <f>IF($E$12="",0,(1*COUNTIF(BA40,calc!$AE$12))+(2*COUNTIF(BA40,calc!$AE$22))+(3*COUNTIF(BA40,calc!$AE$32))+(4*COUNTIF(BA40,calc!$AE$42))+(5*COUNTIF(BA40,calc!$AE$52)))</f>
        <v>0</v>
      </c>
      <c r="LF40" s="5">
        <f>IF($E$13="",0,(1*COUNTIF(BA40,calc!$AE$13))+(2*COUNTIF(BA40,calc!$AE$23))+(3*COUNTIF(BA40,calc!$AE$33))+(4*COUNTIF(BA40,calc!$AE$43))+(5*COUNTIF(BA40,calc!$AE$53)))</f>
        <v>0</v>
      </c>
      <c r="LG40" s="1"/>
      <c r="LH40" s="5">
        <f>IF($G$4="",0,(1*COUNTIF(BB40,calc!$AE$4))+(2*COUNTIF(BB40,calc!$AE$14))+(3*COUNTIF(BB40,calc!$AE$24))+(4*COUNTIF(BB40,calc!$AE$34))+(5*COUNTIF(BB40,calc!$AE$44)))</f>
        <v>0</v>
      </c>
      <c r="LI40" s="5">
        <f>IF($G$5="",0,(1*COUNTIF(BB40,calc!$AE$5))+(2*COUNTIF(BB40,calc!$AE$15))+(3*COUNTIF(BB40,calc!$AE$25))+(4*COUNTIF(BB40,calc!$AE$35))+(5*COUNTIF(BB40,calc!$AE$45)))</f>
        <v>0</v>
      </c>
      <c r="LJ40" s="5">
        <f>IF($G$6="",0,(1*COUNTIF(BB40,calc!$AE$6))+(2*COUNTIF(BB40,calc!$AE$16))+(3*COUNTIF(BB40,calc!$AE$26))+(4*COUNTIF(BB40,calc!$AE$36))+(5*COUNTIF(BB40,calc!$AE$46)))</f>
        <v>0</v>
      </c>
      <c r="LK40" s="5">
        <f>IF($G$7="",0,(1*COUNTIF(BB40,calc!$AE$7))+(2*COUNTIF(BB40,calc!$AE$17))+(3*COUNTIF(BB40,calc!$AE$27))+(4*COUNTIF(BB40,calc!$AE$37))+(5*COUNTIF(BB40,calc!$AE$47)))</f>
        <v>0</v>
      </c>
      <c r="LL40" s="5">
        <f>IF($G$8="",0,(1*COUNTIF(BB40,calc!$AE$8))+(2*COUNTIF(BB40,calc!$AE$18))+(3*COUNTIF(BB40,calc!$AE$28))+(4*COUNTIF(BB40,calc!$AE$38))+(5*COUNTIF(BB40,calc!$AE$48)))</f>
        <v>0</v>
      </c>
      <c r="LM40" s="5">
        <f>IF($G$9="",0,(1*COUNTIF(BB40,calc!$AE$9))+(2*COUNTIF(BB40,calc!$AE$19))+(3*COUNTIF(BB40,calc!$AE$29))+(4*COUNTIF(BB40,calc!$AE$39))+(5*COUNTIF(BB40,calc!$AE$49)))</f>
        <v>0</v>
      </c>
      <c r="LN40" s="5">
        <f>IF($G$10="",0,(1*COUNTIF(BB40,calc!$AE$10))+(2*COUNTIF(BB40,calc!$AE$20))+(3*COUNTIF(BB40,calc!$AE$30))+(4*COUNTIF(BB40,calc!$AE$40))+(5*COUNTIF(BB40,calc!$AE$50)))</f>
        <v>0</v>
      </c>
      <c r="LO40" s="5">
        <f>IF($G$11="",0,(1*COUNTIF(BB40,calc!$AE$11))+(2*COUNTIF(BB40,calc!$AE$21))+(3*COUNTIF(BB40,calc!$AE$31))+(4*COUNTIF(BB40,calc!$AE$41))+(5*COUNTIF(BB40,calc!$AE$51)))</f>
        <v>0</v>
      </c>
      <c r="LP40" s="5">
        <f>IF($G$12="",0,(1*COUNTIF(BB40,calc!$AE$12))+(2*COUNTIF(BB40,calc!$AE$22))+(3*COUNTIF(BB40,calc!$AE$32))+(4*COUNTIF(BB40,calc!$AE$42))+(5*COUNTIF(BB40,calc!$AE$52)))</f>
        <v>0</v>
      </c>
      <c r="LQ40" s="5">
        <f>IF($G$13="",0,(1*COUNTIF(BB40,calc!$AE$13))+(2*COUNTIF(BB40,calc!$AE$23))+(3*COUNTIF(BB40,calc!$AE$33))+(4*COUNTIF(BB40,calc!$AE$43))+(5*COUNTIF(BB40,calc!$AE$53)))</f>
        <v>0</v>
      </c>
      <c r="LR40" s="1"/>
      <c r="LS40" s="5">
        <f>IF($E$4="",0,(1*COUNTIF(BC40,calc!$AE$4))+(2*COUNTIF(BC40,calc!$AE$14))+(3*COUNTIF(BC40,calc!$AE$24))+(4*COUNTIF(BC40,calc!$AE$34))+(5*COUNTIF(BC40,calc!$AE$44)))</f>
        <v>0</v>
      </c>
      <c r="LT40" s="5">
        <f>IF($E$5="",0,(1*COUNTIF(BC40,calc!$AE$5))+(2*COUNTIF(BC40,calc!$AE$15))+(3*COUNTIF(BC40,calc!$AE$25))+(4*COUNTIF(BC40,calc!$AE$35))+(5*COUNTIF(BC40,calc!$AE$45)))</f>
        <v>0</v>
      </c>
      <c r="LU40" s="5">
        <f>IF($E$6="",0,(1*COUNTIF(BC40,calc!$AE$6))+(2*COUNTIF(BC40,calc!$AE$16))+(3*COUNTIF(BC40,calc!$AE$26))+(4*COUNTIF(BC40,calc!$AE$36))+(5*COUNTIF(BC40,calc!$AE$46)))</f>
        <v>0</v>
      </c>
      <c r="LV40" s="5">
        <f>IF($E$7="",0,(1*COUNTIF(BC40,calc!$AE$7))+(2*COUNTIF(BC40,calc!$AE$17))+(3*COUNTIF(BC40,calc!$AE$27))+(4*COUNTIF(BC40,calc!$AE$37))+(5*COUNTIF(BC40,calc!$AE$47)))</f>
        <v>0</v>
      </c>
      <c r="LW40" s="5">
        <f>IF($E$8="",0,(1*COUNTIF(BC40,calc!$AE$8))+(2*COUNTIF(BC40,calc!$AE$18))+(3*COUNTIF(BC40,calc!$AE$28))+(4*COUNTIF(BC40,calc!$AE$38))+(5*COUNTIF(BC40,calc!$AE$48)))</f>
        <v>0</v>
      </c>
      <c r="LX40" s="5">
        <f>IF($E$9="",0,(1*COUNTIF(BC40,calc!$AE$9))+(2*COUNTIF(BC40,calc!$AE$19))+(3*COUNTIF(BC40,calc!$AE$29))+(4*COUNTIF(BC40,calc!$AE$39))+(5*COUNTIF(BC40,calc!$AE$49)))</f>
        <v>0</v>
      </c>
      <c r="LY40" s="5">
        <f>IF($E$10="",0,(1*COUNTIF(BC40,calc!$AE$10))+(2*COUNTIF(BC40,calc!$AE$20))+(3*COUNTIF(BC40,calc!$AE$30))+(4*COUNTIF(BC40,calc!$AE$40))+(5*COUNTIF(BC40,calc!$AE$50)))</f>
        <v>0</v>
      </c>
      <c r="LZ40" s="5">
        <f>IF($E$11="",0,(1*COUNTIF(BC40,calc!$AE$11))+(2*COUNTIF(BC40,calc!$AE$21))+(3*COUNTIF(BC40,calc!$AE$31))+(4*COUNTIF(BC40,calc!$AE$41))+(5*COUNTIF(BC40,calc!$AE$51)))</f>
        <v>0</v>
      </c>
      <c r="MA40" s="5">
        <f>IF($E$12="",0,(1*COUNTIF(BC40,calc!$AE$12))+(2*COUNTIF(BC40,calc!$AE$22))+(3*COUNTIF(BC40,calc!$AE$32))+(4*COUNTIF(BC40,calc!$AE$42))+(5*COUNTIF(BC40,calc!$AE$52)))</f>
        <v>0</v>
      </c>
      <c r="MB40" s="5">
        <f>IF($E$13="",0,(1*COUNTIF(BC40,calc!$AE$13))+(2*COUNTIF(BC40,calc!$AE$23))+(3*COUNTIF(BC40,calc!$AE$33))+(4*COUNTIF(BC40,calc!$AE$43))+(5*COUNTIF(BC40,calc!$AE$53)))</f>
        <v>0</v>
      </c>
      <c r="MC40" s="1"/>
      <c r="MD40" s="5">
        <f>IF($E$4="",0,(1*COUNTIF(BD40,calc!$AE$4))+(2*COUNTIF(BD40,calc!$AE$14))+(3*COUNTIF(BD40,calc!$AE$24))+(4*COUNTIF(BD40,calc!$AE$34))+(5*COUNTIF(BD40,calc!$AE$44)))</f>
        <v>0</v>
      </c>
      <c r="ME40" s="5">
        <f>IF($E$5="",0,(1*COUNTIF(BD40,calc!$AE$5))+(2*COUNTIF(BD40,calc!$AE$15))+(3*COUNTIF(BD40,calc!$AE$25))+(4*COUNTIF(BD40,calc!$AE$35))+(5*COUNTIF(BD40,calc!$AE$45)))</f>
        <v>0</v>
      </c>
      <c r="MF40" s="5">
        <f>IF($E$6="",0,(1*COUNTIF(BD40,calc!$AE$6))+(2*COUNTIF(BD40,calc!$AE$16))+(3*COUNTIF(BD40,calc!$AE$26))+(4*COUNTIF(BD40,calc!$AE$36))+(5*COUNTIF(BD40,calc!$AE$46)))</f>
        <v>0</v>
      </c>
      <c r="MG40" s="5">
        <f>IF($E$7="",0,(1*COUNTIF(BD40,calc!$AE$7))+(2*COUNTIF(BD40,calc!$AE$17))+(3*COUNTIF(BD40,calc!$AE$27))+(4*COUNTIF(BD40,calc!$AE$37))+(5*COUNTIF(BD40,calc!$AE$47)))</f>
        <v>0</v>
      </c>
      <c r="MH40" s="5">
        <f>IF($E$8="",0,(1*COUNTIF(BD40,calc!$AE$8))+(2*COUNTIF(BD40,calc!$AE$18))+(3*COUNTIF(BD40,calc!$AE$28))+(4*COUNTIF(BD40,calc!$AE$38))+(5*COUNTIF(BD40,calc!$AE$48)))</f>
        <v>0</v>
      </c>
      <c r="MI40" s="5">
        <f>IF($E$9="",0,(1*COUNTIF(BD40,calc!$AE$9))+(2*COUNTIF(BD40,calc!$AE$19))+(3*COUNTIF(BD40,calc!$AE$29))+(4*COUNTIF(BD40,calc!$AE$39))+(5*COUNTIF(BD40,calc!$AE$49)))</f>
        <v>0</v>
      </c>
      <c r="MJ40" s="5">
        <f>IF($E$10="",0,(1*COUNTIF(BD40,calc!$AE$10))+(2*COUNTIF(BD40,calc!$AE$20))+(3*COUNTIF(BD40,calc!$AE$30))+(4*COUNTIF(BD40,calc!$AE$40))+(5*COUNTIF(BD40,calc!$AE$50)))</f>
        <v>0</v>
      </c>
      <c r="MK40" s="5">
        <f>IF($E$11="",0,(1*COUNTIF(BD40,calc!$AE$11))+(2*COUNTIF(BD40,calc!$AE$21))+(3*COUNTIF(BD40,calc!$AE$31))+(4*COUNTIF(BD40,calc!$AE$41))+(5*COUNTIF(BD40,calc!$AE$51)))</f>
        <v>0</v>
      </c>
      <c r="ML40" s="5">
        <f>IF($E$12="",0,(1*COUNTIF(BD40,calc!$AE$12))+(2*COUNTIF(BD40,calc!$AE$22))+(3*COUNTIF(BD40,calc!$AE$32))+(4*COUNTIF(BD40,calc!$AE$42))+(5*COUNTIF(BD40,calc!$AE$52)))</f>
        <v>0</v>
      </c>
      <c r="MM40" s="5">
        <f>IF($E$13="",0,(1*COUNTIF(BD40,calc!$AE$13))+(2*COUNTIF(BD40,calc!$AE$23))+(3*COUNTIF(BD40,calc!$AE$33))+(4*COUNTIF(BD40,calc!$AE$43))+(5*COUNTIF(BD40,calc!$AE$53)))</f>
        <v>0</v>
      </c>
      <c r="MN40" s="1"/>
      <c r="MO40" s="5">
        <f>IF($E$4="",0,(1*COUNTIF(BE40,calc!$AE$4))+(2*COUNTIF(BE40,calc!$AE$14))+(3*COUNTIF(BE40,calc!$AE$24))+(4*COUNTIF(BE40,calc!$AE$34))+(5*COUNTIF(BE40,calc!$AE$44)))</f>
        <v>0</v>
      </c>
      <c r="MP40" s="5">
        <f>IF($E$5="",0,(1*COUNTIF(BE40,calc!$AE$5))+(2*COUNTIF(BE40,calc!$AE$15))+(3*COUNTIF(BE40,calc!$AE$25))+(4*COUNTIF(BE40,calc!$AE$35))+(5*COUNTIF(BE40,calc!$AE$45)))</f>
        <v>0</v>
      </c>
      <c r="MQ40" s="5">
        <f>IF($E$6="",0,(1*COUNTIF(BE40,calc!$AE$6))+(2*COUNTIF(BE40,calc!$AE$16))+(3*COUNTIF(BE40,calc!$AE$26))+(4*COUNTIF(BE40,calc!$AE$36))+(5*COUNTIF(BE40,calc!$AE$46)))</f>
        <v>0</v>
      </c>
      <c r="MR40" s="5">
        <f>IF($E$7="",0,(1*COUNTIF(BE40,calc!$AE$7))+(2*COUNTIF(BE40,calc!$AE$17))+(3*COUNTIF(BE40,calc!$AE$27))+(4*COUNTIF(BE40,calc!$AE$37))+(5*COUNTIF(BE40,calc!$AE$47)))</f>
        <v>0</v>
      </c>
      <c r="MS40" s="5">
        <f>IF($E$8="",0,(1*COUNTIF(BE40,calc!$AE$8))+(2*COUNTIF(BE40,calc!$AE$18))+(3*COUNTIF(BE40,calc!$AE$28))+(4*COUNTIF(BE40,calc!$AE$38))+(5*COUNTIF(BE40,calc!$AE$48)))</f>
        <v>0</v>
      </c>
      <c r="MT40" s="5">
        <f>IF($E$9="",0,(1*COUNTIF(BE40,calc!$AE$9))+(2*COUNTIF(BE40,calc!$AE$19))+(3*COUNTIF(BE40,calc!$AE$29))+(4*COUNTIF(BE40,calc!$AE$39))+(5*COUNTIF(BE40,calc!$AE$49)))</f>
        <v>0</v>
      </c>
      <c r="MU40" s="5">
        <f>IF($E$10="",0,(1*COUNTIF(BE40,calc!$AE$10))+(2*COUNTIF(BE40,calc!$AE$20))+(3*COUNTIF(BE40,calc!$AE$30))+(4*COUNTIF(BE40,calc!$AE$40))+(5*COUNTIF(BE40,calc!$AE$50)))</f>
        <v>0</v>
      </c>
      <c r="MV40" s="5">
        <f>IF($E$12="",0,(1*COUNTIF(BE40,calc!$AE$12))+(2*COUNTIF(BE40,calc!$AE$22))+(3*COUNTIF(BE40,calc!$AE$32))+(4*COUNTIF(BE40,calc!$AE$42))+(5*COUNTIF(BE40,calc!$AE$52)))</f>
        <v>0</v>
      </c>
      <c r="MW40" s="5">
        <f>IF($E$12="",0,(1*COUNTIF(BE40,calc!$AE$12))+(2*COUNTIF(BE40,calc!$AE$22))+(3*COUNTIF(BE40,calc!$AE$32))+(4*COUNTIF(BE40,calc!$AE$42))+(5*COUNTIF(BE40,calc!$AE$52)))</f>
        <v>0</v>
      </c>
      <c r="MX40" s="5">
        <f>IF($E$13="",0,(1*COUNTIF(BE40,calc!$AE$13))+(2*COUNTIF(BE40,calc!$AE$23))+(3*COUNTIF(BE40,calc!$AE$33))+(4*COUNTIF(BE40,calc!$AE$43))+(5*COUNTIF(BE40,calc!$AE$53)))</f>
        <v>0</v>
      </c>
      <c r="MY40" s="1"/>
      <c r="MZ40" s="5">
        <f>IF($E$4="",0,(1*COUNTIF(BF40,calc!$AE$4))+(2*COUNTIF(BF40,calc!$AE$14))+(3*COUNTIF(BF40,calc!$AE$24))+(4*COUNTIF(BF40,calc!$AE$34))+(5*COUNTIF(BF40,calc!$AE$44)))</f>
        <v>0</v>
      </c>
      <c r="NA40" s="5">
        <f>IF($E$5="",0,(1*COUNTIF(BF40,calc!$AE$5))+(2*COUNTIF(BF40,calc!$AE$15))+(3*COUNTIF(BF40,calc!$AE$25))+(4*COUNTIF(BF40,calc!$AE$35))+(5*COUNTIF(BF40,calc!$AE$45)))</f>
        <v>0</v>
      </c>
      <c r="NB40" s="5">
        <f>IF($E$6="",0,(1*COUNTIF(BF40,calc!$AE$6))+(2*COUNTIF(BF40,calc!$AE$16))+(3*COUNTIF(BF40,calc!$AE$26))+(4*COUNTIF(BF40,calc!$AE$36))+(5*COUNTIF(BF40,calc!$AE$46)))</f>
        <v>0</v>
      </c>
      <c r="NC40" s="5">
        <f>IF($E$7="",0,(1*COUNTIF(BF40,calc!$AE$7))+(2*COUNTIF(BF40,calc!$AE$17))+(3*COUNTIF(BF40,calc!$AE$27))+(4*COUNTIF(BF40,calc!$AE$37))+(5*COUNTIF(BF40,calc!$AE$47)))</f>
        <v>0</v>
      </c>
      <c r="ND40" s="5">
        <f>IF($E$8="",0,(1*COUNTIF(BF40,calc!$AE$8))+(2*COUNTIF(BF40,calc!$AE$18))+(3*COUNTIF(BF40,calc!$AE$28))+(4*COUNTIF(BF40,calc!$AE$38))+(5*COUNTIF(BF40,calc!$AE$48)))</f>
        <v>0</v>
      </c>
      <c r="NE40" s="5">
        <f>IF($E$9="",0,(1*COUNTIF(BF40,calc!$AE$9))+(2*COUNTIF(BF40,calc!$AE$19))+(3*COUNTIF(BF40,calc!$AE$29))+(4*COUNTIF(BF40,calc!$AE$39))+(5*COUNTIF(BF40,calc!$AE$49)))</f>
        <v>0</v>
      </c>
      <c r="NF40" s="5">
        <f>IF($E$10="",0,(1*COUNTIF(BF40,calc!$AE$10))+(2*COUNTIF(BF40,calc!$AE$20))+(3*COUNTIF(BF40,calc!$AE$30))+(4*COUNTIF(BF40,calc!$AE$40))+(5*COUNTIF(BF40,calc!$AE$50)))</f>
        <v>0</v>
      </c>
      <c r="NG40" s="5">
        <f>IF($E$11="",0,(1*COUNTIF(BF40,calc!$AE$11))+(2*COUNTIF(BF40,calc!$AE$21))+(3*COUNTIF(BF40,calc!$AE$31))+(4*COUNTIF(BF40,calc!$AE$41))+(5*COUNTIF(BF40,calc!$AE$51)))</f>
        <v>0</v>
      </c>
      <c r="NH40" s="5">
        <f>IF($E$12="",0,(1*COUNTIF(BF40,calc!$AE$12))+(2*COUNTIF(BF40,calc!$AE$22))+(3*COUNTIF(BF40,calc!$AE$32))+(4*COUNTIF(BF40,calc!$AE$42))+(5*COUNTIF(BF40,calc!$AE$52)))</f>
        <v>0</v>
      </c>
      <c r="NI40" s="5">
        <f>IF($E$13="",0,(1*COUNTIF(BF40,calc!$AE$13))+(2*COUNTIF(BF40,calc!$AE$23))+(3*COUNTIF(BF40,calc!$AE$33))+(4*COUNTIF(BF40,calc!$AE$43))+(5*COUNTIF(BF40,calc!$AE$53)))</f>
        <v>0</v>
      </c>
      <c r="NJ40" s="1"/>
      <c r="NK40" s="5">
        <f>IF($E$4="",0,(1*COUNTIF(BG40,calc!$AE$4))+(2*COUNTIF(BG40,calc!$AE$14))+(3*COUNTIF(BG40,calc!$AE$24))+(4*COUNTIF(BG40,calc!$AE$34))+(5*COUNTIF(BG40,calc!$AE$44)))</f>
        <v>0</v>
      </c>
      <c r="NL40" s="5">
        <f>IF($E$5="",0,(1*COUNTIF(BG40,calc!$AE$5))+(2*COUNTIF(BG40,calc!$AE$15))+(3*COUNTIF(BG40,calc!$AE$25))+(4*COUNTIF(BG40,calc!$AE$35))+(5*COUNTIF(BG40,calc!$AE$45)))</f>
        <v>0</v>
      </c>
      <c r="NM40" s="5">
        <f>IF($E$6="",0,(1*COUNTIF(BG40,calc!$AE$6))+(2*COUNTIF(BG40,calc!$AE$16))+(3*COUNTIF(BG40,calc!$AE$26))+(4*COUNTIF(BG40,calc!$AE$36))+(5*COUNTIF(BG40,calc!$AE$46)))</f>
        <v>0</v>
      </c>
      <c r="NN40" s="5">
        <f>IF($E$7="",0,(1*COUNTIF(BG40,calc!$AE$7))+(2*COUNTIF(BG40,calc!$AE$17))+(3*COUNTIF(BG40,calc!$AE$27))+(4*COUNTIF(BG40,calc!$AE$37))+(5*COUNTIF(BG40,calc!$AE$47)))</f>
        <v>0</v>
      </c>
      <c r="NO40" s="5">
        <f>IF($E$8="",0,(1*COUNTIF(BG40,calc!$AE$8))+(2*COUNTIF(BG40,calc!$AE$18))+(3*COUNTIF(BG40,calc!$AE$28))+(4*COUNTIF(BG40,calc!$AE$38))+(5*COUNTIF(BG40,calc!$AE$48)))</f>
        <v>0</v>
      </c>
      <c r="NP40" s="5">
        <f>IF($E$9="",0,(1*COUNTIF(BG40,calc!$AE$9))+(2*COUNTIF(BG40,calc!$AE$19))+(3*COUNTIF(BG40,calc!$AE$29))+(4*COUNTIF(BG40,calc!$AE$39))+(5*COUNTIF(BG40,calc!$AE$49)))</f>
        <v>0</v>
      </c>
      <c r="NQ40" s="5">
        <f>IF($E$10="",0,(1*COUNTIF(BG40,calc!$AE$10))+(2*COUNTIF(BG40,calc!$AE$20))+(3*COUNTIF(BG40,calc!$AE$30))+(4*COUNTIF(BG40,calc!$AE$40))+(5*COUNTIF(BG40,calc!$AE$50)))</f>
        <v>0</v>
      </c>
      <c r="NR40" s="5">
        <f>IF($E$11="",0,(1*COUNTIF(BG40,calc!$AE$11))+(2*COUNTIF(BG40,calc!$AE$21))+(3*COUNTIF(BG40,calc!$AE$31))+(4*COUNTIF(BG40,calc!$AE$41))+(5*COUNTIF(BG40,calc!$AE$51)))</f>
        <v>0</v>
      </c>
      <c r="NS40" s="5">
        <f>IF($E$12="",0,(1*COUNTIF(BG40,calc!$AE$12))+(2*COUNTIF(BG40,calc!$AE$22))+(3*COUNTIF(BG40,calc!$AE$32))+(4*COUNTIF(BG40,calc!$AE$42))+(5*COUNTIF(BG40,calc!$AE$52)))</f>
        <v>0</v>
      </c>
      <c r="NT40" s="5">
        <f>IF($E$13="",0,(1*COUNTIF(BG40,calc!$AE$13))+(2*COUNTIF(BG40,calc!$AE$23))+(3*COUNTIF(BG40,calc!$AE$33))+(4*COUNTIF(BG40,calc!$AE$43))+(5*COUNTIF(BG40,calc!$AE$53)))</f>
        <v>0</v>
      </c>
      <c r="NU40" s="1"/>
      <c r="NV40" s="5">
        <f>IF($E$4="",0,(1*COUNTIF(BH40,calc!$AE$4))+(2*COUNTIF(BH40,calc!$AE$14))+(3*COUNTIF(BH40,calc!$AE$24))+(4*COUNTIF(BH40,calc!$AE$34))+(5*COUNTIF(BH40,calc!$AE$44)))</f>
        <v>0</v>
      </c>
      <c r="NW40" s="5">
        <f>IF($E$5="",0,(1*COUNTIF(BH40,calc!$AE$5))+(2*COUNTIF(BH40,calc!$AE$15))+(3*COUNTIF(BH40,calc!$AE$25))+(4*COUNTIF(BH40,calc!$AE$35))+(5*COUNTIF(BH40,calc!$AE$45)))</f>
        <v>0</v>
      </c>
      <c r="NX40" s="5">
        <f>IF($E$6="",0,(1*COUNTIF(BH40,calc!$AE$6))+(2*COUNTIF(BH40,calc!$AE$16))+(3*COUNTIF(BH40,calc!$AE$26))+(4*COUNTIF(BH40,calc!$AE$36))+(5*COUNTIF(BH40,calc!$AE$46)))</f>
        <v>0</v>
      </c>
      <c r="NY40" s="5">
        <f>IF($E$7="",0,(1*COUNTIF(BH40,calc!$AE$7))+(2*COUNTIF(BH40,calc!$AE$17))+(3*COUNTIF(BH40,calc!$AE$27))+(4*COUNTIF(BH40,calc!$AE$37))+(5*COUNTIF(BH40,calc!$AE$47)))</f>
        <v>0</v>
      </c>
      <c r="NZ40" s="5">
        <f>IF($E$8="",0,(1*COUNTIF(BH40,calc!$AE$8))+(2*COUNTIF(BH40,calc!$AE$18))+(3*COUNTIF(BH40,calc!$AE$28))+(4*COUNTIF(BH40,calc!$AE$38))+(5*COUNTIF(BH40,calc!$AE$48)))</f>
        <v>0</v>
      </c>
      <c r="OA40" s="5">
        <f>IF($E$9="",0,(1*COUNTIF(BH40,calc!$AE$9))+(2*COUNTIF(BH40,calc!$AE$19))+(3*COUNTIF(BH40,calc!$AE$29))+(4*COUNTIF(BH40,calc!$AE$39))+(5*COUNTIF(BH40,calc!$AE$49)))</f>
        <v>0</v>
      </c>
      <c r="OB40" s="5">
        <f>IF($E$10="",0,(1*COUNTIF(BH40,calc!$AE$10))+(2*COUNTIF(BH40,calc!$AE$20))+(3*COUNTIF(BH40,calc!$AE$30))+(4*COUNTIF(BH40,calc!$AE$40))+(5*COUNTIF(BH40,calc!$AE$50)))</f>
        <v>0</v>
      </c>
      <c r="OC40" s="5">
        <f>IF($E$11="",0,(1*COUNTIF(BH40,calc!$AE$11))+(2*COUNTIF(BH40,calc!$AE$21))+(3*COUNTIF(BH40,calc!$AE$31))+(4*COUNTIF(BH40,calc!$AE$41))+(5*COUNTIF(BH40,calc!$AE$51)))</f>
        <v>0</v>
      </c>
      <c r="OD40" s="5">
        <f>IF($E$12="",0,(1*COUNTIF(BH40,calc!$AE$12))+(2*COUNTIF(BH40,calc!$AE$22))+(3*COUNTIF(BH40,calc!$AE$32))+(4*COUNTIF(BH40,calc!$AE$42))+(5*COUNTIF(BH40,calc!$AE$52)))</f>
        <v>0</v>
      </c>
      <c r="OE40" s="5">
        <f>IF($E$13="",0,(1*COUNTIF(BH40,calc!$AE$13))+(2*COUNTIF(BH40,calc!$AE$23))+(3*COUNTIF(BH40,calc!$AE$33))+(4*COUNTIF(BH40,calc!$AE$43))+(5*COUNTIF(BH40,calc!$AE$53)))</f>
        <v>0</v>
      </c>
      <c r="OF40" s="1"/>
      <c r="OG40" s="5">
        <f>IF($E$4="",0,(1*COUNTIF(BI40,calc!$AE$4))+(2*COUNTIF(BI40,calc!$AE$14))+(3*COUNTIF(BI40,calc!$AE$24))+(4*COUNTIF(BI40,calc!$AE$34))+(5*COUNTIF(BI40,calc!$AE$44)))</f>
        <v>0</v>
      </c>
      <c r="OH40" s="5">
        <f>IF($E$5="",0,(1*COUNTIF(BI40,calc!$AE$5))+(2*COUNTIF(BI40,calc!$AE$15))+(3*COUNTIF(BI40,calc!$AE$25))+(4*COUNTIF(BI40,calc!$AE$35))+(5*COUNTIF(BI40,calc!$AE$45)))</f>
        <v>0</v>
      </c>
      <c r="OI40" s="5">
        <f>IF($E$6="",0,(1*COUNTIF(BI40,calc!$AE$6))+(2*COUNTIF(BI40,calc!$AE$16))+(3*COUNTIF(BI40,calc!$AE$26))+(4*COUNTIF(BI40,calc!$AE$36))+(5*COUNTIF(BI40,calc!$AE$46)))</f>
        <v>0</v>
      </c>
      <c r="OJ40" s="5">
        <f>IF($E$7="",0,(1*COUNTIF(BI40,calc!$AE$7))+(2*COUNTIF(BI40,calc!$AE$17))+(3*COUNTIF(BI40,calc!$AE$27))+(4*COUNTIF(BI40,calc!$AE$37))+(5*COUNTIF(BI40,calc!$AE$47)))</f>
        <v>0</v>
      </c>
      <c r="OK40" s="5">
        <f>IF($E$8="",0,(1*COUNTIF(BI40,calc!$AE$8))+(2*COUNTIF(BI40,calc!$AE$18))+(3*COUNTIF(BI40,calc!$AE$28))+(4*COUNTIF(BI40,calc!$AE$38))+(5*COUNTIF(BI40,calc!$AE$48)))</f>
        <v>0</v>
      </c>
      <c r="OL40" s="5">
        <f>IF($E$9="",0,(1*COUNTIF(BI40,calc!$AE$9))+(2*COUNTIF(BI40,calc!$AE$19))+(3*COUNTIF(BI40,calc!$AE$29))+(4*COUNTIF(BI40,calc!$AE$39))+(5*COUNTIF(BI40,calc!$AE$49)))</f>
        <v>0</v>
      </c>
      <c r="OM40" s="5">
        <f>IF($E$10="",0,(1*COUNTIF(BI40,calc!$AE$10))+(2*COUNTIF(BI40,calc!$AE$20))+(3*COUNTIF(BI40,calc!$AE$30))+(4*COUNTIF(BI40,calc!$AE$40))+(5*COUNTIF(BI40,calc!$AE$50)))</f>
        <v>0</v>
      </c>
      <c r="ON40" s="5">
        <f>IF($E$11="",0,(1*COUNTIF(BI40,calc!$AE$11))+(2*COUNTIF(BI40,calc!$AE$21))+(3*COUNTIF(BI40,calc!$AE$31))+(4*COUNTIF(BI40,calc!$AE$41))+(5*COUNTIF(BI40,calc!$AE$51)))</f>
        <v>0</v>
      </c>
      <c r="OO40" s="5">
        <f>IF($E$12="",0,(1*COUNTIF(BI40,calc!$AE$12))+(2*COUNTIF(BI40,calc!$AE$22))+(3*COUNTIF(BI40,calc!$AE$32))+(4*COUNTIF(BI40,calc!$AE$42))+(5*COUNTIF(BI40,calc!$AE$52)))</f>
        <v>0</v>
      </c>
      <c r="OP40" s="5">
        <f>IF($E$13="",0,(1*COUNTIF(BI40,calc!$AE$13))+(2*COUNTIF(BI40,calc!$AE$23))+(3*COUNTIF(BI40,calc!$AE$33))+(4*COUNTIF(BI40,calc!$AE$43))+(5*COUNTIF(BI40,calc!$AE$53)))</f>
        <v>0</v>
      </c>
      <c r="OQ40" s="1"/>
      <c r="OR40" s="5">
        <f>IF($E$4="",0,(1*COUNTIF(BJ40,calc!$AE$4))+(2*COUNTIF(BJ40,calc!$AE$14))+(3*COUNTIF(BJ40,calc!$AE$24))+(4*COUNTIF(BJ40,calc!$AE$34))+(5*COUNTIF(BJ40,calc!$AE$44)))</f>
        <v>0</v>
      </c>
      <c r="OS40" s="5">
        <f>IF($E$5="",0,(1*COUNTIF(BJ40,calc!$AE$5))+(2*COUNTIF(BJ40,calc!$AE$15))+(3*COUNTIF(BJ40,calc!$AE$25))+(4*COUNTIF(BJ40,calc!$AE$35))+(5*COUNTIF(BJ40,calc!$AE$45)))</f>
        <v>0</v>
      </c>
      <c r="OT40" s="5">
        <f>IF($E$6="",0,(1*COUNTIF(BJ40,calc!$AE$6))+(2*COUNTIF(BJ40,calc!$AE$16))+(3*COUNTIF(BJ40,calc!$AE$26))+(4*COUNTIF(BJ40,calc!$AE$36))+(5*COUNTIF(BJ40,calc!$AE$46)))</f>
        <v>0</v>
      </c>
      <c r="OU40" s="5">
        <f>IF($E$7="",0,(1*COUNTIF(BJ40,calc!$AE$7))+(2*COUNTIF(BJ40,calc!$AE$17))+(3*COUNTIF(BJ40,calc!$AE$27))+(4*COUNTIF(BJ40,calc!$AE$37))+(5*COUNTIF(BJ40,calc!$AE$47)))</f>
        <v>0</v>
      </c>
      <c r="OV40" s="5">
        <f>IF($E$8="",0,(1*COUNTIF(BJ40,calc!$AE$8))+(2*COUNTIF(BJ40,calc!$AE$18))+(3*COUNTIF(BJ40,calc!$AE$28))+(4*COUNTIF(BJ40,calc!$AE$38))+(5*COUNTIF(BJ40,calc!$AE$48)))</f>
        <v>0</v>
      </c>
      <c r="OW40" s="5">
        <f>IF($E$9="",0,(1*COUNTIF(BJ40,calc!$AE$9))+(2*COUNTIF(BJ40,calc!$AE$19))+(3*COUNTIF(BJ40,calc!$AE$29))+(4*COUNTIF(BJ40,calc!$AE$39))+(5*COUNTIF(BJ40,calc!$AE$49)))</f>
        <v>0</v>
      </c>
      <c r="OX40" s="5">
        <f>IF($E$11="",0,(1*COUNTIF(BJ40,calc!$AE$10))+(2*COUNTIF(BJ40,calc!$AE$20))+(3*COUNTIF(BJ40,calc!$AE$30))+(4*COUNTIF(BJ40,calc!$AE$40))+(5*COUNTIF(BJ40,calc!$AE$50)))</f>
        <v>0</v>
      </c>
      <c r="OY40" s="5">
        <f>IF($E$11="",0,(1*COUNTIF(BJ40,calc!$AE$11))+(2*COUNTIF(BJ40,calc!$AE$21))+(3*COUNTIF(BJ40,calc!$AE$31))+(4*COUNTIF(BJ40,calc!$AE$41))+(5*COUNTIF(BJ40,calc!$AE$51)))</f>
        <v>0</v>
      </c>
      <c r="OZ40" s="5">
        <f>IF($E$12="",0,(1*COUNTIF(BJ40,calc!$AE$12))+(2*COUNTIF(BJ40,calc!$AE$22))+(3*COUNTIF(BJ40,calc!$AE$32))+(4*COUNTIF(BJ40,calc!$AE$42))+(5*COUNTIF(BJ40,calc!$AE$52)))</f>
        <v>0</v>
      </c>
      <c r="PA40" s="5">
        <f>IF($E$13="",0,(1*COUNTIF(BJ40,calc!$AE$13))+(2*COUNTIF(BJ40,calc!$AE$23))+(3*COUNTIF(BJ40,calc!$AE$33))+(4*COUNTIF(BJ40,calc!$AE$43))+(5*COUNTIF(BJ40,calc!$AE$53)))</f>
        <v>0</v>
      </c>
      <c r="PB40" s="1"/>
      <c r="PC40" s="1"/>
      <c r="PD40" s="165"/>
      <c r="PE40" s="165"/>
      <c r="PF40" s="165"/>
      <c r="PG40" s="165"/>
      <c r="PH40" s="165"/>
      <c r="PI40" s="165"/>
      <c r="PJ40" s="165"/>
    </row>
    <row r="41" spans="1:426" ht="10.5" customHeight="1" x14ac:dyDescent="0.2">
      <c r="A41" s="212"/>
      <c r="B41" s="202"/>
      <c r="C41" s="121"/>
      <c r="D41" s="199"/>
      <c r="E41" s="235" t="str">
        <f>LEFT('BNT 2 fix'!$D41,2)</f>
        <v/>
      </c>
      <c r="F41" s="236" t="str">
        <f t="shared" si="7"/>
        <v/>
      </c>
      <c r="G41" s="202"/>
      <c r="H41" s="237">
        <f>IF(C41="",0,SUMIF(time_slot_1,D41,calc!$O$5:$O$10))</f>
        <v>0</v>
      </c>
      <c r="I41" s="238">
        <f>SUM('BNT 2 fix'!$V41:$AE41)</f>
        <v>0</v>
      </c>
      <c r="J41" s="239">
        <f t="shared" si="3"/>
        <v>0</v>
      </c>
      <c r="K41" s="206">
        <f t="shared" ca="1" si="4"/>
        <v>0</v>
      </c>
      <c r="L41" s="207">
        <f>IF($AM$4=calc!$L$22,0,IF($E$4="",0,(IF(OR($E$4=calc!$E$24,$E$4=calc!$E$25,$E$4=calc!$E$26),(K41*$AF$4)/2,K41*$AF$4))))*(1+BK41)</f>
        <v>0</v>
      </c>
      <c r="M41" s="207">
        <f>IF($AM$5=calc!$L$22,0,IF($E$5="",0,(IF(OR($E$5=calc!$E$24,$E$5=calc!$E$25,$E$5=calc!$E$26),($K41*$AF$5)/2,$K41*$AF$5))))*(1+BK41)</f>
        <v>0</v>
      </c>
      <c r="N41" s="207">
        <f>IF($AM$6=calc!$L$22,0,IF($E$6="",0,(IF(OR($E$6=calc!$E$24,$E$6=calc!$E$25,$E$6=calc!$E$26),($K41*$AF$6)/2,$K41*$AF$6))))*(1+BK41)</f>
        <v>0</v>
      </c>
      <c r="O41" s="207">
        <f>IF($AM$7=calc!$L$22,0,IF($E$7="",0,(IF(OR($E$7=calc!$E$24,$E$7=calc!$E$25,$E$7=calc!$E$26),($K41*$AF$7)/2,$K41*$AF$7))))*(1+BK41)</f>
        <v>0</v>
      </c>
      <c r="P41" s="207">
        <f>IF($AM$8=calc!$L$22,0,IF($E$8="",0,(IF(OR($E$8=calc!$E$24,$E$8=calc!$E$25,$E$8=calc!$E$26),($K41*$AF$8)/2,$K41*$AF$8))))*(1+BK41)</f>
        <v>0</v>
      </c>
      <c r="Q41" s="207">
        <f>IF($AM$9=calc!$L$22,0,IF($E$9="",0,(IF(OR($E$9=calc!$E$24,$E$9=calc!$E$25,$E$9=calc!$E$26),($K41*$AF$9)/2,$K41*$AF$9))))*(1+BK41)</f>
        <v>0</v>
      </c>
      <c r="R41" s="207">
        <f>IF($AM$10=calc!$L$22,0,IF($E$10="",0,(IF(OR($E$10=calc!$E$24,$E$10=calc!$E$25,$E$10=calc!$E$26),($K41*$AF$10)/2,$K41*$AF$10))))*(1+BK41)</f>
        <v>0</v>
      </c>
      <c r="S41" s="207">
        <f>IF($AM$11=calc!$L$22,0,IF($E$11="",0,(IF(OR($E$11=calc!$E$24,$E$11=calc!$E$25,$E$11=calc!$E$26),($K41*$AF$11)/2,$K41*$AF$11))))*(1+BK41)</f>
        <v>0</v>
      </c>
      <c r="T41" s="207">
        <f>IF($AM$12=calc!$L$22,0,IF($E$12="",0,(IF(OR($E$12=calc!$E$24,$E$12=calc!$E$25,$E$12=calc!$E$26),($K41*$AF$12)/2,$K41*$AF$12))))*(1+BK41)</f>
        <v>0</v>
      </c>
      <c r="U41" s="207">
        <f>IF($AM$13=calc!$L$22,0,IF($E$13="",0,(IF(OR($E$13=calc!$E$24,$E$13=calc!$E$25,$E$13=calc!$E$26),($K41*$AF$13)/2,$K41*$AF$13))))*(1+BK41)</f>
        <v>0</v>
      </c>
      <c r="V41" s="206">
        <f>(1*(IF($E$4="",0,(IF(OR($E$4=calc!$E$24,$E$4=calc!$E$25,$E$4=calc!$E$26),COUNTIF(AF41:BJ41,calc!$AE$4)*2,COUNTIF(AF41:BJ41,calc!$AE$4))))+(2*(IF(OR($E$4=calc!$E$24,$E$4=calc!$E$25,$E$4=calc!$E$26),COUNTIF(AF41:BJ41,calc!$AE$14)*2,COUNTIF(AF41:BJ41,calc!$AE$14))))+(3*(IF(OR($E$4=calc!$E$24,$E$4=calc!$E$25,$E$4=calc!$E$26),COUNTIF(AF41:BJ41,calc!$AE$24)*2,COUNTIF(AF41:BJ41,calc!$AE$24))))+(4*(IF(OR($E$4=calc!$E$24,$E$4=calc!$E$25,$E$4=calc!$E$26),COUNTIF(AF41:BJ41,calc!$AE$34)*2,COUNTIF(AF41:BJ41,calc!$AE$34))))+(5*(IF(OR($E$4=calc!$E$24,$E$4=calc!$E$25,$E$4=calc!$E$26),COUNTIF(AF41:BJ41,calc!$AE$44)*2,COUNTIF(AF41:BJ41,calc!$AE$44))))))</f>
        <v>0</v>
      </c>
      <c r="W41" s="206">
        <f>(1*(IF($E$5="",0,(IF(OR($E$5=calc!$E$24,$E$5=calc!$E$25,$E$5=calc!$E$26),COUNTIF(AF41:BJ41,calc!$AE$5)*2,COUNTIF(AF41:BJ41,calc!$AE$5))))+(2*(IF(OR($E$5=calc!$E$24,$E$5=calc!$E$25,$E$5=calc!$E$26),COUNTIF(AF41:BJ41,calc!$AE$15)*2,COUNTIF(AF41:BJ41,calc!$AE$15))))+(3*(IF(OR($E$5=calc!$E$24,$E$5=calc!$E$25,$E$5=calc!$E$26),COUNTIF(AF41:BJ41,calc!$AE$25)*2,COUNTIF(AF41:BJ41,calc!$AE$25))))+(4*(IF(OR($E$5=calc!$E$24,$E$5=calc!$E$25,$E$5=calc!$E$26),COUNTIF(AF41:BJ41,calc!$AE$35)*2,COUNTIF(AF41:BJ41,calc!$AE$35))))+(5*(IF(OR($E$5=calc!$E$24,$E$5=calc!$E$25,$E$5=calc!$E$26),COUNTIF(AF41:BJ41,calc!$AE$45)*2,COUNTIF(AF41:BJ41,calc!$AE$45))))))</f>
        <v>0</v>
      </c>
      <c r="X41" s="206">
        <f>(1*(IF($E$6="",0,(IF(OR($E$6=calc!$E$24,$E$6=calc!$E$25,$E$6=calc!$E$26),COUNTIF(AF41:BJ41,calc!$AE$6)*2,COUNTIF(AF41:BJ41,calc!$AE$6))))+(2*(IF(OR($E$6=calc!$E$24,$E$6=calc!$E$25,$E$6=calc!$E$26),COUNTIF(AF41:BJ41,calc!$AE$16)*2,COUNTIF(AF41:BJ41,calc!$AE$16))))+(3*(IF(OR($E$6=calc!$E$24,$E$6=calc!$E$25,$E$6=calc!$E$26),COUNTIF(AF41:BJ41,calc!$AE$26)*2,COUNTIF(AF41:BJ41,calc!$AE$26))))+(4*(IF(OR($E$6=calc!$E$24,$E$6=calc!$E$25,$E$6=calc!$E$26),COUNTIF(AF41:BJ41,calc!$AE$36)*2,COUNTIF(AF41:BJ41,calc!$AE$36))))+(5*(IF(OR($E$6=calc!$E$24,$E$6=calc!$E$25,$E$6=calc!$E$26),COUNTIF(AF41:BJ41,calc!$AE$46)*2,COUNTIF(AF41:BJ41,calc!$AE$46))))))</f>
        <v>0</v>
      </c>
      <c r="Y41" s="206">
        <f>(1*(IF($E$7="",0,(IF(OR($E$7=calc!$E$24,$E$7=calc!$E$25,$E$7=calc!$E$26),COUNTIF(AF41:BJ41,calc!$AE$7)*2,COUNTIF(AF41:BJ41,calc!$AE$7))))+(2*(IF(OR($E$7=calc!$E$24,$E$7=calc!$E$25,$E$7=calc!$E$26),COUNTIF(AF41:BJ41,calc!$AE$17)*2,COUNTIF(AF41:BJ41,calc!$AE$17))))+(3*(IF(OR($E$7=calc!$E$24,$E$7=calc!$E$25,$E$7=calc!$E$26),COUNTIF(AF41:BJ41,calc!$AE$27)*2,COUNTIF(AF41:BJ41,calc!$AE$27))))+(4*(IF(OR($E$7=calc!$E$24,$E$7=calc!$E$25,$E$7=calc!$E$26),COUNTIF(AF41:BJ41,calc!$AE$37)*2,COUNTIF(AF41:BJ41,calc!$AE$37))))+(5*(IF(OR($E$7=calc!$E$24,$E$7=calc!$E$25,$E$7=calc!$E$26),COUNTIF(AF41:BJ41,calc!$AE$47)*2,COUNTIF(AF41:BJ41,calc!$AE$47))))))</f>
        <v>0</v>
      </c>
      <c r="Z41" s="206">
        <f>(1*(IF($E$8="",0,(IF(OR($E$8=calc!$E$24,$E$8=calc!$E$25,$E$8=calc!$E$26),COUNTIF(AF41:BJ41,calc!$AE$8)*2,COUNTIF(AF41:BJ41,calc!$AE$8))))+(2*(IF(OR($E$8=calc!$E$24,$E$8=calc!$E$25,$E$8=calc!$E$26),COUNTIF(AF41:BJ41,calc!$AE$18)*2,COUNTIF(AF41:BJ41,calc!$AE$18))))+(3*(IF(OR($E$8=calc!$E$24,$E$8=calc!$E$25,$E$8=calc!$E$26),COUNTIF(AF41:BJ41,calc!$AE$28)*2,COUNTIF(AF41:BJ41,calc!$AE$28))))+(4*(IF(OR($E$8=calc!$E$24,$E$8=calc!$E$25,$E$8=calc!$E$26),COUNTIF(AF41:BJ41,calc!$AE$38)*2,COUNTIF(AF41:BJ41,calc!$AE$38))))+(5*(IF(OR($E$8=calc!$E$24,$E$8=calc!$E$25,$E$8=calc!$E$26),COUNTIF(AF41:BJ41,calc!$AE$48)*2,COUNTIF(AF41:BJ41,calc!$AE$48))))))</f>
        <v>0</v>
      </c>
      <c r="AA41" s="206">
        <f>(1*(IF($E$9="",0,(IF(OR($E$9=calc!$E$24,$E$9=calc!$E$25,$E$9=calc!$E$26),COUNTIF(AF41:BJ41,calc!$AE$9)*2,COUNTIF(AF41:BJ41,calc!$AE$9))))+(2*(IF(OR($E$9=calc!$E$24,$E$9=calc!$E$25,$E$9=calc!$E$26),COUNTIF(AF41:BJ41,calc!$AE$19)*2,COUNTIF(AF41:BJ41,calc!$AE$19))))+(3*(IF(OR($E$9=calc!$E$24,$E$9=calc!$E$25,$E$9=calc!$E$26),COUNTIF(AF41:BJ41,calc!$AE$29)*2,COUNTIF(AF41:BJ41,calc!$AE$29))))+(4*(IF(OR($E$9=calc!$E$24,$E$9=calc!$E$25,$E$9=calc!$E$26),COUNTIF(AF41:BJ41,calc!$AE$39)*2,COUNTIF(AF41:BJ41,calc!$AE$39))))+(5*(IF(OR($E$9=calc!$E$24,$E$9=calc!$E$25,$E$9=calc!$E$26),COUNTIF(AF41:BJ41,calc!$AE$49)*2,COUNTIF(AF41:BJ41,calc!$AE$49))))))</f>
        <v>0</v>
      </c>
      <c r="AB41" s="208">
        <f>(1*(IF($E$10="",0,(IF(OR($E$10=calc!$E$24,$E$10=calc!$E$25,$E$10=calc!$E$26),COUNTIF(AF41:BJ41,calc!$AE$10)*2,COUNTIF(AF41:BJ41,calc!$AE$10))))+(2*(IF(OR($E$10=calc!$E$24,$E$10=calc!$E$25,$E$10=calc!$E$26),COUNTIF(AF41:BJ41,calc!$AE$20)*2,COUNTIF(AF41:BJ41,calc!$AE$20))))+(3*(IF(OR($E$10=calc!$E$24,$E$10=calc!$E$25,$E$10=calc!$E$26),COUNTIF(AF41:BJ41,calc!$AE$30)*2,COUNTIF(AF41:BJ41,calc!$AE$30))))+(4*(IF(OR($E$10=calc!$E$24,$E$10=calc!$E$25,$E$10=calc!$E$26),COUNTIF(AF41:BJ41,calc!$AE$40)*2,COUNTIF(AF41:BJ41,calc!$AE$40))))+(5*(IF(OR($E$10=calc!$E$24,$E$10=calc!$E$25,$E$10=calc!$E$26),COUNTIF(AF41:BJ41,calc!$AE$50)*2,COUNTIF(AF41:BJ41,calc!$AE$50))))))</f>
        <v>0</v>
      </c>
      <c r="AC41" s="206">
        <f>(1*(IF($E$11="",0,(IF(OR($E$11=calc!$E$24,$E$11=calc!$E$25,$E$11=calc!$E$26),COUNTIF(AF41:BJ41,calc!$AE$11)*2,COUNTIF(AF41:BJ41,calc!$AE$11))))+(2*(IF(OR($E$11=calc!$E$24,$E$11=calc!$E$25,$E$11=calc!$E$26),COUNTIF(AF41:BJ41,calc!$AE$21)*2,COUNTIF(AF41:BJ41,calc!$AE$21))))+(3*(IF(OR($E$11=calc!$E$24,$E$11=calc!$E$25,$E$11=calc!$E$26),COUNTIF(AF41:BK41,calc!$AE$31)*2,COUNTIF(AF41:BJ41,calc!$AE$31))))+(4*(IF(OR($E$11=calc!$E$24,$E$11=calc!$E$25,$E$11=calc!$E$26),COUNTIF(AF41:BJ41,calc!$AE$41)*2,COUNTIF(AF41:BJ41,calc!$AE$41))))+(5*(IF(OR($E$11=calc!$E$24,$E$11=calc!$E$25,$E$11=calc!$E$26),COUNTIF(AF41:BJ41,calc!$AE$51)*2,COUNTIF(AF41:BJ41,calc!$AE$51))))))</f>
        <v>0</v>
      </c>
      <c r="AD41" s="208">
        <f>(1*(IF($E$12="",0,(IF(OR($E$12=calc!$E$24,$E$12=calc!$E$25,$E$12=calc!$E$26),COUNTIF(AF41:BJ41,calc!$AE$12)*2,COUNTIF(AF41:BJ41,calc!$AE$12))))+(2*(IF(OR($E$12=calc!$E$24,$E$12=calc!$E$25,$E$12=calc!$E$26),COUNTIF(AF41:BJ41,calc!$AE$22)*2,COUNTIF(AF41:BJ41,calc!$AE$22))))+(3*(IF(OR($E$12=calc!$E$24,$E$12=calc!$E$25,$E$12=calc!$E$26),COUNTIF(AF41:BJ41,calc!$AE$32)*2,COUNTIF(AF41:BJ41,calc!$AE$32))))+(4*(IF(OR($E$12=calc!$E$24,$E$12=calc!$E$25,$E$12=calc!$E$26),COUNTIF(AF41:BJ41,calc!$AE$42)*2,COUNTIF(AF41:BJ41,calc!$AE$42))))+(5*(IF(OR($E$12=calc!$E$24,$E$12=calc!$E$25,$E$12=calc!$E$26),COUNTIF(AF41:BJ41,calc!$AE$52)*2,COUNTIF(AF41:BJ41,calc!$AE$52))))))</f>
        <v>0</v>
      </c>
      <c r="AE41" s="208">
        <f>(1*(IF($E$13="",0,(IF(OR($E$13=calc!$E$24,$E$13=calc!$E$25,$E$13=calc!$E$26),COUNTIF(AF41:BJ41,calc!$AE$13)*2,COUNTIF(AF41:BJ41,calc!$AE$13))))+(2*(IF(OR($E$13=calc!$E$24,$E$13=calc!$E$25,$E$13=calc!$E$26),COUNTIF(AF41:BJ41,calc!$AE$23)*2,COUNTIF(AF41:BJ41,calc!$AE$23))))+(3*(IF(OR($E$13=calc!$E$24,$E$13=calc!$E$25,$E$13=calc!$E$26),COUNTIF(AF41:BJ41,calc!$AE$33)*2,COUNTIF(AF41:BJ41,calc!$AE$33))))+(4*(IF(OR($E$13=calc!$E$24,$E$13=calc!$E$25,$E$13=calc!$E$26),COUNTIF(AF41:BJ41,calc!$AE$43)*2,COUNTIF(AF41:BJ41,calc!$AE$43))))+(5*(IF(OR($E$13=calc!$E$24,$E$13=calc!$E$25,$E$13=calc!$E$26),COUNTIF(AF41:BJ41,calc!$AE$53)*2,COUNTIF(AF41:BJ41,calc!$AE$53))))))</f>
        <v>0</v>
      </c>
      <c r="AF41" s="214"/>
      <c r="AG41" s="123"/>
      <c r="AH41" s="123"/>
      <c r="AI41" s="215"/>
      <c r="AJ41" s="215"/>
      <c r="AK41" s="123"/>
      <c r="AL41" s="123"/>
      <c r="AM41" s="123"/>
      <c r="AN41" s="123"/>
      <c r="AO41" s="123"/>
      <c r="AP41" s="214"/>
      <c r="AQ41" s="123"/>
      <c r="AR41" s="123"/>
      <c r="AS41" s="215"/>
      <c r="AT41" s="214"/>
      <c r="AU41" s="123"/>
      <c r="AV41" s="123"/>
      <c r="AW41" s="215"/>
      <c r="AX41" s="214"/>
      <c r="AY41" s="123"/>
      <c r="AZ41" s="123"/>
      <c r="BA41" s="215"/>
      <c r="BB41" s="214"/>
      <c r="BC41" s="123"/>
      <c r="BD41" s="123"/>
      <c r="BE41" s="215"/>
      <c r="BF41" s="214"/>
      <c r="BG41" s="123"/>
      <c r="BH41" s="123"/>
      <c r="BI41" s="215"/>
      <c r="BJ41" s="215"/>
      <c r="BK41" s="124"/>
      <c r="BL41" s="227">
        <f t="shared" si="5"/>
        <v>0</v>
      </c>
      <c r="BM41" s="164"/>
      <c r="BN41" s="5">
        <f>IF($E$4="",0,IF($AM$4=calc!$L$22,0,(1*(IF(OR($E$4=calc!$E$24,$E$4=calc!$E$25,$E$4=calc!$E$26),COUNTIF(AF41:BJ41,calc!$AE$4)*2,COUNTIF(AF41:BJ41,calc!$AE$4))))+(2*(IF(OR($E$4=calc!$E$24,$E$4=calc!$E$23,$E$4=calc!$E$26),COUNTIF(AF41:BJ41,calc!$AE$14)*2,COUNTIF(AF41:BJ41,calc!$AE$14))))+(3*(IF(OR($E$4=calc!$E$24,$E$4=calc!$E$25,$E$4=calc!$E$26),COUNTIF(AF41:BJ41,calc!$AE$24)*2,COUNTIF(AF41:BJ41,calc!$AE$24))))+(4*(IF(OR($E$4=calc!$E$24,$E$4=calc!$E$25,$E$4=calc!$E$26),COUNTIF(AF41:BJ41,calc!$AE$34)*2,COUNTIF(AF41:BJ41,calc!$AE$34))))+(5*(IF(OR($E$4=calc!$E$24,$E$4=calc!$E$25,$E$4=calc!$E$26),COUNTIF(AF41:BJ41,calc!$AE$44)*2,COUNTIF(AF41:BJ41,calc!$AE$44))))))</f>
        <v>0</v>
      </c>
      <c r="BO41" s="5">
        <f>IF($E$5="",0,IF($AM$5=calc!$L$22,0,(1*(IF(OR($E$5=calc!$E$24,$E$5=calc!$E$25,$E$5=calc!$E$26),COUNTIF(AF41:BJ41,calc!$AE$5)*2,COUNTIF(AF41:BJ41,calc!$AE$5))))+(2*(IF(OR($E$5=calc!$E$24,$E$5=calc!$E$23,$E$5=calc!$E$26),COUNTIF(AF41:BJ41,calc!$AE$15)*2,COUNTIF(AF41:BJ41,calc!$AE$15))))+(3*(IF(OR($E$5=calc!$E$24,$E$5=calc!$E$25,$E$5=calc!$E$26),COUNTIF(AF41:BJ41,calc!$AE$25)*2,COUNTIF(AF41:BJ41,calc!$AE$25))))+(4*(IF(OR($E$5=calc!$E$24,$E$5=calc!$E$25,$E$5=calc!$E$26),COUNTIF(AF41:BJ41,calc!$AE$35)*2,COUNTIF(AF41:BJ41,calc!$AE$35))))+(5*(IF(OR($E$5=calc!$E$24,$E$5=calc!$E$25,$E$5=calc!$E$26),COUNTIF(AF41:BJ41,calc!$AE$45)*2,COUNTIF(AF41:BJ41,calc!$AE$45))))))</f>
        <v>0</v>
      </c>
      <c r="BP41" s="5">
        <f>IF($E$6="",0,IF($AM$6=calc!$L$22,0,(1*(IF(OR($E$6=calc!$E$24,$E$6=calc!$E$25,$E$6=calc!$E$26),COUNTIF(AF41:BJ41,calc!$AE$6)*2,COUNTIF(AF41:BJ41,calc!$AE$6))))+(2*(IF(OR($E$6=calc!$E$24,$E$6=calc!$E$23,$E$6=calc!$E$26),COUNTIF(AF41:BJ41,calc!$AE$16)*2,COUNTIF(AF41:BJ41,calc!$AE$16))))+(3*(IF(OR($E$6=calc!$E$24,$E$6=calc!$E$25,$E$6=calc!$E$26),COUNTIF(AF41:BJ41,calc!$AE$26)*2,COUNTIF(AF41:BJ41,calc!$AE$26))))+(4*(IF(OR($E$6=calc!$E$24,$E$6=calc!$E$25,$E$6=calc!$E$26),COUNTIF(AF41:BJ41,calc!$AE$36)*2,COUNTIF(AF41:BJ41,calc!$AE$36))))+(5*(IF(OR($E$6=calc!$E$24,$E$6=calc!$E$25,$E$6=calc!$E$26),COUNTIF(AF41:BJ41,calc!$AE$46)*2,COUNTIF(AF41:BJ41,calc!$AE$46))))))</f>
        <v>0</v>
      </c>
      <c r="BQ41" s="5">
        <f>IF($E$7="",0,IF($AM$7=calc!$L$22,0,(1*(IF(OR($E$7=calc!$E$24,$E$7=calc!$E$25,$E$7=calc!$E$26),COUNTIF(AF41:BJ41,calc!$AE$7)*2,COUNTIF(AF41:BJ41,calc!$AE$7))))+(2*(IF(OR($E$7=calc!$E$24,$E$7=calc!$E$23,$E$7=calc!$E$26),COUNTIF(AF41:BJ41,calc!$AE$17)*2,COUNTIF(AF41:BJ41,calc!$AE$17))))+(3*(IF(OR($E$7=calc!$E$24,$E$7=calc!$E$25,$E$7=calc!$E$26),COUNTIF(AF41:BJ41,calc!$AE$27)*2,COUNTIF(AF41:BJ41,calc!$AE$27))))+(4*(IF(OR($E$7=calc!$E$24,$E$7=calc!$E$25,$E$7=calc!$E$26),COUNTIF(AF41:BJ41,calc!$AE$37)*2,COUNTIF(AF41:BJ41,calc!$AE$37))))+(5*(IF(OR($E$7=calc!$E$24,$E$7=calc!$E$25,$E$7=calc!$E$26),COUNTIF(AF41:BJ41,calc!$AE$47)*2,COUNTIF(AF41:BJ41,calc!$AE$47))))))</f>
        <v>0</v>
      </c>
      <c r="BR41" s="5">
        <f>IF($E$8="",0,IF($AM$8=calc!$L$22,0,(1*(IF(OR($E$8=calc!$E$24,$E$8=calc!$E$25,$E$8=calc!$E$26),COUNTIF(AF41:BJ41,calc!$AE$8)*2,COUNTIF(AF41:BJ41,calc!$AE$8))))+(2*(IF(OR($E$8=calc!$E$24,$E$8=calc!$E$23,$E$8=calc!$E$26),COUNTIF(AF41:BJ41,calc!$AE$18)*2,COUNTIF(AF41:BJ41,calc!$AE$18))))+(3*(IF(OR($E$8=calc!$E$24,$E$8=calc!$E$25,$E$8=calc!$E$26),COUNTIF(AF41:BJ41,calc!$AE$28)*2,COUNTIF(AF41:BJ41,calc!$AE$28))))+(4*(IF(OR($E$8=calc!$E$24,$E$8=calc!$E$25,$E$8=calc!$E$26),COUNTIF(AF41:BJ41,calc!$AE$38)*2,COUNTIF(AF41:BJ41,calc!$AB$38))))+(5*(IF(OR($E$8=calc!$E$24,$E$8=calc!$E$25,$E$8=calc!$E$26),COUNTIF(AF41:BJ41,calc!$AE$48)*2,COUNTIF(AF41:BJ41,calc!$AE$48))))))</f>
        <v>0</v>
      </c>
      <c r="BS41" s="5">
        <f>IF($E$9="",0,IF($AM$9=calc!$L$22,0,(1*(IF(OR($E$9=calc!$E$24,$E$9=calc!$E$25,$E$9=calc!$E$26),COUNTIF(AF41:BJ41,calc!$AE$9)*2,COUNTIF(AF41:BJ41,calc!$AE$9))))+(2*(IF(OR($E$9=calc!$E$24,$E$9=calc!$E$23,$E$9=calc!$E$26),COUNTIF(AF41:BJ41,calc!$AE$19)*2,COUNTIF(AF41:BJ41,calc!$AE$19))))+(3*(IF(OR($E$9=calc!$E$24,$E$9=calc!$E$25,$E$9=calc!$E$26),COUNTIF(AF41:BJ41,calc!$AE$29)*2,COUNTIF(AF41:BJ41,calc!$AE$29))))+(4*(IF(OR($E$9=calc!$E$24,$E$9=calc!$E$25,$E$9=calc!$E$26),COUNTIF(AF41:BJ41,calc!$AE$39)*2,COUNTIF(AF41:BJ41,calc!$AE$39))))+(5*(IF(OR($E$9=calc!$E$24,$E$9=calc!$E$25,$E$9=calc!$E$26),COUNTIF(AF41:BJ41,calc!$AE$49)*2,COUNTIF(AF41:BJ41,calc!$AE$49))))))</f>
        <v>0</v>
      </c>
      <c r="BT41" s="5">
        <f>IF($E$10="",0,IF($AM$10=calc!$L$22,0,(1*(IF(OR($E$10=calc!$E$24,$E$10=calc!$E$25,$E$10=calc!$E$26),COUNTIF(AF41:BJ41,calc!$AE$10)*2,COUNTIF(AF41:BJ41,calc!$AE$10))))+(2*(IF(OR($E$10=calc!$E$24,$E$10=calc!$E$23,$E$10=calc!$E$26),COUNTIF(AF41:BJ41,calc!$AE$20)*2,COUNTIF(AF41:BJ41,calc!$AE$20))))+(3*(IF(OR($E$10=calc!$E$24,$E$10=calc!$E$25,$E$10=calc!$E$26),COUNTIF(AF41:BJ41,calc!$AE$30)*2,COUNTIF(AF41:BJ41,calc!$AE$30))))+(4*(IF(OR($E$10=calc!$E$24,$E$10=calc!$E$25,$E$10=calc!$E$26),COUNTIF(AF41:BJ41,calc!$AE$40)*2,COUNTIF(AF41:BJ41,calc!$AE$40))))+(5*(IF(OR($E$10=calc!$E$24,$E$10=calc!$E$25,$E$10=calc!$E$26),COUNTIF(AF41:BJ41,calc!$AE$50)*2,COUNTIF(AF41:BJ41,calc!$AE$50))))))</f>
        <v>0</v>
      </c>
      <c r="BU41" s="5">
        <f>IF($E$11="",0,IF($AM$11=calc!$L$22,0,(1*(IF(OR($E$11=calc!$E$24,$E$11=calc!$E$25,$E$11=calc!$E$26),COUNTIF(AF41:BJ41,calc!$AE$11)*2,COUNTIF(AF41:BJ41,calc!$AE$11))))+(2*(IF(OR($E$11=calc!$E$24,$E$11=calc!$E$23,$E$11=calc!$E$26),COUNTIF(AF41:BJ41,calc!$AE$21)*2,COUNTIF(AF41:BJ41,calc!$AE$21))))+(3*(IF(OR($E$11=calc!$E$24,$E$11=calc!$E$25,$E$11=calc!$E$26),COUNTIF(AF41:BJ41,calc!$AE$31)*2,COUNTIF(AF41:BJ41,calc!$AE$31))))+(4*(IF(OR($E$11=calc!$E$24,$E$11=calc!$E$25,$E$11=calc!$E$26),COUNTIF(AF41:BJ41,calc!$AE$41)*2,COUNTIF(AF41:BJ41,calc!$AE$41))))+(5*(IF(OR($E$11=calc!$E$24,$E$11=calc!$E$25,$E$11=calc!$E$26),COUNTIF(AF41:BJ41,calc!$AE$51)*2,COUNTIF(AF41:BJ41,calc!$AE$51))))))</f>
        <v>0</v>
      </c>
      <c r="BV41" s="5">
        <f>IF($E$12="",0,IF($AM$12=calc!$L$22,0,(1*(IF(OR($E$12=calc!$E$24,$E$12=calc!$E$25,$E$12=calc!$E$26),COUNTIF(AF41:BJ41,calc!$AE$12)*2,COUNTIF(AF41:BJ41,calc!$AE$12))))+(2*(IF(OR($E$12=calc!$E$24,$E$12=calc!$E$23,$E$12=calc!$E$26),COUNTIF(AF41:BJ41,calc!$AE$22)*2,COUNTIF(AF41:BJ41,calc!$AE$22))))+(3*(IF(OR($E$12=calc!$E$24,$E$12=calc!$E$25,$E$12=calc!$E$26),COUNTIF(AF41:BJ41,calc!$AE$32)*2,COUNTIF(AF41:BJ41,calc!$AE$32))))+(4*(IF(OR($E$12=calc!$E$24,$E$12=calc!$E$25,$E$12=calc!$E$26),COUNTIF(AF41:BJ41,calc!$AE$42)*2,COUNTIF(AF41:BJ41,calc!$AE$42))))+(5*(IF(OR($E$12=calc!$E$24,$E$12=calc!$E$25,$E$12=calc!$E$26),COUNTIF(AF41:BJ41,calc!$AE$52)*2,COUNTIF(AF41:BJ41,calc!$AE$52))))))</f>
        <v>0</v>
      </c>
      <c r="BW41" s="5">
        <f>IF($E$13="",0,IF($AM$13=calc!$L$22,0,(1*(IF(OR($E$13=calc!$E$24,$E$13=calc!$E$25,$E$13=calc!$E$26),COUNTIF(AF41:BJ41,calc!$AE$13)*2,COUNTIF(AF41:BJ41,calc!$AE$13))))+(2*(IF(OR($E$13=calc!$E$24,$E$13=calc!$E$23,$E$13=calc!$E$26),COUNTIF(AF41:BJ41,calc!$AE$23)*2,COUNTIF(AF41:BJ41,calc!$AE$23))))+(3*(IF(OR($E$13=calc!$E$24,$E$13=calc!$E$25,$E$13=calc!$E$26),COUNTIF(AF41:BJ41,calc!$AE$33)*2,COUNTIF(AF41:BJ41,calc!$AE$33))))+(4*(IF(OR($E$13=calc!$E$24,$E$13=calc!$E$25,$E$13=calc!$E$26),COUNTIF(AE41:BJ41,calc!$AE$43)*2,COUNTIF(AE41:BJ41,calc!$AE$43))))+(5*(IF(OR($E$13=calc!$E$24,$E$13=calc!$E$25,$E$13=calc!$E$26),COUNTIF(AE41:BJ41,calc!$AE$53)*2,COUNTIF(AF41:BJ41,calc!$AE$53))))))</f>
        <v>0</v>
      </c>
      <c r="BX41" s="5">
        <f t="shared" si="6"/>
        <v>0</v>
      </c>
      <c r="BY41" s="1"/>
      <c r="BZ41" s="5">
        <f>IF($E$4="",0,(1*COUNTIF(AF41,calc!$AE$4))+(2*COUNTIF(AF41,calc!$AE$14))+(3*COUNTIF(AF41,calc!$AE$24))+(4*COUNTIF(AF41,calc!$AE$34))+(5*COUNTIF(AF41,calc!$AE$44)))</f>
        <v>0</v>
      </c>
      <c r="CA41" s="5">
        <f>IF($E$5="",0,(1*COUNTIF(AF41,calc!$AE$5))+(2*COUNTIF(AF41,calc!$AE$15))+(3*COUNTIF(AF41,calc!$AE$25))+(4*COUNTIF(AF41,calc!$AE$35))+(5*COUNTIF(AF41,calc!$AE$45)))</f>
        <v>0</v>
      </c>
      <c r="CB41" s="5">
        <f>IF($E$6="",0,(1*COUNTIF(AF41,calc!$AE$6))+(2*COUNTIF(AF41,calc!$AE$16))+(3*COUNTIF(AF41,calc!$AE$26))+(4*COUNTIF(AF41,calc!$AE$36))+(5*COUNTIF(AF41,calc!$AE$46)))</f>
        <v>0</v>
      </c>
      <c r="CC41" s="5">
        <f>IF($E$7="",0,(1*COUNTIF(AF41,calc!$AE$7))+(2*COUNTIF(AF41,calc!$AE$17))+(3*COUNTIF(AF41,calc!$AE$27))+(4*COUNTIF(AF41,calc!$AE$37))+(5*COUNTIF(AF41,calc!$AE$47)))</f>
        <v>0</v>
      </c>
      <c r="CD41" s="5">
        <f>IF($E$8="",0,(1*COUNTIF(AF41,calc!$AE$8))+(2*COUNTIF(AF41,calc!$AE$18))+(3*COUNTIF(AF41,calc!$AE$28))+(4*COUNTIF(AF41,calc!$AE$38))+(5*COUNTIF(AF41,calc!$AE$48)))</f>
        <v>0</v>
      </c>
      <c r="CE41" s="5">
        <f>IF($E$9="",0,(1*COUNTIF(AF41,calc!$AE$9))+(2*COUNTIF(AF41,calc!$AE$19))+(3*COUNTIF(AF41,calc!$AE$29))+(4*COUNTIF(AF41,calc!$AE$39))+(5*COUNTIF(AF41,calc!$AE$49)))</f>
        <v>0</v>
      </c>
      <c r="CF41" s="5">
        <f>IF($E$10="",0,(1*COUNTIF(AF41,calc!$AE$10))+(2*COUNTIF(AF41,calc!$AE$20))+(3*COUNTIF(AF41,calc!$AE$30))+(4*COUNTIF(AF41,calc!$AE$40))+(5*COUNTIF(AF41,calc!$AE$50)))</f>
        <v>0</v>
      </c>
      <c r="CG41" s="5">
        <f>IF($E$11="",0,(1*COUNTIF(AF41,calc!$AE$11))+(2*COUNTIF(AF41,calc!$AE$21))+(3*COUNTIF(AF41,calc!$AE$31))+(4*COUNTIF(AF41,calc!$AE$41))+(5*COUNTIF(AF41,calc!$AE$51)))</f>
        <v>0</v>
      </c>
      <c r="CH41" s="5">
        <f>IF($E$12="",0,(1*COUNTIF(AF41,calc!$AE$12))+(2*COUNTIF(AF41,calc!$AE$22))+(3*COUNTIF(AF41,calc!$AE$32))+(4*COUNTIF(AF41,calc!$AE$42))+(5*COUNTIF(AF41,calc!$AE$52)))</f>
        <v>0</v>
      </c>
      <c r="CI41" s="5">
        <f>IF($E$13="",0,(1*COUNTIF(AF41,calc!$AE$13))+(2*COUNTIF(AF41,calc!$AE$23))+(3*COUNTIF(AF41,calc!$AE$33))+(4*COUNTIF(AF41,calc!$AE$43))+(5*COUNTIF(AF41,calc!$AE$53)))</f>
        <v>0</v>
      </c>
      <c r="CJ41" s="1"/>
      <c r="CK41" s="5">
        <f>IF($E$4="",0,(1*COUNTIF(AG41,calc!$AE$4))+(2*COUNTIF(AG41,calc!$AE$14))+(3*COUNTIF(AG41,calc!$AE$24))+(4*COUNTIF(AG41,calc!$AE$34))+(5*COUNTIF(AG41,calc!$AE$44)))</f>
        <v>0</v>
      </c>
      <c r="CL41" s="5">
        <f>IF($E$5="",0,(1*COUNTIF(AG41,calc!$AE$5))+(2*COUNTIF(AG41,calc!$AE$15))+(3*COUNTIF(AG41,calc!$AE$25))+(4*COUNTIF(AG41,calc!$AE$35))+(5*COUNTIF(AG41,calc!$AE$45)))</f>
        <v>0</v>
      </c>
      <c r="CM41" s="5">
        <f>IF($E$6="",0,(1*COUNTIF(AG41,calc!$AE$6))+(2*COUNTIF(AG41,calc!$AE$16))+(3*COUNTIF(AG41,calc!$AE$26))+(4*COUNTIF(AG41,calc!$AE$36))+(5*COUNTIF(AG41,calc!$AE$46)))</f>
        <v>0</v>
      </c>
      <c r="CN41" s="5">
        <f>IF($E$7="",0,(1*COUNTIF(AG41,calc!$AE$7))+(2*COUNTIF(AG41,calc!$AE$17))+(3*COUNTIF(AG41,calc!$AE$27))+(4*COUNTIF(AG41,calc!$AE$37))+(5*COUNTIF(AG41,calc!$AE$47)))</f>
        <v>0</v>
      </c>
      <c r="CO41" s="5">
        <f>IF($E$8="",0,(1*COUNTIF(AG41,calc!$AE$8))+(2*COUNTIF(AG41,calc!$AE$18))+(3*COUNTIF(AG41,calc!$AE$28))+(4*COUNTIF(AG41,calc!$AE$38))+(5*COUNTIF(AG41,calc!$AE$48)))</f>
        <v>0</v>
      </c>
      <c r="CP41" s="5">
        <f>IF($E$9="",0,(1*COUNTIF(AG41,calc!$AE$9))+(2*COUNTIF(AG41,calc!$AE$19))+(3*COUNTIF(AG41,calc!$AE$29))+(4*COUNTIF(AG41,calc!$AE$39))+(5*COUNTIF(AG41,calc!$AE$49)))</f>
        <v>0</v>
      </c>
      <c r="CQ41" s="5">
        <f>IF($E$10="",0,(1*COUNTIF(AG41,calc!$AE$10))+(2*COUNTIF(AG41,calc!$AE$20))+(3*COUNTIF(AG41,calc!$AE$30))+(4*COUNTIF(AG41,calc!$AE$40))+(5*COUNTIF(AG41,calc!$AE$50)))</f>
        <v>0</v>
      </c>
      <c r="CR41" s="5">
        <f>IF($E$11="",0,(1*COUNTIF(AG41,calc!$AE$11))+(2*COUNTIF(AG41,calc!$AE$21))+(3*COUNTIF(AG41,calc!$AE$31))+(4*COUNTIF(AG41,calc!$AE$41))+(5*COUNTIF(AG41,calc!$AE$51)))</f>
        <v>0</v>
      </c>
      <c r="CS41" s="5">
        <f>IF($E$12="",0,(1*COUNTIF(AG41,calc!$AE$12))+(2*COUNTIF(AG41,calc!$AE$22))+(3*COUNTIF(AG41,calc!$AE$32))+(4*COUNTIF(AG41,calc!$AE$42))+(5*COUNTIF(AG41,calc!$AE$52)))</f>
        <v>0</v>
      </c>
      <c r="CT41" s="5">
        <f>IF($E$13="",0,(1*COUNTIF(AG41,calc!$AE$13))+(2*COUNTIF(AG41,calc!$AE$23))+(3*COUNTIF(AG41,calc!$AE$33))+(4*COUNTIF(AG41,calc!$AE$43))+(5*COUNTIF(AG41,calc!$AE$53)))</f>
        <v>0</v>
      </c>
      <c r="CU41" s="1"/>
      <c r="CV41" s="5">
        <f>IF($E$4="",0,(1*COUNTIF(AH41,calc!$AE$4))+(2*COUNTIF(AH41,calc!$AE$14))+(3*COUNTIF(AH41,calc!$AE$24))+(4*COUNTIF(AH41,calc!$AE$34))+(5*COUNTIF(AH41,calc!$AE$44)))</f>
        <v>0</v>
      </c>
      <c r="CW41" s="5">
        <f>IF($E$5="",0,(1*COUNTIF(AH41,calc!$AE$5))+(2*COUNTIF(AH41,calc!$AE$15))+(3*COUNTIF(AH41,calc!$AE$25))+(4*COUNTIF(AH41,calc!$AE$35))+(5*COUNTIF(AH41,calc!$AE$45)))</f>
        <v>0</v>
      </c>
      <c r="CX41" s="5">
        <f>IF($E$6="",0,(1*COUNTIF(AH41,calc!$AE$6))+(2*COUNTIF(AH41,calc!$AE$16))+(3*COUNTIF(AH41,calc!$AE$26))+(4*COUNTIF(AH41,calc!$AE$36))+(5*COUNTIF(AH41,calc!$AE$46)))</f>
        <v>0</v>
      </c>
      <c r="CY41" s="5">
        <f>IF($E$7="",0,(1*COUNTIF(AH41,calc!$AE$7))+(2*COUNTIF(AH41,calc!$AE$17))+(3*COUNTIF(AH41,calc!$AE$27))+(4*COUNTIF(AH41,calc!$AE$37))+(5*COUNTIF(AH41,calc!$AE$47)))</f>
        <v>0</v>
      </c>
      <c r="CZ41" s="5">
        <f>IF($E$8="",0,(1*COUNTIF(AH41,calc!$AE$8))+(2*COUNTIF(AH41,calc!$AE$18))+(3*COUNTIF(AH41,calc!$AE$28))+(4*COUNTIF(AH41,calc!$AE$38))+(5*COUNTIF(AH41,calc!$AE$48)))</f>
        <v>0</v>
      </c>
      <c r="DA41" s="5">
        <f>IF($E$9="",0,(1*COUNTIF(AH41,calc!$AE$9))+(2*COUNTIF(AH41,calc!$AE$19))+(3*COUNTIF(AH41,calc!$AE$29))+(4*COUNTIF(AH41,calc!$AE$39))+(5*COUNTIF(AH41,calc!$AE$49)))</f>
        <v>0</v>
      </c>
      <c r="DB41" s="5">
        <f>IF($E$10="",0,(1*COUNTIF(AH41,calc!$AE$10))+(2*COUNTIF(AH41,calc!$AE$20))+(3*COUNTIF(AH41,calc!$AE$30))+(4*COUNTIF(AH41,calc!$AE$40))+(5*COUNTIF(AH41,calc!$AE$50)))</f>
        <v>0</v>
      </c>
      <c r="DC41" s="5">
        <f>IF($E$11="",0,(1*COUNTIF(AH41,calc!$AE$11))+(2*COUNTIF(AH41,calc!$AE$21))+(3*COUNTIF(AH41,calc!$AE$31))+(4*COUNTIF(AH41,calc!$AE$41))+(5*COUNTIF(AH41,calc!$AE$51)))</f>
        <v>0</v>
      </c>
      <c r="DD41" s="5">
        <f>IF($E$12="",0,(1*COUNTIF(AH41,calc!$AE$12))+(2*COUNTIF(AH41,calc!$AE$22))+(3*COUNTIF(AH41,calc!$AE$32))+(4*COUNTIF(AH41,calc!$AE$42))+(5*COUNTIF(AH41,calc!$AE$52)))</f>
        <v>0</v>
      </c>
      <c r="DE41" s="5">
        <f>IF($E$13="",0,(1*COUNTIF(AH41,calc!$AE$13))+(2*COUNTIF(AH41,calc!$AE$23))+(3*COUNTIF(AH41,calc!$AE$33))+(4*COUNTIF(AH41,calc!$AE$43))+(5*COUNTIF(AH41,calc!$AE$53)))</f>
        <v>0</v>
      </c>
      <c r="DF41" s="1"/>
      <c r="DG41" s="5">
        <f>IF($E$4="",0,(1*COUNTIF(AI41,calc!$AE$4))+(2*COUNTIF(AI41,calc!$AE$14))+(3*COUNTIF(AI41,calc!$AE$24))+(4*COUNTIF(AI41,calc!$AE$34))+(5*COUNTIF(AI41,calc!$AE$44)))</f>
        <v>0</v>
      </c>
      <c r="DH41" s="5">
        <f>IF($E$5="",0,(1*COUNTIF(AI41,calc!$AE$5))+(2*COUNTIF(AI41,calc!$AE$15))+(3*COUNTIF(AI41,calc!$AE$25))+(4*COUNTIF(AI41,calc!$AE$35))+(5*COUNTIF(AI41,calc!$AE$45)))</f>
        <v>0</v>
      </c>
      <c r="DI41" s="5">
        <f>IF($E$6="",0,(1*COUNTIF(AI41,calc!$AE$6))+(2*COUNTIF(AI41,calc!$AE$16))+(3*COUNTIF(AI41,calc!$AE$26))+(4*COUNTIF(AI41,calc!$AE$36))+(5*COUNTIF(AI41,calc!$AE$46)))</f>
        <v>0</v>
      </c>
      <c r="DJ41" s="5">
        <f>IF($E$7="",0,(1*COUNTIF(AI41,calc!$AE$7))+(2*COUNTIF(AI41,calc!$AE$17))+(3*COUNTIF(AI41,calc!$AE$27))+(4*COUNTIF(AI41,calc!$AE$37))+(5*COUNTIF(AI41,calc!$AE$47)))</f>
        <v>0</v>
      </c>
      <c r="DK41" s="5">
        <f>IF($E$8="",0,(1*COUNTIF(AI41,calc!$AE$8))+(2*COUNTIF(AI41,calc!$AE$18))+(3*COUNTIF(AI41,calc!$AE$28))+(4*COUNTIF(AI41,calc!$AE$38))+(5*COUNTIF(AI41,calc!$AE$48)))</f>
        <v>0</v>
      </c>
      <c r="DL41" s="5">
        <f>IF($E$9="",0,(1*COUNTIF(AI41,calc!$AE$9))+(2*COUNTIF(AI41,calc!$AE$19))+(3*COUNTIF(AI41,calc!$AE$29))+(4*COUNTIF(AI41,calc!$AE$39))+(5*COUNTIF(AI41,calc!$AE$49)))</f>
        <v>0</v>
      </c>
      <c r="DM41" s="5">
        <f>IF($E$10="",0,(1*COUNTIF(AI41,calc!$AE$10))+(2*COUNTIF(AI41,calc!$AE$20))+(3*COUNTIF(AI41,calc!$AE$30))+(4*COUNTIF(AI41,calc!$AE$40))+(5*COUNTIF(AI41,calc!$AE$50)))</f>
        <v>0</v>
      </c>
      <c r="DN41" s="5">
        <f>IF($E$11="",0,(1*COUNTIF(AI41,calc!$AE$11))+(2*COUNTIF(AI41,calc!$AE$21))+(3*COUNTIF(AI41,calc!$AE$31))+(4*COUNTIF(AI41,calc!$AE$41))+(5*COUNTIF(AI41,calc!$AE$51)))</f>
        <v>0</v>
      </c>
      <c r="DO41" s="5">
        <f>IF($E$12="",0,(1*COUNTIF(AI41,calc!$AE$12))+(2*COUNTIF(AI41,calc!$AE$22))+(3*COUNTIF(AI41,calc!$AE$32))+(4*COUNTIF(AI41,calc!$AE$42))+(5*COUNTIF(AI41,calc!$AE$52)))</f>
        <v>0</v>
      </c>
      <c r="DP41" s="5">
        <f>IF($E$13="",0,(1*COUNTIF(AI41,calc!$AE$13))+(2*COUNTIF(AI41,calc!$AE$23))+(3*COUNTIF(AI41,calc!$AE$33))+(4*COUNTIF(AI41,calc!$AE$43))+(5*COUNTIF(AI41,calc!$AE$53)))</f>
        <v>0</v>
      </c>
      <c r="DQ41" s="1"/>
      <c r="DR41" s="5">
        <f>IF($E$4="",0,(1*COUNTIF(AJ41,calc!$AE$4))+(2*COUNTIF(AJ41,calc!$AE$14))+(3*COUNTIF(AJ41,calc!$AE$24))+(4*COUNTIF(AJ41,calc!$AE$34))+(5*COUNTIF(AJ41,calc!$AE$44)))</f>
        <v>0</v>
      </c>
      <c r="DS41" s="5">
        <f>IF($E$5="",0,(1*COUNTIF(AJ41,calc!$AE$5))+(2*COUNTIF(AJ41,calc!$AE$15))+(3*COUNTIF(AJ41,calc!$AE$25))+(4*COUNTIF(AJ41,calc!$AE$35))+(5*COUNTIF(AJ41,calc!$AE$45)))</f>
        <v>0</v>
      </c>
      <c r="DT41" s="5">
        <f>IF($E$6="",0,(1*COUNTIF(AJ41,calc!$AE$6))+(2*COUNTIF(AJ41,calc!$AE$16))+(3*COUNTIF(AJ41,calc!$AE$26))+(4*COUNTIF(AJ41,calc!$AE$36))+(5*COUNTIF(AJ41,calc!$AE$46)))</f>
        <v>0</v>
      </c>
      <c r="DU41" s="5">
        <f>IF($E$7="",0,(1*COUNTIF(AJ41,calc!$AE$7))+(2*COUNTIF(AJ41,calc!$AE$17))+(3*COUNTIF(AJ41,calc!$AE$27))+(4*COUNTIF(AJ41,calc!$AE$37))+(5*COUNTIF(AJ41,calc!$AE$47)))</f>
        <v>0</v>
      </c>
      <c r="DV41" s="5">
        <f>IF($E$8="",0,(1*COUNTIF(AJ41,calc!$AE$8))+(2*COUNTIF(AJ41,calc!$AE$18))+(3*COUNTIF(AJ41,calc!$AE$28))+(4*COUNTIF(AJ41,calc!$AE$38))+(5*COUNTIF(AJ41,calc!$AE$48)))</f>
        <v>0</v>
      </c>
      <c r="DW41" s="5">
        <f>IF($E$9="",0,(1*COUNTIF(AJ41,calc!$AE$9))+(2*COUNTIF(AJ41,calc!$AE$19))+(3*COUNTIF(AJ41,calc!$AE$29))+(4*COUNTIF(AJ41,calc!$AE$39))+(5*COUNTIF(AJ41,calc!$AE$49)))</f>
        <v>0</v>
      </c>
      <c r="DX41" s="5">
        <f>IF($E$10="",0,(1*COUNTIF(AJ41,calc!$AE$10))+(2*COUNTIF(AJ41,calc!$AE$20))+(3*COUNTIF(AJ41,calc!$AE$30))+(4*COUNTIF(AJ41,calc!$AE$40))+(5*COUNTIF(AJ41,calc!$AE$50)))</f>
        <v>0</v>
      </c>
      <c r="DY41" s="5">
        <f>IF($E$11="",0,(1*COUNTIF(AJ41,calc!$AE$11))+(2*COUNTIF(AJ41,calc!$AE$21))+(3*COUNTIF(AJ41,calc!$AE$31))+(4*COUNTIF(AJ41,calc!$AE$41))+(5*COUNTIF(AJ41,calc!$AE$51)))</f>
        <v>0</v>
      </c>
      <c r="DZ41" s="5">
        <f>IF($E$12="",0,(1*COUNTIF(AJ41,calc!$AE$12))+(2*COUNTIF(AJ41,calc!$AE$22))+(3*COUNTIF(AJ41,calc!$AE$32))+(4*COUNTIF(AJ41,calc!$AE$42))+(5*COUNTIF(AJ41,calc!$AE$52)))</f>
        <v>0</v>
      </c>
      <c r="EA41" s="5">
        <f>IF($E$13="",0,(1*COUNTIF(AJ41,calc!$AE$13))+(2*COUNTIF(AJ41,calc!$AE$23))+(3*COUNTIF(AJ41,calc!$AE$33))+(4*COUNTIF(AJ41,calc!$AE$43))+(5*COUNTIF(AJ41,calc!$AE$53)))</f>
        <v>0</v>
      </c>
      <c r="EB41" s="1"/>
      <c r="EC41" s="5">
        <f>IF($E$4="",0,(1*COUNTIF(AK41,calc!$AE$4))+(2*COUNTIF(AK41,calc!$AE$14))+(3*COUNTIF(AK41,calc!$AE$24))+(4*COUNTIF(AK41,calc!$AE$34))+(5*COUNTIF(AK41,calc!$AE$44)))</f>
        <v>0</v>
      </c>
      <c r="ED41" s="5">
        <f>IF($E$5="",0,(1*COUNTIF(AK41,calc!$AE$5))+(2*COUNTIF(AK41,calc!$AE$15))+(3*COUNTIF(AK41,calc!$AE$25))+(4*COUNTIF(AK41,calc!$AE$35))+(5*COUNTIF(AK41,calc!$AE$45)))</f>
        <v>0</v>
      </c>
      <c r="EE41" s="5">
        <f>IF($E$6="",0,(1*COUNTIF(AK41,calc!$AE$6))+(2*COUNTIF(AK41,calc!$AE$16))+(3*COUNTIF(AK41,calc!$AE$26))+(4*COUNTIF(AK41,calc!$AE$36))+(5*COUNTIF(AK41,calc!$AE$46)))</f>
        <v>0</v>
      </c>
      <c r="EF41" s="5">
        <f>IF($E$7="",0,(1*COUNTIF(AK41,calc!$AE$7))+(2*COUNTIF(AK41,calc!$AE$17))+(3*COUNTIF(AK41,calc!$AE$27))+(4*COUNTIF(AK41,calc!$AE$37))+(5*COUNTIF(AK41,calc!$AE$47)))</f>
        <v>0</v>
      </c>
      <c r="EG41" s="5">
        <f>IF($E$8="",0,(1*COUNTIF(AK41,calc!$AE$8))+(2*COUNTIF(AK41,calc!$AE$18))+(3*COUNTIF(AK41,calc!$AE$28))+(4*COUNTIF(AK41,calc!$AE$38))+(5*COUNTIF(AK41,calc!$AE$48)))</f>
        <v>0</v>
      </c>
      <c r="EH41" s="5">
        <f>IF($E$9="",0,(1*COUNTIF(AK41,calc!$AE$9))+(2*COUNTIF(AK41,calc!$AE$19))+(3*COUNTIF(AK41,calc!$AE$29))+(4*COUNTIF(AK41,calc!$AE$39))+(5*COUNTIF(AK41,calc!$AE$49)))</f>
        <v>0</v>
      </c>
      <c r="EI41" s="5">
        <f>IF($E$10="",0,(1*COUNTIF(AK41,calc!$AE$10))+(2*COUNTIF(AK41,calc!$AE$20))+(3*COUNTIF(AK41,calc!$AE$30))+(4*COUNTIF(AK41,calc!$AE$40))+(5*COUNTIF(AK41,calc!$AE$50)))</f>
        <v>0</v>
      </c>
      <c r="EJ41" s="5">
        <f>IF($E$11="",0,(1*COUNTIF(AK41,calc!$AE$11))+(2*COUNTIF(AK41,calc!$AE$21))+(3*COUNTIF(AK41,calc!$AE$31))+(4*COUNTIF(AK41,calc!$AE$41))+(5*COUNTIF(AK41,calc!$AE$51)))</f>
        <v>0</v>
      </c>
      <c r="EK41" s="5">
        <f>IF($E$12="",0,(1*COUNTIF(AK41,calc!$AE$12))+(2*COUNTIF(AK41,calc!$AE$22))+(3*COUNTIF(AK41,calc!$AE$32))+(4*COUNTIF(AK41,calc!$AE$42))+(5*COUNTIF(AK41,calc!$AE$52)))</f>
        <v>0</v>
      </c>
      <c r="EL41" s="5">
        <f>IF($E$13="",0,(1*COUNTIF(AK41,calc!$AE$13))+(2*COUNTIF(AK41,calc!$AE$23))+(3*COUNTIF(AK41,calc!$AE$33))+(4*COUNTIF(AK41,calc!$AE$43))+(5*COUNTIF(AK41,calc!$AE$53)))</f>
        <v>0</v>
      </c>
      <c r="EM41" s="1"/>
      <c r="EN41" s="5">
        <f>IF($E$4="",0,(1*COUNTIF(AL41,calc!$AE$4))+(2*COUNTIF(AL41,calc!$AE$14))+(3*COUNTIF(AL41,calc!$AE$24))+(4*COUNTIF(AL41,calc!$AE$34))+(5*COUNTIF(AL41,calc!$AE$44)))</f>
        <v>0</v>
      </c>
      <c r="EO41" s="5">
        <f>IF($E$5="",0,(1*COUNTIF(AL41,calc!$AE$5))+(2*COUNTIF(AL41,calc!$AE$15))+(3*COUNTIF(AL41,calc!$AE$25))+(4*COUNTIF(AL41,calc!$AE$35))+(5*COUNTIF(AL41,calc!$AE$45)))</f>
        <v>0</v>
      </c>
      <c r="EP41" s="5">
        <f>IF($E$6="",0,(1*COUNTIF(AL41,calc!$AE$6))+(2*COUNTIF(AL41,calc!$AE$16))+(3*COUNTIF(AL41,calc!$AE$26))+(4*COUNTIF(AL41,calc!$AE$36))+(5*COUNTIF(AL41,calc!$AE$46)))</f>
        <v>0</v>
      </c>
      <c r="EQ41" s="5">
        <f>IF($E$7="",0,(1*COUNTIF(AL41,calc!$AE$7))+(2*COUNTIF(AL41,calc!$AE$17))+(3*COUNTIF(AL41,calc!$AE$27))+(4*COUNTIF(AL41,calc!$AE$37))+(5*COUNTIF(AL41,calc!$AE$47)))</f>
        <v>0</v>
      </c>
      <c r="ER41" s="5">
        <f>IF($E$8="",0,(1*COUNTIF(AL41,calc!$AE$8))+(2*COUNTIF(AL41,calc!$AE$18))+(3*COUNTIF(AL41,calc!$AE$28))+(4*COUNTIF(AL41,calc!$AE$38))+(5*COUNTIF(AL41,calc!$AE$48)))</f>
        <v>0</v>
      </c>
      <c r="ES41" s="5">
        <f>IF($E$9="",0,(1*COUNTIF(AL41,calc!$AE$9))+(2*COUNTIF(AL41,calc!$AE$19))+(3*COUNTIF(AL41,calc!$AE$29))+(4*COUNTIF(AL41,calc!$AE$39))+(5*COUNTIF(AL41,calc!$AE$49)))</f>
        <v>0</v>
      </c>
      <c r="ET41" s="5">
        <f>IF($E$10="",0,(1*COUNTIF(AL41,calc!$AE$10))+(2*COUNTIF(AL41,calc!$AE$20))+(3*COUNTIF(AL41,calc!$AE$30))+(4*COUNTIF(AL41,calc!$AE$40))+(5*COUNTIF(AL41,calc!$AE$50)))</f>
        <v>0</v>
      </c>
      <c r="EU41" s="5">
        <f>IF($E$11="",0,(1*COUNTIF(AL41,calc!$AE$11))+(2*COUNTIF(AL41,calc!$AE$21))+(3*COUNTIF(AL41,calc!$AE$31))+(4*COUNTIF(AL41,calc!$AE$41))+(5*COUNTIF(AL41,calc!$AE$51)))</f>
        <v>0</v>
      </c>
      <c r="EV41" s="5">
        <f>IF($E$12="",0,(1*COUNTIF(AL41,calc!$AE$12))+(2*COUNTIF(AL41,calc!$AE$22))+(3*COUNTIF(AL41,calc!$AE$32))+(4*COUNTIF(AL41,calc!$AE$42))+(5*COUNTIF(AL41,calc!$AE$52)))</f>
        <v>0</v>
      </c>
      <c r="EW41" s="5">
        <f>IF($E$13="",0,(1*COUNTIF(AL41,calc!$AE$13))+(2*COUNTIF(AL41,calc!$AE$23))+(3*COUNTIF(AL41,calc!$AE$33))+(4*COUNTIF(AL41,calc!$AE$43))+(5*COUNTIF(AL41,calc!$AE$53)))</f>
        <v>0</v>
      </c>
      <c r="EX41" s="1"/>
      <c r="EY41" s="5">
        <f>IF($E$4="",0,(1*COUNTIF(AM41,calc!$AE$4))+(2*COUNTIF(AM41,calc!$AE$14))+(3*COUNTIF(AM41,calc!$AE$24))+(4*COUNTIF(AM41,calc!$AE$34))+(5*COUNTIF(AM41,calc!$AE$44)))</f>
        <v>0</v>
      </c>
      <c r="EZ41" s="5">
        <f>IF($E$5="",0,(1*COUNTIF(AM41,calc!$AE$5))+(2*COUNTIF(AM41,calc!$AE$15))+(3*COUNTIF(AM41,calc!$AE$25))+(4*COUNTIF(AM41,calc!$AE$35))+(5*COUNTIF(AM41,calc!$AE$45)))</f>
        <v>0</v>
      </c>
      <c r="FA41" s="5">
        <f>IF($E$6="",0,(1*COUNTIF(AM41,calc!$AE$6))+(2*COUNTIF(AM41,calc!$AE$16))+(3*COUNTIF(AM41,calc!$AE$26))+(4*COUNTIF(AM41,calc!$AE$36))+(5*COUNTIF(AM41,calc!$AE$46)))</f>
        <v>0</v>
      </c>
      <c r="FB41" s="5">
        <f>IF($E$7="",0,(1*COUNTIF(AM41,calc!$AE$7))+(2*COUNTIF(AM41,calc!$AE$17))+(3*COUNTIF(AM41,calc!$AE$27))+(4*COUNTIF(AM41,calc!$AE$37))+(5*COUNTIF(AM41,calc!$AE$47)))</f>
        <v>0</v>
      </c>
      <c r="FC41" s="5">
        <f>IF($E$8="",0,(1*COUNTIF(AM41,calc!$AE$8))+(2*COUNTIF(AM41,calc!$AE$18))+(3*COUNTIF(AM41,calc!$AE$28))+(4*COUNTIF(AM41,calc!$AE$38))+(5*COUNTIF(AM41,calc!$AE$48)))</f>
        <v>0</v>
      </c>
      <c r="FD41" s="5">
        <f>IF($E$9="",0,(1*COUNTIF(AM41,calc!$AE$9))+(2*COUNTIF(AM41,calc!$AE$19))+(3*COUNTIF(AM41,calc!$AE$29))+(4*COUNTIF(AM41,calc!$AE$39))+(5*COUNTIF(AM41,calc!$AE$49)))</f>
        <v>0</v>
      </c>
      <c r="FE41" s="5">
        <f>IF($E$10="",0,(1*COUNTIF(AM41,calc!$AE$10))+(2*COUNTIF(AM41,calc!$AE$20))+(3*COUNTIF(AM41,calc!$AE$30))+(4*COUNTIF(AM41,calc!$AE$40))+(5*COUNTIF(AM41,calc!$AE$50)))</f>
        <v>0</v>
      </c>
      <c r="FF41" s="5">
        <f>IF($E$11="",0,(1*COUNTIF(AM41,calc!$AE$11))+(2*COUNTIF(AM41,calc!$AE$21))+(3*COUNTIF(AM41,calc!$AE$31))+(4*COUNTIF(AM41,calc!$AE$41))+(5*COUNTIF(AM41,calc!$AE$51)))</f>
        <v>0</v>
      </c>
      <c r="FG41" s="5">
        <f>IF($E$12="",0,(1*COUNTIF(AM41,calc!$AE$12))+(2*COUNTIF(AM41,calc!$AE$22))+(3*COUNTIF(AM41,calc!$AE$32))+(4*COUNTIF(AM41,calc!$AE$42))+(5*COUNTIF(AM41,calc!$AE$52)))</f>
        <v>0</v>
      </c>
      <c r="FH41" s="5">
        <f>IF($E$13="",0,(1*COUNTIF(AM41,calc!$AE$13))+(2*COUNTIF(AM41,calc!$AE$23))+(3*COUNTIF(AM41,calc!$AE$33))+(4*COUNTIF(AM41,calc!$AE$43))+(5*COUNTIF(AM41,calc!$AE$53)))</f>
        <v>0</v>
      </c>
      <c r="FI41" s="1"/>
      <c r="FJ41" s="5">
        <f>IF($E$4="",0,(1*COUNTIF(AN41,calc!$AE$4))+(2*COUNTIF(AN41,calc!$AE$14))+(3*COUNTIF(AN41,calc!$AE$24))+(4*COUNTIF(AN41,calc!$AE$34))+(5*COUNTIF(AN41,calc!$AE$44)))</f>
        <v>0</v>
      </c>
      <c r="FK41" s="5">
        <f>IF($E$5="",0,(1*COUNTIF(AN41,calc!$AE$5))+(2*COUNTIF(AN41,calc!$AE$15))+(3*COUNTIF(AN41,calc!$AE$25))+(4*COUNTIF(AN41,calc!$AE$35))+(5*COUNTIF(AN41,calc!$AE$45)))</f>
        <v>0</v>
      </c>
      <c r="FL41" s="5">
        <f>IF($E$6="",0,(1*COUNTIF(AN41,calc!$AE$6))+(2*COUNTIF(AN41,calc!$AE$16))+(3*COUNTIF(AN41,calc!$AE$26))+(4*COUNTIF(AN41,calc!$AE$36))+(5*COUNTIF(AN41,calc!$AE$46)))</f>
        <v>0</v>
      </c>
      <c r="FM41" s="5">
        <f>IF($E$7="",0,(1*COUNTIF(AN41,calc!$AE$7))+(2*COUNTIF(AN41,calc!$AE$17))+(3*COUNTIF(AN41,calc!$AE$27))+(4*COUNTIF(AN41,calc!$AE$37))+(5*COUNTIF(AN41,calc!$AE$47)))</f>
        <v>0</v>
      </c>
      <c r="FN41" s="5">
        <f>IF($E$8="",0,(1*COUNTIF(AN41,calc!$AE$8))+(2*COUNTIF(AN41,calc!$AE$18))+(3*COUNTIF(AN41,calc!$AE$28))+(4*COUNTIF(AN41,calc!$AE$38))+(5*COUNTIF(AN41,calc!$AE$48)))</f>
        <v>0</v>
      </c>
      <c r="FO41" s="5">
        <f>IF($E$9="",0,(1*COUNTIF(AN41,calc!$AE$9))+(2*COUNTIF(AN41,calc!$AE$19))+(3*COUNTIF(AN41,calc!$AE$29))+(4*COUNTIF(AN41,calc!$AE$39))+(5*COUNTIF(AN41,calc!$AE$49)))</f>
        <v>0</v>
      </c>
      <c r="FP41" s="5">
        <f>IF($E$10="",0,(1*COUNTIF(AN41,calc!$AE$10))+(2*COUNTIF(AN41,calc!$AE$20))+(3*COUNTIF(AN41,calc!$AE$30))+(4*COUNTIF(AN41,calc!$AE$40))+(5*COUNTIF(AN41,calc!$AE$50)))</f>
        <v>0</v>
      </c>
      <c r="FQ41" s="5">
        <f>IF($E$11="",0,(1*COUNTIF(AN41,calc!$AE$11))+(2*COUNTIF(AN41,calc!$AE$21))+(3*COUNTIF(AN41,calc!$AE$31))+(4*COUNTIF(AN41,calc!$AE$41))+(5*COUNTIF(AN41,calc!$AE$51)))</f>
        <v>0</v>
      </c>
      <c r="FR41" s="5">
        <f>IF($E$12="",0,(1*COUNTIF(AN41,calc!$AE$12))+(2*COUNTIF(AN41,calc!$AE$22))+(3*COUNTIF(AN41,calc!$AE$32))+(4*COUNTIF(AN41,calc!$AE$42))+(5*COUNTIF(AN41,calc!$AE$52)))</f>
        <v>0</v>
      </c>
      <c r="FS41" s="5">
        <f>IF($E$13="",0,(1*COUNTIF(AN41,calc!$AE$13))+(2*COUNTIF(AN41,calc!$AE$23))+(3*COUNTIF(AN41,calc!$AE$33))+(4*COUNTIF(AN41,calc!$AE$43))+(5*COUNTIF(AN41,calc!$AE$53)))</f>
        <v>0</v>
      </c>
      <c r="FT41" s="1"/>
      <c r="FU41" s="5">
        <f>IF($E$4="",0,(1*COUNTIF(AO41,calc!$AE$4))+(2*COUNTIF(AO41,calc!$AE$14))+(3*COUNTIF(AO41,calc!$AE$24))+(4*COUNTIF(AO41,calc!$AE$34))+(5*COUNTIF(AO41,calc!$AE$44)))</f>
        <v>0</v>
      </c>
      <c r="FV41" s="5">
        <f>IF($E$5="",0,(1*COUNTIF(AO41,calc!$AE$5))+(2*COUNTIF(AO41,calc!$AE$15))+(3*COUNTIF(AO41,calc!$AE$25))+(4*COUNTIF(AO41,calc!$AE$35))+(5*COUNTIF(AO41,calc!$AE$45)))</f>
        <v>0</v>
      </c>
      <c r="FW41" s="5">
        <f>IF($E$6="",0,(1*COUNTIF(AO41,calc!$AE$6))+(2*COUNTIF(AO41,calc!$AE$16))+(3*COUNTIF(AO41,calc!$AE$26))+(4*COUNTIF(AO41,calc!$AE$36))+(5*COUNTIF(AO41,calc!$AE$46)))</f>
        <v>0</v>
      </c>
      <c r="FX41" s="5">
        <f>IF($E$7="",0,(1*COUNTIF(AO41,calc!$AE$7))+(2*COUNTIF(AO41,calc!$AE$17))+(3*COUNTIF(AO41,calc!$AE$27))+(4*COUNTIF(AO41,calc!$AE$37))+(5*COUNTIF(AO41,calc!$AE$47)))</f>
        <v>0</v>
      </c>
      <c r="FY41" s="5">
        <f>IF($E$8="",0,(1*COUNTIF(AO41,calc!$AE$8))+(2*COUNTIF(AO41,calc!$AE$18))+(3*COUNTIF(AO41,calc!$AE$28))+(4*COUNTIF(AO41,calc!$AE$38))+(5*COUNTIF(AO41,calc!$AE$48)))</f>
        <v>0</v>
      </c>
      <c r="FZ41" s="5">
        <f>IF($E$9="",0,(1*COUNTIF(AO41,calc!$AE$9))+(2*COUNTIF(AO41,calc!$AE$19))+(3*COUNTIF(AO41,calc!$AE$29))+(4*COUNTIF(AO41,calc!$AE$39))+(5*COUNTIF(AO41,calc!$AE$49)))</f>
        <v>0</v>
      </c>
      <c r="GA41" s="5">
        <f>IF($E$10="",0,(1*COUNTIF(AO41,calc!$AE$10))+(2*COUNTIF(AO41,calc!$AE$20))+(3*COUNTIF(AO41,calc!$AE$30))+(4*COUNTIF(AO41,calc!$AE$40))+(5*COUNTIF(AO41,calc!$AE$50)))</f>
        <v>0</v>
      </c>
      <c r="GB41" s="5">
        <f>IF($E$11="",0,(1*COUNTIF(AO41,calc!$AE$11))+(2*COUNTIF(AO41,calc!$AE$21))+(3*COUNTIF(AO41,calc!$AE$31))+(4*COUNTIF(AO41,calc!$AE$41))+(5*COUNTIF(AO41,calc!$AE$51)))</f>
        <v>0</v>
      </c>
      <c r="GC41" s="5">
        <f>IF($E$12="",0,(1*COUNTIF(AO41,calc!$AE$12))+(2*COUNTIF(AO41,calc!$AE$22))+(3*COUNTIF(AO41,calc!$AE$32))+(4*COUNTIF(AO41,calc!$AE$42))+(5*COUNTIF(AO41,calc!$AE$52)))</f>
        <v>0</v>
      </c>
      <c r="GD41" s="5">
        <f>IF($E$13="",0,(1*COUNTIF(AO41,calc!$AE$13))+(2*COUNTIF(AO41,calc!$AE$23))+(3*COUNTIF(AO41,calc!$AE$33))+(4*COUNTIF(AO41,calc!$AE$43))+(5*COUNTIF(AO41,calc!$AE$53)))</f>
        <v>0</v>
      </c>
      <c r="GE41" s="1"/>
      <c r="GF41" s="5">
        <f>IF($E$4="",0,(1*COUNTIF(AP41,calc!$AE$4))+(2*COUNTIF(AP41,calc!$AE$14))+(3*COUNTIF(AP41,calc!$AE$24))+(4*COUNTIF(AP41,calc!$AE$34))+(5*COUNTIF(AP41,calc!$AE$44)))</f>
        <v>0</v>
      </c>
      <c r="GG41" s="5">
        <f>IF($E$5="",0,(1*COUNTIF(AP41,calc!$AE$5))+(2*COUNTIF(AP41,calc!$AE$15))+(3*COUNTIF(AP41,calc!$AE$25))+(4*COUNTIF(AP41,calc!$AE$35))+(5*COUNTIF(AP41,calc!$AE$45)))</f>
        <v>0</v>
      </c>
      <c r="GH41" s="5">
        <f>IF($E$6="",0,(1*COUNTIF(AP41,calc!$AE$6))+(2*COUNTIF(AP41,calc!$AE$16))+(3*COUNTIF(AP41,calc!$AE$26))+(4*COUNTIF(AP41,calc!$AE$36))+(5*COUNTIF(AP41,calc!$AE$46)))</f>
        <v>0</v>
      </c>
      <c r="GI41" s="5">
        <f>IF($E$7="",0,(1*COUNTIF(AP41,calc!$AE$7))+(2*COUNTIF(AP41,calc!$AE$17))+(3*COUNTIF(AP41,calc!$AE$27))+(4*COUNTIF(AP41,calc!$AE$37))+(5*COUNTIF(AP41,calc!$AE$47)))</f>
        <v>0</v>
      </c>
      <c r="GJ41" s="5">
        <f>IF($E$8="",0,(1*COUNTIF(AP41,calc!$AE$8))+(2*COUNTIF(AP41,calc!$AE$18))+(3*COUNTIF(AP41,calc!$AE$28))+(4*COUNTIF(AP41,calc!$AE$38))+(5*COUNTIF(AP41,calc!$AE$48)))</f>
        <v>0</v>
      </c>
      <c r="GK41" s="5">
        <f>IF($E$9="",0,(1*COUNTIF(AP41,calc!$AE$9))+(2*COUNTIF(AP41,calc!$AE$19))+(3*COUNTIF(AP41,calc!$AE$29))+(4*COUNTIF(AP41,calc!$AE$39))+(5*COUNTIF(AP41,calc!$AE$49)))</f>
        <v>0</v>
      </c>
      <c r="GL41" s="5">
        <f>IF($E$10="",0,(1*COUNTIF(AP41,calc!$AE$10))+(2*COUNTIF(AP41,calc!$AE$20))+(3*COUNTIF(AP41,calc!$AE$30))+(4*COUNTIF(AP41,calc!$AE$40))+(5*COUNTIF(AP41,calc!$AE$50)))</f>
        <v>0</v>
      </c>
      <c r="GM41" s="5">
        <f>IF($E$11="",0,(1*COUNTIF(AP41,calc!$AE$11))+(2*COUNTIF(AP41,calc!$AE$21))+(3*COUNTIF(AP41,calc!$AE$31))+(4*COUNTIF(AP41,calc!$AE$41))+(5*COUNTIF(AP41,calc!$AE$51)))</f>
        <v>0</v>
      </c>
      <c r="GN41" s="5">
        <f>IF($E$12="",0,(1*COUNTIF(AP41,calc!$AE$12))+(2*COUNTIF(AP41,calc!$AE$22))+(3*COUNTIF(AP41,calc!$AE$32))+(4*COUNTIF(AP41,calc!$AE$42))+(5*COUNTIF(AP41,calc!$AE$52)))</f>
        <v>0</v>
      </c>
      <c r="GO41" s="5">
        <f>IF($E$13="",0,(1*COUNTIF(AP41,calc!$AE$13))+(2*COUNTIF(AP41,calc!$AE$23))+(3*COUNTIF(AP41,calc!$AE$33))+(4*COUNTIF(AP41,calc!$AE$43))+(5*COUNTIF(AP41,calc!$AE$53)))</f>
        <v>0</v>
      </c>
      <c r="GP41" s="1"/>
      <c r="GQ41" s="5">
        <f>IF($E$4="",0,(1*COUNTIF(AQ41,calc!$AE$4))+(2*COUNTIF(AQ41,calc!$AE$14))+(3*COUNTIF(AQ41,calc!$AE$24))+(4*COUNTIF(AQ41,calc!$AE$34))+(5*COUNTIF(AQ41,calc!$AE$44)))</f>
        <v>0</v>
      </c>
      <c r="GR41" s="5">
        <f>IF($E$5="",0,(1*COUNTIF(AQ41,calc!$AE$5))+(2*COUNTIF(AQ41,calc!$AE$15))+(3*COUNTIF(AQ41,calc!$AE$25))+(4*COUNTIF(AQ41,calc!$AE$35))+(5*COUNTIF(AQ41,calc!$AE$45)))</f>
        <v>0</v>
      </c>
      <c r="GS41" s="5">
        <f>IF($E$6="",0,(1*COUNTIF(AQ41,calc!$AE$6))+(2*COUNTIF(AQ41,calc!$AE$16))+(3*COUNTIF(AQ41,calc!$AE$26))+(4*COUNTIF(AQ41,calc!$AE$36))+(5*COUNTIF(AQ41,calc!$AE$46)))</f>
        <v>0</v>
      </c>
      <c r="GT41" s="5">
        <f>IF($E$7="",0,(1*COUNTIF(AQ41,calc!$AE$7))+(2*COUNTIF(AQ41,calc!$AE$17))+(3*COUNTIF(AQ41,calc!$AE$27))+(4*COUNTIF(AQ41,calc!$AE$37))+(5*COUNTIF(AQ41,calc!$AE$47)))</f>
        <v>0</v>
      </c>
      <c r="GU41" s="5">
        <f>IF($E$8="",0,(1*COUNTIF(AQ41,calc!$AE$8))+(2*COUNTIF(AQ41,calc!$AE$18))+(3*COUNTIF(AQ41,calc!$AE$28))+(4*COUNTIF(AQ41,calc!$AE$38))+(5*COUNTIF(AQ41,calc!$AE$48)))</f>
        <v>0</v>
      </c>
      <c r="GV41" s="5">
        <f>IF($E$9="",0,(1*COUNTIF(AQ41,calc!$AE$9))+(2*COUNTIF(AQ41,calc!$AE$19))+(3*COUNTIF(AQ41,calc!$AE$29))+(4*COUNTIF(AQ41,calc!$AE$39))+(5*COUNTIF(AQ41,calc!$AE$49)))</f>
        <v>0</v>
      </c>
      <c r="GW41" s="5">
        <f>IF($E$10="",0,(1*COUNTIF(AQ41,calc!$AE$10))+(2*COUNTIF(AQ41,calc!$AE$20))+(3*COUNTIF(AQ41,calc!$AE$30))+(4*COUNTIF(AQ41,calc!$AE$40))+(5*COUNTIF(AQ41,calc!$AE$50)))</f>
        <v>0</v>
      </c>
      <c r="GX41" s="5">
        <f>IF($E$11="",0,(1*COUNTIF(AQ41,calc!$AE$11))+(2*COUNTIF(AQ41,calc!$AE$21))+(3*COUNTIF(AQ41,calc!$AE$31))+(4*COUNTIF(AQ41,calc!$AE$41))+(5*COUNTIF(AQ41,calc!$AE$51)))</f>
        <v>0</v>
      </c>
      <c r="GY41" s="5">
        <f>IF($E$12="",0,(1*COUNTIF(AQ41,calc!$AE$12))+(2*COUNTIF(AQ41,calc!$AE$22))+(3*COUNTIF(AQ41,calc!$AE$32))+(4*COUNTIF(AQ41,calc!$AE$42))+(5*COUNTIF(AQ41,calc!$AE$52)))</f>
        <v>0</v>
      </c>
      <c r="GZ41" s="5">
        <f>IF($E$13="",0,(1*COUNTIF(AQ41,calc!$AE$13))+(2*COUNTIF(AQ41,calc!$AE$23))+(3*COUNTIF(AQ41,calc!$AE$33))+(4*COUNTIF(AQ41,calc!$AE$43))+(5*COUNTIF(AQ41,calc!$AE$53)))</f>
        <v>0</v>
      </c>
      <c r="HA41" s="1"/>
      <c r="HB41" s="5">
        <f>IF($E$4="",0,(1*COUNTIF(AR41,calc!$AE$4))+(2*COUNTIF(AR41,calc!$AE$14))+(3*COUNTIF(AR41,calc!$AE$24))+(4*COUNTIF(AR41,calc!$AE$34))+(5*COUNTIF(AR41,calc!$AE$44)))</f>
        <v>0</v>
      </c>
      <c r="HC41" s="5">
        <f>IF($E$5="",0,(1*COUNTIF(AR41,calc!$AE$5))+(2*COUNTIF(AR41,calc!$AE$15))+(3*COUNTIF(AR41,calc!$AE$25))+(4*COUNTIF(AR41,calc!$AE$35))+(5*COUNTIF(AR41,calc!$AE$45)))</f>
        <v>0</v>
      </c>
      <c r="HD41" s="5">
        <f>IF($E$6="",0,(1*COUNTIF(AR41,calc!$AE$6))+(2*COUNTIF(AR41,calc!$AE$16))+(3*COUNTIF(AR41,calc!$AE$26))+(4*COUNTIF(AR41,calc!$AE$36))+(5*COUNTIF(AR41,calc!$AE$46)))</f>
        <v>0</v>
      </c>
      <c r="HE41" s="5">
        <f>IF($E$7="",0,(1*COUNTIF(AR41,calc!$AE$7))+(2*COUNTIF(AR41,calc!$AE$17))+(3*COUNTIF(AR41,calc!$AE$27))+(4*COUNTIF(AR41,calc!$AE$37))+(5*COUNTIF(AR41,calc!$AE$47)))</f>
        <v>0</v>
      </c>
      <c r="HF41" s="5">
        <f>IF($E$8="",0,(1*COUNTIF(AR41,calc!$AE$8))+(2*COUNTIF(AR41,calc!$AE$18))+(3*COUNTIF(AR41,calc!$AE$28))+(4*COUNTIF(AR41,calc!$AE$38))+(5*COUNTIF(AR41,calc!$AE$48)))</f>
        <v>0</v>
      </c>
      <c r="HG41" s="5">
        <f>IF($E$9="",0,(1*COUNTIF(AR41,calc!$AE$9))+(2*COUNTIF(AR41,calc!$AE$19))+(3*COUNTIF(AR41,calc!$AE$29))+(4*COUNTIF(AR41,calc!$AE$39))+(5*COUNTIF(AR41,calc!$AE$49)))</f>
        <v>0</v>
      </c>
      <c r="HH41" s="5">
        <f>IF($E$10="",0,(1*COUNTIF(AR41,calc!$AE$10))+(2*COUNTIF(AR41,calc!$AE$20))+(3*COUNTIF(AR41,calc!$AE$30))+(4*COUNTIF(AR41,calc!$AE$40))+(5*COUNTIF(AR41,calc!$AE$50)))</f>
        <v>0</v>
      </c>
      <c r="HI41" s="5">
        <f>IF($E$11="",0,(1*COUNTIF(AR41,calc!$AE$11))+(2*COUNTIF(AR41,calc!$AE$21))+(3*COUNTIF(AR41,calc!$AE$31))+(4*COUNTIF(AR41,calc!$AE$41))+(5*COUNTIF(AR41,calc!$AE$51)))</f>
        <v>0</v>
      </c>
      <c r="HJ41" s="5">
        <f>IF($E$12="",0,(1*COUNTIF(AR41,calc!$AE$12))+(2*COUNTIF(AR41,calc!$AE$22))+(3*COUNTIF(AR41,calc!$AE$32))+(4*COUNTIF(AR41,calc!$AE$42))+(5*COUNTIF(AR41,calc!$AE$52)))</f>
        <v>0</v>
      </c>
      <c r="HK41" s="5">
        <f>IF($E$13="",0,(1*COUNTIF(AR41,calc!$AE$13))+(2*COUNTIF(AR41,calc!$AE$23))+(3*COUNTIF(AR41,calc!$AE$33))+(4*COUNTIF(AR41,calc!$AE$43))+(5*COUNTIF(AR41,calc!$AE$53)))</f>
        <v>0</v>
      </c>
      <c r="HL41" s="1"/>
      <c r="HM41" s="5">
        <f>IF($E$4="",0,(1*COUNTIF(AS41,calc!$AE$4))+(2*COUNTIF(AS41,calc!$AE$14))+(3*COUNTIF(AS41,calc!$AE$24))+(4*COUNTIF(AS41,calc!$AE$34))+(5*COUNTIF(AS41,calc!$AE$44)))</f>
        <v>0</v>
      </c>
      <c r="HN41" s="5">
        <f>IF($E$5="",0,(1*COUNTIF(AS41,calc!$AE$5))+(2*COUNTIF(AS41,calc!$AE$15))+(3*COUNTIF(AS41,calc!$AE$25))+(4*COUNTIF(AS41,calc!$AE$35))+(5*COUNTIF(AS41,calc!$AE$45)))</f>
        <v>0</v>
      </c>
      <c r="HO41" s="5">
        <f>IF($E$6="",0,(1*COUNTIF(AS41,calc!$AE$6))+(2*COUNTIF(AS41,calc!$AE$16))+(3*COUNTIF(AS41,calc!$AE$26))+(4*COUNTIF(AS41,calc!$AE$36))+(5*COUNTIF(AS41,calc!$AE$46)))</f>
        <v>0</v>
      </c>
      <c r="HP41" s="5">
        <f>IF($E$7="",0,(1*COUNTIF(AS41,calc!$AE$7))+(2*COUNTIF(AS41,calc!$AE$17))+(3*COUNTIF(AS41,calc!$AE$27))+(4*COUNTIF(AS41,calc!$AE$37))+(5*COUNTIF(AS41,calc!$AE$47)))</f>
        <v>0</v>
      </c>
      <c r="HQ41" s="5">
        <f>IF($E$8="",0,(1*COUNTIF(AS41,calc!$AE$8))+(2*COUNTIF(AS41,calc!$AE$18))+(3*COUNTIF(AS41,calc!$AE$28))+(4*COUNTIF(AS41,calc!$AE$38))+(5*COUNTIF(AS41,calc!$AE$48)))</f>
        <v>0</v>
      </c>
      <c r="HR41" s="5">
        <f>IF($E$9="",0,(1*COUNTIF(AS41,calc!$AE$9))+(2*COUNTIF(AS41,calc!$AE$19))+(3*COUNTIF(AS41,calc!$AE$29))+(4*COUNTIF(AS41,calc!$AE$39))+(5*COUNTIF(AS41,calc!$AE$49)))</f>
        <v>0</v>
      </c>
      <c r="HS41" s="5">
        <f>IF($E$10="",0,(1*COUNTIF(AS41,calc!$AE$10))+(2*COUNTIF(AS41,calc!$AE$20))+(3*COUNTIF(AS41,calc!$AE$30))+(4*COUNTIF(AS41,calc!$AE$40))+(5*COUNTIF(AS41,calc!$AE$50)))</f>
        <v>0</v>
      </c>
      <c r="HT41" s="5">
        <f>IF($E$11="",0,(1*COUNTIF(AS41,calc!$AE$11))+(2*COUNTIF(AS41,calc!$AE$21))+(3*COUNTIF(AS41,calc!$AE$31))+(4*COUNTIF(AS41,calc!$AE$41))+(5*COUNTIF(AS41,calc!$AE$51)))</f>
        <v>0</v>
      </c>
      <c r="HU41" s="5">
        <f>IF($E$12="",0,(1*COUNTIF(AS41,calc!$AE$12))+(2*COUNTIF(AS41,calc!$AE$22))+(3*COUNTIF(AS41,calc!$AE$32))+(4*COUNTIF(AS41,calc!$AE$42))+(5*COUNTIF(AS41,calc!$AE$52)))</f>
        <v>0</v>
      </c>
      <c r="HV41" s="5">
        <f>IF($E$13="",0,(1*COUNTIF(AS41,calc!$AE$13))+(2*COUNTIF(AS41,calc!$AE$23))+(3*COUNTIF(AS41,calc!$AE$33))+(4*COUNTIF(AS41,calc!$AE$43))+(5*COUNTIF(AS41,calc!$AE$53)))</f>
        <v>0</v>
      </c>
      <c r="HW41" s="1"/>
      <c r="HX41" s="5">
        <f>IF($E$4="",0,(1*COUNTIF(AT41,calc!$AE$4))+(2*COUNTIF(AT41,calc!$AE$14))+(3*COUNTIF(AT41,calc!$AE$24))+(4*COUNTIF(AT41,calc!$AE$34))+(5*COUNTIF(AT41,calc!$AE$44)))</f>
        <v>0</v>
      </c>
      <c r="HY41" s="5">
        <f>IF($E$5="",0,(1*COUNTIF(AT41,calc!$AE$5))+(2*COUNTIF(AT41,calc!$AE$15))+(3*COUNTIF(AT41,calc!$AE$25))+(4*COUNTIF(AT41,calc!$AE$35))+(5*COUNTIF(AT41,calc!$AE$45)))</f>
        <v>0</v>
      </c>
      <c r="HZ41" s="5">
        <f>IF($E$6="",0,(1*COUNTIF(AT41,calc!$AE$6))+(2*COUNTIF(AT41,calc!$AE$16))+(3*COUNTIF(AT41,calc!$AE$26))+(4*COUNTIF(AT41,calc!$AE$36))+(5*COUNTIF(AT41,calc!$AE$46)))</f>
        <v>0</v>
      </c>
      <c r="IA41" s="5">
        <f>IF($E$7="",0,(1*COUNTIF(AT41,calc!$AE$7))+(2*COUNTIF(AT41,calc!$AE$17))+(3*COUNTIF(AT41,calc!$AE$27))+(4*COUNTIF(AT41,calc!$AE$37))+(5*COUNTIF(AT41,calc!$AE$47)))</f>
        <v>0</v>
      </c>
      <c r="IB41" s="5">
        <f>IF($E$8="",0,(1*COUNTIF(AT41,calc!$AE$8))+(2*COUNTIF(AT41,calc!$AE$18))+(3*COUNTIF(AT41,calc!$AE$28))+(4*COUNTIF(AT41,calc!$AE$38))+(5*COUNTIF(AT41,calc!$AE$48)))</f>
        <v>0</v>
      </c>
      <c r="IC41" s="5">
        <f>IF($E$9="",0,(1*COUNTIF(AT41,calc!$AE$9))+(2*COUNTIF(AT41,calc!$AE$19))+(3*COUNTIF(AT41,calc!$AE$29))+(4*COUNTIF(AT41,calc!$AE$39))+(5*COUNTIF(AT41,calc!$AE$49)))</f>
        <v>0</v>
      </c>
      <c r="ID41" s="5">
        <f>IF($E$10="",0,(1*COUNTIF(AT41,calc!$AE$10))+(2*COUNTIF(AT41,calc!$AE$20))+(3*COUNTIF(AT41,calc!$AE$30))+(4*COUNTIF(AT41,calc!$AE$40))+(5*COUNTIF(AT41,calc!$AE$50)))</f>
        <v>0</v>
      </c>
      <c r="IE41" s="5">
        <f>IF($E$11="",0,(1*COUNTIF(AT41,calc!$AE$11))+(2*COUNTIF(AT41,calc!$AE$21))+(3*COUNTIF(AT41,calc!$AE$31))+(4*COUNTIF(AT41,calc!$AE$41))+(5*COUNTIF(AT41,calc!$AE$51)))</f>
        <v>0</v>
      </c>
      <c r="IF41" s="5">
        <f>IF($E$12="",0,(1*COUNTIF(AT41,calc!$AE$12))+(2*COUNTIF(AT41,calc!$AE$22))+(3*COUNTIF(AT41,calc!$AE$32))+(4*COUNTIF(AT41,calc!$AE$42))+(5*COUNTIF(AT41,calc!$AE$52)))</f>
        <v>0</v>
      </c>
      <c r="IG41" s="5">
        <f>IF($E$13="",0,(1*COUNTIF(AT41,calc!$AE$13))+(2*COUNTIF(AT41,calc!$AE$23))+(3*COUNTIF(AT41,calc!$AE$33))+(4*COUNTIF(AT41,calc!$AE$43))+(5*COUNTIF(AT41,calc!$AE$53)))</f>
        <v>0</v>
      </c>
      <c r="IH41" s="1"/>
      <c r="II41" s="5">
        <f>IF($E$4="",0,(1*COUNTIF(AU41,calc!$AE$4))+(2*COUNTIF(AU41,calc!$AE$14))+(3*COUNTIF(AU41,calc!$AE$24))+(4*COUNTIF(AU41,calc!$AE$34))+(5*COUNTIF(AU41,calc!$AE$44)))</f>
        <v>0</v>
      </c>
      <c r="IJ41" s="5">
        <f>IF($E$5="",0,(1*COUNTIF(AU41,calc!$AE$5))+(2*COUNTIF(AU41,calc!$AE$15))+(3*COUNTIF(AU41,calc!$AE$25))+(4*COUNTIF(AU41,calc!$AE$35))+(5*COUNTIF(AU41,calc!$AE$45)))</f>
        <v>0</v>
      </c>
      <c r="IK41" s="5">
        <f>IF($E$6="",0,(1*COUNTIF(AU41,calc!$AE$6))+(2*COUNTIF(AU41,calc!$AE$16))+(3*COUNTIF(AU41,calc!$AE$26))+(4*COUNTIF(AU41,calc!$AE$36))+(5*COUNTIF(AU41,calc!$AE$46)))</f>
        <v>0</v>
      </c>
      <c r="IL41" s="5">
        <f>IF($E$7="",0,(1*COUNTIF(AU41,calc!$AE$7))+(2*COUNTIF(AU41,calc!$AE$17))+(3*COUNTIF(AU41,calc!$AE$27))+(4*COUNTIF(AU41,calc!$AE$37))+(5*COUNTIF(AU41,calc!$AE$47)))</f>
        <v>0</v>
      </c>
      <c r="IM41" s="5">
        <f>IF($E$8="",0,(1*COUNTIF(AU41,calc!$AE$8))+(2*COUNTIF(AU41,calc!$AE$18))+(3*COUNTIF(AU41,calc!$AE$28))+(4*COUNTIF(AU41,calc!$AE$38))+(5*COUNTIF(AU41,calc!$AE$48)))</f>
        <v>0</v>
      </c>
      <c r="IN41" s="5">
        <f>IF($E$9="",0,(1*COUNTIF(AU41,calc!$AE$9))+(2*COUNTIF(AU41,calc!$AE$19))+(3*COUNTIF(AU41,calc!$AE$29))+(4*COUNTIF(AU41,calc!$AE$39))+(5*COUNTIF(AU41,calc!$AE$49)))</f>
        <v>0</v>
      </c>
      <c r="IO41" s="5">
        <f>IF($E$10="",0,(1*COUNTIF(AU41,calc!$AE$10))+(2*COUNTIF(AU41,calc!$AE$20))+(3*COUNTIF(AU41,calc!$AE$30))+(4*COUNTIF(AU41,calc!$AE$40))+(5*COUNTIF(AU41,calc!$AE$50)))</f>
        <v>0</v>
      </c>
      <c r="IP41" s="5">
        <f>IF($E$11="",0,(1*COUNTIF(AU41,calc!$AE$11))+(2*COUNTIF(AU41,calc!$AE$21))+(3*COUNTIF(AU41,calc!$AE$31))+(4*COUNTIF(AU41,calc!$AE$41))+(5*COUNTIF(AU41,calc!$AE$51)))</f>
        <v>0</v>
      </c>
      <c r="IQ41" s="5">
        <f>IF($E$12="",0,(1*COUNTIF(AU41,calc!$AE$12))+(2*COUNTIF(AU41,calc!$AE$22))+(3*COUNTIF(AU41,calc!$AE$32))+(4*COUNTIF(AU41,calc!$AE$42))+(5*COUNTIF(AU41,calc!$AE$52)))</f>
        <v>0</v>
      </c>
      <c r="IR41" s="5">
        <f>IF($E$13="",0,(1*COUNTIF(AU41,calc!$AE$13))+(2*COUNTIF(AU41,calc!$AE$23))+(3*COUNTIF(AU41,calc!$AE$33))+(4*COUNTIF(AU41,calc!$AE$43))+(5*COUNTIF(AU41,calc!$AE$53)))</f>
        <v>0</v>
      </c>
      <c r="IS41" s="1"/>
      <c r="IT41" s="5">
        <f>IF($E$4="",0,(1*COUNTIF(AV41,calc!$AE$4))+(2*COUNTIF(AV41,calc!$AE$14))+(3*COUNTIF(AV41,calc!$AE$24))+(4*COUNTIF(AV41,calc!$AE$34))+(5*COUNTIF(AV41,calc!$AE$44)))</f>
        <v>0</v>
      </c>
      <c r="IU41" s="5">
        <f>IF($E$5="",0,(1*COUNTIF(AV41,calc!$AE$5))+(2*COUNTIF(AV41,calc!$AE$15))+(3*COUNTIF(AV41,calc!$AE$25))+(4*COUNTIF(AV41,calc!$AE$35))+(5*COUNTIF(AV41,calc!$AE$45)))</f>
        <v>0</v>
      </c>
      <c r="IV41" s="5">
        <f>IF($E$6="",0,(1*COUNTIF(AV41,calc!$AE$6))+(2*COUNTIF(AV41,calc!$AE$16))+(3*COUNTIF(AV41,calc!$AE$26))+(4*COUNTIF(AV41,calc!$AE$36))+(5*COUNTIF(AV41,calc!$AE$46)))</f>
        <v>0</v>
      </c>
      <c r="IW41" s="5">
        <f>IF($E$7="",0,(1*COUNTIF(AV41,calc!$AE$7))+(2*COUNTIF(AV41,calc!$AE$17))+(3*COUNTIF(AV41,calc!$AE$27))+(4*COUNTIF(AV41,calc!$AE$37))+(5*COUNTIF(AV41,calc!$AE$47)))</f>
        <v>0</v>
      </c>
      <c r="IX41" s="5">
        <f>IF($E$8="",0,(1*COUNTIF(AV41,calc!$AE$8))+(2*COUNTIF(AV41,calc!$AE$18))+(3*COUNTIF(AV41,calc!$AE$28))+(4*COUNTIF(AV41,calc!$AE$38))+(5*COUNTIF(AV41,calc!$AE$48)))</f>
        <v>0</v>
      </c>
      <c r="IY41" s="5">
        <f>IF($E$9="",0,(1*COUNTIF(AV41,calc!$AE$9))+(2*COUNTIF(AV41,calc!$AE$19))+(3*COUNTIF(AV41,calc!$AE$29))+(4*COUNTIF(AV41,calc!$AE$39))+(5*COUNTIF(AV41,calc!$AE$49)))</f>
        <v>0</v>
      </c>
      <c r="IZ41" s="5">
        <f>IF($E$10="",0,(1*COUNTIF(AV41,calc!$AE$10))+(2*COUNTIF(AV41,calc!$AE$20))+(3*COUNTIF(AV41,calc!$AE$30))+(4*COUNTIF(AV41,calc!$AE$40))+(5*COUNTIF(AV41,calc!$AE$50)))</f>
        <v>0</v>
      </c>
      <c r="JA41" s="5">
        <f>IF($E$11="",0,(1*COUNTIF(AV41,calc!$AE$11))+(2*COUNTIF(AV41,calc!$AE$21))+(3*COUNTIF(AV41,calc!$AE$31))+(4*COUNTIF(AV41,calc!$AE$41))+(5*COUNTIF(AV41,calc!$AE$51)))</f>
        <v>0</v>
      </c>
      <c r="JB41" s="5">
        <f>IF($E$12="",0,(1*COUNTIF(AV41,calc!$AE$12))+(2*COUNTIF(AV41,calc!$AE$22))+(3*COUNTIF(AV41,calc!$AE$32))+(4*COUNTIF(AV41,calc!$AE$42))+(5*COUNTIF(AV41,calc!$AE$52)))</f>
        <v>0</v>
      </c>
      <c r="JC41" s="5">
        <f>IF($E$13="",0,(1*COUNTIF(AV41,calc!$AE$13))+(2*COUNTIF(AV41,calc!$AE$23))+(3*COUNTIF(AV41,calc!$AE$33))+(4*COUNTIF(AV41,calc!$AE$43))+(5*COUNTIF(AV41,calc!$AE$53)))</f>
        <v>0</v>
      </c>
      <c r="JD41" s="1"/>
      <c r="JE41" s="5">
        <f>IF($E$4="",0,(1*COUNTIF(AW41,calc!$AE$4))+(2*COUNTIF(AW41,calc!$AE$14))+(3*COUNTIF(AW41,calc!$AE$24))+(4*COUNTIF(AW41,calc!$AE$34))+(5*COUNTIF(AW41,calc!$AE$44)))</f>
        <v>0</v>
      </c>
      <c r="JF41" s="5">
        <f>IF($E$5="",0,(1*COUNTIF(AW41,calc!$AE$5))+(2*COUNTIF(AW41,calc!$AE$15))+(3*COUNTIF(AW41,calc!$AE$25))+(4*COUNTIF(AW41,calc!$AE$35))+(5*COUNTIF(AW41,calc!$AE$45)))</f>
        <v>0</v>
      </c>
      <c r="JG41" s="5">
        <f>IF($E$6="",0,(1*COUNTIF(AW41,calc!$AE$6))+(2*COUNTIF(AW41,calc!$AE$16))+(3*COUNTIF(AW41,calc!$AE$26))+(4*COUNTIF(AW41,calc!$AE$36))+(5*COUNTIF(AW41,calc!$AE$46)))</f>
        <v>0</v>
      </c>
      <c r="JH41" s="5">
        <f>IF($E$7="",0,(1*COUNTIF(AW41,calc!$AE$7))+(2*COUNTIF(AW41,calc!$AE$17))+(3*COUNTIF(AW41,calc!$AE$27))+(4*COUNTIF(AW41,calc!$AE$37))+(5*COUNTIF(AW41,calc!$AE$47)))</f>
        <v>0</v>
      </c>
      <c r="JI41" s="5">
        <f>IF($E$8="",0,(1*COUNTIF(AW41,calc!$AE$8))+(2*COUNTIF(AW41,calc!$AE$18))+(3*COUNTIF(AW41,calc!$AE$28))+(4*COUNTIF(AW41,calc!$AE$38))+(5*COUNTIF(AW41,calc!$AE$48)))</f>
        <v>0</v>
      </c>
      <c r="JJ41" s="5">
        <f>IF($E$9="",0,(1*COUNTIF(AW41,calc!$AE$9))+(2*COUNTIF(AW41,calc!$AE$19))+(3*COUNTIF(AW41,calc!$AE$29))+(4*COUNTIF(AW41,calc!$AE$39))+(5*COUNTIF(AW41,calc!$AE$49)))</f>
        <v>0</v>
      </c>
      <c r="JK41" s="5">
        <f>IF($E$10="",0,(1*COUNTIF(AW41,calc!$AE$10))+(2*COUNTIF(AW41,calc!$AE$20))+(3*COUNTIF(AW41,calc!$AE$30))+(4*COUNTIF(AW41,calc!$AE$40))+(5*COUNTIF(AW41,calc!$AE$50)))</f>
        <v>0</v>
      </c>
      <c r="JL41" s="5">
        <f>IF($E$11="",0,(1*COUNTIF(AW41,calc!$AE$11))+(2*COUNTIF(AW41,calc!$AE$21))+(3*COUNTIF(AW41,calc!$AE$31))+(4*COUNTIF(AW41,calc!$AE$41))+(5*COUNTIF(AW41,calc!$AE$51)))</f>
        <v>0</v>
      </c>
      <c r="JM41" s="5">
        <f>IF($E$12="",0,(1*COUNTIF(AW41,calc!$AE$12))+(2*COUNTIF(AW41,calc!$AE$22))+(3*COUNTIF(AW41,calc!$AE$32))+(4*COUNTIF(AW41,calc!$AE$42))+(5*COUNTIF(AW41,calc!$AE$52)))</f>
        <v>0</v>
      </c>
      <c r="JN41" s="5">
        <f>IF($E$13="",0,(1*COUNTIF(AW41,calc!$AE$13))+(2*COUNTIF(AW41,calc!$AE$23))+(3*COUNTIF(AW41,calc!$AE$33))+(4*COUNTIF(AW41,calc!$AE$43))+(5*COUNTIF(AW41,calc!$AE$53)))</f>
        <v>0</v>
      </c>
      <c r="JO41" s="1"/>
      <c r="JP41" s="5">
        <f>IF($E$4="",0,(1*COUNTIF(AX41,calc!$AE$4))+(2*COUNTIF(AX41,calc!$AE$14))+(3*COUNTIF(AX41,calc!$AE$24))+(4*COUNTIF(AX41,calc!$AE$34))+(5*COUNTIF(AX41,calc!$AE$44)))</f>
        <v>0</v>
      </c>
      <c r="JQ41" s="5">
        <f>IF($E$5="",0,(1*COUNTIF(AX41,calc!$AE$5))+(2*COUNTIF(AX41,calc!$AE$15))+(3*COUNTIF(AX41,calc!$AE$25))+(4*COUNTIF(AX41,calc!$AE$35))+(5*COUNTIF(AX41,calc!$AE$45)))</f>
        <v>0</v>
      </c>
      <c r="JR41" s="5">
        <f>IF($E$6="",0,(1*COUNTIF(AX41,calc!$AE$6))+(2*COUNTIF(AX41,calc!$AE$16))+(3*COUNTIF(AX41,calc!$AE$26))+(4*COUNTIF(AX41,calc!$AE$36))+(5*COUNTIF(AX41,calc!$AE$46)))</f>
        <v>0</v>
      </c>
      <c r="JS41" s="5">
        <f>IF($E$7="",0,(1*COUNTIF(AX41,calc!$AE$7))+(2*COUNTIF(AX41,calc!$AE$17))+(3*COUNTIF(AX41,calc!$AE$27))+(4*COUNTIF(AX41,calc!$AE$37))+(5*COUNTIF(AX41,calc!$AE$47)))</f>
        <v>0</v>
      </c>
      <c r="JT41" s="5">
        <f>IF($E$8="",0,(1*COUNTIF(AX41,calc!$AE$8))+(2*COUNTIF(AX41,calc!$AE$18))+(3*COUNTIF(AX41,calc!$AE$28))+(4*COUNTIF(AX41,calc!$AE$38))+(5*COUNTIF(AX41,calc!$AE$48)))</f>
        <v>0</v>
      </c>
      <c r="JU41" s="5">
        <f>IF($E$9="",0,(1*COUNTIF(AX41,calc!$AE$9))+(2*COUNTIF(AX41,calc!$AE$19))+(3*COUNTIF(AX41,calc!$AE$29))+(4*COUNTIF(AX41,calc!$AE$39))+(5*COUNTIF(AX41,calc!$AE$49)))</f>
        <v>0</v>
      </c>
      <c r="JV41" s="5">
        <f>IF($E$10="",0,(1*COUNTIF(AX41,calc!$AE$10))+(2*COUNTIF(AX41,calc!$AE$20))+(3*COUNTIF(AX41,calc!$AE$30))+(4*COUNTIF(AX41,calc!$AE$40))+(5*COUNTIF(AX41,calc!$AE$50)))</f>
        <v>0</v>
      </c>
      <c r="JW41" s="5">
        <f>IF($E$11="",0,(1*COUNTIF(AX41,calc!$AE$11))+(2*COUNTIF(AX41,calc!$AE$21))+(3*COUNTIF(AX41,calc!$AE$31))+(4*COUNTIF(AX41,calc!$AE$41))+(5*COUNTIF(AX41,calc!$AE$51)))</f>
        <v>0</v>
      </c>
      <c r="JX41" s="5">
        <f>IF($E$12="",0,(1*COUNTIF(AX41,calc!$AE$12))+(2*COUNTIF(AX41,calc!$AE$22))+(3*COUNTIF(AX41,calc!$AE$32))+(4*COUNTIF(AX41,calc!$AE$42))+(5*COUNTIF(AX41,calc!$AE$52)))</f>
        <v>0</v>
      </c>
      <c r="JY41" s="5">
        <f>IF($E$13="",0,(1*COUNTIF(AX41,calc!$AE$13))+(2*COUNTIF(AX41,calc!$AE$23))+(3*COUNTIF(AX41,calc!$AE$33))+(4*COUNTIF(AX41,calc!$AE$43))+(5*COUNTIF(AX41,calc!$AE$53)))</f>
        <v>0</v>
      </c>
      <c r="JZ41" s="1"/>
      <c r="KA41" s="5">
        <f>IF($E$4="",0,(1*COUNTIF(AY41,calc!$AE$4))+(2*COUNTIF(AY41,calc!$AE$14))+(3*COUNTIF(AY41,calc!$AE$24))+(4*COUNTIF(AY41,calc!$AE$34))+(5*COUNTIF(AY41,calc!$AE$44)))</f>
        <v>0</v>
      </c>
      <c r="KB41" s="5">
        <f>IF($E$5="",0,(1*COUNTIF(AY41,calc!$AE$5))+(2*COUNTIF(AY41,calc!$AE$15))+(3*COUNTIF(AY41,calc!$AE$25))+(4*COUNTIF(AY41,calc!$AE$35))+(5*COUNTIF(AY41,calc!$AE$45)))</f>
        <v>0</v>
      </c>
      <c r="KC41" s="5">
        <f>IF($E$6="",0,(1*COUNTIF(AY41,calc!$AE$6))+(2*COUNTIF(AY41,calc!$AE$16))+(3*COUNTIF(AY41,calc!$AE$26))+(4*COUNTIF(AY41,calc!$AE$36))+(5*COUNTIF(AY41,calc!$AE$46)))</f>
        <v>0</v>
      </c>
      <c r="KD41" s="5">
        <f>IF($E$7="",0,(1*COUNTIF(AY41,calc!$AE$7))+(2*COUNTIF(AY41,calc!$AE$17))+(3*COUNTIF(AY41,calc!$AE$27))+(4*COUNTIF(AY41,calc!$AE$37))+(5*COUNTIF(AY41,calc!$AE$47)))</f>
        <v>0</v>
      </c>
      <c r="KE41" s="5">
        <f>IF($E$8="",0,(1*COUNTIF(AY41,calc!$AE$8))+(2*COUNTIF(AY41,calc!$AE$18))+(3*COUNTIF(AY41,calc!$AE$28))+(4*COUNTIF(AY41,calc!$AE$38))+(5*COUNTIF(AY41,calc!$AE$48)))</f>
        <v>0</v>
      </c>
      <c r="KF41" s="5">
        <f>IF($E$9="",0,(1*COUNTIF(AY41,calc!$AE$9))+(2*COUNTIF(AY41,calc!$AE$19))+(3*COUNTIF(AY41,calc!$AE$29))+(4*COUNTIF(AY41,calc!$AE$39))+(5*COUNTIF(AY41,calc!$AE$49)))</f>
        <v>0</v>
      </c>
      <c r="KG41" s="5">
        <f>IF($E$10="",0,(1*COUNTIF(AY41,calc!$AE$10))+(2*COUNTIF(AY41,calc!$AE$20))+(3*COUNTIF(AY41,calc!$AE$30))+(4*COUNTIF(AY41,calc!$AE$40))+(5*COUNTIF(AY41,calc!$AE$50)))</f>
        <v>0</v>
      </c>
      <c r="KH41" s="5">
        <f>IF($E$11="",0,(1*COUNTIF(AY41,calc!$AE$11))+(2*COUNTIF(AY41,calc!$AE$21))+(3*COUNTIF(AY41,calc!$AE$31))+(4*COUNTIF(AY41,calc!$AE$41))+(5*COUNTIF(AY41,calc!$AE$51)))</f>
        <v>0</v>
      </c>
      <c r="KI41" s="5">
        <f>IF($E$12="",0,(1*COUNTIF(AY41,calc!$AE$12))+(2*COUNTIF(AY41,calc!$AE$22))+(3*COUNTIF(AY41,calc!$AE$32))+(4*COUNTIF(AY41,calc!$AE$42))+(5*COUNTIF(AY41,calc!$AE$52)))</f>
        <v>0</v>
      </c>
      <c r="KJ41" s="5">
        <f>IF($E$13="",0,(1*COUNTIF(AY41,calc!$AE$13))+(2*COUNTIF(AY41,calc!$AE$23))+(3*COUNTIF(AY41,calc!$AE$33))+(4*COUNTIF(AY41,calc!$AE$43))+(5*COUNTIF(AY41,calc!$AE$53)))</f>
        <v>0</v>
      </c>
      <c r="KK41" s="1"/>
      <c r="KL41" s="5">
        <f>IF($E$4="",0,(1*COUNTIF(AZ41,calc!$AE$4))+(2*COUNTIF(AZ41,calc!$AE$14))+(3*COUNTIF(AZ41,calc!$AE$24))+(4*COUNTIF(AZ41,calc!$AE$34))+(5*COUNTIF(AZ41,calc!$AE$44)))</f>
        <v>0</v>
      </c>
      <c r="KM41" s="5">
        <f>IF($E$5="",0,(1*COUNTIF(AZ41,calc!$AE$5))+(2*COUNTIF(AZ41,calc!$AE$15))+(3*COUNTIF(AZ41,calc!$AE$25))+(4*COUNTIF(AZ41,calc!$AE$35))+(5*COUNTIF(AZ41,calc!$AE$45)))</f>
        <v>0</v>
      </c>
      <c r="KN41" s="5">
        <f>IF($E$6="",0,(1*COUNTIF(AZ41,calc!$AE$6))+(2*COUNTIF(AZ41,calc!$AE$16))+(3*COUNTIF(AZ41,calc!$AE$26))+(4*COUNTIF(AZ41,calc!$AE$36))+(5*COUNTIF(AZ41,calc!$AE$46)))</f>
        <v>0</v>
      </c>
      <c r="KO41" s="5">
        <f>IF($E$7="",0,(1*COUNTIF(AZ41,calc!$AE$7))+(2*COUNTIF(AZ41,calc!$AE$17))+(3*COUNTIF(AZ41,calc!$AE$27))+(4*COUNTIF(AZ41,calc!$AE$37))+(5*COUNTIF(AZ41,calc!$AE$47)))</f>
        <v>0</v>
      </c>
      <c r="KP41" s="5">
        <f>IF($E$8="",0,(1*COUNTIF(AZ41,calc!$AE$8))+(2*COUNTIF(AZ41,calc!$AE$18))+(3*COUNTIF(AZ41,calc!$AE$28))+(4*COUNTIF(AZ41,calc!$AE$38))+(5*COUNTIF(AZ41,calc!$AE$48)))</f>
        <v>0</v>
      </c>
      <c r="KQ41" s="5">
        <f>IF($E$9="",0,(1*COUNTIF(AZ41,calc!$AE$9))+(2*COUNTIF(AZ41,calc!$AE$19))+(3*COUNTIF(AZ41,calc!$AE$29))+(4*COUNTIF(AZ41,calc!$AE$39))+(5*COUNTIF(AZ41,calc!$AE$49)))</f>
        <v>0</v>
      </c>
      <c r="KR41" s="5">
        <f>IF($E$10="",0,(1*COUNTIF(AZ41,calc!$AE$10))+(2*COUNTIF(AZ41,calc!$AE$20))+(3*COUNTIF(AZ41,calc!$AE$30))+(4*COUNTIF(AZ41,calc!$AE$40))+(5*COUNTIF(AZ41,calc!$AE$50)))</f>
        <v>0</v>
      </c>
      <c r="KS41" s="5">
        <f>IF($E$11="",0,(1*COUNTIF(AZ41,calc!$AE$11))+(2*COUNTIF(AZ41,calc!$AE$21))+(3*COUNTIF(AZ41,calc!$AE$31))+(4*COUNTIF(AZ41,calc!$AE$41))+(5*COUNTIF(AZ41,calc!$AE$51)))</f>
        <v>0</v>
      </c>
      <c r="KT41" s="5">
        <f>IF($E$12="",0,(1*COUNTIF(AZ41,calc!$AE$12))+(2*COUNTIF(AZ41,calc!$AE$22))+(3*COUNTIF(AZ41,calc!$AE$32))+(4*COUNTIF(AZ41,calc!$AE$42))+(5*COUNTIF(AZ41,calc!$AE$52)))</f>
        <v>0</v>
      </c>
      <c r="KU41" s="5">
        <f>IF($E$13="",0,(1*COUNTIF(AZ41,calc!$AE$13))+(2*COUNTIF(AZ41,calc!$AE$23))+(3*COUNTIF(AZ41,calc!$AE$33))+(4*COUNTIF(AZ41,calc!$AE$43))+(5*COUNTIF(AZ41,calc!$AE$53)))</f>
        <v>0</v>
      </c>
      <c r="KV41" s="1"/>
      <c r="KW41" s="5">
        <f>IF($E$4="",0,(1*COUNTIF(BA41,calc!$AE$4))+(2*COUNTIF(BA41,calc!$AE$14))+(3*COUNTIF(BA41,calc!$AE$24))+(4*COUNTIF(BA41,calc!$AE$34))+(5*COUNTIF(BA41,calc!$AE$44)))</f>
        <v>0</v>
      </c>
      <c r="KX41" s="5">
        <f>IF($E$5="",0,(1*COUNTIF(BA41,calc!$AE$5))+(2*COUNTIF(BA41,calc!$AE$15))+(3*COUNTIF(BA41,calc!$AE$25))+(4*COUNTIF(BA41,calc!$AE$35))+(5*COUNTIF(BA41,calc!$AE$45)))</f>
        <v>0</v>
      </c>
      <c r="KY41" s="5">
        <f>IF($E$6="",0,(1*COUNTIF(BA41,calc!$AE$6))+(2*COUNTIF(BA41,calc!$AE$16))+(3*COUNTIF(BA41,calc!$AE$26))+(4*COUNTIF(BA41,calc!$AE$36))+(5*COUNTIF(BA41,calc!$AE$46)))</f>
        <v>0</v>
      </c>
      <c r="KZ41" s="5">
        <f>IF($E$7="",0,(1*COUNTIF(BA41,calc!$AE$7))+(2*COUNTIF(BA41,calc!$AE$17))+(3*COUNTIF(BA41,calc!$AE$27))+(4*COUNTIF(BA41,calc!$AE$37))+(5*COUNTIF(BA41,calc!$AE$47)))</f>
        <v>0</v>
      </c>
      <c r="LA41" s="5">
        <f>IF($E$8="",0,(1*COUNTIF(BA41,calc!$AE$8))+(2*COUNTIF(BA41,calc!$AE$18))+(3*COUNTIF(BA41,calc!$AE$28))+(4*COUNTIF(BA41,calc!$AE$38))+(5*COUNTIF(BA41,calc!$AE$48)))</f>
        <v>0</v>
      </c>
      <c r="LB41" s="5">
        <f>IF($E$9="",0,(1*COUNTIF(BA41,calc!$AE$9))+(2*COUNTIF(BA41,calc!$AE$19))+(3*COUNTIF(BA41,calc!$AE$29))+(4*COUNTIF(BA41,calc!$AE$39))+(5*COUNTIF(BA41,calc!$AE$49)))</f>
        <v>0</v>
      </c>
      <c r="LC41" s="5">
        <f>IF($E$10="",0,(1*COUNTIF(BA41,calc!$AE$10))+(2*COUNTIF(BA41,calc!$AE$20))+(3*COUNTIF(BA41,calc!$AE$30))+(4*COUNTIF(BA41,calc!$AE$40))+(5*COUNTIF(BA41,calc!$AE$50)))</f>
        <v>0</v>
      </c>
      <c r="LD41" s="5">
        <f>IF($E$11="",0,(1*COUNTIF(BA41,calc!$AE$11))+(2*COUNTIF(BA41,calc!$AE$21))+(3*COUNTIF(BA41,calc!$AE$31))+(4*COUNTIF(BA41,calc!$AE$41))+(5*COUNTIF(BA41,calc!$AE$51)))</f>
        <v>0</v>
      </c>
      <c r="LE41" s="5">
        <f>IF($E$12="",0,(1*COUNTIF(BA41,calc!$AE$12))+(2*COUNTIF(BA41,calc!$AE$22))+(3*COUNTIF(BA41,calc!$AE$32))+(4*COUNTIF(BA41,calc!$AE$42))+(5*COUNTIF(BA41,calc!$AE$52)))</f>
        <v>0</v>
      </c>
      <c r="LF41" s="5">
        <f>IF($E$13="",0,(1*COUNTIF(BA41,calc!$AE$13))+(2*COUNTIF(BA41,calc!$AE$23))+(3*COUNTIF(BA41,calc!$AE$33))+(4*COUNTIF(BA41,calc!$AE$43))+(5*COUNTIF(BA41,calc!$AE$53)))</f>
        <v>0</v>
      </c>
      <c r="LG41" s="1"/>
      <c r="LH41" s="5">
        <f>IF($G$4="",0,(1*COUNTIF(BB41,calc!$AE$4))+(2*COUNTIF(BB41,calc!$AE$14))+(3*COUNTIF(BB41,calc!$AE$24))+(4*COUNTIF(BB41,calc!$AE$34))+(5*COUNTIF(BB41,calc!$AE$44)))</f>
        <v>0</v>
      </c>
      <c r="LI41" s="5">
        <f>IF($G$5="",0,(1*COUNTIF(BB41,calc!$AE$5))+(2*COUNTIF(BB41,calc!$AE$15))+(3*COUNTIF(BB41,calc!$AE$25))+(4*COUNTIF(BB41,calc!$AE$35))+(5*COUNTIF(BB41,calc!$AE$45)))</f>
        <v>0</v>
      </c>
      <c r="LJ41" s="5">
        <f>IF($G$6="",0,(1*COUNTIF(BB41,calc!$AE$6))+(2*COUNTIF(BB41,calc!$AE$16))+(3*COUNTIF(BB41,calc!$AE$26))+(4*COUNTIF(BB41,calc!$AE$36))+(5*COUNTIF(BB41,calc!$AE$46)))</f>
        <v>0</v>
      </c>
      <c r="LK41" s="5">
        <f>IF($G$7="",0,(1*COUNTIF(BB41,calc!$AE$7))+(2*COUNTIF(BB41,calc!$AE$17))+(3*COUNTIF(BB41,calc!$AE$27))+(4*COUNTIF(BB41,calc!$AE$37))+(5*COUNTIF(BB41,calc!$AE$47)))</f>
        <v>0</v>
      </c>
      <c r="LL41" s="5">
        <f>IF($G$8="",0,(1*COUNTIF(BB41,calc!$AE$8))+(2*COUNTIF(BB41,calc!$AE$18))+(3*COUNTIF(BB41,calc!$AE$28))+(4*COUNTIF(BB41,calc!$AE$38))+(5*COUNTIF(BB41,calc!$AE$48)))</f>
        <v>0</v>
      </c>
      <c r="LM41" s="5">
        <f>IF($G$9="",0,(1*COUNTIF(BB41,calc!$AE$9))+(2*COUNTIF(BB41,calc!$AE$19))+(3*COUNTIF(BB41,calc!$AE$29))+(4*COUNTIF(BB41,calc!$AE$39))+(5*COUNTIF(BB41,calc!$AE$49)))</f>
        <v>0</v>
      </c>
      <c r="LN41" s="5">
        <f>IF($G$10="",0,(1*COUNTIF(BB41,calc!$AE$10))+(2*COUNTIF(BB41,calc!$AE$20))+(3*COUNTIF(BB41,calc!$AE$30))+(4*COUNTIF(BB41,calc!$AE$40))+(5*COUNTIF(BB41,calc!$AE$50)))</f>
        <v>0</v>
      </c>
      <c r="LO41" s="5">
        <f>IF($G$11="",0,(1*COUNTIF(BB41,calc!$AE$11))+(2*COUNTIF(BB41,calc!$AE$21))+(3*COUNTIF(BB41,calc!$AE$31))+(4*COUNTIF(BB41,calc!$AE$41))+(5*COUNTIF(BB41,calc!$AE$51)))</f>
        <v>0</v>
      </c>
      <c r="LP41" s="5">
        <f>IF($G$12="",0,(1*COUNTIF(BB41,calc!$AE$12))+(2*COUNTIF(BB41,calc!$AE$22))+(3*COUNTIF(BB41,calc!$AE$32))+(4*COUNTIF(BB41,calc!$AE$42))+(5*COUNTIF(BB41,calc!$AE$52)))</f>
        <v>0</v>
      </c>
      <c r="LQ41" s="5">
        <f>IF($G$13="",0,(1*COUNTIF(BB41,calc!$AE$13))+(2*COUNTIF(BB41,calc!$AE$23))+(3*COUNTIF(BB41,calc!$AE$33))+(4*COUNTIF(BB41,calc!$AE$43))+(5*COUNTIF(BB41,calc!$AE$53)))</f>
        <v>0</v>
      </c>
      <c r="LR41" s="1"/>
      <c r="LS41" s="5">
        <f>IF($E$4="",0,(1*COUNTIF(BC41,calc!$AE$4))+(2*COUNTIF(BC41,calc!$AE$14))+(3*COUNTIF(BC41,calc!$AE$24))+(4*COUNTIF(BC41,calc!$AE$34))+(5*COUNTIF(BC41,calc!$AE$44)))</f>
        <v>0</v>
      </c>
      <c r="LT41" s="5">
        <f>IF($E$5="",0,(1*COUNTIF(BC41,calc!$AE$5))+(2*COUNTIF(BC41,calc!$AE$15))+(3*COUNTIF(BC41,calc!$AE$25))+(4*COUNTIF(BC41,calc!$AE$35))+(5*COUNTIF(BC41,calc!$AE$45)))</f>
        <v>0</v>
      </c>
      <c r="LU41" s="5">
        <f>IF($E$6="",0,(1*COUNTIF(BC41,calc!$AE$6))+(2*COUNTIF(BC41,calc!$AE$16))+(3*COUNTIF(BC41,calc!$AE$26))+(4*COUNTIF(BC41,calc!$AE$36))+(5*COUNTIF(BC41,calc!$AE$46)))</f>
        <v>0</v>
      </c>
      <c r="LV41" s="5">
        <f>IF($E$7="",0,(1*COUNTIF(BC41,calc!$AE$7))+(2*COUNTIF(BC41,calc!$AE$17))+(3*COUNTIF(BC41,calc!$AE$27))+(4*COUNTIF(BC41,calc!$AE$37))+(5*COUNTIF(BC41,calc!$AE$47)))</f>
        <v>0</v>
      </c>
      <c r="LW41" s="5">
        <f>IF($E$8="",0,(1*COUNTIF(BC41,calc!$AE$8))+(2*COUNTIF(BC41,calc!$AE$18))+(3*COUNTIF(BC41,calc!$AE$28))+(4*COUNTIF(BC41,calc!$AE$38))+(5*COUNTIF(BC41,calc!$AE$48)))</f>
        <v>0</v>
      </c>
      <c r="LX41" s="5">
        <f>IF($E$9="",0,(1*COUNTIF(BC41,calc!$AE$9))+(2*COUNTIF(BC41,calc!$AE$19))+(3*COUNTIF(BC41,calc!$AE$29))+(4*COUNTIF(BC41,calc!$AE$39))+(5*COUNTIF(BC41,calc!$AE$49)))</f>
        <v>0</v>
      </c>
      <c r="LY41" s="5">
        <f>IF($E$10="",0,(1*COUNTIF(BC41,calc!$AE$10))+(2*COUNTIF(BC41,calc!$AE$20))+(3*COUNTIF(BC41,calc!$AE$30))+(4*COUNTIF(BC41,calc!$AE$40))+(5*COUNTIF(BC41,calc!$AE$50)))</f>
        <v>0</v>
      </c>
      <c r="LZ41" s="5">
        <f>IF($E$11="",0,(1*COUNTIF(BC41,calc!$AE$11))+(2*COUNTIF(BC41,calc!$AE$21))+(3*COUNTIF(BC41,calc!$AE$31))+(4*COUNTIF(BC41,calc!$AE$41))+(5*COUNTIF(BC41,calc!$AE$51)))</f>
        <v>0</v>
      </c>
      <c r="MA41" s="5">
        <f>IF($E$12="",0,(1*COUNTIF(BC41,calc!$AE$12))+(2*COUNTIF(BC41,calc!$AE$22))+(3*COUNTIF(BC41,calc!$AE$32))+(4*COUNTIF(BC41,calc!$AE$42))+(5*COUNTIF(BC41,calc!$AE$52)))</f>
        <v>0</v>
      </c>
      <c r="MB41" s="5">
        <f>IF($E$13="",0,(1*COUNTIF(BC41,calc!$AE$13))+(2*COUNTIF(BC41,calc!$AE$23))+(3*COUNTIF(BC41,calc!$AE$33))+(4*COUNTIF(BC41,calc!$AE$43))+(5*COUNTIF(BC41,calc!$AE$53)))</f>
        <v>0</v>
      </c>
      <c r="MC41" s="1"/>
      <c r="MD41" s="5">
        <f>IF($E$4="",0,(1*COUNTIF(BD41,calc!$AE$4))+(2*COUNTIF(BD41,calc!$AE$14))+(3*COUNTIF(BD41,calc!$AE$24))+(4*COUNTIF(BD41,calc!$AE$34))+(5*COUNTIF(BD41,calc!$AE$44)))</f>
        <v>0</v>
      </c>
      <c r="ME41" s="5">
        <f>IF($E$5="",0,(1*COUNTIF(BD41,calc!$AE$5))+(2*COUNTIF(BD41,calc!$AE$15))+(3*COUNTIF(BD41,calc!$AE$25))+(4*COUNTIF(BD41,calc!$AE$35))+(5*COUNTIF(BD41,calc!$AE$45)))</f>
        <v>0</v>
      </c>
      <c r="MF41" s="5">
        <f>IF($E$6="",0,(1*COUNTIF(BD41,calc!$AE$6))+(2*COUNTIF(BD41,calc!$AE$16))+(3*COUNTIF(BD41,calc!$AE$26))+(4*COUNTIF(BD41,calc!$AE$36))+(5*COUNTIF(BD41,calc!$AE$46)))</f>
        <v>0</v>
      </c>
      <c r="MG41" s="5">
        <f>IF($E$7="",0,(1*COUNTIF(BD41,calc!$AE$7))+(2*COUNTIF(BD41,calc!$AE$17))+(3*COUNTIF(BD41,calc!$AE$27))+(4*COUNTIF(BD41,calc!$AE$37))+(5*COUNTIF(BD41,calc!$AE$47)))</f>
        <v>0</v>
      </c>
      <c r="MH41" s="5">
        <f>IF($E$8="",0,(1*COUNTIF(BD41,calc!$AE$8))+(2*COUNTIF(BD41,calc!$AE$18))+(3*COUNTIF(BD41,calc!$AE$28))+(4*COUNTIF(BD41,calc!$AE$38))+(5*COUNTIF(BD41,calc!$AE$48)))</f>
        <v>0</v>
      </c>
      <c r="MI41" s="5">
        <f>IF($E$9="",0,(1*COUNTIF(BD41,calc!$AE$9))+(2*COUNTIF(BD41,calc!$AE$19))+(3*COUNTIF(BD41,calc!$AE$29))+(4*COUNTIF(BD41,calc!$AE$39))+(5*COUNTIF(BD41,calc!$AE$49)))</f>
        <v>0</v>
      </c>
      <c r="MJ41" s="5">
        <f>IF($E$10="",0,(1*COUNTIF(BD41,calc!$AE$10))+(2*COUNTIF(BD41,calc!$AE$20))+(3*COUNTIF(BD41,calc!$AE$30))+(4*COUNTIF(BD41,calc!$AE$40))+(5*COUNTIF(BD41,calc!$AE$50)))</f>
        <v>0</v>
      </c>
      <c r="MK41" s="5">
        <f>IF($E$11="",0,(1*COUNTIF(BD41,calc!$AE$11))+(2*COUNTIF(BD41,calc!$AE$21))+(3*COUNTIF(BD41,calc!$AE$31))+(4*COUNTIF(BD41,calc!$AE$41))+(5*COUNTIF(BD41,calc!$AE$51)))</f>
        <v>0</v>
      </c>
      <c r="ML41" s="5">
        <f>IF($E$12="",0,(1*COUNTIF(BD41,calc!$AE$12))+(2*COUNTIF(BD41,calc!$AE$22))+(3*COUNTIF(BD41,calc!$AE$32))+(4*COUNTIF(BD41,calc!$AE$42))+(5*COUNTIF(BD41,calc!$AE$52)))</f>
        <v>0</v>
      </c>
      <c r="MM41" s="5">
        <f>IF($E$13="",0,(1*COUNTIF(BD41,calc!$AE$13))+(2*COUNTIF(BD41,calc!$AE$23))+(3*COUNTIF(BD41,calc!$AE$33))+(4*COUNTIF(BD41,calc!$AE$43))+(5*COUNTIF(BD41,calc!$AE$53)))</f>
        <v>0</v>
      </c>
      <c r="MN41" s="1"/>
      <c r="MO41" s="5">
        <f>IF($E$4="",0,(1*COUNTIF(BE41,calc!$AE$4))+(2*COUNTIF(BE41,calc!$AE$14))+(3*COUNTIF(BE41,calc!$AE$24))+(4*COUNTIF(BE41,calc!$AE$34))+(5*COUNTIF(BE41,calc!$AE$44)))</f>
        <v>0</v>
      </c>
      <c r="MP41" s="5">
        <f>IF($E$5="",0,(1*COUNTIF(BE41,calc!$AE$5))+(2*COUNTIF(BE41,calc!$AE$15))+(3*COUNTIF(BE41,calc!$AE$25))+(4*COUNTIF(BE41,calc!$AE$35))+(5*COUNTIF(BE41,calc!$AE$45)))</f>
        <v>0</v>
      </c>
      <c r="MQ41" s="5">
        <f>IF($E$6="",0,(1*COUNTIF(BE41,calc!$AE$6))+(2*COUNTIF(BE41,calc!$AE$16))+(3*COUNTIF(BE41,calc!$AE$26))+(4*COUNTIF(BE41,calc!$AE$36))+(5*COUNTIF(BE41,calc!$AE$46)))</f>
        <v>0</v>
      </c>
      <c r="MR41" s="5">
        <f>IF($E$7="",0,(1*COUNTIF(BE41,calc!$AE$7))+(2*COUNTIF(BE41,calc!$AE$17))+(3*COUNTIF(BE41,calc!$AE$27))+(4*COUNTIF(BE41,calc!$AE$37))+(5*COUNTIF(BE41,calc!$AE$47)))</f>
        <v>0</v>
      </c>
      <c r="MS41" s="5">
        <f>IF($E$8="",0,(1*COUNTIF(BE41,calc!$AE$8))+(2*COUNTIF(BE41,calc!$AE$18))+(3*COUNTIF(BE41,calc!$AE$28))+(4*COUNTIF(BE41,calc!$AE$38))+(5*COUNTIF(BE41,calc!$AE$48)))</f>
        <v>0</v>
      </c>
      <c r="MT41" s="5">
        <f>IF($E$9="",0,(1*COUNTIF(BE41,calc!$AE$9))+(2*COUNTIF(BE41,calc!$AE$19))+(3*COUNTIF(BE41,calc!$AE$29))+(4*COUNTIF(BE41,calc!$AE$39))+(5*COUNTIF(BE41,calc!$AE$49)))</f>
        <v>0</v>
      </c>
      <c r="MU41" s="5">
        <f>IF($E$10="",0,(1*COUNTIF(BE41,calc!$AE$10))+(2*COUNTIF(BE41,calc!$AE$20))+(3*COUNTIF(BE41,calc!$AE$30))+(4*COUNTIF(BE41,calc!$AE$40))+(5*COUNTIF(BE41,calc!$AE$50)))</f>
        <v>0</v>
      </c>
      <c r="MV41" s="5">
        <f>IF($E$12="",0,(1*COUNTIF(BE41,calc!$AE$12))+(2*COUNTIF(BE41,calc!$AE$22))+(3*COUNTIF(BE41,calc!$AE$32))+(4*COUNTIF(BE41,calc!$AE$42))+(5*COUNTIF(BE41,calc!$AE$52)))</f>
        <v>0</v>
      </c>
      <c r="MW41" s="5">
        <f>IF($E$12="",0,(1*COUNTIF(BE41,calc!$AE$12))+(2*COUNTIF(BE41,calc!$AE$22))+(3*COUNTIF(BE41,calc!$AE$32))+(4*COUNTIF(BE41,calc!$AE$42))+(5*COUNTIF(BE41,calc!$AE$52)))</f>
        <v>0</v>
      </c>
      <c r="MX41" s="5">
        <f>IF($E$13="",0,(1*COUNTIF(BE41,calc!$AE$13))+(2*COUNTIF(BE41,calc!$AE$23))+(3*COUNTIF(BE41,calc!$AE$33))+(4*COUNTIF(BE41,calc!$AE$43))+(5*COUNTIF(BE41,calc!$AE$53)))</f>
        <v>0</v>
      </c>
      <c r="MY41" s="1"/>
      <c r="MZ41" s="5">
        <f>IF($E$4="",0,(1*COUNTIF(BF41,calc!$AE$4))+(2*COUNTIF(BF41,calc!$AE$14))+(3*COUNTIF(BF41,calc!$AE$24))+(4*COUNTIF(BF41,calc!$AE$34))+(5*COUNTIF(BF41,calc!$AE$44)))</f>
        <v>0</v>
      </c>
      <c r="NA41" s="5">
        <f>IF($E$5="",0,(1*COUNTIF(BF41,calc!$AE$5))+(2*COUNTIF(BF41,calc!$AE$15))+(3*COUNTIF(BF41,calc!$AE$25))+(4*COUNTIF(BF41,calc!$AE$35))+(5*COUNTIF(BF41,calc!$AE$45)))</f>
        <v>0</v>
      </c>
      <c r="NB41" s="5">
        <f>IF($E$6="",0,(1*COUNTIF(BF41,calc!$AE$6))+(2*COUNTIF(BF41,calc!$AE$16))+(3*COUNTIF(BF41,calc!$AE$26))+(4*COUNTIF(BF41,calc!$AE$36))+(5*COUNTIF(BF41,calc!$AE$46)))</f>
        <v>0</v>
      </c>
      <c r="NC41" s="5">
        <f>IF($E$7="",0,(1*COUNTIF(BF41,calc!$AE$7))+(2*COUNTIF(BF41,calc!$AE$17))+(3*COUNTIF(BF41,calc!$AE$27))+(4*COUNTIF(BF41,calc!$AE$37))+(5*COUNTIF(BF41,calc!$AE$47)))</f>
        <v>0</v>
      </c>
      <c r="ND41" s="5">
        <f>IF($E$8="",0,(1*COUNTIF(BF41,calc!$AE$8))+(2*COUNTIF(BF41,calc!$AE$18))+(3*COUNTIF(BF41,calc!$AE$28))+(4*COUNTIF(BF41,calc!$AE$38))+(5*COUNTIF(BF41,calc!$AE$48)))</f>
        <v>0</v>
      </c>
      <c r="NE41" s="5">
        <f>IF($E$9="",0,(1*COUNTIF(BF41,calc!$AE$9))+(2*COUNTIF(BF41,calc!$AE$19))+(3*COUNTIF(BF41,calc!$AE$29))+(4*COUNTIF(BF41,calc!$AE$39))+(5*COUNTIF(BF41,calc!$AE$49)))</f>
        <v>0</v>
      </c>
      <c r="NF41" s="5">
        <f>IF($E$10="",0,(1*COUNTIF(BF41,calc!$AE$10))+(2*COUNTIF(BF41,calc!$AE$20))+(3*COUNTIF(BF41,calc!$AE$30))+(4*COUNTIF(BF41,calc!$AE$40))+(5*COUNTIF(BF41,calc!$AE$50)))</f>
        <v>0</v>
      </c>
      <c r="NG41" s="5">
        <f>IF($E$11="",0,(1*COUNTIF(BF41,calc!$AE$11))+(2*COUNTIF(BF41,calc!$AE$21))+(3*COUNTIF(BF41,calc!$AE$31))+(4*COUNTIF(BF41,calc!$AE$41))+(5*COUNTIF(BF41,calc!$AE$51)))</f>
        <v>0</v>
      </c>
      <c r="NH41" s="5">
        <f>IF($E$12="",0,(1*COUNTIF(BF41,calc!$AE$12))+(2*COUNTIF(BF41,calc!$AE$22))+(3*COUNTIF(BF41,calc!$AE$32))+(4*COUNTIF(BF41,calc!$AE$42))+(5*COUNTIF(BF41,calc!$AE$52)))</f>
        <v>0</v>
      </c>
      <c r="NI41" s="5">
        <f>IF($E$13="",0,(1*COUNTIF(BF41,calc!$AE$13))+(2*COUNTIF(BF41,calc!$AE$23))+(3*COUNTIF(BF41,calc!$AE$33))+(4*COUNTIF(BF41,calc!$AE$43))+(5*COUNTIF(BF41,calc!$AE$53)))</f>
        <v>0</v>
      </c>
      <c r="NJ41" s="1"/>
      <c r="NK41" s="5">
        <f>IF($E$4="",0,(1*COUNTIF(BG41,calc!$AE$4))+(2*COUNTIF(BG41,calc!$AE$14))+(3*COUNTIF(BG41,calc!$AE$24))+(4*COUNTIF(BG41,calc!$AE$34))+(5*COUNTIF(BG41,calc!$AE$44)))</f>
        <v>0</v>
      </c>
      <c r="NL41" s="5">
        <f>IF($E$5="",0,(1*COUNTIF(BG41,calc!$AE$5))+(2*COUNTIF(BG41,calc!$AE$15))+(3*COUNTIF(BG41,calc!$AE$25))+(4*COUNTIF(BG41,calc!$AE$35))+(5*COUNTIF(BG41,calc!$AE$45)))</f>
        <v>0</v>
      </c>
      <c r="NM41" s="5">
        <f>IF($E$6="",0,(1*COUNTIF(BG41,calc!$AE$6))+(2*COUNTIF(BG41,calc!$AE$16))+(3*COUNTIF(BG41,calc!$AE$26))+(4*COUNTIF(BG41,calc!$AE$36))+(5*COUNTIF(BG41,calc!$AE$46)))</f>
        <v>0</v>
      </c>
      <c r="NN41" s="5">
        <f>IF($E$7="",0,(1*COUNTIF(BG41,calc!$AE$7))+(2*COUNTIF(BG41,calc!$AE$17))+(3*COUNTIF(BG41,calc!$AE$27))+(4*COUNTIF(BG41,calc!$AE$37))+(5*COUNTIF(BG41,calc!$AE$47)))</f>
        <v>0</v>
      </c>
      <c r="NO41" s="5">
        <f>IF($E$8="",0,(1*COUNTIF(BG41,calc!$AE$8))+(2*COUNTIF(BG41,calc!$AE$18))+(3*COUNTIF(BG41,calc!$AE$28))+(4*COUNTIF(BG41,calc!$AE$38))+(5*COUNTIF(BG41,calc!$AE$48)))</f>
        <v>0</v>
      </c>
      <c r="NP41" s="5">
        <f>IF($E$9="",0,(1*COUNTIF(BG41,calc!$AE$9))+(2*COUNTIF(BG41,calc!$AE$19))+(3*COUNTIF(BG41,calc!$AE$29))+(4*COUNTIF(BG41,calc!$AE$39))+(5*COUNTIF(BG41,calc!$AE$49)))</f>
        <v>0</v>
      </c>
      <c r="NQ41" s="5">
        <f>IF($E$10="",0,(1*COUNTIF(BG41,calc!$AE$10))+(2*COUNTIF(BG41,calc!$AE$20))+(3*COUNTIF(BG41,calc!$AE$30))+(4*COUNTIF(BG41,calc!$AE$40))+(5*COUNTIF(BG41,calc!$AE$50)))</f>
        <v>0</v>
      </c>
      <c r="NR41" s="5">
        <f>IF($E$11="",0,(1*COUNTIF(BG41,calc!$AE$11))+(2*COUNTIF(BG41,calc!$AE$21))+(3*COUNTIF(BG41,calc!$AE$31))+(4*COUNTIF(BG41,calc!$AE$41))+(5*COUNTIF(BG41,calc!$AE$51)))</f>
        <v>0</v>
      </c>
      <c r="NS41" s="5">
        <f>IF($E$12="",0,(1*COUNTIF(BG41,calc!$AE$12))+(2*COUNTIF(BG41,calc!$AE$22))+(3*COUNTIF(BG41,calc!$AE$32))+(4*COUNTIF(BG41,calc!$AE$42))+(5*COUNTIF(BG41,calc!$AE$52)))</f>
        <v>0</v>
      </c>
      <c r="NT41" s="5">
        <f>IF($E$13="",0,(1*COUNTIF(BG41,calc!$AE$13))+(2*COUNTIF(BG41,calc!$AE$23))+(3*COUNTIF(BG41,calc!$AE$33))+(4*COUNTIF(BG41,calc!$AE$43))+(5*COUNTIF(BG41,calc!$AE$53)))</f>
        <v>0</v>
      </c>
      <c r="NU41" s="1"/>
      <c r="NV41" s="5">
        <f>IF($E$4="",0,(1*COUNTIF(BH41,calc!$AE$4))+(2*COUNTIF(BH41,calc!$AE$14))+(3*COUNTIF(BH41,calc!$AE$24))+(4*COUNTIF(BH41,calc!$AE$34))+(5*COUNTIF(BH41,calc!$AE$44)))</f>
        <v>0</v>
      </c>
      <c r="NW41" s="5">
        <f>IF($E$5="",0,(1*COUNTIF(BH41,calc!$AE$5))+(2*COUNTIF(BH41,calc!$AE$15))+(3*COUNTIF(BH41,calc!$AE$25))+(4*COUNTIF(BH41,calc!$AE$35))+(5*COUNTIF(BH41,calc!$AE$45)))</f>
        <v>0</v>
      </c>
      <c r="NX41" s="5">
        <f>IF($E$6="",0,(1*COUNTIF(BH41,calc!$AE$6))+(2*COUNTIF(BH41,calc!$AE$16))+(3*COUNTIF(BH41,calc!$AE$26))+(4*COUNTIF(BH41,calc!$AE$36))+(5*COUNTIF(BH41,calc!$AE$46)))</f>
        <v>0</v>
      </c>
      <c r="NY41" s="5">
        <f>IF($E$7="",0,(1*COUNTIF(BH41,calc!$AE$7))+(2*COUNTIF(BH41,calc!$AE$17))+(3*COUNTIF(BH41,calc!$AE$27))+(4*COUNTIF(BH41,calc!$AE$37))+(5*COUNTIF(BH41,calc!$AE$47)))</f>
        <v>0</v>
      </c>
      <c r="NZ41" s="5">
        <f>IF($E$8="",0,(1*COUNTIF(BH41,calc!$AE$8))+(2*COUNTIF(BH41,calc!$AE$18))+(3*COUNTIF(BH41,calc!$AE$28))+(4*COUNTIF(BH41,calc!$AE$38))+(5*COUNTIF(BH41,calc!$AE$48)))</f>
        <v>0</v>
      </c>
      <c r="OA41" s="5">
        <f>IF($E$9="",0,(1*COUNTIF(BH41,calc!$AE$9))+(2*COUNTIF(BH41,calc!$AE$19))+(3*COUNTIF(BH41,calc!$AE$29))+(4*COUNTIF(BH41,calc!$AE$39))+(5*COUNTIF(BH41,calc!$AE$49)))</f>
        <v>0</v>
      </c>
      <c r="OB41" s="5">
        <f>IF($E$10="",0,(1*COUNTIF(BH41,calc!$AE$10))+(2*COUNTIF(BH41,calc!$AE$20))+(3*COUNTIF(BH41,calc!$AE$30))+(4*COUNTIF(BH41,calc!$AE$40))+(5*COUNTIF(BH41,calc!$AE$50)))</f>
        <v>0</v>
      </c>
      <c r="OC41" s="5">
        <f>IF($E$11="",0,(1*COUNTIF(BH41,calc!$AE$11))+(2*COUNTIF(BH41,calc!$AE$21))+(3*COUNTIF(BH41,calc!$AE$31))+(4*COUNTIF(BH41,calc!$AE$41))+(5*COUNTIF(BH41,calc!$AE$51)))</f>
        <v>0</v>
      </c>
      <c r="OD41" s="5">
        <f>IF($E$12="",0,(1*COUNTIF(BH41,calc!$AE$12))+(2*COUNTIF(BH41,calc!$AE$22))+(3*COUNTIF(BH41,calc!$AE$32))+(4*COUNTIF(BH41,calc!$AE$42))+(5*COUNTIF(BH41,calc!$AE$52)))</f>
        <v>0</v>
      </c>
      <c r="OE41" s="5">
        <f>IF($E$13="",0,(1*COUNTIF(BH41,calc!$AE$13))+(2*COUNTIF(BH41,calc!$AE$23))+(3*COUNTIF(BH41,calc!$AE$33))+(4*COUNTIF(BH41,calc!$AE$43))+(5*COUNTIF(BH41,calc!$AE$53)))</f>
        <v>0</v>
      </c>
      <c r="OF41" s="1"/>
      <c r="OG41" s="5">
        <f>IF($E$4="",0,(1*COUNTIF(BI41,calc!$AE$4))+(2*COUNTIF(BI41,calc!$AE$14))+(3*COUNTIF(BI41,calc!$AE$24))+(4*COUNTIF(BI41,calc!$AE$34))+(5*COUNTIF(BI41,calc!$AE$44)))</f>
        <v>0</v>
      </c>
      <c r="OH41" s="5">
        <f>IF($E$5="",0,(1*COUNTIF(BI41,calc!$AE$5))+(2*COUNTIF(BI41,calc!$AE$15))+(3*COUNTIF(BI41,calc!$AE$25))+(4*COUNTIF(BI41,calc!$AE$35))+(5*COUNTIF(BI41,calc!$AE$45)))</f>
        <v>0</v>
      </c>
      <c r="OI41" s="5">
        <f>IF($E$6="",0,(1*COUNTIF(BI41,calc!$AE$6))+(2*COUNTIF(BI41,calc!$AE$16))+(3*COUNTIF(BI41,calc!$AE$26))+(4*COUNTIF(BI41,calc!$AE$36))+(5*COUNTIF(BI41,calc!$AE$46)))</f>
        <v>0</v>
      </c>
      <c r="OJ41" s="5">
        <f>IF($E$7="",0,(1*COUNTIF(BI41,calc!$AE$7))+(2*COUNTIF(BI41,calc!$AE$17))+(3*COUNTIF(BI41,calc!$AE$27))+(4*COUNTIF(BI41,calc!$AE$37))+(5*COUNTIF(BI41,calc!$AE$47)))</f>
        <v>0</v>
      </c>
      <c r="OK41" s="5">
        <f>IF($E$8="",0,(1*COUNTIF(BI41,calc!$AE$8))+(2*COUNTIF(BI41,calc!$AE$18))+(3*COUNTIF(BI41,calc!$AE$28))+(4*COUNTIF(BI41,calc!$AE$38))+(5*COUNTIF(BI41,calc!$AE$48)))</f>
        <v>0</v>
      </c>
      <c r="OL41" s="5">
        <f>IF($E$9="",0,(1*COUNTIF(BI41,calc!$AE$9))+(2*COUNTIF(BI41,calc!$AE$19))+(3*COUNTIF(BI41,calc!$AE$29))+(4*COUNTIF(BI41,calc!$AE$39))+(5*COUNTIF(BI41,calc!$AE$49)))</f>
        <v>0</v>
      </c>
      <c r="OM41" s="5">
        <f>IF($E$10="",0,(1*COUNTIF(BI41,calc!$AE$10))+(2*COUNTIF(BI41,calc!$AE$20))+(3*COUNTIF(BI41,calc!$AE$30))+(4*COUNTIF(BI41,calc!$AE$40))+(5*COUNTIF(BI41,calc!$AE$50)))</f>
        <v>0</v>
      </c>
      <c r="ON41" s="5">
        <f>IF($E$11="",0,(1*COUNTIF(BI41,calc!$AE$11))+(2*COUNTIF(BI41,calc!$AE$21))+(3*COUNTIF(BI41,calc!$AE$31))+(4*COUNTIF(BI41,calc!$AE$41))+(5*COUNTIF(BI41,calc!$AE$51)))</f>
        <v>0</v>
      </c>
      <c r="OO41" s="5">
        <f>IF($E$12="",0,(1*COUNTIF(BI41,calc!$AE$12))+(2*COUNTIF(BI41,calc!$AE$22))+(3*COUNTIF(BI41,calc!$AE$32))+(4*COUNTIF(BI41,calc!$AE$42))+(5*COUNTIF(BI41,calc!$AE$52)))</f>
        <v>0</v>
      </c>
      <c r="OP41" s="5">
        <f>IF($E$13="",0,(1*COUNTIF(BI41,calc!$AE$13))+(2*COUNTIF(BI41,calc!$AE$23))+(3*COUNTIF(BI41,calc!$AE$33))+(4*COUNTIF(BI41,calc!$AE$43))+(5*COUNTIF(BI41,calc!$AE$53)))</f>
        <v>0</v>
      </c>
      <c r="OQ41" s="1"/>
      <c r="OR41" s="5">
        <f>IF($E$4="",0,(1*COUNTIF(BJ41,calc!$AE$4))+(2*COUNTIF(BJ41,calc!$AE$14))+(3*COUNTIF(BJ41,calc!$AE$24))+(4*COUNTIF(BJ41,calc!$AE$34))+(5*COUNTIF(BJ41,calc!$AE$44)))</f>
        <v>0</v>
      </c>
      <c r="OS41" s="5">
        <f>IF($E$5="",0,(1*COUNTIF(BJ41,calc!$AE$5))+(2*COUNTIF(BJ41,calc!$AE$15))+(3*COUNTIF(BJ41,calc!$AE$25))+(4*COUNTIF(BJ41,calc!$AE$35))+(5*COUNTIF(BJ41,calc!$AE$45)))</f>
        <v>0</v>
      </c>
      <c r="OT41" s="5">
        <f>IF($E$6="",0,(1*COUNTIF(BJ41,calc!$AE$6))+(2*COUNTIF(BJ41,calc!$AE$16))+(3*COUNTIF(BJ41,calc!$AE$26))+(4*COUNTIF(BJ41,calc!$AE$36))+(5*COUNTIF(BJ41,calc!$AE$46)))</f>
        <v>0</v>
      </c>
      <c r="OU41" s="5">
        <f>IF($E$7="",0,(1*COUNTIF(BJ41,calc!$AE$7))+(2*COUNTIF(BJ41,calc!$AE$17))+(3*COUNTIF(BJ41,calc!$AE$27))+(4*COUNTIF(BJ41,calc!$AE$37))+(5*COUNTIF(BJ41,calc!$AE$47)))</f>
        <v>0</v>
      </c>
      <c r="OV41" s="5">
        <f>IF($E$8="",0,(1*COUNTIF(BJ41,calc!$AE$8))+(2*COUNTIF(BJ41,calc!$AE$18))+(3*COUNTIF(BJ41,calc!$AE$28))+(4*COUNTIF(BJ41,calc!$AE$38))+(5*COUNTIF(BJ41,calc!$AE$48)))</f>
        <v>0</v>
      </c>
      <c r="OW41" s="5">
        <f>IF($E$9="",0,(1*COUNTIF(BJ41,calc!$AE$9))+(2*COUNTIF(BJ41,calc!$AE$19))+(3*COUNTIF(BJ41,calc!$AE$29))+(4*COUNTIF(BJ41,calc!$AE$39))+(5*COUNTIF(BJ41,calc!$AE$49)))</f>
        <v>0</v>
      </c>
      <c r="OX41" s="5">
        <f>IF($E$11="",0,(1*COUNTIF(BJ41,calc!$AE$10))+(2*COUNTIF(BJ41,calc!$AE$20))+(3*COUNTIF(BJ41,calc!$AE$30))+(4*COUNTIF(BJ41,calc!$AE$40))+(5*COUNTIF(BJ41,calc!$AE$50)))</f>
        <v>0</v>
      </c>
      <c r="OY41" s="5">
        <f>IF($E$11="",0,(1*COUNTIF(BJ41,calc!$AE$11))+(2*COUNTIF(BJ41,calc!$AE$21))+(3*COUNTIF(BJ41,calc!$AE$31))+(4*COUNTIF(BJ41,calc!$AE$41))+(5*COUNTIF(BJ41,calc!$AE$51)))</f>
        <v>0</v>
      </c>
      <c r="OZ41" s="5">
        <f>IF($E$12="",0,(1*COUNTIF(BJ41,calc!$AE$12))+(2*COUNTIF(BJ41,calc!$AE$22))+(3*COUNTIF(BJ41,calc!$AE$32))+(4*COUNTIF(BJ41,calc!$AE$42))+(5*COUNTIF(BJ41,calc!$AE$52)))</f>
        <v>0</v>
      </c>
      <c r="PA41" s="5">
        <f>IF($E$13="",0,(1*COUNTIF(BJ41,calc!$AE$13))+(2*COUNTIF(BJ41,calc!$AE$23))+(3*COUNTIF(BJ41,calc!$AE$33))+(4*COUNTIF(BJ41,calc!$AE$43))+(5*COUNTIF(BJ41,calc!$AE$53)))</f>
        <v>0</v>
      </c>
      <c r="PB41" s="1"/>
      <c r="PC41" s="1"/>
      <c r="PD41" s="165"/>
      <c r="PE41" s="165"/>
      <c r="PF41" s="165"/>
      <c r="PG41" s="165"/>
      <c r="PH41" s="165"/>
      <c r="PI41" s="165"/>
      <c r="PJ41" s="165"/>
    </row>
    <row r="42" spans="1:426" ht="10.5" customHeight="1" x14ac:dyDescent="0.2">
      <c r="A42" s="212"/>
      <c r="B42" s="202"/>
      <c r="C42" s="121"/>
      <c r="D42" s="199"/>
      <c r="E42" s="235" t="str">
        <f>LEFT('BNT 2 fix'!$D42,2)</f>
        <v/>
      </c>
      <c r="F42" s="236" t="str">
        <f t="shared" si="7"/>
        <v/>
      </c>
      <c r="G42" s="202"/>
      <c r="H42" s="237">
        <f>IF(C42="",0,SUMIF(time_slot_1,D42,calc!$O$5:$O$10))</f>
        <v>0</v>
      </c>
      <c r="I42" s="238">
        <f>SUM('BNT 2 fix'!$V42:$AE42)</f>
        <v>0</v>
      </c>
      <c r="J42" s="239">
        <f t="shared" si="3"/>
        <v>0</v>
      </c>
      <c r="K42" s="206">
        <f t="shared" ca="1" si="4"/>
        <v>0</v>
      </c>
      <c r="L42" s="207">
        <f>IF($AM$4=calc!$L$22,0,IF($E$4="",0,(IF(OR($E$4=calc!$E$24,$E$4=calc!$E$25,$E$4=calc!$E$26),(K42*$AF$4)/2,K42*$AF$4))))*(1+BK42)</f>
        <v>0</v>
      </c>
      <c r="M42" s="207">
        <f>IF($AM$5=calc!$L$22,0,IF($E$5="",0,(IF(OR($E$5=calc!$E$24,$E$5=calc!$E$25,$E$5=calc!$E$26),($K42*$AF$5)/2,$K42*$AF$5))))*(1+BK42)</f>
        <v>0</v>
      </c>
      <c r="N42" s="207">
        <f>IF($AM$6=calc!$L$22,0,IF($E$6="",0,(IF(OR($E$6=calc!$E$24,$E$6=calc!$E$25,$E$6=calc!$E$26),($K42*$AF$6)/2,$K42*$AF$6))))*(1+BK42)</f>
        <v>0</v>
      </c>
      <c r="O42" s="207">
        <f>IF($AM$7=calc!$L$22,0,IF($E$7="",0,(IF(OR($E$7=calc!$E$24,$E$7=calc!$E$25,$E$7=calc!$E$26),($K42*$AF$7)/2,$K42*$AF$7))))*(1+BK42)</f>
        <v>0</v>
      </c>
      <c r="P42" s="207">
        <f>IF($AM$8=calc!$L$22,0,IF($E$8="",0,(IF(OR($E$8=calc!$E$24,$E$8=calc!$E$25,$E$8=calc!$E$26),($K42*$AF$8)/2,$K42*$AF$8))))*(1+BK42)</f>
        <v>0</v>
      </c>
      <c r="Q42" s="207">
        <f>IF($AM$9=calc!$L$22,0,IF($E$9="",0,(IF(OR($E$9=calc!$E$24,$E$9=calc!$E$25,$E$9=calc!$E$26),($K42*$AF$9)/2,$K42*$AF$9))))*(1+BK42)</f>
        <v>0</v>
      </c>
      <c r="R42" s="207">
        <f>IF($AM$10=calc!$L$22,0,IF($E$10="",0,(IF(OR($E$10=calc!$E$24,$E$10=calc!$E$25,$E$10=calc!$E$26),($K42*$AF$10)/2,$K42*$AF$10))))*(1+BK42)</f>
        <v>0</v>
      </c>
      <c r="S42" s="207">
        <f>IF($AM$11=calc!$L$22,0,IF($E$11="",0,(IF(OR($E$11=calc!$E$24,$E$11=calc!$E$25,$E$11=calc!$E$26),($K42*$AF$11)/2,$K42*$AF$11))))*(1+BK42)</f>
        <v>0</v>
      </c>
      <c r="T42" s="207">
        <f>IF($AM$12=calc!$L$22,0,IF($E$12="",0,(IF(OR($E$12=calc!$E$24,$E$12=calc!$E$25,$E$12=calc!$E$26),($K42*$AF$12)/2,$K42*$AF$12))))*(1+BK42)</f>
        <v>0</v>
      </c>
      <c r="U42" s="207">
        <f>IF($AM$13=calc!$L$22,0,IF($E$13="",0,(IF(OR($E$13=calc!$E$24,$E$13=calc!$E$25,$E$13=calc!$E$26),($K42*$AF$13)/2,$K42*$AF$13))))*(1+BK42)</f>
        <v>0</v>
      </c>
      <c r="V42" s="206">
        <f>(1*(IF($E$4="",0,(IF(OR($E$4=calc!$E$24,$E$4=calc!$E$25,$E$4=calc!$E$26),COUNTIF(AF42:BJ42,calc!$AE$4)*2,COUNTIF(AF42:BJ42,calc!$AE$4))))+(2*(IF(OR($E$4=calc!$E$24,$E$4=calc!$E$25,$E$4=calc!$E$26),COUNTIF(AF42:BJ42,calc!$AE$14)*2,COUNTIF(AF42:BJ42,calc!$AE$14))))+(3*(IF(OR($E$4=calc!$E$24,$E$4=calc!$E$25,$E$4=calc!$E$26),COUNTIF(AF42:BJ42,calc!$AE$24)*2,COUNTIF(AF42:BJ42,calc!$AE$24))))+(4*(IF(OR($E$4=calc!$E$24,$E$4=calc!$E$25,$E$4=calc!$E$26),COUNTIF(AF42:BJ42,calc!$AE$34)*2,COUNTIF(AF42:BJ42,calc!$AE$34))))+(5*(IF(OR($E$4=calc!$E$24,$E$4=calc!$E$25,$E$4=calc!$E$26),COUNTIF(AF42:BJ42,calc!$AE$44)*2,COUNTIF(AF42:BJ42,calc!$AE$44))))))</f>
        <v>0</v>
      </c>
      <c r="W42" s="206">
        <f>(1*(IF($E$5="",0,(IF(OR($E$5=calc!$E$24,$E$5=calc!$E$25,$E$5=calc!$E$26),COUNTIF(AF42:BJ42,calc!$AE$5)*2,COUNTIF(AF42:BJ42,calc!$AE$5))))+(2*(IF(OR($E$5=calc!$E$24,$E$5=calc!$E$25,$E$5=calc!$E$26),COUNTIF(AF42:BJ42,calc!$AE$15)*2,COUNTIF(AF42:BJ42,calc!$AE$15))))+(3*(IF(OR($E$5=calc!$E$24,$E$5=calc!$E$25,$E$5=calc!$E$26),COUNTIF(AF42:BJ42,calc!$AE$25)*2,COUNTIF(AF42:BJ42,calc!$AE$25))))+(4*(IF(OR($E$5=calc!$E$24,$E$5=calc!$E$25,$E$5=calc!$E$26),COUNTIF(AF42:BJ42,calc!$AE$35)*2,COUNTIF(AF42:BJ42,calc!$AE$35))))+(5*(IF(OR($E$5=calc!$E$24,$E$5=calc!$E$25,$E$5=calc!$E$26),COUNTIF(AF42:BJ42,calc!$AE$45)*2,COUNTIF(AF42:BJ42,calc!$AE$45))))))</f>
        <v>0</v>
      </c>
      <c r="X42" s="206">
        <f>(1*(IF($E$6="",0,(IF(OR($E$6=calc!$E$24,$E$6=calc!$E$25,$E$6=calc!$E$26),COUNTIF(AF42:BJ42,calc!$AE$6)*2,COUNTIF(AF42:BJ42,calc!$AE$6))))+(2*(IF(OR($E$6=calc!$E$24,$E$6=calc!$E$25,$E$6=calc!$E$26),COUNTIF(AF42:BJ42,calc!$AE$16)*2,COUNTIF(AF42:BJ42,calc!$AE$16))))+(3*(IF(OR($E$6=calc!$E$24,$E$6=calc!$E$25,$E$6=calc!$E$26),COUNTIF(AF42:BJ42,calc!$AE$26)*2,COUNTIF(AF42:BJ42,calc!$AE$26))))+(4*(IF(OR($E$6=calc!$E$24,$E$6=calc!$E$25,$E$6=calc!$E$26),COUNTIF(AF42:BJ42,calc!$AE$36)*2,COUNTIF(AF42:BJ42,calc!$AE$36))))+(5*(IF(OR($E$6=calc!$E$24,$E$6=calc!$E$25,$E$6=calc!$E$26),COUNTIF(AF42:BJ42,calc!$AE$46)*2,COUNTIF(AF42:BJ42,calc!$AE$46))))))</f>
        <v>0</v>
      </c>
      <c r="Y42" s="206">
        <f>(1*(IF($E$7="",0,(IF(OR($E$7=calc!$E$24,$E$7=calc!$E$25,$E$7=calc!$E$26),COUNTIF(AF42:BJ42,calc!$AE$7)*2,COUNTIF(AF42:BJ42,calc!$AE$7))))+(2*(IF(OR($E$7=calc!$E$24,$E$7=calc!$E$25,$E$7=calc!$E$26),COUNTIF(AF42:BJ42,calc!$AE$17)*2,COUNTIF(AF42:BJ42,calc!$AE$17))))+(3*(IF(OR($E$7=calc!$E$24,$E$7=calc!$E$25,$E$7=calc!$E$26),COUNTIF(AF42:BJ42,calc!$AE$27)*2,COUNTIF(AF42:BJ42,calc!$AE$27))))+(4*(IF(OR($E$7=calc!$E$24,$E$7=calc!$E$25,$E$7=calc!$E$26),COUNTIF(AF42:BJ42,calc!$AE$37)*2,COUNTIF(AF42:BJ42,calc!$AE$37))))+(5*(IF(OR($E$7=calc!$E$24,$E$7=calc!$E$25,$E$7=calc!$E$26),COUNTIF(AF42:BJ42,calc!$AE$47)*2,COUNTIF(AF42:BJ42,calc!$AE$47))))))</f>
        <v>0</v>
      </c>
      <c r="Z42" s="206">
        <f>(1*(IF($E$8="",0,(IF(OR($E$8=calc!$E$24,$E$8=calc!$E$25,$E$8=calc!$E$26),COUNTIF(AF42:BJ42,calc!$AE$8)*2,COUNTIF(AF42:BJ42,calc!$AE$8))))+(2*(IF(OR($E$8=calc!$E$24,$E$8=calc!$E$25,$E$8=calc!$E$26),COUNTIF(AF42:BJ42,calc!$AE$18)*2,COUNTIF(AF42:BJ42,calc!$AE$18))))+(3*(IF(OR($E$8=calc!$E$24,$E$8=calc!$E$25,$E$8=calc!$E$26),COUNTIF(AF42:BJ42,calc!$AE$28)*2,COUNTIF(AF42:BJ42,calc!$AE$28))))+(4*(IF(OR($E$8=calc!$E$24,$E$8=calc!$E$25,$E$8=calc!$E$26),COUNTIF(AF42:BJ42,calc!$AE$38)*2,COUNTIF(AF42:BJ42,calc!$AE$38))))+(5*(IF(OR($E$8=calc!$E$24,$E$8=calc!$E$25,$E$8=calc!$E$26),COUNTIF(AF42:BJ42,calc!$AE$48)*2,COUNTIF(AF42:BJ42,calc!$AE$48))))))</f>
        <v>0</v>
      </c>
      <c r="AA42" s="206">
        <f>(1*(IF($E$9="",0,(IF(OR($E$9=calc!$E$24,$E$9=calc!$E$25,$E$9=calc!$E$26),COUNTIF(AF42:BJ42,calc!$AE$9)*2,COUNTIF(AF42:BJ42,calc!$AE$9))))+(2*(IF(OR($E$9=calc!$E$24,$E$9=calc!$E$25,$E$9=calc!$E$26),COUNTIF(AF42:BJ42,calc!$AE$19)*2,COUNTIF(AF42:BJ42,calc!$AE$19))))+(3*(IF(OR($E$9=calc!$E$24,$E$9=calc!$E$25,$E$9=calc!$E$26),COUNTIF(AF42:BJ42,calc!$AE$29)*2,COUNTIF(AF42:BJ42,calc!$AE$29))))+(4*(IF(OR($E$9=calc!$E$24,$E$9=calc!$E$25,$E$9=calc!$E$26),COUNTIF(AF42:BJ42,calc!$AE$39)*2,COUNTIF(AF42:BJ42,calc!$AE$39))))+(5*(IF(OR($E$9=calc!$E$24,$E$9=calc!$E$25,$E$9=calc!$E$26),COUNTIF(AF42:BJ42,calc!$AE$49)*2,COUNTIF(AF42:BJ42,calc!$AE$49))))))</f>
        <v>0</v>
      </c>
      <c r="AB42" s="208">
        <f>(1*(IF($E$10="",0,(IF(OR($E$10=calc!$E$24,$E$10=calc!$E$25,$E$10=calc!$E$26),COUNTIF(AF42:BJ42,calc!$AE$10)*2,COUNTIF(AF42:BJ42,calc!$AE$10))))+(2*(IF(OR($E$10=calc!$E$24,$E$10=calc!$E$25,$E$10=calc!$E$26),COUNTIF(AF42:BJ42,calc!$AE$20)*2,COUNTIF(AF42:BJ42,calc!$AE$20))))+(3*(IF(OR($E$10=calc!$E$24,$E$10=calc!$E$25,$E$10=calc!$E$26),COUNTIF(AF42:BJ42,calc!$AE$30)*2,COUNTIF(AF42:BJ42,calc!$AE$30))))+(4*(IF(OR($E$10=calc!$E$24,$E$10=calc!$E$25,$E$10=calc!$E$26),COUNTIF(AF42:BJ42,calc!$AE$40)*2,COUNTIF(AF42:BJ42,calc!$AE$40))))+(5*(IF(OR($E$10=calc!$E$24,$E$10=calc!$E$25,$E$10=calc!$E$26),COUNTIF(AF42:BJ42,calc!$AE$50)*2,COUNTIF(AF42:BJ42,calc!$AE$50))))))</f>
        <v>0</v>
      </c>
      <c r="AC42" s="206">
        <f>(1*(IF($E$11="",0,(IF(OR($E$11=calc!$E$24,$E$11=calc!$E$25,$E$11=calc!$E$26),COUNTIF(AF42:BJ42,calc!$AE$11)*2,COUNTIF(AF42:BJ42,calc!$AE$11))))+(2*(IF(OR($E$11=calc!$E$24,$E$11=calc!$E$25,$E$11=calc!$E$26),COUNTIF(AF42:BJ42,calc!$AE$21)*2,COUNTIF(AF42:BJ42,calc!$AE$21))))+(3*(IF(OR($E$11=calc!$E$24,$E$11=calc!$E$25,$E$11=calc!$E$26),COUNTIF(AF42:BK42,calc!$AE$31)*2,COUNTIF(AF42:BJ42,calc!$AE$31))))+(4*(IF(OR($E$11=calc!$E$24,$E$11=calc!$E$25,$E$11=calc!$E$26),COUNTIF(AF42:BJ42,calc!$AE$41)*2,COUNTIF(AF42:BJ42,calc!$AE$41))))+(5*(IF(OR($E$11=calc!$E$24,$E$11=calc!$E$25,$E$11=calc!$E$26),COUNTIF(AF42:BJ42,calc!$AE$51)*2,COUNTIF(AF42:BJ42,calc!$AE$51))))))</f>
        <v>0</v>
      </c>
      <c r="AD42" s="208">
        <f>(1*(IF($E$12="",0,(IF(OR($E$12=calc!$E$24,$E$12=calc!$E$25,$E$12=calc!$E$26),COUNTIF(AF42:BJ42,calc!$AE$12)*2,COUNTIF(AF42:BJ42,calc!$AE$12))))+(2*(IF(OR($E$12=calc!$E$24,$E$12=calc!$E$25,$E$12=calc!$E$26),COUNTIF(AF42:BJ42,calc!$AE$22)*2,COUNTIF(AF42:BJ42,calc!$AE$22))))+(3*(IF(OR($E$12=calc!$E$24,$E$12=calc!$E$25,$E$12=calc!$E$26),COUNTIF(AF42:BJ42,calc!$AE$32)*2,COUNTIF(AF42:BJ42,calc!$AE$32))))+(4*(IF(OR($E$12=calc!$E$24,$E$12=calc!$E$25,$E$12=calc!$E$26),COUNTIF(AF42:BJ42,calc!$AE$42)*2,COUNTIF(AF42:BJ42,calc!$AE$42))))+(5*(IF(OR($E$12=calc!$E$24,$E$12=calc!$E$25,$E$12=calc!$E$26),COUNTIF(AF42:BJ42,calc!$AE$52)*2,COUNTIF(AF42:BJ42,calc!$AE$52))))))</f>
        <v>0</v>
      </c>
      <c r="AE42" s="208">
        <f>(1*(IF($E$13="",0,(IF(OR($E$13=calc!$E$24,$E$13=calc!$E$25,$E$13=calc!$E$26),COUNTIF(AF42:BJ42,calc!$AE$13)*2,COUNTIF(AF42:BJ42,calc!$AE$13))))+(2*(IF(OR($E$13=calc!$E$24,$E$13=calc!$E$25,$E$13=calc!$E$26),COUNTIF(AF42:BJ42,calc!$AE$23)*2,COUNTIF(AF42:BJ42,calc!$AE$23))))+(3*(IF(OR($E$13=calc!$E$24,$E$13=calc!$E$25,$E$13=calc!$E$26),COUNTIF(AF42:BJ42,calc!$AE$33)*2,COUNTIF(AF42:BJ42,calc!$AE$33))))+(4*(IF(OR($E$13=calc!$E$24,$E$13=calc!$E$25,$E$13=calc!$E$26),COUNTIF(AF42:BJ42,calc!$AE$43)*2,COUNTIF(AF42:BJ42,calc!$AE$43))))+(5*(IF(OR($E$13=calc!$E$24,$E$13=calc!$E$25,$E$13=calc!$E$26),COUNTIF(AF42:BJ42,calc!$AE$53)*2,COUNTIF(AF42:BJ42,calc!$AE$53))))))</f>
        <v>0</v>
      </c>
      <c r="AF42" s="214"/>
      <c r="AG42" s="123"/>
      <c r="AH42" s="123"/>
      <c r="AI42" s="215"/>
      <c r="AJ42" s="215"/>
      <c r="AK42" s="123"/>
      <c r="AL42" s="123"/>
      <c r="AM42" s="123"/>
      <c r="AN42" s="123"/>
      <c r="AO42" s="123"/>
      <c r="AP42" s="214"/>
      <c r="AQ42" s="123"/>
      <c r="AR42" s="123"/>
      <c r="AS42" s="215"/>
      <c r="AT42" s="214"/>
      <c r="AU42" s="123"/>
      <c r="AV42" s="123"/>
      <c r="AW42" s="215"/>
      <c r="AX42" s="214"/>
      <c r="AY42" s="123"/>
      <c r="AZ42" s="123"/>
      <c r="BA42" s="215"/>
      <c r="BB42" s="214"/>
      <c r="BC42" s="123"/>
      <c r="BD42" s="123"/>
      <c r="BE42" s="215"/>
      <c r="BF42" s="214"/>
      <c r="BG42" s="123"/>
      <c r="BH42" s="123"/>
      <c r="BI42" s="215"/>
      <c r="BJ42" s="215"/>
      <c r="BK42" s="124"/>
      <c r="BL42" s="227">
        <f t="shared" si="5"/>
        <v>0</v>
      </c>
      <c r="BM42" s="164"/>
      <c r="BN42" s="5">
        <f>IF($E$4="",0,IF($AM$4=calc!$L$22,0,(1*(IF(OR($E$4=calc!$E$24,$E$4=calc!$E$25,$E$4=calc!$E$26),COUNTIF(AF42:BJ42,calc!$AE$4)*2,COUNTIF(AF42:BJ42,calc!$AE$4))))+(2*(IF(OR($E$4=calc!$E$24,$E$4=calc!$E$23,$E$4=calc!$E$26),COUNTIF(AF42:BJ42,calc!$AE$14)*2,COUNTIF(AF42:BJ42,calc!$AE$14))))+(3*(IF(OR($E$4=calc!$E$24,$E$4=calc!$E$25,$E$4=calc!$E$26),COUNTIF(AF42:BJ42,calc!$AE$24)*2,COUNTIF(AF42:BJ42,calc!$AE$24))))+(4*(IF(OR($E$4=calc!$E$24,$E$4=calc!$E$25,$E$4=calc!$E$26),COUNTIF(AF42:BJ42,calc!$AE$34)*2,COUNTIF(AF42:BJ42,calc!$AE$34))))+(5*(IF(OR($E$4=calc!$E$24,$E$4=calc!$E$25,$E$4=calc!$E$26),COUNTIF(AF42:BJ42,calc!$AE$44)*2,COUNTIF(AF42:BJ42,calc!$AE$44))))))</f>
        <v>0</v>
      </c>
      <c r="BO42" s="5">
        <f>IF($E$5="",0,IF($AM$5=calc!$L$22,0,(1*(IF(OR($E$5=calc!$E$24,$E$5=calc!$E$25,$E$5=calc!$E$26),COUNTIF(AF42:BJ42,calc!$AE$5)*2,COUNTIF(AF42:BJ42,calc!$AE$5))))+(2*(IF(OR($E$5=calc!$E$24,$E$5=calc!$E$23,$E$5=calc!$E$26),COUNTIF(AF42:BJ42,calc!$AE$15)*2,COUNTIF(AF42:BJ42,calc!$AE$15))))+(3*(IF(OR($E$5=calc!$E$24,$E$5=calc!$E$25,$E$5=calc!$E$26),COUNTIF(AF42:BJ42,calc!$AE$25)*2,COUNTIF(AF42:BJ42,calc!$AE$25))))+(4*(IF(OR($E$5=calc!$E$24,$E$5=calc!$E$25,$E$5=calc!$E$26),COUNTIF(AF42:BJ42,calc!$AE$35)*2,COUNTIF(AF42:BJ42,calc!$AE$35))))+(5*(IF(OR($E$5=calc!$E$24,$E$5=calc!$E$25,$E$5=calc!$E$26),COUNTIF(AF42:BJ42,calc!$AE$45)*2,COUNTIF(AF42:BJ42,calc!$AE$45))))))</f>
        <v>0</v>
      </c>
      <c r="BP42" s="5">
        <f>IF($E$6="",0,IF($AM$6=calc!$L$22,0,(1*(IF(OR($E$6=calc!$E$24,$E$6=calc!$E$25,$E$6=calc!$E$26),COUNTIF(AF42:BJ42,calc!$AE$6)*2,COUNTIF(AF42:BJ42,calc!$AE$6))))+(2*(IF(OR($E$6=calc!$E$24,$E$6=calc!$E$23,$E$6=calc!$E$26),COUNTIF(AF42:BJ42,calc!$AE$16)*2,COUNTIF(AF42:BJ42,calc!$AE$16))))+(3*(IF(OR($E$6=calc!$E$24,$E$6=calc!$E$25,$E$6=calc!$E$26),COUNTIF(AF42:BJ42,calc!$AE$26)*2,COUNTIF(AF42:BJ42,calc!$AE$26))))+(4*(IF(OR($E$6=calc!$E$24,$E$6=calc!$E$25,$E$6=calc!$E$26),COUNTIF(AF42:BJ42,calc!$AE$36)*2,COUNTIF(AF42:BJ42,calc!$AE$36))))+(5*(IF(OR($E$6=calc!$E$24,$E$6=calc!$E$25,$E$6=calc!$E$26),COUNTIF(AF42:BJ42,calc!$AE$46)*2,COUNTIF(AF42:BJ42,calc!$AE$46))))))</f>
        <v>0</v>
      </c>
      <c r="BQ42" s="5">
        <f>IF($E$7="",0,IF($AM$7=calc!$L$22,0,(1*(IF(OR($E$7=calc!$E$24,$E$7=calc!$E$25,$E$7=calc!$E$26),COUNTIF(AF42:BJ42,calc!$AE$7)*2,COUNTIF(AF42:BJ42,calc!$AE$7))))+(2*(IF(OR($E$7=calc!$E$24,$E$7=calc!$E$23,$E$7=calc!$E$26),COUNTIF(AF42:BJ42,calc!$AE$17)*2,COUNTIF(AF42:BJ42,calc!$AE$17))))+(3*(IF(OR($E$7=calc!$E$24,$E$7=calc!$E$25,$E$7=calc!$E$26),COUNTIF(AF42:BJ42,calc!$AE$27)*2,COUNTIF(AF42:BJ42,calc!$AE$27))))+(4*(IF(OR($E$7=calc!$E$24,$E$7=calc!$E$25,$E$7=calc!$E$26),COUNTIF(AF42:BJ42,calc!$AE$37)*2,COUNTIF(AF42:BJ42,calc!$AE$37))))+(5*(IF(OR($E$7=calc!$E$24,$E$7=calc!$E$25,$E$7=calc!$E$26),COUNTIF(AF42:BJ42,calc!$AE$47)*2,COUNTIF(AF42:BJ42,calc!$AE$47))))))</f>
        <v>0</v>
      </c>
      <c r="BR42" s="5">
        <f>IF($E$8="",0,IF($AM$8=calc!$L$22,0,(1*(IF(OR($E$8=calc!$E$24,$E$8=calc!$E$25,$E$8=calc!$E$26),COUNTIF(AF42:BJ42,calc!$AE$8)*2,COUNTIF(AF42:BJ42,calc!$AE$8))))+(2*(IF(OR($E$8=calc!$E$24,$E$8=calc!$E$23,$E$8=calc!$E$26),COUNTIF(AF42:BJ42,calc!$AE$18)*2,COUNTIF(AF42:BJ42,calc!$AE$18))))+(3*(IF(OR($E$8=calc!$E$24,$E$8=calc!$E$25,$E$8=calc!$E$26),COUNTIF(AF42:BJ42,calc!$AE$28)*2,COUNTIF(AF42:BJ42,calc!$AE$28))))+(4*(IF(OR($E$8=calc!$E$24,$E$8=calc!$E$25,$E$8=calc!$E$26),COUNTIF(AF42:BJ42,calc!$AE$38)*2,COUNTIF(AF42:BJ42,calc!$AB$38))))+(5*(IF(OR($E$8=calc!$E$24,$E$8=calc!$E$25,$E$8=calc!$E$26),COUNTIF(AF42:BJ42,calc!$AE$48)*2,COUNTIF(AF42:BJ42,calc!$AE$48))))))</f>
        <v>0</v>
      </c>
      <c r="BS42" s="5">
        <f>IF($E$9="",0,IF($AM$9=calc!$L$22,0,(1*(IF(OR($E$9=calc!$E$24,$E$9=calc!$E$25,$E$9=calc!$E$26),COUNTIF(AF42:BJ42,calc!$AE$9)*2,COUNTIF(AF42:BJ42,calc!$AE$9))))+(2*(IF(OR($E$9=calc!$E$24,$E$9=calc!$E$23,$E$9=calc!$E$26),COUNTIF(AF42:BJ42,calc!$AE$19)*2,COUNTIF(AF42:BJ42,calc!$AE$19))))+(3*(IF(OR($E$9=calc!$E$24,$E$9=calc!$E$25,$E$9=calc!$E$26),COUNTIF(AF42:BJ42,calc!$AE$29)*2,COUNTIF(AF42:BJ42,calc!$AE$29))))+(4*(IF(OR($E$9=calc!$E$24,$E$9=calc!$E$25,$E$9=calc!$E$26),COUNTIF(AF42:BJ42,calc!$AE$39)*2,COUNTIF(AF42:BJ42,calc!$AE$39))))+(5*(IF(OR($E$9=calc!$E$24,$E$9=calc!$E$25,$E$9=calc!$E$26),COUNTIF(AF42:BJ42,calc!$AE$49)*2,COUNTIF(AF42:BJ42,calc!$AE$49))))))</f>
        <v>0</v>
      </c>
      <c r="BT42" s="5">
        <f>IF($E$10="",0,IF($AM$10=calc!$L$22,0,(1*(IF(OR($E$10=calc!$E$24,$E$10=calc!$E$25,$E$10=calc!$E$26),COUNTIF(AF42:BJ42,calc!$AE$10)*2,COUNTIF(AF42:BJ42,calc!$AE$10))))+(2*(IF(OR($E$10=calc!$E$24,$E$10=calc!$E$23,$E$10=calc!$E$26),COUNTIF(AF42:BJ42,calc!$AE$20)*2,COUNTIF(AF42:BJ42,calc!$AE$20))))+(3*(IF(OR($E$10=calc!$E$24,$E$10=calc!$E$25,$E$10=calc!$E$26),COUNTIF(AF42:BJ42,calc!$AE$30)*2,COUNTIF(AF42:BJ42,calc!$AE$30))))+(4*(IF(OR($E$10=calc!$E$24,$E$10=calc!$E$25,$E$10=calc!$E$26),COUNTIF(AF42:BJ42,calc!$AE$40)*2,COUNTIF(AF42:BJ42,calc!$AE$40))))+(5*(IF(OR($E$10=calc!$E$24,$E$10=calc!$E$25,$E$10=calc!$E$26),COUNTIF(AF42:BJ42,calc!$AE$50)*2,COUNTIF(AF42:BJ42,calc!$AE$50))))))</f>
        <v>0</v>
      </c>
      <c r="BU42" s="5">
        <f>IF($E$11="",0,IF($AM$11=calc!$L$22,0,(1*(IF(OR($E$11=calc!$E$24,$E$11=calc!$E$25,$E$11=calc!$E$26),COUNTIF(AF42:BJ42,calc!$AE$11)*2,COUNTIF(AF42:BJ42,calc!$AE$11))))+(2*(IF(OR($E$11=calc!$E$24,$E$11=calc!$E$23,$E$11=calc!$E$26),COUNTIF(AF42:BJ42,calc!$AE$21)*2,COUNTIF(AF42:BJ42,calc!$AE$21))))+(3*(IF(OR($E$11=calc!$E$24,$E$11=calc!$E$25,$E$11=calc!$E$26),COUNTIF(AF42:BJ42,calc!$AE$31)*2,COUNTIF(AF42:BJ42,calc!$AE$31))))+(4*(IF(OR($E$11=calc!$E$24,$E$11=calc!$E$25,$E$11=calc!$E$26),COUNTIF(AF42:BJ42,calc!$AE$41)*2,COUNTIF(AF42:BJ42,calc!$AE$41))))+(5*(IF(OR($E$11=calc!$E$24,$E$11=calc!$E$25,$E$11=calc!$E$26),COUNTIF(AF42:BJ42,calc!$AE$51)*2,COUNTIF(AF42:BJ42,calc!$AE$51))))))</f>
        <v>0</v>
      </c>
      <c r="BV42" s="5">
        <f>IF($E$12="",0,IF($AM$12=calc!$L$22,0,(1*(IF(OR($E$12=calc!$E$24,$E$12=calc!$E$25,$E$12=calc!$E$26),COUNTIF(AF42:BJ42,calc!$AE$12)*2,COUNTIF(AF42:BJ42,calc!$AE$12))))+(2*(IF(OR($E$12=calc!$E$24,$E$12=calc!$E$23,$E$12=calc!$E$26),COUNTIF(AF42:BJ42,calc!$AE$22)*2,COUNTIF(AF42:BJ42,calc!$AE$22))))+(3*(IF(OR($E$12=calc!$E$24,$E$12=calc!$E$25,$E$12=calc!$E$26),COUNTIF(AF42:BJ42,calc!$AE$32)*2,COUNTIF(AF42:BJ42,calc!$AE$32))))+(4*(IF(OR($E$12=calc!$E$24,$E$12=calc!$E$25,$E$12=calc!$E$26),COUNTIF(AF42:BJ42,calc!$AE$42)*2,COUNTIF(AF42:BJ42,calc!$AE$42))))+(5*(IF(OR($E$12=calc!$E$24,$E$12=calc!$E$25,$E$12=calc!$E$26),COUNTIF(AF42:BJ42,calc!$AE$52)*2,COUNTIF(AF42:BJ42,calc!$AE$52))))))</f>
        <v>0</v>
      </c>
      <c r="BW42" s="5">
        <f>IF($E$13="",0,IF($AM$13=calc!$L$22,0,(1*(IF(OR($E$13=calc!$E$24,$E$13=calc!$E$25,$E$13=calc!$E$26),COUNTIF(AF42:BJ42,calc!$AE$13)*2,COUNTIF(AF42:BJ42,calc!$AE$13))))+(2*(IF(OR($E$13=calc!$E$24,$E$13=calc!$E$23,$E$13=calc!$E$26),COUNTIF(AF42:BJ42,calc!$AE$23)*2,COUNTIF(AF42:BJ42,calc!$AE$23))))+(3*(IF(OR($E$13=calc!$E$24,$E$13=calc!$E$25,$E$13=calc!$E$26),COUNTIF(AF42:BJ42,calc!$AE$33)*2,COUNTIF(AF42:BJ42,calc!$AE$33))))+(4*(IF(OR($E$13=calc!$E$24,$E$13=calc!$E$25,$E$13=calc!$E$26),COUNTIF(AE42:BJ42,calc!$AE$43)*2,COUNTIF(AE42:BJ42,calc!$AE$43))))+(5*(IF(OR($E$13=calc!$E$24,$E$13=calc!$E$25,$E$13=calc!$E$26),COUNTIF(AE42:BJ42,calc!$AE$53)*2,COUNTIF(AF42:BJ42,calc!$AE$53))))))</f>
        <v>0</v>
      </c>
      <c r="BX42" s="5">
        <f t="shared" si="6"/>
        <v>0</v>
      </c>
      <c r="BY42" s="1"/>
      <c r="BZ42" s="5">
        <f>IF($E$4="",0,(1*COUNTIF(AF42,calc!$AE$4))+(2*COUNTIF(AF42,calc!$AE$14))+(3*COUNTIF(AF42,calc!$AE$24))+(4*COUNTIF(AF42,calc!$AE$34))+(5*COUNTIF(AF42,calc!$AE$44)))</f>
        <v>0</v>
      </c>
      <c r="CA42" s="5">
        <f>IF($E$5="",0,(1*COUNTIF(AF42,calc!$AE$5))+(2*COUNTIF(AF42,calc!$AE$15))+(3*COUNTIF(AF42,calc!$AE$25))+(4*COUNTIF(AF42,calc!$AE$35))+(5*COUNTIF(AF42,calc!$AE$45)))</f>
        <v>0</v>
      </c>
      <c r="CB42" s="5">
        <f>IF($E$6="",0,(1*COUNTIF(AF42,calc!$AE$6))+(2*COUNTIF(AF42,calc!$AE$16))+(3*COUNTIF(AF42,calc!$AE$26))+(4*COUNTIF(AF42,calc!$AE$36))+(5*COUNTIF(AF42,calc!$AE$46)))</f>
        <v>0</v>
      </c>
      <c r="CC42" s="5">
        <f>IF($E$7="",0,(1*COUNTIF(AF42,calc!$AE$7))+(2*COUNTIF(AF42,calc!$AE$17))+(3*COUNTIF(AF42,calc!$AE$27))+(4*COUNTIF(AF42,calc!$AE$37))+(5*COUNTIF(AF42,calc!$AE$47)))</f>
        <v>0</v>
      </c>
      <c r="CD42" s="5">
        <f>IF($E$8="",0,(1*COUNTIF(AF42,calc!$AE$8))+(2*COUNTIF(AF42,calc!$AE$18))+(3*COUNTIF(AF42,calc!$AE$28))+(4*COUNTIF(AF42,calc!$AE$38))+(5*COUNTIF(AF42,calc!$AE$48)))</f>
        <v>0</v>
      </c>
      <c r="CE42" s="5">
        <f>IF($E$9="",0,(1*COUNTIF(AF42,calc!$AE$9))+(2*COUNTIF(AF42,calc!$AE$19))+(3*COUNTIF(AF42,calc!$AE$29))+(4*COUNTIF(AF42,calc!$AE$39))+(5*COUNTIF(AF42,calc!$AE$49)))</f>
        <v>0</v>
      </c>
      <c r="CF42" s="5">
        <f>IF($E$10="",0,(1*COUNTIF(AF42,calc!$AE$10))+(2*COUNTIF(AF42,calc!$AE$20))+(3*COUNTIF(AF42,calc!$AE$30))+(4*COUNTIF(AF42,calc!$AE$40))+(5*COUNTIF(AF42,calc!$AE$50)))</f>
        <v>0</v>
      </c>
      <c r="CG42" s="5">
        <f>IF($E$11="",0,(1*COUNTIF(AF42,calc!$AE$11))+(2*COUNTIF(AF42,calc!$AE$21))+(3*COUNTIF(AF42,calc!$AE$31))+(4*COUNTIF(AF42,calc!$AE$41))+(5*COUNTIF(AF42,calc!$AE$51)))</f>
        <v>0</v>
      </c>
      <c r="CH42" s="5">
        <f>IF($E$12="",0,(1*COUNTIF(AF42,calc!$AE$12))+(2*COUNTIF(AF42,calc!$AE$22))+(3*COUNTIF(AF42,calc!$AE$32))+(4*COUNTIF(AF42,calc!$AE$42))+(5*COUNTIF(AF42,calc!$AE$52)))</f>
        <v>0</v>
      </c>
      <c r="CI42" s="5">
        <f>IF($E$13="",0,(1*COUNTIF(AF42,calc!$AE$13))+(2*COUNTIF(AF42,calc!$AE$23))+(3*COUNTIF(AF42,calc!$AE$33))+(4*COUNTIF(AF42,calc!$AE$43))+(5*COUNTIF(AF42,calc!$AE$53)))</f>
        <v>0</v>
      </c>
      <c r="CJ42" s="1"/>
      <c r="CK42" s="5">
        <f>IF($E$4="",0,(1*COUNTIF(AG42,calc!$AE$4))+(2*COUNTIF(AG42,calc!$AE$14))+(3*COUNTIF(AG42,calc!$AE$24))+(4*COUNTIF(AG42,calc!$AE$34))+(5*COUNTIF(AG42,calc!$AE$44)))</f>
        <v>0</v>
      </c>
      <c r="CL42" s="5">
        <f>IF($E$5="",0,(1*COUNTIF(AG42,calc!$AE$5))+(2*COUNTIF(AG42,calc!$AE$15))+(3*COUNTIF(AG42,calc!$AE$25))+(4*COUNTIF(AG42,calc!$AE$35))+(5*COUNTIF(AG42,calc!$AE$45)))</f>
        <v>0</v>
      </c>
      <c r="CM42" s="5">
        <f>IF($E$6="",0,(1*COUNTIF(AG42,calc!$AE$6))+(2*COUNTIF(AG42,calc!$AE$16))+(3*COUNTIF(AG42,calc!$AE$26))+(4*COUNTIF(AG42,calc!$AE$36))+(5*COUNTIF(AG42,calc!$AE$46)))</f>
        <v>0</v>
      </c>
      <c r="CN42" s="5">
        <f>IF($E$7="",0,(1*COUNTIF(AG42,calc!$AE$7))+(2*COUNTIF(AG42,calc!$AE$17))+(3*COUNTIF(AG42,calc!$AE$27))+(4*COUNTIF(AG42,calc!$AE$37))+(5*COUNTIF(AG42,calc!$AE$47)))</f>
        <v>0</v>
      </c>
      <c r="CO42" s="5">
        <f>IF($E$8="",0,(1*COUNTIF(AG42,calc!$AE$8))+(2*COUNTIF(AG42,calc!$AE$18))+(3*COUNTIF(AG42,calc!$AE$28))+(4*COUNTIF(AG42,calc!$AE$38))+(5*COUNTIF(AG42,calc!$AE$48)))</f>
        <v>0</v>
      </c>
      <c r="CP42" s="5">
        <f>IF($E$9="",0,(1*COUNTIF(AG42,calc!$AE$9))+(2*COUNTIF(AG42,calc!$AE$19))+(3*COUNTIF(AG42,calc!$AE$29))+(4*COUNTIF(AG42,calc!$AE$39))+(5*COUNTIF(AG42,calc!$AE$49)))</f>
        <v>0</v>
      </c>
      <c r="CQ42" s="5">
        <f>IF($E$10="",0,(1*COUNTIF(AG42,calc!$AE$10))+(2*COUNTIF(AG42,calc!$AE$20))+(3*COUNTIF(AG42,calc!$AE$30))+(4*COUNTIF(AG42,calc!$AE$40))+(5*COUNTIF(AG42,calc!$AE$50)))</f>
        <v>0</v>
      </c>
      <c r="CR42" s="5">
        <f>IF($E$11="",0,(1*COUNTIF(AG42,calc!$AE$11))+(2*COUNTIF(AG42,calc!$AE$21))+(3*COUNTIF(AG42,calc!$AE$31))+(4*COUNTIF(AG42,calc!$AE$41))+(5*COUNTIF(AG42,calc!$AE$51)))</f>
        <v>0</v>
      </c>
      <c r="CS42" s="5">
        <f>IF($E$12="",0,(1*COUNTIF(AG42,calc!$AE$12))+(2*COUNTIF(AG42,calc!$AE$22))+(3*COUNTIF(AG42,calc!$AE$32))+(4*COUNTIF(AG42,calc!$AE$42))+(5*COUNTIF(AG42,calc!$AE$52)))</f>
        <v>0</v>
      </c>
      <c r="CT42" s="5">
        <f>IF($E$13="",0,(1*COUNTIF(AG42,calc!$AE$13))+(2*COUNTIF(AG42,calc!$AE$23))+(3*COUNTIF(AG42,calc!$AE$33))+(4*COUNTIF(AG42,calc!$AE$43))+(5*COUNTIF(AG42,calc!$AE$53)))</f>
        <v>0</v>
      </c>
      <c r="CU42" s="1"/>
      <c r="CV42" s="5">
        <f>IF($E$4="",0,(1*COUNTIF(AH42,calc!$AE$4))+(2*COUNTIF(AH42,calc!$AE$14))+(3*COUNTIF(AH42,calc!$AE$24))+(4*COUNTIF(AH42,calc!$AE$34))+(5*COUNTIF(AH42,calc!$AE$44)))</f>
        <v>0</v>
      </c>
      <c r="CW42" s="5">
        <f>IF($E$5="",0,(1*COUNTIF(AH42,calc!$AE$5))+(2*COUNTIF(AH42,calc!$AE$15))+(3*COUNTIF(AH42,calc!$AE$25))+(4*COUNTIF(AH42,calc!$AE$35))+(5*COUNTIF(AH42,calc!$AE$45)))</f>
        <v>0</v>
      </c>
      <c r="CX42" s="5">
        <f>IF($E$6="",0,(1*COUNTIF(AH42,calc!$AE$6))+(2*COUNTIF(AH42,calc!$AE$16))+(3*COUNTIF(AH42,calc!$AE$26))+(4*COUNTIF(AH42,calc!$AE$36))+(5*COUNTIF(AH42,calc!$AE$46)))</f>
        <v>0</v>
      </c>
      <c r="CY42" s="5">
        <f>IF($E$7="",0,(1*COUNTIF(AH42,calc!$AE$7))+(2*COUNTIF(AH42,calc!$AE$17))+(3*COUNTIF(AH42,calc!$AE$27))+(4*COUNTIF(AH42,calc!$AE$37))+(5*COUNTIF(AH42,calc!$AE$47)))</f>
        <v>0</v>
      </c>
      <c r="CZ42" s="5">
        <f>IF($E$8="",0,(1*COUNTIF(AH42,calc!$AE$8))+(2*COUNTIF(AH42,calc!$AE$18))+(3*COUNTIF(AH42,calc!$AE$28))+(4*COUNTIF(AH42,calc!$AE$38))+(5*COUNTIF(AH42,calc!$AE$48)))</f>
        <v>0</v>
      </c>
      <c r="DA42" s="5">
        <f>IF($E$9="",0,(1*COUNTIF(AH42,calc!$AE$9))+(2*COUNTIF(AH42,calc!$AE$19))+(3*COUNTIF(AH42,calc!$AE$29))+(4*COUNTIF(AH42,calc!$AE$39))+(5*COUNTIF(AH42,calc!$AE$49)))</f>
        <v>0</v>
      </c>
      <c r="DB42" s="5">
        <f>IF($E$10="",0,(1*COUNTIF(AH42,calc!$AE$10))+(2*COUNTIF(AH42,calc!$AE$20))+(3*COUNTIF(AH42,calc!$AE$30))+(4*COUNTIF(AH42,calc!$AE$40))+(5*COUNTIF(AH42,calc!$AE$50)))</f>
        <v>0</v>
      </c>
      <c r="DC42" s="5">
        <f>IF($E$11="",0,(1*COUNTIF(AH42,calc!$AE$11))+(2*COUNTIF(AH42,calc!$AE$21))+(3*COUNTIF(AH42,calc!$AE$31))+(4*COUNTIF(AH42,calc!$AE$41))+(5*COUNTIF(AH42,calc!$AE$51)))</f>
        <v>0</v>
      </c>
      <c r="DD42" s="5">
        <f>IF($E$12="",0,(1*COUNTIF(AH42,calc!$AE$12))+(2*COUNTIF(AH42,calc!$AE$22))+(3*COUNTIF(AH42,calc!$AE$32))+(4*COUNTIF(AH42,calc!$AE$42))+(5*COUNTIF(AH42,calc!$AE$52)))</f>
        <v>0</v>
      </c>
      <c r="DE42" s="5">
        <f>IF($E$13="",0,(1*COUNTIF(AH42,calc!$AE$13))+(2*COUNTIF(AH42,calc!$AE$23))+(3*COUNTIF(AH42,calc!$AE$33))+(4*COUNTIF(AH42,calc!$AE$43))+(5*COUNTIF(AH42,calc!$AE$53)))</f>
        <v>0</v>
      </c>
      <c r="DF42" s="1"/>
      <c r="DG42" s="5">
        <f>IF($E$4="",0,(1*COUNTIF(AI42,calc!$AE$4))+(2*COUNTIF(AI42,calc!$AE$14))+(3*COUNTIF(AI42,calc!$AE$24))+(4*COUNTIF(AI42,calc!$AE$34))+(5*COUNTIF(AI42,calc!$AE$44)))</f>
        <v>0</v>
      </c>
      <c r="DH42" s="5">
        <f>IF($E$5="",0,(1*COUNTIF(AI42,calc!$AE$5))+(2*COUNTIF(AI42,calc!$AE$15))+(3*COUNTIF(AI42,calc!$AE$25))+(4*COUNTIF(AI42,calc!$AE$35))+(5*COUNTIF(AI42,calc!$AE$45)))</f>
        <v>0</v>
      </c>
      <c r="DI42" s="5">
        <f>IF($E$6="",0,(1*COUNTIF(AI42,calc!$AE$6))+(2*COUNTIF(AI42,calc!$AE$16))+(3*COUNTIF(AI42,calc!$AE$26))+(4*COUNTIF(AI42,calc!$AE$36))+(5*COUNTIF(AI42,calc!$AE$46)))</f>
        <v>0</v>
      </c>
      <c r="DJ42" s="5">
        <f>IF($E$7="",0,(1*COUNTIF(AI42,calc!$AE$7))+(2*COUNTIF(AI42,calc!$AE$17))+(3*COUNTIF(AI42,calc!$AE$27))+(4*COUNTIF(AI42,calc!$AE$37))+(5*COUNTIF(AI42,calc!$AE$47)))</f>
        <v>0</v>
      </c>
      <c r="DK42" s="5">
        <f>IF($E$8="",0,(1*COUNTIF(AI42,calc!$AE$8))+(2*COUNTIF(AI42,calc!$AE$18))+(3*COUNTIF(AI42,calc!$AE$28))+(4*COUNTIF(AI42,calc!$AE$38))+(5*COUNTIF(AI42,calc!$AE$48)))</f>
        <v>0</v>
      </c>
      <c r="DL42" s="5">
        <f>IF($E$9="",0,(1*COUNTIF(AI42,calc!$AE$9))+(2*COUNTIF(AI42,calc!$AE$19))+(3*COUNTIF(AI42,calc!$AE$29))+(4*COUNTIF(AI42,calc!$AE$39))+(5*COUNTIF(AI42,calc!$AE$49)))</f>
        <v>0</v>
      </c>
      <c r="DM42" s="5">
        <f>IF($E$10="",0,(1*COUNTIF(AI42,calc!$AE$10))+(2*COUNTIF(AI42,calc!$AE$20))+(3*COUNTIF(AI42,calc!$AE$30))+(4*COUNTIF(AI42,calc!$AE$40))+(5*COUNTIF(AI42,calc!$AE$50)))</f>
        <v>0</v>
      </c>
      <c r="DN42" s="5">
        <f>IF($E$11="",0,(1*COUNTIF(AI42,calc!$AE$11))+(2*COUNTIF(AI42,calc!$AE$21))+(3*COUNTIF(AI42,calc!$AE$31))+(4*COUNTIF(AI42,calc!$AE$41))+(5*COUNTIF(AI42,calc!$AE$51)))</f>
        <v>0</v>
      </c>
      <c r="DO42" s="5">
        <f>IF($E$12="",0,(1*COUNTIF(AI42,calc!$AE$12))+(2*COUNTIF(AI42,calc!$AE$22))+(3*COUNTIF(AI42,calc!$AE$32))+(4*COUNTIF(AI42,calc!$AE$42))+(5*COUNTIF(AI42,calc!$AE$52)))</f>
        <v>0</v>
      </c>
      <c r="DP42" s="5">
        <f>IF($E$13="",0,(1*COUNTIF(AI42,calc!$AE$13))+(2*COUNTIF(AI42,calc!$AE$23))+(3*COUNTIF(AI42,calc!$AE$33))+(4*COUNTIF(AI42,calc!$AE$43))+(5*COUNTIF(AI42,calc!$AE$53)))</f>
        <v>0</v>
      </c>
      <c r="DQ42" s="1"/>
      <c r="DR42" s="5">
        <f>IF($E$4="",0,(1*COUNTIF(AJ42,calc!$AE$4))+(2*COUNTIF(AJ42,calc!$AE$14))+(3*COUNTIF(AJ42,calc!$AE$24))+(4*COUNTIF(AJ42,calc!$AE$34))+(5*COUNTIF(AJ42,calc!$AE$44)))</f>
        <v>0</v>
      </c>
      <c r="DS42" s="5">
        <f>IF($E$5="",0,(1*COUNTIF(AJ42,calc!$AE$5))+(2*COUNTIF(AJ42,calc!$AE$15))+(3*COUNTIF(AJ42,calc!$AE$25))+(4*COUNTIF(AJ42,calc!$AE$35))+(5*COUNTIF(AJ42,calc!$AE$45)))</f>
        <v>0</v>
      </c>
      <c r="DT42" s="5">
        <f>IF($E$6="",0,(1*COUNTIF(AJ42,calc!$AE$6))+(2*COUNTIF(AJ42,calc!$AE$16))+(3*COUNTIF(AJ42,calc!$AE$26))+(4*COUNTIF(AJ42,calc!$AE$36))+(5*COUNTIF(AJ42,calc!$AE$46)))</f>
        <v>0</v>
      </c>
      <c r="DU42" s="5">
        <f>IF($E$7="",0,(1*COUNTIF(AJ42,calc!$AE$7))+(2*COUNTIF(AJ42,calc!$AE$17))+(3*COUNTIF(AJ42,calc!$AE$27))+(4*COUNTIF(AJ42,calc!$AE$37))+(5*COUNTIF(AJ42,calc!$AE$47)))</f>
        <v>0</v>
      </c>
      <c r="DV42" s="5">
        <f>IF($E$8="",0,(1*COUNTIF(AJ42,calc!$AE$8))+(2*COUNTIF(AJ42,calc!$AE$18))+(3*COUNTIF(AJ42,calc!$AE$28))+(4*COUNTIF(AJ42,calc!$AE$38))+(5*COUNTIF(AJ42,calc!$AE$48)))</f>
        <v>0</v>
      </c>
      <c r="DW42" s="5">
        <f>IF($E$9="",0,(1*COUNTIF(AJ42,calc!$AE$9))+(2*COUNTIF(AJ42,calc!$AE$19))+(3*COUNTIF(AJ42,calc!$AE$29))+(4*COUNTIF(AJ42,calc!$AE$39))+(5*COUNTIF(AJ42,calc!$AE$49)))</f>
        <v>0</v>
      </c>
      <c r="DX42" s="5">
        <f>IF($E$10="",0,(1*COUNTIF(AJ42,calc!$AE$10))+(2*COUNTIF(AJ42,calc!$AE$20))+(3*COUNTIF(AJ42,calc!$AE$30))+(4*COUNTIF(AJ42,calc!$AE$40))+(5*COUNTIF(AJ42,calc!$AE$50)))</f>
        <v>0</v>
      </c>
      <c r="DY42" s="5">
        <f>IF($E$11="",0,(1*COUNTIF(AJ42,calc!$AE$11))+(2*COUNTIF(AJ42,calc!$AE$21))+(3*COUNTIF(AJ42,calc!$AE$31))+(4*COUNTIF(AJ42,calc!$AE$41))+(5*COUNTIF(AJ42,calc!$AE$51)))</f>
        <v>0</v>
      </c>
      <c r="DZ42" s="5">
        <f>IF($E$12="",0,(1*COUNTIF(AJ42,calc!$AE$12))+(2*COUNTIF(AJ42,calc!$AE$22))+(3*COUNTIF(AJ42,calc!$AE$32))+(4*COUNTIF(AJ42,calc!$AE$42))+(5*COUNTIF(AJ42,calc!$AE$52)))</f>
        <v>0</v>
      </c>
      <c r="EA42" s="5">
        <f>IF($E$13="",0,(1*COUNTIF(AJ42,calc!$AE$13))+(2*COUNTIF(AJ42,calc!$AE$23))+(3*COUNTIF(AJ42,calc!$AE$33))+(4*COUNTIF(AJ42,calc!$AE$43))+(5*COUNTIF(AJ42,calc!$AE$53)))</f>
        <v>0</v>
      </c>
      <c r="EB42" s="1"/>
      <c r="EC42" s="5">
        <f>IF($E$4="",0,(1*COUNTIF(AK42,calc!$AE$4))+(2*COUNTIF(AK42,calc!$AE$14))+(3*COUNTIF(AK42,calc!$AE$24))+(4*COUNTIF(AK42,calc!$AE$34))+(5*COUNTIF(AK42,calc!$AE$44)))</f>
        <v>0</v>
      </c>
      <c r="ED42" s="5">
        <f>IF($E$5="",0,(1*COUNTIF(AK42,calc!$AE$5))+(2*COUNTIF(AK42,calc!$AE$15))+(3*COUNTIF(AK42,calc!$AE$25))+(4*COUNTIF(AK42,calc!$AE$35))+(5*COUNTIF(AK42,calc!$AE$45)))</f>
        <v>0</v>
      </c>
      <c r="EE42" s="5">
        <f>IF($E$6="",0,(1*COUNTIF(AK42,calc!$AE$6))+(2*COUNTIF(AK42,calc!$AE$16))+(3*COUNTIF(AK42,calc!$AE$26))+(4*COUNTIF(AK42,calc!$AE$36))+(5*COUNTIF(AK42,calc!$AE$46)))</f>
        <v>0</v>
      </c>
      <c r="EF42" s="5">
        <f>IF($E$7="",0,(1*COUNTIF(AK42,calc!$AE$7))+(2*COUNTIF(AK42,calc!$AE$17))+(3*COUNTIF(AK42,calc!$AE$27))+(4*COUNTIF(AK42,calc!$AE$37))+(5*COUNTIF(AK42,calc!$AE$47)))</f>
        <v>0</v>
      </c>
      <c r="EG42" s="5">
        <f>IF($E$8="",0,(1*COUNTIF(AK42,calc!$AE$8))+(2*COUNTIF(AK42,calc!$AE$18))+(3*COUNTIF(AK42,calc!$AE$28))+(4*COUNTIF(AK42,calc!$AE$38))+(5*COUNTIF(AK42,calc!$AE$48)))</f>
        <v>0</v>
      </c>
      <c r="EH42" s="5">
        <f>IF($E$9="",0,(1*COUNTIF(AK42,calc!$AE$9))+(2*COUNTIF(AK42,calc!$AE$19))+(3*COUNTIF(AK42,calc!$AE$29))+(4*COUNTIF(AK42,calc!$AE$39))+(5*COUNTIF(AK42,calc!$AE$49)))</f>
        <v>0</v>
      </c>
      <c r="EI42" s="5">
        <f>IF($E$10="",0,(1*COUNTIF(AK42,calc!$AE$10))+(2*COUNTIF(AK42,calc!$AE$20))+(3*COUNTIF(AK42,calc!$AE$30))+(4*COUNTIF(AK42,calc!$AE$40))+(5*COUNTIF(AK42,calc!$AE$50)))</f>
        <v>0</v>
      </c>
      <c r="EJ42" s="5">
        <f>IF($E$11="",0,(1*COUNTIF(AK42,calc!$AE$11))+(2*COUNTIF(AK42,calc!$AE$21))+(3*COUNTIF(AK42,calc!$AE$31))+(4*COUNTIF(AK42,calc!$AE$41))+(5*COUNTIF(AK42,calc!$AE$51)))</f>
        <v>0</v>
      </c>
      <c r="EK42" s="5">
        <f>IF($E$12="",0,(1*COUNTIF(AK42,calc!$AE$12))+(2*COUNTIF(AK42,calc!$AE$22))+(3*COUNTIF(AK42,calc!$AE$32))+(4*COUNTIF(AK42,calc!$AE$42))+(5*COUNTIF(AK42,calc!$AE$52)))</f>
        <v>0</v>
      </c>
      <c r="EL42" s="5">
        <f>IF($E$13="",0,(1*COUNTIF(AK42,calc!$AE$13))+(2*COUNTIF(AK42,calc!$AE$23))+(3*COUNTIF(AK42,calc!$AE$33))+(4*COUNTIF(AK42,calc!$AE$43))+(5*COUNTIF(AK42,calc!$AE$53)))</f>
        <v>0</v>
      </c>
      <c r="EM42" s="1"/>
      <c r="EN42" s="5">
        <f>IF($E$4="",0,(1*COUNTIF(AL42,calc!$AE$4))+(2*COUNTIF(AL42,calc!$AE$14))+(3*COUNTIF(AL42,calc!$AE$24))+(4*COUNTIF(AL42,calc!$AE$34))+(5*COUNTIF(AL42,calc!$AE$44)))</f>
        <v>0</v>
      </c>
      <c r="EO42" s="5">
        <f>IF($E$5="",0,(1*COUNTIF(AL42,calc!$AE$5))+(2*COUNTIF(AL42,calc!$AE$15))+(3*COUNTIF(AL42,calc!$AE$25))+(4*COUNTIF(AL42,calc!$AE$35))+(5*COUNTIF(AL42,calc!$AE$45)))</f>
        <v>0</v>
      </c>
      <c r="EP42" s="5">
        <f>IF($E$6="",0,(1*COUNTIF(AL42,calc!$AE$6))+(2*COUNTIF(AL42,calc!$AE$16))+(3*COUNTIF(AL42,calc!$AE$26))+(4*COUNTIF(AL42,calc!$AE$36))+(5*COUNTIF(AL42,calc!$AE$46)))</f>
        <v>0</v>
      </c>
      <c r="EQ42" s="5">
        <f>IF($E$7="",0,(1*COUNTIF(AL42,calc!$AE$7))+(2*COUNTIF(AL42,calc!$AE$17))+(3*COUNTIF(AL42,calc!$AE$27))+(4*COUNTIF(AL42,calc!$AE$37))+(5*COUNTIF(AL42,calc!$AE$47)))</f>
        <v>0</v>
      </c>
      <c r="ER42" s="5">
        <f>IF($E$8="",0,(1*COUNTIF(AL42,calc!$AE$8))+(2*COUNTIF(AL42,calc!$AE$18))+(3*COUNTIF(AL42,calc!$AE$28))+(4*COUNTIF(AL42,calc!$AE$38))+(5*COUNTIF(AL42,calc!$AE$48)))</f>
        <v>0</v>
      </c>
      <c r="ES42" s="5">
        <f>IF($E$9="",0,(1*COUNTIF(AL42,calc!$AE$9))+(2*COUNTIF(AL42,calc!$AE$19))+(3*COUNTIF(AL42,calc!$AE$29))+(4*COUNTIF(AL42,calc!$AE$39))+(5*COUNTIF(AL42,calc!$AE$49)))</f>
        <v>0</v>
      </c>
      <c r="ET42" s="5">
        <f>IF($E$10="",0,(1*COUNTIF(AL42,calc!$AE$10))+(2*COUNTIF(AL42,calc!$AE$20))+(3*COUNTIF(AL42,calc!$AE$30))+(4*COUNTIF(AL42,calc!$AE$40))+(5*COUNTIF(AL42,calc!$AE$50)))</f>
        <v>0</v>
      </c>
      <c r="EU42" s="5">
        <f>IF($E$11="",0,(1*COUNTIF(AL42,calc!$AE$11))+(2*COUNTIF(AL42,calc!$AE$21))+(3*COUNTIF(AL42,calc!$AE$31))+(4*COUNTIF(AL42,calc!$AE$41))+(5*COUNTIF(AL42,calc!$AE$51)))</f>
        <v>0</v>
      </c>
      <c r="EV42" s="5">
        <f>IF($E$12="",0,(1*COUNTIF(AL42,calc!$AE$12))+(2*COUNTIF(AL42,calc!$AE$22))+(3*COUNTIF(AL42,calc!$AE$32))+(4*COUNTIF(AL42,calc!$AE$42))+(5*COUNTIF(AL42,calc!$AE$52)))</f>
        <v>0</v>
      </c>
      <c r="EW42" s="5">
        <f>IF($E$13="",0,(1*COUNTIF(AL42,calc!$AE$13))+(2*COUNTIF(AL42,calc!$AE$23))+(3*COUNTIF(AL42,calc!$AE$33))+(4*COUNTIF(AL42,calc!$AE$43))+(5*COUNTIF(AL42,calc!$AE$53)))</f>
        <v>0</v>
      </c>
      <c r="EX42" s="1"/>
      <c r="EY42" s="5">
        <f>IF($E$4="",0,(1*COUNTIF(AM42,calc!$AE$4))+(2*COUNTIF(AM42,calc!$AE$14))+(3*COUNTIF(AM42,calc!$AE$24))+(4*COUNTIF(AM42,calc!$AE$34))+(5*COUNTIF(AM42,calc!$AE$44)))</f>
        <v>0</v>
      </c>
      <c r="EZ42" s="5">
        <f>IF($E$5="",0,(1*COUNTIF(AM42,calc!$AE$5))+(2*COUNTIF(AM42,calc!$AE$15))+(3*COUNTIF(AM42,calc!$AE$25))+(4*COUNTIF(AM42,calc!$AE$35))+(5*COUNTIF(AM42,calc!$AE$45)))</f>
        <v>0</v>
      </c>
      <c r="FA42" s="5">
        <f>IF($E$6="",0,(1*COUNTIF(AM42,calc!$AE$6))+(2*COUNTIF(AM42,calc!$AE$16))+(3*COUNTIF(AM42,calc!$AE$26))+(4*COUNTIF(AM42,calc!$AE$36))+(5*COUNTIF(AM42,calc!$AE$46)))</f>
        <v>0</v>
      </c>
      <c r="FB42" s="5">
        <f>IF($E$7="",0,(1*COUNTIF(AM42,calc!$AE$7))+(2*COUNTIF(AM42,calc!$AE$17))+(3*COUNTIF(AM42,calc!$AE$27))+(4*COUNTIF(AM42,calc!$AE$37))+(5*COUNTIF(AM42,calc!$AE$47)))</f>
        <v>0</v>
      </c>
      <c r="FC42" s="5">
        <f>IF($E$8="",0,(1*COUNTIF(AM42,calc!$AE$8))+(2*COUNTIF(AM42,calc!$AE$18))+(3*COUNTIF(AM42,calc!$AE$28))+(4*COUNTIF(AM42,calc!$AE$38))+(5*COUNTIF(AM42,calc!$AE$48)))</f>
        <v>0</v>
      </c>
      <c r="FD42" s="5">
        <f>IF($E$9="",0,(1*COUNTIF(AM42,calc!$AE$9))+(2*COUNTIF(AM42,calc!$AE$19))+(3*COUNTIF(AM42,calc!$AE$29))+(4*COUNTIF(AM42,calc!$AE$39))+(5*COUNTIF(AM42,calc!$AE$49)))</f>
        <v>0</v>
      </c>
      <c r="FE42" s="5">
        <f>IF($E$10="",0,(1*COUNTIF(AM42,calc!$AE$10))+(2*COUNTIF(AM42,calc!$AE$20))+(3*COUNTIF(AM42,calc!$AE$30))+(4*COUNTIF(AM42,calc!$AE$40))+(5*COUNTIF(AM42,calc!$AE$50)))</f>
        <v>0</v>
      </c>
      <c r="FF42" s="5">
        <f>IF($E$11="",0,(1*COUNTIF(AM42,calc!$AE$11))+(2*COUNTIF(AM42,calc!$AE$21))+(3*COUNTIF(AM42,calc!$AE$31))+(4*COUNTIF(AM42,calc!$AE$41))+(5*COUNTIF(AM42,calc!$AE$51)))</f>
        <v>0</v>
      </c>
      <c r="FG42" s="5">
        <f>IF($E$12="",0,(1*COUNTIF(AM42,calc!$AE$12))+(2*COUNTIF(AM42,calc!$AE$22))+(3*COUNTIF(AM42,calc!$AE$32))+(4*COUNTIF(AM42,calc!$AE$42))+(5*COUNTIF(AM42,calc!$AE$52)))</f>
        <v>0</v>
      </c>
      <c r="FH42" s="5">
        <f>IF($E$13="",0,(1*COUNTIF(AM42,calc!$AE$13))+(2*COUNTIF(AM42,calc!$AE$23))+(3*COUNTIF(AM42,calc!$AE$33))+(4*COUNTIF(AM42,calc!$AE$43))+(5*COUNTIF(AM42,calc!$AE$53)))</f>
        <v>0</v>
      </c>
      <c r="FI42" s="1"/>
      <c r="FJ42" s="5">
        <f>IF($E$4="",0,(1*COUNTIF(AN42,calc!$AE$4))+(2*COUNTIF(AN42,calc!$AE$14))+(3*COUNTIF(AN42,calc!$AE$24))+(4*COUNTIF(AN42,calc!$AE$34))+(5*COUNTIF(AN42,calc!$AE$44)))</f>
        <v>0</v>
      </c>
      <c r="FK42" s="5">
        <f>IF($E$5="",0,(1*COUNTIF(AN42,calc!$AE$5))+(2*COUNTIF(AN42,calc!$AE$15))+(3*COUNTIF(AN42,calc!$AE$25))+(4*COUNTIF(AN42,calc!$AE$35))+(5*COUNTIF(AN42,calc!$AE$45)))</f>
        <v>0</v>
      </c>
      <c r="FL42" s="5">
        <f>IF($E$6="",0,(1*COUNTIF(AN42,calc!$AE$6))+(2*COUNTIF(AN42,calc!$AE$16))+(3*COUNTIF(AN42,calc!$AE$26))+(4*COUNTIF(AN42,calc!$AE$36))+(5*COUNTIF(AN42,calc!$AE$46)))</f>
        <v>0</v>
      </c>
      <c r="FM42" s="5">
        <f>IF($E$7="",0,(1*COUNTIF(AN42,calc!$AE$7))+(2*COUNTIF(AN42,calc!$AE$17))+(3*COUNTIF(AN42,calc!$AE$27))+(4*COUNTIF(AN42,calc!$AE$37))+(5*COUNTIF(AN42,calc!$AE$47)))</f>
        <v>0</v>
      </c>
      <c r="FN42" s="5">
        <f>IF($E$8="",0,(1*COUNTIF(AN42,calc!$AE$8))+(2*COUNTIF(AN42,calc!$AE$18))+(3*COUNTIF(AN42,calc!$AE$28))+(4*COUNTIF(AN42,calc!$AE$38))+(5*COUNTIF(AN42,calc!$AE$48)))</f>
        <v>0</v>
      </c>
      <c r="FO42" s="5">
        <f>IF($E$9="",0,(1*COUNTIF(AN42,calc!$AE$9))+(2*COUNTIF(AN42,calc!$AE$19))+(3*COUNTIF(AN42,calc!$AE$29))+(4*COUNTIF(AN42,calc!$AE$39))+(5*COUNTIF(AN42,calc!$AE$49)))</f>
        <v>0</v>
      </c>
      <c r="FP42" s="5">
        <f>IF($E$10="",0,(1*COUNTIF(AN42,calc!$AE$10))+(2*COUNTIF(AN42,calc!$AE$20))+(3*COUNTIF(AN42,calc!$AE$30))+(4*COUNTIF(AN42,calc!$AE$40))+(5*COUNTIF(AN42,calc!$AE$50)))</f>
        <v>0</v>
      </c>
      <c r="FQ42" s="5">
        <f>IF($E$11="",0,(1*COUNTIF(AN42,calc!$AE$11))+(2*COUNTIF(AN42,calc!$AE$21))+(3*COUNTIF(AN42,calc!$AE$31))+(4*COUNTIF(AN42,calc!$AE$41))+(5*COUNTIF(AN42,calc!$AE$51)))</f>
        <v>0</v>
      </c>
      <c r="FR42" s="5">
        <f>IF($E$12="",0,(1*COUNTIF(AN42,calc!$AE$12))+(2*COUNTIF(AN42,calc!$AE$22))+(3*COUNTIF(AN42,calc!$AE$32))+(4*COUNTIF(AN42,calc!$AE$42))+(5*COUNTIF(AN42,calc!$AE$52)))</f>
        <v>0</v>
      </c>
      <c r="FS42" s="5">
        <f>IF($E$13="",0,(1*COUNTIF(AN42,calc!$AE$13))+(2*COUNTIF(AN42,calc!$AE$23))+(3*COUNTIF(AN42,calc!$AE$33))+(4*COUNTIF(AN42,calc!$AE$43))+(5*COUNTIF(AN42,calc!$AE$53)))</f>
        <v>0</v>
      </c>
      <c r="FT42" s="1"/>
      <c r="FU42" s="5">
        <f>IF($E$4="",0,(1*COUNTIF(AO42,calc!$AE$4))+(2*COUNTIF(AO42,calc!$AE$14))+(3*COUNTIF(AO42,calc!$AE$24))+(4*COUNTIF(AO42,calc!$AE$34))+(5*COUNTIF(AO42,calc!$AE$44)))</f>
        <v>0</v>
      </c>
      <c r="FV42" s="5">
        <f>IF($E$5="",0,(1*COUNTIF(AO42,calc!$AE$5))+(2*COUNTIF(AO42,calc!$AE$15))+(3*COUNTIF(AO42,calc!$AE$25))+(4*COUNTIF(AO42,calc!$AE$35))+(5*COUNTIF(AO42,calc!$AE$45)))</f>
        <v>0</v>
      </c>
      <c r="FW42" s="5">
        <f>IF($E$6="",0,(1*COUNTIF(AO42,calc!$AE$6))+(2*COUNTIF(AO42,calc!$AE$16))+(3*COUNTIF(AO42,calc!$AE$26))+(4*COUNTIF(AO42,calc!$AE$36))+(5*COUNTIF(AO42,calc!$AE$46)))</f>
        <v>0</v>
      </c>
      <c r="FX42" s="5">
        <f>IF($E$7="",0,(1*COUNTIF(AO42,calc!$AE$7))+(2*COUNTIF(AO42,calc!$AE$17))+(3*COUNTIF(AO42,calc!$AE$27))+(4*COUNTIF(AO42,calc!$AE$37))+(5*COUNTIF(AO42,calc!$AE$47)))</f>
        <v>0</v>
      </c>
      <c r="FY42" s="5">
        <f>IF($E$8="",0,(1*COUNTIF(AO42,calc!$AE$8))+(2*COUNTIF(AO42,calc!$AE$18))+(3*COUNTIF(AO42,calc!$AE$28))+(4*COUNTIF(AO42,calc!$AE$38))+(5*COUNTIF(AO42,calc!$AE$48)))</f>
        <v>0</v>
      </c>
      <c r="FZ42" s="5">
        <f>IF($E$9="",0,(1*COUNTIF(AO42,calc!$AE$9))+(2*COUNTIF(AO42,calc!$AE$19))+(3*COUNTIF(AO42,calc!$AE$29))+(4*COUNTIF(AO42,calc!$AE$39))+(5*COUNTIF(AO42,calc!$AE$49)))</f>
        <v>0</v>
      </c>
      <c r="GA42" s="5">
        <f>IF($E$10="",0,(1*COUNTIF(AO42,calc!$AE$10))+(2*COUNTIF(AO42,calc!$AE$20))+(3*COUNTIF(AO42,calc!$AE$30))+(4*COUNTIF(AO42,calc!$AE$40))+(5*COUNTIF(AO42,calc!$AE$50)))</f>
        <v>0</v>
      </c>
      <c r="GB42" s="5">
        <f>IF($E$11="",0,(1*COUNTIF(AO42,calc!$AE$11))+(2*COUNTIF(AO42,calc!$AE$21))+(3*COUNTIF(AO42,calc!$AE$31))+(4*COUNTIF(AO42,calc!$AE$41))+(5*COUNTIF(AO42,calc!$AE$51)))</f>
        <v>0</v>
      </c>
      <c r="GC42" s="5">
        <f>IF($E$12="",0,(1*COUNTIF(AO42,calc!$AE$12))+(2*COUNTIF(AO42,calc!$AE$22))+(3*COUNTIF(AO42,calc!$AE$32))+(4*COUNTIF(AO42,calc!$AE$42))+(5*COUNTIF(AO42,calc!$AE$52)))</f>
        <v>0</v>
      </c>
      <c r="GD42" s="5">
        <f>IF($E$13="",0,(1*COUNTIF(AO42,calc!$AE$13))+(2*COUNTIF(AO42,calc!$AE$23))+(3*COUNTIF(AO42,calc!$AE$33))+(4*COUNTIF(AO42,calc!$AE$43))+(5*COUNTIF(AO42,calc!$AE$53)))</f>
        <v>0</v>
      </c>
      <c r="GE42" s="1"/>
      <c r="GF42" s="5">
        <f>IF($E$4="",0,(1*COUNTIF(AP42,calc!$AE$4))+(2*COUNTIF(AP42,calc!$AE$14))+(3*COUNTIF(AP42,calc!$AE$24))+(4*COUNTIF(AP42,calc!$AE$34))+(5*COUNTIF(AP42,calc!$AE$44)))</f>
        <v>0</v>
      </c>
      <c r="GG42" s="5">
        <f>IF($E$5="",0,(1*COUNTIF(AP42,calc!$AE$5))+(2*COUNTIF(AP42,calc!$AE$15))+(3*COUNTIF(AP42,calc!$AE$25))+(4*COUNTIF(AP42,calc!$AE$35))+(5*COUNTIF(AP42,calc!$AE$45)))</f>
        <v>0</v>
      </c>
      <c r="GH42" s="5">
        <f>IF($E$6="",0,(1*COUNTIF(AP42,calc!$AE$6))+(2*COUNTIF(AP42,calc!$AE$16))+(3*COUNTIF(AP42,calc!$AE$26))+(4*COUNTIF(AP42,calc!$AE$36))+(5*COUNTIF(AP42,calc!$AE$46)))</f>
        <v>0</v>
      </c>
      <c r="GI42" s="5">
        <f>IF($E$7="",0,(1*COUNTIF(AP42,calc!$AE$7))+(2*COUNTIF(AP42,calc!$AE$17))+(3*COUNTIF(AP42,calc!$AE$27))+(4*COUNTIF(AP42,calc!$AE$37))+(5*COUNTIF(AP42,calc!$AE$47)))</f>
        <v>0</v>
      </c>
      <c r="GJ42" s="5">
        <f>IF($E$8="",0,(1*COUNTIF(AP42,calc!$AE$8))+(2*COUNTIF(AP42,calc!$AE$18))+(3*COUNTIF(AP42,calc!$AE$28))+(4*COUNTIF(AP42,calc!$AE$38))+(5*COUNTIF(AP42,calc!$AE$48)))</f>
        <v>0</v>
      </c>
      <c r="GK42" s="5">
        <f>IF($E$9="",0,(1*COUNTIF(AP42,calc!$AE$9))+(2*COUNTIF(AP42,calc!$AE$19))+(3*COUNTIF(AP42,calc!$AE$29))+(4*COUNTIF(AP42,calc!$AE$39))+(5*COUNTIF(AP42,calc!$AE$49)))</f>
        <v>0</v>
      </c>
      <c r="GL42" s="5">
        <f>IF($E$10="",0,(1*COUNTIF(AP42,calc!$AE$10))+(2*COUNTIF(AP42,calc!$AE$20))+(3*COUNTIF(AP42,calc!$AE$30))+(4*COUNTIF(AP42,calc!$AE$40))+(5*COUNTIF(AP42,calc!$AE$50)))</f>
        <v>0</v>
      </c>
      <c r="GM42" s="5">
        <f>IF($E$11="",0,(1*COUNTIF(AP42,calc!$AE$11))+(2*COUNTIF(AP42,calc!$AE$21))+(3*COUNTIF(AP42,calc!$AE$31))+(4*COUNTIF(AP42,calc!$AE$41))+(5*COUNTIF(AP42,calc!$AE$51)))</f>
        <v>0</v>
      </c>
      <c r="GN42" s="5">
        <f>IF($E$12="",0,(1*COUNTIF(AP42,calc!$AE$12))+(2*COUNTIF(AP42,calc!$AE$22))+(3*COUNTIF(AP42,calc!$AE$32))+(4*COUNTIF(AP42,calc!$AE$42))+(5*COUNTIF(AP42,calc!$AE$52)))</f>
        <v>0</v>
      </c>
      <c r="GO42" s="5">
        <f>IF($E$13="",0,(1*COUNTIF(AP42,calc!$AE$13))+(2*COUNTIF(AP42,calc!$AE$23))+(3*COUNTIF(AP42,calc!$AE$33))+(4*COUNTIF(AP42,calc!$AE$43))+(5*COUNTIF(AP42,calc!$AE$53)))</f>
        <v>0</v>
      </c>
      <c r="GP42" s="1"/>
      <c r="GQ42" s="5">
        <f>IF($E$4="",0,(1*COUNTIF(AQ42,calc!$AE$4))+(2*COUNTIF(AQ42,calc!$AE$14))+(3*COUNTIF(AQ42,calc!$AE$24))+(4*COUNTIF(AQ42,calc!$AE$34))+(5*COUNTIF(AQ42,calc!$AE$44)))</f>
        <v>0</v>
      </c>
      <c r="GR42" s="5">
        <f>IF($E$5="",0,(1*COUNTIF(AQ42,calc!$AE$5))+(2*COUNTIF(AQ42,calc!$AE$15))+(3*COUNTIF(AQ42,calc!$AE$25))+(4*COUNTIF(AQ42,calc!$AE$35))+(5*COUNTIF(AQ42,calc!$AE$45)))</f>
        <v>0</v>
      </c>
      <c r="GS42" s="5">
        <f>IF($E$6="",0,(1*COUNTIF(AQ42,calc!$AE$6))+(2*COUNTIF(AQ42,calc!$AE$16))+(3*COUNTIF(AQ42,calc!$AE$26))+(4*COUNTIF(AQ42,calc!$AE$36))+(5*COUNTIF(AQ42,calc!$AE$46)))</f>
        <v>0</v>
      </c>
      <c r="GT42" s="5">
        <f>IF($E$7="",0,(1*COUNTIF(AQ42,calc!$AE$7))+(2*COUNTIF(AQ42,calc!$AE$17))+(3*COUNTIF(AQ42,calc!$AE$27))+(4*COUNTIF(AQ42,calc!$AE$37))+(5*COUNTIF(AQ42,calc!$AE$47)))</f>
        <v>0</v>
      </c>
      <c r="GU42" s="5">
        <f>IF($E$8="",0,(1*COUNTIF(AQ42,calc!$AE$8))+(2*COUNTIF(AQ42,calc!$AE$18))+(3*COUNTIF(AQ42,calc!$AE$28))+(4*COUNTIF(AQ42,calc!$AE$38))+(5*COUNTIF(AQ42,calc!$AE$48)))</f>
        <v>0</v>
      </c>
      <c r="GV42" s="5">
        <f>IF($E$9="",0,(1*COUNTIF(AQ42,calc!$AE$9))+(2*COUNTIF(AQ42,calc!$AE$19))+(3*COUNTIF(AQ42,calc!$AE$29))+(4*COUNTIF(AQ42,calc!$AE$39))+(5*COUNTIF(AQ42,calc!$AE$49)))</f>
        <v>0</v>
      </c>
      <c r="GW42" s="5">
        <f>IF($E$10="",0,(1*COUNTIF(AQ42,calc!$AE$10))+(2*COUNTIF(AQ42,calc!$AE$20))+(3*COUNTIF(AQ42,calc!$AE$30))+(4*COUNTIF(AQ42,calc!$AE$40))+(5*COUNTIF(AQ42,calc!$AE$50)))</f>
        <v>0</v>
      </c>
      <c r="GX42" s="5">
        <f>IF($E$11="",0,(1*COUNTIF(AQ42,calc!$AE$11))+(2*COUNTIF(AQ42,calc!$AE$21))+(3*COUNTIF(AQ42,calc!$AE$31))+(4*COUNTIF(AQ42,calc!$AE$41))+(5*COUNTIF(AQ42,calc!$AE$51)))</f>
        <v>0</v>
      </c>
      <c r="GY42" s="5">
        <f>IF($E$12="",0,(1*COUNTIF(AQ42,calc!$AE$12))+(2*COUNTIF(AQ42,calc!$AE$22))+(3*COUNTIF(AQ42,calc!$AE$32))+(4*COUNTIF(AQ42,calc!$AE$42))+(5*COUNTIF(AQ42,calc!$AE$52)))</f>
        <v>0</v>
      </c>
      <c r="GZ42" s="5">
        <f>IF($E$13="",0,(1*COUNTIF(AQ42,calc!$AE$13))+(2*COUNTIF(AQ42,calc!$AE$23))+(3*COUNTIF(AQ42,calc!$AE$33))+(4*COUNTIF(AQ42,calc!$AE$43))+(5*COUNTIF(AQ42,calc!$AE$53)))</f>
        <v>0</v>
      </c>
      <c r="HA42" s="1"/>
      <c r="HB42" s="5">
        <f>IF($E$4="",0,(1*COUNTIF(AR42,calc!$AE$4))+(2*COUNTIF(AR42,calc!$AE$14))+(3*COUNTIF(AR42,calc!$AE$24))+(4*COUNTIF(AR42,calc!$AE$34))+(5*COUNTIF(AR42,calc!$AE$44)))</f>
        <v>0</v>
      </c>
      <c r="HC42" s="5">
        <f>IF($E$5="",0,(1*COUNTIF(AR42,calc!$AE$5))+(2*COUNTIF(AR42,calc!$AE$15))+(3*COUNTIF(AR42,calc!$AE$25))+(4*COUNTIF(AR42,calc!$AE$35))+(5*COUNTIF(AR42,calc!$AE$45)))</f>
        <v>0</v>
      </c>
      <c r="HD42" s="5">
        <f>IF($E$6="",0,(1*COUNTIF(AR42,calc!$AE$6))+(2*COUNTIF(AR42,calc!$AE$16))+(3*COUNTIF(AR42,calc!$AE$26))+(4*COUNTIF(AR42,calc!$AE$36))+(5*COUNTIF(AR42,calc!$AE$46)))</f>
        <v>0</v>
      </c>
      <c r="HE42" s="5">
        <f>IF($E$7="",0,(1*COUNTIF(AR42,calc!$AE$7))+(2*COUNTIF(AR42,calc!$AE$17))+(3*COUNTIF(AR42,calc!$AE$27))+(4*COUNTIF(AR42,calc!$AE$37))+(5*COUNTIF(AR42,calc!$AE$47)))</f>
        <v>0</v>
      </c>
      <c r="HF42" s="5">
        <f>IF($E$8="",0,(1*COUNTIF(AR42,calc!$AE$8))+(2*COUNTIF(AR42,calc!$AE$18))+(3*COUNTIF(AR42,calc!$AE$28))+(4*COUNTIF(AR42,calc!$AE$38))+(5*COUNTIF(AR42,calc!$AE$48)))</f>
        <v>0</v>
      </c>
      <c r="HG42" s="5">
        <f>IF($E$9="",0,(1*COUNTIF(AR42,calc!$AE$9))+(2*COUNTIF(AR42,calc!$AE$19))+(3*COUNTIF(AR42,calc!$AE$29))+(4*COUNTIF(AR42,calc!$AE$39))+(5*COUNTIF(AR42,calc!$AE$49)))</f>
        <v>0</v>
      </c>
      <c r="HH42" s="5">
        <f>IF($E$10="",0,(1*COUNTIF(AR42,calc!$AE$10))+(2*COUNTIF(AR42,calc!$AE$20))+(3*COUNTIF(AR42,calc!$AE$30))+(4*COUNTIF(AR42,calc!$AE$40))+(5*COUNTIF(AR42,calc!$AE$50)))</f>
        <v>0</v>
      </c>
      <c r="HI42" s="5">
        <f>IF($E$11="",0,(1*COUNTIF(AR42,calc!$AE$11))+(2*COUNTIF(AR42,calc!$AE$21))+(3*COUNTIF(AR42,calc!$AE$31))+(4*COUNTIF(AR42,calc!$AE$41))+(5*COUNTIF(AR42,calc!$AE$51)))</f>
        <v>0</v>
      </c>
      <c r="HJ42" s="5">
        <f>IF($E$12="",0,(1*COUNTIF(AR42,calc!$AE$12))+(2*COUNTIF(AR42,calc!$AE$22))+(3*COUNTIF(AR42,calc!$AE$32))+(4*COUNTIF(AR42,calc!$AE$42))+(5*COUNTIF(AR42,calc!$AE$52)))</f>
        <v>0</v>
      </c>
      <c r="HK42" s="5">
        <f>IF($E$13="",0,(1*COUNTIF(AR42,calc!$AE$13))+(2*COUNTIF(AR42,calc!$AE$23))+(3*COUNTIF(AR42,calc!$AE$33))+(4*COUNTIF(AR42,calc!$AE$43))+(5*COUNTIF(AR42,calc!$AE$53)))</f>
        <v>0</v>
      </c>
      <c r="HL42" s="1"/>
      <c r="HM42" s="5">
        <f>IF($E$4="",0,(1*COUNTIF(AS42,calc!$AE$4))+(2*COUNTIF(AS42,calc!$AE$14))+(3*COUNTIF(AS42,calc!$AE$24))+(4*COUNTIF(AS42,calc!$AE$34))+(5*COUNTIF(AS42,calc!$AE$44)))</f>
        <v>0</v>
      </c>
      <c r="HN42" s="5">
        <f>IF($E$5="",0,(1*COUNTIF(AS42,calc!$AE$5))+(2*COUNTIF(AS42,calc!$AE$15))+(3*COUNTIF(AS42,calc!$AE$25))+(4*COUNTIF(AS42,calc!$AE$35))+(5*COUNTIF(AS42,calc!$AE$45)))</f>
        <v>0</v>
      </c>
      <c r="HO42" s="5">
        <f>IF($E$6="",0,(1*COUNTIF(AS42,calc!$AE$6))+(2*COUNTIF(AS42,calc!$AE$16))+(3*COUNTIF(AS42,calc!$AE$26))+(4*COUNTIF(AS42,calc!$AE$36))+(5*COUNTIF(AS42,calc!$AE$46)))</f>
        <v>0</v>
      </c>
      <c r="HP42" s="5">
        <f>IF($E$7="",0,(1*COUNTIF(AS42,calc!$AE$7))+(2*COUNTIF(AS42,calc!$AE$17))+(3*COUNTIF(AS42,calc!$AE$27))+(4*COUNTIF(AS42,calc!$AE$37))+(5*COUNTIF(AS42,calc!$AE$47)))</f>
        <v>0</v>
      </c>
      <c r="HQ42" s="5">
        <f>IF($E$8="",0,(1*COUNTIF(AS42,calc!$AE$8))+(2*COUNTIF(AS42,calc!$AE$18))+(3*COUNTIF(AS42,calc!$AE$28))+(4*COUNTIF(AS42,calc!$AE$38))+(5*COUNTIF(AS42,calc!$AE$48)))</f>
        <v>0</v>
      </c>
      <c r="HR42" s="5">
        <f>IF($E$9="",0,(1*COUNTIF(AS42,calc!$AE$9))+(2*COUNTIF(AS42,calc!$AE$19))+(3*COUNTIF(AS42,calc!$AE$29))+(4*COUNTIF(AS42,calc!$AE$39))+(5*COUNTIF(AS42,calc!$AE$49)))</f>
        <v>0</v>
      </c>
      <c r="HS42" s="5">
        <f>IF($E$10="",0,(1*COUNTIF(AS42,calc!$AE$10))+(2*COUNTIF(AS42,calc!$AE$20))+(3*COUNTIF(AS42,calc!$AE$30))+(4*COUNTIF(AS42,calc!$AE$40))+(5*COUNTIF(AS42,calc!$AE$50)))</f>
        <v>0</v>
      </c>
      <c r="HT42" s="5">
        <f>IF($E$11="",0,(1*COUNTIF(AS42,calc!$AE$11))+(2*COUNTIF(AS42,calc!$AE$21))+(3*COUNTIF(AS42,calc!$AE$31))+(4*COUNTIF(AS42,calc!$AE$41))+(5*COUNTIF(AS42,calc!$AE$51)))</f>
        <v>0</v>
      </c>
      <c r="HU42" s="5">
        <f>IF($E$12="",0,(1*COUNTIF(AS42,calc!$AE$12))+(2*COUNTIF(AS42,calc!$AE$22))+(3*COUNTIF(AS42,calc!$AE$32))+(4*COUNTIF(AS42,calc!$AE$42))+(5*COUNTIF(AS42,calc!$AE$52)))</f>
        <v>0</v>
      </c>
      <c r="HV42" s="5">
        <f>IF($E$13="",0,(1*COUNTIF(AS42,calc!$AE$13))+(2*COUNTIF(AS42,calc!$AE$23))+(3*COUNTIF(AS42,calc!$AE$33))+(4*COUNTIF(AS42,calc!$AE$43))+(5*COUNTIF(AS42,calc!$AE$53)))</f>
        <v>0</v>
      </c>
      <c r="HW42" s="1"/>
      <c r="HX42" s="5">
        <f>IF($E$4="",0,(1*COUNTIF(AT42,calc!$AE$4))+(2*COUNTIF(AT42,calc!$AE$14))+(3*COUNTIF(AT42,calc!$AE$24))+(4*COUNTIF(AT42,calc!$AE$34))+(5*COUNTIF(AT42,calc!$AE$44)))</f>
        <v>0</v>
      </c>
      <c r="HY42" s="5">
        <f>IF($E$5="",0,(1*COUNTIF(AT42,calc!$AE$5))+(2*COUNTIF(AT42,calc!$AE$15))+(3*COUNTIF(AT42,calc!$AE$25))+(4*COUNTIF(AT42,calc!$AE$35))+(5*COUNTIF(AT42,calc!$AE$45)))</f>
        <v>0</v>
      </c>
      <c r="HZ42" s="5">
        <f>IF($E$6="",0,(1*COUNTIF(AT42,calc!$AE$6))+(2*COUNTIF(AT42,calc!$AE$16))+(3*COUNTIF(AT42,calc!$AE$26))+(4*COUNTIF(AT42,calc!$AE$36))+(5*COUNTIF(AT42,calc!$AE$46)))</f>
        <v>0</v>
      </c>
      <c r="IA42" s="5">
        <f>IF($E$7="",0,(1*COUNTIF(AT42,calc!$AE$7))+(2*COUNTIF(AT42,calc!$AE$17))+(3*COUNTIF(AT42,calc!$AE$27))+(4*COUNTIF(AT42,calc!$AE$37))+(5*COUNTIF(AT42,calc!$AE$47)))</f>
        <v>0</v>
      </c>
      <c r="IB42" s="5">
        <f>IF($E$8="",0,(1*COUNTIF(AT42,calc!$AE$8))+(2*COUNTIF(AT42,calc!$AE$18))+(3*COUNTIF(AT42,calc!$AE$28))+(4*COUNTIF(AT42,calc!$AE$38))+(5*COUNTIF(AT42,calc!$AE$48)))</f>
        <v>0</v>
      </c>
      <c r="IC42" s="5">
        <f>IF($E$9="",0,(1*COUNTIF(AT42,calc!$AE$9))+(2*COUNTIF(AT42,calc!$AE$19))+(3*COUNTIF(AT42,calc!$AE$29))+(4*COUNTIF(AT42,calc!$AE$39))+(5*COUNTIF(AT42,calc!$AE$49)))</f>
        <v>0</v>
      </c>
      <c r="ID42" s="5">
        <f>IF($E$10="",0,(1*COUNTIF(AT42,calc!$AE$10))+(2*COUNTIF(AT42,calc!$AE$20))+(3*COUNTIF(AT42,calc!$AE$30))+(4*COUNTIF(AT42,calc!$AE$40))+(5*COUNTIF(AT42,calc!$AE$50)))</f>
        <v>0</v>
      </c>
      <c r="IE42" s="5">
        <f>IF($E$11="",0,(1*COUNTIF(AT42,calc!$AE$11))+(2*COUNTIF(AT42,calc!$AE$21))+(3*COUNTIF(AT42,calc!$AE$31))+(4*COUNTIF(AT42,calc!$AE$41))+(5*COUNTIF(AT42,calc!$AE$51)))</f>
        <v>0</v>
      </c>
      <c r="IF42" s="5">
        <f>IF($E$12="",0,(1*COUNTIF(AT42,calc!$AE$12))+(2*COUNTIF(AT42,calc!$AE$22))+(3*COUNTIF(AT42,calc!$AE$32))+(4*COUNTIF(AT42,calc!$AE$42))+(5*COUNTIF(AT42,calc!$AE$52)))</f>
        <v>0</v>
      </c>
      <c r="IG42" s="5">
        <f>IF($E$13="",0,(1*COUNTIF(AT42,calc!$AE$13))+(2*COUNTIF(AT42,calc!$AE$23))+(3*COUNTIF(AT42,calc!$AE$33))+(4*COUNTIF(AT42,calc!$AE$43))+(5*COUNTIF(AT42,calc!$AE$53)))</f>
        <v>0</v>
      </c>
      <c r="IH42" s="1"/>
      <c r="II42" s="5">
        <f>IF($E$4="",0,(1*COUNTIF(AU42,calc!$AE$4))+(2*COUNTIF(AU42,calc!$AE$14))+(3*COUNTIF(AU42,calc!$AE$24))+(4*COUNTIF(AU42,calc!$AE$34))+(5*COUNTIF(AU42,calc!$AE$44)))</f>
        <v>0</v>
      </c>
      <c r="IJ42" s="5">
        <f>IF($E$5="",0,(1*COUNTIF(AU42,calc!$AE$5))+(2*COUNTIF(AU42,calc!$AE$15))+(3*COUNTIF(AU42,calc!$AE$25))+(4*COUNTIF(AU42,calc!$AE$35))+(5*COUNTIF(AU42,calc!$AE$45)))</f>
        <v>0</v>
      </c>
      <c r="IK42" s="5">
        <f>IF($E$6="",0,(1*COUNTIF(AU42,calc!$AE$6))+(2*COUNTIF(AU42,calc!$AE$16))+(3*COUNTIF(AU42,calc!$AE$26))+(4*COUNTIF(AU42,calc!$AE$36))+(5*COUNTIF(AU42,calc!$AE$46)))</f>
        <v>0</v>
      </c>
      <c r="IL42" s="5">
        <f>IF($E$7="",0,(1*COUNTIF(AU42,calc!$AE$7))+(2*COUNTIF(AU42,calc!$AE$17))+(3*COUNTIF(AU42,calc!$AE$27))+(4*COUNTIF(AU42,calc!$AE$37))+(5*COUNTIF(AU42,calc!$AE$47)))</f>
        <v>0</v>
      </c>
      <c r="IM42" s="5">
        <f>IF($E$8="",0,(1*COUNTIF(AU42,calc!$AE$8))+(2*COUNTIF(AU42,calc!$AE$18))+(3*COUNTIF(AU42,calc!$AE$28))+(4*COUNTIF(AU42,calc!$AE$38))+(5*COUNTIF(AU42,calc!$AE$48)))</f>
        <v>0</v>
      </c>
      <c r="IN42" s="5">
        <f>IF($E$9="",0,(1*COUNTIF(AU42,calc!$AE$9))+(2*COUNTIF(AU42,calc!$AE$19))+(3*COUNTIF(AU42,calc!$AE$29))+(4*COUNTIF(AU42,calc!$AE$39))+(5*COUNTIF(AU42,calc!$AE$49)))</f>
        <v>0</v>
      </c>
      <c r="IO42" s="5">
        <f>IF($E$10="",0,(1*COUNTIF(AU42,calc!$AE$10))+(2*COUNTIF(AU42,calc!$AE$20))+(3*COUNTIF(AU42,calc!$AE$30))+(4*COUNTIF(AU42,calc!$AE$40))+(5*COUNTIF(AU42,calc!$AE$50)))</f>
        <v>0</v>
      </c>
      <c r="IP42" s="5">
        <f>IF($E$11="",0,(1*COUNTIF(AU42,calc!$AE$11))+(2*COUNTIF(AU42,calc!$AE$21))+(3*COUNTIF(AU42,calc!$AE$31))+(4*COUNTIF(AU42,calc!$AE$41))+(5*COUNTIF(AU42,calc!$AE$51)))</f>
        <v>0</v>
      </c>
      <c r="IQ42" s="5">
        <f>IF($E$12="",0,(1*COUNTIF(AU42,calc!$AE$12))+(2*COUNTIF(AU42,calc!$AE$22))+(3*COUNTIF(AU42,calc!$AE$32))+(4*COUNTIF(AU42,calc!$AE$42))+(5*COUNTIF(AU42,calc!$AE$52)))</f>
        <v>0</v>
      </c>
      <c r="IR42" s="5">
        <f>IF($E$13="",0,(1*COUNTIF(AU42,calc!$AE$13))+(2*COUNTIF(AU42,calc!$AE$23))+(3*COUNTIF(AU42,calc!$AE$33))+(4*COUNTIF(AU42,calc!$AE$43))+(5*COUNTIF(AU42,calc!$AE$53)))</f>
        <v>0</v>
      </c>
      <c r="IS42" s="1"/>
      <c r="IT42" s="5">
        <f>IF($E$4="",0,(1*COUNTIF(AV42,calc!$AE$4))+(2*COUNTIF(AV42,calc!$AE$14))+(3*COUNTIF(AV42,calc!$AE$24))+(4*COUNTIF(AV42,calc!$AE$34))+(5*COUNTIF(AV42,calc!$AE$44)))</f>
        <v>0</v>
      </c>
      <c r="IU42" s="5">
        <f>IF($E$5="",0,(1*COUNTIF(AV42,calc!$AE$5))+(2*COUNTIF(AV42,calc!$AE$15))+(3*COUNTIF(AV42,calc!$AE$25))+(4*COUNTIF(AV42,calc!$AE$35))+(5*COUNTIF(AV42,calc!$AE$45)))</f>
        <v>0</v>
      </c>
      <c r="IV42" s="5">
        <f>IF($E$6="",0,(1*COUNTIF(AV42,calc!$AE$6))+(2*COUNTIF(AV42,calc!$AE$16))+(3*COUNTIF(AV42,calc!$AE$26))+(4*COUNTIF(AV42,calc!$AE$36))+(5*COUNTIF(AV42,calc!$AE$46)))</f>
        <v>0</v>
      </c>
      <c r="IW42" s="5">
        <f>IF($E$7="",0,(1*COUNTIF(AV42,calc!$AE$7))+(2*COUNTIF(AV42,calc!$AE$17))+(3*COUNTIF(AV42,calc!$AE$27))+(4*COUNTIF(AV42,calc!$AE$37))+(5*COUNTIF(AV42,calc!$AE$47)))</f>
        <v>0</v>
      </c>
      <c r="IX42" s="5">
        <f>IF($E$8="",0,(1*COUNTIF(AV42,calc!$AE$8))+(2*COUNTIF(AV42,calc!$AE$18))+(3*COUNTIF(AV42,calc!$AE$28))+(4*COUNTIF(AV42,calc!$AE$38))+(5*COUNTIF(AV42,calc!$AE$48)))</f>
        <v>0</v>
      </c>
      <c r="IY42" s="5">
        <f>IF($E$9="",0,(1*COUNTIF(AV42,calc!$AE$9))+(2*COUNTIF(AV42,calc!$AE$19))+(3*COUNTIF(AV42,calc!$AE$29))+(4*COUNTIF(AV42,calc!$AE$39))+(5*COUNTIF(AV42,calc!$AE$49)))</f>
        <v>0</v>
      </c>
      <c r="IZ42" s="5">
        <f>IF($E$10="",0,(1*COUNTIF(AV42,calc!$AE$10))+(2*COUNTIF(AV42,calc!$AE$20))+(3*COUNTIF(AV42,calc!$AE$30))+(4*COUNTIF(AV42,calc!$AE$40))+(5*COUNTIF(AV42,calc!$AE$50)))</f>
        <v>0</v>
      </c>
      <c r="JA42" s="5">
        <f>IF($E$11="",0,(1*COUNTIF(AV42,calc!$AE$11))+(2*COUNTIF(AV42,calc!$AE$21))+(3*COUNTIF(AV42,calc!$AE$31))+(4*COUNTIF(AV42,calc!$AE$41))+(5*COUNTIF(AV42,calc!$AE$51)))</f>
        <v>0</v>
      </c>
      <c r="JB42" s="5">
        <f>IF($E$12="",0,(1*COUNTIF(AV42,calc!$AE$12))+(2*COUNTIF(AV42,calc!$AE$22))+(3*COUNTIF(AV42,calc!$AE$32))+(4*COUNTIF(AV42,calc!$AE$42))+(5*COUNTIF(AV42,calc!$AE$52)))</f>
        <v>0</v>
      </c>
      <c r="JC42" s="5">
        <f>IF($E$13="",0,(1*COUNTIF(AV42,calc!$AE$13))+(2*COUNTIF(AV42,calc!$AE$23))+(3*COUNTIF(AV42,calc!$AE$33))+(4*COUNTIF(AV42,calc!$AE$43))+(5*COUNTIF(AV42,calc!$AE$53)))</f>
        <v>0</v>
      </c>
      <c r="JD42" s="1"/>
      <c r="JE42" s="5">
        <f>IF($E$4="",0,(1*COUNTIF(AW42,calc!$AE$4))+(2*COUNTIF(AW42,calc!$AE$14))+(3*COUNTIF(AW42,calc!$AE$24))+(4*COUNTIF(AW42,calc!$AE$34))+(5*COUNTIF(AW42,calc!$AE$44)))</f>
        <v>0</v>
      </c>
      <c r="JF42" s="5">
        <f>IF($E$5="",0,(1*COUNTIF(AW42,calc!$AE$5))+(2*COUNTIF(AW42,calc!$AE$15))+(3*COUNTIF(AW42,calc!$AE$25))+(4*COUNTIF(AW42,calc!$AE$35))+(5*COUNTIF(AW42,calc!$AE$45)))</f>
        <v>0</v>
      </c>
      <c r="JG42" s="5">
        <f>IF($E$6="",0,(1*COUNTIF(AW42,calc!$AE$6))+(2*COUNTIF(AW42,calc!$AE$16))+(3*COUNTIF(AW42,calc!$AE$26))+(4*COUNTIF(AW42,calc!$AE$36))+(5*COUNTIF(AW42,calc!$AE$46)))</f>
        <v>0</v>
      </c>
      <c r="JH42" s="5">
        <f>IF($E$7="",0,(1*COUNTIF(AW42,calc!$AE$7))+(2*COUNTIF(AW42,calc!$AE$17))+(3*COUNTIF(AW42,calc!$AE$27))+(4*COUNTIF(AW42,calc!$AE$37))+(5*COUNTIF(AW42,calc!$AE$47)))</f>
        <v>0</v>
      </c>
      <c r="JI42" s="5">
        <f>IF($E$8="",0,(1*COUNTIF(AW42,calc!$AE$8))+(2*COUNTIF(AW42,calc!$AE$18))+(3*COUNTIF(AW42,calc!$AE$28))+(4*COUNTIF(AW42,calc!$AE$38))+(5*COUNTIF(AW42,calc!$AE$48)))</f>
        <v>0</v>
      </c>
      <c r="JJ42" s="5">
        <f>IF($E$9="",0,(1*COUNTIF(AW42,calc!$AE$9))+(2*COUNTIF(AW42,calc!$AE$19))+(3*COUNTIF(AW42,calc!$AE$29))+(4*COUNTIF(AW42,calc!$AE$39))+(5*COUNTIF(AW42,calc!$AE$49)))</f>
        <v>0</v>
      </c>
      <c r="JK42" s="5">
        <f>IF($E$10="",0,(1*COUNTIF(AW42,calc!$AE$10))+(2*COUNTIF(AW42,calc!$AE$20))+(3*COUNTIF(AW42,calc!$AE$30))+(4*COUNTIF(AW42,calc!$AE$40))+(5*COUNTIF(AW42,calc!$AE$50)))</f>
        <v>0</v>
      </c>
      <c r="JL42" s="5">
        <f>IF($E$11="",0,(1*COUNTIF(AW42,calc!$AE$11))+(2*COUNTIF(AW42,calc!$AE$21))+(3*COUNTIF(AW42,calc!$AE$31))+(4*COUNTIF(AW42,calc!$AE$41))+(5*COUNTIF(AW42,calc!$AE$51)))</f>
        <v>0</v>
      </c>
      <c r="JM42" s="5">
        <f>IF($E$12="",0,(1*COUNTIF(AW42,calc!$AE$12))+(2*COUNTIF(AW42,calc!$AE$22))+(3*COUNTIF(AW42,calc!$AE$32))+(4*COUNTIF(AW42,calc!$AE$42))+(5*COUNTIF(AW42,calc!$AE$52)))</f>
        <v>0</v>
      </c>
      <c r="JN42" s="5">
        <f>IF($E$13="",0,(1*COUNTIF(AW42,calc!$AE$13))+(2*COUNTIF(AW42,calc!$AE$23))+(3*COUNTIF(AW42,calc!$AE$33))+(4*COUNTIF(AW42,calc!$AE$43))+(5*COUNTIF(AW42,calc!$AE$53)))</f>
        <v>0</v>
      </c>
      <c r="JO42" s="1"/>
      <c r="JP42" s="5">
        <f>IF($E$4="",0,(1*COUNTIF(AX42,calc!$AE$4))+(2*COUNTIF(AX42,calc!$AE$14))+(3*COUNTIF(AX42,calc!$AE$24))+(4*COUNTIF(AX42,calc!$AE$34))+(5*COUNTIF(AX42,calc!$AE$44)))</f>
        <v>0</v>
      </c>
      <c r="JQ42" s="5">
        <f>IF($E$5="",0,(1*COUNTIF(AX42,calc!$AE$5))+(2*COUNTIF(AX42,calc!$AE$15))+(3*COUNTIF(AX42,calc!$AE$25))+(4*COUNTIF(AX42,calc!$AE$35))+(5*COUNTIF(AX42,calc!$AE$45)))</f>
        <v>0</v>
      </c>
      <c r="JR42" s="5">
        <f>IF($E$6="",0,(1*COUNTIF(AX42,calc!$AE$6))+(2*COUNTIF(AX42,calc!$AE$16))+(3*COUNTIF(AX42,calc!$AE$26))+(4*COUNTIF(AX42,calc!$AE$36))+(5*COUNTIF(AX42,calc!$AE$46)))</f>
        <v>0</v>
      </c>
      <c r="JS42" s="5">
        <f>IF($E$7="",0,(1*COUNTIF(AX42,calc!$AE$7))+(2*COUNTIF(AX42,calc!$AE$17))+(3*COUNTIF(AX42,calc!$AE$27))+(4*COUNTIF(AX42,calc!$AE$37))+(5*COUNTIF(AX42,calc!$AE$47)))</f>
        <v>0</v>
      </c>
      <c r="JT42" s="5">
        <f>IF($E$8="",0,(1*COUNTIF(AX42,calc!$AE$8))+(2*COUNTIF(AX42,calc!$AE$18))+(3*COUNTIF(AX42,calc!$AE$28))+(4*COUNTIF(AX42,calc!$AE$38))+(5*COUNTIF(AX42,calc!$AE$48)))</f>
        <v>0</v>
      </c>
      <c r="JU42" s="5">
        <f>IF($E$9="",0,(1*COUNTIF(AX42,calc!$AE$9))+(2*COUNTIF(AX42,calc!$AE$19))+(3*COUNTIF(AX42,calc!$AE$29))+(4*COUNTIF(AX42,calc!$AE$39))+(5*COUNTIF(AX42,calc!$AE$49)))</f>
        <v>0</v>
      </c>
      <c r="JV42" s="5">
        <f>IF($E$10="",0,(1*COUNTIF(AX42,calc!$AE$10))+(2*COUNTIF(AX42,calc!$AE$20))+(3*COUNTIF(AX42,calc!$AE$30))+(4*COUNTIF(AX42,calc!$AE$40))+(5*COUNTIF(AX42,calc!$AE$50)))</f>
        <v>0</v>
      </c>
      <c r="JW42" s="5">
        <f>IF($E$11="",0,(1*COUNTIF(AX42,calc!$AE$11))+(2*COUNTIF(AX42,calc!$AE$21))+(3*COUNTIF(AX42,calc!$AE$31))+(4*COUNTIF(AX42,calc!$AE$41))+(5*COUNTIF(AX42,calc!$AE$51)))</f>
        <v>0</v>
      </c>
      <c r="JX42" s="5">
        <f>IF($E$12="",0,(1*COUNTIF(AX42,calc!$AE$12))+(2*COUNTIF(AX42,calc!$AE$22))+(3*COUNTIF(AX42,calc!$AE$32))+(4*COUNTIF(AX42,calc!$AE$42))+(5*COUNTIF(AX42,calc!$AE$52)))</f>
        <v>0</v>
      </c>
      <c r="JY42" s="5">
        <f>IF($E$13="",0,(1*COUNTIF(AX42,calc!$AE$13))+(2*COUNTIF(AX42,calc!$AE$23))+(3*COUNTIF(AX42,calc!$AE$33))+(4*COUNTIF(AX42,calc!$AE$43))+(5*COUNTIF(AX42,calc!$AE$53)))</f>
        <v>0</v>
      </c>
      <c r="JZ42" s="1"/>
      <c r="KA42" s="5">
        <f>IF($E$4="",0,(1*COUNTIF(AY42,calc!$AE$4))+(2*COUNTIF(AY42,calc!$AE$14))+(3*COUNTIF(AY42,calc!$AE$24))+(4*COUNTIF(AY42,calc!$AE$34))+(5*COUNTIF(AY42,calc!$AE$44)))</f>
        <v>0</v>
      </c>
      <c r="KB42" s="5">
        <f>IF($E$5="",0,(1*COUNTIF(AY42,calc!$AE$5))+(2*COUNTIF(AY42,calc!$AE$15))+(3*COUNTIF(AY42,calc!$AE$25))+(4*COUNTIF(AY42,calc!$AE$35))+(5*COUNTIF(AY42,calc!$AE$45)))</f>
        <v>0</v>
      </c>
      <c r="KC42" s="5">
        <f>IF($E$6="",0,(1*COUNTIF(AY42,calc!$AE$6))+(2*COUNTIF(AY42,calc!$AE$16))+(3*COUNTIF(AY42,calc!$AE$26))+(4*COUNTIF(AY42,calc!$AE$36))+(5*COUNTIF(AY42,calc!$AE$46)))</f>
        <v>0</v>
      </c>
      <c r="KD42" s="5">
        <f>IF($E$7="",0,(1*COUNTIF(AY42,calc!$AE$7))+(2*COUNTIF(AY42,calc!$AE$17))+(3*COUNTIF(AY42,calc!$AE$27))+(4*COUNTIF(AY42,calc!$AE$37))+(5*COUNTIF(AY42,calc!$AE$47)))</f>
        <v>0</v>
      </c>
      <c r="KE42" s="5">
        <f>IF($E$8="",0,(1*COUNTIF(AY42,calc!$AE$8))+(2*COUNTIF(AY42,calc!$AE$18))+(3*COUNTIF(AY42,calc!$AE$28))+(4*COUNTIF(AY42,calc!$AE$38))+(5*COUNTIF(AY42,calc!$AE$48)))</f>
        <v>0</v>
      </c>
      <c r="KF42" s="5">
        <f>IF($E$9="",0,(1*COUNTIF(AY42,calc!$AE$9))+(2*COUNTIF(AY42,calc!$AE$19))+(3*COUNTIF(AY42,calc!$AE$29))+(4*COUNTIF(AY42,calc!$AE$39))+(5*COUNTIF(AY42,calc!$AE$49)))</f>
        <v>0</v>
      </c>
      <c r="KG42" s="5">
        <f>IF($E$10="",0,(1*COUNTIF(AY42,calc!$AE$10))+(2*COUNTIF(AY42,calc!$AE$20))+(3*COUNTIF(AY42,calc!$AE$30))+(4*COUNTIF(AY42,calc!$AE$40))+(5*COUNTIF(AY42,calc!$AE$50)))</f>
        <v>0</v>
      </c>
      <c r="KH42" s="5">
        <f>IF($E$11="",0,(1*COUNTIF(AY42,calc!$AE$11))+(2*COUNTIF(AY42,calc!$AE$21))+(3*COUNTIF(AY42,calc!$AE$31))+(4*COUNTIF(AY42,calc!$AE$41))+(5*COUNTIF(AY42,calc!$AE$51)))</f>
        <v>0</v>
      </c>
      <c r="KI42" s="5">
        <f>IF($E$12="",0,(1*COUNTIF(AY42,calc!$AE$12))+(2*COUNTIF(AY42,calc!$AE$22))+(3*COUNTIF(AY42,calc!$AE$32))+(4*COUNTIF(AY42,calc!$AE$42))+(5*COUNTIF(AY42,calc!$AE$52)))</f>
        <v>0</v>
      </c>
      <c r="KJ42" s="5">
        <f>IF($E$13="",0,(1*COUNTIF(AY42,calc!$AE$13))+(2*COUNTIF(AY42,calc!$AE$23))+(3*COUNTIF(AY42,calc!$AE$33))+(4*COUNTIF(AY42,calc!$AE$43))+(5*COUNTIF(AY42,calc!$AE$53)))</f>
        <v>0</v>
      </c>
      <c r="KK42" s="1"/>
      <c r="KL42" s="5">
        <f>IF($E$4="",0,(1*COUNTIF(AZ42,calc!$AE$4))+(2*COUNTIF(AZ42,calc!$AE$14))+(3*COUNTIF(AZ42,calc!$AE$24))+(4*COUNTIF(AZ42,calc!$AE$34))+(5*COUNTIF(AZ42,calc!$AE$44)))</f>
        <v>0</v>
      </c>
      <c r="KM42" s="5">
        <f>IF($E$5="",0,(1*COUNTIF(AZ42,calc!$AE$5))+(2*COUNTIF(AZ42,calc!$AE$15))+(3*COUNTIF(AZ42,calc!$AE$25))+(4*COUNTIF(AZ42,calc!$AE$35))+(5*COUNTIF(AZ42,calc!$AE$45)))</f>
        <v>0</v>
      </c>
      <c r="KN42" s="5">
        <f>IF($E$6="",0,(1*COUNTIF(AZ42,calc!$AE$6))+(2*COUNTIF(AZ42,calc!$AE$16))+(3*COUNTIF(AZ42,calc!$AE$26))+(4*COUNTIF(AZ42,calc!$AE$36))+(5*COUNTIF(AZ42,calc!$AE$46)))</f>
        <v>0</v>
      </c>
      <c r="KO42" s="5">
        <f>IF($E$7="",0,(1*COUNTIF(AZ42,calc!$AE$7))+(2*COUNTIF(AZ42,calc!$AE$17))+(3*COUNTIF(AZ42,calc!$AE$27))+(4*COUNTIF(AZ42,calc!$AE$37))+(5*COUNTIF(AZ42,calc!$AE$47)))</f>
        <v>0</v>
      </c>
      <c r="KP42" s="5">
        <f>IF($E$8="",0,(1*COUNTIF(AZ42,calc!$AE$8))+(2*COUNTIF(AZ42,calc!$AE$18))+(3*COUNTIF(AZ42,calc!$AE$28))+(4*COUNTIF(AZ42,calc!$AE$38))+(5*COUNTIF(AZ42,calc!$AE$48)))</f>
        <v>0</v>
      </c>
      <c r="KQ42" s="5">
        <f>IF($E$9="",0,(1*COUNTIF(AZ42,calc!$AE$9))+(2*COUNTIF(AZ42,calc!$AE$19))+(3*COUNTIF(AZ42,calc!$AE$29))+(4*COUNTIF(AZ42,calc!$AE$39))+(5*COUNTIF(AZ42,calc!$AE$49)))</f>
        <v>0</v>
      </c>
      <c r="KR42" s="5">
        <f>IF($E$10="",0,(1*COUNTIF(AZ42,calc!$AE$10))+(2*COUNTIF(AZ42,calc!$AE$20))+(3*COUNTIF(AZ42,calc!$AE$30))+(4*COUNTIF(AZ42,calc!$AE$40))+(5*COUNTIF(AZ42,calc!$AE$50)))</f>
        <v>0</v>
      </c>
      <c r="KS42" s="5">
        <f>IF($E$11="",0,(1*COUNTIF(AZ42,calc!$AE$11))+(2*COUNTIF(AZ42,calc!$AE$21))+(3*COUNTIF(AZ42,calc!$AE$31))+(4*COUNTIF(AZ42,calc!$AE$41))+(5*COUNTIF(AZ42,calc!$AE$51)))</f>
        <v>0</v>
      </c>
      <c r="KT42" s="5">
        <f>IF($E$12="",0,(1*COUNTIF(AZ42,calc!$AE$12))+(2*COUNTIF(AZ42,calc!$AE$22))+(3*COUNTIF(AZ42,calc!$AE$32))+(4*COUNTIF(AZ42,calc!$AE$42))+(5*COUNTIF(AZ42,calc!$AE$52)))</f>
        <v>0</v>
      </c>
      <c r="KU42" s="5">
        <f>IF($E$13="",0,(1*COUNTIF(AZ42,calc!$AE$13))+(2*COUNTIF(AZ42,calc!$AE$23))+(3*COUNTIF(AZ42,calc!$AE$33))+(4*COUNTIF(AZ42,calc!$AE$43))+(5*COUNTIF(AZ42,calc!$AE$53)))</f>
        <v>0</v>
      </c>
      <c r="KV42" s="1"/>
      <c r="KW42" s="5">
        <f>IF($E$4="",0,(1*COUNTIF(BA42,calc!$AE$4))+(2*COUNTIF(BA42,calc!$AE$14))+(3*COUNTIF(BA42,calc!$AE$24))+(4*COUNTIF(BA42,calc!$AE$34))+(5*COUNTIF(BA42,calc!$AE$44)))</f>
        <v>0</v>
      </c>
      <c r="KX42" s="5">
        <f>IF($E$5="",0,(1*COUNTIF(BA42,calc!$AE$5))+(2*COUNTIF(BA42,calc!$AE$15))+(3*COUNTIF(BA42,calc!$AE$25))+(4*COUNTIF(BA42,calc!$AE$35))+(5*COUNTIF(BA42,calc!$AE$45)))</f>
        <v>0</v>
      </c>
      <c r="KY42" s="5">
        <f>IF($E$6="",0,(1*COUNTIF(BA42,calc!$AE$6))+(2*COUNTIF(BA42,calc!$AE$16))+(3*COUNTIF(BA42,calc!$AE$26))+(4*COUNTIF(BA42,calc!$AE$36))+(5*COUNTIF(BA42,calc!$AE$46)))</f>
        <v>0</v>
      </c>
      <c r="KZ42" s="5">
        <f>IF($E$7="",0,(1*COUNTIF(BA42,calc!$AE$7))+(2*COUNTIF(BA42,calc!$AE$17))+(3*COUNTIF(BA42,calc!$AE$27))+(4*COUNTIF(BA42,calc!$AE$37))+(5*COUNTIF(BA42,calc!$AE$47)))</f>
        <v>0</v>
      </c>
      <c r="LA42" s="5">
        <f>IF($E$8="",0,(1*COUNTIF(BA42,calc!$AE$8))+(2*COUNTIF(BA42,calc!$AE$18))+(3*COUNTIF(BA42,calc!$AE$28))+(4*COUNTIF(BA42,calc!$AE$38))+(5*COUNTIF(BA42,calc!$AE$48)))</f>
        <v>0</v>
      </c>
      <c r="LB42" s="5">
        <f>IF($E$9="",0,(1*COUNTIF(BA42,calc!$AE$9))+(2*COUNTIF(BA42,calc!$AE$19))+(3*COUNTIF(BA42,calc!$AE$29))+(4*COUNTIF(BA42,calc!$AE$39))+(5*COUNTIF(BA42,calc!$AE$49)))</f>
        <v>0</v>
      </c>
      <c r="LC42" s="5">
        <f>IF($E$10="",0,(1*COUNTIF(BA42,calc!$AE$10))+(2*COUNTIF(BA42,calc!$AE$20))+(3*COUNTIF(BA42,calc!$AE$30))+(4*COUNTIF(BA42,calc!$AE$40))+(5*COUNTIF(BA42,calc!$AE$50)))</f>
        <v>0</v>
      </c>
      <c r="LD42" s="5">
        <f>IF($E$11="",0,(1*COUNTIF(BA42,calc!$AE$11))+(2*COUNTIF(BA42,calc!$AE$21))+(3*COUNTIF(BA42,calc!$AE$31))+(4*COUNTIF(BA42,calc!$AE$41))+(5*COUNTIF(BA42,calc!$AE$51)))</f>
        <v>0</v>
      </c>
      <c r="LE42" s="5">
        <f>IF($E$12="",0,(1*COUNTIF(BA42,calc!$AE$12))+(2*COUNTIF(BA42,calc!$AE$22))+(3*COUNTIF(BA42,calc!$AE$32))+(4*COUNTIF(BA42,calc!$AE$42))+(5*COUNTIF(BA42,calc!$AE$52)))</f>
        <v>0</v>
      </c>
      <c r="LF42" s="5">
        <f>IF($E$13="",0,(1*COUNTIF(BA42,calc!$AE$13))+(2*COUNTIF(BA42,calc!$AE$23))+(3*COUNTIF(BA42,calc!$AE$33))+(4*COUNTIF(BA42,calc!$AE$43))+(5*COUNTIF(BA42,calc!$AE$53)))</f>
        <v>0</v>
      </c>
      <c r="LG42" s="1"/>
      <c r="LH42" s="5">
        <f>IF($G$4="",0,(1*COUNTIF(BB42,calc!$AE$4))+(2*COUNTIF(BB42,calc!$AE$14))+(3*COUNTIF(BB42,calc!$AE$24))+(4*COUNTIF(BB42,calc!$AE$34))+(5*COUNTIF(BB42,calc!$AE$44)))</f>
        <v>0</v>
      </c>
      <c r="LI42" s="5">
        <f>IF($G$5="",0,(1*COUNTIF(BB42,calc!$AE$5))+(2*COUNTIF(BB42,calc!$AE$15))+(3*COUNTIF(BB42,calc!$AE$25))+(4*COUNTIF(BB42,calc!$AE$35))+(5*COUNTIF(BB42,calc!$AE$45)))</f>
        <v>0</v>
      </c>
      <c r="LJ42" s="5">
        <f>IF($G$6="",0,(1*COUNTIF(BB42,calc!$AE$6))+(2*COUNTIF(BB42,calc!$AE$16))+(3*COUNTIF(BB42,calc!$AE$26))+(4*COUNTIF(BB42,calc!$AE$36))+(5*COUNTIF(BB42,calc!$AE$46)))</f>
        <v>0</v>
      </c>
      <c r="LK42" s="5">
        <f>IF($G$7="",0,(1*COUNTIF(BB42,calc!$AE$7))+(2*COUNTIF(BB42,calc!$AE$17))+(3*COUNTIF(BB42,calc!$AE$27))+(4*COUNTIF(BB42,calc!$AE$37))+(5*COUNTIF(BB42,calc!$AE$47)))</f>
        <v>0</v>
      </c>
      <c r="LL42" s="5">
        <f>IF($G$8="",0,(1*COUNTIF(BB42,calc!$AE$8))+(2*COUNTIF(BB42,calc!$AE$18))+(3*COUNTIF(BB42,calc!$AE$28))+(4*COUNTIF(BB42,calc!$AE$38))+(5*COUNTIF(BB42,calc!$AE$48)))</f>
        <v>0</v>
      </c>
      <c r="LM42" s="5">
        <f>IF($G$9="",0,(1*COUNTIF(BB42,calc!$AE$9))+(2*COUNTIF(BB42,calc!$AE$19))+(3*COUNTIF(BB42,calc!$AE$29))+(4*COUNTIF(BB42,calc!$AE$39))+(5*COUNTIF(BB42,calc!$AE$49)))</f>
        <v>0</v>
      </c>
      <c r="LN42" s="5">
        <f>IF($G$10="",0,(1*COUNTIF(BB42,calc!$AE$10))+(2*COUNTIF(BB42,calc!$AE$20))+(3*COUNTIF(BB42,calc!$AE$30))+(4*COUNTIF(BB42,calc!$AE$40))+(5*COUNTIF(BB42,calc!$AE$50)))</f>
        <v>0</v>
      </c>
      <c r="LO42" s="5">
        <f>IF($G$11="",0,(1*COUNTIF(BB42,calc!$AE$11))+(2*COUNTIF(BB42,calc!$AE$21))+(3*COUNTIF(BB42,calc!$AE$31))+(4*COUNTIF(BB42,calc!$AE$41))+(5*COUNTIF(BB42,calc!$AE$51)))</f>
        <v>0</v>
      </c>
      <c r="LP42" s="5">
        <f>IF($G$12="",0,(1*COUNTIF(BB42,calc!$AE$12))+(2*COUNTIF(BB42,calc!$AE$22))+(3*COUNTIF(BB42,calc!$AE$32))+(4*COUNTIF(BB42,calc!$AE$42))+(5*COUNTIF(BB42,calc!$AE$52)))</f>
        <v>0</v>
      </c>
      <c r="LQ42" s="5">
        <f>IF($G$13="",0,(1*COUNTIF(BB42,calc!$AE$13))+(2*COUNTIF(BB42,calc!$AE$23))+(3*COUNTIF(BB42,calc!$AE$33))+(4*COUNTIF(BB42,calc!$AE$43))+(5*COUNTIF(BB42,calc!$AE$53)))</f>
        <v>0</v>
      </c>
      <c r="LR42" s="1"/>
      <c r="LS42" s="5">
        <f>IF($E$4="",0,(1*COUNTIF(BC42,calc!$AE$4))+(2*COUNTIF(BC42,calc!$AE$14))+(3*COUNTIF(BC42,calc!$AE$24))+(4*COUNTIF(BC42,calc!$AE$34))+(5*COUNTIF(BC42,calc!$AE$44)))</f>
        <v>0</v>
      </c>
      <c r="LT42" s="5">
        <f>IF($E$5="",0,(1*COUNTIF(BC42,calc!$AE$5))+(2*COUNTIF(BC42,calc!$AE$15))+(3*COUNTIF(BC42,calc!$AE$25))+(4*COUNTIF(BC42,calc!$AE$35))+(5*COUNTIF(BC42,calc!$AE$45)))</f>
        <v>0</v>
      </c>
      <c r="LU42" s="5">
        <f>IF($E$6="",0,(1*COUNTIF(BC42,calc!$AE$6))+(2*COUNTIF(BC42,calc!$AE$16))+(3*COUNTIF(BC42,calc!$AE$26))+(4*COUNTIF(BC42,calc!$AE$36))+(5*COUNTIF(BC42,calc!$AE$46)))</f>
        <v>0</v>
      </c>
      <c r="LV42" s="5">
        <f>IF($E$7="",0,(1*COUNTIF(BC42,calc!$AE$7))+(2*COUNTIF(BC42,calc!$AE$17))+(3*COUNTIF(BC42,calc!$AE$27))+(4*COUNTIF(BC42,calc!$AE$37))+(5*COUNTIF(BC42,calc!$AE$47)))</f>
        <v>0</v>
      </c>
      <c r="LW42" s="5">
        <f>IF($E$8="",0,(1*COUNTIF(BC42,calc!$AE$8))+(2*COUNTIF(BC42,calc!$AE$18))+(3*COUNTIF(BC42,calc!$AE$28))+(4*COUNTIF(BC42,calc!$AE$38))+(5*COUNTIF(BC42,calc!$AE$48)))</f>
        <v>0</v>
      </c>
      <c r="LX42" s="5">
        <f>IF($E$9="",0,(1*COUNTIF(BC42,calc!$AE$9))+(2*COUNTIF(BC42,calc!$AE$19))+(3*COUNTIF(BC42,calc!$AE$29))+(4*COUNTIF(BC42,calc!$AE$39))+(5*COUNTIF(BC42,calc!$AE$49)))</f>
        <v>0</v>
      </c>
      <c r="LY42" s="5">
        <f>IF($E$10="",0,(1*COUNTIF(BC42,calc!$AE$10))+(2*COUNTIF(BC42,calc!$AE$20))+(3*COUNTIF(BC42,calc!$AE$30))+(4*COUNTIF(BC42,calc!$AE$40))+(5*COUNTIF(BC42,calc!$AE$50)))</f>
        <v>0</v>
      </c>
      <c r="LZ42" s="5">
        <f>IF($E$11="",0,(1*COUNTIF(BC42,calc!$AE$11))+(2*COUNTIF(BC42,calc!$AE$21))+(3*COUNTIF(BC42,calc!$AE$31))+(4*COUNTIF(BC42,calc!$AE$41))+(5*COUNTIF(BC42,calc!$AE$51)))</f>
        <v>0</v>
      </c>
      <c r="MA42" s="5">
        <f>IF($E$12="",0,(1*COUNTIF(BC42,calc!$AE$12))+(2*COUNTIF(BC42,calc!$AE$22))+(3*COUNTIF(BC42,calc!$AE$32))+(4*COUNTIF(BC42,calc!$AE$42))+(5*COUNTIF(BC42,calc!$AE$52)))</f>
        <v>0</v>
      </c>
      <c r="MB42" s="5">
        <f>IF($E$13="",0,(1*COUNTIF(BC42,calc!$AE$13))+(2*COUNTIF(BC42,calc!$AE$23))+(3*COUNTIF(BC42,calc!$AE$33))+(4*COUNTIF(BC42,calc!$AE$43))+(5*COUNTIF(BC42,calc!$AE$53)))</f>
        <v>0</v>
      </c>
      <c r="MC42" s="1"/>
      <c r="MD42" s="5">
        <f>IF($E$4="",0,(1*COUNTIF(BD42,calc!$AE$4))+(2*COUNTIF(BD42,calc!$AE$14))+(3*COUNTIF(BD42,calc!$AE$24))+(4*COUNTIF(BD42,calc!$AE$34))+(5*COUNTIF(BD42,calc!$AE$44)))</f>
        <v>0</v>
      </c>
      <c r="ME42" s="5">
        <f>IF($E$5="",0,(1*COUNTIF(BD42,calc!$AE$5))+(2*COUNTIF(BD42,calc!$AE$15))+(3*COUNTIF(BD42,calc!$AE$25))+(4*COUNTIF(BD42,calc!$AE$35))+(5*COUNTIF(BD42,calc!$AE$45)))</f>
        <v>0</v>
      </c>
      <c r="MF42" s="5">
        <f>IF($E$6="",0,(1*COUNTIF(BD42,calc!$AE$6))+(2*COUNTIF(BD42,calc!$AE$16))+(3*COUNTIF(BD42,calc!$AE$26))+(4*COUNTIF(BD42,calc!$AE$36))+(5*COUNTIF(BD42,calc!$AE$46)))</f>
        <v>0</v>
      </c>
      <c r="MG42" s="5">
        <f>IF($E$7="",0,(1*COUNTIF(BD42,calc!$AE$7))+(2*COUNTIF(BD42,calc!$AE$17))+(3*COUNTIF(BD42,calc!$AE$27))+(4*COUNTIF(BD42,calc!$AE$37))+(5*COUNTIF(BD42,calc!$AE$47)))</f>
        <v>0</v>
      </c>
      <c r="MH42" s="5">
        <f>IF($E$8="",0,(1*COUNTIF(BD42,calc!$AE$8))+(2*COUNTIF(BD42,calc!$AE$18))+(3*COUNTIF(BD42,calc!$AE$28))+(4*COUNTIF(BD42,calc!$AE$38))+(5*COUNTIF(BD42,calc!$AE$48)))</f>
        <v>0</v>
      </c>
      <c r="MI42" s="5">
        <f>IF($E$9="",0,(1*COUNTIF(BD42,calc!$AE$9))+(2*COUNTIF(BD42,calc!$AE$19))+(3*COUNTIF(BD42,calc!$AE$29))+(4*COUNTIF(BD42,calc!$AE$39))+(5*COUNTIF(BD42,calc!$AE$49)))</f>
        <v>0</v>
      </c>
      <c r="MJ42" s="5">
        <f>IF($E$10="",0,(1*COUNTIF(BD42,calc!$AE$10))+(2*COUNTIF(BD42,calc!$AE$20))+(3*COUNTIF(BD42,calc!$AE$30))+(4*COUNTIF(BD42,calc!$AE$40))+(5*COUNTIF(BD42,calc!$AE$50)))</f>
        <v>0</v>
      </c>
      <c r="MK42" s="5">
        <f>IF($E$11="",0,(1*COUNTIF(BD42,calc!$AE$11))+(2*COUNTIF(BD42,calc!$AE$21))+(3*COUNTIF(BD42,calc!$AE$31))+(4*COUNTIF(BD42,calc!$AE$41))+(5*COUNTIF(BD42,calc!$AE$51)))</f>
        <v>0</v>
      </c>
      <c r="ML42" s="5">
        <f>IF($E$12="",0,(1*COUNTIF(BD42,calc!$AE$12))+(2*COUNTIF(BD42,calc!$AE$22))+(3*COUNTIF(BD42,calc!$AE$32))+(4*COUNTIF(BD42,calc!$AE$42))+(5*COUNTIF(BD42,calc!$AE$52)))</f>
        <v>0</v>
      </c>
      <c r="MM42" s="5">
        <f>IF($E$13="",0,(1*COUNTIF(BD42,calc!$AE$13))+(2*COUNTIF(BD42,calc!$AE$23))+(3*COUNTIF(BD42,calc!$AE$33))+(4*COUNTIF(BD42,calc!$AE$43))+(5*COUNTIF(BD42,calc!$AE$53)))</f>
        <v>0</v>
      </c>
      <c r="MN42" s="1"/>
      <c r="MO42" s="5">
        <f>IF($E$4="",0,(1*COUNTIF(BE42,calc!$AE$4))+(2*COUNTIF(BE42,calc!$AE$14))+(3*COUNTIF(BE42,calc!$AE$24))+(4*COUNTIF(BE42,calc!$AE$34))+(5*COUNTIF(BE42,calc!$AE$44)))</f>
        <v>0</v>
      </c>
      <c r="MP42" s="5">
        <f>IF($E$5="",0,(1*COUNTIF(BE42,calc!$AE$5))+(2*COUNTIF(BE42,calc!$AE$15))+(3*COUNTIF(BE42,calc!$AE$25))+(4*COUNTIF(BE42,calc!$AE$35))+(5*COUNTIF(BE42,calc!$AE$45)))</f>
        <v>0</v>
      </c>
      <c r="MQ42" s="5">
        <f>IF($E$6="",0,(1*COUNTIF(BE42,calc!$AE$6))+(2*COUNTIF(BE42,calc!$AE$16))+(3*COUNTIF(BE42,calc!$AE$26))+(4*COUNTIF(BE42,calc!$AE$36))+(5*COUNTIF(BE42,calc!$AE$46)))</f>
        <v>0</v>
      </c>
      <c r="MR42" s="5">
        <f>IF($E$7="",0,(1*COUNTIF(BE42,calc!$AE$7))+(2*COUNTIF(BE42,calc!$AE$17))+(3*COUNTIF(BE42,calc!$AE$27))+(4*COUNTIF(BE42,calc!$AE$37))+(5*COUNTIF(BE42,calc!$AE$47)))</f>
        <v>0</v>
      </c>
      <c r="MS42" s="5">
        <f>IF($E$8="",0,(1*COUNTIF(BE42,calc!$AE$8))+(2*COUNTIF(BE42,calc!$AE$18))+(3*COUNTIF(BE42,calc!$AE$28))+(4*COUNTIF(BE42,calc!$AE$38))+(5*COUNTIF(BE42,calc!$AE$48)))</f>
        <v>0</v>
      </c>
      <c r="MT42" s="5">
        <f>IF($E$9="",0,(1*COUNTIF(BE42,calc!$AE$9))+(2*COUNTIF(BE42,calc!$AE$19))+(3*COUNTIF(BE42,calc!$AE$29))+(4*COUNTIF(BE42,calc!$AE$39))+(5*COUNTIF(BE42,calc!$AE$49)))</f>
        <v>0</v>
      </c>
      <c r="MU42" s="5">
        <f>IF($E$10="",0,(1*COUNTIF(BE42,calc!$AE$10))+(2*COUNTIF(BE42,calc!$AE$20))+(3*COUNTIF(BE42,calc!$AE$30))+(4*COUNTIF(BE42,calc!$AE$40))+(5*COUNTIF(BE42,calc!$AE$50)))</f>
        <v>0</v>
      </c>
      <c r="MV42" s="5">
        <f>IF($E$12="",0,(1*COUNTIF(BE42,calc!$AE$12))+(2*COUNTIF(BE42,calc!$AE$22))+(3*COUNTIF(BE42,calc!$AE$32))+(4*COUNTIF(BE42,calc!$AE$42))+(5*COUNTIF(BE42,calc!$AE$52)))</f>
        <v>0</v>
      </c>
      <c r="MW42" s="5">
        <f>IF($E$12="",0,(1*COUNTIF(BE42,calc!$AE$12))+(2*COUNTIF(BE42,calc!$AE$22))+(3*COUNTIF(BE42,calc!$AE$32))+(4*COUNTIF(BE42,calc!$AE$42))+(5*COUNTIF(BE42,calc!$AE$52)))</f>
        <v>0</v>
      </c>
      <c r="MX42" s="5">
        <f>IF($E$13="",0,(1*COUNTIF(BE42,calc!$AE$13))+(2*COUNTIF(BE42,calc!$AE$23))+(3*COUNTIF(BE42,calc!$AE$33))+(4*COUNTIF(BE42,calc!$AE$43))+(5*COUNTIF(BE42,calc!$AE$53)))</f>
        <v>0</v>
      </c>
      <c r="MY42" s="1"/>
      <c r="MZ42" s="5">
        <f>IF($E$4="",0,(1*COUNTIF(BF42,calc!$AE$4))+(2*COUNTIF(BF42,calc!$AE$14))+(3*COUNTIF(BF42,calc!$AE$24))+(4*COUNTIF(BF42,calc!$AE$34))+(5*COUNTIF(BF42,calc!$AE$44)))</f>
        <v>0</v>
      </c>
      <c r="NA42" s="5">
        <f>IF($E$5="",0,(1*COUNTIF(BF42,calc!$AE$5))+(2*COUNTIF(BF42,calc!$AE$15))+(3*COUNTIF(BF42,calc!$AE$25))+(4*COUNTIF(BF42,calc!$AE$35))+(5*COUNTIF(BF42,calc!$AE$45)))</f>
        <v>0</v>
      </c>
      <c r="NB42" s="5">
        <f>IF($E$6="",0,(1*COUNTIF(BF42,calc!$AE$6))+(2*COUNTIF(BF42,calc!$AE$16))+(3*COUNTIF(BF42,calc!$AE$26))+(4*COUNTIF(BF42,calc!$AE$36))+(5*COUNTIF(BF42,calc!$AE$46)))</f>
        <v>0</v>
      </c>
      <c r="NC42" s="5">
        <f>IF($E$7="",0,(1*COUNTIF(BF42,calc!$AE$7))+(2*COUNTIF(BF42,calc!$AE$17))+(3*COUNTIF(BF42,calc!$AE$27))+(4*COUNTIF(BF42,calc!$AE$37))+(5*COUNTIF(BF42,calc!$AE$47)))</f>
        <v>0</v>
      </c>
      <c r="ND42" s="5">
        <f>IF($E$8="",0,(1*COUNTIF(BF42,calc!$AE$8))+(2*COUNTIF(BF42,calc!$AE$18))+(3*COUNTIF(BF42,calc!$AE$28))+(4*COUNTIF(BF42,calc!$AE$38))+(5*COUNTIF(BF42,calc!$AE$48)))</f>
        <v>0</v>
      </c>
      <c r="NE42" s="5">
        <f>IF($E$9="",0,(1*COUNTIF(BF42,calc!$AE$9))+(2*COUNTIF(BF42,calc!$AE$19))+(3*COUNTIF(BF42,calc!$AE$29))+(4*COUNTIF(BF42,calc!$AE$39))+(5*COUNTIF(BF42,calc!$AE$49)))</f>
        <v>0</v>
      </c>
      <c r="NF42" s="5">
        <f>IF($E$10="",0,(1*COUNTIF(BF42,calc!$AE$10))+(2*COUNTIF(BF42,calc!$AE$20))+(3*COUNTIF(BF42,calc!$AE$30))+(4*COUNTIF(BF42,calc!$AE$40))+(5*COUNTIF(BF42,calc!$AE$50)))</f>
        <v>0</v>
      </c>
      <c r="NG42" s="5">
        <f>IF($E$11="",0,(1*COUNTIF(BF42,calc!$AE$11))+(2*COUNTIF(BF42,calc!$AE$21))+(3*COUNTIF(BF42,calc!$AE$31))+(4*COUNTIF(BF42,calc!$AE$41))+(5*COUNTIF(BF42,calc!$AE$51)))</f>
        <v>0</v>
      </c>
      <c r="NH42" s="5">
        <f>IF($E$12="",0,(1*COUNTIF(BF42,calc!$AE$12))+(2*COUNTIF(BF42,calc!$AE$22))+(3*COUNTIF(BF42,calc!$AE$32))+(4*COUNTIF(BF42,calc!$AE$42))+(5*COUNTIF(BF42,calc!$AE$52)))</f>
        <v>0</v>
      </c>
      <c r="NI42" s="5">
        <f>IF($E$13="",0,(1*COUNTIF(BF42,calc!$AE$13))+(2*COUNTIF(BF42,calc!$AE$23))+(3*COUNTIF(BF42,calc!$AE$33))+(4*COUNTIF(BF42,calc!$AE$43))+(5*COUNTIF(BF42,calc!$AE$53)))</f>
        <v>0</v>
      </c>
      <c r="NJ42" s="1"/>
      <c r="NK42" s="5">
        <f>IF($E$4="",0,(1*COUNTIF(BG42,calc!$AE$4))+(2*COUNTIF(BG42,calc!$AE$14))+(3*COUNTIF(BG42,calc!$AE$24))+(4*COUNTIF(BG42,calc!$AE$34))+(5*COUNTIF(BG42,calc!$AE$44)))</f>
        <v>0</v>
      </c>
      <c r="NL42" s="5">
        <f>IF($E$5="",0,(1*COUNTIF(BG42,calc!$AE$5))+(2*COUNTIF(BG42,calc!$AE$15))+(3*COUNTIF(BG42,calc!$AE$25))+(4*COUNTIF(BG42,calc!$AE$35))+(5*COUNTIF(BG42,calc!$AE$45)))</f>
        <v>0</v>
      </c>
      <c r="NM42" s="5">
        <f>IF($E$6="",0,(1*COUNTIF(BG42,calc!$AE$6))+(2*COUNTIF(BG42,calc!$AE$16))+(3*COUNTIF(BG42,calc!$AE$26))+(4*COUNTIF(BG42,calc!$AE$36))+(5*COUNTIF(BG42,calc!$AE$46)))</f>
        <v>0</v>
      </c>
      <c r="NN42" s="5">
        <f>IF($E$7="",0,(1*COUNTIF(BG42,calc!$AE$7))+(2*COUNTIF(BG42,calc!$AE$17))+(3*COUNTIF(BG42,calc!$AE$27))+(4*COUNTIF(BG42,calc!$AE$37))+(5*COUNTIF(BG42,calc!$AE$47)))</f>
        <v>0</v>
      </c>
      <c r="NO42" s="5">
        <f>IF($E$8="",0,(1*COUNTIF(BG42,calc!$AE$8))+(2*COUNTIF(BG42,calc!$AE$18))+(3*COUNTIF(BG42,calc!$AE$28))+(4*COUNTIF(BG42,calc!$AE$38))+(5*COUNTIF(BG42,calc!$AE$48)))</f>
        <v>0</v>
      </c>
      <c r="NP42" s="5">
        <f>IF($E$9="",0,(1*COUNTIF(BG42,calc!$AE$9))+(2*COUNTIF(BG42,calc!$AE$19))+(3*COUNTIF(BG42,calc!$AE$29))+(4*COUNTIF(BG42,calc!$AE$39))+(5*COUNTIF(BG42,calc!$AE$49)))</f>
        <v>0</v>
      </c>
      <c r="NQ42" s="5">
        <f>IF($E$10="",0,(1*COUNTIF(BG42,calc!$AE$10))+(2*COUNTIF(BG42,calc!$AE$20))+(3*COUNTIF(BG42,calc!$AE$30))+(4*COUNTIF(BG42,calc!$AE$40))+(5*COUNTIF(BG42,calc!$AE$50)))</f>
        <v>0</v>
      </c>
      <c r="NR42" s="5">
        <f>IF($E$11="",0,(1*COUNTIF(BG42,calc!$AE$11))+(2*COUNTIF(BG42,calc!$AE$21))+(3*COUNTIF(BG42,calc!$AE$31))+(4*COUNTIF(BG42,calc!$AE$41))+(5*COUNTIF(BG42,calc!$AE$51)))</f>
        <v>0</v>
      </c>
      <c r="NS42" s="5">
        <f>IF($E$12="",0,(1*COUNTIF(BG42,calc!$AE$12))+(2*COUNTIF(BG42,calc!$AE$22))+(3*COUNTIF(BG42,calc!$AE$32))+(4*COUNTIF(BG42,calc!$AE$42))+(5*COUNTIF(BG42,calc!$AE$52)))</f>
        <v>0</v>
      </c>
      <c r="NT42" s="5">
        <f>IF($E$13="",0,(1*COUNTIF(BG42,calc!$AE$13))+(2*COUNTIF(BG42,calc!$AE$23))+(3*COUNTIF(BG42,calc!$AE$33))+(4*COUNTIF(BG42,calc!$AE$43))+(5*COUNTIF(BG42,calc!$AE$53)))</f>
        <v>0</v>
      </c>
      <c r="NU42" s="1"/>
      <c r="NV42" s="5">
        <f>IF($E$4="",0,(1*COUNTIF(BH42,calc!$AE$4))+(2*COUNTIF(BH42,calc!$AE$14))+(3*COUNTIF(BH42,calc!$AE$24))+(4*COUNTIF(BH42,calc!$AE$34))+(5*COUNTIF(BH42,calc!$AE$44)))</f>
        <v>0</v>
      </c>
      <c r="NW42" s="5">
        <f>IF($E$5="",0,(1*COUNTIF(BH42,calc!$AE$5))+(2*COUNTIF(BH42,calc!$AE$15))+(3*COUNTIF(BH42,calc!$AE$25))+(4*COUNTIF(BH42,calc!$AE$35))+(5*COUNTIF(BH42,calc!$AE$45)))</f>
        <v>0</v>
      </c>
      <c r="NX42" s="5">
        <f>IF($E$6="",0,(1*COUNTIF(BH42,calc!$AE$6))+(2*COUNTIF(BH42,calc!$AE$16))+(3*COUNTIF(BH42,calc!$AE$26))+(4*COUNTIF(BH42,calc!$AE$36))+(5*COUNTIF(BH42,calc!$AE$46)))</f>
        <v>0</v>
      </c>
      <c r="NY42" s="5">
        <f>IF($E$7="",0,(1*COUNTIF(BH42,calc!$AE$7))+(2*COUNTIF(BH42,calc!$AE$17))+(3*COUNTIF(BH42,calc!$AE$27))+(4*COUNTIF(BH42,calc!$AE$37))+(5*COUNTIF(BH42,calc!$AE$47)))</f>
        <v>0</v>
      </c>
      <c r="NZ42" s="5">
        <f>IF($E$8="",0,(1*COUNTIF(BH42,calc!$AE$8))+(2*COUNTIF(BH42,calc!$AE$18))+(3*COUNTIF(BH42,calc!$AE$28))+(4*COUNTIF(BH42,calc!$AE$38))+(5*COUNTIF(BH42,calc!$AE$48)))</f>
        <v>0</v>
      </c>
      <c r="OA42" s="5">
        <f>IF($E$9="",0,(1*COUNTIF(BH42,calc!$AE$9))+(2*COUNTIF(BH42,calc!$AE$19))+(3*COUNTIF(BH42,calc!$AE$29))+(4*COUNTIF(BH42,calc!$AE$39))+(5*COUNTIF(BH42,calc!$AE$49)))</f>
        <v>0</v>
      </c>
      <c r="OB42" s="5">
        <f>IF($E$10="",0,(1*COUNTIF(BH42,calc!$AE$10))+(2*COUNTIF(BH42,calc!$AE$20))+(3*COUNTIF(BH42,calc!$AE$30))+(4*COUNTIF(BH42,calc!$AE$40))+(5*COUNTIF(BH42,calc!$AE$50)))</f>
        <v>0</v>
      </c>
      <c r="OC42" s="5">
        <f>IF($E$11="",0,(1*COUNTIF(BH42,calc!$AE$11))+(2*COUNTIF(BH42,calc!$AE$21))+(3*COUNTIF(BH42,calc!$AE$31))+(4*COUNTIF(BH42,calc!$AE$41))+(5*COUNTIF(BH42,calc!$AE$51)))</f>
        <v>0</v>
      </c>
      <c r="OD42" s="5">
        <f>IF($E$12="",0,(1*COUNTIF(BH42,calc!$AE$12))+(2*COUNTIF(BH42,calc!$AE$22))+(3*COUNTIF(BH42,calc!$AE$32))+(4*COUNTIF(BH42,calc!$AE$42))+(5*COUNTIF(BH42,calc!$AE$52)))</f>
        <v>0</v>
      </c>
      <c r="OE42" s="5">
        <f>IF($E$13="",0,(1*COUNTIF(BH42,calc!$AE$13))+(2*COUNTIF(BH42,calc!$AE$23))+(3*COUNTIF(BH42,calc!$AE$33))+(4*COUNTIF(BH42,calc!$AE$43))+(5*COUNTIF(BH42,calc!$AE$53)))</f>
        <v>0</v>
      </c>
      <c r="OF42" s="1"/>
      <c r="OG42" s="5">
        <f>IF($E$4="",0,(1*COUNTIF(BI42,calc!$AE$4))+(2*COUNTIF(BI42,calc!$AE$14))+(3*COUNTIF(BI42,calc!$AE$24))+(4*COUNTIF(BI42,calc!$AE$34))+(5*COUNTIF(BI42,calc!$AE$44)))</f>
        <v>0</v>
      </c>
      <c r="OH42" s="5">
        <f>IF($E$5="",0,(1*COUNTIF(BI42,calc!$AE$5))+(2*COUNTIF(BI42,calc!$AE$15))+(3*COUNTIF(BI42,calc!$AE$25))+(4*COUNTIF(BI42,calc!$AE$35))+(5*COUNTIF(BI42,calc!$AE$45)))</f>
        <v>0</v>
      </c>
      <c r="OI42" s="5">
        <f>IF($E$6="",0,(1*COUNTIF(BI42,calc!$AE$6))+(2*COUNTIF(BI42,calc!$AE$16))+(3*COUNTIF(BI42,calc!$AE$26))+(4*COUNTIF(BI42,calc!$AE$36))+(5*COUNTIF(BI42,calc!$AE$46)))</f>
        <v>0</v>
      </c>
      <c r="OJ42" s="5">
        <f>IF($E$7="",0,(1*COUNTIF(BI42,calc!$AE$7))+(2*COUNTIF(BI42,calc!$AE$17))+(3*COUNTIF(BI42,calc!$AE$27))+(4*COUNTIF(BI42,calc!$AE$37))+(5*COUNTIF(BI42,calc!$AE$47)))</f>
        <v>0</v>
      </c>
      <c r="OK42" s="5">
        <f>IF($E$8="",0,(1*COUNTIF(BI42,calc!$AE$8))+(2*COUNTIF(BI42,calc!$AE$18))+(3*COUNTIF(BI42,calc!$AE$28))+(4*COUNTIF(BI42,calc!$AE$38))+(5*COUNTIF(BI42,calc!$AE$48)))</f>
        <v>0</v>
      </c>
      <c r="OL42" s="5">
        <f>IF($E$9="",0,(1*COUNTIF(BI42,calc!$AE$9))+(2*COUNTIF(BI42,calc!$AE$19))+(3*COUNTIF(BI42,calc!$AE$29))+(4*COUNTIF(BI42,calc!$AE$39))+(5*COUNTIF(BI42,calc!$AE$49)))</f>
        <v>0</v>
      </c>
      <c r="OM42" s="5">
        <f>IF($E$10="",0,(1*COUNTIF(BI42,calc!$AE$10))+(2*COUNTIF(BI42,calc!$AE$20))+(3*COUNTIF(BI42,calc!$AE$30))+(4*COUNTIF(BI42,calc!$AE$40))+(5*COUNTIF(BI42,calc!$AE$50)))</f>
        <v>0</v>
      </c>
      <c r="ON42" s="5">
        <f>IF($E$11="",0,(1*COUNTIF(BI42,calc!$AE$11))+(2*COUNTIF(BI42,calc!$AE$21))+(3*COUNTIF(BI42,calc!$AE$31))+(4*COUNTIF(BI42,calc!$AE$41))+(5*COUNTIF(BI42,calc!$AE$51)))</f>
        <v>0</v>
      </c>
      <c r="OO42" s="5">
        <f>IF($E$12="",0,(1*COUNTIF(BI42,calc!$AE$12))+(2*COUNTIF(BI42,calc!$AE$22))+(3*COUNTIF(BI42,calc!$AE$32))+(4*COUNTIF(BI42,calc!$AE$42))+(5*COUNTIF(BI42,calc!$AE$52)))</f>
        <v>0</v>
      </c>
      <c r="OP42" s="5">
        <f>IF($E$13="",0,(1*COUNTIF(BI42,calc!$AE$13))+(2*COUNTIF(BI42,calc!$AE$23))+(3*COUNTIF(BI42,calc!$AE$33))+(4*COUNTIF(BI42,calc!$AE$43))+(5*COUNTIF(BI42,calc!$AE$53)))</f>
        <v>0</v>
      </c>
      <c r="OQ42" s="1"/>
      <c r="OR42" s="5">
        <f>IF($E$4="",0,(1*COUNTIF(BJ42,calc!$AE$4))+(2*COUNTIF(BJ42,calc!$AE$14))+(3*COUNTIF(BJ42,calc!$AE$24))+(4*COUNTIF(BJ42,calc!$AE$34))+(5*COUNTIF(BJ42,calc!$AE$44)))</f>
        <v>0</v>
      </c>
      <c r="OS42" s="5">
        <f>IF($E$5="",0,(1*COUNTIF(BJ42,calc!$AE$5))+(2*COUNTIF(BJ42,calc!$AE$15))+(3*COUNTIF(BJ42,calc!$AE$25))+(4*COUNTIF(BJ42,calc!$AE$35))+(5*COUNTIF(BJ42,calc!$AE$45)))</f>
        <v>0</v>
      </c>
      <c r="OT42" s="5">
        <f>IF($E$6="",0,(1*COUNTIF(BJ42,calc!$AE$6))+(2*COUNTIF(BJ42,calc!$AE$16))+(3*COUNTIF(BJ42,calc!$AE$26))+(4*COUNTIF(BJ42,calc!$AE$36))+(5*COUNTIF(BJ42,calc!$AE$46)))</f>
        <v>0</v>
      </c>
      <c r="OU42" s="5">
        <f>IF($E$7="",0,(1*COUNTIF(BJ42,calc!$AE$7))+(2*COUNTIF(BJ42,calc!$AE$17))+(3*COUNTIF(BJ42,calc!$AE$27))+(4*COUNTIF(BJ42,calc!$AE$37))+(5*COUNTIF(BJ42,calc!$AE$47)))</f>
        <v>0</v>
      </c>
      <c r="OV42" s="5">
        <f>IF($E$8="",0,(1*COUNTIF(BJ42,calc!$AE$8))+(2*COUNTIF(BJ42,calc!$AE$18))+(3*COUNTIF(BJ42,calc!$AE$28))+(4*COUNTIF(BJ42,calc!$AE$38))+(5*COUNTIF(BJ42,calc!$AE$48)))</f>
        <v>0</v>
      </c>
      <c r="OW42" s="5">
        <f>IF($E$9="",0,(1*COUNTIF(BJ42,calc!$AE$9))+(2*COUNTIF(BJ42,calc!$AE$19))+(3*COUNTIF(BJ42,calc!$AE$29))+(4*COUNTIF(BJ42,calc!$AE$39))+(5*COUNTIF(BJ42,calc!$AE$49)))</f>
        <v>0</v>
      </c>
      <c r="OX42" s="5">
        <f>IF($E$11="",0,(1*COUNTIF(BJ42,calc!$AE$10))+(2*COUNTIF(BJ42,calc!$AE$20))+(3*COUNTIF(BJ42,calc!$AE$30))+(4*COUNTIF(BJ42,calc!$AE$40))+(5*COUNTIF(BJ42,calc!$AE$50)))</f>
        <v>0</v>
      </c>
      <c r="OY42" s="5">
        <f>IF($E$11="",0,(1*COUNTIF(BJ42,calc!$AE$11))+(2*COUNTIF(BJ42,calc!$AE$21))+(3*COUNTIF(BJ42,calc!$AE$31))+(4*COUNTIF(BJ42,calc!$AE$41))+(5*COUNTIF(BJ42,calc!$AE$51)))</f>
        <v>0</v>
      </c>
      <c r="OZ42" s="5">
        <f>IF($E$12="",0,(1*COUNTIF(BJ42,calc!$AE$12))+(2*COUNTIF(BJ42,calc!$AE$22))+(3*COUNTIF(BJ42,calc!$AE$32))+(4*COUNTIF(BJ42,calc!$AE$42))+(5*COUNTIF(BJ42,calc!$AE$52)))</f>
        <v>0</v>
      </c>
      <c r="PA42" s="5">
        <f>IF($E$13="",0,(1*COUNTIF(BJ42,calc!$AE$13))+(2*COUNTIF(BJ42,calc!$AE$23))+(3*COUNTIF(BJ42,calc!$AE$33))+(4*COUNTIF(BJ42,calc!$AE$43))+(5*COUNTIF(BJ42,calc!$AE$53)))</f>
        <v>0</v>
      </c>
      <c r="PB42" s="1"/>
      <c r="PC42" s="1"/>
      <c r="PD42" s="165"/>
      <c r="PE42" s="165"/>
      <c r="PF42" s="165"/>
      <c r="PG42" s="165"/>
      <c r="PH42" s="165"/>
      <c r="PI42" s="165"/>
      <c r="PJ42" s="165"/>
    </row>
    <row r="43" spans="1:426" ht="10.5" customHeight="1" x14ac:dyDescent="0.2">
      <c r="A43" s="212"/>
      <c r="B43" s="202"/>
      <c r="C43" s="121"/>
      <c r="D43" s="199"/>
      <c r="E43" s="235" t="str">
        <f>LEFT('BNT 2 fix'!$D43,2)</f>
        <v/>
      </c>
      <c r="F43" s="236" t="str">
        <f t="shared" si="7"/>
        <v/>
      </c>
      <c r="G43" s="202"/>
      <c r="H43" s="237">
        <f>IF(C43="",0,SUMIF(time_slot_1,D43,calc!$O$5:$O$10))</f>
        <v>0</v>
      </c>
      <c r="I43" s="238">
        <f>SUM('BNT 2 fix'!$V43:$AE43)</f>
        <v>0</v>
      </c>
      <c r="J43" s="239">
        <f t="shared" si="3"/>
        <v>0</v>
      </c>
      <c r="K43" s="206">
        <f t="shared" ca="1" si="4"/>
        <v>0</v>
      </c>
      <c r="L43" s="207">
        <f>IF($AM$4=calc!$L$22,0,IF($E$4="",0,(IF(OR($E$4=calc!$E$24,$E$4=calc!$E$25,$E$4=calc!$E$26),(K43*$AF$4)/2,K43*$AF$4))))*(1+BK43)</f>
        <v>0</v>
      </c>
      <c r="M43" s="207">
        <f>IF($AM$5=calc!$L$22,0,IF($E$5="",0,(IF(OR($E$5=calc!$E$24,$E$5=calc!$E$25,$E$5=calc!$E$26),($K43*$AF$5)/2,$K43*$AF$5))))*(1+BK43)</f>
        <v>0</v>
      </c>
      <c r="N43" s="207">
        <f>IF($AM$6=calc!$L$22,0,IF($E$6="",0,(IF(OR($E$6=calc!$E$24,$E$6=calc!$E$25,$E$6=calc!$E$26),($K43*$AF$6)/2,$K43*$AF$6))))*(1+BK43)</f>
        <v>0</v>
      </c>
      <c r="O43" s="207">
        <f>IF($AM$7=calc!$L$22,0,IF($E$7="",0,(IF(OR($E$7=calc!$E$24,$E$7=calc!$E$25,$E$7=calc!$E$26),($K43*$AF$7)/2,$K43*$AF$7))))*(1+BK43)</f>
        <v>0</v>
      </c>
      <c r="P43" s="207">
        <f>IF($AM$8=calc!$L$22,0,IF($E$8="",0,(IF(OR($E$8=calc!$E$24,$E$8=calc!$E$25,$E$8=calc!$E$26),($K43*$AF$8)/2,$K43*$AF$8))))*(1+BK43)</f>
        <v>0</v>
      </c>
      <c r="Q43" s="207">
        <f>IF($AM$9=calc!$L$22,0,IF($E$9="",0,(IF(OR($E$9=calc!$E$24,$E$9=calc!$E$25,$E$9=calc!$E$26),($K43*$AF$9)/2,$K43*$AF$9))))*(1+BK43)</f>
        <v>0</v>
      </c>
      <c r="R43" s="207">
        <f>IF($AM$10=calc!$L$22,0,IF($E$10="",0,(IF(OR($E$10=calc!$E$24,$E$10=calc!$E$25,$E$10=calc!$E$26),($K43*$AF$10)/2,$K43*$AF$10))))*(1+BK43)</f>
        <v>0</v>
      </c>
      <c r="S43" s="207">
        <f>IF($AM$11=calc!$L$22,0,IF($E$11="",0,(IF(OR($E$11=calc!$E$24,$E$11=calc!$E$25,$E$11=calc!$E$26),($K43*$AF$11)/2,$K43*$AF$11))))*(1+BK43)</f>
        <v>0</v>
      </c>
      <c r="T43" s="207">
        <f>IF($AM$12=calc!$L$22,0,IF($E$12="",0,(IF(OR($E$12=calc!$E$24,$E$12=calc!$E$25,$E$12=calc!$E$26),($K43*$AF$12)/2,$K43*$AF$12))))*(1+BK43)</f>
        <v>0</v>
      </c>
      <c r="U43" s="207">
        <f>IF($AM$13=calc!$L$22,0,IF($E$13="",0,(IF(OR($E$13=calc!$E$24,$E$13=calc!$E$25,$E$13=calc!$E$26),($K43*$AF$13)/2,$K43*$AF$13))))*(1+BK43)</f>
        <v>0</v>
      </c>
      <c r="V43" s="206">
        <f>(1*(IF($E$4="",0,(IF(OR($E$4=calc!$E$24,$E$4=calc!$E$25,$E$4=calc!$E$26),COUNTIF(AF43:BJ43,calc!$AE$4)*2,COUNTIF(AF43:BJ43,calc!$AE$4))))+(2*(IF(OR($E$4=calc!$E$24,$E$4=calc!$E$25,$E$4=calc!$E$26),COUNTIF(AF43:BJ43,calc!$AE$14)*2,COUNTIF(AF43:BJ43,calc!$AE$14))))+(3*(IF(OR($E$4=calc!$E$24,$E$4=calc!$E$25,$E$4=calc!$E$26),COUNTIF(AF43:BJ43,calc!$AE$24)*2,COUNTIF(AF43:BJ43,calc!$AE$24))))+(4*(IF(OR($E$4=calc!$E$24,$E$4=calc!$E$25,$E$4=calc!$E$26),COUNTIF(AF43:BJ43,calc!$AE$34)*2,COUNTIF(AF43:BJ43,calc!$AE$34))))+(5*(IF(OR($E$4=calc!$E$24,$E$4=calc!$E$25,$E$4=calc!$E$26),COUNTIF(AF43:BJ43,calc!$AE$44)*2,COUNTIF(AF43:BJ43,calc!$AE$44))))))</f>
        <v>0</v>
      </c>
      <c r="W43" s="206">
        <f>(1*(IF($E$5="",0,(IF(OR($E$5=calc!$E$24,$E$5=calc!$E$25,$E$5=calc!$E$26),COUNTIF(AF43:BJ43,calc!$AE$5)*2,COUNTIF(AF43:BJ43,calc!$AE$5))))+(2*(IF(OR($E$5=calc!$E$24,$E$5=calc!$E$25,$E$5=calc!$E$26),COUNTIF(AF43:BJ43,calc!$AE$15)*2,COUNTIF(AF43:BJ43,calc!$AE$15))))+(3*(IF(OR($E$5=calc!$E$24,$E$5=calc!$E$25,$E$5=calc!$E$26),COUNTIF(AF43:BJ43,calc!$AE$25)*2,COUNTIF(AF43:BJ43,calc!$AE$25))))+(4*(IF(OR($E$5=calc!$E$24,$E$5=calc!$E$25,$E$5=calc!$E$26),COUNTIF(AF43:BJ43,calc!$AE$35)*2,COUNTIF(AF43:BJ43,calc!$AE$35))))+(5*(IF(OR($E$5=calc!$E$24,$E$5=calc!$E$25,$E$5=calc!$E$26),COUNTIF(AF43:BJ43,calc!$AE$45)*2,COUNTIF(AF43:BJ43,calc!$AE$45))))))</f>
        <v>0</v>
      </c>
      <c r="X43" s="206">
        <f>(1*(IF($E$6="",0,(IF(OR($E$6=calc!$E$24,$E$6=calc!$E$25,$E$6=calc!$E$26),COUNTIF(AF43:BJ43,calc!$AE$6)*2,COUNTIF(AF43:BJ43,calc!$AE$6))))+(2*(IF(OR($E$6=calc!$E$24,$E$6=calc!$E$25,$E$6=calc!$E$26),COUNTIF(AF43:BJ43,calc!$AE$16)*2,COUNTIF(AF43:BJ43,calc!$AE$16))))+(3*(IF(OR($E$6=calc!$E$24,$E$6=calc!$E$25,$E$6=calc!$E$26),COUNTIF(AF43:BJ43,calc!$AE$26)*2,COUNTIF(AF43:BJ43,calc!$AE$26))))+(4*(IF(OR($E$6=calc!$E$24,$E$6=calc!$E$25,$E$6=calc!$E$26),COUNTIF(AF43:BJ43,calc!$AE$36)*2,COUNTIF(AF43:BJ43,calc!$AE$36))))+(5*(IF(OR($E$6=calc!$E$24,$E$6=calc!$E$25,$E$6=calc!$E$26),COUNTIF(AF43:BJ43,calc!$AE$46)*2,COUNTIF(AF43:BJ43,calc!$AE$46))))))</f>
        <v>0</v>
      </c>
      <c r="Y43" s="206">
        <f>(1*(IF($E$7="",0,(IF(OR($E$7=calc!$E$24,$E$7=calc!$E$25,$E$7=calc!$E$26),COUNTIF(AF43:BJ43,calc!$AE$7)*2,COUNTIF(AF43:BJ43,calc!$AE$7))))+(2*(IF(OR($E$7=calc!$E$24,$E$7=calc!$E$25,$E$7=calc!$E$26),COUNTIF(AF43:BJ43,calc!$AE$17)*2,COUNTIF(AF43:BJ43,calc!$AE$17))))+(3*(IF(OR($E$7=calc!$E$24,$E$7=calc!$E$25,$E$7=calc!$E$26),COUNTIF(AF43:BJ43,calc!$AE$27)*2,COUNTIF(AF43:BJ43,calc!$AE$27))))+(4*(IF(OR($E$7=calc!$E$24,$E$7=calc!$E$25,$E$7=calc!$E$26),COUNTIF(AF43:BJ43,calc!$AE$37)*2,COUNTIF(AF43:BJ43,calc!$AE$37))))+(5*(IF(OR($E$7=calc!$E$24,$E$7=calc!$E$25,$E$7=calc!$E$26),COUNTIF(AF43:BJ43,calc!$AE$47)*2,COUNTIF(AF43:BJ43,calc!$AE$47))))))</f>
        <v>0</v>
      </c>
      <c r="Z43" s="206">
        <f>(1*(IF($E$8="",0,(IF(OR($E$8=calc!$E$24,$E$8=calc!$E$25,$E$8=calc!$E$26),COUNTIF(AF43:BJ43,calc!$AE$8)*2,COUNTIF(AF43:BJ43,calc!$AE$8))))+(2*(IF(OR($E$8=calc!$E$24,$E$8=calc!$E$25,$E$8=calc!$E$26),COUNTIF(AF43:BJ43,calc!$AE$18)*2,COUNTIF(AF43:BJ43,calc!$AE$18))))+(3*(IF(OR($E$8=calc!$E$24,$E$8=calc!$E$25,$E$8=calc!$E$26),COUNTIF(AF43:BJ43,calc!$AE$28)*2,COUNTIF(AF43:BJ43,calc!$AE$28))))+(4*(IF(OR($E$8=calc!$E$24,$E$8=calc!$E$25,$E$8=calc!$E$26),COUNTIF(AF43:BJ43,calc!$AE$38)*2,COUNTIF(AF43:BJ43,calc!$AE$38))))+(5*(IF(OR($E$8=calc!$E$24,$E$8=calc!$E$25,$E$8=calc!$E$26),COUNTIF(AF43:BJ43,calc!$AE$48)*2,COUNTIF(AF43:BJ43,calc!$AE$48))))))</f>
        <v>0</v>
      </c>
      <c r="AA43" s="206">
        <f>(1*(IF($E$9="",0,(IF(OR($E$9=calc!$E$24,$E$9=calc!$E$25,$E$9=calc!$E$26),COUNTIF(AF43:BJ43,calc!$AE$9)*2,COUNTIF(AF43:BJ43,calc!$AE$9))))+(2*(IF(OR($E$9=calc!$E$24,$E$9=calc!$E$25,$E$9=calc!$E$26),COUNTIF(AF43:BJ43,calc!$AE$19)*2,COUNTIF(AF43:BJ43,calc!$AE$19))))+(3*(IF(OR($E$9=calc!$E$24,$E$9=calc!$E$25,$E$9=calc!$E$26),COUNTIF(AF43:BJ43,calc!$AE$29)*2,COUNTIF(AF43:BJ43,calc!$AE$29))))+(4*(IF(OR($E$9=calc!$E$24,$E$9=calc!$E$25,$E$9=calc!$E$26),COUNTIF(AF43:BJ43,calc!$AE$39)*2,COUNTIF(AF43:BJ43,calc!$AE$39))))+(5*(IF(OR($E$9=calc!$E$24,$E$9=calc!$E$25,$E$9=calc!$E$26),COUNTIF(AF43:BJ43,calc!$AE$49)*2,COUNTIF(AF43:BJ43,calc!$AE$49))))))</f>
        <v>0</v>
      </c>
      <c r="AB43" s="208">
        <f>(1*(IF($E$10="",0,(IF(OR($E$10=calc!$E$24,$E$10=calc!$E$25,$E$10=calc!$E$26),COUNTIF(AF43:BJ43,calc!$AE$10)*2,COUNTIF(AF43:BJ43,calc!$AE$10))))+(2*(IF(OR($E$10=calc!$E$24,$E$10=calc!$E$25,$E$10=calc!$E$26),COUNTIF(AF43:BJ43,calc!$AE$20)*2,COUNTIF(AF43:BJ43,calc!$AE$20))))+(3*(IF(OR($E$10=calc!$E$24,$E$10=calc!$E$25,$E$10=calc!$E$26),COUNTIF(AF43:BJ43,calc!$AE$30)*2,COUNTIF(AF43:BJ43,calc!$AE$30))))+(4*(IF(OR($E$10=calc!$E$24,$E$10=calc!$E$25,$E$10=calc!$E$26),COUNTIF(AF43:BJ43,calc!$AE$40)*2,COUNTIF(AF43:BJ43,calc!$AE$40))))+(5*(IF(OR($E$10=calc!$E$24,$E$10=calc!$E$25,$E$10=calc!$E$26),COUNTIF(AF43:BJ43,calc!$AE$50)*2,COUNTIF(AF43:BJ43,calc!$AE$50))))))</f>
        <v>0</v>
      </c>
      <c r="AC43" s="206">
        <f>(1*(IF($E$11="",0,(IF(OR($E$11=calc!$E$24,$E$11=calc!$E$25,$E$11=calc!$E$26),COUNTIF(AF43:BJ43,calc!$AE$11)*2,COUNTIF(AF43:BJ43,calc!$AE$11))))+(2*(IF(OR($E$11=calc!$E$24,$E$11=calc!$E$25,$E$11=calc!$E$26),COUNTIF(AF43:BJ43,calc!$AE$21)*2,COUNTIF(AF43:BJ43,calc!$AE$21))))+(3*(IF(OR($E$11=calc!$E$24,$E$11=calc!$E$25,$E$11=calc!$E$26),COUNTIF(AF43:BK43,calc!$AE$31)*2,COUNTIF(AF43:BJ43,calc!$AE$31))))+(4*(IF(OR($E$11=calc!$E$24,$E$11=calc!$E$25,$E$11=calc!$E$26),COUNTIF(AF43:BJ43,calc!$AE$41)*2,COUNTIF(AF43:BJ43,calc!$AE$41))))+(5*(IF(OR($E$11=calc!$E$24,$E$11=calc!$E$25,$E$11=calc!$E$26),COUNTIF(AF43:BJ43,calc!$AE$51)*2,COUNTIF(AF43:BJ43,calc!$AE$51))))))</f>
        <v>0</v>
      </c>
      <c r="AD43" s="208">
        <f>(1*(IF($E$12="",0,(IF(OR($E$12=calc!$E$24,$E$12=calc!$E$25,$E$12=calc!$E$26),COUNTIF(AF43:BJ43,calc!$AE$12)*2,COUNTIF(AF43:BJ43,calc!$AE$12))))+(2*(IF(OR($E$12=calc!$E$24,$E$12=calc!$E$25,$E$12=calc!$E$26),COUNTIF(AF43:BJ43,calc!$AE$22)*2,COUNTIF(AF43:BJ43,calc!$AE$22))))+(3*(IF(OR($E$12=calc!$E$24,$E$12=calc!$E$25,$E$12=calc!$E$26),COUNTIF(AF43:BJ43,calc!$AE$32)*2,COUNTIF(AF43:BJ43,calc!$AE$32))))+(4*(IF(OR($E$12=calc!$E$24,$E$12=calc!$E$25,$E$12=calc!$E$26),COUNTIF(AF43:BJ43,calc!$AE$42)*2,COUNTIF(AF43:BJ43,calc!$AE$42))))+(5*(IF(OR($E$12=calc!$E$24,$E$12=calc!$E$25,$E$12=calc!$E$26),COUNTIF(AF43:BJ43,calc!$AE$52)*2,COUNTIF(AF43:BJ43,calc!$AE$52))))))</f>
        <v>0</v>
      </c>
      <c r="AE43" s="208">
        <f>(1*(IF($E$13="",0,(IF(OR($E$13=calc!$E$24,$E$13=calc!$E$25,$E$13=calc!$E$26),COUNTIF(AF43:BJ43,calc!$AE$13)*2,COUNTIF(AF43:BJ43,calc!$AE$13))))+(2*(IF(OR($E$13=calc!$E$24,$E$13=calc!$E$25,$E$13=calc!$E$26),COUNTIF(AF43:BJ43,calc!$AE$23)*2,COUNTIF(AF43:BJ43,calc!$AE$23))))+(3*(IF(OR($E$13=calc!$E$24,$E$13=calc!$E$25,$E$13=calc!$E$26),COUNTIF(AF43:BJ43,calc!$AE$33)*2,COUNTIF(AF43:BJ43,calc!$AE$33))))+(4*(IF(OR($E$13=calc!$E$24,$E$13=calc!$E$25,$E$13=calc!$E$26),COUNTIF(AF43:BJ43,calc!$AE$43)*2,COUNTIF(AF43:BJ43,calc!$AE$43))))+(5*(IF(OR($E$13=calc!$E$24,$E$13=calc!$E$25,$E$13=calc!$E$26),COUNTIF(AF43:BJ43,calc!$AE$53)*2,COUNTIF(AF43:BJ43,calc!$AE$53))))))</f>
        <v>0</v>
      </c>
      <c r="AF43" s="214"/>
      <c r="AG43" s="123"/>
      <c r="AH43" s="123"/>
      <c r="AI43" s="215"/>
      <c r="AJ43" s="215"/>
      <c r="AK43" s="123"/>
      <c r="AL43" s="123"/>
      <c r="AM43" s="123"/>
      <c r="AN43" s="123"/>
      <c r="AO43" s="123"/>
      <c r="AP43" s="214"/>
      <c r="AQ43" s="123"/>
      <c r="AR43" s="123"/>
      <c r="AS43" s="215"/>
      <c r="AT43" s="214"/>
      <c r="AU43" s="123"/>
      <c r="AV43" s="123"/>
      <c r="AW43" s="215"/>
      <c r="AX43" s="214"/>
      <c r="AY43" s="123"/>
      <c r="AZ43" s="123"/>
      <c r="BA43" s="215"/>
      <c r="BB43" s="214"/>
      <c r="BC43" s="123"/>
      <c r="BD43" s="123"/>
      <c r="BE43" s="215"/>
      <c r="BF43" s="214"/>
      <c r="BG43" s="123"/>
      <c r="BH43" s="123"/>
      <c r="BI43" s="215"/>
      <c r="BJ43" s="215"/>
      <c r="BK43" s="124"/>
      <c r="BL43" s="227">
        <f t="shared" si="5"/>
        <v>0</v>
      </c>
      <c r="BM43" s="164"/>
      <c r="BN43" s="5">
        <f>IF($E$4="",0,IF($AM$4=calc!$L$22,0,(1*(IF(OR($E$4=calc!$E$24,$E$4=calc!$E$25,$E$4=calc!$E$26),COUNTIF(AF43:BJ43,calc!$AE$4)*2,COUNTIF(AF43:BJ43,calc!$AE$4))))+(2*(IF(OR($E$4=calc!$E$24,$E$4=calc!$E$23,$E$4=calc!$E$26),COUNTIF(AF43:BJ43,calc!$AE$14)*2,COUNTIF(AF43:BJ43,calc!$AE$14))))+(3*(IF(OR($E$4=calc!$E$24,$E$4=calc!$E$25,$E$4=calc!$E$26),COUNTIF(AF43:BJ43,calc!$AE$24)*2,COUNTIF(AF43:BJ43,calc!$AE$24))))+(4*(IF(OR($E$4=calc!$E$24,$E$4=calc!$E$25,$E$4=calc!$E$26),COUNTIF(AF43:BJ43,calc!$AE$34)*2,COUNTIF(AF43:BJ43,calc!$AE$34))))+(5*(IF(OR($E$4=calc!$E$24,$E$4=calc!$E$25,$E$4=calc!$E$26),COUNTIF(AF43:BJ43,calc!$AE$44)*2,COUNTIF(AF43:BJ43,calc!$AE$44))))))</f>
        <v>0</v>
      </c>
      <c r="BO43" s="5">
        <f>IF($E$5="",0,IF($AM$5=calc!$L$22,0,(1*(IF(OR($E$5=calc!$E$24,$E$5=calc!$E$25,$E$5=calc!$E$26),COUNTIF(AF43:BJ43,calc!$AE$5)*2,COUNTIF(AF43:BJ43,calc!$AE$5))))+(2*(IF(OR($E$5=calc!$E$24,$E$5=calc!$E$23,$E$5=calc!$E$26),COUNTIF(AF43:BJ43,calc!$AE$15)*2,COUNTIF(AF43:BJ43,calc!$AE$15))))+(3*(IF(OR($E$5=calc!$E$24,$E$5=calc!$E$25,$E$5=calc!$E$26),COUNTIF(AF43:BJ43,calc!$AE$25)*2,COUNTIF(AF43:BJ43,calc!$AE$25))))+(4*(IF(OR($E$5=calc!$E$24,$E$5=calc!$E$25,$E$5=calc!$E$26),COUNTIF(AF43:BJ43,calc!$AE$35)*2,COUNTIF(AF43:BJ43,calc!$AE$35))))+(5*(IF(OR($E$5=calc!$E$24,$E$5=calc!$E$25,$E$5=calc!$E$26),COUNTIF(AF43:BJ43,calc!$AE$45)*2,COUNTIF(AF43:BJ43,calc!$AE$45))))))</f>
        <v>0</v>
      </c>
      <c r="BP43" s="5">
        <f>IF($E$6="",0,IF($AM$6=calc!$L$22,0,(1*(IF(OR($E$6=calc!$E$24,$E$6=calc!$E$25,$E$6=calc!$E$26),COUNTIF(AF43:BJ43,calc!$AE$6)*2,COUNTIF(AF43:BJ43,calc!$AE$6))))+(2*(IF(OR($E$6=calc!$E$24,$E$6=calc!$E$23,$E$6=calc!$E$26),COUNTIF(AF43:BJ43,calc!$AE$16)*2,COUNTIF(AF43:BJ43,calc!$AE$16))))+(3*(IF(OR($E$6=calc!$E$24,$E$6=calc!$E$25,$E$6=calc!$E$26),COUNTIF(AF43:BJ43,calc!$AE$26)*2,COUNTIF(AF43:BJ43,calc!$AE$26))))+(4*(IF(OR($E$6=calc!$E$24,$E$6=calc!$E$25,$E$6=calc!$E$26),COUNTIF(AF43:BJ43,calc!$AE$36)*2,COUNTIF(AF43:BJ43,calc!$AE$36))))+(5*(IF(OR($E$6=calc!$E$24,$E$6=calc!$E$25,$E$6=calc!$E$26),COUNTIF(AF43:BJ43,calc!$AE$46)*2,COUNTIF(AF43:BJ43,calc!$AE$46))))))</f>
        <v>0</v>
      </c>
      <c r="BQ43" s="5">
        <f>IF($E$7="",0,IF($AM$7=calc!$L$22,0,(1*(IF(OR($E$7=calc!$E$24,$E$7=calc!$E$25,$E$7=calc!$E$26),COUNTIF(AF43:BJ43,calc!$AE$7)*2,COUNTIF(AF43:BJ43,calc!$AE$7))))+(2*(IF(OR($E$7=calc!$E$24,$E$7=calc!$E$23,$E$7=calc!$E$26),COUNTIF(AF43:BJ43,calc!$AE$17)*2,COUNTIF(AF43:BJ43,calc!$AE$17))))+(3*(IF(OR($E$7=calc!$E$24,$E$7=calc!$E$25,$E$7=calc!$E$26),COUNTIF(AF43:BJ43,calc!$AE$27)*2,COUNTIF(AF43:BJ43,calc!$AE$27))))+(4*(IF(OR($E$7=calc!$E$24,$E$7=calc!$E$25,$E$7=calc!$E$26),COUNTIF(AF43:BJ43,calc!$AE$37)*2,COUNTIF(AF43:BJ43,calc!$AE$37))))+(5*(IF(OR($E$7=calc!$E$24,$E$7=calc!$E$25,$E$7=calc!$E$26),COUNTIF(AF43:BJ43,calc!$AE$47)*2,COUNTIF(AF43:BJ43,calc!$AE$47))))))</f>
        <v>0</v>
      </c>
      <c r="BR43" s="5">
        <f>IF($E$8="",0,IF($AM$8=calc!$L$22,0,(1*(IF(OR($E$8=calc!$E$24,$E$8=calc!$E$25,$E$8=calc!$E$26),COUNTIF(AF43:BJ43,calc!$AE$8)*2,COUNTIF(AF43:BJ43,calc!$AE$8))))+(2*(IF(OR($E$8=calc!$E$24,$E$8=calc!$E$23,$E$8=calc!$E$26),COUNTIF(AF43:BJ43,calc!$AE$18)*2,COUNTIF(AF43:BJ43,calc!$AE$18))))+(3*(IF(OR($E$8=calc!$E$24,$E$8=calc!$E$25,$E$8=calc!$E$26),COUNTIF(AF43:BJ43,calc!$AE$28)*2,COUNTIF(AF43:BJ43,calc!$AE$28))))+(4*(IF(OR($E$8=calc!$E$24,$E$8=calc!$E$25,$E$8=calc!$E$26),COUNTIF(AF43:BJ43,calc!$AE$38)*2,COUNTIF(AF43:BJ43,calc!$AB$38))))+(5*(IF(OR($E$8=calc!$E$24,$E$8=calc!$E$25,$E$8=calc!$E$26),COUNTIF(AF43:BJ43,calc!$AE$48)*2,COUNTIF(AF43:BJ43,calc!$AE$48))))))</f>
        <v>0</v>
      </c>
      <c r="BS43" s="5">
        <f>IF($E$9="",0,IF($AM$9=calc!$L$22,0,(1*(IF(OR($E$9=calc!$E$24,$E$9=calc!$E$25,$E$9=calc!$E$26),COUNTIF(AF43:BJ43,calc!$AE$9)*2,COUNTIF(AF43:BJ43,calc!$AE$9))))+(2*(IF(OR($E$9=calc!$E$24,$E$9=calc!$E$23,$E$9=calc!$E$26),COUNTIF(AF43:BJ43,calc!$AE$19)*2,COUNTIF(AF43:BJ43,calc!$AE$19))))+(3*(IF(OR($E$9=calc!$E$24,$E$9=calc!$E$25,$E$9=calc!$E$26),COUNTIF(AF43:BJ43,calc!$AE$29)*2,COUNTIF(AF43:BJ43,calc!$AE$29))))+(4*(IF(OR($E$9=calc!$E$24,$E$9=calc!$E$25,$E$9=calc!$E$26),COUNTIF(AF43:BJ43,calc!$AE$39)*2,COUNTIF(AF43:BJ43,calc!$AE$39))))+(5*(IF(OR($E$9=calc!$E$24,$E$9=calc!$E$25,$E$9=calc!$E$26),COUNTIF(AF43:BJ43,calc!$AE$49)*2,COUNTIF(AF43:BJ43,calc!$AE$49))))))</f>
        <v>0</v>
      </c>
      <c r="BT43" s="5">
        <f>IF($E$10="",0,IF($AM$10=calc!$L$22,0,(1*(IF(OR($E$10=calc!$E$24,$E$10=calc!$E$25,$E$10=calc!$E$26),COUNTIF(AF43:BJ43,calc!$AE$10)*2,COUNTIF(AF43:BJ43,calc!$AE$10))))+(2*(IF(OR($E$10=calc!$E$24,$E$10=calc!$E$23,$E$10=calc!$E$26),COUNTIF(AF43:BJ43,calc!$AE$20)*2,COUNTIF(AF43:BJ43,calc!$AE$20))))+(3*(IF(OR($E$10=calc!$E$24,$E$10=calc!$E$25,$E$10=calc!$E$26),COUNTIF(AF43:BJ43,calc!$AE$30)*2,COUNTIF(AF43:BJ43,calc!$AE$30))))+(4*(IF(OR($E$10=calc!$E$24,$E$10=calc!$E$25,$E$10=calc!$E$26),COUNTIF(AF43:BJ43,calc!$AE$40)*2,COUNTIF(AF43:BJ43,calc!$AE$40))))+(5*(IF(OR($E$10=calc!$E$24,$E$10=calc!$E$25,$E$10=calc!$E$26),COUNTIF(AF43:BJ43,calc!$AE$50)*2,COUNTIF(AF43:BJ43,calc!$AE$50))))))</f>
        <v>0</v>
      </c>
      <c r="BU43" s="5">
        <f>IF($E$11="",0,IF($AM$11=calc!$L$22,0,(1*(IF(OR($E$11=calc!$E$24,$E$11=calc!$E$25,$E$11=calc!$E$26),COUNTIF(AF43:BJ43,calc!$AE$11)*2,COUNTIF(AF43:BJ43,calc!$AE$11))))+(2*(IF(OR($E$11=calc!$E$24,$E$11=calc!$E$23,$E$11=calc!$E$26),COUNTIF(AF43:BJ43,calc!$AE$21)*2,COUNTIF(AF43:BJ43,calc!$AE$21))))+(3*(IF(OR($E$11=calc!$E$24,$E$11=calc!$E$25,$E$11=calc!$E$26),COUNTIF(AF43:BJ43,calc!$AE$31)*2,COUNTIF(AF43:BJ43,calc!$AE$31))))+(4*(IF(OR($E$11=calc!$E$24,$E$11=calc!$E$25,$E$11=calc!$E$26),COUNTIF(AF43:BJ43,calc!$AE$41)*2,COUNTIF(AF43:BJ43,calc!$AE$41))))+(5*(IF(OR($E$11=calc!$E$24,$E$11=calc!$E$25,$E$11=calc!$E$26),COUNTIF(AF43:BJ43,calc!$AE$51)*2,COUNTIF(AF43:BJ43,calc!$AE$51))))))</f>
        <v>0</v>
      </c>
      <c r="BV43" s="5">
        <f>IF($E$12="",0,IF($AM$12=calc!$L$22,0,(1*(IF(OR($E$12=calc!$E$24,$E$12=calc!$E$25,$E$12=calc!$E$26),COUNTIF(AF43:BJ43,calc!$AE$12)*2,COUNTIF(AF43:BJ43,calc!$AE$12))))+(2*(IF(OR($E$12=calc!$E$24,$E$12=calc!$E$23,$E$12=calc!$E$26),COUNTIF(AF43:BJ43,calc!$AE$22)*2,COUNTIF(AF43:BJ43,calc!$AE$22))))+(3*(IF(OR($E$12=calc!$E$24,$E$12=calc!$E$25,$E$12=calc!$E$26),COUNTIF(AF43:BJ43,calc!$AE$32)*2,COUNTIF(AF43:BJ43,calc!$AE$32))))+(4*(IF(OR($E$12=calc!$E$24,$E$12=calc!$E$25,$E$12=calc!$E$26),COUNTIF(AF43:BJ43,calc!$AE$42)*2,COUNTIF(AF43:BJ43,calc!$AE$42))))+(5*(IF(OR($E$12=calc!$E$24,$E$12=calc!$E$25,$E$12=calc!$E$26),COUNTIF(AF43:BJ43,calc!$AE$52)*2,COUNTIF(AF43:BJ43,calc!$AE$52))))))</f>
        <v>0</v>
      </c>
      <c r="BW43" s="5">
        <f>IF($E$13="",0,IF($AM$13=calc!$L$22,0,(1*(IF(OR($E$13=calc!$E$24,$E$13=calc!$E$25,$E$13=calc!$E$26),COUNTIF(AF43:BJ43,calc!$AE$13)*2,COUNTIF(AF43:BJ43,calc!$AE$13))))+(2*(IF(OR($E$13=calc!$E$24,$E$13=calc!$E$23,$E$13=calc!$E$26),COUNTIF(AF43:BJ43,calc!$AE$23)*2,COUNTIF(AF43:BJ43,calc!$AE$23))))+(3*(IF(OR($E$13=calc!$E$24,$E$13=calc!$E$25,$E$13=calc!$E$26),COUNTIF(AF43:BJ43,calc!$AE$33)*2,COUNTIF(AF43:BJ43,calc!$AE$33))))+(4*(IF(OR($E$13=calc!$E$24,$E$13=calc!$E$25,$E$13=calc!$E$26),COUNTIF(AE43:BJ43,calc!$AE$43)*2,COUNTIF(AE43:BJ43,calc!$AE$43))))+(5*(IF(OR($E$13=calc!$E$24,$E$13=calc!$E$25,$E$13=calc!$E$26),COUNTIF(AE43:BJ43,calc!$AE$53)*2,COUNTIF(AF43:BJ43,calc!$AE$53))))))</f>
        <v>0</v>
      </c>
      <c r="BX43" s="5">
        <f t="shared" si="6"/>
        <v>0</v>
      </c>
      <c r="BY43" s="1"/>
      <c r="BZ43" s="5">
        <f>IF($E$4="",0,(1*COUNTIF(AF43,calc!$AE$4))+(2*COUNTIF(AF43,calc!$AE$14))+(3*COUNTIF(AF43,calc!$AE$24))+(4*COUNTIF(AF43,calc!$AE$34))+(5*COUNTIF(AF43,calc!$AE$44)))</f>
        <v>0</v>
      </c>
      <c r="CA43" s="5">
        <f>IF($E$5="",0,(1*COUNTIF(AF43,calc!$AE$5))+(2*COUNTIF(AF43,calc!$AE$15))+(3*COUNTIF(AF43,calc!$AE$25))+(4*COUNTIF(AF43,calc!$AE$35))+(5*COUNTIF(AF43,calc!$AE$45)))</f>
        <v>0</v>
      </c>
      <c r="CB43" s="5">
        <f>IF($E$6="",0,(1*COUNTIF(AF43,calc!$AE$6))+(2*COUNTIF(AF43,calc!$AE$16))+(3*COUNTIF(AF43,calc!$AE$26))+(4*COUNTIF(AF43,calc!$AE$36))+(5*COUNTIF(AF43,calc!$AE$46)))</f>
        <v>0</v>
      </c>
      <c r="CC43" s="5">
        <f>IF($E$7="",0,(1*COUNTIF(AF43,calc!$AE$7))+(2*COUNTIF(AF43,calc!$AE$17))+(3*COUNTIF(AF43,calc!$AE$27))+(4*COUNTIF(AF43,calc!$AE$37))+(5*COUNTIF(AF43,calc!$AE$47)))</f>
        <v>0</v>
      </c>
      <c r="CD43" s="5">
        <f>IF($E$8="",0,(1*COUNTIF(AF43,calc!$AE$8))+(2*COUNTIF(AF43,calc!$AE$18))+(3*COUNTIF(AF43,calc!$AE$28))+(4*COUNTIF(AF43,calc!$AE$38))+(5*COUNTIF(AF43,calc!$AE$48)))</f>
        <v>0</v>
      </c>
      <c r="CE43" s="5">
        <f>IF($E$9="",0,(1*COUNTIF(AF43,calc!$AE$9))+(2*COUNTIF(AF43,calc!$AE$19))+(3*COUNTIF(AF43,calc!$AE$29))+(4*COUNTIF(AF43,calc!$AE$39))+(5*COUNTIF(AF43,calc!$AE$49)))</f>
        <v>0</v>
      </c>
      <c r="CF43" s="5">
        <f>IF($E$10="",0,(1*COUNTIF(AF43,calc!$AE$10))+(2*COUNTIF(AF43,calc!$AE$20))+(3*COUNTIF(AF43,calc!$AE$30))+(4*COUNTIF(AF43,calc!$AE$40))+(5*COUNTIF(AF43,calc!$AE$50)))</f>
        <v>0</v>
      </c>
      <c r="CG43" s="5">
        <f>IF($E$11="",0,(1*COUNTIF(AF43,calc!$AE$11))+(2*COUNTIF(AF43,calc!$AE$21))+(3*COUNTIF(AF43,calc!$AE$31))+(4*COUNTIF(AF43,calc!$AE$41))+(5*COUNTIF(AF43,calc!$AE$51)))</f>
        <v>0</v>
      </c>
      <c r="CH43" s="5">
        <f>IF($E$12="",0,(1*COUNTIF(AF43,calc!$AE$12))+(2*COUNTIF(AF43,calc!$AE$22))+(3*COUNTIF(AF43,calc!$AE$32))+(4*COUNTIF(AF43,calc!$AE$42))+(5*COUNTIF(AF43,calc!$AE$52)))</f>
        <v>0</v>
      </c>
      <c r="CI43" s="5">
        <f>IF($E$13="",0,(1*COUNTIF(AF43,calc!$AE$13))+(2*COUNTIF(AF43,calc!$AE$23))+(3*COUNTIF(AF43,calc!$AE$33))+(4*COUNTIF(AF43,calc!$AE$43))+(5*COUNTIF(AF43,calc!$AE$53)))</f>
        <v>0</v>
      </c>
      <c r="CJ43" s="1"/>
      <c r="CK43" s="5">
        <f>IF($E$4="",0,(1*COUNTIF(AG43,calc!$AE$4))+(2*COUNTIF(AG43,calc!$AE$14))+(3*COUNTIF(AG43,calc!$AE$24))+(4*COUNTIF(AG43,calc!$AE$34))+(5*COUNTIF(AG43,calc!$AE$44)))</f>
        <v>0</v>
      </c>
      <c r="CL43" s="5">
        <f>IF($E$5="",0,(1*COUNTIF(AG43,calc!$AE$5))+(2*COUNTIF(AG43,calc!$AE$15))+(3*COUNTIF(AG43,calc!$AE$25))+(4*COUNTIF(AG43,calc!$AE$35))+(5*COUNTIF(AG43,calc!$AE$45)))</f>
        <v>0</v>
      </c>
      <c r="CM43" s="5">
        <f>IF($E$6="",0,(1*COUNTIF(AG43,calc!$AE$6))+(2*COUNTIF(AG43,calc!$AE$16))+(3*COUNTIF(AG43,calc!$AE$26))+(4*COUNTIF(AG43,calc!$AE$36))+(5*COUNTIF(AG43,calc!$AE$46)))</f>
        <v>0</v>
      </c>
      <c r="CN43" s="5">
        <f>IF($E$7="",0,(1*COUNTIF(AG43,calc!$AE$7))+(2*COUNTIF(AG43,calc!$AE$17))+(3*COUNTIF(AG43,calc!$AE$27))+(4*COUNTIF(AG43,calc!$AE$37))+(5*COUNTIF(AG43,calc!$AE$47)))</f>
        <v>0</v>
      </c>
      <c r="CO43" s="5">
        <f>IF($E$8="",0,(1*COUNTIF(AG43,calc!$AE$8))+(2*COUNTIF(AG43,calc!$AE$18))+(3*COUNTIF(AG43,calc!$AE$28))+(4*COUNTIF(AG43,calc!$AE$38))+(5*COUNTIF(AG43,calc!$AE$48)))</f>
        <v>0</v>
      </c>
      <c r="CP43" s="5">
        <f>IF($E$9="",0,(1*COUNTIF(AG43,calc!$AE$9))+(2*COUNTIF(AG43,calc!$AE$19))+(3*COUNTIF(AG43,calc!$AE$29))+(4*COUNTIF(AG43,calc!$AE$39))+(5*COUNTIF(AG43,calc!$AE$49)))</f>
        <v>0</v>
      </c>
      <c r="CQ43" s="5">
        <f>IF($E$10="",0,(1*COUNTIF(AG43,calc!$AE$10))+(2*COUNTIF(AG43,calc!$AE$20))+(3*COUNTIF(AG43,calc!$AE$30))+(4*COUNTIF(AG43,calc!$AE$40))+(5*COUNTIF(AG43,calc!$AE$50)))</f>
        <v>0</v>
      </c>
      <c r="CR43" s="5">
        <f>IF($E$11="",0,(1*COUNTIF(AG43,calc!$AE$11))+(2*COUNTIF(AG43,calc!$AE$21))+(3*COUNTIF(AG43,calc!$AE$31))+(4*COUNTIF(AG43,calc!$AE$41))+(5*COUNTIF(AG43,calc!$AE$51)))</f>
        <v>0</v>
      </c>
      <c r="CS43" s="5">
        <f>IF($E$12="",0,(1*COUNTIF(AG43,calc!$AE$12))+(2*COUNTIF(AG43,calc!$AE$22))+(3*COUNTIF(AG43,calc!$AE$32))+(4*COUNTIF(AG43,calc!$AE$42))+(5*COUNTIF(AG43,calc!$AE$52)))</f>
        <v>0</v>
      </c>
      <c r="CT43" s="5">
        <f>IF($E$13="",0,(1*COUNTIF(AG43,calc!$AE$13))+(2*COUNTIF(AG43,calc!$AE$23))+(3*COUNTIF(AG43,calc!$AE$33))+(4*COUNTIF(AG43,calc!$AE$43))+(5*COUNTIF(AG43,calc!$AE$53)))</f>
        <v>0</v>
      </c>
      <c r="CU43" s="1"/>
      <c r="CV43" s="5">
        <f>IF($E$4="",0,(1*COUNTIF(AH43,calc!$AE$4))+(2*COUNTIF(AH43,calc!$AE$14))+(3*COUNTIF(AH43,calc!$AE$24))+(4*COUNTIF(AH43,calc!$AE$34))+(5*COUNTIF(AH43,calc!$AE$44)))</f>
        <v>0</v>
      </c>
      <c r="CW43" s="5">
        <f>IF($E$5="",0,(1*COUNTIF(AH43,calc!$AE$5))+(2*COUNTIF(AH43,calc!$AE$15))+(3*COUNTIF(AH43,calc!$AE$25))+(4*COUNTIF(AH43,calc!$AE$35))+(5*COUNTIF(AH43,calc!$AE$45)))</f>
        <v>0</v>
      </c>
      <c r="CX43" s="5">
        <f>IF($E$6="",0,(1*COUNTIF(AH43,calc!$AE$6))+(2*COUNTIF(AH43,calc!$AE$16))+(3*COUNTIF(AH43,calc!$AE$26))+(4*COUNTIF(AH43,calc!$AE$36))+(5*COUNTIF(AH43,calc!$AE$46)))</f>
        <v>0</v>
      </c>
      <c r="CY43" s="5">
        <f>IF($E$7="",0,(1*COUNTIF(AH43,calc!$AE$7))+(2*COUNTIF(AH43,calc!$AE$17))+(3*COUNTIF(AH43,calc!$AE$27))+(4*COUNTIF(AH43,calc!$AE$37))+(5*COUNTIF(AH43,calc!$AE$47)))</f>
        <v>0</v>
      </c>
      <c r="CZ43" s="5">
        <f>IF($E$8="",0,(1*COUNTIF(AH43,calc!$AE$8))+(2*COUNTIF(AH43,calc!$AE$18))+(3*COUNTIF(AH43,calc!$AE$28))+(4*COUNTIF(AH43,calc!$AE$38))+(5*COUNTIF(AH43,calc!$AE$48)))</f>
        <v>0</v>
      </c>
      <c r="DA43" s="5">
        <f>IF($E$9="",0,(1*COUNTIF(AH43,calc!$AE$9))+(2*COUNTIF(AH43,calc!$AE$19))+(3*COUNTIF(AH43,calc!$AE$29))+(4*COUNTIF(AH43,calc!$AE$39))+(5*COUNTIF(AH43,calc!$AE$49)))</f>
        <v>0</v>
      </c>
      <c r="DB43" s="5">
        <f>IF($E$10="",0,(1*COUNTIF(AH43,calc!$AE$10))+(2*COUNTIF(AH43,calc!$AE$20))+(3*COUNTIF(AH43,calc!$AE$30))+(4*COUNTIF(AH43,calc!$AE$40))+(5*COUNTIF(AH43,calc!$AE$50)))</f>
        <v>0</v>
      </c>
      <c r="DC43" s="5">
        <f>IF($E$11="",0,(1*COUNTIF(AH43,calc!$AE$11))+(2*COUNTIF(AH43,calc!$AE$21))+(3*COUNTIF(AH43,calc!$AE$31))+(4*COUNTIF(AH43,calc!$AE$41))+(5*COUNTIF(AH43,calc!$AE$51)))</f>
        <v>0</v>
      </c>
      <c r="DD43" s="5">
        <f>IF($E$12="",0,(1*COUNTIF(AH43,calc!$AE$12))+(2*COUNTIF(AH43,calc!$AE$22))+(3*COUNTIF(AH43,calc!$AE$32))+(4*COUNTIF(AH43,calc!$AE$42))+(5*COUNTIF(AH43,calc!$AE$52)))</f>
        <v>0</v>
      </c>
      <c r="DE43" s="5">
        <f>IF($E$13="",0,(1*COUNTIF(AH43,calc!$AE$13))+(2*COUNTIF(AH43,calc!$AE$23))+(3*COUNTIF(AH43,calc!$AE$33))+(4*COUNTIF(AH43,calc!$AE$43))+(5*COUNTIF(AH43,calc!$AE$53)))</f>
        <v>0</v>
      </c>
      <c r="DF43" s="1"/>
      <c r="DG43" s="5">
        <f>IF($E$4="",0,(1*COUNTIF(AI43,calc!$AE$4))+(2*COUNTIF(AI43,calc!$AE$14))+(3*COUNTIF(AI43,calc!$AE$24))+(4*COUNTIF(AI43,calc!$AE$34))+(5*COUNTIF(AI43,calc!$AE$44)))</f>
        <v>0</v>
      </c>
      <c r="DH43" s="5">
        <f>IF($E$5="",0,(1*COUNTIF(AI43,calc!$AE$5))+(2*COUNTIF(AI43,calc!$AE$15))+(3*COUNTIF(AI43,calc!$AE$25))+(4*COUNTIF(AI43,calc!$AE$35))+(5*COUNTIF(AI43,calc!$AE$45)))</f>
        <v>0</v>
      </c>
      <c r="DI43" s="5">
        <f>IF($E$6="",0,(1*COUNTIF(AI43,calc!$AE$6))+(2*COUNTIF(AI43,calc!$AE$16))+(3*COUNTIF(AI43,calc!$AE$26))+(4*COUNTIF(AI43,calc!$AE$36))+(5*COUNTIF(AI43,calc!$AE$46)))</f>
        <v>0</v>
      </c>
      <c r="DJ43" s="5">
        <f>IF($E$7="",0,(1*COUNTIF(AI43,calc!$AE$7))+(2*COUNTIF(AI43,calc!$AE$17))+(3*COUNTIF(AI43,calc!$AE$27))+(4*COUNTIF(AI43,calc!$AE$37))+(5*COUNTIF(AI43,calc!$AE$47)))</f>
        <v>0</v>
      </c>
      <c r="DK43" s="5">
        <f>IF($E$8="",0,(1*COUNTIF(AI43,calc!$AE$8))+(2*COUNTIF(AI43,calc!$AE$18))+(3*COUNTIF(AI43,calc!$AE$28))+(4*COUNTIF(AI43,calc!$AE$38))+(5*COUNTIF(AI43,calc!$AE$48)))</f>
        <v>0</v>
      </c>
      <c r="DL43" s="5">
        <f>IF($E$9="",0,(1*COUNTIF(AI43,calc!$AE$9))+(2*COUNTIF(AI43,calc!$AE$19))+(3*COUNTIF(AI43,calc!$AE$29))+(4*COUNTIF(AI43,calc!$AE$39))+(5*COUNTIF(AI43,calc!$AE$49)))</f>
        <v>0</v>
      </c>
      <c r="DM43" s="5">
        <f>IF($E$10="",0,(1*COUNTIF(AI43,calc!$AE$10))+(2*COUNTIF(AI43,calc!$AE$20))+(3*COUNTIF(AI43,calc!$AE$30))+(4*COUNTIF(AI43,calc!$AE$40))+(5*COUNTIF(AI43,calc!$AE$50)))</f>
        <v>0</v>
      </c>
      <c r="DN43" s="5">
        <f>IF($E$11="",0,(1*COUNTIF(AI43,calc!$AE$11))+(2*COUNTIF(AI43,calc!$AE$21))+(3*COUNTIF(AI43,calc!$AE$31))+(4*COUNTIF(AI43,calc!$AE$41))+(5*COUNTIF(AI43,calc!$AE$51)))</f>
        <v>0</v>
      </c>
      <c r="DO43" s="5">
        <f>IF($E$12="",0,(1*COUNTIF(AI43,calc!$AE$12))+(2*COUNTIF(AI43,calc!$AE$22))+(3*COUNTIF(AI43,calc!$AE$32))+(4*COUNTIF(AI43,calc!$AE$42))+(5*COUNTIF(AI43,calc!$AE$52)))</f>
        <v>0</v>
      </c>
      <c r="DP43" s="5">
        <f>IF($E$13="",0,(1*COUNTIF(AI43,calc!$AE$13))+(2*COUNTIF(AI43,calc!$AE$23))+(3*COUNTIF(AI43,calc!$AE$33))+(4*COUNTIF(AI43,calc!$AE$43))+(5*COUNTIF(AI43,calc!$AE$53)))</f>
        <v>0</v>
      </c>
      <c r="DQ43" s="1"/>
      <c r="DR43" s="5">
        <f>IF($E$4="",0,(1*COUNTIF(AJ43,calc!$AE$4))+(2*COUNTIF(AJ43,calc!$AE$14))+(3*COUNTIF(AJ43,calc!$AE$24))+(4*COUNTIF(AJ43,calc!$AE$34))+(5*COUNTIF(AJ43,calc!$AE$44)))</f>
        <v>0</v>
      </c>
      <c r="DS43" s="5">
        <f>IF($E$5="",0,(1*COUNTIF(AJ43,calc!$AE$5))+(2*COUNTIF(AJ43,calc!$AE$15))+(3*COUNTIF(AJ43,calc!$AE$25))+(4*COUNTIF(AJ43,calc!$AE$35))+(5*COUNTIF(AJ43,calc!$AE$45)))</f>
        <v>0</v>
      </c>
      <c r="DT43" s="5">
        <f>IF($E$6="",0,(1*COUNTIF(AJ43,calc!$AE$6))+(2*COUNTIF(AJ43,calc!$AE$16))+(3*COUNTIF(AJ43,calc!$AE$26))+(4*COUNTIF(AJ43,calc!$AE$36))+(5*COUNTIF(AJ43,calc!$AE$46)))</f>
        <v>0</v>
      </c>
      <c r="DU43" s="5">
        <f>IF($E$7="",0,(1*COUNTIF(AJ43,calc!$AE$7))+(2*COUNTIF(AJ43,calc!$AE$17))+(3*COUNTIF(AJ43,calc!$AE$27))+(4*COUNTIF(AJ43,calc!$AE$37))+(5*COUNTIF(AJ43,calc!$AE$47)))</f>
        <v>0</v>
      </c>
      <c r="DV43" s="5">
        <f>IF($E$8="",0,(1*COUNTIF(AJ43,calc!$AE$8))+(2*COUNTIF(AJ43,calc!$AE$18))+(3*COUNTIF(AJ43,calc!$AE$28))+(4*COUNTIF(AJ43,calc!$AE$38))+(5*COUNTIF(AJ43,calc!$AE$48)))</f>
        <v>0</v>
      </c>
      <c r="DW43" s="5">
        <f>IF($E$9="",0,(1*COUNTIF(AJ43,calc!$AE$9))+(2*COUNTIF(AJ43,calc!$AE$19))+(3*COUNTIF(AJ43,calc!$AE$29))+(4*COUNTIF(AJ43,calc!$AE$39))+(5*COUNTIF(AJ43,calc!$AE$49)))</f>
        <v>0</v>
      </c>
      <c r="DX43" s="5">
        <f>IF($E$10="",0,(1*COUNTIF(AJ43,calc!$AE$10))+(2*COUNTIF(AJ43,calc!$AE$20))+(3*COUNTIF(AJ43,calc!$AE$30))+(4*COUNTIF(AJ43,calc!$AE$40))+(5*COUNTIF(AJ43,calc!$AE$50)))</f>
        <v>0</v>
      </c>
      <c r="DY43" s="5">
        <f>IF($E$11="",0,(1*COUNTIF(AJ43,calc!$AE$11))+(2*COUNTIF(AJ43,calc!$AE$21))+(3*COUNTIF(AJ43,calc!$AE$31))+(4*COUNTIF(AJ43,calc!$AE$41))+(5*COUNTIF(AJ43,calc!$AE$51)))</f>
        <v>0</v>
      </c>
      <c r="DZ43" s="5">
        <f>IF($E$12="",0,(1*COUNTIF(AJ43,calc!$AE$12))+(2*COUNTIF(AJ43,calc!$AE$22))+(3*COUNTIF(AJ43,calc!$AE$32))+(4*COUNTIF(AJ43,calc!$AE$42))+(5*COUNTIF(AJ43,calc!$AE$52)))</f>
        <v>0</v>
      </c>
      <c r="EA43" s="5">
        <f>IF($E$13="",0,(1*COUNTIF(AJ43,calc!$AE$13))+(2*COUNTIF(AJ43,calc!$AE$23))+(3*COUNTIF(AJ43,calc!$AE$33))+(4*COUNTIF(AJ43,calc!$AE$43))+(5*COUNTIF(AJ43,calc!$AE$53)))</f>
        <v>0</v>
      </c>
      <c r="EB43" s="1"/>
      <c r="EC43" s="5">
        <f>IF($E$4="",0,(1*COUNTIF(AK43,calc!$AE$4))+(2*COUNTIF(AK43,calc!$AE$14))+(3*COUNTIF(AK43,calc!$AE$24))+(4*COUNTIF(AK43,calc!$AE$34))+(5*COUNTIF(AK43,calc!$AE$44)))</f>
        <v>0</v>
      </c>
      <c r="ED43" s="5">
        <f>IF($E$5="",0,(1*COUNTIF(AK43,calc!$AE$5))+(2*COUNTIF(AK43,calc!$AE$15))+(3*COUNTIF(AK43,calc!$AE$25))+(4*COUNTIF(AK43,calc!$AE$35))+(5*COUNTIF(AK43,calc!$AE$45)))</f>
        <v>0</v>
      </c>
      <c r="EE43" s="5">
        <f>IF($E$6="",0,(1*COUNTIF(AK43,calc!$AE$6))+(2*COUNTIF(AK43,calc!$AE$16))+(3*COUNTIF(AK43,calc!$AE$26))+(4*COUNTIF(AK43,calc!$AE$36))+(5*COUNTIF(AK43,calc!$AE$46)))</f>
        <v>0</v>
      </c>
      <c r="EF43" s="5">
        <f>IF($E$7="",0,(1*COUNTIF(AK43,calc!$AE$7))+(2*COUNTIF(AK43,calc!$AE$17))+(3*COUNTIF(AK43,calc!$AE$27))+(4*COUNTIF(AK43,calc!$AE$37))+(5*COUNTIF(AK43,calc!$AE$47)))</f>
        <v>0</v>
      </c>
      <c r="EG43" s="5">
        <f>IF($E$8="",0,(1*COUNTIF(AK43,calc!$AE$8))+(2*COUNTIF(AK43,calc!$AE$18))+(3*COUNTIF(AK43,calc!$AE$28))+(4*COUNTIF(AK43,calc!$AE$38))+(5*COUNTIF(AK43,calc!$AE$48)))</f>
        <v>0</v>
      </c>
      <c r="EH43" s="5">
        <f>IF($E$9="",0,(1*COUNTIF(AK43,calc!$AE$9))+(2*COUNTIF(AK43,calc!$AE$19))+(3*COUNTIF(AK43,calc!$AE$29))+(4*COUNTIF(AK43,calc!$AE$39))+(5*COUNTIF(AK43,calc!$AE$49)))</f>
        <v>0</v>
      </c>
      <c r="EI43" s="5">
        <f>IF($E$10="",0,(1*COUNTIF(AK43,calc!$AE$10))+(2*COUNTIF(AK43,calc!$AE$20))+(3*COUNTIF(AK43,calc!$AE$30))+(4*COUNTIF(AK43,calc!$AE$40))+(5*COUNTIF(AK43,calc!$AE$50)))</f>
        <v>0</v>
      </c>
      <c r="EJ43" s="5">
        <f>IF($E$11="",0,(1*COUNTIF(AK43,calc!$AE$11))+(2*COUNTIF(AK43,calc!$AE$21))+(3*COUNTIF(AK43,calc!$AE$31))+(4*COUNTIF(AK43,calc!$AE$41))+(5*COUNTIF(AK43,calc!$AE$51)))</f>
        <v>0</v>
      </c>
      <c r="EK43" s="5">
        <f>IF($E$12="",0,(1*COUNTIF(AK43,calc!$AE$12))+(2*COUNTIF(AK43,calc!$AE$22))+(3*COUNTIF(AK43,calc!$AE$32))+(4*COUNTIF(AK43,calc!$AE$42))+(5*COUNTIF(AK43,calc!$AE$52)))</f>
        <v>0</v>
      </c>
      <c r="EL43" s="5">
        <f>IF($E$13="",0,(1*COUNTIF(AK43,calc!$AE$13))+(2*COUNTIF(AK43,calc!$AE$23))+(3*COUNTIF(AK43,calc!$AE$33))+(4*COUNTIF(AK43,calc!$AE$43))+(5*COUNTIF(AK43,calc!$AE$53)))</f>
        <v>0</v>
      </c>
      <c r="EM43" s="1"/>
      <c r="EN43" s="5">
        <f>IF($E$4="",0,(1*COUNTIF(AL43,calc!$AE$4))+(2*COUNTIF(AL43,calc!$AE$14))+(3*COUNTIF(AL43,calc!$AE$24))+(4*COUNTIF(AL43,calc!$AE$34))+(5*COUNTIF(AL43,calc!$AE$44)))</f>
        <v>0</v>
      </c>
      <c r="EO43" s="5">
        <f>IF($E$5="",0,(1*COUNTIF(AL43,calc!$AE$5))+(2*COUNTIF(AL43,calc!$AE$15))+(3*COUNTIF(AL43,calc!$AE$25))+(4*COUNTIF(AL43,calc!$AE$35))+(5*COUNTIF(AL43,calc!$AE$45)))</f>
        <v>0</v>
      </c>
      <c r="EP43" s="5">
        <f>IF($E$6="",0,(1*COUNTIF(AL43,calc!$AE$6))+(2*COUNTIF(AL43,calc!$AE$16))+(3*COUNTIF(AL43,calc!$AE$26))+(4*COUNTIF(AL43,calc!$AE$36))+(5*COUNTIF(AL43,calc!$AE$46)))</f>
        <v>0</v>
      </c>
      <c r="EQ43" s="5">
        <f>IF($E$7="",0,(1*COUNTIF(AL43,calc!$AE$7))+(2*COUNTIF(AL43,calc!$AE$17))+(3*COUNTIF(AL43,calc!$AE$27))+(4*COUNTIF(AL43,calc!$AE$37))+(5*COUNTIF(AL43,calc!$AE$47)))</f>
        <v>0</v>
      </c>
      <c r="ER43" s="5">
        <f>IF($E$8="",0,(1*COUNTIF(AL43,calc!$AE$8))+(2*COUNTIF(AL43,calc!$AE$18))+(3*COUNTIF(AL43,calc!$AE$28))+(4*COUNTIF(AL43,calc!$AE$38))+(5*COUNTIF(AL43,calc!$AE$48)))</f>
        <v>0</v>
      </c>
      <c r="ES43" s="5">
        <f>IF($E$9="",0,(1*COUNTIF(AL43,calc!$AE$9))+(2*COUNTIF(AL43,calc!$AE$19))+(3*COUNTIF(AL43,calc!$AE$29))+(4*COUNTIF(AL43,calc!$AE$39))+(5*COUNTIF(AL43,calc!$AE$49)))</f>
        <v>0</v>
      </c>
      <c r="ET43" s="5">
        <f>IF($E$10="",0,(1*COUNTIF(AL43,calc!$AE$10))+(2*COUNTIF(AL43,calc!$AE$20))+(3*COUNTIF(AL43,calc!$AE$30))+(4*COUNTIF(AL43,calc!$AE$40))+(5*COUNTIF(AL43,calc!$AE$50)))</f>
        <v>0</v>
      </c>
      <c r="EU43" s="5">
        <f>IF($E$11="",0,(1*COUNTIF(AL43,calc!$AE$11))+(2*COUNTIF(AL43,calc!$AE$21))+(3*COUNTIF(AL43,calc!$AE$31))+(4*COUNTIF(AL43,calc!$AE$41))+(5*COUNTIF(AL43,calc!$AE$51)))</f>
        <v>0</v>
      </c>
      <c r="EV43" s="5">
        <f>IF($E$12="",0,(1*COUNTIF(AL43,calc!$AE$12))+(2*COUNTIF(AL43,calc!$AE$22))+(3*COUNTIF(AL43,calc!$AE$32))+(4*COUNTIF(AL43,calc!$AE$42))+(5*COUNTIF(AL43,calc!$AE$52)))</f>
        <v>0</v>
      </c>
      <c r="EW43" s="5">
        <f>IF($E$13="",0,(1*COUNTIF(AL43,calc!$AE$13))+(2*COUNTIF(AL43,calc!$AE$23))+(3*COUNTIF(AL43,calc!$AE$33))+(4*COUNTIF(AL43,calc!$AE$43))+(5*COUNTIF(AL43,calc!$AE$53)))</f>
        <v>0</v>
      </c>
      <c r="EX43" s="1"/>
      <c r="EY43" s="5">
        <f>IF($E$4="",0,(1*COUNTIF(AM43,calc!$AE$4))+(2*COUNTIF(AM43,calc!$AE$14))+(3*COUNTIF(AM43,calc!$AE$24))+(4*COUNTIF(AM43,calc!$AE$34))+(5*COUNTIF(AM43,calc!$AE$44)))</f>
        <v>0</v>
      </c>
      <c r="EZ43" s="5">
        <f>IF($E$5="",0,(1*COUNTIF(AM43,calc!$AE$5))+(2*COUNTIF(AM43,calc!$AE$15))+(3*COUNTIF(AM43,calc!$AE$25))+(4*COUNTIF(AM43,calc!$AE$35))+(5*COUNTIF(AM43,calc!$AE$45)))</f>
        <v>0</v>
      </c>
      <c r="FA43" s="5">
        <f>IF($E$6="",0,(1*COUNTIF(AM43,calc!$AE$6))+(2*COUNTIF(AM43,calc!$AE$16))+(3*COUNTIF(AM43,calc!$AE$26))+(4*COUNTIF(AM43,calc!$AE$36))+(5*COUNTIF(AM43,calc!$AE$46)))</f>
        <v>0</v>
      </c>
      <c r="FB43" s="5">
        <f>IF($E$7="",0,(1*COUNTIF(AM43,calc!$AE$7))+(2*COUNTIF(AM43,calc!$AE$17))+(3*COUNTIF(AM43,calc!$AE$27))+(4*COUNTIF(AM43,calc!$AE$37))+(5*COUNTIF(AM43,calc!$AE$47)))</f>
        <v>0</v>
      </c>
      <c r="FC43" s="5">
        <f>IF($E$8="",0,(1*COUNTIF(AM43,calc!$AE$8))+(2*COUNTIF(AM43,calc!$AE$18))+(3*COUNTIF(AM43,calc!$AE$28))+(4*COUNTIF(AM43,calc!$AE$38))+(5*COUNTIF(AM43,calc!$AE$48)))</f>
        <v>0</v>
      </c>
      <c r="FD43" s="5">
        <f>IF($E$9="",0,(1*COUNTIF(AM43,calc!$AE$9))+(2*COUNTIF(AM43,calc!$AE$19))+(3*COUNTIF(AM43,calc!$AE$29))+(4*COUNTIF(AM43,calc!$AE$39))+(5*COUNTIF(AM43,calc!$AE$49)))</f>
        <v>0</v>
      </c>
      <c r="FE43" s="5">
        <f>IF($E$10="",0,(1*COUNTIF(AM43,calc!$AE$10))+(2*COUNTIF(AM43,calc!$AE$20))+(3*COUNTIF(AM43,calc!$AE$30))+(4*COUNTIF(AM43,calc!$AE$40))+(5*COUNTIF(AM43,calc!$AE$50)))</f>
        <v>0</v>
      </c>
      <c r="FF43" s="5">
        <f>IF($E$11="",0,(1*COUNTIF(AM43,calc!$AE$11))+(2*COUNTIF(AM43,calc!$AE$21))+(3*COUNTIF(AM43,calc!$AE$31))+(4*COUNTIF(AM43,calc!$AE$41))+(5*COUNTIF(AM43,calc!$AE$51)))</f>
        <v>0</v>
      </c>
      <c r="FG43" s="5">
        <f>IF($E$12="",0,(1*COUNTIF(AM43,calc!$AE$12))+(2*COUNTIF(AM43,calc!$AE$22))+(3*COUNTIF(AM43,calc!$AE$32))+(4*COUNTIF(AM43,calc!$AE$42))+(5*COUNTIF(AM43,calc!$AE$52)))</f>
        <v>0</v>
      </c>
      <c r="FH43" s="5">
        <f>IF($E$13="",0,(1*COUNTIF(AM43,calc!$AE$13))+(2*COUNTIF(AM43,calc!$AE$23))+(3*COUNTIF(AM43,calc!$AE$33))+(4*COUNTIF(AM43,calc!$AE$43))+(5*COUNTIF(AM43,calc!$AE$53)))</f>
        <v>0</v>
      </c>
      <c r="FI43" s="1"/>
      <c r="FJ43" s="5">
        <f>IF($E$4="",0,(1*COUNTIF(AN43,calc!$AE$4))+(2*COUNTIF(AN43,calc!$AE$14))+(3*COUNTIF(AN43,calc!$AE$24))+(4*COUNTIF(AN43,calc!$AE$34))+(5*COUNTIF(AN43,calc!$AE$44)))</f>
        <v>0</v>
      </c>
      <c r="FK43" s="5">
        <f>IF($E$5="",0,(1*COUNTIF(AN43,calc!$AE$5))+(2*COUNTIF(AN43,calc!$AE$15))+(3*COUNTIF(AN43,calc!$AE$25))+(4*COUNTIF(AN43,calc!$AE$35))+(5*COUNTIF(AN43,calc!$AE$45)))</f>
        <v>0</v>
      </c>
      <c r="FL43" s="5">
        <f>IF($E$6="",0,(1*COUNTIF(AN43,calc!$AE$6))+(2*COUNTIF(AN43,calc!$AE$16))+(3*COUNTIF(AN43,calc!$AE$26))+(4*COUNTIF(AN43,calc!$AE$36))+(5*COUNTIF(AN43,calc!$AE$46)))</f>
        <v>0</v>
      </c>
      <c r="FM43" s="5">
        <f>IF($E$7="",0,(1*COUNTIF(AN43,calc!$AE$7))+(2*COUNTIF(AN43,calc!$AE$17))+(3*COUNTIF(AN43,calc!$AE$27))+(4*COUNTIF(AN43,calc!$AE$37))+(5*COUNTIF(AN43,calc!$AE$47)))</f>
        <v>0</v>
      </c>
      <c r="FN43" s="5">
        <f>IF($E$8="",0,(1*COUNTIF(AN43,calc!$AE$8))+(2*COUNTIF(AN43,calc!$AE$18))+(3*COUNTIF(AN43,calc!$AE$28))+(4*COUNTIF(AN43,calc!$AE$38))+(5*COUNTIF(AN43,calc!$AE$48)))</f>
        <v>0</v>
      </c>
      <c r="FO43" s="5">
        <f>IF($E$9="",0,(1*COUNTIF(AN43,calc!$AE$9))+(2*COUNTIF(AN43,calc!$AE$19))+(3*COUNTIF(AN43,calc!$AE$29))+(4*COUNTIF(AN43,calc!$AE$39))+(5*COUNTIF(AN43,calc!$AE$49)))</f>
        <v>0</v>
      </c>
      <c r="FP43" s="5">
        <f>IF($E$10="",0,(1*COUNTIF(AN43,calc!$AE$10))+(2*COUNTIF(AN43,calc!$AE$20))+(3*COUNTIF(AN43,calc!$AE$30))+(4*COUNTIF(AN43,calc!$AE$40))+(5*COUNTIF(AN43,calc!$AE$50)))</f>
        <v>0</v>
      </c>
      <c r="FQ43" s="5">
        <f>IF($E$11="",0,(1*COUNTIF(AN43,calc!$AE$11))+(2*COUNTIF(AN43,calc!$AE$21))+(3*COUNTIF(AN43,calc!$AE$31))+(4*COUNTIF(AN43,calc!$AE$41))+(5*COUNTIF(AN43,calc!$AE$51)))</f>
        <v>0</v>
      </c>
      <c r="FR43" s="5">
        <f>IF($E$12="",0,(1*COUNTIF(AN43,calc!$AE$12))+(2*COUNTIF(AN43,calc!$AE$22))+(3*COUNTIF(AN43,calc!$AE$32))+(4*COUNTIF(AN43,calc!$AE$42))+(5*COUNTIF(AN43,calc!$AE$52)))</f>
        <v>0</v>
      </c>
      <c r="FS43" s="5">
        <f>IF($E$13="",0,(1*COUNTIF(AN43,calc!$AE$13))+(2*COUNTIF(AN43,calc!$AE$23))+(3*COUNTIF(AN43,calc!$AE$33))+(4*COUNTIF(AN43,calc!$AE$43))+(5*COUNTIF(AN43,calc!$AE$53)))</f>
        <v>0</v>
      </c>
      <c r="FT43" s="1"/>
      <c r="FU43" s="5">
        <f>IF($E$4="",0,(1*COUNTIF(AO43,calc!$AE$4))+(2*COUNTIF(AO43,calc!$AE$14))+(3*COUNTIF(AO43,calc!$AE$24))+(4*COUNTIF(AO43,calc!$AE$34))+(5*COUNTIF(AO43,calc!$AE$44)))</f>
        <v>0</v>
      </c>
      <c r="FV43" s="5">
        <f>IF($E$5="",0,(1*COUNTIF(AO43,calc!$AE$5))+(2*COUNTIF(AO43,calc!$AE$15))+(3*COUNTIF(AO43,calc!$AE$25))+(4*COUNTIF(AO43,calc!$AE$35))+(5*COUNTIF(AO43,calc!$AE$45)))</f>
        <v>0</v>
      </c>
      <c r="FW43" s="5">
        <f>IF($E$6="",0,(1*COUNTIF(AO43,calc!$AE$6))+(2*COUNTIF(AO43,calc!$AE$16))+(3*COUNTIF(AO43,calc!$AE$26))+(4*COUNTIF(AO43,calc!$AE$36))+(5*COUNTIF(AO43,calc!$AE$46)))</f>
        <v>0</v>
      </c>
      <c r="FX43" s="5">
        <f>IF($E$7="",0,(1*COUNTIF(AO43,calc!$AE$7))+(2*COUNTIF(AO43,calc!$AE$17))+(3*COUNTIF(AO43,calc!$AE$27))+(4*COUNTIF(AO43,calc!$AE$37))+(5*COUNTIF(AO43,calc!$AE$47)))</f>
        <v>0</v>
      </c>
      <c r="FY43" s="5">
        <f>IF($E$8="",0,(1*COUNTIF(AO43,calc!$AE$8))+(2*COUNTIF(AO43,calc!$AE$18))+(3*COUNTIF(AO43,calc!$AE$28))+(4*COUNTIF(AO43,calc!$AE$38))+(5*COUNTIF(AO43,calc!$AE$48)))</f>
        <v>0</v>
      </c>
      <c r="FZ43" s="5">
        <f>IF($E$9="",0,(1*COUNTIF(AO43,calc!$AE$9))+(2*COUNTIF(AO43,calc!$AE$19))+(3*COUNTIF(AO43,calc!$AE$29))+(4*COUNTIF(AO43,calc!$AE$39))+(5*COUNTIF(AO43,calc!$AE$49)))</f>
        <v>0</v>
      </c>
      <c r="GA43" s="5">
        <f>IF($E$10="",0,(1*COUNTIF(AO43,calc!$AE$10))+(2*COUNTIF(AO43,calc!$AE$20))+(3*COUNTIF(AO43,calc!$AE$30))+(4*COUNTIF(AO43,calc!$AE$40))+(5*COUNTIF(AO43,calc!$AE$50)))</f>
        <v>0</v>
      </c>
      <c r="GB43" s="5">
        <f>IF($E$11="",0,(1*COUNTIF(AO43,calc!$AE$11))+(2*COUNTIF(AO43,calc!$AE$21))+(3*COUNTIF(AO43,calc!$AE$31))+(4*COUNTIF(AO43,calc!$AE$41))+(5*COUNTIF(AO43,calc!$AE$51)))</f>
        <v>0</v>
      </c>
      <c r="GC43" s="5">
        <f>IF($E$12="",0,(1*COUNTIF(AO43,calc!$AE$12))+(2*COUNTIF(AO43,calc!$AE$22))+(3*COUNTIF(AO43,calc!$AE$32))+(4*COUNTIF(AO43,calc!$AE$42))+(5*COUNTIF(AO43,calc!$AE$52)))</f>
        <v>0</v>
      </c>
      <c r="GD43" s="5">
        <f>IF($E$13="",0,(1*COUNTIF(AO43,calc!$AE$13))+(2*COUNTIF(AO43,calc!$AE$23))+(3*COUNTIF(AO43,calc!$AE$33))+(4*COUNTIF(AO43,calc!$AE$43))+(5*COUNTIF(AO43,calc!$AE$53)))</f>
        <v>0</v>
      </c>
      <c r="GE43" s="1"/>
      <c r="GF43" s="5">
        <f>IF($E$4="",0,(1*COUNTIF(AP43,calc!$AE$4))+(2*COUNTIF(AP43,calc!$AE$14))+(3*COUNTIF(AP43,calc!$AE$24))+(4*COUNTIF(AP43,calc!$AE$34))+(5*COUNTIF(AP43,calc!$AE$44)))</f>
        <v>0</v>
      </c>
      <c r="GG43" s="5">
        <f>IF($E$5="",0,(1*COUNTIF(AP43,calc!$AE$5))+(2*COUNTIF(AP43,calc!$AE$15))+(3*COUNTIF(AP43,calc!$AE$25))+(4*COUNTIF(AP43,calc!$AE$35))+(5*COUNTIF(AP43,calc!$AE$45)))</f>
        <v>0</v>
      </c>
      <c r="GH43" s="5">
        <f>IF($E$6="",0,(1*COUNTIF(AP43,calc!$AE$6))+(2*COUNTIF(AP43,calc!$AE$16))+(3*COUNTIF(AP43,calc!$AE$26))+(4*COUNTIF(AP43,calc!$AE$36))+(5*COUNTIF(AP43,calc!$AE$46)))</f>
        <v>0</v>
      </c>
      <c r="GI43" s="5">
        <f>IF($E$7="",0,(1*COUNTIF(AP43,calc!$AE$7))+(2*COUNTIF(AP43,calc!$AE$17))+(3*COUNTIF(AP43,calc!$AE$27))+(4*COUNTIF(AP43,calc!$AE$37))+(5*COUNTIF(AP43,calc!$AE$47)))</f>
        <v>0</v>
      </c>
      <c r="GJ43" s="5">
        <f>IF($E$8="",0,(1*COUNTIF(AP43,calc!$AE$8))+(2*COUNTIF(AP43,calc!$AE$18))+(3*COUNTIF(AP43,calc!$AE$28))+(4*COUNTIF(AP43,calc!$AE$38))+(5*COUNTIF(AP43,calc!$AE$48)))</f>
        <v>0</v>
      </c>
      <c r="GK43" s="5">
        <f>IF($E$9="",0,(1*COUNTIF(AP43,calc!$AE$9))+(2*COUNTIF(AP43,calc!$AE$19))+(3*COUNTIF(AP43,calc!$AE$29))+(4*COUNTIF(AP43,calc!$AE$39))+(5*COUNTIF(AP43,calc!$AE$49)))</f>
        <v>0</v>
      </c>
      <c r="GL43" s="5">
        <f>IF($E$10="",0,(1*COUNTIF(AP43,calc!$AE$10))+(2*COUNTIF(AP43,calc!$AE$20))+(3*COUNTIF(AP43,calc!$AE$30))+(4*COUNTIF(AP43,calc!$AE$40))+(5*COUNTIF(AP43,calc!$AE$50)))</f>
        <v>0</v>
      </c>
      <c r="GM43" s="5">
        <f>IF($E$11="",0,(1*COUNTIF(AP43,calc!$AE$11))+(2*COUNTIF(AP43,calc!$AE$21))+(3*COUNTIF(AP43,calc!$AE$31))+(4*COUNTIF(AP43,calc!$AE$41))+(5*COUNTIF(AP43,calc!$AE$51)))</f>
        <v>0</v>
      </c>
      <c r="GN43" s="5">
        <f>IF($E$12="",0,(1*COUNTIF(AP43,calc!$AE$12))+(2*COUNTIF(AP43,calc!$AE$22))+(3*COUNTIF(AP43,calc!$AE$32))+(4*COUNTIF(AP43,calc!$AE$42))+(5*COUNTIF(AP43,calc!$AE$52)))</f>
        <v>0</v>
      </c>
      <c r="GO43" s="5">
        <f>IF($E$13="",0,(1*COUNTIF(AP43,calc!$AE$13))+(2*COUNTIF(AP43,calc!$AE$23))+(3*COUNTIF(AP43,calc!$AE$33))+(4*COUNTIF(AP43,calc!$AE$43))+(5*COUNTIF(AP43,calc!$AE$53)))</f>
        <v>0</v>
      </c>
      <c r="GP43" s="1"/>
      <c r="GQ43" s="5">
        <f>IF($E$4="",0,(1*COUNTIF(AQ43,calc!$AE$4))+(2*COUNTIF(AQ43,calc!$AE$14))+(3*COUNTIF(AQ43,calc!$AE$24))+(4*COUNTIF(AQ43,calc!$AE$34))+(5*COUNTIF(AQ43,calc!$AE$44)))</f>
        <v>0</v>
      </c>
      <c r="GR43" s="5">
        <f>IF($E$5="",0,(1*COUNTIF(AQ43,calc!$AE$5))+(2*COUNTIF(AQ43,calc!$AE$15))+(3*COUNTIF(AQ43,calc!$AE$25))+(4*COUNTIF(AQ43,calc!$AE$35))+(5*COUNTIF(AQ43,calc!$AE$45)))</f>
        <v>0</v>
      </c>
      <c r="GS43" s="5">
        <f>IF($E$6="",0,(1*COUNTIF(AQ43,calc!$AE$6))+(2*COUNTIF(AQ43,calc!$AE$16))+(3*COUNTIF(AQ43,calc!$AE$26))+(4*COUNTIF(AQ43,calc!$AE$36))+(5*COUNTIF(AQ43,calc!$AE$46)))</f>
        <v>0</v>
      </c>
      <c r="GT43" s="5">
        <f>IF($E$7="",0,(1*COUNTIF(AQ43,calc!$AE$7))+(2*COUNTIF(AQ43,calc!$AE$17))+(3*COUNTIF(AQ43,calc!$AE$27))+(4*COUNTIF(AQ43,calc!$AE$37))+(5*COUNTIF(AQ43,calc!$AE$47)))</f>
        <v>0</v>
      </c>
      <c r="GU43" s="5">
        <f>IF($E$8="",0,(1*COUNTIF(AQ43,calc!$AE$8))+(2*COUNTIF(AQ43,calc!$AE$18))+(3*COUNTIF(AQ43,calc!$AE$28))+(4*COUNTIF(AQ43,calc!$AE$38))+(5*COUNTIF(AQ43,calc!$AE$48)))</f>
        <v>0</v>
      </c>
      <c r="GV43" s="5">
        <f>IF($E$9="",0,(1*COUNTIF(AQ43,calc!$AE$9))+(2*COUNTIF(AQ43,calc!$AE$19))+(3*COUNTIF(AQ43,calc!$AE$29))+(4*COUNTIF(AQ43,calc!$AE$39))+(5*COUNTIF(AQ43,calc!$AE$49)))</f>
        <v>0</v>
      </c>
      <c r="GW43" s="5">
        <f>IF($E$10="",0,(1*COUNTIF(AQ43,calc!$AE$10))+(2*COUNTIF(AQ43,calc!$AE$20))+(3*COUNTIF(AQ43,calc!$AE$30))+(4*COUNTIF(AQ43,calc!$AE$40))+(5*COUNTIF(AQ43,calc!$AE$50)))</f>
        <v>0</v>
      </c>
      <c r="GX43" s="5">
        <f>IF($E$11="",0,(1*COUNTIF(AQ43,calc!$AE$11))+(2*COUNTIF(AQ43,calc!$AE$21))+(3*COUNTIF(AQ43,calc!$AE$31))+(4*COUNTIF(AQ43,calc!$AE$41))+(5*COUNTIF(AQ43,calc!$AE$51)))</f>
        <v>0</v>
      </c>
      <c r="GY43" s="5">
        <f>IF($E$12="",0,(1*COUNTIF(AQ43,calc!$AE$12))+(2*COUNTIF(AQ43,calc!$AE$22))+(3*COUNTIF(AQ43,calc!$AE$32))+(4*COUNTIF(AQ43,calc!$AE$42))+(5*COUNTIF(AQ43,calc!$AE$52)))</f>
        <v>0</v>
      </c>
      <c r="GZ43" s="5">
        <f>IF($E$13="",0,(1*COUNTIF(AQ43,calc!$AE$13))+(2*COUNTIF(AQ43,calc!$AE$23))+(3*COUNTIF(AQ43,calc!$AE$33))+(4*COUNTIF(AQ43,calc!$AE$43))+(5*COUNTIF(AQ43,calc!$AE$53)))</f>
        <v>0</v>
      </c>
      <c r="HA43" s="1"/>
      <c r="HB43" s="5">
        <f>IF($E$4="",0,(1*COUNTIF(AR43,calc!$AE$4))+(2*COUNTIF(AR43,calc!$AE$14))+(3*COUNTIF(AR43,calc!$AE$24))+(4*COUNTIF(AR43,calc!$AE$34))+(5*COUNTIF(AR43,calc!$AE$44)))</f>
        <v>0</v>
      </c>
      <c r="HC43" s="5">
        <f>IF($E$5="",0,(1*COUNTIF(AR43,calc!$AE$5))+(2*COUNTIF(AR43,calc!$AE$15))+(3*COUNTIF(AR43,calc!$AE$25))+(4*COUNTIF(AR43,calc!$AE$35))+(5*COUNTIF(AR43,calc!$AE$45)))</f>
        <v>0</v>
      </c>
      <c r="HD43" s="5">
        <f>IF($E$6="",0,(1*COUNTIF(AR43,calc!$AE$6))+(2*COUNTIF(AR43,calc!$AE$16))+(3*COUNTIF(AR43,calc!$AE$26))+(4*COUNTIF(AR43,calc!$AE$36))+(5*COUNTIF(AR43,calc!$AE$46)))</f>
        <v>0</v>
      </c>
      <c r="HE43" s="5">
        <f>IF($E$7="",0,(1*COUNTIF(AR43,calc!$AE$7))+(2*COUNTIF(AR43,calc!$AE$17))+(3*COUNTIF(AR43,calc!$AE$27))+(4*COUNTIF(AR43,calc!$AE$37))+(5*COUNTIF(AR43,calc!$AE$47)))</f>
        <v>0</v>
      </c>
      <c r="HF43" s="5">
        <f>IF($E$8="",0,(1*COUNTIF(AR43,calc!$AE$8))+(2*COUNTIF(AR43,calc!$AE$18))+(3*COUNTIF(AR43,calc!$AE$28))+(4*COUNTIF(AR43,calc!$AE$38))+(5*COUNTIF(AR43,calc!$AE$48)))</f>
        <v>0</v>
      </c>
      <c r="HG43" s="5">
        <f>IF($E$9="",0,(1*COUNTIF(AR43,calc!$AE$9))+(2*COUNTIF(AR43,calc!$AE$19))+(3*COUNTIF(AR43,calc!$AE$29))+(4*COUNTIF(AR43,calc!$AE$39))+(5*COUNTIF(AR43,calc!$AE$49)))</f>
        <v>0</v>
      </c>
      <c r="HH43" s="5">
        <f>IF($E$10="",0,(1*COUNTIF(AR43,calc!$AE$10))+(2*COUNTIF(AR43,calc!$AE$20))+(3*COUNTIF(AR43,calc!$AE$30))+(4*COUNTIF(AR43,calc!$AE$40))+(5*COUNTIF(AR43,calc!$AE$50)))</f>
        <v>0</v>
      </c>
      <c r="HI43" s="5">
        <f>IF($E$11="",0,(1*COUNTIF(AR43,calc!$AE$11))+(2*COUNTIF(AR43,calc!$AE$21))+(3*COUNTIF(AR43,calc!$AE$31))+(4*COUNTIF(AR43,calc!$AE$41))+(5*COUNTIF(AR43,calc!$AE$51)))</f>
        <v>0</v>
      </c>
      <c r="HJ43" s="5">
        <f>IF($E$12="",0,(1*COUNTIF(AR43,calc!$AE$12))+(2*COUNTIF(AR43,calc!$AE$22))+(3*COUNTIF(AR43,calc!$AE$32))+(4*COUNTIF(AR43,calc!$AE$42))+(5*COUNTIF(AR43,calc!$AE$52)))</f>
        <v>0</v>
      </c>
      <c r="HK43" s="5">
        <f>IF($E$13="",0,(1*COUNTIF(AR43,calc!$AE$13))+(2*COUNTIF(AR43,calc!$AE$23))+(3*COUNTIF(AR43,calc!$AE$33))+(4*COUNTIF(AR43,calc!$AE$43))+(5*COUNTIF(AR43,calc!$AE$53)))</f>
        <v>0</v>
      </c>
      <c r="HL43" s="1"/>
      <c r="HM43" s="5">
        <f>IF($E$4="",0,(1*COUNTIF(AS43,calc!$AE$4))+(2*COUNTIF(AS43,calc!$AE$14))+(3*COUNTIF(AS43,calc!$AE$24))+(4*COUNTIF(AS43,calc!$AE$34))+(5*COUNTIF(AS43,calc!$AE$44)))</f>
        <v>0</v>
      </c>
      <c r="HN43" s="5">
        <f>IF($E$5="",0,(1*COUNTIF(AS43,calc!$AE$5))+(2*COUNTIF(AS43,calc!$AE$15))+(3*COUNTIF(AS43,calc!$AE$25))+(4*COUNTIF(AS43,calc!$AE$35))+(5*COUNTIF(AS43,calc!$AE$45)))</f>
        <v>0</v>
      </c>
      <c r="HO43" s="5">
        <f>IF($E$6="",0,(1*COUNTIF(AS43,calc!$AE$6))+(2*COUNTIF(AS43,calc!$AE$16))+(3*COUNTIF(AS43,calc!$AE$26))+(4*COUNTIF(AS43,calc!$AE$36))+(5*COUNTIF(AS43,calc!$AE$46)))</f>
        <v>0</v>
      </c>
      <c r="HP43" s="5">
        <f>IF($E$7="",0,(1*COUNTIF(AS43,calc!$AE$7))+(2*COUNTIF(AS43,calc!$AE$17))+(3*COUNTIF(AS43,calc!$AE$27))+(4*COUNTIF(AS43,calc!$AE$37))+(5*COUNTIF(AS43,calc!$AE$47)))</f>
        <v>0</v>
      </c>
      <c r="HQ43" s="5">
        <f>IF($E$8="",0,(1*COUNTIF(AS43,calc!$AE$8))+(2*COUNTIF(AS43,calc!$AE$18))+(3*COUNTIF(AS43,calc!$AE$28))+(4*COUNTIF(AS43,calc!$AE$38))+(5*COUNTIF(AS43,calc!$AE$48)))</f>
        <v>0</v>
      </c>
      <c r="HR43" s="5">
        <f>IF($E$9="",0,(1*COUNTIF(AS43,calc!$AE$9))+(2*COUNTIF(AS43,calc!$AE$19))+(3*COUNTIF(AS43,calc!$AE$29))+(4*COUNTIF(AS43,calc!$AE$39))+(5*COUNTIF(AS43,calc!$AE$49)))</f>
        <v>0</v>
      </c>
      <c r="HS43" s="5">
        <f>IF($E$10="",0,(1*COUNTIF(AS43,calc!$AE$10))+(2*COUNTIF(AS43,calc!$AE$20))+(3*COUNTIF(AS43,calc!$AE$30))+(4*COUNTIF(AS43,calc!$AE$40))+(5*COUNTIF(AS43,calc!$AE$50)))</f>
        <v>0</v>
      </c>
      <c r="HT43" s="5">
        <f>IF($E$11="",0,(1*COUNTIF(AS43,calc!$AE$11))+(2*COUNTIF(AS43,calc!$AE$21))+(3*COUNTIF(AS43,calc!$AE$31))+(4*COUNTIF(AS43,calc!$AE$41))+(5*COUNTIF(AS43,calc!$AE$51)))</f>
        <v>0</v>
      </c>
      <c r="HU43" s="5">
        <f>IF($E$12="",0,(1*COUNTIF(AS43,calc!$AE$12))+(2*COUNTIF(AS43,calc!$AE$22))+(3*COUNTIF(AS43,calc!$AE$32))+(4*COUNTIF(AS43,calc!$AE$42))+(5*COUNTIF(AS43,calc!$AE$52)))</f>
        <v>0</v>
      </c>
      <c r="HV43" s="5">
        <f>IF($E$13="",0,(1*COUNTIF(AS43,calc!$AE$13))+(2*COUNTIF(AS43,calc!$AE$23))+(3*COUNTIF(AS43,calc!$AE$33))+(4*COUNTIF(AS43,calc!$AE$43))+(5*COUNTIF(AS43,calc!$AE$53)))</f>
        <v>0</v>
      </c>
      <c r="HW43" s="1"/>
      <c r="HX43" s="5">
        <f>IF($E$4="",0,(1*COUNTIF(AT43,calc!$AE$4))+(2*COUNTIF(AT43,calc!$AE$14))+(3*COUNTIF(AT43,calc!$AE$24))+(4*COUNTIF(AT43,calc!$AE$34))+(5*COUNTIF(AT43,calc!$AE$44)))</f>
        <v>0</v>
      </c>
      <c r="HY43" s="5">
        <f>IF($E$5="",0,(1*COUNTIF(AT43,calc!$AE$5))+(2*COUNTIF(AT43,calc!$AE$15))+(3*COUNTIF(AT43,calc!$AE$25))+(4*COUNTIF(AT43,calc!$AE$35))+(5*COUNTIF(AT43,calc!$AE$45)))</f>
        <v>0</v>
      </c>
      <c r="HZ43" s="5">
        <f>IF($E$6="",0,(1*COUNTIF(AT43,calc!$AE$6))+(2*COUNTIF(AT43,calc!$AE$16))+(3*COUNTIF(AT43,calc!$AE$26))+(4*COUNTIF(AT43,calc!$AE$36))+(5*COUNTIF(AT43,calc!$AE$46)))</f>
        <v>0</v>
      </c>
      <c r="IA43" s="5">
        <f>IF($E$7="",0,(1*COUNTIF(AT43,calc!$AE$7))+(2*COUNTIF(AT43,calc!$AE$17))+(3*COUNTIF(AT43,calc!$AE$27))+(4*COUNTIF(AT43,calc!$AE$37))+(5*COUNTIF(AT43,calc!$AE$47)))</f>
        <v>0</v>
      </c>
      <c r="IB43" s="5">
        <f>IF($E$8="",0,(1*COUNTIF(AT43,calc!$AE$8))+(2*COUNTIF(AT43,calc!$AE$18))+(3*COUNTIF(AT43,calc!$AE$28))+(4*COUNTIF(AT43,calc!$AE$38))+(5*COUNTIF(AT43,calc!$AE$48)))</f>
        <v>0</v>
      </c>
      <c r="IC43" s="5">
        <f>IF($E$9="",0,(1*COUNTIF(AT43,calc!$AE$9))+(2*COUNTIF(AT43,calc!$AE$19))+(3*COUNTIF(AT43,calc!$AE$29))+(4*COUNTIF(AT43,calc!$AE$39))+(5*COUNTIF(AT43,calc!$AE$49)))</f>
        <v>0</v>
      </c>
      <c r="ID43" s="5">
        <f>IF($E$10="",0,(1*COUNTIF(AT43,calc!$AE$10))+(2*COUNTIF(AT43,calc!$AE$20))+(3*COUNTIF(AT43,calc!$AE$30))+(4*COUNTIF(AT43,calc!$AE$40))+(5*COUNTIF(AT43,calc!$AE$50)))</f>
        <v>0</v>
      </c>
      <c r="IE43" s="5">
        <f>IF($E$11="",0,(1*COUNTIF(AT43,calc!$AE$11))+(2*COUNTIF(AT43,calc!$AE$21))+(3*COUNTIF(AT43,calc!$AE$31))+(4*COUNTIF(AT43,calc!$AE$41))+(5*COUNTIF(AT43,calc!$AE$51)))</f>
        <v>0</v>
      </c>
      <c r="IF43" s="5">
        <f>IF($E$12="",0,(1*COUNTIF(AT43,calc!$AE$12))+(2*COUNTIF(AT43,calc!$AE$22))+(3*COUNTIF(AT43,calc!$AE$32))+(4*COUNTIF(AT43,calc!$AE$42))+(5*COUNTIF(AT43,calc!$AE$52)))</f>
        <v>0</v>
      </c>
      <c r="IG43" s="5">
        <f>IF($E$13="",0,(1*COUNTIF(AT43,calc!$AE$13))+(2*COUNTIF(AT43,calc!$AE$23))+(3*COUNTIF(AT43,calc!$AE$33))+(4*COUNTIF(AT43,calc!$AE$43))+(5*COUNTIF(AT43,calc!$AE$53)))</f>
        <v>0</v>
      </c>
      <c r="IH43" s="1"/>
      <c r="II43" s="5">
        <f>IF($E$4="",0,(1*COUNTIF(AU43,calc!$AE$4))+(2*COUNTIF(AU43,calc!$AE$14))+(3*COUNTIF(AU43,calc!$AE$24))+(4*COUNTIF(AU43,calc!$AE$34))+(5*COUNTIF(AU43,calc!$AE$44)))</f>
        <v>0</v>
      </c>
      <c r="IJ43" s="5">
        <f>IF($E$5="",0,(1*COUNTIF(AU43,calc!$AE$5))+(2*COUNTIF(AU43,calc!$AE$15))+(3*COUNTIF(AU43,calc!$AE$25))+(4*COUNTIF(AU43,calc!$AE$35))+(5*COUNTIF(AU43,calc!$AE$45)))</f>
        <v>0</v>
      </c>
      <c r="IK43" s="5">
        <f>IF($E$6="",0,(1*COUNTIF(AU43,calc!$AE$6))+(2*COUNTIF(AU43,calc!$AE$16))+(3*COUNTIF(AU43,calc!$AE$26))+(4*COUNTIF(AU43,calc!$AE$36))+(5*COUNTIF(AU43,calc!$AE$46)))</f>
        <v>0</v>
      </c>
      <c r="IL43" s="5">
        <f>IF($E$7="",0,(1*COUNTIF(AU43,calc!$AE$7))+(2*COUNTIF(AU43,calc!$AE$17))+(3*COUNTIF(AU43,calc!$AE$27))+(4*COUNTIF(AU43,calc!$AE$37))+(5*COUNTIF(AU43,calc!$AE$47)))</f>
        <v>0</v>
      </c>
      <c r="IM43" s="5">
        <f>IF($E$8="",0,(1*COUNTIF(AU43,calc!$AE$8))+(2*COUNTIF(AU43,calc!$AE$18))+(3*COUNTIF(AU43,calc!$AE$28))+(4*COUNTIF(AU43,calc!$AE$38))+(5*COUNTIF(AU43,calc!$AE$48)))</f>
        <v>0</v>
      </c>
      <c r="IN43" s="5">
        <f>IF($E$9="",0,(1*COUNTIF(AU43,calc!$AE$9))+(2*COUNTIF(AU43,calc!$AE$19))+(3*COUNTIF(AU43,calc!$AE$29))+(4*COUNTIF(AU43,calc!$AE$39))+(5*COUNTIF(AU43,calc!$AE$49)))</f>
        <v>0</v>
      </c>
      <c r="IO43" s="5">
        <f>IF($E$10="",0,(1*COUNTIF(AU43,calc!$AE$10))+(2*COUNTIF(AU43,calc!$AE$20))+(3*COUNTIF(AU43,calc!$AE$30))+(4*COUNTIF(AU43,calc!$AE$40))+(5*COUNTIF(AU43,calc!$AE$50)))</f>
        <v>0</v>
      </c>
      <c r="IP43" s="5">
        <f>IF($E$11="",0,(1*COUNTIF(AU43,calc!$AE$11))+(2*COUNTIF(AU43,calc!$AE$21))+(3*COUNTIF(AU43,calc!$AE$31))+(4*COUNTIF(AU43,calc!$AE$41))+(5*COUNTIF(AU43,calc!$AE$51)))</f>
        <v>0</v>
      </c>
      <c r="IQ43" s="5">
        <f>IF($E$12="",0,(1*COUNTIF(AU43,calc!$AE$12))+(2*COUNTIF(AU43,calc!$AE$22))+(3*COUNTIF(AU43,calc!$AE$32))+(4*COUNTIF(AU43,calc!$AE$42))+(5*COUNTIF(AU43,calc!$AE$52)))</f>
        <v>0</v>
      </c>
      <c r="IR43" s="5">
        <f>IF($E$13="",0,(1*COUNTIF(AU43,calc!$AE$13))+(2*COUNTIF(AU43,calc!$AE$23))+(3*COUNTIF(AU43,calc!$AE$33))+(4*COUNTIF(AU43,calc!$AE$43))+(5*COUNTIF(AU43,calc!$AE$53)))</f>
        <v>0</v>
      </c>
      <c r="IS43" s="1"/>
      <c r="IT43" s="5">
        <f>IF($E$4="",0,(1*COUNTIF(AV43,calc!$AE$4))+(2*COUNTIF(AV43,calc!$AE$14))+(3*COUNTIF(AV43,calc!$AE$24))+(4*COUNTIF(AV43,calc!$AE$34))+(5*COUNTIF(AV43,calc!$AE$44)))</f>
        <v>0</v>
      </c>
      <c r="IU43" s="5">
        <f>IF($E$5="",0,(1*COUNTIF(AV43,calc!$AE$5))+(2*COUNTIF(AV43,calc!$AE$15))+(3*COUNTIF(AV43,calc!$AE$25))+(4*COUNTIF(AV43,calc!$AE$35))+(5*COUNTIF(AV43,calc!$AE$45)))</f>
        <v>0</v>
      </c>
      <c r="IV43" s="5">
        <f>IF($E$6="",0,(1*COUNTIF(AV43,calc!$AE$6))+(2*COUNTIF(AV43,calc!$AE$16))+(3*COUNTIF(AV43,calc!$AE$26))+(4*COUNTIF(AV43,calc!$AE$36))+(5*COUNTIF(AV43,calc!$AE$46)))</f>
        <v>0</v>
      </c>
      <c r="IW43" s="5">
        <f>IF($E$7="",0,(1*COUNTIF(AV43,calc!$AE$7))+(2*COUNTIF(AV43,calc!$AE$17))+(3*COUNTIF(AV43,calc!$AE$27))+(4*COUNTIF(AV43,calc!$AE$37))+(5*COUNTIF(AV43,calc!$AE$47)))</f>
        <v>0</v>
      </c>
      <c r="IX43" s="5">
        <f>IF($E$8="",0,(1*COUNTIF(AV43,calc!$AE$8))+(2*COUNTIF(AV43,calc!$AE$18))+(3*COUNTIF(AV43,calc!$AE$28))+(4*COUNTIF(AV43,calc!$AE$38))+(5*COUNTIF(AV43,calc!$AE$48)))</f>
        <v>0</v>
      </c>
      <c r="IY43" s="5">
        <f>IF($E$9="",0,(1*COUNTIF(AV43,calc!$AE$9))+(2*COUNTIF(AV43,calc!$AE$19))+(3*COUNTIF(AV43,calc!$AE$29))+(4*COUNTIF(AV43,calc!$AE$39))+(5*COUNTIF(AV43,calc!$AE$49)))</f>
        <v>0</v>
      </c>
      <c r="IZ43" s="5">
        <f>IF($E$10="",0,(1*COUNTIF(AV43,calc!$AE$10))+(2*COUNTIF(AV43,calc!$AE$20))+(3*COUNTIF(AV43,calc!$AE$30))+(4*COUNTIF(AV43,calc!$AE$40))+(5*COUNTIF(AV43,calc!$AE$50)))</f>
        <v>0</v>
      </c>
      <c r="JA43" s="5">
        <f>IF($E$11="",0,(1*COUNTIF(AV43,calc!$AE$11))+(2*COUNTIF(AV43,calc!$AE$21))+(3*COUNTIF(AV43,calc!$AE$31))+(4*COUNTIF(AV43,calc!$AE$41))+(5*COUNTIF(AV43,calc!$AE$51)))</f>
        <v>0</v>
      </c>
      <c r="JB43" s="5">
        <f>IF($E$12="",0,(1*COUNTIF(AV43,calc!$AE$12))+(2*COUNTIF(AV43,calc!$AE$22))+(3*COUNTIF(AV43,calc!$AE$32))+(4*COUNTIF(AV43,calc!$AE$42))+(5*COUNTIF(AV43,calc!$AE$52)))</f>
        <v>0</v>
      </c>
      <c r="JC43" s="5">
        <f>IF($E$13="",0,(1*COUNTIF(AV43,calc!$AE$13))+(2*COUNTIF(AV43,calc!$AE$23))+(3*COUNTIF(AV43,calc!$AE$33))+(4*COUNTIF(AV43,calc!$AE$43))+(5*COUNTIF(AV43,calc!$AE$53)))</f>
        <v>0</v>
      </c>
      <c r="JD43" s="1"/>
      <c r="JE43" s="5">
        <f>IF($E$4="",0,(1*COUNTIF(AW43,calc!$AE$4))+(2*COUNTIF(AW43,calc!$AE$14))+(3*COUNTIF(AW43,calc!$AE$24))+(4*COUNTIF(AW43,calc!$AE$34))+(5*COUNTIF(AW43,calc!$AE$44)))</f>
        <v>0</v>
      </c>
      <c r="JF43" s="5">
        <f>IF($E$5="",0,(1*COUNTIF(AW43,calc!$AE$5))+(2*COUNTIF(AW43,calc!$AE$15))+(3*COUNTIF(AW43,calc!$AE$25))+(4*COUNTIF(AW43,calc!$AE$35))+(5*COUNTIF(AW43,calc!$AE$45)))</f>
        <v>0</v>
      </c>
      <c r="JG43" s="5">
        <f>IF($E$6="",0,(1*COUNTIF(AW43,calc!$AE$6))+(2*COUNTIF(AW43,calc!$AE$16))+(3*COUNTIF(AW43,calc!$AE$26))+(4*COUNTIF(AW43,calc!$AE$36))+(5*COUNTIF(AW43,calc!$AE$46)))</f>
        <v>0</v>
      </c>
      <c r="JH43" s="5">
        <f>IF($E$7="",0,(1*COUNTIF(AW43,calc!$AE$7))+(2*COUNTIF(AW43,calc!$AE$17))+(3*COUNTIF(AW43,calc!$AE$27))+(4*COUNTIF(AW43,calc!$AE$37))+(5*COUNTIF(AW43,calc!$AE$47)))</f>
        <v>0</v>
      </c>
      <c r="JI43" s="5">
        <f>IF($E$8="",0,(1*COUNTIF(AW43,calc!$AE$8))+(2*COUNTIF(AW43,calc!$AE$18))+(3*COUNTIF(AW43,calc!$AE$28))+(4*COUNTIF(AW43,calc!$AE$38))+(5*COUNTIF(AW43,calc!$AE$48)))</f>
        <v>0</v>
      </c>
      <c r="JJ43" s="5">
        <f>IF($E$9="",0,(1*COUNTIF(AW43,calc!$AE$9))+(2*COUNTIF(AW43,calc!$AE$19))+(3*COUNTIF(AW43,calc!$AE$29))+(4*COUNTIF(AW43,calc!$AE$39))+(5*COUNTIF(AW43,calc!$AE$49)))</f>
        <v>0</v>
      </c>
      <c r="JK43" s="5">
        <f>IF($E$10="",0,(1*COUNTIF(AW43,calc!$AE$10))+(2*COUNTIF(AW43,calc!$AE$20))+(3*COUNTIF(AW43,calc!$AE$30))+(4*COUNTIF(AW43,calc!$AE$40))+(5*COUNTIF(AW43,calc!$AE$50)))</f>
        <v>0</v>
      </c>
      <c r="JL43" s="5">
        <f>IF($E$11="",0,(1*COUNTIF(AW43,calc!$AE$11))+(2*COUNTIF(AW43,calc!$AE$21))+(3*COUNTIF(AW43,calc!$AE$31))+(4*COUNTIF(AW43,calc!$AE$41))+(5*COUNTIF(AW43,calc!$AE$51)))</f>
        <v>0</v>
      </c>
      <c r="JM43" s="5">
        <f>IF($E$12="",0,(1*COUNTIF(AW43,calc!$AE$12))+(2*COUNTIF(AW43,calc!$AE$22))+(3*COUNTIF(AW43,calc!$AE$32))+(4*COUNTIF(AW43,calc!$AE$42))+(5*COUNTIF(AW43,calc!$AE$52)))</f>
        <v>0</v>
      </c>
      <c r="JN43" s="5">
        <f>IF($E$13="",0,(1*COUNTIF(AW43,calc!$AE$13))+(2*COUNTIF(AW43,calc!$AE$23))+(3*COUNTIF(AW43,calc!$AE$33))+(4*COUNTIF(AW43,calc!$AE$43))+(5*COUNTIF(AW43,calc!$AE$53)))</f>
        <v>0</v>
      </c>
      <c r="JO43" s="1"/>
      <c r="JP43" s="5">
        <f>IF($E$4="",0,(1*COUNTIF(AX43,calc!$AE$4))+(2*COUNTIF(AX43,calc!$AE$14))+(3*COUNTIF(AX43,calc!$AE$24))+(4*COUNTIF(AX43,calc!$AE$34))+(5*COUNTIF(AX43,calc!$AE$44)))</f>
        <v>0</v>
      </c>
      <c r="JQ43" s="5">
        <f>IF($E$5="",0,(1*COUNTIF(AX43,calc!$AE$5))+(2*COUNTIF(AX43,calc!$AE$15))+(3*COUNTIF(AX43,calc!$AE$25))+(4*COUNTIF(AX43,calc!$AE$35))+(5*COUNTIF(AX43,calc!$AE$45)))</f>
        <v>0</v>
      </c>
      <c r="JR43" s="5">
        <f>IF($E$6="",0,(1*COUNTIF(AX43,calc!$AE$6))+(2*COUNTIF(AX43,calc!$AE$16))+(3*COUNTIF(AX43,calc!$AE$26))+(4*COUNTIF(AX43,calc!$AE$36))+(5*COUNTIF(AX43,calc!$AE$46)))</f>
        <v>0</v>
      </c>
      <c r="JS43" s="5">
        <f>IF($E$7="",0,(1*COUNTIF(AX43,calc!$AE$7))+(2*COUNTIF(AX43,calc!$AE$17))+(3*COUNTIF(AX43,calc!$AE$27))+(4*COUNTIF(AX43,calc!$AE$37))+(5*COUNTIF(AX43,calc!$AE$47)))</f>
        <v>0</v>
      </c>
      <c r="JT43" s="5">
        <f>IF($E$8="",0,(1*COUNTIF(AX43,calc!$AE$8))+(2*COUNTIF(AX43,calc!$AE$18))+(3*COUNTIF(AX43,calc!$AE$28))+(4*COUNTIF(AX43,calc!$AE$38))+(5*COUNTIF(AX43,calc!$AE$48)))</f>
        <v>0</v>
      </c>
      <c r="JU43" s="5">
        <f>IF($E$9="",0,(1*COUNTIF(AX43,calc!$AE$9))+(2*COUNTIF(AX43,calc!$AE$19))+(3*COUNTIF(AX43,calc!$AE$29))+(4*COUNTIF(AX43,calc!$AE$39))+(5*COUNTIF(AX43,calc!$AE$49)))</f>
        <v>0</v>
      </c>
      <c r="JV43" s="5">
        <f>IF($E$10="",0,(1*COUNTIF(AX43,calc!$AE$10))+(2*COUNTIF(AX43,calc!$AE$20))+(3*COUNTIF(AX43,calc!$AE$30))+(4*COUNTIF(AX43,calc!$AE$40))+(5*COUNTIF(AX43,calc!$AE$50)))</f>
        <v>0</v>
      </c>
      <c r="JW43" s="5">
        <f>IF($E$11="",0,(1*COUNTIF(AX43,calc!$AE$11))+(2*COUNTIF(AX43,calc!$AE$21))+(3*COUNTIF(AX43,calc!$AE$31))+(4*COUNTIF(AX43,calc!$AE$41))+(5*COUNTIF(AX43,calc!$AE$51)))</f>
        <v>0</v>
      </c>
      <c r="JX43" s="5">
        <f>IF($E$12="",0,(1*COUNTIF(AX43,calc!$AE$12))+(2*COUNTIF(AX43,calc!$AE$22))+(3*COUNTIF(AX43,calc!$AE$32))+(4*COUNTIF(AX43,calc!$AE$42))+(5*COUNTIF(AX43,calc!$AE$52)))</f>
        <v>0</v>
      </c>
      <c r="JY43" s="5">
        <f>IF($E$13="",0,(1*COUNTIF(AX43,calc!$AE$13))+(2*COUNTIF(AX43,calc!$AE$23))+(3*COUNTIF(AX43,calc!$AE$33))+(4*COUNTIF(AX43,calc!$AE$43))+(5*COUNTIF(AX43,calc!$AE$53)))</f>
        <v>0</v>
      </c>
      <c r="JZ43" s="1"/>
      <c r="KA43" s="5">
        <f>IF($E$4="",0,(1*COUNTIF(AY43,calc!$AE$4))+(2*COUNTIF(AY43,calc!$AE$14))+(3*COUNTIF(AY43,calc!$AE$24))+(4*COUNTIF(AY43,calc!$AE$34))+(5*COUNTIF(AY43,calc!$AE$44)))</f>
        <v>0</v>
      </c>
      <c r="KB43" s="5">
        <f>IF($E$5="",0,(1*COUNTIF(AY43,calc!$AE$5))+(2*COUNTIF(AY43,calc!$AE$15))+(3*COUNTIF(AY43,calc!$AE$25))+(4*COUNTIF(AY43,calc!$AE$35))+(5*COUNTIF(AY43,calc!$AE$45)))</f>
        <v>0</v>
      </c>
      <c r="KC43" s="5">
        <f>IF($E$6="",0,(1*COUNTIF(AY43,calc!$AE$6))+(2*COUNTIF(AY43,calc!$AE$16))+(3*COUNTIF(AY43,calc!$AE$26))+(4*COUNTIF(AY43,calc!$AE$36))+(5*COUNTIF(AY43,calc!$AE$46)))</f>
        <v>0</v>
      </c>
      <c r="KD43" s="5">
        <f>IF($E$7="",0,(1*COUNTIF(AY43,calc!$AE$7))+(2*COUNTIF(AY43,calc!$AE$17))+(3*COUNTIF(AY43,calc!$AE$27))+(4*COUNTIF(AY43,calc!$AE$37))+(5*COUNTIF(AY43,calc!$AE$47)))</f>
        <v>0</v>
      </c>
      <c r="KE43" s="5">
        <f>IF($E$8="",0,(1*COUNTIF(AY43,calc!$AE$8))+(2*COUNTIF(AY43,calc!$AE$18))+(3*COUNTIF(AY43,calc!$AE$28))+(4*COUNTIF(AY43,calc!$AE$38))+(5*COUNTIF(AY43,calc!$AE$48)))</f>
        <v>0</v>
      </c>
      <c r="KF43" s="5">
        <f>IF($E$9="",0,(1*COUNTIF(AY43,calc!$AE$9))+(2*COUNTIF(AY43,calc!$AE$19))+(3*COUNTIF(AY43,calc!$AE$29))+(4*COUNTIF(AY43,calc!$AE$39))+(5*COUNTIF(AY43,calc!$AE$49)))</f>
        <v>0</v>
      </c>
      <c r="KG43" s="5">
        <f>IF($E$10="",0,(1*COUNTIF(AY43,calc!$AE$10))+(2*COUNTIF(AY43,calc!$AE$20))+(3*COUNTIF(AY43,calc!$AE$30))+(4*COUNTIF(AY43,calc!$AE$40))+(5*COUNTIF(AY43,calc!$AE$50)))</f>
        <v>0</v>
      </c>
      <c r="KH43" s="5">
        <f>IF($E$11="",0,(1*COUNTIF(AY43,calc!$AE$11))+(2*COUNTIF(AY43,calc!$AE$21))+(3*COUNTIF(AY43,calc!$AE$31))+(4*COUNTIF(AY43,calc!$AE$41))+(5*COUNTIF(AY43,calc!$AE$51)))</f>
        <v>0</v>
      </c>
      <c r="KI43" s="5">
        <f>IF($E$12="",0,(1*COUNTIF(AY43,calc!$AE$12))+(2*COUNTIF(AY43,calc!$AE$22))+(3*COUNTIF(AY43,calc!$AE$32))+(4*COUNTIF(AY43,calc!$AE$42))+(5*COUNTIF(AY43,calc!$AE$52)))</f>
        <v>0</v>
      </c>
      <c r="KJ43" s="5">
        <f>IF($E$13="",0,(1*COUNTIF(AY43,calc!$AE$13))+(2*COUNTIF(AY43,calc!$AE$23))+(3*COUNTIF(AY43,calc!$AE$33))+(4*COUNTIF(AY43,calc!$AE$43))+(5*COUNTIF(AY43,calc!$AE$53)))</f>
        <v>0</v>
      </c>
      <c r="KK43" s="1"/>
      <c r="KL43" s="5">
        <f>IF($E$4="",0,(1*COUNTIF(AZ43,calc!$AE$4))+(2*COUNTIF(AZ43,calc!$AE$14))+(3*COUNTIF(AZ43,calc!$AE$24))+(4*COUNTIF(AZ43,calc!$AE$34))+(5*COUNTIF(AZ43,calc!$AE$44)))</f>
        <v>0</v>
      </c>
      <c r="KM43" s="5">
        <f>IF($E$5="",0,(1*COUNTIF(AZ43,calc!$AE$5))+(2*COUNTIF(AZ43,calc!$AE$15))+(3*COUNTIF(AZ43,calc!$AE$25))+(4*COUNTIF(AZ43,calc!$AE$35))+(5*COUNTIF(AZ43,calc!$AE$45)))</f>
        <v>0</v>
      </c>
      <c r="KN43" s="5">
        <f>IF($E$6="",0,(1*COUNTIF(AZ43,calc!$AE$6))+(2*COUNTIF(AZ43,calc!$AE$16))+(3*COUNTIF(AZ43,calc!$AE$26))+(4*COUNTIF(AZ43,calc!$AE$36))+(5*COUNTIF(AZ43,calc!$AE$46)))</f>
        <v>0</v>
      </c>
      <c r="KO43" s="5">
        <f>IF($E$7="",0,(1*COUNTIF(AZ43,calc!$AE$7))+(2*COUNTIF(AZ43,calc!$AE$17))+(3*COUNTIF(AZ43,calc!$AE$27))+(4*COUNTIF(AZ43,calc!$AE$37))+(5*COUNTIF(AZ43,calc!$AE$47)))</f>
        <v>0</v>
      </c>
      <c r="KP43" s="5">
        <f>IF($E$8="",0,(1*COUNTIF(AZ43,calc!$AE$8))+(2*COUNTIF(AZ43,calc!$AE$18))+(3*COUNTIF(AZ43,calc!$AE$28))+(4*COUNTIF(AZ43,calc!$AE$38))+(5*COUNTIF(AZ43,calc!$AE$48)))</f>
        <v>0</v>
      </c>
      <c r="KQ43" s="5">
        <f>IF($E$9="",0,(1*COUNTIF(AZ43,calc!$AE$9))+(2*COUNTIF(AZ43,calc!$AE$19))+(3*COUNTIF(AZ43,calc!$AE$29))+(4*COUNTIF(AZ43,calc!$AE$39))+(5*COUNTIF(AZ43,calc!$AE$49)))</f>
        <v>0</v>
      </c>
      <c r="KR43" s="5">
        <f>IF($E$10="",0,(1*COUNTIF(AZ43,calc!$AE$10))+(2*COUNTIF(AZ43,calc!$AE$20))+(3*COUNTIF(AZ43,calc!$AE$30))+(4*COUNTIF(AZ43,calc!$AE$40))+(5*COUNTIF(AZ43,calc!$AE$50)))</f>
        <v>0</v>
      </c>
      <c r="KS43" s="5">
        <f>IF($E$11="",0,(1*COUNTIF(AZ43,calc!$AE$11))+(2*COUNTIF(AZ43,calc!$AE$21))+(3*COUNTIF(AZ43,calc!$AE$31))+(4*COUNTIF(AZ43,calc!$AE$41))+(5*COUNTIF(AZ43,calc!$AE$51)))</f>
        <v>0</v>
      </c>
      <c r="KT43" s="5">
        <f>IF($E$12="",0,(1*COUNTIF(AZ43,calc!$AE$12))+(2*COUNTIF(AZ43,calc!$AE$22))+(3*COUNTIF(AZ43,calc!$AE$32))+(4*COUNTIF(AZ43,calc!$AE$42))+(5*COUNTIF(AZ43,calc!$AE$52)))</f>
        <v>0</v>
      </c>
      <c r="KU43" s="5">
        <f>IF($E$13="",0,(1*COUNTIF(AZ43,calc!$AE$13))+(2*COUNTIF(AZ43,calc!$AE$23))+(3*COUNTIF(AZ43,calc!$AE$33))+(4*COUNTIF(AZ43,calc!$AE$43))+(5*COUNTIF(AZ43,calc!$AE$53)))</f>
        <v>0</v>
      </c>
      <c r="KV43" s="1"/>
      <c r="KW43" s="5">
        <f>IF($E$4="",0,(1*COUNTIF(BA43,calc!$AE$4))+(2*COUNTIF(BA43,calc!$AE$14))+(3*COUNTIF(BA43,calc!$AE$24))+(4*COUNTIF(BA43,calc!$AE$34))+(5*COUNTIF(BA43,calc!$AE$44)))</f>
        <v>0</v>
      </c>
      <c r="KX43" s="5">
        <f>IF($E$5="",0,(1*COUNTIF(BA43,calc!$AE$5))+(2*COUNTIF(BA43,calc!$AE$15))+(3*COUNTIF(BA43,calc!$AE$25))+(4*COUNTIF(BA43,calc!$AE$35))+(5*COUNTIF(BA43,calc!$AE$45)))</f>
        <v>0</v>
      </c>
      <c r="KY43" s="5">
        <f>IF($E$6="",0,(1*COUNTIF(BA43,calc!$AE$6))+(2*COUNTIF(BA43,calc!$AE$16))+(3*COUNTIF(BA43,calc!$AE$26))+(4*COUNTIF(BA43,calc!$AE$36))+(5*COUNTIF(BA43,calc!$AE$46)))</f>
        <v>0</v>
      </c>
      <c r="KZ43" s="5">
        <f>IF($E$7="",0,(1*COUNTIF(BA43,calc!$AE$7))+(2*COUNTIF(BA43,calc!$AE$17))+(3*COUNTIF(BA43,calc!$AE$27))+(4*COUNTIF(BA43,calc!$AE$37))+(5*COUNTIF(BA43,calc!$AE$47)))</f>
        <v>0</v>
      </c>
      <c r="LA43" s="5">
        <f>IF($E$8="",0,(1*COUNTIF(BA43,calc!$AE$8))+(2*COUNTIF(BA43,calc!$AE$18))+(3*COUNTIF(BA43,calc!$AE$28))+(4*COUNTIF(BA43,calc!$AE$38))+(5*COUNTIF(BA43,calc!$AE$48)))</f>
        <v>0</v>
      </c>
      <c r="LB43" s="5">
        <f>IF($E$9="",0,(1*COUNTIF(BA43,calc!$AE$9))+(2*COUNTIF(BA43,calc!$AE$19))+(3*COUNTIF(BA43,calc!$AE$29))+(4*COUNTIF(BA43,calc!$AE$39))+(5*COUNTIF(BA43,calc!$AE$49)))</f>
        <v>0</v>
      </c>
      <c r="LC43" s="5">
        <f>IF($E$10="",0,(1*COUNTIF(BA43,calc!$AE$10))+(2*COUNTIF(BA43,calc!$AE$20))+(3*COUNTIF(BA43,calc!$AE$30))+(4*COUNTIF(BA43,calc!$AE$40))+(5*COUNTIF(BA43,calc!$AE$50)))</f>
        <v>0</v>
      </c>
      <c r="LD43" s="5">
        <f>IF($E$11="",0,(1*COUNTIF(BA43,calc!$AE$11))+(2*COUNTIF(BA43,calc!$AE$21))+(3*COUNTIF(BA43,calc!$AE$31))+(4*COUNTIF(BA43,calc!$AE$41))+(5*COUNTIF(BA43,calc!$AE$51)))</f>
        <v>0</v>
      </c>
      <c r="LE43" s="5">
        <f>IF($E$12="",0,(1*COUNTIF(BA43,calc!$AE$12))+(2*COUNTIF(BA43,calc!$AE$22))+(3*COUNTIF(BA43,calc!$AE$32))+(4*COUNTIF(BA43,calc!$AE$42))+(5*COUNTIF(BA43,calc!$AE$52)))</f>
        <v>0</v>
      </c>
      <c r="LF43" s="5">
        <f>IF($E$13="",0,(1*COUNTIF(BA43,calc!$AE$13))+(2*COUNTIF(BA43,calc!$AE$23))+(3*COUNTIF(BA43,calc!$AE$33))+(4*COUNTIF(BA43,calc!$AE$43))+(5*COUNTIF(BA43,calc!$AE$53)))</f>
        <v>0</v>
      </c>
      <c r="LG43" s="1"/>
      <c r="LH43" s="5">
        <f>IF($G$4="",0,(1*COUNTIF(BB43,calc!$AE$4))+(2*COUNTIF(BB43,calc!$AE$14))+(3*COUNTIF(BB43,calc!$AE$24))+(4*COUNTIF(BB43,calc!$AE$34))+(5*COUNTIF(BB43,calc!$AE$44)))</f>
        <v>0</v>
      </c>
      <c r="LI43" s="5">
        <f>IF($G$5="",0,(1*COUNTIF(BB43,calc!$AE$5))+(2*COUNTIF(BB43,calc!$AE$15))+(3*COUNTIF(BB43,calc!$AE$25))+(4*COUNTIF(BB43,calc!$AE$35))+(5*COUNTIF(BB43,calc!$AE$45)))</f>
        <v>0</v>
      </c>
      <c r="LJ43" s="5">
        <f>IF($G$6="",0,(1*COUNTIF(BB43,calc!$AE$6))+(2*COUNTIF(BB43,calc!$AE$16))+(3*COUNTIF(BB43,calc!$AE$26))+(4*COUNTIF(BB43,calc!$AE$36))+(5*COUNTIF(BB43,calc!$AE$46)))</f>
        <v>0</v>
      </c>
      <c r="LK43" s="5">
        <f>IF($G$7="",0,(1*COUNTIF(BB43,calc!$AE$7))+(2*COUNTIF(BB43,calc!$AE$17))+(3*COUNTIF(BB43,calc!$AE$27))+(4*COUNTIF(BB43,calc!$AE$37))+(5*COUNTIF(BB43,calc!$AE$47)))</f>
        <v>0</v>
      </c>
      <c r="LL43" s="5">
        <f>IF($G$8="",0,(1*COUNTIF(BB43,calc!$AE$8))+(2*COUNTIF(BB43,calc!$AE$18))+(3*COUNTIF(BB43,calc!$AE$28))+(4*COUNTIF(BB43,calc!$AE$38))+(5*COUNTIF(BB43,calc!$AE$48)))</f>
        <v>0</v>
      </c>
      <c r="LM43" s="5">
        <f>IF($G$9="",0,(1*COUNTIF(BB43,calc!$AE$9))+(2*COUNTIF(BB43,calc!$AE$19))+(3*COUNTIF(BB43,calc!$AE$29))+(4*COUNTIF(BB43,calc!$AE$39))+(5*COUNTIF(BB43,calc!$AE$49)))</f>
        <v>0</v>
      </c>
      <c r="LN43" s="5">
        <f>IF($G$10="",0,(1*COUNTIF(BB43,calc!$AE$10))+(2*COUNTIF(BB43,calc!$AE$20))+(3*COUNTIF(BB43,calc!$AE$30))+(4*COUNTIF(BB43,calc!$AE$40))+(5*COUNTIF(BB43,calc!$AE$50)))</f>
        <v>0</v>
      </c>
      <c r="LO43" s="5">
        <f>IF($G$11="",0,(1*COUNTIF(BB43,calc!$AE$11))+(2*COUNTIF(BB43,calc!$AE$21))+(3*COUNTIF(BB43,calc!$AE$31))+(4*COUNTIF(BB43,calc!$AE$41))+(5*COUNTIF(BB43,calc!$AE$51)))</f>
        <v>0</v>
      </c>
      <c r="LP43" s="5">
        <f>IF($G$12="",0,(1*COUNTIF(BB43,calc!$AE$12))+(2*COUNTIF(BB43,calc!$AE$22))+(3*COUNTIF(BB43,calc!$AE$32))+(4*COUNTIF(BB43,calc!$AE$42))+(5*COUNTIF(BB43,calc!$AE$52)))</f>
        <v>0</v>
      </c>
      <c r="LQ43" s="5">
        <f>IF($G$13="",0,(1*COUNTIF(BB43,calc!$AE$13))+(2*COUNTIF(BB43,calc!$AE$23))+(3*COUNTIF(BB43,calc!$AE$33))+(4*COUNTIF(BB43,calc!$AE$43))+(5*COUNTIF(BB43,calc!$AE$53)))</f>
        <v>0</v>
      </c>
      <c r="LR43" s="1"/>
      <c r="LS43" s="5">
        <f>IF($E$4="",0,(1*COUNTIF(BC43,calc!$AE$4))+(2*COUNTIF(BC43,calc!$AE$14))+(3*COUNTIF(BC43,calc!$AE$24))+(4*COUNTIF(BC43,calc!$AE$34))+(5*COUNTIF(BC43,calc!$AE$44)))</f>
        <v>0</v>
      </c>
      <c r="LT43" s="5">
        <f>IF($E$5="",0,(1*COUNTIF(BC43,calc!$AE$5))+(2*COUNTIF(BC43,calc!$AE$15))+(3*COUNTIF(BC43,calc!$AE$25))+(4*COUNTIF(BC43,calc!$AE$35))+(5*COUNTIF(BC43,calc!$AE$45)))</f>
        <v>0</v>
      </c>
      <c r="LU43" s="5">
        <f>IF($E$6="",0,(1*COUNTIF(BC43,calc!$AE$6))+(2*COUNTIF(BC43,calc!$AE$16))+(3*COUNTIF(BC43,calc!$AE$26))+(4*COUNTIF(BC43,calc!$AE$36))+(5*COUNTIF(BC43,calc!$AE$46)))</f>
        <v>0</v>
      </c>
      <c r="LV43" s="5">
        <f>IF($E$7="",0,(1*COUNTIF(BC43,calc!$AE$7))+(2*COUNTIF(BC43,calc!$AE$17))+(3*COUNTIF(BC43,calc!$AE$27))+(4*COUNTIF(BC43,calc!$AE$37))+(5*COUNTIF(BC43,calc!$AE$47)))</f>
        <v>0</v>
      </c>
      <c r="LW43" s="5">
        <f>IF($E$8="",0,(1*COUNTIF(BC43,calc!$AE$8))+(2*COUNTIF(BC43,calc!$AE$18))+(3*COUNTIF(BC43,calc!$AE$28))+(4*COUNTIF(BC43,calc!$AE$38))+(5*COUNTIF(BC43,calc!$AE$48)))</f>
        <v>0</v>
      </c>
      <c r="LX43" s="5">
        <f>IF($E$9="",0,(1*COUNTIF(BC43,calc!$AE$9))+(2*COUNTIF(BC43,calc!$AE$19))+(3*COUNTIF(BC43,calc!$AE$29))+(4*COUNTIF(BC43,calc!$AE$39))+(5*COUNTIF(BC43,calc!$AE$49)))</f>
        <v>0</v>
      </c>
      <c r="LY43" s="5">
        <f>IF($E$10="",0,(1*COUNTIF(BC43,calc!$AE$10))+(2*COUNTIF(BC43,calc!$AE$20))+(3*COUNTIF(BC43,calc!$AE$30))+(4*COUNTIF(BC43,calc!$AE$40))+(5*COUNTIF(BC43,calc!$AE$50)))</f>
        <v>0</v>
      </c>
      <c r="LZ43" s="5">
        <f>IF($E$11="",0,(1*COUNTIF(BC43,calc!$AE$11))+(2*COUNTIF(BC43,calc!$AE$21))+(3*COUNTIF(BC43,calc!$AE$31))+(4*COUNTIF(BC43,calc!$AE$41))+(5*COUNTIF(BC43,calc!$AE$51)))</f>
        <v>0</v>
      </c>
      <c r="MA43" s="5">
        <f>IF($E$12="",0,(1*COUNTIF(BC43,calc!$AE$12))+(2*COUNTIF(BC43,calc!$AE$22))+(3*COUNTIF(BC43,calc!$AE$32))+(4*COUNTIF(BC43,calc!$AE$42))+(5*COUNTIF(BC43,calc!$AE$52)))</f>
        <v>0</v>
      </c>
      <c r="MB43" s="5">
        <f>IF($E$13="",0,(1*COUNTIF(BC43,calc!$AE$13))+(2*COUNTIF(BC43,calc!$AE$23))+(3*COUNTIF(BC43,calc!$AE$33))+(4*COUNTIF(BC43,calc!$AE$43))+(5*COUNTIF(BC43,calc!$AE$53)))</f>
        <v>0</v>
      </c>
      <c r="MC43" s="1"/>
      <c r="MD43" s="5">
        <f>IF($E$4="",0,(1*COUNTIF(BD43,calc!$AE$4))+(2*COUNTIF(BD43,calc!$AE$14))+(3*COUNTIF(BD43,calc!$AE$24))+(4*COUNTIF(BD43,calc!$AE$34))+(5*COUNTIF(BD43,calc!$AE$44)))</f>
        <v>0</v>
      </c>
      <c r="ME43" s="5">
        <f>IF($E$5="",0,(1*COUNTIF(BD43,calc!$AE$5))+(2*COUNTIF(BD43,calc!$AE$15))+(3*COUNTIF(BD43,calc!$AE$25))+(4*COUNTIF(BD43,calc!$AE$35))+(5*COUNTIF(BD43,calc!$AE$45)))</f>
        <v>0</v>
      </c>
      <c r="MF43" s="5">
        <f>IF($E$6="",0,(1*COUNTIF(BD43,calc!$AE$6))+(2*COUNTIF(BD43,calc!$AE$16))+(3*COUNTIF(BD43,calc!$AE$26))+(4*COUNTIF(BD43,calc!$AE$36))+(5*COUNTIF(BD43,calc!$AE$46)))</f>
        <v>0</v>
      </c>
      <c r="MG43" s="5">
        <f>IF($E$7="",0,(1*COUNTIF(BD43,calc!$AE$7))+(2*COUNTIF(BD43,calc!$AE$17))+(3*COUNTIF(BD43,calc!$AE$27))+(4*COUNTIF(BD43,calc!$AE$37))+(5*COUNTIF(BD43,calc!$AE$47)))</f>
        <v>0</v>
      </c>
      <c r="MH43" s="5">
        <f>IF($E$8="",0,(1*COUNTIF(BD43,calc!$AE$8))+(2*COUNTIF(BD43,calc!$AE$18))+(3*COUNTIF(BD43,calc!$AE$28))+(4*COUNTIF(BD43,calc!$AE$38))+(5*COUNTIF(BD43,calc!$AE$48)))</f>
        <v>0</v>
      </c>
      <c r="MI43" s="5">
        <f>IF($E$9="",0,(1*COUNTIF(BD43,calc!$AE$9))+(2*COUNTIF(BD43,calc!$AE$19))+(3*COUNTIF(BD43,calc!$AE$29))+(4*COUNTIF(BD43,calc!$AE$39))+(5*COUNTIF(BD43,calc!$AE$49)))</f>
        <v>0</v>
      </c>
      <c r="MJ43" s="5">
        <f>IF($E$10="",0,(1*COUNTIF(BD43,calc!$AE$10))+(2*COUNTIF(BD43,calc!$AE$20))+(3*COUNTIF(BD43,calc!$AE$30))+(4*COUNTIF(BD43,calc!$AE$40))+(5*COUNTIF(BD43,calc!$AE$50)))</f>
        <v>0</v>
      </c>
      <c r="MK43" s="5">
        <f>IF($E$11="",0,(1*COUNTIF(BD43,calc!$AE$11))+(2*COUNTIF(BD43,calc!$AE$21))+(3*COUNTIF(BD43,calc!$AE$31))+(4*COUNTIF(BD43,calc!$AE$41))+(5*COUNTIF(BD43,calc!$AE$51)))</f>
        <v>0</v>
      </c>
      <c r="ML43" s="5">
        <f>IF($E$12="",0,(1*COUNTIF(BD43,calc!$AE$12))+(2*COUNTIF(BD43,calc!$AE$22))+(3*COUNTIF(BD43,calc!$AE$32))+(4*COUNTIF(BD43,calc!$AE$42))+(5*COUNTIF(BD43,calc!$AE$52)))</f>
        <v>0</v>
      </c>
      <c r="MM43" s="5">
        <f>IF($E$13="",0,(1*COUNTIF(BD43,calc!$AE$13))+(2*COUNTIF(BD43,calc!$AE$23))+(3*COUNTIF(BD43,calc!$AE$33))+(4*COUNTIF(BD43,calc!$AE$43))+(5*COUNTIF(BD43,calc!$AE$53)))</f>
        <v>0</v>
      </c>
      <c r="MN43" s="1"/>
      <c r="MO43" s="5">
        <f>IF($E$4="",0,(1*COUNTIF(BE43,calc!$AE$4))+(2*COUNTIF(BE43,calc!$AE$14))+(3*COUNTIF(BE43,calc!$AE$24))+(4*COUNTIF(BE43,calc!$AE$34))+(5*COUNTIF(BE43,calc!$AE$44)))</f>
        <v>0</v>
      </c>
      <c r="MP43" s="5">
        <f>IF($E$5="",0,(1*COUNTIF(BE43,calc!$AE$5))+(2*COUNTIF(BE43,calc!$AE$15))+(3*COUNTIF(BE43,calc!$AE$25))+(4*COUNTIF(BE43,calc!$AE$35))+(5*COUNTIF(BE43,calc!$AE$45)))</f>
        <v>0</v>
      </c>
      <c r="MQ43" s="5">
        <f>IF($E$6="",0,(1*COUNTIF(BE43,calc!$AE$6))+(2*COUNTIF(BE43,calc!$AE$16))+(3*COUNTIF(BE43,calc!$AE$26))+(4*COUNTIF(BE43,calc!$AE$36))+(5*COUNTIF(BE43,calc!$AE$46)))</f>
        <v>0</v>
      </c>
      <c r="MR43" s="5">
        <f>IF($E$7="",0,(1*COUNTIF(BE43,calc!$AE$7))+(2*COUNTIF(BE43,calc!$AE$17))+(3*COUNTIF(BE43,calc!$AE$27))+(4*COUNTIF(BE43,calc!$AE$37))+(5*COUNTIF(BE43,calc!$AE$47)))</f>
        <v>0</v>
      </c>
      <c r="MS43" s="5">
        <f>IF($E$8="",0,(1*COUNTIF(BE43,calc!$AE$8))+(2*COUNTIF(BE43,calc!$AE$18))+(3*COUNTIF(BE43,calc!$AE$28))+(4*COUNTIF(BE43,calc!$AE$38))+(5*COUNTIF(BE43,calc!$AE$48)))</f>
        <v>0</v>
      </c>
      <c r="MT43" s="5">
        <f>IF($E$9="",0,(1*COUNTIF(BE43,calc!$AE$9))+(2*COUNTIF(BE43,calc!$AE$19))+(3*COUNTIF(BE43,calc!$AE$29))+(4*COUNTIF(BE43,calc!$AE$39))+(5*COUNTIF(BE43,calc!$AE$49)))</f>
        <v>0</v>
      </c>
      <c r="MU43" s="5">
        <f>IF($E$10="",0,(1*COUNTIF(BE43,calc!$AE$10))+(2*COUNTIF(BE43,calc!$AE$20))+(3*COUNTIF(BE43,calc!$AE$30))+(4*COUNTIF(BE43,calc!$AE$40))+(5*COUNTIF(BE43,calc!$AE$50)))</f>
        <v>0</v>
      </c>
      <c r="MV43" s="5">
        <f>IF($E$12="",0,(1*COUNTIF(BE43,calc!$AE$12))+(2*COUNTIF(BE43,calc!$AE$22))+(3*COUNTIF(BE43,calc!$AE$32))+(4*COUNTIF(BE43,calc!$AE$42))+(5*COUNTIF(BE43,calc!$AE$52)))</f>
        <v>0</v>
      </c>
      <c r="MW43" s="5">
        <f>IF($E$12="",0,(1*COUNTIF(BE43,calc!$AE$12))+(2*COUNTIF(BE43,calc!$AE$22))+(3*COUNTIF(BE43,calc!$AE$32))+(4*COUNTIF(BE43,calc!$AE$42))+(5*COUNTIF(BE43,calc!$AE$52)))</f>
        <v>0</v>
      </c>
      <c r="MX43" s="5">
        <f>IF($E$13="",0,(1*COUNTIF(BE43,calc!$AE$13))+(2*COUNTIF(BE43,calc!$AE$23))+(3*COUNTIF(BE43,calc!$AE$33))+(4*COUNTIF(BE43,calc!$AE$43))+(5*COUNTIF(BE43,calc!$AE$53)))</f>
        <v>0</v>
      </c>
      <c r="MY43" s="1"/>
      <c r="MZ43" s="5">
        <f>IF($E$4="",0,(1*COUNTIF(BF43,calc!$AE$4))+(2*COUNTIF(BF43,calc!$AE$14))+(3*COUNTIF(BF43,calc!$AE$24))+(4*COUNTIF(BF43,calc!$AE$34))+(5*COUNTIF(BF43,calc!$AE$44)))</f>
        <v>0</v>
      </c>
      <c r="NA43" s="5">
        <f>IF($E$5="",0,(1*COUNTIF(BF43,calc!$AE$5))+(2*COUNTIF(BF43,calc!$AE$15))+(3*COUNTIF(BF43,calc!$AE$25))+(4*COUNTIF(BF43,calc!$AE$35))+(5*COUNTIF(BF43,calc!$AE$45)))</f>
        <v>0</v>
      </c>
      <c r="NB43" s="5">
        <f>IF($E$6="",0,(1*COUNTIF(BF43,calc!$AE$6))+(2*COUNTIF(BF43,calc!$AE$16))+(3*COUNTIF(BF43,calc!$AE$26))+(4*COUNTIF(BF43,calc!$AE$36))+(5*COUNTIF(BF43,calc!$AE$46)))</f>
        <v>0</v>
      </c>
      <c r="NC43" s="5">
        <f>IF($E$7="",0,(1*COUNTIF(BF43,calc!$AE$7))+(2*COUNTIF(BF43,calc!$AE$17))+(3*COUNTIF(BF43,calc!$AE$27))+(4*COUNTIF(BF43,calc!$AE$37))+(5*COUNTIF(BF43,calc!$AE$47)))</f>
        <v>0</v>
      </c>
      <c r="ND43" s="5">
        <f>IF($E$8="",0,(1*COUNTIF(BF43,calc!$AE$8))+(2*COUNTIF(BF43,calc!$AE$18))+(3*COUNTIF(BF43,calc!$AE$28))+(4*COUNTIF(BF43,calc!$AE$38))+(5*COUNTIF(BF43,calc!$AE$48)))</f>
        <v>0</v>
      </c>
      <c r="NE43" s="5">
        <f>IF($E$9="",0,(1*COUNTIF(BF43,calc!$AE$9))+(2*COUNTIF(BF43,calc!$AE$19))+(3*COUNTIF(BF43,calc!$AE$29))+(4*COUNTIF(BF43,calc!$AE$39))+(5*COUNTIF(BF43,calc!$AE$49)))</f>
        <v>0</v>
      </c>
      <c r="NF43" s="5">
        <f>IF($E$10="",0,(1*COUNTIF(BF43,calc!$AE$10))+(2*COUNTIF(BF43,calc!$AE$20))+(3*COUNTIF(BF43,calc!$AE$30))+(4*COUNTIF(BF43,calc!$AE$40))+(5*COUNTIF(BF43,calc!$AE$50)))</f>
        <v>0</v>
      </c>
      <c r="NG43" s="5">
        <f>IF($E$11="",0,(1*COUNTIF(BF43,calc!$AE$11))+(2*COUNTIF(BF43,calc!$AE$21))+(3*COUNTIF(BF43,calc!$AE$31))+(4*COUNTIF(BF43,calc!$AE$41))+(5*COUNTIF(BF43,calc!$AE$51)))</f>
        <v>0</v>
      </c>
      <c r="NH43" s="5">
        <f>IF($E$12="",0,(1*COUNTIF(BF43,calc!$AE$12))+(2*COUNTIF(BF43,calc!$AE$22))+(3*COUNTIF(BF43,calc!$AE$32))+(4*COUNTIF(BF43,calc!$AE$42))+(5*COUNTIF(BF43,calc!$AE$52)))</f>
        <v>0</v>
      </c>
      <c r="NI43" s="5">
        <f>IF($E$13="",0,(1*COUNTIF(BF43,calc!$AE$13))+(2*COUNTIF(BF43,calc!$AE$23))+(3*COUNTIF(BF43,calc!$AE$33))+(4*COUNTIF(BF43,calc!$AE$43))+(5*COUNTIF(BF43,calc!$AE$53)))</f>
        <v>0</v>
      </c>
      <c r="NJ43" s="1"/>
      <c r="NK43" s="5">
        <f>IF($E$4="",0,(1*COUNTIF(BG43,calc!$AE$4))+(2*COUNTIF(BG43,calc!$AE$14))+(3*COUNTIF(BG43,calc!$AE$24))+(4*COUNTIF(BG43,calc!$AE$34))+(5*COUNTIF(BG43,calc!$AE$44)))</f>
        <v>0</v>
      </c>
      <c r="NL43" s="5">
        <f>IF($E$5="",0,(1*COUNTIF(BG43,calc!$AE$5))+(2*COUNTIF(BG43,calc!$AE$15))+(3*COUNTIF(BG43,calc!$AE$25))+(4*COUNTIF(BG43,calc!$AE$35))+(5*COUNTIF(BG43,calc!$AE$45)))</f>
        <v>0</v>
      </c>
      <c r="NM43" s="5">
        <f>IF($E$6="",0,(1*COUNTIF(BG43,calc!$AE$6))+(2*COUNTIF(BG43,calc!$AE$16))+(3*COUNTIF(BG43,calc!$AE$26))+(4*COUNTIF(BG43,calc!$AE$36))+(5*COUNTIF(BG43,calc!$AE$46)))</f>
        <v>0</v>
      </c>
      <c r="NN43" s="5">
        <f>IF($E$7="",0,(1*COUNTIF(BG43,calc!$AE$7))+(2*COUNTIF(BG43,calc!$AE$17))+(3*COUNTIF(BG43,calc!$AE$27))+(4*COUNTIF(BG43,calc!$AE$37))+(5*COUNTIF(BG43,calc!$AE$47)))</f>
        <v>0</v>
      </c>
      <c r="NO43" s="5">
        <f>IF($E$8="",0,(1*COUNTIF(BG43,calc!$AE$8))+(2*COUNTIF(BG43,calc!$AE$18))+(3*COUNTIF(BG43,calc!$AE$28))+(4*COUNTIF(BG43,calc!$AE$38))+(5*COUNTIF(BG43,calc!$AE$48)))</f>
        <v>0</v>
      </c>
      <c r="NP43" s="5">
        <f>IF($E$9="",0,(1*COUNTIF(BG43,calc!$AE$9))+(2*COUNTIF(BG43,calc!$AE$19))+(3*COUNTIF(BG43,calc!$AE$29))+(4*COUNTIF(BG43,calc!$AE$39))+(5*COUNTIF(BG43,calc!$AE$49)))</f>
        <v>0</v>
      </c>
      <c r="NQ43" s="5">
        <f>IF($E$10="",0,(1*COUNTIF(BG43,calc!$AE$10))+(2*COUNTIF(BG43,calc!$AE$20))+(3*COUNTIF(BG43,calc!$AE$30))+(4*COUNTIF(BG43,calc!$AE$40))+(5*COUNTIF(BG43,calc!$AE$50)))</f>
        <v>0</v>
      </c>
      <c r="NR43" s="5">
        <f>IF($E$11="",0,(1*COUNTIF(BG43,calc!$AE$11))+(2*COUNTIF(BG43,calc!$AE$21))+(3*COUNTIF(BG43,calc!$AE$31))+(4*COUNTIF(BG43,calc!$AE$41))+(5*COUNTIF(BG43,calc!$AE$51)))</f>
        <v>0</v>
      </c>
      <c r="NS43" s="5">
        <f>IF($E$12="",0,(1*COUNTIF(BG43,calc!$AE$12))+(2*COUNTIF(BG43,calc!$AE$22))+(3*COUNTIF(BG43,calc!$AE$32))+(4*COUNTIF(BG43,calc!$AE$42))+(5*COUNTIF(BG43,calc!$AE$52)))</f>
        <v>0</v>
      </c>
      <c r="NT43" s="5">
        <f>IF($E$13="",0,(1*COUNTIF(BG43,calc!$AE$13))+(2*COUNTIF(BG43,calc!$AE$23))+(3*COUNTIF(BG43,calc!$AE$33))+(4*COUNTIF(BG43,calc!$AE$43))+(5*COUNTIF(BG43,calc!$AE$53)))</f>
        <v>0</v>
      </c>
      <c r="NU43" s="1"/>
      <c r="NV43" s="5">
        <f>IF($E$4="",0,(1*COUNTIF(BH43,calc!$AE$4))+(2*COUNTIF(BH43,calc!$AE$14))+(3*COUNTIF(BH43,calc!$AE$24))+(4*COUNTIF(BH43,calc!$AE$34))+(5*COUNTIF(BH43,calc!$AE$44)))</f>
        <v>0</v>
      </c>
      <c r="NW43" s="5">
        <f>IF($E$5="",0,(1*COUNTIF(BH43,calc!$AE$5))+(2*COUNTIF(BH43,calc!$AE$15))+(3*COUNTIF(BH43,calc!$AE$25))+(4*COUNTIF(BH43,calc!$AE$35))+(5*COUNTIF(BH43,calc!$AE$45)))</f>
        <v>0</v>
      </c>
      <c r="NX43" s="5">
        <f>IF($E$6="",0,(1*COUNTIF(BH43,calc!$AE$6))+(2*COUNTIF(BH43,calc!$AE$16))+(3*COUNTIF(BH43,calc!$AE$26))+(4*COUNTIF(BH43,calc!$AE$36))+(5*COUNTIF(BH43,calc!$AE$46)))</f>
        <v>0</v>
      </c>
      <c r="NY43" s="5">
        <f>IF($E$7="",0,(1*COUNTIF(BH43,calc!$AE$7))+(2*COUNTIF(BH43,calc!$AE$17))+(3*COUNTIF(BH43,calc!$AE$27))+(4*COUNTIF(BH43,calc!$AE$37))+(5*COUNTIF(BH43,calc!$AE$47)))</f>
        <v>0</v>
      </c>
      <c r="NZ43" s="5">
        <f>IF($E$8="",0,(1*COUNTIF(BH43,calc!$AE$8))+(2*COUNTIF(BH43,calc!$AE$18))+(3*COUNTIF(BH43,calc!$AE$28))+(4*COUNTIF(BH43,calc!$AE$38))+(5*COUNTIF(BH43,calc!$AE$48)))</f>
        <v>0</v>
      </c>
      <c r="OA43" s="5">
        <f>IF($E$9="",0,(1*COUNTIF(BH43,calc!$AE$9))+(2*COUNTIF(BH43,calc!$AE$19))+(3*COUNTIF(BH43,calc!$AE$29))+(4*COUNTIF(BH43,calc!$AE$39))+(5*COUNTIF(BH43,calc!$AE$49)))</f>
        <v>0</v>
      </c>
      <c r="OB43" s="5">
        <f>IF($E$10="",0,(1*COUNTIF(BH43,calc!$AE$10))+(2*COUNTIF(BH43,calc!$AE$20))+(3*COUNTIF(BH43,calc!$AE$30))+(4*COUNTIF(BH43,calc!$AE$40))+(5*COUNTIF(BH43,calc!$AE$50)))</f>
        <v>0</v>
      </c>
      <c r="OC43" s="5">
        <f>IF($E$11="",0,(1*COUNTIF(BH43,calc!$AE$11))+(2*COUNTIF(BH43,calc!$AE$21))+(3*COUNTIF(BH43,calc!$AE$31))+(4*COUNTIF(BH43,calc!$AE$41))+(5*COUNTIF(BH43,calc!$AE$51)))</f>
        <v>0</v>
      </c>
      <c r="OD43" s="5">
        <f>IF($E$12="",0,(1*COUNTIF(BH43,calc!$AE$12))+(2*COUNTIF(BH43,calc!$AE$22))+(3*COUNTIF(BH43,calc!$AE$32))+(4*COUNTIF(BH43,calc!$AE$42))+(5*COUNTIF(BH43,calc!$AE$52)))</f>
        <v>0</v>
      </c>
      <c r="OE43" s="5">
        <f>IF($E$13="",0,(1*COUNTIF(BH43,calc!$AE$13))+(2*COUNTIF(BH43,calc!$AE$23))+(3*COUNTIF(BH43,calc!$AE$33))+(4*COUNTIF(BH43,calc!$AE$43))+(5*COUNTIF(BH43,calc!$AE$53)))</f>
        <v>0</v>
      </c>
      <c r="OF43" s="1"/>
      <c r="OG43" s="5">
        <f>IF($E$4="",0,(1*COUNTIF(BI43,calc!$AE$4))+(2*COUNTIF(BI43,calc!$AE$14))+(3*COUNTIF(BI43,calc!$AE$24))+(4*COUNTIF(BI43,calc!$AE$34))+(5*COUNTIF(BI43,calc!$AE$44)))</f>
        <v>0</v>
      </c>
      <c r="OH43" s="5">
        <f>IF($E$5="",0,(1*COUNTIF(BI43,calc!$AE$5))+(2*COUNTIF(BI43,calc!$AE$15))+(3*COUNTIF(BI43,calc!$AE$25))+(4*COUNTIF(BI43,calc!$AE$35))+(5*COUNTIF(BI43,calc!$AE$45)))</f>
        <v>0</v>
      </c>
      <c r="OI43" s="5">
        <f>IF($E$6="",0,(1*COUNTIF(BI43,calc!$AE$6))+(2*COUNTIF(BI43,calc!$AE$16))+(3*COUNTIF(BI43,calc!$AE$26))+(4*COUNTIF(BI43,calc!$AE$36))+(5*COUNTIF(BI43,calc!$AE$46)))</f>
        <v>0</v>
      </c>
      <c r="OJ43" s="5">
        <f>IF($E$7="",0,(1*COUNTIF(BI43,calc!$AE$7))+(2*COUNTIF(BI43,calc!$AE$17))+(3*COUNTIF(BI43,calc!$AE$27))+(4*COUNTIF(BI43,calc!$AE$37))+(5*COUNTIF(BI43,calc!$AE$47)))</f>
        <v>0</v>
      </c>
      <c r="OK43" s="5">
        <f>IF($E$8="",0,(1*COUNTIF(BI43,calc!$AE$8))+(2*COUNTIF(BI43,calc!$AE$18))+(3*COUNTIF(BI43,calc!$AE$28))+(4*COUNTIF(BI43,calc!$AE$38))+(5*COUNTIF(BI43,calc!$AE$48)))</f>
        <v>0</v>
      </c>
      <c r="OL43" s="5">
        <f>IF($E$9="",0,(1*COUNTIF(BI43,calc!$AE$9))+(2*COUNTIF(BI43,calc!$AE$19))+(3*COUNTIF(BI43,calc!$AE$29))+(4*COUNTIF(BI43,calc!$AE$39))+(5*COUNTIF(BI43,calc!$AE$49)))</f>
        <v>0</v>
      </c>
      <c r="OM43" s="5">
        <f>IF($E$10="",0,(1*COUNTIF(BI43,calc!$AE$10))+(2*COUNTIF(BI43,calc!$AE$20))+(3*COUNTIF(BI43,calc!$AE$30))+(4*COUNTIF(BI43,calc!$AE$40))+(5*COUNTIF(BI43,calc!$AE$50)))</f>
        <v>0</v>
      </c>
      <c r="ON43" s="5">
        <f>IF($E$11="",0,(1*COUNTIF(BI43,calc!$AE$11))+(2*COUNTIF(BI43,calc!$AE$21))+(3*COUNTIF(BI43,calc!$AE$31))+(4*COUNTIF(BI43,calc!$AE$41))+(5*COUNTIF(BI43,calc!$AE$51)))</f>
        <v>0</v>
      </c>
      <c r="OO43" s="5">
        <f>IF($E$12="",0,(1*COUNTIF(BI43,calc!$AE$12))+(2*COUNTIF(BI43,calc!$AE$22))+(3*COUNTIF(BI43,calc!$AE$32))+(4*COUNTIF(BI43,calc!$AE$42))+(5*COUNTIF(BI43,calc!$AE$52)))</f>
        <v>0</v>
      </c>
      <c r="OP43" s="5">
        <f>IF($E$13="",0,(1*COUNTIF(BI43,calc!$AE$13))+(2*COUNTIF(BI43,calc!$AE$23))+(3*COUNTIF(BI43,calc!$AE$33))+(4*COUNTIF(BI43,calc!$AE$43))+(5*COUNTIF(BI43,calc!$AE$53)))</f>
        <v>0</v>
      </c>
      <c r="OQ43" s="1"/>
      <c r="OR43" s="5">
        <f>IF($E$4="",0,(1*COUNTIF(BJ43,calc!$AE$4))+(2*COUNTIF(BJ43,calc!$AE$14))+(3*COUNTIF(BJ43,calc!$AE$24))+(4*COUNTIF(BJ43,calc!$AE$34))+(5*COUNTIF(BJ43,calc!$AE$44)))</f>
        <v>0</v>
      </c>
      <c r="OS43" s="5">
        <f>IF($E$5="",0,(1*COUNTIF(BJ43,calc!$AE$5))+(2*COUNTIF(BJ43,calc!$AE$15))+(3*COUNTIF(BJ43,calc!$AE$25))+(4*COUNTIF(BJ43,calc!$AE$35))+(5*COUNTIF(BJ43,calc!$AE$45)))</f>
        <v>0</v>
      </c>
      <c r="OT43" s="5">
        <f>IF($E$6="",0,(1*COUNTIF(BJ43,calc!$AE$6))+(2*COUNTIF(BJ43,calc!$AE$16))+(3*COUNTIF(BJ43,calc!$AE$26))+(4*COUNTIF(BJ43,calc!$AE$36))+(5*COUNTIF(BJ43,calc!$AE$46)))</f>
        <v>0</v>
      </c>
      <c r="OU43" s="5">
        <f>IF($E$7="",0,(1*COUNTIF(BJ43,calc!$AE$7))+(2*COUNTIF(BJ43,calc!$AE$17))+(3*COUNTIF(BJ43,calc!$AE$27))+(4*COUNTIF(BJ43,calc!$AE$37))+(5*COUNTIF(BJ43,calc!$AE$47)))</f>
        <v>0</v>
      </c>
      <c r="OV43" s="5">
        <f>IF($E$8="",0,(1*COUNTIF(BJ43,calc!$AE$8))+(2*COUNTIF(BJ43,calc!$AE$18))+(3*COUNTIF(BJ43,calc!$AE$28))+(4*COUNTIF(BJ43,calc!$AE$38))+(5*COUNTIF(BJ43,calc!$AE$48)))</f>
        <v>0</v>
      </c>
      <c r="OW43" s="5">
        <f>IF($E$9="",0,(1*COUNTIF(BJ43,calc!$AE$9))+(2*COUNTIF(BJ43,calc!$AE$19))+(3*COUNTIF(BJ43,calc!$AE$29))+(4*COUNTIF(BJ43,calc!$AE$39))+(5*COUNTIF(BJ43,calc!$AE$49)))</f>
        <v>0</v>
      </c>
      <c r="OX43" s="5">
        <f>IF($E$11="",0,(1*COUNTIF(BJ43,calc!$AE$10))+(2*COUNTIF(BJ43,calc!$AE$20))+(3*COUNTIF(BJ43,calc!$AE$30))+(4*COUNTIF(BJ43,calc!$AE$40))+(5*COUNTIF(BJ43,calc!$AE$50)))</f>
        <v>0</v>
      </c>
      <c r="OY43" s="5">
        <f>IF($E$11="",0,(1*COUNTIF(BJ43,calc!$AE$11))+(2*COUNTIF(BJ43,calc!$AE$21))+(3*COUNTIF(BJ43,calc!$AE$31))+(4*COUNTIF(BJ43,calc!$AE$41))+(5*COUNTIF(BJ43,calc!$AE$51)))</f>
        <v>0</v>
      </c>
      <c r="OZ43" s="5">
        <f>IF($E$12="",0,(1*COUNTIF(BJ43,calc!$AE$12))+(2*COUNTIF(BJ43,calc!$AE$22))+(3*COUNTIF(BJ43,calc!$AE$32))+(4*COUNTIF(BJ43,calc!$AE$42))+(5*COUNTIF(BJ43,calc!$AE$52)))</f>
        <v>0</v>
      </c>
      <c r="PA43" s="5">
        <f>IF($E$13="",0,(1*COUNTIF(BJ43,calc!$AE$13))+(2*COUNTIF(BJ43,calc!$AE$23))+(3*COUNTIF(BJ43,calc!$AE$33))+(4*COUNTIF(BJ43,calc!$AE$43))+(5*COUNTIF(BJ43,calc!$AE$53)))</f>
        <v>0</v>
      </c>
      <c r="PB43" s="1"/>
      <c r="PC43" s="1"/>
      <c r="PD43" s="165"/>
      <c r="PE43" s="165"/>
      <c r="PF43" s="165"/>
      <c r="PG43" s="165"/>
      <c r="PH43" s="165"/>
      <c r="PI43" s="165"/>
      <c r="PJ43" s="165"/>
    </row>
    <row r="44" spans="1:426" ht="10.5" customHeight="1" x14ac:dyDescent="0.2">
      <c r="A44" s="212"/>
      <c r="B44" s="202"/>
      <c r="C44" s="121"/>
      <c r="D44" s="199"/>
      <c r="E44" s="235" t="str">
        <f>LEFT('BNT 2 fix'!$D44,2)</f>
        <v/>
      </c>
      <c r="F44" s="236" t="str">
        <f t="shared" si="7"/>
        <v/>
      </c>
      <c r="G44" s="202"/>
      <c r="H44" s="237">
        <f>IF(C44="",0,SUMIF(time_slot_1,D44,calc!$O$5:$O$10))</f>
        <v>0</v>
      </c>
      <c r="I44" s="238">
        <f>SUM('BNT 2 fix'!$V44:$AE44)</f>
        <v>0</v>
      </c>
      <c r="J44" s="239">
        <f t="shared" si="3"/>
        <v>0</v>
      </c>
      <c r="K44" s="206">
        <f t="shared" ca="1" si="4"/>
        <v>0</v>
      </c>
      <c r="L44" s="207">
        <f>IF($AM$4=calc!$L$22,0,IF($E$4="",0,(IF(OR($E$4=calc!$E$24,$E$4=calc!$E$25,$E$4=calc!$E$26),(K44*$AF$4)/2,K44*$AF$4))))*(1+BK44)</f>
        <v>0</v>
      </c>
      <c r="M44" s="207">
        <f>IF($AM$5=calc!$L$22,0,IF($E$5="",0,(IF(OR($E$5=calc!$E$24,$E$5=calc!$E$25,$E$5=calc!$E$26),($K44*$AF$5)/2,$K44*$AF$5))))*(1+BK44)</f>
        <v>0</v>
      </c>
      <c r="N44" s="207">
        <f>IF($AM$6=calc!$L$22,0,IF($E$6="",0,(IF(OR($E$6=calc!$E$24,$E$6=calc!$E$25,$E$6=calc!$E$26),($K44*$AF$6)/2,$K44*$AF$6))))*(1+BK44)</f>
        <v>0</v>
      </c>
      <c r="O44" s="207">
        <f>IF($AM$7=calc!$L$22,0,IF($E$7="",0,(IF(OR($E$7=calc!$E$24,$E$7=calc!$E$25,$E$7=calc!$E$26),($K44*$AF$7)/2,$K44*$AF$7))))*(1+BK44)</f>
        <v>0</v>
      </c>
      <c r="P44" s="207">
        <f>IF($AM$8=calc!$L$22,0,IF($E$8="",0,(IF(OR($E$8=calc!$E$24,$E$8=calc!$E$25,$E$8=calc!$E$26),($K44*$AF$8)/2,$K44*$AF$8))))*(1+BK44)</f>
        <v>0</v>
      </c>
      <c r="Q44" s="207">
        <f>IF($AM$9=calc!$L$22,0,IF($E$9="",0,(IF(OR($E$9=calc!$E$24,$E$9=calc!$E$25,$E$9=calc!$E$26),($K44*$AF$9)/2,$K44*$AF$9))))*(1+BK44)</f>
        <v>0</v>
      </c>
      <c r="R44" s="207">
        <f>IF($AM$10=calc!$L$22,0,IF($E$10="",0,(IF(OR($E$10=calc!$E$24,$E$10=calc!$E$25,$E$10=calc!$E$26),($K44*$AF$10)/2,$K44*$AF$10))))*(1+BK44)</f>
        <v>0</v>
      </c>
      <c r="S44" s="207">
        <f>IF($AM$11=calc!$L$22,0,IF($E$11="",0,(IF(OR($E$11=calc!$E$24,$E$11=calc!$E$25,$E$11=calc!$E$26),($K44*$AF$11)/2,$K44*$AF$11))))*(1+BK44)</f>
        <v>0</v>
      </c>
      <c r="T44" s="207">
        <f>IF($AM$12=calc!$L$22,0,IF($E$12="",0,(IF(OR($E$12=calc!$E$24,$E$12=calc!$E$25,$E$12=calc!$E$26),($K44*$AF$12)/2,$K44*$AF$12))))*(1+BK44)</f>
        <v>0</v>
      </c>
      <c r="U44" s="207">
        <f>IF($AM$13=calc!$L$22,0,IF($E$13="",0,(IF(OR($E$13=calc!$E$24,$E$13=calc!$E$25,$E$13=calc!$E$26),($K44*$AF$13)/2,$K44*$AF$13))))*(1+BK44)</f>
        <v>0</v>
      </c>
      <c r="V44" s="206">
        <f>(1*(IF($E$4="",0,(IF(OR($E$4=calc!$E$24,$E$4=calc!$E$25,$E$4=calc!$E$26),COUNTIF(AF44:BJ44,calc!$AE$4)*2,COUNTIF(AF44:BJ44,calc!$AE$4))))+(2*(IF(OR($E$4=calc!$E$24,$E$4=calc!$E$25,$E$4=calc!$E$26),COUNTIF(AF44:BJ44,calc!$AE$14)*2,COUNTIF(AF44:BJ44,calc!$AE$14))))+(3*(IF(OR($E$4=calc!$E$24,$E$4=calc!$E$25,$E$4=calc!$E$26),COUNTIF(AF44:BJ44,calc!$AE$24)*2,COUNTIF(AF44:BJ44,calc!$AE$24))))+(4*(IF(OR($E$4=calc!$E$24,$E$4=calc!$E$25,$E$4=calc!$E$26),COUNTIF(AF44:BJ44,calc!$AE$34)*2,COUNTIF(AF44:BJ44,calc!$AE$34))))+(5*(IF(OR($E$4=calc!$E$24,$E$4=calc!$E$25,$E$4=calc!$E$26),COUNTIF(AF44:BJ44,calc!$AE$44)*2,COUNTIF(AF44:BJ44,calc!$AE$44))))))</f>
        <v>0</v>
      </c>
      <c r="W44" s="206">
        <f>(1*(IF($E$5="",0,(IF(OR($E$5=calc!$E$24,$E$5=calc!$E$25,$E$5=calc!$E$26),COUNTIF(AF44:BJ44,calc!$AE$5)*2,COUNTIF(AF44:BJ44,calc!$AE$5))))+(2*(IF(OR($E$5=calc!$E$24,$E$5=calc!$E$25,$E$5=calc!$E$26),COUNTIF(AF44:BJ44,calc!$AE$15)*2,COUNTIF(AF44:BJ44,calc!$AE$15))))+(3*(IF(OR($E$5=calc!$E$24,$E$5=calc!$E$25,$E$5=calc!$E$26),COUNTIF(AF44:BJ44,calc!$AE$25)*2,COUNTIF(AF44:BJ44,calc!$AE$25))))+(4*(IF(OR($E$5=calc!$E$24,$E$5=calc!$E$25,$E$5=calc!$E$26),COUNTIF(AF44:BJ44,calc!$AE$35)*2,COUNTIF(AF44:BJ44,calc!$AE$35))))+(5*(IF(OR($E$5=calc!$E$24,$E$5=calc!$E$25,$E$5=calc!$E$26),COUNTIF(AF44:BJ44,calc!$AE$45)*2,COUNTIF(AF44:BJ44,calc!$AE$45))))))</f>
        <v>0</v>
      </c>
      <c r="X44" s="206">
        <f>(1*(IF($E$6="",0,(IF(OR($E$6=calc!$E$24,$E$6=calc!$E$25,$E$6=calc!$E$26),COUNTIF(AF44:BJ44,calc!$AE$6)*2,COUNTIF(AF44:BJ44,calc!$AE$6))))+(2*(IF(OR($E$6=calc!$E$24,$E$6=calc!$E$25,$E$6=calc!$E$26),COUNTIF(AF44:BJ44,calc!$AE$16)*2,COUNTIF(AF44:BJ44,calc!$AE$16))))+(3*(IF(OR($E$6=calc!$E$24,$E$6=calc!$E$25,$E$6=calc!$E$26),COUNTIF(AF44:BJ44,calc!$AE$26)*2,COUNTIF(AF44:BJ44,calc!$AE$26))))+(4*(IF(OR($E$6=calc!$E$24,$E$6=calc!$E$25,$E$6=calc!$E$26),COUNTIF(AF44:BJ44,calc!$AE$36)*2,COUNTIF(AF44:BJ44,calc!$AE$36))))+(5*(IF(OR($E$6=calc!$E$24,$E$6=calc!$E$25,$E$6=calc!$E$26),COUNTIF(AF44:BJ44,calc!$AE$46)*2,COUNTIF(AF44:BJ44,calc!$AE$46))))))</f>
        <v>0</v>
      </c>
      <c r="Y44" s="206">
        <f>(1*(IF($E$7="",0,(IF(OR($E$7=calc!$E$24,$E$7=calc!$E$25,$E$7=calc!$E$26),COUNTIF(AF44:BJ44,calc!$AE$7)*2,COUNTIF(AF44:BJ44,calc!$AE$7))))+(2*(IF(OR($E$7=calc!$E$24,$E$7=calc!$E$25,$E$7=calc!$E$26),COUNTIF(AF44:BJ44,calc!$AE$17)*2,COUNTIF(AF44:BJ44,calc!$AE$17))))+(3*(IF(OR($E$7=calc!$E$24,$E$7=calc!$E$25,$E$7=calc!$E$26),COUNTIF(AF44:BJ44,calc!$AE$27)*2,COUNTIF(AF44:BJ44,calc!$AE$27))))+(4*(IF(OR($E$7=calc!$E$24,$E$7=calc!$E$25,$E$7=calc!$E$26),COUNTIF(AF44:BJ44,calc!$AE$37)*2,COUNTIF(AF44:BJ44,calc!$AE$37))))+(5*(IF(OR($E$7=calc!$E$24,$E$7=calc!$E$25,$E$7=calc!$E$26),COUNTIF(AF44:BJ44,calc!$AE$47)*2,COUNTIF(AF44:BJ44,calc!$AE$47))))))</f>
        <v>0</v>
      </c>
      <c r="Z44" s="206">
        <f>(1*(IF($E$8="",0,(IF(OR($E$8=calc!$E$24,$E$8=calc!$E$25,$E$8=calc!$E$26),COUNTIF(AF44:BJ44,calc!$AE$8)*2,COUNTIF(AF44:BJ44,calc!$AE$8))))+(2*(IF(OR($E$8=calc!$E$24,$E$8=calc!$E$25,$E$8=calc!$E$26),COUNTIF(AF44:BJ44,calc!$AE$18)*2,COUNTIF(AF44:BJ44,calc!$AE$18))))+(3*(IF(OR($E$8=calc!$E$24,$E$8=calc!$E$25,$E$8=calc!$E$26),COUNTIF(AF44:BJ44,calc!$AE$28)*2,COUNTIF(AF44:BJ44,calc!$AE$28))))+(4*(IF(OR($E$8=calc!$E$24,$E$8=calc!$E$25,$E$8=calc!$E$26),COUNTIF(AF44:BJ44,calc!$AE$38)*2,COUNTIF(AF44:BJ44,calc!$AE$38))))+(5*(IF(OR($E$8=calc!$E$24,$E$8=calc!$E$25,$E$8=calc!$E$26),COUNTIF(AF44:BJ44,calc!$AE$48)*2,COUNTIF(AF44:BJ44,calc!$AE$48))))))</f>
        <v>0</v>
      </c>
      <c r="AA44" s="206">
        <f>(1*(IF($E$9="",0,(IF(OR($E$9=calc!$E$24,$E$9=calc!$E$25,$E$9=calc!$E$26),COUNTIF(AF44:BJ44,calc!$AE$9)*2,COUNTIF(AF44:BJ44,calc!$AE$9))))+(2*(IF(OR($E$9=calc!$E$24,$E$9=calc!$E$25,$E$9=calc!$E$26),COUNTIF(AF44:BJ44,calc!$AE$19)*2,COUNTIF(AF44:BJ44,calc!$AE$19))))+(3*(IF(OR($E$9=calc!$E$24,$E$9=calc!$E$25,$E$9=calc!$E$26),COUNTIF(AF44:BJ44,calc!$AE$29)*2,COUNTIF(AF44:BJ44,calc!$AE$29))))+(4*(IF(OR($E$9=calc!$E$24,$E$9=calc!$E$25,$E$9=calc!$E$26),COUNTIF(AF44:BJ44,calc!$AE$39)*2,COUNTIF(AF44:BJ44,calc!$AE$39))))+(5*(IF(OR($E$9=calc!$E$24,$E$9=calc!$E$25,$E$9=calc!$E$26),COUNTIF(AF44:BJ44,calc!$AE$49)*2,COUNTIF(AF44:BJ44,calc!$AE$49))))))</f>
        <v>0</v>
      </c>
      <c r="AB44" s="208">
        <f>(1*(IF($E$10="",0,(IF(OR($E$10=calc!$E$24,$E$10=calc!$E$25,$E$10=calc!$E$26),COUNTIF(AF44:BJ44,calc!$AE$10)*2,COUNTIF(AF44:BJ44,calc!$AE$10))))+(2*(IF(OR($E$10=calc!$E$24,$E$10=calc!$E$25,$E$10=calc!$E$26),COUNTIF(AF44:BJ44,calc!$AE$20)*2,COUNTIF(AF44:BJ44,calc!$AE$20))))+(3*(IF(OR($E$10=calc!$E$24,$E$10=calc!$E$25,$E$10=calc!$E$26),COUNTIF(AF44:BJ44,calc!$AE$30)*2,COUNTIF(AF44:BJ44,calc!$AE$30))))+(4*(IF(OR($E$10=calc!$E$24,$E$10=calc!$E$25,$E$10=calc!$E$26),COUNTIF(AF44:BJ44,calc!$AE$40)*2,COUNTIF(AF44:BJ44,calc!$AE$40))))+(5*(IF(OR($E$10=calc!$E$24,$E$10=calc!$E$25,$E$10=calc!$E$26),COUNTIF(AF44:BJ44,calc!$AE$50)*2,COUNTIF(AF44:BJ44,calc!$AE$50))))))</f>
        <v>0</v>
      </c>
      <c r="AC44" s="206">
        <f>(1*(IF($E$11="",0,(IF(OR($E$11=calc!$E$24,$E$11=calc!$E$25,$E$11=calc!$E$26),COUNTIF(AF44:BJ44,calc!$AE$11)*2,COUNTIF(AF44:BJ44,calc!$AE$11))))+(2*(IF(OR($E$11=calc!$E$24,$E$11=calc!$E$25,$E$11=calc!$E$26),COUNTIF(AF44:BJ44,calc!$AE$21)*2,COUNTIF(AF44:BJ44,calc!$AE$21))))+(3*(IF(OR($E$11=calc!$E$24,$E$11=calc!$E$25,$E$11=calc!$E$26),COUNTIF(AF44:BK44,calc!$AE$31)*2,COUNTIF(AF44:BJ44,calc!$AE$31))))+(4*(IF(OR($E$11=calc!$E$24,$E$11=calc!$E$25,$E$11=calc!$E$26),COUNTIF(AF44:BJ44,calc!$AE$41)*2,COUNTIF(AF44:BJ44,calc!$AE$41))))+(5*(IF(OR($E$11=calc!$E$24,$E$11=calc!$E$25,$E$11=calc!$E$26),COUNTIF(AF44:BJ44,calc!$AE$51)*2,COUNTIF(AF44:BJ44,calc!$AE$51))))))</f>
        <v>0</v>
      </c>
      <c r="AD44" s="208">
        <f>(1*(IF($E$12="",0,(IF(OR($E$12=calc!$E$24,$E$12=calc!$E$25,$E$12=calc!$E$26),COUNTIF(AF44:BJ44,calc!$AE$12)*2,COUNTIF(AF44:BJ44,calc!$AE$12))))+(2*(IF(OR($E$12=calc!$E$24,$E$12=calc!$E$25,$E$12=calc!$E$26),COUNTIF(AF44:BJ44,calc!$AE$22)*2,COUNTIF(AF44:BJ44,calc!$AE$22))))+(3*(IF(OR($E$12=calc!$E$24,$E$12=calc!$E$25,$E$12=calc!$E$26),COUNTIF(AF44:BJ44,calc!$AE$32)*2,COUNTIF(AF44:BJ44,calc!$AE$32))))+(4*(IF(OR($E$12=calc!$E$24,$E$12=calc!$E$25,$E$12=calc!$E$26),COUNTIF(AF44:BJ44,calc!$AE$42)*2,COUNTIF(AF44:BJ44,calc!$AE$42))))+(5*(IF(OR($E$12=calc!$E$24,$E$12=calc!$E$25,$E$12=calc!$E$26),COUNTIF(AF44:BJ44,calc!$AE$52)*2,COUNTIF(AF44:BJ44,calc!$AE$52))))))</f>
        <v>0</v>
      </c>
      <c r="AE44" s="208">
        <f>(1*(IF($E$13="",0,(IF(OR($E$13=calc!$E$24,$E$13=calc!$E$25,$E$13=calc!$E$26),COUNTIF(AF44:BJ44,calc!$AE$13)*2,COUNTIF(AF44:BJ44,calc!$AE$13))))+(2*(IF(OR($E$13=calc!$E$24,$E$13=calc!$E$25,$E$13=calc!$E$26),COUNTIF(AF44:BJ44,calc!$AE$23)*2,COUNTIF(AF44:BJ44,calc!$AE$23))))+(3*(IF(OR($E$13=calc!$E$24,$E$13=calc!$E$25,$E$13=calc!$E$26),COUNTIF(AF44:BJ44,calc!$AE$33)*2,COUNTIF(AF44:BJ44,calc!$AE$33))))+(4*(IF(OR($E$13=calc!$E$24,$E$13=calc!$E$25,$E$13=calc!$E$26),COUNTIF(AF44:BJ44,calc!$AE$43)*2,COUNTIF(AF44:BJ44,calc!$AE$43))))+(5*(IF(OR($E$13=calc!$E$24,$E$13=calc!$E$25,$E$13=calc!$E$26),COUNTIF(AF44:BJ44,calc!$AE$53)*2,COUNTIF(AF44:BJ44,calc!$AE$53))))))</f>
        <v>0</v>
      </c>
      <c r="AF44" s="214"/>
      <c r="AG44" s="123"/>
      <c r="AH44" s="123"/>
      <c r="AI44" s="215"/>
      <c r="AJ44" s="215"/>
      <c r="AK44" s="123"/>
      <c r="AL44" s="123"/>
      <c r="AM44" s="123"/>
      <c r="AN44" s="123"/>
      <c r="AO44" s="123"/>
      <c r="AP44" s="214"/>
      <c r="AQ44" s="123"/>
      <c r="AR44" s="123"/>
      <c r="AS44" s="215"/>
      <c r="AT44" s="214"/>
      <c r="AU44" s="123"/>
      <c r="AV44" s="123"/>
      <c r="AW44" s="215"/>
      <c r="AX44" s="214"/>
      <c r="AY44" s="123"/>
      <c r="AZ44" s="123"/>
      <c r="BA44" s="215"/>
      <c r="BB44" s="214"/>
      <c r="BC44" s="123"/>
      <c r="BD44" s="123"/>
      <c r="BE44" s="215"/>
      <c r="BF44" s="214"/>
      <c r="BG44" s="123"/>
      <c r="BH44" s="123"/>
      <c r="BI44" s="215"/>
      <c r="BJ44" s="215"/>
      <c r="BK44" s="124"/>
      <c r="BL44" s="227">
        <f t="shared" si="5"/>
        <v>0</v>
      </c>
      <c r="BM44" s="164"/>
      <c r="BN44" s="5">
        <f>IF($E$4="",0,IF($AM$4=calc!$L$22,0,(1*(IF(OR($E$4=calc!$E$24,$E$4=calc!$E$25,$E$4=calc!$E$26),COUNTIF(AF44:BJ44,calc!$AE$4)*2,COUNTIF(AF44:BJ44,calc!$AE$4))))+(2*(IF(OR($E$4=calc!$E$24,$E$4=calc!$E$23,$E$4=calc!$E$26),COUNTIF(AF44:BJ44,calc!$AE$14)*2,COUNTIF(AF44:BJ44,calc!$AE$14))))+(3*(IF(OR($E$4=calc!$E$24,$E$4=calc!$E$25,$E$4=calc!$E$26),COUNTIF(AF44:BJ44,calc!$AE$24)*2,COUNTIF(AF44:BJ44,calc!$AE$24))))+(4*(IF(OR($E$4=calc!$E$24,$E$4=calc!$E$25,$E$4=calc!$E$26),COUNTIF(AF44:BJ44,calc!$AE$34)*2,COUNTIF(AF44:BJ44,calc!$AE$34))))+(5*(IF(OR($E$4=calc!$E$24,$E$4=calc!$E$25,$E$4=calc!$E$26),COUNTIF(AF44:BJ44,calc!$AE$44)*2,COUNTIF(AF44:BJ44,calc!$AE$44))))))</f>
        <v>0</v>
      </c>
      <c r="BO44" s="5">
        <f>IF($E$5="",0,IF($AM$5=calc!$L$22,0,(1*(IF(OR($E$5=calc!$E$24,$E$5=calc!$E$25,$E$5=calc!$E$26),COUNTIF(AF44:BJ44,calc!$AE$5)*2,COUNTIF(AF44:BJ44,calc!$AE$5))))+(2*(IF(OR($E$5=calc!$E$24,$E$5=calc!$E$23,$E$5=calc!$E$26),COUNTIF(AF44:BJ44,calc!$AE$15)*2,COUNTIF(AF44:BJ44,calc!$AE$15))))+(3*(IF(OR($E$5=calc!$E$24,$E$5=calc!$E$25,$E$5=calc!$E$26),COUNTIF(AF44:BJ44,calc!$AE$25)*2,COUNTIF(AF44:BJ44,calc!$AE$25))))+(4*(IF(OR($E$5=calc!$E$24,$E$5=calc!$E$25,$E$5=calc!$E$26),COUNTIF(AF44:BJ44,calc!$AE$35)*2,COUNTIF(AF44:BJ44,calc!$AE$35))))+(5*(IF(OR($E$5=calc!$E$24,$E$5=calc!$E$25,$E$5=calc!$E$26),COUNTIF(AF44:BJ44,calc!$AE$45)*2,COUNTIF(AF44:BJ44,calc!$AE$45))))))</f>
        <v>0</v>
      </c>
      <c r="BP44" s="5">
        <f>IF($E$6="",0,IF($AM$6=calc!$L$22,0,(1*(IF(OR($E$6=calc!$E$24,$E$6=calc!$E$25,$E$6=calc!$E$26),COUNTIF(AF44:BJ44,calc!$AE$6)*2,COUNTIF(AF44:BJ44,calc!$AE$6))))+(2*(IF(OR($E$6=calc!$E$24,$E$6=calc!$E$23,$E$6=calc!$E$26),COUNTIF(AF44:BJ44,calc!$AE$16)*2,COUNTIF(AF44:BJ44,calc!$AE$16))))+(3*(IF(OR($E$6=calc!$E$24,$E$6=calc!$E$25,$E$6=calc!$E$26),COUNTIF(AF44:BJ44,calc!$AE$26)*2,COUNTIF(AF44:BJ44,calc!$AE$26))))+(4*(IF(OR($E$6=calc!$E$24,$E$6=calc!$E$25,$E$6=calc!$E$26),COUNTIF(AF44:BJ44,calc!$AE$36)*2,COUNTIF(AF44:BJ44,calc!$AE$36))))+(5*(IF(OR($E$6=calc!$E$24,$E$6=calc!$E$25,$E$6=calc!$E$26),COUNTIF(AF44:BJ44,calc!$AE$46)*2,COUNTIF(AF44:BJ44,calc!$AE$46))))))</f>
        <v>0</v>
      </c>
      <c r="BQ44" s="5">
        <f>IF($E$7="",0,IF($AM$7=calc!$L$22,0,(1*(IF(OR($E$7=calc!$E$24,$E$7=calc!$E$25,$E$7=calc!$E$26),COUNTIF(AF44:BJ44,calc!$AE$7)*2,COUNTIF(AF44:BJ44,calc!$AE$7))))+(2*(IF(OR($E$7=calc!$E$24,$E$7=calc!$E$23,$E$7=calc!$E$26),COUNTIF(AF44:BJ44,calc!$AE$17)*2,COUNTIF(AF44:BJ44,calc!$AE$17))))+(3*(IF(OR($E$7=calc!$E$24,$E$7=calc!$E$25,$E$7=calc!$E$26),COUNTIF(AF44:BJ44,calc!$AE$27)*2,COUNTIF(AF44:BJ44,calc!$AE$27))))+(4*(IF(OR($E$7=calc!$E$24,$E$7=calc!$E$25,$E$7=calc!$E$26),COUNTIF(AF44:BJ44,calc!$AE$37)*2,COUNTIF(AF44:BJ44,calc!$AE$37))))+(5*(IF(OR($E$7=calc!$E$24,$E$7=calc!$E$25,$E$7=calc!$E$26),COUNTIF(AF44:BJ44,calc!$AE$47)*2,COUNTIF(AF44:BJ44,calc!$AE$47))))))</f>
        <v>0</v>
      </c>
      <c r="BR44" s="5">
        <f>IF($E$8="",0,IF($AM$8=calc!$L$22,0,(1*(IF(OR($E$8=calc!$E$24,$E$8=calc!$E$25,$E$8=calc!$E$26),COUNTIF(AF44:BJ44,calc!$AE$8)*2,COUNTIF(AF44:BJ44,calc!$AE$8))))+(2*(IF(OR($E$8=calc!$E$24,$E$8=calc!$E$23,$E$8=calc!$E$26),COUNTIF(AF44:BJ44,calc!$AE$18)*2,COUNTIF(AF44:BJ44,calc!$AE$18))))+(3*(IF(OR($E$8=calc!$E$24,$E$8=calc!$E$25,$E$8=calc!$E$26),COUNTIF(AF44:BJ44,calc!$AE$28)*2,COUNTIF(AF44:BJ44,calc!$AE$28))))+(4*(IF(OR($E$8=calc!$E$24,$E$8=calc!$E$25,$E$8=calc!$E$26),COUNTIF(AF44:BJ44,calc!$AE$38)*2,COUNTIF(AF44:BJ44,calc!$AB$38))))+(5*(IF(OR($E$8=calc!$E$24,$E$8=calc!$E$25,$E$8=calc!$E$26),COUNTIF(AF44:BJ44,calc!$AE$48)*2,COUNTIF(AF44:BJ44,calc!$AE$48))))))</f>
        <v>0</v>
      </c>
      <c r="BS44" s="5">
        <f>IF($E$9="",0,IF($AM$9=calc!$L$22,0,(1*(IF(OR($E$9=calc!$E$24,$E$9=calc!$E$25,$E$9=calc!$E$26),COUNTIF(AF44:BJ44,calc!$AE$9)*2,COUNTIF(AF44:BJ44,calc!$AE$9))))+(2*(IF(OR($E$9=calc!$E$24,$E$9=calc!$E$23,$E$9=calc!$E$26),COUNTIF(AF44:BJ44,calc!$AE$19)*2,COUNTIF(AF44:BJ44,calc!$AE$19))))+(3*(IF(OR($E$9=calc!$E$24,$E$9=calc!$E$25,$E$9=calc!$E$26),COUNTIF(AF44:BJ44,calc!$AE$29)*2,COUNTIF(AF44:BJ44,calc!$AE$29))))+(4*(IF(OR($E$9=calc!$E$24,$E$9=calc!$E$25,$E$9=calc!$E$26),COUNTIF(AF44:BJ44,calc!$AE$39)*2,COUNTIF(AF44:BJ44,calc!$AE$39))))+(5*(IF(OR($E$9=calc!$E$24,$E$9=calc!$E$25,$E$9=calc!$E$26),COUNTIF(AF44:BJ44,calc!$AE$49)*2,COUNTIF(AF44:BJ44,calc!$AE$49))))))</f>
        <v>0</v>
      </c>
      <c r="BT44" s="5">
        <f>IF($E$10="",0,IF($AM$10=calc!$L$22,0,(1*(IF(OR($E$10=calc!$E$24,$E$10=calc!$E$25,$E$10=calc!$E$26),COUNTIF(AF44:BJ44,calc!$AE$10)*2,COUNTIF(AF44:BJ44,calc!$AE$10))))+(2*(IF(OR($E$10=calc!$E$24,$E$10=calc!$E$23,$E$10=calc!$E$26),COUNTIF(AF44:BJ44,calc!$AE$20)*2,COUNTIF(AF44:BJ44,calc!$AE$20))))+(3*(IF(OR($E$10=calc!$E$24,$E$10=calc!$E$25,$E$10=calc!$E$26),COUNTIF(AF44:BJ44,calc!$AE$30)*2,COUNTIF(AF44:BJ44,calc!$AE$30))))+(4*(IF(OR($E$10=calc!$E$24,$E$10=calc!$E$25,$E$10=calc!$E$26),COUNTIF(AF44:BJ44,calc!$AE$40)*2,COUNTIF(AF44:BJ44,calc!$AE$40))))+(5*(IF(OR($E$10=calc!$E$24,$E$10=calc!$E$25,$E$10=calc!$E$26),COUNTIF(AF44:BJ44,calc!$AE$50)*2,COUNTIF(AF44:BJ44,calc!$AE$50))))))</f>
        <v>0</v>
      </c>
      <c r="BU44" s="5">
        <f>IF($E$11="",0,IF($AM$11=calc!$L$22,0,(1*(IF(OR($E$11=calc!$E$24,$E$11=calc!$E$25,$E$11=calc!$E$26),COUNTIF(AF44:BJ44,calc!$AE$11)*2,COUNTIF(AF44:BJ44,calc!$AE$11))))+(2*(IF(OR($E$11=calc!$E$24,$E$11=calc!$E$23,$E$11=calc!$E$26),COUNTIF(AF44:BJ44,calc!$AE$21)*2,COUNTIF(AF44:BJ44,calc!$AE$21))))+(3*(IF(OR($E$11=calc!$E$24,$E$11=calc!$E$25,$E$11=calc!$E$26),COUNTIF(AF44:BJ44,calc!$AE$31)*2,COUNTIF(AF44:BJ44,calc!$AE$31))))+(4*(IF(OR($E$11=calc!$E$24,$E$11=calc!$E$25,$E$11=calc!$E$26),COUNTIF(AF44:BJ44,calc!$AE$41)*2,COUNTIF(AF44:BJ44,calc!$AE$41))))+(5*(IF(OR($E$11=calc!$E$24,$E$11=calc!$E$25,$E$11=calc!$E$26),COUNTIF(AF44:BJ44,calc!$AE$51)*2,COUNTIF(AF44:BJ44,calc!$AE$51))))))</f>
        <v>0</v>
      </c>
      <c r="BV44" s="5">
        <f>IF($E$12="",0,IF($AM$12=calc!$L$22,0,(1*(IF(OR($E$12=calc!$E$24,$E$12=calc!$E$25,$E$12=calc!$E$26),COUNTIF(AF44:BJ44,calc!$AE$12)*2,COUNTIF(AF44:BJ44,calc!$AE$12))))+(2*(IF(OR($E$12=calc!$E$24,$E$12=calc!$E$23,$E$12=calc!$E$26),COUNTIF(AF44:BJ44,calc!$AE$22)*2,COUNTIF(AF44:BJ44,calc!$AE$22))))+(3*(IF(OR($E$12=calc!$E$24,$E$12=calc!$E$25,$E$12=calc!$E$26),COUNTIF(AF44:BJ44,calc!$AE$32)*2,COUNTIF(AF44:BJ44,calc!$AE$32))))+(4*(IF(OR($E$12=calc!$E$24,$E$12=calc!$E$25,$E$12=calc!$E$26),COUNTIF(AF44:BJ44,calc!$AE$42)*2,COUNTIF(AF44:BJ44,calc!$AE$42))))+(5*(IF(OR($E$12=calc!$E$24,$E$12=calc!$E$25,$E$12=calc!$E$26),COUNTIF(AF44:BJ44,calc!$AE$52)*2,COUNTIF(AF44:BJ44,calc!$AE$52))))))</f>
        <v>0</v>
      </c>
      <c r="BW44" s="5">
        <f>IF($E$13="",0,IF($AM$13=calc!$L$22,0,(1*(IF(OR($E$13=calc!$E$24,$E$13=calc!$E$25,$E$13=calc!$E$26),COUNTIF(AF44:BJ44,calc!$AE$13)*2,COUNTIF(AF44:BJ44,calc!$AE$13))))+(2*(IF(OR($E$13=calc!$E$24,$E$13=calc!$E$23,$E$13=calc!$E$26),COUNTIF(AF44:BJ44,calc!$AE$23)*2,COUNTIF(AF44:BJ44,calc!$AE$23))))+(3*(IF(OR($E$13=calc!$E$24,$E$13=calc!$E$25,$E$13=calc!$E$26),COUNTIF(AF44:BJ44,calc!$AE$33)*2,COUNTIF(AF44:BJ44,calc!$AE$33))))+(4*(IF(OR($E$13=calc!$E$24,$E$13=calc!$E$25,$E$13=calc!$E$26),COUNTIF(AE44:BJ44,calc!$AE$43)*2,COUNTIF(AE44:BJ44,calc!$AE$43))))+(5*(IF(OR($E$13=calc!$E$24,$E$13=calc!$E$25,$E$13=calc!$E$26),COUNTIF(AE44:BJ44,calc!$AE$53)*2,COUNTIF(AF44:BJ44,calc!$AE$53))))))</f>
        <v>0</v>
      </c>
      <c r="BX44" s="5">
        <f t="shared" si="6"/>
        <v>0</v>
      </c>
      <c r="BY44" s="1"/>
      <c r="BZ44" s="5">
        <f>IF($E$4="",0,(1*COUNTIF(AF44,calc!$AE$4))+(2*COUNTIF(AF44,calc!$AE$14))+(3*COUNTIF(AF44,calc!$AE$24))+(4*COUNTIF(AF44,calc!$AE$34))+(5*COUNTIF(AF44,calc!$AE$44)))</f>
        <v>0</v>
      </c>
      <c r="CA44" s="5">
        <f>IF($E$5="",0,(1*COUNTIF(AF44,calc!$AE$5))+(2*COUNTIF(AF44,calc!$AE$15))+(3*COUNTIF(AF44,calc!$AE$25))+(4*COUNTIF(AF44,calc!$AE$35))+(5*COUNTIF(AF44,calc!$AE$45)))</f>
        <v>0</v>
      </c>
      <c r="CB44" s="5">
        <f>IF($E$6="",0,(1*COUNTIF(AF44,calc!$AE$6))+(2*COUNTIF(AF44,calc!$AE$16))+(3*COUNTIF(AF44,calc!$AE$26))+(4*COUNTIF(AF44,calc!$AE$36))+(5*COUNTIF(AF44,calc!$AE$46)))</f>
        <v>0</v>
      </c>
      <c r="CC44" s="5">
        <f>IF($E$7="",0,(1*COUNTIF(AF44,calc!$AE$7))+(2*COUNTIF(AF44,calc!$AE$17))+(3*COUNTIF(AF44,calc!$AE$27))+(4*COUNTIF(AF44,calc!$AE$37))+(5*COUNTIF(AF44,calc!$AE$47)))</f>
        <v>0</v>
      </c>
      <c r="CD44" s="5">
        <f>IF($E$8="",0,(1*COUNTIF(AF44,calc!$AE$8))+(2*COUNTIF(AF44,calc!$AE$18))+(3*COUNTIF(AF44,calc!$AE$28))+(4*COUNTIF(AF44,calc!$AE$38))+(5*COUNTIF(AF44,calc!$AE$48)))</f>
        <v>0</v>
      </c>
      <c r="CE44" s="5">
        <f>IF($E$9="",0,(1*COUNTIF(AF44,calc!$AE$9))+(2*COUNTIF(AF44,calc!$AE$19))+(3*COUNTIF(AF44,calc!$AE$29))+(4*COUNTIF(AF44,calc!$AE$39))+(5*COUNTIF(AF44,calc!$AE$49)))</f>
        <v>0</v>
      </c>
      <c r="CF44" s="5">
        <f>IF($E$10="",0,(1*COUNTIF(AF44,calc!$AE$10))+(2*COUNTIF(AF44,calc!$AE$20))+(3*COUNTIF(AF44,calc!$AE$30))+(4*COUNTIF(AF44,calc!$AE$40))+(5*COUNTIF(AF44,calc!$AE$50)))</f>
        <v>0</v>
      </c>
      <c r="CG44" s="5">
        <f>IF($E$11="",0,(1*COUNTIF(AF44,calc!$AE$11))+(2*COUNTIF(AF44,calc!$AE$21))+(3*COUNTIF(AF44,calc!$AE$31))+(4*COUNTIF(AF44,calc!$AE$41))+(5*COUNTIF(AF44,calc!$AE$51)))</f>
        <v>0</v>
      </c>
      <c r="CH44" s="5">
        <f>IF($E$12="",0,(1*COUNTIF(AF44,calc!$AE$12))+(2*COUNTIF(AF44,calc!$AE$22))+(3*COUNTIF(AF44,calc!$AE$32))+(4*COUNTIF(AF44,calc!$AE$42))+(5*COUNTIF(AF44,calc!$AE$52)))</f>
        <v>0</v>
      </c>
      <c r="CI44" s="5">
        <f>IF($E$13="",0,(1*COUNTIF(AF44,calc!$AE$13))+(2*COUNTIF(AF44,calc!$AE$23))+(3*COUNTIF(AF44,calc!$AE$33))+(4*COUNTIF(AF44,calc!$AE$43))+(5*COUNTIF(AF44,calc!$AE$53)))</f>
        <v>0</v>
      </c>
      <c r="CJ44" s="1"/>
      <c r="CK44" s="5">
        <f>IF($E$4="",0,(1*COUNTIF(AG44,calc!$AE$4))+(2*COUNTIF(AG44,calc!$AE$14))+(3*COUNTIF(AG44,calc!$AE$24))+(4*COUNTIF(AG44,calc!$AE$34))+(5*COUNTIF(AG44,calc!$AE$44)))</f>
        <v>0</v>
      </c>
      <c r="CL44" s="5">
        <f>IF($E$5="",0,(1*COUNTIF(AG44,calc!$AE$5))+(2*COUNTIF(AG44,calc!$AE$15))+(3*COUNTIF(AG44,calc!$AE$25))+(4*COUNTIF(AG44,calc!$AE$35))+(5*COUNTIF(AG44,calc!$AE$45)))</f>
        <v>0</v>
      </c>
      <c r="CM44" s="5">
        <f>IF($E$6="",0,(1*COUNTIF(AG44,calc!$AE$6))+(2*COUNTIF(AG44,calc!$AE$16))+(3*COUNTIF(AG44,calc!$AE$26))+(4*COUNTIF(AG44,calc!$AE$36))+(5*COUNTIF(AG44,calc!$AE$46)))</f>
        <v>0</v>
      </c>
      <c r="CN44" s="5">
        <f>IF($E$7="",0,(1*COUNTIF(AG44,calc!$AE$7))+(2*COUNTIF(AG44,calc!$AE$17))+(3*COUNTIF(AG44,calc!$AE$27))+(4*COUNTIF(AG44,calc!$AE$37))+(5*COUNTIF(AG44,calc!$AE$47)))</f>
        <v>0</v>
      </c>
      <c r="CO44" s="5">
        <f>IF($E$8="",0,(1*COUNTIF(AG44,calc!$AE$8))+(2*COUNTIF(AG44,calc!$AE$18))+(3*COUNTIF(AG44,calc!$AE$28))+(4*COUNTIF(AG44,calc!$AE$38))+(5*COUNTIF(AG44,calc!$AE$48)))</f>
        <v>0</v>
      </c>
      <c r="CP44" s="5">
        <f>IF($E$9="",0,(1*COUNTIF(AG44,calc!$AE$9))+(2*COUNTIF(AG44,calc!$AE$19))+(3*COUNTIF(AG44,calc!$AE$29))+(4*COUNTIF(AG44,calc!$AE$39))+(5*COUNTIF(AG44,calc!$AE$49)))</f>
        <v>0</v>
      </c>
      <c r="CQ44" s="5">
        <f>IF($E$10="",0,(1*COUNTIF(AG44,calc!$AE$10))+(2*COUNTIF(AG44,calc!$AE$20))+(3*COUNTIF(AG44,calc!$AE$30))+(4*COUNTIF(AG44,calc!$AE$40))+(5*COUNTIF(AG44,calc!$AE$50)))</f>
        <v>0</v>
      </c>
      <c r="CR44" s="5">
        <f>IF($E$11="",0,(1*COUNTIF(AG44,calc!$AE$11))+(2*COUNTIF(AG44,calc!$AE$21))+(3*COUNTIF(AG44,calc!$AE$31))+(4*COUNTIF(AG44,calc!$AE$41))+(5*COUNTIF(AG44,calc!$AE$51)))</f>
        <v>0</v>
      </c>
      <c r="CS44" s="5">
        <f>IF($E$12="",0,(1*COUNTIF(AG44,calc!$AE$12))+(2*COUNTIF(AG44,calc!$AE$22))+(3*COUNTIF(AG44,calc!$AE$32))+(4*COUNTIF(AG44,calc!$AE$42))+(5*COUNTIF(AG44,calc!$AE$52)))</f>
        <v>0</v>
      </c>
      <c r="CT44" s="5">
        <f>IF($E$13="",0,(1*COUNTIF(AG44,calc!$AE$13))+(2*COUNTIF(AG44,calc!$AE$23))+(3*COUNTIF(AG44,calc!$AE$33))+(4*COUNTIF(AG44,calc!$AE$43))+(5*COUNTIF(AG44,calc!$AE$53)))</f>
        <v>0</v>
      </c>
      <c r="CU44" s="1"/>
      <c r="CV44" s="5">
        <f>IF($E$4="",0,(1*COUNTIF(AH44,calc!$AE$4))+(2*COUNTIF(AH44,calc!$AE$14))+(3*COUNTIF(AH44,calc!$AE$24))+(4*COUNTIF(AH44,calc!$AE$34))+(5*COUNTIF(AH44,calc!$AE$44)))</f>
        <v>0</v>
      </c>
      <c r="CW44" s="5">
        <f>IF($E$5="",0,(1*COUNTIF(AH44,calc!$AE$5))+(2*COUNTIF(AH44,calc!$AE$15))+(3*COUNTIF(AH44,calc!$AE$25))+(4*COUNTIF(AH44,calc!$AE$35))+(5*COUNTIF(AH44,calc!$AE$45)))</f>
        <v>0</v>
      </c>
      <c r="CX44" s="5">
        <f>IF($E$6="",0,(1*COUNTIF(AH44,calc!$AE$6))+(2*COUNTIF(AH44,calc!$AE$16))+(3*COUNTIF(AH44,calc!$AE$26))+(4*COUNTIF(AH44,calc!$AE$36))+(5*COUNTIF(AH44,calc!$AE$46)))</f>
        <v>0</v>
      </c>
      <c r="CY44" s="5">
        <f>IF($E$7="",0,(1*COUNTIF(AH44,calc!$AE$7))+(2*COUNTIF(AH44,calc!$AE$17))+(3*COUNTIF(AH44,calc!$AE$27))+(4*COUNTIF(AH44,calc!$AE$37))+(5*COUNTIF(AH44,calc!$AE$47)))</f>
        <v>0</v>
      </c>
      <c r="CZ44" s="5">
        <f>IF($E$8="",0,(1*COUNTIF(AH44,calc!$AE$8))+(2*COUNTIF(AH44,calc!$AE$18))+(3*COUNTIF(AH44,calc!$AE$28))+(4*COUNTIF(AH44,calc!$AE$38))+(5*COUNTIF(AH44,calc!$AE$48)))</f>
        <v>0</v>
      </c>
      <c r="DA44" s="5">
        <f>IF($E$9="",0,(1*COUNTIF(AH44,calc!$AE$9))+(2*COUNTIF(AH44,calc!$AE$19))+(3*COUNTIF(AH44,calc!$AE$29))+(4*COUNTIF(AH44,calc!$AE$39))+(5*COUNTIF(AH44,calc!$AE$49)))</f>
        <v>0</v>
      </c>
      <c r="DB44" s="5">
        <f>IF($E$10="",0,(1*COUNTIF(AH44,calc!$AE$10))+(2*COUNTIF(AH44,calc!$AE$20))+(3*COUNTIF(AH44,calc!$AE$30))+(4*COUNTIF(AH44,calc!$AE$40))+(5*COUNTIF(AH44,calc!$AE$50)))</f>
        <v>0</v>
      </c>
      <c r="DC44" s="5">
        <f>IF($E$11="",0,(1*COUNTIF(AH44,calc!$AE$11))+(2*COUNTIF(AH44,calc!$AE$21))+(3*COUNTIF(AH44,calc!$AE$31))+(4*COUNTIF(AH44,calc!$AE$41))+(5*COUNTIF(AH44,calc!$AE$51)))</f>
        <v>0</v>
      </c>
      <c r="DD44" s="5">
        <f>IF($E$12="",0,(1*COUNTIF(AH44,calc!$AE$12))+(2*COUNTIF(AH44,calc!$AE$22))+(3*COUNTIF(AH44,calc!$AE$32))+(4*COUNTIF(AH44,calc!$AE$42))+(5*COUNTIF(AH44,calc!$AE$52)))</f>
        <v>0</v>
      </c>
      <c r="DE44" s="5">
        <f>IF($E$13="",0,(1*COUNTIF(AH44,calc!$AE$13))+(2*COUNTIF(AH44,calc!$AE$23))+(3*COUNTIF(AH44,calc!$AE$33))+(4*COUNTIF(AH44,calc!$AE$43))+(5*COUNTIF(AH44,calc!$AE$53)))</f>
        <v>0</v>
      </c>
      <c r="DF44" s="1"/>
      <c r="DG44" s="5">
        <f>IF($E$4="",0,(1*COUNTIF(AI44,calc!$AE$4))+(2*COUNTIF(AI44,calc!$AE$14))+(3*COUNTIF(AI44,calc!$AE$24))+(4*COUNTIF(AI44,calc!$AE$34))+(5*COUNTIF(AI44,calc!$AE$44)))</f>
        <v>0</v>
      </c>
      <c r="DH44" s="5">
        <f>IF($E$5="",0,(1*COUNTIF(AI44,calc!$AE$5))+(2*COUNTIF(AI44,calc!$AE$15))+(3*COUNTIF(AI44,calc!$AE$25))+(4*COUNTIF(AI44,calc!$AE$35))+(5*COUNTIF(AI44,calc!$AE$45)))</f>
        <v>0</v>
      </c>
      <c r="DI44" s="5">
        <f>IF($E$6="",0,(1*COUNTIF(AI44,calc!$AE$6))+(2*COUNTIF(AI44,calc!$AE$16))+(3*COUNTIF(AI44,calc!$AE$26))+(4*COUNTIF(AI44,calc!$AE$36))+(5*COUNTIF(AI44,calc!$AE$46)))</f>
        <v>0</v>
      </c>
      <c r="DJ44" s="5">
        <f>IF($E$7="",0,(1*COUNTIF(AI44,calc!$AE$7))+(2*COUNTIF(AI44,calc!$AE$17))+(3*COUNTIF(AI44,calc!$AE$27))+(4*COUNTIF(AI44,calc!$AE$37))+(5*COUNTIF(AI44,calc!$AE$47)))</f>
        <v>0</v>
      </c>
      <c r="DK44" s="5">
        <f>IF($E$8="",0,(1*COUNTIF(AI44,calc!$AE$8))+(2*COUNTIF(AI44,calc!$AE$18))+(3*COUNTIF(AI44,calc!$AE$28))+(4*COUNTIF(AI44,calc!$AE$38))+(5*COUNTIF(AI44,calc!$AE$48)))</f>
        <v>0</v>
      </c>
      <c r="DL44" s="5">
        <f>IF($E$9="",0,(1*COUNTIF(AI44,calc!$AE$9))+(2*COUNTIF(AI44,calc!$AE$19))+(3*COUNTIF(AI44,calc!$AE$29))+(4*COUNTIF(AI44,calc!$AE$39))+(5*COUNTIF(AI44,calc!$AE$49)))</f>
        <v>0</v>
      </c>
      <c r="DM44" s="5">
        <f>IF($E$10="",0,(1*COUNTIF(AI44,calc!$AE$10))+(2*COUNTIF(AI44,calc!$AE$20))+(3*COUNTIF(AI44,calc!$AE$30))+(4*COUNTIF(AI44,calc!$AE$40))+(5*COUNTIF(AI44,calc!$AE$50)))</f>
        <v>0</v>
      </c>
      <c r="DN44" s="5">
        <f>IF($E$11="",0,(1*COUNTIF(AI44,calc!$AE$11))+(2*COUNTIF(AI44,calc!$AE$21))+(3*COUNTIF(AI44,calc!$AE$31))+(4*COUNTIF(AI44,calc!$AE$41))+(5*COUNTIF(AI44,calc!$AE$51)))</f>
        <v>0</v>
      </c>
      <c r="DO44" s="5">
        <f>IF($E$12="",0,(1*COUNTIF(AI44,calc!$AE$12))+(2*COUNTIF(AI44,calc!$AE$22))+(3*COUNTIF(AI44,calc!$AE$32))+(4*COUNTIF(AI44,calc!$AE$42))+(5*COUNTIF(AI44,calc!$AE$52)))</f>
        <v>0</v>
      </c>
      <c r="DP44" s="5">
        <f>IF($E$13="",0,(1*COUNTIF(AI44,calc!$AE$13))+(2*COUNTIF(AI44,calc!$AE$23))+(3*COUNTIF(AI44,calc!$AE$33))+(4*COUNTIF(AI44,calc!$AE$43))+(5*COUNTIF(AI44,calc!$AE$53)))</f>
        <v>0</v>
      </c>
      <c r="DQ44" s="1"/>
      <c r="DR44" s="5">
        <f>IF($E$4="",0,(1*COUNTIF(AJ44,calc!$AE$4))+(2*COUNTIF(AJ44,calc!$AE$14))+(3*COUNTIF(AJ44,calc!$AE$24))+(4*COUNTIF(AJ44,calc!$AE$34))+(5*COUNTIF(AJ44,calc!$AE$44)))</f>
        <v>0</v>
      </c>
      <c r="DS44" s="5">
        <f>IF($E$5="",0,(1*COUNTIF(AJ44,calc!$AE$5))+(2*COUNTIF(AJ44,calc!$AE$15))+(3*COUNTIF(AJ44,calc!$AE$25))+(4*COUNTIF(AJ44,calc!$AE$35))+(5*COUNTIF(AJ44,calc!$AE$45)))</f>
        <v>0</v>
      </c>
      <c r="DT44" s="5">
        <f>IF($E$6="",0,(1*COUNTIF(AJ44,calc!$AE$6))+(2*COUNTIF(AJ44,calc!$AE$16))+(3*COUNTIF(AJ44,calc!$AE$26))+(4*COUNTIF(AJ44,calc!$AE$36))+(5*COUNTIF(AJ44,calc!$AE$46)))</f>
        <v>0</v>
      </c>
      <c r="DU44" s="5">
        <f>IF($E$7="",0,(1*COUNTIF(AJ44,calc!$AE$7))+(2*COUNTIF(AJ44,calc!$AE$17))+(3*COUNTIF(AJ44,calc!$AE$27))+(4*COUNTIF(AJ44,calc!$AE$37))+(5*COUNTIF(AJ44,calc!$AE$47)))</f>
        <v>0</v>
      </c>
      <c r="DV44" s="5">
        <f>IF($E$8="",0,(1*COUNTIF(AJ44,calc!$AE$8))+(2*COUNTIF(AJ44,calc!$AE$18))+(3*COUNTIF(AJ44,calc!$AE$28))+(4*COUNTIF(AJ44,calc!$AE$38))+(5*COUNTIF(AJ44,calc!$AE$48)))</f>
        <v>0</v>
      </c>
      <c r="DW44" s="5">
        <f>IF($E$9="",0,(1*COUNTIF(AJ44,calc!$AE$9))+(2*COUNTIF(AJ44,calc!$AE$19))+(3*COUNTIF(AJ44,calc!$AE$29))+(4*COUNTIF(AJ44,calc!$AE$39))+(5*COUNTIF(AJ44,calc!$AE$49)))</f>
        <v>0</v>
      </c>
      <c r="DX44" s="5">
        <f>IF($E$10="",0,(1*COUNTIF(AJ44,calc!$AE$10))+(2*COUNTIF(AJ44,calc!$AE$20))+(3*COUNTIF(AJ44,calc!$AE$30))+(4*COUNTIF(AJ44,calc!$AE$40))+(5*COUNTIF(AJ44,calc!$AE$50)))</f>
        <v>0</v>
      </c>
      <c r="DY44" s="5">
        <f>IF($E$11="",0,(1*COUNTIF(AJ44,calc!$AE$11))+(2*COUNTIF(AJ44,calc!$AE$21))+(3*COUNTIF(AJ44,calc!$AE$31))+(4*COUNTIF(AJ44,calc!$AE$41))+(5*COUNTIF(AJ44,calc!$AE$51)))</f>
        <v>0</v>
      </c>
      <c r="DZ44" s="5">
        <f>IF($E$12="",0,(1*COUNTIF(AJ44,calc!$AE$12))+(2*COUNTIF(AJ44,calc!$AE$22))+(3*COUNTIF(AJ44,calc!$AE$32))+(4*COUNTIF(AJ44,calc!$AE$42))+(5*COUNTIF(AJ44,calc!$AE$52)))</f>
        <v>0</v>
      </c>
      <c r="EA44" s="5">
        <f>IF($E$13="",0,(1*COUNTIF(AJ44,calc!$AE$13))+(2*COUNTIF(AJ44,calc!$AE$23))+(3*COUNTIF(AJ44,calc!$AE$33))+(4*COUNTIF(AJ44,calc!$AE$43))+(5*COUNTIF(AJ44,calc!$AE$53)))</f>
        <v>0</v>
      </c>
      <c r="EB44" s="1"/>
      <c r="EC44" s="5">
        <f>IF($E$4="",0,(1*COUNTIF(AK44,calc!$AE$4))+(2*COUNTIF(AK44,calc!$AE$14))+(3*COUNTIF(AK44,calc!$AE$24))+(4*COUNTIF(AK44,calc!$AE$34))+(5*COUNTIF(AK44,calc!$AE$44)))</f>
        <v>0</v>
      </c>
      <c r="ED44" s="5">
        <f>IF($E$5="",0,(1*COUNTIF(AK44,calc!$AE$5))+(2*COUNTIF(AK44,calc!$AE$15))+(3*COUNTIF(AK44,calc!$AE$25))+(4*COUNTIF(AK44,calc!$AE$35))+(5*COUNTIF(AK44,calc!$AE$45)))</f>
        <v>0</v>
      </c>
      <c r="EE44" s="5">
        <f>IF($E$6="",0,(1*COUNTIF(AK44,calc!$AE$6))+(2*COUNTIF(AK44,calc!$AE$16))+(3*COUNTIF(AK44,calc!$AE$26))+(4*COUNTIF(AK44,calc!$AE$36))+(5*COUNTIF(AK44,calc!$AE$46)))</f>
        <v>0</v>
      </c>
      <c r="EF44" s="5">
        <f>IF($E$7="",0,(1*COUNTIF(AK44,calc!$AE$7))+(2*COUNTIF(AK44,calc!$AE$17))+(3*COUNTIF(AK44,calc!$AE$27))+(4*COUNTIF(AK44,calc!$AE$37))+(5*COUNTIF(AK44,calc!$AE$47)))</f>
        <v>0</v>
      </c>
      <c r="EG44" s="5">
        <f>IF($E$8="",0,(1*COUNTIF(AK44,calc!$AE$8))+(2*COUNTIF(AK44,calc!$AE$18))+(3*COUNTIF(AK44,calc!$AE$28))+(4*COUNTIF(AK44,calc!$AE$38))+(5*COUNTIF(AK44,calc!$AE$48)))</f>
        <v>0</v>
      </c>
      <c r="EH44" s="5">
        <f>IF($E$9="",0,(1*COUNTIF(AK44,calc!$AE$9))+(2*COUNTIF(AK44,calc!$AE$19))+(3*COUNTIF(AK44,calc!$AE$29))+(4*COUNTIF(AK44,calc!$AE$39))+(5*COUNTIF(AK44,calc!$AE$49)))</f>
        <v>0</v>
      </c>
      <c r="EI44" s="5">
        <f>IF($E$10="",0,(1*COUNTIF(AK44,calc!$AE$10))+(2*COUNTIF(AK44,calc!$AE$20))+(3*COUNTIF(AK44,calc!$AE$30))+(4*COUNTIF(AK44,calc!$AE$40))+(5*COUNTIF(AK44,calc!$AE$50)))</f>
        <v>0</v>
      </c>
      <c r="EJ44" s="5">
        <f>IF($E$11="",0,(1*COUNTIF(AK44,calc!$AE$11))+(2*COUNTIF(AK44,calc!$AE$21))+(3*COUNTIF(AK44,calc!$AE$31))+(4*COUNTIF(AK44,calc!$AE$41))+(5*COUNTIF(AK44,calc!$AE$51)))</f>
        <v>0</v>
      </c>
      <c r="EK44" s="5">
        <f>IF($E$12="",0,(1*COUNTIF(AK44,calc!$AE$12))+(2*COUNTIF(AK44,calc!$AE$22))+(3*COUNTIF(AK44,calc!$AE$32))+(4*COUNTIF(AK44,calc!$AE$42))+(5*COUNTIF(AK44,calc!$AE$52)))</f>
        <v>0</v>
      </c>
      <c r="EL44" s="5">
        <f>IF($E$13="",0,(1*COUNTIF(AK44,calc!$AE$13))+(2*COUNTIF(AK44,calc!$AE$23))+(3*COUNTIF(AK44,calc!$AE$33))+(4*COUNTIF(AK44,calc!$AE$43))+(5*COUNTIF(AK44,calc!$AE$53)))</f>
        <v>0</v>
      </c>
      <c r="EM44" s="1"/>
      <c r="EN44" s="5">
        <f>IF($E$4="",0,(1*COUNTIF(AL44,calc!$AE$4))+(2*COUNTIF(AL44,calc!$AE$14))+(3*COUNTIF(AL44,calc!$AE$24))+(4*COUNTIF(AL44,calc!$AE$34))+(5*COUNTIF(AL44,calc!$AE$44)))</f>
        <v>0</v>
      </c>
      <c r="EO44" s="5">
        <f>IF($E$5="",0,(1*COUNTIF(AL44,calc!$AE$5))+(2*COUNTIF(AL44,calc!$AE$15))+(3*COUNTIF(AL44,calc!$AE$25))+(4*COUNTIF(AL44,calc!$AE$35))+(5*COUNTIF(AL44,calc!$AE$45)))</f>
        <v>0</v>
      </c>
      <c r="EP44" s="5">
        <f>IF($E$6="",0,(1*COUNTIF(AL44,calc!$AE$6))+(2*COUNTIF(AL44,calc!$AE$16))+(3*COUNTIF(AL44,calc!$AE$26))+(4*COUNTIF(AL44,calc!$AE$36))+(5*COUNTIF(AL44,calc!$AE$46)))</f>
        <v>0</v>
      </c>
      <c r="EQ44" s="5">
        <f>IF($E$7="",0,(1*COUNTIF(AL44,calc!$AE$7))+(2*COUNTIF(AL44,calc!$AE$17))+(3*COUNTIF(AL44,calc!$AE$27))+(4*COUNTIF(AL44,calc!$AE$37))+(5*COUNTIF(AL44,calc!$AE$47)))</f>
        <v>0</v>
      </c>
      <c r="ER44" s="5">
        <f>IF($E$8="",0,(1*COUNTIF(AL44,calc!$AE$8))+(2*COUNTIF(AL44,calc!$AE$18))+(3*COUNTIF(AL44,calc!$AE$28))+(4*COUNTIF(AL44,calc!$AE$38))+(5*COUNTIF(AL44,calc!$AE$48)))</f>
        <v>0</v>
      </c>
      <c r="ES44" s="5">
        <f>IF($E$9="",0,(1*COUNTIF(AL44,calc!$AE$9))+(2*COUNTIF(AL44,calc!$AE$19))+(3*COUNTIF(AL44,calc!$AE$29))+(4*COUNTIF(AL44,calc!$AE$39))+(5*COUNTIF(AL44,calc!$AE$49)))</f>
        <v>0</v>
      </c>
      <c r="ET44" s="5">
        <f>IF($E$10="",0,(1*COUNTIF(AL44,calc!$AE$10))+(2*COUNTIF(AL44,calc!$AE$20))+(3*COUNTIF(AL44,calc!$AE$30))+(4*COUNTIF(AL44,calc!$AE$40))+(5*COUNTIF(AL44,calc!$AE$50)))</f>
        <v>0</v>
      </c>
      <c r="EU44" s="5">
        <f>IF($E$11="",0,(1*COUNTIF(AL44,calc!$AE$11))+(2*COUNTIF(AL44,calc!$AE$21))+(3*COUNTIF(AL44,calc!$AE$31))+(4*COUNTIF(AL44,calc!$AE$41))+(5*COUNTIF(AL44,calc!$AE$51)))</f>
        <v>0</v>
      </c>
      <c r="EV44" s="5">
        <f>IF($E$12="",0,(1*COUNTIF(AL44,calc!$AE$12))+(2*COUNTIF(AL44,calc!$AE$22))+(3*COUNTIF(AL44,calc!$AE$32))+(4*COUNTIF(AL44,calc!$AE$42))+(5*COUNTIF(AL44,calc!$AE$52)))</f>
        <v>0</v>
      </c>
      <c r="EW44" s="5">
        <f>IF($E$13="",0,(1*COUNTIF(AL44,calc!$AE$13))+(2*COUNTIF(AL44,calc!$AE$23))+(3*COUNTIF(AL44,calc!$AE$33))+(4*COUNTIF(AL44,calc!$AE$43))+(5*COUNTIF(AL44,calc!$AE$53)))</f>
        <v>0</v>
      </c>
      <c r="EX44" s="1"/>
      <c r="EY44" s="5">
        <f>IF($E$4="",0,(1*COUNTIF(AM44,calc!$AE$4))+(2*COUNTIF(AM44,calc!$AE$14))+(3*COUNTIF(AM44,calc!$AE$24))+(4*COUNTIF(AM44,calc!$AE$34))+(5*COUNTIF(AM44,calc!$AE$44)))</f>
        <v>0</v>
      </c>
      <c r="EZ44" s="5">
        <f>IF($E$5="",0,(1*COUNTIF(AM44,calc!$AE$5))+(2*COUNTIF(AM44,calc!$AE$15))+(3*COUNTIF(AM44,calc!$AE$25))+(4*COUNTIF(AM44,calc!$AE$35))+(5*COUNTIF(AM44,calc!$AE$45)))</f>
        <v>0</v>
      </c>
      <c r="FA44" s="5">
        <f>IF($E$6="",0,(1*COUNTIF(AM44,calc!$AE$6))+(2*COUNTIF(AM44,calc!$AE$16))+(3*COUNTIF(AM44,calc!$AE$26))+(4*COUNTIF(AM44,calc!$AE$36))+(5*COUNTIF(AM44,calc!$AE$46)))</f>
        <v>0</v>
      </c>
      <c r="FB44" s="5">
        <f>IF($E$7="",0,(1*COUNTIF(AM44,calc!$AE$7))+(2*COUNTIF(AM44,calc!$AE$17))+(3*COUNTIF(AM44,calc!$AE$27))+(4*COUNTIF(AM44,calc!$AE$37))+(5*COUNTIF(AM44,calc!$AE$47)))</f>
        <v>0</v>
      </c>
      <c r="FC44" s="5">
        <f>IF($E$8="",0,(1*COUNTIF(AM44,calc!$AE$8))+(2*COUNTIF(AM44,calc!$AE$18))+(3*COUNTIF(AM44,calc!$AE$28))+(4*COUNTIF(AM44,calc!$AE$38))+(5*COUNTIF(AM44,calc!$AE$48)))</f>
        <v>0</v>
      </c>
      <c r="FD44" s="5">
        <f>IF($E$9="",0,(1*COUNTIF(AM44,calc!$AE$9))+(2*COUNTIF(AM44,calc!$AE$19))+(3*COUNTIF(AM44,calc!$AE$29))+(4*COUNTIF(AM44,calc!$AE$39))+(5*COUNTIF(AM44,calc!$AE$49)))</f>
        <v>0</v>
      </c>
      <c r="FE44" s="5">
        <f>IF($E$10="",0,(1*COUNTIF(AM44,calc!$AE$10))+(2*COUNTIF(AM44,calc!$AE$20))+(3*COUNTIF(AM44,calc!$AE$30))+(4*COUNTIF(AM44,calc!$AE$40))+(5*COUNTIF(AM44,calc!$AE$50)))</f>
        <v>0</v>
      </c>
      <c r="FF44" s="5">
        <f>IF($E$11="",0,(1*COUNTIF(AM44,calc!$AE$11))+(2*COUNTIF(AM44,calc!$AE$21))+(3*COUNTIF(AM44,calc!$AE$31))+(4*COUNTIF(AM44,calc!$AE$41))+(5*COUNTIF(AM44,calc!$AE$51)))</f>
        <v>0</v>
      </c>
      <c r="FG44" s="5">
        <f>IF($E$12="",0,(1*COUNTIF(AM44,calc!$AE$12))+(2*COUNTIF(AM44,calc!$AE$22))+(3*COUNTIF(AM44,calc!$AE$32))+(4*COUNTIF(AM44,calc!$AE$42))+(5*COUNTIF(AM44,calc!$AE$52)))</f>
        <v>0</v>
      </c>
      <c r="FH44" s="5">
        <f>IF($E$13="",0,(1*COUNTIF(AM44,calc!$AE$13))+(2*COUNTIF(AM44,calc!$AE$23))+(3*COUNTIF(AM44,calc!$AE$33))+(4*COUNTIF(AM44,calc!$AE$43))+(5*COUNTIF(AM44,calc!$AE$53)))</f>
        <v>0</v>
      </c>
      <c r="FI44" s="1"/>
      <c r="FJ44" s="5">
        <f>IF($E$4="",0,(1*COUNTIF(AN44,calc!$AE$4))+(2*COUNTIF(AN44,calc!$AE$14))+(3*COUNTIF(AN44,calc!$AE$24))+(4*COUNTIF(AN44,calc!$AE$34))+(5*COUNTIF(AN44,calc!$AE$44)))</f>
        <v>0</v>
      </c>
      <c r="FK44" s="5">
        <f>IF($E$5="",0,(1*COUNTIF(AN44,calc!$AE$5))+(2*COUNTIF(AN44,calc!$AE$15))+(3*COUNTIF(AN44,calc!$AE$25))+(4*COUNTIF(AN44,calc!$AE$35))+(5*COUNTIF(AN44,calc!$AE$45)))</f>
        <v>0</v>
      </c>
      <c r="FL44" s="5">
        <f>IF($E$6="",0,(1*COUNTIF(AN44,calc!$AE$6))+(2*COUNTIF(AN44,calc!$AE$16))+(3*COUNTIF(AN44,calc!$AE$26))+(4*COUNTIF(AN44,calc!$AE$36))+(5*COUNTIF(AN44,calc!$AE$46)))</f>
        <v>0</v>
      </c>
      <c r="FM44" s="5">
        <f>IF($E$7="",0,(1*COUNTIF(AN44,calc!$AE$7))+(2*COUNTIF(AN44,calc!$AE$17))+(3*COUNTIF(AN44,calc!$AE$27))+(4*COUNTIF(AN44,calc!$AE$37))+(5*COUNTIF(AN44,calc!$AE$47)))</f>
        <v>0</v>
      </c>
      <c r="FN44" s="5">
        <f>IF($E$8="",0,(1*COUNTIF(AN44,calc!$AE$8))+(2*COUNTIF(AN44,calc!$AE$18))+(3*COUNTIF(AN44,calc!$AE$28))+(4*COUNTIF(AN44,calc!$AE$38))+(5*COUNTIF(AN44,calc!$AE$48)))</f>
        <v>0</v>
      </c>
      <c r="FO44" s="5">
        <f>IF($E$9="",0,(1*COUNTIF(AN44,calc!$AE$9))+(2*COUNTIF(AN44,calc!$AE$19))+(3*COUNTIF(AN44,calc!$AE$29))+(4*COUNTIF(AN44,calc!$AE$39))+(5*COUNTIF(AN44,calc!$AE$49)))</f>
        <v>0</v>
      </c>
      <c r="FP44" s="5">
        <f>IF($E$10="",0,(1*COUNTIF(AN44,calc!$AE$10))+(2*COUNTIF(AN44,calc!$AE$20))+(3*COUNTIF(AN44,calc!$AE$30))+(4*COUNTIF(AN44,calc!$AE$40))+(5*COUNTIF(AN44,calc!$AE$50)))</f>
        <v>0</v>
      </c>
      <c r="FQ44" s="5">
        <f>IF($E$11="",0,(1*COUNTIF(AN44,calc!$AE$11))+(2*COUNTIF(AN44,calc!$AE$21))+(3*COUNTIF(AN44,calc!$AE$31))+(4*COUNTIF(AN44,calc!$AE$41))+(5*COUNTIF(AN44,calc!$AE$51)))</f>
        <v>0</v>
      </c>
      <c r="FR44" s="5">
        <f>IF($E$12="",0,(1*COUNTIF(AN44,calc!$AE$12))+(2*COUNTIF(AN44,calc!$AE$22))+(3*COUNTIF(AN44,calc!$AE$32))+(4*COUNTIF(AN44,calc!$AE$42))+(5*COUNTIF(AN44,calc!$AE$52)))</f>
        <v>0</v>
      </c>
      <c r="FS44" s="5">
        <f>IF($E$13="",0,(1*COUNTIF(AN44,calc!$AE$13))+(2*COUNTIF(AN44,calc!$AE$23))+(3*COUNTIF(AN44,calc!$AE$33))+(4*COUNTIF(AN44,calc!$AE$43))+(5*COUNTIF(AN44,calc!$AE$53)))</f>
        <v>0</v>
      </c>
      <c r="FT44" s="1"/>
      <c r="FU44" s="5">
        <f>IF($E$4="",0,(1*COUNTIF(AO44,calc!$AE$4))+(2*COUNTIF(AO44,calc!$AE$14))+(3*COUNTIF(AO44,calc!$AE$24))+(4*COUNTIF(AO44,calc!$AE$34))+(5*COUNTIF(AO44,calc!$AE$44)))</f>
        <v>0</v>
      </c>
      <c r="FV44" s="5">
        <f>IF($E$5="",0,(1*COUNTIF(AO44,calc!$AE$5))+(2*COUNTIF(AO44,calc!$AE$15))+(3*COUNTIF(AO44,calc!$AE$25))+(4*COUNTIF(AO44,calc!$AE$35))+(5*COUNTIF(AO44,calc!$AE$45)))</f>
        <v>0</v>
      </c>
      <c r="FW44" s="5">
        <f>IF($E$6="",0,(1*COUNTIF(AO44,calc!$AE$6))+(2*COUNTIF(AO44,calc!$AE$16))+(3*COUNTIF(AO44,calc!$AE$26))+(4*COUNTIF(AO44,calc!$AE$36))+(5*COUNTIF(AO44,calc!$AE$46)))</f>
        <v>0</v>
      </c>
      <c r="FX44" s="5">
        <f>IF($E$7="",0,(1*COUNTIF(AO44,calc!$AE$7))+(2*COUNTIF(AO44,calc!$AE$17))+(3*COUNTIF(AO44,calc!$AE$27))+(4*COUNTIF(AO44,calc!$AE$37))+(5*COUNTIF(AO44,calc!$AE$47)))</f>
        <v>0</v>
      </c>
      <c r="FY44" s="5">
        <f>IF($E$8="",0,(1*COUNTIF(AO44,calc!$AE$8))+(2*COUNTIF(AO44,calc!$AE$18))+(3*COUNTIF(AO44,calc!$AE$28))+(4*COUNTIF(AO44,calc!$AE$38))+(5*COUNTIF(AO44,calc!$AE$48)))</f>
        <v>0</v>
      </c>
      <c r="FZ44" s="5">
        <f>IF($E$9="",0,(1*COUNTIF(AO44,calc!$AE$9))+(2*COUNTIF(AO44,calc!$AE$19))+(3*COUNTIF(AO44,calc!$AE$29))+(4*COUNTIF(AO44,calc!$AE$39))+(5*COUNTIF(AO44,calc!$AE$49)))</f>
        <v>0</v>
      </c>
      <c r="GA44" s="5">
        <f>IF($E$10="",0,(1*COUNTIF(AO44,calc!$AE$10))+(2*COUNTIF(AO44,calc!$AE$20))+(3*COUNTIF(AO44,calc!$AE$30))+(4*COUNTIF(AO44,calc!$AE$40))+(5*COUNTIF(AO44,calc!$AE$50)))</f>
        <v>0</v>
      </c>
      <c r="GB44" s="5">
        <f>IF($E$11="",0,(1*COUNTIF(AO44,calc!$AE$11))+(2*COUNTIF(AO44,calc!$AE$21))+(3*COUNTIF(AO44,calc!$AE$31))+(4*COUNTIF(AO44,calc!$AE$41))+(5*COUNTIF(AO44,calc!$AE$51)))</f>
        <v>0</v>
      </c>
      <c r="GC44" s="5">
        <f>IF($E$12="",0,(1*COUNTIF(AO44,calc!$AE$12))+(2*COUNTIF(AO44,calc!$AE$22))+(3*COUNTIF(AO44,calc!$AE$32))+(4*COUNTIF(AO44,calc!$AE$42))+(5*COUNTIF(AO44,calc!$AE$52)))</f>
        <v>0</v>
      </c>
      <c r="GD44" s="5">
        <f>IF($E$13="",0,(1*COUNTIF(AO44,calc!$AE$13))+(2*COUNTIF(AO44,calc!$AE$23))+(3*COUNTIF(AO44,calc!$AE$33))+(4*COUNTIF(AO44,calc!$AE$43))+(5*COUNTIF(AO44,calc!$AE$53)))</f>
        <v>0</v>
      </c>
      <c r="GE44" s="1"/>
      <c r="GF44" s="5">
        <f>IF($E$4="",0,(1*COUNTIF(AP44,calc!$AE$4))+(2*COUNTIF(AP44,calc!$AE$14))+(3*COUNTIF(AP44,calc!$AE$24))+(4*COUNTIF(AP44,calc!$AE$34))+(5*COUNTIF(AP44,calc!$AE$44)))</f>
        <v>0</v>
      </c>
      <c r="GG44" s="5">
        <f>IF($E$5="",0,(1*COUNTIF(AP44,calc!$AE$5))+(2*COUNTIF(AP44,calc!$AE$15))+(3*COUNTIF(AP44,calc!$AE$25))+(4*COUNTIF(AP44,calc!$AE$35))+(5*COUNTIF(AP44,calc!$AE$45)))</f>
        <v>0</v>
      </c>
      <c r="GH44" s="5">
        <f>IF($E$6="",0,(1*COUNTIF(AP44,calc!$AE$6))+(2*COUNTIF(AP44,calc!$AE$16))+(3*COUNTIF(AP44,calc!$AE$26))+(4*COUNTIF(AP44,calc!$AE$36))+(5*COUNTIF(AP44,calc!$AE$46)))</f>
        <v>0</v>
      </c>
      <c r="GI44" s="5">
        <f>IF($E$7="",0,(1*COUNTIF(AP44,calc!$AE$7))+(2*COUNTIF(AP44,calc!$AE$17))+(3*COUNTIF(AP44,calc!$AE$27))+(4*COUNTIF(AP44,calc!$AE$37))+(5*COUNTIF(AP44,calc!$AE$47)))</f>
        <v>0</v>
      </c>
      <c r="GJ44" s="5">
        <f>IF($E$8="",0,(1*COUNTIF(AP44,calc!$AE$8))+(2*COUNTIF(AP44,calc!$AE$18))+(3*COUNTIF(AP44,calc!$AE$28))+(4*COUNTIF(AP44,calc!$AE$38))+(5*COUNTIF(AP44,calc!$AE$48)))</f>
        <v>0</v>
      </c>
      <c r="GK44" s="5">
        <f>IF($E$9="",0,(1*COUNTIF(AP44,calc!$AE$9))+(2*COUNTIF(AP44,calc!$AE$19))+(3*COUNTIF(AP44,calc!$AE$29))+(4*COUNTIF(AP44,calc!$AE$39))+(5*COUNTIF(AP44,calc!$AE$49)))</f>
        <v>0</v>
      </c>
      <c r="GL44" s="5">
        <f>IF($E$10="",0,(1*COUNTIF(AP44,calc!$AE$10))+(2*COUNTIF(AP44,calc!$AE$20))+(3*COUNTIF(AP44,calc!$AE$30))+(4*COUNTIF(AP44,calc!$AE$40))+(5*COUNTIF(AP44,calc!$AE$50)))</f>
        <v>0</v>
      </c>
      <c r="GM44" s="5">
        <f>IF($E$11="",0,(1*COUNTIF(AP44,calc!$AE$11))+(2*COUNTIF(AP44,calc!$AE$21))+(3*COUNTIF(AP44,calc!$AE$31))+(4*COUNTIF(AP44,calc!$AE$41))+(5*COUNTIF(AP44,calc!$AE$51)))</f>
        <v>0</v>
      </c>
      <c r="GN44" s="5">
        <f>IF($E$12="",0,(1*COUNTIF(AP44,calc!$AE$12))+(2*COUNTIF(AP44,calc!$AE$22))+(3*COUNTIF(AP44,calc!$AE$32))+(4*COUNTIF(AP44,calc!$AE$42))+(5*COUNTIF(AP44,calc!$AE$52)))</f>
        <v>0</v>
      </c>
      <c r="GO44" s="5">
        <f>IF($E$13="",0,(1*COUNTIF(AP44,calc!$AE$13))+(2*COUNTIF(AP44,calc!$AE$23))+(3*COUNTIF(AP44,calc!$AE$33))+(4*COUNTIF(AP44,calc!$AE$43))+(5*COUNTIF(AP44,calc!$AE$53)))</f>
        <v>0</v>
      </c>
      <c r="GP44" s="1"/>
      <c r="GQ44" s="5">
        <f>IF($E$4="",0,(1*COUNTIF(AQ44,calc!$AE$4))+(2*COUNTIF(AQ44,calc!$AE$14))+(3*COUNTIF(AQ44,calc!$AE$24))+(4*COUNTIF(AQ44,calc!$AE$34))+(5*COUNTIF(AQ44,calc!$AE$44)))</f>
        <v>0</v>
      </c>
      <c r="GR44" s="5">
        <f>IF($E$5="",0,(1*COUNTIF(AQ44,calc!$AE$5))+(2*COUNTIF(AQ44,calc!$AE$15))+(3*COUNTIF(AQ44,calc!$AE$25))+(4*COUNTIF(AQ44,calc!$AE$35))+(5*COUNTIF(AQ44,calc!$AE$45)))</f>
        <v>0</v>
      </c>
      <c r="GS44" s="5">
        <f>IF($E$6="",0,(1*COUNTIF(AQ44,calc!$AE$6))+(2*COUNTIF(AQ44,calc!$AE$16))+(3*COUNTIF(AQ44,calc!$AE$26))+(4*COUNTIF(AQ44,calc!$AE$36))+(5*COUNTIF(AQ44,calc!$AE$46)))</f>
        <v>0</v>
      </c>
      <c r="GT44" s="5">
        <f>IF($E$7="",0,(1*COUNTIF(AQ44,calc!$AE$7))+(2*COUNTIF(AQ44,calc!$AE$17))+(3*COUNTIF(AQ44,calc!$AE$27))+(4*COUNTIF(AQ44,calc!$AE$37))+(5*COUNTIF(AQ44,calc!$AE$47)))</f>
        <v>0</v>
      </c>
      <c r="GU44" s="5">
        <f>IF($E$8="",0,(1*COUNTIF(AQ44,calc!$AE$8))+(2*COUNTIF(AQ44,calc!$AE$18))+(3*COUNTIF(AQ44,calc!$AE$28))+(4*COUNTIF(AQ44,calc!$AE$38))+(5*COUNTIF(AQ44,calc!$AE$48)))</f>
        <v>0</v>
      </c>
      <c r="GV44" s="5">
        <f>IF($E$9="",0,(1*COUNTIF(AQ44,calc!$AE$9))+(2*COUNTIF(AQ44,calc!$AE$19))+(3*COUNTIF(AQ44,calc!$AE$29))+(4*COUNTIF(AQ44,calc!$AE$39))+(5*COUNTIF(AQ44,calc!$AE$49)))</f>
        <v>0</v>
      </c>
      <c r="GW44" s="5">
        <f>IF($E$10="",0,(1*COUNTIF(AQ44,calc!$AE$10))+(2*COUNTIF(AQ44,calc!$AE$20))+(3*COUNTIF(AQ44,calc!$AE$30))+(4*COUNTIF(AQ44,calc!$AE$40))+(5*COUNTIF(AQ44,calc!$AE$50)))</f>
        <v>0</v>
      </c>
      <c r="GX44" s="5">
        <f>IF($E$11="",0,(1*COUNTIF(AQ44,calc!$AE$11))+(2*COUNTIF(AQ44,calc!$AE$21))+(3*COUNTIF(AQ44,calc!$AE$31))+(4*COUNTIF(AQ44,calc!$AE$41))+(5*COUNTIF(AQ44,calc!$AE$51)))</f>
        <v>0</v>
      </c>
      <c r="GY44" s="5">
        <f>IF($E$12="",0,(1*COUNTIF(AQ44,calc!$AE$12))+(2*COUNTIF(AQ44,calc!$AE$22))+(3*COUNTIF(AQ44,calc!$AE$32))+(4*COUNTIF(AQ44,calc!$AE$42))+(5*COUNTIF(AQ44,calc!$AE$52)))</f>
        <v>0</v>
      </c>
      <c r="GZ44" s="5">
        <f>IF($E$13="",0,(1*COUNTIF(AQ44,calc!$AE$13))+(2*COUNTIF(AQ44,calc!$AE$23))+(3*COUNTIF(AQ44,calc!$AE$33))+(4*COUNTIF(AQ44,calc!$AE$43))+(5*COUNTIF(AQ44,calc!$AE$53)))</f>
        <v>0</v>
      </c>
      <c r="HA44" s="1"/>
      <c r="HB44" s="5">
        <f>IF($E$4="",0,(1*COUNTIF(AR44,calc!$AE$4))+(2*COUNTIF(AR44,calc!$AE$14))+(3*COUNTIF(AR44,calc!$AE$24))+(4*COUNTIF(AR44,calc!$AE$34))+(5*COUNTIF(AR44,calc!$AE$44)))</f>
        <v>0</v>
      </c>
      <c r="HC44" s="5">
        <f>IF($E$5="",0,(1*COUNTIF(AR44,calc!$AE$5))+(2*COUNTIF(AR44,calc!$AE$15))+(3*COUNTIF(AR44,calc!$AE$25))+(4*COUNTIF(AR44,calc!$AE$35))+(5*COUNTIF(AR44,calc!$AE$45)))</f>
        <v>0</v>
      </c>
      <c r="HD44" s="5">
        <f>IF($E$6="",0,(1*COUNTIF(AR44,calc!$AE$6))+(2*COUNTIF(AR44,calc!$AE$16))+(3*COUNTIF(AR44,calc!$AE$26))+(4*COUNTIF(AR44,calc!$AE$36))+(5*COUNTIF(AR44,calc!$AE$46)))</f>
        <v>0</v>
      </c>
      <c r="HE44" s="5">
        <f>IF($E$7="",0,(1*COUNTIF(AR44,calc!$AE$7))+(2*COUNTIF(AR44,calc!$AE$17))+(3*COUNTIF(AR44,calc!$AE$27))+(4*COUNTIF(AR44,calc!$AE$37))+(5*COUNTIF(AR44,calc!$AE$47)))</f>
        <v>0</v>
      </c>
      <c r="HF44" s="5">
        <f>IF($E$8="",0,(1*COUNTIF(AR44,calc!$AE$8))+(2*COUNTIF(AR44,calc!$AE$18))+(3*COUNTIF(AR44,calc!$AE$28))+(4*COUNTIF(AR44,calc!$AE$38))+(5*COUNTIF(AR44,calc!$AE$48)))</f>
        <v>0</v>
      </c>
      <c r="HG44" s="5">
        <f>IF($E$9="",0,(1*COUNTIF(AR44,calc!$AE$9))+(2*COUNTIF(AR44,calc!$AE$19))+(3*COUNTIF(AR44,calc!$AE$29))+(4*COUNTIF(AR44,calc!$AE$39))+(5*COUNTIF(AR44,calc!$AE$49)))</f>
        <v>0</v>
      </c>
      <c r="HH44" s="5">
        <f>IF($E$10="",0,(1*COUNTIF(AR44,calc!$AE$10))+(2*COUNTIF(AR44,calc!$AE$20))+(3*COUNTIF(AR44,calc!$AE$30))+(4*COUNTIF(AR44,calc!$AE$40))+(5*COUNTIF(AR44,calc!$AE$50)))</f>
        <v>0</v>
      </c>
      <c r="HI44" s="5">
        <f>IF($E$11="",0,(1*COUNTIF(AR44,calc!$AE$11))+(2*COUNTIF(AR44,calc!$AE$21))+(3*COUNTIF(AR44,calc!$AE$31))+(4*COUNTIF(AR44,calc!$AE$41))+(5*COUNTIF(AR44,calc!$AE$51)))</f>
        <v>0</v>
      </c>
      <c r="HJ44" s="5">
        <f>IF($E$12="",0,(1*COUNTIF(AR44,calc!$AE$12))+(2*COUNTIF(AR44,calc!$AE$22))+(3*COUNTIF(AR44,calc!$AE$32))+(4*COUNTIF(AR44,calc!$AE$42))+(5*COUNTIF(AR44,calc!$AE$52)))</f>
        <v>0</v>
      </c>
      <c r="HK44" s="5">
        <f>IF($E$13="",0,(1*COUNTIF(AR44,calc!$AE$13))+(2*COUNTIF(AR44,calc!$AE$23))+(3*COUNTIF(AR44,calc!$AE$33))+(4*COUNTIF(AR44,calc!$AE$43))+(5*COUNTIF(AR44,calc!$AE$53)))</f>
        <v>0</v>
      </c>
      <c r="HL44" s="1"/>
      <c r="HM44" s="5">
        <f>IF($E$4="",0,(1*COUNTIF(AS44,calc!$AE$4))+(2*COUNTIF(AS44,calc!$AE$14))+(3*COUNTIF(AS44,calc!$AE$24))+(4*COUNTIF(AS44,calc!$AE$34))+(5*COUNTIF(AS44,calc!$AE$44)))</f>
        <v>0</v>
      </c>
      <c r="HN44" s="5">
        <f>IF($E$5="",0,(1*COUNTIF(AS44,calc!$AE$5))+(2*COUNTIF(AS44,calc!$AE$15))+(3*COUNTIF(AS44,calc!$AE$25))+(4*COUNTIF(AS44,calc!$AE$35))+(5*COUNTIF(AS44,calc!$AE$45)))</f>
        <v>0</v>
      </c>
      <c r="HO44" s="5">
        <f>IF($E$6="",0,(1*COUNTIF(AS44,calc!$AE$6))+(2*COUNTIF(AS44,calc!$AE$16))+(3*COUNTIF(AS44,calc!$AE$26))+(4*COUNTIF(AS44,calc!$AE$36))+(5*COUNTIF(AS44,calc!$AE$46)))</f>
        <v>0</v>
      </c>
      <c r="HP44" s="5">
        <f>IF($E$7="",0,(1*COUNTIF(AS44,calc!$AE$7))+(2*COUNTIF(AS44,calc!$AE$17))+(3*COUNTIF(AS44,calc!$AE$27))+(4*COUNTIF(AS44,calc!$AE$37))+(5*COUNTIF(AS44,calc!$AE$47)))</f>
        <v>0</v>
      </c>
      <c r="HQ44" s="5">
        <f>IF($E$8="",0,(1*COUNTIF(AS44,calc!$AE$8))+(2*COUNTIF(AS44,calc!$AE$18))+(3*COUNTIF(AS44,calc!$AE$28))+(4*COUNTIF(AS44,calc!$AE$38))+(5*COUNTIF(AS44,calc!$AE$48)))</f>
        <v>0</v>
      </c>
      <c r="HR44" s="5">
        <f>IF($E$9="",0,(1*COUNTIF(AS44,calc!$AE$9))+(2*COUNTIF(AS44,calc!$AE$19))+(3*COUNTIF(AS44,calc!$AE$29))+(4*COUNTIF(AS44,calc!$AE$39))+(5*COUNTIF(AS44,calc!$AE$49)))</f>
        <v>0</v>
      </c>
      <c r="HS44" s="5">
        <f>IF($E$10="",0,(1*COUNTIF(AS44,calc!$AE$10))+(2*COUNTIF(AS44,calc!$AE$20))+(3*COUNTIF(AS44,calc!$AE$30))+(4*COUNTIF(AS44,calc!$AE$40))+(5*COUNTIF(AS44,calc!$AE$50)))</f>
        <v>0</v>
      </c>
      <c r="HT44" s="5">
        <f>IF($E$11="",0,(1*COUNTIF(AS44,calc!$AE$11))+(2*COUNTIF(AS44,calc!$AE$21))+(3*COUNTIF(AS44,calc!$AE$31))+(4*COUNTIF(AS44,calc!$AE$41))+(5*COUNTIF(AS44,calc!$AE$51)))</f>
        <v>0</v>
      </c>
      <c r="HU44" s="5">
        <f>IF($E$12="",0,(1*COUNTIF(AS44,calc!$AE$12))+(2*COUNTIF(AS44,calc!$AE$22))+(3*COUNTIF(AS44,calc!$AE$32))+(4*COUNTIF(AS44,calc!$AE$42))+(5*COUNTIF(AS44,calc!$AE$52)))</f>
        <v>0</v>
      </c>
      <c r="HV44" s="5">
        <f>IF($E$13="",0,(1*COUNTIF(AS44,calc!$AE$13))+(2*COUNTIF(AS44,calc!$AE$23))+(3*COUNTIF(AS44,calc!$AE$33))+(4*COUNTIF(AS44,calc!$AE$43))+(5*COUNTIF(AS44,calc!$AE$53)))</f>
        <v>0</v>
      </c>
      <c r="HW44" s="1"/>
      <c r="HX44" s="5">
        <f>IF($E$4="",0,(1*COUNTIF(AT44,calc!$AE$4))+(2*COUNTIF(AT44,calc!$AE$14))+(3*COUNTIF(AT44,calc!$AE$24))+(4*COUNTIF(AT44,calc!$AE$34))+(5*COUNTIF(AT44,calc!$AE$44)))</f>
        <v>0</v>
      </c>
      <c r="HY44" s="5">
        <f>IF($E$5="",0,(1*COUNTIF(AT44,calc!$AE$5))+(2*COUNTIF(AT44,calc!$AE$15))+(3*COUNTIF(AT44,calc!$AE$25))+(4*COUNTIF(AT44,calc!$AE$35))+(5*COUNTIF(AT44,calc!$AE$45)))</f>
        <v>0</v>
      </c>
      <c r="HZ44" s="5">
        <f>IF($E$6="",0,(1*COUNTIF(AT44,calc!$AE$6))+(2*COUNTIF(AT44,calc!$AE$16))+(3*COUNTIF(AT44,calc!$AE$26))+(4*COUNTIF(AT44,calc!$AE$36))+(5*COUNTIF(AT44,calc!$AE$46)))</f>
        <v>0</v>
      </c>
      <c r="IA44" s="5">
        <f>IF($E$7="",0,(1*COUNTIF(AT44,calc!$AE$7))+(2*COUNTIF(AT44,calc!$AE$17))+(3*COUNTIF(AT44,calc!$AE$27))+(4*COUNTIF(AT44,calc!$AE$37))+(5*COUNTIF(AT44,calc!$AE$47)))</f>
        <v>0</v>
      </c>
      <c r="IB44" s="5">
        <f>IF($E$8="",0,(1*COUNTIF(AT44,calc!$AE$8))+(2*COUNTIF(AT44,calc!$AE$18))+(3*COUNTIF(AT44,calc!$AE$28))+(4*COUNTIF(AT44,calc!$AE$38))+(5*COUNTIF(AT44,calc!$AE$48)))</f>
        <v>0</v>
      </c>
      <c r="IC44" s="5">
        <f>IF($E$9="",0,(1*COUNTIF(AT44,calc!$AE$9))+(2*COUNTIF(AT44,calc!$AE$19))+(3*COUNTIF(AT44,calc!$AE$29))+(4*COUNTIF(AT44,calc!$AE$39))+(5*COUNTIF(AT44,calc!$AE$49)))</f>
        <v>0</v>
      </c>
      <c r="ID44" s="5">
        <f>IF($E$10="",0,(1*COUNTIF(AT44,calc!$AE$10))+(2*COUNTIF(AT44,calc!$AE$20))+(3*COUNTIF(AT44,calc!$AE$30))+(4*COUNTIF(AT44,calc!$AE$40))+(5*COUNTIF(AT44,calc!$AE$50)))</f>
        <v>0</v>
      </c>
      <c r="IE44" s="5">
        <f>IF($E$11="",0,(1*COUNTIF(AT44,calc!$AE$11))+(2*COUNTIF(AT44,calc!$AE$21))+(3*COUNTIF(AT44,calc!$AE$31))+(4*COUNTIF(AT44,calc!$AE$41))+(5*COUNTIF(AT44,calc!$AE$51)))</f>
        <v>0</v>
      </c>
      <c r="IF44" s="5">
        <f>IF($E$12="",0,(1*COUNTIF(AT44,calc!$AE$12))+(2*COUNTIF(AT44,calc!$AE$22))+(3*COUNTIF(AT44,calc!$AE$32))+(4*COUNTIF(AT44,calc!$AE$42))+(5*COUNTIF(AT44,calc!$AE$52)))</f>
        <v>0</v>
      </c>
      <c r="IG44" s="5">
        <f>IF($E$13="",0,(1*COUNTIF(AT44,calc!$AE$13))+(2*COUNTIF(AT44,calc!$AE$23))+(3*COUNTIF(AT44,calc!$AE$33))+(4*COUNTIF(AT44,calc!$AE$43))+(5*COUNTIF(AT44,calc!$AE$53)))</f>
        <v>0</v>
      </c>
      <c r="IH44" s="1"/>
      <c r="II44" s="5">
        <f>IF($E$4="",0,(1*COUNTIF(AU44,calc!$AE$4))+(2*COUNTIF(AU44,calc!$AE$14))+(3*COUNTIF(AU44,calc!$AE$24))+(4*COUNTIF(AU44,calc!$AE$34))+(5*COUNTIF(AU44,calc!$AE$44)))</f>
        <v>0</v>
      </c>
      <c r="IJ44" s="5">
        <f>IF($E$5="",0,(1*COUNTIF(AU44,calc!$AE$5))+(2*COUNTIF(AU44,calc!$AE$15))+(3*COUNTIF(AU44,calc!$AE$25))+(4*COUNTIF(AU44,calc!$AE$35))+(5*COUNTIF(AU44,calc!$AE$45)))</f>
        <v>0</v>
      </c>
      <c r="IK44" s="5">
        <f>IF($E$6="",0,(1*COUNTIF(AU44,calc!$AE$6))+(2*COUNTIF(AU44,calc!$AE$16))+(3*COUNTIF(AU44,calc!$AE$26))+(4*COUNTIF(AU44,calc!$AE$36))+(5*COUNTIF(AU44,calc!$AE$46)))</f>
        <v>0</v>
      </c>
      <c r="IL44" s="5">
        <f>IF($E$7="",0,(1*COUNTIF(AU44,calc!$AE$7))+(2*COUNTIF(AU44,calc!$AE$17))+(3*COUNTIF(AU44,calc!$AE$27))+(4*COUNTIF(AU44,calc!$AE$37))+(5*COUNTIF(AU44,calc!$AE$47)))</f>
        <v>0</v>
      </c>
      <c r="IM44" s="5">
        <f>IF($E$8="",0,(1*COUNTIF(AU44,calc!$AE$8))+(2*COUNTIF(AU44,calc!$AE$18))+(3*COUNTIF(AU44,calc!$AE$28))+(4*COUNTIF(AU44,calc!$AE$38))+(5*COUNTIF(AU44,calc!$AE$48)))</f>
        <v>0</v>
      </c>
      <c r="IN44" s="5">
        <f>IF($E$9="",0,(1*COUNTIF(AU44,calc!$AE$9))+(2*COUNTIF(AU44,calc!$AE$19))+(3*COUNTIF(AU44,calc!$AE$29))+(4*COUNTIF(AU44,calc!$AE$39))+(5*COUNTIF(AU44,calc!$AE$49)))</f>
        <v>0</v>
      </c>
      <c r="IO44" s="5">
        <f>IF($E$10="",0,(1*COUNTIF(AU44,calc!$AE$10))+(2*COUNTIF(AU44,calc!$AE$20))+(3*COUNTIF(AU44,calc!$AE$30))+(4*COUNTIF(AU44,calc!$AE$40))+(5*COUNTIF(AU44,calc!$AE$50)))</f>
        <v>0</v>
      </c>
      <c r="IP44" s="5">
        <f>IF($E$11="",0,(1*COUNTIF(AU44,calc!$AE$11))+(2*COUNTIF(AU44,calc!$AE$21))+(3*COUNTIF(AU44,calc!$AE$31))+(4*COUNTIF(AU44,calc!$AE$41))+(5*COUNTIF(AU44,calc!$AE$51)))</f>
        <v>0</v>
      </c>
      <c r="IQ44" s="5">
        <f>IF($E$12="",0,(1*COUNTIF(AU44,calc!$AE$12))+(2*COUNTIF(AU44,calc!$AE$22))+(3*COUNTIF(AU44,calc!$AE$32))+(4*COUNTIF(AU44,calc!$AE$42))+(5*COUNTIF(AU44,calc!$AE$52)))</f>
        <v>0</v>
      </c>
      <c r="IR44" s="5">
        <f>IF($E$13="",0,(1*COUNTIF(AU44,calc!$AE$13))+(2*COUNTIF(AU44,calc!$AE$23))+(3*COUNTIF(AU44,calc!$AE$33))+(4*COUNTIF(AU44,calc!$AE$43))+(5*COUNTIF(AU44,calc!$AE$53)))</f>
        <v>0</v>
      </c>
      <c r="IS44" s="1"/>
      <c r="IT44" s="5">
        <f>IF($E$4="",0,(1*COUNTIF(AV44,calc!$AE$4))+(2*COUNTIF(AV44,calc!$AE$14))+(3*COUNTIF(AV44,calc!$AE$24))+(4*COUNTIF(AV44,calc!$AE$34))+(5*COUNTIF(AV44,calc!$AE$44)))</f>
        <v>0</v>
      </c>
      <c r="IU44" s="5">
        <f>IF($E$5="",0,(1*COUNTIF(AV44,calc!$AE$5))+(2*COUNTIF(AV44,calc!$AE$15))+(3*COUNTIF(AV44,calc!$AE$25))+(4*COUNTIF(AV44,calc!$AE$35))+(5*COUNTIF(AV44,calc!$AE$45)))</f>
        <v>0</v>
      </c>
      <c r="IV44" s="5">
        <f>IF($E$6="",0,(1*COUNTIF(AV44,calc!$AE$6))+(2*COUNTIF(AV44,calc!$AE$16))+(3*COUNTIF(AV44,calc!$AE$26))+(4*COUNTIF(AV44,calc!$AE$36))+(5*COUNTIF(AV44,calc!$AE$46)))</f>
        <v>0</v>
      </c>
      <c r="IW44" s="5">
        <f>IF($E$7="",0,(1*COUNTIF(AV44,calc!$AE$7))+(2*COUNTIF(AV44,calc!$AE$17))+(3*COUNTIF(AV44,calc!$AE$27))+(4*COUNTIF(AV44,calc!$AE$37))+(5*COUNTIF(AV44,calc!$AE$47)))</f>
        <v>0</v>
      </c>
      <c r="IX44" s="5">
        <f>IF($E$8="",0,(1*COUNTIF(AV44,calc!$AE$8))+(2*COUNTIF(AV44,calc!$AE$18))+(3*COUNTIF(AV44,calc!$AE$28))+(4*COUNTIF(AV44,calc!$AE$38))+(5*COUNTIF(AV44,calc!$AE$48)))</f>
        <v>0</v>
      </c>
      <c r="IY44" s="5">
        <f>IF($E$9="",0,(1*COUNTIF(AV44,calc!$AE$9))+(2*COUNTIF(AV44,calc!$AE$19))+(3*COUNTIF(AV44,calc!$AE$29))+(4*COUNTIF(AV44,calc!$AE$39))+(5*COUNTIF(AV44,calc!$AE$49)))</f>
        <v>0</v>
      </c>
      <c r="IZ44" s="5">
        <f>IF($E$10="",0,(1*COUNTIF(AV44,calc!$AE$10))+(2*COUNTIF(AV44,calc!$AE$20))+(3*COUNTIF(AV44,calc!$AE$30))+(4*COUNTIF(AV44,calc!$AE$40))+(5*COUNTIF(AV44,calc!$AE$50)))</f>
        <v>0</v>
      </c>
      <c r="JA44" s="5">
        <f>IF($E$11="",0,(1*COUNTIF(AV44,calc!$AE$11))+(2*COUNTIF(AV44,calc!$AE$21))+(3*COUNTIF(AV44,calc!$AE$31))+(4*COUNTIF(AV44,calc!$AE$41))+(5*COUNTIF(AV44,calc!$AE$51)))</f>
        <v>0</v>
      </c>
      <c r="JB44" s="5">
        <f>IF($E$12="",0,(1*COUNTIF(AV44,calc!$AE$12))+(2*COUNTIF(AV44,calc!$AE$22))+(3*COUNTIF(AV44,calc!$AE$32))+(4*COUNTIF(AV44,calc!$AE$42))+(5*COUNTIF(AV44,calc!$AE$52)))</f>
        <v>0</v>
      </c>
      <c r="JC44" s="5">
        <f>IF($E$13="",0,(1*COUNTIF(AV44,calc!$AE$13))+(2*COUNTIF(AV44,calc!$AE$23))+(3*COUNTIF(AV44,calc!$AE$33))+(4*COUNTIF(AV44,calc!$AE$43))+(5*COUNTIF(AV44,calc!$AE$53)))</f>
        <v>0</v>
      </c>
      <c r="JD44" s="1"/>
      <c r="JE44" s="5">
        <f>IF($E$4="",0,(1*COUNTIF(AW44,calc!$AE$4))+(2*COUNTIF(AW44,calc!$AE$14))+(3*COUNTIF(AW44,calc!$AE$24))+(4*COUNTIF(AW44,calc!$AE$34))+(5*COUNTIF(AW44,calc!$AE$44)))</f>
        <v>0</v>
      </c>
      <c r="JF44" s="5">
        <f>IF($E$5="",0,(1*COUNTIF(AW44,calc!$AE$5))+(2*COUNTIF(AW44,calc!$AE$15))+(3*COUNTIF(AW44,calc!$AE$25))+(4*COUNTIF(AW44,calc!$AE$35))+(5*COUNTIF(AW44,calc!$AE$45)))</f>
        <v>0</v>
      </c>
      <c r="JG44" s="5">
        <f>IF($E$6="",0,(1*COUNTIF(AW44,calc!$AE$6))+(2*COUNTIF(AW44,calc!$AE$16))+(3*COUNTIF(AW44,calc!$AE$26))+(4*COUNTIF(AW44,calc!$AE$36))+(5*COUNTIF(AW44,calc!$AE$46)))</f>
        <v>0</v>
      </c>
      <c r="JH44" s="5">
        <f>IF($E$7="",0,(1*COUNTIF(AW44,calc!$AE$7))+(2*COUNTIF(AW44,calc!$AE$17))+(3*COUNTIF(AW44,calc!$AE$27))+(4*COUNTIF(AW44,calc!$AE$37))+(5*COUNTIF(AW44,calc!$AE$47)))</f>
        <v>0</v>
      </c>
      <c r="JI44" s="5">
        <f>IF($E$8="",0,(1*COUNTIF(AW44,calc!$AE$8))+(2*COUNTIF(AW44,calc!$AE$18))+(3*COUNTIF(AW44,calc!$AE$28))+(4*COUNTIF(AW44,calc!$AE$38))+(5*COUNTIF(AW44,calc!$AE$48)))</f>
        <v>0</v>
      </c>
      <c r="JJ44" s="5">
        <f>IF($E$9="",0,(1*COUNTIF(AW44,calc!$AE$9))+(2*COUNTIF(AW44,calc!$AE$19))+(3*COUNTIF(AW44,calc!$AE$29))+(4*COUNTIF(AW44,calc!$AE$39))+(5*COUNTIF(AW44,calc!$AE$49)))</f>
        <v>0</v>
      </c>
      <c r="JK44" s="5">
        <f>IF($E$10="",0,(1*COUNTIF(AW44,calc!$AE$10))+(2*COUNTIF(AW44,calc!$AE$20))+(3*COUNTIF(AW44,calc!$AE$30))+(4*COUNTIF(AW44,calc!$AE$40))+(5*COUNTIF(AW44,calc!$AE$50)))</f>
        <v>0</v>
      </c>
      <c r="JL44" s="5">
        <f>IF($E$11="",0,(1*COUNTIF(AW44,calc!$AE$11))+(2*COUNTIF(AW44,calc!$AE$21))+(3*COUNTIF(AW44,calc!$AE$31))+(4*COUNTIF(AW44,calc!$AE$41))+(5*COUNTIF(AW44,calc!$AE$51)))</f>
        <v>0</v>
      </c>
      <c r="JM44" s="5">
        <f>IF($E$12="",0,(1*COUNTIF(AW44,calc!$AE$12))+(2*COUNTIF(AW44,calc!$AE$22))+(3*COUNTIF(AW44,calc!$AE$32))+(4*COUNTIF(AW44,calc!$AE$42))+(5*COUNTIF(AW44,calc!$AE$52)))</f>
        <v>0</v>
      </c>
      <c r="JN44" s="5">
        <f>IF($E$13="",0,(1*COUNTIF(AW44,calc!$AE$13))+(2*COUNTIF(AW44,calc!$AE$23))+(3*COUNTIF(AW44,calc!$AE$33))+(4*COUNTIF(AW44,calc!$AE$43))+(5*COUNTIF(AW44,calc!$AE$53)))</f>
        <v>0</v>
      </c>
      <c r="JO44" s="1"/>
      <c r="JP44" s="5">
        <f>IF($E$4="",0,(1*COUNTIF(AX44,calc!$AE$4))+(2*COUNTIF(AX44,calc!$AE$14))+(3*COUNTIF(AX44,calc!$AE$24))+(4*COUNTIF(AX44,calc!$AE$34))+(5*COUNTIF(AX44,calc!$AE$44)))</f>
        <v>0</v>
      </c>
      <c r="JQ44" s="5">
        <f>IF($E$5="",0,(1*COUNTIF(AX44,calc!$AE$5))+(2*COUNTIF(AX44,calc!$AE$15))+(3*COUNTIF(AX44,calc!$AE$25))+(4*COUNTIF(AX44,calc!$AE$35))+(5*COUNTIF(AX44,calc!$AE$45)))</f>
        <v>0</v>
      </c>
      <c r="JR44" s="5">
        <f>IF($E$6="",0,(1*COUNTIF(AX44,calc!$AE$6))+(2*COUNTIF(AX44,calc!$AE$16))+(3*COUNTIF(AX44,calc!$AE$26))+(4*COUNTIF(AX44,calc!$AE$36))+(5*COUNTIF(AX44,calc!$AE$46)))</f>
        <v>0</v>
      </c>
      <c r="JS44" s="5">
        <f>IF($E$7="",0,(1*COUNTIF(AX44,calc!$AE$7))+(2*COUNTIF(AX44,calc!$AE$17))+(3*COUNTIF(AX44,calc!$AE$27))+(4*COUNTIF(AX44,calc!$AE$37))+(5*COUNTIF(AX44,calc!$AE$47)))</f>
        <v>0</v>
      </c>
      <c r="JT44" s="5">
        <f>IF($E$8="",0,(1*COUNTIF(AX44,calc!$AE$8))+(2*COUNTIF(AX44,calc!$AE$18))+(3*COUNTIF(AX44,calc!$AE$28))+(4*COUNTIF(AX44,calc!$AE$38))+(5*COUNTIF(AX44,calc!$AE$48)))</f>
        <v>0</v>
      </c>
      <c r="JU44" s="5">
        <f>IF($E$9="",0,(1*COUNTIF(AX44,calc!$AE$9))+(2*COUNTIF(AX44,calc!$AE$19))+(3*COUNTIF(AX44,calc!$AE$29))+(4*COUNTIF(AX44,calc!$AE$39))+(5*COUNTIF(AX44,calc!$AE$49)))</f>
        <v>0</v>
      </c>
      <c r="JV44" s="5">
        <f>IF($E$10="",0,(1*COUNTIF(AX44,calc!$AE$10))+(2*COUNTIF(AX44,calc!$AE$20))+(3*COUNTIF(AX44,calc!$AE$30))+(4*COUNTIF(AX44,calc!$AE$40))+(5*COUNTIF(AX44,calc!$AE$50)))</f>
        <v>0</v>
      </c>
      <c r="JW44" s="5">
        <f>IF($E$11="",0,(1*COUNTIF(AX44,calc!$AE$11))+(2*COUNTIF(AX44,calc!$AE$21))+(3*COUNTIF(AX44,calc!$AE$31))+(4*COUNTIF(AX44,calc!$AE$41))+(5*COUNTIF(AX44,calc!$AE$51)))</f>
        <v>0</v>
      </c>
      <c r="JX44" s="5">
        <f>IF($E$12="",0,(1*COUNTIF(AX44,calc!$AE$12))+(2*COUNTIF(AX44,calc!$AE$22))+(3*COUNTIF(AX44,calc!$AE$32))+(4*COUNTIF(AX44,calc!$AE$42))+(5*COUNTIF(AX44,calc!$AE$52)))</f>
        <v>0</v>
      </c>
      <c r="JY44" s="5">
        <f>IF($E$13="",0,(1*COUNTIF(AX44,calc!$AE$13))+(2*COUNTIF(AX44,calc!$AE$23))+(3*COUNTIF(AX44,calc!$AE$33))+(4*COUNTIF(AX44,calc!$AE$43))+(5*COUNTIF(AX44,calc!$AE$53)))</f>
        <v>0</v>
      </c>
      <c r="JZ44" s="1"/>
      <c r="KA44" s="5">
        <f>IF($E$4="",0,(1*COUNTIF(AY44,calc!$AE$4))+(2*COUNTIF(AY44,calc!$AE$14))+(3*COUNTIF(AY44,calc!$AE$24))+(4*COUNTIF(AY44,calc!$AE$34))+(5*COUNTIF(AY44,calc!$AE$44)))</f>
        <v>0</v>
      </c>
      <c r="KB44" s="5">
        <f>IF($E$5="",0,(1*COUNTIF(AY44,calc!$AE$5))+(2*COUNTIF(AY44,calc!$AE$15))+(3*COUNTIF(AY44,calc!$AE$25))+(4*COUNTIF(AY44,calc!$AE$35))+(5*COUNTIF(AY44,calc!$AE$45)))</f>
        <v>0</v>
      </c>
      <c r="KC44" s="5">
        <f>IF($E$6="",0,(1*COUNTIF(AY44,calc!$AE$6))+(2*COUNTIF(AY44,calc!$AE$16))+(3*COUNTIF(AY44,calc!$AE$26))+(4*COUNTIF(AY44,calc!$AE$36))+(5*COUNTIF(AY44,calc!$AE$46)))</f>
        <v>0</v>
      </c>
      <c r="KD44" s="5">
        <f>IF($E$7="",0,(1*COUNTIF(AY44,calc!$AE$7))+(2*COUNTIF(AY44,calc!$AE$17))+(3*COUNTIF(AY44,calc!$AE$27))+(4*COUNTIF(AY44,calc!$AE$37))+(5*COUNTIF(AY44,calc!$AE$47)))</f>
        <v>0</v>
      </c>
      <c r="KE44" s="5">
        <f>IF($E$8="",0,(1*COUNTIF(AY44,calc!$AE$8))+(2*COUNTIF(AY44,calc!$AE$18))+(3*COUNTIF(AY44,calc!$AE$28))+(4*COUNTIF(AY44,calc!$AE$38))+(5*COUNTIF(AY44,calc!$AE$48)))</f>
        <v>0</v>
      </c>
      <c r="KF44" s="5">
        <f>IF($E$9="",0,(1*COUNTIF(AY44,calc!$AE$9))+(2*COUNTIF(AY44,calc!$AE$19))+(3*COUNTIF(AY44,calc!$AE$29))+(4*COUNTIF(AY44,calc!$AE$39))+(5*COUNTIF(AY44,calc!$AE$49)))</f>
        <v>0</v>
      </c>
      <c r="KG44" s="5">
        <f>IF($E$10="",0,(1*COUNTIF(AY44,calc!$AE$10))+(2*COUNTIF(AY44,calc!$AE$20))+(3*COUNTIF(AY44,calc!$AE$30))+(4*COUNTIF(AY44,calc!$AE$40))+(5*COUNTIF(AY44,calc!$AE$50)))</f>
        <v>0</v>
      </c>
      <c r="KH44" s="5">
        <f>IF($E$11="",0,(1*COUNTIF(AY44,calc!$AE$11))+(2*COUNTIF(AY44,calc!$AE$21))+(3*COUNTIF(AY44,calc!$AE$31))+(4*COUNTIF(AY44,calc!$AE$41))+(5*COUNTIF(AY44,calc!$AE$51)))</f>
        <v>0</v>
      </c>
      <c r="KI44" s="5">
        <f>IF($E$12="",0,(1*COUNTIF(AY44,calc!$AE$12))+(2*COUNTIF(AY44,calc!$AE$22))+(3*COUNTIF(AY44,calc!$AE$32))+(4*COUNTIF(AY44,calc!$AE$42))+(5*COUNTIF(AY44,calc!$AE$52)))</f>
        <v>0</v>
      </c>
      <c r="KJ44" s="5">
        <f>IF($E$13="",0,(1*COUNTIF(AY44,calc!$AE$13))+(2*COUNTIF(AY44,calc!$AE$23))+(3*COUNTIF(AY44,calc!$AE$33))+(4*COUNTIF(AY44,calc!$AE$43))+(5*COUNTIF(AY44,calc!$AE$53)))</f>
        <v>0</v>
      </c>
      <c r="KK44" s="1"/>
      <c r="KL44" s="5">
        <f>IF($E$4="",0,(1*COUNTIF(AZ44,calc!$AE$4))+(2*COUNTIF(AZ44,calc!$AE$14))+(3*COUNTIF(AZ44,calc!$AE$24))+(4*COUNTIF(AZ44,calc!$AE$34))+(5*COUNTIF(AZ44,calc!$AE$44)))</f>
        <v>0</v>
      </c>
      <c r="KM44" s="5">
        <f>IF($E$5="",0,(1*COUNTIF(AZ44,calc!$AE$5))+(2*COUNTIF(AZ44,calc!$AE$15))+(3*COUNTIF(AZ44,calc!$AE$25))+(4*COUNTIF(AZ44,calc!$AE$35))+(5*COUNTIF(AZ44,calc!$AE$45)))</f>
        <v>0</v>
      </c>
      <c r="KN44" s="5">
        <f>IF($E$6="",0,(1*COUNTIF(AZ44,calc!$AE$6))+(2*COUNTIF(AZ44,calc!$AE$16))+(3*COUNTIF(AZ44,calc!$AE$26))+(4*COUNTIF(AZ44,calc!$AE$36))+(5*COUNTIF(AZ44,calc!$AE$46)))</f>
        <v>0</v>
      </c>
      <c r="KO44" s="5">
        <f>IF($E$7="",0,(1*COUNTIF(AZ44,calc!$AE$7))+(2*COUNTIF(AZ44,calc!$AE$17))+(3*COUNTIF(AZ44,calc!$AE$27))+(4*COUNTIF(AZ44,calc!$AE$37))+(5*COUNTIF(AZ44,calc!$AE$47)))</f>
        <v>0</v>
      </c>
      <c r="KP44" s="5">
        <f>IF($E$8="",0,(1*COUNTIF(AZ44,calc!$AE$8))+(2*COUNTIF(AZ44,calc!$AE$18))+(3*COUNTIF(AZ44,calc!$AE$28))+(4*COUNTIF(AZ44,calc!$AE$38))+(5*COUNTIF(AZ44,calc!$AE$48)))</f>
        <v>0</v>
      </c>
      <c r="KQ44" s="5">
        <f>IF($E$9="",0,(1*COUNTIF(AZ44,calc!$AE$9))+(2*COUNTIF(AZ44,calc!$AE$19))+(3*COUNTIF(AZ44,calc!$AE$29))+(4*COUNTIF(AZ44,calc!$AE$39))+(5*COUNTIF(AZ44,calc!$AE$49)))</f>
        <v>0</v>
      </c>
      <c r="KR44" s="5">
        <f>IF($E$10="",0,(1*COUNTIF(AZ44,calc!$AE$10))+(2*COUNTIF(AZ44,calc!$AE$20))+(3*COUNTIF(AZ44,calc!$AE$30))+(4*COUNTIF(AZ44,calc!$AE$40))+(5*COUNTIF(AZ44,calc!$AE$50)))</f>
        <v>0</v>
      </c>
      <c r="KS44" s="5">
        <f>IF($E$11="",0,(1*COUNTIF(AZ44,calc!$AE$11))+(2*COUNTIF(AZ44,calc!$AE$21))+(3*COUNTIF(AZ44,calc!$AE$31))+(4*COUNTIF(AZ44,calc!$AE$41))+(5*COUNTIF(AZ44,calc!$AE$51)))</f>
        <v>0</v>
      </c>
      <c r="KT44" s="5">
        <f>IF($E$12="",0,(1*COUNTIF(AZ44,calc!$AE$12))+(2*COUNTIF(AZ44,calc!$AE$22))+(3*COUNTIF(AZ44,calc!$AE$32))+(4*COUNTIF(AZ44,calc!$AE$42))+(5*COUNTIF(AZ44,calc!$AE$52)))</f>
        <v>0</v>
      </c>
      <c r="KU44" s="5">
        <f>IF($E$13="",0,(1*COUNTIF(AZ44,calc!$AE$13))+(2*COUNTIF(AZ44,calc!$AE$23))+(3*COUNTIF(AZ44,calc!$AE$33))+(4*COUNTIF(AZ44,calc!$AE$43))+(5*COUNTIF(AZ44,calc!$AE$53)))</f>
        <v>0</v>
      </c>
      <c r="KV44" s="1"/>
      <c r="KW44" s="5">
        <f>IF($E$4="",0,(1*COUNTIF(BA44,calc!$AE$4))+(2*COUNTIF(BA44,calc!$AE$14))+(3*COUNTIF(BA44,calc!$AE$24))+(4*COUNTIF(BA44,calc!$AE$34))+(5*COUNTIF(BA44,calc!$AE$44)))</f>
        <v>0</v>
      </c>
      <c r="KX44" s="5">
        <f>IF($E$5="",0,(1*COUNTIF(BA44,calc!$AE$5))+(2*COUNTIF(BA44,calc!$AE$15))+(3*COUNTIF(BA44,calc!$AE$25))+(4*COUNTIF(BA44,calc!$AE$35))+(5*COUNTIF(BA44,calc!$AE$45)))</f>
        <v>0</v>
      </c>
      <c r="KY44" s="5">
        <f>IF($E$6="",0,(1*COUNTIF(BA44,calc!$AE$6))+(2*COUNTIF(BA44,calc!$AE$16))+(3*COUNTIF(BA44,calc!$AE$26))+(4*COUNTIF(BA44,calc!$AE$36))+(5*COUNTIF(BA44,calc!$AE$46)))</f>
        <v>0</v>
      </c>
      <c r="KZ44" s="5">
        <f>IF($E$7="",0,(1*COUNTIF(BA44,calc!$AE$7))+(2*COUNTIF(BA44,calc!$AE$17))+(3*COUNTIF(BA44,calc!$AE$27))+(4*COUNTIF(BA44,calc!$AE$37))+(5*COUNTIF(BA44,calc!$AE$47)))</f>
        <v>0</v>
      </c>
      <c r="LA44" s="5">
        <f>IF($E$8="",0,(1*COUNTIF(BA44,calc!$AE$8))+(2*COUNTIF(BA44,calc!$AE$18))+(3*COUNTIF(BA44,calc!$AE$28))+(4*COUNTIF(BA44,calc!$AE$38))+(5*COUNTIF(BA44,calc!$AE$48)))</f>
        <v>0</v>
      </c>
      <c r="LB44" s="5">
        <f>IF($E$9="",0,(1*COUNTIF(BA44,calc!$AE$9))+(2*COUNTIF(BA44,calc!$AE$19))+(3*COUNTIF(BA44,calc!$AE$29))+(4*COUNTIF(BA44,calc!$AE$39))+(5*COUNTIF(BA44,calc!$AE$49)))</f>
        <v>0</v>
      </c>
      <c r="LC44" s="5">
        <f>IF($E$10="",0,(1*COUNTIF(BA44,calc!$AE$10))+(2*COUNTIF(BA44,calc!$AE$20))+(3*COUNTIF(BA44,calc!$AE$30))+(4*COUNTIF(BA44,calc!$AE$40))+(5*COUNTIF(BA44,calc!$AE$50)))</f>
        <v>0</v>
      </c>
      <c r="LD44" s="5">
        <f>IF($E$11="",0,(1*COUNTIF(BA44,calc!$AE$11))+(2*COUNTIF(BA44,calc!$AE$21))+(3*COUNTIF(BA44,calc!$AE$31))+(4*COUNTIF(BA44,calc!$AE$41))+(5*COUNTIF(BA44,calc!$AE$51)))</f>
        <v>0</v>
      </c>
      <c r="LE44" s="5">
        <f>IF($E$12="",0,(1*COUNTIF(BA44,calc!$AE$12))+(2*COUNTIF(BA44,calc!$AE$22))+(3*COUNTIF(BA44,calc!$AE$32))+(4*COUNTIF(BA44,calc!$AE$42))+(5*COUNTIF(BA44,calc!$AE$52)))</f>
        <v>0</v>
      </c>
      <c r="LF44" s="5">
        <f>IF($E$13="",0,(1*COUNTIF(BA44,calc!$AE$13))+(2*COUNTIF(BA44,calc!$AE$23))+(3*COUNTIF(BA44,calc!$AE$33))+(4*COUNTIF(BA44,calc!$AE$43))+(5*COUNTIF(BA44,calc!$AE$53)))</f>
        <v>0</v>
      </c>
      <c r="LG44" s="1"/>
      <c r="LH44" s="5">
        <f>IF($G$4="",0,(1*COUNTIF(BB44,calc!$AE$4))+(2*COUNTIF(BB44,calc!$AE$14))+(3*COUNTIF(BB44,calc!$AE$24))+(4*COUNTIF(BB44,calc!$AE$34))+(5*COUNTIF(BB44,calc!$AE$44)))</f>
        <v>0</v>
      </c>
      <c r="LI44" s="5">
        <f>IF($G$5="",0,(1*COUNTIF(BB44,calc!$AE$5))+(2*COUNTIF(BB44,calc!$AE$15))+(3*COUNTIF(BB44,calc!$AE$25))+(4*COUNTIF(BB44,calc!$AE$35))+(5*COUNTIF(BB44,calc!$AE$45)))</f>
        <v>0</v>
      </c>
      <c r="LJ44" s="5">
        <f>IF($G$6="",0,(1*COUNTIF(BB44,calc!$AE$6))+(2*COUNTIF(BB44,calc!$AE$16))+(3*COUNTIF(BB44,calc!$AE$26))+(4*COUNTIF(BB44,calc!$AE$36))+(5*COUNTIF(BB44,calc!$AE$46)))</f>
        <v>0</v>
      </c>
      <c r="LK44" s="5">
        <f>IF($G$7="",0,(1*COUNTIF(BB44,calc!$AE$7))+(2*COUNTIF(BB44,calc!$AE$17))+(3*COUNTIF(BB44,calc!$AE$27))+(4*COUNTIF(BB44,calc!$AE$37))+(5*COUNTIF(BB44,calc!$AE$47)))</f>
        <v>0</v>
      </c>
      <c r="LL44" s="5">
        <f>IF($G$8="",0,(1*COUNTIF(BB44,calc!$AE$8))+(2*COUNTIF(BB44,calc!$AE$18))+(3*COUNTIF(BB44,calc!$AE$28))+(4*COUNTIF(BB44,calc!$AE$38))+(5*COUNTIF(BB44,calc!$AE$48)))</f>
        <v>0</v>
      </c>
      <c r="LM44" s="5">
        <f>IF($G$9="",0,(1*COUNTIF(BB44,calc!$AE$9))+(2*COUNTIF(BB44,calc!$AE$19))+(3*COUNTIF(BB44,calc!$AE$29))+(4*COUNTIF(BB44,calc!$AE$39))+(5*COUNTIF(BB44,calc!$AE$49)))</f>
        <v>0</v>
      </c>
      <c r="LN44" s="5">
        <f>IF($G$10="",0,(1*COUNTIF(BB44,calc!$AE$10))+(2*COUNTIF(BB44,calc!$AE$20))+(3*COUNTIF(BB44,calc!$AE$30))+(4*COUNTIF(BB44,calc!$AE$40))+(5*COUNTIF(BB44,calc!$AE$50)))</f>
        <v>0</v>
      </c>
      <c r="LO44" s="5">
        <f>IF($G$11="",0,(1*COUNTIF(BB44,calc!$AE$11))+(2*COUNTIF(BB44,calc!$AE$21))+(3*COUNTIF(BB44,calc!$AE$31))+(4*COUNTIF(BB44,calc!$AE$41))+(5*COUNTIF(BB44,calc!$AE$51)))</f>
        <v>0</v>
      </c>
      <c r="LP44" s="5">
        <f>IF($G$12="",0,(1*COUNTIF(BB44,calc!$AE$12))+(2*COUNTIF(BB44,calc!$AE$22))+(3*COUNTIF(BB44,calc!$AE$32))+(4*COUNTIF(BB44,calc!$AE$42))+(5*COUNTIF(BB44,calc!$AE$52)))</f>
        <v>0</v>
      </c>
      <c r="LQ44" s="5">
        <f>IF($G$13="",0,(1*COUNTIF(BB44,calc!$AE$13))+(2*COUNTIF(BB44,calc!$AE$23))+(3*COUNTIF(BB44,calc!$AE$33))+(4*COUNTIF(BB44,calc!$AE$43))+(5*COUNTIF(BB44,calc!$AE$53)))</f>
        <v>0</v>
      </c>
      <c r="LR44" s="1"/>
      <c r="LS44" s="5">
        <f>IF($E$4="",0,(1*COUNTIF(BC44,calc!$AE$4))+(2*COUNTIF(BC44,calc!$AE$14))+(3*COUNTIF(BC44,calc!$AE$24))+(4*COUNTIF(BC44,calc!$AE$34))+(5*COUNTIF(BC44,calc!$AE$44)))</f>
        <v>0</v>
      </c>
      <c r="LT44" s="5">
        <f>IF($E$5="",0,(1*COUNTIF(BC44,calc!$AE$5))+(2*COUNTIF(BC44,calc!$AE$15))+(3*COUNTIF(BC44,calc!$AE$25))+(4*COUNTIF(BC44,calc!$AE$35))+(5*COUNTIF(BC44,calc!$AE$45)))</f>
        <v>0</v>
      </c>
      <c r="LU44" s="5">
        <f>IF($E$6="",0,(1*COUNTIF(BC44,calc!$AE$6))+(2*COUNTIF(BC44,calc!$AE$16))+(3*COUNTIF(BC44,calc!$AE$26))+(4*COUNTIF(BC44,calc!$AE$36))+(5*COUNTIF(BC44,calc!$AE$46)))</f>
        <v>0</v>
      </c>
      <c r="LV44" s="5">
        <f>IF($E$7="",0,(1*COUNTIF(BC44,calc!$AE$7))+(2*COUNTIF(BC44,calc!$AE$17))+(3*COUNTIF(BC44,calc!$AE$27))+(4*COUNTIF(BC44,calc!$AE$37))+(5*COUNTIF(BC44,calc!$AE$47)))</f>
        <v>0</v>
      </c>
      <c r="LW44" s="5">
        <f>IF($E$8="",0,(1*COUNTIF(BC44,calc!$AE$8))+(2*COUNTIF(BC44,calc!$AE$18))+(3*COUNTIF(BC44,calc!$AE$28))+(4*COUNTIF(BC44,calc!$AE$38))+(5*COUNTIF(BC44,calc!$AE$48)))</f>
        <v>0</v>
      </c>
      <c r="LX44" s="5">
        <f>IF($E$9="",0,(1*COUNTIF(BC44,calc!$AE$9))+(2*COUNTIF(BC44,calc!$AE$19))+(3*COUNTIF(BC44,calc!$AE$29))+(4*COUNTIF(BC44,calc!$AE$39))+(5*COUNTIF(BC44,calc!$AE$49)))</f>
        <v>0</v>
      </c>
      <c r="LY44" s="5">
        <f>IF($E$10="",0,(1*COUNTIF(BC44,calc!$AE$10))+(2*COUNTIF(BC44,calc!$AE$20))+(3*COUNTIF(BC44,calc!$AE$30))+(4*COUNTIF(BC44,calc!$AE$40))+(5*COUNTIF(BC44,calc!$AE$50)))</f>
        <v>0</v>
      </c>
      <c r="LZ44" s="5">
        <f>IF($E$11="",0,(1*COUNTIF(BC44,calc!$AE$11))+(2*COUNTIF(BC44,calc!$AE$21))+(3*COUNTIF(BC44,calc!$AE$31))+(4*COUNTIF(BC44,calc!$AE$41))+(5*COUNTIF(BC44,calc!$AE$51)))</f>
        <v>0</v>
      </c>
      <c r="MA44" s="5">
        <f>IF($E$12="",0,(1*COUNTIF(BC44,calc!$AE$12))+(2*COUNTIF(BC44,calc!$AE$22))+(3*COUNTIF(BC44,calc!$AE$32))+(4*COUNTIF(BC44,calc!$AE$42))+(5*COUNTIF(BC44,calc!$AE$52)))</f>
        <v>0</v>
      </c>
      <c r="MB44" s="5">
        <f>IF($E$13="",0,(1*COUNTIF(BC44,calc!$AE$13))+(2*COUNTIF(BC44,calc!$AE$23))+(3*COUNTIF(BC44,calc!$AE$33))+(4*COUNTIF(BC44,calc!$AE$43))+(5*COUNTIF(BC44,calc!$AE$53)))</f>
        <v>0</v>
      </c>
      <c r="MC44" s="1"/>
      <c r="MD44" s="5">
        <f>IF($E$4="",0,(1*COUNTIF(BD44,calc!$AE$4))+(2*COUNTIF(BD44,calc!$AE$14))+(3*COUNTIF(BD44,calc!$AE$24))+(4*COUNTIF(BD44,calc!$AE$34))+(5*COUNTIF(BD44,calc!$AE$44)))</f>
        <v>0</v>
      </c>
      <c r="ME44" s="5">
        <f>IF($E$5="",0,(1*COUNTIF(BD44,calc!$AE$5))+(2*COUNTIF(BD44,calc!$AE$15))+(3*COUNTIF(BD44,calc!$AE$25))+(4*COUNTIF(BD44,calc!$AE$35))+(5*COUNTIF(BD44,calc!$AE$45)))</f>
        <v>0</v>
      </c>
      <c r="MF44" s="5">
        <f>IF($E$6="",0,(1*COUNTIF(BD44,calc!$AE$6))+(2*COUNTIF(BD44,calc!$AE$16))+(3*COUNTIF(BD44,calc!$AE$26))+(4*COUNTIF(BD44,calc!$AE$36))+(5*COUNTIF(BD44,calc!$AE$46)))</f>
        <v>0</v>
      </c>
      <c r="MG44" s="5">
        <f>IF($E$7="",0,(1*COUNTIF(BD44,calc!$AE$7))+(2*COUNTIF(BD44,calc!$AE$17))+(3*COUNTIF(BD44,calc!$AE$27))+(4*COUNTIF(BD44,calc!$AE$37))+(5*COUNTIF(BD44,calc!$AE$47)))</f>
        <v>0</v>
      </c>
      <c r="MH44" s="5">
        <f>IF($E$8="",0,(1*COUNTIF(BD44,calc!$AE$8))+(2*COUNTIF(BD44,calc!$AE$18))+(3*COUNTIF(BD44,calc!$AE$28))+(4*COUNTIF(BD44,calc!$AE$38))+(5*COUNTIF(BD44,calc!$AE$48)))</f>
        <v>0</v>
      </c>
      <c r="MI44" s="5">
        <f>IF($E$9="",0,(1*COUNTIF(BD44,calc!$AE$9))+(2*COUNTIF(BD44,calc!$AE$19))+(3*COUNTIF(BD44,calc!$AE$29))+(4*COUNTIF(BD44,calc!$AE$39))+(5*COUNTIF(BD44,calc!$AE$49)))</f>
        <v>0</v>
      </c>
      <c r="MJ44" s="5">
        <f>IF($E$10="",0,(1*COUNTIF(BD44,calc!$AE$10))+(2*COUNTIF(BD44,calc!$AE$20))+(3*COUNTIF(BD44,calc!$AE$30))+(4*COUNTIF(BD44,calc!$AE$40))+(5*COUNTIF(BD44,calc!$AE$50)))</f>
        <v>0</v>
      </c>
      <c r="MK44" s="5">
        <f>IF($E$11="",0,(1*COUNTIF(BD44,calc!$AE$11))+(2*COUNTIF(BD44,calc!$AE$21))+(3*COUNTIF(BD44,calc!$AE$31))+(4*COUNTIF(BD44,calc!$AE$41))+(5*COUNTIF(BD44,calc!$AE$51)))</f>
        <v>0</v>
      </c>
      <c r="ML44" s="5">
        <f>IF($E$12="",0,(1*COUNTIF(BD44,calc!$AE$12))+(2*COUNTIF(BD44,calc!$AE$22))+(3*COUNTIF(BD44,calc!$AE$32))+(4*COUNTIF(BD44,calc!$AE$42))+(5*COUNTIF(BD44,calc!$AE$52)))</f>
        <v>0</v>
      </c>
      <c r="MM44" s="5">
        <f>IF($E$13="",0,(1*COUNTIF(BD44,calc!$AE$13))+(2*COUNTIF(BD44,calc!$AE$23))+(3*COUNTIF(BD44,calc!$AE$33))+(4*COUNTIF(BD44,calc!$AE$43))+(5*COUNTIF(BD44,calc!$AE$53)))</f>
        <v>0</v>
      </c>
      <c r="MN44" s="1"/>
      <c r="MO44" s="5">
        <f>IF($E$4="",0,(1*COUNTIF(BE44,calc!$AE$4))+(2*COUNTIF(BE44,calc!$AE$14))+(3*COUNTIF(BE44,calc!$AE$24))+(4*COUNTIF(BE44,calc!$AE$34))+(5*COUNTIF(BE44,calc!$AE$44)))</f>
        <v>0</v>
      </c>
      <c r="MP44" s="5">
        <f>IF($E$5="",0,(1*COUNTIF(BE44,calc!$AE$5))+(2*COUNTIF(BE44,calc!$AE$15))+(3*COUNTIF(BE44,calc!$AE$25))+(4*COUNTIF(BE44,calc!$AE$35))+(5*COUNTIF(BE44,calc!$AE$45)))</f>
        <v>0</v>
      </c>
      <c r="MQ44" s="5">
        <f>IF($E$6="",0,(1*COUNTIF(BE44,calc!$AE$6))+(2*COUNTIF(BE44,calc!$AE$16))+(3*COUNTIF(BE44,calc!$AE$26))+(4*COUNTIF(BE44,calc!$AE$36))+(5*COUNTIF(BE44,calc!$AE$46)))</f>
        <v>0</v>
      </c>
      <c r="MR44" s="5">
        <f>IF($E$7="",0,(1*COUNTIF(BE44,calc!$AE$7))+(2*COUNTIF(BE44,calc!$AE$17))+(3*COUNTIF(BE44,calc!$AE$27))+(4*COUNTIF(BE44,calc!$AE$37))+(5*COUNTIF(BE44,calc!$AE$47)))</f>
        <v>0</v>
      </c>
      <c r="MS44" s="5">
        <f>IF($E$8="",0,(1*COUNTIF(BE44,calc!$AE$8))+(2*COUNTIF(BE44,calc!$AE$18))+(3*COUNTIF(BE44,calc!$AE$28))+(4*COUNTIF(BE44,calc!$AE$38))+(5*COUNTIF(BE44,calc!$AE$48)))</f>
        <v>0</v>
      </c>
      <c r="MT44" s="5">
        <f>IF($E$9="",0,(1*COUNTIF(BE44,calc!$AE$9))+(2*COUNTIF(BE44,calc!$AE$19))+(3*COUNTIF(BE44,calc!$AE$29))+(4*COUNTIF(BE44,calc!$AE$39))+(5*COUNTIF(BE44,calc!$AE$49)))</f>
        <v>0</v>
      </c>
      <c r="MU44" s="5">
        <f>IF($E$10="",0,(1*COUNTIF(BE44,calc!$AE$10))+(2*COUNTIF(BE44,calc!$AE$20))+(3*COUNTIF(BE44,calc!$AE$30))+(4*COUNTIF(BE44,calc!$AE$40))+(5*COUNTIF(BE44,calc!$AE$50)))</f>
        <v>0</v>
      </c>
      <c r="MV44" s="5">
        <f>IF($E$12="",0,(1*COUNTIF(BE44,calc!$AE$12))+(2*COUNTIF(BE44,calc!$AE$22))+(3*COUNTIF(BE44,calc!$AE$32))+(4*COUNTIF(BE44,calc!$AE$42))+(5*COUNTIF(BE44,calc!$AE$52)))</f>
        <v>0</v>
      </c>
      <c r="MW44" s="5">
        <f>IF($E$12="",0,(1*COUNTIF(BE44,calc!$AE$12))+(2*COUNTIF(BE44,calc!$AE$22))+(3*COUNTIF(BE44,calc!$AE$32))+(4*COUNTIF(BE44,calc!$AE$42))+(5*COUNTIF(BE44,calc!$AE$52)))</f>
        <v>0</v>
      </c>
      <c r="MX44" s="5">
        <f>IF($E$13="",0,(1*COUNTIF(BE44,calc!$AE$13))+(2*COUNTIF(BE44,calc!$AE$23))+(3*COUNTIF(BE44,calc!$AE$33))+(4*COUNTIF(BE44,calc!$AE$43))+(5*COUNTIF(BE44,calc!$AE$53)))</f>
        <v>0</v>
      </c>
      <c r="MY44" s="1"/>
      <c r="MZ44" s="5">
        <f>IF($E$4="",0,(1*COUNTIF(BF44,calc!$AE$4))+(2*COUNTIF(BF44,calc!$AE$14))+(3*COUNTIF(BF44,calc!$AE$24))+(4*COUNTIF(BF44,calc!$AE$34))+(5*COUNTIF(BF44,calc!$AE$44)))</f>
        <v>0</v>
      </c>
      <c r="NA44" s="5">
        <f>IF($E$5="",0,(1*COUNTIF(BF44,calc!$AE$5))+(2*COUNTIF(BF44,calc!$AE$15))+(3*COUNTIF(BF44,calc!$AE$25))+(4*COUNTIF(BF44,calc!$AE$35))+(5*COUNTIF(BF44,calc!$AE$45)))</f>
        <v>0</v>
      </c>
      <c r="NB44" s="5">
        <f>IF($E$6="",0,(1*COUNTIF(BF44,calc!$AE$6))+(2*COUNTIF(BF44,calc!$AE$16))+(3*COUNTIF(BF44,calc!$AE$26))+(4*COUNTIF(BF44,calc!$AE$36))+(5*COUNTIF(BF44,calc!$AE$46)))</f>
        <v>0</v>
      </c>
      <c r="NC44" s="5">
        <f>IF($E$7="",0,(1*COUNTIF(BF44,calc!$AE$7))+(2*COUNTIF(BF44,calc!$AE$17))+(3*COUNTIF(BF44,calc!$AE$27))+(4*COUNTIF(BF44,calc!$AE$37))+(5*COUNTIF(BF44,calc!$AE$47)))</f>
        <v>0</v>
      </c>
      <c r="ND44" s="5">
        <f>IF($E$8="",0,(1*COUNTIF(BF44,calc!$AE$8))+(2*COUNTIF(BF44,calc!$AE$18))+(3*COUNTIF(BF44,calc!$AE$28))+(4*COUNTIF(BF44,calc!$AE$38))+(5*COUNTIF(BF44,calc!$AE$48)))</f>
        <v>0</v>
      </c>
      <c r="NE44" s="5">
        <f>IF($E$9="",0,(1*COUNTIF(BF44,calc!$AE$9))+(2*COUNTIF(BF44,calc!$AE$19))+(3*COUNTIF(BF44,calc!$AE$29))+(4*COUNTIF(BF44,calc!$AE$39))+(5*COUNTIF(BF44,calc!$AE$49)))</f>
        <v>0</v>
      </c>
      <c r="NF44" s="5">
        <f>IF($E$10="",0,(1*COUNTIF(BF44,calc!$AE$10))+(2*COUNTIF(BF44,calc!$AE$20))+(3*COUNTIF(BF44,calc!$AE$30))+(4*COUNTIF(BF44,calc!$AE$40))+(5*COUNTIF(BF44,calc!$AE$50)))</f>
        <v>0</v>
      </c>
      <c r="NG44" s="5">
        <f>IF($E$11="",0,(1*COUNTIF(BF44,calc!$AE$11))+(2*COUNTIF(BF44,calc!$AE$21))+(3*COUNTIF(BF44,calc!$AE$31))+(4*COUNTIF(BF44,calc!$AE$41))+(5*COUNTIF(BF44,calc!$AE$51)))</f>
        <v>0</v>
      </c>
      <c r="NH44" s="5">
        <f>IF($E$12="",0,(1*COUNTIF(BF44,calc!$AE$12))+(2*COUNTIF(BF44,calc!$AE$22))+(3*COUNTIF(BF44,calc!$AE$32))+(4*COUNTIF(BF44,calc!$AE$42))+(5*COUNTIF(BF44,calc!$AE$52)))</f>
        <v>0</v>
      </c>
      <c r="NI44" s="5">
        <f>IF($E$13="",0,(1*COUNTIF(BF44,calc!$AE$13))+(2*COUNTIF(BF44,calc!$AE$23))+(3*COUNTIF(BF44,calc!$AE$33))+(4*COUNTIF(BF44,calc!$AE$43))+(5*COUNTIF(BF44,calc!$AE$53)))</f>
        <v>0</v>
      </c>
      <c r="NJ44" s="1"/>
      <c r="NK44" s="5">
        <f>IF($E$4="",0,(1*COUNTIF(BG44,calc!$AE$4))+(2*COUNTIF(BG44,calc!$AE$14))+(3*COUNTIF(BG44,calc!$AE$24))+(4*COUNTIF(BG44,calc!$AE$34))+(5*COUNTIF(BG44,calc!$AE$44)))</f>
        <v>0</v>
      </c>
      <c r="NL44" s="5">
        <f>IF($E$5="",0,(1*COUNTIF(BG44,calc!$AE$5))+(2*COUNTIF(BG44,calc!$AE$15))+(3*COUNTIF(BG44,calc!$AE$25))+(4*COUNTIF(BG44,calc!$AE$35))+(5*COUNTIF(BG44,calc!$AE$45)))</f>
        <v>0</v>
      </c>
      <c r="NM44" s="5">
        <f>IF($E$6="",0,(1*COUNTIF(BG44,calc!$AE$6))+(2*COUNTIF(BG44,calc!$AE$16))+(3*COUNTIF(BG44,calc!$AE$26))+(4*COUNTIF(BG44,calc!$AE$36))+(5*COUNTIF(BG44,calc!$AE$46)))</f>
        <v>0</v>
      </c>
      <c r="NN44" s="5">
        <f>IF($E$7="",0,(1*COUNTIF(BG44,calc!$AE$7))+(2*COUNTIF(BG44,calc!$AE$17))+(3*COUNTIF(BG44,calc!$AE$27))+(4*COUNTIF(BG44,calc!$AE$37))+(5*COUNTIF(BG44,calc!$AE$47)))</f>
        <v>0</v>
      </c>
      <c r="NO44" s="5">
        <f>IF($E$8="",0,(1*COUNTIF(BG44,calc!$AE$8))+(2*COUNTIF(BG44,calc!$AE$18))+(3*COUNTIF(BG44,calc!$AE$28))+(4*COUNTIF(BG44,calc!$AE$38))+(5*COUNTIF(BG44,calc!$AE$48)))</f>
        <v>0</v>
      </c>
      <c r="NP44" s="5">
        <f>IF($E$9="",0,(1*COUNTIF(BG44,calc!$AE$9))+(2*COUNTIF(BG44,calc!$AE$19))+(3*COUNTIF(BG44,calc!$AE$29))+(4*COUNTIF(BG44,calc!$AE$39))+(5*COUNTIF(BG44,calc!$AE$49)))</f>
        <v>0</v>
      </c>
      <c r="NQ44" s="5">
        <f>IF($E$10="",0,(1*COUNTIF(BG44,calc!$AE$10))+(2*COUNTIF(BG44,calc!$AE$20))+(3*COUNTIF(BG44,calc!$AE$30))+(4*COUNTIF(BG44,calc!$AE$40))+(5*COUNTIF(BG44,calc!$AE$50)))</f>
        <v>0</v>
      </c>
      <c r="NR44" s="5">
        <f>IF($E$11="",0,(1*COUNTIF(BG44,calc!$AE$11))+(2*COUNTIF(BG44,calc!$AE$21))+(3*COUNTIF(BG44,calc!$AE$31))+(4*COUNTIF(BG44,calc!$AE$41))+(5*COUNTIF(BG44,calc!$AE$51)))</f>
        <v>0</v>
      </c>
      <c r="NS44" s="5">
        <f>IF($E$12="",0,(1*COUNTIF(BG44,calc!$AE$12))+(2*COUNTIF(BG44,calc!$AE$22))+(3*COUNTIF(BG44,calc!$AE$32))+(4*COUNTIF(BG44,calc!$AE$42))+(5*COUNTIF(BG44,calc!$AE$52)))</f>
        <v>0</v>
      </c>
      <c r="NT44" s="5">
        <f>IF($E$13="",0,(1*COUNTIF(BG44,calc!$AE$13))+(2*COUNTIF(BG44,calc!$AE$23))+(3*COUNTIF(BG44,calc!$AE$33))+(4*COUNTIF(BG44,calc!$AE$43))+(5*COUNTIF(BG44,calc!$AE$53)))</f>
        <v>0</v>
      </c>
      <c r="NU44" s="1"/>
      <c r="NV44" s="5">
        <f>IF($E$4="",0,(1*COUNTIF(BH44,calc!$AE$4))+(2*COUNTIF(BH44,calc!$AE$14))+(3*COUNTIF(BH44,calc!$AE$24))+(4*COUNTIF(BH44,calc!$AE$34))+(5*COUNTIF(BH44,calc!$AE$44)))</f>
        <v>0</v>
      </c>
      <c r="NW44" s="5">
        <f>IF($E$5="",0,(1*COUNTIF(BH44,calc!$AE$5))+(2*COUNTIF(BH44,calc!$AE$15))+(3*COUNTIF(BH44,calc!$AE$25))+(4*COUNTIF(BH44,calc!$AE$35))+(5*COUNTIF(BH44,calc!$AE$45)))</f>
        <v>0</v>
      </c>
      <c r="NX44" s="5">
        <f>IF($E$6="",0,(1*COUNTIF(BH44,calc!$AE$6))+(2*COUNTIF(BH44,calc!$AE$16))+(3*COUNTIF(BH44,calc!$AE$26))+(4*COUNTIF(BH44,calc!$AE$36))+(5*COUNTIF(BH44,calc!$AE$46)))</f>
        <v>0</v>
      </c>
      <c r="NY44" s="5">
        <f>IF($E$7="",0,(1*COUNTIF(BH44,calc!$AE$7))+(2*COUNTIF(BH44,calc!$AE$17))+(3*COUNTIF(BH44,calc!$AE$27))+(4*COUNTIF(BH44,calc!$AE$37))+(5*COUNTIF(BH44,calc!$AE$47)))</f>
        <v>0</v>
      </c>
      <c r="NZ44" s="5">
        <f>IF($E$8="",0,(1*COUNTIF(BH44,calc!$AE$8))+(2*COUNTIF(BH44,calc!$AE$18))+(3*COUNTIF(BH44,calc!$AE$28))+(4*COUNTIF(BH44,calc!$AE$38))+(5*COUNTIF(BH44,calc!$AE$48)))</f>
        <v>0</v>
      </c>
      <c r="OA44" s="5">
        <f>IF($E$9="",0,(1*COUNTIF(BH44,calc!$AE$9))+(2*COUNTIF(BH44,calc!$AE$19))+(3*COUNTIF(BH44,calc!$AE$29))+(4*COUNTIF(BH44,calc!$AE$39))+(5*COUNTIF(BH44,calc!$AE$49)))</f>
        <v>0</v>
      </c>
      <c r="OB44" s="5">
        <f>IF($E$10="",0,(1*COUNTIF(BH44,calc!$AE$10))+(2*COUNTIF(BH44,calc!$AE$20))+(3*COUNTIF(BH44,calc!$AE$30))+(4*COUNTIF(BH44,calc!$AE$40))+(5*COUNTIF(BH44,calc!$AE$50)))</f>
        <v>0</v>
      </c>
      <c r="OC44" s="5">
        <f>IF($E$11="",0,(1*COUNTIF(BH44,calc!$AE$11))+(2*COUNTIF(BH44,calc!$AE$21))+(3*COUNTIF(BH44,calc!$AE$31))+(4*COUNTIF(BH44,calc!$AE$41))+(5*COUNTIF(BH44,calc!$AE$51)))</f>
        <v>0</v>
      </c>
      <c r="OD44" s="5">
        <f>IF($E$12="",0,(1*COUNTIF(BH44,calc!$AE$12))+(2*COUNTIF(BH44,calc!$AE$22))+(3*COUNTIF(BH44,calc!$AE$32))+(4*COUNTIF(BH44,calc!$AE$42))+(5*COUNTIF(BH44,calc!$AE$52)))</f>
        <v>0</v>
      </c>
      <c r="OE44" s="5">
        <f>IF($E$13="",0,(1*COUNTIF(BH44,calc!$AE$13))+(2*COUNTIF(BH44,calc!$AE$23))+(3*COUNTIF(BH44,calc!$AE$33))+(4*COUNTIF(BH44,calc!$AE$43))+(5*COUNTIF(BH44,calc!$AE$53)))</f>
        <v>0</v>
      </c>
      <c r="OF44" s="1"/>
      <c r="OG44" s="5">
        <f>IF($E$4="",0,(1*COUNTIF(BI44,calc!$AE$4))+(2*COUNTIF(BI44,calc!$AE$14))+(3*COUNTIF(BI44,calc!$AE$24))+(4*COUNTIF(BI44,calc!$AE$34))+(5*COUNTIF(BI44,calc!$AE$44)))</f>
        <v>0</v>
      </c>
      <c r="OH44" s="5">
        <f>IF($E$5="",0,(1*COUNTIF(BI44,calc!$AE$5))+(2*COUNTIF(BI44,calc!$AE$15))+(3*COUNTIF(BI44,calc!$AE$25))+(4*COUNTIF(BI44,calc!$AE$35))+(5*COUNTIF(BI44,calc!$AE$45)))</f>
        <v>0</v>
      </c>
      <c r="OI44" s="5">
        <f>IF($E$6="",0,(1*COUNTIF(BI44,calc!$AE$6))+(2*COUNTIF(BI44,calc!$AE$16))+(3*COUNTIF(BI44,calc!$AE$26))+(4*COUNTIF(BI44,calc!$AE$36))+(5*COUNTIF(BI44,calc!$AE$46)))</f>
        <v>0</v>
      </c>
      <c r="OJ44" s="5">
        <f>IF($E$7="",0,(1*COUNTIF(BI44,calc!$AE$7))+(2*COUNTIF(BI44,calc!$AE$17))+(3*COUNTIF(BI44,calc!$AE$27))+(4*COUNTIF(BI44,calc!$AE$37))+(5*COUNTIF(BI44,calc!$AE$47)))</f>
        <v>0</v>
      </c>
      <c r="OK44" s="5">
        <f>IF($E$8="",0,(1*COUNTIF(BI44,calc!$AE$8))+(2*COUNTIF(BI44,calc!$AE$18))+(3*COUNTIF(BI44,calc!$AE$28))+(4*COUNTIF(BI44,calc!$AE$38))+(5*COUNTIF(BI44,calc!$AE$48)))</f>
        <v>0</v>
      </c>
      <c r="OL44" s="5">
        <f>IF($E$9="",0,(1*COUNTIF(BI44,calc!$AE$9))+(2*COUNTIF(BI44,calc!$AE$19))+(3*COUNTIF(BI44,calc!$AE$29))+(4*COUNTIF(BI44,calc!$AE$39))+(5*COUNTIF(BI44,calc!$AE$49)))</f>
        <v>0</v>
      </c>
      <c r="OM44" s="5">
        <f>IF($E$10="",0,(1*COUNTIF(BI44,calc!$AE$10))+(2*COUNTIF(BI44,calc!$AE$20))+(3*COUNTIF(BI44,calc!$AE$30))+(4*COUNTIF(BI44,calc!$AE$40))+(5*COUNTIF(BI44,calc!$AE$50)))</f>
        <v>0</v>
      </c>
      <c r="ON44" s="5">
        <f>IF($E$11="",0,(1*COUNTIF(BI44,calc!$AE$11))+(2*COUNTIF(BI44,calc!$AE$21))+(3*COUNTIF(BI44,calc!$AE$31))+(4*COUNTIF(BI44,calc!$AE$41))+(5*COUNTIF(BI44,calc!$AE$51)))</f>
        <v>0</v>
      </c>
      <c r="OO44" s="5">
        <f>IF($E$12="",0,(1*COUNTIF(BI44,calc!$AE$12))+(2*COUNTIF(BI44,calc!$AE$22))+(3*COUNTIF(BI44,calc!$AE$32))+(4*COUNTIF(BI44,calc!$AE$42))+(5*COUNTIF(BI44,calc!$AE$52)))</f>
        <v>0</v>
      </c>
      <c r="OP44" s="5">
        <f>IF($E$13="",0,(1*COUNTIF(BI44,calc!$AE$13))+(2*COUNTIF(BI44,calc!$AE$23))+(3*COUNTIF(BI44,calc!$AE$33))+(4*COUNTIF(BI44,calc!$AE$43))+(5*COUNTIF(BI44,calc!$AE$53)))</f>
        <v>0</v>
      </c>
      <c r="OQ44" s="1"/>
      <c r="OR44" s="5">
        <f>IF($E$4="",0,(1*COUNTIF(BJ44,calc!$AE$4))+(2*COUNTIF(BJ44,calc!$AE$14))+(3*COUNTIF(BJ44,calc!$AE$24))+(4*COUNTIF(BJ44,calc!$AE$34))+(5*COUNTIF(BJ44,calc!$AE$44)))</f>
        <v>0</v>
      </c>
      <c r="OS44" s="5">
        <f>IF($E$5="",0,(1*COUNTIF(BJ44,calc!$AE$5))+(2*COUNTIF(BJ44,calc!$AE$15))+(3*COUNTIF(BJ44,calc!$AE$25))+(4*COUNTIF(BJ44,calc!$AE$35))+(5*COUNTIF(BJ44,calc!$AE$45)))</f>
        <v>0</v>
      </c>
      <c r="OT44" s="5">
        <f>IF($E$6="",0,(1*COUNTIF(BJ44,calc!$AE$6))+(2*COUNTIF(BJ44,calc!$AE$16))+(3*COUNTIF(BJ44,calc!$AE$26))+(4*COUNTIF(BJ44,calc!$AE$36))+(5*COUNTIF(BJ44,calc!$AE$46)))</f>
        <v>0</v>
      </c>
      <c r="OU44" s="5">
        <f>IF($E$7="",0,(1*COUNTIF(BJ44,calc!$AE$7))+(2*COUNTIF(BJ44,calc!$AE$17))+(3*COUNTIF(BJ44,calc!$AE$27))+(4*COUNTIF(BJ44,calc!$AE$37))+(5*COUNTIF(BJ44,calc!$AE$47)))</f>
        <v>0</v>
      </c>
      <c r="OV44" s="5">
        <f>IF($E$8="",0,(1*COUNTIF(BJ44,calc!$AE$8))+(2*COUNTIF(BJ44,calc!$AE$18))+(3*COUNTIF(BJ44,calc!$AE$28))+(4*COUNTIF(BJ44,calc!$AE$38))+(5*COUNTIF(BJ44,calc!$AE$48)))</f>
        <v>0</v>
      </c>
      <c r="OW44" s="5">
        <f>IF($E$9="",0,(1*COUNTIF(BJ44,calc!$AE$9))+(2*COUNTIF(BJ44,calc!$AE$19))+(3*COUNTIF(BJ44,calc!$AE$29))+(4*COUNTIF(BJ44,calc!$AE$39))+(5*COUNTIF(BJ44,calc!$AE$49)))</f>
        <v>0</v>
      </c>
      <c r="OX44" s="5">
        <f>IF($E$11="",0,(1*COUNTIF(BJ44,calc!$AE$10))+(2*COUNTIF(BJ44,calc!$AE$20))+(3*COUNTIF(BJ44,calc!$AE$30))+(4*COUNTIF(BJ44,calc!$AE$40))+(5*COUNTIF(BJ44,calc!$AE$50)))</f>
        <v>0</v>
      </c>
      <c r="OY44" s="5">
        <f>IF($E$11="",0,(1*COUNTIF(BJ44,calc!$AE$11))+(2*COUNTIF(BJ44,calc!$AE$21))+(3*COUNTIF(BJ44,calc!$AE$31))+(4*COUNTIF(BJ44,calc!$AE$41))+(5*COUNTIF(BJ44,calc!$AE$51)))</f>
        <v>0</v>
      </c>
      <c r="OZ44" s="5">
        <f>IF($E$12="",0,(1*COUNTIF(BJ44,calc!$AE$12))+(2*COUNTIF(BJ44,calc!$AE$22))+(3*COUNTIF(BJ44,calc!$AE$32))+(4*COUNTIF(BJ44,calc!$AE$42))+(5*COUNTIF(BJ44,calc!$AE$52)))</f>
        <v>0</v>
      </c>
      <c r="PA44" s="5">
        <f>IF($E$13="",0,(1*COUNTIF(BJ44,calc!$AE$13))+(2*COUNTIF(BJ44,calc!$AE$23))+(3*COUNTIF(BJ44,calc!$AE$33))+(4*COUNTIF(BJ44,calc!$AE$43))+(5*COUNTIF(BJ44,calc!$AE$53)))</f>
        <v>0</v>
      </c>
      <c r="PB44" s="1"/>
      <c r="PC44" s="1"/>
      <c r="PD44" s="165"/>
      <c r="PE44" s="165"/>
      <c r="PF44" s="165"/>
      <c r="PG44" s="165"/>
      <c r="PH44" s="165"/>
      <c r="PI44" s="165"/>
      <c r="PJ44" s="165"/>
    </row>
    <row r="45" spans="1:426" ht="10.5" customHeight="1" x14ac:dyDescent="0.2">
      <c r="A45" s="212"/>
      <c r="B45" s="202"/>
      <c r="C45" s="121"/>
      <c r="D45" s="199"/>
      <c r="E45" s="235" t="str">
        <f>LEFT('BNT 2 fix'!$D45,2)</f>
        <v/>
      </c>
      <c r="F45" s="236" t="str">
        <f t="shared" si="7"/>
        <v/>
      </c>
      <c r="G45" s="202"/>
      <c r="H45" s="237">
        <f>IF(C45="",0,SUMIF(time_slot_1,D45,calc!$O$5:$O$10))</f>
        <v>0</v>
      </c>
      <c r="I45" s="238">
        <f>SUM('BNT 2 fix'!$V45:$AE45)</f>
        <v>0</v>
      </c>
      <c r="J45" s="239">
        <f t="shared" si="3"/>
        <v>0</v>
      </c>
      <c r="K45" s="206">
        <f t="shared" ca="1" si="4"/>
        <v>0</v>
      </c>
      <c r="L45" s="207">
        <f>IF($AM$4=calc!$L$22,0,IF($E$4="",0,(IF(OR($E$4=calc!$E$24,$E$4=calc!$E$25,$E$4=calc!$E$26),(K45*$AF$4)/2,K45*$AF$4))))*(1+BK45)</f>
        <v>0</v>
      </c>
      <c r="M45" s="207">
        <f>IF($AM$5=calc!$L$22,0,IF($E$5="",0,(IF(OR($E$5=calc!$E$24,$E$5=calc!$E$25,$E$5=calc!$E$26),($K45*$AF$5)/2,$K45*$AF$5))))*(1+BK45)</f>
        <v>0</v>
      </c>
      <c r="N45" s="207">
        <f>IF($AM$6=calc!$L$22,0,IF($E$6="",0,(IF(OR($E$6=calc!$E$24,$E$6=calc!$E$25,$E$6=calc!$E$26),($K45*$AF$6)/2,$K45*$AF$6))))*(1+BK45)</f>
        <v>0</v>
      </c>
      <c r="O45" s="207">
        <f>IF($AM$7=calc!$L$22,0,IF($E$7="",0,(IF(OR($E$7=calc!$E$24,$E$7=calc!$E$25,$E$7=calc!$E$26),($K45*$AF$7)/2,$K45*$AF$7))))*(1+BK45)</f>
        <v>0</v>
      </c>
      <c r="P45" s="207">
        <f>IF($AM$8=calc!$L$22,0,IF($E$8="",0,(IF(OR($E$8=calc!$E$24,$E$8=calc!$E$25,$E$8=calc!$E$26),($K45*$AF$8)/2,$K45*$AF$8))))*(1+BK45)</f>
        <v>0</v>
      </c>
      <c r="Q45" s="207">
        <f>IF($AM$9=calc!$L$22,0,IF($E$9="",0,(IF(OR($E$9=calc!$E$24,$E$9=calc!$E$25,$E$9=calc!$E$26),($K45*$AF$9)/2,$K45*$AF$9))))*(1+BK45)</f>
        <v>0</v>
      </c>
      <c r="R45" s="207">
        <f>IF($AM$10=calc!$L$22,0,IF($E$10="",0,(IF(OR($E$10=calc!$E$24,$E$10=calc!$E$25,$E$10=calc!$E$26),($K45*$AF$10)/2,$K45*$AF$10))))*(1+BK45)</f>
        <v>0</v>
      </c>
      <c r="S45" s="207">
        <f>IF($AM$11=calc!$L$22,0,IF($E$11="",0,(IF(OR($E$11=calc!$E$24,$E$11=calc!$E$25,$E$11=calc!$E$26),($K45*$AF$11)/2,$K45*$AF$11))))*(1+BK45)</f>
        <v>0</v>
      </c>
      <c r="T45" s="207">
        <f>IF($AM$12=calc!$L$22,0,IF($E$12="",0,(IF(OR($E$12=calc!$E$24,$E$12=calc!$E$25,$E$12=calc!$E$26),($K45*$AF$12)/2,$K45*$AF$12))))*(1+BK45)</f>
        <v>0</v>
      </c>
      <c r="U45" s="207">
        <f>IF($AM$13=calc!$L$22,0,IF($E$13="",0,(IF(OR($E$13=calc!$E$24,$E$13=calc!$E$25,$E$13=calc!$E$26),($K45*$AF$13)/2,$K45*$AF$13))))*(1+BK45)</f>
        <v>0</v>
      </c>
      <c r="V45" s="206">
        <f>(1*(IF($E$4="",0,(IF(OR($E$4=calc!$E$24,$E$4=calc!$E$25,$E$4=calc!$E$26),COUNTIF(AF45:BJ45,calc!$AE$4)*2,COUNTIF(AF45:BJ45,calc!$AE$4))))+(2*(IF(OR($E$4=calc!$E$24,$E$4=calc!$E$25,$E$4=calc!$E$26),COUNTIF(AF45:BJ45,calc!$AE$14)*2,COUNTIF(AF45:BJ45,calc!$AE$14))))+(3*(IF(OR($E$4=calc!$E$24,$E$4=calc!$E$25,$E$4=calc!$E$26),COUNTIF(AF45:BJ45,calc!$AE$24)*2,COUNTIF(AF45:BJ45,calc!$AE$24))))+(4*(IF(OR($E$4=calc!$E$24,$E$4=calc!$E$25,$E$4=calc!$E$26),COUNTIF(AF45:BJ45,calc!$AE$34)*2,COUNTIF(AF45:BJ45,calc!$AE$34))))+(5*(IF(OR($E$4=calc!$E$24,$E$4=calc!$E$25,$E$4=calc!$E$26),COUNTIF(AF45:BJ45,calc!$AE$44)*2,COUNTIF(AF45:BJ45,calc!$AE$44))))))</f>
        <v>0</v>
      </c>
      <c r="W45" s="206">
        <f>(1*(IF($E$5="",0,(IF(OR($E$5=calc!$E$24,$E$5=calc!$E$25,$E$5=calc!$E$26),COUNTIF(AF45:BJ45,calc!$AE$5)*2,COUNTIF(AF45:BJ45,calc!$AE$5))))+(2*(IF(OR($E$5=calc!$E$24,$E$5=calc!$E$25,$E$5=calc!$E$26),COUNTIF(AF45:BJ45,calc!$AE$15)*2,COUNTIF(AF45:BJ45,calc!$AE$15))))+(3*(IF(OR($E$5=calc!$E$24,$E$5=calc!$E$25,$E$5=calc!$E$26),COUNTIF(AF45:BJ45,calc!$AE$25)*2,COUNTIF(AF45:BJ45,calc!$AE$25))))+(4*(IF(OR($E$5=calc!$E$24,$E$5=calc!$E$25,$E$5=calc!$E$26),COUNTIF(AF45:BJ45,calc!$AE$35)*2,COUNTIF(AF45:BJ45,calc!$AE$35))))+(5*(IF(OR($E$5=calc!$E$24,$E$5=calc!$E$25,$E$5=calc!$E$26),COUNTIF(AF45:BJ45,calc!$AE$45)*2,COUNTIF(AF45:BJ45,calc!$AE$45))))))</f>
        <v>0</v>
      </c>
      <c r="X45" s="206">
        <f>(1*(IF($E$6="",0,(IF(OR($E$6=calc!$E$24,$E$6=calc!$E$25,$E$6=calc!$E$26),COUNTIF(AF45:BJ45,calc!$AE$6)*2,COUNTIF(AF45:BJ45,calc!$AE$6))))+(2*(IF(OR($E$6=calc!$E$24,$E$6=calc!$E$25,$E$6=calc!$E$26),COUNTIF(AF45:BJ45,calc!$AE$16)*2,COUNTIF(AF45:BJ45,calc!$AE$16))))+(3*(IF(OR($E$6=calc!$E$24,$E$6=calc!$E$25,$E$6=calc!$E$26),COUNTIF(AF45:BJ45,calc!$AE$26)*2,COUNTIF(AF45:BJ45,calc!$AE$26))))+(4*(IF(OR($E$6=calc!$E$24,$E$6=calc!$E$25,$E$6=calc!$E$26),COUNTIF(AF45:BJ45,calc!$AE$36)*2,COUNTIF(AF45:BJ45,calc!$AE$36))))+(5*(IF(OR($E$6=calc!$E$24,$E$6=calc!$E$25,$E$6=calc!$E$26),COUNTIF(AF45:BJ45,calc!$AE$46)*2,COUNTIF(AF45:BJ45,calc!$AE$46))))))</f>
        <v>0</v>
      </c>
      <c r="Y45" s="206">
        <f>(1*(IF($E$7="",0,(IF(OR($E$7=calc!$E$24,$E$7=calc!$E$25,$E$7=calc!$E$26),COUNTIF(AF45:BJ45,calc!$AE$7)*2,COUNTIF(AF45:BJ45,calc!$AE$7))))+(2*(IF(OR($E$7=calc!$E$24,$E$7=calc!$E$25,$E$7=calc!$E$26),COUNTIF(AF45:BJ45,calc!$AE$17)*2,COUNTIF(AF45:BJ45,calc!$AE$17))))+(3*(IF(OR($E$7=calc!$E$24,$E$7=calc!$E$25,$E$7=calc!$E$26),COUNTIF(AF45:BJ45,calc!$AE$27)*2,COUNTIF(AF45:BJ45,calc!$AE$27))))+(4*(IF(OR($E$7=calc!$E$24,$E$7=calc!$E$25,$E$7=calc!$E$26),COUNTIF(AF45:BJ45,calc!$AE$37)*2,COUNTIF(AF45:BJ45,calc!$AE$37))))+(5*(IF(OR($E$7=calc!$E$24,$E$7=calc!$E$25,$E$7=calc!$E$26),COUNTIF(AF45:BJ45,calc!$AE$47)*2,COUNTIF(AF45:BJ45,calc!$AE$47))))))</f>
        <v>0</v>
      </c>
      <c r="Z45" s="206">
        <f>(1*(IF($E$8="",0,(IF(OR($E$8=calc!$E$24,$E$8=calc!$E$25,$E$8=calc!$E$26),COUNTIF(AF45:BJ45,calc!$AE$8)*2,COUNTIF(AF45:BJ45,calc!$AE$8))))+(2*(IF(OR($E$8=calc!$E$24,$E$8=calc!$E$25,$E$8=calc!$E$26),COUNTIF(AF45:BJ45,calc!$AE$18)*2,COUNTIF(AF45:BJ45,calc!$AE$18))))+(3*(IF(OR($E$8=calc!$E$24,$E$8=calc!$E$25,$E$8=calc!$E$26),COUNTIF(AF45:BJ45,calc!$AE$28)*2,COUNTIF(AF45:BJ45,calc!$AE$28))))+(4*(IF(OR($E$8=calc!$E$24,$E$8=calc!$E$25,$E$8=calc!$E$26),COUNTIF(AF45:BJ45,calc!$AE$38)*2,COUNTIF(AF45:BJ45,calc!$AE$38))))+(5*(IF(OR($E$8=calc!$E$24,$E$8=calc!$E$25,$E$8=calc!$E$26),COUNTIF(AF45:BJ45,calc!$AE$48)*2,COUNTIF(AF45:BJ45,calc!$AE$48))))))</f>
        <v>0</v>
      </c>
      <c r="AA45" s="206">
        <f>(1*(IF($E$9="",0,(IF(OR($E$9=calc!$E$24,$E$9=calc!$E$25,$E$9=calc!$E$26),COUNTIF(AF45:BJ45,calc!$AE$9)*2,COUNTIF(AF45:BJ45,calc!$AE$9))))+(2*(IF(OR($E$9=calc!$E$24,$E$9=calc!$E$25,$E$9=calc!$E$26),COUNTIF(AF45:BJ45,calc!$AE$19)*2,COUNTIF(AF45:BJ45,calc!$AE$19))))+(3*(IF(OR($E$9=calc!$E$24,$E$9=calc!$E$25,$E$9=calc!$E$26),COUNTIF(AF45:BJ45,calc!$AE$29)*2,COUNTIF(AF45:BJ45,calc!$AE$29))))+(4*(IF(OR($E$9=calc!$E$24,$E$9=calc!$E$25,$E$9=calc!$E$26),COUNTIF(AF45:BJ45,calc!$AE$39)*2,COUNTIF(AF45:BJ45,calc!$AE$39))))+(5*(IF(OR($E$9=calc!$E$24,$E$9=calc!$E$25,$E$9=calc!$E$26),COUNTIF(AF45:BJ45,calc!$AE$49)*2,COUNTIF(AF45:BJ45,calc!$AE$49))))))</f>
        <v>0</v>
      </c>
      <c r="AB45" s="208">
        <f>(1*(IF($E$10="",0,(IF(OR($E$10=calc!$E$24,$E$10=calc!$E$25,$E$10=calc!$E$26),COUNTIF(AF45:BJ45,calc!$AE$10)*2,COUNTIF(AF45:BJ45,calc!$AE$10))))+(2*(IF(OR($E$10=calc!$E$24,$E$10=calc!$E$25,$E$10=calc!$E$26),COUNTIF(AF45:BJ45,calc!$AE$20)*2,COUNTIF(AF45:BJ45,calc!$AE$20))))+(3*(IF(OR($E$10=calc!$E$24,$E$10=calc!$E$25,$E$10=calc!$E$26),COUNTIF(AF45:BJ45,calc!$AE$30)*2,COUNTIF(AF45:BJ45,calc!$AE$30))))+(4*(IF(OR($E$10=calc!$E$24,$E$10=calc!$E$25,$E$10=calc!$E$26),COUNTIF(AF45:BJ45,calc!$AE$40)*2,COUNTIF(AF45:BJ45,calc!$AE$40))))+(5*(IF(OR($E$10=calc!$E$24,$E$10=calc!$E$25,$E$10=calc!$E$26),COUNTIF(AF45:BJ45,calc!$AE$50)*2,COUNTIF(AF45:BJ45,calc!$AE$50))))))</f>
        <v>0</v>
      </c>
      <c r="AC45" s="206">
        <f>(1*(IF($E$11="",0,(IF(OR($E$11=calc!$E$24,$E$11=calc!$E$25,$E$11=calc!$E$26),COUNTIF(AF45:BJ45,calc!$AE$11)*2,COUNTIF(AF45:BJ45,calc!$AE$11))))+(2*(IF(OR($E$11=calc!$E$24,$E$11=calc!$E$25,$E$11=calc!$E$26),COUNTIF(AF45:BJ45,calc!$AE$21)*2,COUNTIF(AF45:BJ45,calc!$AE$21))))+(3*(IF(OR($E$11=calc!$E$24,$E$11=calc!$E$25,$E$11=calc!$E$26),COUNTIF(AF45:BK45,calc!$AE$31)*2,COUNTIF(AF45:BJ45,calc!$AE$31))))+(4*(IF(OR($E$11=calc!$E$24,$E$11=calc!$E$25,$E$11=calc!$E$26),COUNTIF(AF45:BJ45,calc!$AE$41)*2,COUNTIF(AF45:BJ45,calc!$AE$41))))+(5*(IF(OR($E$11=calc!$E$24,$E$11=calc!$E$25,$E$11=calc!$E$26),COUNTIF(AF45:BJ45,calc!$AE$51)*2,COUNTIF(AF45:BJ45,calc!$AE$51))))))</f>
        <v>0</v>
      </c>
      <c r="AD45" s="208">
        <f>(1*(IF($E$12="",0,(IF(OR($E$12=calc!$E$24,$E$12=calc!$E$25,$E$12=calc!$E$26),COUNTIF(AF45:BJ45,calc!$AE$12)*2,COUNTIF(AF45:BJ45,calc!$AE$12))))+(2*(IF(OR($E$12=calc!$E$24,$E$12=calc!$E$25,$E$12=calc!$E$26),COUNTIF(AF45:BJ45,calc!$AE$22)*2,COUNTIF(AF45:BJ45,calc!$AE$22))))+(3*(IF(OR($E$12=calc!$E$24,$E$12=calc!$E$25,$E$12=calc!$E$26),COUNTIF(AF45:BJ45,calc!$AE$32)*2,COUNTIF(AF45:BJ45,calc!$AE$32))))+(4*(IF(OR($E$12=calc!$E$24,$E$12=calc!$E$25,$E$12=calc!$E$26),COUNTIF(AF45:BJ45,calc!$AE$42)*2,COUNTIF(AF45:BJ45,calc!$AE$42))))+(5*(IF(OR($E$12=calc!$E$24,$E$12=calc!$E$25,$E$12=calc!$E$26),COUNTIF(AF45:BJ45,calc!$AE$52)*2,COUNTIF(AF45:BJ45,calc!$AE$52))))))</f>
        <v>0</v>
      </c>
      <c r="AE45" s="208">
        <f>(1*(IF($E$13="",0,(IF(OR($E$13=calc!$E$24,$E$13=calc!$E$25,$E$13=calc!$E$26),COUNTIF(AF45:BJ45,calc!$AE$13)*2,COUNTIF(AF45:BJ45,calc!$AE$13))))+(2*(IF(OR($E$13=calc!$E$24,$E$13=calc!$E$25,$E$13=calc!$E$26),COUNTIF(AF45:BJ45,calc!$AE$23)*2,COUNTIF(AF45:BJ45,calc!$AE$23))))+(3*(IF(OR($E$13=calc!$E$24,$E$13=calc!$E$25,$E$13=calc!$E$26),COUNTIF(AF45:BJ45,calc!$AE$33)*2,COUNTIF(AF45:BJ45,calc!$AE$33))))+(4*(IF(OR($E$13=calc!$E$24,$E$13=calc!$E$25,$E$13=calc!$E$26),COUNTIF(AF45:BJ45,calc!$AE$43)*2,COUNTIF(AF45:BJ45,calc!$AE$43))))+(5*(IF(OR($E$13=calc!$E$24,$E$13=calc!$E$25,$E$13=calc!$E$26),COUNTIF(AF45:BJ45,calc!$AE$53)*2,COUNTIF(AF45:BJ45,calc!$AE$53))))))</f>
        <v>0</v>
      </c>
      <c r="AF45" s="214"/>
      <c r="AG45" s="123"/>
      <c r="AH45" s="123"/>
      <c r="AI45" s="215"/>
      <c r="AJ45" s="215"/>
      <c r="AK45" s="123"/>
      <c r="AL45" s="123"/>
      <c r="AM45" s="123"/>
      <c r="AN45" s="123"/>
      <c r="AO45" s="123"/>
      <c r="AP45" s="214"/>
      <c r="AQ45" s="123"/>
      <c r="AR45" s="123"/>
      <c r="AS45" s="215"/>
      <c r="AT45" s="214"/>
      <c r="AU45" s="123"/>
      <c r="AV45" s="123"/>
      <c r="AW45" s="215"/>
      <c r="AX45" s="214"/>
      <c r="AY45" s="123"/>
      <c r="AZ45" s="123"/>
      <c r="BA45" s="215"/>
      <c r="BB45" s="214"/>
      <c r="BC45" s="123"/>
      <c r="BD45" s="123"/>
      <c r="BE45" s="215"/>
      <c r="BF45" s="214"/>
      <c r="BG45" s="123"/>
      <c r="BH45" s="123"/>
      <c r="BI45" s="215"/>
      <c r="BJ45" s="215"/>
      <c r="BK45" s="124"/>
      <c r="BL45" s="227">
        <f t="shared" si="5"/>
        <v>0</v>
      </c>
      <c r="BM45" s="164"/>
      <c r="BN45" s="5">
        <f>IF($E$4="",0,IF($AM$4=calc!$L$22,0,(1*(IF(OR($E$4=calc!$E$24,$E$4=calc!$E$25,$E$4=calc!$E$26),COUNTIF(AF45:BJ45,calc!$AE$4)*2,COUNTIF(AF45:BJ45,calc!$AE$4))))+(2*(IF(OR($E$4=calc!$E$24,$E$4=calc!$E$23,$E$4=calc!$E$26),COUNTIF(AF45:BJ45,calc!$AE$14)*2,COUNTIF(AF45:BJ45,calc!$AE$14))))+(3*(IF(OR($E$4=calc!$E$24,$E$4=calc!$E$25,$E$4=calc!$E$26),COUNTIF(AF45:BJ45,calc!$AE$24)*2,COUNTIF(AF45:BJ45,calc!$AE$24))))+(4*(IF(OR($E$4=calc!$E$24,$E$4=calc!$E$25,$E$4=calc!$E$26),COUNTIF(AF45:BJ45,calc!$AE$34)*2,COUNTIF(AF45:BJ45,calc!$AE$34))))+(5*(IF(OR($E$4=calc!$E$24,$E$4=calc!$E$25,$E$4=calc!$E$26),COUNTIF(AF45:BJ45,calc!$AE$44)*2,COUNTIF(AF45:BJ45,calc!$AE$44))))))</f>
        <v>0</v>
      </c>
      <c r="BO45" s="5">
        <f>IF($E$5="",0,IF($AM$5=calc!$L$22,0,(1*(IF(OR($E$5=calc!$E$24,$E$5=calc!$E$25,$E$5=calc!$E$26),COUNTIF(AF45:BJ45,calc!$AE$5)*2,COUNTIF(AF45:BJ45,calc!$AE$5))))+(2*(IF(OR($E$5=calc!$E$24,$E$5=calc!$E$23,$E$5=calc!$E$26),COUNTIF(AF45:BJ45,calc!$AE$15)*2,COUNTIF(AF45:BJ45,calc!$AE$15))))+(3*(IF(OR($E$5=calc!$E$24,$E$5=calc!$E$25,$E$5=calc!$E$26),COUNTIF(AF45:BJ45,calc!$AE$25)*2,COUNTIF(AF45:BJ45,calc!$AE$25))))+(4*(IF(OR($E$5=calc!$E$24,$E$5=calc!$E$25,$E$5=calc!$E$26),COUNTIF(AF45:BJ45,calc!$AE$35)*2,COUNTIF(AF45:BJ45,calc!$AE$35))))+(5*(IF(OR($E$5=calc!$E$24,$E$5=calc!$E$25,$E$5=calc!$E$26),COUNTIF(AF45:BJ45,calc!$AE$45)*2,COUNTIF(AF45:BJ45,calc!$AE$45))))))</f>
        <v>0</v>
      </c>
      <c r="BP45" s="5">
        <f>IF($E$6="",0,IF($AM$6=calc!$L$22,0,(1*(IF(OR($E$6=calc!$E$24,$E$6=calc!$E$25,$E$6=calc!$E$26),COUNTIF(AF45:BJ45,calc!$AE$6)*2,COUNTIF(AF45:BJ45,calc!$AE$6))))+(2*(IF(OR($E$6=calc!$E$24,$E$6=calc!$E$23,$E$6=calc!$E$26),COUNTIF(AF45:BJ45,calc!$AE$16)*2,COUNTIF(AF45:BJ45,calc!$AE$16))))+(3*(IF(OR($E$6=calc!$E$24,$E$6=calc!$E$25,$E$6=calc!$E$26),COUNTIF(AF45:BJ45,calc!$AE$26)*2,COUNTIF(AF45:BJ45,calc!$AE$26))))+(4*(IF(OR($E$6=calc!$E$24,$E$6=calc!$E$25,$E$6=calc!$E$26),COUNTIF(AF45:BJ45,calc!$AE$36)*2,COUNTIF(AF45:BJ45,calc!$AE$36))))+(5*(IF(OR($E$6=calc!$E$24,$E$6=calc!$E$25,$E$6=calc!$E$26),COUNTIF(AF45:BJ45,calc!$AE$46)*2,COUNTIF(AF45:BJ45,calc!$AE$46))))))</f>
        <v>0</v>
      </c>
      <c r="BQ45" s="5">
        <f>IF($E$7="",0,IF($AM$7=calc!$L$22,0,(1*(IF(OR($E$7=calc!$E$24,$E$7=calc!$E$25,$E$7=calc!$E$26),COUNTIF(AF45:BJ45,calc!$AE$7)*2,COUNTIF(AF45:BJ45,calc!$AE$7))))+(2*(IF(OR($E$7=calc!$E$24,$E$7=calc!$E$23,$E$7=calc!$E$26),COUNTIF(AF45:BJ45,calc!$AE$17)*2,COUNTIF(AF45:BJ45,calc!$AE$17))))+(3*(IF(OR($E$7=calc!$E$24,$E$7=calc!$E$25,$E$7=calc!$E$26),COUNTIF(AF45:BJ45,calc!$AE$27)*2,COUNTIF(AF45:BJ45,calc!$AE$27))))+(4*(IF(OR($E$7=calc!$E$24,$E$7=calc!$E$25,$E$7=calc!$E$26),COUNTIF(AF45:BJ45,calc!$AE$37)*2,COUNTIF(AF45:BJ45,calc!$AE$37))))+(5*(IF(OR($E$7=calc!$E$24,$E$7=calc!$E$25,$E$7=calc!$E$26),COUNTIF(AF45:BJ45,calc!$AE$47)*2,COUNTIF(AF45:BJ45,calc!$AE$47))))))</f>
        <v>0</v>
      </c>
      <c r="BR45" s="5">
        <f>IF($E$8="",0,IF($AM$8=calc!$L$22,0,(1*(IF(OR($E$8=calc!$E$24,$E$8=calc!$E$25,$E$8=calc!$E$26),COUNTIF(AF45:BJ45,calc!$AE$8)*2,COUNTIF(AF45:BJ45,calc!$AE$8))))+(2*(IF(OR($E$8=calc!$E$24,$E$8=calc!$E$23,$E$8=calc!$E$26),COUNTIF(AF45:BJ45,calc!$AE$18)*2,COUNTIF(AF45:BJ45,calc!$AE$18))))+(3*(IF(OR($E$8=calc!$E$24,$E$8=calc!$E$25,$E$8=calc!$E$26),COUNTIF(AF45:BJ45,calc!$AE$28)*2,COUNTIF(AF45:BJ45,calc!$AE$28))))+(4*(IF(OR($E$8=calc!$E$24,$E$8=calc!$E$25,$E$8=calc!$E$26),COUNTIF(AF45:BJ45,calc!$AE$38)*2,COUNTIF(AF45:BJ45,calc!$AB$38))))+(5*(IF(OR($E$8=calc!$E$24,$E$8=calc!$E$25,$E$8=calc!$E$26),COUNTIF(AF45:BJ45,calc!$AE$48)*2,COUNTIF(AF45:BJ45,calc!$AE$48))))))</f>
        <v>0</v>
      </c>
      <c r="BS45" s="5">
        <f>IF($E$9="",0,IF($AM$9=calc!$L$22,0,(1*(IF(OR($E$9=calc!$E$24,$E$9=calc!$E$25,$E$9=calc!$E$26),COUNTIF(AF45:BJ45,calc!$AE$9)*2,COUNTIF(AF45:BJ45,calc!$AE$9))))+(2*(IF(OR($E$9=calc!$E$24,$E$9=calc!$E$23,$E$9=calc!$E$26),COUNTIF(AF45:BJ45,calc!$AE$19)*2,COUNTIF(AF45:BJ45,calc!$AE$19))))+(3*(IF(OR($E$9=calc!$E$24,$E$9=calc!$E$25,$E$9=calc!$E$26),COUNTIF(AF45:BJ45,calc!$AE$29)*2,COUNTIF(AF45:BJ45,calc!$AE$29))))+(4*(IF(OR($E$9=calc!$E$24,$E$9=calc!$E$25,$E$9=calc!$E$26),COUNTIF(AF45:BJ45,calc!$AE$39)*2,COUNTIF(AF45:BJ45,calc!$AE$39))))+(5*(IF(OR($E$9=calc!$E$24,$E$9=calc!$E$25,$E$9=calc!$E$26),COUNTIF(AF45:BJ45,calc!$AE$49)*2,COUNTIF(AF45:BJ45,calc!$AE$49))))))</f>
        <v>0</v>
      </c>
      <c r="BT45" s="5">
        <f>IF($E$10="",0,IF($AM$10=calc!$L$22,0,(1*(IF(OR($E$10=calc!$E$24,$E$10=calc!$E$25,$E$10=calc!$E$26),COUNTIF(AF45:BJ45,calc!$AE$10)*2,COUNTIF(AF45:BJ45,calc!$AE$10))))+(2*(IF(OR($E$10=calc!$E$24,$E$10=calc!$E$23,$E$10=calc!$E$26),COUNTIF(AF45:BJ45,calc!$AE$20)*2,COUNTIF(AF45:BJ45,calc!$AE$20))))+(3*(IF(OR($E$10=calc!$E$24,$E$10=calc!$E$25,$E$10=calc!$E$26),COUNTIF(AF45:BJ45,calc!$AE$30)*2,COUNTIF(AF45:BJ45,calc!$AE$30))))+(4*(IF(OR($E$10=calc!$E$24,$E$10=calc!$E$25,$E$10=calc!$E$26),COUNTIF(AF45:BJ45,calc!$AE$40)*2,COUNTIF(AF45:BJ45,calc!$AE$40))))+(5*(IF(OR($E$10=calc!$E$24,$E$10=calc!$E$25,$E$10=calc!$E$26),COUNTIF(AF45:BJ45,calc!$AE$50)*2,COUNTIF(AF45:BJ45,calc!$AE$50))))))</f>
        <v>0</v>
      </c>
      <c r="BU45" s="5">
        <f>IF($E$11="",0,IF($AM$11=calc!$L$22,0,(1*(IF(OR($E$11=calc!$E$24,$E$11=calc!$E$25,$E$11=calc!$E$26),COUNTIF(AF45:BJ45,calc!$AE$11)*2,COUNTIF(AF45:BJ45,calc!$AE$11))))+(2*(IF(OR($E$11=calc!$E$24,$E$11=calc!$E$23,$E$11=calc!$E$26),COUNTIF(AF45:BJ45,calc!$AE$21)*2,COUNTIF(AF45:BJ45,calc!$AE$21))))+(3*(IF(OR($E$11=calc!$E$24,$E$11=calc!$E$25,$E$11=calc!$E$26),COUNTIF(AF45:BJ45,calc!$AE$31)*2,COUNTIF(AF45:BJ45,calc!$AE$31))))+(4*(IF(OR($E$11=calc!$E$24,$E$11=calc!$E$25,$E$11=calc!$E$26),COUNTIF(AF45:BJ45,calc!$AE$41)*2,COUNTIF(AF45:BJ45,calc!$AE$41))))+(5*(IF(OR($E$11=calc!$E$24,$E$11=calc!$E$25,$E$11=calc!$E$26),COUNTIF(AF45:BJ45,calc!$AE$51)*2,COUNTIF(AF45:BJ45,calc!$AE$51))))))</f>
        <v>0</v>
      </c>
      <c r="BV45" s="5">
        <f>IF($E$12="",0,IF($AM$12=calc!$L$22,0,(1*(IF(OR($E$12=calc!$E$24,$E$12=calc!$E$25,$E$12=calc!$E$26),COUNTIF(AF45:BJ45,calc!$AE$12)*2,COUNTIF(AF45:BJ45,calc!$AE$12))))+(2*(IF(OR($E$12=calc!$E$24,$E$12=calc!$E$23,$E$12=calc!$E$26),COUNTIF(AF45:BJ45,calc!$AE$22)*2,COUNTIF(AF45:BJ45,calc!$AE$22))))+(3*(IF(OR($E$12=calc!$E$24,$E$12=calc!$E$25,$E$12=calc!$E$26),COUNTIF(AF45:BJ45,calc!$AE$32)*2,COUNTIF(AF45:BJ45,calc!$AE$32))))+(4*(IF(OR($E$12=calc!$E$24,$E$12=calc!$E$25,$E$12=calc!$E$26),COUNTIF(AF45:BJ45,calc!$AE$42)*2,COUNTIF(AF45:BJ45,calc!$AE$42))))+(5*(IF(OR($E$12=calc!$E$24,$E$12=calc!$E$25,$E$12=calc!$E$26),COUNTIF(AF45:BJ45,calc!$AE$52)*2,COUNTIF(AF45:BJ45,calc!$AE$52))))))</f>
        <v>0</v>
      </c>
      <c r="BW45" s="5">
        <f>IF($E$13="",0,IF($AM$13=calc!$L$22,0,(1*(IF(OR($E$13=calc!$E$24,$E$13=calc!$E$25,$E$13=calc!$E$26),COUNTIF(AF45:BJ45,calc!$AE$13)*2,COUNTIF(AF45:BJ45,calc!$AE$13))))+(2*(IF(OR($E$13=calc!$E$24,$E$13=calc!$E$23,$E$13=calc!$E$26),COUNTIF(AF45:BJ45,calc!$AE$23)*2,COUNTIF(AF45:BJ45,calc!$AE$23))))+(3*(IF(OR($E$13=calc!$E$24,$E$13=calc!$E$25,$E$13=calc!$E$26),COUNTIF(AF45:BJ45,calc!$AE$33)*2,COUNTIF(AF45:BJ45,calc!$AE$33))))+(4*(IF(OR($E$13=calc!$E$24,$E$13=calc!$E$25,$E$13=calc!$E$26),COUNTIF(AE45:BJ45,calc!$AE$43)*2,COUNTIF(AE45:BJ45,calc!$AE$43))))+(5*(IF(OR($E$13=calc!$E$24,$E$13=calc!$E$25,$E$13=calc!$E$26),COUNTIF(AE45:BJ45,calc!$AE$53)*2,COUNTIF(AF45:BJ45,calc!$AE$53))))))</f>
        <v>0</v>
      </c>
      <c r="BX45" s="5">
        <f t="shared" si="6"/>
        <v>0</v>
      </c>
      <c r="BY45" s="1"/>
      <c r="BZ45" s="5">
        <f>IF($E$4="",0,(1*COUNTIF(AF45,calc!$AE$4))+(2*COUNTIF(AF45,calc!$AE$14))+(3*COUNTIF(AF45,calc!$AE$24))+(4*COUNTIF(AF45,calc!$AE$34))+(5*COUNTIF(AF45,calc!$AE$44)))</f>
        <v>0</v>
      </c>
      <c r="CA45" s="5">
        <f>IF($E$5="",0,(1*COUNTIF(AF45,calc!$AE$5))+(2*COUNTIF(AF45,calc!$AE$15))+(3*COUNTIF(AF45,calc!$AE$25))+(4*COUNTIF(AF45,calc!$AE$35))+(5*COUNTIF(AF45,calc!$AE$45)))</f>
        <v>0</v>
      </c>
      <c r="CB45" s="5">
        <f>IF($E$6="",0,(1*COUNTIF(AF45,calc!$AE$6))+(2*COUNTIF(AF45,calc!$AE$16))+(3*COUNTIF(AF45,calc!$AE$26))+(4*COUNTIF(AF45,calc!$AE$36))+(5*COUNTIF(AF45,calc!$AE$46)))</f>
        <v>0</v>
      </c>
      <c r="CC45" s="5">
        <f>IF($E$7="",0,(1*COUNTIF(AF45,calc!$AE$7))+(2*COUNTIF(AF45,calc!$AE$17))+(3*COUNTIF(AF45,calc!$AE$27))+(4*COUNTIF(AF45,calc!$AE$37))+(5*COUNTIF(AF45,calc!$AE$47)))</f>
        <v>0</v>
      </c>
      <c r="CD45" s="5">
        <f>IF($E$8="",0,(1*COUNTIF(AF45,calc!$AE$8))+(2*COUNTIF(AF45,calc!$AE$18))+(3*COUNTIF(AF45,calc!$AE$28))+(4*COUNTIF(AF45,calc!$AE$38))+(5*COUNTIF(AF45,calc!$AE$48)))</f>
        <v>0</v>
      </c>
      <c r="CE45" s="5">
        <f>IF($E$9="",0,(1*COUNTIF(AF45,calc!$AE$9))+(2*COUNTIF(AF45,calc!$AE$19))+(3*COUNTIF(AF45,calc!$AE$29))+(4*COUNTIF(AF45,calc!$AE$39))+(5*COUNTIF(AF45,calc!$AE$49)))</f>
        <v>0</v>
      </c>
      <c r="CF45" s="5">
        <f>IF($E$10="",0,(1*COUNTIF(AF45,calc!$AE$10))+(2*COUNTIF(AF45,calc!$AE$20))+(3*COUNTIF(AF45,calc!$AE$30))+(4*COUNTIF(AF45,calc!$AE$40))+(5*COUNTIF(AF45,calc!$AE$50)))</f>
        <v>0</v>
      </c>
      <c r="CG45" s="5">
        <f>IF($E$11="",0,(1*COUNTIF(AF45,calc!$AE$11))+(2*COUNTIF(AF45,calc!$AE$21))+(3*COUNTIF(AF45,calc!$AE$31))+(4*COUNTIF(AF45,calc!$AE$41))+(5*COUNTIF(AF45,calc!$AE$51)))</f>
        <v>0</v>
      </c>
      <c r="CH45" s="5">
        <f>IF($E$12="",0,(1*COUNTIF(AF45,calc!$AE$12))+(2*COUNTIF(AF45,calc!$AE$22))+(3*COUNTIF(AF45,calc!$AE$32))+(4*COUNTIF(AF45,calc!$AE$42))+(5*COUNTIF(AF45,calc!$AE$52)))</f>
        <v>0</v>
      </c>
      <c r="CI45" s="5">
        <f>IF($E$13="",0,(1*COUNTIF(AF45,calc!$AE$13))+(2*COUNTIF(AF45,calc!$AE$23))+(3*COUNTIF(AF45,calc!$AE$33))+(4*COUNTIF(AF45,calc!$AE$43))+(5*COUNTIF(AF45,calc!$AE$53)))</f>
        <v>0</v>
      </c>
      <c r="CJ45" s="1"/>
      <c r="CK45" s="5">
        <f>IF($E$4="",0,(1*COUNTIF(AG45,calc!$AE$4))+(2*COUNTIF(AG45,calc!$AE$14))+(3*COUNTIF(AG45,calc!$AE$24))+(4*COUNTIF(AG45,calc!$AE$34))+(5*COUNTIF(AG45,calc!$AE$44)))</f>
        <v>0</v>
      </c>
      <c r="CL45" s="5">
        <f>IF($E$5="",0,(1*COUNTIF(AG45,calc!$AE$5))+(2*COUNTIF(AG45,calc!$AE$15))+(3*COUNTIF(AG45,calc!$AE$25))+(4*COUNTIF(AG45,calc!$AE$35))+(5*COUNTIF(AG45,calc!$AE$45)))</f>
        <v>0</v>
      </c>
      <c r="CM45" s="5">
        <f>IF($E$6="",0,(1*COUNTIF(AG45,calc!$AE$6))+(2*COUNTIF(AG45,calc!$AE$16))+(3*COUNTIF(AG45,calc!$AE$26))+(4*COUNTIF(AG45,calc!$AE$36))+(5*COUNTIF(AG45,calc!$AE$46)))</f>
        <v>0</v>
      </c>
      <c r="CN45" s="5">
        <f>IF($E$7="",0,(1*COUNTIF(AG45,calc!$AE$7))+(2*COUNTIF(AG45,calc!$AE$17))+(3*COUNTIF(AG45,calc!$AE$27))+(4*COUNTIF(AG45,calc!$AE$37))+(5*COUNTIF(AG45,calc!$AE$47)))</f>
        <v>0</v>
      </c>
      <c r="CO45" s="5">
        <f>IF($E$8="",0,(1*COUNTIF(AG45,calc!$AE$8))+(2*COUNTIF(AG45,calc!$AE$18))+(3*COUNTIF(AG45,calc!$AE$28))+(4*COUNTIF(AG45,calc!$AE$38))+(5*COUNTIF(AG45,calc!$AE$48)))</f>
        <v>0</v>
      </c>
      <c r="CP45" s="5">
        <f>IF($E$9="",0,(1*COUNTIF(AG45,calc!$AE$9))+(2*COUNTIF(AG45,calc!$AE$19))+(3*COUNTIF(AG45,calc!$AE$29))+(4*COUNTIF(AG45,calc!$AE$39))+(5*COUNTIF(AG45,calc!$AE$49)))</f>
        <v>0</v>
      </c>
      <c r="CQ45" s="5">
        <f>IF($E$10="",0,(1*COUNTIF(AG45,calc!$AE$10))+(2*COUNTIF(AG45,calc!$AE$20))+(3*COUNTIF(AG45,calc!$AE$30))+(4*COUNTIF(AG45,calc!$AE$40))+(5*COUNTIF(AG45,calc!$AE$50)))</f>
        <v>0</v>
      </c>
      <c r="CR45" s="5">
        <f>IF($E$11="",0,(1*COUNTIF(AG45,calc!$AE$11))+(2*COUNTIF(AG45,calc!$AE$21))+(3*COUNTIF(AG45,calc!$AE$31))+(4*COUNTIF(AG45,calc!$AE$41))+(5*COUNTIF(AG45,calc!$AE$51)))</f>
        <v>0</v>
      </c>
      <c r="CS45" s="5">
        <f>IF($E$12="",0,(1*COUNTIF(AG45,calc!$AE$12))+(2*COUNTIF(AG45,calc!$AE$22))+(3*COUNTIF(AG45,calc!$AE$32))+(4*COUNTIF(AG45,calc!$AE$42))+(5*COUNTIF(AG45,calc!$AE$52)))</f>
        <v>0</v>
      </c>
      <c r="CT45" s="5">
        <f>IF($E$13="",0,(1*COUNTIF(AG45,calc!$AE$13))+(2*COUNTIF(AG45,calc!$AE$23))+(3*COUNTIF(AG45,calc!$AE$33))+(4*COUNTIF(AG45,calc!$AE$43))+(5*COUNTIF(AG45,calc!$AE$53)))</f>
        <v>0</v>
      </c>
      <c r="CU45" s="1"/>
      <c r="CV45" s="5">
        <f>IF($E$4="",0,(1*COUNTIF(AH45,calc!$AE$4))+(2*COUNTIF(AH45,calc!$AE$14))+(3*COUNTIF(AH45,calc!$AE$24))+(4*COUNTIF(AH45,calc!$AE$34))+(5*COUNTIF(AH45,calc!$AE$44)))</f>
        <v>0</v>
      </c>
      <c r="CW45" s="5">
        <f>IF($E$5="",0,(1*COUNTIF(AH45,calc!$AE$5))+(2*COUNTIF(AH45,calc!$AE$15))+(3*COUNTIF(AH45,calc!$AE$25))+(4*COUNTIF(AH45,calc!$AE$35))+(5*COUNTIF(AH45,calc!$AE$45)))</f>
        <v>0</v>
      </c>
      <c r="CX45" s="5">
        <f>IF($E$6="",0,(1*COUNTIF(AH45,calc!$AE$6))+(2*COUNTIF(AH45,calc!$AE$16))+(3*COUNTIF(AH45,calc!$AE$26))+(4*COUNTIF(AH45,calc!$AE$36))+(5*COUNTIF(AH45,calc!$AE$46)))</f>
        <v>0</v>
      </c>
      <c r="CY45" s="5">
        <f>IF($E$7="",0,(1*COUNTIF(AH45,calc!$AE$7))+(2*COUNTIF(AH45,calc!$AE$17))+(3*COUNTIF(AH45,calc!$AE$27))+(4*COUNTIF(AH45,calc!$AE$37))+(5*COUNTIF(AH45,calc!$AE$47)))</f>
        <v>0</v>
      </c>
      <c r="CZ45" s="5">
        <f>IF($E$8="",0,(1*COUNTIF(AH45,calc!$AE$8))+(2*COUNTIF(AH45,calc!$AE$18))+(3*COUNTIF(AH45,calc!$AE$28))+(4*COUNTIF(AH45,calc!$AE$38))+(5*COUNTIF(AH45,calc!$AE$48)))</f>
        <v>0</v>
      </c>
      <c r="DA45" s="5">
        <f>IF($E$9="",0,(1*COUNTIF(AH45,calc!$AE$9))+(2*COUNTIF(AH45,calc!$AE$19))+(3*COUNTIF(AH45,calc!$AE$29))+(4*COUNTIF(AH45,calc!$AE$39))+(5*COUNTIF(AH45,calc!$AE$49)))</f>
        <v>0</v>
      </c>
      <c r="DB45" s="5">
        <f>IF($E$10="",0,(1*COUNTIF(AH45,calc!$AE$10))+(2*COUNTIF(AH45,calc!$AE$20))+(3*COUNTIF(AH45,calc!$AE$30))+(4*COUNTIF(AH45,calc!$AE$40))+(5*COUNTIF(AH45,calc!$AE$50)))</f>
        <v>0</v>
      </c>
      <c r="DC45" s="5">
        <f>IF($E$11="",0,(1*COUNTIF(AH45,calc!$AE$11))+(2*COUNTIF(AH45,calc!$AE$21))+(3*COUNTIF(AH45,calc!$AE$31))+(4*COUNTIF(AH45,calc!$AE$41))+(5*COUNTIF(AH45,calc!$AE$51)))</f>
        <v>0</v>
      </c>
      <c r="DD45" s="5">
        <f>IF($E$12="",0,(1*COUNTIF(AH45,calc!$AE$12))+(2*COUNTIF(AH45,calc!$AE$22))+(3*COUNTIF(AH45,calc!$AE$32))+(4*COUNTIF(AH45,calc!$AE$42))+(5*COUNTIF(AH45,calc!$AE$52)))</f>
        <v>0</v>
      </c>
      <c r="DE45" s="5">
        <f>IF($E$13="",0,(1*COUNTIF(AH45,calc!$AE$13))+(2*COUNTIF(AH45,calc!$AE$23))+(3*COUNTIF(AH45,calc!$AE$33))+(4*COUNTIF(AH45,calc!$AE$43))+(5*COUNTIF(AH45,calc!$AE$53)))</f>
        <v>0</v>
      </c>
      <c r="DF45" s="1"/>
      <c r="DG45" s="5">
        <f>IF($E$4="",0,(1*COUNTIF(AI45,calc!$AE$4))+(2*COUNTIF(AI45,calc!$AE$14))+(3*COUNTIF(AI45,calc!$AE$24))+(4*COUNTIF(AI45,calc!$AE$34))+(5*COUNTIF(AI45,calc!$AE$44)))</f>
        <v>0</v>
      </c>
      <c r="DH45" s="5">
        <f>IF($E$5="",0,(1*COUNTIF(AI45,calc!$AE$5))+(2*COUNTIF(AI45,calc!$AE$15))+(3*COUNTIF(AI45,calc!$AE$25))+(4*COUNTIF(AI45,calc!$AE$35))+(5*COUNTIF(AI45,calc!$AE$45)))</f>
        <v>0</v>
      </c>
      <c r="DI45" s="5">
        <f>IF($E$6="",0,(1*COUNTIF(AI45,calc!$AE$6))+(2*COUNTIF(AI45,calc!$AE$16))+(3*COUNTIF(AI45,calc!$AE$26))+(4*COUNTIF(AI45,calc!$AE$36))+(5*COUNTIF(AI45,calc!$AE$46)))</f>
        <v>0</v>
      </c>
      <c r="DJ45" s="5">
        <f>IF($E$7="",0,(1*COUNTIF(AI45,calc!$AE$7))+(2*COUNTIF(AI45,calc!$AE$17))+(3*COUNTIF(AI45,calc!$AE$27))+(4*COUNTIF(AI45,calc!$AE$37))+(5*COUNTIF(AI45,calc!$AE$47)))</f>
        <v>0</v>
      </c>
      <c r="DK45" s="5">
        <f>IF($E$8="",0,(1*COUNTIF(AI45,calc!$AE$8))+(2*COUNTIF(AI45,calc!$AE$18))+(3*COUNTIF(AI45,calc!$AE$28))+(4*COUNTIF(AI45,calc!$AE$38))+(5*COUNTIF(AI45,calc!$AE$48)))</f>
        <v>0</v>
      </c>
      <c r="DL45" s="5">
        <f>IF($E$9="",0,(1*COUNTIF(AI45,calc!$AE$9))+(2*COUNTIF(AI45,calc!$AE$19))+(3*COUNTIF(AI45,calc!$AE$29))+(4*COUNTIF(AI45,calc!$AE$39))+(5*COUNTIF(AI45,calc!$AE$49)))</f>
        <v>0</v>
      </c>
      <c r="DM45" s="5">
        <f>IF($E$10="",0,(1*COUNTIF(AI45,calc!$AE$10))+(2*COUNTIF(AI45,calc!$AE$20))+(3*COUNTIF(AI45,calc!$AE$30))+(4*COUNTIF(AI45,calc!$AE$40))+(5*COUNTIF(AI45,calc!$AE$50)))</f>
        <v>0</v>
      </c>
      <c r="DN45" s="5">
        <f>IF($E$11="",0,(1*COUNTIF(AI45,calc!$AE$11))+(2*COUNTIF(AI45,calc!$AE$21))+(3*COUNTIF(AI45,calc!$AE$31))+(4*COUNTIF(AI45,calc!$AE$41))+(5*COUNTIF(AI45,calc!$AE$51)))</f>
        <v>0</v>
      </c>
      <c r="DO45" s="5">
        <f>IF($E$12="",0,(1*COUNTIF(AI45,calc!$AE$12))+(2*COUNTIF(AI45,calc!$AE$22))+(3*COUNTIF(AI45,calc!$AE$32))+(4*COUNTIF(AI45,calc!$AE$42))+(5*COUNTIF(AI45,calc!$AE$52)))</f>
        <v>0</v>
      </c>
      <c r="DP45" s="5">
        <f>IF($E$13="",0,(1*COUNTIF(AI45,calc!$AE$13))+(2*COUNTIF(AI45,calc!$AE$23))+(3*COUNTIF(AI45,calc!$AE$33))+(4*COUNTIF(AI45,calc!$AE$43))+(5*COUNTIF(AI45,calc!$AE$53)))</f>
        <v>0</v>
      </c>
      <c r="DQ45" s="1"/>
      <c r="DR45" s="5">
        <f>IF($E$4="",0,(1*COUNTIF(AJ45,calc!$AE$4))+(2*COUNTIF(AJ45,calc!$AE$14))+(3*COUNTIF(AJ45,calc!$AE$24))+(4*COUNTIF(AJ45,calc!$AE$34))+(5*COUNTIF(AJ45,calc!$AE$44)))</f>
        <v>0</v>
      </c>
      <c r="DS45" s="5">
        <f>IF($E$5="",0,(1*COUNTIF(AJ45,calc!$AE$5))+(2*COUNTIF(AJ45,calc!$AE$15))+(3*COUNTIF(AJ45,calc!$AE$25))+(4*COUNTIF(AJ45,calc!$AE$35))+(5*COUNTIF(AJ45,calc!$AE$45)))</f>
        <v>0</v>
      </c>
      <c r="DT45" s="5">
        <f>IF($E$6="",0,(1*COUNTIF(AJ45,calc!$AE$6))+(2*COUNTIF(AJ45,calc!$AE$16))+(3*COUNTIF(AJ45,calc!$AE$26))+(4*COUNTIF(AJ45,calc!$AE$36))+(5*COUNTIF(AJ45,calc!$AE$46)))</f>
        <v>0</v>
      </c>
      <c r="DU45" s="5">
        <f>IF($E$7="",0,(1*COUNTIF(AJ45,calc!$AE$7))+(2*COUNTIF(AJ45,calc!$AE$17))+(3*COUNTIF(AJ45,calc!$AE$27))+(4*COUNTIF(AJ45,calc!$AE$37))+(5*COUNTIF(AJ45,calc!$AE$47)))</f>
        <v>0</v>
      </c>
      <c r="DV45" s="5">
        <f>IF($E$8="",0,(1*COUNTIF(AJ45,calc!$AE$8))+(2*COUNTIF(AJ45,calc!$AE$18))+(3*COUNTIF(AJ45,calc!$AE$28))+(4*COUNTIF(AJ45,calc!$AE$38))+(5*COUNTIF(AJ45,calc!$AE$48)))</f>
        <v>0</v>
      </c>
      <c r="DW45" s="5">
        <f>IF($E$9="",0,(1*COUNTIF(AJ45,calc!$AE$9))+(2*COUNTIF(AJ45,calc!$AE$19))+(3*COUNTIF(AJ45,calc!$AE$29))+(4*COUNTIF(AJ45,calc!$AE$39))+(5*COUNTIF(AJ45,calc!$AE$49)))</f>
        <v>0</v>
      </c>
      <c r="DX45" s="5">
        <f>IF($E$10="",0,(1*COUNTIF(AJ45,calc!$AE$10))+(2*COUNTIF(AJ45,calc!$AE$20))+(3*COUNTIF(AJ45,calc!$AE$30))+(4*COUNTIF(AJ45,calc!$AE$40))+(5*COUNTIF(AJ45,calc!$AE$50)))</f>
        <v>0</v>
      </c>
      <c r="DY45" s="5">
        <f>IF($E$11="",0,(1*COUNTIF(AJ45,calc!$AE$11))+(2*COUNTIF(AJ45,calc!$AE$21))+(3*COUNTIF(AJ45,calc!$AE$31))+(4*COUNTIF(AJ45,calc!$AE$41))+(5*COUNTIF(AJ45,calc!$AE$51)))</f>
        <v>0</v>
      </c>
      <c r="DZ45" s="5">
        <f>IF($E$12="",0,(1*COUNTIF(AJ45,calc!$AE$12))+(2*COUNTIF(AJ45,calc!$AE$22))+(3*COUNTIF(AJ45,calc!$AE$32))+(4*COUNTIF(AJ45,calc!$AE$42))+(5*COUNTIF(AJ45,calc!$AE$52)))</f>
        <v>0</v>
      </c>
      <c r="EA45" s="5">
        <f>IF($E$13="",0,(1*COUNTIF(AJ45,calc!$AE$13))+(2*COUNTIF(AJ45,calc!$AE$23))+(3*COUNTIF(AJ45,calc!$AE$33))+(4*COUNTIF(AJ45,calc!$AE$43))+(5*COUNTIF(AJ45,calc!$AE$53)))</f>
        <v>0</v>
      </c>
      <c r="EB45" s="1"/>
      <c r="EC45" s="5">
        <f>IF($E$4="",0,(1*COUNTIF(AK45,calc!$AE$4))+(2*COUNTIF(AK45,calc!$AE$14))+(3*COUNTIF(AK45,calc!$AE$24))+(4*COUNTIF(AK45,calc!$AE$34))+(5*COUNTIF(AK45,calc!$AE$44)))</f>
        <v>0</v>
      </c>
      <c r="ED45" s="5">
        <f>IF($E$5="",0,(1*COUNTIF(AK45,calc!$AE$5))+(2*COUNTIF(AK45,calc!$AE$15))+(3*COUNTIF(AK45,calc!$AE$25))+(4*COUNTIF(AK45,calc!$AE$35))+(5*COUNTIF(AK45,calc!$AE$45)))</f>
        <v>0</v>
      </c>
      <c r="EE45" s="5">
        <f>IF($E$6="",0,(1*COUNTIF(AK45,calc!$AE$6))+(2*COUNTIF(AK45,calc!$AE$16))+(3*COUNTIF(AK45,calc!$AE$26))+(4*COUNTIF(AK45,calc!$AE$36))+(5*COUNTIF(AK45,calc!$AE$46)))</f>
        <v>0</v>
      </c>
      <c r="EF45" s="5">
        <f>IF($E$7="",0,(1*COUNTIF(AK45,calc!$AE$7))+(2*COUNTIF(AK45,calc!$AE$17))+(3*COUNTIF(AK45,calc!$AE$27))+(4*COUNTIF(AK45,calc!$AE$37))+(5*COUNTIF(AK45,calc!$AE$47)))</f>
        <v>0</v>
      </c>
      <c r="EG45" s="5">
        <f>IF($E$8="",0,(1*COUNTIF(AK45,calc!$AE$8))+(2*COUNTIF(AK45,calc!$AE$18))+(3*COUNTIF(AK45,calc!$AE$28))+(4*COUNTIF(AK45,calc!$AE$38))+(5*COUNTIF(AK45,calc!$AE$48)))</f>
        <v>0</v>
      </c>
      <c r="EH45" s="5">
        <f>IF($E$9="",0,(1*COUNTIF(AK45,calc!$AE$9))+(2*COUNTIF(AK45,calc!$AE$19))+(3*COUNTIF(AK45,calc!$AE$29))+(4*COUNTIF(AK45,calc!$AE$39))+(5*COUNTIF(AK45,calc!$AE$49)))</f>
        <v>0</v>
      </c>
      <c r="EI45" s="5">
        <f>IF($E$10="",0,(1*COUNTIF(AK45,calc!$AE$10))+(2*COUNTIF(AK45,calc!$AE$20))+(3*COUNTIF(AK45,calc!$AE$30))+(4*COUNTIF(AK45,calc!$AE$40))+(5*COUNTIF(AK45,calc!$AE$50)))</f>
        <v>0</v>
      </c>
      <c r="EJ45" s="5">
        <f>IF($E$11="",0,(1*COUNTIF(AK45,calc!$AE$11))+(2*COUNTIF(AK45,calc!$AE$21))+(3*COUNTIF(AK45,calc!$AE$31))+(4*COUNTIF(AK45,calc!$AE$41))+(5*COUNTIF(AK45,calc!$AE$51)))</f>
        <v>0</v>
      </c>
      <c r="EK45" s="5">
        <f>IF($E$12="",0,(1*COUNTIF(AK45,calc!$AE$12))+(2*COUNTIF(AK45,calc!$AE$22))+(3*COUNTIF(AK45,calc!$AE$32))+(4*COUNTIF(AK45,calc!$AE$42))+(5*COUNTIF(AK45,calc!$AE$52)))</f>
        <v>0</v>
      </c>
      <c r="EL45" s="5">
        <f>IF($E$13="",0,(1*COUNTIF(AK45,calc!$AE$13))+(2*COUNTIF(AK45,calc!$AE$23))+(3*COUNTIF(AK45,calc!$AE$33))+(4*COUNTIF(AK45,calc!$AE$43))+(5*COUNTIF(AK45,calc!$AE$53)))</f>
        <v>0</v>
      </c>
      <c r="EM45" s="1"/>
      <c r="EN45" s="5">
        <f>IF($E$4="",0,(1*COUNTIF(AL45,calc!$AE$4))+(2*COUNTIF(AL45,calc!$AE$14))+(3*COUNTIF(AL45,calc!$AE$24))+(4*COUNTIF(AL45,calc!$AE$34))+(5*COUNTIF(AL45,calc!$AE$44)))</f>
        <v>0</v>
      </c>
      <c r="EO45" s="5">
        <f>IF($E$5="",0,(1*COUNTIF(AL45,calc!$AE$5))+(2*COUNTIF(AL45,calc!$AE$15))+(3*COUNTIF(AL45,calc!$AE$25))+(4*COUNTIF(AL45,calc!$AE$35))+(5*COUNTIF(AL45,calc!$AE$45)))</f>
        <v>0</v>
      </c>
      <c r="EP45" s="5">
        <f>IF($E$6="",0,(1*COUNTIF(AL45,calc!$AE$6))+(2*COUNTIF(AL45,calc!$AE$16))+(3*COUNTIF(AL45,calc!$AE$26))+(4*COUNTIF(AL45,calc!$AE$36))+(5*COUNTIF(AL45,calc!$AE$46)))</f>
        <v>0</v>
      </c>
      <c r="EQ45" s="5">
        <f>IF($E$7="",0,(1*COUNTIF(AL45,calc!$AE$7))+(2*COUNTIF(AL45,calc!$AE$17))+(3*COUNTIF(AL45,calc!$AE$27))+(4*COUNTIF(AL45,calc!$AE$37))+(5*COUNTIF(AL45,calc!$AE$47)))</f>
        <v>0</v>
      </c>
      <c r="ER45" s="5">
        <f>IF($E$8="",0,(1*COUNTIF(AL45,calc!$AE$8))+(2*COUNTIF(AL45,calc!$AE$18))+(3*COUNTIF(AL45,calc!$AE$28))+(4*COUNTIF(AL45,calc!$AE$38))+(5*COUNTIF(AL45,calc!$AE$48)))</f>
        <v>0</v>
      </c>
      <c r="ES45" s="5">
        <f>IF($E$9="",0,(1*COUNTIF(AL45,calc!$AE$9))+(2*COUNTIF(AL45,calc!$AE$19))+(3*COUNTIF(AL45,calc!$AE$29))+(4*COUNTIF(AL45,calc!$AE$39))+(5*COUNTIF(AL45,calc!$AE$49)))</f>
        <v>0</v>
      </c>
      <c r="ET45" s="5">
        <f>IF($E$10="",0,(1*COUNTIF(AL45,calc!$AE$10))+(2*COUNTIF(AL45,calc!$AE$20))+(3*COUNTIF(AL45,calc!$AE$30))+(4*COUNTIF(AL45,calc!$AE$40))+(5*COUNTIF(AL45,calc!$AE$50)))</f>
        <v>0</v>
      </c>
      <c r="EU45" s="5">
        <f>IF($E$11="",0,(1*COUNTIF(AL45,calc!$AE$11))+(2*COUNTIF(AL45,calc!$AE$21))+(3*COUNTIF(AL45,calc!$AE$31))+(4*COUNTIF(AL45,calc!$AE$41))+(5*COUNTIF(AL45,calc!$AE$51)))</f>
        <v>0</v>
      </c>
      <c r="EV45" s="5">
        <f>IF($E$12="",0,(1*COUNTIF(AL45,calc!$AE$12))+(2*COUNTIF(AL45,calc!$AE$22))+(3*COUNTIF(AL45,calc!$AE$32))+(4*COUNTIF(AL45,calc!$AE$42))+(5*COUNTIF(AL45,calc!$AE$52)))</f>
        <v>0</v>
      </c>
      <c r="EW45" s="5">
        <f>IF($E$13="",0,(1*COUNTIF(AL45,calc!$AE$13))+(2*COUNTIF(AL45,calc!$AE$23))+(3*COUNTIF(AL45,calc!$AE$33))+(4*COUNTIF(AL45,calc!$AE$43))+(5*COUNTIF(AL45,calc!$AE$53)))</f>
        <v>0</v>
      </c>
      <c r="EX45" s="1"/>
      <c r="EY45" s="5">
        <f>IF($E$4="",0,(1*COUNTIF(AM45,calc!$AE$4))+(2*COUNTIF(AM45,calc!$AE$14))+(3*COUNTIF(AM45,calc!$AE$24))+(4*COUNTIF(AM45,calc!$AE$34))+(5*COUNTIF(AM45,calc!$AE$44)))</f>
        <v>0</v>
      </c>
      <c r="EZ45" s="5">
        <f>IF($E$5="",0,(1*COUNTIF(AM45,calc!$AE$5))+(2*COUNTIF(AM45,calc!$AE$15))+(3*COUNTIF(AM45,calc!$AE$25))+(4*COUNTIF(AM45,calc!$AE$35))+(5*COUNTIF(AM45,calc!$AE$45)))</f>
        <v>0</v>
      </c>
      <c r="FA45" s="5">
        <f>IF($E$6="",0,(1*COUNTIF(AM45,calc!$AE$6))+(2*COUNTIF(AM45,calc!$AE$16))+(3*COUNTIF(AM45,calc!$AE$26))+(4*COUNTIF(AM45,calc!$AE$36))+(5*COUNTIF(AM45,calc!$AE$46)))</f>
        <v>0</v>
      </c>
      <c r="FB45" s="5">
        <f>IF($E$7="",0,(1*COUNTIF(AM45,calc!$AE$7))+(2*COUNTIF(AM45,calc!$AE$17))+(3*COUNTIF(AM45,calc!$AE$27))+(4*COUNTIF(AM45,calc!$AE$37))+(5*COUNTIF(AM45,calc!$AE$47)))</f>
        <v>0</v>
      </c>
      <c r="FC45" s="5">
        <f>IF($E$8="",0,(1*COUNTIF(AM45,calc!$AE$8))+(2*COUNTIF(AM45,calc!$AE$18))+(3*COUNTIF(AM45,calc!$AE$28))+(4*COUNTIF(AM45,calc!$AE$38))+(5*COUNTIF(AM45,calc!$AE$48)))</f>
        <v>0</v>
      </c>
      <c r="FD45" s="5">
        <f>IF($E$9="",0,(1*COUNTIF(AM45,calc!$AE$9))+(2*COUNTIF(AM45,calc!$AE$19))+(3*COUNTIF(AM45,calc!$AE$29))+(4*COUNTIF(AM45,calc!$AE$39))+(5*COUNTIF(AM45,calc!$AE$49)))</f>
        <v>0</v>
      </c>
      <c r="FE45" s="5">
        <f>IF($E$10="",0,(1*COUNTIF(AM45,calc!$AE$10))+(2*COUNTIF(AM45,calc!$AE$20))+(3*COUNTIF(AM45,calc!$AE$30))+(4*COUNTIF(AM45,calc!$AE$40))+(5*COUNTIF(AM45,calc!$AE$50)))</f>
        <v>0</v>
      </c>
      <c r="FF45" s="5">
        <f>IF($E$11="",0,(1*COUNTIF(AM45,calc!$AE$11))+(2*COUNTIF(AM45,calc!$AE$21))+(3*COUNTIF(AM45,calc!$AE$31))+(4*COUNTIF(AM45,calc!$AE$41))+(5*COUNTIF(AM45,calc!$AE$51)))</f>
        <v>0</v>
      </c>
      <c r="FG45" s="5">
        <f>IF($E$12="",0,(1*COUNTIF(AM45,calc!$AE$12))+(2*COUNTIF(AM45,calc!$AE$22))+(3*COUNTIF(AM45,calc!$AE$32))+(4*COUNTIF(AM45,calc!$AE$42))+(5*COUNTIF(AM45,calc!$AE$52)))</f>
        <v>0</v>
      </c>
      <c r="FH45" s="5">
        <f>IF($E$13="",0,(1*COUNTIF(AM45,calc!$AE$13))+(2*COUNTIF(AM45,calc!$AE$23))+(3*COUNTIF(AM45,calc!$AE$33))+(4*COUNTIF(AM45,calc!$AE$43))+(5*COUNTIF(AM45,calc!$AE$53)))</f>
        <v>0</v>
      </c>
      <c r="FI45" s="1"/>
      <c r="FJ45" s="5">
        <f>IF($E$4="",0,(1*COUNTIF(AN45,calc!$AE$4))+(2*COUNTIF(AN45,calc!$AE$14))+(3*COUNTIF(AN45,calc!$AE$24))+(4*COUNTIF(AN45,calc!$AE$34))+(5*COUNTIF(AN45,calc!$AE$44)))</f>
        <v>0</v>
      </c>
      <c r="FK45" s="5">
        <f>IF($E$5="",0,(1*COUNTIF(AN45,calc!$AE$5))+(2*COUNTIF(AN45,calc!$AE$15))+(3*COUNTIF(AN45,calc!$AE$25))+(4*COUNTIF(AN45,calc!$AE$35))+(5*COUNTIF(AN45,calc!$AE$45)))</f>
        <v>0</v>
      </c>
      <c r="FL45" s="5">
        <f>IF($E$6="",0,(1*COUNTIF(AN45,calc!$AE$6))+(2*COUNTIF(AN45,calc!$AE$16))+(3*COUNTIF(AN45,calc!$AE$26))+(4*COUNTIF(AN45,calc!$AE$36))+(5*COUNTIF(AN45,calc!$AE$46)))</f>
        <v>0</v>
      </c>
      <c r="FM45" s="5">
        <f>IF($E$7="",0,(1*COUNTIF(AN45,calc!$AE$7))+(2*COUNTIF(AN45,calc!$AE$17))+(3*COUNTIF(AN45,calc!$AE$27))+(4*COUNTIF(AN45,calc!$AE$37))+(5*COUNTIF(AN45,calc!$AE$47)))</f>
        <v>0</v>
      </c>
      <c r="FN45" s="5">
        <f>IF($E$8="",0,(1*COUNTIF(AN45,calc!$AE$8))+(2*COUNTIF(AN45,calc!$AE$18))+(3*COUNTIF(AN45,calc!$AE$28))+(4*COUNTIF(AN45,calc!$AE$38))+(5*COUNTIF(AN45,calc!$AE$48)))</f>
        <v>0</v>
      </c>
      <c r="FO45" s="5">
        <f>IF($E$9="",0,(1*COUNTIF(AN45,calc!$AE$9))+(2*COUNTIF(AN45,calc!$AE$19))+(3*COUNTIF(AN45,calc!$AE$29))+(4*COUNTIF(AN45,calc!$AE$39))+(5*COUNTIF(AN45,calc!$AE$49)))</f>
        <v>0</v>
      </c>
      <c r="FP45" s="5">
        <f>IF($E$10="",0,(1*COUNTIF(AN45,calc!$AE$10))+(2*COUNTIF(AN45,calc!$AE$20))+(3*COUNTIF(AN45,calc!$AE$30))+(4*COUNTIF(AN45,calc!$AE$40))+(5*COUNTIF(AN45,calc!$AE$50)))</f>
        <v>0</v>
      </c>
      <c r="FQ45" s="5">
        <f>IF($E$11="",0,(1*COUNTIF(AN45,calc!$AE$11))+(2*COUNTIF(AN45,calc!$AE$21))+(3*COUNTIF(AN45,calc!$AE$31))+(4*COUNTIF(AN45,calc!$AE$41))+(5*COUNTIF(AN45,calc!$AE$51)))</f>
        <v>0</v>
      </c>
      <c r="FR45" s="5">
        <f>IF($E$12="",0,(1*COUNTIF(AN45,calc!$AE$12))+(2*COUNTIF(AN45,calc!$AE$22))+(3*COUNTIF(AN45,calc!$AE$32))+(4*COUNTIF(AN45,calc!$AE$42))+(5*COUNTIF(AN45,calc!$AE$52)))</f>
        <v>0</v>
      </c>
      <c r="FS45" s="5">
        <f>IF($E$13="",0,(1*COUNTIF(AN45,calc!$AE$13))+(2*COUNTIF(AN45,calc!$AE$23))+(3*COUNTIF(AN45,calc!$AE$33))+(4*COUNTIF(AN45,calc!$AE$43))+(5*COUNTIF(AN45,calc!$AE$53)))</f>
        <v>0</v>
      </c>
      <c r="FT45" s="1"/>
      <c r="FU45" s="5">
        <f>IF($E$4="",0,(1*COUNTIF(AO45,calc!$AE$4))+(2*COUNTIF(AO45,calc!$AE$14))+(3*COUNTIF(AO45,calc!$AE$24))+(4*COUNTIF(AO45,calc!$AE$34))+(5*COUNTIF(AO45,calc!$AE$44)))</f>
        <v>0</v>
      </c>
      <c r="FV45" s="5">
        <f>IF($E$5="",0,(1*COUNTIF(AO45,calc!$AE$5))+(2*COUNTIF(AO45,calc!$AE$15))+(3*COUNTIF(AO45,calc!$AE$25))+(4*COUNTIF(AO45,calc!$AE$35))+(5*COUNTIF(AO45,calc!$AE$45)))</f>
        <v>0</v>
      </c>
      <c r="FW45" s="5">
        <f>IF($E$6="",0,(1*COUNTIF(AO45,calc!$AE$6))+(2*COUNTIF(AO45,calc!$AE$16))+(3*COUNTIF(AO45,calc!$AE$26))+(4*COUNTIF(AO45,calc!$AE$36))+(5*COUNTIF(AO45,calc!$AE$46)))</f>
        <v>0</v>
      </c>
      <c r="FX45" s="5">
        <f>IF($E$7="",0,(1*COUNTIF(AO45,calc!$AE$7))+(2*COUNTIF(AO45,calc!$AE$17))+(3*COUNTIF(AO45,calc!$AE$27))+(4*COUNTIF(AO45,calc!$AE$37))+(5*COUNTIF(AO45,calc!$AE$47)))</f>
        <v>0</v>
      </c>
      <c r="FY45" s="5">
        <f>IF($E$8="",0,(1*COUNTIF(AO45,calc!$AE$8))+(2*COUNTIF(AO45,calc!$AE$18))+(3*COUNTIF(AO45,calc!$AE$28))+(4*COUNTIF(AO45,calc!$AE$38))+(5*COUNTIF(AO45,calc!$AE$48)))</f>
        <v>0</v>
      </c>
      <c r="FZ45" s="5">
        <f>IF($E$9="",0,(1*COUNTIF(AO45,calc!$AE$9))+(2*COUNTIF(AO45,calc!$AE$19))+(3*COUNTIF(AO45,calc!$AE$29))+(4*COUNTIF(AO45,calc!$AE$39))+(5*COUNTIF(AO45,calc!$AE$49)))</f>
        <v>0</v>
      </c>
      <c r="GA45" s="5">
        <f>IF($E$10="",0,(1*COUNTIF(AO45,calc!$AE$10))+(2*COUNTIF(AO45,calc!$AE$20))+(3*COUNTIF(AO45,calc!$AE$30))+(4*COUNTIF(AO45,calc!$AE$40))+(5*COUNTIF(AO45,calc!$AE$50)))</f>
        <v>0</v>
      </c>
      <c r="GB45" s="5">
        <f>IF($E$11="",0,(1*COUNTIF(AO45,calc!$AE$11))+(2*COUNTIF(AO45,calc!$AE$21))+(3*COUNTIF(AO45,calc!$AE$31))+(4*COUNTIF(AO45,calc!$AE$41))+(5*COUNTIF(AO45,calc!$AE$51)))</f>
        <v>0</v>
      </c>
      <c r="GC45" s="5">
        <f>IF($E$12="",0,(1*COUNTIF(AO45,calc!$AE$12))+(2*COUNTIF(AO45,calc!$AE$22))+(3*COUNTIF(AO45,calc!$AE$32))+(4*COUNTIF(AO45,calc!$AE$42))+(5*COUNTIF(AO45,calc!$AE$52)))</f>
        <v>0</v>
      </c>
      <c r="GD45" s="5">
        <f>IF($E$13="",0,(1*COUNTIF(AO45,calc!$AE$13))+(2*COUNTIF(AO45,calc!$AE$23))+(3*COUNTIF(AO45,calc!$AE$33))+(4*COUNTIF(AO45,calc!$AE$43))+(5*COUNTIF(AO45,calc!$AE$53)))</f>
        <v>0</v>
      </c>
      <c r="GE45" s="1"/>
      <c r="GF45" s="5">
        <f>IF($E$4="",0,(1*COUNTIF(AP45,calc!$AE$4))+(2*COUNTIF(AP45,calc!$AE$14))+(3*COUNTIF(AP45,calc!$AE$24))+(4*COUNTIF(AP45,calc!$AE$34))+(5*COUNTIF(AP45,calc!$AE$44)))</f>
        <v>0</v>
      </c>
      <c r="GG45" s="5">
        <f>IF($E$5="",0,(1*COUNTIF(AP45,calc!$AE$5))+(2*COUNTIF(AP45,calc!$AE$15))+(3*COUNTIF(AP45,calc!$AE$25))+(4*COUNTIF(AP45,calc!$AE$35))+(5*COUNTIF(AP45,calc!$AE$45)))</f>
        <v>0</v>
      </c>
      <c r="GH45" s="5">
        <f>IF($E$6="",0,(1*COUNTIF(AP45,calc!$AE$6))+(2*COUNTIF(AP45,calc!$AE$16))+(3*COUNTIF(AP45,calc!$AE$26))+(4*COUNTIF(AP45,calc!$AE$36))+(5*COUNTIF(AP45,calc!$AE$46)))</f>
        <v>0</v>
      </c>
      <c r="GI45" s="5">
        <f>IF($E$7="",0,(1*COUNTIF(AP45,calc!$AE$7))+(2*COUNTIF(AP45,calc!$AE$17))+(3*COUNTIF(AP45,calc!$AE$27))+(4*COUNTIF(AP45,calc!$AE$37))+(5*COUNTIF(AP45,calc!$AE$47)))</f>
        <v>0</v>
      </c>
      <c r="GJ45" s="5">
        <f>IF($E$8="",0,(1*COUNTIF(AP45,calc!$AE$8))+(2*COUNTIF(AP45,calc!$AE$18))+(3*COUNTIF(AP45,calc!$AE$28))+(4*COUNTIF(AP45,calc!$AE$38))+(5*COUNTIF(AP45,calc!$AE$48)))</f>
        <v>0</v>
      </c>
      <c r="GK45" s="5">
        <f>IF($E$9="",0,(1*COUNTIF(AP45,calc!$AE$9))+(2*COUNTIF(AP45,calc!$AE$19))+(3*COUNTIF(AP45,calc!$AE$29))+(4*COUNTIF(AP45,calc!$AE$39))+(5*COUNTIF(AP45,calc!$AE$49)))</f>
        <v>0</v>
      </c>
      <c r="GL45" s="5">
        <f>IF($E$10="",0,(1*COUNTIF(AP45,calc!$AE$10))+(2*COUNTIF(AP45,calc!$AE$20))+(3*COUNTIF(AP45,calc!$AE$30))+(4*COUNTIF(AP45,calc!$AE$40))+(5*COUNTIF(AP45,calc!$AE$50)))</f>
        <v>0</v>
      </c>
      <c r="GM45" s="5">
        <f>IF($E$11="",0,(1*COUNTIF(AP45,calc!$AE$11))+(2*COUNTIF(AP45,calc!$AE$21))+(3*COUNTIF(AP45,calc!$AE$31))+(4*COUNTIF(AP45,calc!$AE$41))+(5*COUNTIF(AP45,calc!$AE$51)))</f>
        <v>0</v>
      </c>
      <c r="GN45" s="5">
        <f>IF($E$12="",0,(1*COUNTIF(AP45,calc!$AE$12))+(2*COUNTIF(AP45,calc!$AE$22))+(3*COUNTIF(AP45,calc!$AE$32))+(4*COUNTIF(AP45,calc!$AE$42))+(5*COUNTIF(AP45,calc!$AE$52)))</f>
        <v>0</v>
      </c>
      <c r="GO45" s="5">
        <f>IF($E$13="",0,(1*COUNTIF(AP45,calc!$AE$13))+(2*COUNTIF(AP45,calc!$AE$23))+(3*COUNTIF(AP45,calc!$AE$33))+(4*COUNTIF(AP45,calc!$AE$43))+(5*COUNTIF(AP45,calc!$AE$53)))</f>
        <v>0</v>
      </c>
      <c r="GP45" s="1"/>
      <c r="GQ45" s="5">
        <f>IF($E$4="",0,(1*COUNTIF(AQ45,calc!$AE$4))+(2*COUNTIF(AQ45,calc!$AE$14))+(3*COUNTIF(AQ45,calc!$AE$24))+(4*COUNTIF(AQ45,calc!$AE$34))+(5*COUNTIF(AQ45,calc!$AE$44)))</f>
        <v>0</v>
      </c>
      <c r="GR45" s="5">
        <f>IF($E$5="",0,(1*COUNTIF(AQ45,calc!$AE$5))+(2*COUNTIF(AQ45,calc!$AE$15))+(3*COUNTIF(AQ45,calc!$AE$25))+(4*COUNTIF(AQ45,calc!$AE$35))+(5*COUNTIF(AQ45,calc!$AE$45)))</f>
        <v>0</v>
      </c>
      <c r="GS45" s="5">
        <f>IF($E$6="",0,(1*COUNTIF(AQ45,calc!$AE$6))+(2*COUNTIF(AQ45,calc!$AE$16))+(3*COUNTIF(AQ45,calc!$AE$26))+(4*COUNTIF(AQ45,calc!$AE$36))+(5*COUNTIF(AQ45,calc!$AE$46)))</f>
        <v>0</v>
      </c>
      <c r="GT45" s="5">
        <f>IF($E$7="",0,(1*COUNTIF(AQ45,calc!$AE$7))+(2*COUNTIF(AQ45,calc!$AE$17))+(3*COUNTIF(AQ45,calc!$AE$27))+(4*COUNTIF(AQ45,calc!$AE$37))+(5*COUNTIF(AQ45,calc!$AE$47)))</f>
        <v>0</v>
      </c>
      <c r="GU45" s="5">
        <f>IF($E$8="",0,(1*COUNTIF(AQ45,calc!$AE$8))+(2*COUNTIF(AQ45,calc!$AE$18))+(3*COUNTIF(AQ45,calc!$AE$28))+(4*COUNTIF(AQ45,calc!$AE$38))+(5*COUNTIF(AQ45,calc!$AE$48)))</f>
        <v>0</v>
      </c>
      <c r="GV45" s="5">
        <f>IF($E$9="",0,(1*COUNTIF(AQ45,calc!$AE$9))+(2*COUNTIF(AQ45,calc!$AE$19))+(3*COUNTIF(AQ45,calc!$AE$29))+(4*COUNTIF(AQ45,calc!$AE$39))+(5*COUNTIF(AQ45,calc!$AE$49)))</f>
        <v>0</v>
      </c>
      <c r="GW45" s="5">
        <f>IF($E$10="",0,(1*COUNTIF(AQ45,calc!$AE$10))+(2*COUNTIF(AQ45,calc!$AE$20))+(3*COUNTIF(AQ45,calc!$AE$30))+(4*COUNTIF(AQ45,calc!$AE$40))+(5*COUNTIF(AQ45,calc!$AE$50)))</f>
        <v>0</v>
      </c>
      <c r="GX45" s="5">
        <f>IF($E$11="",0,(1*COUNTIF(AQ45,calc!$AE$11))+(2*COUNTIF(AQ45,calc!$AE$21))+(3*COUNTIF(AQ45,calc!$AE$31))+(4*COUNTIF(AQ45,calc!$AE$41))+(5*COUNTIF(AQ45,calc!$AE$51)))</f>
        <v>0</v>
      </c>
      <c r="GY45" s="5">
        <f>IF($E$12="",0,(1*COUNTIF(AQ45,calc!$AE$12))+(2*COUNTIF(AQ45,calc!$AE$22))+(3*COUNTIF(AQ45,calc!$AE$32))+(4*COUNTIF(AQ45,calc!$AE$42))+(5*COUNTIF(AQ45,calc!$AE$52)))</f>
        <v>0</v>
      </c>
      <c r="GZ45" s="5">
        <f>IF($E$13="",0,(1*COUNTIF(AQ45,calc!$AE$13))+(2*COUNTIF(AQ45,calc!$AE$23))+(3*COUNTIF(AQ45,calc!$AE$33))+(4*COUNTIF(AQ45,calc!$AE$43))+(5*COUNTIF(AQ45,calc!$AE$53)))</f>
        <v>0</v>
      </c>
      <c r="HA45" s="1"/>
      <c r="HB45" s="5">
        <f>IF($E$4="",0,(1*COUNTIF(AR45,calc!$AE$4))+(2*COUNTIF(AR45,calc!$AE$14))+(3*COUNTIF(AR45,calc!$AE$24))+(4*COUNTIF(AR45,calc!$AE$34))+(5*COUNTIF(AR45,calc!$AE$44)))</f>
        <v>0</v>
      </c>
      <c r="HC45" s="5">
        <f>IF($E$5="",0,(1*COUNTIF(AR45,calc!$AE$5))+(2*COUNTIF(AR45,calc!$AE$15))+(3*COUNTIF(AR45,calc!$AE$25))+(4*COUNTIF(AR45,calc!$AE$35))+(5*COUNTIF(AR45,calc!$AE$45)))</f>
        <v>0</v>
      </c>
      <c r="HD45" s="5">
        <f>IF($E$6="",0,(1*COUNTIF(AR45,calc!$AE$6))+(2*COUNTIF(AR45,calc!$AE$16))+(3*COUNTIF(AR45,calc!$AE$26))+(4*COUNTIF(AR45,calc!$AE$36))+(5*COUNTIF(AR45,calc!$AE$46)))</f>
        <v>0</v>
      </c>
      <c r="HE45" s="5">
        <f>IF($E$7="",0,(1*COUNTIF(AR45,calc!$AE$7))+(2*COUNTIF(AR45,calc!$AE$17))+(3*COUNTIF(AR45,calc!$AE$27))+(4*COUNTIF(AR45,calc!$AE$37))+(5*COUNTIF(AR45,calc!$AE$47)))</f>
        <v>0</v>
      </c>
      <c r="HF45" s="5">
        <f>IF($E$8="",0,(1*COUNTIF(AR45,calc!$AE$8))+(2*COUNTIF(AR45,calc!$AE$18))+(3*COUNTIF(AR45,calc!$AE$28))+(4*COUNTIF(AR45,calc!$AE$38))+(5*COUNTIF(AR45,calc!$AE$48)))</f>
        <v>0</v>
      </c>
      <c r="HG45" s="5">
        <f>IF($E$9="",0,(1*COUNTIF(AR45,calc!$AE$9))+(2*COUNTIF(AR45,calc!$AE$19))+(3*COUNTIF(AR45,calc!$AE$29))+(4*COUNTIF(AR45,calc!$AE$39))+(5*COUNTIF(AR45,calc!$AE$49)))</f>
        <v>0</v>
      </c>
      <c r="HH45" s="5">
        <f>IF($E$10="",0,(1*COUNTIF(AR45,calc!$AE$10))+(2*COUNTIF(AR45,calc!$AE$20))+(3*COUNTIF(AR45,calc!$AE$30))+(4*COUNTIF(AR45,calc!$AE$40))+(5*COUNTIF(AR45,calc!$AE$50)))</f>
        <v>0</v>
      </c>
      <c r="HI45" s="5">
        <f>IF($E$11="",0,(1*COUNTIF(AR45,calc!$AE$11))+(2*COUNTIF(AR45,calc!$AE$21))+(3*COUNTIF(AR45,calc!$AE$31))+(4*COUNTIF(AR45,calc!$AE$41))+(5*COUNTIF(AR45,calc!$AE$51)))</f>
        <v>0</v>
      </c>
      <c r="HJ45" s="5">
        <f>IF($E$12="",0,(1*COUNTIF(AR45,calc!$AE$12))+(2*COUNTIF(AR45,calc!$AE$22))+(3*COUNTIF(AR45,calc!$AE$32))+(4*COUNTIF(AR45,calc!$AE$42))+(5*COUNTIF(AR45,calc!$AE$52)))</f>
        <v>0</v>
      </c>
      <c r="HK45" s="5">
        <f>IF($E$13="",0,(1*COUNTIF(AR45,calc!$AE$13))+(2*COUNTIF(AR45,calc!$AE$23))+(3*COUNTIF(AR45,calc!$AE$33))+(4*COUNTIF(AR45,calc!$AE$43))+(5*COUNTIF(AR45,calc!$AE$53)))</f>
        <v>0</v>
      </c>
      <c r="HL45" s="1"/>
      <c r="HM45" s="5">
        <f>IF($E$4="",0,(1*COUNTIF(AS45,calc!$AE$4))+(2*COUNTIF(AS45,calc!$AE$14))+(3*COUNTIF(AS45,calc!$AE$24))+(4*COUNTIF(AS45,calc!$AE$34))+(5*COUNTIF(AS45,calc!$AE$44)))</f>
        <v>0</v>
      </c>
      <c r="HN45" s="5">
        <f>IF($E$5="",0,(1*COUNTIF(AS45,calc!$AE$5))+(2*COUNTIF(AS45,calc!$AE$15))+(3*COUNTIF(AS45,calc!$AE$25))+(4*COUNTIF(AS45,calc!$AE$35))+(5*COUNTIF(AS45,calc!$AE$45)))</f>
        <v>0</v>
      </c>
      <c r="HO45" s="5">
        <f>IF($E$6="",0,(1*COUNTIF(AS45,calc!$AE$6))+(2*COUNTIF(AS45,calc!$AE$16))+(3*COUNTIF(AS45,calc!$AE$26))+(4*COUNTIF(AS45,calc!$AE$36))+(5*COUNTIF(AS45,calc!$AE$46)))</f>
        <v>0</v>
      </c>
      <c r="HP45" s="5">
        <f>IF($E$7="",0,(1*COUNTIF(AS45,calc!$AE$7))+(2*COUNTIF(AS45,calc!$AE$17))+(3*COUNTIF(AS45,calc!$AE$27))+(4*COUNTIF(AS45,calc!$AE$37))+(5*COUNTIF(AS45,calc!$AE$47)))</f>
        <v>0</v>
      </c>
      <c r="HQ45" s="5">
        <f>IF($E$8="",0,(1*COUNTIF(AS45,calc!$AE$8))+(2*COUNTIF(AS45,calc!$AE$18))+(3*COUNTIF(AS45,calc!$AE$28))+(4*COUNTIF(AS45,calc!$AE$38))+(5*COUNTIF(AS45,calc!$AE$48)))</f>
        <v>0</v>
      </c>
      <c r="HR45" s="5">
        <f>IF($E$9="",0,(1*COUNTIF(AS45,calc!$AE$9))+(2*COUNTIF(AS45,calc!$AE$19))+(3*COUNTIF(AS45,calc!$AE$29))+(4*COUNTIF(AS45,calc!$AE$39))+(5*COUNTIF(AS45,calc!$AE$49)))</f>
        <v>0</v>
      </c>
      <c r="HS45" s="5">
        <f>IF($E$10="",0,(1*COUNTIF(AS45,calc!$AE$10))+(2*COUNTIF(AS45,calc!$AE$20))+(3*COUNTIF(AS45,calc!$AE$30))+(4*COUNTIF(AS45,calc!$AE$40))+(5*COUNTIF(AS45,calc!$AE$50)))</f>
        <v>0</v>
      </c>
      <c r="HT45" s="5">
        <f>IF($E$11="",0,(1*COUNTIF(AS45,calc!$AE$11))+(2*COUNTIF(AS45,calc!$AE$21))+(3*COUNTIF(AS45,calc!$AE$31))+(4*COUNTIF(AS45,calc!$AE$41))+(5*COUNTIF(AS45,calc!$AE$51)))</f>
        <v>0</v>
      </c>
      <c r="HU45" s="5">
        <f>IF($E$12="",0,(1*COUNTIF(AS45,calc!$AE$12))+(2*COUNTIF(AS45,calc!$AE$22))+(3*COUNTIF(AS45,calc!$AE$32))+(4*COUNTIF(AS45,calc!$AE$42))+(5*COUNTIF(AS45,calc!$AE$52)))</f>
        <v>0</v>
      </c>
      <c r="HV45" s="5">
        <f>IF($E$13="",0,(1*COUNTIF(AS45,calc!$AE$13))+(2*COUNTIF(AS45,calc!$AE$23))+(3*COUNTIF(AS45,calc!$AE$33))+(4*COUNTIF(AS45,calc!$AE$43))+(5*COUNTIF(AS45,calc!$AE$53)))</f>
        <v>0</v>
      </c>
      <c r="HW45" s="1"/>
      <c r="HX45" s="5">
        <f>IF($E$4="",0,(1*COUNTIF(AT45,calc!$AE$4))+(2*COUNTIF(AT45,calc!$AE$14))+(3*COUNTIF(AT45,calc!$AE$24))+(4*COUNTIF(AT45,calc!$AE$34))+(5*COUNTIF(AT45,calc!$AE$44)))</f>
        <v>0</v>
      </c>
      <c r="HY45" s="5">
        <f>IF($E$5="",0,(1*COUNTIF(AT45,calc!$AE$5))+(2*COUNTIF(AT45,calc!$AE$15))+(3*COUNTIF(AT45,calc!$AE$25))+(4*COUNTIF(AT45,calc!$AE$35))+(5*COUNTIF(AT45,calc!$AE$45)))</f>
        <v>0</v>
      </c>
      <c r="HZ45" s="5">
        <f>IF($E$6="",0,(1*COUNTIF(AT45,calc!$AE$6))+(2*COUNTIF(AT45,calc!$AE$16))+(3*COUNTIF(AT45,calc!$AE$26))+(4*COUNTIF(AT45,calc!$AE$36))+(5*COUNTIF(AT45,calc!$AE$46)))</f>
        <v>0</v>
      </c>
      <c r="IA45" s="5">
        <f>IF($E$7="",0,(1*COUNTIF(AT45,calc!$AE$7))+(2*COUNTIF(AT45,calc!$AE$17))+(3*COUNTIF(AT45,calc!$AE$27))+(4*COUNTIF(AT45,calc!$AE$37))+(5*COUNTIF(AT45,calc!$AE$47)))</f>
        <v>0</v>
      </c>
      <c r="IB45" s="5">
        <f>IF($E$8="",0,(1*COUNTIF(AT45,calc!$AE$8))+(2*COUNTIF(AT45,calc!$AE$18))+(3*COUNTIF(AT45,calc!$AE$28))+(4*COUNTIF(AT45,calc!$AE$38))+(5*COUNTIF(AT45,calc!$AE$48)))</f>
        <v>0</v>
      </c>
      <c r="IC45" s="5">
        <f>IF($E$9="",0,(1*COUNTIF(AT45,calc!$AE$9))+(2*COUNTIF(AT45,calc!$AE$19))+(3*COUNTIF(AT45,calc!$AE$29))+(4*COUNTIF(AT45,calc!$AE$39))+(5*COUNTIF(AT45,calc!$AE$49)))</f>
        <v>0</v>
      </c>
      <c r="ID45" s="5">
        <f>IF($E$10="",0,(1*COUNTIF(AT45,calc!$AE$10))+(2*COUNTIF(AT45,calc!$AE$20))+(3*COUNTIF(AT45,calc!$AE$30))+(4*COUNTIF(AT45,calc!$AE$40))+(5*COUNTIF(AT45,calc!$AE$50)))</f>
        <v>0</v>
      </c>
      <c r="IE45" s="5">
        <f>IF($E$11="",0,(1*COUNTIF(AT45,calc!$AE$11))+(2*COUNTIF(AT45,calc!$AE$21))+(3*COUNTIF(AT45,calc!$AE$31))+(4*COUNTIF(AT45,calc!$AE$41))+(5*COUNTIF(AT45,calc!$AE$51)))</f>
        <v>0</v>
      </c>
      <c r="IF45" s="5">
        <f>IF($E$12="",0,(1*COUNTIF(AT45,calc!$AE$12))+(2*COUNTIF(AT45,calc!$AE$22))+(3*COUNTIF(AT45,calc!$AE$32))+(4*COUNTIF(AT45,calc!$AE$42))+(5*COUNTIF(AT45,calc!$AE$52)))</f>
        <v>0</v>
      </c>
      <c r="IG45" s="5">
        <f>IF($E$13="",0,(1*COUNTIF(AT45,calc!$AE$13))+(2*COUNTIF(AT45,calc!$AE$23))+(3*COUNTIF(AT45,calc!$AE$33))+(4*COUNTIF(AT45,calc!$AE$43))+(5*COUNTIF(AT45,calc!$AE$53)))</f>
        <v>0</v>
      </c>
      <c r="IH45" s="1"/>
      <c r="II45" s="5">
        <f>IF($E$4="",0,(1*COUNTIF(AU45,calc!$AE$4))+(2*COUNTIF(AU45,calc!$AE$14))+(3*COUNTIF(AU45,calc!$AE$24))+(4*COUNTIF(AU45,calc!$AE$34))+(5*COUNTIF(AU45,calc!$AE$44)))</f>
        <v>0</v>
      </c>
      <c r="IJ45" s="5">
        <f>IF($E$5="",0,(1*COUNTIF(AU45,calc!$AE$5))+(2*COUNTIF(AU45,calc!$AE$15))+(3*COUNTIF(AU45,calc!$AE$25))+(4*COUNTIF(AU45,calc!$AE$35))+(5*COUNTIF(AU45,calc!$AE$45)))</f>
        <v>0</v>
      </c>
      <c r="IK45" s="5">
        <f>IF($E$6="",0,(1*COUNTIF(AU45,calc!$AE$6))+(2*COUNTIF(AU45,calc!$AE$16))+(3*COUNTIF(AU45,calc!$AE$26))+(4*COUNTIF(AU45,calc!$AE$36))+(5*COUNTIF(AU45,calc!$AE$46)))</f>
        <v>0</v>
      </c>
      <c r="IL45" s="5">
        <f>IF($E$7="",0,(1*COUNTIF(AU45,calc!$AE$7))+(2*COUNTIF(AU45,calc!$AE$17))+(3*COUNTIF(AU45,calc!$AE$27))+(4*COUNTIF(AU45,calc!$AE$37))+(5*COUNTIF(AU45,calc!$AE$47)))</f>
        <v>0</v>
      </c>
      <c r="IM45" s="5">
        <f>IF($E$8="",0,(1*COUNTIF(AU45,calc!$AE$8))+(2*COUNTIF(AU45,calc!$AE$18))+(3*COUNTIF(AU45,calc!$AE$28))+(4*COUNTIF(AU45,calc!$AE$38))+(5*COUNTIF(AU45,calc!$AE$48)))</f>
        <v>0</v>
      </c>
      <c r="IN45" s="5">
        <f>IF($E$9="",0,(1*COUNTIF(AU45,calc!$AE$9))+(2*COUNTIF(AU45,calc!$AE$19))+(3*COUNTIF(AU45,calc!$AE$29))+(4*COUNTIF(AU45,calc!$AE$39))+(5*COUNTIF(AU45,calc!$AE$49)))</f>
        <v>0</v>
      </c>
      <c r="IO45" s="5">
        <f>IF($E$10="",0,(1*COUNTIF(AU45,calc!$AE$10))+(2*COUNTIF(AU45,calc!$AE$20))+(3*COUNTIF(AU45,calc!$AE$30))+(4*COUNTIF(AU45,calc!$AE$40))+(5*COUNTIF(AU45,calc!$AE$50)))</f>
        <v>0</v>
      </c>
      <c r="IP45" s="5">
        <f>IF($E$11="",0,(1*COUNTIF(AU45,calc!$AE$11))+(2*COUNTIF(AU45,calc!$AE$21))+(3*COUNTIF(AU45,calc!$AE$31))+(4*COUNTIF(AU45,calc!$AE$41))+(5*COUNTIF(AU45,calc!$AE$51)))</f>
        <v>0</v>
      </c>
      <c r="IQ45" s="5">
        <f>IF($E$12="",0,(1*COUNTIF(AU45,calc!$AE$12))+(2*COUNTIF(AU45,calc!$AE$22))+(3*COUNTIF(AU45,calc!$AE$32))+(4*COUNTIF(AU45,calc!$AE$42))+(5*COUNTIF(AU45,calc!$AE$52)))</f>
        <v>0</v>
      </c>
      <c r="IR45" s="5">
        <f>IF($E$13="",0,(1*COUNTIF(AU45,calc!$AE$13))+(2*COUNTIF(AU45,calc!$AE$23))+(3*COUNTIF(AU45,calc!$AE$33))+(4*COUNTIF(AU45,calc!$AE$43))+(5*COUNTIF(AU45,calc!$AE$53)))</f>
        <v>0</v>
      </c>
      <c r="IS45" s="1"/>
      <c r="IT45" s="5">
        <f>IF($E$4="",0,(1*COUNTIF(AV45,calc!$AE$4))+(2*COUNTIF(AV45,calc!$AE$14))+(3*COUNTIF(AV45,calc!$AE$24))+(4*COUNTIF(AV45,calc!$AE$34))+(5*COUNTIF(AV45,calc!$AE$44)))</f>
        <v>0</v>
      </c>
      <c r="IU45" s="5">
        <f>IF($E$5="",0,(1*COUNTIF(AV45,calc!$AE$5))+(2*COUNTIF(AV45,calc!$AE$15))+(3*COUNTIF(AV45,calc!$AE$25))+(4*COUNTIF(AV45,calc!$AE$35))+(5*COUNTIF(AV45,calc!$AE$45)))</f>
        <v>0</v>
      </c>
      <c r="IV45" s="5">
        <f>IF($E$6="",0,(1*COUNTIF(AV45,calc!$AE$6))+(2*COUNTIF(AV45,calc!$AE$16))+(3*COUNTIF(AV45,calc!$AE$26))+(4*COUNTIF(AV45,calc!$AE$36))+(5*COUNTIF(AV45,calc!$AE$46)))</f>
        <v>0</v>
      </c>
      <c r="IW45" s="5">
        <f>IF($E$7="",0,(1*COUNTIF(AV45,calc!$AE$7))+(2*COUNTIF(AV45,calc!$AE$17))+(3*COUNTIF(AV45,calc!$AE$27))+(4*COUNTIF(AV45,calc!$AE$37))+(5*COUNTIF(AV45,calc!$AE$47)))</f>
        <v>0</v>
      </c>
      <c r="IX45" s="5">
        <f>IF($E$8="",0,(1*COUNTIF(AV45,calc!$AE$8))+(2*COUNTIF(AV45,calc!$AE$18))+(3*COUNTIF(AV45,calc!$AE$28))+(4*COUNTIF(AV45,calc!$AE$38))+(5*COUNTIF(AV45,calc!$AE$48)))</f>
        <v>0</v>
      </c>
      <c r="IY45" s="5">
        <f>IF($E$9="",0,(1*COUNTIF(AV45,calc!$AE$9))+(2*COUNTIF(AV45,calc!$AE$19))+(3*COUNTIF(AV45,calc!$AE$29))+(4*COUNTIF(AV45,calc!$AE$39))+(5*COUNTIF(AV45,calc!$AE$49)))</f>
        <v>0</v>
      </c>
      <c r="IZ45" s="5">
        <f>IF($E$10="",0,(1*COUNTIF(AV45,calc!$AE$10))+(2*COUNTIF(AV45,calc!$AE$20))+(3*COUNTIF(AV45,calc!$AE$30))+(4*COUNTIF(AV45,calc!$AE$40))+(5*COUNTIF(AV45,calc!$AE$50)))</f>
        <v>0</v>
      </c>
      <c r="JA45" s="5">
        <f>IF($E$11="",0,(1*COUNTIF(AV45,calc!$AE$11))+(2*COUNTIF(AV45,calc!$AE$21))+(3*COUNTIF(AV45,calc!$AE$31))+(4*COUNTIF(AV45,calc!$AE$41))+(5*COUNTIF(AV45,calc!$AE$51)))</f>
        <v>0</v>
      </c>
      <c r="JB45" s="5">
        <f>IF($E$12="",0,(1*COUNTIF(AV45,calc!$AE$12))+(2*COUNTIF(AV45,calc!$AE$22))+(3*COUNTIF(AV45,calc!$AE$32))+(4*COUNTIF(AV45,calc!$AE$42))+(5*COUNTIF(AV45,calc!$AE$52)))</f>
        <v>0</v>
      </c>
      <c r="JC45" s="5">
        <f>IF($E$13="",0,(1*COUNTIF(AV45,calc!$AE$13))+(2*COUNTIF(AV45,calc!$AE$23))+(3*COUNTIF(AV45,calc!$AE$33))+(4*COUNTIF(AV45,calc!$AE$43))+(5*COUNTIF(AV45,calc!$AE$53)))</f>
        <v>0</v>
      </c>
      <c r="JD45" s="1"/>
      <c r="JE45" s="5">
        <f>IF($E$4="",0,(1*COUNTIF(AW45,calc!$AE$4))+(2*COUNTIF(AW45,calc!$AE$14))+(3*COUNTIF(AW45,calc!$AE$24))+(4*COUNTIF(AW45,calc!$AE$34))+(5*COUNTIF(AW45,calc!$AE$44)))</f>
        <v>0</v>
      </c>
      <c r="JF45" s="5">
        <f>IF($E$5="",0,(1*COUNTIF(AW45,calc!$AE$5))+(2*COUNTIF(AW45,calc!$AE$15))+(3*COUNTIF(AW45,calc!$AE$25))+(4*COUNTIF(AW45,calc!$AE$35))+(5*COUNTIF(AW45,calc!$AE$45)))</f>
        <v>0</v>
      </c>
      <c r="JG45" s="5">
        <f>IF($E$6="",0,(1*COUNTIF(AW45,calc!$AE$6))+(2*COUNTIF(AW45,calc!$AE$16))+(3*COUNTIF(AW45,calc!$AE$26))+(4*COUNTIF(AW45,calc!$AE$36))+(5*COUNTIF(AW45,calc!$AE$46)))</f>
        <v>0</v>
      </c>
      <c r="JH45" s="5">
        <f>IF($E$7="",0,(1*COUNTIF(AW45,calc!$AE$7))+(2*COUNTIF(AW45,calc!$AE$17))+(3*COUNTIF(AW45,calc!$AE$27))+(4*COUNTIF(AW45,calc!$AE$37))+(5*COUNTIF(AW45,calc!$AE$47)))</f>
        <v>0</v>
      </c>
      <c r="JI45" s="5">
        <f>IF($E$8="",0,(1*COUNTIF(AW45,calc!$AE$8))+(2*COUNTIF(AW45,calc!$AE$18))+(3*COUNTIF(AW45,calc!$AE$28))+(4*COUNTIF(AW45,calc!$AE$38))+(5*COUNTIF(AW45,calc!$AE$48)))</f>
        <v>0</v>
      </c>
      <c r="JJ45" s="5">
        <f>IF($E$9="",0,(1*COUNTIF(AW45,calc!$AE$9))+(2*COUNTIF(AW45,calc!$AE$19))+(3*COUNTIF(AW45,calc!$AE$29))+(4*COUNTIF(AW45,calc!$AE$39))+(5*COUNTIF(AW45,calc!$AE$49)))</f>
        <v>0</v>
      </c>
      <c r="JK45" s="5">
        <f>IF($E$10="",0,(1*COUNTIF(AW45,calc!$AE$10))+(2*COUNTIF(AW45,calc!$AE$20))+(3*COUNTIF(AW45,calc!$AE$30))+(4*COUNTIF(AW45,calc!$AE$40))+(5*COUNTIF(AW45,calc!$AE$50)))</f>
        <v>0</v>
      </c>
      <c r="JL45" s="5">
        <f>IF($E$11="",0,(1*COUNTIF(AW45,calc!$AE$11))+(2*COUNTIF(AW45,calc!$AE$21))+(3*COUNTIF(AW45,calc!$AE$31))+(4*COUNTIF(AW45,calc!$AE$41))+(5*COUNTIF(AW45,calc!$AE$51)))</f>
        <v>0</v>
      </c>
      <c r="JM45" s="5">
        <f>IF($E$12="",0,(1*COUNTIF(AW45,calc!$AE$12))+(2*COUNTIF(AW45,calc!$AE$22))+(3*COUNTIF(AW45,calc!$AE$32))+(4*COUNTIF(AW45,calc!$AE$42))+(5*COUNTIF(AW45,calc!$AE$52)))</f>
        <v>0</v>
      </c>
      <c r="JN45" s="5">
        <f>IF($E$13="",0,(1*COUNTIF(AW45,calc!$AE$13))+(2*COUNTIF(AW45,calc!$AE$23))+(3*COUNTIF(AW45,calc!$AE$33))+(4*COUNTIF(AW45,calc!$AE$43))+(5*COUNTIF(AW45,calc!$AE$53)))</f>
        <v>0</v>
      </c>
      <c r="JO45" s="1"/>
      <c r="JP45" s="5">
        <f>IF($E$4="",0,(1*COUNTIF(AX45,calc!$AE$4))+(2*COUNTIF(AX45,calc!$AE$14))+(3*COUNTIF(AX45,calc!$AE$24))+(4*COUNTIF(AX45,calc!$AE$34))+(5*COUNTIF(AX45,calc!$AE$44)))</f>
        <v>0</v>
      </c>
      <c r="JQ45" s="5">
        <f>IF($E$5="",0,(1*COUNTIF(AX45,calc!$AE$5))+(2*COUNTIF(AX45,calc!$AE$15))+(3*COUNTIF(AX45,calc!$AE$25))+(4*COUNTIF(AX45,calc!$AE$35))+(5*COUNTIF(AX45,calc!$AE$45)))</f>
        <v>0</v>
      </c>
      <c r="JR45" s="5">
        <f>IF($E$6="",0,(1*COUNTIF(AX45,calc!$AE$6))+(2*COUNTIF(AX45,calc!$AE$16))+(3*COUNTIF(AX45,calc!$AE$26))+(4*COUNTIF(AX45,calc!$AE$36))+(5*COUNTIF(AX45,calc!$AE$46)))</f>
        <v>0</v>
      </c>
      <c r="JS45" s="5">
        <f>IF($E$7="",0,(1*COUNTIF(AX45,calc!$AE$7))+(2*COUNTIF(AX45,calc!$AE$17))+(3*COUNTIF(AX45,calc!$AE$27))+(4*COUNTIF(AX45,calc!$AE$37))+(5*COUNTIF(AX45,calc!$AE$47)))</f>
        <v>0</v>
      </c>
      <c r="JT45" s="5">
        <f>IF($E$8="",0,(1*COUNTIF(AX45,calc!$AE$8))+(2*COUNTIF(AX45,calc!$AE$18))+(3*COUNTIF(AX45,calc!$AE$28))+(4*COUNTIF(AX45,calc!$AE$38))+(5*COUNTIF(AX45,calc!$AE$48)))</f>
        <v>0</v>
      </c>
      <c r="JU45" s="5">
        <f>IF($E$9="",0,(1*COUNTIF(AX45,calc!$AE$9))+(2*COUNTIF(AX45,calc!$AE$19))+(3*COUNTIF(AX45,calc!$AE$29))+(4*COUNTIF(AX45,calc!$AE$39))+(5*COUNTIF(AX45,calc!$AE$49)))</f>
        <v>0</v>
      </c>
      <c r="JV45" s="5">
        <f>IF($E$10="",0,(1*COUNTIF(AX45,calc!$AE$10))+(2*COUNTIF(AX45,calc!$AE$20))+(3*COUNTIF(AX45,calc!$AE$30))+(4*COUNTIF(AX45,calc!$AE$40))+(5*COUNTIF(AX45,calc!$AE$50)))</f>
        <v>0</v>
      </c>
      <c r="JW45" s="5">
        <f>IF($E$11="",0,(1*COUNTIF(AX45,calc!$AE$11))+(2*COUNTIF(AX45,calc!$AE$21))+(3*COUNTIF(AX45,calc!$AE$31))+(4*COUNTIF(AX45,calc!$AE$41))+(5*COUNTIF(AX45,calc!$AE$51)))</f>
        <v>0</v>
      </c>
      <c r="JX45" s="5">
        <f>IF($E$12="",0,(1*COUNTIF(AX45,calc!$AE$12))+(2*COUNTIF(AX45,calc!$AE$22))+(3*COUNTIF(AX45,calc!$AE$32))+(4*COUNTIF(AX45,calc!$AE$42))+(5*COUNTIF(AX45,calc!$AE$52)))</f>
        <v>0</v>
      </c>
      <c r="JY45" s="5">
        <f>IF($E$13="",0,(1*COUNTIF(AX45,calc!$AE$13))+(2*COUNTIF(AX45,calc!$AE$23))+(3*COUNTIF(AX45,calc!$AE$33))+(4*COUNTIF(AX45,calc!$AE$43))+(5*COUNTIF(AX45,calc!$AE$53)))</f>
        <v>0</v>
      </c>
      <c r="JZ45" s="1"/>
      <c r="KA45" s="5">
        <f>IF($E$4="",0,(1*COUNTIF(AY45,calc!$AE$4))+(2*COUNTIF(AY45,calc!$AE$14))+(3*COUNTIF(AY45,calc!$AE$24))+(4*COUNTIF(AY45,calc!$AE$34))+(5*COUNTIF(AY45,calc!$AE$44)))</f>
        <v>0</v>
      </c>
      <c r="KB45" s="5">
        <f>IF($E$5="",0,(1*COUNTIF(AY45,calc!$AE$5))+(2*COUNTIF(AY45,calc!$AE$15))+(3*COUNTIF(AY45,calc!$AE$25))+(4*COUNTIF(AY45,calc!$AE$35))+(5*COUNTIF(AY45,calc!$AE$45)))</f>
        <v>0</v>
      </c>
      <c r="KC45" s="5">
        <f>IF($E$6="",0,(1*COUNTIF(AY45,calc!$AE$6))+(2*COUNTIF(AY45,calc!$AE$16))+(3*COUNTIF(AY45,calc!$AE$26))+(4*COUNTIF(AY45,calc!$AE$36))+(5*COUNTIF(AY45,calc!$AE$46)))</f>
        <v>0</v>
      </c>
      <c r="KD45" s="5">
        <f>IF($E$7="",0,(1*COUNTIF(AY45,calc!$AE$7))+(2*COUNTIF(AY45,calc!$AE$17))+(3*COUNTIF(AY45,calc!$AE$27))+(4*COUNTIF(AY45,calc!$AE$37))+(5*COUNTIF(AY45,calc!$AE$47)))</f>
        <v>0</v>
      </c>
      <c r="KE45" s="5">
        <f>IF($E$8="",0,(1*COUNTIF(AY45,calc!$AE$8))+(2*COUNTIF(AY45,calc!$AE$18))+(3*COUNTIF(AY45,calc!$AE$28))+(4*COUNTIF(AY45,calc!$AE$38))+(5*COUNTIF(AY45,calc!$AE$48)))</f>
        <v>0</v>
      </c>
      <c r="KF45" s="5">
        <f>IF($E$9="",0,(1*COUNTIF(AY45,calc!$AE$9))+(2*COUNTIF(AY45,calc!$AE$19))+(3*COUNTIF(AY45,calc!$AE$29))+(4*COUNTIF(AY45,calc!$AE$39))+(5*COUNTIF(AY45,calc!$AE$49)))</f>
        <v>0</v>
      </c>
      <c r="KG45" s="5">
        <f>IF($E$10="",0,(1*COUNTIF(AY45,calc!$AE$10))+(2*COUNTIF(AY45,calc!$AE$20))+(3*COUNTIF(AY45,calc!$AE$30))+(4*COUNTIF(AY45,calc!$AE$40))+(5*COUNTIF(AY45,calc!$AE$50)))</f>
        <v>0</v>
      </c>
      <c r="KH45" s="5">
        <f>IF($E$11="",0,(1*COUNTIF(AY45,calc!$AE$11))+(2*COUNTIF(AY45,calc!$AE$21))+(3*COUNTIF(AY45,calc!$AE$31))+(4*COUNTIF(AY45,calc!$AE$41))+(5*COUNTIF(AY45,calc!$AE$51)))</f>
        <v>0</v>
      </c>
      <c r="KI45" s="5">
        <f>IF($E$12="",0,(1*COUNTIF(AY45,calc!$AE$12))+(2*COUNTIF(AY45,calc!$AE$22))+(3*COUNTIF(AY45,calc!$AE$32))+(4*COUNTIF(AY45,calc!$AE$42))+(5*COUNTIF(AY45,calc!$AE$52)))</f>
        <v>0</v>
      </c>
      <c r="KJ45" s="5">
        <f>IF($E$13="",0,(1*COUNTIF(AY45,calc!$AE$13))+(2*COUNTIF(AY45,calc!$AE$23))+(3*COUNTIF(AY45,calc!$AE$33))+(4*COUNTIF(AY45,calc!$AE$43))+(5*COUNTIF(AY45,calc!$AE$53)))</f>
        <v>0</v>
      </c>
      <c r="KK45" s="1"/>
      <c r="KL45" s="5">
        <f>IF($E$4="",0,(1*COUNTIF(AZ45,calc!$AE$4))+(2*COUNTIF(AZ45,calc!$AE$14))+(3*COUNTIF(AZ45,calc!$AE$24))+(4*COUNTIF(AZ45,calc!$AE$34))+(5*COUNTIF(AZ45,calc!$AE$44)))</f>
        <v>0</v>
      </c>
      <c r="KM45" s="5">
        <f>IF($E$5="",0,(1*COUNTIF(AZ45,calc!$AE$5))+(2*COUNTIF(AZ45,calc!$AE$15))+(3*COUNTIF(AZ45,calc!$AE$25))+(4*COUNTIF(AZ45,calc!$AE$35))+(5*COUNTIF(AZ45,calc!$AE$45)))</f>
        <v>0</v>
      </c>
      <c r="KN45" s="5">
        <f>IF($E$6="",0,(1*COUNTIF(AZ45,calc!$AE$6))+(2*COUNTIF(AZ45,calc!$AE$16))+(3*COUNTIF(AZ45,calc!$AE$26))+(4*COUNTIF(AZ45,calc!$AE$36))+(5*COUNTIF(AZ45,calc!$AE$46)))</f>
        <v>0</v>
      </c>
      <c r="KO45" s="5">
        <f>IF($E$7="",0,(1*COUNTIF(AZ45,calc!$AE$7))+(2*COUNTIF(AZ45,calc!$AE$17))+(3*COUNTIF(AZ45,calc!$AE$27))+(4*COUNTIF(AZ45,calc!$AE$37))+(5*COUNTIF(AZ45,calc!$AE$47)))</f>
        <v>0</v>
      </c>
      <c r="KP45" s="5">
        <f>IF($E$8="",0,(1*COUNTIF(AZ45,calc!$AE$8))+(2*COUNTIF(AZ45,calc!$AE$18))+(3*COUNTIF(AZ45,calc!$AE$28))+(4*COUNTIF(AZ45,calc!$AE$38))+(5*COUNTIF(AZ45,calc!$AE$48)))</f>
        <v>0</v>
      </c>
      <c r="KQ45" s="5">
        <f>IF($E$9="",0,(1*COUNTIF(AZ45,calc!$AE$9))+(2*COUNTIF(AZ45,calc!$AE$19))+(3*COUNTIF(AZ45,calc!$AE$29))+(4*COUNTIF(AZ45,calc!$AE$39))+(5*COUNTIF(AZ45,calc!$AE$49)))</f>
        <v>0</v>
      </c>
      <c r="KR45" s="5">
        <f>IF($E$10="",0,(1*COUNTIF(AZ45,calc!$AE$10))+(2*COUNTIF(AZ45,calc!$AE$20))+(3*COUNTIF(AZ45,calc!$AE$30))+(4*COUNTIF(AZ45,calc!$AE$40))+(5*COUNTIF(AZ45,calc!$AE$50)))</f>
        <v>0</v>
      </c>
      <c r="KS45" s="5">
        <f>IF($E$11="",0,(1*COUNTIF(AZ45,calc!$AE$11))+(2*COUNTIF(AZ45,calc!$AE$21))+(3*COUNTIF(AZ45,calc!$AE$31))+(4*COUNTIF(AZ45,calc!$AE$41))+(5*COUNTIF(AZ45,calc!$AE$51)))</f>
        <v>0</v>
      </c>
      <c r="KT45" s="5">
        <f>IF($E$12="",0,(1*COUNTIF(AZ45,calc!$AE$12))+(2*COUNTIF(AZ45,calc!$AE$22))+(3*COUNTIF(AZ45,calc!$AE$32))+(4*COUNTIF(AZ45,calc!$AE$42))+(5*COUNTIF(AZ45,calc!$AE$52)))</f>
        <v>0</v>
      </c>
      <c r="KU45" s="5">
        <f>IF($E$13="",0,(1*COUNTIF(AZ45,calc!$AE$13))+(2*COUNTIF(AZ45,calc!$AE$23))+(3*COUNTIF(AZ45,calc!$AE$33))+(4*COUNTIF(AZ45,calc!$AE$43))+(5*COUNTIF(AZ45,calc!$AE$53)))</f>
        <v>0</v>
      </c>
      <c r="KV45" s="1"/>
      <c r="KW45" s="5">
        <f>IF($E$4="",0,(1*COUNTIF(BA45,calc!$AE$4))+(2*COUNTIF(BA45,calc!$AE$14))+(3*COUNTIF(BA45,calc!$AE$24))+(4*COUNTIF(BA45,calc!$AE$34))+(5*COUNTIF(BA45,calc!$AE$44)))</f>
        <v>0</v>
      </c>
      <c r="KX45" s="5">
        <f>IF($E$5="",0,(1*COUNTIF(BA45,calc!$AE$5))+(2*COUNTIF(BA45,calc!$AE$15))+(3*COUNTIF(BA45,calc!$AE$25))+(4*COUNTIF(BA45,calc!$AE$35))+(5*COUNTIF(BA45,calc!$AE$45)))</f>
        <v>0</v>
      </c>
      <c r="KY45" s="5">
        <f>IF($E$6="",0,(1*COUNTIF(BA45,calc!$AE$6))+(2*COUNTIF(BA45,calc!$AE$16))+(3*COUNTIF(BA45,calc!$AE$26))+(4*COUNTIF(BA45,calc!$AE$36))+(5*COUNTIF(BA45,calc!$AE$46)))</f>
        <v>0</v>
      </c>
      <c r="KZ45" s="5">
        <f>IF($E$7="",0,(1*COUNTIF(BA45,calc!$AE$7))+(2*COUNTIF(BA45,calc!$AE$17))+(3*COUNTIF(BA45,calc!$AE$27))+(4*COUNTIF(BA45,calc!$AE$37))+(5*COUNTIF(BA45,calc!$AE$47)))</f>
        <v>0</v>
      </c>
      <c r="LA45" s="5">
        <f>IF($E$8="",0,(1*COUNTIF(BA45,calc!$AE$8))+(2*COUNTIF(BA45,calc!$AE$18))+(3*COUNTIF(BA45,calc!$AE$28))+(4*COUNTIF(BA45,calc!$AE$38))+(5*COUNTIF(BA45,calc!$AE$48)))</f>
        <v>0</v>
      </c>
      <c r="LB45" s="5">
        <f>IF($E$9="",0,(1*COUNTIF(BA45,calc!$AE$9))+(2*COUNTIF(BA45,calc!$AE$19))+(3*COUNTIF(BA45,calc!$AE$29))+(4*COUNTIF(BA45,calc!$AE$39))+(5*COUNTIF(BA45,calc!$AE$49)))</f>
        <v>0</v>
      </c>
      <c r="LC45" s="5">
        <f>IF($E$10="",0,(1*COUNTIF(BA45,calc!$AE$10))+(2*COUNTIF(BA45,calc!$AE$20))+(3*COUNTIF(BA45,calc!$AE$30))+(4*COUNTIF(BA45,calc!$AE$40))+(5*COUNTIF(BA45,calc!$AE$50)))</f>
        <v>0</v>
      </c>
      <c r="LD45" s="5">
        <f>IF($E$11="",0,(1*COUNTIF(BA45,calc!$AE$11))+(2*COUNTIF(BA45,calc!$AE$21))+(3*COUNTIF(BA45,calc!$AE$31))+(4*COUNTIF(BA45,calc!$AE$41))+(5*COUNTIF(BA45,calc!$AE$51)))</f>
        <v>0</v>
      </c>
      <c r="LE45" s="5">
        <f>IF($E$12="",0,(1*COUNTIF(BA45,calc!$AE$12))+(2*COUNTIF(BA45,calc!$AE$22))+(3*COUNTIF(BA45,calc!$AE$32))+(4*COUNTIF(BA45,calc!$AE$42))+(5*COUNTIF(BA45,calc!$AE$52)))</f>
        <v>0</v>
      </c>
      <c r="LF45" s="5">
        <f>IF($E$13="",0,(1*COUNTIF(BA45,calc!$AE$13))+(2*COUNTIF(BA45,calc!$AE$23))+(3*COUNTIF(BA45,calc!$AE$33))+(4*COUNTIF(BA45,calc!$AE$43))+(5*COUNTIF(BA45,calc!$AE$53)))</f>
        <v>0</v>
      </c>
      <c r="LG45" s="1"/>
      <c r="LH45" s="5">
        <f>IF($G$4="",0,(1*COUNTIF(BB45,calc!$AE$4))+(2*COUNTIF(BB45,calc!$AE$14))+(3*COUNTIF(BB45,calc!$AE$24))+(4*COUNTIF(BB45,calc!$AE$34))+(5*COUNTIF(BB45,calc!$AE$44)))</f>
        <v>0</v>
      </c>
      <c r="LI45" s="5">
        <f>IF($G$5="",0,(1*COUNTIF(BB45,calc!$AE$5))+(2*COUNTIF(BB45,calc!$AE$15))+(3*COUNTIF(BB45,calc!$AE$25))+(4*COUNTIF(BB45,calc!$AE$35))+(5*COUNTIF(BB45,calc!$AE$45)))</f>
        <v>0</v>
      </c>
      <c r="LJ45" s="5">
        <f>IF($G$6="",0,(1*COUNTIF(BB45,calc!$AE$6))+(2*COUNTIF(BB45,calc!$AE$16))+(3*COUNTIF(BB45,calc!$AE$26))+(4*COUNTIF(BB45,calc!$AE$36))+(5*COUNTIF(BB45,calc!$AE$46)))</f>
        <v>0</v>
      </c>
      <c r="LK45" s="5">
        <f>IF($G$7="",0,(1*COUNTIF(BB45,calc!$AE$7))+(2*COUNTIF(BB45,calc!$AE$17))+(3*COUNTIF(BB45,calc!$AE$27))+(4*COUNTIF(BB45,calc!$AE$37))+(5*COUNTIF(BB45,calc!$AE$47)))</f>
        <v>0</v>
      </c>
      <c r="LL45" s="5">
        <f>IF($G$8="",0,(1*COUNTIF(BB45,calc!$AE$8))+(2*COUNTIF(BB45,calc!$AE$18))+(3*COUNTIF(BB45,calc!$AE$28))+(4*COUNTIF(BB45,calc!$AE$38))+(5*COUNTIF(BB45,calc!$AE$48)))</f>
        <v>0</v>
      </c>
      <c r="LM45" s="5">
        <f>IF($G$9="",0,(1*COUNTIF(BB45,calc!$AE$9))+(2*COUNTIF(BB45,calc!$AE$19))+(3*COUNTIF(BB45,calc!$AE$29))+(4*COUNTIF(BB45,calc!$AE$39))+(5*COUNTIF(BB45,calc!$AE$49)))</f>
        <v>0</v>
      </c>
      <c r="LN45" s="5">
        <f>IF($G$10="",0,(1*COUNTIF(BB45,calc!$AE$10))+(2*COUNTIF(BB45,calc!$AE$20))+(3*COUNTIF(BB45,calc!$AE$30))+(4*COUNTIF(BB45,calc!$AE$40))+(5*COUNTIF(BB45,calc!$AE$50)))</f>
        <v>0</v>
      </c>
      <c r="LO45" s="5">
        <f>IF($G$11="",0,(1*COUNTIF(BB45,calc!$AE$11))+(2*COUNTIF(BB45,calc!$AE$21))+(3*COUNTIF(BB45,calc!$AE$31))+(4*COUNTIF(BB45,calc!$AE$41))+(5*COUNTIF(BB45,calc!$AE$51)))</f>
        <v>0</v>
      </c>
      <c r="LP45" s="5">
        <f>IF($G$12="",0,(1*COUNTIF(BB45,calc!$AE$12))+(2*COUNTIF(BB45,calc!$AE$22))+(3*COUNTIF(BB45,calc!$AE$32))+(4*COUNTIF(BB45,calc!$AE$42))+(5*COUNTIF(BB45,calc!$AE$52)))</f>
        <v>0</v>
      </c>
      <c r="LQ45" s="5">
        <f>IF($G$13="",0,(1*COUNTIF(BB45,calc!$AE$13))+(2*COUNTIF(BB45,calc!$AE$23))+(3*COUNTIF(BB45,calc!$AE$33))+(4*COUNTIF(BB45,calc!$AE$43))+(5*COUNTIF(BB45,calc!$AE$53)))</f>
        <v>0</v>
      </c>
      <c r="LR45" s="1"/>
      <c r="LS45" s="5">
        <f>IF($E$4="",0,(1*COUNTIF(BC45,calc!$AE$4))+(2*COUNTIF(BC45,calc!$AE$14))+(3*COUNTIF(BC45,calc!$AE$24))+(4*COUNTIF(BC45,calc!$AE$34))+(5*COUNTIF(BC45,calc!$AE$44)))</f>
        <v>0</v>
      </c>
      <c r="LT45" s="5">
        <f>IF($E$5="",0,(1*COUNTIF(BC45,calc!$AE$5))+(2*COUNTIF(BC45,calc!$AE$15))+(3*COUNTIF(BC45,calc!$AE$25))+(4*COUNTIF(BC45,calc!$AE$35))+(5*COUNTIF(BC45,calc!$AE$45)))</f>
        <v>0</v>
      </c>
      <c r="LU45" s="5">
        <f>IF($E$6="",0,(1*COUNTIF(BC45,calc!$AE$6))+(2*COUNTIF(BC45,calc!$AE$16))+(3*COUNTIF(BC45,calc!$AE$26))+(4*COUNTIF(BC45,calc!$AE$36))+(5*COUNTIF(BC45,calc!$AE$46)))</f>
        <v>0</v>
      </c>
      <c r="LV45" s="5">
        <f>IF($E$7="",0,(1*COUNTIF(BC45,calc!$AE$7))+(2*COUNTIF(BC45,calc!$AE$17))+(3*COUNTIF(BC45,calc!$AE$27))+(4*COUNTIF(BC45,calc!$AE$37))+(5*COUNTIF(BC45,calc!$AE$47)))</f>
        <v>0</v>
      </c>
      <c r="LW45" s="5">
        <f>IF($E$8="",0,(1*COUNTIF(BC45,calc!$AE$8))+(2*COUNTIF(BC45,calc!$AE$18))+(3*COUNTIF(BC45,calc!$AE$28))+(4*COUNTIF(BC45,calc!$AE$38))+(5*COUNTIF(BC45,calc!$AE$48)))</f>
        <v>0</v>
      </c>
      <c r="LX45" s="5">
        <f>IF($E$9="",0,(1*COUNTIF(BC45,calc!$AE$9))+(2*COUNTIF(BC45,calc!$AE$19))+(3*COUNTIF(BC45,calc!$AE$29))+(4*COUNTIF(BC45,calc!$AE$39))+(5*COUNTIF(BC45,calc!$AE$49)))</f>
        <v>0</v>
      </c>
      <c r="LY45" s="5">
        <f>IF($E$10="",0,(1*COUNTIF(BC45,calc!$AE$10))+(2*COUNTIF(BC45,calc!$AE$20))+(3*COUNTIF(BC45,calc!$AE$30))+(4*COUNTIF(BC45,calc!$AE$40))+(5*COUNTIF(BC45,calc!$AE$50)))</f>
        <v>0</v>
      </c>
      <c r="LZ45" s="5">
        <f>IF($E$11="",0,(1*COUNTIF(BC45,calc!$AE$11))+(2*COUNTIF(BC45,calc!$AE$21))+(3*COUNTIF(BC45,calc!$AE$31))+(4*COUNTIF(BC45,calc!$AE$41))+(5*COUNTIF(BC45,calc!$AE$51)))</f>
        <v>0</v>
      </c>
      <c r="MA45" s="5">
        <f>IF($E$12="",0,(1*COUNTIF(BC45,calc!$AE$12))+(2*COUNTIF(BC45,calc!$AE$22))+(3*COUNTIF(BC45,calc!$AE$32))+(4*COUNTIF(BC45,calc!$AE$42))+(5*COUNTIF(BC45,calc!$AE$52)))</f>
        <v>0</v>
      </c>
      <c r="MB45" s="5">
        <f>IF($E$13="",0,(1*COUNTIF(BC45,calc!$AE$13))+(2*COUNTIF(BC45,calc!$AE$23))+(3*COUNTIF(BC45,calc!$AE$33))+(4*COUNTIF(BC45,calc!$AE$43))+(5*COUNTIF(BC45,calc!$AE$53)))</f>
        <v>0</v>
      </c>
      <c r="MC45" s="1"/>
      <c r="MD45" s="5">
        <f>IF($E$4="",0,(1*COUNTIF(BD45,calc!$AE$4))+(2*COUNTIF(BD45,calc!$AE$14))+(3*COUNTIF(BD45,calc!$AE$24))+(4*COUNTIF(BD45,calc!$AE$34))+(5*COUNTIF(BD45,calc!$AE$44)))</f>
        <v>0</v>
      </c>
      <c r="ME45" s="5">
        <f>IF($E$5="",0,(1*COUNTIF(BD45,calc!$AE$5))+(2*COUNTIF(BD45,calc!$AE$15))+(3*COUNTIF(BD45,calc!$AE$25))+(4*COUNTIF(BD45,calc!$AE$35))+(5*COUNTIF(BD45,calc!$AE$45)))</f>
        <v>0</v>
      </c>
      <c r="MF45" s="5">
        <f>IF($E$6="",0,(1*COUNTIF(BD45,calc!$AE$6))+(2*COUNTIF(BD45,calc!$AE$16))+(3*COUNTIF(BD45,calc!$AE$26))+(4*COUNTIF(BD45,calc!$AE$36))+(5*COUNTIF(BD45,calc!$AE$46)))</f>
        <v>0</v>
      </c>
      <c r="MG45" s="5">
        <f>IF($E$7="",0,(1*COUNTIF(BD45,calc!$AE$7))+(2*COUNTIF(BD45,calc!$AE$17))+(3*COUNTIF(BD45,calc!$AE$27))+(4*COUNTIF(BD45,calc!$AE$37))+(5*COUNTIF(BD45,calc!$AE$47)))</f>
        <v>0</v>
      </c>
      <c r="MH45" s="5">
        <f>IF($E$8="",0,(1*COUNTIF(BD45,calc!$AE$8))+(2*COUNTIF(BD45,calc!$AE$18))+(3*COUNTIF(BD45,calc!$AE$28))+(4*COUNTIF(BD45,calc!$AE$38))+(5*COUNTIF(BD45,calc!$AE$48)))</f>
        <v>0</v>
      </c>
      <c r="MI45" s="5">
        <f>IF($E$9="",0,(1*COUNTIF(BD45,calc!$AE$9))+(2*COUNTIF(BD45,calc!$AE$19))+(3*COUNTIF(BD45,calc!$AE$29))+(4*COUNTIF(BD45,calc!$AE$39))+(5*COUNTIF(BD45,calc!$AE$49)))</f>
        <v>0</v>
      </c>
      <c r="MJ45" s="5">
        <f>IF($E$10="",0,(1*COUNTIF(BD45,calc!$AE$10))+(2*COUNTIF(BD45,calc!$AE$20))+(3*COUNTIF(BD45,calc!$AE$30))+(4*COUNTIF(BD45,calc!$AE$40))+(5*COUNTIF(BD45,calc!$AE$50)))</f>
        <v>0</v>
      </c>
      <c r="MK45" s="5">
        <f>IF($E$11="",0,(1*COUNTIF(BD45,calc!$AE$11))+(2*COUNTIF(BD45,calc!$AE$21))+(3*COUNTIF(BD45,calc!$AE$31))+(4*COUNTIF(BD45,calc!$AE$41))+(5*COUNTIF(BD45,calc!$AE$51)))</f>
        <v>0</v>
      </c>
      <c r="ML45" s="5">
        <f>IF($E$12="",0,(1*COUNTIF(BD45,calc!$AE$12))+(2*COUNTIF(BD45,calc!$AE$22))+(3*COUNTIF(BD45,calc!$AE$32))+(4*COUNTIF(BD45,calc!$AE$42))+(5*COUNTIF(BD45,calc!$AE$52)))</f>
        <v>0</v>
      </c>
      <c r="MM45" s="5">
        <f>IF($E$13="",0,(1*COUNTIF(BD45,calc!$AE$13))+(2*COUNTIF(BD45,calc!$AE$23))+(3*COUNTIF(BD45,calc!$AE$33))+(4*COUNTIF(BD45,calc!$AE$43))+(5*COUNTIF(BD45,calc!$AE$53)))</f>
        <v>0</v>
      </c>
      <c r="MN45" s="1"/>
      <c r="MO45" s="5">
        <f>IF($E$4="",0,(1*COUNTIF(BE45,calc!$AE$4))+(2*COUNTIF(BE45,calc!$AE$14))+(3*COUNTIF(BE45,calc!$AE$24))+(4*COUNTIF(BE45,calc!$AE$34))+(5*COUNTIF(BE45,calc!$AE$44)))</f>
        <v>0</v>
      </c>
      <c r="MP45" s="5">
        <f>IF($E$5="",0,(1*COUNTIF(BE45,calc!$AE$5))+(2*COUNTIF(BE45,calc!$AE$15))+(3*COUNTIF(BE45,calc!$AE$25))+(4*COUNTIF(BE45,calc!$AE$35))+(5*COUNTIF(BE45,calc!$AE$45)))</f>
        <v>0</v>
      </c>
      <c r="MQ45" s="5">
        <f>IF($E$6="",0,(1*COUNTIF(BE45,calc!$AE$6))+(2*COUNTIF(BE45,calc!$AE$16))+(3*COUNTIF(BE45,calc!$AE$26))+(4*COUNTIF(BE45,calc!$AE$36))+(5*COUNTIF(BE45,calc!$AE$46)))</f>
        <v>0</v>
      </c>
      <c r="MR45" s="5">
        <f>IF($E$7="",0,(1*COUNTIF(BE45,calc!$AE$7))+(2*COUNTIF(BE45,calc!$AE$17))+(3*COUNTIF(BE45,calc!$AE$27))+(4*COUNTIF(BE45,calc!$AE$37))+(5*COUNTIF(BE45,calc!$AE$47)))</f>
        <v>0</v>
      </c>
      <c r="MS45" s="5">
        <f>IF($E$8="",0,(1*COUNTIF(BE45,calc!$AE$8))+(2*COUNTIF(BE45,calc!$AE$18))+(3*COUNTIF(BE45,calc!$AE$28))+(4*COUNTIF(BE45,calc!$AE$38))+(5*COUNTIF(BE45,calc!$AE$48)))</f>
        <v>0</v>
      </c>
      <c r="MT45" s="5">
        <f>IF($E$9="",0,(1*COUNTIF(BE45,calc!$AE$9))+(2*COUNTIF(BE45,calc!$AE$19))+(3*COUNTIF(BE45,calc!$AE$29))+(4*COUNTIF(BE45,calc!$AE$39))+(5*COUNTIF(BE45,calc!$AE$49)))</f>
        <v>0</v>
      </c>
      <c r="MU45" s="5">
        <f>IF($E$10="",0,(1*COUNTIF(BE45,calc!$AE$10))+(2*COUNTIF(BE45,calc!$AE$20))+(3*COUNTIF(BE45,calc!$AE$30))+(4*COUNTIF(BE45,calc!$AE$40))+(5*COUNTIF(BE45,calc!$AE$50)))</f>
        <v>0</v>
      </c>
      <c r="MV45" s="5">
        <f>IF($E$12="",0,(1*COUNTIF(BE45,calc!$AE$12))+(2*COUNTIF(BE45,calc!$AE$22))+(3*COUNTIF(BE45,calc!$AE$32))+(4*COUNTIF(BE45,calc!$AE$42))+(5*COUNTIF(BE45,calc!$AE$52)))</f>
        <v>0</v>
      </c>
      <c r="MW45" s="5">
        <f>IF($E$12="",0,(1*COUNTIF(BE45,calc!$AE$12))+(2*COUNTIF(BE45,calc!$AE$22))+(3*COUNTIF(BE45,calc!$AE$32))+(4*COUNTIF(BE45,calc!$AE$42))+(5*COUNTIF(BE45,calc!$AE$52)))</f>
        <v>0</v>
      </c>
      <c r="MX45" s="5">
        <f>IF($E$13="",0,(1*COUNTIF(BE45,calc!$AE$13))+(2*COUNTIF(BE45,calc!$AE$23))+(3*COUNTIF(BE45,calc!$AE$33))+(4*COUNTIF(BE45,calc!$AE$43))+(5*COUNTIF(BE45,calc!$AE$53)))</f>
        <v>0</v>
      </c>
      <c r="MY45" s="1"/>
      <c r="MZ45" s="5">
        <f>IF($E$4="",0,(1*COUNTIF(BF45,calc!$AE$4))+(2*COUNTIF(BF45,calc!$AE$14))+(3*COUNTIF(BF45,calc!$AE$24))+(4*COUNTIF(BF45,calc!$AE$34))+(5*COUNTIF(BF45,calc!$AE$44)))</f>
        <v>0</v>
      </c>
      <c r="NA45" s="5">
        <f>IF($E$5="",0,(1*COUNTIF(BF45,calc!$AE$5))+(2*COUNTIF(BF45,calc!$AE$15))+(3*COUNTIF(BF45,calc!$AE$25))+(4*COUNTIF(BF45,calc!$AE$35))+(5*COUNTIF(BF45,calc!$AE$45)))</f>
        <v>0</v>
      </c>
      <c r="NB45" s="5">
        <f>IF($E$6="",0,(1*COUNTIF(BF45,calc!$AE$6))+(2*COUNTIF(BF45,calc!$AE$16))+(3*COUNTIF(BF45,calc!$AE$26))+(4*COUNTIF(BF45,calc!$AE$36))+(5*COUNTIF(BF45,calc!$AE$46)))</f>
        <v>0</v>
      </c>
      <c r="NC45" s="5">
        <f>IF($E$7="",0,(1*COUNTIF(BF45,calc!$AE$7))+(2*COUNTIF(BF45,calc!$AE$17))+(3*COUNTIF(BF45,calc!$AE$27))+(4*COUNTIF(BF45,calc!$AE$37))+(5*COUNTIF(BF45,calc!$AE$47)))</f>
        <v>0</v>
      </c>
      <c r="ND45" s="5">
        <f>IF($E$8="",0,(1*COUNTIF(BF45,calc!$AE$8))+(2*COUNTIF(BF45,calc!$AE$18))+(3*COUNTIF(BF45,calc!$AE$28))+(4*COUNTIF(BF45,calc!$AE$38))+(5*COUNTIF(BF45,calc!$AE$48)))</f>
        <v>0</v>
      </c>
      <c r="NE45" s="5">
        <f>IF($E$9="",0,(1*COUNTIF(BF45,calc!$AE$9))+(2*COUNTIF(BF45,calc!$AE$19))+(3*COUNTIF(BF45,calc!$AE$29))+(4*COUNTIF(BF45,calc!$AE$39))+(5*COUNTIF(BF45,calc!$AE$49)))</f>
        <v>0</v>
      </c>
      <c r="NF45" s="5">
        <f>IF($E$10="",0,(1*COUNTIF(BF45,calc!$AE$10))+(2*COUNTIF(BF45,calc!$AE$20))+(3*COUNTIF(BF45,calc!$AE$30))+(4*COUNTIF(BF45,calc!$AE$40))+(5*COUNTIF(BF45,calc!$AE$50)))</f>
        <v>0</v>
      </c>
      <c r="NG45" s="5">
        <f>IF($E$11="",0,(1*COUNTIF(BF45,calc!$AE$11))+(2*COUNTIF(BF45,calc!$AE$21))+(3*COUNTIF(BF45,calc!$AE$31))+(4*COUNTIF(BF45,calc!$AE$41))+(5*COUNTIF(BF45,calc!$AE$51)))</f>
        <v>0</v>
      </c>
      <c r="NH45" s="5">
        <f>IF($E$12="",0,(1*COUNTIF(BF45,calc!$AE$12))+(2*COUNTIF(BF45,calc!$AE$22))+(3*COUNTIF(BF45,calc!$AE$32))+(4*COUNTIF(BF45,calc!$AE$42))+(5*COUNTIF(BF45,calc!$AE$52)))</f>
        <v>0</v>
      </c>
      <c r="NI45" s="5">
        <f>IF($E$13="",0,(1*COUNTIF(BF45,calc!$AE$13))+(2*COUNTIF(BF45,calc!$AE$23))+(3*COUNTIF(BF45,calc!$AE$33))+(4*COUNTIF(BF45,calc!$AE$43))+(5*COUNTIF(BF45,calc!$AE$53)))</f>
        <v>0</v>
      </c>
      <c r="NJ45" s="1"/>
      <c r="NK45" s="5">
        <f>IF($E$4="",0,(1*COUNTIF(BG45,calc!$AE$4))+(2*COUNTIF(BG45,calc!$AE$14))+(3*COUNTIF(BG45,calc!$AE$24))+(4*COUNTIF(BG45,calc!$AE$34))+(5*COUNTIF(BG45,calc!$AE$44)))</f>
        <v>0</v>
      </c>
      <c r="NL45" s="5">
        <f>IF($E$5="",0,(1*COUNTIF(BG45,calc!$AE$5))+(2*COUNTIF(BG45,calc!$AE$15))+(3*COUNTIF(BG45,calc!$AE$25))+(4*COUNTIF(BG45,calc!$AE$35))+(5*COUNTIF(BG45,calc!$AE$45)))</f>
        <v>0</v>
      </c>
      <c r="NM45" s="5">
        <f>IF($E$6="",0,(1*COUNTIF(BG45,calc!$AE$6))+(2*COUNTIF(BG45,calc!$AE$16))+(3*COUNTIF(BG45,calc!$AE$26))+(4*COUNTIF(BG45,calc!$AE$36))+(5*COUNTIF(BG45,calc!$AE$46)))</f>
        <v>0</v>
      </c>
      <c r="NN45" s="5">
        <f>IF($E$7="",0,(1*COUNTIF(BG45,calc!$AE$7))+(2*COUNTIF(BG45,calc!$AE$17))+(3*COUNTIF(BG45,calc!$AE$27))+(4*COUNTIF(BG45,calc!$AE$37))+(5*COUNTIF(BG45,calc!$AE$47)))</f>
        <v>0</v>
      </c>
      <c r="NO45" s="5">
        <f>IF($E$8="",0,(1*COUNTIF(BG45,calc!$AE$8))+(2*COUNTIF(BG45,calc!$AE$18))+(3*COUNTIF(BG45,calc!$AE$28))+(4*COUNTIF(BG45,calc!$AE$38))+(5*COUNTIF(BG45,calc!$AE$48)))</f>
        <v>0</v>
      </c>
      <c r="NP45" s="5">
        <f>IF($E$9="",0,(1*COUNTIF(BG45,calc!$AE$9))+(2*COUNTIF(BG45,calc!$AE$19))+(3*COUNTIF(BG45,calc!$AE$29))+(4*COUNTIF(BG45,calc!$AE$39))+(5*COUNTIF(BG45,calc!$AE$49)))</f>
        <v>0</v>
      </c>
      <c r="NQ45" s="5">
        <f>IF($E$10="",0,(1*COUNTIF(BG45,calc!$AE$10))+(2*COUNTIF(BG45,calc!$AE$20))+(3*COUNTIF(BG45,calc!$AE$30))+(4*COUNTIF(BG45,calc!$AE$40))+(5*COUNTIF(BG45,calc!$AE$50)))</f>
        <v>0</v>
      </c>
      <c r="NR45" s="5">
        <f>IF($E$11="",0,(1*COUNTIF(BG45,calc!$AE$11))+(2*COUNTIF(BG45,calc!$AE$21))+(3*COUNTIF(BG45,calc!$AE$31))+(4*COUNTIF(BG45,calc!$AE$41))+(5*COUNTIF(BG45,calc!$AE$51)))</f>
        <v>0</v>
      </c>
      <c r="NS45" s="5">
        <f>IF($E$12="",0,(1*COUNTIF(BG45,calc!$AE$12))+(2*COUNTIF(BG45,calc!$AE$22))+(3*COUNTIF(BG45,calc!$AE$32))+(4*COUNTIF(BG45,calc!$AE$42))+(5*COUNTIF(BG45,calc!$AE$52)))</f>
        <v>0</v>
      </c>
      <c r="NT45" s="5">
        <f>IF($E$13="",0,(1*COUNTIF(BG45,calc!$AE$13))+(2*COUNTIF(BG45,calc!$AE$23))+(3*COUNTIF(BG45,calc!$AE$33))+(4*COUNTIF(BG45,calc!$AE$43))+(5*COUNTIF(BG45,calc!$AE$53)))</f>
        <v>0</v>
      </c>
      <c r="NU45" s="1"/>
      <c r="NV45" s="5">
        <f>IF($E$4="",0,(1*COUNTIF(BH45,calc!$AE$4))+(2*COUNTIF(BH45,calc!$AE$14))+(3*COUNTIF(BH45,calc!$AE$24))+(4*COUNTIF(BH45,calc!$AE$34))+(5*COUNTIF(BH45,calc!$AE$44)))</f>
        <v>0</v>
      </c>
      <c r="NW45" s="5">
        <f>IF($E$5="",0,(1*COUNTIF(BH45,calc!$AE$5))+(2*COUNTIF(BH45,calc!$AE$15))+(3*COUNTIF(BH45,calc!$AE$25))+(4*COUNTIF(BH45,calc!$AE$35))+(5*COUNTIF(BH45,calc!$AE$45)))</f>
        <v>0</v>
      </c>
      <c r="NX45" s="5">
        <f>IF($E$6="",0,(1*COUNTIF(BH45,calc!$AE$6))+(2*COUNTIF(BH45,calc!$AE$16))+(3*COUNTIF(BH45,calc!$AE$26))+(4*COUNTIF(BH45,calc!$AE$36))+(5*COUNTIF(BH45,calc!$AE$46)))</f>
        <v>0</v>
      </c>
      <c r="NY45" s="5">
        <f>IF($E$7="",0,(1*COUNTIF(BH45,calc!$AE$7))+(2*COUNTIF(BH45,calc!$AE$17))+(3*COUNTIF(BH45,calc!$AE$27))+(4*COUNTIF(BH45,calc!$AE$37))+(5*COUNTIF(BH45,calc!$AE$47)))</f>
        <v>0</v>
      </c>
      <c r="NZ45" s="5">
        <f>IF($E$8="",0,(1*COUNTIF(BH45,calc!$AE$8))+(2*COUNTIF(BH45,calc!$AE$18))+(3*COUNTIF(BH45,calc!$AE$28))+(4*COUNTIF(BH45,calc!$AE$38))+(5*COUNTIF(BH45,calc!$AE$48)))</f>
        <v>0</v>
      </c>
      <c r="OA45" s="5">
        <f>IF($E$9="",0,(1*COUNTIF(BH45,calc!$AE$9))+(2*COUNTIF(BH45,calc!$AE$19))+(3*COUNTIF(BH45,calc!$AE$29))+(4*COUNTIF(BH45,calc!$AE$39))+(5*COUNTIF(BH45,calc!$AE$49)))</f>
        <v>0</v>
      </c>
      <c r="OB45" s="5">
        <f>IF($E$10="",0,(1*COUNTIF(BH45,calc!$AE$10))+(2*COUNTIF(BH45,calc!$AE$20))+(3*COUNTIF(BH45,calc!$AE$30))+(4*COUNTIF(BH45,calc!$AE$40))+(5*COUNTIF(BH45,calc!$AE$50)))</f>
        <v>0</v>
      </c>
      <c r="OC45" s="5">
        <f>IF($E$11="",0,(1*COUNTIF(BH45,calc!$AE$11))+(2*COUNTIF(BH45,calc!$AE$21))+(3*COUNTIF(BH45,calc!$AE$31))+(4*COUNTIF(BH45,calc!$AE$41))+(5*COUNTIF(BH45,calc!$AE$51)))</f>
        <v>0</v>
      </c>
      <c r="OD45" s="5">
        <f>IF($E$12="",0,(1*COUNTIF(BH45,calc!$AE$12))+(2*COUNTIF(BH45,calc!$AE$22))+(3*COUNTIF(BH45,calc!$AE$32))+(4*COUNTIF(BH45,calc!$AE$42))+(5*COUNTIF(BH45,calc!$AE$52)))</f>
        <v>0</v>
      </c>
      <c r="OE45" s="5">
        <f>IF($E$13="",0,(1*COUNTIF(BH45,calc!$AE$13))+(2*COUNTIF(BH45,calc!$AE$23))+(3*COUNTIF(BH45,calc!$AE$33))+(4*COUNTIF(BH45,calc!$AE$43))+(5*COUNTIF(BH45,calc!$AE$53)))</f>
        <v>0</v>
      </c>
      <c r="OF45" s="1"/>
      <c r="OG45" s="5">
        <f>IF($E$4="",0,(1*COUNTIF(BI45,calc!$AE$4))+(2*COUNTIF(BI45,calc!$AE$14))+(3*COUNTIF(BI45,calc!$AE$24))+(4*COUNTIF(BI45,calc!$AE$34))+(5*COUNTIF(BI45,calc!$AE$44)))</f>
        <v>0</v>
      </c>
      <c r="OH45" s="5">
        <f>IF($E$5="",0,(1*COUNTIF(BI45,calc!$AE$5))+(2*COUNTIF(BI45,calc!$AE$15))+(3*COUNTIF(BI45,calc!$AE$25))+(4*COUNTIF(BI45,calc!$AE$35))+(5*COUNTIF(BI45,calc!$AE$45)))</f>
        <v>0</v>
      </c>
      <c r="OI45" s="5">
        <f>IF($E$6="",0,(1*COUNTIF(BI45,calc!$AE$6))+(2*COUNTIF(BI45,calc!$AE$16))+(3*COUNTIF(BI45,calc!$AE$26))+(4*COUNTIF(BI45,calc!$AE$36))+(5*COUNTIF(BI45,calc!$AE$46)))</f>
        <v>0</v>
      </c>
      <c r="OJ45" s="5">
        <f>IF($E$7="",0,(1*COUNTIF(BI45,calc!$AE$7))+(2*COUNTIF(BI45,calc!$AE$17))+(3*COUNTIF(BI45,calc!$AE$27))+(4*COUNTIF(BI45,calc!$AE$37))+(5*COUNTIF(BI45,calc!$AE$47)))</f>
        <v>0</v>
      </c>
      <c r="OK45" s="5">
        <f>IF($E$8="",0,(1*COUNTIF(BI45,calc!$AE$8))+(2*COUNTIF(BI45,calc!$AE$18))+(3*COUNTIF(BI45,calc!$AE$28))+(4*COUNTIF(BI45,calc!$AE$38))+(5*COUNTIF(BI45,calc!$AE$48)))</f>
        <v>0</v>
      </c>
      <c r="OL45" s="5">
        <f>IF($E$9="",0,(1*COUNTIF(BI45,calc!$AE$9))+(2*COUNTIF(BI45,calc!$AE$19))+(3*COUNTIF(BI45,calc!$AE$29))+(4*COUNTIF(BI45,calc!$AE$39))+(5*COUNTIF(BI45,calc!$AE$49)))</f>
        <v>0</v>
      </c>
      <c r="OM45" s="5">
        <f>IF($E$10="",0,(1*COUNTIF(BI45,calc!$AE$10))+(2*COUNTIF(BI45,calc!$AE$20))+(3*COUNTIF(BI45,calc!$AE$30))+(4*COUNTIF(BI45,calc!$AE$40))+(5*COUNTIF(BI45,calc!$AE$50)))</f>
        <v>0</v>
      </c>
      <c r="ON45" s="5">
        <f>IF($E$11="",0,(1*COUNTIF(BI45,calc!$AE$11))+(2*COUNTIF(BI45,calc!$AE$21))+(3*COUNTIF(BI45,calc!$AE$31))+(4*COUNTIF(BI45,calc!$AE$41))+(5*COUNTIF(BI45,calc!$AE$51)))</f>
        <v>0</v>
      </c>
      <c r="OO45" s="5">
        <f>IF($E$12="",0,(1*COUNTIF(BI45,calc!$AE$12))+(2*COUNTIF(BI45,calc!$AE$22))+(3*COUNTIF(BI45,calc!$AE$32))+(4*COUNTIF(BI45,calc!$AE$42))+(5*COUNTIF(BI45,calc!$AE$52)))</f>
        <v>0</v>
      </c>
      <c r="OP45" s="5">
        <f>IF($E$13="",0,(1*COUNTIF(BI45,calc!$AE$13))+(2*COUNTIF(BI45,calc!$AE$23))+(3*COUNTIF(BI45,calc!$AE$33))+(4*COUNTIF(BI45,calc!$AE$43))+(5*COUNTIF(BI45,calc!$AE$53)))</f>
        <v>0</v>
      </c>
      <c r="OQ45" s="1"/>
      <c r="OR45" s="5">
        <f>IF($E$4="",0,(1*COUNTIF(BJ45,calc!$AE$4))+(2*COUNTIF(BJ45,calc!$AE$14))+(3*COUNTIF(BJ45,calc!$AE$24))+(4*COUNTIF(BJ45,calc!$AE$34))+(5*COUNTIF(BJ45,calc!$AE$44)))</f>
        <v>0</v>
      </c>
      <c r="OS45" s="5">
        <f>IF($E$5="",0,(1*COUNTIF(BJ45,calc!$AE$5))+(2*COUNTIF(BJ45,calc!$AE$15))+(3*COUNTIF(BJ45,calc!$AE$25))+(4*COUNTIF(BJ45,calc!$AE$35))+(5*COUNTIF(BJ45,calc!$AE$45)))</f>
        <v>0</v>
      </c>
      <c r="OT45" s="5">
        <f>IF($E$6="",0,(1*COUNTIF(BJ45,calc!$AE$6))+(2*COUNTIF(BJ45,calc!$AE$16))+(3*COUNTIF(BJ45,calc!$AE$26))+(4*COUNTIF(BJ45,calc!$AE$36))+(5*COUNTIF(BJ45,calc!$AE$46)))</f>
        <v>0</v>
      </c>
      <c r="OU45" s="5">
        <f>IF($E$7="",0,(1*COUNTIF(BJ45,calc!$AE$7))+(2*COUNTIF(BJ45,calc!$AE$17))+(3*COUNTIF(BJ45,calc!$AE$27))+(4*COUNTIF(BJ45,calc!$AE$37))+(5*COUNTIF(BJ45,calc!$AE$47)))</f>
        <v>0</v>
      </c>
      <c r="OV45" s="5">
        <f>IF($E$8="",0,(1*COUNTIF(BJ45,calc!$AE$8))+(2*COUNTIF(BJ45,calc!$AE$18))+(3*COUNTIF(BJ45,calc!$AE$28))+(4*COUNTIF(BJ45,calc!$AE$38))+(5*COUNTIF(BJ45,calc!$AE$48)))</f>
        <v>0</v>
      </c>
      <c r="OW45" s="5">
        <f>IF($E$9="",0,(1*COUNTIF(BJ45,calc!$AE$9))+(2*COUNTIF(BJ45,calc!$AE$19))+(3*COUNTIF(BJ45,calc!$AE$29))+(4*COUNTIF(BJ45,calc!$AE$39))+(5*COUNTIF(BJ45,calc!$AE$49)))</f>
        <v>0</v>
      </c>
      <c r="OX45" s="5">
        <f>IF($E$11="",0,(1*COUNTIF(BJ45,calc!$AE$10))+(2*COUNTIF(BJ45,calc!$AE$20))+(3*COUNTIF(BJ45,calc!$AE$30))+(4*COUNTIF(BJ45,calc!$AE$40))+(5*COUNTIF(BJ45,calc!$AE$50)))</f>
        <v>0</v>
      </c>
      <c r="OY45" s="5">
        <f>IF($E$11="",0,(1*COUNTIF(BJ45,calc!$AE$11))+(2*COUNTIF(BJ45,calc!$AE$21))+(3*COUNTIF(BJ45,calc!$AE$31))+(4*COUNTIF(BJ45,calc!$AE$41))+(5*COUNTIF(BJ45,calc!$AE$51)))</f>
        <v>0</v>
      </c>
      <c r="OZ45" s="5">
        <f>IF($E$12="",0,(1*COUNTIF(BJ45,calc!$AE$12))+(2*COUNTIF(BJ45,calc!$AE$22))+(3*COUNTIF(BJ45,calc!$AE$32))+(4*COUNTIF(BJ45,calc!$AE$42))+(5*COUNTIF(BJ45,calc!$AE$52)))</f>
        <v>0</v>
      </c>
      <c r="PA45" s="5">
        <f>IF($E$13="",0,(1*COUNTIF(BJ45,calc!$AE$13))+(2*COUNTIF(BJ45,calc!$AE$23))+(3*COUNTIF(BJ45,calc!$AE$33))+(4*COUNTIF(BJ45,calc!$AE$43))+(5*COUNTIF(BJ45,calc!$AE$53)))</f>
        <v>0</v>
      </c>
      <c r="PB45" s="1"/>
      <c r="PC45" s="1"/>
      <c r="PD45" s="165"/>
      <c r="PE45" s="165"/>
      <c r="PF45" s="165"/>
      <c r="PG45" s="165"/>
      <c r="PH45" s="165"/>
      <c r="PI45" s="165"/>
      <c r="PJ45" s="165"/>
    </row>
    <row r="46" spans="1:426" ht="10.5" customHeight="1" x14ac:dyDescent="0.2">
      <c r="A46" s="212"/>
      <c r="B46" s="202"/>
      <c r="C46" s="121"/>
      <c r="D46" s="199"/>
      <c r="E46" s="235" t="str">
        <f>LEFT('BNT 2 fix'!$D46,2)</f>
        <v/>
      </c>
      <c r="F46" s="236" t="str">
        <f t="shared" ref="F46:F47" si="8">IFERROR(IF((ABS(LEFT(D46,2))&gt;=19)*(ABS(LEFT(D46,2))&lt;22),"PT","OPT"),"")</f>
        <v/>
      </c>
      <c r="G46" s="202"/>
      <c r="H46" s="237">
        <f>IF(C46="",0,SUMIF(time_slot_1,D46,calc!$O$5:$O$10))</f>
        <v>0</v>
      </c>
      <c r="I46" s="238">
        <f>SUM('BNT 2 fix'!$V46:$AE46)</f>
        <v>0</v>
      </c>
      <c r="J46" s="239">
        <f t="shared" si="3"/>
        <v>0</v>
      </c>
      <c r="K46" s="206">
        <f t="shared" ca="1" si="4"/>
        <v>0</v>
      </c>
      <c r="L46" s="207">
        <f>IF($AM$4=calc!$L$22,0,IF($E$4="",0,(IF(OR($E$4=calc!$E$24,$E$4=calc!$E$25,$E$4=calc!$E$26),(K46*$AF$4)/2,K46*$AF$4))))*(1+BK46)</f>
        <v>0</v>
      </c>
      <c r="M46" s="207">
        <f>IF($AM$5=calc!$L$22,0,IF($E$5="",0,(IF(OR($E$5=calc!$E$24,$E$5=calc!$E$25,$E$5=calc!$E$26),($K46*$AF$5)/2,$K46*$AF$5))))*(1+BK46)</f>
        <v>0</v>
      </c>
      <c r="N46" s="207">
        <f>IF($AM$6=calc!$L$22,0,IF($E$6="",0,(IF(OR($E$6=calc!$E$24,$E$6=calc!$E$25,$E$6=calc!$E$26),($K46*$AF$6)/2,$K46*$AF$6))))*(1+BK46)</f>
        <v>0</v>
      </c>
      <c r="O46" s="207">
        <f>IF($AM$7=calc!$L$22,0,IF($E$7="",0,(IF(OR($E$7=calc!$E$24,$E$7=calc!$E$25,$E$7=calc!$E$26),($K46*$AF$7)/2,$K46*$AF$7))))*(1+BK46)</f>
        <v>0</v>
      </c>
      <c r="P46" s="207">
        <f>IF($AM$8=calc!$L$22,0,IF($E$8="",0,(IF(OR($E$8=calc!$E$24,$E$8=calc!$E$25,$E$8=calc!$E$26),($K46*$AF$8)/2,$K46*$AF$8))))*(1+BK46)</f>
        <v>0</v>
      </c>
      <c r="Q46" s="207">
        <f>IF($AM$9=calc!$L$22,0,IF($E$9="",0,(IF(OR($E$9=calc!$E$24,$E$9=calc!$E$25,$E$9=calc!$E$26),($K46*$AF$9)/2,$K46*$AF$9))))*(1+BK46)</f>
        <v>0</v>
      </c>
      <c r="R46" s="207">
        <f>IF($AM$10=calc!$L$22,0,IF($E$10="",0,(IF(OR($E$10=calc!$E$24,$E$10=calc!$E$25,$E$10=calc!$E$26),($K46*$AF$10)/2,$K46*$AF$10))))*(1+BK46)</f>
        <v>0</v>
      </c>
      <c r="S46" s="207">
        <f>IF($AM$11=calc!$L$22,0,IF($E$11="",0,(IF(OR($E$11=calc!$E$24,$E$11=calc!$E$25,$E$11=calc!$E$26),($K46*$AF$11)/2,$K46*$AF$11))))*(1+BK46)</f>
        <v>0</v>
      </c>
      <c r="T46" s="207">
        <f>IF($AM$12=calc!$L$22,0,IF($E$12="",0,(IF(OR($E$12=calc!$E$24,$E$12=calc!$E$25,$E$12=calc!$E$26),($K46*$AF$12)/2,$K46*$AF$12))))*(1+BK46)</f>
        <v>0</v>
      </c>
      <c r="U46" s="207">
        <f>IF($AM$13=calc!$L$22,0,IF($E$13="",0,(IF(OR($E$13=calc!$E$24,$E$13=calc!$E$25,$E$13=calc!$E$26),($K46*$AF$13)/2,$K46*$AF$13))))*(1+BK46)</f>
        <v>0</v>
      </c>
      <c r="V46" s="206">
        <f>(1*(IF($E$4="",0,(IF(OR($E$4=calc!$E$24,$E$4=calc!$E$25,$E$4=calc!$E$26),COUNTIF(AF46:BJ46,calc!$AE$4)*2,COUNTIF(AF46:BJ46,calc!$AE$4))))+(2*(IF(OR($E$4=calc!$E$24,$E$4=calc!$E$25,$E$4=calc!$E$26),COUNTIF(AF46:BJ46,calc!$AE$14)*2,COUNTIF(AF46:BJ46,calc!$AE$14))))+(3*(IF(OR($E$4=calc!$E$24,$E$4=calc!$E$25,$E$4=calc!$E$26),COUNTIF(AF46:BJ46,calc!$AE$24)*2,COUNTIF(AF46:BJ46,calc!$AE$24))))+(4*(IF(OR($E$4=calc!$E$24,$E$4=calc!$E$25,$E$4=calc!$E$26),COUNTIF(AF46:BJ46,calc!$AE$34)*2,COUNTIF(AF46:BJ46,calc!$AE$34))))+(5*(IF(OR($E$4=calc!$E$24,$E$4=calc!$E$25,$E$4=calc!$E$26),COUNTIF(AF46:BJ46,calc!$AE$44)*2,COUNTIF(AF46:BJ46,calc!$AE$44))))))</f>
        <v>0</v>
      </c>
      <c r="W46" s="206">
        <f>(1*(IF($E$5="",0,(IF(OR($E$5=calc!$E$24,$E$5=calc!$E$25,$E$5=calc!$E$26),COUNTIF(AF46:BJ46,calc!$AE$5)*2,COUNTIF(AF46:BJ46,calc!$AE$5))))+(2*(IF(OR($E$5=calc!$E$24,$E$5=calc!$E$25,$E$5=calc!$E$26),COUNTIF(AF46:BJ46,calc!$AE$15)*2,COUNTIF(AF46:BJ46,calc!$AE$15))))+(3*(IF(OR($E$5=calc!$E$24,$E$5=calc!$E$25,$E$5=calc!$E$26),COUNTIF(AF46:BJ46,calc!$AE$25)*2,COUNTIF(AF46:BJ46,calc!$AE$25))))+(4*(IF(OR($E$5=calc!$E$24,$E$5=calc!$E$25,$E$5=calc!$E$26),COUNTIF(AF46:BJ46,calc!$AE$35)*2,COUNTIF(AF46:BJ46,calc!$AE$35))))+(5*(IF(OR($E$5=calc!$E$24,$E$5=calc!$E$25,$E$5=calc!$E$26),COUNTIF(AF46:BJ46,calc!$AE$45)*2,COUNTIF(AF46:BJ46,calc!$AE$45))))))</f>
        <v>0</v>
      </c>
      <c r="X46" s="206">
        <f>(1*(IF($E$6="",0,(IF(OR($E$6=calc!$E$24,$E$6=calc!$E$25,$E$6=calc!$E$26),COUNTIF(AF46:BJ46,calc!$AE$6)*2,COUNTIF(AF46:BJ46,calc!$AE$6))))+(2*(IF(OR($E$6=calc!$E$24,$E$6=calc!$E$25,$E$6=calc!$E$26),COUNTIF(AF46:BJ46,calc!$AE$16)*2,COUNTIF(AF46:BJ46,calc!$AE$16))))+(3*(IF(OR($E$6=calc!$E$24,$E$6=calc!$E$25,$E$6=calc!$E$26),COUNTIF(AF46:BJ46,calc!$AE$26)*2,COUNTIF(AF46:BJ46,calc!$AE$26))))+(4*(IF(OR($E$6=calc!$E$24,$E$6=calc!$E$25,$E$6=calc!$E$26),COUNTIF(AF46:BJ46,calc!$AE$36)*2,COUNTIF(AF46:BJ46,calc!$AE$36))))+(5*(IF(OR($E$6=calc!$E$24,$E$6=calc!$E$25,$E$6=calc!$E$26),COUNTIF(AF46:BJ46,calc!$AE$46)*2,COUNTIF(AF46:BJ46,calc!$AE$46))))))</f>
        <v>0</v>
      </c>
      <c r="Y46" s="206">
        <f>(1*(IF($E$7="",0,(IF(OR($E$7=calc!$E$24,$E$7=calc!$E$25,$E$7=calc!$E$26),COUNTIF(AF46:BJ46,calc!$AE$7)*2,COUNTIF(AF46:BJ46,calc!$AE$7))))+(2*(IF(OR($E$7=calc!$E$24,$E$7=calc!$E$25,$E$7=calc!$E$26),COUNTIF(AF46:BJ46,calc!$AE$17)*2,COUNTIF(AF46:BJ46,calc!$AE$17))))+(3*(IF(OR($E$7=calc!$E$24,$E$7=calc!$E$25,$E$7=calc!$E$26),COUNTIF(AF46:BJ46,calc!$AE$27)*2,COUNTIF(AF46:BJ46,calc!$AE$27))))+(4*(IF(OR($E$7=calc!$E$24,$E$7=calc!$E$25,$E$7=calc!$E$26),COUNTIF(AF46:BJ46,calc!$AE$37)*2,COUNTIF(AF46:BJ46,calc!$AE$37))))+(5*(IF(OR($E$7=calc!$E$24,$E$7=calc!$E$25,$E$7=calc!$E$26),COUNTIF(AF46:BJ46,calc!$AE$47)*2,COUNTIF(AF46:BJ46,calc!$AE$47))))))</f>
        <v>0</v>
      </c>
      <c r="Z46" s="206">
        <f>(1*(IF($E$8="",0,(IF(OR($E$8=calc!$E$24,$E$8=calc!$E$25,$E$8=calc!$E$26),COUNTIF(AF46:BJ46,calc!$AE$8)*2,COUNTIF(AF46:BJ46,calc!$AE$8))))+(2*(IF(OR($E$8=calc!$E$24,$E$8=calc!$E$25,$E$8=calc!$E$26),COUNTIF(AF46:BJ46,calc!$AE$18)*2,COUNTIF(AF46:BJ46,calc!$AE$18))))+(3*(IF(OR($E$8=calc!$E$24,$E$8=calc!$E$25,$E$8=calc!$E$26),COUNTIF(AF46:BJ46,calc!$AE$28)*2,COUNTIF(AF46:BJ46,calc!$AE$28))))+(4*(IF(OR($E$8=calc!$E$24,$E$8=calc!$E$25,$E$8=calc!$E$26),COUNTIF(AF46:BJ46,calc!$AE$38)*2,COUNTIF(AF46:BJ46,calc!$AE$38))))+(5*(IF(OR($E$8=calc!$E$24,$E$8=calc!$E$25,$E$8=calc!$E$26),COUNTIF(AF46:BJ46,calc!$AE$48)*2,COUNTIF(AF46:BJ46,calc!$AE$48))))))</f>
        <v>0</v>
      </c>
      <c r="AA46" s="206">
        <f>(1*(IF($E$9="",0,(IF(OR($E$9=calc!$E$24,$E$9=calc!$E$25,$E$9=calc!$E$26),COUNTIF(AF46:BJ46,calc!$AE$9)*2,COUNTIF(AF46:BJ46,calc!$AE$9))))+(2*(IF(OR($E$9=calc!$E$24,$E$9=calc!$E$25,$E$9=calc!$E$26),COUNTIF(AF46:BJ46,calc!$AE$19)*2,COUNTIF(AF46:BJ46,calc!$AE$19))))+(3*(IF(OR($E$9=calc!$E$24,$E$9=calc!$E$25,$E$9=calc!$E$26),COUNTIF(AF46:BJ46,calc!$AE$29)*2,COUNTIF(AF46:BJ46,calc!$AE$29))))+(4*(IF(OR($E$9=calc!$E$24,$E$9=calc!$E$25,$E$9=calc!$E$26),COUNTIF(AF46:BJ46,calc!$AE$39)*2,COUNTIF(AF46:BJ46,calc!$AE$39))))+(5*(IF(OR($E$9=calc!$E$24,$E$9=calc!$E$25,$E$9=calc!$E$26),COUNTIF(AF46:BJ46,calc!$AE$49)*2,COUNTIF(AF46:BJ46,calc!$AE$49))))))</f>
        <v>0</v>
      </c>
      <c r="AB46" s="208">
        <f>(1*(IF($E$10="",0,(IF(OR($E$10=calc!$E$24,$E$10=calc!$E$25,$E$10=calc!$E$26),COUNTIF(AF46:BJ46,calc!$AE$10)*2,COUNTIF(AF46:BJ46,calc!$AE$10))))+(2*(IF(OR($E$10=calc!$E$24,$E$10=calc!$E$25,$E$10=calc!$E$26),COUNTIF(AF46:BJ46,calc!$AE$20)*2,COUNTIF(AF46:BJ46,calc!$AE$20))))+(3*(IF(OR($E$10=calc!$E$24,$E$10=calc!$E$25,$E$10=calc!$E$26),COUNTIF(AF46:BJ46,calc!$AE$30)*2,COUNTIF(AF46:BJ46,calc!$AE$30))))+(4*(IF(OR($E$10=calc!$E$24,$E$10=calc!$E$25,$E$10=calc!$E$26),COUNTIF(AF46:BJ46,calc!$AE$40)*2,COUNTIF(AF46:BJ46,calc!$AE$40))))+(5*(IF(OR($E$10=calc!$E$24,$E$10=calc!$E$25,$E$10=calc!$E$26),COUNTIF(AF46:BJ46,calc!$AE$50)*2,COUNTIF(AF46:BJ46,calc!$AE$50))))))</f>
        <v>0</v>
      </c>
      <c r="AC46" s="206">
        <f>(1*(IF($E$11="",0,(IF(OR($E$11=calc!$E$24,$E$11=calc!$E$25,$E$11=calc!$E$26),COUNTIF(AF46:BJ46,calc!$AE$11)*2,COUNTIF(AF46:BJ46,calc!$AE$11))))+(2*(IF(OR($E$11=calc!$E$24,$E$11=calc!$E$25,$E$11=calc!$E$26),COUNTIF(AF46:BJ46,calc!$AE$21)*2,COUNTIF(AF46:BJ46,calc!$AE$21))))+(3*(IF(OR($E$11=calc!$E$24,$E$11=calc!$E$25,$E$11=calc!$E$26),COUNTIF(AF46:BK46,calc!$AE$31)*2,COUNTIF(AF46:BJ46,calc!$AE$31))))+(4*(IF(OR($E$11=calc!$E$24,$E$11=calc!$E$25,$E$11=calc!$E$26),COUNTIF(AF46:BJ46,calc!$AE$41)*2,COUNTIF(AF46:BJ46,calc!$AE$41))))+(5*(IF(OR($E$11=calc!$E$24,$E$11=calc!$E$25,$E$11=calc!$E$26),COUNTIF(AF46:BJ46,calc!$AE$51)*2,COUNTIF(AF46:BJ46,calc!$AE$51))))))</f>
        <v>0</v>
      </c>
      <c r="AD46" s="208">
        <f>(1*(IF($E$12="",0,(IF(OR($E$12=calc!$E$24,$E$12=calc!$E$25,$E$12=calc!$E$26),COUNTIF(AF46:BJ46,calc!$AE$12)*2,COUNTIF(AF46:BJ46,calc!$AE$12))))+(2*(IF(OR($E$12=calc!$E$24,$E$12=calc!$E$25,$E$12=calc!$E$26),COUNTIF(AF46:BJ46,calc!$AE$22)*2,COUNTIF(AF46:BJ46,calc!$AE$22))))+(3*(IF(OR($E$12=calc!$E$24,$E$12=calc!$E$25,$E$12=calc!$E$26),COUNTIF(AF46:BJ46,calc!$AE$32)*2,COUNTIF(AF46:BJ46,calc!$AE$32))))+(4*(IF(OR($E$12=calc!$E$24,$E$12=calc!$E$25,$E$12=calc!$E$26),COUNTIF(AF46:BJ46,calc!$AE$42)*2,COUNTIF(AF46:BJ46,calc!$AE$42))))+(5*(IF(OR($E$12=calc!$E$24,$E$12=calc!$E$25,$E$12=calc!$E$26),COUNTIF(AF46:BJ46,calc!$AE$52)*2,COUNTIF(AF46:BJ46,calc!$AE$52))))))</f>
        <v>0</v>
      </c>
      <c r="AE46" s="208">
        <f>(1*(IF($E$13="",0,(IF(OR($E$13=calc!$E$24,$E$13=calc!$E$25,$E$13=calc!$E$26),COUNTIF(AF46:BJ46,calc!$AE$13)*2,COUNTIF(AF46:BJ46,calc!$AE$13))))+(2*(IF(OR($E$13=calc!$E$24,$E$13=calc!$E$25,$E$13=calc!$E$26),COUNTIF(AF46:BJ46,calc!$AE$23)*2,COUNTIF(AF46:BJ46,calc!$AE$23))))+(3*(IF(OR($E$13=calc!$E$24,$E$13=calc!$E$25,$E$13=calc!$E$26),COUNTIF(AF46:BJ46,calc!$AE$33)*2,COUNTIF(AF46:BJ46,calc!$AE$33))))+(4*(IF(OR($E$13=calc!$E$24,$E$13=calc!$E$25,$E$13=calc!$E$26),COUNTIF(AF46:BJ46,calc!$AE$43)*2,COUNTIF(AF46:BJ46,calc!$AE$43))))+(5*(IF(OR($E$13=calc!$E$24,$E$13=calc!$E$25,$E$13=calc!$E$26),COUNTIF(AF46:BJ46,calc!$AE$53)*2,COUNTIF(AF46:BJ46,calc!$AE$53))))))</f>
        <v>0</v>
      </c>
      <c r="AF46" s="214"/>
      <c r="AG46" s="123"/>
      <c r="AH46" s="123"/>
      <c r="AI46" s="215"/>
      <c r="AJ46" s="215"/>
      <c r="AK46" s="123"/>
      <c r="AL46" s="123"/>
      <c r="AM46" s="123"/>
      <c r="AN46" s="123"/>
      <c r="AO46" s="123"/>
      <c r="AP46" s="214"/>
      <c r="AQ46" s="123"/>
      <c r="AR46" s="123"/>
      <c r="AS46" s="215"/>
      <c r="AT46" s="214"/>
      <c r="AU46" s="123"/>
      <c r="AV46" s="123"/>
      <c r="AW46" s="215"/>
      <c r="AX46" s="214"/>
      <c r="AY46" s="123"/>
      <c r="AZ46" s="123"/>
      <c r="BA46" s="215"/>
      <c r="BB46" s="214"/>
      <c r="BC46" s="123"/>
      <c r="BD46" s="123"/>
      <c r="BE46" s="215"/>
      <c r="BF46" s="214"/>
      <c r="BG46" s="123"/>
      <c r="BH46" s="123"/>
      <c r="BI46" s="215"/>
      <c r="BJ46" s="215"/>
      <c r="BK46" s="124"/>
      <c r="BL46" s="227">
        <f t="shared" si="5"/>
        <v>0</v>
      </c>
      <c r="BM46" s="164"/>
      <c r="BN46" s="5">
        <f>IF($E$4="",0,IF($AM$4=calc!$L$22,0,(1*(IF(OR($E$4=calc!$E$24,$E$4=calc!$E$25,$E$4=calc!$E$26),COUNTIF(AF46:BJ46,calc!$AE$4)*2,COUNTIF(AF46:BJ46,calc!$AE$4))))+(2*(IF(OR($E$4=calc!$E$24,$E$4=calc!$E$23,$E$4=calc!$E$26),COUNTIF(AF46:BJ46,calc!$AE$14)*2,COUNTIF(AF46:BJ46,calc!$AE$14))))+(3*(IF(OR($E$4=calc!$E$24,$E$4=calc!$E$25,$E$4=calc!$E$26),COUNTIF(AF46:BJ46,calc!$AE$24)*2,COUNTIF(AF46:BJ46,calc!$AE$24))))+(4*(IF(OR($E$4=calc!$E$24,$E$4=calc!$E$25,$E$4=calc!$E$26),COUNTIF(AF46:BJ46,calc!$AE$34)*2,COUNTIF(AF46:BJ46,calc!$AE$34))))+(5*(IF(OR($E$4=calc!$E$24,$E$4=calc!$E$25,$E$4=calc!$E$26),COUNTIF(AF46:BJ46,calc!$AE$44)*2,COUNTIF(AF46:BJ46,calc!$AE$44))))))</f>
        <v>0</v>
      </c>
      <c r="BO46" s="5">
        <f>IF($E$5="",0,IF($AM$5=calc!$L$22,0,(1*(IF(OR($E$5=calc!$E$24,$E$5=calc!$E$25,$E$5=calc!$E$26),COUNTIF(AF46:BJ46,calc!$AE$5)*2,COUNTIF(AF46:BJ46,calc!$AE$5))))+(2*(IF(OR($E$5=calc!$E$24,$E$5=calc!$E$23,$E$5=calc!$E$26),COUNTIF(AF46:BJ46,calc!$AE$15)*2,COUNTIF(AF46:BJ46,calc!$AE$15))))+(3*(IF(OR($E$5=calc!$E$24,$E$5=calc!$E$25,$E$5=calc!$E$26),COUNTIF(AF46:BJ46,calc!$AE$25)*2,COUNTIF(AF46:BJ46,calc!$AE$25))))+(4*(IF(OR($E$5=calc!$E$24,$E$5=calc!$E$25,$E$5=calc!$E$26),COUNTIF(AF46:BJ46,calc!$AE$35)*2,COUNTIF(AF46:BJ46,calc!$AE$35))))+(5*(IF(OR($E$5=calc!$E$24,$E$5=calc!$E$25,$E$5=calc!$E$26),COUNTIF(AF46:BJ46,calc!$AE$45)*2,COUNTIF(AF46:BJ46,calc!$AE$45))))))</f>
        <v>0</v>
      </c>
      <c r="BP46" s="5">
        <f>IF($E$6="",0,IF($AM$6=calc!$L$22,0,(1*(IF(OR($E$6=calc!$E$24,$E$6=calc!$E$25,$E$6=calc!$E$26),COUNTIF(AF46:BJ46,calc!$AE$6)*2,COUNTIF(AF46:BJ46,calc!$AE$6))))+(2*(IF(OR($E$6=calc!$E$24,$E$6=calc!$E$23,$E$6=calc!$E$26),COUNTIF(AF46:BJ46,calc!$AE$16)*2,COUNTIF(AF46:BJ46,calc!$AE$16))))+(3*(IF(OR($E$6=calc!$E$24,$E$6=calc!$E$25,$E$6=calc!$E$26),COUNTIF(AF46:BJ46,calc!$AE$26)*2,COUNTIF(AF46:BJ46,calc!$AE$26))))+(4*(IF(OR($E$6=calc!$E$24,$E$6=calc!$E$25,$E$6=calc!$E$26),COUNTIF(AF46:BJ46,calc!$AE$36)*2,COUNTIF(AF46:BJ46,calc!$AE$36))))+(5*(IF(OR($E$6=calc!$E$24,$E$6=calc!$E$25,$E$6=calc!$E$26),COUNTIF(AF46:BJ46,calc!$AE$46)*2,COUNTIF(AF46:BJ46,calc!$AE$46))))))</f>
        <v>0</v>
      </c>
      <c r="BQ46" s="5">
        <f>IF($E$7="",0,IF($AM$7=calc!$L$22,0,(1*(IF(OR($E$7=calc!$E$24,$E$7=calc!$E$25,$E$7=calc!$E$26),COUNTIF(AF46:BJ46,calc!$AE$7)*2,COUNTIF(AF46:BJ46,calc!$AE$7))))+(2*(IF(OR($E$7=calc!$E$24,$E$7=calc!$E$23,$E$7=calc!$E$26),COUNTIF(AF46:BJ46,calc!$AE$17)*2,COUNTIF(AF46:BJ46,calc!$AE$17))))+(3*(IF(OR($E$7=calc!$E$24,$E$7=calc!$E$25,$E$7=calc!$E$26),COUNTIF(AF46:BJ46,calc!$AE$27)*2,COUNTIF(AF46:BJ46,calc!$AE$27))))+(4*(IF(OR($E$7=calc!$E$24,$E$7=calc!$E$25,$E$7=calc!$E$26),COUNTIF(AF46:BJ46,calc!$AE$37)*2,COUNTIF(AF46:BJ46,calc!$AE$37))))+(5*(IF(OR($E$7=calc!$E$24,$E$7=calc!$E$25,$E$7=calc!$E$26),COUNTIF(AF46:BJ46,calc!$AE$47)*2,COUNTIF(AF46:BJ46,calc!$AE$47))))))</f>
        <v>0</v>
      </c>
      <c r="BR46" s="5">
        <f>IF($E$8="",0,IF($AM$8=calc!$L$22,0,(1*(IF(OR($E$8=calc!$E$24,$E$8=calc!$E$25,$E$8=calc!$E$26),COUNTIF(AF46:BJ46,calc!$AE$8)*2,COUNTIF(AF46:BJ46,calc!$AE$8))))+(2*(IF(OR($E$8=calc!$E$24,$E$8=calc!$E$23,$E$8=calc!$E$26),COUNTIF(AF46:BJ46,calc!$AE$18)*2,COUNTIF(AF46:BJ46,calc!$AE$18))))+(3*(IF(OR($E$8=calc!$E$24,$E$8=calc!$E$25,$E$8=calc!$E$26),COUNTIF(AF46:BJ46,calc!$AE$28)*2,COUNTIF(AF46:BJ46,calc!$AE$28))))+(4*(IF(OR($E$8=calc!$E$24,$E$8=calc!$E$25,$E$8=calc!$E$26),COUNTIF(AF46:BJ46,calc!$AE$38)*2,COUNTIF(AF46:BJ46,calc!$AB$38))))+(5*(IF(OR($E$8=calc!$E$24,$E$8=calc!$E$25,$E$8=calc!$E$26),COUNTIF(AF46:BJ46,calc!$AE$48)*2,COUNTIF(AF46:BJ46,calc!$AE$48))))))</f>
        <v>0</v>
      </c>
      <c r="BS46" s="5">
        <f>IF($E$9="",0,IF($AM$9=calc!$L$22,0,(1*(IF(OR($E$9=calc!$E$24,$E$9=calc!$E$25,$E$9=calc!$E$26),COUNTIF(AF46:BJ46,calc!$AE$9)*2,COUNTIF(AF46:BJ46,calc!$AE$9))))+(2*(IF(OR($E$9=calc!$E$24,$E$9=calc!$E$23,$E$9=calc!$E$26),COUNTIF(AF46:BJ46,calc!$AE$19)*2,COUNTIF(AF46:BJ46,calc!$AE$19))))+(3*(IF(OR($E$9=calc!$E$24,$E$9=calc!$E$25,$E$9=calc!$E$26),COUNTIF(AF46:BJ46,calc!$AE$29)*2,COUNTIF(AF46:BJ46,calc!$AE$29))))+(4*(IF(OR($E$9=calc!$E$24,$E$9=calc!$E$25,$E$9=calc!$E$26),COUNTIF(AF46:BJ46,calc!$AE$39)*2,COUNTIF(AF46:BJ46,calc!$AE$39))))+(5*(IF(OR($E$9=calc!$E$24,$E$9=calc!$E$25,$E$9=calc!$E$26),COUNTIF(AF46:BJ46,calc!$AE$49)*2,COUNTIF(AF46:BJ46,calc!$AE$49))))))</f>
        <v>0</v>
      </c>
      <c r="BT46" s="5">
        <f>IF($E$10="",0,IF($AM$10=calc!$L$22,0,(1*(IF(OR($E$10=calc!$E$24,$E$10=calc!$E$25,$E$10=calc!$E$26),COUNTIF(AF46:BJ46,calc!$AE$10)*2,COUNTIF(AF46:BJ46,calc!$AE$10))))+(2*(IF(OR($E$10=calc!$E$24,$E$10=calc!$E$23,$E$10=calc!$E$26),COUNTIF(AF46:BJ46,calc!$AE$20)*2,COUNTIF(AF46:BJ46,calc!$AE$20))))+(3*(IF(OR($E$10=calc!$E$24,$E$10=calc!$E$25,$E$10=calc!$E$26),COUNTIF(AF46:BJ46,calc!$AE$30)*2,COUNTIF(AF46:BJ46,calc!$AE$30))))+(4*(IF(OR($E$10=calc!$E$24,$E$10=calc!$E$25,$E$10=calc!$E$26),COUNTIF(AF46:BJ46,calc!$AE$40)*2,COUNTIF(AF46:BJ46,calc!$AE$40))))+(5*(IF(OR($E$10=calc!$E$24,$E$10=calc!$E$25,$E$10=calc!$E$26),COUNTIF(AF46:BJ46,calc!$AE$50)*2,COUNTIF(AF46:BJ46,calc!$AE$50))))))</f>
        <v>0</v>
      </c>
      <c r="BU46" s="5">
        <f>IF($E$11="",0,IF($AM$11=calc!$L$22,0,(1*(IF(OR($E$11=calc!$E$24,$E$11=calc!$E$25,$E$11=calc!$E$26),COUNTIF(AF46:BJ46,calc!$AE$11)*2,COUNTIF(AF46:BJ46,calc!$AE$11))))+(2*(IF(OR($E$11=calc!$E$24,$E$11=calc!$E$23,$E$11=calc!$E$26),COUNTIF(AF46:BJ46,calc!$AE$21)*2,COUNTIF(AF46:BJ46,calc!$AE$21))))+(3*(IF(OR($E$11=calc!$E$24,$E$11=calc!$E$25,$E$11=calc!$E$26),COUNTIF(AF46:BJ46,calc!$AE$31)*2,COUNTIF(AF46:BJ46,calc!$AE$31))))+(4*(IF(OR($E$11=calc!$E$24,$E$11=calc!$E$25,$E$11=calc!$E$26),COUNTIF(AF46:BJ46,calc!$AE$41)*2,COUNTIF(AF46:BJ46,calc!$AE$41))))+(5*(IF(OR($E$11=calc!$E$24,$E$11=calc!$E$25,$E$11=calc!$E$26),COUNTIF(AF46:BJ46,calc!$AE$51)*2,COUNTIF(AF46:BJ46,calc!$AE$51))))))</f>
        <v>0</v>
      </c>
      <c r="BV46" s="5">
        <f>IF($E$12="",0,IF($AM$12=calc!$L$22,0,(1*(IF(OR($E$12=calc!$E$24,$E$12=calc!$E$25,$E$12=calc!$E$26),COUNTIF(AF46:BJ46,calc!$AE$12)*2,COUNTIF(AF46:BJ46,calc!$AE$12))))+(2*(IF(OR($E$12=calc!$E$24,$E$12=calc!$E$23,$E$12=calc!$E$26),COUNTIF(AF46:BJ46,calc!$AE$22)*2,COUNTIF(AF46:BJ46,calc!$AE$22))))+(3*(IF(OR($E$12=calc!$E$24,$E$12=calc!$E$25,$E$12=calc!$E$26),COUNTIF(AF46:BJ46,calc!$AE$32)*2,COUNTIF(AF46:BJ46,calc!$AE$32))))+(4*(IF(OR($E$12=calc!$E$24,$E$12=calc!$E$25,$E$12=calc!$E$26),COUNTIF(AF46:BJ46,calc!$AE$42)*2,COUNTIF(AF46:BJ46,calc!$AE$42))))+(5*(IF(OR($E$12=calc!$E$24,$E$12=calc!$E$25,$E$12=calc!$E$26),COUNTIF(AF46:BJ46,calc!$AE$52)*2,COUNTIF(AF46:BJ46,calc!$AE$52))))))</f>
        <v>0</v>
      </c>
      <c r="BW46" s="5">
        <f>IF($E$13="",0,IF($AM$13=calc!$L$22,0,(1*(IF(OR($E$13=calc!$E$24,$E$13=calc!$E$25,$E$13=calc!$E$26),COUNTIF(AF46:BJ46,calc!$AE$13)*2,COUNTIF(AF46:BJ46,calc!$AE$13))))+(2*(IF(OR($E$13=calc!$E$24,$E$13=calc!$E$23,$E$13=calc!$E$26),COUNTIF(AF46:BJ46,calc!$AE$23)*2,COUNTIF(AF46:BJ46,calc!$AE$23))))+(3*(IF(OR($E$13=calc!$E$24,$E$13=calc!$E$25,$E$13=calc!$E$26),COUNTIF(AF46:BJ46,calc!$AE$33)*2,COUNTIF(AF46:BJ46,calc!$AE$33))))+(4*(IF(OR($E$13=calc!$E$24,$E$13=calc!$E$25,$E$13=calc!$E$26),COUNTIF(AE46:BJ46,calc!$AE$43)*2,COUNTIF(AE46:BJ46,calc!$AE$43))))+(5*(IF(OR($E$13=calc!$E$24,$E$13=calc!$E$25,$E$13=calc!$E$26),COUNTIF(AE46:BJ46,calc!$AE$53)*2,COUNTIF(AF46:BJ46,calc!$AE$53))))))</f>
        <v>0</v>
      </c>
      <c r="BX46" s="5">
        <f t="shared" si="6"/>
        <v>0</v>
      </c>
      <c r="BY46" s="1"/>
      <c r="BZ46" s="5">
        <f>IF($E$4="",0,(1*COUNTIF(AF46,calc!$AE$4))+(2*COUNTIF(AF46,calc!$AE$14))+(3*COUNTIF(AF46,calc!$AE$24))+(4*COUNTIF(AF46,calc!$AE$34))+(5*COUNTIF(AF46,calc!$AE$44)))</f>
        <v>0</v>
      </c>
      <c r="CA46" s="5">
        <f>IF($E$5="",0,(1*COUNTIF(AF46,calc!$AE$5))+(2*COUNTIF(AF46,calc!$AE$15))+(3*COUNTIF(AF46,calc!$AE$25))+(4*COUNTIF(AF46,calc!$AE$35))+(5*COUNTIF(AF46,calc!$AE$45)))</f>
        <v>0</v>
      </c>
      <c r="CB46" s="5">
        <f>IF($E$6="",0,(1*COUNTIF(AF46,calc!$AE$6))+(2*COUNTIF(AF46,calc!$AE$16))+(3*COUNTIF(AF46,calc!$AE$26))+(4*COUNTIF(AF46,calc!$AE$36))+(5*COUNTIF(AF46,calc!$AE$46)))</f>
        <v>0</v>
      </c>
      <c r="CC46" s="5">
        <f>IF($E$7="",0,(1*COUNTIF(AF46,calc!$AE$7))+(2*COUNTIF(AF46,calc!$AE$17))+(3*COUNTIF(AF46,calc!$AE$27))+(4*COUNTIF(AF46,calc!$AE$37))+(5*COUNTIF(AF46,calc!$AE$47)))</f>
        <v>0</v>
      </c>
      <c r="CD46" s="5">
        <f>IF($E$8="",0,(1*COUNTIF(AF46,calc!$AE$8))+(2*COUNTIF(AF46,calc!$AE$18))+(3*COUNTIF(AF46,calc!$AE$28))+(4*COUNTIF(AF46,calc!$AE$38))+(5*COUNTIF(AF46,calc!$AE$48)))</f>
        <v>0</v>
      </c>
      <c r="CE46" s="5">
        <f>IF($E$9="",0,(1*COUNTIF(AF46,calc!$AE$9))+(2*COUNTIF(AF46,calc!$AE$19))+(3*COUNTIF(AF46,calc!$AE$29))+(4*COUNTIF(AF46,calc!$AE$39))+(5*COUNTIF(AF46,calc!$AE$49)))</f>
        <v>0</v>
      </c>
      <c r="CF46" s="5">
        <f>IF($E$10="",0,(1*COUNTIF(AF46,calc!$AE$10))+(2*COUNTIF(AF46,calc!$AE$20))+(3*COUNTIF(AF46,calc!$AE$30))+(4*COUNTIF(AF46,calc!$AE$40))+(5*COUNTIF(AF46,calc!$AE$50)))</f>
        <v>0</v>
      </c>
      <c r="CG46" s="5">
        <f>IF($E$11="",0,(1*COUNTIF(AF46,calc!$AE$11))+(2*COUNTIF(AF46,calc!$AE$21))+(3*COUNTIF(AF46,calc!$AE$31))+(4*COUNTIF(AF46,calc!$AE$41))+(5*COUNTIF(AF46,calc!$AE$51)))</f>
        <v>0</v>
      </c>
      <c r="CH46" s="5">
        <f>IF($E$12="",0,(1*COUNTIF(AF46,calc!$AE$12))+(2*COUNTIF(AF46,calc!$AE$22))+(3*COUNTIF(AF46,calc!$AE$32))+(4*COUNTIF(AF46,calc!$AE$42))+(5*COUNTIF(AF46,calc!$AE$52)))</f>
        <v>0</v>
      </c>
      <c r="CI46" s="5">
        <f>IF($E$13="",0,(1*COUNTIF(AF46,calc!$AE$13))+(2*COUNTIF(AF46,calc!$AE$23))+(3*COUNTIF(AF46,calc!$AE$33))+(4*COUNTIF(AF46,calc!$AE$43))+(5*COUNTIF(AF46,calc!$AE$53)))</f>
        <v>0</v>
      </c>
      <c r="CJ46" s="1"/>
      <c r="CK46" s="5">
        <f>IF($E$4="",0,(1*COUNTIF(AG46,calc!$AE$4))+(2*COUNTIF(AG46,calc!$AE$14))+(3*COUNTIF(AG46,calc!$AE$24))+(4*COUNTIF(AG46,calc!$AE$34))+(5*COUNTIF(AG46,calc!$AE$44)))</f>
        <v>0</v>
      </c>
      <c r="CL46" s="5">
        <f>IF($E$5="",0,(1*COUNTIF(AG46,calc!$AE$5))+(2*COUNTIF(AG46,calc!$AE$15))+(3*COUNTIF(AG46,calc!$AE$25))+(4*COUNTIF(AG46,calc!$AE$35))+(5*COUNTIF(AG46,calc!$AE$45)))</f>
        <v>0</v>
      </c>
      <c r="CM46" s="5">
        <f>IF($E$6="",0,(1*COUNTIF(AG46,calc!$AE$6))+(2*COUNTIF(AG46,calc!$AE$16))+(3*COUNTIF(AG46,calc!$AE$26))+(4*COUNTIF(AG46,calc!$AE$36))+(5*COUNTIF(AG46,calc!$AE$46)))</f>
        <v>0</v>
      </c>
      <c r="CN46" s="5">
        <f>IF($E$7="",0,(1*COUNTIF(AG46,calc!$AE$7))+(2*COUNTIF(AG46,calc!$AE$17))+(3*COUNTIF(AG46,calc!$AE$27))+(4*COUNTIF(AG46,calc!$AE$37))+(5*COUNTIF(AG46,calc!$AE$47)))</f>
        <v>0</v>
      </c>
      <c r="CO46" s="5">
        <f>IF($E$8="",0,(1*COUNTIF(AG46,calc!$AE$8))+(2*COUNTIF(AG46,calc!$AE$18))+(3*COUNTIF(AG46,calc!$AE$28))+(4*COUNTIF(AG46,calc!$AE$38))+(5*COUNTIF(AG46,calc!$AE$48)))</f>
        <v>0</v>
      </c>
      <c r="CP46" s="5">
        <f>IF($E$9="",0,(1*COUNTIF(AG46,calc!$AE$9))+(2*COUNTIF(AG46,calc!$AE$19))+(3*COUNTIF(AG46,calc!$AE$29))+(4*COUNTIF(AG46,calc!$AE$39))+(5*COUNTIF(AG46,calc!$AE$49)))</f>
        <v>0</v>
      </c>
      <c r="CQ46" s="5">
        <f>IF($E$10="",0,(1*COUNTIF(AG46,calc!$AE$10))+(2*COUNTIF(AG46,calc!$AE$20))+(3*COUNTIF(AG46,calc!$AE$30))+(4*COUNTIF(AG46,calc!$AE$40))+(5*COUNTIF(AG46,calc!$AE$50)))</f>
        <v>0</v>
      </c>
      <c r="CR46" s="5">
        <f>IF($E$11="",0,(1*COUNTIF(AG46,calc!$AE$11))+(2*COUNTIF(AG46,calc!$AE$21))+(3*COUNTIF(AG46,calc!$AE$31))+(4*COUNTIF(AG46,calc!$AE$41))+(5*COUNTIF(AG46,calc!$AE$51)))</f>
        <v>0</v>
      </c>
      <c r="CS46" s="5">
        <f>IF($E$12="",0,(1*COUNTIF(AG46,calc!$AE$12))+(2*COUNTIF(AG46,calc!$AE$22))+(3*COUNTIF(AG46,calc!$AE$32))+(4*COUNTIF(AG46,calc!$AE$42))+(5*COUNTIF(AG46,calc!$AE$52)))</f>
        <v>0</v>
      </c>
      <c r="CT46" s="5">
        <f>IF($E$13="",0,(1*COUNTIF(AG46,calc!$AE$13))+(2*COUNTIF(AG46,calc!$AE$23))+(3*COUNTIF(AG46,calc!$AE$33))+(4*COUNTIF(AG46,calc!$AE$43))+(5*COUNTIF(AG46,calc!$AE$53)))</f>
        <v>0</v>
      </c>
      <c r="CU46" s="1"/>
      <c r="CV46" s="5">
        <f>IF($E$4="",0,(1*COUNTIF(AH46,calc!$AE$4))+(2*COUNTIF(AH46,calc!$AE$14))+(3*COUNTIF(AH46,calc!$AE$24))+(4*COUNTIF(AH46,calc!$AE$34))+(5*COUNTIF(AH46,calc!$AE$44)))</f>
        <v>0</v>
      </c>
      <c r="CW46" s="5">
        <f>IF($E$5="",0,(1*COUNTIF(AH46,calc!$AE$5))+(2*COUNTIF(AH46,calc!$AE$15))+(3*COUNTIF(AH46,calc!$AE$25))+(4*COUNTIF(AH46,calc!$AE$35))+(5*COUNTIF(AH46,calc!$AE$45)))</f>
        <v>0</v>
      </c>
      <c r="CX46" s="5">
        <f>IF($E$6="",0,(1*COUNTIF(AH46,calc!$AE$6))+(2*COUNTIF(AH46,calc!$AE$16))+(3*COUNTIF(AH46,calc!$AE$26))+(4*COUNTIF(AH46,calc!$AE$36))+(5*COUNTIF(AH46,calc!$AE$46)))</f>
        <v>0</v>
      </c>
      <c r="CY46" s="5">
        <f>IF($E$7="",0,(1*COUNTIF(AH46,calc!$AE$7))+(2*COUNTIF(AH46,calc!$AE$17))+(3*COUNTIF(AH46,calc!$AE$27))+(4*COUNTIF(AH46,calc!$AE$37))+(5*COUNTIF(AH46,calc!$AE$47)))</f>
        <v>0</v>
      </c>
      <c r="CZ46" s="5">
        <f>IF($E$8="",0,(1*COUNTIF(AH46,calc!$AE$8))+(2*COUNTIF(AH46,calc!$AE$18))+(3*COUNTIF(AH46,calc!$AE$28))+(4*COUNTIF(AH46,calc!$AE$38))+(5*COUNTIF(AH46,calc!$AE$48)))</f>
        <v>0</v>
      </c>
      <c r="DA46" s="5">
        <f>IF($E$9="",0,(1*COUNTIF(AH46,calc!$AE$9))+(2*COUNTIF(AH46,calc!$AE$19))+(3*COUNTIF(AH46,calc!$AE$29))+(4*COUNTIF(AH46,calc!$AE$39))+(5*COUNTIF(AH46,calc!$AE$49)))</f>
        <v>0</v>
      </c>
      <c r="DB46" s="5">
        <f>IF($E$10="",0,(1*COUNTIF(AH46,calc!$AE$10))+(2*COUNTIF(AH46,calc!$AE$20))+(3*COUNTIF(AH46,calc!$AE$30))+(4*COUNTIF(AH46,calc!$AE$40))+(5*COUNTIF(AH46,calc!$AE$50)))</f>
        <v>0</v>
      </c>
      <c r="DC46" s="5">
        <f>IF($E$11="",0,(1*COUNTIF(AH46,calc!$AE$11))+(2*COUNTIF(AH46,calc!$AE$21))+(3*COUNTIF(AH46,calc!$AE$31))+(4*COUNTIF(AH46,calc!$AE$41))+(5*COUNTIF(AH46,calc!$AE$51)))</f>
        <v>0</v>
      </c>
      <c r="DD46" s="5">
        <f>IF($E$12="",0,(1*COUNTIF(AH46,calc!$AE$12))+(2*COUNTIF(AH46,calc!$AE$22))+(3*COUNTIF(AH46,calc!$AE$32))+(4*COUNTIF(AH46,calc!$AE$42))+(5*COUNTIF(AH46,calc!$AE$52)))</f>
        <v>0</v>
      </c>
      <c r="DE46" s="5">
        <f>IF($E$13="",0,(1*COUNTIF(AH46,calc!$AE$13))+(2*COUNTIF(AH46,calc!$AE$23))+(3*COUNTIF(AH46,calc!$AE$33))+(4*COUNTIF(AH46,calc!$AE$43))+(5*COUNTIF(AH46,calc!$AE$53)))</f>
        <v>0</v>
      </c>
      <c r="DF46" s="1"/>
      <c r="DG46" s="5">
        <f>IF($E$4="",0,(1*COUNTIF(AI46,calc!$AE$4))+(2*COUNTIF(AI46,calc!$AE$14))+(3*COUNTIF(AI46,calc!$AE$24))+(4*COUNTIF(AI46,calc!$AE$34))+(5*COUNTIF(AI46,calc!$AE$44)))</f>
        <v>0</v>
      </c>
      <c r="DH46" s="5">
        <f>IF($E$5="",0,(1*COUNTIF(AI46,calc!$AE$5))+(2*COUNTIF(AI46,calc!$AE$15))+(3*COUNTIF(AI46,calc!$AE$25))+(4*COUNTIF(AI46,calc!$AE$35))+(5*COUNTIF(AI46,calc!$AE$45)))</f>
        <v>0</v>
      </c>
      <c r="DI46" s="5">
        <f>IF($E$6="",0,(1*COUNTIF(AI46,calc!$AE$6))+(2*COUNTIF(AI46,calc!$AE$16))+(3*COUNTIF(AI46,calc!$AE$26))+(4*COUNTIF(AI46,calc!$AE$36))+(5*COUNTIF(AI46,calc!$AE$46)))</f>
        <v>0</v>
      </c>
      <c r="DJ46" s="5">
        <f>IF($E$7="",0,(1*COUNTIF(AI46,calc!$AE$7))+(2*COUNTIF(AI46,calc!$AE$17))+(3*COUNTIF(AI46,calc!$AE$27))+(4*COUNTIF(AI46,calc!$AE$37))+(5*COUNTIF(AI46,calc!$AE$47)))</f>
        <v>0</v>
      </c>
      <c r="DK46" s="5">
        <f>IF($E$8="",0,(1*COUNTIF(AI46,calc!$AE$8))+(2*COUNTIF(AI46,calc!$AE$18))+(3*COUNTIF(AI46,calc!$AE$28))+(4*COUNTIF(AI46,calc!$AE$38))+(5*COUNTIF(AI46,calc!$AE$48)))</f>
        <v>0</v>
      </c>
      <c r="DL46" s="5">
        <f>IF($E$9="",0,(1*COUNTIF(AI46,calc!$AE$9))+(2*COUNTIF(AI46,calc!$AE$19))+(3*COUNTIF(AI46,calc!$AE$29))+(4*COUNTIF(AI46,calc!$AE$39))+(5*COUNTIF(AI46,calc!$AE$49)))</f>
        <v>0</v>
      </c>
      <c r="DM46" s="5">
        <f>IF($E$10="",0,(1*COUNTIF(AI46,calc!$AE$10))+(2*COUNTIF(AI46,calc!$AE$20))+(3*COUNTIF(AI46,calc!$AE$30))+(4*COUNTIF(AI46,calc!$AE$40))+(5*COUNTIF(AI46,calc!$AE$50)))</f>
        <v>0</v>
      </c>
      <c r="DN46" s="5">
        <f>IF($E$11="",0,(1*COUNTIF(AI46,calc!$AE$11))+(2*COUNTIF(AI46,calc!$AE$21))+(3*COUNTIF(AI46,calc!$AE$31))+(4*COUNTIF(AI46,calc!$AE$41))+(5*COUNTIF(AI46,calc!$AE$51)))</f>
        <v>0</v>
      </c>
      <c r="DO46" s="5">
        <f>IF($E$12="",0,(1*COUNTIF(AI46,calc!$AE$12))+(2*COUNTIF(AI46,calc!$AE$22))+(3*COUNTIF(AI46,calc!$AE$32))+(4*COUNTIF(AI46,calc!$AE$42))+(5*COUNTIF(AI46,calc!$AE$52)))</f>
        <v>0</v>
      </c>
      <c r="DP46" s="5">
        <f>IF($E$13="",0,(1*COUNTIF(AI46,calc!$AE$13))+(2*COUNTIF(AI46,calc!$AE$23))+(3*COUNTIF(AI46,calc!$AE$33))+(4*COUNTIF(AI46,calc!$AE$43))+(5*COUNTIF(AI46,calc!$AE$53)))</f>
        <v>0</v>
      </c>
      <c r="DQ46" s="1"/>
      <c r="DR46" s="5">
        <f>IF($E$4="",0,(1*COUNTIF(AJ46,calc!$AE$4))+(2*COUNTIF(AJ46,calc!$AE$14))+(3*COUNTIF(AJ46,calc!$AE$24))+(4*COUNTIF(AJ46,calc!$AE$34))+(5*COUNTIF(AJ46,calc!$AE$44)))</f>
        <v>0</v>
      </c>
      <c r="DS46" s="5">
        <f>IF($E$5="",0,(1*COUNTIF(AJ46,calc!$AE$5))+(2*COUNTIF(AJ46,calc!$AE$15))+(3*COUNTIF(AJ46,calc!$AE$25))+(4*COUNTIF(AJ46,calc!$AE$35))+(5*COUNTIF(AJ46,calc!$AE$45)))</f>
        <v>0</v>
      </c>
      <c r="DT46" s="5">
        <f>IF($E$6="",0,(1*COUNTIF(AJ46,calc!$AE$6))+(2*COUNTIF(AJ46,calc!$AE$16))+(3*COUNTIF(AJ46,calc!$AE$26))+(4*COUNTIF(AJ46,calc!$AE$36))+(5*COUNTIF(AJ46,calc!$AE$46)))</f>
        <v>0</v>
      </c>
      <c r="DU46" s="5">
        <f>IF($E$7="",0,(1*COUNTIF(AJ46,calc!$AE$7))+(2*COUNTIF(AJ46,calc!$AE$17))+(3*COUNTIF(AJ46,calc!$AE$27))+(4*COUNTIF(AJ46,calc!$AE$37))+(5*COUNTIF(AJ46,calc!$AE$47)))</f>
        <v>0</v>
      </c>
      <c r="DV46" s="5">
        <f>IF($E$8="",0,(1*COUNTIF(AJ46,calc!$AE$8))+(2*COUNTIF(AJ46,calc!$AE$18))+(3*COUNTIF(AJ46,calc!$AE$28))+(4*COUNTIF(AJ46,calc!$AE$38))+(5*COUNTIF(AJ46,calc!$AE$48)))</f>
        <v>0</v>
      </c>
      <c r="DW46" s="5">
        <f>IF($E$9="",0,(1*COUNTIF(AJ46,calc!$AE$9))+(2*COUNTIF(AJ46,calc!$AE$19))+(3*COUNTIF(AJ46,calc!$AE$29))+(4*COUNTIF(AJ46,calc!$AE$39))+(5*COUNTIF(AJ46,calc!$AE$49)))</f>
        <v>0</v>
      </c>
      <c r="DX46" s="5">
        <f>IF($E$10="",0,(1*COUNTIF(AJ46,calc!$AE$10))+(2*COUNTIF(AJ46,calc!$AE$20))+(3*COUNTIF(AJ46,calc!$AE$30))+(4*COUNTIF(AJ46,calc!$AE$40))+(5*COUNTIF(AJ46,calc!$AE$50)))</f>
        <v>0</v>
      </c>
      <c r="DY46" s="5">
        <f>IF($E$11="",0,(1*COUNTIF(AJ46,calc!$AE$11))+(2*COUNTIF(AJ46,calc!$AE$21))+(3*COUNTIF(AJ46,calc!$AE$31))+(4*COUNTIF(AJ46,calc!$AE$41))+(5*COUNTIF(AJ46,calc!$AE$51)))</f>
        <v>0</v>
      </c>
      <c r="DZ46" s="5">
        <f>IF($E$12="",0,(1*COUNTIF(AJ46,calc!$AE$12))+(2*COUNTIF(AJ46,calc!$AE$22))+(3*COUNTIF(AJ46,calc!$AE$32))+(4*COUNTIF(AJ46,calc!$AE$42))+(5*COUNTIF(AJ46,calc!$AE$52)))</f>
        <v>0</v>
      </c>
      <c r="EA46" s="5">
        <f>IF($E$13="",0,(1*COUNTIF(AJ46,calc!$AE$13))+(2*COUNTIF(AJ46,calc!$AE$23))+(3*COUNTIF(AJ46,calc!$AE$33))+(4*COUNTIF(AJ46,calc!$AE$43))+(5*COUNTIF(AJ46,calc!$AE$53)))</f>
        <v>0</v>
      </c>
      <c r="EB46" s="1"/>
      <c r="EC46" s="5">
        <f>IF($E$4="",0,(1*COUNTIF(AK46,calc!$AE$4))+(2*COUNTIF(AK46,calc!$AE$14))+(3*COUNTIF(AK46,calc!$AE$24))+(4*COUNTIF(AK46,calc!$AE$34))+(5*COUNTIF(AK46,calc!$AE$44)))</f>
        <v>0</v>
      </c>
      <c r="ED46" s="5">
        <f>IF($E$5="",0,(1*COUNTIF(AK46,calc!$AE$5))+(2*COUNTIF(AK46,calc!$AE$15))+(3*COUNTIF(AK46,calc!$AE$25))+(4*COUNTIF(AK46,calc!$AE$35))+(5*COUNTIF(AK46,calc!$AE$45)))</f>
        <v>0</v>
      </c>
      <c r="EE46" s="5">
        <f>IF($E$6="",0,(1*COUNTIF(AK46,calc!$AE$6))+(2*COUNTIF(AK46,calc!$AE$16))+(3*COUNTIF(AK46,calc!$AE$26))+(4*COUNTIF(AK46,calc!$AE$36))+(5*COUNTIF(AK46,calc!$AE$46)))</f>
        <v>0</v>
      </c>
      <c r="EF46" s="5">
        <f>IF($E$7="",0,(1*COUNTIF(AK46,calc!$AE$7))+(2*COUNTIF(AK46,calc!$AE$17))+(3*COUNTIF(AK46,calc!$AE$27))+(4*COUNTIF(AK46,calc!$AE$37))+(5*COUNTIF(AK46,calc!$AE$47)))</f>
        <v>0</v>
      </c>
      <c r="EG46" s="5">
        <f>IF($E$8="",0,(1*COUNTIF(AK46,calc!$AE$8))+(2*COUNTIF(AK46,calc!$AE$18))+(3*COUNTIF(AK46,calc!$AE$28))+(4*COUNTIF(AK46,calc!$AE$38))+(5*COUNTIF(AK46,calc!$AE$48)))</f>
        <v>0</v>
      </c>
      <c r="EH46" s="5">
        <f>IF($E$9="",0,(1*COUNTIF(AK46,calc!$AE$9))+(2*COUNTIF(AK46,calc!$AE$19))+(3*COUNTIF(AK46,calc!$AE$29))+(4*COUNTIF(AK46,calc!$AE$39))+(5*COUNTIF(AK46,calc!$AE$49)))</f>
        <v>0</v>
      </c>
      <c r="EI46" s="5">
        <f>IF($E$10="",0,(1*COUNTIF(AK46,calc!$AE$10))+(2*COUNTIF(AK46,calc!$AE$20))+(3*COUNTIF(AK46,calc!$AE$30))+(4*COUNTIF(AK46,calc!$AE$40))+(5*COUNTIF(AK46,calc!$AE$50)))</f>
        <v>0</v>
      </c>
      <c r="EJ46" s="5">
        <f>IF($E$11="",0,(1*COUNTIF(AK46,calc!$AE$11))+(2*COUNTIF(AK46,calc!$AE$21))+(3*COUNTIF(AK46,calc!$AE$31))+(4*COUNTIF(AK46,calc!$AE$41))+(5*COUNTIF(AK46,calc!$AE$51)))</f>
        <v>0</v>
      </c>
      <c r="EK46" s="5">
        <f>IF($E$12="",0,(1*COUNTIF(AK46,calc!$AE$12))+(2*COUNTIF(AK46,calc!$AE$22))+(3*COUNTIF(AK46,calc!$AE$32))+(4*COUNTIF(AK46,calc!$AE$42))+(5*COUNTIF(AK46,calc!$AE$52)))</f>
        <v>0</v>
      </c>
      <c r="EL46" s="5">
        <f>IF($E$13="",0,(1*COUNTIF(AK46,calc!$AE$13))+(2*COUNTIF(AK46,calc!$AE$23))+(3*COUNTIF(AK46,calc!$AE$33))+(4*COUNTIF(AK46,calc!$AE$43))+(5*COUNTIF(AK46,calc!$AE$53)))</f>
        <v>0</v>
      </c>
      <c r="EM46" s="1"/>
      <c r="EN46" s="5">
        <f>IF($E$4="",0,(1*COUNTIF(AL46,calc!$AE$4))+(2*COUNTIF(AL46,calc!$AE$14))+(3*COUNTIF(AL46,calc!$AE$24))+(4*COUNTIF(AL46,calc!$AE$34))+(5*COUNTIF(AL46,calc!$AE$44)))</f>
        <v>0</v>
      </c>
      <c r="EO46" s="5">
        <f>IF($E$5="",0,(1*COUNTIF(AL46,calc!$AE$5))+(2*COUNTIF(AL46,calc!$AE$15))+(3*COUNTIF(AL46,calc!$AE$25))+(4*COUNTIF(AL46,calc!$AE$35))+(5*COUNTIF(AL46,calc!$AE$45)))</f>
        <v>0</v>
      </c>
      <c r="EP46" s="5">
        <f>IF($E$6="",0,(1*COUNTIF(AL46,calc!$AE$6))+(2*COUNTIF(AL46,calc!$AE$16))+(3*COUNTIF(AL46,calc!$AE$26))+(4*COUNTIF(AL46,calc!$AE$36))+(5*COUNTIF(AL46,calc!$AE$46)))</f>
        <v>0</v>
      </c>
      <c r="EQ46" s="5">
        <f>IF($E$7="",0,(1*COUNTIF(AL46,calc!$AE$7))+(2*COUNTIF(AL46,calc!$AE$17))+(3*COUNTIF(AL46,calc!$AE$27))+(4*COUNTIF(AL46,calc!$AE$37))+(5*COUNTIF(AL46,calc!$AE$47)))</f>
        <v>0</v>
      </c>
      <c r="ER46" s="5">
        <f>IF($E$8="",0,(1*COUNTIF(AL46,calc!$AE$8))+(2*COUNTIF(AL46,calc!$AE$18))+(3*COUNTIF(AL46,calc!$AE$28))+(4*COUNTIF(AL46,calc!$AE$38))+(5*COUNTIF(AL46,calc!$AE$48)))</f>
        <v>0</v>
      </c>
      <c r="ES46" s="5">
        <f>IF($E$9="",0,(1*COUNTIF(AL46,calc!$AE$9))+(2*COUNTIF(AL46,calc!$AE$19))+(3*COUNTIF(AL46,calc!$AE$29))+(4*COUNTIF(AL46,calc!$AE$39))+(5*COUNTIF(AL46,calc!$AE$49)))</f>
        <v>0</v>
      </c>
      <c r="ET46" s="5">
        <f>IF($E$10="",0,(1*COUNTIF(AL46,calc!$AE$10))+(2*COUNTIF(AL46,calc!$AE$20))+(3*COUNTIF(AL46,calc!$AE$30))+(4*COUNTIF(AL46,calc!$AE$40))+(5*COUNTIF(AL46,calc!$AE$50)))</f>
        <v>0</v>
      </c>
      <c r="EU46" s="5">
        <f>IF($E$11="",0,(1*COUNTIF(AL46,calc!$AE$11))+(2*COUNTIF(AL46,calc!$AE$21))+(3*COUNTIF(AL46,calc!$AE$31))+(4*COUNTIF(AL46,calc!$AE$41))+(5*COUNTIF(AL46,calc!$AE$51)))</f>
        <v>0</v>
      </c>
      <c r="EV46" s="5">
        <f>IF($E$12="",0,(1*COUNTIF(AL46,calc!$AE$12))+(2*COUNTIF(AL46,calc!$AE$22))+(3*COUNTIF(AL46,calc!$AE$32))+(4*COUNTIF(AL46,calc!$AE$42))+(5*COUNTIF(AL46,calc!$AE$52)))</f>
        <v>0</v>
      </c>
      <c r="EW46" s="5">
        <f>IF($E$13="",0,(1*COUNTIF(AL46,calc!$AE$13))+(2*COUNTIF(AL46,calc!$AE$23))+(3*COUNTIF(AL46,calc!$AE$33))+(4*COUNTIF(AL46,calc!$AE$43))+(5*COUNTIF(AL46,calc!$AE$53)))</f>
        <v>0</v>
      </c>
      <c r="EX46" s="1"/>
      <c r="EY46" s="5">
        <f>IF($E$4="",0,(1*COUNTIF(AM46,calc!$AE$4))+(2*COUNTIF(AM46,calc!$AE$14))+(3*COUNTIF(AM46,calc!$AE$24))+(4*COUNTIF(AM46,calc!$AE$34))+(5*COUNTIF(AM46,calc!$AE$44)))</f>
        <v>0</v>
      </c>
      <c r="EZ46" s="5">
        <f>IF($E$5="",0,(1*COUNTIF(AM46,calc!$AE$5))+(2*COUNTIF(AM46,calc!$AE$15))+(3*COUNTIF(AM46,calc!$AE$25))+(4*COUNTIF(AM46,calc!$AE$35))+(5*COUNTIF(AM46,calc!$AE$45)))</f>
        <v>0</v>
      </c>
      <c r="FA46" s="5">
        <f>IF($E$6="",0,(1*COUNTIF(AM46,calc!$AE$6))+(2*COUNTIF(AM46,calc!$AE$16))+(3*COUNTIF(AM46,calc!$AE$26))+(4*COUNTIF(AM46,calc!$AE$36))+(5*COUNTIF(AM46,calc!$AE$46)))</f>
        <v>0</v>
      </c>
      <c r="FB46" s="5">
        <f>IF($E$7="",0,(1*COUNTIF(AM46,calc!$AE$7))+(2*COUNTIF(AM46,calc!$AE$17))+(3*COUNTIF(AM46,calc!$AE$27))+(4*COUNTIF(AM46,calc!$AE$37))+(5*COUNTIF(AM46,calc!$AE$47)))</f>
        <v>0</v>
      </c>
      <c r="FC46" s="5">
        <f>IF($E$8="",0,(1*COUNTIF(AM46,calc!$AE$8))+(2*COUNTIF(AM46,calc!$AE$18))+(3*COUNTIF(AM46,calc!$AE$28))+(4*COUNTIF(AM46,calc!$AE$38))+(5*COUNTIF(AM46,calc!$AE$48)))</f>
        <v>0</v>
      </c>
      <c r="FD46" s="5">
        <f>IF($E$9="",0,(1*COUNTIF(AM46,calc!$AE$9))+(2*COUNTIF(AM46,calc!$AE$19))+(3*COUNTIF(AM46,calc!$AE$29))+(4*COUNTIF(AM46,calc!$AE$39))+(5*COUNTIF(AM46,calc!$AE$49)))</f>
        <v>0</v>
      </c>
      <c r="FE46" s="5">
        <f>IF($E$10="",0,(1*COUNTIF(AM46,calc!$AE$10))+(2*COUNTIF(AM46,calc!$AE$20))+(3*COUNTIF(AM46,calc!$AE$30))+(4*COUNTIF(AM46,calc!$AE$40))+(5*COUNTIF(AM46,calc!$AE$50)))</f>
        <v>0</v>
      </c>
      <c r="FF46" s="5">
        <f>IF($E$11="",0,(1*COUNTIF(AM46,calc!$AE$11))+(2*COUNTIF(AM46,calc!$AE$21))+(3*COUNTIF(AM46,calc!$AE$31))+(4*COUNTIF(AM46,calc!$AE$41))+(5*COUNTIF(AM46,calc!$AE$51)))</f>
        <v>0</v>
      </c>
      <c r="FG46" s="5">
        <f>IF($E$12="",0,(1*COUNTIF(AM46,calc!$AE$12))+(2*COUNTIF(AM46,calc!$AE$22))+(3*COUNTIF(AM46,calc!$AE$32))+(4*COUNTIF(AM46,calc!$AE$42))+(5*COUNTIF(AM46,calc!$AE$52)))</f>
        <v>0</v>
      </c>
      <c r="FH46" s="5">
        <f>IF($E$13="",0,(1*COUNTIF(AM46,calc!$AE$13))+(2*COUNTIF(AM46,calc!$AE$23))+(3*COUNTIF(AM46,calc!$AE$33))+(4*COUNTIF(AM46,calc!$AE$43))+(5*COUNTIF(AM46,calc!$AE$53)))</f>
        <v>0</v>
      </c>
      <c r="FI46" s="1"/>
      <c r="FJ46" s="5">
        <f>IF($E$4="",0,(1*COUNTIF(AN46,calc!$AE$4))+(2*COUNTIF(AN46,calc!$AE$14))+(3*COUNTIF(AN46,calc!$AE$24))+(4*COUNTIF(AN46,calc!$AE$34))+(5*COUNTIF(AN46,calc!$AE$44)))</f>
        <v>0</v>
      </c>
      <c r="FK46" s="5">
        <f>IF($E$5="",0,(1*COUNTIF(AN46,calc!$AE$5))+(2*COUNTIF(AN46,calc!$AE$15))+(3*COUNTIF(AN46,calc!$AE$25))+(4*COUNTIF(AN46,calc!$AE$35))+(5*COUNTIF(AN46,calc!$AE$45)))</f>
        <v>0</v>
      </c>
      <c r="FL46" s="5">
        <f>IF($E$6="",0,(1*COUNTIF(AN46,calc!$AE$6))+(2*COUNTIF(AN46,calc!$AE$16))+(3*COUNTIF(AN46,calc!$AE$26))+(4*COUNTIF(AN46,calc!$AE$36))+(5*COUNTIF(AN46,calc!$AE$46)))</f>
        <v>0</v>
      </c>
      <c r="FM46" s="5">
        <f>IF($E$7="",0,(1*COUNTIF(AN46,calc!$AE$7))+(2*COUNTIF(AN46,calc!$AE$17))+(3*COUNTIF(AN46,calc!$AE$27))+(4*COUNTIF(AN46,calc!$AE$37))+(5*COUNTIF(AN46,calc!$AE$47)))</f>
        <v>0</v>
      </c>
      <c r="FN46" s="5">
        <f>IF($E$8="",0,(1*COUNTIF(AN46,calc!$AE$8))+(2*COUNTIF(AN46,calc!$AE$18))+(3*COUNTIF(AN46,calc!$AE$28))+(4*COUNTIF(AN46,calc!$AE$38))+(5*COUNTIF(AN46,calc!$AE$48)))</f>
        <v>0</v>
      </c>
      <c r="FO46" s="5">
        <f>IF($E$9="",0,(1*COUNTIF(AN46,calc!$AE$9))+(2*COUNTIF(AN46,calc!$AE$19))+(3*COUNTIF(AN46,calc!$AE$29))+(4*COUNTIF(AN46,calc!$AE$39))+(5*COUNTIF(AN46,calc!$AE$49)))</f>
        <v>0</v>
      </c>
      <c r="FP46" s="5">
        <f>IF($E$10="",0,(1*COUNTIF(AN46,calc!$AE$10))+(2*COUNTIF(AN46,calc!$AE$20))+(3*COUNTIF(AN46,calc!$AE$30))+(4*COUNTIF(AN46,calc!$AE$40))+(5*COUNTIF(AN46,calc!$AE$50)))</f>
        <v>0</v>
      </c>
      <c r="FQ46" s="5">
        <f>IF($E$11="",0,(1*COUNTIF(AN46,calc!$AE$11))+(2*COUNTIF(AN46,calc!$AE$21))+(3*COUNTIF(AN46,calc!$AE$31))+(4*COUNTIF(AN46,calc!$AE$41))+(5*COUNTIF(AN46,calc!$AE$51)))</f>
        <v>0</v>
      </c>
      <c r="FR46" s="5">
        <f>IF($E$12="",0,(1*COUNTIF(AN46,calc!$AE$12))+(2*COUNTIF(AN46,calc!$AE$22))+(3*COUNTIF(AN46,calc!$AE$32))+(4*COUNTIF(AN46,calc!$AE$42))+(5*COUNTIF(AN46,calc!$AE$52)))</f>
        <v>0</v>
      </c>
      <c r="FS46" s="5">
        <f>IF($E$13="",0,(1*COUNTIF(AN46,calc!$AE$13))+(2*COUNTIF(AN46,calc!$AE$23))+(3*COUNTIF(AN46,calc!$AE$33))+(4*COUNTIF(AN46,calc!$AE$43))+(5*COUNTIF(AN46,calc!$AE$53)))</f>
        <v>0</v>
      </c>
      <c r="FT46" s="1"/>
      <c r="FU46" s="5">
        <f>IF($E$4="",0,(1*COUNTIF(AO46,calc!$AE$4))+(2*COUNTIF(AO46,calc!$AE$14))+(3*COUNTIF(AO46,calc!$AE$24))+(4*COUNTIF(AO46,calc!$AE$34))+(5*COUNTIF(AO46,calc!$AE$44)))</f>
        <v>0</v>
      </c>
      <c r="FV46" s="5">
        <f>IF($E$5="",0,(1*COUNTIF(AO46,calc!$AE$5))+(2*COUNTIF(AO46,calc!$AE$15))+(3*COUNTIF(AO46,calc!$AE$25))+(4*COUNTIF(AO46,calc!$AE$35))+(5*COUNTIF(AO46,calc!$AE$45)))</f>
        <v>0</v>
      </c>
      <c r="FW46" s="5">
        <f>IF($E$6="",0,(1*COUNTIF(AO46,calc!$AE$6))+(2*COUNTIF(AO46,calc!$AE$16))+(3*COUNTIF(AO46,calc!$AE$26))+(4*COUNTIF(AO46,calc!$AE$36))+(5*COUNTIF(AO46,calc!$AE$46)))</f>
        <v>0</v>
      </c>
      <c r="FX46" s="5">
        <f>IF($E$7="",0,(1*COUNTIF(AO46,calc!$AE$7))+(2*COUNTIF(AO46,calc!$AE$17))+(3*COUNTIF(AO46,calc!$AE$27))+(4*COUNTIF(AO46,calc!$AE$37))+(5*COUNTIF(AO46,calc!$AE$47)))</f>
        <v>0</v>
      </c>
      <c r="FY46" s="5">
        <f>IF($E$8="",0,(1*COUNTIF(AO46,calc!$AE$8))+(2*COUNTIF(AO46,calc!$AE$18))+(3*COUNTIF(AO46,calc!$AE$28))+(4*COUNTIF(AO46,calc!$AE$38))+(5*COUNTIF(AO46,calc!$AE$48)))</f>
        <v>0</v>
      </c>
      <c r="FZ46" s="5">
        <f>IF($E$9="",0,(1*COUNTIF(AO46,calc!$AE$9))+(2*COUNTIF(AO46,calc!$AE$19))+(3*COUNTIF(AO46,calc!$AE$29))+(4*COUNTIF(AO46,calc!$AE$39))+(5*COUNTIF(AO46,calc!$AE$49)))</f>
        <v>0</v>
      </c>
      <c r="GA46" s="5">
        <f>IF($E$10="",0,(1*COUNTIF(AO46,calc!$AE$10))+(2*COUNTIF(AO46,calc!$AE$20))+(3*COUNTIF(AO46,calc!$AE$30))+(4*COUNTIF(AO46,calc!$AE$40))+(5*COUNTIF(AO46,calc!$AE$50)))</f>
        <v>0</v>
      </c>
      <c r="GB46" s="5">
        <f>IF($E$11="",0,(1*COUNTIF(AO46,calc!$AE$11))+(2*COUNTIF(AO46,calc!$AE$21))+(3*COUNTIF(AO46,calc!$AE$31))+(4*COUNTIF(AO46,calc!$AE$41))+(5*COUNTIF(AO46,calc!$AE$51)))</f>
        <v>0</v>
      </c>
      <c r="GC46" s="5">
        <f>IF($E$12="",0,(1*COUNTIF(AO46,calc!$AE$12))+(2*COUNTIF(AO46,calc!$AE$22))+(3*COUNTIF(AO46,calc!$AE$32))+(4*COUNTIF(AO46,calc!$AE$42))+(5*COUNTIF(AO46,calc!$AE$52)))</f>
        <v>0</v>
      </c>
      <c r="GD46" s="5">
        <f>IF($E$13="",0,(1*COUNTIF(AO46,calc!$AE$13))+(2*COUNTIF(AO46,calc!$AE$23))+(3*COUNTIF(AO46,calc!$AE$33))+(4*COUNTIF(AO46,calc!$AE$43))+(5*COUNTIF(AO46,calc!$AE$53)))</f>
        <v>0</v>
      </c>
      <c r="GE46" s="1"/>
      <c r="GF46" s="5">
        <f>IF($E$4="",0,(1*COUNTIF(AP46,calc!$AE$4))+(2*COUNTIF(AP46,calc!$AE$14))+(3*COUNTIF(AP46,calc!$AE$24))+(4*COUNTIF(AP46,calc!$AE$34))+(5*COUNTIF(AP46,calc!$AE$44)))</f>
        <v>0</v>
      </c>
      <c r="GG46" s="5">
        <f>IF($E$5="",0,(1*COUNTIF(AP46,calc!$AE$5))+(2*COUNTIF(AP46,calc!$AE$15))+(3*COUNTIF(AP46,calc!$AE$25))+(4*COUNTIF(AP46,calc!$AE$35))+(5*COUNTIF(AP46,calc!$AE$45)))</f>
        <v>0</v>
      </c>
      <c r="GH46" s="5">
        <f>IF($E$6="",0,(1*COUNTIF(AP46,calc!$AE$6))+(2*COUNTIF(AP46,calc!$AE$16))+(3*COUNTIF(AP46,calc!$AE$26))+(4*COUNTIF(AP46,calc!$AE$36))+(5*COUNTIF(AP46,calc!$AE$46)))</f>
        <v>0</v>
      </c>
      <c r="GI46" s="5">
        <f>IF($E$7="",0,(1*COUNTIF(AP46,calc!$AE$7))+(2*COUNTIF(AP46,calc!$AE$17))+(3*COUNTIF(AP46,calc!$AE$27))+(4*COUNTIF(AP46,calc!$AE$37))+(5*COUNTIF(AP46,calc!$AE$47)))</f>
        <v>0</v>
      </c>
      <c r="GJ46" s="5">
        <f>IF($E$8="",0,(1*COUNTIF(AP46,calc!$AE$8))+(2*COUNTIF(AP46,calc!$AE$18))+(3*COUNTIF(AP46,calc!$AE$28))+(4*COUNTIF(AP46,calc!$AE$38))+(5*COUNTIF(AP46,calc!$AE$48)))</f>
        <v>0</v>
      </c>
      <c r="GK46" s="5">
        <f>IF($E$9="",0,(1*COUNTIF(AP46,calc!$AE$9))+(2*COUNTIF(AP46,calc!$AE$19))+(3*COUNTIF(AP46,calc!$AE$29))+(4*COUNTIF(AP46,calc!$AE$39))+(5*COUNTIF(AP46,calc!$AE$49)))</f>
        <v>0</v>
      </c>
      <c r="GL46" s="5">
        <f>IF($E$10="",0,(1*COUNTIF(AP46,calc!$AE$10))+(2*COUNTIF(AP46,calc!$AE$20))+(3*COUNTIF(AP46,calc!$AE$30))+(4*COUNTIF(AP46,calc!$AE$40))+(5*COUNTIF(AP46,calc!$AE$50)))</f>
        <v>0</v>
      </c>
      <c r="GM46" s="5">
        <f>IF($E$11="",0,(1*COUNTIF(AP46,calc!$AE$11))+(2*COUNTIF(AP46,calc!$AE$21))+(3*COUNTIF(AP46,calc!$AE$31))+(4*COUNTIF(AP46,calc!$AE$41))+(5*COUNTIF(AP46,calc!$AE$51)))</f>
        <v>0</v>
      </c>
      <c r="GN46" s="5">
        <f>IF($E$12="",0,(1*COUNTIF(AP46,calc!$AE$12))+(2*COUNTIF(AP46,calc!$AE$22))+(3*COUNTIF(AP46,calc!$AE$32))+(4*COUNTIF(AP46,calc!$AE$42))+(5*COUNTIF(AP46,calc!$AE$52)))</f>
        <v>0</v>
      </c>
      <c r="GO46" s="5">
        <f>IF($E$13="",0,(1*COUNTIF(AP46,calc!$AE$13))+(2*COUNTIF(AP46,calc!$AE$23))+(3*COUNTIF(AP46,calc!$AE$33))+(4*COUNTIF(AP46,calc!$AE$43))+(5*COUNTIF(AP46,calc!$AE$53)))</f>
        <v>0</v>
      </c>
      <c r="GP46" s="1"/>
      <c r="GQ46" s="5">
        <f>IF($E$4="",0,(1*COUNTIF(AQ46,calc!$AE$4))+(2*COUNTIF(AQ46,calc!$AE$14))+(3*COUNTIF(AQ46,calc!$AE$24))+(4*COUNTIF(AQ46,calc!$AE$34))+(5*COUNTIF(AQ46,calc!$AE$44)))</f>
        <v>0</v>
      </c>
      <c r="GR46" s="5">
        <f>IF($E$5="",0,(1*COUNTIF(AQ46,calc!$AE$5))+(2*COUNTIF(AQ46,calc!$AE$15))+(3*COUNTIF(AQ46,calc!$AE$25))+(4*COUNTIF(AQ46,calc!$AE$35))+(5*COUNTIF(AQ46,calc!$AE$45)))</f>
        <v>0</v>
      </c>
      <c r="GS46" s="5">
        <f>IF($E$6="",0,(1*COUNTIF(AQ46,calc!$AE$6))+(2*COUNTIF(AQ46,calc!$AE$16))+(3*COUNTIF(AQ46,calc!$AE$26))+(4*COUNTIF(AQ46,calc!$AE$36))+(5*COUNTIF(AQ46,calc!$AE$46)))</f>
        <v>0</v>
      </c>
      <c r="GT46" s="5">
        <f>IF($E$7="",0,(1*COUNTIF(AQ46,calc!$AE$7))+(2*COUNTIF(AQ46,calc!$AE$17))+(3*COUNTIF(AQ46,calc!$AE$27))+(4*COUNTIF(AQ46,calc!$AE$37))+(5*COUNTIF(AQ46,calc!$AE$47)))</f>
        <v>0</v>
      </c>
      <c r="GU46" s="5">
        <f>IF($E$8="",0,(1*COUNTIF(AQ46,calc!$AE$8))+(2*COUNTIF(AQ46,calc!$AE$18))+(3*COUNTIF(AQ46,calc!$AE$28))+(4*COUNTIF(AQ46,calc!$AE$38))+(5*COUNTIF(AQ46,calc!$AE$48)))</f>
        <v>0</v>
      </c>
      <c r="GV46" s="5">
        <f>IF($E$9="",0,(1*COUNTIF(AQ46,calc!$AE$9))+(2*COUNTIF(AQ46,calc!$AE$19))+(3*COUNTIF(AQ46,calc!$AE$29))+(4*COUNTIF(AQ46,calc!$AE$39))+(5*COUNTIF(AQ46,calc!$AE$49)))</f>
        <v>0</v>
      </c>
      <c r="GW46" s="5">
        <f>IF($E$10="",0,(1*COUNTIF(AQ46,calc!$AE$10))+(2*COUNTIF(AQ46,calc!$AE$20))+(3*COUNTIF(AQ46,calc!$AE$30))+(4*COUNTIF(AQ46,calc!$AE$40))+(5*COUNTIF(AQ46,calc!$AE$50)))</f>
        <v>0</v>
      </c>
      <c r="GX46" s="5">
        <f>IF($E$11="",0,(1*COUNTIF(AQ46,calc!$AE$11))+(2*COUNTIF(AQ46,calc!$AE$21))+(3*COUNTIF(AQ46,calc!$AE$31))+(4*COUNTIF(AQ46,calc!$AE$41))+(5*COUNTIF(AQ46,calc!$AE$51)))</f>
        <v>0</v>
      </c>
      <c r="GY46" s="5">
        <f>IF($E$12="",0,(1*COUNTIF(AQ46,calc!$AE$12))+(2*COUNTIF(AQ46,calc!$AE$22))+(3*COUNTIF(AQ46,calc!$AE$32))+(4*COUNTIF(AQ46,calc!$AE$42))+(5*COUNTIF(AQ46,calc!$AE$52)))</f>
        <v>0</v>
      </c>
      <c r="GZ46" s="5">
        <f>IF($E$13="",0,(1*COUNTIF(AQ46,calc!$AE$13))+(2*COUNTIF(AQ46,calc!$AE$23))+(3*COUNTIF(AQ46,calc!$AE$33))+(4*COUNTIF(AQ46,calc!$AE$43))+(5*COUNTIF(AQ46,calc!$AE$53)))</f>
        <v>0</v>
      </c>
      <c r="HA46" s="1"/>
      <c r="HB46" s="5">
        <f>IF($E$4="",0,(1*COUNTIF(AR46,calc!$AE$4))+(2*COUNTIF(AR46,calc!$AE$14))+(3*COUNTIF(AR46,calc!$AE$24))+(4*COUNTIF(AR46,calc!$AE$34))+(5*COUNTIF(AR46,calc!$AE$44)))</f>
        <v>0</v>
      </c>
      <c r="HC46" s="5">
        <f>IF($E$5="",0,(1*COUNTIF(AR46,calc!$AE$5))+(2*COUNTIF(AR46,calc!$AE$15))+(3*COUNTIF(AR46,calc!$AE$25))+(4*COUNTIF(AR46,calc!$AE$35))+(5*COUNTIF(AR46,calc!$AE$45)))</f>
        <v>0</v>
      </c>
      <c r="HD46" s="5">
        <f>IF($E$6="",0,(1*COUNTIF(AR46,calc!$AE$6))+(2*COUNTIF(AR46,calc!$AE$16))+(3*COUNTIF(AR46,calc!$AE$26))+(4*COUNTIF(AR46,calc!$AE$36))+(5*COUNTIF(AR46,calc!$AE$46)))</f>
        <v>0</v>
      </c>
      <c r="HE46" s="5">
        <f>IF($E$7="",0,(1*COUNTIF(AR46,calc!$AE$7))+(2*COUNTIF(AR46,calc!$AE$17))+(3*COUNTIF(AR46,calc!$AE$27))+(4*COUNTIF(AR46,calc!$AE$37))+(5*COUNTIF(AR46,calc!$AE$47)))</f>
        <v>0</v>
      </c>
      <c r="HF46" s="5">
        <f>IF($E$8="",0,(1*COUNTIF(AR46,calc!$AE$8))+(2*COUNTIF(AR46,calc!$AE$18))+(3*COUNTIF(AR46,calc!$AE$28))+(4*COUNTIF(AR46,calc!$AE$38))+(5*COUNTIF(AR46,calc!$AE$48)))</f>
        <v>0</v>
      </c>
      <c r="HG46" s="5">
        <f>IF($E$9="",0,(1*COUNTIF(AR46,calc!$AE$9))+(2*COUNTIF(AR46,calc!$AE$19))+(3*COUNTIF(AR46,calc!$AE$29))+(4*COUNTIF(AR46,calc!$AE$39))+(5*COUNTIF(AR46,calc!$AE$49)))</f>
        <v>0</v>
      </c>
      <c r="HH46" s="5">
        <f>IF($E$10="",0,(1*COUNTIF(AR46,calc!$AE$10))+(2*COUNTIF(AR46,calc!$AE$20))+(3*COUNTIF(AR46,calc!$AE$30))+(4*COUNTIF(AR46,calc!$AE$40))+(5*COUNTIF(AR46,calc!$AE$50)))</f>
        <v>0</v>
      </c>
      <c r="HI46" s="5">
        <f>IF($E$11="",0,(1*COUNTIF(AR46,calc!$AE$11))+(2*COUNTIF(AR46,calc!$AE$21))+(3*COUNTIF(AR46,calc!$AE$31))+(4*COUNTIF(AR46,calc!$AE$41))+(5*COUNTIF(AR46,calc!$AE$51)))</f>
        <v>0</v>
      </c>
      <c r="HJ46" s="5">
        <f>IF($E$12="",0,(1*COUNTIF(AR46,calc!$AE$12))+(2*COUNTIF(AR46,calc!$AE$22))+(3*COUNTIF(AR46,calc!$AE$32))+(4*COUNTIF(AR46,calc!$AE$42))+(5*COUNTIF(AR46,calc!$AE$52)))</f>
        <v>0</v>
      </c>
      <c r="HK46" s="5">
        <f>IF($E$13="",0,(1*COUNTIF(AR46,calc!$AE$13))+(2*COUNTIF(AR46,calc!$AE$23))+(3*COUNTIF(AR46,calc!$AE$33))+(4*COUNTIF(AR46,calc!$AE$43))+(5*COUNTIF(AR46,calc!$AE$53)))</f>
        <v>0</v>
      </c>
      <c r="HL46" s="1"/>
      <c r="HM46" s="5">
        <f>IF($E$4="",0,(1*COUNTIF(AS46,calc!$AE$4))+(2*COUNTIF(AS46,calc!$AE$14))+(3*COUNTIF(AS46,calc!$AE$24))+(4*COUNTIF(AS46,calc!$AE$34))+(5*COUNTIF(AS46,calc!$AE$44)))</f>
        <v>0</v>
      </c>
      <c r="HN46" s="5">
        <f>IF($E$5="",0,(1*COUNTIF(AS46,calc!$AE$5))+(2*COUNTIF(AS46,calc!$AE$15))+(3*COUNTIF(AS46,calc!$AE$25))+(4*COUNTIF(AS46,calc!$AE$35))+(5*COUNTIF(AS46,calc!$AE$45)))</f>
        <v>0</v>
      </c>
      <c r="HO46" s="5">
        <f>IF($E$6="",0,(1*COUNTIF(AS46,calc!$AE$6))+(2*COUNTIF(AS46,calc!$AE$16))+(3*COUNTIF(AS46,calc!$AE$26))+(4*COUNTIF(AS46,calc!$AE$36))+(5*COUNTIF(AS46,calc!$AE$46)))</f>
        <v>0</v>
      </c>
      <c r="HP46" s="5">
        <f>IF($E$7="",0,(1*COUNTIF(AS46,calc!$AE$7))+(2*COUNTIF(AS46,calc!$AE$17))+(3*COUNTIF(AS46,calc!$AE$27))+(4*COUNTIF(AS46,calc!$AE$37))+(5*COUNTIF(AS46,calc!$AE$47)))</f>
        <v>0</v>
      </c>
      <c r="HQ46" s="5">
        <f>IF($E$8="",0,(1*COUNTIF(AS46,calc!$AE$8))+(2*COUNTIF(AS46,calc!$AE$18))+(3*COUNTIF(AS46,calc!$AE$28))+(4*COUNTIF(AS46,calc!$AE$38))+(5*COUNTIF(AS46,calc!$AE$48)))</f>
        <v>0</v>
      </c>
      <c r="HR46" s="5">
        <f>IF($E$9="",0,(1*COUNTIF(AS46,calc!$AE$9))+(2*COUNTIF(AS46,calc!$AE$19))+(3*COUNTIF(AS46,calc!$AE$29))+(4*COUNTIF(AS46,calc!$AE$39))+(5*COUNTIF(AS46,calc!$AE$49)))</f>
        <v>0</v>
      </c>
      <c r="HS46" s="5">
        <f>IF($E$10="",0,(1*COUNTIF(AS46,calc!$AE$10))+(2*COUNTIF(AS46,calc!$AE$20))+(3*COUNTIF(AS46,calc!$AE$30))+(4*COUNTIF(AS46,calc!$AE$40))+(5*COUNTIF(AS46,calc!$AE$50)))</f>
        <v>0</v>
      </c>
      <c r="HT46" s="5">
        <f>IF($E$11="",0,(1*COUNTIF(AS46,calc!$AE$11))+(2*COUNTIF(AS46,calc!$AE$21))+(3*COUNTIF(AS46,calc!$AE$31))+(4*COUNTIF(AS46,calc!$AE$41))+(5*COUNTIF(AS46,calc!$AE$51)))</f>
        <v>0</v>
      </c>
      <c r="HU46" s="5">
        <f>IF($E$12="",0,(1*COUNTIF(AS46,calc!$AE$12))+(2*COUNTIF(AS46,calc!$AE$22))+(3*COUNTIF(AS46,calc!$AE$32))+(4*COUNTIF(AS46,calc!$AE$42))+(5*COUNTIF(AS46,calc!$AE$52)))</f>
        <v>0</v>
      </c>
      <c r="HV46" s="5">
        <f>IF($E$13="",0,(1*COUNTIF(AS46,calc!$AE$13))+(2*COUNTIF(AS46,calc!$AE$23))+(3*COUNTIF(AS46,calc!$AE$33))+(4*COUNTIF(AS46,calc!$AE$43))+(5*COUNTIF(AS46,calc!$AE$53)))</f>
        <v>0</v>
      </c>
      <c r="HW46" s="1"/>
      <c r="HX46" s="5">
        <f>IF($E$4="",0,(1*COUNTIF(AT46,calc!$AE$4))+(2*COUNTIF(AT46,calc!$AE$14))+(3*COUNTIF(AT46,calc!$AE$24))+(4*COUNTIF(AT46,calc!$AE$34))+(5*COUNTIF(AT46,calc!$AE$44)))</f>
        <v>0</v>
      </c>
      <c r="HY46" s="5">
        <f>IF($E$5="",0,(1*COUNTIF(AT46,calc!$AE$5))+(2*COUNTIF(AT46,calc!$AE$15))+(3*COUNTIF(AT46,calc!$AE$25))+(4*COUNTIF(AT46,calc!$AE$35))+(5*COUNTIF(AT46,calc!$AE$45)))</f>
        <v>0</v>
      </c>
      <c r="HZ46" s="5">
        <f>IF($E$6="",0,(1*COUNTIF(AT46,calc!$AE$6))+(2*COUNTIF(AT46,calc!$AE$16))+(3*COUNTIF(AT46,calc!$AE$26))+(4*COUNTIF(AT46,calc!$AE$36))+(5*COUNTIF(AT46,calc!$AE$46)))</f>
        <v>0</v>
      </c>
      <c r="IA46" s="5">
        <f>IF($E$7="",0,(1*COUNTIF(AT46,calc!$AE$7))+(2*COUNTIF(AT46,calc!$AE$17))+(3*COUNTIF(AT46,calc!$AE$27))+(4*COUNTIF(AT46,calc!$AE$37))+(5*COUNTIF(AT46,calc!$AE$47)))</f>
        <v>0</v>
      </c>
      <c r="IB46" s="5">
        <f>IF($E$8="",0,(1*COUNTIF(AT46,calc!$AE$8))+(2*COUNTIF(AT46,calc!$AE$18))+(3*COUNTIF(AT46,calc!$AE$28))+(4*COUNTIF(AT46,calc!$AE$38))+(5*COUNTIF(AT46,calc!$AE$48)))</f>
        <v>0</v>
      </c>
      <c r="IC46" s="5">
        <f>IF($E$9="",0,(1*COUNTIF(AT46,calc!$AE$9))+(2*COUNTIF(AT46,calc!$AE$19))+(3*COUNTIF(AT46,calc!$AE$29))+(4*COUNTIF(AT46,calc!$AE$39))+(5*COUNTIF(AT46,calc!$AE$49)))</f>
        <v>0</v>
      </c>
      <c r="ID46" s="5">
        <f>IF($E$10="",0,(1*COUNTIF(AT46,calc!$AE$10))+(2*COUNTIF(AT46,calc!$AE$20))+(3*COUNTIF(AT46,calc!$AE$30))+(4*COUNTIF(AT46,calc!$AE$40))+(5*COUNTIF(AT46,calc!$AE$50)))</f>
        <v>0</v>
      </c>
      <c r="IE46" s="5">
        <f>IF($E$11="",0,(1*COUNTIF(AT46,calc!$AE$11))+(2*COUNTIF(AT46,calc!$AE$21))+(3*COUNTIF(AT46,calc!$AE$31))+(4*COUNTIF(AT46,calc!$AE$41))+(5*COUNTIF(AT46,calc!$AE$51)))</f>
        <v>0</v>
      </c>
      <c r="IF46" s="5">
        <f>IF($E$12="",0,(1*COUNTIF(AT46,calc!$AE$12))+(2*COUNTIF(AT46,calc!$AE$22))+(3*COUNTIF(AT46,calc!$AE$32))+(4*COUNTIF(AT46,calc!$AE$42))+(5*COUNTIF(AT46,calc!$AE$52)))</f>
        <v>0</v>
      </c>
      <c r="IG46" s="5">
        <f>IF($E$13="",0,(1*COUNTIF(AT46,calc!$AE$13))+(2*COUNTIF(AT46,calc!$AE$23))+(3*COUNTIF(AT46,calc!$AE$33))+(4*COUNTIF(AT46,calc!$AE$43))+(5*COUNTIF(AT46,calc!$AE$53)))</f>
        <v>0</v>
      </c>
      <c r="IH46" s="1"/>
      <c r="II46" s="5">
        <f>IF($E$4="",0,(1*COUNTIF(AU46,calc!$AE$4))+(2*COUNTIF(AU46,calc!$AE$14))+(3*COUNTIF(AU46,calc!$AE$24))+(4*COUNTIF(AU46,calc!$AE$34))+(5*COUNTIF(AU46,calc!$AE$44)))</f>
        <v>0</v>
      </c>
      <c r="IJ46" s="5">
        <f>IF($E$5="",0,(1*COUNTIF(AU46,calc!$AE$5))+(2*COUNTIF(AU46,calc!$AE$15))+(3*COUNTIF(AU46,calc!$AE$25))+(4*COUNTIF(AU46,calc!$AE$35))+(5*COUNTIF(AU46,calc!$AE$45)))</f>
        <v>0</v>
      </c>
      <c r="IK46" s="5">
        <f>IF($E$6="",0,(1*COUNTIF(AU46,calc!$AE$6))+(2*COUNTIF(AU46,calc!$AE$16))+(3*COUNTIF(AU46,calc!$AE$26))+(4*COUNTIF(AU46,calc!$AE$36))+(5*COUNTIF(AU46,calc!$AE$46)))</f>
        <v>0</v>
      </c>
      <c r="IL46" s="5">
        <f>IF($E$7="",0,(1*COUNTIF(AU46,calc!$AE$7))+(2*COUNTIF(AU46,calc!$AE$17))+(3*COUNTIF(AU46,calc!$AE$27))+(4*COUNTIF(AU46,calc!$AE$37))+(5*COUNTIF(AU46,calc!$AE$47)))</f>
        <v>0</v>
      </c>
      <c r="IM46" s="5">
        <f>IF($E$8="",0,(1*COUNTIF(AU46,calc!$AE$8))+(2*COUNTIF(AU46,calc!$AE$18))+(3*COUNTIF(AU46,calc!$AE$28))+(4*COUNTIF(AU46,calc!$AE$38))+(5*COUNTIF(AU46,calc!$AE$48)))</f>
        <v>0</v>
      </c>
      <c r="IN46" s="5">
        <f>IF($E$9="",0,(1*COUNTIF(AU46,calc!$AE$9))+(2*COUNTIF(AU46,calc!$AE$19))+(3*COUNTIF(AU46,calc!$AE$29))+(4*COUNTIF(AU46,calc!$AE$39))+(5*COUNTIF(AU46,calc!$AE$49)))</f>
        <v>0</v>
      </c>
      <c r="IO46" s="5">
        <f>IF($E$10="",0,(1*COUNTIF(AU46,calc!$AE$10))+(2*COUNTIF(AU46,calc!$AE$20))+(3*COUNTIF(AU46,calc!$AE$30))+(4*COUNTIF(AU46,calc!$AE$40))+(5*COUNTIF(AU46,calc!$AE$50)))</f>
        <v>0</v>
      </c>
      <c r="IP46" s="5">
        <f>IF($E$11="",0,(1*COUNTIF(AU46,calc!$AE$11))+(2*COUNTIF(AU46,calc!$AE$21))+(3*COUNTIF(AU46,calc!$AE$31))+(4*COUNTIF(AU46,calc!$AE$41))+(5*COUNTIF(AU46,calc!$AE$51)))</f>
        <v>0</v>
      </c>
      <c r="IQ46" s="5">
        <f>IF($E$12="",0,(1*COUNTIF(AU46,calc!$AE$12))+(2*COUNTIF(AU46,calc!$AE$22))+(3*COUNTIF(AU46,calc!$AE$32))+(4*COUNTIF(AU46,calc!$AE$42))+(5*COUNTIF(AU46,calc!$AE$52)))</f>
        <v>0</v>
      </c>
      <c r="IR46" s="5">
        <f>IF($E$13="",0,(1*COUNTIF(AU46,calc!$AE$13))+(2*COUNTIF(AU46,calc!$AE$23))+(3*COUNTIF(AU46,calc!$AE$33))+(4*COUNTIF(AU46,calc!$AE$43))+(5*COUNTIF(AU46,calc!$AE$53)))</f>
        <v>0</v>
      </c>
      <c r="IS46" s="1"/>
      <c r="IT46" s="5">
        <f>IF($E$4="",0,(1*COUNTIF(AV46,calc!$AE$4))+(2*COUNTIF(AV46,calc!$AE$14))+(3*COUNTIF(AV46,calc!$AE$24))+(4*COUNTIF(AV46,calc!$AE$34))+(5*COUNTIF(AV46,calc!$AE$44)))</f>
        <v>0</v>
      </c>
      <c r="IU46" s="5">
        <f>IF($E$5="",0,(1*COUNTIF(AV46,calc!$AE$5))+(2*COUNTIF(AV46,calc!$AE$15))+(3*COUNTIF(AV46,calc!$AE$25))+(4*COUNTIF(AV46,calc!$AE$35))+(5*COUNTIF(AV46,calc!$AE$45)))</f>
        <v>0</v>
      </c>
      <c r="IV46" s="5">
        <f>IF($E$6="",0,(1*COUNTIF(AV46,calc!$AE$6))+(2*COUNTIF(AV46,calc!$AE$16))+(3*COUNTIF(AV46,calc!$AE$26))+(4*COUNTIF(AV46,calc!$AE$36))+(5*COUNTIF(AV46,calc!$AE$46)))</f>
        <v>0</v>
      </c>
      <c r="IW46" s="5">
        <f>IF($E$7="",0,(1*COUNTIF(AV46,calc!$AE$7))+(2*COUNTIF(AV46,calc!$AE$17))+(3*COUNTIF(AV46,calc!$AE$27))+(4*COUNTIF(AV46,calc!$AE$37))+(5*COUNTIF(AV46,calc!$AE$47)))</f>
        <v>0</v>
      </c>
      <c r="IX46" s="5">
        <f>IF($E$8="",0,(1*COUNTIF(AV46,calc!$AE$8))+(2*COUNTIF(AV46,calc!$AE$18))+(3*COUNTIF(AV46,calc!$AE$28))+(4*COUNTIF(AV46,calc!$AE$38))+(5*COUNTIF(AV46,calc!$AE$48)))</f>
        <v>0</v>
      </c>
      <c r="IY46" s="5">
        <f>IF($E$9="",0,(1*COUNTIF(AV46,calc!$AE$9))+(2*COUNTIF(AV46,calc!$AE$19))+(3*COUNTIF(AV46,calc!$AE$29))+(4*COUNTIF(AV46,calc!$AE$39))+(5*COUNTIF(AV46,calc!$AE$49)))</f>
        <v>0</v>
      </c>
      <c r="IZ46" s="5">
        <f>IF($E$10="",0,(1*COUNTIF(AV46,calc!$AE$10))+(2*COUNTIF(AV46,calc!$AE$20))+(3*COUNTIF(AV46,calc!$AE$30))+(4*COUNTIF(AV46,calc!$AE$40))+(5*COUNTIF(AV46,calc!$AE$50)))</f>
        <v>0</v>
      </c>
      <c r="JA46" s="5">
        <f>IF($E$11="",0,(1*COUNTIF(AV46,calc!$AE$11))+(2*COUNTIF(AV46,calc!$AE$21))+(3*COUNTIF(AV46,calc!$AE$31))+(4*COUNTIF(AV46,calc!$AE$41))+(5*COUNTIF(AV46,calc!$AE$51)))</f>
        <v>0</v>
      </c>
      <c r="JB46" s="5">
        <f>IF($E$12="",0,(1*COUNTIF(AV46,calc!$AE$12))+(2*COUNTIF(AV46,calc!$AE$22))+(3*COUNTIF(AV46,calc!$AE$32))+(4*COUNTIF(AV46,calc!$AE$42))+(5*COUNTIF(AV46,calc!$AE$52)))</f>
        <v>0</v>
      </c>
      <c r="JC46" s="5">
        <f>IF($E$13="",0,(1*COUNTIF(AV46,calc!$AE$13))+(2*COUNTIF(AV46,calc!$AE$23))+(3*COUNTIF(AV46,calc!$AE$33))+(4*COUNTIF(AV46,calc!$AE$43))+(5*COUNTIF(AV46,calc!$AE$53)))</f>
        <v>0</v>
      </c>
      <c r="JD46" s="1"/>
      <c r="JE46" s="5">
        <f>IF($E$4="",0,(1*COUNTIF(AW46,calc!$AE$4))+(2*COUNTIF(AW46,calc!$AE$14))+(3*COUNTIF(AW46,calc!$AE$24))+(4*COUNTIF(AW46,calc!$AE$34))+(5*COUNTIF(AW46,calc!$AE$44)))</f>
        <v>0</v>
      </c>
      <c r="JF46" s="5">
        <f>IF($E$5="",0,(1*COUNTIF(AW46,calc!$AE$5))+(2*COUNTIF(AW46,calc!$AE$15))+(3*COUNTIF(AW46,calc!$AE$25))+(4*COUNTIF(AW46,calc!$AE$35))+(5*COUNTIF(AW46,calc!$AE$45)))</f>
        <v>0</v>
      </c>
      <c r="JG46" s="5">
        <f>IF($E$6="",0,(1*COUNTIF(AW46,calc!$AE$6))+(2*COUNTIF(AW46,calc!$AE$16))+(3*COUNTIF(AW46,calc!$AE$26))+(4*COUNTIF(AW46,calc!$AE$36))+(5*COUNTIF(AW46,calc!$AE$46)))</f>
        <v>0</v>
      </c>
      <c r="JH46" s="5">
        <f>IF($E$7="",0,(1*COUNTIF(AW46,calc!$AE$7))+(2*COUNTIF(AW46,calc!$AE$17))+(3*COUNTIF(AW46,calc!$AE$27))+(4*COUNTIF(AW46,calc!$AE$37))+(5*COUNTIF(AW46,calc!$AE$47)))</f>
        <v>0</v>
      </c>
      <c r="JI46" s="5">
        <f>IF($E$8="",0,(1*COUNTIF(AW46,calc!$AE$8))+(2*COUNTIF(AW46,calc!$AE$18))+(3*COUNTIF(AW46,calc!$AE$28))+(4*COUNTIF(AW46,calc!$AE$38))+(5*COUNTIF(AW46,calc!$AE$48)))</f>
        <v>0</v>
      </c>
      <c r="JJ46" s="5">
        <f>IF($E$9="",0,(1*COUNTIF(AW46,calc!$AE$9))+(2*COUNTIF(AW46,calc!$AE$19))+(3*COUNTIF(AW46,calc!$AE$29))+(4*COUNTIF(AW46,calc!$AE$39))+(5*COUNTIF(AW46,calc!$AE$49)))</f>
        <v>0</v>
      </c>
      <c r="JK46" s="5">
        <f>IF($E$10="",0,(1*COUNTIF(AW46,calc!$AE$10))+(2*COUNTIF(AW46,calc!$AE$20))+(3*COUNTIF(AW46,calc!$AE$30))+(4*COUNTIF(AW46,calc!$AE$40))+(5*COUNTIF(AW46,calc!$AE$50)))</f>
        <v>0</v>
      </c>
      <c r="JL46" s="5">
        <f>IF($E$11="",0,(1*COUNTIF(AW46,calc!$AE$11))+(2*COUNTIF(AW46,calc!$AE$21))+(3*COUNTIF(AW46,calc!$AE$31))+(4*COUNTIF(AW46,calc!$AE$41))+(5*COUNTIF(AW46,calc!$AE$51)))</f>
        <v>0</v>
      </c>
      <c r="JM46" s="5">
        <f>IF($E$12="",0,(1*COUNTIF(AW46,calc!$AE$12))+(2*COUNTIF(AW46,calc!$AE$22))+(3*COUNTIF(AW46,calc!$AE$32))+(4*COUNTIF(AW46,calc!$AE$42))+(5*COUNTIF(AW46,calc!$AE$52)))</f>
        <v>0</v>
      </c>
      <c r="JN46" s="5">
        <f>IF($E$13="",0,(1*COUNTIF(AW46,calc!$AE$13))+(2*COUNTIF(AW46,calc!$AE$23))+(3*COUNTIF(AW46,calc!$AE$33))+(4*COUNTIF(AW46,calc!$AE$43))+(5*COUNTIF(AW46,calc!$AE$53)))</f>
        <v>0</v>
      </c>
      <c r="JO46" s="1"/>
      <c r="JP46" s="5">
        <f>IF($E$4="",0,(1*COUNTIF(AX46,calc!$AE$4))+(2*COUNTIF(AX46,calc!$AE$14))+(3*COUNTIF(AX46,calc!$AE$24))+(4*COUNTIF(AX46,calc!$AE$34))+(5*COUNTIF(AX46,calc!$AE$44)))</f>
        <v>0</v>
      </c>
      <c r="JQ46" s="5">
        <f>IF($E$5="",0,(1*COUNTIF(AX46,calc!$AE$5))+(2*COUNTIF(AX46,calc!$AE$15))+(3*COUNTIF(AX46,calc!$AE$25))+(4*COUNTIF(AX46,calc!$AE$35))+(5*COUNTIF(AX46,calc!$AE$45)))</f>
        <v>0</v>
      </c>
      <c r="JR46" s="5">
        <f>IF($E$6="",0,(1*COUNTIF(AX46,calc!$AE$6))+(2*COUNTIF(AX46,calc!$AE$16))+(3*COUNTIF(AX46,calc!$AE$26))+(4*COUNTIF(AX46,calc!$AE$36))+(5*COUNTIF(AX46,calc!$AE$46)))</f>
        <v>0</v>
      </c>
      <c r="JS46" s="5">
        <f>IF($E$7="",0,(1*COUNTIF(AX46,calc!$AE$7))+(2*COUNTIF(AX46,calc!$AE$17))+(3*COUNTIF(AX46,calc!$AE$27))+(4*COUNTIF(AX46,calc!$AE$37))+(5*COUNTIF(AX46,calc!$AE$47)))</f>
        <v>0</v>
      </c>
      <c r="JT46" s="5">
        <f>IF($E$8="",0,(1*COUNTIF(AX46,calc!$AE$8))+(2*COUNTIF(AX46,calc!$AE$18))+(3*COUNTIF(AX46,calc!$AE$28))+(4*COUNTIF(AX46,calc!$AE$38))+(5*COUNTIF(AX46,calc!$AE$48)))</f>
        <v>0</v>
      </c>
      <c r="JU46" s="5">
        <f>IF($E$9="",0,(1*COUNTIF(AX46,calc!$AE$9))+(2*COUNTIF(AX46,calc!$AE$19))+(3*COUNTIF(AX46,calc!$AE$29))+(4*COUNTIF(AX46,calc!$AE$39))+(5*COUNTIF(AX46,calc!$AE$49)))</f>
        <v>0</v>
      </c>
      <c r="JV46" s="5">
        <f>IF($E$10="",0,(1*COUNTIF(AX46,calc!$AE$10))+(2*COUNTIF(AX46,calc!$AE$20))+(3*COUNTIF(AX46,calc!$AE$30))+(4*COUNTIF(AX46,calc!$AE$40))+(5*COUNTIF(AX46,calc!$AE$50)))</f>
        <v>0</v>
      </c>
      <c r="JW46" s="5">
        <f>IF($E$11="",0,(1*COUNTIF(AX46,calc!$AE$11))+(2*COUNTIF(AX46,calc!$AE$21))+(3*COUNTIF(AX46,calc!$AE$31))+(4*COUNTIF(AX46,calc!$AE$41))+(5*COUNTIF(AX46,calc!$AE$51)))</f>
        <v>0</v>
      </c>
      <c r="JX46" s="5">
        <f>IF($E$12="",0,(1*COUNTIF(AX46,calc!$AE$12))+(2*COUNTIF(AX46,calc!$AE$22))+(3*COUNTIF(AX46,calc!$AE$32))+(4*COUNTIF(AX46,calc!$AE$42))+(5*COUNTIF(AX46,calc!$AE$52)))</f>
        <v>0</v>
      </c>
      <c r="JY46" s="5">
        <f>IF($E$13="",0,(1*COUNTIF(AX46,calc!$AE$13))+(2*COUNTIF(AX46,calc!$AE$23))+(3*COUNTIF(AX46,calc!$AE$33))+(4*COUNTIF(AX46,calc!$AE$43))+(5*COUNTIF(AX46,calc!$AE$53)))</f>
        <v>0</v>
      </c>
      <c r="JZ46" s="1"/>
      <c r="KA46" s="5">
        <f>IF($E$4="",0,(1*COUNTIF(AY46,calc!$AE$4))+(2*COUNTIF(AY46,calc!$AE$14))+(3*COUNTIF(AY46,calc!$AE$24))+(4*COUNTIF(AY46,calc!$AE$34))+(5*COUNTIF(AY46,calc!$AE$44)))</f>
        <v>0</v>
      </c>
      <c r="KB46" s="5">
        <f>IF($E$5="",0,(1*COUNTIF(AY46,calc!$AE$5))+(2*COUNTIF(AY46,calc!$AE$15))+(3*COUNTIF(AY46,calc!$AE$25))+(4*COUNTIF(AY46,calc!$AE$35))+(5*COUNTIF(AY46,calc!$AE$45)))</f>
        <v>0</v>
      </c>
      <c r="KC46" s="5">
        <f>IF($E$6="",0,(1*COUNTIF(AY46,calc!$AE$6))+(2*COUNTIF(AY46,calc!$AE$16))+(3*COUNTIF(AY46,calc!$AE$26))+(4*COUNTIF(AY46,calc!$AE$36))+(5*COUNTIF(AY46,calc!$AE$46)))</f>
        <v>0</v>
      </c>
      <c r="KD46" s="5">
        <f>IF($E$7="",0,(1*COUNTIF(AY46,calc!$AE$7))+(2*COUNTIF(AY46,calc!$AE$17))+(3*COUNTIF(AY46,calc!$AE$27))+(4*COUNTIF(AY46,calc!$AE$37))+(5*COUNTIF(AY46,calc!$AE$47)))</f>
        <v>0</v>
      </c>
      <c r="KE46" s="5">
        <f>IF($E$8="",0,(1*COUNTIF(AY46,calc!$AE$8))+(2*COUNTIF(AY46,calc!$AE$18))+(3*COUNTIF(AY46,calc!$AE$28))+(4*COUNTIF(AY46,calc!$AE$38))+(5*COUNTIF(AY46,calc!$AE$48)))</f>
        <v>0</v>
      </c>
      <c r="KF46" s="5">
        <f>IF($E$9="",0,(1*COUNTIF(AY46,calc!$AE$9))+(2*COUNTIF(AY46,calc!$AE$19))+(3*COUNTIF(AY46,calc!$AE$29))+(4*COUNTIF(AY46,calc!$AE$39))+(5*COUNTIF(AY46,calc!$AE$49)))</f>
        <v>0</v>
      </c>
      <c r="KG46" s="5">
        <f>IF($E$10="",0,(1*COUNTIF(AY46,calc!$AE$10))+(2*COUNTIF(AY46,calc!$AE$20))+(3*COUNTIF(AY46,calc!$AE$30))+(4*COUNTIF(AY46,calc!$AE$40))+(5*COUNTIF(AY46,calc!$AE$50)))</f>
        <v>0</v>
      </c>
      <c r="KH46" s="5">
        <f>IF($E$11="",0,(1*COUNTIF(AY46,calc!$AE$11))+(2*COUNTIF(AY46,calc!$AE$21))+(3*COUNTIF(AY46,calc!$AE$31))+(4*COUNTIF(AY46,calc!$AE$41))+(5*COUNTIF(AY46,calc!$AE$51)))</f>
        <v>0</v>
      </c>
      <c r="KI46" s="5">
        <f>IF($E$12="",0,(1*COUNTIF(AY46,calc!$AE$12))+(2*COUNTIF(AY46,calc!$AE$22))+(3*COUNTIF(AY46,calc!$AE$32))+(4*COUNTIF(AY46,calc!$AE$42))+(5*COUNTIF(AY46,calc!$AE$52)))</f>
        <v>0</v>
      </c>
      <c r="KJ46" s="5">
        <f>IF($E$13="",0,(1*COUNTIF(AY46,calc!$AE$13))+(2*COUNTIF(AY46,calc!$AE$23))+(3*COUNTIF(AY46,calc!$AE$33))+(4*COUNTIF(AY46,calc!$AE$43))+(5*COUNTIF(AY46,calc!$AE$53)))</f>
        <v>0</v>
      </c>
      <c r="KK46" s="1"/>
      <c r="KL46" s="5">
        <f>IF($E$4="",0,(1*COUNTIF(AZ46,calc!$AE$4))+(2*COUNTIF(AZ46,calc!$AE$14))+(3*COUNTIF(AZ46,calc!$AE$24))+(4*COUNTIF(AZ46,calc!$AE$34))+(5*COUNTIF(AZ46,calc!$AE$44)))</f>
        <v>0</v>
      </c>
      <c r="KM46" s="5">
        <f>IF($E$5="",0,(1*COUNTIF(AZ46,calc!$AE$5))+(2*COUNTIF(AZ46,calc!$AE$15))+(3*COUNTIF(AZ46,calc!$AE$25))+(4*COUNTIF(AZ46,calc!$AE$35))+(5*COUNTIF(AZ46,calc!$AE$45)))</f>
        <v>0</v>
      </c>
      <c r="KN46" s="5">
        <f>IF($E$6="",0,(1*COUNTIF(AZ46,calc!$AE$6))+(2*COUNTIF(AZ46,calc!$AE$16))+(3*COUNTIF(AZ46,calc!$AE$26))+(4*COUNTIF(AZ46,calc!$AE$36))+(5*COUNTIF(AZ46,calc!$AE$46)))</f>
        <v>0</v>
      </c>
      <c r="KO46" s="5">
        <f>IF($E$7="",0,(1*COUNTIF(AZ46,calc!$AE$7))+(2*COUNTIF(AZ46,calc!$AE$17))+(3*COUNTIF(AZ46,calc!$AE$27))+(4*COUNTIF(AZ46,calc!$AE$37))+(5*COUNTIF(AZ46,calc!$AE$47)))</f>
        <v>0</v>
      </c>
      <c r="KP46" s="5">
        <f>IF($E$8="",0,(1*COUNTIF(AZ46,calc!$AE$8))+(2*COUNTIF(AZ46,calc!$AE$18))+(3*COUNTIF(AZ46,calc!$AE$28))+(4*COUNTIF(AZ46,calc!$AE$38))+(5*COUNTIF(AZ46,calc!$AE$48)))</f>
        <v>0</v>
      </c>
      <c r="KQ46" s="5">
        <f>IF($E$9="",0,(1*COUNTIF(AZ46,calc!$AE$9))+(2*COUNTIF(AZ46,calc!$AE$19))+(3*COUNTIF(AZ46,calc!$AE$29))+(4*COUNTIF(AZ46,calc!$AE$39))+(5*COUNTIF(AZ46,calc!$AE$49)))</f>
        <v>0</v>
      </c>
      <c r="KR46" s="5">
        <f>IF($E$10="",0,(1*COUNTIF(AZ46,calc!$AE$10))+(2*COUNTIF(AZ46,calc!$AE$20))+(3*COUNTIF(AZ46,calc!$AE$30))+(4*COUNTIF(AZ46,calc!$AE$40))+(5*COUNTIF(AZ46,calc!$AE$50)))</f>
        <v>0</v>
      </c>
      <c r="KS46" s="5">
        <f>IF($E$11="",0,(1*COUNTIF(AZ46,calc!$AE$11))+(2*COUNTIF(AZ46,calc!$AE$21))+(3*COUNTIF(AZ46,calc!$AE$31))+(4*COUNTIF(AZ46,calc!$AE$41))+(5*COUNTIF(AZ46,calc!$AE$51)))</f>
        <v>0</v>
      </c>
      <c r="KT46" s="5">
        <f>IF($E$12="",0,(1*COUNTIF(AZ46,calc!$AE$12))+(2*COUNTIF(AZ46,calc!$AE$22))+(3*COUNTIF(AZ46,calc!$AE$32))+(4*COUNTIF(AZ46,calc!$AE$42))+(5*COUNTIF(AZ46,calc!$AE$52)))</f>
        <v>0</v>
      </c>
      <c r="KU46" s="5">
        <f>IF($E$13="",0,(1*COUNTIF(AZ46,calc!$AE$13))+(2*COUNTIF(AZ46,calc!$AE$23))+(3*COUNTIF(AZ46,calc!$AE$33))+(4*COUNTIF(AZ46,calc!$AE$43))+(5*COUNTIF(AZ46,calc!$AE$53)))</f>
        <v>0</v>
      </c>
      <c r="KV46" s="1"/>
      <c r="KW46" s="5">
        <f>IF($E$4="",0,(1*COUNTIF(BA46,calc!$AE$4))+(2*COUNTIF(BA46,calc!$AE$14))+(3*COUNTIF(BA46,calc!$AE$24))+(4*COUNTIF(BA46,calc!$AE$34))+(5*COUNTIF(BA46,calc!$AE$44)))</f>
        <v>0</v>
      </c>
      <c r="KX46" s="5">
        <f>IF($E$5="",0,(1*COUNTIF(BA46,calc!$AE$5))+(2*COUNTIF(BA46,calc!$AE$15))+(3*COUNTIF(BA46,calc!$AE$25))+(4*COUNTIF(BA46,calc!$AE$35))+(5*COUNTIF(BA46,calc!$AE$45)))</f>
        <v>0</v>
      </c>
      <c r="KY46" s="5">
        <f>IF($E$6="",0,(1*COUNTIF(BA46,calc!$AE$6))+(2*COUNTIF(BA46,calc!$AE$16))+(3*COUNTIF(BA46,calc!$AE$26))+(4*COUNTIF(BA46,calc!$AE$36))+(5*COUNTIF(BA46,calc!$AE$46)))</f>
        <v>0</v>
      </c>
      <c r="KZ46" s="5">
        <f>IF($E$7="",0,(1*COUNTIF(BA46,calc!$AE$7))+(2*COUNTIF(BA46,calc!$AE$17))+(3*COUNTIF(BA46,calc!$AE$27))+(4*COUNTIF(BA46,calc!$AE$37))+(5*COUNTIF(BA46,calc!$AE$47)))</f>
        <v>0</v>
      </c>
      <c r="LA46" s="5">
        <f>IF($E$8="",0,(1*COUNTIF(BA46,calc!$AE$8))+(2*COUNTIF(BA46,calc!$AE$18))+(3*COUNTIF(BA46,calc!$AE$28))+(4*COUNTIF(BA46,calc!$AE$38))+(5*COUNTIF(BA46,calc!$AE$48)))</f>
        <v>0</v>
      </c>
      <c r="LB46" s="5">
        <f>IF($E$9="",0,(1*COUNTIF(BA46,calc!$AE$9))+(2*COUNTIF(BA46,calc!$AE$19))+(3*COUNTIF(BA46,calc!$AE$29))+(4*COUNTIF(BA46,calc!$AE$39))+(5*COUNTIF(BA46,calc!$AE$49)))</f>
        <v>0</v>
      </c>
      <c r="LC46" s="5">
        <f>IF($E$10="",0,(1*COUNTIF(BA46,calc!$AE$10))+(2*COUNTIF(BA46,calc!$AE$20))+(3*COUNTIF(BA46,calc!$AE$30))+(4*COUNTIF(BA46,calc!$AE$40))+(5*COUNTIF(BA46,calc!$AE$50)))</f>
        <v>0</v>
      </c>
      <c r="LD46" s="5">
        <f>IF($E$11="",0,(1*COUNTIF(BA46,calc!$AE$11))+(2*COUNTIF(BA46,calc!$AE$21))+(3*COUNTIF(BA46,calc!$AE$31))+(4*COUNTIF(BA46,calc!$AE$41))+(5*COUNTIF(BA46,calc!$AE$51)))</f>
        <v>0</v>
      </c>
      <c r="LE46" s="5">
        <f>IF($E$12="",0,(1*COUNTIF(BA46,calc!$AE$12))+(2*COUNTIF(BA46,calc!$AE$22))+(3*COUNTIF(BA46,calc!$AE$32))+(4*COUNTIF(BA46,calc!$AE$42))+(5*COUNTIF(BA46,calc!$AE$52)))</f>
        <v>0</v>
      </c>
      <c r="LF46" s="5">
        <f>IF($E$13="",0,(1*COUNTIF(BA46,calc!$AE$13))+(2*COUNTIF(BA46,calc!$AE$23))+(3*COUNTIF(BA46,calc!$AE$33))+(4*COUNTIF(BA46,calc!$AE$43))+(5*COUNTIF(BA46,calc!$AE$53)))</f>
        <v>0</v>
      </c>
      <c r="LG46" s="1"/>
      <c r="LH46" s="5">
        <f>IF($G$4="",0,(1*COUNTIF(BB46,calc!$AE$4))+(2*COUNTIF(BB46,calc!$AE$14))+(3*COUNTIF(BB46,calc!$AE$24))+(4*COUNTIF(BB46,calc!$AE$34))+(5*COUNTIF(BB46,calc!$AE$44)))</f>
        <v>0</v>
      </c>
      <c r="LI46" s="5">
        <f>IF($G$5="",0,(1*COUNTIF(BB46,calc!$AE$5))+(2*COUNTIF(BB46,calc!$AE$15))+(3*COUNTIF(BB46,calc!$AE$25))+(4*COUNTIF(BB46,calc!$AE$35))+(5*COUNTIF(BB46,calc!$AE$45)))</f>
        <v>0</v>
      </c>
      <c r="LJ46" s="5">
        <f>IF($G$6="",0,(1*COUNTIF(BB46,calc!$AE$6))+(2*COUNTIF(BB46,calc!$AE$16))+(3*COUNTIF(BB46,calc!$AE$26))+(4*COUNTIF(BB46,calc!$AE$36))+(5*COUNTIF(BB46,calc!$AE$46)))</f>
        <v>0</v>
      </c>
      <c r="LK46" s="5">
        <f>IF($G$7="",0,(1*COUNTIF(BB46,calc!$AE$7))+(2*COUNTIF(BB46,calc!$AE$17))+(3*COUNTIF(BB46,calc!$AE$27))+(4*COUNTIF(BB46,calc!$AE$37))+(5*COUNTIF(BB46,calc!$AE$47)))</f>
        <v>0</v>
      </c>
      <c r="LL46" s="5">
        <f>IF($G$8="",0,(1*COUNTIF(BB46,calc!$AE$8))+(2*COUNTIF(BB46,calc!$AE$18))+(3*COUNTIF(BB46,calc!$AE$28))+(4*COUNTIF(BB46,calc!$AE$38))+(5*COUNTIF(BB46,calc!$AE$48)))</f>
        <v>0</v>
      </c>
      <c r="LM46" s="5">
        <f>IF($G$9="",0,(1*COUNTIF(BB46,calc!$AE$9))+(2*COUNTIF(BB46,calc!$AE$19))+(3*COUNTIF(BB46,calc!$AE$29))+(4*COUNTIF(BB46,calc!$AE$39))+(5*COUNTIF(BB46,calc!$AE$49)))</f>
        <v>0</v>
      </c>
      <c r="LN46" s="5">
        <f>IF($G$10="",0,(1*COUNTIF(BB46,calc!$AE$10))+(2*COUNTIF(BB46,calc!$AE$20))+(3*COUNTIF(BB46,calc!$AE$30))+(4*COUNTIF(BB46,calc!$AE$40))+(5*COUNTIF(BB46,calc!$AE$50)))</f>
        <v>0</v>
      </c>
      <c r="LO46" s="5">
        <f>IF($G$11="",0,(1*COUNTIF(BB46,calc!$AE$11))+(2*COUNTIF(BB46,calc!$AE$21))+(3*COUNTIF(BB46,calc!$AE$31))+(4*COUNTIF(BB46,calc!$AE$41))+(5*COUNTIF(BB46,calc!$AE$51)))</f>
        <v>0</v>
      </c>
      <c r="LP46" s="5">
        <f>IF($G$12="",0,(1*COUNTIF(BB46,calc!$AE$12))+(2*COUNTIF(BB46,calc!$AE$22))+(3*COUNTIF(BB46,calc!$AE$32))+(4*COUNTIF(BB46,calc!$AE$42))+(5*COUNTIF(BB46,calc!$AE$52)))</f>
        <v>0</v>
      </c>
      <c r="LQ46" s="5">
        <f>IF($G$13="",0,(1*COUNTIF(BB46,calc!$AE$13))+(2*COUNTIF(BB46,calc!$AE$23))+(3*COUNTIF(BB46,calc!$AE$33))+(4*COUNTIF(BB46,calc!$AE$43))+(5*COUNTIF(BB46,calc!$AE$53)))</f>
        <v>0</v>
      </c>
      <c r="LR46" s="1"/>
      <c r="LS46" s="5">
        <f>IF($E$4="",0,(1*COUNTIF(BC46,calc!$AE$4))+(2*COUNTIF(BC46,calc!$AE$14))+(3*COUNTIF(BC46,calc!$AE$24))+(4*COUNTIF(BC46,calc!$AE$34))+(5*COUNTIF(BC46,calc!$AE$44)))</f>
        <v>0</v>
      </c>
      <c r="LT46" s="5">
        <f>IF($E$5="",0,(1*COUNTIF(BC46,calc!$AE$5))+(2*COUNTIF(BC46,calc!$AE$15))+(3*COUNTIF(BC46,calc!$AE$25))+(4*COUNTIF(BC46,calc!$AE$35))+(5*COUNTIF(BC46,calc!$AE$45)))</f>
        <v>0</v>
      </c>
      <c r="LU46" s="5">
        <f>IF($E$6="",0,(1*COUNTIF(BC46,calc!$AE$6))+(2*COUNTIF(BC46,calc!$AE$16))+(3*COUNTIF(BC46,calc!$AE$26))+(4*COUNTIF(BC46,calc!$AE$36))+(5*COUNTIF(BC46,calc!$AE$46)))</f>
        <v>0</v>
      </c>
      <c r="LV46" s="5">
        <f>IF($E$7="",0,(1*COUNTIF(BC46,calc!$AE$7))+(2*COUNTIF(BC46,calc!$AE$17))+(3*COUNTIF(BC46,calc!$AE$27))+(4*COUNTIF(BC46,calc!$AE$37))+(5*COUNTIF(BC46,calc!$AE$47)))</f>
        <v>0</v>
      </c>
      <c r="LW46" s="5">
        <f>IF($E$8="",0,(1*COUNTIF(BC46,calc!$AE$8))+(2*COUNTIF(BC46,calc!$AE$18))+(3*COUNTIF(BC46,calc!$AE$28))+(4*COUNTIF(BC46,calc!$AE$38))+(5*COUNTIF(BC46,calc!$AE$48)))</f>
        <v>0</v>
      </c>
      <c r="LX46" s="5">
        <f>IF($E$9="",0,(1*COUNTIF(BC46,calc!$AE$9))+(2*COUNTIF(BC46,calc!$AE$19))+(3*COUNTIF(BC46,calc!$AE$29))+(4*COUNTIF(BC46,calc!$AE$39))+(5*COUNTIF(BC46,calc!$AE$49)))</f>
        <v>0</v>
      </c>
      <c r="LY46" s="5">
        <f>IF($E$10="",0,(1*COUNTIF(BC46,calc!$AE$10))+(2*COUNTIF(BC46,calc!$AE$20))+(3*COUNTIF(BC46,calc!$AE$30))+(4*COUNTIF(BC46,calc!$AE$40))+(5*COUNTIF(BC46,calc!$AE$50)))</f>
        <v>0</v>
      </c>
      <c r="LZ46" s="5">
        <f>IF($E$11="",0,(1*COUNTIF(BC46,calc!$AE$11))+(2*COUNTIF(BC46,calc!$AE$21))+(3*COUNTIF(BC46,calc!$AE$31))+(4*COUNTIF(BC46,calc!$AE$41))+(5*COUNTIF(BC46,calc!$AE$51)))</f>
        <v>0</v>
      </c>
      <c r="MA46" s="5">
        <f>IF($E$12="",0,(1*COUNTIF(BC46,calc!$AE$12))+(2*COUNTIF(BC46,calc!$AE$22))+(3*COUNTIF(BC46,calc!$AE$32))+(4*COUNTIF(BC46,calc!$AE$42))+(5*COUNTIF(BC46,calc!$AE$52)))</f>
        <v>0</v>
      </c>
      <c r="MB46" s="5">
        <f>IF($E$13="",0,(1*COUNTIF(BC46,calc!$AE$13))+(2*COUNTIF(BC46,calc!$AE$23))+(3*COUNTIF(BC46,calc!$AE$33))+(4*COUNTIF(BC46,calc!$AE$43))+(5*COUNTIF(BC46,calc!$AE$53)))</f>
        <v>0</v>
      </c>
      <c r="MC46" s="1"/>
      <c r="MD46" s="5">
        <f>IF($E$4="",0,(1*COUNTIF(BD46,calc!$AE$4))+(2*COUNTIF(BD46,calc!$AE$14))+(3*COUNTIF(BD46,calc!$AE$24))+(4*COUNTIF(BD46,calc!$AE$34))+(5*COUNTIF(BD46,calc!$AE$44)))</f>
        <v>0</v>
      </c>
      <c r="ME46" s="5">
        <f>IF($E$5="",0,(1*COUNTIF(BD46,calc!$AE$5))+(2*COUNTIF(BD46,calc!$AE$15))+(3*COUNTIF(BD46,calc!$AE$25))+(4*COUNTIF(BD46,calc!$AE$35))+(5*COUNTIF(BD46,calc!$AE$45)))</f>
        <v>0</v>
      </c>
      <c r="MF46" s="5">
        <f>IF($E$6="",0,(1*COUNTIF(BD46,calc!$AE$6))+(2*COUNTIF(BD46,calc!$AE$16))+(3*COUNTIF(BD46,calc!$AE$26))+(4*COUNTIF(BD46,calc!$AE$36))+(5*COUNTIF(BD46,calc!$AE$46)))</f>
        <v>0</v>
      </c>
      <c r="MG46" s="5">
        <f>IF($E$7="",0,(1*COUNTIF(BD46,calc!$AE$7))+(2*COUNTIF(BD46,calc!$AE$17))+(3*COUNTIF(BD46,calc!$AE$27))+(4*COUNTIF(BD46,calc!$AE$37))+(5*COUNTIF(BD46,calc!$AE$47)))</f>
        <v>0</v>
      </c>
      <c r="MH46" s="5">
        <f>IF($E$8="",0,(1*COUNTIF(BD46,calc!$AE$8))+(2*COUNTIF(BD46,calc!$AE$18))+(3*COUNTIF(BD46,calc!$AE$28))+(4*COUNTIF(BD46,calc!$AE$38))+(5*COUNTIF(BD46,calc!$AE$48)))</f>
        <v>0</v>
      </c>
      <c r="MI46" s="5">
        <f>IF($E$9="",0,(1*COUNTIF(BD46,calc!$AE$9))+(2*COUNTIF(BD46,calc!$AE$19))+(3*COUNTIF(BD46,calc!$AE$29))+(4*COUNTIF(BD46,calc!$AE$39))+(5*COUNTIF(BD46,calc!$AE$49)))</f>
        <v>0</v>
      </c>
      <c r="MJ46" s="5">
        <f>IF($E$10="",0,(1*COUNTIF(BD46,calc!$AE$10))+(2*COUNTIF(BD46,calc!$AE$20))+(3*COUNTIF(BD46,calc!$AE$30))+(4*COUNTIF(BD46,calc!$AE$40))+(5*COUNTIF(BD46,calc!$AE$50)))</f>
        <v>0</v>
      </c>
      <c r="MK46" s="5">
        <f>IF($E$11="",0,(1*COUNTIF(BD46,calc!$AE$11))+(2*COUNTIF(BD46,calc!$AE$21))+(3*COUNTIF(BD46,calc!$AE$31))+(4*COUNTIF(BD46,calc!$AE$41))+(5*COUNTIF(BD46,calc!$AE$51)))</f>
        <v>0</v>
      </c>
      <c r="ML46" s="5">
        <f>IF($E$12="",0,(1*COUNTIF(BD46,calc!$AE$12))+(2*COUNTIF(BD46,calc!$AE$22))+(3*COUNTIF(BD46,calc!$AE$32))+(4*COUNTIF(BD46,calc!$AE$42))+(5*COUNTIF(BD46,calc!$AE$52)))</f>
        <v>0</v>
      </c>
      <c r="MM46" s="5">
        <f>IF($E$13="",0,(1*COUNTIF(BD46,calc!$AE$13))+(2*COUNTIF(BD46,calc!$AE$23))+(3*COUNTIF(BD46,calc!$AE$33))+(4*COUNTIF(BD46,calc!$AE$43))+(5*COUNTIF(BD46,calc!$AE$53)))</f>
        <v>0</v>
      </c>
      <c r="MN46" s="1"/>
      <c r="MO46" s="5">
        <f>IF($E$4="",0,(1*COUNTIF(BE46,calc!$AE$4))+(2*COUNTIF(BE46,calc!$AE$14))+(3*COUNTIF(BE46,calc!$AE$24))+(4*COUNTIF(BE46,calc!$AE$34))+(5*COUNTIF(BE46,calc!$AE$44)))</f>
        <v>0</v>
      </c>
      <c r="MP46" s="5">
        <f>IF($E$5="",0,(1*COUNTIF(BE46,calc!$AE$5))+(2*COUNTIF(BE46,calc!$AE$15))+(3*COUNTIF(BE46,calc!$AE$25))+(4*COUNTIF(BE46,calc!$AE$35))+(5*COUNTIF(BE46,calc!$AE$45)))</f>
        <v>0</v>
      </c>
      <c r="MQ46" s="5">
        <f>IF($E$6="",0,(1*COUNTIF(BE46,calc!$AE$6))+(2*COUNTIF(BE46,calc!$AE$16))+(3*COUNTIF(BE46,calc!$AE$26))+(4*COUNTIF(BE46,calc!$AE$36))+(5*COUNTIF(BE46,calc!$AE$46)))</f>
        <v>0</v>
      </c>
      <c r="MR46" s="5">
        <f>IF($E$7="",0,(1*COUNTIF(BE46,calc!$AE$7))+(2*COUNTIF(BE46,calc!$AE$17))+(3*COUNTIF(BE46,calc!$AE$27))+(4*COUNTIF(BE46,calc!$AE$37))+(5*COUNTIF(BE46,calc!$AE$47)))</f>
        <v>0</v>
      </c>
      <c r="MS46" s="5">
        <f>IF($E$8="",0,(1*COUNTIF(BE46,calc!$AE$8))+(2*COUNTIF(BE46,calc!$AE$18))+(3*COUNTIF(BE46,calc!$AE$28))+(4*COUNTIF(BE46,calc!$AE$38))+(5*COUNTIF(BE46,calc!$AE$48)))</f>
        <v>0</v>
      </c>
      <c r="MT46" s="5">
        <f>IF($E$9="",0,(1*COUNTIF(BE46,calc!$AE$9))+(2*COUNTIF(BE46,calc!$AE$19))+(3*COUNTIF(BE46,calc!$AE$29))+(4*COUNTIF(BE46,calc!$AE$39))+(5*COUNTIF(BE46,calc!$AE$49)))</f>
        <v>0</v>
      </c>
      <c r="MU46" s="5">
        <f>IF($E$10="",0,(1*COUNTIF(BE46,calc!$AE$10))+(2*COUNTIF(BE46,calc!$AE$20))+(3*COUNTIF(BE46,calc!$AE$30))+(4*COUNTIF(BE46,calc!$AE$40))+(5*COUNTIF(BE46,calc!$AE$50)))</f>
        <v>0</v>
      </c>
      <c r="MV46" s="5">
        <f>IF($E$12="",0,(1*COUNTIF(BE46,calc!$AE$12))+(2*COUNTIF(BE46,calc!$AE$22))+(3*COUNTIF(BE46,calc!$AE$32))+(4*COUNTIF(BE46,calc!$AE$42))+(5*COUNTIF(BE46,calc!$AE$52)))</f>
        <v>0</v>
      </c>
      <c r="MW46" s="5">
        <f>IF($E$12="",0,(1*COUNTIF(BE46,calc!$AE$12))+(2*COUNTIF(BE46,calc!$AE$22))+(3*COUNTIF(BE46,calc!$AE$32))+(4*COUNTIF(BE46,calc!$AE$42))+(5*COUNTIF(BE46,calc!$AE$52)))</f>
        <v>0</v>
      </c>
      <c r="MX46" s="5">
        <f>IF($E$13="",0,(1*COUNTIF(BE46,calc!$AE$13))+(2*COUNTIF(BE46,calc!$AE$23))+(3*COUNTIF(BE46,calc!$AE$33))+(4*COUNTIF(BE46,calc!$AE$43))+(5*COUNTIF(BE46,calc!$AE$53)))</f>
        <v>0</v>
      </c>
      <c r="MY46" s="1"/>
      <c r="MZ46" s="5">
        <f>IF($E$4="",0,(1*COUNTIF(BF46,calc!$AE$4))+(2*COUNTIF(BF46,calc!$AE$14))+(3*COUNTIF(BF46,calc!$AE$24))+(4*COUNTIF(BF46,calc!$AE$34))+(5*COUNTIF(BF46,calc!$AE$44)))</f>
        <v>0</v>
      </c>
      <c r="NA46" s="5">
        <f>IF($E$5="",0,(1*COUNTIF(BF46,calc!$AE$5))+(2*COUNTIF(BF46,calc!$AE$15))+(3*COUNTIF(BF46,calc!$AE$25))+(4*COUNTIF(BF46,calc!$AE$35))+(5*COUNTIF(BF46,calc!$AE$45)))</f>
        <v>0</v>
      </c>
      <c r="NB46" s="5">
        <f>IF($E$6="",0,(1*COUNTIF(BF46,calc!$AE$6))+(2*COUNTIF(BF46,calc!$AE$16))+(3*COUNTIF(BF46,calc!$AE$26))+(4*COUNTIF(BF46,calc!$AE$36))+(5*COUNTIF(BF46,calc!$AE$46)))</f>
        <v>0</v>
      </c>
      <c r="NC46" s="5">
        <f>IF($E$7="",0,(1*COUNTIF(BF46,calc!$AE$7))+(2*COUNTIF(BF46,calc!$AE$17))+(3*COUNTIF(BF46,calc!$AE$27))+(4*COUNTIF(BF46,calc!$AE$37))+(5*COUNTIF(BF46,calc!$AE$47)))</f>
        <v>0</v>
      </c>
      <c r="ND46" s="5">
        <f>IF($E$8="",0,(1*COUNTIF(BF46,calc!$AE$8))+(2*COUNTIF(BF46,calc!$AE$18))+(3*COUNTIF(BF46,calc!$AE$28))+(4*COUNTIF(BF46,calc!$AE$38))+(5*COUNTIF(BF46,calc!$AE$48)))</f>
        <v>0</v>
      </c>
      <c r="NE46" s="5">
        <f>IF($E$9="",0,(1*COUNTIF(BF46,calc!$AE$9))+(2*COUNTIF(BF46,calc!$AE$19))+(3*COUNTIF(BF46,calc!$AE$29))+(4*COUNTIF(BF46,calc!$AE$39))+(5*COUNTIF(BF46,calc!$AE$49)))</f>
        <v>0</v>
      </c>
      <c r="NF46" s="5">
        <f>IF($E$10="",0,(1*COUNTIF(BF46,calc!$AE$10))+(2*COUNTIF(BF46,calc!$AE$20))+(3*COUNTIF(BF46,calc!$AE$30))+(4*COUNTIF(BF46,calc!$AE$40))+(5*COUNTIF(BF46,calc!$AE$50)))</f>
        <v>0</v>
      </c>
      <c r="NG46" s="5">
        <f>IF($E$11="",0,(1*COUNTIF(BF46,calc!$AE$11))+(2*COUNTIF(BF46,calc!$AE$21))+(3*COUNTIF(BF46,calc!$AE$31))+(4*COUNTIF(BF46,calc!$AE$41))+(5*COUNTIF(BF46,calc!$AE$51)))</f>
        <v>0</v>
      </c>
      <c r="NH46" s="5">
        <f>IF($E$12="",0,(1*COUNTIF(BF46,calc!$AE$12))+(2*COUNTIF(BF46,calc!$AE$22))+(3*COUNTIF(BF46,calc!$AE$32))+(4*COUNTIF(BF46,calc!$AE$42))+(5*COUNTIF(BF46,calc!$AE$52)))</f>
        <v>0</v>
      </c>
      <c r="NI46" s="5">
        <f>IF($E$13="",0,(1*COUNTIF(BF46,calc!$AE$13))+(2*COUNTIF(BF46,calc!$AE$23))+(3*COUNTIF(BF46,calc!$AE$33))+(4*COUNTIF(BF46,calc!$AE$43))+(5*COUNTIF(BF46,calc!$AE$53)))</f>
        <v>0</v>
      </c>
      <c r="NJ46" s="1"/>
      <c r="NK46" s="5">
        <f>IF($E$4="",0,(1*COUNTIF(BG46,calc!$AE$4))+(2*COUNTIF(BG46,calc!$AE$14))+(3*COUNTIF(BG46,calc!$AE$24))+(4*COUNTIF(BG46,calc!$AE$34))+(5*COUNTIF(BG46,calc!$AE$44)))</f>
        <v>0</v>
      </c>
      <c r="NL46" s="5">
        <f>IF($E$5="",0,(1*COUNTIF(BG46,calc!$AE$5))+(2*COUNTIF(BG46,calc!$AE$15))+(3*COUNTIF(BG46,calc!$AE$25))+(4*COUNTIF(BG46,calc!$AE$35))+(5*COUNTIF(BG46,calc!$AE$45)))</f>
        <v>0</v>
      </c>
      <c r="NM46" s="5">
        <f>IF($E$6="",0,(1*COUNTIF(BG46,calc!$AE$6))+(2*COUNTIF(BG46,calc!$AE$16))+(3*COUNTIF(BG46,calc!$AE$26))+(4*COUNTIF(BG46,calc!$AE$36))+(5*COUNTIF(BG46,calc!$AE$46)))</f>
        <v>0</v>
      </c>
      <c r="NN46" s="5">
        <f>IF($E$7="",0,(1*COUNTIF(BG46,calc!$AE$7))+(2*COUNTIF(BG46,calc!$AE$17))+(3*COUNTIF(BG46,calc!$AE$27))+(4*COUNTIF(BG46,calc!$AE$37))+(5*COUNTIF(BG46,calc!$AE$47)))</f>
        <v>0</v>
      </c>
      <c r="NO46" s="5">
        <f>IF($E$8="",0,(1*COUNTIF(BG46,calc!$AE$8))+(2*COUNTIF(BG46,calc!$AE$18))+(3*COUNTIF(BG46,calc!$AE$28))+(4*COUNTIF(BG46,calc!$AE$38))+(5*COUNTIF(BG46,calc!$AE$48)))</f>
        <v>0</v>
      </c>
      <c r="NP46" s="5">
        <f>IF($E$9="",0,(1*COUNTIF(BG46,calc!$AE$9))+(2*COUNTIF(BG46,calc!$AE$19))+(3*COUNTIF(BG46,calc!$AE$29))+(4*COUNTIF(BG46,calc!$AE$39))+(5*COUNTIF(BG46,calc!$AE$49)))</f>
        <v>0</v>
      </c>
      <c r="NQ46" s="5">
        <f>IF($E$10="",0,(1*COUNTIF(BG46,calc!$AE$10))+(2*COUNTIF(BG46,calc!$AE$20))+(3*COUNTIF(BG46,calc!$AE$30))+(4*COUNTIF(BG46,calc!$AE$40))+(5*COUNTIF(BG46,calc!$AE$50)))</f>
        <v>0</v>
      </c>
      <c r="NR46" s="5">
        <f>IF($E$11="",0,(1*COUNTIF(BG46,calc!$AE$11))+(2*COUNTIF(BG46,calc!$AE$21))+(3*COUNTIF(BG46,calc!$AE$31))+(4*COUNTIF(BG46,calc!$AE$41))+(5*COUNTIF(BG46,calc!$AE$51)))</f>
        <v>0</v>
      </c>
      <c r="NS46" s="5">
        <f>IF($E$12="",0,(1*COUNTIF(BG46,calc!$AE$12))+(2*COUNTIF(BG46,calc!$AE$22))+(3*COUNTIF(BG46,calc!$AE$32))+(4*COUNTIF(BG46,calc!$AE$42))+(5*COUNTIF(BG46,calc!$AE$52)))</f>
        <v>0</v>
      </c>
      <c r="NT46" s="5">
        <f>IF($E$13="",0,(1*COUNTIF(BG46,calc!$AE$13))+(2*COUNTIF(BG46,calc!$AE$23))+(3*COUNTIF(BG46,calc!$AE$33))+(4*COUNTIF(BG46,calc!$AE$43))+(5*COUNTIF(BG46,calc!$AE$53)))</f>
        <v>0</v>
      </c>
      <c r="NU46" s="1"/>
      <c r="NV46" s="5">
        <f>IF($E$4="",0,(1*COUNTIF(BH46,calc!$AE$4))+(2*COUNTIF(BH46,calc!$AE$14))+(3*COUNTIF(BH46,calc!$AE$24))+(4*COUNTIF(BH46,calc!$AE$34))+(5*COUNTIF(BH46,calc!$AE$44)))</f>
        <v>0</v>
      </c>
      <c r="NW46" s="5">
        <f>IF($E$5="",0,(1*COUNTIF(BH46,calc!$AE$5))+(2*COUNTIF(BH46,calc!$AE$15))+(3*COUNTIF(BH46,calc!$AE$25))+(4*COUNTIF(BH46,calc!$AE$35))+(5*COUNTIF(BH46,calc!$AE$45)))</f>
        <v>0</v>
      </c>
      <c r="NX46" s="5">
        <f>IF($E$6="",0,(1*COUNTIF(BH46,calc!$AE$6))+(2*COUNTIF(BH46,calc!$AE$16))+(3*COUNTIF(BH46,calc!$AE$26))+(4*COUNTIF(BH46,calc!$AE$36))+(5*COUNTIF(BH46,calc!$AE$46)))</f>
        <v>0</v>
      </c>
      <c r="NY46" s="5">
        <f>IF($E$7="",0,(1*COUNTIF(BH46,calc!$AE$7))+(2*COUNTIF(BH46,calc!$AE$17))+(3*COUNTIF(BH46,calc!$AE$27))+(4*COUNTIF(BH46,calc!$AE$37))+(5*COUNTIF(BH46,calc!$AE$47)))</f>
        <v>0</v>
      </c>
      <c r="NZ46" s="5">
        <f>IF($E$8="",0,(1*COUNTIF(BH46,calc!$AE$8))+(2*COUNTIF(BH46,calc!$AE$18))+(3*COUNTIF(BH46,calc!$AE$28))+(4*COUNTIF(BH46,calc!$AE$38))+(5*COUNTIF(BH46,calc!$AE$48)))</f>
        <v>0</v>
      </c>
      <c r="OA46" s="5">
        <f>IF($E$9="",0,(1*COUNTIF(BH46,calc!$AE$9))+(2*COUNTIF(BH46,calc!$AE$19))+(3*COUNTIF(BH46,calc!$AE$29))+(4*COUNTIF(BH46,calc!$AE$39))+(5*COUNTIF(BH46,calc!$AE$49)))</f>
        <v>0</v>
      </c>
      <c r="OB46" s="5">
        <f>IF($E$10="",0,(1*COUNTIF(BH46,calc!$AE$10))+(2*COUNTIF(BH46,calc!$AE$20))+(3*COUNTIF(BH46,calc!$AE$30))+(4*COUNTIF(BH46,calc!$AE$40))+(5*COUNTIF(BH46,calc!$AE$50)))</f>
        <v>0</v>
      </c>
      <c r="OC46" s="5">
        <f>IF($E$11="",0,(1*COUNTIF(BH46,calc!$AE$11))+(2*COUNTIF(BH46,calc!$AE$21))+(3*COUNTIF(BH46,calc!$AE$31))+(4*COUNTIF(BH46,calc!$AE$41))+(5*COUNTIF(BH46,calc!$AE$51)))</f>
        <v>0</v>
      </c>
      <c r="OD46" s="5">
        <f>IF($E$12="",0,(1*COUNTIF(BH46,calc!$AE$12))+(2*COUNTIF(BH46,calc!$AE$22))+(3*COUNTIF(BH46,calc!$AE$32))+(4*COUNTIF(BH46,calc!$AE$42))+(5*COUNTIF(BH46,calc!$AE$52)))</f>
        <v>0</v>
      </c>
      <c r="OE46" s="5">
        <f>IF($E$13="",0,(1*COUNTIF(BH46,calc!$AE$13))+(2*COUNTIF(BH46,calc!$AE$23))+(3*COUNTIF(BH46,calc!$AE$33))+(4*COUNTIF(BH46,calc!$AE$43))+(5*COUNTIF(BH46,calc!$AE$53)))</f>
        <v>0</v>
      </c>
      <c r="OF46" s="1"/>
      <c r="OG46" s="5">
        <f>IF($E$4="",0,(1*COUNTIF(BI46,calc!$AE$4))+(2*COUNTIF(BI46,calc!$AE$14))+(3*COUNTIF(BI46,calc!$AE$24))+(4*COUNTIF(BI46,calc!$AE$34))+(5*COUNTIF(BI46,calc!$AE$44)))</f>
        <v>0</v>
      </c>
      <c r="OH46" s="5">
        <f>IF($E$5="",0,(1*COUNTIF(BI46,calc!$AE$5))+(2*COUNTIF(BI46,calc!$AE$15))+(3*COUNTIF(BI46,calc!$AE$25))+(4*COUNTIF(BI46,calc!$AE$35))+(5*COUNTIF(BI46,calc!$AE$45)))</f>
        <v>0</v>
      </c>
      <c r="OI46" s="5">
        <f>IF($E$6="",0,(1*COUNTIF(BI46,calc!$AE$6))+(2*COUNTIF(BI46,calc!$AE$16))+(3*COUNTIF(BI46,calc!$AE$26))+(4*COUNTIF(BI46,calc!$AE$36))+(5*COUNTIF(BI46,calc!$AE$46)))</f>
        <v>0</v>
      </c>
      <c r="OJ46" s="5">
        <f>IF($E$7="",0,(1*COUNTIF(BI46,calc!$AE$7))+(2*COUNTIF(BI46,calc!$AE$17))+(3*COUNTIF(BI46,calc!$AE$27))+(4*COUNTIF(BI46,calc!$AE$37))+(5*COUNTIF(BI46,calc!$AE$47)))</f>
        <v>0</v>
      </c>
      <c r="OK46" s="5">
        <f>IF($E$8="",0,(1*COUNTIF(BI46,calc!$AE$8))+(2*COUNTIF(BI46,calc!$AE$18))+(3*COUNTIF(BI46,calc!$AE$28))+(4*COUNTIF(BI46,calc!$AE$38))+(5*COUNTIF(BI46,calc!$AE$48)))</f>
        <v>0</v>
      </c>
      <c r="OL46" s="5">
        <f>IF($E$9="",0,(1*COUNTIF(BI46,calc!$AE$9))+(2*COUNTIF(BI46,calc!$AE$19))+(3*COUNTIF(BI46,calc!$AE$29))+(4*COUNTIF(BI46,calc!$AE$39))+(5*COUNTIF(BI46,calc!$AE$49)))</f>
        <v>0</v>
      </c>
      <c r="OM46" s="5">
        <f>IF($E$10="",0,(1*COUNTIF(BI46,calc!$AE$10))+(2*COUNTIF(BI46,calc!$AE$20))+(3*COUNTIF(BI46,calc!$AE$30))+(4*COUNTIF(BI46,calc!$AE$40))+(5*COUNTIF(BI46,calc!$AE$50)))</f>
        <v>0</v>
      </c>
      <c r="ON46" s="5">
        <f>IF($E$11="",0,(1*COUNTIF(BI46,calc!$AE$11))+(2*COUNTIF(BI46,calc!$AE$21))+(3*COUNTIF(BI46,calc!$AE$31))+(4*COUNTIF(BI46,calc!$AE$41))+(5*COUNTIF(BI46,calc!$AE$51)))</f>
        <v>0</v>
      </c>
      <c r="OO46" s="5">
        <f>IF($E$12="",0,(1*COUNTIF(BI46,calc!$AE$12))+(2*COUNTIF(BI46,calc!$AE$22))+(3*COUNTIF(BI46,calc!$AE$32))+(4*COUNTIF(BI46,calc!$AE$42))+(5*COUNTIF(BI46,calc!$AE$52)))</f>
        <v>0</v>
      </c>
      <c r="OP46" s="5">
        <f>IF($E$13="",0,(1*COUNTIF(BI46,calc!$AE$13))+(2*COUNTIF(BI46,calc!$AE$23))+(3*COUNTIF(BI46,calc!$AE$33))+(4*COUNTIF(BI46,calc!$AE$43))+(5*COUNTIF(BI46,calc!$AE$53)))</f>
        <v>0</v>
      </c>
      <c r="OQ46" s="1"/>
      <c r="OR46" s="5">
        <f>IF($E$4="",0,(1*COUNTIF(BJ46,calc!$AE$4))+(2*COUNTIF(BJ46,calc!$AE$14))+(3*COUNTIF(BJ46,calc!$AE$24))+(4*COUNTIF(BJ46,calc!$AE$34))+(5*COUNTIF(BJ46,calc!$AE$44)))</f>
        <v>0</v>
      </c>
      <c r="OS46" s="5">
        <f>IF($E$5="",0,(1*COUNTIF(BJ46,calc!$AE$5))+(2*COUNTIF(BJ46,calc!$AE$15))+(3*COUNTIF(BJ46,calc!$AE$25))+(4*COUNTIF(BJ46,calc!$AE$35))+(5*COUNTIF(BJ46,calc!$AE$45)))</f>
        <v>0</v>
      </c>
      <c r="OT46" s="5">
        <f>IF($E$6="",0,(1*COUNTIF(BJ46,calc!$AE$6))+(2*COUNTIF(BJ46,calc!$AE$16))+(3*COUNTIF(BJ46,calc!$AE$26))+(4*COUNTIF(BJ46,calc!$AE$36))+(5*COUNTIF(BJ46,calc!$AE$46)))</f>
        <v>0</v>
      </c>
      <c r="OU46" s="5">
        <f>IF($E$7="",0,(1*COUNTIF(BJ46,calc!$AE$7))+(2*COUNTIF(BJ46,calc!$AE$17))+(3*COUNTIF(BJ46,calc!$AE$27))+(4*COUNTIF(BJ46,calc!$AE$37))+(5*COUNTIF(BJ46,calc!$AE$47)))</f>
        <v>0</v>
      </c>
      <c r="OV46" s="5">
        <f>IF($E$8="",0,(1*COUNTIF(BJ46,calc!$AE$8))+(2*COUNTIF(BJ46,calc!$AE$18))+(3*COUNTIF(BJ46,calc!$AE$28))+(4*COUNTIF(BJ46,calc!$AE$38))+(5*COUNTIF(BJ46,calc!$AE$48)))</f>
        <v>0</v>
      </c>
      <c r="OW46" s="5">
        <f>IF($E$9="",0,(1*COUNTIF(BJ46,calc!$AE$9))+(2*COUNTIF(BJ46,calc!$AE$19))+(3*COUNTIF(BJ46,calc!$AE$29))+(4*COUNTIF(BJ46,calc!$AE$39))+(5*COUNTIF(BJ46,calc!$AE$49)))</f>
        <v>0</v>
      </c>
      <c r="OX46" s="5">
        <f>IF($E$11="",0,(1*COUNTIF(BJ46,calc!$AE$10))+(2*COUNTIF(BJ46,calc!$AE$20))+(3*COUNTIF(BJ46,calc!$AE$30))+(4*COUNTIF(BJ46,calc!$AE$40))+(5*COUNTIF(BJ46,calc!$AE$50)))</f>
        <v>0</v>
      </c>
      <c r="OY46" s="5">
        <f>IF($E$11="",0,(1*COUNTIF(BJ46,calc!$AE$11))+(2*COUNTIF(BJ46,calc!$AE$21))+(3*COUNTIF(BJ46,calc!$AE$31))+(4*COUNTIF(BJ46,calc!$AE$41))+(5*COUNTIF(BJ46,calc!$AE$51)))</f>
        <v>0</v>
      </c>
      <c r="OZ46" s="5">
        <f>IF($E$12="",0,(1*COUNTIF(BJ46,calc!$AE$12))+(2*COUNTIF(BJ46,calc!$AE$22))+(3*COUNTIF(BJ46,calc!$AE$32))+(4*COUNTIF(BJ46,calc!$AE$42))+(5*COUNTIF(BJ46,calc!$AE$52)))</f>
        <v>0</v>
      </c>
      <c r="PA46" s="5">
        <f>IF($E$13="",0,(1*COUNTIF(BJ46,calc!$AE$13))+(2*COUNTIF(BJ46,calc!$AE$23))+(3*COUNTIF(BJ46,calc!$AE$33))+(4*COUNTIF(BJ46,calc!$AE$43))+(5*COUNTIF(BJ46,calc!$AE$53)))</f>
        <v>0</v>
      </c>
      <c r="PB46" s="1"/>
      <c r="PC46" s="1"/>
      <c r="PD46" s="165"/>
      <c r="PE46" s="165"/>
      <c r="PF46" s="165"/>
      <c r="PG46" s="165"/>
      <c r="PH46" s="165"/>
      <c r="PI46" s="165"/>
      <c r="PJ46" s="165"/>
    </row>
    <row r="47" spans="1:426" ht="10.5" customHeight="1" x14ac:dyDescent="0.2">
      <c r="A47" s="212"/>
      <c r="B47" s="202"/>
      <c r="C47" s="121"/>
      <c r="D47" s="199"/>
      <c r="E47" s="235" t="str">
        <f>LEFT('BNT 2 fix'!$D47,2)</f>
        <v/>
      </c>
      <c r="F47" s="236" t="str">
        <f t="shared" si="8"/>
        <v/>
      </c>
      <c r="G47" s="202"/>
      <c r="H47" s="237">
        <f>IF(C47="",0,SUMIF(time_slot_1,D47,calc!$O$5:$O$10))</f>
        <v>0</v>
      </c>
      <c r="I47" s="238">
        <f>SUM('BNT 2 fix'!$V47:$AE47)</f>
        <v>0</v>
      </c>
      <c r="J47" s="239">
        <f t="shared" si="3"/>
        <v>0</v>
      </c>
      <c r="K47" s="206">
        <f t="shared" ca="1" si="4"/>
        <v>0</v>
      </c>
      <c r="L47" s="207">
        <f>IF($AM$4=calc!$L$22,0,IF($E$4="",0,(IF(OR($E$4=calc!$E$24,$E$4=calc!$E$25,$E$4=calc!$E$26),(K47*$AF$4)/2,K47*$AF$4))))*(1+BK47)</f>
        <v>0</v>
      </c>
      <c r="M47" s="207">
        <f>IF($AM$5=calc!$L$22,0,IF($E$5="",0,(IF(OR($E$5=calc!$E$24,$E$5=calc!$E$25,$E$5=calc!$E$26),($K47*$AF$5)/2,$K47*$AF$5))))*(1+BK47)</f>
        <v>0</v>
      </c>
      <c r="N47" s="207">
        <f>IF($AM$6=calc!$L$22,0,IF($E$6="",0,(IF(OR($E$6=calc!$E$24,$E$6=calc!$E$25,$E$6=calc!$E$26),($K47*$AF$6)/2,$K47*$AF$6))))*(1+BK47)</f>
        <v>0</v>
      </c>
      <c r="O47" s="207">
        <f>IF($AM$7=calc!$L$22,0,IF($E$7="",0,(IF(OR($E$7=calc!$E$24,$E$7=calc!$E$25,$E$7=calc!$E$26),($K47*$AF$7)/2,$K47*$AF$7))))*(1+BK47)</f>
        <v>0</v>
      </c>
      <c r="P47" s="207">
        <f>IF($AM$8=calc!$L$22,0,IF($E$8="",0,(IF(OR($E$8=calc!$E$24,$E$8=calc!$E$25,$E$8=calc!$E$26),($K47*$AF$8)/2,$K47*$AF$8))))*(1+BK47)</f>
        <v>0</v>
      </c>
      <c r="Q47" s="207">
        <f>IF($AM$9=calc!$L$22,0,IF($E$9="",0,(IF(OR($E$9=calc!$E$24,$E$9=calc!$E$25,$E$9=calc!$E$26),($K47*$AF$9)/2,$K47*$AF$9))))*(1+BK47)</f>
        <v>0</v>
      </c>
      <c r="R47" s="207">
        <f>IF($AM$10=calc!$L$22,0,IF($E$10="",0,(IF(OR($E$10=calc!$E$24,$E$10=calc!$E$25,$E$10=calc!$E$26),($K47*$AF$10)/2,$K47*$AF$10))))*(1+BK47)</f>
        <v>0</v>
      </c>
      <c r="S47" s="207">
        <f>IF($AM$11=calc!$L$22,0,IF($E$11="",0,(IF(OR($E$11=calc!$E$24,$E$11=calc!$E$25,$E$11=calc!$E$26),($K47*$AF$11)/2,$K47*$AF$11))))*(1+BK47)</f>
        <v>0</v>
      </c>
      <c r="T47" s="207">
        <f>IF($AM$12=calc!$L$22,0,IF($E$12="",0,(IF(OR($E$12=calc!$E$24,$E$12=calc!$E$25,$E$12=calc!$E$26),($K47*$AF$12)/2,$K47*$AF$12))))*(1+BK47)</f>
        <v>0</v>
      </c>
      <c r="U47" s="207">
        <f>IF($AM$13=calc!$L$22,0,IF($E$13="",0,(IF(OR($E$13=calc!$E$24,$E$13=calc!$E$25,$E$13=calc!$E$26),($K47*$AF$13)/2,$K47*$AF$13))))*(1+BK47)</f>
        <v>0</v>
      </c>
      <c r="V47" s="206">
        <f>(1*(IF($E$4="",0,(IF(OR($E$4=calc!$E$24,$E$4=calc!$E$25,$E$4=calc!$E$26),COUNTIF(AF47:BJ47,calc!$AE$4)*2,COUNTIF(AF47:BJ47,calc!$AE$4))))+(2*(IF(OR($E$4=calc!$E$24,$E$4=calc!$E$25,$E$4=calc!$E$26),COUNTIF(AF47:BJ47,calc!$AE$14)*2,COUNTIF(AF47:BJ47,calc!$AE$14))))+(3*(IF(OR($E$4=calc!$E$24,$E$4=calc!$E$25,$E$4=calc!$E$26),COUNTIF(AF47:BJ47,calc!$AE$24)*2,COUNTIF(AF47:BJ47,calc!$AE$24))))+(4*(IF(OR($E$4=calc!$E$24,$E$4=calc!$E$25,$E$4=calc!$E$26),COUNTIF(AF47:BJ47,calc!$AE$34)*2,COUNTIF(AF47:BJ47,calc!$AE$34))))+(5*(IF(OR($E$4=calc!$E$24,$E$4=calc!$E$25,$E$4=calc!$E$26),COUNTIF(AF47:BJ47,calc!$AE$44)*2,COUNTIF(AF47:BJ47,calc!$AE$44))))))</f>
        <v>0</v>
      </c>
      <c r="W47" s="206">
        <f>(1*(IF($E$5="",0,(IF(OR($E$5=calc!$E$24,$E$5=calc!$E$25,$E$5=calc!$E$26),COUNTIF(AF47:BJ47,calc!$AE$5)*2,COUNTIF(AF47:BJ47,calc!$AE$5))))+(2*(IF(OR($E$5=calc!$E$24,$E$5=calc!$E$25,$E$5=calc!$E$26),COUNTIF(AF47:BJ47,calc!$AE$15)*2,COUNTIF(AF47:BJ47,calc!$AE$15))))+(3*(IF(OR($E$5=calc!$E$24,$E$5=calc!$E$25,$E$5=calc!$E$26),COUNTIF(AF47:BJ47,calc!$AE$25)*2,COUNTIF(AF47:BJ47,calc!$AE$25))))+(4*(IF(OR($E$5=calc!$E$24,$E$5=calc!$E$25,$E$5=calc!$E$26),COUNTIF(AF47:BJ47,calc!$AE$35)*2,COUNTIF(AF47:BJ47,calc!$AE$35))))+(5*(IF(OR($E$5=calc!$E$24,$E$5=calc!$E$25,$E$5=calc!$E$26),COUNTIF(AF47:BJ47,calc!$AE$45)*2,COUNTIF(AF47:BJ47,calc!$AE$45))))))</f>
        <v>0</v>
      </c>
      <c r="X47" s="206">
        <f>(1*(IF($E$6="",0,(IF(OR($E$6=calc!$E$24,$E$6=calc!$E$25,$E$6=calc!$E$26),COUNTIF(AF47:BJ47,calc!$AE$6)*2,COUNTIF(AF47:BJ47,calc!$AE$6))))+(2*(IF(OR($E$6=calc!$E$24,$E$6=calc!$E$25,$E$6=calc!$E$26),COUNTIF(AF47:BJ47,calc!$AE$16)*2,COUNTIF(AF47:BJ47,calc!$AE$16))))+(3*(IF(OR($E$6=calc!$E$24,$E$6=calc!$E$25,$E$6=calc!$E$26),COUNTIF(AF47:BJ47,calc!$AE$26)*2,COUNTIF(AF47:BJ47,calc!$AE$26))))+(4*(IF(OR($E$6=calc!$E$24,$E$6=calc!$E$25,$E$6=calc!$E$26),COUNTIF(AF47:BJ47,calc!$AE$36)*2,COUNTIF(AF47:BJ47,calc!$AE$36))))+(5*(IF(OR($E$6=calc!$E$24,$E$6=calc!$E$25,$E$6=calc!$E$26),COUNTIF(AF47:BJ47,calc!$AE$46)*2,COUNTIF(AF47:BJ47,calc!$AE$46))))))</f>
        <v>0</v>
      </c>
      <c r="Y47" s="206">
        <f>(1*(IF($E$7="",0,(IF(OR($E$7=calc!$E$24,$E$7=calc!$E$25,$E$7=calc!$E$26),COUNTIF(AF47:BJ47,calc!$AE$7)*2,COUNTIF(AF47:BJ47,calc!$AE$7))))+(2*(IF(OR($E$7=calc!$E$24,$E$7=calc!$E$25,$E$7=calc!$E$26),COUNTIF(AF47:BJ47,calc!$AE$17)*2,COUNTIF(AF47:BJ47,calc!$AE$17))))+(3*(IF(OR($E$7=calc!$E$24,$E$7=calc!$E$25,$E$7=calc!$E$26),COUNTIF(AF47:BJ47,calc!$AE$27)*2,COUNTIF(AF47:BJ47,calc!$AE$27))))+(4*(IF(OR($E$7=calc!$E$24,$E$7=calc!$E$25,$E$7=calc!$E$26),COUNTIF(AF47:BJ47,calc!$AE$37)*2,COUNTIF(AF47:BJ47,calc!$AE$37))))+(5*(IF(OR($E$7=calc!$E$24,$E$7=calc!$E$25,$E$7=calc!$E$26),COUNTIF(AF47:BJ47,calc!$AE$47)*2,COUNTIF(AF47:BJ47,calc!$AE$47))))))</f>
        <v>0</v>
      </c>
      <c r="Z47" s="206">
        <f>(1*(IF($E$8="",0,(IF(OR($E$8=calc!$E$24,$E$8=calc!$E$25,$E$8=calc!$E$26),COUNTIF(AF47:BJ47,calc!$AE$8)*2,COUNTIF(AF47:BJ47,calc!$AE$8))))+(2*(IF(OR($E$8=calc!$E$24,$E$8=calc!$E$25,$E$8=calc!$E$26),COUNTIF(AF47:BJ47,calc!$AE$18)*2,COUNTIF(AF47:BJ47,calc!$AE$18))))+(3*(IF(OR($E$8=calc!$E$24,$E$8=calc!$E$25,$E$8=calc!$E$26),COUNTIF(AF47:BJ47,calc!$AE$28)*2,COUNTIF(AF47:BJ47,calc!$AE$28))))+(4*(IF(OR($E$8=calc!$E$24,$E$8=calc!$E$25,$E$8=calc!$E$26),COUNTIF(AF47:BJ47,calc!$AE$38)*2,COUNTIF(AF47:BJ47,calc!$AE$38))))+(5*(IF(OR($E$8=calc!$E$24,$E$8=calc!$E$25,$E$8=calc!$E$26),COUNTIF(AF47:BJ47,calc!$AE$48)*2,COUNTIF(AF47:BJ47,calc!$AE$48))))))</f>
        <v>0</v>
      </c>
      <c r="AA47" s="206">
        <f>(1*(IF($E$9="",0,(IF(OR($E$9=calc!$E$24,$E$9=calc!$E$25,$E$9=calc!$E$26),COUNTIF(AF47:BJ47,calc!$AE$9)*2,COUNTIF(AF47:BJ47,calc!$AE$9))))+(2*(IF(OR($E$9=calc!$E$24,$E$9=calc!$E$25,$E$9=calc!$E$26),COUNTIF(AF47:BJ47,calc!$AE$19)*2,COUNTIF(AF47:BJ47,calc!$AE$19))))+(3*(IF(OR($E$9=calc!$E$24,$E$9=calc!$E$25,$E$9=calc!$E$26),COUNTIF(AF47:BJ47,calc!$AE$29)*2,COUNTIF(AF47:BJ47,calc!$AE$29))))+(4*(IF(OR($E$9=calc!$E$24,$E$9=calc!$E$25,$E$9=calc!$E$26),COUNTIF(AF47:BJ47,calc!$AE$39)*2,COUNTIF(AF47:BJ47,calc!$AE$39))))+(5*(IF(OR($E$9=calc!$E$24,$E$9=calc!$E$25,$E$9=calc!$E$26),COUNTIF(AF47:BJ47,calc!$AE$49)*2,COUNTIF(AF47:BJ47,calc!$AE$49))))))</f>
        <v>0</v>
      </c>
      <c r="AB47" s="208">
        <f>(1*(IF($E$10="",0,(IF(OR($E$10=calc!$E$24,$E$10=calc!$E$25,$E$10=calc!$E$26),COUNTIF(AF47:BJ47,calc!$AE$10)*2,COUNTIF(AF47:BJ47,calc!$AE$10))))+(2*(IF(OR($E$10=calc!$E$24,$E$10=calc!$E$25,$E$10=calc!$E$26),COUNTIF(AF47:BJ47,calc!$AE$20)*2,COUNTIF(AF47:BJ47,calc!$AE$20))))+(3*(IF(OR($E$10=calc!$E$24,$E$10=calc!$E$25,$E$10=calc!$E$26),COUNTIF(AF47:BJ47,calc!$AE$30)*2,COUNTIF(AF47:BJ47,calc!$AE$30))))+(4*(IF(OR($E$10=calc!$E$24,$E$10=calc!$E$25,$E$10=calc!$E$26),COUNTIF(AF47:BJ47,calc!$AE$40)*2,COUNTIF(AF47:BJ47,calc!$AE$40))))+(5*(IF(OR($E$10=calc!$E$24,$E$10=calc!$E$25,$E$10=calc!$E$26),COUNTIF(AF47:BJ47,calc!$AE$50)*2,COUNTIF(AF47:BJ47,calc!$AE$50))))))</f>
        <v>0</v>
      </c>
      <c r="AC47" s="206">
        <f>(1*(IF($E$11="",0,(IF(OR($E$11=calc!$E$24,$E$11=calc!$E$25,$E$11=calc!$E$26),COUNTIF(AF47:BJ47,calc!$AE$11)*2,COUNTIF(AF47:BJ47,calc!$AE$11))))+(2*(IF(OR($E$11=calc!$E$24,$E$11=calc!$E$25,$E$11=calc!$E$26),COUNTIF(AF47:BJ47,calc!$AE$21)*2,COUNTIF(AF47:BJ47,calc!$AE$21))))+(3*(IF(OR($E$11=calc!$E$24,$E$11=calc!$E$25,$E$11=calc!$E$26),COUNTIF(AF47:BK47,calc!$AE$31)*2,COUNTIF(AF47:BJ47,calc!$AE$31))))+(4*(IF(OR($E$11=calc!$E$24,$E$11=calc!$E$25,$E$11=calc!$E$26),COUNTIF(AF47:BJ47,calc!$AE$41)*2,COUNTIF(AF47:BJ47,calc!$AE$41))))+(5*(IF(OR($E$11=calc!$E$24,$E$11=calc!$E$25,$E$11=calc!$E$26),COUNTIF(AF47:BJ47,calc!$AE$51)*2,COUNTIF(AF47:BJ47,calc!$AE$51))))))</f>
        <v>0</v>
      </c>
      <c r="AD47" s="208">
        <f>(1*(IF($E$12="",0,(IF(OR($E$12=calc!$E$24,$E$12=calc!$E$25,$E$12=calc!$E$26),COUNTIF(AF47:BJ47,calc!$AE$12)*2,COUNTIF(AF47:BJ47,calc!$AE$12))))+(2*(IF(OR($E$12=calc!$E$24,$E$12=calc!$E$25,$E$12=calc!$E$26),COUNTIF(AF47:BJ47,calc!$AE$22)*2,COUNTIF(AF47:BJ47,calc!$AE$22))))+(3*(IF(OR($E$12=calc!$E$24,$E$12=calc!$E$25,$E$12=calc!$E$26),COUNTIF(AF47:BJ47,calc!$AE$32)*2,COUNTIF(AF47:BJ47,calc!$AE$32))))+(4*(IF(OR($E$12=calc!$E$24,$E$12=calc!$E$25,$E$12=calc!$E$26),COUNTIF(AF47:BJ47,calc!$AE$42)*2,COUNTIF(AF47:BJ47,calc!$AE$42))))+(5*(IF(OR($E$12=calc!$E$24,$E$12=calc!$E$25,$E$12=calc!$E$26),COUNTIF(AF47:BJ47,calc!$AE$52)*2,COUNTIF(AF47:BJ47,calc!$AE$52))))))</f>
        <v>0</v>
      </c>
      <c r="AE47" s="208">
        <f>(1*(IF($E$13="",0,(IF(OR($E$13=calc!$E$24,$E$13=calc!$E$25,$E$13=calc!$E$26),COUNTIF(AF47:BJ47,calc!$AE$13)*2,COUNTIF(AF47:BJ47,calc!$AE$13))))+(2*(IF(OR($E$13=calc!$E$24,$E$13=calc!$E$25,$E$13=calc!$E$26),COUNTIF(AF47:BJ47,calc!$AE$23)*2,COUNTIF(AF47:BJ47,calc!$AE$23))))+(3*(IF(OR($E$13=calc!$E$24,$E$13=calc!$E$25,$E$13=calc!$E$26),COUNTIF(AF47:BJ47,calc!$AE$33)*2,COUNTIF(AF47:BJ47,calc!$AE$33))))+(4*(IF(OR($E$13=calc!$E$24,$E$13=calc!$E$25,$E$13=calc!$E$26),COUNTIF(AF47:BJ47,calc!$AE$43)*2,COUNTIF(AF47:BJ47,calc!$AE$43))))+(5*(IF(OR($E$13=calc!$E$24,$E$13=calc!$E$25,$E$13=calc!$E$26),COUNTIF(AF47:BJ47,calc!$AE$53)*2,COUNTIF(AF47:BJ47,calc!$AE$53))))))</f>
        <v>0</v>
      </c>
      <c r="AF47" s="214"/>
      <c r="AG47" s="123"/>
      <c r="AH47" s="123"/>
      <c r="AI47" s="215"/>
      <c r="AJ47" s="215"/>
      <c r="AK47" s="123"/>
      <c r="AL47" s="123"/>
      <c r="AM47" s="123"/>
      <c r="AN47" s="123"/>
      <c r="AO47" s="123"/>
      <c r="AP47" s="214"/>
      <c r="AQ47" s="123"/>
      <c r="AR47" s="123"/>
      <c r="AS47" s="215"/>
      <c r="AT47" s="214"/>
      <c r="AU47" s="123"/>
      <c r="AV47" s="123"/>
      <c r="AW47" s="215"/>
      <c r="AX47" s="214"/>
      <c r="AY47" s="123"/>
      <c r="AZ47" s="123"/>
      <c r="BA47" s="215"/>
      <c r="BB47" s="214"/>
      <c r="BC47" s="123"/>
      <c r="BD47" s="123"/>
      <c r="BE47" s="215"/>
      <c r="BF47" s="214"/>
      <c r="BG47" s="123"/>
      <c r="BH47" s="123"/>
      <c r="BI47" s="216"/>
      <c r="BJ47" s="216"/>
      <c r="BK47" s="124"/>
      <c r="BL47" s="228">
        <f t="shared" si="5"/>
        <v>0</v>
      </c>
      <c r="BM47" s="1"/>
      <c r="BN47" s="5">
        <f>IF($E$4="",0,IF($AM$4=calc!$L$22,0,(1*(IF(OR($E$4=calc!$E$24,$E$4=calc!$E$25,$E$4=calc!$E$26),COUNTIF(AF47:BJ47,calc!$AE$4)*2,COUNTIF(AF47:BJ47,calc!$AE$4))))+(2*(IF(OR($E$4=calc!$E$24,$E$4=calc!$E$23,$E$4=calc!$E$26),COUNTIF(AF47:BJ47,calc!$AE$14)*2,COUNTIF(AF47:BJ47,calc!$AE$14))))+(3*(IF(OR($E$4=calc!$E$24,$E$4=calc!$E$25,$E$4=calc!$E$26),COUNTIF(AF47:BJ47,calc!$AE$24)*2,COUNTIF(AF47:BJ47,calc!$AE$24))))+(4*(IF(OR($E$4=calc!$E$24,$E$4=calc!$E$25,$E$4=calc!$E$26),COUNTIF(AF47:BJ47,calc!$AE$34)*2,COUNTIF(AF47:BJ47,calc!$AE$34))))+(5*(IF(OR($E$4=calc!$E$24,$E$4=calc!$E$25,$E$4=calc!$E$26),COUNTIF(AF47:BJ47,calc!$AE$44)*2,COUNTIF(AF47:BJ47,calc!$AE$44))))))</f>
        <v>0</v>
      </c>
      <c r="BO47" s="5">
        <f>IF($E$5="",0,IF($AM$5=calc!$L$22,0,(1*(IF(OR($E$5=calc!$E$24,$E$5=calc!$E$25,$E$5=calc!$E$26),COUNTIF(AF47:BJ47,calc!$AE$5)*2,COUNTIF(AF47:BJ47,calc!$AE$5))))+(2*(IF(OR($E$5=calc!$E$24,$E$5=calc!$E$23,$E$5=calc!$E$26),COUNTIF(AF47:BJ47,calc!$AE$15)*2,COUNTIF(AF47:BJ47,calc!$AE$15))))+(3*(IF(OR($E$5=calc!$E$24,$E$5=calc!$E$25,$E$5=calc!$E$26),COUNTIF(AF47:BJ47,calc!$AE$25)*2,COUNTIF(AF47:BJ47,calc!$AE$25))))+(4*(IF(OR($E$5=calc!$E$24,$E$5=calc!$E$25,$E$5=calc!$E$26),COUNTIF(AF47:BJ47,calc!$AE$35)*2,COUNTIF(AF47:BJ47,calc!$AE$35))))+(5*(IF(OR($E$5=calc!$E$24,$E$5=calc!$E$25,$E$5=calc!$E$26),COUNTIF(AF47:BJ47,calc!$AE$45)*2,COUNTIF(AF47:BJ47,calc!$AE$45))))))</f>
        <v>0</v>
      </c>
      <c r="BP47" s="5">
        <f>IF($E$6="",0,IF($AM$6=calc!$L$22,0,(1*(IF(OR($E$6=calc!$E$24,$E$6=calc!$E$25,$E$6=calc!$E$26),COUNTIF(AF47:BJ47,calc!$AE$6)*2,COUNTIF(AF47:BJ47,calc!$AE$6))))+(2*(IF(OR($E$6=calc!$E$24,$E$6=calc!$E$23,$E$6=calc!$E$26),COUNTIF(AF47:BJ47,calc!$AE$16)*2,COUNTIF(AF47:BJ47,calc!$AE$16))))+(3*(IF(OR($E$6=calc!$E$24,$E$6=calc!$E$25,$E$6=calc!$E$26),COUNTIF(AF47:BJ47,calc!$AE$26)*2,COUNTIF(AF47:BJ47,calc!$AE$26))))+(4*(IF(OR($E$6=calc!$E$24,$E$6=calc!$E$25,$E$6=calc!$E$26),COUNTIF(AF47:BJ47,calc!$AE$36)*2,COUNTIF(AF47:BJ47,calc!$AE$36))))+(5*(IF(OR($E$6=calc!$E$24,$E$6=calc!$E$25,$E$6=calc!$E$26),COUNTIF(AF47:BJ47,calc!$AE$46)*2,COUNTIF(AF47:BJ47,calc!$AE$46))))))</f>
        <v>0</v>
      </c>
      <c r="BQ47" s="5">
        <f>IF($E$7="",0,IF($AM$7=calc!$L$22,0,(1*(IF(OR($E$7=calc!$E$24,$E$7=calc!$E$25,$E$7=calc!$E$26),COUNTIF(AF47:BJ47,calc!$AE$7)*2,COUNTIF(AF47:BJ47,calc!$AE$7))))+(2*(IF(OR($E$7=calc!$E$24,$E$7=calc!$E$23,$E$7=calc!$E$26),COUNTIF(AF47:BJ47,calc!$AE$17)*2,COUNTIF(AF47:BJ47,calc!$AE$17))))+(3*(IF(OR($E$7=calc!$E$24,$E$7=calc!$E$25,$E$7=calc!$E$26),COUNTIF(AF47:BJ47,calc!$AE$27)*2,COUNTIF(AF47:BJ47,calc!$AE$27))))+(4*(IF(OR($E$7=calc!$E$24,$E$7=calc!$E$25,$E$7=calc!$E$26),COUNTIF(AF47:BJ47,calc!$AE$37)*2,COUNTIF(AF47:BJ47,calc!$AE$37))))+(5*(IF(OR($E$7=calc!$E$24,$E$7=calc!$E$25,$E$7=calc!$E$26),COUNTIF(AF47:BJ47,calc!$AE$47)*2,COUNTIF(AF47:BJ47,calc!$AE$47))))))</f>
        <v>0</v>
      </c>
      <c r="BR47" s="5">
        <f>IF($E$8="",0,IF($AM$8=calc!$L$22,0,(1*(IF(OR($E$8=calc!$E$24,$E$8=calc!$E$25,$E$8=calc!$E$26),COUNTIF(AF47:BJ47,calc!$AE$8)*2,COUNTIF(AF47:BJ47,calc!$AE$8))))+(2*(IF(OR($E$8=calc!$E$24,$E$8=calc!$E$23,$E$8=calc!$E$26),COUNTIF(AF47:BJ47,calc!$AE$18)*2,COUNTIF(AF47:BJ47,calc!$AE$18))))+(3*(IF(OR($E$8=calc!$E$24,$E$8=calc!$E$25,$E$8=calc!$E$26),COUNTIF(AF47:BJ47,calc!$AE$28)*2,COUNTIF(AF47:BJ47,calc!$AE$28))))+(4*(IF(OR($E$8=calc!$E$24,$E$8=calc!$E$25,$E$8=calc!$E$26),COUNTIF(AF47:BJ47,calc!$AE$38)*2,COUNTIF(AF47:BJ47,calc!$AB$38))))+(5*(IF(OR($E$8=calc!$E$24,$E$8=calc!$E$25,$E$8=calc!$E$26),COUNTIF(AF47:BJ47,calc!$AE$48)*2,COUNTIF(AF47:BJ47,calc!$AE$48))))))</f>
        <v>0</v>
      </c>
      <c r="BS47" s="5">
        <f>IF($E$9="",0,IF($AM$9=calc!$L$22,0,(1*(IF(OR($E$9=calc!$E$24,$E$9=calc!$E$25,$E$9=calc!$E$26),COUNTIF(AF47:BJ47,calc!$AE$9)*2,COUNTIF(AF47:BJ47,calc!$AE$9))))+(2*(IF(OR($E$9=calc!$E$24,$E$9=calc!$E$23,$E$9=calc!$E$26),COUNTIF(AF47:BJ47,calc!$AE$19)*2,COUNTIF(AF47:BJ47,calc!$AE$19))))+(3*(IF(OR($E$9=calc!$E$24,$E$9=calc!$E$25,$E$9=calc!$E$26),COUNTIF(AF47:BJ47,calc!$AE$29)*2,COUNTIF(AF47:BJ47,calc!$AE$29))))+(4*(IF(OR($E$9=calc!$E$24,$E$9=calc!$E$25,$E$9=calc!$E$26),COUNTIF(AF47:BJ47,calc!$AE$39)*2,COUNTIF(AF47:BJ47,calc!$AE$39))))+(5*(IF(OR($E$9=calc!$E$24,$E$9=calc!$E$25,$E$9=calc!$E$26),COUNTIF(AF47:BJ47,calc!$AE$49)*2,COUNTIF(AF47:BJ47,calc!$AE$49))))))</f>
        <v>0</v>
      </c>
      <c r="BT47" s="5">
        <f>IF($E$10="",0,IF($AM$10=calc!$L$22,0,(1*(IF(OR($E$10=calc!$E$24,$E$10=calc!$E$25,$E$10=calc!$E$26),COUNTIF(AF47:BJ47,calc!$AE$10)*2,COUNTIF(AF47:BJ47,calc!$AE$10))))+(2*(IF(OR($E$10=calc!$E$24,$E$10=calc!$E$23,$E$10=calc!$E$26),COUNTIF(AF47:BJ47,calc!$AE$20)*2,COUNTIF(AF47:BJ47,calc!$AE$20))))+(3*(IF(OR($E$10=calc!$E$24,$E$10=calc!$E$25,$E$10=calc!$E$26),COUNTIF(AF47:BJ47,calc!$AE$30)*2,COUNTIF(AF47:BJ47,calc!$AE$30))))+(4*(IF(OR($E$10=calc!$E$24,$E$10=calc!$E$25,$E$10=calc!$E$26),COUNTIF(AF47:BJ47,calc!$AE$40)*2,COUNTIF(AF47:BJ47,calc!$AE$40))))+(5*(IF(OR($E$10=calc!$E$24,$E$10=calc!$E$25,$E$10=calc!$E$26),COUNTIF(AF47:BJ47,calc!$AE$50)*2,COUNTIF(AF47:BJ47,calc!$AE$50))))))</f>
        <v>0</v>
      </c>
      <c r="BU47" s="5">
        <f>IF($E$11="",0,IF($AM$11=calc!$L$22,0,(1*(IF(OR($E$11=calc!$E$24,$E$11=calc!$E$25,$E$11=calc!$E$26),COUNTIF(AF47:BJ47,calc!$AE$11)*2,COUNTIF(AF47:BJ47,calc!$AE$11))))+(2*(IF(OR($E$11=calc!$E$24,$E$11=calc!$E$23,$E$11=calc!$E$26),COUNTIF(AF47:BJ47,calc!$AE$21)*2,COUNTIF(AF47:BJ47,calc!$AE$21))))+(3*(IF(OR($E$11=calc!$E$24,$E$11=calc!$E$25,$E$11=calc!$E$26),COUNTIF(AF47:BJ47,calc!$AE$31)*2,COUNTIF(AF47:BJ47,calc!$AE$31))))+(4*(IF(OR($E$11=calc!$E$24,$E$11=calc!$E$25,$E$11=calc!$E$26),COUNTIF(AF47:BJ47,calc!$AE$41)*2,COUNTIF(AF47:BJ47,calc!$AE$41))))+(5*(IF(OR($E$11=calc!$E$24,$E$11=calc!$E$25,$E$11=calc!$E$26),COUNTIF(AF47:BJ47,calc!$AE$51)*2,COUNTIF(AF47:BJ47,calc!$AE$51))))))</f>
        <v>0</v>
      </c>
      <c r="BV47" s="5">
        <f>IF($E$12="",0,IF($AM$12=calc!$L$22,0,(1*(IF(OR($E$12=calc!$E$24,$E$12=calc!$E$25,$E$12=calc!$E$26),COUNTIF(AF47:BJ47,calc!$AE$12)*2,COUNTIF(AF47:BJ47,calc!$AE$12))))+(2*(IF(OR($E$12=calc!$E$24,$E$12=calc!$E$23,$E$12=calc!$E$26),COUNTIF(AF47:BJ47,calc!$AE$22)*2,COUNTIF(AF47:BJ47,calc!$AE$22))))+(3*(IF(OR($E$12=calc!$E$24,$E$12=calc!$E$25,$E$12=calc!$E$26),COUNTIF(AF47:BJ47,calc!$AE$32)*2,COUNTIF(AF47:BJ47,calc!$AE$32))))+(4*(IF(OR($E$12=calc!$E$24,$E$12=calc!$E$25,$E$12=calc!$E$26),COUNTIF(AF47:BJ47,calc!$AE$42)*2,COUNTIF(AF47:BJ47,calc!$AE$42))))+(5*(IF(OR($E$12=calc!$E$24,$E$12=calc!$E$25,$E$12=calc!$E$26),COUNTIF(AF47:BJ47,calc!$AE$52)*2,COUNTIF(AF47:BJ47,calc!$AE$52))))))</f>
        <v>0</v>
      </c>
      <c r="BW47" s="5">
        <f>IF($E$13="",0,IF($AM$13=calc!$L$22,0,(1*(IF(OR($E$13=calc!$E$24,$E$13=calc!$E$25,$E$13=calc!$E$26),COUNTIF(AF47:BJ47,calc!$AE$13)*2,COUNTIF(AF47:BJ47,calc!$AE$13))))+(2*(IF(OR($E$13=calc!$E$24,$E$13=calc!$E$23,$E$13=calc!$E$26),COUNTIF(AF47:BJ47,calc!$AE$23)*2,COUNTIF(AF47:BJ47,calc!$AE$23))))+(3*(IF(OR($E$13=calc!$E$24,$E$13=calc!$E$25,$E$13=calc!$E$26),COUNTIF(AF47:BJ47,calc!$AE$33)*2,COUNTIF(AF47:BJ47,calc!$AE$33))))+(4*(IF(OR($E$13=calc!$E$24,$E$13=calc!$E$25,$E$13=calc!$E$26),COUNTIF(AE47:BJ47,calc!$AE$43)*2,COUNTIF(AE47:BJ47,calc!$AE$43))))+(5*(IF(OR($E$13=calc!$E$24,$E$13=calc!$E$25,$E$13=calc!$E$26),COUNTIF(AE47:BJ47,calc!$AE$53)*2,COUNTIF(AF47:BJ47,calc!$AE$53))))))</f>
        <v>0</v>
      </c>
      <c r="BX47" s="5">
        <f t="shared" si="6"/>
        <v>0</v>
      </c>
      <c r="BY47" s="1"/>
      <c r="BZ47" s="5">
        <f>IF($E$4="",0,(1*COUNTIF(AF47,calc!$AE$4))+(2*COUNTIF(AF47,calc!$AE$14))+(3*COUNTIF(AF47,calc!$AE$24))+(4*COUNTIF(AF47,calc!$AE$34))+(5*COUNTIF(AF47,calc!$AE$44)))</f>
        <v>0</v>
      </c>
      <c r="CA47" s="5">
        <f>IF($E$5="",0,(1*COUNTIF(AF47,calc!$AE$5))+(2*COUNTIF(AF47,calc!$AE$15))+(3*COUNTIF(AF47,calc!$AE$25))+(4*COUNTIF(AF47,calc!$AE$35))+(5*COUNTIF(AF47,calc!$AE$45)))</f>
        <v>0</v>
      </c>
      <c r="CB47" s="5">
        <f>IF($E$6="",0,(1*COUNTIF(AF47,calc!$AE$6))+(2*COUNTIF(AF47,calc!$AE$16))+(3*COUNTIF(AF47,calc!$AE$26))+(4*COUNTIF(AF47,calc!$AE$36))+(5*COUNTIF(AF47,calc!$AE$46)))</f>
        <v>0</v>
      </c>
      <c r="CC47" s="5">
        <f>IF($E$7="",0,(1*COUNTIF(AF47,calc!$AE$7))+(2*COUNTIF(AF47,calc!$AE$17))+(3*COUNTIF(AF47,calc!$AE$27))+(4*COUNTIF(AF47,calc!$AE$37))+(5*COUNTIF(AF47,calc!$AE$47)))</f>
        <v>0</v>
      </c>
      <c r="CD47" s="5">
        <f>IF($E$8="",0,(1*COUNTIF(AF47,calc!$AE$8))+(2*COUNTIF(AF47,calc!$AE$18))+(3*COUNTIF(AF47,calc!$AE$28))+(4*COUNTIF(AF47,calc!$AE$38))+(5*COUNTIF(AF47,calc!$AE$48)))</f>
        <v>0</v>
      </c>
      <c r="CE47" s="5">
        <f>IF($E$9="",0,(1*COUNTIF(AF47,calc!$AE$9))+(2*COUNTIF(AF47,calc!$AE$19))+(3*COUNTIF(AF47,calc!$AE$29))+(4*COUNTIF(AF47,calc!$AE$39))+(5*COUNTIF(AF47,calc!$AE$49)))</f>
        <v>0</v>
      </c>
      <c r="CF47" s="5">
        <f>IF($E$10="",0,(1*COUNTIF(AF47,calc!$AE$10))+(2*COUNTIF(AF47,calc!$AE$20))+(3*COUNTIF(AF47,calc!$AE$30))+(4*COUNTIF(AF47,calc!$AE$40))+(5*COUNTIF(AF47,calc!$AE$50)))</f>
        <v>0</v>
      </c>
      <c r="CG47" s="5">
        <f>IF($E$11="",0,(1*COUNTIF(AF47,calc!$AE$11))+(2*COUNTIF(AF47,calc!$AE$21))+(3*COUNTIF(AF47,calc!$AE$31))+(4*COUNTIF(AF47,calc!$AE$41))+(5*COUNTIF(AF47,calc!$AE$51)))</f>
        <v>0</v>
      </c>
      <c r="CH47" s="5">
        <f>IF($E$12="",0,(1*COUNTIF(AF47,calc!$AE$12))+(2*COUNTIF(AF47,calc!$AE$22))+(3*COUNTIF(AF47,calc!$AE$32))+(4*COUNTIF(AF47,calc!$AE$42))+(5*COUNTIF(AF47,calc!$AE$52)))</f>
        <v>0</v>
      </c>
      <c r="CI47" s="5">
        <f>IF($E$13="",0,(1*COUNTIF(AF47,calc!$AE$13))+(2*COUNTIF(AF47,calc!$AE$23))+(3*COUNTIF(AF47,calc!$AE$33))+(4*COUNTIF(AF47,calc!$AE$43))+(5*COUNTIF(AF47,calc!$AE$53)))</f>
        <v>0</v>
      </c>
      <c r="CJ47" s="1"/>
      <c r="CK47" s="5">
        <f>IF($E$4="",0,(1*COUNTIF(AG47,calc!$AE$4))+(2*COUNTIF(AG47,calc!$AE$14))+(3*COUNTIF(AG47,calc!$AE$24))+(4*COUNTIF(AG47,calc!$AE$34))+(5*COUNTIF(AG47,calc!$AE$44)))</f>
        <v>0</v>
      </c>
      <c r="CL47" s="5">
        <f>IF($E$5="",0,(1*COUNTIF(AG47,calc!$AE$5))+(2*COUNTIF(AG47,calc!$AE$15))+(3*COUNTIF(AG47,calc!$AE$25))+(4*COUNTIF(AG47,calc!$AE$35))+(5*COUNTIF(AG47,calc!$AE$45)))</f>
        <v>0</v>
      </c>
      <c r="CM47" s="5">
        <f>IF($E$6="",0,(1*COUNTIF(AG47,calc!$AE$6))+(2*COUNTIF(AG47,calc!$AE$16))+(3*COUNTIF(AG47,calc!$AE$26))+(4*COUNTIF(AG47,calc!$AE$36))+(5*COUNTIF(AG47,calc!$AE$46)))</f>
        <v>0</v>
      </c>
      <c r="CN47" s="5">
        <f>IF($E$7="",0,(1*COUNTIF(AG47,calc!$AE$7))+(2*COUNTIF(AG47,calc!$AE$17))+(3*COUNTIF(AG47,calc!$AE$27))+(4*COUNTIF(AG47,calc!$AE$37))+(5*COUNTIF(AG47,calc!$AE$47)))</f>
        <v>0</v>
      </c>
      <c r="CO47" s="5">
        <f>IF($E$8="",0,(1*COUNTIF(AG47,calc!$AE$8))+(2*COUNTIF(AG47,calc!$AE$18))+(3*COUNTIF(AG47,calc!$AE$28))+(4*COUNTIF(AG47,calc!$AE$38))+(5*COUNTIF(AG47,calc!$AE$48)))</f>
        <v>0</v>
      </c>
      <c r="CP47" s="5">
        <f>IF($E$9="",0,(1*COUNTIF(AG47,calc!$AE$9))+(2*COUNTIF(AG47,calc!$AE$19))+(3*COUNTIF(AG47,calc!$AE$29))+(4*COUNTIF(AG47,calc!$AE$39))+(5*COUNTIF(AG47,calc!$AE$49)))</f>
        <v>0</v>
      </c>
      <c r="CQ47" s="5">
        <f>IF($E$10="",0,(1*COUNTIF(AG47,calc!$AE$10))+(2*COUNTIF(AG47,calc!$AE$20))+(3*COUNTIF(AG47,calc!$AE$30))+(4*COUNTIF(AG47,calc!$AE$40))+(5*COUNTIF(AG47,calc!$AE$50)))</f>
        <v>0</v>
      </c>
      <c r="CR47" s="5">
        <f>IF($E$11="",0,(1*COUNTIF(AG47,calc!$AE$11))+(2*COUNTIF(AG47,calc!$AE$21))+(3*COUNTIF(AG47,calc!$AE$31))+(4*COUNTIF(AG47,calc!$AE$41))+(5*COUNTIF(AG47,calc!$AE$51)))</f>
        <v>0</v>
      </c>
      <c r="CS47" s="5">
        <f>IF($E$12="",0,(1*COUNTIF(AG47,calc!$AE$12))+(2*COUNTIF(AG47,calc!$AE$22))+(3*COUNTIF(AG47,calc!$AE$32))+(4*COUNTIF(AG47,calc!$AE$42))+(5*COUNTIF(AG47,calc!$AE$52)))</f>
        <v>0</v>
      </c>
      <c r="CT47" s="5">
        <f>IF($E$13="",0,(1*COUNTIF(AG47,calc!$AE$13))+(2*COUNTIF(AG47,calc!$AE$23))+(3*COUNTIF(AG47,calc!$AE$33))+(4*COUNTIF(AG47,calc!$AE$43))+(5*COUNTIF(AG47,calc!$AE$53)))</f>
        <v>0</v>
      </c>
      <c r="CU47" s="1"/>
      <c r="CV47" s="5">
        <f>IF($E$4="",0,(1*COUNTIF(AH47,calc!$AE$4))+(2*COUNTIF(AH47,calc!$AE$14))+(3*COUNTIF(AH47,calc!$AE$24))+(4*COUNTIF(AH47,calc!$AE$34))+(5*COUNTIF(AH47,calc!$AE$44)))</f>
        <v>0</v>
      </c>
      <c r="CW47" s="5">
        <f>IF($E$5="",0,(1*COUNTIF(AH47,calc!$AE$5))+(2*COUNTIF(AH47,calc!$AE$15))+(3*COUNTIF(AH47,calc!$AE$25))+(4*COUNTIF(AH47,calc!$AE$35))+(5*COUNTIF(AH47,calc!$AE$45)))</f>
        <v>0</v>
      </c>
      <c r="CX47" s="5">
        <f>IF($E$6="",0,(1*COUNTIF(AH47,calc!$AE$6))+(2*COUNTIF(AH47,calc!$AE$16))+(3*COUNTIF(AH47,calc!$AE$26))+(4*COUNTIF(AH47,calc!$AE$36))+(5*COUNTIF(AH47,calc!$AE$46)))</f>
        <v>0</v>
      </c>
      <c r="CY47" s="5">
        <f>IF($E$7="",0,(1*COUNTIF(AH47,calc!$AE$7))+(2*COUNTIF(AH47,calc!$AE$17))+(3*COUNTIF(AH47,calc!$AE$27))+(4*COUNTIF(AH47,calc!$AE$37))+(5*COUNTIF(AH47,calc!$AE$47)))</f>
        <v>0</v>
      </c>
      <c r="CZ47" s="5">
        <f>IF($E$8="",0,(1*COUNTIF(AH47,calc!$AE$8))+(2*COUNTIF(AH47,calc!$AE$18))+(3*COUNTIF(AH47,calc!$AE$28))+(4*COUNTIF(AH47,calc!$AE$38))+(5*COUNTIF(AH47,calc!$AE$48)))</f>
        <v>0</v>
      </c>
      <c r="DA47" s="5">
        <f>IF($E$9="",0,(1*COUNTIF(AH47,calc!$AE$9))+(2*COUNTIF(AH47,calc!$AE$19))+(3*COUNTIF(AH47,calc!$AE$29))+(4*COUNTIF(AH47,calc!$AE$39))+(5*COUNTIF(AH47,calc!$AE$49)))</f>
        <v>0</v>
      </c>
      <c r="DB47" s="5">
        <f>IF($E$10="",0,(1*COUNTIF(AH47,calc!$AE$10))+(2*COUNTIF(AH47,calc!$AE$20))+(3*COUNTIF(AH47,calc!$AE$30))+(4*COUNTIF(AH47,calc!$AE$40))+(5*COUNTIF(AH47,calc!$AE$50)))</f>
        <v>0</v>
      </c>
      <c r="DC47" s="5">
        <f>IF($E$11="",0,(1*COUNTIF(AH47,calc!$AE$11))+(2*COUNTIF(AH47,calc!$AE$21))+(3*COUNTIF(AH47,calc!$AE$31))+(4*COUNTIF(AH47,calc!$AE$41))+(5*COUNTIF(AH47,calc!$AE$51)))</f>
        <v>0</v>
      </c>
      <c r="DD47" s="5">
        <f>IF($E$12="",0,(1*COUNTIF(AH47,calc!$AE$12))+(2*COUNTIF(AH47,calc!$AE$22))+(3*COUNTIF(AH47,calc!$AE$32))+(4*COUNTIF(AH47,calc!$AE$42))+(5*COUNTIF(AH47,calc!$AE$52)))</f>
        <v>0</v>
      </c>
      <c r="DE47" s="5">
        <f>IF($E$13="",0,(1*COUNTIF(AH47,calc!$AE$13))+(2*COUNTIF(AH47,calc!$AE$23))+(3*COUNTIF(AH47,calc!$AE$33))+(4*COUNTIF(AH47,calc!$AE$43))+(5*COUNTIF(AH47,calc!$AE$53)))</f>
        <v>0</v>
      </c>
      <c r="DF47" s="1"/>
      <c r="DG47" s="5">
        <f>IF($E$4="",0,(1*COUNTIF(AI47,calc!$AE$4))+(2*COUNTIF(AI47,calc!$AE$14))+(3*COUNTIF(AI47,calc!$AE$24))+(4*COUNTIF(AI47,calc!$AE$34))+(5*COUNTIF(AI47,calc!$AE$44)))</f>
        <v>0</v>
      </c>
      <c r="DH47" s="5">
        <f>IF($E$5="",0,(1*COUNTIF(AI47,calc!$AE$5))+(2*COUNTIF(AI47,calc!$AE$15))+(3*COUNTIF(AI47,calc!$AE$25))+(4*COUNTIF(AI47,calc!$AE$35))+(5*COUNTIF(AI47,calc!$AE$45)))</f>
        <v>0</v>
      </c>
      <c r="DI47" s="5">
        <f>IF($E$6="",0,(1*COUNTIF(AI47,calc!$AE$6))+(2*COUNTIF(AI47,calc!$AE$16))+(3*COUNTIF(AI47,calc!$AE$26))+(4*COUNTIF(AI47,calc!$AE$36))+(5*COUNTIF(AI47,calc!$AE$46)))</f>
        <v>0</v>
      </c>
      <c r="DJ47" s="5">
        <f>IF($E$7="",0,(1*COUNTIF(AI47,calc!$AE$7))+(2*COUNTIF(AI47,calc!$AE$17))+(3*COUNTIF(AI47,calc!$AE$27))+(4*COUNTIF(AI47,calc!$AE$37))+(5*COUNTIF(AI47,calc!$AE$47)))</f>
        <v>0</v>
      </c>
      <c r="DK47" s="5">
        <f>IF($E$8="",0,(1*COUNTIF(AI47,calc!$AE$8))+(2*COUNTIF(AI47,calc!$AE$18))+(3*COUNTIF(AI47,calc!$AE$28))+(4*COUNTIF(AI47,calc!$AE$38))+(5*COUNTIF(AI47,calc!$AE$48)))</f>
        <v>0</v>
      </c>
      <c r="DL47" s="5">
        <f>IF($E$9="",0,(1*COUNTIF(AI47,calc!$AE$9))+(2*COUNTIF(AI47,calc!$AE$19))+(3*COUNTIF(AI47,calc!$AE$29))+(4*COUNTIF(AI47,calc!$AE$39))+(5*COUNTIF(AI47,calc!$AE$49)))</f>
        <v>0</v>
      </c>
      <c r="DM47" s="5">
        <f>IF($E$10="",0,(1*COUNTIF(AI47,calc!$AE$10))+(2*COUNTIF(AI47,calc!$AE$20))+(3*COUNTIF(AI47,calc!$AE$30))+(4*COUNTIF(AI47,calc!$AE$40))+(5*COUNTIF(AI47,calc!$AE$50)))</f>
        <v>0</v>
      </c>
      <c r="DN47" s="5">
        <f>IF($E$11="",0,(1*COUNTIF(AI47,calc!$AE$11))+(2*COUNTIF(AI47,calc!$AE$21))+(3*COUNTIF(AI47,calc!$AE$31))+(4*COUNTIF(AI47,calc!$AE$41))+(5*COUNTIF(AI47,calc!$AE$51)))</f>
        <v>0</v>
      </c>
      <c r="DO47" s="5">
        <f>IF($E$12="",0,(1*COUNTIF(AI47,calc!$AE$12))+(2*COUNTIF(AI47,calc!$AE$22))+(3*COUNTIF(AI47,calc!$AE$32))+(4*COUNTIF(AI47,calc!$AE$42))+(5*COUNTIF(AI47,calc!$AE$52)))</f>
        <v>0</v>
      </c>
      <c r="DP47" s="5">
        <f>IF($E$13="",0,(1*COUNTIF(AI47,calc!$AE$13))+(2*COUNTIF(AI47,calc!$AE$23))+(3*COUNTIF(AI47,calc!$AE$33))+(4*COUNTIF(AI47,calc!$AE$43))+(5*COUNTIF(AI47,calc!$AE$53)))</f>
        <v>0</v>
      </c>
      <c r="DQ47" s="1"/>
      <c r="DR47" s="5">
        <f>IF($E$4="",0,(1*COUNTIF(AJ47,calc!$AE$4))+(2*COUNTIF(AJ47,calc!$AE$14))+(3*COUNTIF(AJ47,calc!$AE$24))+(4*COUNTIF(AJ47,calc!$AE$34))+(5*COUNTIF(AJ47,calc!$AE$44)))</f>
        <v>0</v>
      </c>
      <c r="DS47" s="5">
        <f>IF($E$5="",0,(1*COUNTIF(AJ47,calc!$AE$5))+(2*COUNTIF(AJ47,calc!$AE$15))+(3*COUNTIF(AJ47,calc!$AE$25))+(4*COUNTIF(AJ47,calc!$AE$35))+(5*COUNTIF(AJ47,calc!$AE$45)))</f>
        <v>0</v>
      </c>
      <c r="DT47" s="5">
        <f>IF($E$6="",0,(1*COUNTIF(AJ47,calc!$AE$6))+(2*COUNTIF(AJ47,calc!$AE$16))+(3*COUNTIF(AJ47,calc!$AE$26))+(4*COUNTIF(AJ47,calc!$AE$36))+(5*COUNTIF(AJ47,calc!$AE$46)))</f>
        <v>0</v>
      </c>
      <c r="DU47" s="5">
        <f>IF($E$7="",0,(1*COUNTIF(AJ47,calc!$AE$7))+(2*COUNTIF(AJ47,calc!$AE$17))+(3*COUNTIF(AJ47,calc!$AE$27))+(4*COUNTIF(AJ47,calc!$AE$37))+(5*COUNTIF(AJ47,calc!$AE$47)))</f>
        <v>0</v>
      </c>
      <c r="DV47" s="5">
        <f>IF($E$8="",0,(1*COUNTIF(AJ47,calc!$AE$8))+(2*COUNTIF(AJ47,calc!$AE$18))+(3*COUNTIF(AJ47,calc!$AE$28))+(4*COUNTIF(AJ47,calc!$AE$38))+(5*COUNTIF(AJ47,calc!$AE$48)))</f>
        <v>0</v>
      </c>
      <c r="DW47" s="5">
        <f>IF($E$9="",0,(1*COUNTIF(AJ47,calc!$AE$9))+(2*COUNTIF(AJ47,calc!$AE$19))+(3*COUNTIF(AJ47,calc!$AE$29))+(4*COUNTIF(AJ47,calc!$AE$39))+(5*COUNTIF(AJ47,calc!$AE$49)))</f>
        <v>0</v>
      </c>
      <c r="DX47" s="5">
        <f>IF($E$10="",0,(1*COUNTIF(AJ47,calc!$AE$10))+(2*COUNTIF(AJ47,calc!$AE$20))+(3*COUNTIF(AJ47,calc!$AE$30))+(4*COUNTIF(AJ47,calc!$AE$40))+(5*COUNTIF(AJ47,calc!$AE$50)))</f>
        <v>0</v>
      </c>
      <c r="DY47" s="5">
        <f>IF($E$11="",0,(1*COUNTIF(AJ47,calc!$AE$11))+(2*COUNTIF(AJ47,calc!$AE$21))+(3*COUNTIF(AJ47,calc!$AE$31))+(4*COUNTIF(AJ47,calc!$AE$41))+(5*COUNTIF(AJ47,calc!$AE$51)))</f>
        <v>0</v>
      </c>
      <c r="DZ47" s="5">
        <f>IF($E$12="",0,(1*COUNTIF(AJ47,calc!$AE$12))+(2*COUNTIF(AJ47,calc!$AE$22))+(3*COUNTIF(AJ47,calc!$AE$32))+(4*COUNTIF(AJ47,calc!$AE$42))+(5*COUNTIF(AJ47,calc!$AE$52)))</f>
        <v>0</v>
      </c>
      <c r="EA47" s="5">
        <f>IF($E$13="",0,(1*COUNTIF(AJ47,calc!$AE$13))+(2*COUNTIF(AJ47,calc!$AE$23))+(3*COUNTIF(AJ47,calc!$AE$33))+(4*COUNTIF(AJ47,calc!$AE$43))+(5*COUNTIF(AJ47,calc!$AE$53)))</f>
        <v>0</v>
      </c>
      <c r="EB47" s="1"/>
      <c r="EC47" s="5">
        <f>IF($E$4="",0,(1*COUNTIF(AK47,calc!$AE$4))+(2*COUNTIF(AK47,calc!$AE$14))+(3*COUNTIF(AK47,calc!$AE$24))+(4*COUNTIF(AK47,calc!$AE$34))+(5*COUNTIF(AK47,calc!$AE$44)))</f>
        <v>0</v>
      </c>
      <c r="ED47" s="5">
        <f>IF($E$5="",0,(1*COUNTIF(AK47,calc!$AE$5))+(2*COUNTIF(AK47,calc!$AE$15))+(3*COUNTIF(AK47,calc!$AE$25))+(4*COUNTIF(AK47,calc!$AE$35))+(5*COUNTIF(AK47,calc!$AE$45)))</f>
        <v>0</v>
      </c>
      <c r="EE47" s="5">
        <f>IF($E$6="",0,(1*COUNTIF(AK47,calc!$AE$6))+(2*COUNTIF(AK47,calc!$AE$16))+(3*COUNTIF(AK47,calc!$AE$26))+(4*COUNTIF(AK47,calc!$AE$36))+(5*COUNTIF(AK47,calc!$AE$46)))</f>
        <v>0</v>
      </c>
      <c r="EF47" s="5">
        <f>IF($E$7="",0,(1*COUNTIF(AK47,calc!$AE$7))+(2*COUNTIF(AK47,calc!$AE$17))+(3*COUNTIF(AK47,calc!$AE$27))+(4*COUNTIF(AK47,calc!$AE$37))+(5*COUNTIF(AK47,calc!$AE$47)))</f>
        <v>0</v>
      </c>
      <c r="EG47" s="5">
        <f>IF($E$8="",0,(1*COUNTIF(AK47,calc!$AE$8))+(2*COUNTIF(AK47,calc!$AE$18))+(3*COUNTIF(AK47,calc!$AE$28))+(4*COUNTIF(AK47,calc!$AE$38))+(5*COUNTIF(AK47,calc!$AE$48)))</f>
        <v>0</v>
      </c>
      <c r="EH47" s="5">
        <f>IF($E$9="",0,(1*COUNTIF(AK47,calc!$AE$9))+(2*COUNTIF(AK47,calc!$AE$19))+(3*COUNTIF(AK47,calc!$AE$29))+(4*COUNTIF(AK47,calc!$AE$39))+(5*COUNTIF(AK47,calc!$AE$49)))</f>
        <v>0</v>
      </c>
      <c r="EI47" s="5">
        <f>IF($E$10="",0,(1*COUNTIF(AK47,calc!$AE$10))+(2*COUNTIF(AK47,calc!$AE$20))+(3*COUNTIF(AK47,calc!$AE$30))+(4*COUNTIF(AK47,calc!$AE$40))+(5*COUNTIF(AK47,calc!$AE$50)))</f>
        <v>0</v>
      </c>
      <c r="EJ47" s="5">
        <f>IF($E$11="",0,(1*COUNTIF(AK47,calc!$AE$11))+(2*COUNTIF(AK47,calc!$AE$21))+(3*COUNTIF(AK47,calc!$AE$31))+(4*COUNTIF(AK47,calc!$AE$41))+(5*COUNTIF(AK47,calc!$AE$51)))</f>
        <v>0</v>
      </c>
      <c r="EK47" s="5">
        <f>IF($E$12="",0,(1*COUNTIF(AK47,calc!$AE$12))+(2*COUNTIF(AK47,calc!$AE$22))+(3*COUNTIF(AK47,calc!$AE$32))+(4*COUNTIF(AK47,calc!$AE$42))+(5*COUNTIF(AK47,calc!$AE$52)))</f>
        <v>0</v>
      </c>
      <c r="EL47" s="5">
        <f>IF($E$13="",0,(1*COUNTIF(AK47,calc!$AE$13))+(2*COUNTIF(AK47,calc!$AE$23))+(3*COUNTIF(AK47,calc!$AE$33))+(4*COUNTIF(AK47,calc!$AE$43))+(5*COUNTIF(AK47,calc!$AE$53)))</f>
        <v>0</v>
      </c>
      <c r="EM47" s="1"/>
      <c r="EN47" s="5">
        <f>IF($E$4="",0,(1*COUNTIF(AL47,calc!$AE$4))+(2*COUNTIF(AL47,calc!$AE$14))+(3*COUNTIF(AL47,calc!$AE$24))+(4*COUNTIF(AL47,calc!$AE$34))+(5*COUNTIF(AL47,calc!$AE$44)))</f>
        <v>0</v>
      </c>
      <c r="EO47" s="5">
        <f>IF($E$5="",0,(1*COUNTIF(AL47,calc!$AE$5))+(2*COUNTIF(AL47,calc!$AE$15))+(3*COUNTIF(AL47,calc!$AE$25))+(4*COUNTIF(AL47,calc!$AE$35))+(5*COUNTIF(AL47,calc!$AE$45)))</f>
        <v>0</v>
      </c>
      <c r="EP47" s="5">
        <f>IF($E$6="",0,(1*COUNTIF(AL47,calc!$AE$6))+(2*COUNTIF(AL47,calc!$AE$16))+(3*COUNTIF(AL47,calc!$AE$26))+(4*COUNTIF(AL47,calc!$AE$36))+(5*COUNTIF(AL47,calc!$AE$46)))</f>
        <v>0</v>
      </c>
      <c r="EQ47" s="5">
        <f>IF($E$7="",0,(1*COUNTIF(AL47,calc!$AE$7))+(2*COUNTIF(AL47,calc!$AE$17))+(3*COUNTIF(AL47,calc!$AE$27))+(4*COUNTIF(AL47,calc!$AE$37))+(5*COUNTIF(AL47,calc!$AE$47)))</f>
        <v>0</v>
      </c>
      <c r="ER47" s="5">
        <f>IF($E$8="",0,(1*COUNTIF(AL47,calc!$AE$8))+(2*COUNTIF(AL47,calc!$AE$18))+(3*COUNTIF(AL47,calc!$AE$28))+(4*COUNTIF(AL47,calc!$AE$38))+(5*COUNTIF(AL47,calc!$AE$48)))</f>
        <v>0</v>
      </c>
      <c r="ES47" s="5">
        <f>IF($E$9="",0,(1*COUNTIF(AL47,calc!$AE$9))+(2*COUNTIF(AL47,calc!$AE$19))+(3*COUNTIF(AL47,calc!$AE$29))+(4*COUNTIF(AL47,calc!$AE$39))+(5*COUNTIF(AL47,calc!$AE$49)))</f>
        <v>0</v>
      </c>
      <c r="ET47" s="5">
        <f>IF($E$10="",0,(1*COUNTIF(AL47,calc!$AE$10))+(2*COUNTIF(AL47,calc!$AE$20))+(3*COUNTIF(AL47,calc!$AE$30))+(4*COUNTIF(AL47,calc!$AE$40))+(5*COUNTIF(AL47,calc!$AE$50)))</f>
        <v>0</v>
      </c>
      <c r="EU47" s="5">
        <f>IF($E$11="",0,(1*COUNTIF(AL47,calc!$AE$11))+(2*COUNTIF(AL47,calc!$AE$21))+(3*COUNTIF(AL47,calc!$AE$31))+(4*COUNTIF(AL47,calc!$AE$41))+(5*COUNTIF(AL47,calc!$AE$51)))</f>
        <v>0</v>
      </c>
      <c r="EV47" s="5">
        <f>IF($E$12="",0,(1*COUNTIF(AL47,calc!$AE$12))+(2*COUNTIF(AL47,calc!$AE$22))+(3*COUNTIF(AL47,calc!$AE$32))+(4*COUNTIF(AL47,calc!$AE$42))+(5*COUNTIF(AL47,calc!$AE$52)))</f>
        <v>0</v>
      </c>
      <c r="EW47" s="5">
        <f>IF($E$13="",0,(1*COUNTIF(AL47,calc!$AE$13))+(2*COUNTIF(AL47,calc!$AE$23))+(3*COUNTIF(AL47,calc!$AE$33))+(4*COUNTIF(AL47,calc!$AE$43))+(5*COUNTIF(AL47,calc!$AE$53)))</f>
        <v>0</v>
      </c>
      <c r="EX47" s="1"/>
      <c r="EY47" s="5">
        <f>IF($E$4="",0,(1*COUNTIF(AM47,calc!$AE$4))+(2*COUNTIF(AM47,calc!$AE$14))+(3*COUNTIF(AM47,calc!$AE$24))+(4*COUNTIF(AM47,calc!$AE$34))+(5*COUNTIF(AM47,calc!$AE$44)))</f>
        <v>0</v>
      </c>
      <c r="EZ47" s="5">
        <f>IF($E$5="",0,(1*COUNTIF(AM47,calc!$AE$5))+(2*COUNTIF(AM47,calc!$AE$15))+(3*COUNTIF(AM47,calc!$AE$25))+(4*COUNTIF(AM47,calc!$AE$35))+(5*COUNTIF(AM47,calc!$AE$45)))</f>
        <v>0</v>
      </c>
      <c r="FA47" s="5">
        <f>IF($E$6="",0,(1*COUNTIF(AM47,calc!$AE$6))+(2*COUNTIF(AM47,calc!$AE$16))+(3*COUNTIF(AM47,calc!$AE$26))+(4*COUNTIF(AM47,calc!$AE$36))+(5*COUNTIF(AM47,calc!$AE$46)))</f>
        <v>0</v>
      </c>
      <c r="FB47" s="5">
        <f>IF($E$7="",0,(1*COUNTIF(AM47,calc!$AE$7))+(2*COUNTIF(AM47,calc!$AE$17))+(3*COUNTIF(AM47,calc!$AE$27))+(4*COUNTIF(AM47,calc!$AE$37))+(5*COUNTIF(AM47,calc!$AE$47)))</f>
        <v>0</v>
      </c>
      <c r="FC47" s="5">
        <f>IF($E$8="",0,(1*COUNTIF(AM47,calc!$AE$8))+(2*COUNTIF(AM47,calc!$AE$18))+(3*COUNTIF(AM47,calc!$AE$28))+(4*COUNTIF(AM47,calc!$AE$38))+(5*COUNTIF(AM47,calc!$AE$48)))</f>
        <v>0</v>
      </c>
      <c r="FD47" s="5">
        <f>IF($E$9="",0,(1*COUNTIF(AM47,calc!$AE$9))+(2*COUNTIF(AM47,calc!$AE$19))+(3*COUNTIF(AM47,calc!$AE$29))+(4*COUNTIF(AM47,calc!$AE$39))+(5*COUNTIF(AM47,calc!$AE$49)))</f>
        <v>0</v>
      </c>
      <c r="FE47" s="5">
        <f>IF($E$10="",0,(1*COUNTIF(AM47,calc!$AE$10))+(2*COUNTIF(AM47,calc!$AE$20))+(3*COUNTIF(AM47,calc!$AE$30))+(4*COUNTIF(AM47,calc!$AE$40))+(5*COUNTIF(AM47,calc!$AE$50)))</f>
        <v>0</v>
      </c>
      <c r="FF47" s="5">
        <f>IF($E$11="",0,(1*COUNTIF(AM47,calc!$AE$11))+(2*COUNTIF(AM47,calc!$AE$21))+(3*COUNTIF(AM47,calc!$AE$31))+(4*COUNTIF(AM47,calc!$AE$41))+(5*COUNTIF(AM47,calc!$AE$51)))</f>
        <v>0</v>
      </c>
      <c r="FG47" s="5">
        <f>IF($E$12="",0,(1*COUNTIF(AM47,calc!$AE$12))+(2*COUNTIF(AM47,calc!$AE$22))+(3*COUNTIF(AM47,calc!$AE$32))+(4*COUNTIF(AM47,calc!$AE$42))+(5*COUNTIF(AM47,calc!$AE$52)))</f>
        <v>0</v>
      </c>
      <c r="FH47" s="5">
        <f>IF($E$13="",0,(1*COUNTIF(AM47,calc!$AE$13))+(2*COUNTIF(AM47,calc!$AE$23))+(3*COUNTIF(AM47,calc!$AE$33))+(4*COUNTIF(AM47,calc!$AE$43))+(5*COUNTIF(AM47,calc!$AE$53)))</f>
        <v>0</v>
      </c>
      <c r="FI47" s="1"/>
      <c r="FJ47" s="5">
        <f>IF($E$4="",0,(1*COUNTIF(AN47,calc!$AE$4))+(2*COUNTIF(AN47,calc!$AE$14))+(3*COUNTIF(AN47,calc!$AE$24))+(4*COUNTIF(AN47,calc!$AE$34))+(5*COUNTIF(AN47,calc!$AE$44)))</f>
        <v>0</v>
      </c>
      <c r="FK47" s="5">
        <f>IF($E$5="",0,(1*COUNTIF(AN47,calc!$AE$5))+(2*COUNTIF(AN47,calc!$AE$15))+(3*COUNTIF(AN47,calc!$AE$25))+(4*COUNTIF(AN47,calc!$AE$35))+(5*COUNTIF(AN47,calc!$AE$45)))</f>
        <v>0</v>
      </c>
      <c r="FL47" s="5">
        <f>IF($E$6="",0,(1*COUNTIF(AN47,calc!$AE$6))+(2*COUNTIF(AN47,calc!$AE$16))+(3*COUNTIF(AN47,calc!$AE$26))+(4*COUNTIF(AN47,calc!$AE$36))+(5*COUNTIF(AN47,calc!$AE$46)))</f>
        <v>0</v>
      </c>
      <c r="FM47" s="5">
        <f>IF($E$7="",0,(1*COUNTIF(AN47,calc!$AE$7))+(2*COUNTIF(AN47,calc!$AE$17))+(3*COUNTIF(AN47,calc!$AE$27))+(4*COUNTIF(AN47,calc!$AE$37))+(5*COUNTIF(AN47,calc!$AE$47)))</f>
        <v>0</v>
      </c>
      <c r="FN47" s="5">
        <f>IF($E$8="",0,(1*COUNTIF(AN47,calc!$AE$8))+(2*COUNTIF(AN47,calc!$AE$18))+(3*COUNTIF(AN47,calc!$AE$28))+(4*COUNTIF(AN47,calc!$AE$38))+(5*COUNTIF(AN47,calc!$AE$48)))</f>
        <v>0</v>
      </c>
      <c r="FO47" s="5">
        <f>IF($E$9="",0,(1*COUNTIF(AN47,calc!$AE$9))+(2*COUNTIF(AN47,calc!$AE$19))+(3*COUNTIF(AN47,calc!$AE$29))+(4*COUNTIF(AN47,calc!$AE$39))+(5*COUNTIF(AN47,calc!$AE$49)))</f>
        <v>0</v>
      </c>
      <c r="FP47" s="5">
        <f>IF($E$10="",0,(1*COUNTIF(AN47,calc!$AE$10))+(2*COUNTIF(AN47,calc!$AE$20))+(3*COUNTIF(AN47,calc!$AE$30))+(4*COUNTIF(AN47,calc!$AE$40))+(5*COUNTIF(AN47,calc!$AE$50)))</f>
        <v>0</v>
      </c>
      <c r="FQ47" s="5">
        <f>IF($E$11="",0,(1*COUNTIF(AN47,calc!$AE$11))+(2*COUNTIF(AN47,calc!$AE$21))+(3*COUNTIF(AN47,calc!$AE$31))+(4*COUNTIF(AN47,calc!$AE$41))+(5*COUNTIF(AN47,calc!$AE$51)))</f>
        <v>0</v>
      </c>
      <c r="FR47" s="5">
        <f>IF($E$12="",0,(1*COUNTIF(AN47,calc!$AE$12))+(2*COUNTIF(AN47,calc!$AE$22))+(3*COUNTIF(AN47,calc!$AE$32))+(4*COUNTIF(AN47,calc!$AE$42))+(5*COUNTIF(AN47,calc!$AE$52)))</f>
        <v>0</v>
      </c>
      <c r="FS47" s="5">
        <f>IF($E$13="",0,(1*COUNTIF(AN47,calc!$AE$13))+(2*COUNTIF(AN47,calc!$AE$23))+(3*COUNTIF(AN47,calc!$AE$33))+(4*COUNTIF(AN47,calc!$AE$43))+(5*COUNTIF(AN47,calc!$AE$53)))</f>
        <v>0</v>
      </c>
      <c r="FT47" s="1"/>
      <c r="FU47" s="5">
        <f>IF($E$4="",0,(1*COUNTIF(AO47,calc!$AE$4))+(2*COUNTIF(AO47,calc!$AE$14))+(3*COUNTIF(AO47,calc!$AE$24))+(4*COUNTIF(AO47,calc!$AE$34))+(5*COUNTIF(AO47,calc!$AE$44)))</f>
        <v>0</v>
      </c>
      <c r="FV47" s="5">
        <f>IF($E$5="",0,(1*COUNTIF(AO47,calc!$AE$5))+(2*COUNTIF(AO47,calc!$AE$15))+(3*COUNTIF(AO47,calc!$AE$25))+(4*COUNTIF(AO47,calc!$AE$35))+(5*COUNTIF(AO47,calc!$AE$45)))</f>
        <v>0</v>
      </c>
      <c r="FW47" s="5">
        <f>IF($E$6="",0,(1*COUNTIF(AO47,calc!$AE$6))+(2*COUNTIF(AO47,calc!$AE$16))+(3*COUNTIF(AO47,calc!$AE$26))+(4*COUNTIF(AO47,calc!$AE$36))+(5*COUNTIF(AO47,calc!$AE$46)))</f>
        <v>0</v>
      </c>
      <c r="FX47" s="5">
        <f>IF($E$7="",0,(1*COUNTIF(AO47,calc!$AE$7))+(2*COUNTIF(AO47,calc!$AE$17))+(3*COUNTIF(AO47,calc!$AE$27))+(4*COUNTIF(AO47,calc!$AE$37))+(5*COUNTIF(AO47,calc!$AE$47)))</f>
        <v>0</v>
      </c>
      <c r="FY47" s="5">
        <f>IF($E$8="",0,(1*COUNTIF(AO47,calc!$AE$8))+(2*COUNTIF(AO47,calc!$AE$18))+(3*COUNTIF(AO47,calc!$AE$28))+(4*COUNTIF(AO47,calc!$AE$38))+(5*COUNTIF(AO47,calc!$AE$48)))</f>
        <v>0</v>
      </c>
      <c r="FZ47" s="5">
        <f>IF($E$9="",0,(1*COUNTIF(AO47,calc!$AE$9))+(2*COUNTIF(AO47,calc!$AE$19))+(3*COUNTIF(AO47,calc!$AE$29))+(4*COUNTIF(AO47,calc!$AE$39))+(5*COUNTIF(AO47,calc!$AE$49)))</f>
        <v>0</v>
      </c>
      <c r="GA47" s="5">
        <f>IF($E$10="",0,(1*COUNTIF(AO47,calc!$AE$10))+(2*COUNTIF(AO47,calc!$AE$20))+(3*COUNTIF(AO47,calc!$AE$30))+(4*COUNTIF(AO47,calc!$AE$40))+(5*COUNTIF(AO47,calc!$AE$50)))</f>
        <v>0</v>
      </c>
      <c r="GB47" s="5">
        <f>IF($E$11="",0,(1*COUNTIF(AO47,calc!$AE$11))+(2*COUNTIF(AO47,calc!$AE$21))+(3*COUNTIF(AO47,calc!$AE$31))+(4*COUNTIF(AO47,calc!$AE$41))+(5*COUNTIF(AO47,calc!$AE$51)))</f>
        <v>0</v>
      </c>
      <c r="GC47" s="5">
        <f>IF($E$12="",0,(1*COUNTIF(AO47,calc!$AE$12))+(2*COUNTIF(AO47,calc!$AE$22))+(3*COUNTIF(AO47,calc!$AE$32))+(4*COUNTIF(AO47,calc!$AE$42))+(5*COUNTIF(AO47,calc!$AE$52)))</f>
        <v>0</v>
      </c>
      <c r="GD47" s="5">
        <f>IF($E$13="",0,(1*COUNTIF(AO47,calc!$AE$13))+(2*COUNTIF(AO47,calc!$AE$23))+(3*COUNTIF(AO47,calc!$AE$33))+(4*COUNTIF(AO47,calc!$AE$43))+(5*COUNTIF(AO47,calc!$AE$53)))</f>
        <v>0</v>
      </c>
      <c r="GE47" s="1"/>
      <c r="GF47" s="5">
        <f>IF($E$4="",0,(1*COUNTIF(AP47,calc!$AE$4))+(2*COUNTIF(AP47,calc!$AE$14))+(3*COUNTIF(AP47,calc!$AE$24))+(4*COUNTIF(AP47,calc!$AE$34))+(5*COUNTIF(AP47,calc!$AE$44)))</f>
        <v>0</v>
      </c>
      <c r="GG47" s="5">
        <f>IF($E$5="",0,(1*COUNTIF(AP47,calc!$AE$5))+(2*COUNTIF(AP47,calc!$AE$15))+(3*COUNTIF(AP47,calc!$AE$25))+(4*COUNTIF(AP47,calc!$AE$35))+(5*COUNTIF(AP47,calc!$AE$45)))</f>
        <v>0</v>
      </c>
      <c r="GH47" s="5">
        <f>IF($E$6="",0,(1*COUNTIF(AP47,calc!$AE$6))+(2*COUNTIF(AP47,calc!$AE$16))+(3*COUNTIF(AP47,calc!$AE$26))+(4*COUNTIF(AP47,calc!$AE$36))+(5*COUNTIF(AP47,calc!$AE$46)))</f>
        <v>0</v>
      </c>
      <c r="GI47" s="5">
        <f>IF($E$7="",0,(1*COUNTIF(AP47,calc!$AE$7))+(2*COUNTIF(AP47,calc!$AE$17))+(3*COUNTIF(AP47,calc!$AE$27))+(4*COUNTIF(AP47,calc!$AE$37))+(5*COUNTIF(AP47,calc!$AE$47)))</f>
        <v>0</v>
      </c>
      <c r="GJ47" s="5">
        <f>IF($E$8="",0,(1*COUNTIF(AP47,calc!$AE$8))+(2*COUNTIF(AP47,calc!$AE$18))+(3*COUNTIF(AP47,calc!$AE$28))+(4*COUNTIF(AP47,calc!$AE$38))+(5*COUNTIF(AP47,calc!$AE$48)))</f>
        <v>0</v>
      </c>
      <c r="GK47" s="5">
        <f>IF($E$9="",0,(1*COUNTIF(AP47,calc!$AE$9))+(2*COUNTIF(AP47,calc!$AE$19))+(3*COUNTIF(AP47,calc!$AE$29))+(4*COUNTIF(AP47,calc!$AE$39))+(5*COUNTIF(AP47,calc!$AE$49)))</f>
        <v>0</v>
      </c>
      <c r="GL47" s="5">
        <f>IF($E$10="",0,(1*COUNTIF(AP47,calc!$AE$10))+(2*COUNTIF(AP47,calc!$AE$20))+(3*COUNTIF(AP47,calc!$AE$30))+(4*COUNTIF(AP47,calc!$AE$40))+(5*COUNTIF(AP47,calc!$AE$50)))</f>
        <v>0</v>
      </c>
      <c r="GM47" s="5">
        <f>IF($E$11="",0,(1*COUNTIF(AP47,calc!$AE$11))+(2*COUNTIF(AP47,calc!$AE$21))+(3*COUNTIF(AP47,calc!$AE$31))+(4*COUNTIF(AP47,calc!$AE$41))+(5*COUNTIF(AP47,calc!$AE$51)))</f>
        <v>0</v>
      </c>
      <c r="GN47" s="5">
        <f>IF($E$12="",0,(1*COUNTIF(AP47,calc!$AE$12))+(2*COUNTIF(AP47,calc!$AE$22))+(3*COUNTIF(AP47,calc!$AE$32))+(4*COUNTIF(AP47,calc!$AE$42))+(5*COUNTIF(AP47,calc!$AE$52)))</f>
        <v>0</v>
      </c>
      <c r="GO47" s="5">
        <f>IF($E$13="",0,(1*COUNTIF(AP47,calc!$AE$13))+(2*COUNTIF(AP47,calc!$AE$23))+(3*COUNTIF(AP47,calc!$AE$33))+(4*COUNTIF(AP47,calc!$AE$43))+(5*COUNTIF(AP47,calc!$AE$53)))</f>
        <v>0</v>
      </c>
      <c r="GP47" s="1"/>
      <c r="GQ47" s="5">
        <f>IF($E$4="",0,(1*COUNTIF(AQ47,calc!$AE$4))+(2*COUNTIF(AQ47,calc!$AE$14))+(3*COUNTIF(AQ47,calc!$AE$24))+(4*COUNTIF(AQ47,calc!$AE$34))+(5*COUNTIF(AQ47,calc!$AE$44)))</f>
        <v>0</v>
      </c>
      <c r="GR47" s="5">
        <f>IF($E$5="",0,(1*COUNTIF(AQ47,calc!$AE$5))+(2*COUNTIF(AQ47,calc!$AE$15))+(3*COUNTIF(AQ47,calc!$AE$25))+(4*COUNTIF(AQ47,calc!$AE$35))+(5*COUNTIF(AQ47,calc!$AE$45)))</f>
        <v>0</v>
      </c>
      <c r="GS47" s="5">
        <f>IF($E$6="",0,(1*COUNTIF(AQ47,calc!$AE$6))+(2*COUNTIF(AQ47,calc!$AE$16))+(3*COUNTIF(AQ47,calc!$AE$26))+(4*COUNTIF(AQ47,calc!$AE$36))+(5*COUNTIF(AQ47,calc!$AE$46)))</f>
        <v>0</v>
      </c>
      <c r="GT47" s="5">
        <f>IF($E$7="",0,(1*COUNTIF(AQ47,calc!$AE$7))+(2*COUNTIF(AQ47,calc!$AE$17))+(3*COUNTIF(AQ47,calc!$AE$27))+(4*COUNTIF(AQ47,calc!$AE$37))+(5*COUNTIF(AQ47,calc!$AE$47)))</f>
        <v>0</v>
      </c>
      <c r="GU47" s="5">
        <f>IF($E$8="",0,(1*COUNTIF(AQ47,calc!$AE$8))+(2*COUNTIF(AQ47,calc!$AE$18))+(3*COUNTIF(AQ47,calc!$AE$28))+(4*COUNTIF(AQ47,calc!$AE$38))+(5*COUNTIF(AQ47,calc!$AE$48)))</f>
        <v>0</v>
      </c>
      <c r="GV47" s="5">
        <f>IF($E$9="",0,(1*COUNTIF(AQ47,calc!$AE$9))+(2*COUNTIF(AQ47,calc!$AE$19))+(3*COUNTIF(AQ47,calc!$AE$29))+(4*COUNTIF(AQ47,calc!$AE$39))+(5*COUNTIF(AQ47,calc!$AE$49)))</f>
        <v>0</v>
      </c>
      <c r="GW47" s="5">
        <f>IF($E$10="",0,(1*COUNTIF(AQ47,calc!$AE$10))+(2*COUNTIF(AQ47,calc!$AE$20))+(3*COUNTIF(AQ47,calc!$AE$30))+(4*COUNTIF(AQ47,calc!$AE$40))+(5*COUNTIF(AQ47,calc!$AE$50)))</f>
        <v>0</v>
      </c>
      <c r="GX47" s="5">
        <f>IF($E$11="",0,(1*COUNTIF(AQ47,calc!$AE$11))+(2*COUNTIF(AQ47,calc!$AE$21))+(3*COUNTIF(AQ47,calc!$AE$31))+(4*COUNTIF(AQ47,calc!$AE$41))+(5*COUNTIF(AQ47,calc!$AE$51)))</f>
        <v>0</v>
      </c>
      <c r="GY47" s="5">
        <f>IF($E$12="",0,(1*COUNTIF(AQ47,calc!$AE$12))+(2*COUNTIF(AQ47,calc!$AE$22))+(3*COUNTIF(AQ47,calc!$AE$32))+(4*COUNTIF(AQ47,calc!$AE$42))+(5*COUNTIF(AQ47,calc!$AE$52)))</f>
        <v>0</v>
      </c>
      <c r="GZ47" s="5">
        <f>IF($E$13="",0,(1*COUNTIF(AQ47,calc!$AE$13))+(2*COUNTIF(AQ47,calc!$AE$23))+(3*COUNTIF(AQ47,calc!$AE$33))+(4*COUNTIF(AQ47,calc!$AE$43))+(5*COUNTIF(AQ47,calc!$AE$53)))</f>
        <v>0</v>
      </c>
      <c r="HA47" s="1"/>
      <c r="HB47" s="5">
        <f>IF($E$4="",0,(1*COUNTIF(AR47,calc!$AE$4))+(2*COUNTIF(AR47,calc!$AE$14))+(3*COUNTIF(AR47,calc!$AE$24))+(4*COUNTIF(AR47,calc!$AE$34))+(5*COUNTIF(AR47,calc!$AE$44)))</f>
        <v>0</v>
      </c>
      <c r="HC47" s="5">
        <f>IF($E$5="",0,(1*COUNTIF(AR47,calc!$AE$5))+(2*COUNTIF(AR47,calc!$AE$15))+(3*COUNTIF(AR47,calc!$AE$25))+(4*COUNTIF(AR47,calc!$AE$35))+(5*COUNTIF(AR47,calc!$AE$45)))</f>
        <v>0</v>
      </c>
      <c r="HD47" s="5">
        <f>IF($E$6="",0,(1*COUNTIF(AR47,calc!$AE$6))+(2*COUNTIF(AR47,calc!$AE$16))+(3*COUNTIF(AR47,calc!$AE$26))+(4*COUNTIF(AR47,calc!$AE$36))+(5*COUNTIF(AR47,calc!$AE$46)))</f>
        <v>0</v>
      </c>
      <c r="HE47" s="5">
        <f>IF($E$7="",0,(1*COUNTIF(AR47,calc!$AE$7))+(2*COUNTIF(AR47,calc!$AE$17))+(3*COUNTIF(AR47,calc!$AE$27))+(4*COUNTIF(AR47,calc!$AE$37))+(5*COUNTIF(AR47,calc!$AE$47)))</f>
        <v>0</v>
      </c>
      <c r="HF47" s="5">
        <f>IF($E$8="",0,(1*COUNTIF(AR47,calc!$AE$8))+(2*COUNTIF(AR47,calc!$AE$18))+(3*COUNTIF(AR47,calc!$AE$28))+(4*COUNTIF(AR47,calc!$AE$38))+(5*COUNTIF(AR47,calc!$AE$48)))</f>
        <v>0</v>
      </c>
      <c r="HG47" s="5">
        <f>IF($E$9="",0,(1*COUNTIF(AR47,calc!$AE$9))+(2*COUNTIF(AR47,calc!$AE$19))+(3*COUNTIF(AR47,calc!$AE$29))+(4*COUNTIF(AR47,calc!$AE$39))+(5*COUNTIF(AR47,calc!$AE$49)))</f>
        <v>0</v>
      </c>
      <c r="HH47" s="5">
        <f>IF($E$10="",0,(1*COUNTIF(AR47,calc!$AE$10))+(2*COUNTIF(AR47,calc!$AE$20))+(3*COUNTIF(AR47,calc!$AE$30))+(4*COUNTIF(AR47,calc!$AE$40))+(5*COUNTIF(AR47,calc!$AE$50)))</f>
        <v>0</v>
      </c>
      <c r="HI47" s="5">
        <f>IF($E$11="",0,(1*COUNTIF(AR47,calc!$AE$11))+(2*COUNTIF(AR47,calc!$AE$21))+(3*COUNTIF(AR47,calc!$AE$31))+(4*COUNTIF(AR47,calc!$AE$41))+(5*COUNTIF(AR47,calc!$AE$51)))</f>
        <v>0</v>
      </c>
      <c r="HJ47" s="5">
        <f>IF($E$12="",0,(1*COUNTIF(AR47,calc!$AE$12))+(2*COUNTIF(AR47,calc!$AE$22))+(3*COUNTIF(AR47,calc!$AE$32))+(4*COUNTIF(AR47,calc!$AE$42))+(5*COUNTIF(AR47,calc!$AE$52)))</f>
        <v>0</v>
      </c>
      <c r="HK47" s="5">
        <f>IF($E$13="",0,(1*COUNTIF(AR47,calc!$AE$13))+(2*COUNTIF(AR47,calc!$AE$23))+(3*COUNTIF(AR47,calc!$AE$33))+(4*COUNTIF(AR47,calc!$AE$43))+(5*COUNTIF(AR47,calc!$AE$53)))</f>
        <v>0</v>
      </c>
      <c r="HL47" s="1"/>
      <c r="HM47" s="5">
        <f>IF($E$4="",0,(1*COUNTIF(AS47,calc!$AE$4))+(2*COUNTIF(AS47,calc!$AE$14))+(3*COUNTIF(AS47,calc!$AE$24))+(4*COUNTIF(AS47,calc!$AE$34))+(5*COUNTIF(AS47,calc!$AE$44)))</f>
        <v>0</v>
      </c>
      <c r="HN47" s="5">
        <f>IF($E$5="",0,(1*COUNTIF(AS47,calc!$AE$5))+(2*COUNTIF(AS47,calc!$AE$15))+(3*COUNTIF(AS47,calc!$AE$25))+(4*COUNTIF(AS47,calc!$AE$35))+(5*COUNTIF(AS47,calc!$AE$45)))</f>
        <v>0</v>
      </c>
      <c r="HO47" s="5">
        <f>IF($E$6="",0,(1*COUNTIF(AS47,calc!$AE$6))+(2*COUNTIF(AS47,calc!$AE$16))+(3*COUNTIF(AS47,calc!$AE$26))+(4*COUNTIF(AS47,calc!$AE$36))+(5*COUNTIF(AS47,calc!$AE$46)))</f>
        <v>0</v>
      </c>
      <c r="HP47" s="5">
        <f>IF($E$7="",0,(1*COUNTIF(AS47,calc!$AE$7))+(2*COUNTIF(AS47,calc!$AE$17))+(3*COUNTIF(AS47,calc!$AE$27))+(4*COUNTIF(AS47,calc!$AE$37))+(5*COUNTIF(AS47,calc!$AE$47)))</f>
        <v>0</v>
      </c>
      <c r="HQ47" s="5">
        <f>IF($E$8="",0,(1*COUNTIF(AS47,calc!$AE$8))+(2*COUNTIF(AS47,calc!$AE$18))+(3*COUNTIF(AS47,calc!$AE$28))+(4*COUNTIF(AS47,calc!$AE$38))+(5*COUNTIF(AS47,calc!$AE$48)))</f>
        <v>0</v>
      </c>
      <c r="HR47" s="5">
        <f>IF($E$9="",0,(1*COUNTIF(AS47,calc!$AE$9))+(2*COUNTIF(AS47,calc!$AE$19))+(3*COUNTIF(AS47,calc!$AE$29))+(4*COUNTIF(AS47,calc!$AE$39))+(5*COUNTIF(AS47,calc!$AE$49)))</f>
        <v>0</v>
      </c>
      <c r="HS47" s="5">
        <f>IF($E$10="",0,(1*COUNTIF(AS47,calc!$AE$10))+(2*COUNTIF(AS47,calc!$AE$20))+(3*COUNTIF(AS47,calc!$AE$30))+(4*COUNTIF(AS47,calc!$AE$40))+(5*COUNTIF(AS47,calc!$AE$50)))</f>
        <v>0</v>
      </c>
      <c r="HT47" s="5">
        <f>IF($E$11="",0,(1*COUNTIF(AS47,calc!$AE$11))+(2*COUNTIF(AS47,calc!$AE$21))+(3*COUNTIF(AS47,calc!$AE$31))+(4*COUNTIF(AS47,calc!$AE$41))+(5*COUNTIF(AS47,calc!$AE$51)))</f>
        <v>0</v>
      </c>
      <c r="HU47" s="5">
        <f>IF($E$12="",0,(1*COUNTIF(AS47,calc!$AE$12))+(2*COUNTIF(AS47,calc!$AE$22))+(3*COUNTIF(AS47,calc!$AE$32))+(4*COUNTIF(AS47,calc!$AE$42))+(5*COUNTIF(AS47,calc!$AE$52)))</f>
        <v>0</v>
      </c>
      <c r="HV47" s="5">
        <f>IF($E$13="",0,(1*COUNTIF(AS47,calc!$AE$13))+(2*COUNTIF(AS47,calc!$AE$23))+(3*COUNTIF(AS47,calc!$AE$33))+(4*COUNTIF(AS47,calc!$AE$43))+(5*COUNTIF(AS47,calc!$AE$53)))</f>
        <v>0</v>
      </c>
      <c r="HW47" s="1"/>
      <c r="HX47" s="5">
        <f>IF($E$4="",0,(1*COUNTIF(AT47,calc!$AE$4))+(2*COUNTIF(AT47,calc!$AE$14))+(3*COUNTIF(AT47,calc!$AE$24))+(4*COUNTIF(AT47,calc!$AE$34))+(5*COUNTIF(AT47,calc!$AE$44)))</f>
        <v>0</v>
      </c>
      <c r="HY47" s="5">
        <f>IF($E$5="",0,(1*COUNTIF(AT47,calc!$AE$5))+(2*COUNTIF(AT47,calc!$AE$15))+(3*COUNTIF(AT47,calc!$AE$25))+(4*COUNTIF(AT47,calc!$AE$35))+(5*COUNTIF(AT47,calc!$AE$45)))</f>
        <v>0</v>
      </c>
      <c r="HZ47" s="5">
        <f>IF($E$6="",0,(1*COUNTIF(AT47,calc!$AE$6))+(2*COUNTIF(AT47,calc!$AE$16))+(3*COUNTIF(AT47,calc!$AE$26))+(4*COUNTIF(AT47,calc!$AE$36))+(5*COUNTIF(AT47,calc!$AE$46)))</f>
        <v>0</v>
      </c>
      <c r="IA47" s="5">
        <f>IF($E$7="",0,(1*COUNTIF(AT47,calc!$AE$7))+(2*COUNTIF(AT47,calc!$AE$17))+(3*COUNTIF(AT47,calc!$AE$27))+(4*COUNTIF(AT47,calc!$AE$37))+(5*COUNTIF(AT47,calc!$AE$47)))</f>
        <v>0</v>
      </c>
      <c r="IB47" s="5">
        <f>IF($E$8="",0,(1*COUNTIF(AT47,calc!$AE$8))+(2*COUNTIF(AT47,calc!$AE$18))+(3*COUNTIF(AT47,calc!$AE$28))+(4*COUNTIF(AT47,calc!$AE$38))+(5*COUNTIF(AT47,calc!$AE$48)))</f>
        <v>0</v>
      </c>
      <c r="IC47" s="5">
        <f>IF($E$9="",0,(1*COUNTIF(AT47,calc!$AE$9))+(2*COUNTIF(AT47,calc!$AE$19))+(3*COUNTIF(AT47,calc!$AE$29))+(4*COUNTIF(AT47,calc!$AE$39))+(5*COUNTIF(AT47,calc!$AE$49)))</f>
        <v>0</v>
      </c>
      <c r="ID47" s="5">
        <f>IF($E$10="",0,(1*COUNTIF(AT47,calc!$AE$10))+(2*COUNTIF(AT47,calc!$AE$20))+(3*COUNTIF(AT47,calc!$AE$30))+(4*COUNTIF(AT47,calc!$AE$40))+(5*COUNTIF(AT47,calc!$AE$50)))</f>
        <v>0</v>
      </c>
      <c r="IE47" s="5">
        <f>IF($E$11="",0,(1*COUNTIF(AT47,calc!$AE$11))+(2*COUNTIF(AT47,calc!$AE$21))+(3*COUNTIF(AT47,calc!$AE$31))+(4*COUNTIF(AT47,calc!$AE$41))+(5*COUNTIF(AT47,calc!$AE$51)))</f>
        <v>0</v>
      </c>
      <c r="IF47" s="5">
        <f>IF($E$12="",0,(1*COUNTIF(AT47,calc!$AE$12))+(2*COUNTIF(AT47,calc!$AE$22))+(3*COUNTIF(AT47,calc!$AE$32))+(4*COUNTIF(AT47,calc!$AE$42))+(5*COUNTIF(AT47,calc!$AE$52)))</f>
        <v>0</v>
      </c>
      <c r="IG47" s="5">
        <f>IF($E$13="",0,(1*COUNTIF(AT47,calc!$AE$13))+(2*COUNTIF(AT47,calc!$AE$23))+(3*COUNTIF(AT47,calc!$AE$33))+(4*COUNTIF(AT47,calc!$AE$43))+(5*COUNTIF(AT47,calc!$AE$53)))</f>
        <v>0</v>
      </c>
      <c r="IH47" s="1"/>
      <c r="II47" s="5">
        <f>IF($E$4="",0,(1*COUNTIF(AU47,calc!$AE$4))+(2*COUNTIF(AU47,calc!$AE$14))+(3*COUNTIF(AU47,calc!$AE$24))+(4*COUNTIF(AU47,calc!$AE$34))+(5*COUNTIF(AU47,calc!$AE$44)))</f>
        <v>0</v>
      </c>
      <c r="IJ47" s="5">
        <f>IF($E$5="",0,(1*COUNTIF(AU47,calc!$AE$5))+(2*COUNTIF(AU47,calc!$AE$15))+(3*COUNTIF(AU47,calc!$AE$25))+(4*COUNTIF(AU47,calc!$AE$35))+(5*COUNTIF(AU47,calc!$AE$45)))</f>
        <v>0</v>
      </c>
      <c r="IK47" s="5">
        <f>IF($E$6="",0,(1*COUNTIF(AU47,calc!$AE$6))+(2*COUNTIF(AU47,calc!$AE$16))+(3*COUNTIF(AU47,calc!$AE$26))+(4*COUNTIF(AU47,calc!$AE$36))+(5*COUNTIF(AU47,calc!$AE$46)))</f>
        <v>0</v>
      </c>
      <c r="IL47" s="5">
        <f>IF($E$7="",0,(1*COUNTIF(AU47,calc!$AE$7))+(2*COUNTIF(AU47,calc!$AE$17))+(3*COUNTIF(AU47,calc!$AE$27))+(4*COUNTIF(AU47,calc!$AE$37))+(5*COUNTIF(AU47,calc!$AE$47)))</f>
        <v>0</v>
      </c>
      <c r="IM47" s="5">
        <f>IF($E$8="",0,(1*COUNTIF(AU47,calc!$AE$8))+(2*COUNTIF(AU47,calc!$AE$18))+(3*COUNTIF(AU47,calc!$AE$28))+(4*COUNTIF(AU47,calc!$AE$38))+(5*COUNTIF(AU47,calc!$AE$48)))</f>
        <v>0</v>
      </c>
      <c r="IN47" s="5">
        <f>IF($E$9="",0,(1*COUNTIF(AU47,calc!$AE$9))+(2*COUNTIF(AU47,calc!$AE$19))+(3*COUNTIF(AU47,calc!$AE$29))+(4*COUNTIF(AU47,calc!$AE$39))+(5*COUNTIF(AU47,calc!$AE$49)))</f>
        <v>0</v>
      </c>
      <c r="IO47" s="5">
        <f>IF($E$10="",0,(1*COUNTIF(AU47,calc!$AE$10))+(2*COUNTIF(AU47,calc!$AE$20))+(3*COUNTIF(AU47,calc!$AE$30))+(4*COUNTIF(AU47,calc!$AE$40))+(5*COUNTIF(AU47,calc!$AE$50)))</f>
        <v>0</v>
      </c>
      <c r="IP47" s="5">
        <f>IF($E$11="",0,(1*COUNTIF(AU47,calc!$AE$11))+(2*COUNTIF(AU47,calc!$AE$21))+(3*COUNTIF(AU47,calc!$AE$31))+(4*COUNTIF(AU47,calc!$AE$41))+(5*COUNTIF(AU47,calc!$AE$51)))</f>
        <v>0</v>
      </c>
      <c r="IQ47" s="5">
        <f>IF($E$12="",0,(1*COUNTIF(AU47,calc!$AE$12))+(2*COUNTIF(AU47,calc!$AE$22))+(3*COUNTIF(AU47,calc!$AE$32))+(4*COUNTIF(AU47,calc!$AE$42))+(5*COUNTIF(AU47,calc!$AE$52)))</f>
        <v>0</v>
      </c>
      <c r="IR47" s="5">
        <f>IF($E$13="",0,(1*COUNTIF(AU47,calc!$AE$13))+(2*COUNTIF(AU47,calc!$AE$23))+(3*COUNTIF(AU47,calc!$AE$33))+(4*COUNTIF(AU47,calc!$AE$43))+(5*COUNTIF(AU47,calc!$AE$53)))</f>
        <v>0</v>
      </c>
      <c r="IS47" s="1"/>
      <c r="IT47" s="5">
        <f>IF($E$4="",0,(1*COUNTIF(AV47,calc!$AE$4))+(2*COUNTIF(AV47,calc!$AE$14))+(3*COUNTIF(AV47,calc!$AE$24))+(4*COUNTIF(AV47,calc!$AE$34))+(5*COUNTIF(AV47,calc!$AE$44)))</f>
        <v>0</v>
      </c>
      <c r="IU47" s="5">
        <f>IF($E$5="",0,(1*COUNTIF(AV47,calc!$AE$5))+(2*COUNTIF(AV47,calc!$AE$15))+(3*COUNTIF(AV47,calc!$AE$25))+(4*COUNTIF(AV47,calc!$AE$35))+(5*COUNTIF(AV47,calc!$AE$45)))</f>
        <v>0</v>
      </c>
      <c r="IV47" s="5">
        <f>IF($E$6="",0,(1*COUNTIF(AV47,calc!$AE$6))+(2*COUNTIF(AV47,calc!$AE$16))+(3*COUNTIF(AV47,calc!$AE$26))+(4*COUNTIF(AV47,calc!$AE$36))+(5*COUNTIF(AV47,calc!$AE$46)))</f>
        <v>0</v>
      </c>
      <c r="IW47" s="5">
        <f>IF($E$7="",0,(1*COUNTIF(AV47,calc!$AE$7))+(2*COUNTIF(AV47,calc!$AE$17))+(3*COUNTIF(AV47,calc!$AE$27))+(4*COUNTIF(AV47,calc!$AE$37))+(5*COUNTIF(AV47,calc!$AE$47)))</f>
        <v>0</v>
      </c>
      <c r="IX47" s="5">
        <f>IF($E$8="",0,(1*COUNTIF(AV47,calc!$AE$8))+(2*COUNTIF(AV47,calc!$AE$18))+(3*COUNTIF(AV47,calc!$AE$28))+(4*COUNTIF(AV47,calc!$AE$38))+(5*COUNTIF(AV47,calc!$AE$48)))</f>
        <v>0</v>
      </c>
      <c r="IY47" s="5">
        <f>IF($E$9="",0,(1*COUNTIF(AV47,calc!$AE$9))+(2*COUNTIF(AV47,calc!$AE$19))+(3*COUNTIF(AV47,calc!$AE$29))+(4*COUNTIF(AV47,calc!$AE$39))+(5*COUNTIF(AV47,calc!$AE$49)))</f>
        <v>0</v>
      </c>
      <c r="IZ47" s="5">
        <f>IF($E$10="",0,(1*COUNTIF(AV47,calc!$AE$10))+(2*COUNTIF(AV47,calc!$AE$20))+(3*COUNTIF(AV47,calc!$AE$30))+(4*COUNTIF(AV47,calc!$AE$40))+(5*COUNTIF(AV47,calc!$AE$50)))</f>
        <v>0</v>
      </c>
      <c r="JA47" s="5">
        <f>IF($E$11="",0,(1*COUNTIF(AV47,calc!$AE$11))+(2*COUNTIF(AV47,calc!$AE$21))+(3*COUNTIF(AV47,calc!$AE$31))+(4*COUNTIF(AV47,calc!$AE$41))+(5*COUNTIF(AV47,calc!$AE$51)))</f>
        <v>0</v>
      </c>
      <c r="JB47" s="5">
        <f>IF($E$12="",0,(1*COUNTIF(AV47,calc!$AE$12))+(2*COUNTIF(AV47,calc!$AE$22))+(3*COUNTIF(AV47,calc!$AE$32))+(4*COUNTIF(AV47,calc!$AE$42))+(5*COUNTIF(AV47,calc!$AE$52)))</f>
        <v>0</v>
      </c>
      <c r="JC47" s="5">
        <f>IF($E$13="",0,(1*COUNTIF(AV47,calc!$AE$13))+(2*COUNTIF(AV47,calc!$AE$23))+(3*COUNTIF(AV47,calc!$AE$33))+(4*COUNTIF(AV47,calc!$AE$43))+(5*COUNTIF(AV47,calc!$AE$53)))</f>
        <v>0</v>
      </c>
      <c r="JD47" s="1"/>
      <c r="JE47" s="5">
        <f>IF($E$4="",0,(1*COUNTIF(AW47,calc!$AE$4))+(2*COUNTIF(AW47,calc!$AE$14))+(3*COUNTIF(AW47,calc!$AE$24))+(4*COUNTIF(AW47,calc!$AE$34))+(5*COUNTIF(AW47,calc!$AE$44)))</f>
        <v>0</v>
      </c>
      <c r="JF47" s="5">
        <f>IF($E$5="",0,(1*COUNTIF(AW47,calc!$AE$5))+(2*COUNTIF(AW47,calc!$AE$15))+(3*COUNTIF(AW47,calc!$AE$25))+(4*COUNTIF(AW47,calc!$AE$35))+(5*COUNTIF(AW47,calc!$AE$45)))</f>
        <v>0</v>
      </c>
      <c r="JG47" s="5">
        <f>IF($E$6="",0,(1*COUNTIF(AW47,calc!$AE$6))+(2*COUNTIF(AW47,calc!$AE$16))+(3*COUNTIF(AW47,calc!$AE$26))+(4*COUNTIF(AW47,calc!$AE$36))+(5*COUNTIF(AW47,calc!$AE$46)))</f>
        <v>0</v>
      </c>
      <c r="JH47" s="5">
        <f>IF($E$7="",0,(1*COUNTIF(AW47,calc!$AE$7))+(2*COUNTIF(AW47,calc!$AE$17))+(3*COUNTIF(AW47,calc!$AE$27))+(4*COUNTIF(AW47,calc!$AE$37))+(5*COUNTIF(AW47,calc!$AE$47)))</f>
        <v>0</v>
      </c>
      <c r="JI47" s="5">
        <f>IF($E$8="",0,(1*COUNTIF(AW47,calc!$AE$8))+(2*COUNTIF(AW47,calc!$AE$18))+(3*COUNTIF(AW47,calc!$AE$28))+(4*COUNTIF(AW47,calc!$AE$38))+(5*COUNTIF(AW47,calc!$AE$48)))</f>
        <v>0</v>
      </c>
      <c r="JJ47" s="5">
        <f>IF($E$9="",0,(1*COUNTIF(AW47,calc!$AE$9))+(2*COUNTIF(AW47,calc!$AE$19))+(3*COUNTIF(AW47,calc!$AE$29))+(4*COUNTIF(AW47,calc!$AE$39))+(5*COUNTIF(AW47,calc!$AE$49)))</f>
        <v>0</v>
      </c>
      <c r="JK47" s="5">
        <f>IF($E$10="",0,(1*COUNTIF(AW47,calc!$AE$10))+(2*COUNTIF(AW47,calc!$AE$20))+(3*COUNTIF(AW47,calc!$AE$30))+(4*COUNTIF(AW47,calc!$AE$40))+(5*COUNTIF(AW47,calc!$AE$50)))</f>
        <v>0</v>
      </c>
      <c r="JL47" s="5">
        <f>IF($E$11="",0,(1*COUNTIF(AW47,calc!$AE$11))+(2*COUNTIF(AW47,calc!$AE$21))+(3*COUNTIF(AW47,calc!$AE$31))+(4*COUNTIF(AW47,calc!$AE$41))+(5*COUNTIF(AW47,calc!$AE$51)))</f>
        <v>0</v>
      </c>
      <c r="JM47" s="5">
        <f>IF($E$12="",0,(1*COUNTIF(AW47,calc!$AE$12))+(2*COUNTIF(AW47,calc!$AE$22))+(3*COUNTIF(AW47,calc!$AE$32))+(4*COUNTIF(AW47,calc!$AE$42))+(5*COUNTIF(AW47,calc!$AE$52)))</f>
        <v>0</v>
      </c>
      <c r="JN47" s="5">
        <f>IF($E$13="",0,(1*COUNTIF(AW47,calc!$AE$13))+(2*COUNTIF(AW47,calc!$AE$23))+(3*COUNTIF(AW47,calc!$AE$33))+(4*COUNTIF(AW47,calc!$AE$43))+(5*COUNTIF(AW47,calc!$AE$53)))</f>
        <v>0</v>
      </c>
      <c r="JO47" s="1"/>
      <c r="JP47" s="5">
        <f>IF($E$4="",0,(1*COUNTIF(AX47,calc!$AE$4))+(2*COUNTIF(AX47,calc!$AE$14))+(3*COUNTIF(AX47,calc!$AE$24))+(4*COUNTIF(AX47,calc!$AE$34))+(5*COUNTIF(AX47,calc!$AE$44)))</f>
        <v>0</v>
      </c>
      <c r="JQ47" s="5">
        <f>IF($E$5="",0,(1*COUNTIF(AX47,calc!$AE$5))+(2*COUNTIF(AX47,calc!$AE$15))+(3*COUNTIF(AX47,calc!$AE$25))+(4*COUNTIF(AX47,calc!$AE$35))+(5*COUNTIF(AX47,calc!$AE$45)))</f>
        <v>0</v>
      </c>
      <c r="JR47" s="5">
        <f>IF($E$6="",0,(1*COUNTIF(AX47,calc!$AE$6))+(2*COUNTIF(AX47,calc!$AE$16))+(3*COUNTIF(AX47,calc!$AE$26))+(4*COUNTIF(AX47,calc!$AE$36))+(5*COUNTIF(AX47,calc!$AE$46)))</f>
        <v>0</v>
      </c>
      <c r="JS47" s="5">
        <f>IF($E$7="",0,(1*COUNTIF(AX47,calc!$AE$7))+(2*COUNTIF(AX47,calc!$AE$17))+(3*COUNTIF(AX47,calc!$AE$27))+(4*COUNTIF(AX47,calc!$AE$37))+(5*COUNTIF(AX47,calc!$AE$47)))</f>
        <v>0</v>
      </c>
      <c r="JT47" s="5">
        <f>IF($E$8="",0,(1*COUNTIF(AX47,calc!$AE$8))+(2*COUNTIF(AX47,calc!$AE$18))+(3*COUNTIF(AX47,calc!$AE$28))+(4*COUNTIF(AX47,calc!$AE$38))+(5*COUNTIF(AX47,calc!$AE$48)))</f>
        <v>0</v>
      </c>
      <c r="JU47" s="5">
        <f>IF($E$9="",0,(1*COUNTIF(AX47,calc!$AE$9))+(2*COUNTIF(AX47,calc!$AE$19))+(3*COUNTIF(AX47,calc!$AE$29))+(4*COUNTIF(AX47,calc!$AE$39))+(5*COUNTIF(AX47,calc!$AE$49)))</f>
        <v>0</v>
      </c>
      <c r="JV47" s="5">
        <f>IF($E$10="",0,(1*COUNTIF(AX47,calc!$AE$10))+(2*COUNTIF(AX47,calc!$AE$20))+(3*COUNTIF(AX47,calc!$AE$30))+(4*COUNTIF(AX47,calc!$AE$40))+(5*COUNTIF(AX47,calc!$AE$50)))</f>
        <v>0</v>
      </c>
      <c r="JW47" s="5">
        <f>IF($E$11="",0,(1*COUNTIF(AX47,calc!$AE$11))+(2*COUNTIF(AX47,calc!$AE$21))+(3*COUNTIF(AX47,calc!$AE$31))+(4*COUNTIF(AX47,calc!$AE$41))+(5*COUNTIF(AX47,calc!$AE$51)))</f>
        <v>0</v>
      </c>
      <c r="JX47" s="5">
        <f>IF($E$12="",0,(1*COUNTIF(AX47,calc!$AE$12))+(2*COUNTIF(AX47,calc!$AE$22))+(3*COUNTIF(AX47,calc!$AE$32))+(4*COUNTIF(AX47,calc!$AE$42))+(5*COUNTIF(AX47,calc!$AE$52)))</f>
        <v>0</v>
      </c>
      <c r="JY47" s="5">
        <f>IF($E$13="",0,(1*COUNTIF(AX47,calc!$AE$13))+(2*COUNTIF(AX47,calc!$AE$23))+(3*COUNTIF(AX47,calc!$AE$33))+(4*COUNTIF(AX47,calc!$AE$43))+(5*COUNTIF(AX47,calc!$AE$53)))</f>
        <v>0</v>
      </c>
      <c r="JZ47" s="1"/>
      <c r="KA47" s="5">
        <f>IF($E$4="",0,(1*COUNTIF(AY47,calc!$AE$4))+(2*COUNTIF(AY47,calc!$AE$14))+(3*COUNTIF(AY47,calc!$AE$24))+(4*COUNTIF(AY47,calc!$AE$34))+(5*COUNTIF(AY47,calc!$AE$44)))</f>
        <v>0</v>
      </c>
      <c r="KB47" s="5">
        <f>IF($E$5="",0,(1*COUNTIF(AY47,calc!$AE$5))+(2*COUNTIF(AY47,calc!$AE$15))+(3*COUNTIF(AY47,calc!$AE$25))+(4*COUNTIF(AY47,calc!$AE$35))+(5*COUNTIF(AY47,calc!$AE$45)))</f>
        <v>0</v>
      </c>
      <c r="KC47" s="5">
        <f>IF($E$6="",0,(1*COUNTIF(AY47,calc!$AE$6))+(2*COUNTIF(AY47,calc!$AE$16))+(3*COUNTIF(AY47,calc!$AE$26))+(4*COUNTIF(AY47,calc!$AE$36))+(5*COUNTIF(AY47,calc!$AE$46)))</f>
        <v>0</v>
      </c>
      <c r="KD47" s="5">
        <f>IF($E$7="",0,(1*COUNTIF(AY47,calc!$AE$7))+(2*COUNTIF(AY47,calc!$AE$17))+(3*COUNTIF(AY47,calc!$AE$27))+(4*COUNTIF(AY47,calc!$AE$37))+(5*COUNTIF(AY47,calc!$AE$47)))</f>
        <v>0</v>
      </c>
      <c r="KE47" s="5">
        <f>IF($E$8="",0,(1*COUNTIF(AY47,calc!$AE$8))+(2*COUNTIF(AY47,calc!$AE$18))+(3*COUNTIF(AY47,calc!$AE$28))+(4*COUNTIF(AY47,calc!$AE$38))+(5*COUNTIF(AY47,calc!$AE$48)))</f>
        <v>0</v>
      </c>
      <c r="KF47" s="5">
        <f>IF($E$9="",0,(1*COUNTIF(AY47,calc!$AE$9))+(2*COUNTIF(AY47,calc!$AE$19))+(3*COUNTIF(AY47,calc!$AE$29))+(4*COUNTIF(AY47,calc!$AE$39))+(5*COUNTIF(AY47,calc!$AE$49)))</f>
        <v>0</v>
      </c>
      <c r="KG47" s="5">
        <f>IF($E$10="",0,(1*COUNTIF(AY47,calc!$AE$10))+(2*COUNTIF(AY47,calc!$AE$20))+(3*COUNTIF(AY47,calc!$AE$30))+(4*COUNTIF(AY47,calc!$AE$40))+(5*COUNTIF(AY47,calc!$AE$50)))</f>
        <v>0</v>
      </c>
      <c r="KH47" s="5">
        <f>IF($E$11="",0,(1*COUNTIF(AY47,calc!$AE$11))+(2*COUNTIF(AY47,calc!$AE$21))+(3*COUNTIF(AY47,calc!$AE$31))+(4*COUNTIF(AY47,calc!$AE$41))+(5*COUNTIF(AY47,calc!$AE$51)))</f>
        <v>0</v>
      </c>
      <c r="KI47" s="5">
        <f>IF($E$12="",0,(1*COUNTIF(AY47,calc!$AE$12))+(2*COUNTIF(AY47,calc!$AE$22))+(3*COUNTIF(AY47,calc!$AE$32))+(4*COUNTIF(AY47,calc!$AE$42))+(5*COUNTIF(AY47,calc!$AE$52)))</f>
        <v>0</v>
      </c>
      <c r="KJ47" s="5">
        <f>IF($E$13="",0,(1*COUNTIF(AY47,calc!$AE$13))+(2*COUNTIF(AY47,calc!$AE$23))+(3*COUNTIF(AY47,calc!$AE$33))+(4*COUNTIF(AY47,calc!$AE$43))+(5*COUNTIF(AY47,calc!$AE$53)))</f>
        <v>0</v>
      </c>
      <c r="KK47" s="1"/>
      <c r="KL47" s="5">
        <f>IF($E$4="",0,(1*COUNTIF(AZ47,calc!$AE$4))+(2*COUNTIF(AZ47,calc!$AE$14))+(3*COUNTIF(AZ47,calc!$AE$24))+(4*COUNTIF(AZ47,calc!$AE$34))+(5*COUNTIF(AZ47,calc!$AE$44)))</f>
        <v>0</v>
      </c>
      <c r="KM47" s="5">
        <f>IF($E$5="",0,(1*COUNTIF(AZ47,calc!$AE$5))+(2*COUNTIF(AZ47,calc!$AE$15))+(3*COUNTIF(AZ47,calc!$AE$25))+(4*COUNTIF(AZ47,calc!$AE$35))+(5*COUNTIF(AZ47,calc!$AE$45)))</f>
        <v>0</v>
      </c>
      <c r="KN47" s="5">
        <f>IF($E$6="",0,(1*COUNTIF(AZ47,calc!$AE$6))+(2*COUNTIF(AZ47,calc!$AE$16))+(3*COUNTIF(AZ47,calc!$AE$26))+(4*COUNTIF(AZ47,calc!$AE$36))+(5*COUNTIF(AZ47,calc!$AE$46)))</f>
        <v>0</v>
      </c>
      <c r="KO47" s="5">
        <f>IF($E$7="",0,(1*COUNTIF(AZ47,calc!$AE$7))+(2*COUNTIF(AZ47,calc!$AE$17))+(3*COUNTIF(AZ47,calc!$AE$27))+(4*COUNTIF(AZ47,calc!$AE$37))+(5*COUNTIF(AZ47,calc!$AE$47)))</f>
        <v>0</v>
      </c>
      <c r="KP47" s="5">
        <f>IF($E$8="",0,(1*COUNTIF(AZ47,calc!$AE$8))+(2*COUNTIF(AZ47,calc!$AE$18))+(3*COUNTIF(AZ47,calc!$AE$28))+(4*COUNTIF(AZ47,calc!$AE$38))+(5*COUNTIF(AZ47,calc!$AE$48)))</f>
        <v>0</v>
      </c>
      <c r="KQ47" s="5">
        <f>IF($E$9="",0,(1*COUNTIF(AZ47,calc!$AE$9))+(2*COUNTIF(AZ47,calc!$AE$19))+(3*COUNTIF(AZ47,calc!$AE$29))+(4*COUNTIF(AZ47,calc!$AE$39))+(5*COUNTIF(AZ47,calc!$AE$49)))</f>
        <v>0</v>
      </c>
      <c r="KR47" s="5">
        <f>IF($E$10="",0,(1*COUNTIF(AZ47,calc!$AE$10))+(2*COUNTIF(AZ47,calc!$AE$20))+(3*COUNTIF(AZ47,calc!$AE$30))+(4*COUNTIF(AZ47,calc!$AE$40))+(5*COUNTIF(AZ47,calc!$AE$50)))</f>
        <v>0</v>
      </c>
      <c r="KS47" s="5">
        <f>IF($E$11="",0,(1*COUNTIF(AZ47,calc!$AE$11))+(2*COUNTIF(AZ47,calc!$AE$21))+(3*COUNTIF(AZ47,calc!$AE$31))+(4*COUNTIF(AZ47,calc!$AE$41))+(5*COUNTIF(AZ47,calc!$AE$51)))</f>
        <v>0</v>
      </c>
      <c r="KT47" s="5">
        <f>IF($E$12="",0,(1*COUNTIF(AZ47,calc!$AE$12))+(2*COUNTIF(AZ47,calc!$AE$22))+(3*COUNTIF(AZ47,calc!$AE$32))+(4*COUNTIF(AZ47,calc!$AE$42))+(5*COUNTIF(AZ47,calc!$AE$52)))</f>
        <v>0</v>
      </c>
      <c r="KU47" s="5">
        <f>IF($E$13="",0,(1*COUNTIF(AZ47,calc!$AE$13))+(2*COUNTIF(AZ47,calc!$AE$23))+(3*COUNTIF(AZ47,calc!$AE$33))+(4*COUNTIF(AZ47,calc!$AE$43))+(5*COUNTIF(AZ47,calc!$AE$53)))</f>
        <v>0</v>
      </c>
      <c r="KV47" s="1"/>
      <c r="KW47" s="5">
        <f>IF($E$4="",0,(1*COUNTIF(BA47,calc!$AE$4))+(2*COUNTIF(BA47,calc!$AE$14))+(3*COUNTIF(BA47,calc!$AE$24))+(4*COUNTIF(BA47,calc!$AE$34))+(5*COUNTIF(BA47,calc!$AE$44)))</f>
        <v>0</v>
      </c>
      <c r="KX47" s="5">
        <f>IF($E$5="",0,(1*COUNTIF(BA47,calc!$AE$5))+(2*COUNTIF(BA47,calc!$AE$15))+(3*COUNTIF(BA47,calc!$AE$25))+(4*COUNTIF(BA47,calc!$AE$35))+(5*COUNTIF(BA47,calc!$AE$45)))</f>
        <v>0</v>
      </c>
      <c r="KY47" s="5">
        <f>IF($E$6="",0,(1*COUNTIF(BA47,calc!$AE$6))+(2*COUNTIF(BA47,calc!$AE$16))+(3*COUNTIF(BA47,calc!$AE$26))+(4*COUNTIF(BA47,calc!$AE$36))+(5*COUNTIF(BA47,calc!$AE$46)))</f>
        <v>0</v>
      </c>
      <c r="KZ47" s="5">
        <f>IF($E$7="",0,(1*COUNTIF(BA47,calc!$AE$7))+(2*COUNTIF(BA47,calc!$AE$17))+(3*COUNTIF(BA47,calc!$AE$27))+(4*COUNTIF(BA47,calc!$AE$37))+(5*COUNTIF(BA47,calc!$AE$47)))</f>
        <v>0</v>
      </c>
      <c r="LA47" s="5">
        <f>IF($E$8="",0,(1*COUNTIF(BA47,calc!$AE$8))+(2*COUNTIF(BA47,calc!$AE$18))+(3*COUNTIF(BA47,calc!$AE$28))+(4*COUNTIF(BA47,calc!$AE$38))+(5*COUNTIF(BA47,calc!$AE$48)))</f>
        <v>0</v>
      </c>
      <c r="LB47" s="5">
        <f>IF($E$9="",0,(1*COUNTIF(BA47,calc!$AE$9))+(2*COUNTIF(BA47,calc!$AE$19))+(3*COUNTIF(BA47,calc!$AE$29))+(4*COUNTIF(BA47,calc!$AE$39))+(5*COUNTIF(BA47,calc!$AE$49)))</f>
        <v>0</v>
      </c>
      <c r="LC47" s="5">
        <f>IF($E$10="",0,(1*COUNTIF(BA47,calc!$AE$10))+(2*COUNTIF(BA47,calc!$AE$20))+(3*COUNTIF(BA47,calc!$AE$30))+(4*COUNTIF(BA47,calc!$AE$40))+(5*COUNTIF(BA47,calc!$AE$50)))</f>
        <v>0</v>
      </c>
      <c r="LD47" s="5">
        <f>IF($E$11="",0,(1*COUNTIF(BA47,calc!$AE$11))+(2*COUNTIF(BA47,calc!$AE$21))+(3*COUNTIF(BA47,calc!$AE$31))+(4*COUNTIF(BA47,calc!$AE$41))+(5*COUNTIF(BA47,calc!$AE$51)))</f>
        <v>0</v>
      </c>
      <c r="LE47" s="5">
        <f>IF($E$12="",0,(1*COUNTIF(BA47,calc!$AE$12))+(2*COUNTIF(BA47,calc!$AE$22))+(3*COUNTIF(BA47,calc!$AE$32))+(4*COUNTIF(BA47,calc!$AE$42))+(5*COUNTIF(BA47,calc!$AE$52)))</f>
        <v>0</v>
      </c>
      <c r="LF47" s="5">
        <f>IF($E$13="",0,(1*COUNTIF(BA47,calc!$AE$13))+(2*COUNTIF(BA47,calc!$AE$23))+(3*COUNTIF(BA47,calc!$AE$33))+(4*COUNTIF(BA47,calc!$AE$43))+(5*COUNTIF(BA47,calc!$AE$53)))</f>
        <v>0</v>
      </c>
      <c r="LG47" s="1"/>
      <c r="LH47" s="5">
        <f>IF($G$4="",0,(1*COUNTIF(BB47,calc!$AE$4))+(2*COUNTIF(BB47,calc!$AE$14))+(3*COUNTIF(BB47,calc!$AE$24))+(4*COUNTIF(BB47,calc!$AE$34))+(5*COUNTIF(BB47,calc!$AE$44)))</f>
        <v>0</v>
      </c>
      <c r="LI47" s="5">
        <f>IF($G$5="",0,(1*COUNTIF(BB47,calc!$AE$5))+(2*COUNTIF(BB47,calc!$AE$15))+(3*COUNTIF(BB47,calc!$AE$25))+(4*COUNTIF(BB47,calc!$AE$35))+(5*COUNTIF(BB47,calc!$AE$45)))</f>
        <v>0</v>
      </c>
      <c r="LJ47" s="5">
        <f>IF($G$6="",0,(1*COUNTIF(BB47,calc!$AE$6))+(2*COUNTIF(BB47,calc!$AE$16))+(3*COUNTIF(BB47,calc!$AE$26))+(4*COUNTIF(BB47,calc!$AE$36))+(5*COUNTIF(BB47,calc!$AE$46)))</f>
        <v>0</v>
      </c>
      <c r="LK47" s="5">
        <f>IF($G$7="",0,(1*COUNTIF(BB47,calc!$AE$7))+(2*COUNTIF(BB47,calc!$AE$17))+(3*COUNTIF(BB47,calc!$AE$27))+(4*COUNTIF(BB47,calc!$AE$37))+(5*COUNTIF(BB47,calc!$AE$47)))</f>
        <v>0</v>
      </c>
      <c r="LL47" s="5">
        <f>IF($G$8="",0,(1*COUNTIF(BB47,calc!$AE$8))+(2*COUNTIF(BB47,calc!$AE$18))+(3*COUNTIF(BB47,calc!$AE$28))+(4*COUNTIF(BB47,calc!$AE$38))+(5*COUNTIF(BB47,calc!$AE$48)))</f>
        <v>0</v>
      </c>
      <c r="LM47" s="5">
        <f>IF($G$9="",0,(1*COUNTIF(BB47,calc!$AE$9))+(2*COUNTIF(BB47,calc!$AE$19))+(3*COUNTIF(BB47,calc!$AE$29))+(4*COUNTIF(BB47,calc!$AE$39))+(5*COUNTIF(BB47,calc!$AE$49)))</f>
        <v>0</v>
      </c>
      <c r="LN47" s="5">
        <f>IF($G$10="",0,(1*COUNTIF(BB47,calc!$AE$10))+(2*COUNTIF(BB47,calc!$AE$20))+(3*COUNTIF(BB47,calc!$AE$30))+(4*COUNTIF(BB47,calc!$AE$40))+(5*COUNTIF(BB47,calc!$AE$50)))</f>
        <v>0</v>
      </c>
      <c r="LO47" s="5">
        <f>IF($G$11="",0,(1*COUNTIF(BB47,calc!$AE$11))+(2*COUNTIF(BB47,calc!$AE$21))+(3*COUNTIF(BB47,calc!$AE$31))+(4*COUNTIF(BB47,calc!$AE$41))+(5*COUNTIF(BB47,calc!$AE$51)))</f>
        <v>0</v>
      </c>
      <c r="LP47" s="5">
        <f>IF($G$12="",0,(1*COUNTIF(BB47,calc!$AE$12))+(2*COUNTIF(BB47,calc!$AE$22))+(3*COUNTIF(BB47,calc!$AE$32))+(4*COUNTIF(BB47,calc!$AE$42))+(5*COUNTIF(BB47,calc!$AE$52)))</f>
        <v>0</v>
      </c>
      <c r="LQ47" s="5">
        <f>IF($G$13="",0,(1*COUNTIF(BB47,calc!$AE$13))+(2*COUNTIF(BB47,calc!$AE$23))+(3*COUNTIF(BB47,calc!$AE$33))+(4*COUNTIF(BB47,calc!$AE$43))+(5*COUNTIF(BB47,calc!$AE$53)))</f>
        <v>0</v>
      </c>
      <c r="LR47" s="1"/>
      <c r="LS47" s="5">
        <f>IF($E$4="",0,(1*COUNTIF(BC47,calc!$AE$4))+(2*COUNTIF(BC47,calc!$AE$14))+(3*COUNTIF(BC47,calc!$AE$24))+(4*COUNTIF(BC47,calc!$AE$34))+(5*COUNTIF(BC47,calc!$AE$44)))</f>
        <v>0</v>
      </c>
      <c r="LT47" s="5">
        <f>IF($E$5="",0,(1*COUNTIF(BC47,calc!$AE$5))+(2*COUNTIF(BC47,calc!$AE$15))+(3*COUNTIF(BC47,calc!$AE$25))+(4*COUNTIF(BC47,calc!$AE$35))+(5*COUNTIF(BC47,calc!$AE$45)))</f>
        <v>0</v>
      </c>
      <c r="LU47" s="5">
        <f>IF($E$6="",0,(1*COUNTIF(BC47,calc!$AE$6))+(2*COUNTIF(BC47,calc!$AE$16))+(3*COUNTIF(BC47,calc!$AE$26))+(4*COUNTIF(BC47,calc!$AE$36))+(5*COUNTIF(BC47,calc!$AE$46)))</f>
        <v>0</v>
      </c>
      <c r="LV47" s="5">
        <f>IF($E$7="",0,(1*COUNTIF(BC47,calc!$AE$7))+(2*COUNTIF(BC47,calc!$AE$17))+(3*COUNTIF(BC47,calc!$AE$27))+(4*COUNTIF(BC47,calc!$AE$37))+(5*COUNTIF(BC47,calc!$AE$47)))</f>
        <v>0</v>
      </c>
      <c r="LW47" s="5">
        <f>IF($E$8="",0,(1*COUNTIF(BC47,calc!$AE$8))+(2*COUNTIF(BC47,calc!$AE$18))+(3*COUNTIF(BC47,calc!$AE$28))+(4*COUNTIF(BC47,calc!$AE$38))+(5*COUNTIF(BC47,calc!$AE$48)))</f>
        <v>0</v>
      </c>
      <c r="LX47" s="5">
        <f>IF($E$9="",0,(1*COUNTIF(BC47,calc!$AE$9))+(2*COUNTIF(BC47,calc!$AE$19))+(3*COUNTIF(BC47,calc!$AE$29))+(4*COUNTIF(BC47,calc!$AE$39))+(5*COUNTIF(BC47,calc!$AE$49)))</f>
        <v>0</v>
      </c>
      <c r="LY47" s="5">
        <f>IF($E$10="",0,(1*COUNTIF(BC47,calc!$AE$10))+(2*COUNTIF(BC47,calc!$AE$20))+(3*COUNTIF(BC47,calc!$AE$30))+(4*COUNTIF(BC47,calc!$AE$40))+(5*COUNTIF(BC47,calc!$AE$50)))</f>
        <v>0</v>
      </c>
      <c r="LZ47" s="5">
        <f>IF($E$11="",0,(1*COUNTIF(BC47,calc!$AE$11))+(2*COUNTIF(BC47,calc!$AE$21))+(3*COUNTIF(BC47,calc!$AE$31))+(4*COUNTIF(BC47,calc!$AE$41))+(5*COUNTIF(BC47,calc!$AE$51)))</f>
        <v>0</v>
      </c>
      <c r="MA47" s="5">
        <f>IF($E$12="",0,(1*COUNTIF(BC47,calc!$AE$12))+(2*COUNTIF(BC47,calc!$AE$22))+(3*COUNTIF(BC47,calc!$AE$32))+(4*COUNTIF(BC47,calc!$AE$42))+(5*COUNTIF(BC47,calc!$AE$52)))</f>
        <v>0</v>
      </c>
      <c r="MB47" s="5">
        <f>IF($E$13="",0,(1*COUNTIF(BC47,calc!$AE$13))+(2*COUNTIF(BC47,calc!$AE$23))+(3*COUNTIF(BC47,calc!$AE$33))+(4*COUNTIF(BC47,calc!$AE$43))+(5*COUNTIF(BC47,calc!$AE$53)))</f>
        <v>0</v>
      </c>
      <c r="MC47" s="1"/>
      <c r="MD47" s="5">
        <f>IF($E$4="",0,(1*COUNTIF(BD47,calc!$AE$4))+(2*COUNTIF(BD47,calc!$AE$14))+(3*COUNTIF(BD47,calc!$AE$24))+(4*COUNTIF(BD47,calc!$AE$34))+(5*COUNTIF(BD47,calc!$AE$44)))</f>
        <v>0</v>
      </c>
      <c r="ME47" s="5">
        <f>IF($E$5="",0,(1*COUNTIF(BD47,calc!$AE$5))+(2*COUNTIF(BD47,calc!$AE$15))+(3*COUNTIF(BD47,calc!$AE$25))+(4*COUNTIF(BD47,calc!$AE$35))+(5*COUNTIF(BD47,calc!$AE$45)))</f>
        <v>0</v>
      </c>
      <c r="MF47" s="5">
        <f>IF($E$6="",0,(1*COUNTIF(BD47,calc!$AE$6))+(2*COUNTIF(BD47,calc!$AE$16))+(3*COUNTIF(BD47,calc!$AE$26))+(4*COUNTIF(BD47,calc!$AE$36))+(5*COUNTIF(BD47,calc!$AE$46)))</f>
        <v>0</v>
      </c>
      <c r="MG47" s="5">
        <f>IF($E$7="",0,(1*COUNTIF(BD47,calc!$AE$7))+(2*COUNTIF(BD47,calc!$AE$17))+(3*COUNTIF(BD47,calc!$AE$27))+(4*COUNTIF(BD47,calc!$AE$37))+(5*COUNTIF(BD47,calc!$AE$47)))</f>
        <v>0</v>
      </c>
      <c r="MH47" s="5">
        <f>IF($E$8="",0,(1*COUNTIF(BD47,calc!$AE$8))+(2*COUNTIF(BD47,calc!$AE$18))+(3*COUNTIF(BD47,calc!$AE$28))+(4*COUNTIF(BD47,calc!$AE$38))+(5*COUNTIF(BD47,calc!$AE$48)))</f>
        <v>0</v>
      </c>
      <c r="MI47" s="5">
        <f>IF($E$9="",0,(1*COUNTIF(BD47,calc!$AE$9))+(2*COUNTIF(BD47,calc!$AE$19))+(3*COUNTIF(BD47,calc!$AE$29))+(4*COUNTIF(BD47,calc!$AE$39))+(5*COUNTIF(BD47,calc!$AE$49)))</f>
        <v>0</v>
      </c>
      <c r="MJ47" s="5">
        <f>IF($E$10="",0,(1*COUNTIF(BD47,calc!$AE$10))+(2*COUNTIF(BD47,calc!$AE$20))+(3*COUNTIF(BD47,calc!$AE$30))+(4*COUNTIF(BD47,calc!$AE$40))+(5*COUNTIF(BD47,calc!$AE$50)))</f>
        <v>0</v>
      </c>
      <c r="MK47" s="5">
        <f>IF($E$11="",0,(1*COUNTIF(BD47,calc!$AE$11))+(2*COUNTIF(BD47,calc!$AE$21))+(3*COUNTIF(BD47,calc!$AE$31))+(4*COUNTIF(BD47,calc!$AE$41))+(5*COUNTIF(BD47,calc!$AE$51)))</f>
        <v>0</v>
      </c>
      <c r="ML47" s="5">
        <f>IF($E$12="",0,(1*COUNTIF(BD47,calc!$AE$12))+(2*COUNTIF(BD47,calc!$AE$22))+(3*COUNTIF(BD47,calc!$AE$32))+(4*COUNTIF(BD47,calc!$AE$42))+(5*COUNTIF(BD47,calc!$AE$52)))</f>
        <v>0</v>
      </c>
      <c r="MM47" s="5">
        <f>IF($E$13="",0,(1*COUNTIF(BD47,calc!$AE$13))+(2*COUNTIF(BD47,calc!$AE$23))+(3*COUNTIF(BD47,calc!$AE$33))+(4*COUNTIF(BD47,calc!$AE$43))+(5*COUNTIF(BD47,calc!$AE$53)))</f>
        <v>0</v>
      </c>
      <c r="MN47" s="1"/>
      <c r="MO47" s="5">
        <f>IF($E$4="",0,(1*COUNTIF(BE47,calc!$AE$4))+(2*COUNTIF(BE47,calc!$AE$14))+(3*COUNTIF(BE47,calc!$AE$24))+(4*COUNTIF(BE47,calc!$AE$34))+(5*COUNTIF(BE47,calc!$AE$44)))</f>
        <v>0</v>
      </c>
      <c r="MP47" s="5">
        <f>IF($E$5="",0,(1*COUNTIF(BE47,calc!$AE$5))+(2*COUNTIF(BE47,calc!$AE$15))+(3*COUNTIF(BE47,calc!$AE$25))+(4*COUNTIF(BE47,calc!$AE$35))+(5*COUNTIF(BE47,calc!$AE$45)))</f>
        <v>0</v>
      </c>
      <c r="MQ47" s="5">
        <f>IF($E$6="",0,(1*COUNTIF(BE47,calc!$AE$6))+(2*COUNTIF(BE47,calc!$AE$16))+(3*COUNTIF(BE47,calc!$AE$26))+(4*COUNTIF(BE47,calc!$AE$36))+(5*COUNTIF(BE47,calc!$AE$46)))</f>
        <v>0</v>
      </c>
      <c r="MR47" s="5">
        <f>IF($E$7="",0,(1*COUNTIF(BE47,calc!$AE$7))+(2*COUNTIF(BE47,calc!$AE$17))+(3*COUNTIF(BE47,calc!$AE$27))+(4*COUNTIF(BE47,calc!$AE$37))+(5*COUNTIF(BE47,calc!$AE$47)))</f>
        <v>0</v>
      </c>
      <c r="MS47" s="5">
        <f>IF($E$8="",0,(1*COUNTIF(BE47,calc!$AE$8))+(2*COUNTIF(BE47,calc!$AE$18))+(3*COUNTIF(BE47,calc!$AE$28))+(4*COUNTIF(BE47,calc!$AE$38))+(5*COUNTIF(BE47,calc!$AE$48)))</f>
        <v>0</v>
      </c>
      <c r="MT47" s="5">
        <f>IF($E$9="",0,(1*COUNTIF(BE47,calc!$AE$9))+(2*COUNTIF(BE47,calc!$AE$19))+(3*COUNTIF(BE47,calc!$AE$29))+(4*COUNTIF(BE47,calc!$AE$39))+(5*COUNTIF(BE47,calc!$AE$49)))</f>
        <v>0</v>
      </c>
      <c r="MU47" s="5">
        <f>IF($E$10="",0,(1*COUNTIF(BE47,calc!$AE$10))+(2*COUNTIF(BE47,calc!$AE$20))+(3*COUNTIF(BE47,calc!$AE$30))+(4*COUNTIF(BE47,calc!$AE$40))+(5*COUNTIF(BE47,calc!$AE$50)))</f>
        <v>0</v>
      </c>
      <c r="MV47" s="5">
        <f>IF($E$12="",0,(1*COUNTIF(BE47,calc!$AE$12))+(2*COUNTIF(BE47,calc!$AE$22))+(3*COUNTIF(BE47,calc!$AE$32))+(4*COUNTIF(BE47,calc!$AE$42))+(5*COUNTIF(BE47,calc!$AE$52)))</f>
        <v>0</v>
      </c>
      <c r="MW47" s="5">
        <f>IF($E$12="",0,(1*COUNTIF(BE47,calc!$AE$12))+(2*COUNTIF(BE47,calc!$AE$22))+(3*COUNTIF(BE47,calc!$AE$32))+(4*COUNTIF(BE47,calc!$AE$42))+(5*COUNTIF(BE47,calc!$AE$52)))</f>
        <v>0</v>
      </c>
      <c r="MX47" s="5">
        <f>IF($E$13="",0,(1*COUNTIF(BE47,calc!$AE$13))+(2*COUNTIF(BE47,calc!$AE$23))+(3*COUNTIF(BE47,calc!$AE$33))+(4*COUNTIF(BE47,calc!$AE$43))+(5*COUNTIF(BE47,calc!$AE$53)))</f>
        <v>0</v>
      </c>
      <c r="MY47" s="1"/>
      <c r="MZ47" s="5">
        <f>IF($E$4="",0,(1*COUNTIF(BF47,calc!$AE$4))+(2*COUNTIF(BF47,calc!$AE$14))+(3*COUNTIF(BF47,calc!$AE$24))+(4*COUNTIF(BF47,calc!$AE$34))+(5*COUNTIF(BF47,calc!$AE$44)))</f>
        <v>0</v>
      </c>
      <c r="NA47" s="5">
        <f>IF($E$5="",0,(1*COUNTIF(BF47,calc!$AE$5))+(2*COUNTIF(BF47,calc!$AE$15))+(3*COUNTIF(BF47,calc!$AE$25))+(4*COUNTIF(BF47,calc!$AE$35))+(5*COUNTIF(BF47,calc!$AE$45)))</f>
        <v>0</v>
      </c>
      <c r="NB47" s="5">
        <f>IF($E$6="",0,(1*COUNTIF(BF47,calc!$AE$6))+(2*COUNTIF(BF47,calc!$AE$16))+(3*COUNTIF(BF47,calc!$AE$26))+(4*COUNTIF(BF47,calc!$AE$36))+(5*COUNTIF(BF47,calc!$AE$46)))</f>
        <v>0</v>
      </c>
      <c r="NC47" s="5">
        <f>IF($E$7="",0,(1*COUNTIF(BF47,calc!$AE$7))+(2*COUNTIF(BF47,calc!$AE$17))+(3*COUNTIF(BF47,calc!$AE$27))+(4*COUNTIF(BF47,calc!$AE$37))+(5*COUNTIF(BF47,calc!$AE$47)))</f>
        <v>0</v>
      </c>
      <c r="ND47" s="5">
        <f>IF($E$8="",0,(1*COUNTIF(BF47,calc!$AE$8))+(2*COUNTIF(BF47,calc!$AE$18))+(3*COUNTIF(BF47,calc!$AE$28))+(4*COUNTIF(BF47,calc!$AE$38))+(5*COUNTIF(BF47,calc!$AE$48)))</f>
        <v>0</v>
      </c>
      <c r="NE47" s="5">
        <f>IF($E$9="",0,(1*COUNTIF(BF47,calc!$AE$9))+(2*COUNTIF(BF47,calc!$AE$19))+(3*COUNTIF(BF47,calc!$AE$29))+(4*COUNTIF(BF47,calc!$AE$39))+(5*COUNTIF(BF47,calc!$AE$49)))</f>
        <v>0</v>
      </c>
      <c r="NF47" s="5">
        <f>IF($E$10="",0,(1*COUNTIF(BF47,calc!$AE$10))+(2*COUNTIF(BF47,calc!$AE$20))+(3*COUNTIF(BF47,calc!$AE$30))+(4*COUNTIF(BF47,calc!$AE$40))+(5*COUNTIF(BF47,calc!$AE$50)))</f>
        <v>0</v>
      </c>
      <c r="NG47" s="5">
        <f>IF($E$11="",0,(1*COUNTIF(BF47,calc!$AE$11))+(2*COUNTIF(BF47,calc!$AE$21))+(3*COUNTIF(BF47,calc!$AE$31))+(4*COUNTIF(BF47,calc!$AE$41))+(5*COUNTIF(BF47,calc!$AE$51)))</f>
        <v>0</v>
      </c>
      <c r="NH47" s="5">
        <f>IF($E$12="",0,(1*COUNTIF(BF47,calc!$AE$12))+(2*COUNTIF(BF47,calc!$AE$22))+(3*COUNTIF(BF47,calc!$AE$32))+(4*COUNTIF(BF47,calc!$AE$42))+(5*COUNTIF(BF47,calc!$AE$52)))</f>
        <v>0</v>
      </c>
      <c r="NI47" s="5">
        <f>IF($E$13="",0,(1*COUNTIF(BF47,calc!$AE$13))+(2*COUNTIF(BF47,calc!$AE$23))+(3*COUNTIF(BF47,calc!$AE$33))+(4*COUNTIF(BF47,calc!$AE$43))+(5*COUNTIF(BF47,calc!$AE$53)))</f>
        <v>0</v>
      </c>
      <c r="NJ47" s="1"/>
      <c r="NK47" s="5">
        <f>IF($E$4="",0,(1*COUNTIF(BG47,calc!$AE$4))+(2*COUNTIF(BG47,calc!$AE$14))+(3*COUNTIF(BG47,calc!$AE$24))+(4*COUNTIF(BG47,calc!$AE$34))+(5*COUNTIF(BG47,calc!$AE$44)))</f>
        <v>0</v>
      </c>
      <c r="NL47" s="5">
        <f>IF($E$5="",0,(1*COUNTIF(BG47,calc!$AE$5))+(2*COUNTIF(BG47,calc!$AE$15))+(3*COUNTIF(BG47,calc!$AE$25))+(4*COUNTIF(BG47,calc!$AE$35))+(5*COUNTIF(BG47,calc!$AE$45)))</f>
        <v>0</v>
      </c>
      <c r="NM47" s="5">
        <f>IF($E$6="",0,(1*COUNTIF(BG47,calc!$AE$6))+(2*COUNTIF(BG47,calc!$AE$16))+(3*COUNTIF(BG47,calc!$AE$26))+(4*COUNTIF(BG47,calc!$AE$36))+(5*COUNTIF(BG47,calc!$AE$46)))</f>
        <v>0</v>
      </c>
      <c r="NN47" s="5">
        <f>IF($E$7="",0,(1*COUNTIF(BG47,calc!$AE$7))+(2*COUNTIF(BG47,calc!$AE$17))+(3*COUNTIF(BG47,calc!$AE$27))+(4*COUNTIF(BG47,calc!$AE$37))+(5*COUNTIF(BG47,calc!$AE$47)))</f>
        <v>0</v>
      </c>
      <c r="NO47" s="5">
        <f>IF($E$8="",0,(1*COUNTIF(BG47,calc!$AE$8))+(2*COUNTIF(BG47,calc!$AE$18))+(3*COUNTIF(BG47,calc!$AE$28))+(4*COUNTIF(BG47,calc!$AE$38))+(5*COUNTIF(BG47,calc!$AE$48)))</f>
        <v>0</v>
      </c>
      <c r="NP47" s="5">
        <f>IF($E$9="",0,(1*COUNTIF(BG47,calc!$AE$9))+(2*COUNTIF(BG47,calc!$AE$19))+(3*COUNTIF(BG47,calc!$AE$29))+(4*COUNTIF(BG47,calc!$AE$39))+(5*COUNTIF(BG47,calc!$AE$49)))</f>
        <v>0</v>
      </c>
      <c r="NQ47" s="5">
        <f>IF($E$10="",0,(1*COUNTIF(BG47,calc!$AE$10))+(2*COUNTIF(BG47,calc!$AE$20))+(3*COUNTIF(BG47,calc!$AE$30))+(4*COUNTIF(BG47,calc!$AE$40))+(5*COUNTIF(BG47,calc!$AE$50)))</f>
        <v>0</v>
      </c>
      <c r="NR47" s="5">
        <f>IF($E$11="",0,(1*COUNTIF(BG47,calc!$AE$11))+(2*COUNTIF(BG47,calc!$AE$21))+(3*COUNTIF(BG47,calc!$AE$31))+(4*COUNTIF(BG47,calc!$AE$41))+(5*COUNTIF(BG47,calc!$AE$51)))</f>
        <v>0</v>
      </c>
      <c r="NS47" s="5">
        <f>IF($E$12="",0,(1*COUNTIF(BG47,calc!$AE$12))+(2*COUNTIF(BG47,calc!$AE$22))+(3*COUNTIF(BG47,calc!$AE$32))+(4*COUNTIF(BG47,calc!$AE$42))+(5*COUNTIF(BG47,calc!$AE$52)))</f>
        <v>0</v>
      </c>
      <c r="NT47" s="5">
        <f>IF($E$13="",0,(1*COUNTIF(BG47,calc!$AE$13))+(2*COUNTIF(BG47,calc!$AE$23))+(3*COUNTIF(BG47,calc!$AE$33))+(4*COUNTIF(BG47,calc!$AE$43))+(5*COUNTIF(BG47,calc!$AE$53)))</f>
        <v>0</v>
      </c>
      <c r="NU47" s="1"/>
      <c r="NV47" s="5">
        <f>IF($E$4="",0,(1*COUNTIF(BH47,calc!$AE$4))+(2*COUNTIF(BH47,calc!$AE$14))+(3*COUNTIF(BH47,calc!$AE$24))+(4*COUNTIF(BH47,calc!$AE$34))+(5*COUNTIF(BH47,calc!$AE$44)))</f>
        <v>0</v>
      </c>
      <c r="NW47" s="5">
        <f>IF($E$5="",0,(1*COUNTIF(BH47,calc!$AE$5))+(2*COUNTIF(BH47,calc!$AE$15))+(3*COUNTIF(BH47,calc!$AE$25))+(4*COUNTIF(BH47,calc!$AE$35))+(5*COUNTIF(BH47,calc!$AE$45)))</f>
        <v>0</v>
      </c>
      <c r="NX47" s="5">
        <f>IF($E$6="",0,(1*COUNTIF(BH47,calc!$AE$6))+(2*COUNTIF(BH47,calc!$AE$16))+(3*COUNTIF(BH47,calc!$AE$26))+(4*COUNTIF(BH47,calc!$AE$36))+(5*COUNTIF(BH47,calc!$AE$46)))</f>
        <v>0</v>
      </c>
      <c r="NY47" s="5">
        <f>IF($E$7="",0,(1*COUNTIF(BH47,calc!$AE$7))+(2*COUNTIF(BH47,calc!$AE$17))+(3*COUNTIF(BH47,calc!$AE$27))+(4*COUNTIF(BH47,calc!$AE$37))+(5*COUNTIF(BH47,calc!$AE$47)))</f>
        <v>0</v>
      </c>
      <c r="NZ47" s="5">
        <f>IF($E$8="",0,(1*COUNTIF(BH47,calc!$AE$8))+(2*COUNTIF(BH47,calc!$AE$18))+(3*COUNTIF(BH47,calc!$AE$28))+(4*COUNTIF(BH47,calc!$AE$38))+(5*COUNTIF(BH47,calc!$AE$48)))</f>
        <v>0</v>
      </c>
      <c r="OA47" s="5">
        <f>IF($E$9="",0,(1*COUNTIF(BH47,calc!$AE$9))+(2*COUNTIF(BH47,calc!$AE$19))+(3*COUNTIF(BH47,calc!$AE$29))+(4*COUNTIF(BH47,calc!$AE$39))+(5*COUNTIF(BH47,calc!$AE$49)))</f>
        <v>0</v>
      </c>
      <c r="OB47" s="5">
        <f>IF($E$10="",0,(1*COUNTIF(BH47,calc!$AE$10))+(2*COUNTIF(BH47,calc!$AE$20))+(3*COUNTIF(BH47,calc!$AE$30))+(4*COUNTIF(BH47,calc!$AE$40))+(5*COUNTIF(BH47,calc!$AE$50)))</f>
        <v>0</v>
      </c>
      <c r="OC47" s="5">
        <f>IF($E$11="",0,(1*COUNTIF(BH47,calc!$AE$11))+(2*COUNTIF(BH47,calc!$AE$21))+(3*COUNTIF(BH47,calc!$AE$31))+(4*COUNTIF(BH47,calc!$AE$41))+(5*COUNTIF(BH47,calc!$AE$51)))</f>
        <v>0</v>
      </c>
      <c r="OD47" s="5">
        <f>IF($E$12="",0,(1*COUNTIF(BH47,calc!$AE$12))+(2*COUNTIF(BH47,calc!$AE$22))+(3*COUNTIF(BH47,calc!$AE$32))+(4*COUNTIF(BH47,calc!$AE$42))+(5*COUNTIF(BH47,calc!$AE$52)))</f>
        <v>0</v>
      </c>
      <c r="OE47" s="5">
        <f>IF($E$13="",0,(1*COUNTIF(BH47,calc!$AE$13))+(2*COUNTIF(BH47,calc!$AE$23))+(3*COUNTIF(BH47,calc!$AE$33))+(4*COUNTIF(BH47,calc!$AE$43))+(5*COUNTIF(BH47,calc!$AE$53)))</f>
        <v>0</v>
      </c>
      <c r="OF47" s="1"/>
      <c r="OG47" s="5">
        <f>IF($E$4="",0,(1*COUNTIF(BI47,calc!$AE$4))+(2*COUNTIF(BI47,calc!$AE$14))+(3*COUNTIF(BI47,calc!$AE$24))+(4*COUNTIF(BI47,calc!$AE$34))+(5*COUNTIF(BI47,calc!$AE$44)))</f>
        <v>0</v>
      </c>
      <c r="OH47" s="5">
        <f>IF($E$5="",0,(1*COUNTIF(BI47,calc!$AE$5))+(2*COUNTIF(BI47,calc!$AE$15))+(3*COUNTIF(BI47,calc!$AE$25))+(4*COUNTIF(BI47,calc!$AE$35))+(5*COUNTIF(BI47,calc!$AE$45)))</f>
        <v>0</v>
      </c>
      <c r="OI47" s="5">
        <f>IF($E$6="",0,(1*COUNTIF(BI47,calc!$AE$6))+(2*COUNTIF(BI47,calc!$AE$16))+(3*COUNTIF(BI47,calc!$AE$26))+(4*COUNTIF(BI47,calc!$AE$36))+(5*COUNTIF(BI47,calc!$AE$46)))</f>
        <v>0</v>
      </c>
      <c r="OJ47" s="5">
        <f>IF($E$7="",0,(1*COUNTIF(BI47,calc!$AE$7))+(2*COUNTIF(BI47,calc!$AE$17))+(3*COUNTIF(BI47,calc!$AE$27))+(4*COUNTIF(BI47,calc!$AE$37))+(5*COUNTIF(BI47,calc!$AE$47)))</f>
        <v>0</v>
      </c>
      <c r="OK47" s="5">
        <f>IF($E$8="",0,(1*COUNTIF(BI47,calc!$AE$8))+(2*COUNTIF(BI47,calc!$AE$18))+(3*COUNTIF(BI47,calc!$AE$28))+(4*COUNTIF(BI47,calc!$AE$38))+(5*COUNTIF(BI47,calc!$AE$48)))</f>
        <v>0</v>
      </c>
      <c r="OL47" s="5">
        <f>IF($E$9="",0,(1*COUNTIF(BI47,calc!$AE$9))+(2*COUNTIF(BI47,calc!$AE$19))+(3*COUNTIF(BI47,calc!$AE$29))+(4*COUNTIF(BI47,calc!$AE$39))+(5*COUNTIF(BI47,calc!$AE$49)))</f>
        <v>0</v>
      </c>
      <c r="OM47" s="5">
        <f>IF($E$10="",0,(1*COUNTIF(BI47,calc!$AE$10))+(2*COUNTIF(BI47,calc!$AE$20))+(3*COUNTIF(BI47,calc!$AE$30))+(4*COUNTIF(BI47,calc!$AE$40))+(5*COUNTIF(BI47,calc!$AE$50)))</f>
        <v>0</v>
      </c>
      <c r="ON47" s="5">
        <f>IF($E$11="",0,(1*COUNTIF(BI47,calc!$AE$11))+(2*COUNTIF(BI47,calc!$AE$21))+(3*COUNTIF(BI47,calc!$AE$31))+(4*COUNTIF(BI47,calc!$AE$41))+(5*COUNTIF(BI47,calc!$AE$51)))</f>
        <v>0</v>
      </c>
      <c r="OO47" s="5">
        <f>IF($E$12="",0,(1*COUNTIF(BI47,calc!$AE$12))+(2*COUNTIF(BI47,calc!$AE$22))+(3*COUNTIF(BI47,calc!$AE$32))+(4*COUNTIF(BI47,calc!$AE$42))+(5*COUNTIF(BI47,calc!$AE$52)))</f>
        <v>0</v>
      </c>
      <c r="OP47" s="5">
        <f>IF($E$13="",0,(1*COUNTIF(BI47,calc!$AE$13))+(2*COUNTIF(BI47,calc!$AE$23))+(3*COUNTIF(BI47,calc!$AE$33))+(4*COUNTIF(BI47,calc!$AE$43))+(5*COUNTIF(BI47,calc!$AE$53)))</f>
        <v>0</v>
      </c>
      <c r="OQ47" s="1"/>
      <c r="OR47" s="5">
        <f>IF($E$4="",0,(1*COUNTIF(BJ47,calc!$AE$4))+(2*COUNTIF(BJ47,calc!$AE$14))+(3*COUNTIF(BJ47,calc!$AE$24))+(4*COUNTIF(BJ47,calc!$AE$34))+(5*COUNTIF(BJ47,calc!$AE$44)))</f>
        <v>0</v>
      </c>
      <c r="OS47" s="5">
        <f>IF($E$5="",0,(1*COUNTIF(BJ47,calc!$AE$5))+(2*COUNTIF(BJ47,calc!$AE$15))+(3*COUNTIF(BJ47,calc!$AE$25))+(4*COUNTIF(BJ47,calc!$AE$35))+(5*COUNTIF(BJ47,calc!$AE$45)))</f>
        <v>0</v>
      </c>
      <c r="OT47" s="5">
        <f>IF($E$6="",0,(1*COUNTIF(BJ47,calc!$AE$6))+(2*COUNTIF(BJ47,calc!$AE$16))+(3*COUNTIF(BJ47,calc!$AE$26))+(4*COUNTIF(BJ47,calc!$AE$36))+(5*COUNTIF(BJ47,calc!$AE$46)))</f>
        <v>0</v>
      </c>
      <c r="OU47" s="5">
        <f>IF($E$7="",0,(1*COUNTIF(BJ47,calc!$AE$7))+(2*COUNTIF(BJ47,calc!$AE$17))+(3*COUNTIF(BJ47,calc!$AE$27))+(4*COUNTIF(BJ47,calc!$AE$37))+(5*COUNTIF(BJ47,calc!$AE$47)))</f>
        <v>0</v>
      </c>
      <c r="OV47" s="5">
        <f>IF($E$8="",0,(1*COUNTIF(BJ47,calc!$AE$8))+(2*COUNTIF(BJ47,calc!$AE$18))+(3*COUNTIF(BJ47,calc!$AE$28))+(4*COUNTIF(BJ47,calc!$AE$38))+(5*COUNTIF(BJ47,calc!$AE$48)))</f>
        <v>0</v>
      </c>
      <c r="OW47" s="5">
        <f>IF($E$9="",0,(1*COUNTIF(BJ47,calc!$AE$9))+(2*COUNTIF(BJ47,calc!$AE$19))+(3*COUNTIF(BJ47,calc!$AE$29))+(4*COUNTIF(BJ47,calc!$AE$39))+(5*COUNTIF(BJ47,calc!$AE$49)))</f>
        <v>0</v>
      </c>
      <c r="OX47" s="5">
        <f>IF($E$11="",0,(1*COUNTIF(BJ47,calc!$AE$10))+(2*COUNTIF(BJ47,calc!$AE$20))+(3*COUNTIF(BJ47,calc!$AE$30))+(4*COUNTIF(BJ47,calc!$AE$40))+(5*COUNTIF(BJ47,calc!$AE$50)))</f>
        <v>0</v>
      </c>
      <c r="OY47" s="5">
        <f>IF($E$11="",0,(1*COUNTIF(BJ47,calc!$AE$11))+(2*COUNTIF(BJ47,calc!$AE$21))+(3*COUNTIF(BJ47,calc!$AE$31))+(4*COUNTIF(BJ47,calc!$AE$41))+(5*COUNTIF(BJ47,calc!$AE$51)))</f>
        <v>0</v>
      </c>
      <c r="OZ47" s="5">
        <f>IF($E$12="",0,(1*COUNTIF(BJ47,calc!$AE$12))+(2*COUNTIF(BJ47,calc!$AE$22))+(3*COUNTIF(BJ47,calc!$AE$32))+(4*COUNTIF(BJ47,calc!$AE$42))+(5*COUNTIF(BJ47,calc!$AE$52)))</f>
        <v>0</v>
      </c>
      <c r="PA47" s="5">
        <f>IF($E$13="",0,(1*COUNTIF(BJ47,calc!$AE$13))+(2*COUNTIF(BJ47,calc!$AE$23))+(3*COUNTIF(BJ47,calc!$AE$33))+(4*COUNTIF(BJ47,calc!$AE$43))+(5*COUNTIF(BJ47,calc!$AE$53)))</f>
        <v>0</v>
      </c>
      <c r="PB47" s="1"/>
      <c r="PC47" s="1"/>
      <c r="PD47" s="165"/>
      <c r="PE47" s="165"/>
      <c r="PF47" s="165"/>
      <c r="PG47" s="165"/>
      <c r="PH47" s="165"/>
      <c r="PI47" s="165"/>
      <c r="PJ47" s="165"/>
    </row>
    <row r="48" spans="1:426" ht="11.25" customHeight="1" x14ac:dyDescent="0.2">
      <c r="B48" s="106"/>
      <c r="C48" s="106"/>
      <c r="D48" s="106"/>
      <c r="E48" s="106"/>
      <c r="F48" s="106"/>
      <c r="G48" s="106"/>
      <c r="H48" s="240" t="str">
        <f>IF($C$2="BG", "Общо", "Total")</f>
        <v>Общо</v>
      </c>
      <c r="I48" s="240">
        <f>SUM(I19:I47)</f>
        <v>0</v>
      </c>
      <c r="J48" s="241">
        <f>SUM(J19:J47)</f>
        <v>0</v>
      </c>
      <c r="W48" s="137"/>
      <c r="X48" s="137"/>
      <c r="Y48" s="137"/>
      <c r="Z48" s="137"/>
      <c r="AA48" s="137"/>
      <c r="AB48" s="137"/>
      <c r="AC48" s="137"/>
      <c r="AD48" s="137"/>
      <c r="AE48" s="137"/>
      <c r="AF48" s="217">
        <f>COUNTIF(AF19:AF47,"A")+(COUNTIF(AF19:AF47,"A2")*2)+(COUNTIF(AF19:AF47,"A3")*3)+(COUNTIF(AF19:AF47,"A4")*4)+(COUNTIF(AF19:AF47,"A5")*5)+COUNTIF(AF19:AF47,"B")+(COUNTIF(AF19:AF47,"B2")*2)+(COUNTIF(AF19:AF47,"B3")*3)+(COUNTIF(AF19:AF47,"B4")*4)+(COUNTIF(AF19:AF47,"B5")*5)+COUNTIF(AF19:AF47,"C")+(COUNTIF(AF19:AF47,"C2")*2)+(COUNTIF(AF19:AF47,"C3")*3)+(COUNTIF(AF19:AF47,"C4")*4)+(COUNTIF(AF19:AF47,"C5")*5)+COUNTIF(AF19:AF47,"D")+(COUNTIF(AF19:AF47,"D2")*2)+(COUNTIF(AF19:AF47,"D3")*3)+(COUNTIF(AF19:AF47,"D4")*4)+(COUNTIF(AF19:AF47,"D5")*5)+COUNTIF(AF19:AF47,"E")+(COUNTIF(AF19:AF47,"E2")*2)+(COUNTIF(AF19:AF47,"E3")*3)+(COUNTIF(AF19:AF47,"E4")*4)+(COUNTIF(AF19:AF47,"E5")*5)+COUNTIF(AF19:AF47,"F")+(COUNTIF(AF19:AF47,"F2")*2)+(COUNTIF(AF19:AF47,"F3")*3)+(COUNTIF(AF19:AF47,"F4")*4)+(COUNTIF(AF19:AF47,"F5")*5)+COUNTIF(AF19:AF47,"G")+(COUNTIF(AF19:AF47,"G2")*2)+(COUNTIF(AF19:AF47,"G3")*3)+(COUNTIF(AF19:AF47,"G4")*4)+(COUNTIF(AF19:AF47,"G5")*5)+COUNTIF(AF19:AF47,"H")+(COUNTIF(AF19:AF47,"H2")*2)+(COUNTIF(AF19:AF47,"H3")*3)+(COUNTIF(AF19:AF47,"H4")*4)+(COUNTIF(AF19:AF47,"H5")*5)+COUNTIF(AF19:AF47,"I")+(COUNTIF(AF19:AF47,"I2")*2)+(COUNTIF(AF19:AF47,"I3")*3)+(COUNTIF(AF19:AF47,"I4")*4)+(COUNTIF(AF19:AF47,"I5")*5)+COUNTIF(AF19:AF47,"J")+(COUNTIF(AF19:AF47,"J2")*2)+(COUNTIF(AF19:AF47,"J3")*3)+(COUNTIF(AF19:AF47,"J4")*4)+(COUNTIF(AF19:AF47,"J5")*5)</f>
        <v>0</v>
      </c>
      <c r="AG48" s="242">
        <f t="shared" ref="AG48:BJ48" si="9">COUNTIF(AG19:AG47,"A")+(COUNTIF(AG19:AG47,"A2")*2)+(COUNTIF(AG19:AG47,"A3")*3)+(COUNTIF(AG19:AG47,"A4")*4)+(COUNTIF(AG19:AG47,"A5")*5)+COUNTIF(AG19:AG47,"B")+(COUNTIF(AG19:AG47,"B2")*2)+(COUNTIF(AG19:AG47,"B3")*3)+(COUNTIF(AG19:AG47,"B4")*4)+(COUNTIF(AG19:AG47,"B5")*5)+COUNTIF(AG19:AG47,"C")+(COUNTIF(AG19:AG47,"C2")*2)+(COUNTIF(AG19:AG47,"C3")*3)+(COUNTIF(AG19:AG47,"C4")*4)+(COUNTIF(AG19:AG47,"C5")*5)+COUNTIF(AG19:AG47,"D")+(COUNTIF(AG19:AG47,"D2")*2)+(COUNTIF(AG19:AG47,"D3")*3)+(COUNTIF(AG19:AG47,"D4")*4)+(COUNTIF(AG19:AG47,"D5")*5)+COUNTIF(AG19:AG47,"E")+(COUNTIF(AG19:AG47,"E2")*2)+(COUNTIF(AG19:AG47,"E3")*3)+(COUNTIF(AG19:AG47,"E4")*4)+(COUNTIF(AG19:AG47,"E5")*5)+COUNTIF(AG19:AG47,"F")+(COUNTIF(AG19:AG47,"F2")*2)+(COUNTIF(AG19:AG47,"F3")*3)+(COUNTIF(AG19:AG47,"F4")*4)+(COUNTIF(AG19:AG47,"F5")*5)+COUNTIF(AG19:AG47,"G")+(COUNTIF(AG19:AG47,"G2")*2)+(COUNTIF(AG19:AG47,"G3")*3)+(COUNTIF(AG19:AG47,"G4")*4)+(COUNTIF(AG19:AG47,"G5")*5)+COUNTIF(AG19:AG47,"H")+(COUNTIF(AG19:AG47,"H2")*2)+(COUNTIF(AG19:AG47,"H3")*3)+(COUNTIF(AG19:AG47,"H4")*4)+(COUNTIF(AG19:AG47,"H5")*5)+COUNTIF(AG19:AG47,"I")+(COUNTIF(AG19:AG47,"I2")*2)+(COUNTIF(AG19:AG47,"I3")*3)+(COUNTIF(AG19:AG47,"I4")*4)+(COUNTIF(AG19:AG47,"I5")*5)+COUNTIF(AG19:AG47,"J")+(COUNTIF(AG19:AG47,"J2")*2)+(COUNTIF(AG19:AG47,"J3")*3)+(COUNTIF(AG19:AG47,"J4")*4)+(COUNTIF(AG19:AG47,"J5")*5)</f>
        <v>0</v>
      </c>
      <c r="AH48" s="242">
        <f t="shared" si="9"/>
        <v>0</v>
      </c>
      <c r="AI48" s="242">
        <f t="shared" si="9"/>
        <v>0</v>
      </c>
      <c r="AJ48" s="242">
        <f t="shared" si="9"/>
        <v>0</v>
      </c>
      <c r="AK48" s="242">
        <f t="shared" si="9"/>
        <v>0</v>
      </c>
      <c r="AL48" s="242">
        <f t="shared" si="9"/>
        <v>0</v>
      </c>
      <c r="AM48" s="242">
        <f t="shared" si="9"/>
        <v>0</v>
      </c>
      <c r="AN48" s="242">
        <f t="shared" si="9"/>
        <v>0</v>
      </c>
      <c r="AO48" s="242">
        <f t="shared" si="9"/>
        <v>0</v>
      </c>
      <c r="AP48" s="242">
        <f t="shared" si="9"/>
        <v>0</v>
      </c>
      <c r="AQ48" s="242">
        <f t="shared" si="9"/>
        <v>0</v>
      </c>
      <c r="AR48" s="242">
        <f t="shared" si="9"/>
        <v>0</v>
      </c>
      <c r="AS48" s="242">
        <f t="shared" si="9"/>
        <v>0</v>
      </c>
      <c r="AT48" s="242">
        <f t="shared" si="9"/>
        <v>0</v>
      </c>
      <c r="AU48" s="242">
        <f t="shared" si="9"/>
        <v>0</v>
      </c>
      <c r="AV48" s="242">
        <f t="shared" si="9"/>
        <v>0</v>
      </c>
      <c r="AW48" s="242">
        <f t="shared" si="9"/>
        <v>0</v>
      </c>
      <c r="AX48" s="242">
        <f t="shared" si="9"/>
        <v>0</v>
      </c>
      <c r="AY48" s="242">
        <f t="shared" si="9"/>
        <v>0</v>
      </c>
      <c r="AZ48" s="242">
        <f t="shared" si="9"/>
        <v>0</v>
      </c>
      <c r="BA48" s="242">
        <f t="shared" si="9"/>
        <v>0</v>
      </c>
      <c r="BB48" s="242">
        <f t="shared" si="9"/>
        <v>0</v>
      </c>
      <c r="BC48" s="242">
        <f t="shared" si="9"/>
        <v>0</v>
      </c>
      <c r="BD48" s="242">
        <f t="shared" si="9"/>
        <v>0</v>
      </c>
      <c r="BE48" s="242">
        <f t="shared" si="9"/>
        <v>0</v>
      </c>
      <c r="BF48" s="242">
        <f t="shared" si="9"/>
        <v>0</v>
      </c>
      <c r="BG48" s="242">
        <f t="shared" si="9"/>
        <v>0</v>
      </c>
      <c r="BH48" s="242">
        <f t="shared" si="9"/>
        <v>0</v>
      </c>
      <c r="BI48" s="243">
        <f t="shared" si="9"/>
        <v>0</v>
      </c>
      <c r="BJ48" s="243">
        <f t="shared" si="9"/>
        <v>0</v>
      </c>
      <c r="BK48" s="243"/>
      <c r="BL48" s="229">
        <f>SUM(BL19:BL47)</f>
        <v>0</v>
      </c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1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1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1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1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1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1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1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1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1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1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1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1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1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1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1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1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1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1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1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1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1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1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1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1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1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1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1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1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1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1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1"/>
      <c r="PC48" s="1"/>
      <c r="PD48" s="1"/>
      <c r="PE48" s="167"/>
      <c r="PF48" s="167"/>
      <c r="PG48" s="167"/>
      <c r="PH48" s="167"/>
      <c r="PI48" s="167"/>
      <c r="PJ48" s="165"/>
    </row>
    <row r="49" spans="2:425" ht="11.25" customHeight="1" x14ac:dyDescent="0.2"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E49" s="130"/>
      <c r="PF49" s="130"/>
      <c r="PG49" s="130"/>
      <c r="PH49" s="130"/>
      <c r="PI49" s="130"/>
    </row>
    <row r="50" spans="2:425" ht="10.5" customHeight="1" x14ac:dyDescent="0.2">
      <c r="K50" s="136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4"/>
      <c r="BM50" s="134"/>
      <c r="BN50" s="134"/>
      <c r="OW50" s="99"/>
      <c r="OX50" s="99"/>
      <c r="OY50" s="99"/>
      <c r="OZ50" s="99"/>
      <c r="PA50" s="99"/>
      <c r="PB50" s="99"/>
      <c r="PC50" s="99"/>
      <c r="PD50" s="99"/>
    </row>
    <row r="51" spans="2:425" ht="10.5" customHeight="1" x14ac:dyDescent="0.2">
      <c r="B51" s="516" t="str">
        <f>IF($C$2="BG", "Отстъпка", "Discount")</f>
        <v>Отстъпка</v>
      </c>
      <c r="C51" s="517" t="s">
        <v>11</v>
      </c>
      <c r="D51" s="519" t="str">
        <f>IF($C$2="BG", "Сума", "Budget")</f>
        <v>Сума</v>
      </c>
      <c r="E51" s="137"/>
      <c r="F51" s="503" t="str">
        <f>IF($C$2="BG", "Часова зона", "Day part")</f>
        <v>Часова зона</v>
      </c>
      <c r="G51" s="493" t="str">
        <f>IF($C$2="BG", "Брой", "Count")</f>
        <v>Брой</v>
      </c>
      <c r="H51" s="494"/>
      <c r="I51" s="493" t="str">
        <f>IF($C$2="BG", "Сума", "Budget")</f>
        <v>Сума</v>
      </c>
      <c r="J51" s="494"/>
      <c r="K51" s="137"/>
      <c r="W51" s="137"/>
      <c r="X51" s="137"/>
      <c r="Y51" s="137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34"/>
      <c r="BM51" s="100"/>
      <c r="BN51" s="100"/>
      <c r="PC51" s="99"/>
      <c r="PD51" s="99"/>
    </row>
    <row r="52" spans="2:425" ht="10.5" customHeight="1" x14ac:dyDescent="0.2">
      <c r="B52" s="484"/>
      <c r="C52" s="518"/>
      <c r="D52" s="484"/>
      <c r="E52" s="137"/>
      <c r="F52" s="504"/>
      <c r="G52" s="244" t="s">
        <v>11</v>
      </c>
      <c r="H52" s="245" t="str">
        <f>IF($C$2="BG", "Общо", "Total")</f>
        <v>Общо</v>
      </c>
      <c r="I52" s="246" t="s">
        <v>11</v>
      </c>
      <c r="J52" s="246" t="str">
        <f>IF($C$2="BG", "Общо", "Total")</f>
        <v>Общо</v>
      </c>
      <c r="K52" s="137"/>
      <c r="W52" s="137"/>
      <c r="X52" s="137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38"/>
      <c r="BA52" s="106"/>
      <c r="BB52" s="106"/>
      <c r="BC52" s="100"/>
      <c r="BD52" s="100"/>
      <c r="BE52" s="100"/>
      <c r="BF52" s="100"/>
      <c r="BG52" s="100"/>
      <c r="BH52" s="100"/>
      <c r="BI52" s="100"/>
      <c r="BJ52" s="100"/>
      <c r="BK52" s="100"/>
      <c r="BL52" s="134"/>
      <c r="BM52" s="100"/>
      <c r="BN52" s="100"/>
      <c r="OL52" s="99"/>
      <c r="OM52" s="99"/>
      <c r="ON52" s="99"/>
      <c r="OO52" s="99"/>
      <c r="OP52" s="99"/>
      <c r="OQ52" s="99"/>
      <c r="OR52" s="99"/>
      <c r="OS52" s="99"/>
      <c r="OT52" s="99"/>
      <c r="OU52" s="99"/>
      <c r="OV52" s="99"/>
      <c r="OW52" s="99"/>
      <c r="OX52" s="99"/>
      <c r="OY52" s="99"/>
      <c r="OZ52" s="99"/>
      <c r="PA52" s="99"/>
      <c r="PB52" s="99"/>
      <c r="PC52" s="99"/>
      <c r="PD52" s="99"/>
    </row>
    <row r="53" spans="2:425" ht="10.5" customHeight="1" x14ac:dyDescent="0.2">
      <c r="B53" s="218" t="str">
        <f>IF($C$2="BG", "Брутна сума", "Gross budget")</f>
        <v>Брутна сума</v>
      </c>
      <c r="C53" s="491">
        <f>J48</f>
        <v>0</v>
      </c>
      <c r="D53" s="492"/>
      <c r="E53" s="137"/>
      <c r="F53" s="6" t="str">
        <f>IF($C$2="BG", "OPT", "OPT")</f>
        <v>OPT</v>
      </c>
      <c r="G53" s="7">
        <f>IFERROR(H53/$H$55,0)</f>
        <v>0</v>
      </c>
      <c r="H53" s="46">
        <f>SUMIF(F19:F47,F53,BX19:BX47)</f>
        <v>0</v>
      </c>
      <c r="I53" s="7">
        <f>IFERROR(J53/$J$55,0)</f>
        <v>0</v>
      </c>
      <c r="J53" s="93">
        <f>SUMIF(F19:F47,F53,J19:J47)</f>
        <v>0</v>
      </c>
      <c r="K53" s="137"/>
      <c r="W53" s="137"/>
      <c r="X53" s="137"/>
      <c r="AG53" s="140"/>
      <c r="AX53" s="140"/>
      <c r="AY53" s="140"/>
      <c r="AZ53" s="140"/>
      <c r="BA53" s="140"/>
      <c r="BB53" s="140"/>
      <c r="BC53" s="141"/>
      <c r="BD53" s="100"/>
      <c r="BE53" s="100"/>
      <c r="BF53" s="100"/>
      <c r="BG53" s="100"/>
      <c r="BH53" s="100"/>
      <c r="BI53" s="100"/>
      <c r="BJ53" s="100"/>
      <c r="BK53" s="100"/>
      <c r="BL53" s="134"/>
      <c r="BM53" s="100"/>
      <c r="BN53" s="100"/>
      <c r="MQ53" s="99"/>
      <c r="MR53" s="99"/>
      <c r="MS53" s="99"/>
      <c r="MT53" s="99"/>
      <c r="MU53" s="99"/>
      <c r="MV53" s="99"/>
      <c r="MW53" s="99"/>
      <c r="MX53" s="99"/>
      <c r="MY53" s="99"/>
      <c r="MZ53" s="99"/>
      <c r="NA53" s="99"/>
      <c r="NB53" s="99"/>
      <c r="NC53" s="99"/>
      <c r="ND53" s="99"/>
      <c r="NE53" s="99"/>
      <c r="NF53" s="99"/>
      <c r="NG53" s="99"/>
      <c r="NH53" s="99"/>
      <c r="NI53" s="99"/>
      <c r="NJ53" s="99"/>
      <c r="NK53" s="99"/>
      <c r="NL53" s="99"/>
      <c r="NM53" s="99"/>
      <c r="NN53" s="99"/>
      <c r="NO53" s="99"/>
      <c r="NP53" s="99"/>
      <c r="NQ53" s="99"/>
      <c r="NR53" s="99"/>
      <c r="NS53" s="99"/>
      <c r="NT53" s="99"/>
      <c r="NU53" s="99"/>
      <c r="NV53" s="99"/>
      <c r="NW53" s="99"/>
      <c r="NX53" s="99"/>
      <c r="NY53" s="99"/>
      <c r="NZ53" s="99"/>
      <c r="OA53" s="99"/>
      <c r="OB53" s="99"/>
      <c r="OC53" s="99"/>
      <c r="OD53" s="99"/>
      <c r="OE53" s="99"/>
      <c r="OF53" s="99"/>
      <c r="OG53" s="99"/>
      <c r="OH53" s="99"/>
      <c r="OI53" s="99"/>
      <c r="OJ53" s="99"/>
      <c r="OK53" s="99"/>
      <c r="OL53" s="99"/>
      <c r="OM53" s="99"/>
      <c r="ON53" s="99"/>
      <c r="OO53" s="99"/>
      <c r="OP53" s="99"/>
      <c r="OQ53" s="99"/>
      <c r="OR53" s="99"/>
      <c r="OS53" s="99"/>
      <c r="OT53" s="99"/>
      <c r="OU53" s="99"/>
      <c r="OV53" s="99"/>
      <c r="OW53" s="99"/>
      <c r="OX53" s="99"/>
      <c r="OY53" s="99"/>
      <c r="OZ53" s="99"/>
      <c r="PA53" s="99"/>
      <c r="PB53" s="99"/>
      <c r="PC53" s="99"/>
      <c r="PD53" s="99"/>
    </row>
    <row r="54" spans="2:425" ht="10.5" customHeight="1" x14ac:dyDescent="0.2">
      <c r="B54" s="219" t="str">
        <f>IF($C$2="BG","Отстъпки:","Discount:")</f>
        <v>Отстъпки:</v>
      </c>
      <c r="C54" s="220"/>
      <c r="D54" s="143">
        <f>C53*C54</f>
        <v>0</v>
      </c>
      <c r="E54" s="137"/>
      <c r="F54" s="8" t="str">
        <f>IF($C$2="BG", "PT", "PT")</f>
        <v>PT</v>
      </c>
      <c r="G54" s="9">
        <f>IFERROR(H54/$H$55,0)</f>
        <v>0</v>
      </c>
      <c r="H54" s="47">
        <f>SUMIF(F19:F47,F54,BX19:BX47)</f>
        <v>0</v>
      </c>
      <c r="I54" s="9">
        <f>IFERROR(J54/$J$55,0)</f>
        <v>0</v>
      </c>
      <c r="J54" s="94">
        <f>SUMIF(F19:F47,F54,J19:J47)</f>
        <v>0</v>
      </c>
      <c r="K54" s="137"/>
      <c r="W54" s="137"/>
      <c r="X54" s="137"/>
      <c r="AG54" s="140"/>
      <c r="AX54" s="140"/>
      <c r="AY54" s="140"/>
      <c r="AZ54" s="140"/>
      <c r="BA54" s="140"/>
      <c r="BB54" s="140"/>
      <c r="BC54" s="141"/>
      <c r="BD54" s="100"/>
      <c r="BE54" s="100"/>
      <c r="BF54" s="100"/>
      <c r="BG54" s="100"/>
      <c r="BH54" s="100"/>
      <c r="BI54" s="100"/>
      <c r="BJ54" s="100"/>
      <c r="BK54" s="100"/>
      <c r="BL54" s="134"/>
      <c r="BM54" s="100"/>
      <c r="BN54" s="100"/>
      <c r="MQ54" s="99"/>
      <c r="MR54" s="99"/>
      <c r="MS54" s="99"/>
      <c r="MT54" s="99"/>
      <c r="MU54" s="99"/>
      <c r="MV54" s="99"/>
      <c r="MW54" s="99"/>
      <c r="MX54" s="99"/>
      <c r="MY54" s="99"/>
      <c r="MZ54" s="99"/>
      <c r="NA54" s="99"/>
      <c r="NB54" s="99"/>
      <c r="NC54" s="99"/>
      <c r="ND54" s="99"/>
      <c r="NE54" s="99"/>
      <c r="NF54" s="99"/>
      <c r="NG54" s="99"/>
      <c r="NH54" s="99"/>
      <c r="NI54" s="99"/>
      <c r="NJ54" s="99"/>
      <c r="NK54" s="99"/>
      <c r="NL54" s="99"/>
      <c r="NM54" s="99"/>
      <c r="NN54" s="99"/>
      <c r="NO54" s="99"/>
      <c r="NP54" s="99"/>
      <c r="NQ54" s="99"/>
      <c r="NR54" s="99"/>
      <c r="NS54" s="99"/>
      <c r="NT54" s="99"/>
      <c r="NU54" s="99"/>
      <c r="NV54" s="99"/>
      <c r="NW54" s="99"/>
      <c r="NX54" s="99"/>
      <c r="NY54" s="99"/>
      <c r="NZ54" s="99"/>
      <c r="OA54" s="99"/>
      <c r="OB54" s="99"/>
      <c r="OC54" s="99"/>
      <c r="OD54" s="99"/>
      <c r="OE54" s="99"/>
      <c r="OF54" s="99"/>
      <c r="OG54" s="99"/>
      <c r="OH54" s="99"/>
      <c r="OI54" s="99"/>
      <c r="OJ54" s="99"/>
      <c r="OK54" s="99"/>
      <c r="OL54" s="99"/>
      <c r="OM54" s="99"/>
      <c r="ON54" s="99"/>
      <c r="OO54" s="99"/>
      <c r="OP54" s="99"/>
      <c r="OQ54" s="99"/>
      <c r="OR54" s="99"/>
      <c r="OS54" s="99"/>
      <c r="OT54" s="99"/>
      <c r="OU54" s="99"/>
      <c r="OV54" s="99"/>
      <c r="OW54" s="99"/>
      <c r="OX54" s="99"/>
      <c r="OY54" s="99"/>
      <c r="OZ54" s="99"/>
      <c r="PA54" s="99"/>
      <c r="PB54" s="99"/>
      <c r="PC54" s="99"/>
      <c r="PD54" s="99"/>
    </row>
    <row r="55" spans="2:425" ht="10.5" customHeight="1" x14ac:dyDescent="0.2">
      <c r="B55" s="219" t="str">
        <f>IF($C$2="BG","Отстъпки:","Discount:")</f>
        <v>Отстъпки:</v>
      </c>
      <c r="C55" s="221"/>
      <c r="D55" s="143">
        <f>(C53-D54)*C55</f>
        <v>0</v>
      </c>
      <c r="E55" s="137"/>
      <c r="F55" s="247"/>
      <c r="G55" s="248">
        <f>SUM(G53:G54)</f>
        <v>0</v>
      </c>
      <c r="H55" s="249">
        <f>SUM(H53:H54)</f>
        <v>0</v>
      </c>
      <c r="I55" s="250">
        <f>SUM(I53:I54)</f>
        <v>0</v>
      </c>
      <c r="J55" s="251">
        <f>SUM(J53:J54)</f>
        <v>0</v>
      </c>
      <c r="K55" s="137"/>
      <c r="W55" s="137"/>
      <c r="X55" s="137"/>
      <c r="AG55" s="140"/>
      <c r="AX55" s="140"/>
      <c r="AY55" s="140"/>
      <c r="AZ55" s="140"/>
      <c r="BA55" s="140"/>
      <c r="BB55" s="140"/>
      <c r="BC55" s="141"/>
      <c r="BD55" s="100"/>
      <c r="BE55" s="100"/>
      <c r="BF55" s="100"/>
      <c r="BG55" s="100"/>
      <c r="BH55" s="100"/>
      <c r="BI55" s="100"/>
      <c r="BJ55" s="100"/>
      <c r="BK55" s="100"/>
      <c r="BL55" s="134"/>
      <c r="BM55" s="100"/>
      <c r="BN55" s="100"/>
      <c r="MQ55" s="99"/>
      <c r="MR55" s="99"/>
      <c r="MS55" s="99"/>
      <c r="MT55" s="99"/>
      <c r="MU55" s="99"/>
      <c r="MV55" s="99"/>
      <c r="MW55" s="99"/>
      <c r="MX55" s="99"/>
      <c r="MY55" s="99"/>
      <c r="MZ55" s="99"/>
      <c r="NA55" s="99"/>
      <c r="NB55" s="99"/>
      <c r="NC55" s="99"/>
      <c r="ND55" s="99"/>
      <c r="NE55" s="99"/>
      <c r="NF55" s="99"/>
      <c r="NG55" s="99"/>
      <c r="NH55" s="99"/>
      <c r="NI55" s="99"/>
      <c r="NJ55" s="99"/>
      <c r="NK55" s="99"/>
      <c r="NL55" s="99"/>
      <c r="NM55" s="99"/>
      <c r="NN55" s="99"/>
      <c r="NO55" s="99"/>
      <c r="NP55" s="99"/>
      <c r="NQ55" s="99"/>
      <c r="NR55" s="99"/>
      <c r="NS55" s="99"/>
      <c r="NT55" s="99"/>
      <c r="NU55" s="99"/>
      <c r="NV55" s="99"/>
      <c r="NW55" s="99"/>
      <c r="NX55" s="99"/>
      <c r="NY55" s="99"/>
      <c r="NZ55" s="99"/>
      <c r="OA55" s="99"/>
      <c r="OB55" s="99"/>
      <c r="OC55" s="99"/>
      <c r="OD55" s="99"/>
      <c r="OE55" s="99"/>
      <c r="OF55" s="99"/>
      <c r="OG55" s="99"/>
      <c r="OH55" s="99"/>
      <c r="OI55" s="99"/>
      <c r="OJ55" s="99"/>
      <c r="OK55" s="99"/>
      <c r="OL55" s="99"/>
      <c r="OM55" s="99"/>
      <c r="ON55" s="99"/>
      <c r="OO55" s="99"/>
      <c r="OP55" s="99"/>
      <c r="OQ55" s="99"/>
      <c r="OR55" s="99"/>
      <c r="OS55" s="99"/>
      <c r="OT55" s="99"/>
      <c r="OU55" s="99"/>
      <c r="OV55" s="99"/>
      <c r="OW55" s="99"/>
      <c r="OX55" s="99"/>
      <c r="OY55" s="99"/>
      <c r="OZ55" s="99"/>
      <c r="PA55" s="99"/>
      <c r="PB55" s="99"/>
      <c r="PC55" s="99"/>
      <c r="PD55" s="99"/>
    </row>
    <row r="56" spans="2:425" ht="10.5" customHeight="1" x14ac:dyDescent="0.2">
      <c r="B56" s="142" t="str">
        <f>IF($C$2="BG","Общо отстъпки:","Total Discounts:")</f>
        <v>Общо отстъпки:</v>
      </c>
      <c r="C56" s="144">
        <f>1-(1-C54)*(1-C55)</f>
        <v>0</v>
      </c>
      <c r="D56" s="143">
        <f>SUM(D54:D55)</f>
        <v>0</v>
      </c>
      <c r="E56" s="137"/>
      <c r="F56" s="165"/>
      <c r="G56" s="165"/>
      <c r="H56" s="165"/>
      <c r="I56" s="165"/>
      <c r="J56" s="165"/>
      <c r="K56" s="137"/>
      <c r="W56" s="137"/>
      <c r="X56" s="137"/>
      <c r="AG56" s="140"/>
      <c r="AX56" s="140"/>
      <c r="AY56" s="140"/>
      <c r="AZ56" s="140"/>
      <c r="BA56" s="140"/>
      <c r="BB56" s="140"/>
      <c r="BC56" s="141"/>
      <c r="BD56" s="100"/>
      <c r="BE56" s="100"/>
      <c r="BF56" s="100"/>
      <c r="BG56" s="100"/>
      <c r="BH56" s="100"/>
      <c r="BI56" s="100"/>
      <c r="BJ56" s="100"/>
      <c r="BK56" s="100"/>
      <c r="BL56" s="134"/>
      <c r="BM56" s="100"/>
      <c r="BN56" s="100"/>
      <c r="MQ56" s="99"/>
      <c r="MR56" s="99"/>
      <c r="MS56" s="99"/>
      <c r="MT56" s="99"/>
      <c r="MU56" s="99"/>
      <c r="MV56" s="99"/>
      <c r="MW56" s="99"/>
      <c r="MX56" s="99"/>
      <c r="MY56" s="99"/>
      <c r="MZ56" s="99"/>
      <c r="NA56" s="99"/>
      <c r="NB56" s="99"/>
      <c r="NC56" s="99"/>
      <c r="ND56" s="99"/>
      <c r="NE56" s="99"/>
      <c r="NF56" s="99"/>
      <c r="NG56" s="99"/>
      <c r="NH56" s="99"/>
      <c r="NI56" s="99"/>
      <c r="NJ56" s="99"/>
      <c r="NK56" s="99"/>
      <c r="NL56" s="99"/>
      <c r="NM56" s="99"/>
      <c r="NN56" s="99"/>
      <c r="NO56" s="99"/>
      <c r="NP56" s="99"/>
      <c r="NQ56" s="99"/>
      <c r="NR56" s="99"/>
      <c r="NS56" s="99"/>
      <c r="NT56" s="99"/>
      <c r="NU56" s="99"/>
      <c r="NV56" s="99"/>
      <c r="NW56" s="99"/>
      <c r="NX56" s="99"/>
      <c r="NY56" s="99"/>
      <c r="NZ56" s="99"/>
      <c r="OA56" s="99"/>
      <c r="OB56" s="99"/>
      <c r="OC56" s="99"/>
      <c r="OD56" s="99"/>
      <c r="OE56" s="99"/>
      <c r="OF56" s="99"/>
      <c r="OG56" s="99"/>
      <c r="OH56" s="99"/>
      <c r="OI56" s="99"/>
      <c r="OJ56" s="99"/>
      <c r="OK56" s="99"/>
      <c r="OL56" s="99"/>
      <c r="OM56" s="99"/>
      <c r="ON56" s="99"/>
      <c r="OO56" s="99"/>
      <c r="OP56" s="99"/>
      <c r="OQ56" s="99"/>
      <c r="OR56" s="99"/>
      <c r="OS56" s="99"/>
      <c r="OT56" s="99"/>
      <c r="OU56" s="99"/>
      <c r="OV56" s="99"/>
      <c r="OW56" s="99"/>
      <c r="OX56" s="99"/>
      <c r="OY56" s="99"/>
      <c r="OZ56" s="99"/>
      <c r="PA56" s="99"/>
      <c r="PB56" s="99"/>
      <c r="PC56" s="99"/>
      <c r="PD56" s="99"/>
    </row>
    <row r="57" spans="2:425" ht="10.5" customHeight="1" x14ac:dyDescent="0.2">
      <c r="B57" s="218" t="str">
        <f>IF($C$2="BG","Сума след отстъпки","Budget after discountс")</f>
        <v>Сума след отстъпки</v>
      </c>
      <c r="C57" s="491">
        <f>C53-D56</f>
        <v>0</v>
      </c>
      <c r="D57" s="492"/>
      <c r="E57" s="137"/>
      <c r="F57" s="165"/>
      <c r="G57" s="165"/>
      <c r="H57" s="165"/>
      <c r="I57" s="165"/>
      <c r="J57" s="165"/>
      <c r="K57" s="137"/>
      <c r="W57" s="137"/>
      <c r="X57" s="137"/>
      <c r="AG57" s="140"/>
      <c r="AX57" s="140"/>
      <c r="AY57" s="140"/>
      <c r="AZ57" s="140"/>
      <c r="BA57" s="140"/>
      <c r="BB57" s="140"/>
      <c r="BC57" s="140"/>
      <c r="BI57" s="100"/>
      <c r="BJ57" s="100"/>
      <c r="BK57" s="100"/>
      <c r="BL57" s="134"/>
      <c r="BM57" s="100"/>
      <c r="BN57" s="100"/>
      <c r="MR57" s="99"/>
      <c r="MS57" s="99"/>
      <c r="MT57" s="99"/>
      <c r="MU57" s="99"/>
      <c r="MV57" s="99"/>
      <c r="MW57" s="99"/>
      <c r="MX57" s="99"/>
      <c r="MY57" s="99"/>
      <c r="MZ57" s="99"/>
      <c r="NA57" s="99"/>
      <c r="NB57" s="99"/>
      <c r="NC57" s="99"/>
      <c r="ND57" s="99"/>
      <c r="NE57" s="99"/>
      <c r="NF57" s="99"/>
      <c r="NG57" s="99"/>
      <c r="NH57" s="99"/>
      <c r="NI57" s="99"/>
      <c r="NJ57" s="99"/>
      <c r="NK57" s="99"/>
      <c r="NL57" s="99"/>
      <c r="NM57" s="99"/>
      <c r="NN57" s="99"/>
      <c r="NO57" s="99"/>
      <c r="NP57" s="99"/>
      <c r="NQ57" s="99"/>
      <c r="NR57" s="99"/>
      <c r="NS57" s="99"/>
      <c r="NT57" s="99"/>
      <c r="NU57" s="99"/>
      <c r="NV57" s="99"/>
      <c r="NW57" s="99"/>
      <c r="NX57" s="99"/>
      <c r="NY57" s="99"/>
      <c r="NZ57" s="99"/>
      <c r="OA57" s="99"/>
      <c r="OB57" s="99"/>
      <c r="OC57" s="99"/>
      <c r="OD57" s="99"/>
      <c r="OE57" s="99"/>
      <c r="OF57" s="99"/>
      <c r="OG57" s="99"/>
      <c r="OH57" s="99"/>
      <c r="OI57" s="99"/>
      <c r="OJ57" s="99"/>
      <c r="OK57" s="99"/>
      <c r="OL57" s="99"/>
      <c r="OM57" s="99"/>
      <c r="ON57" s="99"/>
      <c r="OO57" s="99"/>
      <c r="OP57" s="99"/>
      <c r="OQ57" s="99"/>
      <c r="OR57" s="99"/>
      <c r="OS57" s="99"/>
      <c r="OT57" s="99"/>
      <c r="OU57" s="99"/>
      <c r="OV57" s="99"/>
      <c r="OW57" s="99"/>
      <c r="OX57" s="99"/>
      <c r="OY57" s="99"/>
      <c r="OZ57" s="99"/>
      <c r="PA57" s="99"/>
      <c r="PB57" s="99"/>
      <c r="PC57" s="99"/>
      <c r="PD57" s="99"/>
    </row>
    <row r="58" spans="2:425" ht="10.5" customHeight="1" x14ac:dyDescent="0.2">
      <c r="B58" s="222" t="str">
        <f>IF($C$2="BG","Изработка на платен репортаж","Paid report Producement")</f>
        <v>Изработка на платен репортаж</v>
      </c>
      <c r="C58" s="223"/>
      <c r="D58" s="224"/>
      <c r="E58" s="137"/>
      <c r="F58" s="510" t="str">
        <f>IF($C$2="BG", "Канал", "Channel")</f>
        <v>Канал</v>
      </c>
      <c r="G58" s="511"/>
      <c r="H58" s="495" t="str">
        <f>IF($C$2="BG", "Брутен бюджет", "Gross budget")</f>
        <v>Брутен бюджет</v>
      </c>
      <c r="I58" s="495" t="str">
        <f>IF($C$2="BG", "%от общия бюджет", "Share of ad spent")</f>
        <v>%от общия бюджет</v>
      </c>
      <c r="J58" s="495" t="str">
        <f>IF($C$2="BG", "Нетен бюджет", "Net budget")</f>
        <v>Нетен бюджет</v>
      </c>
      <c r="K58" s="137"/>
      <c r="W58" s="137"/>
      <c r="X58" s="137"/>
      <c r="AG58" s="140"/>
      <c r="AX58" s="140"/>
      <c r="AY58" s="140"/>
      <c r="AZ58" s="140"/>
      <c r="BA58" s="140"/>
      <c r="BB58" s="140"/>
      <c r="BC58" s="140"/>
      <c r="BI58" s="100"/>
      <c r="BJ58" s="100"/>
      <c r="BK58" s="100"/>
      <c r="BL58" s="134"/>
      <c r="BM58" s="100"/>
      <c r="BN58" s="100"/>
      <c r="MR58" s="99"/>
      <c r="MS58" s="99"/>
      <c r="MT58" s="99"/>
      <c r="MU58" s="99"/>
      <c r="MV58" s="99"/>
      <c r="MW58" s="99"/>
      <c r="MX58" s="99"/>
      <c r="MY58" s="99"/>
      <c r="MZ58" s="99"/>
      <c r="NA58" s="99"/>
      <c r="NB58" s="99"/>
      <c r="NC58" s="99"/>
      <c r="ND58" s="99"/>
      <c r="NE58" s="99"/>
      <c r="NF58" s="99"/>
      <c r="NG58" s="99"/>
      <c r="NH58" s="99"/>
      <c r="NI58" s="99"/>
      <c r="NJ58" s="99"/>
      <c r="NK58" s="99"/>
      <c r="NL58" s="99"/>
      <c r="NM58" s="99"/>
      <c r="NN58" s="99"/>
      <c r="NO58" s="99"/>
      <c r="NP58" s="99"/>
      <c r="NQ58" s="99"/>
      <c r="NR58" s="99"/>
      <c r="NS58" s="99"/>
      <c r="NT58" s="99"/>
      <c r="NU58" s="99"/>
      <c r="NV58" s="99"/>
      <c r="NW58" s="99"/>
      <c r="NX58" s="99"/>
      <c r="NY58" s="99"/>
      <c r="NZ58" s="99"/>
      <c r="OA58" s="99"/>
      <c r="OB58" s="99"/>
      <c r="OC58" s="99"/>
      <c r="OD58" s="99"/>
      <c r="OE58" s="99"/>
      <c r="OF58" s="99"/>
      <c r="OG58" s="99"/>
      <c r="OH58" s="99"/>
      <c r="OI58" s="99"/>
      <c r="OJ58" s="99"/>
      <c r="OK58" s="99"/>
      <c r="OL58" s="99"/>
      <c r="OM58" s="99"/>
      <c r="ON58" s="99"/>
      <c r="OO58" s="99"/>
      <c r="OP58" s="99"/>
      <c r="OQ58" s="99"/>
      <c r="OR58" s="99"/>
      <c r="OS58" s="99"/>
      <c r="OT58" s="99"/>
      <c r="OU58" s="99"/>
      <c r="OV58" s="99"/>
      <c r="OW58" s="99"/>
      <c r="OX58" s="99"/>
      <c r="OY58" s="99"/>
      <c r="OZ58" s="99"/>
      <c r="PA58" s="99"/>
      <c r="PB58" s="99"/>
      <c r="PC58" s="99"/>
      <c r="PD58" s="99"/>
    </row>
    <row r="59" spans="2:425" ht="11.25" customHeight="1" x14ac:dyDescent="0.2">
      <c r="B59" s="218" t="str">
        <f>IF($C$2="BG","Нетна сума без ДДС","Net budget without VAT")</f>
        <v>Нетна сума без ДДС</v>
      </c>
      <c r="C59" s="491">
        <f>C53-SUM(D54,D55)+D58</f>
        <v>0</v>
      </c>
      <c r="D59" s="492"/>
      <c r="E59" s="137"/>
      <c r="F59" s="512"/>
      <c r="G59" s="513"/>
      <c r="H59" s="496"/>
      <c r="I59" s="496"/>
      <c r="J59" s="496"/>
      <c r="K59" s="137"/>
      <c r="W59" s="137"/>
      <c r="X59" s="137"/>
      <c r="AG59" s="146"/>
      <c r="AX59" s="140"/>
      <c r="AY59" s="140"/>
      <c r="AZ59" s="140"/>
      <c r="BA59" s="140"/>
      <c r="BB59" s="140"/>
      <c r="BC59" s="141"/>
      <c r="BD59" s="100"/>
      <c r="BL59" s="134"/>
      <c r="MY59" s="99"/>
      <c r="MZ59" s="99"/>
      <c r="NA59" s="99"/>
      <c r="NB59" s="99"/>
      <c r="NC59" s="99"/>
      <c r="ND59" s="99"/>
      <c r="NE59" s="99"/>
      <c r="NF59" s="99"/>
      <c r="NG59" s="99"/>
      <c r="NH59" s="99"/>
      <c r="NI59" s="99"/>
      <c r="NJ59" s="99"/>
      <c r="NK59" s="99"/>
      <c r="NL59" s="99"/>
      <c r="NM59" s="99"/>
      <c r="NN59" s="99"/>
      <c r="NO59" s="99"/>
      <c r="NP59" s="99"/>
      <c r="NQ59" s="99"/>
      <c r="NR59" s="99"/>
      <c r="NS59" s="99"/>
      <c r="NT59" s="99"/>
      <c r="NU59" s="99"/>
      <c r="NV59" s="99"/>
      <c r="NW59" s="99"/>
      <c r="NX59" s="99"/>
      <c r="NY59" s="99"/>
      <c r="NZ59" s="99"/>
      <c r="OA59" s="99"/>
      <c r="OB59" s="99"/>
      <c r="OC59" s="99"/>
      <c r="OD59" s="99"/>
      <c r="OE59" s="99"/>
      <c r="OF59" s="99"/>
      <c r="OG59" s="99"/>
      <c r="OH59" s="99"/>
      <c r="OI59" s="99"/>
      <c r="OJ59" s="99"/>
      <c r="OK59" s="99"/>
      <c r="OL59" s="99"/>
      <c r="OM59" s="99"/>
      <c r="ON59" s="99"/>
      <c r="OO59" s="99"/>
      <c r="OP59" s="99"/>
      <c r="OQ59" s="99"/>
      <c r="OR59" s="99"/>
      <c r="OS59" s="99"/>
      <c r="OT59" s="99"/>
      <c r="OU59" s="99"/>
      <c r="OV59" s="99"/>
      <c r="OW59" s="99"/>
      <c r="OX59" s="99"/>
      <c r="OY59" s="99"/>
      <c r="OZ59" s="99"/>
      <c r="PA59" s="99"/>
      <c r="PB59" s="99"/>
      <c r="PC59" s="99"/>
      <c r="PD59" s="99"/>
    </row>
    <row r="60" spans="2:425" ht="10.5" customHeight="1" x14ac:dyDescent="0.2">
      <c r="B60" s="222" t="str">
        <f>IF($C$2="BG","ДДС","VAT")</f>
        <v>ДДС</v>
      </c>
      <c r="C60" s="225">
        <v>0.2</v>
      </c>
      <c r="D60" s="226">
        <f>C59*C60</f>
        <v>0</v>
      </c>
      <c r="E60" s="137"/>
      <c r="F60" s="514"/>
      <c r="G60" s="515"/>
      <c r="H60" s="497"/>
      <c r="I60" s="497"/>
      <c r="J60" s="497"/>
      <c r="K60" s="137"/>
      <c r="W60" s="137"/>
      <c r="X60" s="137"/>
      <c r="AG60" s="146"/>
      <c r="AX60" s="140"/>
      <c r="AY60" s="140"/>
      <c r="AZ60" s="140"/>
      <c r="BA60" s="140"/>
      <c r="BB60" s="140"/>
      <c r="BC60" s="140"/>
      <c r="BH60" s="100"/>
      <c r="BI60" s="100"/>
      <c r="BJ60" s="100"/>
      <c r="BK60" s="100"/>
      <c r="BL60" s="134"/>
      <c r="BM60" s="100"/>
      <c r="BN60" s="100"/>
      <c r="MY60" s="99"/>
      <c r="MZ60" s="99"/>
      <c r="NA60" s="99"/>
      <c r="NB60" s="99"/>
      <c r="NC60" s="99"/>
      <c r="ND60" s="99"/>
      <c r="NE60" s="99"/>
      <c r="NF60" s="99"/>
      <c r="NG60" s="99"/>
      <c r="NH60" s="99"/>
      <c r="NI60" s="99"/>
      <c r="NJ60" s="99"/>
      <c r="NK60" s="99"/>
      <c r="NL60" s="99"/>
      <c r="NM60" s="99"/>
      <c r="NN60" s="99"/>
      <c r="NO60" s="99"/>
      <c r="NP60" s="99"/>
      <c r="NQ60" s="99"/>
      <c r="NR60" s="99"/>
      <c r="NS60" s="99"/>
      <c r="NT60" s="99"/>
      <c r="NU60" s="99"/>
      <c r="NV60" s="99"/>
      <c r="NW60" s="99"/>
      <c r="NX60" s="99"/>
      <c r="NY60" s="99"/>
      <c r="NZ60" s="99"/>
      <c r="OA60" s="99"/>
      <c r="OB60" s="99"/>
      <c r="OC60" s="99"/>
      <c r="OD60" s="99"/>
      <c r="OE60" s="99"/>
      <c r="OF60" s="99"/>
      <c r="OG60" s="99"/>
      <c r="OH60" s="99"/>
      <c r="OI60" s="99"/>
      <c r="OJ60" s="99"/>
      <c r="OK60" s="99"/>
      <c r="OL60" s="99"/>
      <c r="OM60" s="99"/>
      <c r="ON60" s="99"/>
      <c r="OO60" s="99"/>
      <c r="OP60" s="99"/>
      <c r="OQ60" s="99"/>
      <c r="OR60" s="99"/>
      <c r="OS60" s="99"/>
      <c r="OT60" s="99"/>
      <c r="OU60" s="99"/>
      <c r="OV60" s="99"/>
      <c r="OW60" s="99"/>
      <c r="OX60" s="99"/>
      <c r="OY60" s="99"/>
      <c r="OZ60" s="99"/>
      <c r="PA60" s="99"/>
      <c r="PB60" s="99"/>
      <c r="PC60" s="99"/>
      <c r="PD60" s="99"/>
    </row>
    <row r="61" spans="2:425" ht="10.5" customHeight="1" x14ac:dyDescent="0.2">
      <c r="B61" s="218" t="str">
        <f>IF($C$2="BG","Нетна сума с ДДС","Net budget with VAT")</f>
        <v>Нетна сума с ДДС</v>
      </c>
      <c r="C61" s="491">
        <f>SUM(C59+D60)</f>
        <v>0</v>
      </c>
      <c r="D61" s="492"/>
      <c r="E61" s="137"/>
      <c r="F61" s="489" t="str">
        <f>IF($C$2="BG", "БНТ 1", "BNT 1")</f>
        <v>БНТ 1</v>
      </c>
      <c r="G61" s="490"/>
      <c r="H61" s="252">
        <f>'BNT 1 fix'!C53</f>
        <v>0</v>
      </c>
      <c r="I61" s="253">
        <f>IFERROR(H61/$H$65,0)</f>
        <v>0</v>
      </c>
      <c r="J61" s="252">
        <f>'BNT 1 fix'!C59</f>
        <v>0</v>
      </c>
      <c r="K61" s="137"/>
      <c r="P61" s="99"/>
      <c r="Q61" s="99"/>
      <c r="R61" s="99"/>
      <c r="S61" s="99"/>
      <c r="T61" s="99"/>
      <c r="U61" s="99"/>
      <c r="V61" s="99"/>
      <c r="Z61" s="100"/>
      <c r="AA61" s="100"/>
      <c r="AG61" s="140"/>
      <c r="AX61" s="140"/>
      <c r="AY61" s="140"/>
      <c r="AZ61" s="140"/>
      <c r="BA61" s="140"/>
      <c r="BB61" s="140"/>
      <c r="BC61" s="141"/>
      <c r="BD61" s="100"/>
      <c r="BE61" s="100"/>
      <c r="BF61" s="100"/>
      <c r="BG61" s="100"/>
      <c r="BH61" s="100"/>
      <c r="BI61" s="100"/>
      <c r="BJ61" s="100"/>
      <c r="BK61" s="100"/>
      <c r="BL61" s="134"/>
      <c r="BM61" s="100"/>
      <c r="BN61" s="100"/>
      <c r="MP61" s="99"/>
      <c r="MQ61" s="99"/>
      <c r="MR61" s="99"/>
      <c r="MS61" s="99"/>
      <c r="MT61" s="99"/>
      <c r="MU61" s="99"/>
      <c r="MV61" s="99"/>
      <c r="MW61" s="99"/>
      <c r="MX61" s="99"/>
      <c r="MY61" s="99"/>
      <c r="MZ61" s="99"/>
      <c r="NA61" s="99"/>
      <c r="NB61" s="99"/>
      <c r="NC61" s="99"/>
      <c r="ND61" s="99"/>
      <c r="NE61" s="99"/>
      <c r="NF61" s="99"/>
      <c r="NG61" s="99"/>
      <c r="NH61" s="99"/>
      <c r="NI61" s="99"/>
      <c r="NJ61" s="99"/>
      <c r="NK61" s="99"/>
      <c r="NL61" s="99"/>
      <c r="NM61" s="99"/>
      <c r="NN61" s="99"/>
      <c r="NO61" s="99"/>
      <c r="NP61" s="99"/>
      <c r="NQ61" s="99"/>
      <c r="NR61" s="99"/>
      <c r="NS61" s="99"/>
      <c r="NT61" s="99"/>
      <c r="NU61" s="99"/>
      <c r="NV61" s="99"/>
      <c r="NW61" s="99"/>
      <c r="NX61" s="99"/>
      <c r="NY61" s="99"/>
      <c r="NZ61" s="99"/>
      <c r="OA61" s="99"/>
      <c r="OB61" s="99"/>
      <c r="OC61" s="99"/>
      <c r="OD61" s="99"/>
      <c r="OE61" s="99"/>
      <c r="OF61" s="99"/>
      <c r="OG61" s="99"/>
      <c r="OH61" s="99"/>
      <c r="OI61" s="99"/>
      <c r="OJ61" s="99"/>
      <c r="OK61" s="99"/>
      <c r="OL61" s="99"/>
      <c r="OM61" s="99"/>
      <c r="ON61" s="99"/>
      <c r="OO61" s="99"/>
      <c r="OP61" s="99"/>
      <c r="OQ61" s="99"/>
      <c r="OR61" s="99"/>
      <c r="OS61" s="99"/>
      <c r="OT61" s="99"/>
      <c r="OU61" s="99"/>
      <c r="OV61" s="99"/>
      <c r="OW61" s="99"/>
      <c r="OX61" s="99"/>
      <c r="OY61" s="99"/>
      <c r="OZ61" s="99"/>
      <c r="PA61" s="99"/>
      <c r="PB61" s="99"/>
      <c r="PC61" s="99"/>
      <c r="PD61" s="99"/>
    </row>
    <row r="62" spans="2:425" ht="10.5" customHeight="1" x14ac:dyDescent="0.2">
      <c r="E62" s="137"/>
      <c r="F62" s="487" t="str">
        <f>IF($C$2="BG", "БНТ 2", "BNT 2")</f>
        <v>БНТ 2</v>
      </c>
      <c r="G62" s="488"/>
      <c r="H62" s="254">
        <f>C53</f>
        <v>0</v>
      </c>
      <c r="I62" s="255">
        <f>IFERROR(H62/$H$65,0)</f>
        <v>0</v>
      </c>
      <c r="J62" s="254">
        <f>C59</f>
        <v>0</v>
      </c>
      <c r="K62" s="137"/>
      <c r="Q62" s="99"/>
      <c r="R62" s="99"/>
      <c r="S62" s="99"/>
      <c r="T62" s="99"/>
      <c r="U62" s="99"/>
      <c r="V62" s="99"/>
      <c r="AG62" s="140"/>
      <c r="AX62" s="140"/>
      <c r="AY62" s="140"/>
      <c r="AZ62" s="140"/>
      <c r="BA62" s="140"/>
      <c r="BB62" s="140"/>
      <c r="BC62" s="141"/>
      <c r="BD62" s="100"/>
      <c r="BE62" s="100"/>
      <c r="BF62" s="100"/>
      <c r="BG62" s="100"/>
      <c r="BH62" s="100"/>
      <c r="BI62" s="100"/>
      <c r="BJ62" s="100"/>
      <c r="BK62" s="100"/>
      <c r="BL62" s="134"/>
      <c r="BM62" s="100"/>
      <c r="BN62" s="100"/>
      <c r="OH62" s="99"/>
      <c r="OI62" s="99"/>
      <c r="OJ62" s="99"/>
      <c r="OK62" s="99"/>
      <c r="OL62" s="99"/>
      <c r="OM62" s="99"/>
      <c r="ON62" s="99"/>
      <c r="OO62" s="99"/>
      <c r="OP62" s="99"/>
      <c r="OQ62" s="99"/>
      <c r="OR62" s="99"/>
      <c r="OS62" s="99"/>
      <c r="OT62" s="99"/>
      <c r="OU62" s="99"/>
      <c r="OV62" s="99"/>
      <c r="OW62" s="99"/>
      <c r="OX62" s="99"/>
      <c r="OY62" s="99"/>
      <c r="OZ62" s="99"/>
      <c r="PA62" s="99"/>
      <c r="PB62" s="99"/>
      <c r="PC62" s="99"/>
      <c r="PD62" s="99"/>
    </row>
    <row r="63" spans="2:425" ht="12" customHeight="1" x14ac:dyDescent="0.2">
      <c r="E63" s="137"/>
      <c r="F63" s="487" t="str">
        <f>IF($C$2="BG", "БНТ 3", "BNT 3")</f>
        <v>БНТ 3</v>
      </c>
      <c r="G63" s="488"/>
      <c r="H63" s="254">
        <f>'BNT 3 fix'!C53</f>
        <v>0</v>
      </c>
      <c r="I63" s="255">
        <f>IFERROR(H63/$H$65,0)</f>
        <v>0</v>
      </c>
      <c r="J63" s="254">
        <f>'BNT 3 fix'!C59</f>
        <v>0</v>
      </c>
      <c r="K63" s="137"/>
      <c r="Q63" s="99"/>
      <c r="R63" s="99"/>
      <c r="S63" s="99"/>
      <c r="T63" s="99"/>
      <c r="U63" s="99"/>
      <c r="V63" s="99"/>
      <c r="AG63" s="140"/>
      <c r="AX63" s="141"/>
      <c r="AY63" s="141"/>
      <c r="AZ63" s="141"/>
      <c r="BA63" s="141"/>
      <c r="BB63" s="141"/>
      <c r="BC63" s="141"/>
      <c r="BD63" s="100"/>
      <c r="BE63" s="100"/>
      <c r="BF63" s="100"/>
      <c r="BG63" s="100"/>
      <c r="BH63" s="100"/>
      <c r="BI63" s="100"/>
      <c r="BJ63" s="100"/>
      <c r="BK63" s="100"/>
      <c r="BL63" s="134"/>
      <c r="BM63" s="100"/>
      <c r="BN63" s="100"/>
      <c r="OH63" s="99"/>
      <c r="OI63" s="99"/>
      <c r="OJ63" s="99"/>
      <c r="OK63" s="99"/>
      <c r="OL63" s="99"/>
      <c r="OM63" s="99"/>
      <c r="ON63" s="99"/>
      <c r="OO63" s="99"/>
      <c r="OP63" s="99"/>
      <c r="OQ63" s="99"/>
      <c r="OR63" s="99"/>
      <c r="OS63" s="99"/>
      <c r="OT63" s="99"/>
      <c r="OU63" s="99"/>
      <c r="OV63" s="99"/>
      <c r="OW63" s="99"/>
      <c r="OX63" s="99"/>
      <c r="OY63" s="99"/>
      <c r="OZ63" s="99"/>
      <c r="PA63" s="99"/>
      <c r="PB63" s="99"/>
      <c r="PC63" s="99"/>
      <c r="PD63" s="99"/>
    </row>
    <row r="64" spans="2:425" ht="10.5" customHeight="1" x14ac:dyDescent="0.2">
      <c r="E64" s="137"/>
      <c r="F64" s="498" t="str">
        <f>IF($C$2="BG", "БНТ 4", "BNT 4")</f>
        <v>БНТ 4</v>
      </c>
      <c r="G64" s="499"/>
      <c r="H64" s="256">
        <f>'BNT 4 fix'!C53</f>
        <v>0</v>
      </c>
      <c r="I64" s="257">
        <f>IFERROR(H64/$H$65,0)</f>
        <v>0</v>
      </c>
      <c r="J64" s="256">
        <f>'BNT 4 fix'!C59</f>
        <v>0</v>
      </c>
      <c r="K64" s="137"/>
      <c r="Q64" s="99"/>
      <c r="R64" s="99"/>
      <c r="S64" s="99"/>
      <c r="T64" s="99"/>
      <c r="U64" s="99"/>
      <c r="V64" s="99"/>
      <c r="AG64" s="140"/>
      <c r="AX64" s="141"/>
      <c r="AY64" s="141"/>
      <c r="AZ64" s="141"/>
      <c r="BA64" s="141"/>
      <c r="BB64" s="141"/>
      <c r="BC64" s="141"/>
      <c r="BD64" s="100"/>
      <c r="BE64" s="100"/>
      <c r="BF64" s="100"/>
      <c r="BG64" s="100"/>
      <c r="BH64" s="100"/>
      <c r="BI64" s="100"/>
      <c r="BJ64" s="100"/>
      <c r="BK64" s="100"/>
      <c r="BL64" s="134"/>
      <c r="BM64" s="100"/>
      <c r="BN64" s="100"/>
      <c r="OH64" s="99"/>
      <c r="OI64" s="99"/>
      <c r="OJ64" s="99"/>
      <c r="OK64" s="99"/>
      <c r="OL64" s="99"/>
      <c r="OM64" s="99"/>
      <c r="ON64" s="99"/>
      <c r="OO64" s="99"/>
      <c r="OP64" s="99"/>
      <c r="OQ64" s="99"/>
      <c r="OR64" s="99"/>
      <c r="OS64" s="99"/>
      <c r="OT64" s="99"/>
      <c r="OU64" s="99"/>
      <c r="OV64" s="99"/>
      <c r="OW64" s="99"/>
      <c r="OX64" s="99"/>
      <c r="OY64" s="99"/>
      <c r="OZ64" s="99"/>
      <c r="PA64" s="99"/>
      <c r="PB64" s="99"/>
      <c r="PC64" s="99"/>
      <c r="PD64" s="99"/>
    </row>
    <row r="65" spans="2:420" ht="10.5" customHeight="1" x14ac:dyDescent="0.2">
      <c r="E65" s="137"/>
      <c r="F65" s="493"/>
      <c r="G65" s="494"/>
      <c r="H65" s="258">
        <f>SUM(H61:H64)</f>
        <v>0</v>
      </c>
      <c r="I65" s="259">
        <f>SUM(I61:I64)</f>
        <v>0</v>
      </c>
      <c r="J65" s="260">
        <f>SUM(J61:J64)</f>
        <v>0</v>
      </c>
      <c r="K65" s="137"/>
      <c r="Q65" s="99"/>
      <c r="R65" s="99"/>
      <c r="S65" s="99"/>
      <c r="T65" s="99"/>
      <c r="U65" s="99"/>
      <c r="V65" s="99"/>
      <c r="AG65" s="146"/>
      <c r="AX65" s="141"/>
      <c r="AY65" s="141"/>
      <c r="AZ65" s="141"/>
      <c r="BA65" s="141"/>
      <c r="BB65" s="141"/>
      <c r="BC65" s="141"/>
      <c r="BD65" s="100"/>
      <c r="BE65" s="100"/>
      <c r="BF65" s="100"/>
      <c r="BG65" s="100"/>
      <c r="BH65" s="100"/>
      <c r="BI65" s="100"/>
      <c r="BJ65" s="100"/>
      <c r="BK65" s="100"/>
      <c r="BL65" s="134"/>
      <c r="BM65" s="100"/>
      <c r="BN65" s="100"/>
      <c r="OH65" s="99"/>
      <c r="OI65" s="99"/>
      <c r="OJ65" s="99"/>
      <c r="OK65" s="99"/>
      <c r="OL65" s="99"/>
      <c r="OM65" s="99"/>
      <c r="ON65" s="99"/>
      <c r="OO65" s="99"/>
      <c r="OP65" s="99"/>
      <c r="OQ65" s="99"/>
      <c r="OR65" s="99"/>
      <c r="OS65" s="99"/>
      <c r="OT65" s="99"/>
      <c r="OU65" s="99"/>
      <c r="OV65" s="99"/>
      <c r="OW65" s="99"/>
      <c r="OX65" s="99"/>
      <c r="OY65" s="99"/>
      <c r="OZ65" s="99"/>
      <c r="PA65" s="99"/>
      <c r="PB65" s="99"/>
      <c r="PC65" s="99"/>
      <c r="PD65" s="99"/>
    </row>
    <row r="66" spans="2:420" ht="10.5" customHeight="1" x14ac:dyDescent="0.2">
      <c r="E66" s="137"/>
      <c r="K66" s="137"/>
      <c r="W66" s="137"/>
      <c r="X66" s="137"/>
      <c r="Y66" s="137"/>
      <c r="AG66" s="146"/>
      <c r="AX66" s="140"/>
      <c r="AY66" s="140"/>
      <c r="AZ66" s="140"/>
      <c r="BA66" s="140"/>
      <c r="BB66" s="141"/>
      <c r="BC66" s="141"/>
      <c r="BD66" s="100"/>
      <c r="BE66" s="100"/>
      <c r="BF66" s="100"/>
      <c r="BG66" s="100"/>
      <c r="BH66" s="100"/>
      <c r="BI66" s="100"/>
      <c r="BJ66" s="100"/>
      <c r="BK66" s="100"/>
      <c r="BL66" s="134"/>
      <c r="BM66" s="100"/>
      <c r="BN66" s="100"/>
      <c r="OQ66" s="99"/>
      <c r="OR66" s="99"/>
      <c r="OS66" s="99"/>
      <c r="OT66" s="99"/>
      <c r="OU66" s="99"/>
      <c r="OV66" s="99"/>
      <c r="OW66" s="99"/>
      <c r="OX66" s="99"/>
      <c r="OY66" s="99"/>
      <c r="OZ66" s="99"/>
      <c r="PA66" s="99"/>
      <c r="PB66" s="99"/>
      <c r="PC66" s="99"/>
      <c r="PD66" s="99"/>
    </row>
    <row r="67" spans="2:420" ht="10.5" customHeight="1" x14ac:dyDescent="0.2">
      <c r="E67" s="137"/>
      <c r="W67" s="137"/>
      <c r="X67" s="137"/>
      <c r="Y67" s="137"/>
      <c r="AH67" s="148"/>
      <c r="AO67" s="14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34"/>
      <c r="BM67" s="100"/>
      <c r="BN67" s="100"/>
      <c r="OQ67" s="99"/>
      <c r="OR67" s="99"/>
      <c r="OS67" s="99"/>
      <c r="OT67" s="99"/>
      <c r="OU67" s="99"/>
      <c r="OV67" s="99"/>
      <c r="OW67" s="99"/>
      <c r="OX67" s="99"/>
      <c r="OY67" s="99"/>
      <c r="OZ67" s="99"/>
      <c r="PA67" s="99"/>
      <c r="PB67" s="99"/>
      <c r="PC67" s="99"/>
      <c r="PD67" s="99"/>
    </row>
    <row r="68" spans="2:420" ht="10.5" customHeight="1" x14ac:dyDescent="0.2">
      <c r="E68" s="137"/>
      <c r="F68" s="140"/>
      <c r="G68" s="140"/>
      <c r="H68" s="140"/>
      <c r="I68" s="140"/>
      <c r="W68" s="137"/>
      <c r="X68" s="137"/>
      <c r="Y68" s="137"/>
      <c r="AH68" s="148"/>
      <c r="AO68" s="14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34"/>
      <c r="BM68" s="100"/>
      <c r="BN68" s="100"/>
      <c r="OQ68" s="99"/>
      <c r="OR68" s="99"/>
      <c r="OS68" s="99"/>
      <c r="OT68" s="99"/>
      <c r="OU68" s="99"/>
      <c r="OV68" s="99"/>
      <c r="OW68" s="99"/>
      <c r="OX68" s="99"/>
      <c r="OY68" s="99"/>
      <c r="OZ68" s="99"/>
      <c r="PA68" s="99"/>
      <c r="PB68" s="99"/>
      <c r="PC68" s="99"/>
      <c r="PD68" s="99"/>
    </row>
    <row r="69" spans="2:420" ht="10.5" customHeight="1" x14ac:dyDescent="0.2">
      <c r="E69" s="137"/>
      <c r="F69" s="140"/>
      <c r="H69" s="140"/>
      <c r="I69" s="140"/>
      <c r="J69" s="140"/>
      <c r="W69" s="137"/>
      <c r="X69" s="137"/>
      <c r="Y69" s="137"/>
      <c r="AH69" s="148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34"/>
      <c r="BM69" s="100"/>
      <c r="BN69" s="100"/>
      <c r="OQ69" s="99"/>
      <c r="OR69" s="99"/>
      <c r="OS69" s="99"/>
      <c r="OT69" s="99"/>
      <c r="OU69" s="99"/>
      <c r="OV69" s="99"/>
      <c r="OW69" s="99"/>
      <c r="OX69" s="99"/>
      <c r="OY69" s="99"/>
      <c r="OZ69" s="99"/>
      <c r="PA69" s="99"/>
      <c r="PB69" s="99"/>
      <c r="PC69" s="99"/>
      <c r="PD69" s="99"/>
    </row>
    <row r="70" spans="2:420" ht="12" customHeight="1" x14ac:dyDescent="0.2">
      <c r="B70" s="146" t="str">
        <f>IF($C$2="BG", "ПРИЕЛ:", "EXECUTED BY:")</f>
        <v>ПРИЕЛ:</v>
      </c>
      <c r="C70" s="141"/>
      <c r="D70" s="141"/>
      <c r="E70" s="140"/>
      <c r="F70" s="140"/>
      <c r="G70" s="149" t="str">
        <f>IF($C$2="BG", "ЗАЯВИЛ:", "REQUESTED BY:")</f>
        <v>ЗАЯВИЛ:</v>
      </c>
      <c r="H70" s="140"/>
      <c r="I70" s="140"/>
      <c r="J70" s="141"/>
      <c r="K70" s="140"/>
      <c r="L70" s="141"/>
      <c r="M70" s="141"/>
      <c r="O70" s="140"/>
      <c r="P70" s="140"/>
      <c r="Q70" s="140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BG70" s="100"/>
      <c r="BH70" s="100"/>
      <c r="BI70" s="100"/>
      <c r="BJ70" s="100"/>
      <c r="BK70" s="100"/>
      <c r="BL70" s="134"/>
      <c r="BM70" s="100"/>
      <c r="BN70" s="100"/>
      <c r="OV70" s="99"/>
      <c r="OW70" s="99"/>
      <c r="OX70" s="99"/>
      <c r="OY70" s="99"/>
      <c r="OZ70" s="99"/>
      <c r="PA70" s="99"/>
      <c r="PB70" s="99"/>
      <c r="PC70" s="99"/>
      <c r="PD70" s="99"/>
    </row>
    <row r="71" spans="2:420" x14ac:dyDescent="0.2"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1"/>
      <c r="M71" s="141"/>
      <c r="N71" s="141"/>
      <c r="O71" s="140"/>
      <c r="P71" s="140"/>
      <c r="Q71" s="140"/>
      <c r="V71" s="99"/>
      <c r="BG71" s="100"/>
      <c r="BH71" s="100"/>
      <c r="BI71" s="100"/>
      <c r="BJ71" s="100"/>
      <c r="BK71" s="100"/>
      <c r="BL71" s="134"/>
      <c r="BM71" s="100"/>
      <c r="BN71" s="100"/>
      <c r="OV71" s="99"/>
      <c r="OW71" s="99"/>
      <c r="OX71" s="99"/>
      <c r="OY71" s="99"/>
      <c r="OZ71" s="99"/>
      <c r="PA71" s="99"/>
      <c r="PB71" s="99"/>
      <c r="PC71" s="99"/>
      <c r="PD71" s="99"/>
    </row>
    <row r="72" spans="2:420" x14ac:dyDescent="0.2">
      <c r="B72" s="146"/>
      <c r="C72" s="141"/>
      <c r="D72" s="141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BL72" s="134"/>
    </row>
    <row r="73" spans="2:420" x14ac:dyDescent="0.2">
      <c r="B73" s="149" t="str">
        <f>IF($C$2="BG", "Светла Цветкова:", "Tsvetkova Svetla:")</f>
        <v>Светла Цветкова:</v>
      </c>
      <c r="C73" s="141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BL73" s="134"/>
    </row>
    <row r="74" spans="2:420" x14ac:dyDescent="0.2">
      <c r="B74" s="149" t="str">
        <f>IF($C$2="BG", "Трафик Експерт:", "Traffik Expert:")</f>
        <v>Трафик Експерт:</v>
      </c>
      <c r="C74" s="141"/>
      <c r="D74" s="140"/>
      <c r="E74" s="140"/>
      <c r="F74" s="140"/>
      <c r="G74" s="140"/>
      <c r="H74" s="140"/>
      <c r="I74" s="140"/>
      <c r="J74" s="141"/>
      <c r="K74" s="140"/>
      <c r="L74" s="140"/>
      <c r="M74" s="141"/>
      <c r="N74" s="141"/>
      <c r="O74" s="140"/>
      <c r="P74" s="140"/>
      <c r="Q74" s="140"/>
      <c r="BL74" s="134"/>
    </row>
    <row r="75" spans="2:420" x14ac:dyDescent="0.2">
      <c r="B75" s="146"/>
      <c r="C75" s="140"/>
      <c r="D75" s="140"/>
      <c r="E75" s="140"/>
      <c r="F75" s="141"/>
      <c r="G75" s="141"/>
      <c r="H75" s="141"/>
      <c r="I75" s="140"/>
      <c r="J75" s="140"/>
      <c r="K75" s="140"/>
      <c r="L75" s="140"/>
      <c r="M75" s="141"/>
      <c r="N75" s="141"/>
      <c r="O75" s="140"/>
      <c r="P75" s="140"/>
      <c r="Q75" s="140"/>
      <c r="BL75" s="134"/>
    </row>
    <row r="76" spans="2:420" x14ac:dyDescent="0.2">
      <c r="B76" s="149" t="str">
        <f>IF($C$2="BG", "Десислава Алексова:", "Desislava Alexova:")</f>
        <v>Десислава Алексова:</v>
      </c>
      <c r="C76" s="141"/>
      <c r="D76" s="141"/>
      <c r="E76" s="141"/>
      <c r="K76" s="140"/>
      <c r="L76" s="140"/>
      <c r="M76" s="140"/>
      <c r="N76" s="140"/>
      <c r="O76" s="140"/>
      <c r="P76" s="141"/>
      <c r="Q76" s="141"/>
      <c r="BL76" s="134"/>
    </row>
    <row r="77" spans="2:420" x14ac:dyDescent="0.2">
      <c r="B77" s="149" t="str">
        <f>IF($C$2="BG", "Ръководител сектор Продажби:", "Nead of Sales:")</f>
        <v>Ръководител сектор Продажби:</v>
      </c>
      <c r="C77" s="141"/>
      <c r="D77" s="141"/>
      <c r="E77" s="141"/>
      <c r="K77" s="140"/>
      <c r="L77" s="140"/>
      <c r="M77" s="140"/>
      <c r="N77" s="140"/>
      <c r="O77" s="140"/>
      <c r="P77" s="140"/>
      <c r="Q77" s="140"/>
      <c r="BL77" s="134"/>
    </row>
    <row r="78" spans="2:420" x14ac:dyDescent="0.2">
      <c r="BL78" s="134"/>
    </row>
    <row r="79" spans="2:420" x14ac:dyDescent="0.2">
      <c r="BL79" s="134"/>
    </row>
    <row r="80" spans="2:420" x14ac:dyDescent="0.2">
      <c r="BL80" s="134"/>
    </row>
    <row r="81" spans="64:64" x14ac:dyDescent="0.2">
      <c r="BL81" s="134"/>
    </row>
    <row r="82" spans="64:64" x14ac:dyDescent="0.2">
      <c r="BL82" s="134"/>
    </row>
    <row r="83" spans="64:64" x14ac:dyDescent="0.2">
      <c r="BL83" s="134"/>
    </row>
    <row r="84" spans="64:64" x14ac:dyDescent="0.2">
      <c r="BL84" s="134"/>
    </row>
    <row r="85" spans="64:64" x14ac:dyDescent="0.2">
      <c r="BL85" s="134"/>
    </row>
    <row r="86" spans="64:64" x14ac:dyDescent="0.2">
      <c r="BL86" s="134"/>
    </row>
    <row r="87" spans="64:64" x14ac:dyDescent="0.2">
      <c r="BL87" s="134"/>
    </row>
    <row r="88" spans="64:64" x14ac:dyDescent="0.2">
      <c r="BL88" s="134"/>
    </row>
    <row r="89" spans="64:64" x14ac:dyDescent="0.2">
      <c r="BL89" s="134"/>
    </row>
    <row r="90" spans="64:64" x14ac:dyDescent="0.2">
      <c r="BL90" s="134"/>
    </row>
    <row r="91" spans="64:64" x14ac:dyDescent="0.2">
      <c r="BL91" s="134"/>
    </row>
    <row r="92" spans="64:64" x14ac:dyDescent="0.2">
      <c r="BL92" s="134"/>
    </row>
    <row r="93" spans="64:64" x14ac:dyDescent="0.2">
      <c r="BL93" s="134"/>
    </row>
    <row r="94" spans="64:64" x14ac:dyDescent="0.2">
      <c r="BL94" s="134"/>
    </row>
    <row r="95" spans="64:64" x14ac:dyDescent="0.2">
      <c r="BL95" s="134"/>
    </row>
    <row r="96" spans="64:64" x14ac:dyDescent="0.2">
      <c r="BL96" s="134"/>
    </row>
    <row r="97" spans="64:64" x14ac:dyDescent="0.2">
      <c r="BL97" s="134"/>
    </row>
    <row r="98" spans="64:64" x14ac:dyDescent="0.2">
      <c r="BL98" s="134"/>
    </row>
    <row r="99" spans="64:64" x14ac:dyDescent="0.2">
      <c r="BL99" s="134"/>
    </row>
    <row r="100" spans="64:64" x14ac:dyDescent="0.2">
      <c r="BL100" s="134"/>
    </row>
    <row r="101" spans="64:64" x14ac:dyDescent="0.2">
      <c r="BL101" s="134"/>
    </row>
    <row r="102" spans="64:64" x14ac:dyDescent="0.2">
      <c r="BL102" s="134"/>
    </row>
    <row r="103" spans="64:64" x14ac:dyDescent="0.2">
      <c r="BL103" s="134"/>
    </row>
    <row r="104" spans="64:64" x14ac:dyDescent="0.2">
      <c r="BL104" s="134"/>
    </row>
    <row r="105" spans="64:64" x14ac:dyDescent="0.2">
      <c r="BL105" s="134"/>
    </row>
    <row r="106" spans="64:64" x14ac:dyDescent="0.2">
      <c r="BL106" s="134"/>
    </row>
    <row r="107" spans="64:64" x14ac:dyDescent="0.2">
      <c r="BL107" s="134"/>
    </row>
    <row r="108" spans="64:64" x14ac:dyDescent="0.2">
      <c r="BL108" s="134"/>
    </row>
    <row r="109" spans="64:64" x14ac:dyDescent="0.2">
      <c r="BL109" s="100"/>
    </row>
    <row r="110" spans="64:64" x14ac:dyDescent="0.2">
      <c r="BL110" s="100"/>
    </row>
    <row r="111" spans="64:64" x14ac:dyDescent="0.2">
      <c r="BL111" s="100"/>
    </row>
    <row r="112" spans="64:64" x14ac:dyDescent="0.2">
      <c r="BL112" s="100"/>
    </row>
    <row r="113" spans="64:64" x14ac:dyDescent="0.2">
      <c r="BL113" s="100"/>
    </row>
    <row r="114" spans="64:64" x14ac:dyDescent="0.2">
      <c r="BL114" s="100"/>
    </row>
    <row r="115" spans="64:64" x14ac:dyDescent="0.2">
      <c r="BL115" s="100"/>
    </row>
    <row r="116" spans="64:64" x14ac:dyDescent="0.2">
      <c r="BL116" s="100"/>
    </row>
    <row r="117" spans="64:64" x14ac:dyDescent="0.2">
      <c r="BL117" s="100"/>
    </row>
    <row r="118" spans="64:64" x14ac:dyDescent="0.2">
      <c r="BL118" s="100"/>
    </row>
    <row r="119" spans="64:64" x14ac:dyDescent="0.2">
      <c r="BL119" s="100"/>
    </row>
    <row r="120" spans="64:64" x14ac:dyDescent="0.2">
      <c r="BL120" s="100"/>
    </row>
    <row r="121" spans="64:64" x14ac:dyDescent="0.2">
      <c r="BL121" s="100"/>
    </row>
    <row r="122" spans="64:64" x14ac:dyDescent="0.2">
      <c r="BL122" s="100"/>
    </row>
    <row r="123" spans="64:64" x14ac:dyDescent="0.2">
      <c r="BL123" s="100"/>
    </row>
    <row r="124" spans="64:64" x14ac:dyDescent="0.2">
      <c r="BL124" s="100"/>
    </row>
    <row r="125" spans="64:64" x14ac:dyDescent="0.2">
      <c r="BL125" s="100"/>
    </row>
    <row r="126" spans="64:64" x14ac:dyDescent="0.2">
      <c r="BL126" s="100"/>
    </row>
    <row r="127" spans="64:64" x14ac:dyDescent="0.2">
      <c r="BL127" s="100"/>
    </row>
    <row r="128" spans="64:64" x14ac:dyDescent="0.2">
      <c r="BL128" s="100"/>
    </row>
  </sheetData>
  <sheetProtection sheet="1" formatCells="0" formatColumns="0" formatRows="0" insertRows="0" sort="0" autoFilter="0"/>
  <autoFilter ref="A18:PJ18" xr:uid="{785E1ECA-5F3D-4ED0-A905-8D4DD42913C9}"/>
  <dataConsolidate/>
  <mergeCells count="783">
    <mergeCell ref="BK16:BK18"/>
    <mergeCell ref="AJ7:AL7"/>
    <mergeCell ref="AJ8:AL8"/>
    <mergeCell ref="AJ9:AL9"/>
    <mergeCell ref="AJ10:AL10"/>
    <mergeCell ref="AJ11:AL11"/>
    <mergeCell ref="AJ12:AL12"/>
    <mergeCell ref="AJ13:AL13"/>
    <mergeCell ref="AJ14:AL14"/>
    <mergeCell ref="AM2:AN3"/>
    <mergeCell ref="AM4:AN4"/>
    <mergeCell ref="AM5:AN5"/>
    <mergeCell ref="AM6:AN6"/>
    <mergeCell ref="AM7:AN7"/>
    <mergeCell ref="AM8:AN8"/>
    <mergeCell ref="AM9:AN9"/>
    <mergeCell ref="AM10:AN10"/>
    <mergeCell ref="AM11:AN11"/>
    <mergeCell ref="AJ2:AL3"/>
    <mergeCell ref="AJ4:AL4"/>
    <mergeCell ref="AJ5:AL5"/>
    <mergeCell ref="AJ6:AL6"/>
    <mergeCell ref="AM14:AN14"/>
    <mergeCell ref="OY16:OY18"/>
    <mergeCell ref="OZ16:OZ18"/>
    <mergeCell ref="PA16:PA18"/>
    <mergeCell ref="MK16:MK18"/>
    <mergeCell ref="ML16:ML18"/>
    <mergeCell ref="MM16:MM18"/>
    <mergeCell ref="MV16:MV18"/>
    <mergeCell ref="MW16:MW18"/>
    <mergeCell ref="MX16:MX18"/>
    <mergeCell ref="NG16:NG18"/>
    <mergeCell ref="NH16:NH18"/>
    <mergeCell ref="NI16:NI18"/>
    <mergeCell ref="OU16:OU18"/>
    <mergeCell ref="OV16:OV18"/>
    <mergeCell ref="OW16:OW18"/>
    <mergeCell ref="OX16:OX18"/>
    <mergeCell ref="NY16:NY18"/>
    <mergeCell ref="NZ16:NZ18"/>
    <mergeCell ref="OA16:OA18"/>
    <mergeCell ref="OB16:OB18"/>
    <mergeCell ref="OG16:OG18"/>
    <mergeCell ref="OH16:OH18"/>
    <mergeCell ref="OI16:OI18"/>
    <mergeCell ref="OJ16:OJ18"/>
    <mergeCell ref="LD16:LD18"/>
    <mergeCell ref="LE16:LE18"/>
    <mergeCell ref="LF16:LF18"/>
    <mergeCell ref="LO16:LO18"/>
    <mergeCell ref="LP16:LP18"/>
    <mergeCell ref="LQ16:LQ18"/>
    <mergeCell ref="LZ16:LZ18"/>
    <mergeCell ref="MA16:MA18"/>
    <mergeCell ref="MB16:MB18"/>
    <mergeCell ref="NO16:NO18"/>
    <mergeCell ref="NP16:NP18"/>
    <mergeCell ref="NQ16:NQ18"/>
    <mergeCell ref="NV16:NV18"/>
    <mergeCell ref="NW16:NW18"/>
    <mergeCell ref="NX16:NX18"/>
    <mergeCell ref="NR16:NR18"/>
    <mergeCell ref="NS16:NS18"/>
    <mergeCell ref="NT16:NT18"/>
    <mergeCell ref="MH16:MH18"/>
    <mergeCell ref="OZ10:OZ13"/>
    <mergeCell ref="PA10:PA13"/>
    <mergeCell ref="BU16:BU18"/>
    <mergeCell ref="BV16:BV18"/>
    <mergeCell ref="BW16:BW18"/>
    <mergeCell ref="CG16:CG18"/>
    <mergeCell ref="CH16:CH18"/>
    <mergeCell ref="CI16:CI18"/>
    <mergeCell ref="CR16:CR18"/>
    <mergeCell ref="CS16:CS18"/>
    <mergeCell ref="CT16:CT18"/>
    <mergeCell ref="DC16:DC18"/>
    <mergeCell ref="DD16:DD18"/>
    <mergeCell ref="DE16:DE18"/>
    <mergeCell ref="DN16:DN18"/>
    <mergeCell ref="DO16:DO18"/>
    <mergeCell ref="DP16:DP18"/>
    <mergeCell ref="DY16:DY18"/>
    <mergeCell ref="DZ16:DZ18"/>
    <mergeCell ref="EA16:EA18"/>
    <mergeCell ref="EJ16:EJ18"/>
    <mergeCell ref="HI16:HI18"/>
    <mergeCell ref="HJ16:HJ18"/>
    <mergeCell ref="HK16:HK18"/>
    <mergeCell ref="OP10:OP13"/>
    <mergeCell ref="OR10:OR13"/>
    <mergeCell ref="OS10:OS13"/>
    <mergeCell ref="OT10:OT13"/>
    <mergeCell ref="OU10:OU13"/>
    <mergeCell ref="OV10:OV13"/>
    <mergeCell ref="OW10:OW13"/>
    <mergeCell ref="OX10:OX13"/>
    <mergeCell ref="OY10:OY13"/>
    <mergeCell ref="OG10:OG13"/>
    <mergeCell ref="OH10:OH13"/>
    <mergeCell ref="OI10:OI13"/>
    <mergeCell ref="OJ10:OJ13"/>
    <mergeCell ref="OK10:OK13"/>
    <mergeCell ref="OL10:OL13"/>
    <mergeCell ref="OM10:OM13"/>
    <mergeCell ref="ON10:ON13"/>
    <mergeCell ref="OO10:OO13"/>
    <mergeCell ref="NW10:NW13"/>
    <mergeCell ref="NX10:NX13"/>
    <mergeCell ref="NY10:NY13"/>
    <mergeCell ref="NZ10:NZ13"/>
    <mergeCell ref="OA10:OA13"/>
    <mergeCell ref="OB10:OB13"/>
    <mergeCell ref="OC10:OC13"/>
    <mergeCell ref="OD10:OD13"/>
    <mergeCell ref="OE10:OE13"/>
    <mergeCell ref="NM10:NM13"/>
    <mergeCell ref="NN10:NN13"/>
    <mergeCell ref="NO10:NO13"/>
    <mergeCell ref="NP10:NP13"/>
    <mergeCell ref="NQ10:NQ13"/>
    <mergeCell ref="NR10:NR13"/>
    <mergeCell ref="NS10:NS13"/>
    <mergeCell ref="NT10:NT13"/>
    <mergeCell ref="NV10:NV13"/>
    <mergeCell ref="NC10:NC13"/>
    <mergeCell ref="ND10:ND13"/>
    <mergeCell ref="NE10:NE13"/>
    <mergeCell ref="NF10:NF13"/>
    <mergeCell ref="NG10:NG13"/>
    <mergeCell ref="NH10:NH13"/>
    <mergeCell ref="NI10:NI13"/>
    <mergeCell ref="NK10:NK13"/>
    <mergeCell ref="NL10:NL13"/>
    <mergeCell ref="MS10:MS13"/>
    <mergeCell ref="MT10:MT13"/>
    <mergeCell ref="MU10:MU13"/>
    <mergeCell ref="MV10:MV13"/>
    <mergeCell ref="MW10:MW13"/>
    <mergeCell ref="MX10:MX13"/>
    <mergeCell ref="MZ10:MZ13"/>
    <mergeCell ref="NA10:NA13"/>
    <mergeCell ref="NB10:NB13"/>
    <mergeCell ref="MI10:MI13"/>
    <mergeCell ref="MJ10:MJ13"/>
    <mergeCell ref="MK10:MK13"/>
    <mergeCell ref="ML10:ML13"/>
    <mergeCell ref="MM10:MM13"/>
    <mergeCell ref="MO10:MO13"/>
    <mergeCell ref="MP10:MP13"/>
    <mergeCell ref="MQ10:MQ13"/>
    <mergeCell ref="MR10:MR13"/>
    <mergeCell ref="LY10:LY13"/>
    <mergeCell ref="LZ10:LZ13"/>
    <mergeCell ref="MA10:MA13"/>
    <mergeCell ref="MB10:MB13"/>
    <mergeCell ref="MD10:MD13"/>
    <mergeCell ref="ME10:ME13"/>
    <mergeCell ref="MF10:MF13"/>
    <mergeCell ref="MG10:MG13"/>
    <mergeCell ref="MH10:MH13"/>
    <mergeCell ref="LO10:LO13"/>
    <mergeCell ref="LP10:LP13"/>
    <mergeCell ref="LQ10:LQ13"/>
    <mergeCell ref="LS10:LS13"/>
    <mergeCell ref="LT10:LT13"/>
    <mergeCell ref="LU10:LU13"/>
    <mergeCell ref="LV10:LV13"/>
    <mergeCell ref="LW10:LW13"/>
    <mergeCell ref="LX10:LX13"/>
    <mergeCell ref="LE10:LE13"/>
    <mergeCell ref="LF10:LF13"/>
    <mergeCell ref="LH10:LH13"/>
    <mergeCell ref="LI10:LI13"/>
    <mergeCell ref="LJ10:LJ13"/>
    <mergeCell ref="LK10:LK13"/>
    <mergeCell ref="LL10:LL13"/>
    <mergeCell ref="LM10:LM13"/>
    <mergeCell ref="LN10:LN13"/>
    <mergeCell ref="KU10:KU13"/>
    <mergeCell ref="KW10:KW13"/>
    <mergeCell ref="KX10:KX13"/>
    <mergeCell ref="KY10:KY13"/>
    <mergeCell ref="KZ10:KZ13"/>
    <mergeCell ref="LA10:LA13"/>
    <mergeCell ref="LB10:LB13"/>
    <mergeCell ref="LC10:LC13"/>
    <mergeCell ref="LD10:LD13"/>
    <mergeCell ref="KL10:KL13"/>
    <mergeCell ref="KM10:KM13"/>
    <mergeCell ref="KN10:KN13"/>
    <mergeCell ref="KO10:KO13"/>
    <mergeCell ref="KP10:KP13"/>
    <mergeCell ref="KQ10:KQ13"/>
    <mergeCell ref="KR10:KR13"/>
    <mergeCell ref="KS10:KS13"/>
    <mergeCell ref="KT10:KT13"/>
    <mergeCell ref="KB10:KB13"/>
    <mergeCell ref="KC10:KC13"/>
    <mergeCell ref="KD10:KD13"/>
    <mergeCell ref="KE10:KE13"/>
    <mergeCell ref="KF10:KF13"/>
    <mergeCell ref="KG10:KG13"/>
    <mergeCell ref="KH10:KH13"/>
    <mergeCell ref="KI10:KI13"/>
    <mergeCell ref="KJ10:KJ13"/>
    <mergeCell ref="JR10:JR13"/>
    <mergeCell ref="JS10:JS13"/>
    <mergeCell ref="JT10:JT13"/>
    <mergeCell ref="JU10:JU13"/>
    <mergeCell ref="JV10:JV13"/>
    <mergeCell ref="JW10:JW13"/>
    <mergeCell ref="JX10:JX13"/>
    <mergeCell ref="JY10:JY13"/>
    <mergeCell ref="KA10:KA13"/>
    <mergeCell ref="JH10:JH13"/>
    <mergeCell ref="JI10:JI13"/>
    <mergeCell ref="JJ10:JJ13"/>
    <mergeCell ref="JK10:JK13"/>
    <mergeCell ref="JL10:JL13"/>
    <mergeCell ref="JM10:JM13"/>
    <mergeCell ref="JN10:JN13"/>
    <mergeCell ref="JP10:JP13"/>
    <mergeCell ref="JQ10:JQ13"/>
    <mergeCell ref="IX10:IX13"/>
    <mergeCell ref="IY10:IY13"/>
    <mergeCell ref="IZ10:IZ13"/>
    <mergeCell ref="JA10:JA13"/>
    <mergeCell ref="JB10:JB13"/>
    <mergeCell ref="JC10:JC13"/>
    <mergeCell ref="JE10:JE13"/>
    <mergeCell ref="JF10:JF13"/>
    <mergeCell ref="JG10:JG13"/>
    <mergeCell ref="IN10:IN13"/>
    <mergeCell ref="IO10:IO13"/>
    <mergeCell ref="IP10:IP13"/>
    <mergeCell ref="IQ10:IQ13"/>
    <mergeCell ref="IR10:IR13"/>
    <mergeCell ref="IT10:IT13"/>
    <mergeCell ref="IU10:IU13"/>
    <mergeCell ref="IV10:IV13"/>
    <mergeCell ref="IW10:IW13"/>
    <mergeCell ref="ID10:ID13"/>
    <mergeCell ref="IE10:IE13"/>
    <mergeCell ref="IF10:IF13"/>
    <mergeCell ref="IG10:IG13"/>
    <mergeCell ref="II10:II13"/>
    <mergeCell ref="IJ10:IJ13"/>
    <mergeCell ref="IK10:IK13"/>
    <mergeCell ref="IL10:IL13"/>
    <mergeCell ref="IM10:IM13"/>
    <mergeCell ref="HT10:HT13"/>
    <mergeCell ref="HU10:HU13"/>
    <mergeCell ref="HV10:HV13"/>
    <mergeCell ref="HX10:HX13"/>
    <mergeCell ref="HY10:HY13"/>
    <mergeCell ref="HZ10:HZ13"/>
    <mergeCell ref="IA10:IA13"/>
    <mergeCell ref="IB10:IB13"/>
    <mergeCell ref="IC10:IC13"/>
    <mergeCell ref="HJ10:HJ13"/>
    <mergeCell ref="HK10:HK13"/>
    <mergeCell ref="HM10:HM13"/>
    <mergeCell ref="HN10:HN13"/>
    <mergeCell ref="HO10:HO13"/>
    <mergeCell ref="HP10:HP13"/>
    <mergeCell ref="HQ10:HQ13"/>
    <mergeCell ref="HR10:HR13"/>
    <mergeCell ref="HS10:HS13"/>
    <mergeCell ref="GZ10:GZ13"/>
    <mergeCell ref="HB10:HB13"/>
    <mergeCell ref="HC10:HC13"/>
    <mergeCell ref="HD10:HD13"/>
    <mergeCell ref="HE10:HE13"/>
    <mergeCell ref="HF10:HF13"/>
    <mergeCell ref="HG10:HG13"/>
    <mergeCell ref="HH10:HH13"/>
    <mergeCell ref="HI10:HI13"/>
    <mergeCell ref="GQ10:GQ13"/>
    <mergeCell ref="GR10:GR13"/>
    <mergeCell ref="GS10:GS13"/>
    <mergeCell ref="GT10:GT13"/>
    <mergeCell ref="GU10:GU13"/>
    <mergeCell ref="GV10:GV13"/>
    <mergeCell ref="GW10:GW13"/>
    <mergeCell ref="GX10:GX13"/>
    <mergeCell ref="GY10:GY13"/>
    <mergeCell ref="GG10:GG13"/>
    <mergeCell ref="GH10:GH13"/>
    <mergeCell ref="GI10:GI13"/>
    <mergeCell ref="GJ10:GJ13"/>
    <mergeCell ref="GK10:GK13"/>
    <mergeCell ref="GL10:GL13"/>
    <mergeCell ref="GM10:GM13"/>
    <mergeCell ref="GN10:GN13"/>
    <mergeCell ref="GO10:GO13"/>
    <mergeCell ref="FW10:FW13"/>
    <mergeCell ref="FX10:FX13"/>
    <mergeCell ref="FY10:FY13"/>
    <mergeCell ref="FZ10:FZ13"/>
    <mergeCell ref="GA10:GA13"/>
    <mergeCell ref="GB10:GB13"/>
    <mergeCell ref="GC10:GC13"/>
    <mergeCell ref="GD10:GD13"/>
    <mergeCell ref="GF10:GF13"/>
    <mergeCell ref="FM10:FM13"/>
    <mergeCell ref="FN10:FN13"/>
    <mergeCell ref="FO10:FO13"/>
    <mergeCell ref="FP10:FP13"/>
    <mergeCell ref="FQ10:FQ13"/>
    <mergeCell ref="FR10:FR13"/>
    <mergeCell ref="FS10:FS13"/>
    <mergeCell ref="FU10:FU13"/>
    <mergeCell ref="FV10:FV13"/>
    <mergeCell ref="FC10:FC13"/>
    <mergeCell ref="FD10:FD13"/>
    <mergeCell ref="FE10:FE13"/>
    <mergeCell ref="FF10:FF13"/>
    <mergeCell ref="FG10:FG13"/>
    <mergeCell ref="FH10:FH13"/>
    <mergeCell ref="FJ10:FJ13"/>
    <mergeCell ref="FK10:FK13"/>
    <mergeCell ref="FL10:FL13"/>
    <mergeCell ref="ES10:ES13"/>
    <mergeCell ref="ET10:ET13"/>
    <mergeCell ref="EU10:EU13"/>
    <mergeCell ref="EV10:EV13"/>
    <mergeCell ref="EW10:EW13"/>
    <mergeCell ref="EY10:EY13"/>
    <mergeCell ref="EZ10:EZ13"/>
    <mergeCell ref="FA10:FA13"/>
    <mergeCell ref="FB10:FB13"/>
    <mergeCell ref="EI10:EI13"/>
    <mergeCell ref="EJ10:EJ13"/>
    <mergeCell ref="EK10:EK13"/>
    <mergeCell ref="EL10:EL13"/>
    <mergeCell ref="EN10:EN13"/>
    <mergeCell ref="EO10:EO13"/>
    <mergeCell ref="EP10:EP13"/>
    <mergeCell ref="EQ10:EQ13"/>
    <mergeCell ref="ER10:ER13"/>
    <mergeCell ref="DY10:DY13"/>
    <mergeCell ref="DZ10:DZ13"/>
    <mergeCell ref="EA10:EA13"/>
    <mergeCell ref="EC10:EC13"/>
    <mergeCell ref="ED10:ED13"/>
    <mergeCell ref="EE10:EE13"/>
    <mergeCell ref="EF10:EF13"/>
    <mergeCell ref="EG10:EG13"/>
    <mergeCell ref="EH10:EH13"/>
    <mergeCell ref="DO10:DO13"/>
    <mergeCell ref="DP10:DP13"/>
    <mergeCell ref="DR10:DR13"/>
    <mergeCell ref="DS10:DS13"/>
    <mergeCell ref="DT10:DT13"/>
    <mergeCell ref="DU10:DU13"/>
    <mergeCell ref="DV10:DV13"/>
    <mergeCell ref="DW10:DW13"/>
    <mergeCell ref="DX10:DX13"/>
    <mergeCell ref="DE10:DE13"/>
    <mergeCell ref="DG10:DG13"/>
    <mergeCell ref="DH10:DH13"/>
    <mergeCell ref="DI10:DI13"/>
    <mergeCell ref="DJ10:DJ13"/>
    <mergeCell ref="DK10:DK13"/>
    <mergeCell ref="DL10:DL13"/>
    <mergeCell ref="DM10:DM13"/>
    <mergeCell ref="DN10:DN13"/>
    <mergeCell ref="CV10:CV13"/>
    <mergeCell ref="CW10:CW13"/>
    <mergeCell ref="CX10:CX13"/>
    <mergeCell ref="CY10:CY13"/>
    <mergeCell ref="CZ10:CZ13"/>
    <mergeCell ref="DA10:DA13"/>
    <mergeCell ref="DB10:DB13"/>
    <mergeCell ref="DC10:DC13"/>
    <mergeCell ref="DD10:DD13"/>
    <mergeCell ref="CL10:CL13"/>
    <mergeCell ref="CM10:CM13"/>
    <mergeCell ref="CN10:CN13"/>
    <mergeCell ref="CO10:CO13"/>
    <mergeCell ref="CP10:CP13"/>
    <mergeCell ref="CQ10:CQ13"/>
    <mergeCell ref="CR10:CR13"/>
    <mergeCell ref="CS10:CS13"/>
    <mergeCell ref="CT10:CT13"/>
    <mergeCell ref="CB10:CB13"/>
    <mergeCell ref="CC10:CC13"/>
    <mergeCell ref="CD10:CD13"/>
    <mergeCell ref="CE10:CE13"/>
    <mergeCell ref="CF10:CF13"/>
    <mergeCell ref="CG10:CG13"/>
    <mergeCell ref="CH10:CH13"/>
    <mergeCell ref="CI10:CI13"/>
    <mergeCell ref="CK10:CK13"/>
    <mergeCell ref="BR16:BR18"/>
    <mergeCell ref="BS16:BS18"/>
    <mergeCell ref="BT16:BT18"/>
    <mergeCell ref="BX16:BX18"/>
    <mergeCell ref="E14:AG14"/>
    <mergeCell ref="Y17:Y18"/>
    <mergeCell ref="Z17:Z18"/>
    <mergeCell ref="BZ10:BZ13"/>
    <mergeCell ref="CA10:CA13"/>
    <mergeCell ref="AF16:BJ17"/>
    <mergeCell ref="S17:S18"/>
    <mergeCell ref="T17:T18"/>
    <mergeCell ref="U17:U18"/>
    <mergeCell ref="AC17:AC18"/>
    <mergeCell ref="AD17:AD18"/>
    <mergeCell ref="AE17:AE18"/>
    <mergeCell ref="AF10:AG10"/>
    <mergeCell ref="AF11:AG11"/>
    <mergeCell ref="AF12:AG12"/>
    <mergeCell ref="AF13:AG13"/>
    <mergeCell ref="AM12:AN12"/>
    <mergeCell ref="AM13:AN13"/>
    <mergeCell ref="AH13:AI13"/>
    <mergeCell ref="AH11:AI11"/>
    <mergeCell ref="B51:B52"/>
    <mergeCell ref="C51:C52"/>
    <mergeCell ref="D51:D52"/>
    <mergeCell ref="C10:D10"/>
    <mergeCell ref="C12:D12"/>
    <mergeCell ref="B13:B14"/>
    <mergeCell ref="C13:D14"/>
    <mergeCell ref="BN10:BX13"/>
    <mergeCell ref="AF9:AG9"/>
    <mergeCell ref="X17:X18"/>
    <mergeCell ref="L17:L18"/>
    <mergeCell ref="M17:M18"/>
    <mergeCell ref="N17:N18"/>
    <mergeCell ref="O17:O18"/>
    <mergeCell ref="P17:P18"/>
    <mergeCell ref="Q17:Q18"/>
    <mergeCell ref="V17:V18"/>
    <mergeCell ref="R17:R18"/>
    <mergeCell ref="W17:W18"/>
    <mergeCell ref="AH10:AI10"/>
    <mergeCell ref="BN16:BN18"/>
    <mergeCell ref="BO16:BO18"/>
    <mergeCell ref="BP16:BP18"/>
    <mergeCell ref="BQ16:BQ18"/>
    <mergeCell ref="F64:G64"/>
    <mergeCell ref="F65:G65"/>
    <mergeCell ref="C11:D11"/>
    <mergeCell ref="C8:D8"/>
    <mergeCell ref="C57:D57"/>
    <mergeCell ref="C2:D2"/>
    <mergeCell ref="F51:F52"/>
    <mergeCell ref="E2:F3"/>
    <mergeCell ref="G2:G3"/>
    <mergeCell ref="C9:D9"/>
    <mergeCell ref="C5:D5"/>
    <mergeCell ref="C6:D6"/>
    <mergeCell ref="C7:D7"/>
    <mergeCell ref="G51:H51"/>
    <mergeCell ref="F58:G60"/>
    <mergeCell ref="H58:H60"/>
    <mergeCell ref="H2:H3"/>
    <mergeCell ref="C61:D61"/>
    <mergeCell ref="K2:K3"/>
    <mergeCell ref="L2:L3"/>
    <mergeCell ref="F63:G63"/>
    <mergeCell ref="F61:G61"/>
    <mergeCell ref="F62:G62"/>
    <mergeCell ref="J16:J18"/>
    <mergeCell ref="E13:F13"/>
    <mergeCell ref="C53:D53"/>
    <mergeCell ref="C59:D59"/>
    <mergeCell ref="I51:J51"/>
    <mergeCell ref="I58:I60"/>
    <mergeCell ref="J58:J60"/>
    <mergeCell ref="K16:K18"/>
    <mergeCell ref="N2:N3"/>
    <mergeCell ref="O2:O3"/>
    <mergeCell ref="P2:P3"/>
    <mergeCell ref="AA2:AA3"/>
    <mergeCell ref="AB2:AB3"/>
    <mergeCell ref="Q2:Q3"/>
    <mergeCell ref="V2:V3"/>
    <mergeCell ref="W2:W3"/>
    <mergeCell ref="X2:X3"/>
    <mergeCell ref="Y2:Y3"/>
    <mergeCell ref="Z2:Z3"/>
    <mergeCell ref="R2:R3"/>
    <mergeCell ref="S2:S3"/>
    <mergeCell ref="T2:T3"/>
    <mergeCell ref="U2:U3"/>
    <mergeCell ref="A16:A18"/>
    <mergeCell ref="B16:B18"/>
    <mergeCell ref="C16:C18"/>
    <mergeCell ref="D16:D18"/>
    <mergeCell ref="E16:E18"/>
    <mergeCell ref="F16:F18"/>
    <mergeCell ref="G16:G18"/>
    <mergeCell ref="H16:H18"/>
    <mergeCell ref="I16:I18"/>
    <mergeCell ref="BZ16:BZ18"/>
    <mergeCell ref="CA16:CA18"/>
    <mergeCell ref="CB16:CB18"/>
    <mergeCell ref="CC16:CC18"/>
    <mergeCell ref="CD16:CD18"/>
    <mergeCell ref="CE16:CE18"/>
    <mergeCell ref="CF16:CF18"/>
    <mergeCell ref="CK16:CK18"/>
    <mergeCell ref="CL16:CL18"/>
    <mergeCell ref="CM16:CM18"/>
    <mergeCell ref="CN16:CN18"/>
    <mergeCell ref="CO16:CO18"/>
    <mergeCell ref="CP16:CP18"/>
    <mergeCell ref="CQ16:CQ18"/>
    <mergeCell ref="CV16:CV18"/>
    <mergeCell ref="CW16:CW18"/>
    <mergeCell ref="CX16:CX18"/>
    <mergeCell ref="CY16:CY18"/>
    <mergeCell ref="CZ16:CZ18"/>
    <mergeCell ref="DA16:DA18"/>
    <mergeCell ref="DB16:DB18"/>
    <mergeCell ref="DG16:DG18"/>
    <mergeCell ref="DH16:DH18"/>
    <mergeCell ref="DI16:DI18"/>
    <mergeCell ref="DJ16:DJ18"/>
    <mergeCell ref="DK16:DK18"/>
    <mergeCell ref="DL16:DL18"/>
    <mergeCell ref="DM16:DM18"/>
    <mergeCell ref="DR16:DR18"/>
    <mergeCell ref="DS16:DS18"/>
    <mergeCell ref="DT16:DT18"/>
    <mergeCell ref="DU16:DU18"/>
    <mergeCell ref="DV16:DV18"/>
    <mergeCell ref="DW16:DW18"/>
    <mergeCell ref="DX16:DX18"/>
    <mergeCell ref="EC16:EC18"/>
    <mergeCell ref="ED16:ED18"/>
    <mergeCell ref="EE16:EE18"/>
    <mergeCell ref="EF16:EF18"/>
    <mergeCell ref="EG16:EG18"/>
    <mergeCell ref="EH16:EH18"/>
    <mergeCell ref="EI16:EI18"/>
    <mergeCell ref="EN16:EN18"/>
    <mergeCell ref="EO16:EO18"/>
    <mergeCell ref="EP16:EP18"/>
    <mergeCell ref="EQ16:EQ18"/>
    <mergeCell ref="EK16:EK18"/>
    <mergeCell ref="EL16:EL18"/>
    <mergeCell ref="ER16:ER18"/>
    <mergeCell ref="ES16:ES18"/>
    <mergeCell ref="ET16:ET18"/>
    <mergeCell ref="EY16:EY18"/>
    <mergeCell ref="EZ16:EZ18"/>
    <mergeCell ref="FA16:FA18"/>
    <mergeCell ref="FB16:FB18"/>
    <mergeCell ref="FC16:FC18"/>
    <mergeCell ref="FD16:FD18"/>
    <mergeCell ref="EU16:EU18"/>
    <mergeCell ref="EV16:EV18"/>
    <mergeCell ref="EW16:EW18"/>
    <mergeCell ref="FE16:FE18"/>
    <mergeCell ref="FJ16:FJ18"/>
    <mergeCell ref="FK16:FK18"/>
    <mergeCell ref="FL16:FL18"/>
    <mergeCell ref="FM16:FM18"/>
    <mergeCell ref="FN16:FN18"/>
    <mergeCell ref="FO16:FO18"/>
    <mergeCell ref="FP16:FP18"/>
    <mergeCell ref="FU16:FU18"/>
    <mergeCell ref="FF16:FF18"/>
    <mergeCell ref="FG16:FG18"/>
    <mergeCell ref="FH16:FH18"/>
    <mergeCell ref="FQ16:FQ18"/>
    <mergeCell ref="FR16:FR18"/>
    <mergeCell ref="FS16:FS18"/>
    <mergeCell ref="FV16:FV18"/>
    <mergeCell ref="FW16:FW18"/>
    <mergeCell ref="FX16:FX18"/>
    <mergeCell ref="FY16:FY18"/>
    <mergeCell ref="FZ16:FZ18"/>
    <mergeCell ref="GA16:GA18"/>
    <mergeCell ref="GF16:GF18"/>
    <mergeCell ref="GG16:GG18"/>
    <mergeCell ref="GH16:GH18"/>
    <mergeCell ref="GB16:GB18"/>
    <mergeCell ref="GC16:GC18"/>
    <mergeCell ref="GD16:GD18"/>
    <mergeCell ref="GI16:GI18"/>
    <mergeCell ref="GJ16:GJ18"/>
    <mergeCell ref="GK16:GK18"/>
    <mergeCell ref="GL16:GL18"/>
    <mergeCell ref="GQ16:GQ18"/>
    <mergeCell ref="GR16:GR18"/>
    <mergeCell ref="GS16:GS18"/>
    <mergeCell ref="GT16:GT18"/>
    <mergeCell ref="GU16:GU18"/>
    <mergeCell ref="GM16:GM18"/>
    <mergeCell ref="GN16:GN18"/>
    <mergeCell ref="GO16:GO18"/>
    <mergeCell ref="HT16:HT18"/>
    <mergeCell ref="HU16:HU18"/>
    <mergeCell ref="HV16:HV18"/>
    <mergeCell ref="IE16:IE18"/>
    <mergeCell ref="IF16:IF18"/>
    <mergeCell ref="IG16:IG18"/>
    <mergeCell ref="HM16:HM18"/>
    <mergeCell ref="HN16:HN18"/>
    <mergeCell ref="HO16:HO18"/>
    <mergeCell ref="HP16:HP18"/>
    <mergeCell ref="HQ16:HQ18"/>
    <mergeCell ref="HR16:HR18"/>
    <mergeCell ref="HS16:HS18"/>
    <mergeCell ref="HX16:HX18"/>
    <mergeCell ref="HY16:HY18"/>
    <mergeCell ref="HZ16:HZ18"/>
    <mergeCell ref="IA16:IA18"/>
    <mergeCell ref="IB16:IB18"/>
    <mergeCell ref="IC16:IC18"/>
    <mergeCell ref="ID16:ID18"/>
    <mergeCell ref="GV16:GV18"/>
    <mergeCell ref="GW16:GW18"/>
    <mergeCell ref="HB16:HB18"/>
    <mergeCell ref="HC16:HC18"/>
    <mergeCell ref="HD16:HD18"/>
    <mergeCell ref="HE16:HE18"/>
    <mergeCell ref="HF16:HF18"/>
    <mergeCell ref="HG16:HG18"/>
    <mergeCell ref="HH16:HH18"/>
    <mergeCell ref="GX16:GX18"/>
    <mergeCell ref="GY16:GY18"/>
    <mergeCell ref="GZ16:GZ18"/>
    <mergeCell ref="OK16:OK18"/>
    <mergeCell ref="MU16:MU18"/>
    <mergeCell ref="MZ16:MZ18"/>
    <mergeCell ref="MF16:MF18"/>
    <mergeCell ref="MG16:MG18"/>
    <mergeCell ref="LH16:LH18"/>
    <mergeCell ref="LI16:LI18"/>
    <mergeCell ref="LJ16:LJ18"/>
    <mergeCell ref="LK16:LK18"/>
    <mergeCell ref="LL16:LL18"/>
    <mergeCell ref="LM16:LM18"/>
    <mergeCell ref="LN16:LN18"/>
    <mergeCell ref="LS16:LS18"/>
    <mergeCell ref="LT16:LT18"/>
    <mergeCell ref="LW16:LW18"/>
    <mergeCell ref="LX16:LX18"/>
    <mergeCell ref="LY16:LY18"/>
    <mergeCell ref="MD16:MD18"/>
    <mergeCell ref="LU16:LU18"/>
    <mergeCell ref="LV16:LV18"/>
    <mergeCell ref="ME16:ME18"/>
    <mergeCell ref="NL16:NL18"/>
    <mergeCell ref="NM16:NM18"/>
    <mergeCell ref="NN16:NN18"/>
    <mergeCell ref="KX16:KX18"/>
    <mergeCell ref="KY16:KY18"/>
    <mergeCell ref="KZ16:KZ18"/>
    <mergeCell ref="MR16:MR18"/>
    <mergeCell ref="MS16:MS18"/>
    <mergeCell ref="MT16:MT18"/>
    <mergeCell ref="OT16:OT18"/>
    <mergeCell ref="OR16:OR18"/>
    <mergeCell ref="OS16:OS18"/>
    <mergeCell ref="OC16:OC18"/>
    <mergeCell ref="OD16:OD18"/>
    <mergeCell ref="OE16:OE18"/>
    <mergeCell ref="ON16:ON18"/>
    <mergeCell ref="OO16:OO18"/>
    <mergeCell ref="OP16:OP18"/>
    <mergeCell ref="OM16:OM18"/>
    <mergeCell ref="OL16:OL18"/>
    <mergeCell ref="NA16:NA18"/>
    <mergeCell ref="NB16:NB18"/>
    <mergeCell ref="NC16:NC18"/>
    <mergeCell ref="ND16:ND18"/>
    <mergeCell ref="NE16:NE18"/>
    <mergeCell ref="NF16:NF18"/>
    <mergeCell ref="NK16:NK18"/>
    <mergeCell ref="JL16:JL18"/>
    <mergeCell ref="JM16:JM18"/>
    <mergeCell ref="JN16:JN18"/>
    <mergeCell ref="LA16:LA18"/>
    <mergeCell ref="LB16:LB18"/>
    <mergeCell ref="KI16:KI18"/>
    <mergeCell ref="KJ16:KJ18"/>
    <mergeCell ref="JQ16:JQ18"/>
    <mergeCell ref="JR16:JR18"/>
    <mergeCell ref="JS16:JS18"/>
    <mergeCell ref="JT16:JT18"/>
    <mergeCell ref="JU16:JU18"/>
    <mergeCell ref="JV16:JV18"/>
    <mergeCell ref="KA16:KA18"/>
    <mergeCell ref="KB16:KB18"/>
    <mergeCell ref="KC16:KC18"/>
    <mergeCell ref="JW16:JW18"/>
    <mergeCell ref="JX16:JX18"/>
    <mergeCell ref="JY16:JY18"/>
    <mergeCell ref="KP16:KP18"/>
    <mergeCell ref="KH16:KH18"/>
    <mergeCell ref="KQ16:KQ18"/>
    <mergeCell ref="KR16:KR18"/>
    <mergeCell ref="KW16:KW18"/>
    <mergeCell ref="AA17:AA18"/>
    <mergeCell ref="AB17:AB18"/>
    <mergeCell ref="B3:D3"/>
    <mergeCell ref="KG16:KG18"/>
    <mergeCell ref="II16:II18"/>
    <mergeCell ref="IJ16:IJ18"/>
    <mergeCell ref="IK16:IK18"/>
    <mergeCell ref="IL16:IL18"/>
    <mergeCell ref="IM16:IM18"/>
    <mergeCell ref="IN16:IN18"/>
    <mergeCell ref="IO16:IO18"/>
    <mergeCell ref="E10:F10"/>
    <mergeCell ref="E11:F11"/>
    <mergeCell ref="E12:F12"/>
    <mergeCell ref="JF16:JF18"/>
    <mergeCell ref="JG16:JG18"/>
    <mergeCell ref="JH16:JH18"/>
    <mergeCell ref="JI16:JI18"/>
    <mergeCell ref="JJ16:JJ18"/>
    <mergeCell ref="JK16:JK18"/>
    <mergeCell ref="JP16:JP18"/>
    <mergeCell ref="IY16:IY18"/>
    <mergeCell ref="IP16:IP18"/>
    <mergeCell ref="IQ16:IQ18"/>
    <mergeCell ref="IZ16:IZ18"/>
    <mergeCell ref="JE16:JE18"/>
    <mergeCell ref="IT16:IT18"/>
    <mergeCell ref="IV16:IV18"/>
    <mergeCell ref="IW16:IW18"/>
    <mergeCell ref="JA16:JA18"/>
    <mergeCell ref="JB16:JB18"/>
    <mergeCell ref="JC16:JC18"/>
    <mergeCell ref="IU16:IU18"/>
    <mergeCell ref="MI16:MI18"/>
    <mergeCell ref="MJ16:MJ18"/>
    <mergeCell ref="MO16:MO18"/>
    <mergeCell ref="MP16:MP18"/>
    <mergeCell ref="MQ16:MQ18"/>
    <mergeCell ref="AC2:AC3"/>
    <mergeCell ref="AD2:AD3"/>
    <mergeCell ref="AE2:AE3"/>
    <mergeCell ref="AH12:AI12"/>
    <mergeCell ref="LC16:LC18"/>
    <mergeCell ref="KS16:KS18"/>
    <mergeCell ref="KT16:KT18"/>
    <mergeCell ref="KU16:KU18"/>
    <mergeCell ref="KD16:KD18"/>
    <mergeCell ref="KE16:KE18"/>
    <mergeCell ref="KF16:KF18"/>
    <mergeCell ref="BL16:BL18"/>
    <mergeCell ref="KN16:KN18"/>
    <mergeCell ref="KO16:KO18"/>
    <mergeCell ref="AH14:AI14"/>
    <mergeCell ref="KL16:KL18"/>
    <mergeCell ref="KM16:KM18"/>
    <mergeCell ref="IX16:IX18"/>
    <mergeCell ref="IR16:IR18"/>
    <mergeCell ref="A1:AM1"/>
    <mergeCell ref="I2:I3"/>
    <mergeCell ref="J2:J3"/>
    <mergeCell ref="C4:D4"/>
    <mergeCell ref="AH9:AI9"/>
    <mergeCell ref="AH5:AI5"/>
    <mergeCell ref="E4:F4"/>
    <mergeCell ref="E5:F5"/>
    <mergeCell ref="E6:F6"/>
    <mergeCell ref="E7:F7"/>
    <mergeCell ref="E8:F8"/>
    <mergeCell ref="E9:F9"/>
    <mergeCell ref="AF2:AG3"/>
    <mergeCell ref="AH2:AI3"/>
    <mergeCell ref="AH7:AI7"/>
    <mergeCell ref="AH4:AI4"/>
    <mergeCell ref="AH6:AI6"/>
    <mergeCell ref="AH8:AI8"/>
    <mergeCell ref="AF4:AG4"/>
    <mergeCell ref="AF5:AG5"/>
    <mergeCell ref="AF6:AG6"/>
    <mergeCell ref="AF7:AG7"/>
    <mergeCell ref="AF8:AG8"/>
    <mergeCell ref="M2:M3"/>
  </mergeCells>
  <conditionalFormatting sqref="AF19:BJ47">
    <cfRule type="cellIs" dxfId="59" priority="2" operator="equal">
      <formula>"J"</formula>
    </cfRule>
    <cfRule type="cellIs" dxfId="58" priority="3" operator="equal">
      <formula>"I"</formula>
    </cfRule>
    <cfRule type="cellIs" dxfId="57" priority="4" operator="equal">
      <formula>"H"</formula>
    </cfRule>
    <cfRule type="cellIs" dxfId="56" priority="5" operator="equal">
      <formula>"G"</formula>
    </cfRule>
    <cfRule type="cellIs" dxfId="55" priority="6" operator="equal">
      <formula>"F"</formula>
    </cfRule>
    <cfRule type="cellIs" dxfId="54" priority="7" operator="equal">
      <formula>"E"</formula>
    </cfRule>
    <cfRule type="cellIs" dxfId="53" priority="8" operator="equal">
      <formula>"D"</formula>
    </cfRule>
    <cfRule type="cellIs" dxfId="52" priority="9" operator="equal">
      <formula>"C"</formula>
    </cfRule>
    <cfRule type="cellIs" dxfId="51" priority="10" operator="equal">
      <formula>"B"</formula>
    </cfRule>
    <cfRule type="cellIs" dxfId="50" priority="11" operator="equal">
      <formula>"A"</formula>
    </cfRule>
  </conditionalFormatting>
  <conditionalFormatting sqref="I5">
    <cfRule type="cellIs" dxfId="49" priority="48" operator="equal">
      <formula>"B"</formula>
    </cfRule>
  </conditionalFormatting>
  <conditionalFormatting sqref="I6">
    <cfRule type="cellIs" dxfId="48" priority="46" operator="equal">
      <formula>"C"</formula>
    </cfRule>
  </conditionalFormatting>
  <conditionalFormatting sqref="I7">
    <cfRule type="cellIs" dxfId="47" priority="45" operator="equal">
      <formula>"D"</formula>
    </cfRule>
  </conditionalFormatting>
  <conditionalFormatting sqref="I8">
    <cfRule type="cellIs" dxfId="46" priority="44" operator="equal">
      <formula>"E"</formula>
    </cfRule>
  </conditionalFormatting>
  <conditionalFormatting sqref="I9">
    <cfRule type="cellIs" dxfId="45" priority="43" operator="equal">
      <formula>"F"</formula>
    </cfRule>
  </conditionalFormatting>
  <conditionalFormatting sqref="I10">
    <cfRule type="cellIs" dxfId="44" priority="42" operator="equal">
      <formula>"G"</formula>
    </cfRule>
  </conditionalFormatting>
  <conditionalFormatting sqref="I11">
    <cfRule type="cellIs" dxfId="43" priority="41" operator="equal">
      <formula>"H"</formula>
    </cfRule>
  </conditionalFormatting>
  <conditionalFormatting sqref="I12">
    <cfRule type="cellIs" dxfId="42" priority="39" operator="equal">
      <formula>"I"</formula>
    </cfRule>
  </conditionalFormatting>
  <conditionalFormatting sqref="I13">
    <cfRule type="cellIs" dxfId="41" priority="38" operator="equal">
      <formula>"J"</formula>
    </cfRule>
  </conditionalFormatting>
  <conditionalFormatting sqref="I4">
    <cfRule type="cellIs" dxfId="40" priority="1" operator="equal">
      <formula>"A"</formula>
    </cfRule>
  </conditionalFormatting>
  <dataValidations count="10">
    <dataValidation type="list" allowBlank="1" showInputMessage="1" showErrorMessage="1" sqref="J4:J13" xr:uid="{00000000-0002-0000-0200-000000000000}">
      <formula1>Duration</formula1>
    </dataValidation>
    <dataValidation type="list" allowBlank="1" showInputMessage="1" showErrorMessage="1" sqref="E48:E49" xr:uid="{00000000-0002-0000-0200-000004000000}">
      <formula1>Reklama</formula1>
    </dataValidation>
    <dataValidation type="list" allowBlank="1" showInputMessage="1" showErrorMessage="1" sqref="C13" xr:uid="{00000000-0002-0000-0200-00000D000000}">
      <formula1>Targets</formula1>
    </dataValidation>
    <dataValidation type="list" allowBlank="1" showInputMessage="1" showErrorMessage="1" sqref="AM4:AM13" xr:uid="{00000000-0002-0000-0200-00000E000000}">
      <formula1>Bonuses_comp</formula1>
    </dataValidation>
    <dataValidation type="list" allowBlank="1" showInputMessage="1" showErrorMessage="1" sqref="D19:D47" xr:uid="{00000000-0002-0000-0200-000010000000}">
      <formula1>time_slot_1</formula1>
    </dataValidation>
    <dataValidation type="list" allowBlank="1" showInputMessage="1" showErrorMessage="1" sqref="C2:D2" xr:uid="{3A028078-D0F5-4771-8114-5F47DF8FFD30}">
      <formula1>$AV$4:$AV$5</formula1>
    </dataValidation>
    <dataValidation type="list" allowBlank="1" showInputMessage="1" showErrorMessage="1" sqref="E4:E13" xr:uid="{DC3096A8-799A-42BE-ABE1-49A17210D035}">
      <formula1>IF($C$2="BG",reklamni_formi, reklamni_formi_ENG)</formula1>
    </dataValidation>
    <dataValidation type="list" allowBlank="1" showInputMessage="1" showErrorMessage="1" sqref="G19:G47" xr:uid="{576C6ABF-2EBB-4B71-A90A-EF876B6ABD9F}">
      <formula1>IF($C$2="BG", PriceSurchargesBG,PriceSurchargesENG)</formula1>
    </dataValidation>
    <dataValidation type="list" allowBlank="1" showInputMessage="1" showErrorMessage="1" sqref="C19:C47" xr:uid="{48410EA1-33F3-43C9-B0CA-65FBD1ECAFD0}">
      <formula1>IF($C$2="bg", weekday_BG_ENG, weekday_ENG)</formula1>
    </dataValidation>
    <dataValidation type="list" allowBlank="1" showInputMessage="1" showErrorMessage="1" sqref="BK19:BK47" xr:uid="{18D28154-9CDA-458C-8460-11948089EEDE}">
      <formula1>ComboSurchargesCoeff</formula1>
    </dataValidation>
  </dataValidations>
  <printOptions horizontalCentered="1" verticalCentered="1"/>
  <pageMargins left="0" right="0" top="0" bottom="0" header="0" footer="0"/>
  <pageSetup paperSize="9" scale="67" orientation="landscape" verticalDpi="300" r:id="rId1"/>
  <headerFooter alignWithMargins="0"/>
  <ignoredErrors>
    <ignoredError sqref="E41:E45 BZ48:CF48 E20:E40 F21 F22:F45 E19:F19 F20 LH20:LN47" emptyCellReference="1"/>
    <ignoredError sqref="F68:I68 O70:Q70 F71:J74 K77:Q77 F69 H69:J69 AF5:AG13 V20:AB46 AF4:AG4 B10:B12 E77 E70:E75 K70:M70 K71:Q75 B70 D60 B56:B61 B54:B55 F70 H70:J70 B4:B5 B6:B9 V19:AB19 L20:U47 N19:U19 L19:M19 V47:AB47 AD47:AE47 AD20:AE46 A1 AD19:AE19 AC19:AC47" unlockedFormula="1"/>
    <ignoredError sqref="AF48" formulaRange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200-000013000000}">
          <x14:formula1>
            <xm:f>calc!$AM$4:$AM$53</xm:f>
          </x14:formula1>
          <xm:sqref>AF19:BJ47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00B0F0"/>
    <pageSetUpPr fitToPage="1"/>
  </sheetPr>
  <dimension ref="A1:PK129"/>
  <sheetViews>
    <sheetView showGridLines="0" zoomScaleNormal="100" zoomScaleSheetLayoutView="85" workbookViewId="0">
      <pane ySplit="18" topLeftCell="A19" activePane="bottomLeft" state="frozen"/>
      <selection pane="bottomLeft" activeCell="H16" sqref="H16:H18"/>
    </sheetView>
  </sheetViews>
  <sheetFormatPr defaultRowHeight="12" x14ac:dyDescent="0.2"/>
  <cols>
    <col min="1" max="1" width="4.28515625" style="99" customWidth="1"/>
    <col min="2" max="2" width="32" style="99" customWidth="1"/>
    <col min="3" max="3" width="9.140625" style="131" customWidth="1"/>
    <col min="4" max="4" width="12.7109375" style="99" customWidth="1"/>
    <col min="5" max="6" width="7.85546875" style="99" customWidth="1"/>
    <col min="7" max="7" width="14.42578125" style="99" customWidth="1"/>
    <col min="8" max="8" width="11.85546875" style="99" customWidth="1"/>
    <col min="9" max="9" width="8.5703125" style="99" customWidth="1"/>
    <col min="10" max="10" width="10.28515625" style="99" customWidth="1"/>
    <col min="11" max="11" width="6.85546875" style="99" hidden="1" customWidth="1"/>
    <col min="12" max="22" width="4.28515625" style="137" hidden="1" customWidth="1"/>
    <col min="23" max="31" width="4.28515625" style="99" hidden="1" customWidth="1"/>
    <col min="32" max="62" width="3.140625" style="99" customWidth="1"/>
    <col min="63" max="63" width="10.28515625" style="99" hidden="1" customWidth="1"/>
    <col min="64" max="64" width="6.140625" style="99" hidden="1" customWidth="1"/>
    <col min="65" max="65" width="2.42578125" style="99" hidden="1" customWidth="1"/>
    <col min="66" max="66" width="3.85546875" style="99" hidden="1" customWidth="1"/>
    <col min="67" max="75" width="3.85546875" style="100" hidden="1" customWidth="1"/>
    <col min="76" max="76" width="5.28515625" style="100" hidden="1" customWidth="1"/>
    <col min="77" max="417" width="3.85546875" style="100" hidden="1" customWidth="1"/>
    <col min="418" max="419" width="5.42578125" style="100" hidden="1" customWidth="1"/>
    <col min="420" max="420" width="9.140625" style="100" hidden="1" customWidth="1"/>
    <col min="421" max="427" width="9.140625" style="99" hidden="1" customWidth="1"/>
    <col min="428" max="16384" width="9.140625" style="99"/>
  </cols>
  <sheetData>
    <row r="1" spans="1:420" ht="49.5" customHeight="1" x14ac:dyDescent="0.2">
      <c r="A1" s="364" t="str">
        <f>IF($C$2="BG", "ФИКСИРАНИ ЦЕНИ ЗА МЕСЕЦ ЮНИ 2019", "FIX PRICES JUNE 2019")</f>
        <v>ФИКСИРАНИ ЦЕНИ ЗА МЕСЕЦ ЮНИ 2019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</row>
    <row r="2" spans="1:420" ht="16.5" customHeight="1" x14ac:dyDescent="0.2">
      <c r="B2" s="267" t="s">
        <v>111</v>
      </c>
      <c r="C2" s="599" t="s">
        <v>109</v>
      </c>
      <c r="D2" s="600"/>
      <c r="E2" s="586" t="str">
        <f>IF($C$2="BG", "Рекламна форма", "TVC Type")</f>
        <v>Рекламна форма</v>
      </c>
      <c r="F2" s="612"/>
      <c r="G2" s="590" t="str">
        <f>IF($C$2="BG", "Име на клип", "Name ot spot")</f>
        <v>Име на клип</v>
      </c>
      <c r="H2" s="590" t="str">
        <f>IF($C$2="BG", "Референтен номер", "Рeference Number")</f>
        <v>Референтен номер</v>
      </c>
      <c r="I2" s="590" t="str">
        <f>IF($C$2="BG", "Код", "Code")</f>
        <v>Код</v>
      </c>
      <c r="J2" s="590" t="str">
        <f>IF($C$2="BG", "Секунди", "Secоnds")</f>
        <v>Секунди</v>
      </c>
      <c r="K2" s="592" t="s">
        <v>69</v>
      </c>
      <c r="L2" s="592" t="s">
        <v>69</v>
      </c>
      <c r="M2" s="592" t="s">
        <v>69</v>
      </c>
      <c r="N2" s="592" t="s">
        <v>69</v>
      </c>
      <c r="O2" s="592" t="s">
        <v>69</v>
      </c>
      <c r="P2" s="592" t="s">
        <v>69</v>
      </c>
      <c r="Q2" s="592" t="s">
        <v>69</v>
      </c>
      <c r="R2" s="592" t="s">
        <v>69</v>
      </c>
      <c r="S2" s="592" t="s">
        <v>69</v>
      </c>
      <c r="T2" s="592" t="s">
        <v>69</v>
      </c>
      <c r="U2" s="592" t="s">
        <v>69</v>
      </c>
      <c r="V2" s="592" t="s">
        <v>69</v>
      </c>
      <c r="W2" s="592" t="s">
        <v>69</v>
      </c>
      <c r="X2" s="592" t="s">
        <v>69</v>
      </c>
      <c r="Y2" s="592" t="s">
        <v>69</v>
      </c>
      <c r="Z2" s="592" t="s">
        <v>69</v>
      </c>
      <c r="AA2" s="592" t="s">
        <v>69</v>
      </c>
      <c r="AB2" s="592" t="s">
        <v>69</v>
      </c>
      <c r="AC2" s="592" t="s">
        <v>69</v>
      </c>
      <c r="AD2" s="592" t="s">
        <v>69</v>
      </c>
      <c r="AE2" s="592" t="s">
        <v>69</v>
      </c>
      <c r="AF2" s="586" t="str">
        <f>IF($C$2="BG", "Коеф.
30 сек.", "Coeff. 
to 30 sec.")</f>
        <v>Коеф.
30 сек.</v>
      </c>
      <c r="AG2" s="587"/>
      <c r="AH2" s="583" t="str">
        <f>IF($C$2="BG", "Брой", "Count")</f>
        <v>Брой</v>
      </c>
      <c r="AI2" s="583"/>
      <c r="AJ2" s="590" t="str">
        <f>IF($C$2="BG","Брутна сума", "Gross budget")</f>
        <v>Брутна сума</v>
      </c>
      <c r="AK2" s="590"/>
      <c r="AL2" s="590"/>
      <c r="AM2" s="583" t="str">
        <f>IF($C$2="BG", "Бонус/Комп.", "Bonus/Comp")</f>
        <v>Бонус/Комп.</v>
      </c>
      <c r="AN2" s="583"/>
      <c r="AO2" s="98"/>
      <c r="AP2" s="98"/>
      <c r="AQ2" s="98"/>
      <c r="AR2" s="98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NO2" s="99"/>
      <c r="NP2" s="99"/>
      <c r="NQ2" s="99"/>
      <c r="NR2" s="99"/>
      <c r="NS2" s="99"/>
      <c r="NT2" s="99"/>
      <c r="NU2" s="99"/>
      <c r="NV2" s="99"/>
      <c r="NW2" s="99"/>
      <c r="NX2" s="99"/>
      <c r="NY2" s="99"/>
      <c r="NZ2" s="99"/>
      <c r="OA2" s="99"/>
      <c r="OB2" s="99"/>
      <c r="OC2" s="99"/>
      <c r="OD2" s="99"/>
      <c r="OE2" s="99"/>
      <c r="OF2" s="99"/>
      <c r="OG2" s="99"/>
      <c r="OH2" s="99"/>
      <c r="OI2" s="99"/>
      <c r="OJ2" s="99"/>
      <c r="OK2" s="99"/>
      <c r="OL2" s="99"/>
      <c r="OM2" s="99"/>
      <c r="ON2" s="99"/>
      <c r="OO2" s="99"/>
      <c r="OP2" s="99"/>
      <c r="OQ2" s="99"/>
      <c r="OR2" s="99"/>
      <c r="OS2" s="99"/>
      <c r="OT2" s="99"/>
      <c r="OU2" s="99"/>
      <c r="OV2" s="99"/>
      <c r="OW2" s="99"/>
      <c r="OX2" s="99"/>
      <c r="OY2" s="99"/>
      <c r="OZ2" s="99"/>
      <c r="PA2" s="99"/>
      <c r="PB2" s="99"/>
      <c r="PC2" s="99"/>
      <c r="PD2" s="99"/>
    </row>
    <row r="3" spans="1:420" ht="16.5" customHeight="1" x14ac:dyDescent="0.2">
      <c r="B3" s="620" t="s">
        <v>163</v>
      </c>
      <c r="C3" s="621"/>
      <c r="D3" s="622"/>
      <c r="E3" s="588"/>
      <c r="F3" s="613"/>
      <c r="G3" s="591"/>
      <c r="H3" s="591"/>
      <c r="I3" s="591"/>
      <c r="J3" s="591"/>
      <c r="K3" s="592"/>
      <c r="L3" s="592"/>
      <c r="M3" s="592"/>
      <c r="N3" s="592"/>
      <c r="O3" s="592"/>
      <c r="P3" s="592"/>
      <c r="Q3" s="592"/>
      <c r="R3" s="592"/>
      <c r="S3" s="592"/>
      <c r="T3" s="592"/>
      <c r="U3" s="592"/>
      <c r="V3" s="592"/>
      <c r="W3" s="592"/>
      <c r="X3" s="592"/>
      <c r="Y3" s="592"/>
      <c r="Z3" s="592"/>
      <c r="AA3" s="592"/>
      <c r="AB3" s="592"/>
      <c r="AC3" s="592"/>
      <c r="AD3" s="592"/>
      <c r="AE3" s="592"/>
      <c r="AF3" s="588"/>
      <c r="AG3" s="589"/>
      <c r="AH3" s="583"/>
      <c r="AI3" s="583"/>
      <c r="AJ3" s="591"/>
      <c r="AK3" s="591"/>
      <c r="AL3" s="591"/>
      <c r="AM3" s="583"/>
      <c r="AN3" s="583"/>
      <c r="AO3" s="98"/>
      <c r="AP3" s="98"/>
      <c r="AQ3" s="98"/>
      <c r="AR3" s="98"/>
      <c r="AS3" s="100"/>
      <c r="AT3" s="100"/>
      <c r="AU3" s="100"/>
      <c r="AV3" s="100"/>
      <c r="AW3" s="105" t="s">
        <v>109</v>
      </c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NO3" s="99"/>
      <c r="NP3" s="99"/>
      <c r="NQ3" s="99"/>
      <c r="NR3" s="99"/>
      <c r="NS3" s="99"/>
      <c r="NT3" s="99"/>
      <c r="NU3" s="99"/>
      <c r="NV3" s="99"/>
      <c r="NW3" s="99"/>
      <c r="NX3" s="99"/>
      <c r="NY3" s="99"/>
      <c r="NZ3" s="99"/>
      <c r="OA3" s="99"/>
      <c r="OB3" s="99"/>
      <c r="OC3" s="99"/>
      <c r="OD3" s="99"/>
      <c r="OE3" s="99"/>
      <c r="OF3" s="99"/>
      <c r="OG3" s="99"/>
      <c r="OH3" s="99"/>
      <c r="OI3" s="99"/>
      <c r="OJ3" s="99"/>
      <c r="OK3" s="99"/>
      <c r="OL3" s="99"/>
      <c r="OM3" s="99"/>
      <c r="ON3" s="99"/>
      <c r="OO3" s="99"/>
      <c r="OP3" s="99"/>
      <c r="OQ3" s="99"/>
      <c r="OR3" s="99"/>
      <c r="OS3" s="99"/>
      <c r="OT3" s="99"/>
      <c r="OU3" s="99"/>
      <c r="OV3" s="99"/>
      <c r="OW3" s="99"/>
      <c r="OX3" s="99"/>
      <c r="OY3" s="99"/>
      <c r="OZ3" s="99"/>
      <c r="PA3" s="99"/>
      <c r="PB3" s="99"/>
      <c r="PC3" s="99"/>
      <c r="PD3" s="99"/>
    </row>
    <row r="4" spans="1:420" ht="10.5" customHeight="1" x14ac:dyDescent="0.2">
      <c r="B4" s="150" t="str">
        <f>IF($C$2="BG", "Агенция", "Agency")</f>
        <v>Агенция</v>
      </c>
      <c r="C4" s="520"/>
      <c r="D4" s="520"/>
      <c r="E4" s="616"/>
      <c r="F4" s="617"/>
      <c r="G4" s="120"/>
      <c r="H4" s="268"/>
      <c r="I4" s="290" t="str">
        <f>IF(E4&lt;&gt;0,"A","")</f>
        <v/>
      </c>
      <c r="J4" s="269">
        <f>SUMIF(reklamni_formi,E4,Length)</f>
        <v>0</v>
      </c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1"/>
      <c r="AC4" s="271"/>
      <c r="AD4" s="271"/>
      <c r="AE4" s="271"/>
      <c r="AF4" s="358">
        <f t="shared" ref="AF4:AF13" si="0">IF(OR(E4="Spot",E4="Paid Report"), SUMIF(Duration,J4,Coeff),SUMIF(reklamni_formi,E4,Index_30))</f>
        <v>0</v>
      </c>
      <c r="AG4" s="359"/>
      <c r="AH4" s="360">
        <f>SUM(V$19:V$47)</f>
        <v>0</v>
      </c>
      <c r="AI4" s="360"/>
      <c r="AJ4" s="361">
        <f>SUMPRODUCT($L$19:$L$47,$V$19:$V$47)</f>
        <v>0</v>
      </c>
      <c r="AK4" s="362"/>
      <c r="AL4" s="363"/>
      <c r="AM4" s="584"/>
      <c r="AN4" s="584"/>
      <c r="AO4" s="98"/>
      <c r="AP4" s="98"/>
      <c r="AQ4" s="98"/>
      <c r="AR4" s="98"/>
      <c r="AS4" s="100"/>
      <c r="AT4" s="100"/>
      <c r="AU4" s="100"/>
      <c r="AV4" s="100"/>
      <c r="AW4" s="105" t="s">
        <v>110</v>
      </c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NO4" s="99"/>
      <c r="NP4" s="99"/>
      <c r="NQ4" s="99"/>
      <c r="NR4" s="99"/>
      <c r="NS4" s="99"/>
      <c r="NT4" s="99"/>
      <c r="NU4" s="99"/>
      <c r="NV4" s="99"/>
      <c r="NW4" s="99"/>
      <c r="NX4" s="99"/>
      <c r="NY4" s="99"/>
      <c r="NZ4" s="99"/>
      <c r="OA4" s="99"/>
      <c r="OB4" s="99"/>
      <c r="OC4" s="99"/>
      <c r="OD4" s="99"/>
      <c r="OE4" s="99"/>
      <c r="OF4" s="99"/>
      <c r="OG4" s="99"/>
      <c r="OH4" s="99"/>
      <c r="OI4" s="99"/>
      <c r="OJ4" s="99"/>
      <c r="OK4" s="99"/>
      <c r="OL4" s="99"/>
      <c r="OM4" s="99"/>
      <c r="ON4" s="99"/>
      <c r="OO4" s="99"/>
      <c r="OP4" s="99"/>
      <c r="OQ4" s="99"/>
      <c r="OR4" s="99"/>
      <c r="OS4" s="99"/>
      <c r="OT4" s="99"/>
      <c r="OU4" s="99"/>
      <c r="OV4" s="99"/>
      <c r="OW4" s="99"/>
      <c r="OX4" s="99"/>
      <c r="OY4" s="99"/>
      <c r="OZ4" s="99"/>
      <c r="PA4" s="99"/>
      <c r="PB4" s="99"/>
      <c r="PC4" s="99"/>
      <c r="PD4" s="99"/>
    </row>
    <row r="5" spans="1:420" ht="10.5" customHeight="1" x14ac:dyDescent="0.2">
      <c r="B5" s="150" t="str">
        <f>IF($C$2="BG", "Клиент", "Client")</f>
        <v>Клиент</v>
      </c>
      <c r="C5" s="500"/>
      <c r="D5" s="598"/>
      <c r="E5" s="616"/>
      <c r="F5" s="617"/>
      <c r="G5" s="120"/>
      <c r="H5" s="268"/>
      <c r="I5" s="290" t="str">
        <f>IF(E5&lt;&gt;0,"B","")</f>
        <v/>
      </c>
      <c r="J5" s="269">
        <f>SUMIF(reklamni_formi,E5,Length)</f>
        <v>0</v>
      </c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1"/>
      <c r="AC5" s="271"/>
      <c r="AD5" s="271"/>
      <c r="AE5" s="271"/>
      <c r="AF5" s="358">
        <f t="shared" si="0"/>
        <v>0</v>
      </c>
      <c r="AG5" s="359"/>
      <c r="AH5" s="360">
        <f>SUM(W$19:W$47)</f>
        <v>0</v>
      </c>
      <c r="AI5" s="360"/>
      <c r="AJ5" s="361">
        <f>SUMPRODUCT($M$19:$M$49,$W$19:$W$49)</f>
        <v>0</v>
      </c>
      <c r="AK5" s="362"/>
      <c r="AL5" s="363"/>
      <c r="AM5" s="584"/>
      <c r="AN5" s="584"/>
      <c r="AO5" s="98"/>
      <c r="AP5" s="98"/>
      <c r="AQ5" s="98"/>
      <c r="AR5" s="98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NO5" s="99"/>
      <c r="NP5" s="99"/>
      <c r="NQ5" s="99"/>
      <c r="NR5" s="99"/>
      <c r="NS5" s="99"/>
      <c r="NT5" s="99"/>
      <c r="NU5" s="99"/>
      <c r="NV5" s="99"/>
      <c r="NW5" s="99"/>
      <c r="NX5" s="99"/>
      <c r="NY5" s="99"/>
      <c r="NZ5" s="99"/>
      <c r="OA5" s="99"/>
      <c r="OB5" s="99"/>
      <c r="OC5" s="99"/>
      <c r="OD5" s="99"/>
      <c r="OE5" s="99"/>
      <c r="OF5" s="99"/>
      <c r="OG5" s="99"/>
      <c r="OH5" s="99"/>
      <c r="OI5" s="99"/>
      <c r="OJ5" s="99"/>
      <c r="OK5" s="99"/>
      <c r="OL5" s="99"/>
      <c r="OM5" s="99"/>
      <c r="ON5" s="99"/>
      <c r="OO5" s="99"/>
      <c r="OP5" s="99"/>
      <c r="OQ5" s="99"/>
      <c r="OR5" s="99"/>
      <c r="OS5" s="99"/>
      <c r="OT5" s="99"/>
      <c r="OU5" s="99"/>
      <c r="OV5" s="99"/>
      <c r="OW5" s="99"/>
      <c r="OX5" s="99"/>
      <c r="OY5" s="99"/>
      <c r="OZ5" s="99"/>
      <c r="PA5" s="99"/>
      <c r="PB5" s="99"/>
      <c r="PC5" s="99"/>
      <c r="PD5" s="99"/>
    </row>
    <row r="6" spans="1:420" ht="10.5" customHeight="1" x14ac:dyDescent="0.2">
      <c r="B6" s="150" t="str">
        <f>IF($C$2="BG", "Лице за контакт", "Contact person")</f>
        <v>Лице за контакт</v>
      </c>
      <c r="C6" s="500"/>
      <c r="D6" s="598"/>
      <c r="E6" s="616"/>
      <c r="F6" s="617"/>
      <c r="G6" s="120"/>
      <c r="H6" s="268"/>
      <c r="I6" s="290" t="str">
        <f>IF(E6&gt;0,"C","")</f>
        <v/>
      </c>
      <c r="J6" s="269">
        <f t="shared" ref="J6:J13" si="1">SUMIF(reklamni_formi,E6,Length)</f>
        <v>0</v>
      </c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1"/>
      <c r="AC6" s="271"/>
      <c r="AD6" s="271"/>
      <c r="AE6" s="271"/>
      <c r="AF6" s="358">
        <f t="shared" si="0"/>
        <v>0</v>
      </c>
      <c r="AG6" s="359"/>
      <c r="AH6" s="360">
        <f>SUM(X$19:X$47)</f>
        <v>0</v>
      </c>
      <c r="AI6" s="360"/>
      <c r="AJ6" s="361">
        <f>SUMPRODUCT($N$19:$N$47,$X$19:$X$47)</f>
        <v>0</v>
      </c>
      <c r="AK6" s="362"/>
      <c r="AL6" s="363"/>
      <c r="AM6" s="584"/>
      <c r="AN6" s="584"/>
      <c r="AO6" s="98"/>
      <c r="AP6" s="98"/>
      <c r="AQ6" s="98"/>
      <c r="AR6" s="98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NO6" s="99"/>
      <c r="NP6" s="99"/>
      <c r="NQ6" s="99"/>
      <c r="NR6" s="99"/>
      <c r="NS6" s="99"/>
      <c r="NT6" s="99"/>
      <c r="NU6" s="99"/>
      <c r="NV6" s="99"/>
      <c r="NW6" s="99"/>
      <c r="NX6" s="99"/>
      <c r="NY6" s="99"/>
      <c r="NZ6" s="99"/>
      <c r="OA6" s="99"/>
      <c r="OB6" s="99"/>
      <c r="OC6" s="99"/>
      <c r="OD6" s="99"/>
      <c r="OE6" s="99"/>
      <c r="OF6" s="99"/>
      <c r="OG6" s="99"/>
      <c r="OH6" s="99"/>
      <c r="OI6" s="99"/>
      <c r="OJ6" s="99"/>
      <c r="OK6" s="99"/>
      <c r="OL6" s="99"/>
      <c r="OM6" s="99"/>
      <c r="ON6" s="99"/>
      <c r="OO6" s="99"/>
      <c r="OP6" s="99"/>
      <c r="OQ6" s="99"/>
      <c r="OR6" s="99"/>
      <c r="OS6" s="99"/>
      <c r="OT6" s="99"/>
      <c r="OU6" s="99"/>
      <c r="OV6" s="99"/>
      <c r="OW6" s="99"/>
      <c r="OX6" s="99"/>
      <c r="OY6" s="99"/>
      <c r="OZ6" s="99"/>
      <c r="PA6" s="99"/>
      <c r="PB6" s="99"/>
      <c r="PC6" s="99"/>
      <c r="PD6" s="99"/>
    </row>
    <row r="7" spans="1:420" ht="10.5" customHeight="1" x14ac:dyDescent="0.2">
      <c r="B7" s="289" t="str">
        <f>IF($C$2="BG", "Входящ №", "Reference №")</f>
        <v>Входящ №</v>
      </c>
      <c r="C7" s="500"/>
      <c r="D7" s="598"/>
      <c r="E7" s="616"/>
      <c r="F7" s="617"/>
      <c r="G7" s="120"/>
      <c r="H7" s="268"/>
      <c r="I7" s="290" t="str">
        <f>IF(E7&lt;&gt;0,"D","")</f>
        <v/>
      </c>
      <c r="J7" s="269">
        <f t="shared" si="1"/>
        <v>0</v>
      </c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1"/>
      <c r="AC7" s="271"/>
      <c r="AD7" s="271"/>
      <c r="AE7" s="271"/>
      <c r="AF7" s="358">
        <f t="shared" si="0"/>
        <v>0</v>
      </c>
      <c r="AG7" s="359"/>
      <c r="AH7" s="360">
        <f>SUM(Y$19:Y$47)</f>
        <v>0</v>
      </c>
      <c r="AI7" s="360"/>
      <c r="AJ7" s="361">
        <f>SUMPRODUCT($O$19:$O$47,$Y$19:$Y$47)</f>
        <v>0</v>
      </c>
      <c r="AK7" s="362"/>
      <c r="AL7" s="363"/>
      <c r="AM7" s="584"/>
      <c r="AN7" s="584"/>
      <c r="AO7" s="98"/>
      <c r="AP7" s="98"/>
      <c r="AQ7" s="98"/>
      <c r="AR7" s="98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NO7" s="99"/>
      <c r="NP7" s="99"/>
      <c r="NQ7" s="99"/>
      <c r="NR7" s="99"/>
      <c r="NS7" s="99"/>
      <c r="NT7" s="99"/>
      <c r="NU7" s="99"/>
      <c r="NV7" s="99"/>
      <c r="NW7" s="99"/>
      <c r="NX7" s="99"/>
      <c r="NY7" s="99"/>
      <c r="NZ7" s="99"/>
      <c r="OA7" s="99"/>
      <c r="OB7" s="99"/>
      <c r="OC7" s="99"/>
      <c r="OD7" s="99"/>
      <c r="OE7" s="99"/>
      <c r="OF7" s="99"/>
      <c r="OG7" s="99"/>
      <c r="OH7" s="99"/>
      <c r="OI7" s="99"/>
      <c r="OJ7" s="99"/>
      <c r="OK7" s="99"/>
      <c r="OL7" s="99"/>
      <c r="OM7" s="99"/>
      <c r="ON7" s="99"/>
      <c r="OO7" s="99"/>
      <c r="OP7" s="99"/>
      <c r="OQ7" s="99"/>
      <c r="OR7" s="99"/>
      <c r="OS7" s="99"/>
      <c r="OT7" s="99"/>
      <c r="OU7" s="99"/>
      <c r="OV7" s="99"/>
      <c r="OW7" s="99"/>
      <c r="OX7" s="99"/>
      <c r="OY7" s="99"/>
      <c r="OZ7" s="99"/>
      <c r="PA7" s="99"/>
      <c r="PB7" s="99"/>
      <c r="PC7" s="99"/>
      <c r="PD7" s="99"/>
    </row>
    <row r="8" spans="1:420" ht="10.5" customHeight="1" x14ac:dyDescent="0.2">
      <c r="B8" s="289" t="str">
        <f>IF($C$2="BG", "Кампания", "Campaign")</f>
        <v>Кампания</v>
      </c>
      <c r="C8" s="500"/>
      <c r="D8" s="598"/>
      <c r="E8" s="616"/>
      <c r="F8" s="617"/>
      <c r="G8" s="120"/>
      <c r="H8" s="268"/>
      <c r="I8" s="290" t="str">
        <f>IF(E8&lt;&gt;0,"E","")</f>
        <v/>
      </c>
      <c r="J8" s="269">
        <f t="shared" si="1"/>
        <v>0</v>
      </c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1"/>
      <c r="AC8" s="271"/>
      <c r="AD8" s="271"/>
      <c r="AE8" s="271"/>
      <c r="AF8" s="358">
        <f t="shared" si="0"/>
        <v>0</v>
      </c>
      <c r="AG8" s="359"/>
      <c r="AH8" s="360">
        <f>SUM(Z$19:Z$47)</f>
        <v>0</v>
      </c>
      <c r="AI8" s="360"/>
      <c r="AJ8" s="361">
        <f>SUMPRODUCT($P$19:$P$47,$Z$19:$Z$47)</f>
        <v>0</v>
      </c>
      <c r="AK8" s="362"/>
      <c r="AL8" s="363"/>
      <c r="AM8" s="584"/>
      <c r="AN8" s="584"/>
      <c r="AO8" s="98"/>
      <c r="AP8" s="98"/>
      <c r="AQ8" s="98"/>
      <c r="AR8" s="98"/>
      <c r="AS8" s="100"/>
      <c r="AT8" s="100"/>
      <c r="AU8" s="100"/>
      <c r="AV8" s="100"/>
      <c r="BL8" s="100"/>
      <c r="BN8" s="100"/>
      <c r="BZ8" s="100" t="s">
        <v>40</v>
      </c>
      <c r="CA8" s="100" t="s">
        <v>40</v>
      </c>
      <c r="CB8" s="100" t="s">
        <v>40</v>
      </c>
      <c r="CC8" s="100" t="s">
        <v>40</v>
      </c>
      <c r="CD8" s="100" t="s">
        <v>40</v>
      </c>
      <c r="CE8" s="100" t="s">
        <v>40</v>
      </c>
      <c r="CF8" s="100" t="s">
        <v>40</v>
      </c>
      <c r="CG8" s="100" t="s">
        <v>40</v>
      </c>
      <c r="CH8" s="100" t="s">
        <v>40</v>
      </c>
      <c r="CI8" s="100" t="s">
        <v>40</v>
      </c>
      <c r="CK8" s="100" t="s">
        <v>36</v>
      </c>
      <c r="CL8" s="100" t="s">
        <v>36</v>
      </c>
      <c r="CM8" s="100" t="s">
        <v>36</v>
      </c>
      <c r="CN8" s="100" t="s">
        <v>36</v>
      </c>
      <c r="CO8" s="100" t="s">
        <v>36</v>
      </c>
      <c r="CP8" s="100" t="s">
        <v>36</v>
      </c>
      <c r="CQ8" s="100" t="s">
        <v>36</v>
      </c>
      <c r="CR8" s="100" t="s">
        <v>36</v>
      </c>
      <c r="CS8" s="100" t="s">
        <v>36</v>
      </c>
      <c r="CT8" s="100" t="s">
        <v>36</v>
      </c>
      <c r="CV8" s="100" t="s">
        <v>37</v>
      </c>
      <c r="CW8" s="100" t="s">
        <v>37</v>
      </c>
      <c r="CX8" s="100" t="s">
        <v>37</v>
      </c>
      <c r="CY8" s="100" t="s">
        <v>37</v>
      </c>
      <c r="CZ8" s="100" t="s">
        <v>37</v>
      </c>
      <c r="DA8" s="100" t="s">
        <v>37</v>
      </c>
      <c r="DB8" s="100" t="s">
        <v>37</v>
      </c>
      <c r="DC8" s="100" t="s">
        <v>37</v>
      </c>
      <c r="DD8" s="100" t="s">
        <v>37</v>
      </c>
      <c r="DE8" s="100" t="s">
        <v>37</v>
      </c>
      <c r="DG8" s="100" t="s">
        <v>38</v>
      </c>
      <c r="DH8" s="100" t="s">
        <v>38</v>
      </c>
      <c r="DI8" s="100" t="s">
        <v>38</v>
      </c>
      <c r="DJ8" s="100" t="s">
        <v>38</v>
      </c>
      <c r="DK8" s="100" t="s">
        <v>38</v>
      </c>
      <c r="DL8" s="100" t="s">
        <v>38</v>
      </c>
      <c r="DM8" s="100" t="s">
        <v>38</v>
      </c>
      <c r="DN8" s="100" t="s">
        <v>38</v>
      </c>
      <c r="DO8" s="100" t="s">
        <v>38</v>
      </c>
      <c r="DP8" s="100" t="s">
        <v>38</v>
      </c>
      <c r="DR8" s="100" t="s">
        <v>39</v>
      </c>
      <c r="DS8" s="100" t="s">
        <v>39</v>
      </c>
      <c r="DT8" s="100" t="s">
        <v>39</v>
      </c>
      <c r="DU8" s="100" t="s">
        <v>39</v>
      </c>
      <c r="DV8" s="100" t="s">
        <v>39</v>
      </c>
      <c r="DW8" s="100" t="s">
        <v>39</v>
      </c>
      <c r="DX8" s="100" t="s">
        <v>39</v>
      </c>
      <c r="DY8" s="100" t="s">
        <v>39</v>
      </c>
      <c r="DZ8" s="100" t="s">
        <v>39</v>
      </c>
      <c r="EA8" s="100" t="s">
        <v>39</v>
      </c>
      <c r="EC8" s="100" t="s">
        <v>41</v>
      </c>
      <c r="ED8" s="100" t="s">
        <v>41</v>
      </c>
      <c r="EE8" s="100" t="s">
        <v>41</v>
      </c>
      <c r="EF8" s="100" t="s">
        <v>41</v>
      </c>
      <c r="EG8" s="100" t="s">
        <v>41</v>
      </c>
      <c r="EH8" s="100" t="s">
        <v>41</v>
      </c>
      <c r="EI8" s="100" t="s">
        <v>41</v>
      </c>
      <c r="EJ8" s="100" t="s">
        <v>41</v>
      </c>
      <c r="EK8" s="100" t="s">
        <v>41</v>
      </c>
      <c r="EL8" s="100" t="s">
        <v>41</v>
      </c>
      <c r="EN8" s="100" t="s">
        <v>42</v>
      </c>
      <c r="EO8" s="100" t="s">
        <v>42</v>
      </c>
      <c r="EP8" s="100" t="s">
        <v>42</v>
      </c>
      <c r="EQ8" s="100" t="s">
        <v>42</v>
      </c>
      <c r="ER8" s="100" t="s">
        <v>42</v>
      </c>
      <c r="ES8" s="100" t="s">
        <v>42</v>
      </c>
      <c r="ET8" s="100" t="s">
        <v>42</v>
      </c>
      <c r="EU8" s="100" t="s">
        <v>42</v>
      </c>
      <c r="EV8" s="100" t="s">
        <v>42</v>
      </c>
      <c r="EW8" s="100" t="s">
        <v>42</v>
      </c>
      <c r="EY8" s="100" t="s">
        <v>43</v>
      </c>
      <c r="EZ8" s="100" t="s">
        <v>43</v>
      </c>
      <c r="FA8" s="100" t="s">
        <v>43</v>
      </c>
      <c r="FB8" s="100" t="s">
        <v>43</v>
      </c>
      <c r="FC8" s="100" t="s">
        <v>43</v>
      </c>
      <c r="FD8" s="100" t="s">
        <v>43</v>
      </c>
      <c r="FE8" s="100" t="s">
        <v>43</v>
      </c>
      <c r="FF8" s="100" t="s">
        <v>43</v>
      </c>
      <c r="FG8" s="100" t="s">
        <v>43</v>
      </c>
      <c r="FH8" s="100" t="s">
        <v>43</v>
      </c>
      <c r="FJ8" s="100" t="s">
        <v>44</v>
      </c>
      <c r="FK8" s="100" t="s">
        <v>44</v>
      </c>
      <c r="FL8" s="100" t="s">
        <v>44</v>
      </c>
      <c r="FM8" s="100" t="s">
        <v>44</v>
      </c>
      <c r="FN8" s="100" t="s">
        <v>44</v>
      </c>
      <c r="FO8" s="100" t="s">
        <v>44</v>
      </c>
      <c r="FP8" s="100" t="s">
        <v>44</v>
      </c>
      <c r="FQ8" s="100" t="s">
        <v>44</v>
      </c>
      <c r="FR8" s="100" t="s">
        <v>44</v>
      </c>
      <c r="FS8" s="100" t="s">
        <v>44</v>
      </c>
      <c r="FU8" s="100" t="s">
        <v>45</v>
      </c>
      <c r="FV8" s="100" t="s">
        <v>45</v>
      </c>
      <c r="FW8" s="100" t="s">
        <v>45</v>
      </c>
      <c r="FX8" s="100" t="s">
        <v>45</v>
      </c>
      <c r="FY8" s="100" t="s">
        <v>45</v>
      </c>
      <c r="FZ8" s="100" t="s">
        <v>45</v>
      </c>
      <c r="GA8" s="100" t="s">
        <v>45</v>
      </c>
      <c r="GB8" s="100" t="s">
        <v>45</v>
      </c>
      <c r="GC8" s="100" t="s">
        <v>45</v>
      </c>
      <c r="GD8" s="100" t="s">
        <v>45</v>
      </c>
      <c r="GF8" s="100" t="s">
        <v>46</v>
      </c>
      <c r="GG8" s="100" t="s">
        <v>46</v>
      </c>
      <c r="GH8" s="100" t="s">
        <v>46</v>
      </c>
      <c r="GI8" s="100" t="s">
        <v>46</v>
      </c>
      <c r="GJ8" s="100" t="s">
        <v>46</v>
      </c>
      <c r="GK8" s="100" t="s">
        <v>46</v>
      </c>
      <c r="GL8" s="100" t="s">
        <v>46</v>
      </c>
      <c r="GM8" s="100" t="s">
        <v>46</v>
      </c>
      <c r="GN8" s="100" t="s">
        <v>46</v>
      </c>
      <c r="GO8" s="100" t="s">
        <v>46</v>
      </c>
      <c r="GQ8" s="100" t="s">
        <v>47</v>
      </c>
      <c r="GR8" s="100" t="s">
        <v>47</v>
      </c>
      <c r="GS8" s="100" t="s">
        <v>47</v>
      </c>
      <c r="GT8" s="100" t="s">
        <v>47</v>
      </c>
      <c r="GU8" s="100" t="s">
        <v>47</v>
      </c>
      <c r="GV8" s="100" t="s">
        <v>47</v>
      </c>
      <c r="GW8" s="100" t="s">
        <v>47</v>
      </c>
      <c r="GX8" s="100" t="s">
        <v>47</v>
      </c>
      <c r="GY8" s="100" t="s">
        <v>47</v>
      </c>
      <c r="GZ8" s="100" t="s">
        <v>47</v>
      </c>
      <c r="HB8" s="100" t="s">
        <v>48</v>
      </c>
      <c r="HC8" s="100" t="s">
        <v>48</v>
      </c>
      <c r="HD8" s="100" t="s">
        <v>48</v>
      </c>
      <c r="HE8" s="100" t="s">
        <v>48</v>
      </c>
      <c r="HF8" s="100" t="s">
        <v>48</v>
      </c>
      <c r="HG8" s="100" t="s">
        <v>48</v>
      </c>
      <c r="HH8" s="100" t="s">
        <v>48</v>
      </c>
      <c r="HI8" s="100" t="s">
        <v>48</v>
      </c>
      <c r="HJ8" s="100" t="s">
        <v>48</v>
      </c>
      <c r="HK8" s="100" t="s">
        <v>48</v>
      </c>
      <c r="HM8" s="100" t="s">
        <v>49</v>
      </c>
      <c r="HN8" s="100" t="s">
        <v>49</v>
      </c>
      <c r="HO8" s="100" t="s">
        <v>49</v>
      </c>
      <c r="HP8" s="100" t="s">
        <v>49</v>
      </c>
      <c r="HQ8" s="100" t="s">
        <v>49</v>
      </c>
      <c r="HR8" s="100" t="s">
        <v>49</v>
      </c>
      <c r="HS8" s="100" t="s">
        <v>49</v>
      </c>
      <c r="HT8" s="100" t="s">
        <v>49</v>
      </c>
      <c r="HU8" s="100" t="s">
        <v>49</v>
      </c>
      <c r="HV8" s="100" t="s">
        <v>49</v>
      </c>
      <c r="HX8" s="100" t="s">
        <v>50</v>
      </c>
      <c r="HY8" s="100" t="s">
        <v>50</v>
      </c>
      <c r="HZ8" s="100" t="s">
        <v>50</v>
      </c>
      <c r="IA8" s="100" t="s">
        <v>50</v>
      </c>
      <c r="IB8" s="100" t="s">
        <v>50</v>
      </c>
      <c r="IC8" s="100" t="s">
        <v>50</v>
      </c>
      <c r="ID8" s="100" t="s">
        <v>50</v>
      </c>
      <c r="IE8" s="100" t="s">
        <v>50</v>
      </c>
      <c r="IF8" s="100" t="s">
        <v>50</v>
      </c>
      <c r="IG8" s="100" t="s">
        <v>50</v>
      </c>
      <c r="II8" s="100" t="s">
        <v>51</v>
      </c>
      <c r="IJ8" s="100" t="s">
        <v>51</v>
      </c>
      <c r="IK8" s="100" t="s">
        <v>51</v>
      </c>
      <c r="IL8" s="100" t="s">
        <v>51</v>
      </c>
      <c r="IM8" s="100" t="s">
        <v>51</v>
      </c>
      <c r="IN8" s="100" t="s">
        <v>51</v>
      </c>
      <c r="IO8" s="100" t="s">
        <v>51</v>
      </c>
      <c r="IP8" s="100" t="s">
        <v>51</v>
      </c>
      <c r="IQ8" s="100" t="s">
        <v>51</v>
      </c>
      <c r="IR8" s="100" t="s">
        <v>51</v>
      </c>
      <c r="IT8" s="100" t="s">
        <v>52</v>
      </c>
      <c r="IU8" s="100" t="s">
        <v>52</v>
      </c>
      <c r="IV8" s="100" t="s">
        <v>52</v>
      </c>
      <c r="IW8" s="100" t="s">
        <v>52</v>
      </c>
      <c r="IX8" s="100" t="s">
        <v>52</v>
      </c>
      <c r="IY8" s="100" t="s">
        <v>52</v>
      </c>
      <c r="IZ8" s="100" t="s">
        <v>52</v>
      </c>
      <c r="JA8" s="100" t="s">
        <v>52</v>
      </c>
      <c r="JB8" s="100" t="s">
        <v>52</v>
      </c>
      <c r="JC8" s="100" t="s">
        <v>52</v>
      </c>
      <c r="JE8" s="100" t="s">
        <v>53</v>
      </c>
      <c r="JF8" s="100" t="s">
        <v>53</v>
      </c>
      <c r="JG8" s="100" t="s">
        <v>53</v>
      </c>
      <c r="JH8" s="100" t="s">
        <v>53</v>
      </c>
      <c r="JI8" s="100" t="s">
        <v>53</v>
      </c>
      <c r="JJ8" s="100" t="s">
        <v>53</v>
      </c>
      <c r="JK8" s="100" t="s">
        <v>53</v>
      </c>
      <c r="JL8" s="100" t="s">
        <v>53</v>
      </c>
      <c r="JM8" s="100" t="s">
        <v>53</v>
      </c>
      <c r="JN8" s="100" t="s">
        <v>53</v>
      </c>
      <c r="JP8" s="100" t="s">
        <v>54</v>
      </c>
      <c r="JQ8" s="100" t="s">
        <v>54</v>
      </c>
      <c r="JR8" s="100" t="s">
        <v>54</v>
      </c>
      <c r="JS8" s="100" t="s">
        <v>54</v>
      </c>
      <c r="JT8" s="100" t="s">
        <v>54</v>
      </c>
      <c r="JU8" s="100" t="s">
        <v>54</v>
      </c>
      <c r="JV8" s="100" t="s">
        <v>54</v>
      </c>
      <c r="JW8" s="100" t="s">
        <v>54</v>
      </c>
      <c r="JX8" s="100" t="s">
        <v>54</v>
      </c>
      <c r="JY8" s="100" t="s">
        <v>54</v>
      </c>
      <c r="KA8" s="100" t="s">
        <v>55</v>
      </c>
      <c r="KB8" s="100" t="s">
        <v>55</v>
      </c>
      <c r="KC8" s="100" t="s">
        <v>55</v>
      </c>
      <c r="KD8" s="100" t="s">
        <v>55</v>
      </c>
      <c r="KE8" s="100" t="s">
        <v>55</v>
      </c>
      <c r="KF8" s="100" t="s">
        <v>55</v>
      </c>
      <c r="KG8" s="100" t="s">
        <v>55</v>
      </c>
      <c r="KH8" s="100" t="s">
        <v>55</v>
      </c>
      <c r="KI8" s="100" t="s">
        <v>55</v>
      </c>
      <c r="KJ8" s="100" t="s">
        <v>55</v>
      </c>
      <c r="KL8" s="100" t="s">
        <v>56</v>
      </c>
      <c r="KM8" s="100" t="s">
        <v>56</v>
      </c>
      <c r="KN8" s="100" t="s">
        <v>56</v>
      </c>
      <c r="KO8" s="100" t="s">
        <v>56</v>
      </c>
      <c r="KP8" s="100" t="s">
        <v>56</v>
      </c>
      <c r="KQ8" s="100" t="s">
        <v>56</v>
      </c>
      <c r="KR8" s="100" t="s">
        <v>56</v>
      </c>
      <c r="KS8" s="100" t="s">
        <v>56</v>
      </c>
      <c r="KT8" s="100" t="s">
        <v>56</v>
      </c>
      <c r="KU8" s="100" t="s">
        <v>56</v>
      </c>
      <c r="KW8" s="100" t="s">
        <v>57</v>
      </c>
      <c r="KX8" s="100" t="s">
        <v>57</v>
      </c>
      <c r="KY8" s="100" t="s">
        <v>57</v>
      </c>
      <c r="KZ8" s="100" t="s">
        <v>57</v>
      </c>
      <c r="LA8" s="100" t="s">
        <v>57</v>
      </c>
      <c r="LB8" s="100" t="s">
        <v>57</v>
      </c>
      <c r="LC8" s="100" t="s">
        <v>57</v>
      </c>
      <c r="LD8" s="100" t="s">
        <v>57</v>
      </c>
      <c r="LE8" s="100" t="s">
        <v>57</v>
      </c>
      <c r="LF8" s="100" t="s">
        <v>57</v>
      </c>
      <c r="LH8" s="100" t="s">
        <v>58</v>
      </c>
      <c r="LI8" s="100" t="s">
        <v>58</v>
      </c>
      <c r="LJ8" s="100" t="s">
        <v>58</v>
      </c>
      <c r="LK8" s="100" t="s">
        <v>58</v>
      </c>
      <c r="LL8" s="100" t="s">
        <v>58</v>
      </c>
      <c r="LM8" s="100" t="s">
        <v>58</v>
      </c>
      <c r="LN8" s="100" t="s">
        <v>58</v>
      </c>
      <c r="LO8" s="100" t="s">
        <v>58</v>
      </c>
      <c r="LP8" s="100" t="s">
        <v>58</v>
      </c>
      <c r="LQ8" s="100" t="s">
        <v>58</v>
      </c>
      <c r="LS8" s="100" t="s">
        <v>59</v>
      </c>
      <c r="LT8" s="100" t="s">
        <v>59</v>
      </c>
      <c r="LU8" s="100" t="s">
        <v>59</v>
      </c>
      <c r="LV8" s="100" t="s">
        <v>59</v>
      </c>
      <c r="LW8" s="100" t="s">
        <v>59</v>
      </c>
      <c r="LX8" s="100" t="s">
        <v>59</v>
      </c>
      <c r="LY8" s="100" t="s">
        <v>59</v>
      </c>
      <c r="LZ8" s="100" t="s">
        <v>59</v>
      </c>
      <c r="MA8" s="100" t="s">
        <v>59</v>
      </c>
      <c r="MB8" s="100" t="s">
        <v>59</v>
      </c>
      <c r="MD8" s="100" t="s">
        <v>60</v>
      </c>
      <c r="ME8" s="100" t="s">
        <v>60</v>
      </c>
      <c r="MF8" s="100" t="s">
        <v>60</v>
      </c>
      <c r="MG8" s="100" t="s">
        <v>60</v>
      </c>
      <c r="MH8" s="100" t="s">
        <v>60</v>
      </c>
      <c r="MI8" s="100" t="s">
        <v>60</v>
      </c>
      <c r="MJ8" s="100" t="s">
        <v>60</v>
      </c>
      <c r="MK8" s="100" t="s">
        <v>60</v>
      </c>
      <c r="ML8" s="100" t="s">
        <v>60</v>
      </c>
      <c r="MM8" s="100" t="s">
        <v>60</v>
      </c>
      <c r="MO8" s="100" t="s">
        <v>61</v>
      </c>
      <c r="MP8" s="100" t="s">
        <v>61</v>
      </c>
      <c r="MQ8" s="100" t="s">
        <v>61</v>
      </c>
      <c r="MR8" s="100" t="s">
        <v>61</v>
      </c>
      <c r="MS8" s="100" t="s">
        <v>61</v>
      </c>
      <c r="MT8" s="100" t="s">
        <v>61</v>
      </c>
      <c r="MU8" s="100" t="s">
        <v>61</v>
      </c>
      <c r="MV8" s="100" t="s">
        <v>61</v>
      </c>
      <c r="MW8" s="100" t="s">
        <v>61</v>
      </c>
      <c r="MX8" s="100" t="s">
        <v>61</v>
      </c>
      <c r="MZ8" s="100" t="s">
        <v>62</v>
      </c>
      <c r="NA8" s="100" t="s">
        <v>62</v>
      </c>
      <c r="NB8" s="100" t="s">
        <v>62</v>
      </c>
      <c r="NC8" s="100" t="s">
        <v>62</v>
      </c>
      <c r="ND8" s="100" t="s">
        <v>62</v>
      </c>
      <c r="NE8" s="100" t="s">
        <v>62</v>
      </c>
      <c r="NF8" s="100" t="s">
        <v>62</v>
      </c>
      <c r="NG8" s="100" t="s">
        <v>62</v>
      </c>
      <c r="NH8" s="100" t="s">
        <v>62</v>
      </c>
      <c r="NI8" s="100" t="s">
        <v>62</v>
      </c>
      <c r="NK8" s="100" t="s">
        <v>63</v>
      </c>
      <c r="NL8" s="100" t="s">
        <v>63</v>
      </c>
      <c r="NM8" s="100" t="s">
        <v>63</v>
      </c>
      <c r="NN8" s="100" t="s">
        <v>63</v>
      </c>
      <c r="NO8" s="100" t="s">
        <v>63</v>
      </c>
      <c r="NP8" s="100" t="s">
        <v>63</v>
      </c>
      <c r="NQ8" s="100" t="s">
        <v>63</v>
      </c>
      <c r="NR8" s="100" t="s">
        <v>63</v>
      </c>
      <c r="NS8" s="100" t="s">
        <v>63</v>
      </c>
      <c r="NT8" s="100" t="s">
        <v>63</v>
      </c>
      <c r="NV8" s="100" t="s">
        <v>64</v>
      </c>
      <c r="NW8" s="100" t="s">
        <v>64</v>
      </c>
      <c r="NX8" s="100" t="s">
        <v>64</v>
      </c>
      <c r="NY8" s="100" t="s">
        <v>64</v>
      </c>
      <c r="NZ8" s="100" t="s">
        <v>64</v>
      </c>
      <c r="OA8" s="100" t="s">
        <v>64</v>
      </c>
      <c r="OB8" s="100" t="s">
        <v>64</v>
      </c>
      <c r="OC8" s="100" t="s">
        <v>64</v>
      </c>
      <c r="OD8" s="100" t="s">
        <v>64</v>
      </c>
      <c r="OE8" s="100" t="s">
        <v>64</v>
      </c>
      <c r="OG8" s="100" t="s">
        <v>65</v>
      </c>
      <c r="OH8" s="100" t="s">
        <v>65</v>
      </c>
      <c r="OI8" s="100" t="s">
        <v>65</v>
      </c>
      <c r="OJ8" s="100" t="s">
        <v>65</v>
      </c>
      <c r="OK8" s="100" t="s">
        <v>65</v>
      </c>
      <c r="OL8" s="100" t="s">
        <v>65</v>
      </c>
      <c r="OM8" s="100" t="s">
        <v>65</v>
      </c>
      <c r="ON8" s="100" t="s">
        <v>65</v>
      </c>
      <c r="OO8" s="100" t="s">
        <v>65</v>
      </c>
      <c r="OP8" s="100" t="s">
        <v>65</v>
      </c>
      <c r="OR8" s="100" t="s">
        <v>66</v>
      </c>
      <c r="OS8" s="100" t="s">
        <v>66</v>
      </c>
      <c r="OT8" s="100" t="s">
        <v>66</v>
      </c>
      <c r="OU8" s="100" t="s">
        <v>66</v>
      </c>
      <c r="OV8" s="100" t="s">
        <v>66</v>
      </c>
      <c r="OW8" s="100" t="s">
        <v>66</v>
      </c>
      <c r="OX8" s="100" t="s">
        <v>66</v>
      </c>
      <c r="OY8" s="100" t="s">
        <v>66</v>
      </c>
      <c r="OZ8" s="100" t="s">
        <v>66</v>
      </c>
      <c r="PA8" s="100" t="s">
        <v>66</v>
      </c>
      <c r="PC8" s="99"/>
      <c r="PD8" s="99"/>
    </row>
    <row r="9" spans="1:420" ht="10.5" customHeight="1" x14ac:dyDescent="0.2">
      <c r="B9" s="289" t="str">
        <f>IF($C$2="BG", "Кампания - референтен номер", "Client №")</f>
        <v>Кампания - референтен номер</v>
      </c>
      <c r="C9" s="500"/>
      <c r="D9" s="598"/>
      <c r="E9" s="616"/>
      <c r="F9" s="617"/>
      <c r="G9" s="120"/>
      <c r="H9" s="268"/>
      <c r="I9" s="290" t="str">
        <f>IF(E9&lt;&gt;0,"F","")</f>
        <v/>
      </c>
      <c r="J9" s="269">
        <f t="shared" si="1"/>
        <v>0</v>
      </c>
      <c r="K9" s="270"/>
      <c r="L9" s="270"/>
      <c r="M9" s="270"/>
      <c r="N9" s="270"/>
      <c r="O9" s="270"/>
      <c r="P9" s="270"/>
      <c r="Q9" s="270"/>
      <c r="R9" s="270"/>
      <c r="S9" s="270"/>
      <c r="T9" s="270"/>
      <c r="U9" s="270"/>
      <c r="V9" s="270"/>
      <c r="W9" s="270"/>
      <c r="X9" s="270"/>
      <c r="Y9" s="270"/>
      <c r="Z9" s="270"/>
      <c r="AA9" s="270"/>
      <c r="AB9" s="271"/>
      <c r="AC9" s="271"/>
      <c r="AD9" s="271"/>
      <c r="AE9" s="271"/>
      <c r="AF9" s="358">
        <f t="shared" si="0"/>
        <v>0</v>
      </c>
      <c r="AG9" s="359"/>
      <c r="AH9" s="360">
        <f>SUM(AA$19:AA$47)</f>
        <v>0</v>
      </c>
      <c r="AI9" s="360"/>
      <c r="AJ9" s="361">
        <f>SUMPRODUCT($Q$19:$Q$47,$AA$19:$AA$47)</f>
        <v>0</v>
      </c>
      <c r="AK9" s="362"/>
      <c r="AL9" s="363"/>
      <c r="AM9" s="584"/>
      <c r="AN9" s="584"/>
      <c r="AO9" s="98"/>
      <c r="AP9" s="98"/>
      <c r="AQ9" s="98"/>
      <c r="AR9" s="98"/>
      <c r="AS9" s="100"/>
      <c r="AT9" s="100"/>
      <c r="AU9" s="100"/>
      <c r="AV9" s="100"/>
      <c r="BL9" s="100"/>
      <c r="BN9" s="100"/>
      <c r="OJ9" s="99"/>
      <c r="OK9" s="99"/>
      <c r="OL9" s="99"/>
      <c r="OM9" s="99"/>
      <c r="ON9" s="99"/>
      <c r="OO9" s="99"/>
      <c r="OP9" s="99"/>
      <c r="OQ9" s="99"/>
      <c r="OR9" s="99"/>
      <c r="OS9" s="99"/>
      <c r="OT9" s="99"/>
      <c r="OU9" s="99"/>
      <c r="OV9" s="99"/>
      <c r="OW9" s="99"/>
      <c r="OX9" s="99"/>
      <c r="OY9" s="99"/>
      <c r="OZ9" s="99"/>
      <c r="PA9" s="99"/>
      <c r="PB9" s="99"/>
      <c r="PC9" s="99"/>
      <c r="PD9" s="99"/>
    </row>
    <row r="10" spans="1:420" ht="10.5" customHeight="1" x14ac:dyDescent="0.2">
      <c r="B10" s="289" t="str">
        <f>IF($C$2="BG", "Период", "Period")</f>
        <v>Период</v>
      </c>
      <c r="C10" s="500"/>
      <c r="D10" s="598"/>
      <c r="E10" s="616"/>
      <c r="F10" s="617"/>
      <c r="G10" s="120"/>
      <c r="H10" s="268"/>
      <c r="I10" s="290" t="str">
        <f>IF(E10&lt;&gt;0,"G","")</f>
        <v/>
      </c>
      <c r="J10" s="269">
        <f t="shared" si="1"/>
        <v>0</v>
      </c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  <c r="AA10" s="270"/>
      <c r="AB10" s="271"/>
      <c r="AC10" s="271"/>
      <c r="AD10" s="271"/>
      <c r="AE10" s="271"/>
      <c r="AF10" s="358">
        <f t="shared" si="0"/>
        <v>0</v>
      </c>
      <c r="AG10" s="359"/>
      <c r="AH10" s="360">
        <f>SUM(AB$19:AB$47)</f>
        <v>0</v>
      </c>
      <c r="AI10" s="360"/>
      <c r="AJ10" s="361">
        <f>SUMPRODUCT($R$19:$R$47,$AB$19:$AB$47)</f>
        <v>0</v>
      </c>
      <c r="AK10" s="362"/>
      <c r="AL10" s="363"/>
      <c r="AM10" s="584"/>
      <c r="AN10" s="584"/>
      <c r="AO10" s="98"/>
      <c r="AP10" s="98"/>
      <c r="AQ10" s="98"/>
      <c r="AR10" s="98"/>
      <c r="BN10" s="635" t="s">
        <v>67</v>
      </c>
      <c r="BO10" s="636"/>
      <c r="BP10" s="636"/>
      <c r="BQ10" s="636"/>
      <c r="BR10" s="636"/>
      <c r="BS10" s="636"/>
      <c r="BT10" s="636"/>
      <c r="BU10" s="636"/>
      <c r="BV10" s="636"/>
      <c r="BW10" s="636"/>
      <c r="BX10" s="637"/>
      <c r="BZ10" s="603" t="s">
        <v>68</v>
      </c>
      <c r="CA10" s="603" t="s">
        <v>68</v>
      </c>
      <c r="CB10" s="603" t="s">
        <v>68</v>
      </c>
      <c r="CC10" s="603" t="s">
        <v>68</v>
      </c>
      <c r="CD10" s="603" t="s">
        <v>68</v>
      </c>
      <c r="CE10" s="603" t="s">
        <v>68</v>
      </c>
      <c r="CF10" s="603" t="s">
        <v>68</v>
      </c>
      <c r="CG10" s="603" t="s">
        <v>68</v>
      </c>
      <c r="CH10" s="603" t="s">
        <v>68</v>
      </c>
      <c r="CI10" s="603" t="s">
        <v>68</v>
      </c>
      <c r="CK10" s="603" t="s">
        <v>68</v>
      </c>
      <c r="CL10" s="603" t="s">
        <v>68</v>
      </c>
      <c r="CM10" s="603" t="s">
        <v>68</v>
      </c>
      <c r="CN10" s="603" t="s">
        <v>68</v>
      </c>
      <c r="CO10" s="603" t="s">
        <v>68</v>
      </c>
      <c r="CP10" s="603" t="s">
        <v>68</v>
      </c>
      <c r="CQ10" s="603" t="s">
        <v>68</v>
      </c>
      <c r="CR10" s="603" t="s">
        <v>68</v>
      </c>
      <c r="CS10" s="603" t="s">
        <v>68</v>
      </c>
      <c r="CT10" s="603" t="s">
        <v>68</v>
      </c>
      <c r="CV10" s="603" t="s">
        <v>68</v>
      </c>
      <c r="CW10" s="603" t="s">
        <v>68</v>
      </c>
      <c r="CX10" s="603" t="s">
        <v>68</v>
      </c>
      <c r="CY10" s="603" t="s">
        <v>68</v>
      </c>
      <c r="CZ10" s="603" t="s">
        <v>68</v>
      </c>
      <c r="DA10" s="603" t="s">
        <v>68</v>
      </c>
      <c r="DB10" s="603" t="s">
        <v>68</v>
      </c>
      <c r="DC10" s="603" t="s">
        <v>68</v>
      </c>
      <c r="DD10" s="603" t="s">
        <v>68</v>
      </c>
      <c r="DE10" s="603" t="s">
        <v>68</v>
      </c>
      <c r="DG10" s="603" t="s">
        <v>68</v>
      </c>
      <c r="DH10" s="603" t="s">
        <v>68</v>
      </c>
      <c r="DI10" s="603" t="s">
        <v>68</v>
      </c>
      <c r="DJ10" s="603" t="s">
        <v>68</v>
      </c>
      <c r="DK10" s="603" t="s">
        <v>68</v>
      </c>
      <c r="DL10" s="603" t="s">
        <v>68</v>
      </c>
      <c r="DM10" s="603" t="s">
        <v>68</v>
      </c>
      <c r="DN10" s="603" t="s">
        <v>68</v>
      </c>
      <c r="DO10" s="603" t="s">
        <v>68</v>
      </c>
      <c r="DP10" s="603" t="s">
        <v>68</v>
      </c>
      <c r="DR10" s="603" t="s">
        <v>68</v>
      </c>
      <c r="DS10" s="603" t="s">
        <v>68</v>
      </c>
      <c r="DT10" s="603" t="s">
        <v>68</v>
      </c>
      <c r="DU10" s="603" t="s">
        <v>68</v>
      </c>
      <c r="DV10" s="603" t="s">
        <v>68</v>
      </c>
      <c r="DW10" s="603" t="s">
        <v>68</v>
      </c>
      <c r="DX10" s="603" t="s">
        <v>68</v>
      </c>
      <c r="DY10" s="603" t="s">
        <v>68</v>
      </c>
      <c r="DZ10" s="603" t="s">
        <v>68</v>
      </c>
      <c r="EA10" s="603" t="s">
        <v>68</v>
      </c>
      <c r="EC10" s="603" t="s">
        <v>68</v>
      </c>
      <c r="ED10" s="603" t="s">
        <v>68</v>
      </c>
      <c r="EE10" s="603" t="s">
        <v>68</v>
      </c>
      <c r="EF10" s="603" t="s">
        <v>68</v>
      </c>
      <c r="EG10" s="603" t="s">
        <v>68</v>
      </c>
      <c r="EH10" s="603" t="s">
        <v>68</v>
      </c>
      <c r="EI10" s="603" t="s">
        <v>68</v>
      </c>
      <c r="EJ10" s="603" t="s">
        <v>68</v>
      </c>
      <c r="EK10" s="603" t="s">
        <v>68</v>
      </c>
      <c r="EL10" s="603" t="s">
        <v>68</v>
      </c>
      <c r="EN10" s="603" t="s">
        <v>68</v>
      </c>
      <c r="EO10" s="603" t="s">
        <v>68</v>
      </c>
      <c r="EP10" s="603" t="s">
        <v>68</v>
      </c>
      <c r="EQ10" s="603" t="s">
        <v>68</v>
      </c>
      <c r="ER10" s="603" t="s">
        <v>68</v>
      </c>
      <c r="ES10" s="603" t="s">
        <v>68</v>
      </c>
      <c r="ET10" s="603" t="s">
        <v>68</v>
      </c>
      <c r="EU10" s="603" t="s">
        <v>68</v>
      </c>
      <c r="EV10" s="603" t="s">
        <v>68</v>
      </c>
      <c r="EW10" s="603" t="s">
        <v>68</v>
      </c>
      <c r="EY10" s="603" t="s">
        <v>68</v>
      </c>
      <c r="EZ10" s="603" t="s">
        <v>68</v>
      </c>
      <c r="FA10" s="603" t="s">
        <v>68</v>
      </c>
      <c r="FB10" s="603" t="s">
        <v>68</v>
      </c>
      <c r="FC10" s="603" t="s">
        <v>68</v>
      </c>
      <c r="FD10" s="603" t="s">
        <v>68</v>
      </c>
      <c r="FE10" s="603" t="s">
        <v>68</v>
      </c>
      <c r="FF10" s="603" t="s">
        <v>68</v>
      </c>
      <c r="FG10" s="603" t="s">
        <v>68</v>
      </c>
      <c r="FH10" s="603" t="s">
        <v>68</v>
      </c>
      <c r="FJ10" s="603" t="s">
        <v>68</v>
      </c>
      <c r="FK10" s="603" t="s">
        <v>68</v>
      </c>
      <c r="FL10" s="603" t="s">
        <v>68</v>
      </c>
      <c r="FM10" s="603" t="s">
        <v>68</v>
      </c>
      <c r="FN10" s="603" t="s">
        <v>68</v>
      </c>
      <c r="FO10" s="603" t="s">
        <v>68</v>
      </c>
      <c r="FP10" s="603" t="s">
        <v>68</v>
      </c>
      <c r="FQ10" s="603" t="s">
        <v>68</v>
      </c>
      <c r="FR10" s="603" t="s">
        <v>68</v>
      </c>
      <c r="FS10" s="603" t="s">
        <v>68</v>
      </c>
      <c r="FU10" s="603" t="s">
        <v>68</v>
      </c>
      <c r="FV10" s="603" t="s">
        <v>68</v>
      </c>
      <c r="FW10" s="603" t="s">
        <v>68</v>
      </c>
      <c r="FX10" s="603" t="s">
        <v>68</v>
      </c>
      <c r="FY10" s="603" t="s">
        <v>68</v>
      </c>
      <c r="FZ10" s="603" t="s">
        <v>68</v>
      </c>
      <c r="GA10" s="603" t="s">
        <v>68</v>
      </c>
      <c r="GB10" s="603" t="s">
        <v>68</v>
      </c>
      <c r="GC10" s="603" t="s">
        <v>68</v>
      </c>
      <c r="GD10" s="603" t="s">
        <v>68</v>
      </c>
      <c r="GF10" s="603" t="s">
        <v>68</v>
      </c>
      <c r="GG10" s="603" t="s">
        <v>68</v>
      </c>
      <c r="GH10" s="603" t="s">
        <v>68</v>
      </c>
      <c r="GI10" s="603" t="s">
        <v>68</v>
      </c>
      <c r="GJ10" s="603" t="s">
        <v>68</v>
      </c>
      <c r="GK10" s="603" t="s">
        <v>68</v>
      </c>
      <c r="GL10" s="603" t="s">
        <v>68</v>
      </c>
      <c r="GM10" s="603" t="s">
        <v>68</v>
      </c>
      <c r="GN10" s="603" t="s">
        <v>68</v>
      </c>
      <c r="GO10" s="603" t="s">
        <v>68</v>
      </c>
      <c r="GQ10" s="603" t="s">
        <v>68</v>
      </c>
      <c r="GR10" s="603" t="s">
        <v>68</v>
      </c>
      <c r="GS10" s="603" t="s">
        <v>68</v>
      </c>
      <c r="GT10" s="603" t="s">
        <v>68</v>
      </c>
      <c r="GU10" s="603" t="s">
        <v>68</v>
      </c>
      <c r="GV10" s="603" t="s">
        <v>68</v>
      </c>
      <c r="GW10" s="603" t="s">
        <v>68</v>
      </c>
      <c r="GX10" s="603" t="s">
        <v>68</v>
      </c>
      <c r="GY10" s="603" t="s">
        <v>68</v>
      </c>
      <c r="GZ10" s="603" t="s">
        <v>68</v>
      </c>
      <c r="HB10" s="603" t="s">
        <v>68</v>
      </c>
      <c r="HC10" s="603" t="s">
        <v>68</v>
      </c>
      <c r="HD10" s="603" t="s">
        <v>68</v>
      </c>
      <c r="HE10" s="603" t="s">
        <v>68</v>
      </c>
      <c r="HF10" s="603" t="s">
        <v>68</v>
      </c>
      <c r="HG10" s="603" t="s">
        <v>68</v>
      </c>
      <c r="HH10" s="603" t="s">
        <v>68</v>
      </c>
      <c r="HI10" s="603" t="s">
        <v>68</v>
      </c>
      <c r="HJ10" s="603" t="s">
        <v>68</v>
      </c>
      <c r="HK10" s="603" t="s">
        <v>68</v>
      </c>
      <c r="HM10" s="603" t="s">
        <v>68</v>
      </c>
      <c r="HN10" s="603" t="s">
        <v>68</v>
      </c>
      <c r="HO10" s="603" t="s">
        <v>68</v>
      </c>
      <c r="HP10" s="603" t="s">
        <v>68</v>
      </c>
      <c r="HQ10" s="603" t="s">
        <v>68</v>
      </c>
      <c r="HR10" s="603" t="s">
        <v>68</v>
      </c>
      <c r="HS10" s="603" t="s">
        <v>68</v>
      </c>
      <c r="HT10" s="603" t="s">
        <v>68</v>
      </c>
      <c r="HU10" s="603" t="s">
        <v>68</v>
      </c>
      <c r="HV10" s="603" t="s">
        <v>68</v>
      </c>
      <c r="HX10" s="603" t="s">
        <v>68</v>
      </c>
      <c r="HY10" s="603" t="s">
        <v>68</v>
      </c>
      <c r="HZ10" s="603" t="s">
        <v>68</v>
      </c>
      <c r="IA10" s="603" t="s">
        <v>68</v>
      </c>
      <c r="IB10" s="603" t="s">
        <v>68</v>
      </c>
      <c r="IC10" s="603" t="s">
        <v>68</v>
      </c>
      <c r="ID10" s="603" t="s">
        <v>68</v>
      </c>
      <c r="IE10" s="603" t="s">
        <v>68</v>
      </c>
      <c r="IF10" s="603" t="s">
        <v>68</v>
      </c>
      <c r="IG10" s="603" t="s">
        <v>68</v>
      </c>
      <c r="II10" s="603" t="s">
        <v>68</v>
      </c>
      <c r="IJ10" s="603" t="s">
        <v>68</v>
      </c>
      <c r="IK10" s="603" t="s">
        <v>68</v>
      </c>
      <c r="IL10" s="603" t="s">
        <v>68</v>
      </c>
      <c r="IM10" s="603" t="s">
        <v>68</v>
      </c>
      <c r="IN10" s="603" t="s">
        <v>68</v>
      </c>
      <c r="IO10" s="603" t="s">
        <v>68</v>
      </c>
      <c r="IP10" s="603" t="s">
        <v>68</v>
      </c>
      <c r="IQ10" s="603" t="s">
        <v>68</v>
      </c>
      <c r="IR10" s="603" t="s">
        <v>68</v>
      </c>
      <c r="IT10" s="603" t="s">
        <v>68</v>
      </c>
      <c r="IU10" s="603" t="s">
        <v>68</v>
      </c>
      <c r="IV10" s="603" t="s">
        <v>68</v>
      </c>
      <c r="IW10" s="603" t="s">
        <v>68</v>
      </c>
      <c r="IX10" s="603" t="s">
        <v>68</v>
      </c>
      <c r="IY10" s="603" t="s">
        <v>68</v>
      </c>
      <c r="IZ10" s="603" t="s">
        <v>68</v>
      </c>
      <c r="JA10" s="603" t="s">
        <v>68</v>
      </c>
      <c r="JB10" s="603" t="s">
        <v>68</v>
      </c>
      <c r="JC10" s="603" t="s">
        <v>68</v>
      </c>
      <c r="JE10" s="603" t="s">
        <v>68</v>
      </c>
      <c r="JF10" s="603" t="s">
        <v>68</v>
      </c>
      <c r="JG10" s="603" t="s">
        <v>68</v>
      </c>
      <c r="JH10" s="603" t="s">
        <v>68</v>
      </c>
      <c r="JI10" s="603" t="s">
        <v>68</v>
      </c>
      <c r="JJ10" s="603" t="s">
        <v>68</v>
      </c>
      <c r="JK10" s="603" t="s">
        <v>68</v>
      </c>
      <c r="JL10" s="603" t="s">
        <v>68</v>
      </c>
      <c r="JM10" s="603" t="s">
        <v>68</v>
      </c>
      <c r="JN10" s="603" t="s">
        <v>68</v>
      </c>
      <c r="JP10" s="603" t="s">
        <v>68</v>
      </c>
      <c r="JQ10" s="603" t="s">
        <v>68</v>
      </c>
      <c r="JR10" s="603" t="s">
        <v>68</v>
      </c>
      <c r="JS10" s="603" t="s">
        <v>68</v>
      </c>
      <c r="JT10" s="603" t="s">
        <v>68</v>
      </c>
      <c r="JU10" s="603" t="s">
        <v>68</v>
      </c>
      <c r="JV10" s="603" t="s">
        <v>68</v>
      </c>
      <c r="JW10" s="603" t="s">
        <v>68</v>
      </c>
      <c r="JX10" s="603" t="s">
        <v>68</v>
      </c>
      <c r="JY10" s="603" t="s">
        <v>68</v>
      </c>
      <c r="KA10" s="603" t="s">
        <v>68</v>
      </c>
      <c r="KB10" s="603" t="s">
        <v>68</v>
      </c>
      <c r="KC10" s="603" t="s">
        <v>68</v>
      </c>
      <c r="KD10" s="603" t="s">
        <v>68</v>
      </c>
      <c r="KE10" s="603" t="s">
        <v>68</v>
      </c>
      <c r="KF10" s="603" t="s">
        <v>68</v>
      </c>
      <c r="KG10" s="603" t="s">
        <v>68</v>
      </c>
      <c r="KH10" s="603" t="s">
        <v>68</v>
      </c>
      <c r="KI10" s="603" t="s">
        <v>68</v>
      </c>
      <c r="KJ10" s="603" t="s">
        <v>68</v>
      </c>
      <c r="KL10" s="603" t="s">
        <v>68</v>
      </c>
      <c r="KM10" s="603" t="s">
        <v>68</v>
      </c>
      <c r="KN10" s="603" t="s">
        <v>68</v>
      </c>
      <c r="KO10" s="603" t="s">
        <v>68</v>
      </c>
      <c r="KP10" s="603" t="s">
        <v>68</v>
      </c>
      <c r="KQ10" s="603" t="s">
        <v>68</v>
      </c>
      <c r="KR10" s="603" t="s">
        <v>68</v>
      </c>
      <c r="KS10" s="603" t="s">
        <v>68</v>
      </c>
      <c r="KT10" s="603" t="s">
        <v>68</v>
      </c>
      <c r="KU10" s="603" t="s">
        <v>68</v>
      </c>
      <c r="KW10" s="603" t="s">
        <v>68</v>
      </c>
      <c r="KX10" s="603" t="s">
        <v>68</v>
      </c>
      <c r="KY10" s="603" t="s">
        <v>68</v>
      </c>
      <c r="KZ10" s="603" t="s">
        <v>68</v>
      </c>
      <c r="LA10" s="603" t="s">
        <v>68</v>
      </c>
      <c r="LB10" s="603" t="s">
        <v>68</v>
      </c>
      <c r="LC10" s="603" t="s">
        <v>68</v>
      </c>
      <c r="LD10" s="603" t="s">
        <v>68</v>
      </c>
      <c r="LE10" s="603" t="s">
        <v>68</v>
      </c>
      <c r="LF10" s="603" t="s">
        <v>68</v>
      </c>
      <c r="LH10" s="603" t="s">
        <v>68</v>
      </c>
      <c r="LI10" s="603" t="s">
        <v>68</v>
      </c>
      <c r="LJ10" s="603" t="s">
        <v>68</v>
      </c>
      <c r="LK10" s="603" t="s">
        <v>68</v>
      </c>
      <c r="LL10" s="603" t="s">
        <v>68</v>
      </c>
      <c r="LM10" s="603" t="s">
        <v>68</v>
      </c>
      <c r="LN10" s="603" t="s">
        <v>68</v>
      </c>
      <c r="LO10" s="603" t="s">
        <v>68</v>
      </c>
      <c r="LP10" s="603" t="s">
        <v>68</v>
      </c>
      <c r="LQ10" s="603" t="s">
        <v>68</v>
      </c>
      <c r="LS10" s="603" t="s">
        <v>68</v>
      </c>
      <c r="LT10" s="603" t="s">
        <v>68</v>
      </c>
      <c r="LU10" s="603" t="s">
        <v>68</v>
      </c>
      <c r="LV10" s="603" t="s">
        <v>68</v>
      </c>
      <c r="LW10" s="603" t="s">
        <v>68</v>
      </c>
      <c r="LX10" s="603" t="s">
        <v>68</v>
      </c>
      <c r="LY10" s="603" t="s">
        <v>68</v>
      </c>
      <c r="LZ10" s="603" t="s">
        <v>68</v>
      </c>
      <c r="MA10" s="603" t="s">
        <v>68</v>
      </c>
      <c r="MB10" s="603" t="s">
        <v>68</v>
      </c>
      <c r="MD10" s="603" t="s">
        <v>68</v>
      </c>
      <c r="ME10" s="603" t="s">
        <v>68</v>
      </c>
      <c r="MF10" s="603" t="s">
        <v>68</v>
      </c>
      <c r="MG10" s="603" t="s">
        <v>68</v>
      </c>
      <c r="MH10" s="603" t="s">
        <v>68</v>
      </c>
      <c r="MI10" s="603" t="s">
        <v>68</v>
      </c>
      <c r="MJ10" s="603" t="s">
        <v>68</v>
      </c>
      <c r="MK10" s="603" t="s">
        <v>68</v>
      </c>
      <c r="ML10" s="603" t="s">
        <v>68</v>
      </c>
      <c r="MM10" s="603" t="s">
        <v>68</v>
      </c>
      <c r="MO10" s="603" t="s">
        <v>68</v>
      </c>
      <c r="MP10" s="603" t="s">
        <v>68</v>
      </c>
      <c r="MQ10" s="603" t="s">
        <v>68</v>
      </c>
      <c r="MR10" s="603" t="s">
        <v>68</v>
      </c>
      <c r="MS10" s="603" t="s">
        <v>68</v>
      </c>
      <c r="MT10" s="603" t="s">
        <v>68</v>
      </c>
      <c r="MU10" s="603" t="s">
        <v>68</v>
      </c>
      <c r="MV10" s="603" t="s">
        <v>68</v>
      </c>
      <c r="MW10" s="603" t="s">
        <v>68</v>
      </c>
      <c r="MX10" s="603" t="s">
        <v>68</v>
      </c>
      <c r="MZ10" s="603" t="s">
        <v>68</v>
      </c>
      <c r="NA10" s="603" t="s">
        <v>68</v>
      </c>
      <c r="NB10" s="603" t="s">
        <v>68</v>
      </c>
      <c r="NC10" s="603" t="s">
        <v>68</v>
      </c>
      <c r="ND10" s="603" t="s">
        <v>68</v>
      </c>
      <c r="NE10" s="603" t="s">
        <v>68</v>
      </c>
      <c r="NF10" s="603" t="s">
        <v>68</v>
      </c>
      <c r="NG10" s="603" t="s">
        <v>68</v>
      </c>
      <c r="NH10" s="603" t="s">
        <v>68</v>
      </c>
      <c r="NI10" s="603" t="s">
        <v>68</v>
      </c>
      <c r="NK10" s="603" t="s">
        <v>68</v>
      </c>
      <c r="NL10" s="603" t="s">
        <v>68</v>
      </c>
      <c r="NM10" s="603" t="s">
        <v>68</v>
      </c>
      <c r="NN10" s="603" t="s">
        <v>68</v>
      </c>
      <c r="NO10" s="603" t="s">
        <v>68</v>
      </c>
      <c r="NP10" s="603" t="s">
        <v>68</v>
      </c>
      <c r="NQ10" s="603" t="s">
        <v>68</v>
      </c>
      <c r="NR10" s="603" t="s">
        <v>68</v>
      </c>
      <c r="NS10" s="603" t="s">
        <v>68</v>
      </c>
      <c r="NT10" s="603" t="s">
        <v>68</v>
      </c>
      <c r="NV10" s="603" t="s">
        <v>68</v>
      </c>
      <c r="NW10" s="603" t="s">
        <v>68</v>
      </c>
      <c r="NX10" s="603" t="s">
        <v>68</v>
      </c>
      <c r="NY10" s="603" t="s">
        <v>68</v>
      </c>
      <c r="NZ10" s="603" t="s">
        <v>68</v>
      </c>
      <c r="OA10" s="603" t="s">
        <v>68</v>
      </c>
      <c r="OB10" s="603" t="s">
        <v>68</v>
      </c>
      <c r="OC10" s="603" t="s">
        <v>68</v>
      </c>
      <c r="OD10" s="603" t="s">
        <v>68</v>
      </c>
      <c r="OE10" s="603" t="s">
        <v>68</v>
      </c>
      <c r="OG10" s="603" t="s">
        <v>68</v>
      </c>
      <c r="OH10" s="603" t="s">
        <v>68</v>
      </c>
      <c r="OI10" s="603" t="s">
        <v>68</v>
      </c>
      <c r="OJ10" s="603" t="s">
        <v>68</v>
      </c>
      <c r="OK10" s="603" t="s">
        <v>68</v>
      </c>
      <c r="OL10" s="603" t="s">
        <v>68</v>
      </c>
      <c r="OM10" s="603" t="s">
        <v>68</v>
      </c>
      <c r="ON10" s="603" t="s">
        <v>68</v>
      </c>
      <c r="OO10" s="603" t="s">
        <v>68</v>
      </c>
      <c r="OP10" s="603" t="s">
        <v>68</v>
      </c>
      <c r="OR10" s="603" t="s">
        <v>68</v>
      </c>
      <c r="OS10" s="603" t="s">
        <v>68</v>
      </c>
      <c r="OT10" s="603" t="s">
        <v>68</v>
      </c>
      <c r="OU10" s="603" t="s">
        <v>68</v>
      </c>
      <c r="OV10" s="603" t="s">
        <v>68</v>
      </c>
      <c r="OW10" s="603" t="s">
        <v>68</v>
      </c>
      <c r="OX10" s="603" t="s">
        <v>68</v>
      </c>
      <c r="OY10" s="603" t="s">
        <v>68</v>
      </c>
      <c r="OZ10" s="603" t="s">
        <v>68</v>
      </c>
      <c r="PA10" s="603" t="s">
        <v>68</v>
      </c>
      <c r="PB10" s="99"/>
      <c r="PC10" s="99"/>
      <c r="PD10" s="99"/>
    </row>
    <row r="11" spans="1:420" ht="10.5" customHeight="1" x14ac:dyDescent="0.2">
      <c r="B11" s="289" t="str">
        <f>IF($C$2="BG", "По договор", "Contract №")</f>
        <v>По договор</v>
      </c>
      <c r="C11" s="623"/>
      <c r="D11" s="624"/>
      <c r="E11" s="616"/>
      <c r="F11" s="617"/>
      <c r="G11" s="120"/>
      <c r="H11" s="268"/>
      <c r="I11" s="290" t="str">
        <f>IF(E11&lt;&gt;0,"H","")</f>
        <v/>
      </c>
      <c r="J11" s="269">
        <f t="shared" si="1"/>
        <v>0</v>
      </c>
      <c r="K11" s="270"/>
      <c r="L11" s="270"/>
      <c r="M11" s="270"/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0"/>
      <c r="AA11" s="270"/>
      <c r="AB11" s="271"/>
      <c r="AC11" s="271"/>
      <c r="AD11" s="271"/>
      <c r="AE11" s="271"/>
      <c r="AF11" s="358">
        <f t="shared" si="0"/>
        <v>0</v>
      </c>
      <c r="AG11" s="359"/>
      <c r="AH11" s="360">
        <f>SUM(AC$19:AC$47)</f>
        <v>0</v>
      </c>
      <c r="AI11" s="360"/>
      <c r="AJ11" s="361">
        <f>SUMPRODUCT($S$19:$S$47,$AC$19:$AC$47)</f>
        <v>0</v>
      </c>
      <c r="AK11" s="362"/>
      <c r="AL11" s="363"/>
      <c r="AM11" s="584"/>
      <c r="AN11" s="584"/>
      <c r="AO11" s="98"/>
      <c r="AP11" s="98"/>
      <c r="AQ11" s="98"/>
      <c r="AR11" s="98"/>
      <c r="BN11" s="638"/>
      <c r="BO11" s="639"/>
      <c r="BP11" s="639"/>
      <c r="BQ11" s="639"/>
      <c r="BR11" s="639"/>
      <c r="BS11" s="639"/>
      <c r="BT11" s="639"/>
      <c r="BU11" s="639"/>
      <c r="BV11" s="639"/>
      <c r="BW11" s="639"/>
      <c r="BX11" s="640"/>
      <c r="BZ11" s="604"/>
      <c r="CA11" s="604"/>
      <c r="CB11" s="604"/>
      <c r="CC11" s="604"/>
      <c r="CD11" s="604"/>
      <c r="CE11" s="604"/>
      <c r="CF11" s="604"/>
      <c r="CG11" s="604"/>
      <c r="CH11" s="604"/>
      <c r="CI11" s="604"/>
      <c r="CK11" s="604"/>
      <c r="CL11" s="604"/>
      <c r="CM11" s="604"/>
      <c r="CN11" s="604"/>
      <c r="CO11" s="604"/>
      <c r="CP11" s="604"/>
      <c r="CQ11" s="604"/>
      <c r="CR11" s="604"/>
      <c r="CS11" s="604"/>
      <c r="CT11" s="604"/>
      <c r="CV11" s="604"/>
      <c r="CW11" s="604"/>
      <c r="CX11" s="604"/>
      <c r="CY11" s="604"/>
      <c r="CZ11" s="604"/>
      <c r="DA11" s="604"/>
      <c r="DB11" s="604"/>
      <c r="DC11" s="604"/>
      <c r="DD11" s="604"/>
      <c r="DE11" s="604"/>
      <c r="DG11" s="604"/>
      <c r="DH11" s="604"/>
      <c r="DI11" s="604"/>
      <c r="DJ11" s="604"/>
      <c r="DK11" s="604"/>
      <c r="DL11" s="604"/>
      <c r="DM11" s="604"/>
      <c r="DN11" s="604"/>
      <c r="DO11" s="604"/>
      <c r="DP11" s="604"/>
      <c r="DR11" s="604"/>
      <c r="DS11" s="604"/>
      <c r="DT11" s="604"/>
      <c r="DU11" s="604"/>
      <c r="DV11" s="604"/>
      <c r="DW11" s="604"/>
      <c r="DX11" s="604"/>
      <c r="DY11" s="604"/>
      <c r="DZ11" s="604"/>
      <c r="EA11" s="604"/>
      <c r="EC11" s="604"/>
      <c r="ED11" s="604"/>
      <c r="EE11" s="604"/>
      <c r="EF11" s="604"/>
      <c r="EG11" s="604"/>
      <c r="EH11" s="604"/>
      <c r="EI11" s="604"/>
      <c r="EJ11" s="604"/>
      <c r="EK11" s="604"/>
      <c r="EL11" s="604"/>
      <c r="EN11" s="604"/>
      <c r="EO11" s="604"/>
      <c r="EP11" s="604"/>
      <c r="EQ11" s="604"/>
      <c r="ER11" s="604"/>
      <c r="ES11" s="604"/>
      <c r="ET11" s="604"/>
      <c r="EU11" s="604"/>
      <c r="EV11" s="604"/>
      <c r="EW11" s="604"/>
      <c r="EY11" s="604"/>
      <c r="EZ11" s="604"/>
      <c r="FA11" s="604"/>
      <c r="FB11" s="604"/>
      <c r="FC11" s="604"/>
      <c r="FD11" s="604"/>
      <c r="FE11" s="604"/>
      <c r="FF11" s="604"/>
      <c r="FG11" s="604"/>
      <c r="FH11" s="604"/>
      <c r="FJ11" s="604"/>
      <c r="FK11" s="604"/>
      <c r="FL11" s="604"/>
      <c r="FM11" s="604"/>
      <c r="FN11" s="604"/>
      <c r="FO11" s="604"/>
      <c r="FP11" s="604"/>
      <c r="FQ11" s="604"/>
      <c r="FR11" s="604"/>
      <c r="FS11" s="604"/>
      <c r="FU11" s="604"/>
      <c r="FV11" s="604"/>
      <c r="FW11" s="604"/>
      <c r="FX11" s="604"/>
      <c r="FY11" s="604"/>
      <c r="FZ11" s="604"/>
      <c r="GA11" s="604"/>
      <c r="GB11" s="604"/>
      <c r="GC11" s="604"/>
      <c r="GD11" s="604"/>
      <c r="GF11" s="604"/>
      <c r="GG11" s="604"/>
      <c r="GH11" s="604"/>
      <c r="GI11" s="604"/>
      <c r="GJ11" s="604"/>
      <c r="GK11" s="604"/>
      <c r="GL11" s="604"/>
      <c r="GM11" s="604"/>
      <c r="GN11" s="604"/>
      <c r="GO11" s="604"/>
      <c r="GQ11" s="604"/>
      <c r="GR11" s="604"/>
      <c r="GS11" s="604"/>
      <c r="GT11" s="604"/>
      <c r="GU11" s="604"/>
      <c r="GV11" s="604"/>
      <c r="GW11" s="604"/>
      <c r="GX11" s="604"/>
      <c r="GY11" s="604"/>
      <c r="GZ11" s="604"/>
      <c r="HB11" s="604"/>
      <c r="HC11" s="604"/>
      <c r="HD11" s="604"/>
      <c r="HE11" s="604"/>
      <c r="HF11" s="604"/>
      <c r="HG11" s="604"/>
      <c r="HH11" s="604"/>
      <c r="HI11" s="604"/>
      <c r="HJ11" s="604"/>
      <c r="HK11" s="604"/>
      <c r="HM11" s="604"/>
      <c r="HN11" s="604"/>
      <c r="HO11" s="604"/>
      <c r="HP11" s="604"/>
      <c r="HQ11" s="604"/>
      <c r="HR11" s="604"/>
      <c r="HS11" s="604"/>
      <c r="HT11" s="604"/>
      <c r="HU11" s="604"/>
      <c r="HV11" s="604"/>
      <c r="HX11" s="604"/>
      <c r="HY11" s="604"/>
      <c r="HZ11" s="604"/>
      <c r="IA11" s="604"/>
      <c r="IB11" s="604"/>
      <c r="IC11" s="604"/>
      <c r="ID11" s="604"/>
      <c r="IE11" s="604"/>
      <c r="IF11" s="604"/>
      <c r="IG11" s="604"/>
      <c r="II11" s="604"/>
      <c r="IJ11" s="604"/>
      <c r="IK11" s="604"/>
      <c r="IL11" s="604"/>
      <c r="IM11" s="604"/>
      <c r="IN11" s="604"/>
      <c r="IO11" s="604"/>
      <c r="IP11" s="604"/>
      <c r="IQ11" s="604"/>
      <c r="IR11" s="604"/>
      <c r="IT11" s="604"/>
      <c r="IU11" s="604"/>
      <c r="IV11" s="604"/>
      <c r="IW11" s="604"/>
      <c r="IX11" s="604"/>
      <c r="IY11" s="604"/>
      <c r="IZ11" s="604"/>
      <c r="JA11" s="604"/>
      <c r="JB11" s="604"/>
      <c r="JC11" s="604"/>
      <c r="JE11" s="604"/>
      <c r="JF11" s="604"/>
      <c r="JG11" s="604"/>
      <c r="JH11" s="604"/>
      <c r="JI11" s="604"/>
      <c r="JJ11" s="604"/>
      <c r="JK11" s="604"/>
      <c r="JL11" s="604"/>
      <c r="JM11" s="604"/>
      <c r="JN11" s="604"/>
      <c r="JP11" s="604"/>
      <c r="JQ11" s="604"/>
      <c r="JR11" s="604"/>
      <c r="JS11" s="604"/>
      <c r="JT11" s="604"/>
      <c r="JU11" s="604"/>
      <c r="JV11" s="604"/>
      <c r="JW11" s="604"/>
      <c r="JX11" s="604"/>
      <c r="JY11" s="604"/>
      <c r="KA11" s="604"/>
      <c r="KB11" s="604"/>
      <c r="KC11" s="604"/>
      <c r="KD11" s="604"/>
      <c r="KE11" s="604"/>
      <c r="KF11" s="604"/>
      <c r="KG11" s="604"/>
      <c r="KH11" s="604"/>
      <c r="KI11" s="604"/>
      <c r="KJ11" s="604"/>
      <c r="KL11" s="604"/>
      <c r="KM11" s="604"/>
      <c r="KN11" s="604"/>
      <c r="KO11" s="604"/>
      <c r="KP11" s="604"/>
      <c r="KQ11" s="604"/>
      <c r="KR11" s="604"/>
      <c r="KS11" s="604"/>
      <c r="KT11" s="604"/>
      <c r="KU11" s="604"/>
      <c r="KW11" s="604"/>
      <c r="KX11" s="604"/>
      <c r="KY11" s="604"/>
      <c r="KZ11" s="604"/>
      <c r="LA11" s="604"/>
      <c r="LB11" s="604"/>
      <c r="LC11" s="604"/>
      <c r="LD11" s="604"/>
      <c r="LE11" s="604"/>
      <c r="LF11" s="604"/>
      <c r="LH11" s="604"/>
      <c r="LI11" s="604"/>
      <c r="LJ11" s="604"/>
      <c r="LK11" s="604"/>
      <c r="LL11" s="604"/>
      <c r="LM11" s="604"/>
      <c r="LN11" s="604"/>
      <c r="LO11" s="604"/>
      <c r="LP11" s="604"/>
      <c r="LQ11" s="604"/>
      <c r="LS11" s="604"/>
      <c r="LT11" s="604"/>
      <c r="LU11" s="604"/>
      <c r="LV11" s="604"/>
      <c r="LW11" s="604"/>
      <c r="LX11" s="604"/>
      <c r="LY11" s="604"/>
      <c r="LZ11" s="604"/>
      <c r="MA11" s="604"/>
      <c r="MB11" s="604"/>
      <c r="MD11" s="604"/>
      <c r="ME11" s="604"/>
      <c r="MF11" s="604"/>
      <c r="MG11" s="604"/>
      <c r="MH11" s="604"/>
      <c r="MI11" s="604"/>
      <c r="MJ11" s="604"/>
      <c r="MK11" s="604"/>
      <c r="ML11" s="604"/>
      <c r="MM11" s="604"/>
      <c r="MO11" s="604"/>
      <c r="MP11" s="604"/>
      <c r="MQ11" s="604"/>
      <c r="MR11" s="604"/>
      <c r="MS11" s="604"/>
      <c r="MT11" s="604"/>
      <c r="MU11" s="604"/>
      <c r="MV11" s="604"/>
      <c r="MW11" s="604"/>
      <c r="MX11" s="604"/>
      <c r="MZ11" s="604"/>
      <c r="NA11" s="604"/>
      <c r="NB11" s="604"/>
      <c r="NC11" s="604"/>
      <c r="ND11" s="604"/>
      <c r="NE11" s="604"/>
      <c r="NF11" s="604"/>
      <c r="NG11" s="604"/>
      <c r="NH11" s="604"/>
      <c r="NI11" s="604"/>
      <c r="NK11" s="604"/>
      <c r="NL11" s="604"/>
      <c r="NM11" s="604"/>
      <c r="NN11" s="604"/>
      <c r="NO11" s="604"/>
      <c r="NP11" s="604"/>
      <c r="NQ11" s="604"/>
      <c r="NR11" s="604"/>
      <c r="NS11" s="604"/>
      <c r="NT11" s="604"/>
      <c r="NV11" s="604"/>
      <c r="NW11" s="604"/>
      <c r="NX11" s="604"/>
      <c r="NY11" s="604"/>
      <c r="NZ11" s="604"/>
      <c r="OA11" s="604"/>
      <c r="OB11" s="604"/>
      <c r="OC11" s="604"/>
      <c r="OD11" s="604"/>
      <c r="OE11" s="604"/>
      <c r="OG11" s="604"/>
      <c r="OH11" s="604"/>
      <c r="OI11" s="604"/>
      <c r="OJ11" s="604"/>
      <c r="OK11" s="604"/>
      <c r="OL11" s="604"/>
      <c r="OM11" s="604"/>
      <c r="ON11" s="604"/>
      <c r="OO11" s="604"/>
      <c r="OP11" s="604"/>
      <c r="OR11" s="604"/>
      <c r="OS11" s="604"/>
      <c r="OT11" s="604"/>
      <c r="OU11" s="604"/>
      <c r="OV11" s="604"/>
      <c r="OW11" s="604"/>
      <c r="OX11" s="604"/>
      <c r="OY11" s="604"/>
      <c r="OZ11" s="604"/>
      <c r="PA11" s="604"/>
      <c r="PB11" s="99"/>
      <c r="PC11" s="99"/>
      <c r="PD11" s="99"/>
    </row>
    <row r="12" spans="1:420" ht="10.5" customHeight="1" x14ac:dyDescent="0.2">
      <c r="B12" s="289" t="str">
        <f>IF($C$2="BG", "Решение на УС", "Decision of the Management Board")</f>
        <v>Решение на УС</v>
      </c>
      <c r="C12" s="623"/>
      <c r="D12" s="624"/>
      <c r="E12" s="616"/>
      <c r="F12" s="617"/>
      <c r="G12" s="120"/>
      <c r="H12" s="268"/>
      <c r="I12" s="290" t="str">
        <f>IF(E12&lt;&gt;0,"I","")</f>
        <v/>
      </c>
      <c r="J12" s="269">
        <f t="shared" si="1"/>
        <v>0</v>
      </c>
      <c r="K12" s="270"/>
      <c r="L12" s="270"/>
      <c r="M12" s="270"/>
      <c r="N12" s="270"/>
      <c r="O12" s="270"/>
      <c r="P12" s="270"/>
      <c r="Q12" s="270"/>
      <c r="R12" s="270"/>
      <c r="S12" s="270"/>
      <c r="T12" s="270"/>
      <c r="U12" s="270"/>
      <c r="V12" s="270"/>
      <c r="W12" s="270"/>
      <c r="X12" s="270"/>
      <c r="Y12" s="270"/>
      <c r="Z12" s="270"/>
      <c r="AA12" s="270"/>
      <c r="AB12" s="271"/>
      <c r="AC12" s="271"/>
      <c r="AD12" s="271"/>
      <c r="AE12" s="271"/>
      <c r="AF12" s="358">
        <f t="shared" si="0"/>
        <v>0</v>
      </c>
      <c r="AG12" s="359"/>
      <c r="AH12" s="360">
        <f>SUM(AD$19:AD$47)</f>
        <v>0</v>
      </c>
      <c r="AI12" s="360"/>
      <c r="AJ12" s="361">
        <f>SUMPRODUCT($T$19:T$47,$AD$19:$AD$47)</f>
        <v>0</v>
      </c>
      <c r="AK12" s="362"/>
      <c r="AL12" s="363"/>
      <c r="AM12" s="584"/>
      <c r="AN12" s="584"/>
      <c r="AO12" s="98"/>
      <c r="AP12" s="98"/>
      <c r="AQ12" s="98"/>
      <c r="AR12" s="98"/>
      <c r="BN12" s="638"/>
      <c r="BO12" s="639"/>
      <c r="BP12" s="639"/>
      <c r="BQ12" s="639"/>
      <c r="BR12" s="639"/>
      <c r="BS12" s="639"/>
      <c r="BT12" s="639"/>
      <c r="BU12" s="639"/>
      <c r="BV12" s="639"/>
      <c r="BW12" s="639"/>
      <c r="BX12" s="640"/>
      <c r="BZ12" s="604"/>
      <c r="CA12" s="604"/>
      <c r="CB12" s="604"/>
      <c r="CC12" s="604"/>
      <c r="CD12" s="604"/>
      <c r="CE12" s="604"/>
      <c r="CF12" s="604"/>
      <c r="CG12" s="604"/>
      <c r="CH12" s="604"/>
      <c r="CI12" s="604"/>
      <c r="CK12" s="604"/>
      <c r="CL12" s="604"/>
      <c r="CM12" s="604"/>
      <c r="CN12" s="604"/>
      <c r="CO12" s="604"/>
      <c r="CP12" s="604"/>
      <c r="CQ12" s="604"/>
      <c r="CR12" s="604"/>
      <c r="CS12" s="604"/>
      <c r="CT12" s="604"/>
      <c r="CV12" s="604"/>
      <c r="CW12" s="604"/>
      <c r="CX12" s="604"/>
      <c r="CY12" s="604"/>
      <c r="CZ12" s="604"/>
      <c r="DA12" s="604"/>
      <c r="DB12" s="604"/>
      <c r="DC12" s="604"/>
      <c r="DD12" s="604"/>
      <c r="DE12" s="604"/>
      <c r="DG12" s="604"/>
      <c r="DH12" s="604"/>
      <c r="DI12" s="604"/>
      <c r="DJ12" s="604"/>
      <c r="DK12" s="604"/>
      <c r="DL12" s="604"/>
      <c r="DM12" s="604"/>
      <c r="DN12" s="604"/>
      <c r="DO12" s="604"/>
      <c r="DP12" s="604"/>
      <c r="DR12" s="604"/>
      <c r="DS12" s="604"/>
      <c r="DT12" s="604"/>
      <c r="DU12" s="604"/>
      <c r="DV12" s="604"/>
      <c r="DW12" s="604"/>
      <c r="DX12" s="604"/>
      <c r="DY12" s="604"/>
      <c r="DZ12" s="604"/>
      <c r="EA12" s="604"/>
      <c r="EC12" s="604"/>
      <c r="ED12" s="604"/>
      <c r="EE12" s="604"/>
      <c r="EF12" s="604"/>
      <c r="EG12" s="604"/>
      <c r="EH12" s="604"/>
      <c r="EI12" s="604"/>
      <c r="EJ12" s="604"/>
      <c r="EK12" s="604"/>
      <c r="EL12" s="604"/>
      <c r="EN12" s="604"/>
      <c r="EO12" s="604"/>
      <c r="EP12" s="604"/>
      <c r="EQ12" s="604"/>
      <c r="ER12" s="604"/>
      <c r="ES12" s="604"/>
      <c r="ET12" s="604"/>
      <c r="EU12" s="604"/>
      <c r="EV12" s="604"/>
      <c r="EW12" s="604"/>
      <c r="EY12" s="604"/>
      <c r="EZ12" s="604"/>
      <c r="FA12" s="604"/>
      <c r="FB12" s="604"/>
      <c r="FC12" s="604"/>
      <c r="FD12" s="604"/>
      <c r="FE12" s="604"/>
      <c r="FF12" s="604"/>
      <c r="FG12" s="604"/>
      <c r="FH12" s="604"/>
      <c r="FJ12" s="604"/>
      <c r="FK12" s="604"/>
      <c r="FL12" s="604"/>
      <c r="FM12" s="604"/>
      <c r="FN12" s="604"/>
      <c r="FO12" s="604"/>
      <c r="FP12" s="604"/>
      <c r="FQ12" s="604"/>
      <c r="FR12" s="604"/>
      <c r="FS12" s="604"/>
      <c r="FU12" s="604"/>
      <c r="FV12" s="604"/>
      <c r="FW12" s="604"/>
      <c r="FX12" s="604"/>
      <c r="FY12" s="604"/>
      <c r="FZ12" s="604"/>
      <c r="GA12" s="604"/>
      <c r="GB12" s="604"/>
      <c r="GC12" s="604"/>
      <c r="GD12" s="604"/>
      <c r="GF12" s="604"/>
      <c r="GG12" s="604"/>
      <c r="GH12" s="604"/>
      <c r="GI12" s="604"/>
      <c r="GJ12" s="604"/>
      <c r="GK12" s="604"/>
      <c r="GL12" s="604"/>
      <c r="GM12" s="604"/>
      <c r="GN12" s="604"/>
      <c r="GO12" s="604"/>
      <c r="GQ12" s="604"/>
      <c r="GR12" s="604"/>
      <c r="GS12" s="604"/>
      <c r="GT12" s="604"/>
      <c r="GU12" s="604"/>
      <c r="GV12" s="604"/>
      <c r="GW12" s="604"/>
      <c r="GX12" s="604"/>
      <c r="GY12" s="604"/>
      <c r="GZ12" s="604"/>
      <c r="HB12" s="604"/>
      <c r="HC12" s="604"/>
      <c r="HD12" s="604"/>
      <c r="HE12" s="604"/>
      <c r="HF12" s="604"/>
      <c r="HG12" s="604"/>
      <c r="HH12" s="604"/>
      <c r="HI12" s="604"/>
      <c r="HJ12" s="604"/>
      <c r="HK12" s="604"/>
      <c r="HM12" s="604"/>
      <c r="HN12" s="604"/>
      <c r="HO12" s="604"/>
      <c r="HP12" s="604"/>
      <c r="HQ12" s="604"/>
      <c r="HR12" s="604"/>
      <c r="HS12" s="604"/>
      <c r="HT12" s="604"/>
      <c r="HU12" s="604"/>
      <c r="HV12" s="604"/>
      <c r="HX12" s="604"/>
      <c r="HY12" s="604"/>
      <c r="HZ12" s="604"/>
      <c r="IA12" s="604"/>
      <c r="IB12" s="604"/>
      <c r="IC12" s="604"/>
      <c r="ID12" s="604"/>
      <c r="IE12" s="604"/>
      <c r="IF12" s="604"/>
      <c r="IG12" s="604"/>
      <c r="II12" s="604"/>
      <c r="IJ12" s="604"/>
      <c r="IK12" s="604"/>
      <c r="IL12" s="604"/>
      <c r="IM12" s="604"/>
      <c r="IN12" s="604"/>
      <c r="IO12" s="604"/>
      <c r="IP12" s="604"/>
      <c r="IQ12" s="604"/>
      <c r="IR12" s="604"/>
      <c r="IT12" s="604"/>
      <c r="IU12" s="604"/>
      <c r="IV12" s="604"/>
      <c r="IW12" s="604"/>
      <c r="IX12" s="604"/>
      <c r="IY12" s="604"/>
      <c r="IZ12" s="604"/>
      <c r="JA12" s="604"/>
      <c r="JB12" s="604"/>
      <c r="JC12" s="604"/>
      <c r="JE12" s="604"/>
      <c r="JF12" s="604"/>
      <c r="JG12" s="604"/>
      <c r="JH12" s="604"/>
      <c r="JI12" s="604"/>
      <c r="JJ12" s="604"/>
      <c r="JK12" s="604"/>
      <c r="JL12" s="604"/>
      <c r="JM12" s="604"/>
      <c r="JN12" s="604"/>
      <c r="JP12" s="604"/>
      <c r="JQ12" s="604"/>
      <c r="JR12" s="604"/>
      <c r="JS12" s="604"/>
      <c r="JT12" s="604"/>
      <c r="JU12" s="604"/>
      <c r="JV12" s="604"/>
      <c r="JW12" s="604"/>
      <c r="JX12" s="604"/>
      <c r="JY12" s="604"/>
      <c r="KA12" s="604"/>
      <c r="KB12" s="604"/>
      <c r="KC12" s="604"/>
      <c r="KD12" s="604"/>
      <c r="KE12" s="604"/>
      <c r="KF12" s="604"/>
      <c r="KG12" s="604"/>
      <c r="KH12" s="604"/>
      <c r="KI12" s="604"/>
      <c r="KJ12" s="604"/>
      <c r="KL12" s="604"/>
      <c r="KM12" s="604"/>
      <c r="KN12" s="604"/>
      <c r="KO12" s="604"/>
      <c r="KP12" s="604"/>
      <c r="KQ12" s="604"/>
      <c r="KR12" s="604"/>
      <c r="KS12" s="604"/>
      <c r="KT12" s="604"/>
      <c r="KU12" s="604"/>
      <c r="KW12" s="604"/>
      <c r="KX12" s="604"/>
      <c r="KY12" s="604"/>
      <c r="KZ12" s="604"/>
      <c r="LA12" s="604"/>
      <c r="LB12" s="604"/>
      <c r="LC12" s="604"/>
      <c r="LD12" s="604"/>
      <c r="LE12" s="604"/>
      <c r="LF12" s="604"/>
      <c r="LH12" s="604"/>
      <c r="LI12" s="604"/>
      <c r="LJ12" s="604"/>
      <c r="LK12" s="604"/>
      <c r="LL12" s="604"/>
      <c r="LM12" s="604"/>
      <c r="LN12" s="604"/>
      <c r="LO12" s="604"/>
      <c r="LP12" s="604"/>
      <c r="LQ12" s="604"/>
      <c r="LS12" s="604"/>
      <c r="LT12" s="604"/>
      <c r="LU12" s="604"/>
      <c r="LV12" s="604"/>
      <c r="LW12" s="604"/>
      <c r="LX12" s="604"/>
      <c r="LY12" s="604"/>
      <c r="LZ12" s="604"/>
      <c r="MA12" s="604"/>
      <c r="MB12" s="604"/>
      <c r="MD12" s="604"/>
      <c r="ME12" s="604"/>
      <c r="MF12" s="604"/>
      <c r="MG12" s="604"/>
      <c r="MH12" s="604"/>
      <c r="MI12" s="604"/>
      <c r="MJ12" s="604"/>
      <c r="MK12" s="604"/>
      <c r="ML12" s="604"/>
      <c r="MM12" s="604"/>
      <c r="MO12" s="604"/>
      <c r="MP12" s="604"/>
      <c r="MQ12" s="604"/>
      <c r="MR12" s="604"/>
      <c r="MS12" s="604"/>
      <c r="MT12" s="604"/>
      <c r="MU12" s="604"/>
      <c r="MV12" s="604"/>
      <c r="MW12" s="604"/>
      <c r="MX12" s="604"/>
      <c r="MZ12" s="604"/>
      <c r="NA12" s="604"/>
      <c r="NB12" s="604"/>
      <c r="NC12" s="604"/>
      <c r="ND12" s="604"/>
      <c r="NE12" s="604"/>
      <c r="NF12" s="604"/>
      <c r="NG12" s="604"/>
      <c r="NH12" s="604"/>
      <c r="NI12" s="604"/>
      <c r="NK12" s="604"/>
      <c r="NL12" s="604"/>
      <c r="NM12" s="604"/>
      <c r="NN12" s="604"/>
      <c r="NO12" s="604"/>
      <c r="NP12" s="604"/>
      <c r="NQ12" s="604"/>
      <c r="NR12" s="604"/>
      <c r="NS12" s="604"/>
      <c r="NT12" s="604"/>
      <c r="NV12" s="604"/>
      <c r="NW12" s="604"/>
      <c r="NX12" s="604"/>
      <c r="NY12" s="604"/>
      <c r="NZ12" s="604"/>
      <c r="OA12" s="604"/>
      <c r="OB12" s="604"/>
      <c r="OC12" s="604"/>
      <c r="OD12" s="604"/>
      <c r="OE12" s="604"/>
      <c r="OG12" s="604"/>
      <c r="OH12" s="604"/>
      <c r="OI12" s="604"/>
      <c r="OJ12" s="604"/>
      <c r="OK12" s="604"/>
      <c r="OL12" s="604"/>
      <c r="OM12" s="604"/>
      <c r="ON12" s="604"/>
      <c r="OO12" s="604"/>
      <c r="OP12" s="604"/>
      <c r="OR12" s="604"/>
      <c r="OS12" s="604"/>
      <c r="OT12" s="604"/>
      <c r="OU12" s="604"/>
      <c r="OV12" s="604"/>
      <c r="OW12" s="604"/>
      <c r="OX12" s="604"/>
      <c r="OY12" s="604"/>
      <c r="OZ12" s="604"/>
      <c r="PA12" s="604"/>
      <c r="PB12" s="99"/>
      <c r="PC12" s="99"/>
      <c r="PD12" s="99"/>
    </row>
    <row r="13" spans="1:420" ht="10.5" customHeight="1" x14ac:dyDescent="0.2">
      <c r="B13" s="614" t="str">
        <f>IF($C$2="BG", "Целева група", "Target group")</f>
        <v>Целева група</v>
      </c>
      <c r="C13" s="586" t="s">
        <v>0</v>
      </c>
      <c r="D13" s="612"/>
      <c r="E13" s="616"/>
      <c r="F13" s="617"/>
      <c r="G13" s="120"/>
      <c r="H13" s="268"/>
      <c r="I13" s="290" t="str">
        <f>IF(E13&lt;&gt;0,"J","")</f>
        <v/>
      </c>
      <c r="J13" s="269">
        <f t="shared" si="1"/>
        <v>0</v>
      </c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1"/>
      <c r="AC13" s="271"/>
      <c r="AD13" s="271"/>
      <c r="AE13" s="271"/>
      <c r="AF13" s="358">
        <f t="shared" si="0"/>
        <v>0</v>
      </c>
      <c r="AG13" s="359"/>
      <c r="AH13" s="360">
        <f>SUM(AE$19:AE$47)</f>
        <v>0</v>
      </c>
      <c r="AI13" s="360"/>
      <c r="AJ13" s="361">
        <f>SUMPRODUCT($U$19:$U$47,$AE$19:$AE$47)</f>
        <v>0</v>
      </c>
      <c r="AK13" s="362"/>
      <c r="AL13" s="363"/>
      <c r="AM13" s="584"/>
      <c r="AN13" s="584"/>
      <c r="AO13" s="98"/>
      <c r="AP13" s="98"/>
      <c r="AQ13" s="98"/>
      <c r="AR13" s="98"/>
      <c r="BN13" s="641"/>
      <c r="BO13" s="642"/>
      <c r="BP13" s="642"/>
      <c r="BQ13" s="642"/>
      <c r="BR13" s="642"/>
      <c r="BS13" s="642"/>
      <c r="BT13" s="642"/>
      <c r="BU13" s="642"/>
      <c r="BV13" s="642"/>
      <c r="BW13" s="642"/>
      <c r="BX13" s="634"/>
      <c r="BZ13" s="605"/>
      <c r="CA13" s="605"/>
      <c r="CB13" s="605"/>
      <c r="CC13" s="605"/>
      <c r="CD13" s="605"/>
      <c r="CE13" s="605"/>
      <c r="CF13" s="605"/>
      <c r="CG13" s="605"/>
      <c r="CH13" s="605"/>
      <c r="CI13" s="605"/>
      <c r="CK13" s="605"/>
      <c r="CL13" s="605"/>
      <c r="CM13" s="605"/>
      <c r="CN13" s="605"/>
      <c r="CO13" s="605"/>
      <c r="CP13" s="605"/>
      <c r="CQ13" s="605"/>
      <c r="CR13" s="605"/>
      <c r="CS13" s="605"/>
      <c r="CT13" s="605"/>
      <c r="CV13" s="605"/>
      <c r="CW13" s="605"/>
      <c r="CX13" s="605"/>
      <c r="CY13" s="605"/>
      <c r="CZ13" s="605"/>
      <c r="DA13" s="605"/>
      <c r="DB13" s="605"/>
      <c r="DC13" s="605"/>
      <c r="DD13" s="605"/>
      <c r="DE13" s="605"/>
      <c r="DG13" s="605"/>
      <c r="DH13" s="605"/>
      <c r="DI13" s="605"/>
      <c r="DJ13" s="605"/>
      <c r="DK13" s="605"/>
      <c r="DL13" s="605"/>
      <c r="DM13" s="605"/>
      <c r="DN13" s="605"/>
      <c r="DO13" s="605"/>
      <c r="DP13" s="605"/>
      <c r="DR13" s="605"/>
      <c r="DS13" s="605"/>
      <c r="DT13" s="605"/>
      <c r="DU13" s="605"/>
      <c r="DV13" s="605"/>
      <c r="DW13" s="605"/>
      <c r="DX13" s="605"/>
      <c r="DY13" s="605"/>
      <c r="DZ13" s="605"/>
      <c r="EA13" s="605"/>
      <c r="EC13" s="605"/>
      <c r="ED13" s="605"/>
      <c r="EE13" s="605"/>
      <c r="EF13" s="605"/>
      <c r="EG13" s="605"/>
      <c r="EH13" s="605"/>
      <c r="EI13" s="605"/>
      <c r="EJ13" s="605"/>
      <c r="EK13" s="605"/>
      <c r="EL13" s="605"/>
      <c r="EN13" s="605"/>
      <c r="EO13" s="605"/>
      <c r="EP13" s="605"/>
      <c r="EQ13" s="605"/>
      <c r="ER13" s="605"/>
      <c r="ES13" s="605"/>
      <c r="ET13" s="605"/>
      <c r="EU13" s="605"/>
      <c r="EV13" s="605"/>
      <c r="EW13" s="605"/>
      <c r="EY13" s="605"/>
      <c r="EZ13" s="605"/>
      <c r="FA13" s="605"/>
      <c r="FB13" s="605"/>
      <c r="FC13" s="605"/>
      <c r="FD13" s="605"/>
      <c r="FE13" s="605"/>
      <c r="FF13" s="605"/>
      <c r="FG13" s="605"/>
      <c r="FH13" s="605"/>
      <c r="FJ13" s="605"/>
      <c r="FK13" s="605"/>
      <c r="FL13" s="605"/>
      <c r="FM13" s="605"/>
      <c r="FN13" s="605"/>
      <c r="FO13" s="605"/>
      <c r="FP13" s="605"/>
      <c r="FQ13" s="605"/>
      <c r="FR13" s="605"/>
      <c r="FS13" s="605"/>
      <c r="FU13" s="605"/>
      <c r="FV13" s="605"/>
      <c r="FW13" s="605"/>
      <c r="FX13" s="605"/>
      <c r="FY13" s="605"/>
      <c r="FZ13" s="605"/>
      <c r="GA13" s="605"/>
      <c r="GB13" s="605"/>
      <c r="GC13" s="605"/>
      <c r="GD13" s="605"/>
      <c r="GF13" s="605"/>
      <c r="GG13" s="605"/>
      <c r="GH13" s="605"/>
      <c r="GI13" s="605"/>
      <c r="GJ13" s="605"/>
      <c r="GK13" s="605"/>
      <c r="GL13" s="605"/>
      <c r="GM13" s="605"/>
      <c r="GN13" s="605"/>
      <c r="GO13" s="605"/>
      <c r="GQ13" s="605"/>
      <c r="GR13" s="605"/>
      <c r="GS13" s="605"/>
      <c r="GT13" s="605"/>
      <c r="GU13" s="605"/>
      <c r="GV13" s="605"/>
      <c r="GW13" s="605"/>
      <c r="GX13" s="605"/>
      <c r="GY13" s="605"/>
      <c r="GZ13" s="605"/>
      <c r="HB13" s="605"/>
      <c r="HC13" s="605"/>
      <c r="HD13" s="605"/>
      <c r="HE13" s="605"/>
      <c r="HF13" s="605"/>
      <c r="HG13" s="605"/>
      <c r="HH13" s="605"/>
      <c r="HI13" s="605"/>
      <c r="HJ13" s="605"/>
      <c r="HK13" s="605"/>
      <c r="HM13" s="605"/>
      <c r="HN13" s="605"/>
      <c r="HO13" s="605"/>
      <c r="HP13" s="605"/>
      <c r="HQ13" s="605"/>
      <c r="HR13" s="605"/>
      <c r="HS13" s="605"/>
      <c r="HT13" s="605"/>
      <c r="HU13" s="605"/>
      <c r="HV13" s="605"/>
      <c r="HX13" s="605"/>
      <c r="HY13" s="605"/>
      <c r="HZ13" s="605"/>
      <c r="IA13" s="605"/>
      <c r="IB13" s="605"/>
      <c r="IC13" s="605"/>
      <c r="ID13" s="605"/>
      <c r="IE13" s="605"/>
      <c r="IF13" s="605"/>
      <c r="IG13" s="605"/>
      <c r="II13" s="605"/>
      <c r="IJ13" s="605"/>
      <c r="IK13" s="605"/>
      <c r="IL13" s="605"/>
      <c r="IM13" s="605"/>
      <c r="IN13" s="605"/>
      <c r="IO13" s="605"/>
      <c r="IP13" s="605"/>
      <c r="IQ13" s="605"/>
      <c r="IR13" s="605"/>
      <c r="IT13" s="605"/>
      <c r="IU13" s="605"/>
      <c r="IV13" s="605"/>
      <c r="IW13" s="605"/>
      <c r="IX13" s="605"/>
      <c r="IY13" s="605"/>
      <c r="IZ13" s="605"/>
      <c r="JA13" s="605"/>
      <c r="JB13" s="605"/>
      <c r="JC13" s="605"/>
      <c r="JE13" s="605"/>
      <c r="JF13" s="605"/>
      <c r="JG13" s="605"/>
      <c r="JH13" s="605"/>
      <c r="JI13" s="605"/>
      <c r="JJ13" s="605"/>
      <c r="JK13" s="605"/>
      <c r="JL13" s="605"/>
      <c r="JM13" s="605"/>
      <c r="JN13" s="605"/>
      <c r="JP13" s="605"/>
      <c r="JQ13" s="605"/>
      <c r="JR13" s="605"/>
      <c r="JS13" s="605"/>
      <c r="JT13" s="605"/>
      <c r="JU13" s="605"/>
      <c r="JV13" s="605"/>
      <c r="JW13" s="605"/>
      <c r="JX13" s="605"/>
      <c r="JY13" s="605"/>
      <c r="KA13" s="605"/>
      <c r="KB13" s="605"/>
      <c r="KC13" s="605"/>
      <c r="KD13" s="605"/>
      <c r="KE13" s="605"/>
      <c r="KF13" s="605"/>
      <c r="KG13" s="605"/>
      <c r="KH13" s="605"/>
      <c r="KI13" s="605"/>
      <c r="KJ13" s="605"/>
      <c r="KL13" s="605"/>
      <c r="KM13" s="605"/>
      <c r="KN13" s="605"/>
      <c r="KO13" s="605"/>
      <c r="KP13" s="605"/>
      <c r="KQ13" s="605"/>
      <c r="KR13" s="605"/>
      <c r="KS13" s="605"/>
      <c r="KT13" s="605"/>
      <c r="KU13" s="605"/>
      <c r="KW13" s="605"/>
      <c r="KX13" s="605"/>
      <c r="KY13" s="605"/>
      <c r="KZ13" s="605"/>
      <c r="LA13" s="605"/>
      <c r="LB13" s="605"/>
      <c r="LC13" s="605"/>
      <c r="LD13" s="605"/>
      <c r="LE13" s="605"/>
      <c r="LF13" s="605"/>
      <c r="LH13" s="605"/>
      <c r="LI13" s="605"/>
      <c r="LJ13" s="605"/>
      <c r="LK13" s="605"/>
      <c r="LL13" s="605"/>
      <c r="LM13" s="605"/>
      <c r="LN13" s="605"/>
      <c r="LO13" s="605"/>
      <c r="LP13" s="605"/>
      <c r="LQ13" s="605"/>
      <c r="LS13" s="605"/>
      <c r="LT13" s="605"/>
      <c r="LU13" s="605"/>
      <c r="LV13" s="605"/>
      <c r="LW13" s="605"/>
      <c r="LX13" s="605"/>
      <c r="LY13" s="605"/>
      <c r="LZ13" s="605"/>
      <c r="MA13" s="605"/>
      <c r="MB13" s="605"/>
      <c r="MD13" s="605"/>
      <c r="ME13" s="605"/>
      <c r="MF13" s="605"/>
      <c r="MG13" s="605"/>
      <c r="MH13" s="605"/>
      <c r="MI13" s="605"/>
      <c r="MJ13" s="605"/>
      <c r="MK13" s="605"/>
      <c r="ML13" s="605"/>
      <c r="MM13" s="605"/>
      <c r="MO13" s="605"/>
      <c r="MP13" s="605"/>
      <c r="MQ13" s="605"/>
      <c r="MR13" s="605"/>
      <c r="MS13" s="605"/>
      <c r="MT13" s="605"/>
      <c r="MU13" s="605"/>
      <c r="MV13" s="605"/>
      <c r="MW13" s="605"/>
      <c r="MX13" s="605"/>
      <c r="MZ13" s="605"/>
      <c r="NA13" s="605"/>
      <c r="NB13" s="605"/>
      <c r="NC13" s="605"/>
      <c r="ND13" s="605"/>
      <c r="NE13" s="605"/>
      <c r="NF13" s="605"/>
      <c r="NG13" s="605"/>
      <c r="NH13" s="605"/>
      <c r="NI13" s="605"/>
      <c r="NK13" s="605"/>
      <c r="NL13" s="605"/>
      <c r="NM13" s="605"/>
      <c r="NN13" s="605"/>
      <c r="NO13" s="605"/>
      <c r="NP13" s="605"/>
      <c r="NQ13" s="605"/>
      <c r="NR13" s="605"/>
      <c r="NS13" s="605"/>
      <c r="NT13" s="605"/>
      <c r="NV13" s="605"/>
      <c r="NW13" s="605"/>
      <c r="NX13" s="605"/>
      <c r="NY13" s="605"/>
      <c r="NZ13" s="605"/>
      <c r="OA13" s="605"/>
      <c r="OB13" s="605"/>
      <c r="OC13" s="605"/>
      <c r="OD13" s="605"/>
      <c r="OE13" s="605"/>
      <c r="OG13" s="605"/>
      <c r="OH13" s="605"/>
      <c r="OI13" s="605"/>
      <c r="OJ13" s="605"/>
      <c r="OK13" s="605"/>
      <c r="OL13" s="605"/>
      <c r="OM13" s="605"/>
      <c r="ON13" s="605"/>
      <c r="OO13" s="605"/>
      <c r="OP13" s="605"/>
      <c r="OR13" s="605"/>
      <c r="OS13" s="605"/>
      <c r="OT13" s="605"/>
      <c r="OU13" s="605"/>
      <c r="OV13" s="605"/>
      <c r="OW13" s="605"/>
      <c r="OX13" s="605"/>
      <c r="OY13" s="605"/>
      <c r="OZ13" s="605"/>
      <c r="PA13" s="605"/>
      <c r="PB13" s="99"/>
      <c r="PC13" s="99"/>
      <c r="PD13" s="99"/>
    </row>
    <row r="14" spans="1:420" ht="10.5" customHeight="1" x14ac:dyDescent="0.2">
      <c r="B14" s="615"/>
      <c r="C14" s="588"/>
      <c r="D14" s="613"/>
      <c r="E14" s="599"/>
      <c r="F14" s="632"/>
      <c r="G14" s="632"/>
      <c r="H14" s="632"/>
      <c r="I14" s="632"/>
      <c r="J14" s="632"/>
      <c r="K14" s="632"/>
      <c r="L14" s="632"/>
      <c r="M14" s="632"/>
      <c r="N14" s="632"/>
      <c r="O14" s="632"/>
      <c r="P14" s="632"/>
      <c r="Q14" s="632"/>
      <c r="R14" s="632"/>
      <c r="S14" s="632"/>
      <c r="T14" s="632"/>
      <c r="U14" s="632"/>
      <c r="V14" s="632"/>
      <c r="W14" s="632"/>
      <c r="X14" s="632"/>
      <c r="Y14" s="632"/>
      <c r="Z14" s="632"/>
      <c r="AA14" s="632"/>
      <c r="AB14" s="632"/>
      <c r="AC14" s="632"/>
      <c r="AD14" s="632"/>
      <c r="AE14" s="632"/>
      <c r="AF14" s="632"/>
      <c r="AG14" s="600"/>
      <c r="AH14" s="618">
        <f>SUM(AH4:AI13)</f>
        <v>0</v>
      </c>
      <c r="AI14" s="619"/>
      <c r="AJ14" s="580">
        <f>SUM(AJ4:AK13)</f>
        <v>0</v>
      </c>
      <c r="AK14" s="581"/>
      <c r="AL14" s="582"/>
      <c r="AM14" s="585"/>
      <c r="AN14" s="585"/>
      <c r="AO14" s="98"/>
      <c r="AP14" s="98"/>
      <c r="AQ14" s="98"/>
      <c r="AR14" s="98"/>
      <c r="BL14" s="272" t="s">
        <v>69</v>
      </c>
      <c r="BN14" s="273" t="s">
        <v>69</v>
      </c>
      <c r="BO14" s="273" t="s">
        <v>69</v>
      </c>
      <c r="BP14" s="273" t="s">
        <v>69</v>
      </c>
      <c r="BQ14" s="273" t="s">
        <v>69</v>
      </c>
      <c r="BR14" s="273" t="s">
        <v>69</v>
      </c>
      <c r="BS14" s="273" t="s">
        <v>69</v>
      </c>
      <c r="BT14" s="273" t="s">
        <v>69</v>
      </c>
      <c r="BU14" s="273" t="s">
        <v>69</v>
      </c>
      <c r="BV14" s="273" t="s">
        <v>69</v>
      </c>
      <c r="BW14" s="273" t="s">
        <v>69</v>
      </c>
      <c r="BX14" s="273" t="s">
        <v>69</v>
      </c>
      <c r="BZ14" s="272" t="s">
        <v>69</v>
      </c>
      <c r="CA14" s="272" t="s">
        <v>69</v>
      </c>
      <c r="CB14" s="272" t="s">
        <v>69</v>
      </c>
      <c r="CC14" s="272" t="s">
        <v>69</v>
      </c>
      <c r="CD14" s="272" t="s">
        <v>69</v>
      </c>
      <c r="CE14" s="272" t="s">
        <v>69</v>
      </c>
      <c r="CF14" s="272" t="s">
        <v>69</v>
      </c>
      <c r="CG14" s="272" t="s">
        <v>69</v>
      </c>
      <c r="CH14" s="272" t="s">
        <v>69</v>
      </c>
      <c r="CI14" s="272" t="s">
        <v>69</v>
      </c>
      <c r="CK14" s="272" t="s">
        <v>69</v>
      </c>
      <c r="CL14" s="272" t="s">
        <v>69</v>
      </c>
      <c r="CM14" s="272" t="s">
        <v>69</v>
      </c>
      <c r="CN14" s="272" t="s">
        <v>69</v>
      </c>
      <c r="CO14" s="272" t="s">
        <v>69</v>
      </c>
      <c r="CP14" s="272" t="s">
        <v>69</v>
      </c>
      <c r="CQ14" s="272" t="s">
        <v>69</v>
      </c>
      <c r="CR14" s="272" t="s">
        <v>69</v>
      </c>
      <c r="CS14" s="272" t="s">
        <v>69</v>
      </c>
      <c r="CT14" s="272" t="s">
        <v>69</v>
      </c>
      <c r="CV14" s="272" t="s">
        <v>69</v>
      </c>
      <c r="CW14" s="272" t="s">
        <v>69</v>
      </c>
      <c r="CX14" s="272" t="s">
        <v>69</v>
      </c>
      <c r="CY14" s="272" t="s">
        <v>69</v>
      </c>
      <c r="CZ14" s="272" t="s">
        <v>69</v>
      </c>
      <c r="DA14" s="272" t="s">
        <v>69</v>
      </c>
      <c r="DB14" s="272" t="s">
        <v>69</v>
      </c>
      <c r="DC14" s="272" t="s">
        <v>69</v>
      </c>
      <c r="DD14" s="272" t="s">
        <v>69</v>
      </c>
      <c r="DE14" s="272" t="s">
        <v>69</v>
      </c>
      <c r="DG14" s="272" t="s">
        <v>69</v>
      </c>
      <c r="DH14" s="272" t="s">
        <v>69</v>
      </c>
      <c r="DI14" s="272" t="s">
        <v>69</v>
      </c>
      <c r="DJ14" s="272" t="s">
        <v>69</v>
      </c>
      <c r="DK14" s="272" t="s">
        <v>69</v>
      </c>
      <c r="DL14" s="272" t="s">
        <v>69</v>
      </c>
      <c r="DM14" s="272" t="s">
        <v>69</v>
      </c>
      <c r="DN14" s="272" t="s">
        <v>69</v>
      </c>
      <c r="DO14" s="272" t="s">
        <v>69</v>
      </c>
      <c r="DP14" s="272" t="s">
        <v>69</v>
      </c>
      <c r="DR14" s="272" t="s">
        <v>69</v>
      </c>
      <c r="DS14" s="272" t="s">
        <v>69</v>
      </c>
      <c r="DT14" s="272" t="s">
        <v>69</v>
      </c>
      <c r="DU14" s="272" t="s">
        <v>69</v>
      </c>
      <c r="DV14" s="272" t="s">
        <v>69</v>
      </c>
      <c r="DW14" s="272" t="s">
        <v>69</v>
      </c>
      <c r="DX14" s="272" t="s">
        <v>69</v>
      </c>
      <c r="DY14" s="272" t="s">
        <v>69</v>
      </c>
      <c r="DZ14" s="272" t="s">
        <v>69</v>
      </c>
      <c r="EA14" s="272" t="s">
        <v>69</v>
      </c>
      <c r="EC14" s="272" t="s">
        <v>69</v>
      </c>
      <c r="ED14" s="272" t="s">
        <v>69</v>
      </c>
      <c r="EE14" s="272" t="s">
        <v>69</v>
      </c>
      <c r="EF14" s="272" t="s">
        <v>69</v>
      </c>
      <c r="EG14" s="272" t="s">
        <v>69</v>
      </c>
      <c r="EH14" s="272" t="s">
        <v>69</v>
      </c>
      <c r="EI14" s="272" t="s">
        <v>69</v>
      </c>
      <c r="EJ14" s="272" t="s">
        <v>69</v>
      </c>
      <c r="EK14" s="272" t="s">
        <v>69</v>
      </c>
      <c r="EL14" s="272" t="s">
        <v>69</v>
      </c>
      <c r="EN14" s="272" t="s">
        <v>69</v>
      </c>
      <c r="EO14" s="272" t="s">
        <v>69</v>
      </c>
      <c r="EP14" s="272" t="s">
        <v>69</v>
      </c>
      <c r="EQ14" s="272" t="s">
        <v>69</v>
      </c>
      <c r="ER14" s="272" t="s">
        <v>69</v>
      </c>
      <c r="ES14" s="272" t="s">
        <v>69</v>
      </c>
      <c r="ET14" s="272" t="s">
        <v>69</v>
      </c>
      <c r="EU14" s="272" t="s">
        <v>69</v>
      </c>
      <c r="EV14" s="272" t="s">
        <v>69</v>
      </c>
      <c r="EW14" s="272" t="s">
        <v>69</v>
      </c>
      <c r="EY14" s="272" t="s">
        <v>69</v>
      </c>
      <c r="EZ14" s="272" t="s">
        <v>69</v>
      </c>
      <c r="FA14" s="272" t="s">
        <v>69</v>
      </c>
      <c r="FB14" s="272" t="s">
        <v>69</v>
      </c>
      <c r="FC14" s="272" t="s">
        <v>69</v>
      </c>
      <c r="FD14" s="272" t="s">
        <v>69</v>
      </c>
      <c r="FE14" s="272" t="s">
        <v>69</v>
      </c>
      <c r="FF14" s="272" t="s">
        <v>69</v>
      </c>
      <c r="FG14" s="272" t="s">
        <v>69</v>
      </c>
      <c r="FH14" s="272" t="s">
        <v>69</v>
      </c>
      <c r="FJ14" s="272" t="s">
        <v>69</v>
      </c>
      <c r="FK14" s="272" t="s">
        <v>69</v>
      </c>
      <c r="FL14" s="272" t="s">
        <v>69</v>
      </c>
      <c r="FM14" s="272" t="s">
        <v>69</v>
      </c>
      <c r="FN14" s="272" t="s">
        <v>69</v>
      </c>
      <c r="FO14" s="272" t="s">
        <v>69</v>
      </c>
      <c r="FP14" s="272" t="s">
        <v>69</v>
      </c>
      <c r="FQ14" s="272" t="s">
        <v>69</v>
      </c>
      <c r="FR14" s="272" t="s">
        <v>69</v>
      </c>
      <c r="FS14" s="272" t="s">
        <v>69</v>
      </c>
      <c r="FU14" s="272" t="s">
        <v>69</v>
      </c>
      <c r="FV14" s="272" t="s">
        <v>69</v>
      </c>
      <c r="FW14" s="272" t="s">
        <v>69</v>
      </c>
      <c r="FX14" s="272" t="s">
        <v>69</v>
      </c>
      <c r="FY14" s="272" t="s">
        <v>69</v>
      </c>
      <c r="FZ14" s="272" t="s">
        <v>69</v>
      </c>
      <c r="GA14" s="272" t="s">
        <v>69</v>
      </c>
      <c r="GB14" s="272" t="s">
        <v>69</v>
      </c>
      <c r="GC14" s="272" t="s">
        <v>69</v>
      </c>
      <c r="GD14" s="272" t="s">
        <v>69</v>
      </c>
      <c r="GF14" s="272" t="s">
        <v>69</v>
      </c>
      <c r="GG14" s="272" t="s">
        <v>69</v>
      </c>
      <c r="GH14" s="272" t="s">
        <v>69</v>
      </c>
      <c r="GI14" s="272" t="s">
        <v>69</v>
      </c>
      <c r="GJ14" s="272" t="s">
        <v>69</v>
      </c>
      <c r="GK14" s="272" t="s">
        <v>69</v>
      </c>
      <c r="GL14" s="272" t="s">
        <v>69</v>
      </c>
      <c r="GM14" s="272" t="s">
        <v>69</v>
      </c>
      <c r="GN14" s="272" t="s">
        <v>69</v>
      </c>
      <c r="GO14" s="272" t="s">
        <v>69</v>
      </c>
      <c r="GQ14" s="272" t="s">
        <v>69</v>
      </c>
      <c r="GR14" s="272" t="s">
        <v>69</v>
      </c>
      <c r="GS14" s="272" t="s">
        <v>69</v>
      </c>
      <c r="GT14" s="272" t="s">
        <v>69</v>
      </c>
      <c r="GU14" s="272" t="s">
        <v>69</v>
      </c>
      <c r="GV14" s="272" t="s">
        <v>69</v>
      </c>
      <c r="GW14" s="272" t="s">
        <v>69</v>
      </c>
      <c r="GX14" s="272" t="s">
        <v>69</v>
      </c>
      <c r="GY14" s="272" t="s">
        <v>69</v>
      </c>
      <c r="GZ14" s="272" t="s">
        <v>69</v>
      </c>
      <c r="HB14" s="272" t="s">
        <v>69</v>
      </c>
      <c r="HC14" s="272" t="s">
        <v>69</v>
      </c>
      <c r="HD14" s="272" t="s">
        <v>69</v>
      </c>
      <c r="HE14" s="272" t="s">
        <v>69</v>
      </c>
      <c r="HF14" s="272" t="s">
        <v>69</v>
      </c>
      <c r="HG14" s="272" t="s">
        <v>69</v>
      </c>
      <c r="HH14" s="272" t="s">
        <v>69</v>
      </c>
      <c r="HI14" s="272" t="s">
        <v>69</v>
      </c>
      <c r="HJ14" s="272" t="s">
        <v>69</v>
      </c>
      <c r="HK14" s="272" t="s">
        <v>69</v>
      </c>
      <c r="HM14" s="272" t="s">
        <v>69</v>
      </c>
      <c r="HN14" s="272" t="s">
        <v>69</v>
      </c>
      <c r="HO14" s="272" t="s">
        <v>69</v>
      </c>
      <c r="HP14" s="272" t="s">
        <v>69</v>
      </c>
      <c r="HQ14" s="272" t="s">
        <v>69</v>
      </c>
      <c r="HR14" s="272" t="s">
        <v>69</v>
      </c>
      <c r="HS14" s="272" t="s">
        <v>69</v>
      </c>
      <c r="HT14" s="272" t="s">
        <v>69</v>
      </c>
      <c r="HU14" s="272" t="s">
        <v>69</v>
      </c>
      <c r="HV14" s="272" t="s">
        <v>69</v>
      </c>
      <c r="HX14" s="272" t="s">
        <v>69</v>
      </c>
      <c r="HY14" s="272" t="s">
        <v>69</v>
      </c>
      <c r="HZ14" s="272" t="s">
        <v>69</v>
      </c>
      <c r="IA14" s="272" t="s">
        <v>69</v>
      </c>
      <c r="IB14" s="272" t="s">
        <v>69</v>
      </c>
      <c r="IC14" s="272" t="s">
        <v>69</v>
      </c>
      <c r="ID14" s="272" t="s">
        <v>69</v>
      </c>
      <c r="IE14" s="272" t="s">
        <v>69</v>
      </c>
      <c r="IF14" s="272" t="s">
        <v>69</v>
      </c>
      <c r="IG14" s="272" t="s">
        <v>69</v>
      </c>
      <c r="II14" s="272" t="s">
        <v>69</v>
      </c>
      <c r="IJ14" s="272" t="s">
        <v>69</v>
      </c>
      <c r="IK14" s="272" t="s">
        <v>69</v>
      </c>
      <c r="IL14" s="272" t="s">
        <v>69</v>
      </c>
      <c r="IM14" s="272" t="s">
        <v>69</v>
      </c>
      <c r="IN14" s="272" t="s">
        <v>69</v>
      </c>
      <c r="IO14" s="272" t="s">
        <v>69</v>
      </c>
      <c r="IP14" s="272" t="s">
        <v>69</v>
      </c>
      <c r="IQ14" s="272" t="s">
        <v>69</v>
      </c>
      <c r="IR14" s="272" t="s">
        <v>69</v>
      </c>
      <c r="IT14" s="272" t="s">
        <v>69</v>
      </c>
      <c r="IU14" s="272" t="s">
        <v>69</v>
      </c>
      <c r="IV14" s="272" t="s">
        <v>69</v>
      </c>
      <c r="IW14" s="272" t="s">
        <v>69</v>
      </c>
      <c r="IX14" s="272" t="s">
        <v>69</v>
      </c>
      <c r="IY14" s="272" t="s">
        <v>69</v>
      </c>
      <c r="IZ14" s="272" t="s">
        <v>69</v>
      </c>
      <c r="JA14" s="272" t="s">
        <v>69</v>
      </c>
      <c r="JB14" s="272" t="s">
        <v>69</v>
      </c>
      <c r="JC14" s="272" t="s">
        <v>69</v>
      </c>
      <c r="JE14" s="272" t="s">
        <v>69</v>
      </c>
      <c r="JF14" s="272" t="s">
        <v>69</v>
      </c>
      <c r="JG14" s="272" t="s">
        <v>69</v>
      </c>
      <c r="JH14" s="272" t="s">
        <v>69</v>
      </c>
      <c r="JI14" s="272" t="s">
        <v>69</v>
      </c>
      <c r="JJ14" s="272" t="s">
        <v>69</v>
      </c>
      <c r="JK14" s="272" t="s">
        <v>69</v>
      </c>
      <c r="JL14" s="272" t="s">
        <v>69</v>
      </c>
      <c r="JM14" s="272" t="s">
        <v>69</v>
      </c>
      <c r="JN14" s="272" t="s">
        <v>69</v>
      </c>
      <c r="JP14" s="272" t="s">
        <v>69</v>
      </c>
      <c r="JQ14" s="272" t="s">
        <v>69</v>
      </c>
      <c r="JR14" s="272" t="s">
        <v>69</v>
      </c>
      <c r="JS14" s="272" t="s">
        <v>69</v>
      </c>
      <c r="JT14" s="272" t="s">
        <v>69</v>
      </c>
      <c r="JU14" s="272" t="s">
        <v>69</v>
      </c>
      <c r="JV14" s="272" t="s">
        <v>69</v>
      </c>
      <c r="JW14" s="272" t="s">
        <v>69</v>
      </c>
      <c r="JX14" s="272" t="s">
        <v>69</v>
      </c>
      <c r="JY14" s="272" t="s">
        <v>69</v>
      </c>
      <c r="KA14" s="272" t="s">
        <v>69</v>
      </c>
      <c r="KB14" s="272" t="s">
        <v>69</v>
      </c>
      <c r="KC14" s="272" t="s">
        <v>69</v>
      </c>
      <c r="KD14" s="272" t="s">
        <v>69</v>
      </c>
      <c r="KE14" s="272" t="s">
        <v>69</v>
      </c>
      <c r="KF14" s="272" t="s">
        <v>69</v>
      </c>
      <c r="KG14" s="272" t="s">
        <v>69</v>
      </c>
      <c r="KH14" s="272" t="s">
        <v>69</v>
      </c>
      <c r="KI14" s="272" t="s">
        <v>69</v>
      </c>
      <c r="KJ14" s="272" t="s">
        <v>69</v>
      </c>
      <c r="KL14" s="272" t="s">
        <v>69</v>
      </c>
      <c r="KM14" s="272" t="s">
        <v>69</v>
      </c>
      <c r="KN14" s="272" t="s">
        <v>69</v>
      </c>
      <c r="KO14" s="272" t="s">
        <v>69</v>
      </c>
      <c r="KP14" s="272" t="s">
        <v>69</v>
      </c>
      <c r="KQ14" s="272" t="s">
        <v>69</v>
      </c>
      <c r="KR14" s="272" t="s">
        <v>69</v>
      </c>
      <c r="KS14" s="272" t="s">
        <v>69</v>
      </c>
      <c r="KT14" s="272" t="s">
        <v>69</v>
      </c>
      <c r="KU14" s="272" t="s">
        <v>69</v>
      </c>
      <c r="KW14" s="272" t="s">
        <v>69</v>
      </c>
      <c r="KX14" s="272" t="s">
        <v>69</v>
      </c>
      <c r="KY14" s="272" t="s">
        <v>69</v>
      </c>
      <c r="KZ14" s="272" t="s">
        <v>69</v>
      </c>
      <c r="LA14" s="272" t="s">
        <v>69</v>
      </c>
      <c r="LB14" s="272" t="s">
        <v>69</v>
      </c>
      <c r="LC14" s="272" t="s">
        <v>69</v>
      </c>
      <c r="LD14" s="272" t="s">
        <v>69</v>
      </c>
      <c r="LE14" s="272" t="s">
        <v>69</v>
      </c>
      <c r="LF14" s="272" t="s">
        <v>69</v>
      </c>
      <c r="LH14" s="272" t="s">
        <v>69</v>
      </c>
      <c r="LI14" s="272" t="s">
        <v>69</v>
      </c>
      <c r="LJ14" s="272" t="s">
        <v>69</v>
      </c>
      <c r="LK14" s="272" t="s">
        <v>69</v>
      </c>
      <c r="LL14" s="272" t="s">
        <v>69</v>
      </c>
      <c r="LM14" s="272" t="s">
        <v>69</v>
      </c>
      <c r="LN14" s="272" t="s">
        <v>69</v>
      </c>
      <c r="LO14" s="272" t="s">
        <v>69</v>
      </c>
      <c r="LP14" s="272" t="s">
        <v>69</v>
      </c>
      <c r="LQ14" s="272" t="s">
        <v>69</v>
      </c>
      <c r="LS14" s="272" t="s">
        <v>69</v>
      </c>
      <c r="LT14" s="272" t="s">
        <v>69</v>
      </c>
      <c r="LU14" s="272" t="s">
        <v>69</v>
      </c>
      <c r="LV14" s="272" t="s">
        <v>69</v>
      </c>
      <c r="LW14" s="272" t="s">
        <v>69</v>
      </c>
      <c r="LX14" s="272" t="s">
        <v>69</v>
      </c>
      <c r="LY14" s="272" t="s">
        <v>69</v>
      </c>
      <c r="LZ14" s="272" t="s">
        <v>69</v>
      </c>
      <c r="MA14" s="272" t="s">
        <v>69</v>
      </c>
      <c r="MB14" s="272" t="s">
        <v>69</v>
      </c>
      <c r="MD14" s="272" t="s">
        <v>69</v>
      </c>
      <c r="ME14" s="272" t="s">
        <v>69</v>
      </c>
      <c r="MF14" s="272" t="s">
        <v>69</v>
      </c>
      <c r="MG14" s="272" t="s">
        <v>69</v>
      </c>
      <c r="MH14" s="272" t="s">
        <v>69</v>
      </c>
      <c r="MI14" s="272" t="s">
        <v>69</v>
      </c>
      <c r="MJ14" s="272" t="s">
        <v>69</v>
      </c>
      <c r="MK14" s="272" t="s">
        <v>69</v>
      </c>
      <c r="ML14" s="272" t="s">
        <v>69</v>
      </c>
      <c r="MM14" s="272" t="s">
        <v>69</v>
      </c>
      <c r="MO14" s="272" t="s">
        <v>69</v>
      </c>
      <c r="MP14" s="272" t="s">
        <v>69</v>
      </c>
      <c r="MQ14" s="272" t="s">
        <v>69</v>
      </c>
      <c r="MR14" s="272" t="s">
        <v>69</v>
      </c>
      <c r="MS14" s="272" t="s">
        <v>69</v>
      </c>
      <c r="MT14" s="272" t="s">
        <v>69</v>
      </c>
      <c r="MU14" s="272" t="s">
        <v>69</v>
      </c>
      <c r="MV14" s="272" t="s">
        <v>69</v>
      </c>
      <c r="MW14" s="272" t="s">
        <v>69</v>
      </c>
      <c r="MX14" s="272" t="s">
        <v>69</v>
      </c>
      <c r="MZ14" s="272" t="s">
        <v>69</v>
      </c>
      <c r="NA14" s="272" t="s">
        <v>69</v>
      </c>
      <c r="NB14" s="272" t="s">
        <v>69</v>
      </c>
      <c r="NC14" s="272" t="s">
        <v>69</v>
      </c>
      <c r="ND14" s="272" t="s">
        <v>69</v>
      </c>
      <c r="NE14" s="272" t="s">
        <v>69</v>
      </c>
      <c r="NF14" s="272" t="s">
        <v>69</v>
      </c>
      <c r="NG14" s="272" t="s">
        <v>69</v>
      </c>
      <c r="NH14" s="272" t="s">
        <v>69</v>
      </c>
      <c r="NI14" s="272" t="s">
        <v>69</v>
      </c>
      <c r="NK14" s="272" t="s">
        <v>69</v>
      </c>
      <c r="NL14" s="272" t="s">
        <v>69</v>
      </c>
      <c r="NM14" s="272" t="s">
        <v>69</v>
      </c>
      <c r="NN14" s="272" t="s">
        <v>69</v>
      </c>
      <c r="NO14" s="272" t="s">
        <v>69</v>
      </c>
      <c r="NP14" s="272" t="s">
        <v>69</v>
      </c>
      <c r="NQ14" s="272" t="s">
        <v>69</v>
      </c>
      <c r="NR14" s="272" t="s">
        <v>69</v>
      </c>
      <c r="NS14" s="272" t="s">
        <v>69</v>
      </c>
      <c r="NT14" s="272" t="s">
        <v>69</v>
      </c>
      <c r="NV14" s="272" t="s">
        <v>69</v>
      </c>
      <c r="NW14" s="272" t="s">
        <v>69</v>
      </c>
      <c r="NX14" s="272" t="s">
        <v>69</v>
      </c>
      <c r="NY14" s="272" t="s">
        <v>69</v>
      </c>
      <c r="NZ14" s="272" t="s">
        <v>69</v>
      </c>
      <c r="OA14" s="272" t="s">
        <v>69</v>
      </c>
      <c r="OB14" s="272" t="s">
        <v>69</v>
      </c>
      <c r="OC14" s="272" t="s">
        <v>69</v>
      </c>
      <c r="OD14" s="272" t="s">
        <v>69</v>
      </c>
      <c r="OE14" s="272" t="s">
        <v>69</v>
      </c>
      <c r="OG14" s="272" t="s">
        <v>69</v>
      </c>
      <c r="OH14" s="272" t="s">
        <v>69</v>
      </c>
      <c r="OI14" s="272" t="s">
        <v>69</v>
      </c>
      <c r="OJ14" s="272" t="s">
        <v>69</v>
      </c>
      <c r="OK14" s="272" t="s">
        <v>69</v>
      </c>
      <c r="OL14" s="272" t="s">
        <v>69</v>
      </c>
      <c r="OM14" s="272" t="s">
        <v>69</v>
      </c>
      <c r="ON14" s="272" t="s">
        <v>69</v>
      </c>
      <c r="OO14" s="272" t="s">
        <v>69</v>
      </c>
      <c r="OP14" s="272" t="s">
        <v>69</v>
      </c>
      <c r="OR14" s="272" t="s">
        <v>69</v>
      </c>
      <c r="OS14" s="272" t="s">
        <v>69</v>
      </c>
      <c r="OT14" s="272" t="s">
        <v>69</v>
      </c>
      <c r="OU14" s="272" t="s">
        <v>69</v>
      </c>
      <c r="OV14" s="272" t="s">
        <v>69</v>
      </c>
      <c r="OW14" s="272" t="s">
        <v>69</v>
      </c>
      <c r="OX14" s="272" t="s">
        <v>69</v>
      </c>
      <c r="OY14" s="272" t="s">
        <v>69</v>
      </c>
      <c r="OZ14" s="272" t="s">
        <v>69</v>
      </c>
      <c r="PA14" s="272" t="s">
        <v>69</v>
      </c>
      <c r="PB14" s="99"/>
      <c r="PC14" s="99"/>
      <c r="PD14" s="99"/>
    </row>
    <row r="15" spans="1:420" s="130" customFormat="1" ht="12" customHeight="1" x14ac:dyDescent="0.2">
      <c r="B15" s="274"/>
      <c r="C15" s="275"/>
      <c r="D15" s="275"/>
      <c r="E15" s="275"/>
      <c r="F15" s="275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6"/>
      <c r="AG15" s="276"/>
      <c r="AH15" s="276"/>
      <c r="AI15" s="276"/>
      <c r="AJ15" s="276"/>
      <c r="AK15" s="276"/>
      <c r="AL15" s="276"/>
      <c r="AM15" s="276"/>
      <c r="AN15" s="276"/>
      <c r="AO15" s="276"/>
      <c r="AP15" s="276"/>
      <c r="AQ15" s="276"/>
      <c r="AR15" s="276"/>
      <c r="AS15" s="276"/>
      <c r="AT15" s="276"/>
      <c r="AU15" s="276"/>
      <c r="AV15" s="276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 s="276"/>
      <c r="BJ15" s="276"/>
      <c r="BK15" s="276"/>
      <c r="BL15" s="275"/>
      <c r="BN15" s="275"/>
      <c r="BO15" s="275"/>
      <c r="BP15" s="275"/>
      <c r="BQ15" s="275"/>
      <c r="BR15" s="275"/>
      <c r="BS15" s="275"/>
      <c r="BT15" s="275"/>
      <c r="BU15" s="275"/>
      <c r="BV15" s="275"/>
      <c r="BW15" s="275"/>
      <c r="BX15" s="275"/>
      <c r="BY15" s="100"/>
      <c r="BZ15" s="275"/>
      <c r="CA15" s="275"/>
      <c r="CB15" s="275"/>
      <c r="CC15" s="275"/>
      <c r="CD15" s="275"/>
      <c r="CE15" s="275"/>
      <c r="CF15" s="275"/>
      <c r="CG15" s="275"/>
      <c r="CH15" s="275"/>
      <c r="CI15" s="275"/>
      <c r="CJ15" s="100"/>
      <c r="CK15" s="275"/>
      <c r="CL15" s="275"/>
      <c r="CM15" s="275"/>
      <c r="CN15" s="275"/>
      <c r="CO15" s="275"/>
      <c r="CP15" s="275"/>
      <c r="CQ15" s="275"/>
      <c r="CR15" s="275"/>
      <c r="CS15" s="275"/>
      <c r="CT15" s="275"/>
      <c r="CU15" s="100"/>
      <c r="CV15" s="275"/>
      <c r="CW15" s="275"/>
      <c r="CX15" s="275"/>
      <c r="CY15" s="275"/>
      <c r="CZ15" s="275"/>
      <c r="DA15" s="275"/>
      <c r="DB15" s="275"/>
      <c r="DC15" s="275"/>
      <c r="DD15" s="275"/>
      <c r="DE15" s="275"/>
      <c r="DF15" s="100"/>
      <c r="DG15" s="275"/>
      <c r="DH15" s="275"/>
      <c r="DI15" s="275"/>
      <c r="DJ15" s="275"/>
      <c r="DK15" s="275"/>
      <c r="DL15" s="275"/>
      <c r="DM15" s="275"/>
      <c r="DN15" s="275"/>
      <c r="DO15" s="275"/>
      <c r="DP15" s="275"/>
      <c r="DQ15" s="100"/>
      <c r="DR15" s="275"/>
      <c r="DS15" s="275"/>
      <c r="DT15" s="275"/>
      <c r="DU15" s="275"/>
      <c r="DV15" s="275"/>
      <c r="DW15" s="275"/>
      <c r="DX15" s="275"/>
      <c r="DY15" s="275"/>
      <c r="DZ15" s="275"/>
      <c r="EA15" s="275"/>
      <c r="EB15" s="100"/>
      <c r="EC15" s="275"/>
      <c r="ED15" s="275"/>
      <c r="EE15" s="275"/>
      <c r="EF15" s="275"/>
      <c r="EG15" s="275"/>
      <c r="EH15" s="275"/>
      <c r="EI15" s="275"/>
      <c r="EJ15" s="275"/>
      <c r="EK15" s="275"/>
      <c r="EL15" s="275"/>
      <c r="EM15" s="100"/>
      <c r="EN15" s="275"/>
      <c r="EO15" s="275"/>
      <c r="EP15" s="275"/>
      <c r="EQ15" s="275"/>
      <c r="ER15" s="275"/>
      <c r="ES15" s="275"/>
      <c r="ET15" s="275"/>
      <c r="EU15" s="275"/>
      <c r="EV15" s="275"/>
      <c r="EW15" s="275"/>
      <c r="EX15" s="100"/>
      <c r="EY15" s="275"/>
      <c r="EZ15" s="275"/>
      <c r="FA15" s="275"/>
      <c r="FB15" s="275"/>
      <c r="FC15" s="275"/>
      <c r="FD15" s="275"/>
      <c r="FE15" s="275"/>
      <c r="FF15" s="275"/>
      <c r="FG15" s="275"/>
      <c r="FH15" s="275"/>
      <c r="FI15" s="100"/>
      <c r="FJ15" s="275"/>
      <c r="FK15" s="275"/>
      <c r="FL15" s="275"/>
      <c r="FM15" s="275"/>
      <c r="FN15" s="275"/>
      <c r="FO15" s="275"/>
      <c r="FP15" s="275"/>
      <c r="FQ15" s="275"/>
      <c r="FR15" s="275"/>
      <c r="FS15" s="275"/>
      <c r="FT15" s="100"/>
      <c r="FU15" s="275"/>
      <c r="FV15" s="275"/>
      <c r="FW15" s="275"/>
      <c r="FX15" s="275"/>
      <c r="FY15" s="275"/>
      <c r="FZ15" s="275"/>
      <c r="GA15" s="275"/>
      <c r="GB15" s="275"/>
      <c r="GC15" s="275"/>
      <c r="GD15" s="275"/>
      <c r="GE15" s="100"/>
      <c r="GF15" s="275"/>
      <c r="GG15" s="275"/>
      <c r="GH15" s="275"/>
      <c r="GI15" s="275"/>
      <c r="GJ15" s="275"/>
      <c r="GK15" s="275"/>
      <c r="GL15" s="275"/>
      <c r="GM15" s="275"/>
      <c r="GN15" s="275"/>
      <c r="GO15" s="275"/>
      <c r="GP15" s="100"/>
      <c r="GQ15" s="275"/>
      <c r="GR15" s="275"/>
      <c r="GS15" s="275"/>
      <c r="GT15" s="275"/>
      <c r="GU15" s="275"/>
      <c r="GV15" s="275"/>
      <c r="GW15" s="275"/>
      <c r="GX15" s="275"/>
      <c r="GY15" s="275"/>
      <c r="GZ15" s="275"/>
      <c r="HA15" s="100"/>
      <c r="HB15" s="275"/>
      <c r="HC15" s="275"/>
      <c r="HD15" s="275"/>
      <c r="HE15" s="275"/>
      <c r="HF15" s="275"/>
      <c r="HG15" s="275"/>
      <c r="HH15" s="275"/>
      <c r="HI15" s="275"/>
      <c r="HJ15" s="275"/>
      <c r="HK15" s="275"/>
      <c r="HL15" s="100"/>
      <c r="HM15" s="275"/>
      <c r="HN15" s="275"/>
      <c r="HO15" s="275"/>
      <c r="HP15" s="275"/>
      <c r="HQ15" s="275"/>
      <c r="HR15" s="275"/>
      <c r="HS15" s="275"/>
      <c r="HT15" s="275"/>
      <c r="HU15" s="275"/>
      <c r="HV15" s="275"/>
      <c r="HW15" s="100"/>
      <c r="HX15" s="275"/>
      <c r="HY15" s="275"/>
      <c r="HZ15" s="275"/>
      <c r="IA15" s="275"/>
      <c r="IB15" s="275"/>
      <c r="IC15" s="275"/>
      <c r="ID15" s="275"/>
      <c r="IE15" s="275"/>
      <c r="IF15" s="275"/>
      <c r="IG15" s="275"/>
      <c r="IH15" s="100"/>
      <c r="II15" s="275"/>
      <c r="IJ15" s="275"/>
      <c r="IK15" s="275"/>
      <c r="IL15" s="275"/>
      <c r="IM15" s="275"/>
      <c r="IN15" s="275"/>
      <c r="IO15" s="275"/>
      <c r="IP15" s="275"/>
      <c r="IQ15" s="275"/>
      <c r="IR15" s="275"/>
      <c r="IS15" s="100"/>
      <c r="IT15" s="275"/>
      <c r="IU15" s="275"/>
      <c r="IV15" s="275"/>
      <c r="IW15" s="275"/>
      <c r="IX15" s="275"/>
      <c r="IY15" s="275"/>
      <c r="IZ15" s="275"/>
      <c r="JA15" s="275"/>
      <c r="JB15" s="275"/>
      <c r="JC15" s="275"/>
      <c r="JD15" s="100"/>
      <c r="JE15" s="275"/>
      <c r="JF15" s="275"/>
      <c r="JG15" s="275"/>
      <c r="JH15" s="275"/>
      <c r="JI15" s="275"/>
      <c r="JJ15" s="275"/>
      <c r="JK15" s="275"/>
      <c r="JL15" s="275"/>
      <c r="JM15" s="275"/>
      <c r="JN15" s="275"/>
      <c r="JO15" s="100"/>
      <c r="JP15" s="275"/>
      <c r="JQ15" s="275"/>
      <c r="JR15" s="275"/>
      <c r="JS15" s="275"/>
      <c r="JT15" s="275"/>
      <c r="JU15" s="275"/>
      <c r="JV15" s="275"/>
      <c r="JW15" s="275"/>
      <c r="JX15" s="275"/>
      <c r="JY15" s="275"/>
      <c r="JZ15" s="100"/>
      <c r="KA15" s="275"/>
      <c r="KB15" s="275"/>
      <c r="KC15" s="275"/>
      <c r="KD15" s="275"/>
      <c r="KE15" s="275"/>
      <c r="KF15" s="275"/>
      <c r="KG15" s="275"/>
      <c r="KH15" s="275"/>
      <c r="KI15" s="275"/>
      <c r="KJ15" s="275"/>
      <c r="KK15" s="100"/>
      <c r="KL15" s="275"/>
      <c r="KM15" s="275"/>
      <c r="KN15" s="275"/>
      <c r="KO15" s="275"/>
      <c r="KP15" s="275"/>
      <c r="KQ15" s="275"/>
      <c r="KR15" s="275"/>
      <c r="KS15" s="275"/>
      <c r="KT15" s="275"/>
      <c r="KU15" s="275"/>
      <c r="KV15" s="100"/>
      <c r="KW15" s="275"/>
      <c r="KX15" s="275"/>
      <c r="KY15" s="275"/>
      <c r="KZ15" s="275"/>
      <c r="LA15" s="275"/>
      <c r="LB15" s="275"/>
      <c r="LC15" s="275"/>
      <c r="LD15" s="275"/>
      <c r="LE15" s="275"/>
      <c r="LF15" s="275"/>
      <c r="LG15" s="100"/>
      <c r="LH15" s="275"/>
      <c r="LI15" s="275"/>
      <c r="LJ15" s="275"/>
      <c r="LK15" s="275"/>
      <c r="LL15" s="275"/>
      <c r="LM15" s="275"/>
      <c r="LN15" s="275"/>
      <c r="LO15" s="275"/>
      <c r="LP15" s="275"/>
      <c r="LQ15" s="275"/>
      <c r="LR15" s="100"/>
      <c r="LS15" s="275"/>
      <c r="LT15" s="275"/>
      <c r="LU15" s="275"/>
      <c r="LV15" s="275"/>
      <c r="LW15" s="275"/>
      <c r="LX15" s="275"/>
      <c r="LY15" s="275"/>
      <c r="LZ15" s="275"/>
      <c r="MA15" s="275"/>
      <c r="MB15" s="275"/>
      <c r="MC15" s="100"/>
      <c r="MD15" s="275"/>
      <c r="ME15" s="275"/>
      <c r="MF15" s="275"/>
      <c r="MG15" s="275"/>
      <c r="MH15" s="275"/>
      <c r="MI15" s="275"/>
      <c r="MJ15" s="275"/>
      <c r="MK15" s="275"/>
      <c r="ML15" s="275"/>
      <c r="MM15" s="275"/>
      <c r="MN15" s="100"/>
      <c r="MO15" s="275"/>
      <c r="MP15" s="275"/>
      <c r="MQ15" s="275"/>
      <c r="MR15" s="275"/>
      <c r="MS15" s="275"/>
      <c r="MT15" s="275"/>
      <c r="MU15" s="275"/>
      <c r="MV15" s="275"/>
      <c r="MW15" s="275"/>
      <c r="MX15" s="275"/>
      <c r="MY15" s="100"/>
      <c r="MZ15" s="275"/>
      <c r="NA15" s="275"/>
      <c r="NB15" s="275"/>
      <c r="NC15" s="275"/>
      <c r="ND15" s="275"/>
      <c r="NE15" s="275"/>
      <c r="NF15" s="275"/>
      <c r="NG15" s="275"/>
      <c r="NH15" s="275"/>
      <c r="NI15" s="275"/>
      <c r="NJ15" s="100"/>
      <c r="NK15" s="275"/>
      <c r="NL15" s="275"/>
      <c r="NM15" s="275"/>
      <c r="NN15" s="275"/>
      <c r="NO15" s="275"/>
      <c r="NP15" s="275"/>
      <c r="NQ15" s="275"/>
      <c r="NR15" s="275"/>
      <c r="NS15" s="275"/>
      <c r="NT15" s="275"/>
      <c r="NU15" s="100"/>
      <c r="NV15" s="275"/>
      <c r="NW15" s="275"/>
      <c r="NX15" s="275"/>
      <c r="NY15" s="275"/>
      <c r="NZ15" s="275"/>
      <c r="OA15" s="275"/>
      <c r="OB15" s="275"/>
      <c r="OC15" s="275"/>
      <c r="OD15" s="275"/>
      <c r="OE15" s="275"/>
      <c r="OF15" s="100"/>
      <c r="OG15" s="275"/>
      <c r="OH15" s="275"/>
      <c r="OI15" s="275"/>
      <c r="OJ15" s="275"/>
      <c r="OK15" s="275"/>
      <c r="OL15" s="275"/>
      <c r="OM15" s="275"/>
      <c r="ON15" s="275"/>
      <c r="OO15" s="275"/>
      <c r="OP15" s="275"/>
      <c r="OQ15" s="100"/>
      <c r="OR15" s="275"/>
      <c r="OS15" s="275"/>
      <c r="OT15" s="275"/>
      <c r="OU15" s="275"/>
      <c r="OV15" s="275"/>
      <c r="OW15" s="275"/>
      <c r="OX15" s="275"/>
      <c r="OY15" s="275"/>
      <c r="OZ15" s="275"/>
      <c r="PA15" s="275"/>
    </row>
    <row r="16" spans="1:420" s="130" customFormat="1" ht="14.25" customHeight="1" x14ac:dyDescent="0.2">
      <c r="A16" s="593" t="str">
        <f>IF($C$2="BG", "Бележки", "Notice")</f>
        <v>Бележки</v>
      </c>
      <c r="B16" s="590" t="str">
        <f>IF($C$2="BG", "Предаване", "Program")</f>
        <v>Предаване</v>
      </c>
      <c r="C16" s="590" t="str">
        <f>IF($C$2="BG", "Ден", "Day")</f>
        <v>Ден</v>
      </c>
      <c r="D16" s="590" t="str">
        <f>IF($C$2="BG", "Час", "Time")</f>
        <v>Час</v>
      </c>
      <c r="E16" s="590" t="str">
        <f>IF($C$2="BG", "Ключ", "Key")</f>
        <v>Ключ</v>
      </c>
      <c r="F16" s="590" t="str">
        <f>IF($C$2="BG", "Часова зона", "Day part")</f>
        <v>Часова зона</v>
      </c>
      <c r="G16" s="590" t="str">
        <f>IF($C$2="BG", "Утежнения", "Surcharges")</f>
        <v>Утежнения</v>
      </c>
      <c r="H16" s="590" t="str">
        <f>IF($C$2="BG", "Цена за клип 30 сек.", "30 sec Price")</f>
        <v>Цена за клип 30 сек.</v>
      </c>
      <c r="I16" s="590" t="str">
        <f>IF($C$2="BG", "Брой", "Count")</f>
        <v>Брой</v>
      </c>
      <c r="J16" s="590" t="str">
        <f>IF($C$2="BG", "Общо цена", "Total")</f>
        <v>Общо цена</v>
      </c>
      <c r="K16" s="592" t="str">
        <f>IF($C$2="BG", "За позиция, блок и две реклами", "Total surcharges")</f>
        <v>За позиция, блок и две реклами</v>
      </c>
      <c r="L16" s="277" t="s">
        <v>69</v>
      </c>
      <c r="M16" s="277" t="s">
        <v>69</v>
      </c>
      <c r="N16" s="277" t="s">
        <v>69</v>
      </c>
      <c r="O16" s="277" t="s">
        <v>69</v>
      </c>
      <c r="P16" s="277" t="s">
        <v>69</v>
      </c>
      <c r="Q16" s="277" t="s">
        <v>69</v>
      </c>
      <c r="R16" s="277" t="s">
        <v>69</v>
      </c>
      <c r="S16" s="277" t="s">
        <v>69</v>
      </c>
      <c r="T16" s="277" t="s">
        <v>69</v>
      </c>
      <c r="U16" s="277" t="s">
        <v>69</v>
      </c>
      <c r="V16" s="277" t="s">
        <v>69</v>
      </c>
      <c r="W16" s="277" t="s">
        <v>69</v>
      </c>
      <c r="X16" s="277" t="s">
        <v>69</v>
      </c>
      <c r="Y16" s="277" t="s">
        <v>69</v>
      </c>
      <c r="Z16" s="277" t="s">
        <v>69</v>
      </c>
      <c r="AA16" s="277" t="s">
        <v>69</v>
      </c>
      <c r="AB16" s="277" t="s">
        <v>69</v>
      </c>
      <c r="AC16" s="277" t="s">
        <v>69</v>
      </c>
      <c r="AD16" s="277" t="s">
        <v>69</v>
      </c>
      <c r="AE16" s="278" t="s">
        <v>69</v>
      </c>
      <c r="AF16" s="627" t="str">
        <f>IF($C$2="BG", "Юни 2019", "1-30.06.2019")</f>
        <v>Юни 2019</v>
      </c>
      <c r="AG16" s="60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  <c r="AR16" s="608"/>
      <c r="AS16" s="608"/>
      <c r="AT16" s="608"/>
      <c r="AU16" s="608"/>
      <c r="AV16" s="608"/>
      <c r="AW16" s="608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28"/>
      <c r="BK16" s="590" t="str">
        <f>IF($C$2="BG", "Съвместна отстъпка", "Combo Surcharges")</f>
        <v>Съвместна отстъпка</v>
      </c>
      <c r="BL16" s="603" t="s">
        <v>108</v>
      </c>
      <c r="BN16" s="603" t="str">
        <f>$I$4</f>
        <v/>
      </c>
      <c r="BO16" s="603" t="str">
        <f>$I$5</f>
        <v/>
      </c>
      <c r="BP16" s="603" t="str">
        <f>$I$6</f>
        <v/>
      </c>
      <c r="BQ16" s="603" t="str">
        <f>$I$7</f>
        <v/>
      </c>
      <c r="BR16" s="603" t="str">
        <f>$I$8</f>
        <v/>
      </c>
      <c r="BS16" s="603" t="str">
        <f>$I$9</f>
        <v/>
      </c>
      <c r="BT16" s="603" t="str">
        <f>$I$10</f>
        <v/>
      </c>
      <c r="BU16" s="603" t="str">
        <f>$I$11</f>
        <v/>
      </c>
      <c r="BV16" s="603" t="str">
        <f>$I$12</f>
        <v/>
      </c>
      <c r="BW16" s="603" t="str">
        <f>$I$13</f>
        <v/>
      </c>
      <c r="BX16" s="603" t="s">
        <v>70</v>
      </c>
      <c r="BY16" s="100"/>
      <c r="BZ16" s="603" t="str">
        <f>$I$4</f>
        <v/>
      </c>
      <c r="CA16" s="603" t="str">
        <f>$I$5</f>
        <v/>
      </c>
      <c r="CB16" s="603" t="str">
        <f>$I$6</f>
        <v/>
      </c>
      <c r="CC16" s="603" t="str">
        <f>$I$7</f>
        <v/>
      </c>
      <c r="CD16" s="603" t="str">
        <f>$I$8</f>
        <v/>
      </c>
      <c r="CE16" s="603" t="str">
        <f>$I$9</f>
        <v/>
      </c>
      <c r="CF16" s="603" t="str">
        <f>$I$10</f>
        <v/>
      </c>
      <c r="CG16" s="603" t="str">
        <f>$I$11</f>
        <v/>
      </c>
      <c r="CH16" s="603" t="str">
        <f>$I$12</f>
        <v/>
      </c>
      <c r="CI16" s="603" t="str">
        <f>$I$13</f>
        <v/>
      </c>
      <c r="CJ16" s="100"/>
      <c r="CK16" s="603" t="str">
        <f>$I$4</f>
        <v/>
      </c>
      <c r="CL16" s="603" t="str">
        <f>$I$5</f>
        <v/>
      </c>
      <c r="CM16" s="603" t="str">
        <f>$I$6</f>
        <v/>
      </c>
      <c r="CN16" s="603" t="str">
        <f>$I$7</f>
        <v/>
      </c>
      <c r="CO16" s="603" t="str">
        <f>$I$8</f>
        <v/>
      </c>
      <c r="CP16" s="603" t="str">
        <f>$I$9</f>
        <v/>
      </c>
      <c r="CQ16" s="603" t="str">
        <f>$I$10</f>
        <v/>
      </c>
      <c r="CR16" s="603" t="str">
        <f>$I$11</f>
        <v/>
      </c>
      <c r="CS16" s="603" t="str">
        <f>$I$12</f>
        <v/>
      </c>
      <c r="CT16" s="603" t="str">
        <f>$I$13</f>
        <v/>
      </c>
      <c r="CU16" s="100"/>
      <c r="CV16" s="603" t="str">
        <f>$I$4</f>
        <v/>
      </c>
      <c r="CW16" s="603" t="str">
        <f>$I$5</f>
        <v/>
      </c>
      <c r="CX16" s="603" t="str">
        <f>$I$6</f>
        <v/>
      </c>
      <c r="CY16" s="603" t="str">
        <f>$I$7</f>
        <v/>
      </c>
      <c r="CZ16" s="603" t="str">
        <f>$I$8</f>
        <v/>
      </c>
      <c r="DA16" s="603" t="str">
        <f>$I$9</f>
        <v/>
      </c>
      <c r="DB16" s="603" t="str">
        <f>$I$10</f>
        <v/>
      </c>
      <c r="DC16" s="603" t="str">
        <f>$I$11</f>
        <v/>
      </c>
      <c r="DD16" s="603" t="str">
        <f>$I$12</f>
        <v/>
      </c>
      <c r="DE16" s="603" t="str">
        <f>$I$13</f>
        <v/>
      </c>
      <c r="DF16" s="100"/>
      <c r="DG16" s="603" t="str">
        <f>$I$4</f>
        <v/>
      </c>
      <c r="DH16" s="603" t="str">
        <f>$I$5</f>
        <v/>
      </c>
      <c r="DI16" s="603" t="str">
        <f>$I$6</f>
        <v/>
      </c>
      <c r="DJ16" s="603" t="str">
        <f>$I$7</f>
        <v/>
      </c>
      <c r="DK16" s="603" t="str">
        <f>$I$8</f>
        <v/>
      </c>
      <c r="DL16" s="603" t="str">
        <f>$I$9</f>
        <v/>
      </c>
      <c r="DM16" s="603" t="str">
        <f>$I$10</f>
        <v/>
      </c>
      <c r="DN16" s="603" t="str">
        <f>$I$11</f>
        <v/>
      </c>
      <c r="DO16" s="603" t="str">
        <f>$I$12</f>
        <v/>
      </c>
      <c r="DP16" s="603" t="str">
        <f>$I$13</f>
        <v/>
      </c>
      <c r="DQ16" s="100"/>
      <c r="DR16" s="603" t="str">
        <f>$I$4</f>
        <v/>
      </c>
      <c r="DS16" s="603" t="str">
        <f>$I$5</f>
        <v/>
      </c>
      <c r="DT16" s="603" t="str">
        <f>$I$6</f>
        <v/>
      </c>
      <c r="DU16" s="603" t="str">
        <f>$I$7</f>
        <v/>
      </c>
      <c r="DV16" s="603" t="str">
        <f>$I$8</f>
        <v/>
      </c>
      <c r="DW16" s="603" t="str">
        <f>$I$9</f>
        <v/>
      </c>
      <c r="DX16" s="603" t="str">
        <f>$I$10</f>
        <v/>
      </c>
      <c r="DY16" s="603" t="str">
        <f>$I$11</f>
        <v/>
      </c>
      <c r="DZ16" s="603" t="str">
        <f>$I$12</f>
        <v/>
      </c>
      <c r="EA16" s="603" t="str">
        <f>$I$13</f>
        <v/>
      </c>
      <c r="EB16" s="100"/>
      <c r="EC16" s="603" t="str">
        <f>$I$4</f>
        <v/>
      </c>
      <c r="ED16" s="603" t="str">
        <f>$I$5</f>
        <v/>
      </c>
      <c r="EE16" s="603" t="str">
        <f>$I$6</f>
        <v/>
      </c>
      <c r="EF16" s="603" t="str">
        <f>$I$7</f>
        <v/>
      </c>
      <c r="EG16" s="603" t="str">
        <f>$I$8</f>
        <v/>
      </c>
      <c r="EH16" s="603" t="str">
        <f>$I$9</f>
        <v/>
      </c>
      <c r="EI16" s="603" t="str">
        <f>$I$10</f>
        <v/>
      </c>
      <c r="EJ16" s="603" t="str">
        <f>$I$11</f>
        <v/>
      </c>
      <c r="EK16" s="603" t="str">
        <f>$I$12</f>
        <v/>
      </c>
      <c r="EL16" s="603" t="str">
        <f>$I$13</f>
        <v/>
      </c>
      <c r="EM16" s="100"/>
      <c r="EN16" s="603" t="str">
        <f>$I$4</f>
        <v/>
      </c>
      <c r="EO16" s="603" t="str">
        <f>$I$5</f>
        <v/>
      </c>
      <c r="EP16" s="603" t="str">
        <f>$I$6</f>
        <v/>
      </c>
      <c r="EQ16" s="603" t="str">
        <f>$I$7</f>
        <v/>
      </c>
      <c r="ER16" s="603" t="str">
        <f>$I$8</f>
        <v/>
      </c>
      <c r="ES16" s="603" t="str">
        <f>$I$9</f>
        <v/>
      </c>
      <c r="ET16" s="603" t="str">
        <f>$I$10</f>
        <v/>
      </c>
      <c r="EU16" s="603" t="str">
        <f>$I$11</f>
        <v/>
      </c>
      <c r="EV16" s="603" t="str">
        <f>$I$12</f>
        <v/>
      </c>
      <c r="EW16" s="603" t="str">
        <f>$I$13</f>
        <v/>
      </c>
      <c r="EX16" s="100"/>
      <c r="EY16" s="603" t="str">
        <f>$I$4</f>
        <v/>
      </c>
      <c r="EZ16" s="603" t="str">
        <f>$I$5</f>
        <v/>
      </c>
      <c r="FA16" s="603" t="str">
        <f>$I$6</f>
        <v/>
      </c>
      <c r="FB16" s="603" t="str">
        <f>$I$7</f>
        <v/>
      </c>
      <c r="FC16" s="603" t="str">
        <f>$I$8</f>
        <v/>
      </c>
      <c r="FD16" s="603" t="str">
        <f>$I$9</f>
        <v/>
      </c>
      <c r="FE16" s="603" t="str">
        <f>$I$10</f>
        <v/>
      </c>
      <c r="FF16" s="603" t="str">
        <f>$I$11</f>
        <v/>
      </c>
      <c r="FG16" s="603" t="str">
        <f>$I$12</f>
        <v/>
      </c>
      <c r="FH16" s="603" t="str">
        <f>$I$13</f>
        <v/>
      </c>
      <c r="FI16" s="100"/>
      <c r="FJ16" s="603" t="str">
        <f>$I$4</f>
        <v/>
      </c>
      <c r="FK16" s="603" t="str">
        <f>$I$5</f>
        <v/>
      </c>
      <c r="FL16" s="603" t="str">
        <f>$I$6</f>
        <v/>
      </c>
      <c r="FM16" s="603" t="str">
        <f>$I$7</f>
        <v/>
      </c>
      <c r="FN16" s="603" t="str">
        <f>$I$8</f>
        <v/>
      </c>
      <c r="FO16" s="603" t="str">
        <f>$I$9</f>
        <v/>
      </c>
      <c r="FP16" s="603" t="str">
        <f>$I$10</f>
        <v/>
      </c>
      <c r="FQ16" s="603" t="str">
        <f>$I$11</f>
        <v/>
      </c>
      <c r="FR16" s="603" t="str">
        <f>$I$12</f>
        <v/>
      </c>
      <c r="FS16" s="603" t="str">
        <f>$I$13</f>
        <v/>
      </c>
      <c r="FT16" s="100"/>
      <c r="FU16" s="603" t="str">
        <f>$I$4</f>
        <v/>
      </c>
      <c r="FV16" s="603" t="str">
        <f>$I$5</f>
        <v/>
      </c>
      <c r="FW16" s="603" t="str">
        <f>$I$6</f>
        <v/>
      </c>
      <c r="FX16" s="603" t="str">
        <f>$I$7</f>
        <v/>
      </c>
      <c r="FY16" s="603" t="str">
        <f>$I$8</f>
        <v/>
      </c>
      <c r="FZ16" s="603" t="str">
        <f>$I$9</f>
        <v/>
      </c>
      <c r="GA16" s="603" t="str">
        <f>$I$10</f>
        <v/>
      </c>
      <c r="GB16" s="603" t="str">
        <f>$I$11</f>
        <v/>
      </c>
      <c r="GC16" s="603" t="str">
        <f>$I$12</f>
        <v/>
      </c>
      <c r="GD16" s="603" t="str">
        <f>$I$13</f>
        <v/>
      </c>
      <c r="GE16" s="100"/>
      <c r="GF16" s="603" t="str">
        <f>$I$4</f>
        <v/>
      </c>
      <c r="GG16" s="603" t="str">
        <f>$I$5</f>
        <v/>
      </c>
      <c r="GH16" s="603" t="str">
        <f>$I$6</f>
        <v/>
      </c>
      <c r="GI16" s="603" t="str">
        <f>$I$7</f>
        <v/>
      </c>
      <c r="GJ16" s="603" t="str">
        <f>$I$8</f>
        <v/>
      </c>
      <c r="GK16" s="603" t="str">
        <f>$I$9</f>
        <v/>
      </c>
      <c r="GL16" s="603" t="str">
        <f>$I$10</f>
        <v/>
      </c>
      <c r="GM16" s="603" t="str">
        <f>$I$11</f>
        <v/>
      </c>
      <c r="GN16" s="603" t="str">
        <f>$I$12</f>
        <v/>
      </c>
      <c r="GO16" s="603" t="str">
        <f>$I$13</f>
        <v/>
      </c>
      <c r="GP16" s="100"/>
      <c r="GQ16" s="603" t="str">
        <f>$I$4</f>
        <v/>
      </c>
      <c r="GR16" s="603" t="str">
        <f>$I$5</f>
        <v/>
      </c>
      <c r="GS16" s="603" t="str">
        <f>$I$6</f>
        <v/>
      </c>
      <c r="GT16" s="603" t="str">
        <f>$I$7</f>
        <v/>
      </c>
      <c r="GU16" s="603" t="str">
        <f>$I$8</f>
        <v/>
      </c>
      <c r="GV16" s="603" t="str">
        <f>$I$9</f>
        <v/>
      </c>
      <c r="GW16" s="603" t="str">
        <f>$I$10</f>
        <v/>
      </c>
      <c r="GX16" s="603" t="str">
        <f>$I$11</f>
        <v/>
      </c>
      <c r="GY16" s="603" t="str">
        <f>$I$12</f>
        <v/>
      </c>
      <c r="GZ16" s="603" t="str">
        <f>$I$13</f>
        <v/>
      </c>
      <c r="HA16" s="100"/>
      <c r="HB16" s="603" t="str">
        <f>$I$4</f>
        <v/>
      </c>
      <c r="HC16" s="603" t="str">
        <f>$I$5</f>
        <v/>
      </c>
      <c r="HD16" s="603" t="str">
        <f>$I$6</f>
        <v/>
      </c>
      <c r="HE16" s="603" t="str">
        <f>$I$7</f>
        <v/>
      </c>
      <c r="HF16" s="603" t="str">
        <f>$I$8</f>
        <v/>
      </c>
      <c r="HG16" s="603" t="str">
        <f>$I$9</f>
        <v/>
      </c>
      <c r="HH16" s="603" t="str">
        <f>$I$10</f>
        <v/>
      </c>
      <c r="HI16" s="603" t="str">
        <f>$I$11</f>
        <v/>
      </c>
      <c r="HJ16" s="603" t="str">
        <f>$I$12</f>
        <v/>
      </c>
      <c r="HK16" s="603" t="str">
        <f>$I$13</f>
        <v/>
      </c>
      <c r="HL16" s="100"/>
      <c r="HM16" s="603" t="str">
        <f>$I$4</f>
        <v/>
      </c>
      <c r="HN16" s="603" t="str">
        <f>$I$5</f>
        <v/>
      </c>
      <c r="HO16" s="603" t="str">
        <f>$I$6</f>
        <v/>
      </c>
      <c r="HP16" s="603" t="str">
        <f>$I$7</f>
        <v/>
      </c>
      <c r="HQ16" s="603" t="str">
        <f>$I$8</f>
        <v/>
      </c>
      <c r="HR16" s="603" t="str">
        <f>$I$9</f>
        <v/>
      </c>
      <c r="HS16" s="603" t="str">
        <f>$I$10</f>
        <v/>
      </c>
      <c r="HT16" s="603" t="str">
        <f>$I$11</f>
        <v/>
      </c>
      <c r="HU16" s="603" t="str">
        <f>$I$12</f>
        <v/>
      </c>
      <c r="HV16" s="603" t="str">
        <f>$I$13</f>
        <v/>
      </c>
      <c r="HW16" s="100"/>
      <c r="HX16" s="603" t="str">
        <f>$I$4</f>
        <v/>
      </c>
      <c r="HY16" s="603" t="str">
        <f>$I$5</f>
        <v/>
      </c>
      <c r="HZ16" s="603" t="str">
        <f>$I$6</f>
        <v/>
      </c>
      <c r="IA16" s="603" t="str">
        <f>$I$7</f>
        <v/>
      </c>
      <c r="IB16" s="603" t="str">
        <f>$I$8</f>
        <v/>
      </c>
      <c r="IC16" s="603" t="str">
        <f>$I$9</f>
        <v/>
      </c>
      <c r="ID16" s="603" t="str">
        <f>$I$10</f>
        <v/>
      </c>
      <c r="IE16" s="603" t="str">
        <f>$I$11</f>
        <v/>
      </c>
      <c r="IF16" s="603" t="str">
        <f>$I$12</f>
        <v/>
      </c>
      <c r="IG16" s="603" t="str">
        <f>$I$13</f>
        <v/>
      </c>
      <c r="IH16" s="100"/>
      <c r="II16" s="603" t="str">
        <f>$I$4</f>
        <v/>
      </c>
      <c r="IJ16" s="603" t="str">
        <f>$I$5</f>
        <v/>
      </c>
      <c r="IK16" s="603" t="str">
        <f>$I$6</f>
        <v/>
      </c>
      <c r="IL16" s="603" t="str">
        <f>$I$7</f>
        <v/>
      </c>
      <c r="IM16" s="603" t="str">
        <f>$I$8</f>
        <v/>
      </c>
      <c r="IN16" s="603" t="str">
        <f>$I$9</f>
        <v/>
      </c>
      <c r="IO16" s="603" t="str">
        <f>$I$10</f>
        <v/>
      </c>
      <c r="IP16" s="603" t="str">
        <f>$I$11</f>
        <v/>
      </c>
      <c r="IQ16" s="603" t="str">
        <f>$I$12</f>
        <v/>
      </c>
      <c r="IR16" s="603" t="str">
        <f>$I$13</f>
        <v/>
      </c>
      <c r="IS16" s="100"/>
      <c r="IT16" s="603" t="str">
        <f>$I$4</f>
        <v/>
      </c>
      <c r="IU16" s="603" t="str">
        <f>$I$5</f>
        <v/>
      </c>
      <c r="IV16" s="603" t="str">
        <f>$I$6</f>
        <v/>
      </c>
      <c r="IW16" s="603" t="str">
        <f>$I$7</f>
        <v/>
      </c>
      <c r="IX16" s="603" t="str">
        <f>$I$8</f>
        <v/>
      </c>
      <c r="IY16" s="603" t="str">
        <f>$I$9</f>
        <v/>
      </c>
      <c r="IZ16" s="603" t="str">
        <f>$I$10</f>
        <v/>
      </c>
      <c r="JA16" s="603" t="str">
        <f>$I$11</f>
        <v/>
      </c>
      <c r="JB16" s="603" t="str">
        <f>$I$12</f>
        <v/>
      </c>
      <c r="JC16" s="603" t="str">
        <f>$I$13</f>
        <v/>
      </c>
      <c r="JD16" s="100"/>
      <c r="JE16" s="603" t="str">
        <f>$I$4</f>
        <v/>
      </c>
      <c r="JF16" s="603" t="str">
        <f>$I$5</f>
        <v/>
      </c>
      <c r="JG16" s="603" t="str">
        <f>$I$6</f>
        <v/>
      </c>
      <c r="JH16" s="603" t="str">
        <f>$I$7</f>
        <v/>
      </c>
      <c r="JI16" s="603" t="str">
        <f>$I$8</f>
        <v/>
      </c>
      <c r="JJ16" s="603" t="str">
        <f>$I$9</f>
        <v/>
      </c>
      <c r="JK16" s="603" t="str">
        <f>$I$10</f>
        <v/>
      </c>
      <c r="JL16" s="603" t="str">
        <f>$I$11</f>
        <v/>
      </c>
      <c r="JM16" s="603" t="str">
        <f>$I$12</f>
        <v/>
      </c>
      <c r="JN16" s="603" t="str">
        <f>$I$13</f>
        <v/>
      </c>
      <c r="JO16" s="100"/>
      <c r="JP16" s="603" t="str">
        <f>$I$4</f>
        <v/>
      </c>
      <c r="JQ16" s="603" t="str">
        <f>$I$5</f>
        <v/>
      </c>
      <c r="JR16" s="603" t="str">
        <f>$I$6</f>
        <v/>
      </c>
      <c r="JS16" s="603" t="str">
        <f>$I$7</f>
        <v/>
      </c>
      <c r="JT16" s="603" t="str">
        <f>$I$8</f>
        <v/>
      </c>
      <c r="JU16" s="603" t="str">
        <f>$I$9</f>
        <v/>
      </c>
      <c r="JV16" s="603" t="str">
        <f>$I$10</f>
        <v/>
      </c>
      <c r="JW16" s="603" t="str">
        <f>$I$11</f>
        <v/>
      </c>
      <c r="JX16" s="603" t="str">
        <f>$I$12</f>
        <v/>
      </c>
      <c r="JY16" s="603" t="str">
        <f>$I$13</f>
        <v/>
      </c>
      <c r="JZ16" s="100"/>
      <c r="KA16" s="603" t="str">
        <f>$I$4</f>
        <v/>
      </c>
      <c r="KB16" s="603" t="str">
        <f>$I$5</f>
        <v/>
      </c>
      <c r="KC16" s="603" t="str">
        <f>$I$6</f>
        <v/>
      </c>
      <c r="KD16" s="603" t="str">
        <f>$I$7</f>
        <v/>
      </c>
      <c r="KE16" s="603" t="str">
        <f>$I$8</f>
        <v/>
      </c>
      <c r="KF16" s="603" t="str">
        <f>$I$9</f>
        <v/>
      </c>
      <c r="KG16" s="603" t="str">
        <f>$I$10</f>
        <v/>
      </c>
      <c r="KH16" s="603" t="str">
        <f>$I$11</f>
        <v/>
      </c>
      <c r="KI16" s="603" t="str">
        <f>$I$12</f>
        <v/>
      </c>
      <c r="KJ16" s="603" t="str">
        <f>$I$13</f>
        <v/>
      </c>
      <c r="KK16" s="100"/>
      <c r="KL16" s="603" t="str">
        <f>$I$4</f>
        <v/>
      </c>
      <c r="KM16" s="603" t="str">
        <f>$I$5</f>
        <v/>
      </c>
      <c r="KN16" s="603" t="str">
        <f>$I$6</f>
        <v/>
      </c>
      <c r="KO16" s="603" t="str">
        <f>$I$7</f>
        <v/>
      </c>
      <c r="KP16" s="603" t="str">
        <f>$I$8</f>
        <v/>
      </c>
      <c r="KQ16" s="603" t="str">
        <f>$I$9</f>
        <v/>
      </c>
      <c r="KR16" s="603" t="str">
        <f>$I$10</f>
        <v/>
      </c>
      <c r="KS16" s="603" t="str">
        <f>$I$11</f>
        <v/>
      </c>
      <c r="KT16" s="603" t="str">
        <f>$I$12</f>
        <v/>
      </c>
      <c r="KU16" s="603" t="str">
        <f>$I$13</f>
        <v/>
      </c>
      <c r="KV16" s="100"/>
      <c r="KW16" s="603" t="str">
        <f>$I$4</f>
        <v/>
      </c>
      <c r="KX16" s="603" t="str">
        <f>$I$5</f>
        <v/>
      </c>
      <c r="KY16" s="603" t="str">
        <f>$I$6</f>
        <v/>
      </c>
      <c r="KZ16" s="603" t="str">
        <f>$I$7</f>
        <v/>
      </c>
      <c r="LA16" s="603" t="str">
        <f>$I$8</f>
        <v/>
      </c>
      <c r="LB16" s="603" t="str">
        <f>$I$9</f>
        <v/>
      </c>
      <c r="LC16" s="603" t="str">
        <f>$I$10</f>
        <v/>
      </c>
      <c r="LD16" s="603" t="str">
        <f>$I$11</f>
        <v/>
      </c>
      <c r="LE16" s="603" t="str">
        <f>$I$12</f>
        <v/>
      </c>
      <c r="LF16" s="603" t="str">
        <f>$I$13</f>
        <v/>
      </c>
      <c r="LG16" s="100"/>
      <c r="LH16" s="603" t="str">
        <f>$I$4</f>
        <v/>
      </c>
      <c r="LI16" s="603" t="str">
        <f>$I$5</f>
        <v/>
      </c>
      <c r="LJ16" s="603" t="str">
        <f>$I$6</f>
        <v/>
      </c>
      <c r="LK16" s="603" t="str">
        <f>$I$7</f>
        <v/>
      </c>
      <c r="LL16" s="603" t="str">
        <f>$I$8</f>
        <v/>
      </c>
      <c r="LM16" s="603" t="str">
        <f>$I$9</f>
        <v/>
      </c>
      <c r="LN16" s="603" t="str">
        <f>$I$10</f>
        <v/>
      </c>
      <c r="LO16" s="603" t="str">
        <f>$I$11</f>
        <v/>
      </c>
      <c r="LP16" s="603" t="str">
        <f>$I$12</f>
        <v/>
      </c>
      <c r="LQ16" s="603" t="str">
        <f>$I$13</f>
        <v/>
      </c>
      <c r="LR16" s="100"/>
      <c r="LS16" s="603" t="str">
        <f>$I$4</f>
        <v/>
      </c>
      <c r="LT16" s="603" t="str">
        <f>$I$5</f>
        <v/>
      </c>
      <c r="LU16" s="603" t="str">
        <f>$I$6</f>
        <v/>
      </c>
      <c r="LV16" s="603" t="str">
        <f>$I$7</f>
        <v/>
      </c>
      <c r="LW16" s="603" t="str">
        <f>$I$8</f>
        <v/>
      </c>
      <c r="LX16" s="603" t="str">
        <f>$I$9</f>
        <v/>
      </c>
      <c r="LY16" s="603" t="str">
        <f>$I$10</f>
        <v/>
      </c>
      <c r="LZ16" s="603" t="str">
        <f>$I$11</f>
        <v/>
      </c>
      <c r="MA16" s="603" t="str">
        <f>$I$12</f>
        <v/>
      </c>
      <c r="MB16" s="603" t="str">
        <f>$I$13</f>
        <v/>
      </c>
      <c r="MC16" s="100"/>
      <c r="MD16" s="603" t="str">
        <f>$I$4</f>
        <v/>
      </c>
      <c r="ME16" s="603" t="str">
        <f>$I$5</f>
        <v/>
      </c>
      <c r="MF16" s="603" t="str">
        <f>$I$6</f>
        <v/>
      </c>
      <c r="MG16" s="603" t="str">
        <f>$I$7</f>
        <v/>
      </c>
      <c r="MH16" s="603" t="str">
        <f>$I$8</f>
        <v/>
      </c>
      <c r="MI16" s="603" t="str">
        <f>$I$9</f>
        <v/>
      </c>
      <c r="MJ16" s="603" t="str">
        <f>$I$10</f>
        <v/>
      </c>
      <c r="MK16" s="603" t="str">
        <f>$I$11</f>
        <v/>
      </c>
      <c r="ML16" s="603" t="str">
        <f>$I$12</f>
        <v/>
      </c>
      <c r="MM16" s="603" t="str">
        <f>$I$13</f>
        <v/>
      </c>
      <c r="MN16" s="100"/>
      <c r="MO16" s="603" t="str">
        <f>$I$4</f>
        <v/>
      </c>
      <c r="MP16" s="603" t="str">
        <f>$I$5</f>
        <v/>
      </c>
      <c r="MQ16" s="603" t="str">
        <f>$I$6</f>
        <v/>
      </c>
      <c r="MR16" s="603" t="str">
        <f>$I$7</f>
        <v/>
      </c>
      <c r="MS16" s="603" t="str">
        <f>$I$8</f>
        <v/>
      </c>
      <c r="MT16" s="603" t="str">
        <f>$I$9</f>
        <v/>
      </c>
      <c r="MU16" s="603" t="str">
        <f>$I$10</f>
        <v/>
      </c>
      <c r="MV16" s="603" t="str">
        <f>$I$11</f>
        <v/>
      </c>
      <c r="MW16" s="603" t="str">
        <f>$I$12</f>
        <v/>
      </c>
      <c r="MX16" s="603" t="str">
        <f>$I$13</f>
        <v/>
      </c>
      <c r="MY16" s="100"/>
      <c r="MZ16" s="603" t="str">
        <f>$I$4</f>
        <v/>
      </c>
      <c r="NA16" s="603" t="str">
        <f>$I$5</f>
        <v/>
      </c>
      <c r="NB16" s="603" t="str">
        <f>$I$6</f>
        <v/>
      </c>
      <c r="NC16" s="603" t="str">
        <f>$I$7</f>
        <v/>
      </c>
      <c r="ND16" s="603" t="str">
        <f>$I$8</f>
        <v/>
      </c>
      <c r="NE16" s="603" t="str">
        <f>$I$9</f>
        <v/>
      </c>
      <c r="NF16" s="603" t="str">
        <f>$I$10</f>
        <v/>
      </c>
      <c r="NG16" s="603" t="str">
        <f>$I$11</f>
        <v/>
      </c>
      <c r="NH16" s="603" t="str">
        <f>$I$12</f>
        <v/>
      </c>
      <c r="NI16" s="603" t="str">
        <f>$I$13</f>
        <v/>
      </c>
      <c r="NJ16" s="100"/>
      <c r="NK16" s="603" t="str">
        <f>$I$4</f>
        <v/>
      </c>
      <c r="NL16" s="603" t="str">
        <f>$I$5</f>
        <v/>
      </c>
      <c r="NM16" s="603" t="str">
        <f>$I$6</f>
        <v/>
      </c>
      <c r="NN16" s="603" t="str">
        <f>$I$7</f>
        <v/>
      </c>
      <c r="NO16" s="603" t="str">
        <f>$I$8</f>
        <v/>
      </c>
      <c r="NP16" s="603" t="str">
        <f>$I$9</f>
        <v/>
      </c>
      <c r="NQ16" s="603" t="str">
        <f>$I$10</f>
        <v/>
      </c>
      <c r="NR16" s="603" t="str">
        <f>$I$11</f>
        <v/>
      </c>
      <c r="NS16" s="603" t="str">
        <f>$I$12</f>
        <v/>
      </c>
      <c r="NT16" s="603" t="str">
        <f>$I$13</f>
        <v/>
      </c>
      <c r="NU16" s="100"/>
      <c r="NV16" s="603" t="str">
        <f>$I$4</f>
        <v/>
      </c>
      <c r="NW16" s="603" t="str">
        <f>$I$5</f>
        <v/>
      </c>
      <c r="NX16" s="603" t="str">
        <f>$I$6</f>
        <v/>
      </c>
      <c r="NY16" s="603" t="str">
        <f>$I$7</f>
        <v/>
      </c>
      <c r="NZ16" s="603" t="str">
        <f>$I$8</f>
        <v/>
      </c>
      <c r="OA16" s="603" t="str">
        <f>$I$9</f>
        <v/>
      </c>
      <c r="OB16" s="603" t="str">
        <f>$I$10</f>
        <v/>
      </c>
      <c r="OC16" s="603" t="str">
        <f>$I$11</f>
        <v/>
      </c>
      <c r="OD16" s="603" t="str">
        <f>$I$12</f>
        <v/>
      </c>
      <c r="OE16" s="603" t="str">
        <f>$I$13</f>
        <v/>
      </c>
      <c r="OF16" s="100"/>
      <c r="OG16" s="603" t="str">
        <f>$I$4</f>
        <v/>
      </c>
      <c r="OH16" s="603" t="str">
        <f>$I$5</f>
        <v/>
      </c>
      <c r="OI16" s="603" t="str">
        <f>$I$6</f>
        <v/>
      </c>
      <c r="OJ16" s="603" t="str">
        <f>$I$7</f>
        <v/>
      </c>
      <c r="OK16" s="603" t="str">
        <f>$I$8</f>
        <v/>
      </c>
      <c r="OL16" s="603" t="str">
        <f>$I$9</f>
        <v/>
      </c>
      <c r="OM16" s="603" t="str">
        <f>$I$10</f>
        <v/>
      </c>
      <c r="ON16" s="603" t="str">
        <f>$I$11</f>
        <v/>
      </c>
      <c r="OO16" s="603" t="str">
        <f>$I$12</f>
        <v/>
      </c>
      <c r="OP16" s="603" t="str">
        <f>$I$13</f>
        <v/>
      </c>
      <c r="OQ16" s="100"/>
      <c r="OR16" s="603" t="str">
        <f>$I$4</f>
        <v/>
      </c>
      <c r="OS16" s="603" t="str">
        <f>$I$5</f>
        <v/>
      </c>
      <c r="OT16" s="603" t="str">
        <f>$I$6</f>
        <v/>
      </c>
      <c r="OU16" s="603" t="str">
        <f>$I$7</f>
        <v/>
      </c>
      <c r="OV16" s="603" t="str">
        <f>$I$8</f>
        <v/>
      </c>
      <c r="OW16" s="603" t="str">
        <f>$I$9</f>
        <v/>
      </c>
      <c r="OX16" s="603" t="str">
        <f>$I$10</f>
        <v/>
      </c>
      <c r="OY16" s="603" t="str">
        <f>$I$11</f>
        <v/>
      </c>
      <c r="OZ16" s="603" t="str">
        <f>$I$12</f>
        <v/>
      </c>
      <c r="PA16" s="603" t="str">
        <f>$I$13</f>
        <v/>
      </c>
    </row>
    <row r="17" spans="1:426" s="130" customFormat="1" ht="6.75" customHeight="1" x14ac:dyDescent="0.2">
      <c r="A17" s="594"/>
      <c r="B17" s="596"/>
      <c r="C17" s="596"/>
      <c r="D17" s="596"/>
      <c r="E17" s="596"/>
      <c r="F17" s="596"/>
      <c r="G17" s="596"/>
      <c r="H17" s="596"/>
      <c r="I17" s="596"/>
      <c r="J17" s="596"/>
      <c r="K17" s="592"/>
      <c r="L17" s="601" t="str">
        <f>IF($C$2="BG", "Цена А", "Price A")</f>
        <v>Цена А</v>
      </c>
      <c r="M17" s="601" t="str">
        <f>IF($C$2="BG", "Цена B", "Price B")</f>
        <v>Цена B</v>
      </c>
      <c r="N17" s="601" t="str">
        <f>IF($C$2="BG", "Цена C", "Price C")</f>
        <v>Цена C</v>
      </c>
      <c r="O17" s="601" t="str">
        <f>IF($C$2="BG", "Цена D", "Price D")</f>
        <v>Цена D</v>
      </c>
      <c r="P17" s="601" t="str">
        <f>IF($C$2="BG", "ЦенаE", "Price E")</f>
        <v>ЦенаE</v>
      </c>
      <c r="Q17" s="601" t="str">
        <f>IF($C$2="BG", "Цена F", "Price F")</f>
        <v>Цена F</v>
      </c>
      <c r="R17" s="601" t="str">
        <f>IF($C$2="BG", "Цена G", "Price G")</f>
        <v>Цена G</v>
      </c>
      <c r="S17" s="601" t="str">
        <f>IF($C$2="BG", "Цена H", "Price H")</f>
        <v>Цена H</v>
      </c>
      <c r="T17" s="601" t="str">
        <f>IF($C$2="BG", "Цена
 I", "Price I")</f>
        <v>Цена
 I</v>
      </c>
      <c r="U17" s="601" t="str">
        <f>IF($C$2="BG", "Цена 
J", "Price J")</f>
        <v>Цена 
J</v>
      </c>
      <c r="V17" s="601" t="str">
        <f>IF($C$2="BG", "Брой А", "Count A")</f>
        <v>Брой А</v>
      </c>
      <c r="W17" s="601" t="str">
        <f>IF($C$2="BG", "Брой B", "Count B")</f>
        <v>Брой B</v>
      </c>
      <c r="X17" s="601" t="str">
        <f>IF($C$2="BG", "Брой C", "Count C")</f>
        <v>Брой C</v>
      </c>
      <c r="Y17" s="601" t="str">
        <f>IF($C$2="BG", "Брой D", "Count D")</f>
        <v>Брой D</v>
      </c>
      <c r="Z17" s="601" t="str">
        <f>IF($C$2="BG", "Брой E", "Count E")</f>
        <v>Брой E</v>
      </c>
      <c r="AA17" s="601" t="str">
        <f>IF($C$2="BG", "Брой F", "Count F")</f>
        <v>Брой F</v>
      </c>
      <c r="AB17" s="601" t="str">
        <f>IF($C$2="BG", "Брой G", "Count G")</f>
        <v>Брой G</v>
      </c>
      <c r="AC17" s="601" t="str">
        <f>IF($C$2="BG", "Брой H", "Count H")</f>
        <v>Брой H</v>
      </c>
      <c r="AD17" s="601" t="str">
        <f>IF($C$2="BG", "Брой I", "Count I")</f>
        <v>Брой I</v>
      </c>
      <c r="AE17" s="625" t="str">
        <f>IF($C$2="BG", "Брой J", "Count J")</f>
        <v>Брой J</v>
      </c>
      <c r="AF17" s="629"/>
      <c r="AG17" s="630"/>
      <c r="AH17" s="630"/>
      <c r="AI17" s="630"/>
      <c r="AJ17" s="630"/>
      <c r="AK17" s="630"/>
      <c r="AL17" s="630"/>
      <c r="AM17" s="630"/>
      <c r="AN17" s="630"/>
      <c r="AO17" s="630"/>
      <c r="AP17" s="630"/>
      <c r="AQ17" s="630"/>
      <c r="AR17" s="630"/>
      <c r="AS17" s="630"/>
      <c r="AT17" s="630"/>
      <c r="AU17" s="630"/>
      <c r="AV17" s="630"/>
      <c r="AW17" s="630"/>
      <c r="AX17" s="630"/>
      <c r="AY17" s="630"/>
      <c r="AZ17" s="630"/>
      <c r="BA17" s="630"/>
      <c r="BB17" s="630"/>
      <c r="BC17" s="630"/>
      <c r="BD17" s="630"/>
      <c r="BE17" s="630"/>
      <c r="BF17" s="630"/>
      <c r="BG17" s="630"/>
      <c r="BH17" s="630"/>
      <c r="BI17" s="630"/>
      <c r="BJ17" s="631"/>
      <c r="BK17" s="596"/>
      <c r="BL17" s="604"/>
      <c r="BN17" s="604"/>
      <c r="BO17" s="604"/>
      <c r="BP17" s="604"/>
      <c r="BQ17" s="604"/>
      <c r="BR17" s="604"/>
      <c r="BS17" s="604"/>
      <c r="BT17" s="604"/>
      <c r="BU17" s="604"/>
      <c r="BV17" s="604"/>
      <c r="BW17" s="604"/>
      <c r="BX17" s="604"/>
      <c r="BY17" s="100"/>
      <c r="BZ17" s="604"/>
      <c r="CA17" s="604"/>
      <c r="CB17" s="604"/>
      <c r="CC17" s="604"/>
      <c r="CD17" s="604"/>
      <c r="CE17" s="604"/>
      <c r="CF17" s="604"/>
      <c r="CG17" s="604"/>
      <c r="CH17" s="604"/>
      <c r="CI17" s="604"/>
      <c r="CJ17" s="100"/>
      <c r="CK17" s="604"/>
      <c r="CL17" s="604"/>
      <c r="CM17" s="604"/>
      <c r="CN17" s="604"/>
      <c r="CO17" s="604"/>
      <c r="CP17" s="604"/>
      <c r="CQ17" s="604"/>
      <c r="CR17" s="604"/>
      <c r="CS17" s="604"/>
      <c r="CT17" s="604"/>
      <c r="CU17" s="100"/>
      <c r="CV17" s="604"/>
      <c r="CW17" s="604"/>
      <c r="CX17" s="604"/>
      <c r="CY17" s="604"/>
      <c r="CZ17" s="604"/>
      <c r="DA17" s="604"/>
      <c r="DB17" s="604"/>
      <c r="DC17" s="604"/>
      <c r="DD17" s="604"/>
      <c r="DE17" s="604"/>
      <c r="DF17" s="100"/>
      <c r="DG17" s="604"/>
      <c r="DH17" s="604"/>
      <c r="DI17" s="604"/>
      <c r="DJ17" s="604"/>
      <c r="DK17" s="604"/>
      <c r="DL17" s="604"/>
      <c r="DM17" s="604"/>
      <c r="DN17" s="604"/>
      <c r="DO17" s="604"/>
      <c r="DP17" s="604"/>
      <c r="DQ17" s="100"/>
      <c r="DR17" s="604"/>
      <c r="DS17" s="604"/>
      <c r="DT17" s="604"/>
      <c r="DU17" s="604"/>
      <c r="DV17" s="604"/>
      <c r="DW17" s="604"/>
      <c r="DX17" s="604"/>
      <c r="DY17" s="604"/>
      <c r="DZ17" s="604"/>
      <c r="EA17" s="604"/>
      <c r="EB17" s="100"/>
      <c r="EC17" s="604"/>
      <c r="ED17" s="604"/>
      <c r="EE17" s="604"/>
      <c r="EF17" s="604"/>
      <c r="EG17" s="604"/>
      <c r="EH17" s="604"/>
      <c r="EI17" s="604"/>
      <c r="EJ17" s="604"/>
      <c r="EK17" s="604"/>
      <c r="EL17" s="604"/>
      <c r="EM17" s="100"/>
      <c r="EN17" s="604"/>
      <c r="EO17" s="604"/>
      <c r="EP17" s="604"/>
      <c r="EQ17" s="604"/>
      <c r="ER17" s="604"/>
      <c r="ES17" s="604"/>
      <c r="ET17" s="604"/>
      <c r="EU17" s="604"/>
      <c r="EV17" s="604"/>
      <c r="EW17" s="604"/>
      <c r="EX17" s="100"/>
      <c r="EY17" s="604"/>
      <c r="EZ17" s="604"/>
      <c r="FA17" s="604"/>
      <c r="FB17" s="604"/>
      <c r="FC17" s="604"/>
      <c r="FD17" s="604"/>
      <c r="FE17" s="604"/>
      <c r="FF17" s="604"/>
      <c r="FG17" s="604"/>
      <c r="FH17" s="604"/>
      <c r="FI17" s="100"/>
      <c r="FJ17" s="604"/>
      <c r="FK17" s="604"/>
      <c r="FL17" s="604"/>
      <c r="FM17" s="604"/>
      <c r="FN17" s="604"/>
      <c r="FO17" s="604"/>
      <c r="FP17" s="604"/>
      <c r="FQ17" s="604"/>
      <c r="FR17" s="604"/>
      <c r="FS17" s="604"/>
      <c r="FT17" s="100"/>
      <c r="FU17" s="604"/>
      <c r="FV17" s="604"/>
      <c r="FW17" s="604"/>
      <c r="FX17" s="604"/>
      <c r="FY17" s="604"/>
      <c r="FZ17" s="604"/>
      <c r="GA17" s="604"/>
      <c r="GB17" s="604"/>
      <c r="GC17" s="604"/>
      <c r="GD17" s="604"/>
      <c r="GE17" s="100"/>
      <c r="GF17" s="604"/>
      <c r="GG17" s="604"/>
      <c r="GH17" s="604"/>
      <c r="GI17" s="604"/>
      <c r="GJ17" s="604"/>
      <c r="GK17" s="604"/>
      <c r="GL17" s="604"/>
      <c r="GM17" s="604"/>
      <c r="GN17" s="604"/>
      <c r="GO17" s="604"/>
      <c r="GP17" s="100"/>
      <c r="GQ17" s="604"/>
      <c r="GR17" s="604"/>
      <c r="GS17" s="604"/>
      <c r="GT17" s="604"/>
      <c r="GU17" s="604"/>
      <c r="GV17" s="604"/>
      <c r="GW17" s="604"/>
      <c r="GX17" s="604"/>
      <c r="GY17" s="604"/>
      <c r="GZ17" s="604"/>
      <c r="HA17" s="100"/>
      <c r="HB17" s="604"/>
      <c r="HC17" s="604"/>
      <c r="HD17" s="604"/>
      <c r="HE17" s="604"/>
      <c r="HF17" s="604"/>
      <c r="HG17" s="604"/>
      <c r="HH17" s="604"/>
      <c r="HI17" s="604"/>
      <c r="HJ17" s="604"/>
      <c r="HK17" s="604"/>
      <c r="HL17" s="100"/>
      <c r="HM17" s="604"/>
      <c r="HN17" s="604"/>
      <c r="HO17" s="604"/>
      <c r="HP17" s="604"/>
      <c r="HQ17" s="604"/>
      <c r="HR17" s="604"/>
      <c r="HS17" s="604"/>
      <c r="HT17" s="604"/>
      <c r="HU17" s="604"/>
      <c r="HV17" s="604"/>
      <c r="HW17" s="100"/>
      <c r="HX17" s="604"/>
      <c r="HY17" s="604"/>
      <c r="HZ17" s="604"/>
      <c r="IA17" s="604"/>
      <c r="IB17" s="604"/>
      <c r="IC17" s="604"/>
      <c r="ID17" s="604"/>
      <c r="IE17" s="604"/>
      <c r="IF17" s="604"/>
      <c r="IG17" s="604"/>
      <c r="IH17" s="100"/>
      <c r="II17" s="604"/>
      <c r="IJ17" s="604"/>
      <c r="IK17" s="604"/>
      <c r="IL17" s="604"/>
      <c r="IM17" s="604"/>
      <c r="IN17" s="604"/>
      <c r="IO17" s="604"/>
      <c r="IP17" s="604"/>
      <c r="IQ17" s="604"/>
      <c r="IR17" s="604"/>
      <c r="IS17" s="100"/>
      <c r="IT17" s="604"/>
      <c r="IU17" s="604"/>
      <c r="IV17" s="604"/>
      <c r="IW17" s="604"/>
      <c r="IX17" s="604"/>
      <c r="IY17" s="604"/>
      <c r="IZ17" s="604"/>
      <c r="JA17" s="604"/>
      <c r="JB17" s="604"/>
      <c r="JC17" s="604"/>
      <c r="JD17" s="100"/>
      <c r="JE17" s="604"/>
      <c r="JF17" s="604"/>
      <c r="JG17" s="604"/>
      <c r="JH17" s="604"/>
      <c r="JI17" s="604"/>
      <c r="JJ17" s="604"/>
      <c r="JK17" s="604"/>
      <c r="JL17" s="604"/>
      <c r="JM17" s="604"/>
      <c r="JN17" s="604"/>
      <c r="JO17" s="100"/>
      <c r="JP17" s="604"/>
      <c r="JQ17" s="604"/>
      <c r="JR17" s="604"/>
      <c r="JS17" s="604"/>
      <c r="JT17" s="604"/>
      <c r="JU17" s="604"/>
      <c r="JV17" s="604"/>
      <c r="JW17" s="604"/>
      <c r="JX17" s="604"/>
      <c r="JY17" s="604"/>
      <c r="JZ17" s="100"/>
      <c r="KA17" s="604"/>
      <c r="KB17" s="604"/>
      <c r="KC17" s="604"/>
      <c r="KD17" s="604"/>
      <c r="KE17" s="604"/>
      <c r="KF17" s="604"/>
      <c r="KG17" s="604"/>
      <c r="KH17" s="604"/>
      <c r="KI17" s="604"/>
      <c r="KJ17" s="604"/>
      <c r="KK17" s="100"/>
      <c r="KL17" s="604"/>
      <c r="KM17" s="604"/>
      <c r="KN17" s="604"/>
      <c r="KO17" s="604"/>
      <c r="KP17" s="604"/>
      <c r="KQ17" s="604"/>
      <c r="KR17" s="604"/>
      <c r="KS17" s="604"/>
      <c r="KT17" s="604"/>
      <c r="KU17" s="604"/>
      <c r="KV17" s="100"/>
      <c r="KW17" s="604"/>
      <c r="KX17" s="604"/>
      <c r="KY17" s="604"/>
      <c r="KZ17" s="604"/>
      <c r="LA17" s="604"/>
      <c r="LB17" s="604"/>
      <c r="LC17" s="604"/>
      <c r="LD17" s="604"/>
      <c r="LE17" s="604"/>
      <c r="LF17" s="604"/>
      <c r="LG17" s="100"/>
      <c r="LH17" s="604"/>
      <c r="LI17" s="604"/>
      <c r="LJ17" s="604"/>
      <c r="LK17" s="604"/>
      <c r="LL17" s="604"/>
      <c r="LM17" s="604"/>
      <c r="LN17" s="604"/>
      <c r="LO17" s="604"/>
      <c r="LP17" s="604"/>
      <c r="LQ17" s="604"/>
      <c r="LR17" s="100"/>
      <c r="LS17" s="604"/>
      <c r="LT17" s="604"/>
      <c r="LU17" s="604"/>
      <c r="LV17" s="604"/>
      <c r="LW17" s="604"/>
      <c r="LX17" s="604"/>
      <c r="LY17" s="604"/>
      <c r="LZ17" s="604"/>
      <c r="MA17" s="604"/>
      <c r="MB17" s="604"/>
      <c r="MC17" s="100"/>
      <c r="MD17" s="604"/>
      <c r="ME17" s="604"/>
      <c r="MF17" s="604"/>
      <c r="MG17" s="604"/>
      <c r="MH17" s="604"/>
      <c r="MI17" s="604"/>
      <c r="MJ17" s="604"/>
      <c r="MK17" s="604"/>
      <c r="ML17" s="604"/>
      <c r="MM17" s="604"/>
      <c r="MN17" s="100"/>
      <c r="MO17" s="604"/>
      <c r="MP17" s="604"/>
      <c r="MQ17" s="604"/>
      <c r="MR17" s="604"/>
      <c r="MS17" s="604"/>
      <c r="MT17" s="604"/>
      <c r="MU17" s="604"/>
      <c r="MV17" s="604"/>
      <c r="MW17" s="604"/>
      <c r="MX17" s="604"/>
      <c r="MY17" s="100"/>
      <c r="MZ17" s="604"/>
      <c r="NA17" s="604"/>
      <c r="NB17" s="604"/>
      <c r="NC17" s="604"/>
      <c r="ND17" s="604"/>
      <c r="NE17" s="604"/>
      <c r="NF17" s="604"/>
      <c r="NG17" s="604"/>
      <c r="NH17" s="604"/>
      <c r="NI17" s="604"/>
      <c r="NJ17" s="100"/>
      <c r="NK17" s="604"/>
      <c r="NL17" s="604"/>
      <c r="NM17" s="604"/>
      <c r="NN17" s="604"/>
      <c r="NO17" s="604"/>
      <c r="NP17" s="604"/>
      <c r="NQ17" s="604"/>
      <c r="NR17" s="604"/>
      <c r="NS17" s="604"/>
      <c r="NT17" s="604"/>
      <c r="NU17" s="100"/>
      <c r="NV17" s="604"/>
      <c r="NW17" s="604"/>
      <c r="NX17" s="604"/>
      <c r="NY17" s="604"/>
      <c r="NZ17" s="604"/>
      <c r="OA17" s="604"/>
      <c r="OB17" s="604"/>
      <c r="OC17" s="604"/>
      <c r="OD17" s="604"/>
      <c r="OE17" s="604"/>
      <c r="OF17" s="100"/>
      <c r="OG17" s="604"/>
      <c r="OH17" s="604"/>
      <c r="OI17" s="604"/>
      <c r="OJ17" s="604"/>
      <c r="OK17" s="604"/>
      <c r="OL17" s="604"/>
      <c r="OM17" s="604"/>
      <c r="ON17" s="604"/>
      <c r="OO17" s="604"/>
      <c r="OP17" s="604"/>
      <c r="OQ17" s="100"/>
      <c r="OR17" s="604"/>
      <c r="OS17" s="604"/>
      <c r="OT17" s="604"/>
      <c r="OU17" s="604"/>
      <c r="OV17" s="604"/>
      <c r="OW17" s="604"/>
      <c r="OX17" s="604"/>
      <c r="OY17" s="604"/>
      <c r="OZ17" s="604"/>
      <c r="PA17" s="604"/>
    </row>
    <row r="18" spans="1:426" ht="28.5" customHeight="1" x14ac:dyDescent="0.2">
      <c r="A18" s="595"/>
      <c r="B18" s="597"/>
      <c r="C18" s="597"/>
      <c r="D18" s="597"/>
      <c r="E18" s="597"/>
      <c r="F18" s="597"/>
      <c r="G18" s="597"/>
      <c r="H18" s="597"/>
      <c r="I18" s="597"/>
      <c r="J18" s="597"/>
      <c r="K18" s="592"/>
      <c r="L18" s="602"/>
      <c r="M18" s="602"/>
      <c r="N18" s="602"/>
      <c r="O18" s="602"/>
      <c r="P18" s="602"/>
      <c r="Q18" s="602"/>
      <c r="R18" s="602"/>
      <c r="S18" s="602"/>
      <c r="T18" s="602"/>
      <c r="U18" s="602"/>
      <c r="V18" s="602"/>
      <c r="W18" s="602"/>
      <c r="X18" s="602"/>
      <c r="Y18" s="602"/>
      <c r="Z18" s="602"/>
      <c r="AA18" s="602"/>
      <c r="AB18" s="633"/>
      <c r="AC18" s="633"/>
      <c r="AD18" s="633"/>
      <c r="AE18" s="626"/>
      <c r="AF18" s="300">
        <v>1</v>
      </c>
      <c r="AG18" s="300">
        <f>AF18+1</f>
        <v>2</v>
      </c>
      <c r="AH18" s="301">
        <f t="shared" ref="AH18:BJ18" si="2">AG18+1</f>
        <v>3</v>
      </c>
      <c r="AI18" s="301">
        <f t="shared" si="2"/>
        <v>4</v>
      </c>
      <c r="AJ18" s="301">
        <f t="shared" si="2"/>
        <v>5</v>
      </c>
      <c r="AK18" s="301">
        <f t="shared" si="2"/>
        <v>6</v>
      </c>
      <c r="AL18" s="301">
        <f t="shared" si="2"/>
        <v>7</v>
      </c>
      <c r="AM18" s="300">
        <f t="shared" si="2"/>
        <v>8</v>
      </c>
      <c r="AN18" s="300">
        <f t="shared" si="2"/>
        <v>9</v>
      </c>
      <c r="AO18" s="301">
        <f t="shared" si="2"/>
        <v>10</v>
      </c>
      <c r="AP18" s="301">
        <f t="shared" si="2"/>
        <v>11</v>
      </c>
      <c r="AQ18" s="301">
        <f t="shared" si="2"/>
        <v>12</v>
      </c>
      <c r="AR18" s="301">
        <f t="shared" si="2"/>
        <v>13</v>
      </c>
      <c r="AS18" s="301">
        <f t="shared" si="2"/>
        <v>14</v>
      </c>
      <c r="AT18" s="300">
        <f t="shared" si="2"/>
        <v>15</v>
      </c>
      <c r="AU18" s="300">
        <f t="shared" si="2"/>
        <v>16</v>
      </c>
      <c r="AV18" s="301">
        <f t="shared" si="2"/>
        <v>17</v>
      </c>
      <c r="AW18" s="301">
        <f t="shared" si="2"/>
        <v>18</v>
      </c>
      <c r="AX18" s="301">
        <f t="shared" si="2"/>
        <v>19</v>
      </c>
      <c r="AY18" s="301">
        <f t="shared" si="2"/>
        <v>20</v>
      </c>
      <c r="AZ18" s="301">
        <f t="shared" si="2"/>
        <v>21</v>
      </c>
      <c r="BA18" s="300">
        <f t="shared" si="2"/>
        <v>22</v>
      </c>
      <c r="BB18" s="300">
        <f t="shared" si="2"/>
        <v>23</v>
      </c>
      <c r="BC18" s="301">
        <f t="shared" si="2"/>
        <v>24</v>
      </c>
      <c r="BD18" s="301">
        <f t="shared" si="2"/>
        <v>25</v>
      </c>
      <c r="BE18" s="301">
        <f t="shared" si="2"/>
        <v>26</v>
      </c>
      <c r="BF18" s="301">
        <f t="shared" si="2"/>
        <v>27</v>
      </c>
      <c r="BG18" s="301">
        <f t="shared" si="2"/>
        <v>28</v>
      </c>
      <c r="BH18" s="300">
        <f t="shared" si="2"/>
        <v>29</v>
      </c>
      <c r="BI18" s="300">
        <f t="shared" si="2"/>
        <v>30</v>
      </c>
      <c r="BJ18" s="301">
        <f t="shared" si="2"/>
        <v>31</v>
      </c>
      <c r="BK18" s="597"/>
      <c r="BL18" s="634"/>
      <c r="BM18" s="100"/>
      <c r="BN18" s="605"/>
      <c r="BO18" s="605"/>
      <c r="BP18" s="605"/>
      <c r="BQ18" s="605"/>
      <c r="BR18" s="605"/>
      <c r="BS18" s="605"/>
      <c r="BT18" s="605"/>
      <c r="BU18" s="605"/>
      <c r="BV18" s="605"/>
      <c r="BW18" s="605"/>
      <c r="BX18" s="605"/>
      <c r="BZ18" s="605"/>
      <c r="CA18" s="605"/>
      <c r="CB18" s="605"/>
      <c r="CC18" s="605"/>
      <c r="CD18" s="605"/>
      <c r="CE18" s="605"/>
      <c r="CF18" s="605"/>
      <c r="CG18" s="605"/>
      <c r="CH18" s="605"/>
      <c r="CI18" s="605"/>
      <c r="CK18" s="605"/>
      <c r="CL18" s="605"/>
      <c r="CM18" s="605"/>
      <c r="CN18" s="605"/>
      <c r="CO18" s="605"/>
      <c r="CP18" s="605"/>
      <c r="CQ18" s="605"/>
      <c r="CR18" s="605"/>
      <c r="CS18" s="605"/>
      <c r="CT18" s="605"/>
      <c r="CV18" s="605"/>
      <c r="CW18" s="605"/>
      <c r="CX18" s="605"/>
      <c r="CY18" s="605"/>
      <c r="CZ18" s="605"/>
      <c r="DA18" s="605"/>
      <c r="DB18" s="605"/>
      <c r="DC18" s="605"/>
      <c r="DD18" s="605"/>
      <c r="DE18" s="605"/>
      <c r="DG18" s="605"/>
      <c r="DH18" s="605"/>
      <c r="DI18" s="605"/>
      <c r="DJ18" s="605"/>
      <c r="DK18" s="605"/>
      <c r="DL18" s="605"/>
      <c r="DM18" s="605"/>
      <c r="DN18" s="605"/>
      <c r="DO18" s="605"/>
      <c r="DP18" s="605"/>
      <c r="DR18" s="605"/>
      <c r="DS18" s="605"/>
      <c r="DT18" s="605"/>
      <c r="DU18" s="605"/>
      <c r="DV18" s="605"/>
      <c r="DW18" s="605"/>
      <c r="DX18" s="605"/>
      <c r="DY18" s="605"/>
      <c r="DZ18" s="605"/>
      <c r="EA18" s="605"/>
      <c r="EC18" s="605"/>
      <c r="ED18" s="605"/>
      <c r="EE18" s="605"/>
      <c r="EF18" s="605"/>
      <c r="EG18" s="605"/>
      <c r="EH18" s="605"/>
      <c r="EI18" s="605"/>
      <c r="EJ18" s="605"/>
      <c r="EK18" s="605"/>
      <c r="EL18" s="605"/>
      <c r="EN18" s="605"/>
      <c r="EO18" s="605"/>
      <c r="EP18" s="605"/>
      <c r="EQ18" s="605"/>
      <c r="ER18" s="605"/>
      <c r="ES18" s="605"/>
      <c r="ET18" s="605"/>
      <c r="EU18" s="605"/>
      <c r="EV18" s="605"/>
      <c r="EW18" s="605"/>
      <c r="EY18" s="605"/>
      <c r="EZ18" s="605"/>
      <c r="FA18" s="605"/>
      <c r="FB18" s="605"/>
      <c r="FC18" s="605"/>
      <c r="FD18" s="605"/>
      <c r="FE18" s="605"/>
      <c r="FF18" s="605"/>
      <c r="FG18" s="605"/>
      <c r="FH18" s="605"/>
      <c r="FJ18" s="605"/>
      <c r="FK18" s="605"/>
      <c r="FL18" s="605"/>
      <c r="FM18" s="605"/>
      <c r="FN18" s="605"/>
      <c r="FO18" s="605"/>
      <c r="FP18" s="605"/>
      <c r="FQ18" s="605"/>
      <c r="FR18" s="605"/>
      <c r="FS18" s="605"/>
      <c r="FU18" s="605"/>
      <c r="FV18" s="605"/>
      <c r="FW18" s="605"/>
      <c r="FX18" s="605"/>
      <c r="FY18" s="605"/>
      <c r="FZ18" s="605"/>
      <c r="GA18" s="605"/>
      <c r="GB18" s="605"/>
      <c r="GC18" s="605"/>
      <c r="GD18" s="605"/>
      <c r="GF18" s="605"/>
      <c r="GG18" s="605"/>
      <c r="GH18" s="605"/>
      <c r="GI18" s="605"/>
      <c r="GJ18" s="605"/>
      <c r="GK18" s="605"/>
      <c r="GL18" s="605"/>
      <c r="GM18" s="605"/>
      <c r="GN18" s="605"/>
      <c r="GO18" s="605"/>
      <c r="GQ18" s="605"/>
      <c r="GR18" s="605"/>
      <c r="GS18" s="605"/>
      <c r="GT18" s="605"/>
      <c r="GU18" s="605"/>
      <c r="GV18" s="605"/>
      <c r="GW18" s="605"/>
      <c r="GX18" s="605"/>
      <c r="GY18" s="605"/>
      <c r="GZ18" s="605"/>
      <c r="HB18" s="605"/>
      <c r="HC18" s="605"/>
      <c r="HD18" s="605"/>
      <c r="HE18" s="605"/>
      <c r="HF18" s="605"/>
      <c r="HG18" s="605"/>
      <c r="HH18" s="605"/>
      <c r="HI18" s="605"/>
      <c r="HJ18" s="605"/>
      <c r="HK18" s="605"/>
      <c r="HM18" s="605"/>
      <c r="HN18" s="605"/>
      <c r="HO18" s="605"/>
      <c r="HP18" s="605"/>
      <c r="HQ18" s="605"/>
      <c r="HR18" s="605"/>
      <c r="HS18" s="605"/>
      <c r="HT18" s="605"/>
      <c r="HU18" s="605"/>
      <c r="HV18" s="605"/>
      <c r="HX18" s="605"/>
      <c r="HY18" s="605"/>
      <c r="HZ18" s="605"/>
      <c r="IA18" s="605"/>
      <c r="IB18" s="605"/>
      <c r="IC18" s="605"/>
      <c r="ID18" s="605"/>
      <c r="IE18" s="605"/>
      <c r="IF18" s="605"/>
      <c r="IG18" s="605"/>
      <c r="II18" s="605"/>
      <c r="IJ18" s="605"/>
      <c r="IK18" s="605"/>
      <c r="IL18" s="605"/>
      <c r="IM18" s="605"/>
      <c r="IN18" s="605"/>
      <c r="IO18" s="605"/>
      <c r="IP18" s="605"/>
      <c r="IQ18" s="605"/>
      <c r="IR18" s="605"/>
      <c r="IT18" s="605"/>
      <c r="IU18" s="605"/>
      <c r="IV18" s="605"/>
      <c r="IW18" s="605"/>
      <c r="IX18" s="605"/>
      <c r="IY18" s="605"/>
      <c r="IZ18" s="605"/>
      <c r="JA18" s="605"/>
      <c r="JB18" s="605"/>
      <c r="JC18" s="605"/>
      <c r="JE18" s="605"/>
      <c r="JF18" s="605"/>
      <c r="JG18" s="605"/>
      <c r="JH18" s="605"/>
      <c r="JI18" s="605"/>
      <c r="JJ18" s="605"/>
      <c r="JK18" s="605"/>
      <c r="JL18" s="605"/>
      <c r="JM18" s="605"/>
      <c r="JN18" s="605"/>
      <c r="JP18" s="605"/>
      <c r="JQ18" s="605"/>
      <c r="JR18" s="605"/>
      <c r="JS18" s="605"/>
      <c r="JT18" s="605"/>
      <c r="JU18" s="605"/>
      <c r="JV18" s="605"/>
      <c r="JW18" s="605"/>
      <c r="JX18" s="605"/>
      <c r="JY18" s="605"/>
      <c r="KA18" s="605"/>
      <c r="KB18" s="605"/>
      <c r="KC18" s="605"/>
      <c r="KD18" s="605"/>
      <c r="KE18" s="605"/>
      <c r="KF18" s="605"/>
      <c r="KG18" s="605"/>
      <c r="KH18" s="605"/>
      <c r="KI18" s="605"/>
      <c r="KJ18" s="605"/>
      <c r="KL18" s="605"/>
      <c r="KM18" s="605"/>
      <c r="KN18" s="605"/>
      <c r="KO18" s="605"/>
      <c r="KP18" s="605"/>
      <c r="KQ18" s="605"/>
      <c r="KR18" s="605"/>
      <c r="KS18" s="605"/>
      <c r="KT18" s="605"/>
      <c r="KU18" s="605"/>
      <c r="KW18" s="605"/>
      <c r="KX18" s="605"/>
      <c r="KY18" s="605"/>
      <c r="KZ18" s="605"/>
      <c r="LA18" s="605"/>
      <c r="LB18" s="605"/>
      <c r="LC18" s="605"/>
      <c r="LD18" s="605"/>
      <c r="LE18" s="605"/>
      <c r="LF18" s="605"/>
      <c r="LH18" s="605"/>
      <c r="LI18" s="605"/>
      <c r="LJ18" s="605"/>
      <c r="LK18" s="605"/>
      <c r="LL18" s="605"/>
      <c r="LM18" s="605"/>
      <c r="LN18" s="605"/>
      <c r="LO18" s="605"/>
      <c r="LP18" s="605"/>
      <c r="LQ18" s="605"/>
      <c r="LS18" s="605"/>
      <c r="LT18" s="605"/>
      <c r="LU18" s="605"/>
      <c r="LV18" s="605"/>
      <c r="LW18" s="605"/>
      <c r="LX18" s="605"/>
      <c r="LY18" s="605"/>
      <c r="LZ18" s="605"/>
      <c r="MA18" s="605"/>
      <c r="MB18" s="605"/>
      <c r="MD18" s="605"/>
      <c r="ME18" s="605"/>
      <c r="MF18" s="605"/>
      <c r="MG18" s="605"/>
      <c r="MH18" s="605"/>
      <c r="MI18" s="605"/>
      <c r="MJ18" s="605"/>
      <c r="MK18" s="605"/>
      <c r="ML18" s="605"/>
      <c r="MM18" s="605"/>
      <c r="MO18" s="605"/>
      <c r="MP18" s="605"/>
      <c r="MQ18" s="605"/>
      <c r="MR18" s="605"/>
      <c r="MS18" s="605"/>
      <c r="MT18" s="605"/>
      <c r="MU18" s="605"/>
      <c r="MV18" s="605"/>
      <c r="MW18" s="605"/>
      <c r="MX18" s="605"/>
      <c r="MZ18" s="605"/>
      <c r="NA18" s="605"/>
      <c r="NB18" s="605"/>
      <c r="NC18" s="605"/>
      <c r="ND18" s="605"/>
      <c r="NE18" s="605"/>
      <c r="NF18" s="605"/>
      <c r="NG18" s="605"/>
      <c r="NH18" s="605"/>
      <c r="NI18" s="605"/>
      <c r="NK18" s="605"/>
      <c r="NL18" s="605"/>
      <c r="NM18" s="605"/>
      <c r="NN18" s="605"/>
      <c r="NO18" s="605"/>
      <c r="NP18" s="605"/>
      <c r="NQ18" s="605"/>
      <c r="NR18" s="605"/>
      <c r="NS18" s="605"/>
      <c r="NT18" s="605"/>
      <c r="NV18" s="605"/>
      <c r="NW18" s="605"/>
      <c r="NX18" s="605"/>
      <c r="NY18" s="605"/>
      <c r="NZ18" s="605"/>
      <c r="OA18" s="605"/>
      <c r="OB18" s="605"/>
      <c r="OC18" s="605"/>
      <c r="OD18" s="605"/>
      <c r="OE18" s="605"/>
      <c r="OG18" s="605"/>
      <c r="OH18" s="605"/>
      <c r="OI18" s="605"/>
      <c r="OJ18" s="605"/>
      <c r="OK18" s="605"/>
      <c r="OL18" s="605"/>
      <c r="OM18" s="605"/>
      <c r="ON18" s="605"/>
      <c r="OO18" s="605"/>
      <c r="OP18" s="605"/>
      <c r="OR18" s="605"/>
      <c r="OS18" s="605"/>
      <c r="OT18" s="605"/>
      <c r="OU18" s="605"/>
      <c r="OV18" s="605"/>
      <c r="OW18" s="605"/>
      <c r="OX18" s="605"/>
      <c r="OY18" s="605"/>
      <c r="OZ18" s="605"/>
      <c r="PA18" s="605"/>
      <c r="PD18" s="99"/>
    </row>
    <row r="19" spans="1:426" ht="10.5" customHeight="1" x14ac:dyDescent="0.2">
      <c r="A19" s="279"/>
      <c r="B19" s="198"/>
      <c r="C19" s="121"/>
      <c r="D19" s="199"/>
      <c r="E19" s="291" t="str">
        <f>LEFT('BNT 3 fix'!$D19,2)</f>
        <v/>
      </c>
      <c r="F19" s="236" t="str">
        <f>IFERROR(IF((ABS(LEFT(D19,2))&gt;=19)*(ABS(LEFT(D19,2))&lt;22),"PT","OPT"),"")</f>
        <v/>
      </c>
      <c r="G19" s="280"/>
      <c r="H19" s="237">
        <f>IF(C19="",0,SUMIF(time_slot_1,D19,calc!$O$5:$O$10))</f>
        <v>0</v>
      </c>
      <c r="I19" s="238">
        <f>SUM('BNT 3 fix'!$V19:$AE19)</f>
        <v>0</v>
      </c>
      <c r="J19" s="239">
        <f>IFERROR(SUMPRODUCT(L19:U19,V19:AE19),0)</f>
        <v>0</v>
      </c>
      <c r="K19" s="293">
        <f t="shared" ref="K19:K47" ca="1" si="3">IFERROR(H19*(1+SUMIF(PriceSurcharges,G19,PriceSurgargesCoeff1)),0)</f>
        <v>0</v>
      </c>
      <c r="L19" s="294">
        <f>IF($AM$4=calc!$L$22,0,IF($E$4="",0,(IF(OR($E$4=calc!$E$24,$E$4=calc!$E$25,$E$4=calc!$E$26),(K19*$AF$4)/2,K19*$AF$4))))*(1+BK19)</f>
        <v>0</v>
      </c>
      <c r="M19" s="294">
        <f>IF(AM5=calc!$L$22,0,IF($E$5="",0,(IF(OR($E$5=calc!$E$24,$E$5=calc!$E$25,$E$5=calc!$E$26),($K19*$AF$5)/2,$K19*$AF$5))))*(1+BK19)</f>
        <v>0</v>
      </c>
      <c r="N19" s="294">
        <f>IF(AM6=calc!$L$22,0,IF($E$6="",0,(IF(OR($E$6=calc!$E$24,$E$6=calc!$E$25,$E$6=calc!$E$26),($K19*$AF$6)/2,$K19*$AF$6))))*(1+BK19)</f>
        <v>0</v>
      </c>
      <c r="O19" s="294">
        <f>IF(AM7=calc!$L$22,0,IF($E$7="",0,(IF(OR($E$7=calc!$E$24,$E$7=calc!$E$25,$E$7=calc!$E$26),($K19*$AF$7)/2,$K19*$AF$7))))*(1+BK19)</f>
        <v>0</v>
      </c>
      <c r="P19" s="294">
        <f>IF(AM8=calc!$L$22,0,IF($E$8="",0,(IF(OR($E$8=calc!$E$24,$E$8=calc!$E$25,$E$8=calc!$E$26),($K19*$AF$8)/2,$K19*$AF$8))))*(1+BK19)</f>
        <v>0</v>
      </c>
      <c r="Q19" s="294">
        <f>IF(AM9=calc!$L$22,0,IF($E$9="",0,(IF(OR($E$9=calc!$E$24,$E$9=calc!$E$25,$E$9=calc!$E$26),($K19*$AF$9)/2,$K19*$AF$9))))*(1+BK19)</f>
        <v>0</v>
      </c>
      <c r="R19" s="294">
        <f>IF(AM10=calc!$L$22,0,IF($E$10="",0,(IF(OR($E$10=calc!$E$24,$E$10=calc!$E$25,$E$10=calc!$E$26),($K19*$AF$10)/2,$K19*$AF$10))))*(1+BK19)</f>
        <v>0</v>
      </c>
      <c r="S19" s="294">
        <f>IF(AM11=calc!$L$22,0,IF($E$11="",0,(IF(OR($E$11=calc!$E$24,$E$11=calc!$E$25,$E$11=calc!$E$26),($K19*$AF$11)/2,$K19*$AF$11))))*(1+BK19)</f>
        <v>0</v>
      </c>
      <c r="T19" s="294">
        <f>IF(AM12=calc!$L$22,0,IF($E$12="",0,(IF(OR($E$12=calc!$E$24,$E$12=calc!$E$25,$E$12=calc!$E$26),($K19*$AF$12)/2,$K19*$AF$12))))*(1+BK19)</f>
        <v>0</v>
      </c>
      <c r="U19" s="294">
        <f>IF(AM13=calc!$L$22,0,IF($E$13="",0,(IF(OR($E$13=calc!$E$24,$E$13=calc!$E$25,$E$13=calc!$E$26),($K19*$AF$13)/2,$K19*$AF$13))))*(1+BK19)</f>
        <v>0</v>
      </c>
      <c r="V19" s="293">
        <f>(1*(IF($E$4="",0,(IF(OR($E$4=calc!$E$24,$E$4=calc!$E$25,$E$4=calc!$E$26),COUNTIF(AF19:BJ19,calc!$AH$4)*2,COUNTIF(AF19:BJ19,calc!$AH$4))))+(2*(IF(OR($E$4=calc!$E$24,$E$4=calc!$E$25,$E$4=calc!$E$26),COUNTIF(AF19:BJ19,calc!$AH$14)*2,COUNTIF(AF19:BJ19,calc!$AH$14))))+(3*(IF(OR($E$4=calc!$E$24,$E$4=calc!$E$25,$E$4=calc!$E$26),COUNTIF(AF19:BJ19,calc!$AH$24)*2,COUNTIF(AF19:BJ19,calc!$AH$24))))+(4*(IF(OR($E$4=calc!$E$24,$E$4=calc!$E$25,$E$4=calc!$E$26),COUNTIF(AF19:BJ19,calc!$AH$34)*2,COUNTIF(AF19:BJ19,calc!$AH$34))))+(5*(IF(OR($E$4=calc!$E$24,$E$4=calc!$E$25,$E$4=calc!$E$26),COUNTIF(AF19:BJ19,calc!$AH$44)*2,COUNTIF(AF19:BJ19,calc!$AH$44))))))</f>
        <v>0</v>
      </c>
      <c r="W19" s="293">
        <f>(1*(IF($E$5="",0,(IF(OR($E$5=calc!$E$24,$E$5=calc!$E$25,$E$5=calc!$E$26),COUNTIF(AF19:BJ19,calc!$AH$5)*2,COUNTIF(AF19:BJ19,calc!$AH$5))))+(2*(IF(OR($E$5=calc!$E$24,$E$5=calc!$E$25,$E$5=calc!$E$26),COUNTIF(AF19:BJ19,calc!$AH$15)*2,COUNTIF(AF19:BJ19,calc!$AH$15))))+(3*(IF(OR($E$5=calc!$E$24,$E$5=calc!$E$25,$E$5=calc!$E$26),COUNTIF(AF19:BJ19,calc!$AH$25)*2,COUNTIF(AF19:BJ19,calc!$AH$25))))+(4*(IF(OR($E$5=calc!$E$24,$E$5=calc!$E$25,$E$5=calc!$E$26),COUNTIF(AF19:BJ19,calc!$AH$35)*2,COUNTIF(AF19:BJ19,calc!$AH$35))))+(5*(IF(OR($E$5=calc!$E$24,$E$5=calc!$E$25,$E$5=calc!$E$26),COUNTIF(AF19:BJ19,calc!$AH$45)*2,COUNTIF(AF19:BJ19,calc!$AH$45))))))</f>
        <v>0</v>
      </c>
      <c r="X19" s="293">
        <f>(1*(IF($E$6="",0,(IF(OR($E$6=calc!$E$24,$E$6=calc!$E$25,$E$6=calc!$E$26),COUNTIF(AF19:BJ19,calc!$AH$6)*2,COUNTIF(AF19:BJ19,calc!$AH$6))))+(2*(IF(OR($E$6=calc!$E$24,$E$6=calc!$E$25,$E$6=calc!$E$26),COUNTIF(AF19:BJ19,calc!$AH$16)*2,COUNTIF(AF19:BJ19,calc!$AH$16))))+(3*(IF(OR($E$6=calc!$E$24,$E$6=calc!$E$25,$E$6=calc!$E$26),COUNTIF(AF19:BJ19,calc!$AH$26)*2,COUNTIF(AF19:BJ19,calc!$AH$26))))+(4*(IF(OR($E$6=calc!$E$24,$E$6=calc!$E$25,$E$6=calc!$E$26),COUNTIF(AF19:BJ19,calc!$AH$36)*2,COUNTIF(AF19:BJ19,calc!$AH$36))))+(5*(IF(OR($E$6=calc!$E$24,$E$6=calc!$E$25,$E$6=calc!$E$26),COUNTIF(AF19:BJ19,calc!$AH$46)*2,COUNTIF(AF19:BJ19,calc!$AH$46))))))</f>
        <v>0</v>
      </c>
      <c r="Y19" s="293">
        <f>(1*(IF($E$7="",0,(IF(OR($E$7=calc!$E$24,$E$7=calc!$E$25,$E$7=calc!$E$26),COUNTIF(AF19:BJ19,calc!$AH$7)*2,COUNTIF(AF19:BJ19,calc!$AH$7))))+(2*(IF(OR($E$7=calc!$E$24,$E$7=calc!$E$25,$E$7=calc!$E$26),COUNTIF(AF19:BJ19,calc!$AH$17)*2,COUNTIF(AF19:BJ19,calc!$AH$17))))+(3*(IF(OR($E$7=calc!$E$24,$E$7=calc!$E$25,$E$7=calc!$E$26),COUNTIF(AF19:BJ19,calc!$AH$27)*2,COUNTIF(AF19:BJ19,calc!$AH$27))))+(4*(IF(OR($E$7=calc!$E$24,$E$7=calc!$E$25,$E$7=calc!$E$26),COUNTIF(AF19:BJ19,calc!$AH$37)*2,COUNTIF(AF19:BJ19,calc!$AH$37))))+(5*(IF(OR($E$7=calc!$E$24,$E$7=calc!$E$25,$E$7=calc!$E$26),COUNTIF(AF19:BJ19,calc!$AH$47)*2,COUNTIF(AF19:BJ19,calc!$AH$47))))))</f>
        <v>0</v>
      </c>
      <c r="Z19" s="293">
        <f>(1*(IF($E$8="",0,(IF(OR($E$8=calc!$E$24,$E$8=calc!$E$25,$E$8=calc!$E$26),COUNTIF(AF19:BJ19,calc!$AH$8)*2,COUNTIF(AF19:BJ19,calc!$AH$8))))+(2*(IF(OR($E$8=calc!$E$24,$E$8=calc!$E$25,$E$8=calc!$E$26),COUNTIF(AF19:BJ19,calc!$AH$18)*2,COUNTIF(AF19:BJ19,calc!$AH$18))))+(3*(IF(OR($E$8=calc!$E$24,$E$8=calc!$E$25,$E$8=calc!$E$26),COUNTIF(AF19:BJ19,calc!$AH$28)*2,COUNTIF(AF19:BJ19,calc!$AH$28))))+(4*(IF(OR($E$8=calc!$E$24,$E$8=calc!$E$25,$E$8=calc!$E$26),COUNTIF(AF19:BJ19,calc!$AH$38)*2,COUNTIF(AF19:BJ19,calc!$AH$38))))+(5*(IF(OR($E$8=calc!$E$24,$E$8=calc!$E$25,$E$8=calc!$E$26),COUNTIF(AF19:BJ19,calc!$AH$48)*2,COUNTIF(AF19:BJ19,calc!$AH$48))))))</f>
        <v>0</v>
      </c>
      <c r="AA19" s="293">
        <f>(1*(IF($E$9="",0,(IF(OR($E$9=calc!$E$24,$E$9=calc!$E$25,$E$9=calc!$E$26),COUNTIF(AF19:BJ19,calc!$AH$9)*2,COUNTIF(AF19:BJ19,calc!$AH$9))))+(2*(IF(OR($E$9=calc!$E$24,$E$9=calc!$E$25,$E$9=calc!$E$26),COUNTIF(AF19:BJ19,calc!$AH$19)*2,COUNTIF(AF19:BJ19,calc!$AH$19))))+(3*(IF(OR($E$9=calc!$E$24,$E$9=calc!$E$25,$E$9=calc!$E$26),COUNTIF(AF19:BJ19,calc!$AH$29)*2,COUNTIF(AF19:BJ19,calc!$AH$29))))+(4*(IF(OR($E$9=calc!$E$24,$E$9=calc!$E$25,$E$9=calc!$E$26),COUNTIF(AF19:BJ19,calc!$AH$39)*2,COUNTIF(AF19:BJ19,calc!$AH$39))))+(5*(IF(OR($E$9=calc!$E$24,$E$9=calc!$E$25,$E$9=calc!$E$26),COUNTIF(AF19:BJ19,calc!$AH$49)*2,COUNTIF(AF19:BJ19,calc!$AH$49))))))</f>
        <v>0</v>
      </c>
      <c r="AB19" s="295">
        <f>(1*(IF($E$10="",0,(IF(OR($E$10=calc!$E$24,$E$10=calc!$E$25,$E$10=calc!$E$26),COUNTIF(AF19:BJ19,calc!$AH$10)*2,COUNTIF(AF19:BJ19,calc!$AH$10))))+(2*(IF(OR($E$10=calc!$E$24,$E$10=calc!$E$25,$E$10=calc!$E$26),COUNTIF(AF19:BJ19,calc!$AH$20)*2,COUNTIF(AF19:BJ19,calc!$AH$20))))+(3*(IF(OR($E$10=calc!$E$24,$E$10=calc!$E$25,$E$10=calc!$E$26),COUNTIF(AF19:BJ19,calc!$AH$30)*2,COUNTIF(AF19:BJ19,calc!$AH$30))))+(4*(IF(OR($E$10=calc!$E$24,$E$10=calc!$E$25,$E$10=calc!$E$26),COUNTIF(AF19:BJ19,calc!$AH$40)*2,COUNTIF(AF19:BJ19,calc!$AH$40))))+(5*(IF(OR($E$10=calc!$E$24,$E$10=calc!$E$25,$E$10=calc!$E$26),COUNTIF(AF19:BJ19,calc!$AH$50)*2,COUNTIF(AF19:BJ19,calc!$AH$50))))))</f>
        <v>0</v>
      </c>
      <c r="AC19" s="295">
        <f>(1*(IF($E$11="",0,(IF(OR($E$11=calc!$E$24,$E$11=calc!$E$25,$E$11=calc!$E$26),COUNTIF(AF19:BJ19,calc!$AH$11)*2,COUNTIF(AF19:BJ19,calc!$AH$11))))+(2*(IF(OR($E$11=calc!$E$24,$E$11=calc!$E$25,$E$11=calc!$E$26),COUNTIF(AF19:BJ19,calc!$AH$21)*2,COUNTIF(AF19:BJ19,calc!$AH$21))))+(3*(IF(OR($E$11=calc!$E$24,$E$11=calc!$E$25,$E$11=calc!$E$26),COUNTIF(AF19:BJ19,calc!$AH$31)*2,COUNTIF(AF19:BJ19,calc!$AH$31))))+(4*(IF(OR($E$11=calc!$E$24,$E$11=calc!$E$25,$E$11=calc!$E$26),COUNTIF(AF19:BJ19,calc!$AH$41)*2,COUNTIF(AF19:BJ19,calc!$AH$41))))+(5*(IF(OR($E$11=calc!$E$24,$E$11=calc!$E$25,$E$11=calc!$E$26),COUNTIF(AF19:BJ19,calc!$AH$51)*2,COUNTIF(AF19:BJ19,calc!$AH$51))))))</f>
        <v>0</v>
      </c>
      <c r="AD19" s="295">
        <f>(1*(IF($E$12="",0,(IF(OR($E$12=calc!$E$24,$E$12=calc!$E$25,$E$12=calc!$E$26),COUNTIF(AF19:BJ19,calc!$AH$12)*2,COUNTIF(AF19:BJ19,calc!$AH$12))))+(2*(IF(OR($E$12=calc!$E$24,$E$12=calc!$E$25,$E$12=calc!$E$26),COUNTIF(AF19:BJ19,calc!$AH$22)*2,COUNTIF(AF19:BJ19,calc!$AH$22))))+(3*(IF(OR($E$12=calc!$E$24,$E$12=calc!$E$25,$E$12=calc!$E$26),COUNTIF(AF19:BJ19,calc!$AH$32)*2,COUNTIF(AF19:BJ19,calc!$AH$32))))+(4*(IF(OR($E$12=calc!$E$24,$E$12=calc!$E$25,$E$12=calc!$E$26),COUNTIF(AF19:BJ19,calc!$AH$42)*2,COUNTIF(AF19:BJ19,calc!$AH$42))))+(5*(IF(OR($E$12=calc!$E$24,$E$12=calc!$E$25,$E$12=calc!$E$26),COUNTIF(AF19:BJ19,calc!$AH$52)*2,COUNTIF(AF19:BJ19,calc!$AH$52))))))</f>
        <v>0</v>
      </c>
      <c r="AE19" s="295">
        <f>(1*(IF($E$13="",0,(IF(OR($E$13=calc!$E$24,$E$13=calc!$E$25,$E$13=calc!$E$26),COUNTIF(AF19:BJ19,calc!$AH$13)*2,COUNTIF(AF19:BJ19,calc!$AH$13))))+(2*(IF(OR($E$13=calc!$E$24,$E$13=calc!$E$25,$E$13=calc!$E$26),COUNTIF(AF19:BJ19,calc!$AH$23)*2,COUNTIF(AF19:BJ19,calc!$AH$23))))+(3*(IF(OR($E$13=calc!$E$24,$E$13=calc!$E$25,$E$13=calc!$E$26),COUNTIF(AF19:BJ19,calc!$AH$33)*2,COUNTIF(AF19:BJ19,calc!$AH$33))))+(4*(IF(OR($E$13=calc!$E$24,$E$13=calc!$E$25,$E$13=calc!$E$26),COUNTIF(AF19:BJ19,calc!$AH$43)*2,COUNTIF(AF19:BJ19,calc!$AH$43))))+(5*(IF(OR($E$13=calc!$E$24,$E$13=calc!$E$25,$E$13=calc!$E$26),COUNTIF(AF19:BJ19,calc!$AH$53)*2,COUNTIF(AF19:BJ19,calc!$AH$53))))))</f>
        <v>0</v>
      </c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124"/>
      <c r="BL19" s="227">
        <f>COUNTIF(AF19:BJ19,"A")+(COUNTIF(AF19:BJ19,"A2")*2)+(COUNTIF(AF19:BJ19,"A3")*3)+(COUNTIF(AF19:BJ19,"A4")*4)+(COUNTIF(AF19:BJ19,"A5")*5)+COUNTIF(AF19:BJ19,"B")+(COUNTIF(AF19:BJ19,"B2")*2)+(COUNTIF(AF19:BJ19,"B3")*3)+(COUNTIF(AF19:BJ19,"B4")*4)+(COUNTIF(AF19:BJ19,"B5")*5)+COUNTIF(AF19:BJ19,"C")+(COUNTIF(AF19:BJ19,"C2")*2)+(COUNTIF(AF19:BJ19,"C3")*3)+(COUNTIF(AF19:BJ19,"C4")*4)+(COUNTIF(AF19:BJ19,"C5")*5)+COUNTIF(AF19:BJ19,"D")+(COUNTIF(AF19:BJ19,"D2")*2)+(COUNTIF(AF19:BJ19,"D3")*3)+(COUNTIF(AF19:BJ19,"D4")*4)+(COUNTIF(AF19:BJ19,"D5")*5)+COUNTIF(AF19:BJ19,"E")+(COUNTIF(AF19:BJ19,"E2")*2)+(COUNTIF(AF19:BJ19,"E3")*3)+(COUNTIF(AF19:BJ19,"E4")*4)+(COUNTIF(AF19:BJ19,"E5")*5)+COUNTIF(AF19:BJ19,"F")+(COUNTIF(AF19:BJ19,"F2")*2)+(COUNTIF(AF19:BJ19,"F3")*3)+(COUNTIF(AF19:BJ19,"F4")*4)+(COUNTIF(AF19:BJ19,"F5")*5)+COUNTIF(AF19:BJ19,"G")+(COUNTIF(AF19:BJ19,"G2")*2)+(COUNTIF(AF19:BJ19,"G3")*3)+(COUNTIF(AF19:BJ19,"G4")*4)+(COUNTIF(AF19:BJ19,"G5")*5)+COUNTIF(AF19:BJ19,"H")+(COUNTIF(AF19:BJ19,"H2")*2)+(COUNTIF(AF19:BJ19,"H3")*3)+(COUNTIF(AF19:BJ19,"H4")*4)+(COUNTIF(AF19:BJ19,"H5")*5)+COUNTIF(AF19:BJ19,"I")+(COUNTIF(AF19:BJ19,"I2")*2)+(COUNTIF(AF19:BJ19,"I3")*3)+(COUNTIF(AF19:BJ19,"I4")*4)+(COUNTIF(AF19:BJ19,"I5")*5)+COUNTIF(AF19:BJ19,"J")+(COUNTIF(AF19:BJ19,"J2")*2)+(COUNTIF(AF19:BJ19,"J3")*3)+(COUNTIF(AF19:BJ19,"J4")*4)+(COUNTIF(AF19:BJ19,"J5")*5)</f>
        <v>0</v>
      </c>
      <c r="BM19" s="164"/>
      <c r="BN19" s="49">
        <f>IF($E$4="",0,IF($AM$4=calc!$L$22,0,(1*(IF(OR($E$4=calc!$E$24,$E$4=calc!$E$25,$E$4=calc!$E$26),COUNTIF(AF19:BJ19,calc!$AH$4)*2,COUNTIF(AF19:BJ19,calc!$AH$4))))+(2*(IF(OR($E$4=calc!$E$24,$E$4=calc!$E$23,$E$4=calc!$E$26),COUNTIF(AF19:BJ19,calc!$AH$14)*2,COUNTIF(AF19:BJ19,calc!$AH$14))))+(3*(IF(OR($E$4=calc!$E$24,$E$4=calc!$E$25,$E$4=calc!$E$26),COUNTIF(AF19:BJ19,calc!$AH$24)*2,COUNTIF(AF19:BJ19,calc!$AH$24))))+(4*(IF(OR($E$4=calc!$E$24,$E$4=calc!$E$25,$E$4=calc!$E$26),COUNTIF(AF19:BJ19,calc!$AH$34)*2,COUNTIF(AF19:BJ19,calc!$AH$34))))+(5*(IF(OR($E$4=calc!$E$24,$E$4=calc!$E$25,$E$4=calc!$E$26),COUNTIF(AF19:BJ19,calc!$AH$44)*2,COUNTIF(AF19:BJ19,calc!$AH$44))))))</f>
        <v>0</v>
      </c>
      <c r="BO19" s="49">
        <f>IF($E$5="",0,IF($AM$5=calc!$L$22,0,(1*(IF(OR($E$5=calc!$E$24,$E$5=calc!$E$25,$E$5=calc!$E$26),COUNTIF(AF19:BJ19,calc!$AH$5)*2,COUNTIF(AF19:BJ19,calc!$AH$5))))+(2*(IF(OR($E$5=calc!$E$24,$E$5=calc!$E$23,$E$5=calc!$E$26),COUNTIF(AF19:BJ19,calc!$AH$15)*2,COUNTIF(AF19:BJ19,calc!$AH$15))))+(3*(IF(OR($E$5=calc!$E$24,$E$5=calc!$E$25,$E$5=calc!$E$26),COUNTIF(AF19:BJ19,calc!$AH$25)*2,COUNTIF(AF19:BJ19,calc!$AH$25))))+(4*(IF(OR($E$5=calc!$E$24,$E$5=calc!$E$25,$E$5=calc!$E$26),COUNTIF(AF19:BJ19,calc!$AH$35)*2,COUNTIF(AF19:BJ19,calc!$AH$35))))+(5*(IF(OR($E$5=calc!$E$24,$E$5=calc!$E$25,$E$5=calc!$E$26),COUNTIF(AF19:BJ19,calc!$AH$45)*2,COUNTIF(AF19:BJ19,calc!$AH$45))))))</f>
        <v>0</v>
      </c>
      <c r="BP19" s="49">
        <f>IF($E$6="",0,IF($AM$6=calc!$L$22,0,(1*(IF(OR($E$6=calc!$E$24,$E$6=calc!$E$25,$E$6=calc!$E$26),COUNTIF(AF19:BJ19,calc!$AH$6)*2,COUNTIF(AF19:BJ19,calc!$AH$6))))+(2*(IF(OR($E$6=calc!$E$24,$E$6=calc!$E$23,$E$6=calc!$E$26),COUNTIF(AF19:BJ19,calc!$AH$16)*2,COUNTIF(AF19:BJ19,calc!$AH$16))))+(3*(IF(OR($E$6=calc!$E$24,$E$6=calc!$E$25,$E$6=calc!$E$26),COUNTIF(AF19:BJ19,calc!$AH$26)*2,COUNTIF(AF19:BJ19,calc!$AH$26))))+(4*(IF(OR($E$6=calc!$E$24,$E$6=calc!$E$25,$E$6=calc!$E$26),COUNTIF(AF19:BJ19,calc!$AH$36)*2,COUNTIF(AF19:BJ19,calc!$AH$36))))+(5*(IF(OR($E$6=calc!$E$24,$E$6=calc!$E$25,$E$6=calc!$E$26),COUNTIF(AF19:BJ19,calc!$AH$46)*2,COUNTIF(AF19:BJ19,calc!$AH$46))))))</f>
        <v>0</v>
      </c>
      <c r="BQ19" s="49">
        <f>IF($E$7="",0,IF($AM$7=calc!$L$22,0,(1*(IF(OR($E$7=calc!$E$24,$E$7=calc!$E$25,$E$7=calc!$E$26),COUNTIF(AF19:BJ19,calc!$AH$7)*2,COUNTIF(AF19:BJ19,calc!$AH$7))))+(2*(IF(OR($E$7=calc!$E$24,$E$7=calc!$E$23,$E$7=calc!$E$26),COUNTIF(AF19:BJ19,calc!$AH$17)*2,COUNTIF(AF19:BJ19,calc!$AH$17))))+(3*(IF(OR($E$7=calc!$E$24,$E$7=calc!$E$25,$E$7=calc!$E$26),COUNTIF(AF19:BJ19,calc!$AH$27)*2,COUNTIF(AF19:BJ19,calc!$AH$27))))+(4*(IF(OR($E$7=calc!$E$24,$E$7=calc!$E$25,$E$7=calc!$E$26),COUNTIF(AF19:BJ19,calc!$AH$37)*2,COUNTIF(AF19:BJ19,calc!$AH$37))))+(5*(IF(OR($E$7=calc!$E$24,$E$7=calc!$E$25,$E$7=calc!$E$26),COUNTIF(AF19:BJ19,calc!$AH$47)*2,COUNTIF(AF19:BJ19,calc!$AH$47))))))</f>
        <v>0</v>
      </c>
      <c r="BR19" s="49">
        <f>IF($E$8="",0,IF($AM$8=calc!$L$22,0,(1*(IF(OR($E$8=calc!$E$24,$E$8=calc!$E$25,$E$8=calc!$E$26),COUNTIF(AF19:BJ19,calc!$AB$8)*2,COUNTIF(AF19:BJ19,calc!$AH$8))))+(2*(IF(OR($E$8=calc!$E$24,$E$8=calc!$E$23,$E$8=calc!$E$26),COUNTIF(AF19:BJ19,calc!$AH$18)*2,COUNTIF(AF19:BJ19,calc!$AH$18))))+(3*(IF(OR($E$8=calc!$E$24,$E$8=calc!$E$25,$E$8=calc!$E$26),COUNTIF(AF19:BJ19,calc!$AH$28)*2,COUNTIF(AF19:BJ19,calc!$AH$28))))+(4*(IF(OR($E$8=calc!$E$24,$E$8=calc!$E$25,$E$8=calc!$E$26),COUNTIF(AF19:BJ19,calc!$AH$38)*2,COUNTIF(AF19:BJ19,calc!$AH$38))))+(5*(IF(OR($E$8=calc!$E$24,$E$8=calc!$E$25,$E$8=calc!$E$26),COUNTIF(AF19:BJ19,calc!$AH$48)*2,COUNTIF(AF19:BJ19,calc!$AH$48))))))</f>
        <v>0</v>
      </c>
      <c r="BS19" s="49">
        <f>IF($E$9="",0,IF($AM$9=calc!$L$22,0,(1*(IF(OR($E$9=calc!$E$24,$E$9=calc!$E$25,$E$9=calc!$E$26),COUNTIF(AF19:BJ19,calc!$AH$9)*2,COUNTIF(AF19:BJ19,calc!$AH$9))))+(2*(IF(OR($E$9=calc!$E$24,$E$9=calc!$E$23,$E$9=calc!$E$26),COUNTIF(AF19:BJ19,calc!$AH$19)*2,COUNTIF(AF19:BJ19,calc!$AH$19))))+(3*(IF(OR($E$9=calc!$E$24,$E$9=calc!$E$25,$E$9=calc!$E$26),COUNTIF(AF19:BJ19,calc!$AH$29)*2,COUNTIF(AF19:BJ19,calc!$AH$29))))+(4*(IF(OR($E$9=calc!$E$24,$E$9=calc!$E$25,$E$9=calc!$E$26),COUNTIF(AF19:BJ19,calc!$AH$39)*2,COUNTIF(AF19:BJ19,calc!$AH$39))))+(5*(IF(OR($E$9=calc!$E$24,$E$9=calc!$E$25,$E$9=calc!$E$26),COUNTIF(AF19:BJ19,calc!$AH$49)*2,COUNTIF(AF19:BJ19,calc!$AH$49))))))</f>
        <v>0</v>
      </c>
      <c r="BT19" s="49">
        <f>IF($E$10="",0,IF($AM$10=calc!$L$22,0,(1*(IF(OR($E$10=calc!$E$24,$E$10=calc!$E$25,$E$10=calc!$E$26),COUNTIF(AF19:BJ19,calc!$AH$10)*2,COUNTIF(AF19:BJ19,calc!$AH$10))))+(2*(IF(OR($E$10=calc!$E$24,$E$10=calc!$E$23,$E$10=calc!$E$26),COUNTIF(AF19:BJ19,calc!$AH$20)*2,COUNTIF(AF19:BJ19,calc!$AH$20))))+(3*(IF(OR($E$10=calc!$E$24,$E$10=calc!$E$25,$E$10=calc!$E$26),COUNTIF(AF19:BJ19,calc!$AH$30)*2,COUNTIF(AF19:BJ19,calc!$AH$30))))+(4*(IF(OR($E$10=calc!$E$24,$E$10=calc!$E$25,$E$10=calc!$E$26),COUNTIF(AF19:BJ19,calc!$AH$40)*2,COUNTIF(AF19:BJ19,calc!$AH$40))))+(5*(IF(OR($E$10=calc!$E$24,$E$10=calc!$E$25,$E$10=calc!$E$26),COUNTIF(AF19:BJ19,calc!$AH$50)*2,COUNTIF(AF19:BJ19,calc!$AH$50))))))</f>
        <v>0</v>
      </c>
      <c r="BU19" s="49">
        <f>IF($E$11="",0,IF($AQ$11=calc!$L$22,0,(1*(IF(OR($E$11=calc!$E$24,$E$11=calc!$E$25,$E$11=calc!$E$26),COUNTIF(AF19:BJ19,calc!$AH$11)*2,COUNTIF(AF19:BJ19,calc!$AH$11))))+(2*(IF(OR($E$11=calc!$E$24,$E$11=calc!$E$23,$E$11=calc!$E$26),COUNTIF(AF19:BJ19,calc!$AH$21)*2,COUNTIF(AF19:BJ19,calc!$AH$21))))+(3*(IF(OR($E$11=calc!$E$24,$E$11=calc!$E$25,$E$11=calc!$E$26),COUNTIF(AF19:BJ19,calc!$AH$31)*2,COUNTIF(AF19:BJ19,calc!$AH$31))))+(4*(IF(OR($E$11=calc!$E$24,$E$11=calc!$E$25,$E$11=calc!$E$26),COUNTIF(AF19:BJ19,calc!$AH$41)*2,COUNTIF(AF19:BJ19,calc!$AH$41))))+(5*(IF(OR($E$11=calc!$E$24,$E$11=calc!$E$25,$E$11=calc!$E$26),COUNTIF(AF19:BJ19,calc!$AH$51)*2,COUNTIF(AF19:BJ19,calc!$AH$51))))))</f>
        <v>0</v>
      </c>
      <c r="BV19" s="49">
        <f>IF($E$12="",0,IF($AM$12=calc!$L$22,0,(1*(IF(OR($E$12=calc!$E$24,$E$12=calc!$E$25,$E$12=calc!$E$26),COUNTIF(AF19:BJ19,calc!$AH$12)*2,COUNTIF(AF19:BJ19,calc!$AH$12))))+(2*(IF(OR($E$12=calc!$E$24,$E$12=calc!$E$23,$E$12=calc!$E$26),COUNTIF(AF19:BJ19,calc!$AH$22)*2,COUNTIF(AF19:BJ19,calc!$AH$22))))+(3*(IF(OR($E$12=calc!$E$24,$E$12=calc!$E$25,$E$12=calc!$E$26),COUNTIF(AF19:BJ19,calc!$AH$32)*2,COUNTIF(AF19:BJ19,calc!$AH$32))))+(4*(IF(OR($E$12=calc!$E$24,$E$12=calc!$E$25,$E$12=calc!$E$26),COUNTIF(AF19:BJ19,calc!$AH$42)*2,COUNTIF(AF19:BJ19,calc!$AH$42))))+(5*(IF(OR($E$12=calc!$E$24,$E$12=calc!$E$25,$E$12=calc!$E$26),COUNTIF(AF19:BJ19,calc!$AH$52)*2,COUNTIF(AF19:BJ19,calc!$AH$52))))))</f>
        <v>0</v>
      </c>
      <c r="BW19" s="49">
        <f>IF($E$13="",0,IF($AQ$13=calc!$L$22,0,(1*(IF(OR($E$13=calc!$E$24,$E$13=calc!$E$25,$E$13=calc!$E$26),COUNTIF(AF19:BJ19,calc!$AH$13)*2,COUNTIF(AF19:BJ19,calc!$AH$13))))+(2*(IF(OR($E$13=calc!$E$24,$E$13=calc!$E$23,$E$13=calc!$E$26),COUNTIF(AF19:BJ19,calc!$AH$23)*2,COUNTIF(AF19:BJ19,calc!$AH$23))))+(3*(IF(OR($E$13=calc!$E$24,$E$13=calc!$E$25,$E$13=calc!$E$26),COUNTIF(AF19:BJ19,calc!$AH$33)*2,COUNTIF(AF19:BJ19,calc!$AH$33))))+(4*(IF(OR($E$13=calc!$E$24,$E$13=calc!$E$25,$E$13=calc!$E$26),COUNTIF(AF19:BJ19,calc!$AH$43)*2,COUNTIF(AF19:BJ19,calc!$AH$43))))+(5*(IF(OR($E$13=calc!$E$24,$E$13=calc!$E$25,$E$13=calc!$E$26),COUNTIF(AF19:BJ19,calc!$AH$53)*2,COUNTIF(AF19:BJ19,calc!$AH$53))))))</f>
        <v>0</v>
      </c>
      <c r="BX19" s="49">
        <f>SUM(BN19:BW19)</f>
        <v>0</v>
      </c>
      <c r="BY19" s="1"/>
      <c r="BZ19" s="49">
        <f>IF($E$4="",0,(1*COUNTIF(AF19,calc!$AH$4))+(2*COUNTIF(AF19,calc!$AH$14))+(3*COUNTIF(AF19,calc!$AH$24))+(4*COUNTIF(AF19,calc!$AH$34))+(5*COUNTIF(AF19,calc!$AH$44)))</f>
        <v>0</v>
      </c>
      <c r="CA19" s="49">
        <f>IF($E$5="",0,(1*COUNTIF(AF19,calc!$AH$5))+(2*COUNTIF(AF19,calc!$AH$15))+(3*COUNTIF(AF19,calc!$AH$25))+(4*COUNTIF(AF19,calc!$AH$35))+(5*COUNTIF(AF19,calc!$AH$45)))</f>
        <v>0</v>
      </c>
      <c r="CB19" s="49">
        <f>IF($E$6="",0,(1*COUNTIF(AF19,calc!$AH$6))+(2*COUNTIF(AF19,calc!$AH$16))+(3*COUNTIF(AF19,calc!$AH$26))+(4*COUNTIF(AF19,calc!$AH$36))+(5*COUNTIF(AF19,calc!$AH$46)))</f>
        <v>0</v>
      </c>
      <c r="CC19" s="49">
        <f>IF($E$7="",0,(1*COUNTIF(AF19,calc!$AH$7))+(2*COUNTIF(AF19,calc!$AH$17))+(3*COUNTIF(AF19,calc!$AH$27))+(4*COUNTIF(AF19,calc!$AH$37))+(5*COUNTIF(AF19,calc!$AH$47)))</f>
        <v>0</v>
      </c>
      <c r="CD19" s="49">
        <f>IF($E$8="",0,(1*COUNTIF(AF19,calc!$AH$8))+(2*COUNTIF(AF19,calc!$AH$18))+(3*COUNTIF(AF19,calc!$AH$28))+(4*COUNTIF(AF19,calc!$AH$38))+(5*COUNTIF(AF19,calc!$AH$48)))</f>
        <v>0</v>
      </c>
      <c r="CE19" s="49">
        <f>IF($E$9="",0,(1*COUNTIF(AF19,calc!$AH$9))+(2*COUNTIF(AF19,calc!$AH$19))+(3*COUNTIF(AF19,calc!$AH$29))+(4*COUNTIF(AF19,calc!$AH$39))+(5*COUNTIF(AF19,calc!$AH$49)))</f>
        <v>0</v>
      </c>
      <c r="CF19" s="49">
        <f>IF($E$10="",0,(1*COUNTIF(AF19,calc!$AH$10))+(2*COUNTIF(AF19,calc!$AH$20))+(3*COUNTIF(AF19,calc!$AH$30))+(4*COUNTIF(AF19,calc!$AH$40))+(5*COUNTIF(AF19,calc!$AH$50)))</f>
        <v>0</v>
      </c>
      <c r="CG19" s="49">
        <f>IF($E$11="",0,(1*COUNTIF(AF19,calc!$AH$11))+(2*COUNTIF(AF19,calc!$AH$21))+(3*COUNTIF(AF19,calc!$AH$31))+(4*COUNTIF(AF19,calc!$AH$41))+(5*COUNTIF(AF19,calc!$AH$51)))</f>
        <v>0</v>
      </c>
      <c r="CH19" s="49">
        <f>IF($E$12="",0,(1*COUNTIF(AF19,calc!$AH$12))+(2*COUNTIF(AF19,calc!$AH$22))+(3*COUNTIF(AF19,calc!$AH$32))+(4*COUNTIF(AF19,calc!$AH$42))+(5*COUNTIF(AF19,calc!$AH$52)))</f>
        <v>0</v>
      </c>
      <c r="CI19" s="49">
        <f>IF($E$13="",0,(1*COUNTIF(AF19,calc!$AH$13))+(2*COUNTIF(AF19,calc!$AH$23))+(3*COUNTIF(AF19,calc!$AH$33))+(4*COUNTIF(AF19,calc!$AH$43))+(5*COUNTIF(AF19,calc!$AH$53)))</f>
        <v>0</v>
      </c>
      <c r="CJ19" s="1"/>
      <c r="CK19" s="49">
        <f>IF($E$4="",0,(1*COUNTIF(AG19,calc!$AH$4))+(2*COUNTIF(AG19,calc!$AH$14))+(3*COUNTIF(AG19,calc!$AH$24))+(4*COUNTIF(AG19,calc!$AH$34))+(5*COUNTIF(AG19,calc!$AH$44)))</f>
        <v>0</v>
      </c>
      <c r="CL19" s="49">
        <f>IF($E$5="",0,(1*COUNTIF(AG19,calc!$AH$5))+(2*COUNTIF(AG19,calc!$AH$15))+(3*COUNTIF(AG19,calc!$AH$25))+(4*COUNTIF(AG19,calc!$AH$35))+(5*COUNTIF(AG19,calc!$AH$45)))</f>
        <v>0</v>
      </c>
      <c r="CM19" s="49">
        <f>IF($E$6="",0,(1*COUNTIF(AG19,calc!$AH$6))+(2*COUNTIF(AG19,calc!$AH$16))+(3*COUNTIF(AG19,calc!$AH$26))+(4*COUNTIF(AG19,calc!$AH$36))+(5*COUNTIF(AG19,calc!$AH$46)))</f>
        <v>0</v>
      </c>
      <c r="CN19" s="49">
        <f>IF($E$7="",0,(1*COUNTIF(AG19,calc!$AH$7))+(2*COUNTIF(AG19,calc!$AH$17))+(3*COUNTIF(AG19,calc!$AH$27))+(4*COUNTIF(AG19,calc!$AH$37))+(5*COUNTIF(AG19,calc!$AH$47)))</f>
        <v>0</v>
      </c>
      <c r="CO19" s="49">
        <f>IF($E$8="",0,(1*COUNTIF(AG19,calc!$AH$8))+(2*COUNTIF(AG19,calc!$AH$18))+(3*COUNTIF(AG19,calc!$AH$28))+(4*COUNTIF(AG19,calc!$AH$38))+(5*COUNTIF(AG19,calc!$AH$48)))</f>
        <v>0</v>
      </c>
      <c r="CP19" s="49">
        <f>IF($E$9="",0,(1*COUNTIF(AG19,calc!$AH$9))+(2*COUNTIF(AG19,calc!$AH$19))+(3*COUNTIF(AG19,calc!$AH$29))+(4*COUNTIF(AG19,calc!$AH$39))+(5*COUNTIF(AG19,calc!$AH$49)))</f>
        <v>0</v>
      </c>
      <c r="CQ19" s="49">
        <f>IF($E$10="",0,(1*COUNTIF(AG19,calc!$AH$10))+(2*COUNTIF(AG19,calc!$AH$20))+(3*COUNTIF(AG19,calc!$AH$30))+(4*COUNTIF(AG19,calc!$AH$40))+(5*COUNTIF(AG19,calc!$AH$50)))</f>
        <v>0</v>
      </c>
      <c r="CR19" s="49">
        <f>IF($E$11="",0,(1*COUNTIF(AG19,calc!$AH$11))+(2*COUNTIF(AG19,calc!$AH$21))+(3*COUNTIF(AG19,calc!$AH$31))+(4*COUNTIF(AG19,calc!$AH$41))+(5*COUNTIF(AG19,calc!$AH$51)))</f>
        <v>0</v>
      </c>
      <c r="CS19" s="49">
        <f>IF($E$12="",0,(1*COUNTIF(AG19,calc!$AH$12))+(2*COUNTIF(AG19,calc!$AH$22))+(3*COUNTIF(AG19,calc!$AH$32))+(4*COUNTIF(AG19,calc!$AH$42))+(5*COUNTIF(AG19,calc!$AH$52)))</f>
        <v>0</v>
      </c>
      <c r="CT19" s="49">
        <f>IF($E$13="",0,(1*COUNTIF(AG19,calc!$AH$13))+(2*COUNTIF(AG19,calc!$AH$23))+(3*COUNTIF(AG19,calc!$AH$33))+(4*COUNTIF(AG19,calc!$AH$43))+(5*COUNTIF(AG19,calc!$AH$53)))</f>
        <v>0</v>
      </c>
      <c r="CU19" s="1"/>
      <c r="CV19" s="49">
        <f>IF($E$4="",0,(1*COUNTIF(AH19,calc!$AH$4))+(2*COUNTIF(AH19,calc!$AH$14))+(3*COUNTIF(AH19,calc!$AH$24))+(4*COUNTIF(AH19,calc!$AH$34))+(5*COUNTIF(AH19,calc!$AH$44)))</f>
        <v>0</v>
      </c>
      <c r="CW19" s="49">
        <f>IF($E$5="",0,(1*COUNTIF(AH19,calc!$AH$5))+(2*COUNTIF(AH19,calc!$AH$15))+(3*COUNTIF(AH19,calc!$AH$25))+(4*COUNTIF(AH19,calc!$AH$35))+(5*COUNTIF(AH19,calc!$AH$45)))</f>
        <v>0</v>
      </c>
      <c r="CX19" s="49">
        <f>IF($E$5="",0,(1*COUNTIF(AH19,calc!$AH$6))+(2*COUNTIF(AH19,calc!$AH$16))+(3*COUNTIF(AH19,calc!$AH$26))+(4*COUNTIF(AH19,calc!$AH$36))+(5*COUNTIF(AH19,calc!$AH$46)))</f>
        <v>0</v>
      </c>
      <c r="CY19" s="49">
        <f>IF($E$7="",0,(1*COUNTIF(AH19,calc!$AH$7))+(2*COUNTIF(AH19,calc!$AH$17))+(3*COUNTIF(AH19,calc!$AH$27))+(4*COUNTIF(AH19,calc!$AH$37))+(5*COUNTIF(AH19,calc!$AH$47)))</f>
        <v>0</v>
      </c>
      <c r="CZ19" s="49">
        <f>IF($E$8="",0,(1*COUNTIF(AH19,calc!$AH$8))+(2*COUNTIF(AH19,calc!$AH$18))+(3*COUNTIF(AH19,calc!$AH$28))+(4*COUNTIF(AH19,calc!$AH$38))+(5*COUNTIF(AH19,calc!$AH$48)))</f>
        <v>0</v>
      </c>
      <c r="DA19" s="49">
        <f>IF($E$9="",0,(1*COUNTIF(AH19,calc!$AH$9))+(2*COUNTIF(AH19,calc!$AH$19))+(3*COUNTIF(AH19,calc!$AH$29))+(4*COUNTIF(AH19,calc!$AH$39))+(5*COUNTIF(AH19,calc!$AH$49)))</f>
        <v>0</v>
      </c>
      <c r="DB19" s="49">
        <f>IF($E$10="",0,(1*COUNTIF(AH19,calc!$AH$10))+(2*COUNTIF(AH19,calc!$AH$20))+(3*COUNTIF(AH19,calc!$AH$30))+(4*COUNTIF(AH19,calc!$AH$40))+(5*COUNTIF(AH19,calc!$AH$50)))</f>
        <v>0</v>
      </c>
      <c r="DC19" s="49">
        <f>IF($E$11="",0,(1*COUNTIF(AH19,calc!$AH$11))+(2*COUNTIF(AH19,calc!$AH$21))+(3*COUNTIF(AH19,calc!$AH$31))+(4*COUNTIF(AH19,calc!$AH$41))+(5*COUNTIF(AH19,calc!$AH$51)))</f>
        <v>0</v>
      </c>
      <c r="DD19" s="49">
        <f>IF($E$12="",0,(1*COUNTIF(AH19,calc!$AH$12))+(2*COUNTIF(AH19,calc!$AH$22))+(3*COUNTIF(AH19,calc!$AH$32))+(4*COUNTIF(AH19,calc!$AH$42))+(5*COUNTIF(AH19,calc!$AH$52)))</f>
        <v>0</v>
      </c>
      <c r="DE19" s="49">
        <f>IF($E$13="",0,(1*COUNTIF(AH19,calc!$AH$13))+(2*COUNTIF(AH19,calc!$AH$23))+(3*COUNTIF(AH19,calc!$AH$33))+(4*COUNTIF(AH19,calc!$AH$43))+(5*COUNTIF(AH19,calc!$AH$53)))</f>
        <v>0</v>
      </c>
      <c r="DF19" s="1"/>
      <c r="DG19" s="49">
        <f>IF($E$4="",0,(1*COUNTIF(AI19,calc!$AH$4))+(2*COUNTIF(AI19,calc!$AH$14))+(3*COUNTIF(AI19,calc!$AH$24))+(4*COUNTIF(AI19,calc!$AH$34))+(5*COUNTIF(AI19,calc!$AH$44)))</f>
        <v>0</v>
      </c>
      <c r="DH19" s="49">
        <f>IF($E$5="",0,(1*COUNTIF(AI19,calc!$AH$5))+(2*COUNTIF(AI19,calc!$AH$15))+(3*COUNTIF(AI19,calc!$AH$25))+(4*COUNTIF(AI19,calc!$AH$35))+(5*COUNTIF(AI19,calc!$AH$45)))</f>
        <v>0</v>
      </c>
      <c r="DI19" s="49">
        <f>IF($E$6="",0,(1*COUNTIF(AI19,calc!$AH$6))+(2*COUNTIF(AI19,calc!$AH$16))+(3*COUNTIF(AI19,calc!$AH$26))+(4*COUNTIF(AI19,calc!$AH$36))+(5*COUNTIF(AI19,calc!$AH$46)))</f>
        <v>0</v>
      </c>
      <c r="DJ19" s="49">
        <f>IF($E$7="",0,(1*COUNTIF(AI19,calc!$AH$7))+(2*COUNTIF(AI19,calc!$AH$17))+(3*COUNTIF(AI19,calc!$AH$27))+(4*COUNTIF(AI19,calc!$AH$37))+(5*COUNTIF(AI19,calc!$AH$47)))</f>
        <v>0</v>
      </c>
      <c r="DK19" s="49">
        <f>IF($E$8="",0,(1*COUNTIF(AI19,calc!$AH$8))+(2*COUNTIF(AI19,calc!$AH$18))+(3*COUNTIF(AI19,calc!$AH$28))+(4*COUNTIF(AI19,calc!$AH$38))+(5*COUNTIF(AI19,calc!$AH$48)))</f>
        <v>0</v>
      </c>
      <c r="DL19" s="49">
        <f>IF($E$9="",0,(1*COUNTIF(AI19,calc!$AH$9))+(2*COUNTIF(AI19,calc!$AH$19))+(3*COUNTIF(AI19,calc!$AH$29))+(4*COUNTIF(AI19,calc!$AH$39))+(5*COUNTIF(AI19,calc!$AH$49)))</f>
        <v>0</v>
      </c>
      <c r="DM19" s="49">
        <f>IF($E$10="",0,(1*COUNTIF(AI19,calc!$AH$10))+(2*COUNTIF(AI19,calc!$AH$20))+(3*COUNTIF(AI19,calc!$AH$30))+(4*COUNTIF(AI19,calc!$AH$40))+(5*COUNTIF(AI19,calc!$AH$50)))</f>
        <v>0</v>
      </c>
      <c r="DN19" s="49">
        <f>IF($E$11="",0,(1*COUNTIF(AI19,calc!$AH$11))+(2*COUNTIF(AI19,calc!$AH$21))+(3*COUNTIF(AI19,calc!$AH$31))+(4*COUNTIF(AI19,calc!$AH$41))+(5*COUNTIF(AI19,calc!$AH$51)))</f>
        <v>0</v>
      </c>
      <c r="DO19" s="49">
        <f>IF($E$12="",0,(1*COUNTIF(AI19,calc!$AH$12))+(2*COUNTIF(AI19,calc!$AH$22))+(3*COUNTIF(AI19,calc!$AH$32))+(4*COUNTIF(AI19,calc!$AH$42))+(5*COUNTIF(AI19,calc!$AH$52)))</f>
        <v>0</v>
      </c>
      <c r="DP19" s="49">
        <f>IF($E$13="",0,(1*COUNTIF(AI19,calc!$AH$13))+(2*COUNTIF(AI19,calc!$AH$23))+(3*COUNTIF(AI19,calc!$AH$33))+(4*COUNTIF(AI19,calc!$AH$43))+(5*COUNTIF(AI19,calc!$AH$53)))</f>
        <v>0</v>
      </c>
      <c r="DQ19" s="1"/>
      <c r="DR19" s="49">
        <f>IF($E$4="",0,(1*COUNTIF(AJ19,calc!$AH$4))+(2*COUNTIF(AJ19,calc!$AH$14))+(3*COUNTIF(AJ19,calc!$AH$24))+(4*COUNTIF(AJ19,calc!$AH$34))+(5*COUNTIF(AJ19,calc!$AH$44)))</f>
        <v>0</v>
      </c>
      <c r="DS19" s="49">
        <f>IF($E$5="",0,(1*COUNTIF(AJ19,calc!$AH$5))+(2*COUNTIF(AJ19,calc!$AH$15))+(3*COUNTIF(AJ19,calc!$AH$25))+(4*COUNTIF(AJ19,calc!$AH$35))+(5*COUNTIF(AJ19,calc!$AH$45)))</f>
        <v>0</v>
      </c>
      <c r="DT19" s="49">
        <f>IF($E$6="",0,(1*COUNTIF(AJ19,calc!$AH$6))+(2*COUNTIF(AJ19,calc!$AH$16))+(3*COUNTIF(AJ19,calc!$AH$26))+(4*COUNTIF(AJ19,calc!$AH$36))+(5*COUNTIF(AJ19,calc!$AH$46)))</f>
        <v>0</v>
      </c>
      <c r="DU19" s="49">
        <f>IF($E$7="",0,(1*COUNTIF(AJ19,calc!$AH$7))+(2*COUNTIF(AJ19,calc!$AH$17))+(3*COUNTIF(AJ19,calc!$AH$27))+(4*COUNTIF(AJ19,calc!$AH$37))+(5*COUNTIF(AJ19,calc!$AH$47)))</f>
        <v>0</v>
      </c>
      <c r="DV19" s="49">
        <f>IF($E$8="",0,(1*COUNTIF(AJ19,calc!$AH$8))+(2*COUNTIF(AJ19,calc!$AH$18))+(3*COUNTIF(AJ19,calc!$AH$28))+(4*COUNTIF(AJ19,calc!$AH$38))+(5*COUNTIF(AJ19,calc!$AH$48)))</f>
        <v>0</v>
      </c>
      <c r="DW19" s="49">
        <f>IF($E$9="",0,(1*COUNTIF(AJ19,calc!$AH$9))+(2*COUNTIF(AJ19,calc!$AH$19))+(3*COUNTIF(AJ19,calc!$AH$29))+(4*COUNTIF(AJ19,calc!$AH$39))+(5*COUNTIF(AJ19,calc!$AH$49)))</f>
        <v>0</v>
      </c>
      <c r="DX19" s="49">
        <f>IF($E$10="",0,(1*COUNTIF(AJ19,calc!$AH$10))+(2*COUNTIF(AJ19,calc!$AH$20))+(3*COUNTIF(AJ19,calc!$AH$30))+(4*COUNTIF(AJ19,calc!$AH$40))+(5*COUNTIF(AJ19,calc!$AH$50)))</f>
        <v>0</v>
      </c>
      <c r="DY19" s="49">
        <f>IF($E$11="",0,(1*COUNTIF(AJ19,calc!$AH$11))+(2*COUNTIF(AJ19,calc!$AH$21))+(3*COUNTIF(AJ19,calc!$AH$31))+(4*COUNTIF(AJ19,calc!$AH$41))+(5*COUNTIF(AJ19,calc!$AH$51)))</f>
        <v>0</v>
      </c>
      <c r="DZ19" s="49">
        <f>IF($E$12="",0,(1*COUNTIF(AJ19,calc!$AH$12))+(2*COUNTIF(AJ19,calc!$AH$22))+(3*COUNTIF(AJ19,calc!$AH$32))+(4*COUNTIF(AJ19,calc!$AH$42))+(5*COUNTIF(AJ19,calc!$AH$52)))</f>
        <v>0</v>
      </c>
      <c r="EA19" s="49">
        <f>IF($E$13="",0,(1*COUNTIF(AJ19,calc!$AH$13))+(2*COUNTIF(AJ19,calc!$AH$23))+(3*COUNTIF(AJ19,calc!$AH$33))+(4*COUNTIF(AJ19,calc!$AH$43))+(5*COUNTIF(AJ19,calc!$AH$53)))</f>
        <v>0</v>
      </c>
      <c r="EB19" s="1"/>
      <c r="EC19" s="49">
        <f>IF($E$4="",0,(1*COUNTIF(AK19,calc!$AH$4))+(2*COUNTIF(AK19,calc!$AH$14))+(3*COUNTIF(AK19,calc!$AH$24))+(4*COUNTIF(AK19,calc!$AH$34))+(5*COUNTIF(AK19,calc!$AH$44)))</f>
        <v>0</v>
      </c>
      <c r="ED19" s="49">
        <f>IF($E$5="",0,(1*COUNTIF(AK19,calc!$AH$5))+(2*COUNTIF(AK19,calc!$AH$15))+(3*COUNTIF(AK19,calc!$AH$25))+(4*COUNTIF(AK19,calc!$AH$35))+(5*COUNTIF(AK19,calc!$AH$45)))</f>
        <v>0</v>
      </c>
      <c r="EE19" s="49">
        <f>IF($E$6="",0,(1*COUNTIF(AK19,calc!$AH$6))+(2*COUNTIF(AK19,calc!$AH$16))+(3*COUNTIF(AK19,calc!$AH$26))+(4*COUNTIF(AK19,calc!$AH$36))+(5*COUNTIF(AK19,calc!$AH$46)))</f>
        <v>0</v>
      </c>
      <c r="EF19" s="49">
        <f>IF($E$7="",0,(1*COUNTIF(AK19,calc!$AH$7))+(2*COUNTIF(AK19,calc!$AH$17))+(3*COUNTIF(AK19,calc!$AH$27))+(4*COUNTIF(AK19,calc!$AH$37))+(5*COUNTIF(AK19,calc!$AH$47)))</f>
        <v>0</v>
      </c>
      <c r="EG19" s="49">
        <f>IF($E$8="",0,(1*COUNTIF(AK19,calc!$AH$8))+(2*COUNTIF(AK19,calc!$AH$18))+(3*COUNTIF(AK19,calc!$AH$28))+(4*COUNTIF(AK19,calc!$AH$38))+(5*COUNTIF(AK19,calc!$AH$48)))</f>
        <v>0</v>
      </c>
      <c r="EH19" s="49">
        <f>IF($E$9="",0,(1*COUNTIF(AK19,calc!$AH$9))+(2*COUNTIF(AK19,calc!$AH$19))+(3*COUNTIF(AK19,calc!$AH$29))+(4*COUNTIF(AK19,calc!$AH$39))+(5*COUNTIF(AK19,calc!$AH$49)))</f>
        <v>0</v>
      </c>
      <c r="EI19" s="49">
        <f>IF($E$10="",0,(1*COUNTIF(AK19,calc!$AH$10))+(2*COUNTIF(AK19,calc!$AH$20))+(3*COUNTIF(AK19,calc!$AH$30))+(4*COUNTIF(AK19,calc!$AH$40))+(5*COUNTIF(AK19,calc!$AH$50)))</f>
        <v>0</v>
      </c>
      <c r="EJ19" s="49">
        <f>IF($E$11="",0,(1*COUNTIF(AK19,calc!$AH$11))+(2*COUNTIF(AK19,calc!$AH$21))+(3*COUNTIF(AK19,calc!$AH$31))+(4*COUNTIF(AK19,calc!$AH$41))+(5*COUNTIF(AK19,calc!$AH$51)))</f>
        <v>0</v>
      </c>
      <c r="EK19" s="49">
        <f>IF($E$12="",0,(1*COUNTIF(AK19,calc!$AH$12))+(2*COUNTIF(AK19,calc!$AH$22))+(3*COUNTIF(AK19,calc!$AH$32))+(4*COUNTIF(AK19,calc!$AH$42))+(5*COUNTIF(AK19,calc!$AH$52)))</f>
        <v>0</v>
      </c>
      <c r="EL19" s="49">
        <f>IF($E$13="",0,(1*COUNTIF(AK19,calc!$AH$13))+(2*COUNTIF(AK19,calc!$AH$23))+(3*COUNTIF(AK19,calc!$AH$33))+(4*COUNTIF(AK19,calc!$AH$43))+(5*COUNTIF(AK19,calc!$AH$53)))</f>
        <v>0</v>
      </c>
      <c r="EM19" s="1"/>
      <c r="EN19" s="49">
        <f>IF($E$4="",0,(1*COUNTIF(AL19,calc!$AH$4))+(2*COUNTIF(AL19,calc!$AH$14))+(3*COUNTIF(AL19,calc!$AH$24))+(4*COUNTIF(AL19,calc!$AH$34))+(5*COUNTIF(AL19,calc!$AH$44)))</f>
        <v>0</v>
      </c>
      <c r="EO19" s="49">
        <f>IF($E$5="",0,(1*COUNTIF(AL19,calc!$AH$5))+(2*COUNTIF(AL19,calc!$AH$15))+(3*COUNTIF(AL19,calc!$AH$25))+(4*COUNTIF(AL19,calc!$AH$35))+(5*COUNTIF(AL19,calc!$AH$45)))</f>
        <v>0</v>
      </c>
      <c r="EP19" s="49">
        <f>IF($E$6="",0,(1*COUNTIF(AL19,calc!$AH$6))+(2*COUNTIF(AL19,calc!$AH$16))+(3*COUNTIF(AL19,calc!$AH$26))+(4*COUNTIF(AL19,calc!$AH$36))+(5*COUNTIF(AL19,calc!$AH$46)))</f>
        <v>0</v>
      </c>
      <c r="EQ19" s="49">
        <f>IF($E$7="",0,(1*COUNTIF(AL19,calc!$AH$7))+(2*COUNTIF(AL19,calc!$AH$17))+(3*COUNTIF(AL19,calc!$AH$27))+(4*COUNTIF(AL19,calc!$AH$37))+(5*COUNTIF(AL19,calc!$AH$47)))</f>
        <v>0</v>
      </c>
      <c r="ER19" s="49">
        <f>IF($E$8="",0,(1*COUNTIF(AL19,calc!$AH$8))+(2*COUNTIF(AL19,calc!$AH$18))+(3*COUNTIF(AL19,calc!$AH$28))+(4*COUNTIF(AL19,calc!$AH$38))+(5*COUNTIF(AL19,calc!$AH$48)))</f>
        <v>0</v>
      </c>
      <c r="ES19" s="49">
        <f>IF($E$9="",0,(1*COUNTIF(AL19,calc!$AH$9))+(2*COUNTIF(AL19,calc!$AH$19))+(3*COUNTIF(AL19,calc!$AH$29))+(4*COUNTIF(AL19,calc!$AH$39))+(5*COUNTIF(AL19,calc!$AH$49)))</f>
        <v>0</v>
      </c>
      <c r="ET19" s="49">
        <f>IF($E$10="",0,(1*COUNTIF(AL19,calc!$AH$10))+(2*COUNTIF(AL19,calc!$AH$20))+(3*COUNTIF(AL19,calc!$AH$30))+(4*COUNTIF(AL19,calc!$AH$40))+(5*COUNTIF(AL19,calc!$AH$50)))</f>
        <v>0</v>
      </c>
      <c r="EU19" s="49">
        <f>IF($E$11="",0,(1*COUNTIF(AL19,calc!$AH$11))+(2*COUNTIF(AL19,calc!$AH$21))+(3*COUNTIF(AL19,calc!$AH$31))+(4*COUNTIF(AL19,calc!$AH$41))+(5*COUNTIF(AL19,calc!$AH$51)))</f>
        <v>0</v>
      </c>
      <c r="EV19" s="49">
        <f>IF($E$12="",0,(1*COUNTIF(AL19,calc!$AH$12))+(2*COUNTIF(AL19,calc!$AH$22))+(3*COUNTIF(AL19,calc!$AH$32))+(4*COUNTIF(AL19,calc!$AH$42))+(5*COUNTIF(AL19,calc!$AH$52)))</f>
        <v>0</v>
      </c>
      <c r="EW19" s="49">
        <f>IF($E$13="",0,(1*COUNTIF(AL19,calc!$AH$13))+(2*COUNTIF(AL19,calc!$AH$23))+(3*COUNTIF(AL19,calc!$AH$33))+(4*COUNTIF(AL19,calc!$AH$43))+(5*COUNTIF(AL19,calc!$AH$53)))</f>
        <v>0</v>
      </c>
      <c r="EX19" s="1"/>
      <c r="EY19" s="49">
        <f>IF($E$4="",0,(1*COUNTIF(AM19,calc!$AH$4))+(2*COUNTIF(AM19,calc!$AH$14))+(3*COUNTIF(AM19,calc!$AH$24))+(4*COUNTIF(AM19,calc!$AH$34))+(5*COUNTIF(AM19,calc!$AH$44)))</f>
        <v>0</v>
      </c>
      <c r="EZ19" s="49">
        <f>IF($E$5="",0,(1*COUNTIF(AM19,calc!$AH$5))+(2*COUNTIF(AM19,calc!$AH$15))+(3*COUNTIF(AM19,calc!$AH$25))+(4*COUNTIF(AM19,calc!$AH$35))+(5*COUNTIF(AM19,calc!$AH$45)))</f>
        <v>0</v>
      </c>
      <c r="FA19" s="49">
        <f>IF($E$6="",0,(1*COUNTIF(AM19,calc!$AH$6))+(2*COUNTIF(AM19,calc!$AH$16))+(3*COUNTIF(AM19,calc!$AH$26))+(4*COUNTIF(AM19,calc!$AH$36))+(5*COUNTIF(AM19,calc!$AH$46)))</f>
        <v>0</v>
      </c>
      <c r="FB19" s="49">
        <f>IF($E$7="",0,(1*COUNTIF(AM19,calc!$AH$7))+(2*COUNTIF(AM19,calc!$AH$17))+(3*COUNTIF(AM19,calc!$AH$27))+(4*COUNTIF(AM19,calc!$AH$37))+(5*COUNTIF(AM19,calc!$AH$47)))</f>
        <v>0</v>
      </c>
      <c r="FC19" s="49">
        <f>IF($E$8="",0,(1*COUNTIF(AM19,calc!$AH$8))+(2*COUNTIF(AM19,calc!$AH$18))+(3*COUNTIF(AM19,calc!$AH$28))+(4*COUNTIF(AM19,calc!$AH$38))+(5*COUNTIF(AM19,calc!$AH$48)))</f>
        <v>0</v>
      </c>
      <c r="FD19" s="49">
        <f>IF($E$9="",0,(1*COUNTIF(AM19,calc!$AH$9))+(2*COUNTIF(AM19,calc!$AH$19))+(3*COUNTIF(AM19,calc!$AH$29))+(4*COUNTIF(AM19,calc!$AH$39))+(5*COUNTIF(AM19,calc!$AH$49)))</f>
        <v>0</v>
      </c>
      <c r="FE19" s="49">
        <f>IF($E$10="",0,(1*COUNTIF(AM19,calc!$AH$10))+(2*COUNTIF(AM19,calc!$AH$20))+(3*COUNTIF(AM19,calc!$AH$30))+(4*COUNTIF(AM19,calc!$AH$40))+(5*COUNTIF(AM19,calc!$AH$50)))</f>
        <v>0</v>
      </c>
      <c r="FF19" s="49">
        <f>IF($E$11="",0,(1*COUNTIF(AM19,calc!$AH$11))+(2*COUNTIF(AM19,calc!$AH$21))+(3*COUNTIF(AM19,calc!$AH$31))+(4*COUNTIF(AM19,calc!$AH$41))+(5*COUNTIF(AM19,calc!$AH$51)))</f>
        <v>0</v>
      </c>
      <c r="FG19" s="49">
        <f>IF($E$12="",0,(1*COUNTIF(AM19,calc!$AH$12))+(2*COUNTIF(AM19,calc!$AH$22))+(3*COUNTIF(AM19,calc!$AH$32))+(4*COUNTIF(AM19,calc!$AH$42))+(5*COUNTIF(AM19,calc!$AH$52)))</f>
        <v>0</v>
      </c>
      <c r="FH19" s="49">
        <f>IF($E$13="",0,(1*COUNTIF(AM19,calc!$AH$13))+(2*COUNTIF(AM19,calc!$AH$23))+(3*COUNTIF(AM19,calc!$AH$33))+(4*COUNTIF(AM19,calc!$AH$43))+(5*COUNTIF(AM19,calc!$AH$53)))</f>
        <v>0</v>
      </c>
      <c r="FI19" s="1"/>
      <c r="FJ19" s="49">
        <f>IF($E$4="",0,(1*COUNTIF(AN19,calc!$AH$4))+(2*COUNTIF(AN19,calc!$AH$14))+(3*COUNTIF(AN19,calc!$AH$24))+(4*COUNTIF(AN19,calc!$AH$34))+(5*COUNTIF(AN19,calc!$AH$44)))</f>
        <v>0</v>
      </c>
      <c r="FK19" s="49">
        <f>IF($E$5="",0,(1*COUNTIF(AN19,calc!$AH$5))+(2*COUNTIF(AN19,calc!$AH$15))+(3*COUNTIF(AN19,calc!$AH$25))+(4*COUNTIF(AN19,calc!$AH$35))+(5*COUNTIF(AN19,calc!$AH$45)))</f>
        <v>0</v>
      </c>
      <c r="FL19" s="49">
        <f>IF($E$6="",0,(1*COUNTIF(AN19,calc!$AH$6))+(2*COUNTIF(AN19,calc!$AH$16))+(3*COUNTIF(AN19,calc!$AH$26))+(4*COUNTIF(AN19,calc!$AH$36))+(5*COUNTIF(AN19,calc!$AH$46)))</f>
        <v>0</v>
      </c>
      <c r="FM19" s="49">
        <f>IF($E$7="",0,(1*COUNTIF(AN19,calc!$AH$7))+(2*COUNTIF(AN19,calc!$AH$17))+(3*COUNTIF(AN19,calc!$AH$27))+(4*COUNTIF(AN19,calc!$AH$37))+(5*COUNTIF(AN19,calc!$AH$47)))</f>
        <v>0</v>
      </c>
      <c r="FN19" s="49">
        <f>IF($E$8="",0,(1*COUNTIF(AN19,calc!$AH$8))+(2*COUNTIF(AN19,calc!$AH$18))+(3*COUNTIF(AN19,calc!$AH$28))+(4*COUNTIF(AN19,calc!$AH$38))+(5*COUNTIF(AN19,calc!$AH$48)))</f>
        <v>0</v>
      </c>
      <c r="FO19" s="49">
        <f>IF($E$9="",0,(1*COUNTIF(AN19,calc!$AH$9))+(2*COUNTIF(AN19,calc!$AH$19))+(3*COUNTIF(AN19,calc!$AH$29))+(4*COUNTIF(AN19,calc!$AH$39))+(5*COUNTIF(AN19,calc!$AH$49)))</f>
        <v>0</v>
      </c>
      <c r="FP19" s="49">
        <f>IF($E$10="",0,(1*COUNTIF(AN19,calc!$AH$10))+(2*COUNTIF(AN19,calc!$AH$20))+(3*COUNTIF(AN19,calc!$AH$30))+(4*COUNTIF(AN19,calc!$AH$40))+(5*COUNTIF(AN19,calc!$AH$50)))</f>
        <v>0</v>
      </c>
      <c r="FQ19" s="49">
        <f>IF($E$11="",0,(1*COUNTIF(AN19,calc!$AH$11))+(2*COUNTIF(AN19,calc!$AH$21))+(3*COUNTIF(AN19,calc!$AH$31))+(4*COUNTIF(AN19,calc!$AH$41))+(5*COUNTIF(AN19,calc!$AH$51)))</f>
        <v>0</v>
      </c>
      <c r="FR19" s="49">
        <f>IF($E$12="",0,(1*COUNTIF(AN19,calc!$AH$12))+(2*COUNTIF(AN19,calc!$AH$22))+(3*COUNTIF(AN19,calc!$AH$32))+(4*COUNTIF(AN19,calc!$AH$42))+(5*COUNTIF(AN19,calc!$AH$52)))</f>
        <v>0</v>
      </c>
      <c r="FS19" s="49">
        <f>IF($E$13="",0,(1*COUNTIF(AN19,calc!$AH$13))+(2*COUNTIF(AN19,calc!$AH$23))+(3*COUNTIF(AN19,calc!$AH$33))+(4*COUNTIF(AN19,calc!$AH$43))+(5*COUNTIF(AN19,calc!$AH$53)))</f>
        <v>0</v>
      </c>
      <c r="FT19" s="1"/>
      <c r="FU19" s="49">
        <f>IF($E$4="",0,(1*COUNTIF(AO19,calc!$AH$4))+(2*COUNTIF(AO19,calc!$AH$14))+(3*COUNTIF(AO19,calc!$AH$24))+(4*COUNTIF(AO19,calc!$AH$34))+(5*COUNTIF(AO19,calc!$AH$44)))</f>
        <v>0</v>
      </c>
      <c r="FV19" s="49">
        <f>IF($E$5="",0,(1*COUNTIF(AO19,calc!$AH$5))+(2*COUNTIF(AO19,calc!$AH$15))+(3*COUNTIF(AO19,calc!$AH$25))+(4*COUNTIF(AO19,calc!$AH$35))+(5*COUNTIF(AO19,calc!$AH$45)))</f>
        <v>0</v>
      </c>
      <c r="FW19" s="49">
        <f>IF($E$6="",0,(1*COUNTIF(AO19,calc!$AH$6))+(2*COUNTIF(AO19,calc!$AH$16))+(3*COUNTIF(AO19,calc!$AH$26))+(4*COUNTIF(AO19,calc!$AH$36))+(5*COUNTIF(AO19,calc!$AH$46)))</f>
        <v>0</v>
      </c>
      <c r="FX19" s="49">
        <f>IF($E$7="",0,(1*COUNTIF(AO19,calc!$AH$7))+(2*COUNTIF(AO19,calc!$AH$17))+(3*COUNTIF(AO19,calc!$AH$27))+(4*COUNTIF(AO19,calc!$AH$37))+(5*COUNTIF(AO19,calc!$AH$47)))</f>
        <v>0</v>
      </c>
      <c r="FY19" s="49">
        <f>IF($E$8="",0,(1*COUNTIF(AO19,calc!$AH$8))+(2*COUNTIF(AO19,calc!$AH$18))+(3*COUNTIF(AO19,calc!$AH$28))+(4*COUNTIF(AO19,calc!$AH$38))+(5*COUNTIF(AO19,calc!$AH$48)))</f>
        <v>0</v>
      </c>
      <c r="FZ19" s="49">
        <f>IF($E$9="",0,(1*COUNTIF(AO19,calc!$AH$9))+(2*COUNTIF(AO19,calc!$AH$19))+(3*COUNTIF(AO19,calc!$AH$29))+(4*COUNTIF(AO19,calc!$AH$39))+(5*COUNTIF(AO19,calc!$AH$49)))</f>
        <v>0</v>
      </c>
      <c r="GA19" s="49">
        <f>IF($E$10="",0,(1*COUNTIF(AO19,calc!$AH$10))+(2*COUNTIF(AO19,calc!$AH$20))+(3*COUNTIF(AO19,calc!$AH$30))+(4*COUNTIF(AO19,calc!$AH$40))+(5*COUNTIF(AO19,calc!$AH$50)))</f>
        <v>0</v>
      </c>
      <c r="GB19" s="49">
        <f>IF($E$11="",0,(1*COUNTIF(AO19,calc!$AH$11))+(2*COUNTIF(AO19,calc!$AH$21))+(3*COUNTIF(AO19,calc!$AH$31))+(4*COUNTIF(AO19,calc!$AH$41))+(5*COUNTIF(AO19,calc!$AH$51)))</f>
        <v>0</v>
      </c>
      <c r="GC19" s="49">
        <f>IF($E$12="",0,(1*COUNTIF(AO19,calc!$AH$12))+(2*COUNTIF(AO19,calc!$AH$22))+(3*COUNTIF(AO19,calc!$AH$32))+(4*COUNTIF(AO19,calc!$AH$42))+(5*COUNTIF(AO19,calc!$AH$52)))</f>
        <v>0</v>
      </c>
      <c r="GD19" s="49">
        <f>IF($E$13="",0,(1*COUNTIF(AO19,calc!$AH$13))+(2*COUNTIF(AO19,calc!$AH$23))+(3*COUNTIF(AO19,calc!$AH$33))+(4*COUNTIF(AO19,calc!$AH$43))+(5*COUNTIF(AO19,calc!$AH$53)))</f>
        <v>0</v>
      </c>
      <c r="GE19" s="1"/>
      <c r="GF19" s="49">
        <f>IF($E$4="",0,(1*COUNTIF(AP19,calc!$AH$4))+(2*COUNTIF(AP19,calc!$AH$14))+(3*COUNTIF(AP19,calc!$AH$24))+(4*COUNTIF(AP19,calc!$AH$34))+(5*COUNTIF(AP19,calc!$AH$44)))</f>
        <v>0</v>
      </c>
      <c r="GG19" s="49">
        <f>IF($E$5="",0,(1*COUNTIF(AP19,calc!$AH$5))+(2*COUNTIF(AP19,calc!$AH$15))+(3*COUNTIF(AP19,calc!$AH$25))+(4*COUNTIF(AP19,calc!$AH$35))+(5*COUNTIF(AP19,calc!$AH$45)))</f>
        <v>0</v>
      </c>
      <c r="GH19" s="49">
        <f>IF($E$6="",0,(1*COUNTIF(AP19,calc!$AH$6))+(2*COUNTIF(AP19,calc!$AH$16))+(3*COUNTIF(AP19,calc!$AH$26))+(4*COUNTIF(AP19,calc!$AH$36))+(5*COUNTIF(AP19,calc!$AH$46)))</f>
        <v>0</v>
      </c>
      <c r="GI19" s="49">
        <f>IF($E$7="",0,(1*COUNTIF(AP19,calc!$AH$7))+(2*COUNTIF(AP19,calc!$AH$17))+(3*COUNTIF(AP19,calc!$AH$27))+(4*COUNTIF(AP19,calc!$AH$37))+(5*COUNTIF(AP19,calc!$AH$47)))</f>
        <v>0</v>
      </c>
      <c r="GJ19" s="49">
        <f>IF($E$8="",0,(1*COUNTIF(AP19,calc!$AH$8))+(2*COUNTIF(AP19,calc!$AH$18))+(3*COUNTIF(AP19,calc!$AH$28))+(4*COUNTIF(AP19,calc!$AH$38))+(5*COUNTIF(AP19,calc!$AH$48)))</f>
        <v>0</v>
      </c>
      <c r="GK19" s="49">
        <f>IF($E$9="",0,(1*COUNTIF(AP19,calc!$AH$9))+(2*COUNTIF(AP19,calc!$AH$19))+(3*COUNTIF(AP19,calc!$AH$29))+(4*COUNTIF(AP19,calc!$AH$39))+(5*COUNTIF(AP19,calc!$AH$49)))</f>
        <v>0</v>
      </c>
      <c r="GL19" s="49">
        <f>IF($E$10="",0,(1*COUNTIF(AP19,calc!$AH$10))+(2*COUNTIF(AP19,calc!$AH$20))+(3*COUNTIF(AP19,calc!$AH$30))+(4*COUNTIF(AP19,calc!$AH$40))+(5*COUNTIF(AP19,calc!$AH$50)))</f>
        <v>0</v>
      </c>
      <c r="GM19" s="49">
        <f>IF($E$11="",0,(1*COUNTIF(AP19,calc!$AH$11))+(2*COUNTIF(AP19,calc!$AH$21))+(3*COUNTIF(AP19,calc!$AH$31))+(4*COUNTIF(AP19,calc!$AH$41))+(5*COUNTIF(AP19,calc!$AH$51)))</f>
        <v>0</v>
      </c>
      <c r="GN19" s="49">
        <f>IF($E$12="",0,(1*COUNTIF(AP19,calc!$AH$12))+(2*COUNTIF(AP19,calc!$AH$22))+(3*COUNTIF(AP19,calc!$AH$32))+(4*COUNTIF(AP19,calc!$AH$42))+(5*COUNTIF(AP19,calc!$AH$52)))</f>
        <v>0</v>
      </c>
      <c r="GO19" s="49">
        <f>IF($E$13="",0,(1*COUNTIF(AP19,calc!$AH$13))+(2*COUNTIF(AP19,calc!$AH$23))+(3*COUNTIF(AP19,calc!$AH$33))+(4*COUNTIF(AP19,calc!$AH$43))+(5*COUNTIF(AP19,calc!$AH$53)))</f>
        <v>0</v>
      </c>
      <c r="GP19" s="1"/>
      <c r="GQ19" s="49">
        <f>IF($E$4="",0,(1*COUNTIF(AQ19,calc!$AH$4))+(2*COUNTIF(AQ19,calc!$AH$14))+(3*COUNTIF(AQ19,calc!$AH$24))+(4*COUNTIF(AQ19,calc!$AH$34))+(5*COUNTIF(AQ19,calc!$AH$44)))</f>
        <v>0</v>
      </c>
      <c r="GR19" s="49">
        <f>IF($E$5="",0,(1*COUNTIF(AQ19,calc!$AH$5))+(2*COUNTIF(AQ19,calc!$AH$15))+(3*COUNTIF(AQ19,calc!$AH$25))+(4*COUNTIF(AQ19,calc!$AH$35))+(5*COUNTIF(AQ19,calc!$AH$45)))</f>
        <v>0</v>
      </c>
      <c r="GS19" s="49">
        <f>IF($E$6="",0,(1*COUNTIF(AQ19,calc!$AH$6))+(2*COUNTIF(AQ19,calc!$AH$16))+(3*COUNTIF(AQ19,calc!$AH$26))+(4*COUNTIF(AQ19,calc!$AH$36))+(5*COUNTIF(AQ19,calc!$AH$46)))</f>
        <v>0</v>
      </c>
      <c r="GT19" s="49">
        <f>IF($E$7="",0,(1*COUNTIF(AQ19,calc!$AH$7))+(2*COUNTIF(AQ19,calc!$AH$17))+(3*COUNTIF(AQ19,calc!$AH$27))+(4*COUNTIF(AQ19,calc!$AH$37))+(5*COUNTIF(AQ19,calc!$AH$47)))</f>
        <v>0</v>
      </c>
      <c r="GU19" s="49">
        <f>IF($E$8="",0,(1*COUNTIF(AQ19,calc!$AH$8))+(2*COUNTIF(AQ19,calc!$AH$18))+(3*COUNTIF(AQ19,calc!$AH$28))+(4*COUNTIF(AQ19,calc!$AH$38))+(5*COUNTIF(AQ19,calc!$AH$48)))</f>
        <v>0</v>
      </c>
      <c r="GV19" s="49">
        <f>IF($E$9="",0,(1*COUNTIF(AQ19,calc!$AH$9))+(2*COUNTIF(AQ19,calc!$AH$19))+(3*COUNTIF(AQ19,calc!$AH$29))+(4*COUNTIF(AQ19,calc!$AH$39))+(5*COUNTIF(AQ19,calc!$AH$49)))</f>
        <v>0</v>
      </c>
      <c r="GW19" s="49">
        <f>IF($E$10="",0,(1*COUNTIF(AQ19,calc!$AH$10))+(2*COUNTIF(AQ19,calc!$AH$20))+(3*COUNTIF(AQ19,calc!$AH$30))+(4*COUNTIF(AQ19,calc!$AH$40))+(5*COUNTIF(AQ19,calc!$AH$50)))</f>
        <v>0</v>
      </c>
      <c r="GX19" s="49">
        <f>IF($E$11="",0,(1*COUNTIF(AQ19,calc!$AH$11))+(2*COUNTIF(AQ19,calc!$AH$21))+(3*COUNTIF(AQ19,calc!$AH$31))+(4*COUNTIF(AQ19,calc!$AH$41))+(5*COUNTIF(AQ19,calc!$AH$51)))</f>
        <v>0</v>
      </c>
      <c r="GY19" s="49">
        <f>IF($E$12="",0,(1*COUNTIF(AQ19,calc!$AH$12))+(2*COUNTIF(AQ19,calc!$AH$22))+(3*COUNTIF(AQ19,calc!$AH$32))+(4*COUNTIF(AQ19,calc!$AH$42))+(5*COUNTIF(AQ19,calc!$AH$52)))</f>
        <v>0</v>
      </c>
      <c r="GZ19" s="49">
        <f>IF($E$13="",0,(1*COUNTIF(AQ19,calc!$AH$13))+(2*COUNTIF(AQ19,calc!$AH$23))+(3*COUNTIF(AQ19,calc!$AH$33))+(4*COUNTIF(AQ19,calc!$AH$43))+(5*COUNTIF(AQ19,calc!$AH$53)))</f>
        <v>0</v>
      </c>
      <c r="HA19" s="1"/>
      <c r="HB19" s="49">
        <f>IF($E$4="",0,(1*COUNTIF(AR19,calc!$AH$4))+(2*COUNTIF(AR19,calc!$AH$14))+(3*COUNTIF(AR19,calc!$AH$24))+(4*COUNTIF(AR19,calc!$AH$34))+(5*COUNTIF(AR19,calc!$AH$44)))</f>
        <v>0</v>
      </c>
      <c r="HC19" s="49">
        <f>IF($E$5="",0,(1*COUNTIF(AR19,calc!$AH$5))+(2*COUNTIF(AR19,calc!$AH$15))+(3*COUNTIF(AR19,calc!$AH$25))+(4*COUNTIF(AR19,calc!$AH$35))+(5*COUNTIF(AR19,calc!$AH$45)))</f>
        <v>0</v>
      </c>
      <c r="HD19" s="49">
        <f>IF($E$6="",0,(1*COUNTIF(AR19,calc!$AH$6))+(2*COUNTIF(AR19,calc!$AH$16))+(3*COUNTIF(AR19,calc!$AH$26))+(4*COUNTIF(AR19,calc!$AH$36))+(5*COUNTIF(AR19,calc!$AH$46)))</f>
        <v>0</v>
      </c>
      <c r="HE19" s="49">
        <f>IF($E$7="",0,(1*COUNTIF(AR19,calc!$AH$7))+(2*COUNTIF(AR19,calc!$AH$17))+(3*COUNTIF(AR19,calc!$AH$27))+(4*COUNTIF(AR19,calc!$AH$37))+(5*COUNTIF(AR19,calc!$AH$47)))</f>
        <v>0</v>
      </c>
      <c r="HF19" s="49">
        <f>IF($E$8="",0,(1*COUNTIF(AR19,calc!$AH$8))+(2*COUNTIF(AR19,calc!$AH$18))+(3*COUNTIF(AR19,calc!$AH$28))+(4*COUNTIF(AR19,calc!$AH$38))+(5*COUNTIF(AR19,calc!$AH$48)))</f>
        <v>0</v>
      </c>
      <c r="HG19" s="49">
        <f>IF($E$9="",0,(1*COUNTIF(AR19,calc!$AH$9))+(2*COUNTIF(AR19,calc!$AH$19))+(3*COUNTIF(AR19,calc!$AH$29))+(4*COUNTIF(AR19,calc!$AH$39))+(5*COUNTIF(AR19,calc!$AH$49)))</f>
        <v>0</v>
      </c>
      <c r="HH19" s="49">
        <f>IF($E$10="",0,(1*COUNTIF(AR19,calc!$AH$10))+(2*COUNTIF(AR19,calc!$AH$20))+(3*COUNTIF(AR19,calc!$AH$30))+(4*COUNTIF(AR19,calc!$AH$40))+(5*COUNTIF(AR19,calc!$AH$50)))</f>
        <v>0</v>
      </c>
      <c r="HI19" s="49">
        <f>IF($E$11="",0,(1*COUNTIF(AR19,calc!$AH$11))+(2*COUNTIF(AR19,calc!$AH$21))+(3*COUNTIF(AR19,calc!$AH$31))+(4*COUNTIF(AR19,calc!$AH$41))+(5*COUNTIF(AR19,calc!$AH$51)))</f>
        <v>0</v>
      </c>
      <c r="HJ19" s="49">
        <f>IF($E$12="",0,(1*COUNTIF(AR19,calc!$AH$12))+(2*COUNTIF(AR19,calc!$AH$22))+(3*COUNTIF(AR19,calc!$AH$32))+(4*COUNTIF(AR19,calc!$AH$42))+(5*COUNTIF(AR19,calc!$AH$52)))</f>
        <v>0</v>
      </c>
      <c r="HK19" s="49">
        <f>IF($E$13="",0,(1*COUNTIF(AR19,calc!$AH$13))+(2*COUNTIF(AR19,calc!$AH$23))+(3*COUNTIF(AR19,calc!$AH$33))+(4*COUNTIF(AR19,calc!$AH$43))+(5*COUNTIF(AR19,calc!$AH$53)))</f>
        <v>0</v>
      </c>
      <c r="HL19" s="1"/>
      <c r="HM19" s="49">
        <f>IF($E$4="",0,(1*COUNTIF(AS19,calc!$AH$4))+(2*COUNTIF(AS19,calc!$AH$14))+(3*COUNTIF(AS19,calc!$AH$24))+(4*COUNTIF(AS19,calc!$AH$34))+(5*COUNTIF(AS19,calc!$AH$44)))</f>
        <v>0</v>
      </c>
      <c r="HN19" s="49">
        <f>IF($E$5="",0,(1*COUNTIF(AS19,calc!$AH$5))+(2*COUNTIF(AS19,calc!$AH$15))+(3*COUNTIF(AS19,calc!$AH$25))+(4*COUNTIF(AS19,calc!$AH$35))+(5*COUNTIF(AS19,calc!$AH$45)))</f>
        <v>0</v>
      </c>
      <c r="HO19" s="49">
        <f>IF($E$6="",0,(1*COUNTIF(AS19,calc!$AH$6))+(2*COUNTIF(AS19,calc!$AH$16))+(3*COUNTIF(AS19,calc!$AH$26))+(4*COUNTIF(AS19,calc!$AH$36))+(5*COUNTIF(AS19,calc!$AH$46)))</f>
        <v>0</v>
      </c>
      <c r="HP19" s="49">
        <f>IF($E$7="",0,(1*COUNTIF(AS19,calc!$AH$7))+(2*COUNTIF(AS19,calc!$AH$17))+(3*COUNTIF(AS19,calc!$AH$27))+(4*COUNTIF(AS19,calc!$AH$37))+(5*COUNTIF(AS19,calc!$AH$47)))</f>
        <v>0</v>
      </c>
      <c r="HQ19" s="49">
        <f>IF($E$8="",0,(1*COUNTIF(AS19,calc!$AH$8))+(2*COUNTIF(AS19,calc!$AH$18))+(3*COUNTIF(AS19,calc!$AH$28))+(4*COUNTIF(AS19,calc!$AH$38))+(5*COUNTIF(AS19,calc!$AH$48)))</f>
        <v>0</v>
      </c>
      <c r="HR19" s="49">
        <f>IF($E$9="",0,(1*COUNTIF(AS19,calc!$AH$9))+(2*COUNTIF(AS19,calc!$AH$19))+(3*COUNTIF(AS19,calc!$AH$29))+(4*COUNTIF(AS19,calc!$AH$39))+(5*COUNTIF(AS19,calc!$AH$49)))</f>
        <v>0</v>
      </c>
      <c r="HS19" s="49">
        <f>IF($E$10="",0,(1*COUNTIF(AS19,calc!$AH$10))+(2*COUNTIF(AS19,calc!$AH$20))+(3*COUNTIF(AS19,calc!$AH$30))+(4*COUNTIF(AS19,calc!$AH$40))+(5*COUNTIF(AS19,calc!$AH$50)))</f>
        <v>0</v>
      </c>
      <c r="HT19" s="49">
        <f>IF($E$11="",0,(1*COUNTIF(AS19,calc!$AH$11))+(2*COUNTIF(AS19,calc!$AH$21))+(3*COUNTIF(AS19,calc!$AH$31))+(4*COUNTIF(AS19,calc!$AH$41))+(5*COUNTIF(AS19,calc!$AH$51)))</f>
        <v>0</v>
      </c>
      <c r="HU19" s="49">
        <f>IF($E$12="",0,(1*COUNTIF(AS19,calc!$AH$12))+(2*COUNTIF(AS19,calc!$AH$22))+(3*COUNTIF(AS19,calc!$AH$32))+(4*COUNTIF(AS19,calc!$AH$42))+(5*COUNTIF(AS19,calc!$AH$52)))</f>
        <v>0</v>
      </c>
      <c r="HV19" s="49">
        <f>IF($E$13="",0,(1*COUNTIF(AS19,calc!$AH$13))+(2*COUNTIF(AS19,calc!$AH$23))+(3*COUNTIF(AS19,calc!$AH$33))+(4*COUNTIF(AS19,calc!$AH$43))+(5*COUNTIF(AS19,calc!$AH$53)))</f>
        <v>0</v>
      </c>
      <c r="HW19" s="1"/>
      <c r="HX19" s="49">
        <f>IF($E$4="",0,(1*COUNTIF(AT19,calc!$AH$4))+(2*COUNTIF(AT19,calc!$AH$14))+(3*COUNTIF(AT19,calc!$AH$24))+(4*COUNTIF(AT19,calc!$AH$34))+(5*COUNTIF(AT19,calc!$AH$44)))</f>
        <v>0</v>
      </c>
      <c r="HY19" s="49">
        <f>IF($E$5="",0,(1*COUNTIF(AT19,calc!$AH$5))+(2*COUNTIF(AT19,calc!$AH$15))+(3*COUNTIF(AT19,calc!$AH$25))+(4*COUNTIF(AT19,calc!$AH$35))+(5*COUNTIF(AT19,calc!$AH$45)))</f>
        <v>0</v>
      </c>
      <c r="HZ19" s="49">
        <f>IF($E$6="",0,(1*COUNTIF(AT19,calc!$AH$6))+(2*COUNTIF(AT19,calc!$AH$16))+(3*COUNTIF(AT19,calc!$AH$26))+(4*COUNTIF(AT19,calc!$AH$36))+(5*COUNTIF(AT19,calc!$AH$46)))</f>
        <v>0</v>
      </c>
      <c r="IA19" s="49">
        <f>IF($E$7="",0,(1*COUNTIF(AT19,calc!$AH$7))+(2*COUNTIF(AT19,calc!$AH$17))+(3*COUNTIF(AT19,calc!$AH$27))+(4*COUNTIF(AT19,calc!$AH$37))+(5*COUNTIF(AT19,calc!$AH$47)))</f>
        <v>0</v>
      </c>
      <c r="IB19" s="49">
        <f>IF($E$7="",0,(1*COUNTIF(AT19,calc!$AH$8))+(2*COUNTIF(AT19,calc!$AH$18))+(3*COUNTIF(AT19,calc!$AH$28))+(4*COUNTIF(AT19,calc!$AH$38))+(5*COUNTIF(AT19,calc!$AH$48)))</f>
        <v>0</v>
      </c>
      <c r="IC19" s="49">
        <f>IF($E$9="",0,(1*COUNTIF(AT19,calc!$AH$9))+(2*COUNTIF(AT19,calc!$AH$19))+(3*COUNTIF(AT19,calc!$AH$29))+(4*COUNTIF(AT19,calc!$AH$39))+(5*COUNTIF(AT19,calc!$AH$49)))</f>
        <v>0</v>
      </c>
      <c r="ID19" s="49">
        <f>IF($E$10="",0,(1*COUNTIF(AT19,calc!$AH$10))+(2*COUNTIF(AT19,calc!$AH$20))+(3*COUNTIF(AT19,calc!$AH$30))+(4*COUNTIF(AT19,calc!$AH$40))+(5*COUNTIF(AT19,calc!$AH$50)))</f>
        <v>0</v>
      </c>
      <c r="IE19" s="49">
        <f>IF($E$11="",0,(1*COUNTIF(AT19,calc!$AH$11))+(2*COUNTIF(AT19,calc!$AH$21))+(3*COUNTIF(AT19,calc!$AH$31))+(4*COUNTIF(AT19,calc!$AH$41))+(5*COUNTIF(AT19,calc!$AH$51)))</f>
        <v>0</v>
      </c>
      <c r="IF19" s="49">
        <f>IF($E$12="",0,(1*COUNTIF(AT19,calc!$AH$12))+(2*COUNTIF(AT19,calc!$AH$22))+(3*COUNTIF(AT19,calc!$AH$32))+(4*COUNTIF(AT19,calc!$AH$42))+(5*COUNTIF(AT19,calc!$AH$52)))</f>
        <v>0</v>
      </c>
      <c r="IG19" s="49">
        <f>IF($E$13="",0,(1*COUNTIF(AT19,calc!$AH$13))+(2*COUNTIF(AT19,calc!$AH$23))+(3*COUNTIF(AT19,calc!$AH$33))+(4*COUNTIF(AT19,calc!$AH$43))+(5*COUNTIF(AT19,calc!$AH$53)))</f>
        <v>0</v>
      </c>
      <c r="IH19" s="1"/>
      <c r="II19" s="49">
        <f>IF($E$4="",0,(1*COUNTIF(AU19,calc!$AH$4))+(2*COUNTIF(AU19,calc!$AH$14))+(3*COUNTIF(AU19,calc!$AH$24))+(4*COUNTIF(AU19,calc!$AH$34))+(5*COUNTIF(AU19,calc!$AH$44)))</f>
        <v>0</v>
      </c>
      <c r="IJ19" s="49">
        <f>IF($E$5="",0,(1*COUNTIF(AU19,calc!$AH$5))+(2*COUNTIF(AU19,calc!$AH$15))+(3*COUNTIF(AU19,calc!$AH$25))+(4*COUNTIF(AU19,calc!$AH$35))+(5*COUNTIF(AU19,calc!$AH$45)))</f>
        <v>0</v>
      </c>
      <c r="IK19" s="49">
        <f>IF($E$6="",0,(1*COUNTIF(AU19,calc!$AH$6))+(2*COUNTIF(AU19,calc!$AH$16))+(3*COUNTIF(AU19,calc!$AH$26))+(4*COUNTIF(AU19,calc!$AH$36))+(5*COUNTIF(AU19,calc!$AH$46)))</f>
        <v>0</v>
      </c>
      <c r="IL19" s="49">
        <f>IF($E$7="",0,(1*COUNTIF(AU19,calc!$AH$7))+(2*COUNTIF(AU19,calc!$AH$17))+(3*COUNTIF(AU19,calc!$AH$27))+(4*COUNTIF(AU19,calc!$AH$37))+(5*COUNTIF(AU19,calc!$AH$47)))</f>
        <v>0</v>
      </c>
      <c r="IM19" s="49">
        <f>IF($E$8="",0,(1*COUNTIF(AU19,calc!$AH$8))+(2*COUNTIF(AU19,calc!$AH$18))+(3*COUNTIF(AU19,calc!$AH$28))+(4*COUNTIF(AU19,calc!$AH$38))+(5*COUNTIF(AU19,calc!$AH$48)))</f>
        <v>0</v>
      </c>
      <c r="IN19" s="49">
        <f>IF($E$9="",0,(1*COUNTIF(AU19,calc!$AH$9))+(2*COUNTIF(AU19,calc!$AH$19))+(3*COUNTIF(AU19,calc!$AH$29))+(4*COUNTIF(AU19,calc!$AH$39))+(5*COUNTIF(AU19,calc!$AH$49)))</f>
        <v>0</v>
      </c>
      <c r="IO19" s="49">
        <f>IF($E$10="",0,(1*COUNTIF(AU19,calc!$AH$10))+(2*COUNTIF(AU19,calc!$AH$20))+(3*COUNTIF(AU19,calc!$AH$30))+(4*COUNTIF(AU19,calc!$AH$40))+(5*COUNTIF(AU19,calc!$AH$50)))</f>
        <v>0</v>
      </c>
      <c r="IP19" s="49">
        <f>IF($E$11="",0,(1*COUNTIF(AU19,calc!$AH$11))+(2*COUNTIF(AU19,calc!$AH$21))+(3*COUNTIF(AU19,calc!$AH$31))+(4*COUNTIF(AU19,calc!$AH$41))+(5*COUNTIF(AU19,calc!$AH$51)))</f>
        <v>0</v>
      </c>
      <c r="IQ19" s="49">
        <f>IF($E$12="",0,(1*COUNTIF(AU19,calc!$AH$12))+(2*COUNTIF(AU19,calc!$AH$22))+(3*COUNTIF(AU19,calc!$AH$32))+(4*COUNTIF(AU19,calc!$AH$42))+(5*COUNTIF(AU19,calc!$AH$52)))</f>
        <v>0</v>
      </c>
      <c r="IR19" s="49">
        <f>IF($E$13="",0,(1*COUNTIF(AU19,calc!$AH$13))+(2*COUNTIF(AU19,calc!$AH$23))+(3*COUNTIF(AU19,calc!$AH$33))+(4*COUNTIF(AU19,calc!$AH$43))+(5*COUNTIF(AU19,calc!$AH$53)))</f>
        <v>0</v>
      </c>
      <c r="IS19" s="1"/>
      <c r="IT19" s="49">
        <f>IF($E$4="",0,(1*COUNTIF(AV19,calc!$AH$4))+(2*COUNTIF(AV19,calc!$AH$14))+(3*COUNTIF(AV19,calc!$AH$24))+(4*COUNTIF(AV19,calc!$AH$34))+(5*COUNTIF(AV19,calc!$AH$44)))</f>
        <v>0</v>
      </c>
      <c r="IU19" s="49">
        <f>IF($E$5="",0,(1*COUNTIF(AV19,calc!$AH$5))+(2*COUNTIF(AV19,calc!$AH$15))+(3*COUNTIF(AV19,calc!$AH$25))+(4*COUNTIF(AV19,calc!$AH$35))+(5*COUNTIF(AV19,calc!$AH$45)))</f>
        <v>0</v>
      </c>
      <c r="IV19" s="49">
        <f>IF($E$6="",0,(1*COUNTIF(AV19,calc!$AH$6))+(2*COUNTIF(AV19,calc!$AH$16))+(3*COUNTIF(AV19,calc!$AH$26))+(4*COUNTIF(AV19,calc!$AH$36))+(5*COUNTIF(AV19,calc!$AH$46)))</f>
        <v>0</v>
      </c>
      <c r="IW19" s="49">
        <f>IF($E$7="",0,(1*COUNTIF(AV19,calc!$AH$7))+(2*COUNTIF(AV19,calc!$AH$17))+(3*COUNTIF(AV19,calc!$AH$27))+(4*COUNTIF(AV19,calc!$AH$37))+(5*COUNTIF(AV19,calc!$AH$47)))</f>
        <v>0</v>
      </c>
      <c r="IX19" s="49">
        <f>IF($E$8="",0,(1*COUNTIF(AV19,calc!$AH$8))+(2*COUNTIF(AV19,calc!$AH$18))+(3*COUNTIF(AV19,calc!$AH$28))+(4*COUNTIF(AV19,calc!$AH$38))+(5*COUNTIF(AV19,calc!$AH$48)))</f>
        <v>0</v>
      </c>
      <c r="IY19" s="49">
        <f>IF($E$9="",0,(1*COUNTIF(AV19,calc!$AH$9))+(2*COUNTIF(AV19,calc!$AH$19))+(3*COUNTIF(AV19,calc!$AH$29))+(4*COUNTIF(AV19,calc!$AH$39))+(5*COUNTIF(AV19,calc!$AH$49)))</f>
        <v>0</v>
      </c>
      <c r="IZ19" s="49">
        <f>IF($E$10="",0,(1*COUNTIF(AV19,calc!$AH$10))+(2*COUNTIF(AV19,calc!$AH$20))+(3*COUNTIF(AV19,calc!$AH$30))+(4*COUNTIF(AV19,calc!$AH$40))+(5*COUNTIF(AV19,calc!$AH$50)))</f>
        <v>0</v>
      </c>
      <c r="JA19" s="49">
        <f>IF($E$11="",0,(1*COUNTIF(AV19,calc!$AH$11))+(2*COUNTIF(AV19,calc!$AH$21))+(3*COUNTIF(AV19,calc!$AH$31))+(4*COUNTIF(AV19,calc!$AH$41))+(5*COUNTIF(AV19,calc!$AH$51)))</f>
        <v>0</v>
      </c>
      <c r="JB19" s="49">
        <f>IF($E$12="",0,(1*COUNTIF(AV19,calc!$AH$12))+(2*COUNTIF(AV19,calc!$AH$22))+(3*COUNTIF(AV19,calc!$AH$32))+(4*COUNTIF(AV19,calc!$AH$42))+(5*COUNTIF(AV19,calc!$AH$52)))</f>
        <v>0</v>
      </c>
      <c r="JC19" s="49">
        <f>IF($E$13="",0,(1*COUNTIF(AV19,calc!$AH$13))+(2*COUNTIF(AV19,calc!$AH$23))+(3*COUNTIF(AV19,calc!$AH$33))+(4*COUNTIF(AV19,calc!$AH$43))+(5*COUNTIF(AV19,calc!$AH$53)))</f>
        <v>0</v>
      </c>
      <c r="JD19" s="1"/>
      <c r="JE19" s="49">
        <f>IF($E$4="",0,(1*COUNTIF(AW19,calc!$AH$4))+(2*COUNTIF(AW19,calc!$AH$14))+(3*COUNTIF(AW19,calc!$AH$24))+(4*COUNTIF(AW19,calc!$AH$34))+(5*COUNTIF(AW19,calc!$AH$44)))</f>
        <v>0</v>
      </c>
      <c r="JF19" s="49">
        <f>IF($E$5="",0,(1*COUNTIF(AW19,calc!$AH$5))+(2*COUNTIF(AW19,calc!$AH$15))+(3*COUNTIF(AW19,calc!$AH$25))+(4*COUNTIF(AW19,calc!$AH$35))+(5*COUNTIF(AW19,calc!$AH$45)))</f>
        <v>0</v>
      </c>
      <c r="JG19" s="49">
        <f>IF($E$6="",0,(1*COUNTIF(AW19,calc!$AH$6))+(2*COUNTIF(AW19,calc!$AH$16))+(3*COUNTIF(AW19,calc!$AH$26))+(4*COUNTIF(AW19,calc!$AH$36))+(5*COUNTIF(AW19,calc!$AH$46)))</f>
        <v>0</v>
      </c>
      <c r="JH19" s="49">
        <f>IF($E$7="",0,(1*COUNTIF(AW19,calc!$AH$7))+(2*COUNTIF(AW19,calc!$AH$17))+(3*COUNTIF(AW19,calc!$AH$27))+(4*COUNTIF(AW19,calc!$AH$37))+(5*COUNTIF(AW19,calc!$AH$47)))</f>
        <v>0</v>
      </c>
      <c r="JI19" s="49">
        <f>IF($E$8="",0,(1*COUNTIF(AW19,calc!$AH$8))+(2*COUNTIF(AW19,calc!$AH$18))+(3*COUNTIF(AW19,calc!$AH$28))+(4*COUNTIF(AW19,calc!$AH$38))+(5*COUNTIF(AW19,calc!$AH$48)))</f>
        <v>0</v>
      </c>
      <c r="JJ19" s="49">
        <f>IF($E$9="",0,(1*COUNTIF(AW19,calc!$AH$9))+(2*COUNTIF(AW19,calc!$AB$19))+(3*COUNTIF(AW19,calc!$AB$29))+(4*COUNTIF(AW19,calc!$AB$39))+(5*COUNTIF(AW19,calc!$AB$49)))</f>
        <v>0</v>
      </c>
      <c r="JK19" s="49">
        <f>IF($E$10="",0,(1*COUNTIF(AW19,calc!$AH$10))+(2*COUNTIF(AW19,calc!$AH$20))+(3*COUNTIF(AW19,calc!$AH$30))+(4*COUNTIF(AW19,calc!$AH$40))+(5*COUNTIF(AW19,calc!$AH$50)))</f>
        <v>0</v>
      </c>
      <c r="JL19" s="49">
        <f>IF($E$11="",0,(1*COUNTIF(AW19,calc!$AH$11))+(2*COUNTIF(AW19,calc!$AH$21))+(3*COUNTIF(AW19,calc!$AH$31))+(4*COUNTIF(AW19,calc!$AH$41))+(5*COUNTIF(AW19,calc!$AH$51)))</f>
        <v>0</v>
      </c>
      <c r="JM19" s="49">
        <f>IF($E$12="",0,(1*COUNTIF(AW19,calc!$AH$12))+(2*COUNTIF(AW19,calc!$AH$22))+(3*COUNTIF(AW19,calc!$AH$32))+(4*COUNTIF(AW19,calc!$AH$42))+(5*COUNTIF(AW19,calc!$AH$52)))</f>
        <v>0</v>
      </c>
      <c r="JN19" s="49">
        <f>IF($E$13="",0,(1*COUNTIF(AW19,calc!$AH$13))+(2*COUNTIF(AW19,calc!$AH$23))+(3*COUNTIF(AW19,calc!$AH$33))+(4*COUNTIF(AW19,calc!$AH$43))+(5*COUNTIF(AW19,calc!$AH$53)))</f>
        <v>0</v>
      </c>
      <c r="JO19" s="1"/>
      <c r="JP19" s="49">
        <f>IF($E$4="",0,(1*COUNTIF(AX19,calc!$AH$4))+(2*COUNTIF(AX19,calc!$AH$14))+(3*COUNTIF(AX19,calc!$AH$24))+(4*COUNTIF(AX19,calc!$AH$34))+(5*COUNTIF(AX19,calc!$AH$44)))</f>
        <v>0</v>
      </c>
      <c r="JQ19" s="49">
        <f>IF($E$5="",0,(1*COUNTIF(AX19,calc!$AH$5))+(2*COUNTIF(AX19,calc!$AH$15))+(3*COUNTIF(AX19,calc!$AH$25))+(4*COUNTIF(AX19,calc!$AH$35))+(5*COUNTIF(AX19,calc!$AH$45)))</f>
        <v>0</v>
      </c>
      <c r="JR19" s="49">
        <f>IF($E$6="",0,(1*COUNTIF(AX19,calc!$AH$6))+(2*COUNTIF(AX19,calc!$AH$16))+(3*COUNTIF(AX19,calc!$AH$26))+(4*COUNTIF(AX19,calc!$AH$36))+(5*COUNTIF(AX19,calc!$AH$46)))</f>
        <v>0</v>
      </c>
      <c r="JS19" s="49">
        <f>IF($E$7="",0,(1*COUNTIF(AX19,calc!$AH$7))+(2*COUNTIF(AX19,calc!$AH$17))+(3*COUNTIF(AX19,calc!$AH$27))+(4*COUNTIF(AX19,calc!$AH$37))+(5*COUNTIF(AX19,calc!$AH$47)))</f>
        <v>0</v>
      </c>
      <c r="JT19" s="49">
        <f>IF($E$8="",0,(1*COUNTIF(AX19,calc!$AH$8))+(2*COUNTIF(AX19,calc!$AH$18))+(3*COUNTIF(AX19,calc!$AH$28))+(4*COUNTIF(AX19,calc!$AH$38))+(5*COUNTIF(AX19,calc!$AH$48)))</f>
        <v>0</v>
      </c>
      <c r="JU19" s="49">
        <f>IF($E$9="",0,(1*COUNTIF(AX19,calc!$AH$9))+(2*COUNTIF(AX19,calc!$AH$19))+(3*COUNTIF(AX19,calc!$AH$29))+(4*COUNTIF(AX19,calc!$AH$39))+(5*COUNTIF(AX19,calc!$AH$49)))</f>
        <v>0</v>
      </c>
      <c r="JV19" s="49">
        <f>IF($E$10="",0,(1*COUNTIF(AX19,calc!$AH$10))+(2*COUNTIF(AX19,calc!$AH$20))+(3*COUNTIF(AX19,calc!$AH$30))+(4*COUNTIF(AX19,calc!$AH$40))+(5*COUNTIF(AX19,calc!$AH$50)))</f>
        <v>0</v>
      </c>
      <c r="JW19" s="49">
        <f>IF($E$11="",0,(1*COUNTIF(AX19,calc!$AH$11))+(2*COUNTIF(AX19,calc!$AH$21))+(3*COUNTIF(AX19,calc!$AH$31))+(4*COUNTIF(AX19,calc!$AH$41))+(5*COUNTIF(AX19,calc!$AH$51)))</f>
        <v>0</v>
      </c>
      <c r="JX19" s="49">
        <f>IF($E$12="",0,(1*COUNTIF(AX19,calc!$AH$12))+(2*COUNTIF(AX19,calc!$AH$22))+(3*COUNTIF(AX19,calc!$AH$32))+(4*COUNTIF(AX19,calc!$AH$42))+(5*COUNTIF(AX19,calc!$AH$52)))</f>
        <v>0</v>
      </c>
      <c r="JY19" s="49">
        <f>IF($E$13="",0,(1*COUNTIF(AX19,calc!$AH$13))+(2*COUNTIF(AX19,calc!$AH$23))+(3*COUNTIF(AX19,calc!$AH$33))+(4*COUNTIF(AX19,calc!$AH$43))+(5*COUNTIF(AX19,calc!$AH$53)))</f>
        <v>0</v>
      </c>
      <c r="JZ19" s="1"/>
      <c r="KA19" s="49">
        <f>IF($E$4="",0,(1*COUNTIF(AY19,calc!$AH$4))+(2*COUNTIF(AY19,calc!$AH$14))+(3*COUNTIF(AY19,calc!$AH$24))+(4*COUNTIF(AY19,calc!$AH$34))+(5*COUNTIF(AY19,calc!$AH$44)))</f>
        <v>0</v>
      </c>
      <c r="KB19" s="49">
        <f>IF($E$5="",0,(1*COUNTIF(AY19,calc!$AH$5))+(2*COUNTIF(AY19,calc!$AH$15))+(3*COUNTIF(AY19,calc!$AH$25))+(4*COUNTIF(AY19,calc!$AH$35))+(5*COUNTIF(AY19,calc!$AH$45)))</f>
        <v>0</v>
      </c>
      <c r="KC19" s="49">
        <f>IF($E$6="",0,(1*COUNTIF(AY19,calc!$AH$6))+(2*COUNTIF(AY19,calc!$AH$16))+(3*COUNTIF(AY19,calc!$AH$26))+(4*COUNTIF(AY19,calc!$AH$36))+(5*COUNTIF(AY19,calc!$AH$46)))</f>
        <v>0</v>
      </c>
      <c r="KD19" s="49">
        <f>IF($E$7="",0,(1*COUNTIF(AY19,calc!$AH$7))+(2*COUNTIF(AY19,calc!$AH$17))+(3*COUNTIF(AY19,calc!$AH$27))+(4*COUNTIF(AY19,calc!$AH$37))+(5*COUNTIF(AY19,calc!$AH$47)))</f>
        <v>0</v>
      </c>
      <c r="KE19" s="49">
        <f>IF($E$8="",0,(1*COUNTIF(AY19,calc!$AH$8))+(2*COUNTIF(AY19,calc!$AH$18))+(3*COUNTIF(AY19,calc!$AH$28))+(4*COUNTIF(AY19,calc!$AH$38))+(5*COUNTIF(AY19,calc!$AH$48)))</f>
        <v>0</v>
      </c>
      <c r="KF19" s="49">
        <f>IF($E$9="",0,(1*COUNTIF(AY19,calc!$AH$9))+(2*COUNTIF(AY19,calc!$AH$19))+(3*COUNTIF(AY19,calc!$AH$29))+(4*COUNTIF(AY19,calc!$AH$39))+(5*COUNTIF(AY19,calc!$AH$49)))</f>
        <v>0</v>
      </c>
      <c r="KG19" s="49">
        <f>IF($E$10="",0,(1*COUNTIF(AY19,calc!$AH$10))+(2*COUNTIF(AY19,calc!$AH$20))+(3*COUNTIF(AY19,calc!$AH$30))+(4*COUNTIF(AY19,calc!$AH$40))+(5*COUNTIF(AY19,calc!$AH$50)))</f>
        <v>0</v>
      </c>
      <c r="KH19" s="49">
        <f>IF($E$11="",0,(1*COUNTIF(AY19,calc!$AH$11))+(2*COUNTIF(AY19,calc!$AH$21))+(3*COUNTIF(AY19,calc!$AH$31))+(4*COUNTIF(AY19,calc!$AH$41))+(5*COUNTIF(AY19,calc!$AH$51)))</f>
        <v>0</v>
      </c>
      <c r="KI19" s="49">
        <f>IF($E$12="",0,(1*COUNTIF(AY19,calc!$AH$12))+(2*COUNTIF(AY19,calc!$AH$22))+(3*COUNTIF(AY19,calc!$AH$32))+(4*COUNTIF(AY19,calc!$AH$42))+(5*COUNTIF(AY19,calc!$AH$52)))</f>
        <v>0</v>
      </c>
      <c r="KJ19" s="49">
        <f>IF($E$13="",0,(1*COUNTIF(AY19,calc!$AH$13))+(2*COUNTIF(AY19,calc!$AH$23))+(3*COUNTIF(AY19,calc!$AH$33))+(4*COUNTIF(AY19,calc!$AH$43))+(5*COUNTIF(AY19,calc!$AH$53)))</f>
        <v>0</v>
      </c>
      <c r="KK19" s="1"/>
      <c r="KL19" s="49">
        <f>IF($E$4="",0,(1*COUNTIF(AZ19,calc!$AH$4))+(2*COUNTIF(AZ19,calc!$AH$14))+(3*COUNTIF(AZ19,calc!$AH$24))+(4*COUNTIF(AZ19,calc!$AH$34))+(5*COUNTIF(AZ19,calc!$AH$44)))</f>
        <v>0</v>
      </c>
      <c r="KM19" s="49">
        <f>IF($E$5="",0,(1*COUNTIF(AZ19,calc!$AH$5))+(2*COUNTIF(AZ19,calc!$AH$15))+(3*COUNTIF(AZ19,calc!$AH$25))+(4*COUNTIF(AZ19,calc!$AH$35))+(5*COUNTIF(AZ19,calc!$AH$45)))</f>
        <v>0</v>
      </c>
      <c r="KN19" s="49">
        <f>IF($E$6="",0,(1*COUNTIF(AZ19,calc!$AH$6))+(2*COUNTIF(AZ19,calc!$AH$16))+(3*COUNTIF(AZ19,calc!$AH$26))+(4*COUNTIF(AZ19,calc!$AH$36))+(5*COUNTIF(AZ19,calc!$AH$46)))</f>
        <v>0</v>
      </c>
      <c r="KO19" s="49">
        <f>IF($E$7="",0,(1*COUNTIF(AZ19,calc!$AH$7))+(2*COUNTIF(AZ19,calc!$AH$17))+(3*COUNTIF(AZ19,calc!$AH$27))+(4*COUNTIF(AZ19,calc!$AH$37))+(5*COUNTIF(AZ19,calc!$AH$47)))</f>
        <v>0</v>
      </c>
      <c r="KP19" s="49">
        <f>IF($E$8="",0,(1*COUNTIF(AZ19,calc!$AH$8))+(2*COUNTIF(AZ19,calc!$AH$18))+(3*COUNTIF(AZ19,calc!$AH$28))+(4*COUNTIF(AZ19,calc!$AH$38))+(5*COUNTIF(AZ19,calc!$AH$48)))</f>
        <v>0</v>
      </c>
      <c r="KQ19" s="49">
        <f>IF($E$9="",0,(1*COUNTIF(AZ19,calc!$AH$9))+(2*COUNTIF(AZ19,calc!$AH$19))+(3*COUNTIF(AZ19,calc!$AH$29))+(4*COUNTIF(AZ19,calc!$AH$39))+(5*COUNTIF(AZ19,calc!$AH$49)))</f>
        <v>0</v>
      </c>
      <c r="KR19" s="49">
        <f>IF($E$10="",0,(1*COUNTIF(AZ19,calc!$AH$10))+(2*COUNTIF(AZ19,calc!$AH$20))+(3*COUNTIF(AZ19,calc!$AH$30))+(4*COUNTIF(AZ19,calc!$AH$40))+(5*COUNTIF(AZ19,calc!$AH$50)))</f>
        <v>0</v>
      </c>
      <c r="KS19" s="49">
        <f>IF($E$11="",0,(1*COUNTIF(AZ19,calc!$AH$11))+(2*COUNTIF(AZ19,calc!$AH$21))+(3*COUNTIF(AZ19,calc!$AH$31))+(4*COUNTIF(AZ19,calc!$AH$41))+(5*COUNTIF(AZ19,calc!$AH$51)))</f>
        <v>0</v>
      </c>
      <c r="KT19" s="49">
        <f>IF($E$12="",0,(1*COUNTIF(AZ19,calc!$AH$12))+(2*COUNTIF(AZ19,calc!$AH$22))+(3*COUNTIF(AZ19,calc!$AH$32))+(4*COUNTIF(AZ19,calc!$AH$42))+(5*COUNTIF(AZ19,calc!$AH$52)))</f>
        <v>0</v>
      </c>
      <c r="KU19" s="49">
        <f>IF($E$13="",0,(1*COUNTIF(AZ19,calc!$AH$13))+(2*COUNTIF(AZ19,calc!$AH$23))+(3*COUNTIF(AZ19,calc!$AH$33))+(4*COUNTIF(AZ19,calc!$AH$43))+(5*COUNTIF(AZ19,calc!$AH$53)))</f>
        <v>0</v>
      </c>
      <c r="KV19" s="1"/>
      <c r="KW19" s="49">
        <f>IF($E$4="",0,(1*COUNTIF(BA19,calc!$AH$4))+(2*COUNTIF(BA19,calc!$AH$14))+(3*COUNTIF(BA19,calc!$AH$24))+(4*COUNTIF(BA19,calc!$AH$34))+(5*COUNTIF(BA19,calc!$AH$44)))</f>
        <v>0</v>
      </c>
      <c r="KX19" s="49">
        <f>IF($E$5="",0,(1*COUNTIF(BA19,calc!$AH$5))+(2*COUNTIF(BA19,calc!$AH$15))+(3*COUNTIF(BA19,calc!$AH$25))+(4*COUNTIF(BA19,calc!$AH$35))+(5*COUNTIF(BA19,calc!$AH$45)))</f>
        <v>0</v>
      </c>
      <c r="KY19" s="49">
        <f>IF($E$6="",0,(1*COUNTIF(BA19,calc!$AH$6))+(2*COUNTIF(BA19,calc!$AH$16))+(3*COUNTIF(BA19,calc!$AH$26))+(4*COUNTIF(BA19,calc!$AH$36))+(5*COUNTIF(BA19,calc!$AH$46)))</f>
        <v>0</v>
      </c>
      <c r="KZ19" s="49">
        <f>IF($E$7="",0,(1*COUNTIF(BA19,calc!$AH$7))+(2*COUNTIF(BA19,calc!$AH$17))+(3*COUNTIF(BA19,calc!$AH$27))+(4*COUNTIF(BA19,calc!$AH$37))+(5*COUNTIF(BA19,calc!$AH$47)))</f>
        <v>0</v>
      </c>
      <c r="LA19" s="49">
        <f>IF($E$8="",0,(1*COUNTIF(BA19,calc!$AH$8))+(2*COUNTIF(BA19,calc!$AH$18))+(3*COUNTIF(BA19,calc!$AH$28))+(4*COUNTIF(BA19,calc!$AH$38))+(5*COUNTIF(BA19,calc!$AH$48)))</f>
        <v>0</v>
      </c>
      <c r="LB19" s="49">
        <f>IF($E$9="",0,(1*COUNTIF(BA19,calc!$AH$9))+(2*COUNTIF(BA19,calc!$AH$19))+(3*COUNTIF(BA19,calc!$AH$29))+(4*COUNTIF(BA19,calc!$AH$39))+(5*COUNTIF(BA19,calc!$AH$49)))</f>
        <v>0</v>
      </c>
      <c r="LC19" s="49">
        <f>IF($E$10="",0,(1*COUNTIF(BA19,calc!$AH$10))+(2*COUNTIF(BA19,calc!$AH$20))+(3*COUNTIF(BA19,calc!$AH$30))+(4*COUNTIF(BA19,calc!$AH$40))+(5*COUNTIF(BA19,calc!$AH$50)))</f>
        <v>0</v>
      </c>
      <c r="LD19" s="49">
        <f>IF($E$11="",0,(1*COUNTIF(BA19,calc!$AH$11))+(2*COUNTIF(BA19,calc!$AH$21))+(3*COUNTIF(BA19,calc!$AH$31))+(4*COUNTIF(BA19,calc!$AH$41))+(5*COUNTIF(BA19,calc!$AH$51)))</f>
        <v>0</v>
      </c>
      <c r="LE19" s="49">
        <f>IF($E$12="",0,(1*COUNTIF(BA19,calc!$AH$12))+(2*COUNTIF(BA19,calc!$AH$22))+(3*COUNTIF(BA19,calc!$AH$32))+(4*COUNTIF(BA19,calc!$AH$42))+(5*COUNTIF(BA19,calc!$AH$52)))</f>
        <v>0</v>
      </c>
      <c r="LF19" s="49">
        <f>IF($E$13="",0,(1*COUNTIF(BA19,calc!$AH$13))+(2*COUNTIF(BA19,calc!$AH$23))+(3*COUNTIF(BA19,calc!$AH$33))+(4*COUNTIF(BA19,calc!$AH$43))+(5*COUNTIF(BA19,calc!$AH$53)))</f>
        <v>0</v>
      </c>
      <c r="LG19" s="1"/>
      <c r="LH19" s="49">
        <f>IF($E$4="",0,(1*COUNTIF(BB19,calc!$AH$4))+(2*COUNTIF(BB19,calc!$AH$14))+(3*COUNTIF(BB19,calc!$AH$24))+(4*COUNTIF(BB19,calc!$AH$34))+(5*COUNTIF(BB19,calc!$AH$44)))</f>
        <v>0</v>
      </c>
      <c r="LI19" s="49">
        <f>IF($E$5="",0,(1*COUNTIF(BB19,calc!$AH$5))+(2*COUNTIF(BB19,calc!$AH$15))+(3*COUNTIF(BB19,calc!$AH$25))+(4*COUNTIF(BB19,calc!$AH$35))+(5*COUNTIF(BB19,calc!$AH$45)))</f>
        <v>0</v>
      </c>
      <c r="LJ19" s="49">
        <f>IF($E$6="",0,(1*COUNTIF(BB19,calc!$AH$6))+(2*COUNTIF(BB19,calc!$AH$16))+(3*COUNTIF(BB19,calc!$AH$26))+(4*COUNTIF(BB19,calc!$AH$36))+(5*COUNTIF(BB19,calc!$AH$46)))</f>
        <v>0</v>
      </c>
      <c r="LK19" s="49">
        <f>IF($E$7="",0,(1*COUNTIF(BB19,calc!$AH$7))+(2*COUNTIF(BB19,calc!$AH$17))+(3*COUNTIF(BB19,calc!$AH$27))+(4*COUNTIF(BB19,calc!$AH$37))+(5*COUNTIF(BB19,calc!$AH$47)))</f>
        <v>0</v>
      </c>
      <c r="LL19" s="49">
        <f>IF($E$8="",0,(1*COUNTIF(BB19,calc!$AH$8))+(2*COUNTIF(BB19,calc!$AH$18))+(3*COUNTIF(BB19,calc!$AH$28))+(4*COUNTIF(BB19,calc!$AH$38))+(5*COUNTIF(BB19,calc!$AH$48)))</f>
        <v>0</v>
      </c>
      <c r="LM19" s="49">
        <f>IF($E$9="",0,(1*COUNTIF(BB19,calc!$AH$9))+(2*COUNTIF(BB19,calc!$AH$19))+(3*COUNTIF(BB19,calc!$AH$29))+(4*COUNTIF(BB19,calc!$AH$39))+(5*COUNTIF(BB19,calc!$AH$49)))</f>
        <v>0</v>
      </c>
      <c r="LN19" s="49">
        <f>IF($E$10="",0,(1*COUNTIF(BB19,calc!$AH$10))+(2*COUNTIF(BB19,calc!$AH$20))+(3*COUNTIF(BB19,calc!$AH$30))+(4*COUNTIF(BB19,calc!$AH$40))+(5*COUNTIF(BB19,calc!$AH$50)))</f>
        <v>0</v>
      </c>
      <c r="LO19" s="49">
        <f>IF($E$11="",0,(1*COUNTIF(BB19,calc!$AH$11))+(2*COUNTIF(BB19,calc!$AH$21))+(3*COUNTIF(BB19,calc!$AH$31))+(4*COUNTIF(BB19,calc!$AH$41))+(5*COUNTIF(BB19,calc!$AH$51)))</f>
        <v>0</v>
      </c>
      <c r="LP19" s="49">
        <f>IF($E$12="",0,(1*COUNTIF(BB19,calc!$AH$12))+(2*COUNTIF(BB19,calc!$AH$22))+(3*COUNTIF(BB19,calc!$AH$32))+(4*COUNTIF(BB19,calc!$AH$42))+(5*COUNTIF(BB19,calc!$AH$52)))</f>
        <v>0</v>
      </c>
      <c r="LQ19" s="49">
        <f>IF($E$13="",0,(1*COUNTIF(BB19,calc!$AH$13))+(2*COUNTIF(BB19,calc!$AH$23))+(3*COUNTIF(BB19,calc!$AH$33))+(4*COUNTIF(BB19,calc!$AH$43))+(5*COUNTIF(BB19,calc!$AH$53)))</f>
        <v>0</v>
      </c>
      <c r="LR19" s="1"/>
      <c r="LS19" s="49">
        <f>IF($E$4="",0,(1*COUNTIF(BC19,calc!$AH$4))+(2*COUNTIF(BC19,calc!$AH$14))+(3*COUNTIF(BC19,calc!$AH$24))+(4*COUNTIF(BC19,calc!$AH$34))+(5*COUNTIF(BC19,calc!$AH$44)))</f>
        <v>0</v>
      </c>
      <c r="LT19" s="49">
        <f>IF($E$5="",0,(1*COUNTIF(BC19,calc!$AH$5))+(2*COUNTIF(BC19,calc!$AH$15))+(3*COUNTIF(BC19,calc!$AH$25))+(4*COUNTIF(BC19,calc!$AH$35))+(5*COUNTIF(BC19,calc!$AH$45)))</f>
        <v>0</v>
      </c>
      <c r="LU19" s="49">
        <f>IF($E$6="",0,(1*COUNTIF(BC19,calc!$AH$6))+(2*COUNTIF(BC19,calc!$AH$16))+(3*COUNTIF(BC19,calc!$AH$26))+(4*COUNTIF(BC19,calc!$AH$36))+(5*COUNTIF(BC19,calc!$AH$46)))</f>
        <v>0</v>
      </c>
      <c r="LV19" s="49">
        <f>IF($E$7="",0,(1*COUNTIF(BC19,calc!$AH$7))+(2*COUNTIF(BC19,calc!$AH$17))+(3*COUNTIF(BC19,calc!$AH$27))+(4*COUNTIF(BC19,calc!$AH$37))+(5*COUNTIF(BC19,calc!$AH$47)))</f>
        <v>0</v>
      </c>
      <c r="LW19" s="49">
        <f>IF($E$8="",0,(1*COUNTIF(BC19,calc!$AH$8))+(2*COUNTIF(BC19,calc!$AH$18))+(3*COUNTIF(BC19,calc!$AH$28))+(4*COUNTIF(BC19,calc!$AH$38))+(5*COUNTIF(BC19,calc!$AH$48)))</f>
        <v>0</v>
      </c>
      <c r="LX19" s="49">
        <f>IF($E$9="",0,(1*COUNTIF(BC19,calc!$AH$9))+(2*COUNTIF(BC19,calc!$AH$19))+(3*COUNTIF(BC19,calc!$AH$29))+(4*COUNTIF(BC19,calc!$AH$39))+(5*COUNTIF(BC19,calc!$AH$49)))</f>
        <v>0</v>
      </c>
      <c r="LY19" s="49">
        <f>IF($E$10="",0,(1*COUNTIF(BC19,calc!$AH$10))+(2*COUNTIF(BC19,calc!$AH$20))+(3*COUNTIF(BC19,calc!$AH$30))+(4*COUNTIF(BC19,calc!$AH$40))+(5*COUNTIF(BC19,calc!$AH$50)))</f>
        <v>0</v>
      </c>
      <c r="LZ19" s="49">
        <f>IF($E$11="",0,(1*COUNTIF(BC19,calc!$AH$11))+(2*COUNTIF(BC19,calc!$AH$21))+(3*COUNTIF(BC19,calc!$AH$31))+(4*COUNTIF(BC19,calc!$AH$41))+(5*COUNTIF(BC19,calc!$AH$51)))</f>
        <v>0</v>
      </c>
      <c r="MA19" s="49">
        <f>IF($E$12="",0,(1*COUNTIF(BC19,calc!$AH$12))+(2*COUNTIF(BC19,calc!$AH$22))+(3*COUNTIF(BC19,calc!$AH$32))+(4*COUNTIF(BC19,calc!$AH$42))+(5*COUNTIF(BC19,calc!$AH$52)))</f>
        <v>0</v>
      </c>
      <c r="MB19" s="49">
        <f>IF($E$13="",0,(1*COUNTIF(BC19,calc!$AH$13))+(2*COUNTIF(BC19,calc!$AH$23))+(3*COUNTIF(BC19,calc!$AH$33))+(4*COUNTIF(BC19,calc!$AH$43))+(5*COUNTIF(BC19,calc!$AH$53)))</f>
        <v>0</v>
      </c>
      <c r="MC19" s="1"/>
      <c r="MD19" s="49">
        <f>IF($E$4="",0,(1*COUNTIF(BD19,calc!$AH$4))+(2*COUNTIF(BD19,calc!$AH$14))+(3*COUNTIF(BD19,calc!$AH$24))+(4*COUNTIF(BD19,calc!$AH$34))+(5*COUNTIF(BD19,calc!$AH$44)))</f>
        <v>0</v>
      </c>
      <c r="ME19" s="49">
        <f>IF($E$5="",0,(1*COUNTIF(BD19,calc!$AH$5))+(2*COUNTIF(BD19,calc!$AH$15))+(3*COUNTIF(BD19,calc!$AH$25))+(4*COUNTIF(BD19,calc!$AH$35))+(5*COUNTIF(BD19,calc!$AH$45)))</f>
        <v>0</v>
      </c>
      <c r="MF19" s="49">
        <f>IF($E$6="",0,(1*COUNTIF(BD19,calc!$AH$6))+(2*COUNTIF(BD19,calc!$AH$16))+(3*COUNTIF(BD19,calc!$AH$26))+(4*COUNTIF(BD19,calc!$AH$36))+(5*COUNTIF(BD19,calc!$AH$46)))</f>
        <v>0</v>
      </c>
      <c r="MG19" s="49">
        <f>IF($E$7="",0,(1*COUNTIF(BD19,calc!$AH$7))+(2*COUNTIF(BD19,calc!$AH$17))+(3*COUNTIF(BD19,calc!$AH$27))+(4*COUNTIF(BD19,calc!$AH$37))+(5*COUNTIF(BD19,calc!$AH$47)))</f>
        <v>0</v>
      </c>
      <c r="MH19" s="49">
        <f>IF($E$8="",0,(1*COUNTIF(BD19,calc!$AH$8))+(2*COUNTIF(BD19,calc!$AH$18))+(3*COUNTIF(BD19,calc!$AH$28))+(4*COUNTIF(BD19,calc!$AH$38))+(5*COUNTIF(BD19,calc!$AH$48)))</f>
        <v>0</v>
      </c>
      <c r="MI19" s="49">
        <f>IF($E$9="",0,(1*COUNTIF(BD19,calc!$AH$9))+(2*COUNTIF(BD19,calc!$AH$19))+(3*COUNTIF(BD19,calc!$AH$29))+(4*COUNTIF(BD19,calc!$AH$39))+(5*COUNTIF(BD19,calc!$AH$49)))</f>
        <v>0</v>
      </c>
      <c r="MJ19" s="49">
        <f>IF($E$10="",0,(1*COUNTIF(BD19,calc!$AH$10))+(2*COUNTIF(BD19,calc!$AH$20))+(3*COUNTIF(BD19,calc!$AH$30))+(4*COUNTIF(BD19,calc!$AH$40))+(5*COUNTIF(BD19,calc!$AH$50)))</f>
        <v>0</v>
      </c>
      <c r="MK19" s="49">
        <f>IF($E$11="",0,(1*COUNTIF(BD19,calc!$AH$11))+(2*COUNTIF(BD19,calc!$AH$21))+(3*COUNTIF(BD19,calc!$AH$31))+(4*COUNTIF(BD19,calc!$AH$41))+(5*COUNTIF(BD19,calc!$AH$51)))</f>
        <v>0</v>
      </c>
      <c r="ML19" s="49">
        <f>IF($E$12="",0,(1*COUNTIF(BD19,calc!$AH$12))+(2*COUNTIF(BD19,calc!$AH$22))+(3*COUNTIF(BD19,calc!$AH$32))+(4*COUNTIF(BD19,calc!$AH$42))+(5*COUNTIF(BD19,calc!$AH$52)))</f>
        <v>0</v>
      </c>
      <c r="MM19" s="49">
        <f>IF($E$13="",0,(1*COUNTIF(BD19,calc!$AH$13))+(2*COUNTIF(BD19,calc!$AH$23))+(3*COUNTIF(BD19,calc!$AH$33))+(4*COUNTIF(BD19,calc!$AH$43))+(5*COUNTIF(BD19,calc!$AH$53)))</f>
        <v>0</v>
      </c>
      <c r="MN19" s="1"/>
      <c r="MO19" s="49">
        <f>IF($E$4="",0,(1*COUNTIF(BE19,calc!$AH$4))+(2*COUNTIF(BE19,calc!$AH$14))+(3*COUNTIF(BE19,calc!$AH$24))+(4*COUNTIF(BE19,calc!$AH$34))+(5*COUNTIF(BE19,calc!$AH$44)))</f>
        <v>0</v>
      </c>
      <c r="MP19" s="49">
        <f>IF($E$5="",0,(1*COUNTIF(BE19,calc!$AH$5))+(2*COUNTIF(BE19,calc!$AH$15))+(3*COUNTIF(BE19,calc!$AH$25))+(4*COUNTIF(BE19,calc!$AH$35))+(5*COUNTIF(BE19,calc!$AH$45)))</f>
        <v>0</v>
      </c>
      <c r="MQ19" s="49">
        <f>IF($E$6="",0,(1*COUNTIF(BE19,calc!$AH$6))+(2*COUNTIF(BE19,calc!$AH$16))+(3*COUNTIF(BE19,calc!$AH$26))+(4*COUNTIF(BE19,calc!$AH$36))+(5*COUNTIF(BE19,calc!$AH$46)))</f>
        <v>0</v>
      </c>
      <c r="MR19" s="49">
        <f>IF($E$7="",0,(1*COUNTIF(BE19,calc!$AH$7))+(2*COUNTIF(BE19,calc!$AH$17))+(3*COUNTIF(BE19,calc!$AH$27))+(4*COUNTIF(BE19,calc!$AH$37))+(5*COUNTIF(BE19,calc!$AH$47)))</f>
        <v>0</v>
      </c>
      <c r="MS19" s="49">
        <f>IF($E$8="",0,(1*COUNTIF(BE19,calc!$AH$8))+(2*COUNTIF(BE19,calc!$AH$18))+(3*COUNTIF(BE19,calc!$AH$28))+(4*COUNTIF(BE19,calc!$AH$38))+(5*COUNTIF(BE19,calc!$AH$48)))</f>
        <v>0</v>
      </c>
      <c r="MT19" s="49">
        <f>IF($E$9="",0,(1*COUNTIF(BE19,calc!$AH$9))+(2*COUNTIF(BE19,calc!$AH$19))+(3*COUNTIF(BE19,calc!$AH$29))+(4*COUNTIF(BE19,calc!$AH$39))+(5*COUNTIF(BE19,calc!$AH$49)))</f>
        <v>0</v>
      </c>
      <c r="MU19" s="49">
        <f>IF($E$10="",0,(1*COUNTIF(BE19,calc!$AH$10))+(2*COUNTIF(BE19,calc!$AH$20))+(3*COUNTIF(BE19,calc!$AH$30))+(4*COUNTIF(BE19,calc!$AH$40))+(5*COUNTIF(BE19,calc!$AH$50)))</f>
        <v>0</v>
      </c>
      <c r="MV19" s="49">
        <f>IF($E$11="",0,(1*COUNTIF(BE19,calc!$AH$11))+(2*COUNTIF(BE19,calc!$AH$21))+(3*COUNTIF(BE19,calc!$AH$31))+(4*COUNTIF(BE19,calc!$AH$41))+(5*COUNTIF(BE19,calc!$AH$51)))</f>
        <v>0</v>
      </c>
      <c r="MW19" s="49">
        <f>IF($E$12="",0,(1*COUNTIF(BE19,calc!$AH$12))+(2*COUNTIF(BE19,calc!$AH$22))+(3*COUNTIF(BE19,calc!$AH$32))+(4*COUNTIF(BE19,calc!$AH$42))+(5*COUNTIF(BE19,calc!$AH$52)))</f>
        <v>0</v>
      </c>
      <c r="MX19" s="49">
        <f>IF($E$13="",0,(1*COUNTIF(BE19,calc!$AH$13))+(2*COUNTIF(BE19,calc!$AH$23))+(3*COUNTIF(BE19,calc!$AH$33))+(4*COUNTIF(BE19,calc!$AH$43))+(5*COUNTIF(BE19,calc!$AH$53)))</f>
        <v>0</v>
      </c>
      <c r="MY19" s="1"/>
      <c r="MZ19" s="49">
        <f>IF($E$4="",0,(1*COUNTIF(BF19,calc!$AH$4))+(2*COUNTIF(BF19,calc!$AH$14))+(3*COUNTIF(BF19,calc!$AH$24))+(4*COUNTIF(BF19,calc!$AH$34))+(5*COUNTIF(BF19,calc!$AH$44)))</f>
        <v>0</v>
      </c>
      <c r="NA19" s="49">
        <f>IF($E$5="",0,(1*COUNTIF(BF19,calc!$AH$5))+(2*COUNTIF(BF19,calc!$AH$15))+(3*COUNTIF(BF19,calc!$AH$25))+(4*COUNTIF(BF19,calc!$AH$35))+(5*COUNTIF(BF19,calc!$AH$45)))</f>
        <v>0</v>
      </c>
      <c r="NB19" s="49">
        <f>IF($E$6="",0,(1*COUNTIF(BF19,calc!$AH$6))+(2*COUNTIF(BF19,calc!$AH$16))+(3*COUNTIF(BF19,calc!$AH$26))+(4*COUNTIF(BF19,calc!$AH$36))+(5*COUNTIF(BF19,calc!$AH$46)))</f>
        <v>0</v>
      </c>
      <c r="NC19" s="49">
        <f>IF($E$7="",0,(1*COUNTIF(BF19,calc!$AH$7))+(2*COUNTIF(BF19,calc!$AH$17))+(3*COUNTIF(BF19,calc!$AH$27))+(4*COUNTIF(BF19,calc!$AH$37))+(5*COUNTIF(BF19,calc!$AH$47)))</f>
        <v>0</v>
      </c>
      <c r="ND19" s="49">
        <f>IF($E$8="",0,(1*COUNTIF(BF19,calc!$AH$8))+(2*COUNTIF(BF19,calc!$AH$18))+(3*COUNTIF(BF19,calc!$AH$28))+(4*COUNTIF(BF19,calc!$AH$38))+(5*COUNTIF(BF19,calc!$AH$48)))</f>
        <v>0</v>
      </c>
      <c r="NE19" s="49">
        <f>IF($E$9="",0,(1*COUNTIF(BF19,calc!$AH$9))+(2*COUNTIF(BF19,calc!$AH$19))+(3*COUNTIF(BF19,calc!$AH$29))+(4*COUNTIF(BF19,calc!$AH$39))+(5*COUNTIF(BF19,calc!$AH$49)))</f>
        <v>0</v>
      </c>
      <c r="NF19" s="49">
        <f>IF($E$10="",0,(1*COUNTIF(BF19,calc!$AH$10))+(2*COUNTIF(BF19,calc!$AH$20))+(3*COUNTIF(BF19,calc!$AH$30))+(4*COUNTIF(BF19,calc!$AH$40))+(5*COUNTIF(BF19,calc!$AH$50)))</f>
        <v>0</v>
      </c>
      <c r="NG19" s="49">
        <f>IF($E$11="",0,(1*COUNTIF(BF19,calc!$AH$11))+(2*COUNTIF(BF19,calc!$AH$21))+(3*COUNTIF(BF19,calc!$AH$31))+(4*COUNTIF(BF19,calc!$AH$41))+(5*COUNTIF(BF19,calc!$AH$51)))</f>
        <v>0</v>
      </c>
      <c r="NH19" s="49">
        <f>IF($E$12="",0,(1*COUNTIF(BF19,calc!$AH$12))+(2*COUNTIF(BF19,calc!$AH$22))+(3*COUNTIF(BF19,calc!$AH$32))+(4*COUNTIF(BF19,calc!$AH$42))+(5*COUNTIF(BF19,calc!$AH$52)))</f>
        <v>0</v>
      </c>
      <c r="NI19" s="49">
        <f>IF($E$13="",0,(1*COUNTIF(BF19,calc!$AH$13))+(2*COUNTIF(BF19,calc!$AH$23))+(3*COUNTIF(BF19,calc!$AH$33))+(4*COUNTIF(BF19,calc!$AH$43))+(5*COUNTIF(BF19,calc!$AH$53)))</f>
        <v>0</v>
      </c>
      <c r="NJ19" s="1"/>
      <c r="NK19" s="49">
        <f>IF($E$4="",0,(1*COUNTIF(BG19,calc!$AH$4))+(2*COUNTIF(BG19,calc!$AH$14))+(3*COUNTIF(BG19,calc!$AH$24))+(4*COUNTIF(BG19,calc!$AH$34))+(5*COUNTIF(BG19,calc!$AH$44)))</f>
        <v>0</v>
      </c>
      <c r="NL19" s="49">
        <f>IF($E$5="",0,(1*COUNTIF(BG19,calc!$AH$5))+(2*COUNTIF(BG19,calc!$AH$15))+(3*COUNTIF(BG19,calc!$AH$25))+(4*COUNTIF(BG19,calc!$AH$35))+(5*COUNTIF(BG19,calc!$AH$45)))</f>
        <v>0</v>
      </c>
      <c r="NM19" s="49">
        <f>IF($E$6="",0,(1*COUNTIF(BG19,calc!$AH$6))+(2*COUNTIF(BG19,calc!$AH$16))+(3*COUNTIF(BG19,calc!$AH$26))+(4*COUNTIF(BG19,calc!$AH$36))+(5*COUNTIF(BG19,calc!$AH$46)))</f>
        <v>0</v>
      </c>
      <c r="NN19" s="49">
        <f>IF($E$7="",0,(1*COUNTIF(BG19,calc!$AH$7))+(2*COUNTIF(BG19,calc!$AH$17))+(3*COUNTIF(BG19,calc!$AH$27))+(4*COUNTIF(BG19,calc!$AH$37))+(5*COUNTIF(BG19,calc!$AH$47)))</f>
        <v>0</v>
      </c>
      <c r="NO19" s="49">
        <f>IF($E$8="",0,(1*COUNTIF(BG19,calc!$AH$8))+(2*COUNTIF(BG19,calc!$AH$18))+(3*COUNTIF(BG19,calc!$AH$28))+(4*COUNTIF(BG19,calc!$AH$38))+(5*COUNTIF(BG19,calc!$AH$48)))</f>
        <v>0</v>
      </c>
      <c r="NP19" s="49">
        <f>IF($E$9="",0,(1*COUNTIF(BG19,calc!$AH$9))+(2*COUNTIF(BG19,calc!$AH$19))+(3*COUNTIF(BG19,calc!$AH$29))+(4*COUNTIF(BG19,calc!$AH$39))+(5*COUNTIF(BG19,calc!$AH$49)))</f>
        <v>0</v>
      </c>
      <c r="NQ19" s="49">
        <f>IF($E$10="",0,(1*COUNTIF(BG19,calc!$AH$10))+(2*COUNTIF(BG19,calc!$AH$20))+(3*COUNTIF(BG19,calc!$AH$30))+(4*COUNTIF(BG19,calc!$AH$40))+(5*COUNTIF(BG19,calc!$AH$50)))</f>
        <v>0</v>
      </c>
      <c r="NR19" s="49">
        <f>IF($E$11="",0,(1*COUNTIF(BG19,calc!$AH$11))+(2*COUNTIF(BG19,calc!$AH$21))+(3*COUNTIF(BG19,calc!$AH$31))+(4*COUNTIF(BG19,calc!$AH$41))+(5*COUNTIF(BG19,calc!$AH$51)))</f>
        <v>0</v>
      </c>
      <c r="NS19" s="49">
        <f>IF($E$12="",0,(1*COUNTIF(BG19,calc!$AH$12))+(2*COUNTIF(BG19,calc!$AH$22))+(3*COUNTIF(BG19,calc!$AH$32))+(4*COUNTIF(BG19,calc!$AH$42))+(5*COUNTIF(BG19,calc!$AH$52)))</f>
        <v>0</v>
      </c>
      <c r="NT19" s="49">
        <f>IF($E$13="",0,(1*COUNTIF(BG19,calc!$AH$13))+(2*COUNTIF(BG19,calc!$AH$23))+(3*COUNTIF(BG19,calc!$AH$33))+(4*COUNTIF(BG19,calc!$AH$43))+(5*COUNTIF(BG19,calc!$AH$53)))</f>
        <v>0</v>
      </c>
      <c r="NU19" s="1"/>
      <c r="NV19" s="49">
        <f>IF($E$4="",0,(1*COUNTIF(BH19,calc!$AH$4))+(2*COUNTIF(BH19,calc!$AH$14))+(3*COUNTIF(BH19,calc!$AH$24))+(4*COUNTIF(BH19,calc!$AH$34))+(5*COUNTIF(BH19,calc!$AH$44)))</f>
        <v>0</v>
      </c>
      <c r="NW19" s="49">
        <f>IF($E$5="",0,(1*COUNTIF(BH19,calc!$AH$5))+(2*COUNTIF(BH19,calc!$AH$15))+(3*COUNTIF(BH19,calc!$AH$25))+(4*COUNTIF(BH19,calc!$AH$35))+(5*COUNTIF(BH19,calc!$AH$45)))</f>
        <v>0</v>
      </c>
      <c r="NX19" s="49">
        <f>IF($E$6="",0,(1*COUNTIF(BH19,calc!$AH$6))+(2*COUNTIF(BH19,calc!$AH$16))+(3*COUNTIF(BH19,calc!$AH$26))+(4*COUNTIF(BH19,calc!$AH$36))+(5*COUNTIF(BH19,calc!$AH$46)))</f>
        <v>0</v>
      </c>
      <c r="NY19" s="49">
        <f>IF($E$7="",0,(1*COUNTIF(BH19,calc!$AH$7))+(2*COUNTIF(BH19,calc!$AH$17))+(3*COUNTIF(BH19,calc!$AH$27))+(4*COUNTIF(BH19,calc!$AH$37))+(5*COUNTIF(BH19,calc!$AH$47)))</f>
        <v>0</v>
      </c>
      <c r="NZ19" s="49">
        <f>IF($E$8="",0,(1*COUNTIF(BH19,calc!$AH$8))+(2*COUNTIF(BH19,calc!$AH$18))+(3*COUNTIF(BH19,calc!$AH$28))+(4*COUNTIF(BH19,calc!$AH$38))+(5*COUNTIF(BH19,calc!$AH$48)))</f>
        <v>0</v>
      </c>
      <c r="OA19" s="49">
        <f>IF($E$9="",0,(1*COUNTIF(BH19,calc!$AH$9))+(2*COUNTIF(BH19,calc!$AH$19))+(3*COUNTIF(BH19,calc!$AH$29))+(4*COUNTIF(BH19,calc!$AH$39))+(5*COUNTIF(BH19,calc!$AH$49)))</f>
        <v>0</v>
      </c>
      <c r="OB19" s="49">
        <f>IF($E$10="",0,(1*COUNTIF(BH19,calc!$AH$10))+(2*COUNTIF(BH19,calc!$AH$20))+(3*COUNTIF(BH19,calc!$AH$30))+(4*COUNTIF(BH19,calc!$AH$40))+(5*COUNTIF(BH19,calc!$AH$50)))</f>
        <v>0</v>
      </c>
      <c r="OC19" s="49">
        <f>IF($E$11="",0,(1*COUNTIF(BH19,calc!$AH$11))+(2*COUNTIF(BH19,calc!$AH$21))+(3*COUNTIF(BH19,calc!$AH$31))+(4*COUNTIF(BH19,calc!$AH$41))+(5*COUNTIF(BH19,calc!$AH$51)))</f>
        <v>0</v>
      </c>
      <c r="OD19" s="49">
        <f>IF($E$12="",0,(1*COUNTIF(BH19,calc!$AH$12))+(2*COUNTIF(BH19,calc!$AH$22))+(3*COUNTIF(BH19,calc!$AH$32))+(4*COUNTIF(BH19,calc!$AH$42))+(5*COUNTIF(BH19,calc!$AH$52)))</f>
        <v>0</v>
      </c>
      <c r="OE19" s="49">
        <f>IF($E$13="",0,(1*COUNTIF(BH19,calc!$AH$13))+(2*COUNTIF(BH19,calc!$AH$23))+(3*COUNTIF(BH19,calc!$AH$33))+(4*COUNTIF(BH19,calc!$AH$43))+(5*COUNTIF(BH19,calc!$AH$53)))</f>
        <v>0</v>
      </c>
      <c r="OF19" s="1"/>
      <c r="OG19" s="49">
        <f>IF($E$4="",0,(1*COUNTIF(BI19,calc!$AH$4))+(2*COUNTIF(BI19,calc!$AH$14))+(3*COUNTIF(BI19,calc!$AH$24))+(4*COUNTIF(BI19,calc!$AH$34))+(5*COUNTIF(BI19,calc!$AH$44)))</f>
        <v>0</v>
      </c>
      <c r="OH19" s="49">
        <f>IF($E$5="",0,(1*COUNTIF(BI19,calc!$AH$5))+(2*COUNTIF(BI19,calc!$AH$15))+(3*COUNTIF(BI19,calc!$AH$25))+(4*COUNTIF(BI19,calc!$AH$35))+(5*COUNTIF(BI19,calc!$AH$45)))</f>
        <v>0</v>
      </c>
      <c r="OI19" s="49">
        <f>IF($E$6="",0,(1*COUNTIF(BI19,calc!$AH$6))+(2*COUNTIF(BI19,calc!$AH$16))+(3*COUNTIF(BI19,calc!$AH$26))+(4*COUNTIF(BI19,calc!$AH$36))+(5*COUNTIF(BI19,calc!$AH$46)))</f>
        <v>0</v>
      </c>
      <c r="OJ19" s="49">
        <f>IF($E$7="",0,(1*COUNTIF(BI19,calc!$AH$7))+(2*COUNTIF(BI19,calc!$AH$17))+(3*COUNTIF(BI19,calc!$AH$27))+(4*COUNTIF(BI19,calc!$AH$37))+(5*COUNTIF(BI19,calc!$AH$47)))</f>
        <v>0</v>
      </c>
      <c r="OK19" s="49">
        <f>IF($E$8="",0,(1*COUNTIF(BI19,calc!$AH$8))+(2*COUNTIF(BI19,calc!$AH$18))+(3*COUNTIF(BI19,calc!$AH$28))+(4*COUNTIF(BI19,calc!$AH$38))+(5*COUNTIF(BI19,calc!$AH$48)))</f>
        <v>0</v>
      </c>
      <c r="OL19" s="49">
        <f>IF($E$9="",0,(1*COUNTIF(BI19,calc!$AH$9))+(2*COUNTIF(BI19,calc!$AH$19))+(3*COUNTIF(BI19,calc!$AH$29))+(4*COUNTIF(BI19,calc!$AH$39))+(5*COUNTIF(BI19,calc!$AH$49)))</f>
        <v>0</v>
      </c>
      <c r="OM19" s="49">
        <f>IF($E$10="",0,(1*COUNTIF(BI19,calc!$AH$10))+(2*COUNTIF(BI19,calc!$AH$20))+(3*COUNTIF(BI19,calc!$AH$30))+(4*COUNTIF(BI19,calc!$AH$40))+(5*COUNTIF(BI19,calc!$AH$50)))</f>
        <v>0</v>
      </c>
      <c r="ON19" s="49">
        <f>IF($E$11="",0,(1*COUNTIF(BI19,calc!$AH$11))+(2*COUNTIF(BI19,calc!$AH$21))+(3*COUNTIF(BI19,calc!$AH$31))+(4*COUNTIF(BI19,calc!$AH$41))+(5*COUNTIF(BI19,calc!$AH$51)))</f>
        <v>0</v>
      </c>
      <c r="OO19" s="49">
        <f>IF($E$12="",0,(1*COUNTIF(BI19,calc!$AH$12))+(2*COUNTIF(BI19,calc!$AH$22))+(3*COUNTIF(BI19,calc!$AH$32))+(4*COUNTIF(BI19,calc!$AH$42))+(5*COUNTIF(BI19,calc!$AH$52)))</f>
        <v>0</v>
      </c>
      <c r="OP19" s="49">
        <f>IF($E$13="",0,(1*COUNTIF(BI19,calc!$AH$13))+(2*COUNTIF(BI19,calc!$AH$23))+(3*COUNTIF(BI19,calc!$AH$33))+(4*COUNTIF(BI19,calc!$AH$43))+(5*COUNTIF(BI19,calc!$AH$53)))</f>
        <v>0</v>
      </c>
      <c r="OQ19" s="1"/>
      <c r="OR19" s="49">
        <f>IF($E$4="",0,(1*COUNTIF(BJ19,calc!$AH$4))+(2*COUNTIF(BJ19,calc!$AH$14))+(3*COUNTIF(BJ19,calc!$AH$24))+(4*COUNTIF(BJ19,calc!$AH$34))+(5*COUNTIF(BJ19,calc!$AH$44)))</f>
        <v>0</v>
      </c>
      <c r="OS19" s="49">
        <f>IF($E$5="",0,(1*COUNTIF(BJ19,calc!$AH$5))+(2*COUNTIF(BJ19,calc!$AH$15))+(3*COUNTIF(BJ19,calc!$AH$25))+(4*COUNTIF(BJ19,calc!$AH$35))+(5*COUNTIF(BJ19,calc!$AH$45)))</f>
        <v>0</v>
      </c>
      <c r="OT19" s="49">
        <f>IF($E$6="",0,(1*COUNTIF(BJ19,calc!$AH$6))+(2*COUNTIF(BJ19,calc!$AH$16))+(3*COUNTIF(BJ19,calc!$AH$26))+(4*COUNTIF(BJ19,calc!$AH$36))+(5*COUNTIF(BJ19,calc!$AH$46)))</f>
        <v>0</v>
      </c>
      <c r="OU19" s="49">
        <f>IF($E$7="",0,(1*COUNTIF(BJ19,calc!$AH$7))+(2*COUNTIF(BJ19,calc!$AH$17))+(3*COUNTIF(BJ19,calc!$AH$27))+(4*COUNTIF(BJ19,calc!$AH$37))+(5*COUNTIF(BJ19,calc!$AH$47)))</f>
        <v>0</v>
      </c>
      <c r="OV19" s="49">
        <f>IF($E$8="",0,(1*COUNTIF(BJ19,calc!$AH$8))+(2*COUNTIF(BJ19,calc!$AH$18))+(3*COUNTIF(BJ19,calc!$AH$28))+(4*COUNTIF(BJ19,calc!$AH$38))+(5*COUNTIF(BJ19,calc!$AH$48)))</f>
        <v>0</v>
      </c>
      <c r="OW19" s="49">
        <f>IF($E$9="",0,(1*COUNTIF(BJ19,calc!$AH$9))+(2*COUNTIF(BJ19,calc!$AH$19))+(3*COUNTIF(BJ19,calc!$AH$29))+(4*COUNTIF(BJ19,calc!$AH$39))+(5*COUNTIF(BJ19,calc!$AH$49)))</f>
        <v>0</v>
      </c>
      <c r="OX19" s="49">
        <f>IF($E$10="",0,(1*COUNTIF(BJ19,calc!$AH$10))+(2*COUNTIF(BJ19,calc!$AH$20))+(3*COUNTIF(BJ19,calc!$AH$30))+(4*COUNTIF(BJ19,calc!$AH$40))+(5*COUNTIF(BJ19,calc!$AH$50)))</f>
        <v>0</v>
      </c>
      <c r="OY19" s="49">
        <f>IF($E$11="",0,(1*COUNTIF(BJ19,calc!$AH$11))+(2*COUNTIF(BJ19,calc!$AH$21))+(3*COUNTIF(BJ19,calc!$AH$31))+(4*COUNTIF(BJ19,calc!$AH$41))+(5*COUNTIF(BJ19,calc!$AH$51)))</f>
        <v>0</v>
      </c>
      <c r="OZ19" s="49">
        <f>IF($E$12="",0,(1*COUNTIF(BJ19,calc!$AH$12))+(2*COUNTIF(BJ19,calc!$AH$22))+(3*COUNTIF(BJ19,calc!$AH$32))+(4*COUNTIF(BJ19,calc!$AH$42))+(5*COUNTIF(BJ19,calc!$AH$52)))</f>
        <v>0</v>
      </c>
      <c r="PA19" s="49">
        <f>IF($E$13="",0,(1*COUNTIF(BJ19,calc!$AH$13))+(2*COUNTIF(BJ19,calc!$AH$23))+(3*COUNTIF(BJ19,calc!$AH$33))+(4*COUNTIF(BJ19,calc!$AH$43))+(5*COUNTIF(BJ19,calc!$AH$53)))</f>
        <v>0</v>
      </c>
      <c r="PB19" s="1"/>
      <c r="PC19" s="1"/>
      <c r="PD19" s="165"/>
      <c r="PE19" s="165"/>
      <c r="PF19" s="165"/>
      <c r="PG19" s="165"/>
      <c r="PH19" s="165"/>
      <c r="PI19" s="165"/>
      <c r="PJ19" s="165"/>
    </row>
    <row r="20" spans="1:426" ht="10.5" customHeight="1" x14ac:dyDescent="0.2">
      <c r="A20" s="281"/>
      <c r="B20" s="202"/>
      <c r="C20" s="121"/>
      <c r="D20" s="199"/>
      <c r="E20" s="235" t="str">
        <f>LEFT('BNT 3 fix'!$D20,2)</f>
        <v/>
      </c>
      <c r="F20" s="236" t="str">
        <f t="shared" ref="F20:F47" si="4">IFERROR(IF((ABS(LEFT(D20,2))&gt;=19)*(ABS(LEFT(D20,2))&lt;22),"PT","OPT"),"")</f>
        <v/>
      </c>
      <c r="G20" s="280"/>
      <c r="H20" s="237">
        <f>IF(C20="",0,SUMIF(time_slot_1,D20,calc!$O$5:$O$10))</f>
        <v>0</v>
      </c>
      <c r="I20" s="238">
        <f>SUM('BNT 3 fix'!$V20:$AE20)</f>
        <v>0</v>
      </c>
      <c r="J20" s="239">
        <f t="shared" ref="J20:J47" si="5">IFERROR(SUMPRODUCT(L20:U20,V20:AE20),0)</f>
        <v>0</v>
      </c>
      <c r="K20" s="293">
        <f t="shared" ca="1" si="3"/>
        <v>0</v>
      </c>
      <c r="L20" s="294">
        <f>IF($AM$4=calc!$L$22,0,IF($E$4="",0,(IF(OR($E$4=calc!$E$24,$E$4=calc!$E$25,$E$4=calc!$E$26),(K20*$AF$4)/2,K20*$AF$4))))*(1+BK20)</f>
        <v>0</v>
      </c>
      <c r="M20" s="294">
        <f>IF(AM6=calc!$L$22,0,IF($E$5="",0,(IF(OR($E$5=calc!$E$24,$E$5=calc!$E$25,$E$5=calc!$E$26),($K20*$AF$5)/2,$K20*$AF$5))))*(1+BK20)</f>
        <v>0</v>
      </c>
      <c r="N20" s="294">
        <f>IF(AM7=calc!$L$22,0,IF($E$6="",0,(IF(OR($E$6=calc!$E$24,$E$6=calc!$E$25,$E$6=calc!$E$26),($K20*$AF$6)/2,$K20*$AF$6))))*(1+BK20)</f>
        <v>0</v>
      </c>
      <c r="O20" s="294">
        <f>IF(AM8=calc!$L$22,0,IF($E$7="",0,(IF(OR($E$7=calc!$E$24,$E$7=calc!$E$25,$E$7=calc!$E$26),($K20*$AF$7)/2,$K20*$AF$7))))*(1+BK20)</f>
        <v>0</v>
      </c>
      <c r="P20" s="294">
        <f>IF(AM9=calc!$L$22,0,IF($E$8="",0,(IF(OR($E$8=calc!$E$24,$E$8=calc!$E$25,$E$8=calc!$E$26),($K20*$AF$8)/2,$K20*$AF$8))))*(1+BK20)</f>
        <v>0</v>
      </c>
      <c r="Q20" s="294">
        <f>IF(AM10=calc!$L$22,0,IF($E$9="",0,(IF(OR($E$9=calc!$E$24,$E$9=calc!$E$25,$E$9=calc!$E$26),($K20*$AF$9)/2,$K20*$AF$9))))*(1+BK20)</f>
        <v>0</v>
      </c>
      <c r="R20" s="294">
        <f>IF(AM11=calc!$L$22,0,IF($E$10="",0,(IF(OR($E$10=calc!$E$24,$E$10=calc!$E$25,$E$10=calc!$E$26),($K20*$AF$10)/2,$K20*$AF$10))))*(1+BK20)</f>
        <v>0</v>
      </c>
      <c r="S20" s="294">
        <f>IF(AM12=calc!$L$22,0,IF($E$11="",0,(IF(OR($E$11=calc!$E$24,$E$11=calc!$E$25,$E$11=calc!$E$26),($K20*$AF$11)/2,$K20*$AF$11))))*(1+BK20)</f>
        <v>0</v>
      </c>
      <c r="T20" s="294">
        <f>IF(AM13=calc!$L$22,0,IF($E$12="",0,(IF(OR($E$12=calc!$E$24,$E$12=calc!$E$25,$E$12=calc!$E$26),($K20*$AF$12)/2,$K20*$AF$12))))*(1+BK20)</f>
        <v>0</v>
      </c>
      <c r="U20" s="294">
        <f>IF(AM14=calc!$L$22,0,IF($E$13="",0,(IF(OR($E$13=calc!$E$24,$E$13=calc!$E$25,$E$13=calc!$E$26),($K20*$AF$13)/2,$K20*$AF$13))))*(1+BK20)</f>
        <v>0</v>
      </c>
      <c r="V20" s="293">
        <f>(1*(IF($E$4="",0,(IF(OR($E$4=calc!$E$24,$E$4=calc!$E$25,$E$4=calc!$E$26),COUNTIF(AF20:BJ20,calc!$AH$4)*2,COUNTIF(AF20:BJ20,calc!$AH$4))))+(2*(IF(OR($E$4=calc!$E$24,$E$4=calc!$E$25,$E$4=calc!$E$26),COUNTIF(AF20:BJ20,calc!$AH$14)*2,COUNTIF(AF20:BJ20,calc!$AH$14))))+(3*(IF(OR($E$4=calc!$E$24,$E$4=calc!$E$25,$E$4=calc!$E$26),COUNTIF(AF20:BJ20,calc!$AH$24)*2,COUNTIF(AF20:BJ20,calc!$AH$24))))+(4*(IF(OR($E$4=calc!$E$24,$E$4=calc!$E$25,$E$4=calc!$E$26),COUNTIF(AF20:BJ20,calc!$AH$34)*2,COUNTIF(AF20:BJ20,calc!$AH$34))))+(5*(IF(OR($E$4=calc!$E$24,$E$4=calc!$E$25,$E$4=calc!$E$26),COUNTIF(AF20:BJ20,calc!$AH$44)*2,COUNTIF(AF20:BJ20,calc!$AH$44))))))</f>
        <v>0</v>
      </c>
      <c r="W20" s="293">
        <f>(1*(IF($E$5="",0,(IF(OR($E$5=calc!$E$24,$E$5=calc!$E$25,$E$5=calc!$E$26),COUNTIF(AF20:BJ20,calc!$AH$5)*2,COUNTIF(AF20:BJ20,calc!$AH$5))))+(2*(IF(OR($E$5=calc!$E$24,$E$5=calc!$E$25,$E$5=calc!$E$26),COUNTIF(AF20:BJ20,calc!$AH$15)*2,COUNTIF(AF20:BJ20,calc!$AH$15))))+(3*(IF(OR($E$5=calc!$E$24,$E$5=calc!$E$25,$E$5=calc!$E$26),COUNTIF(AF20:BJ20,calc!$AH$25)*2,COUNTIF(AF20:BJ20,calc!$AH$25))))+(4*(IF(OR($E$5=calc!$E$24,$E$5=calc!$E$25,$E$5=calc!$E$26),COUNTIF(AF20:BJ20,calc!$AH$35)*2,COUNTIF(AF20:BJ20,calc!$AH$35))))+(5*(IF(OR($E$5=calc!$E$24,$E$5=calc!$E$25,$E$5=calc!$E$26),COUNTIF(AF20:BJ20,calc!$AH$45)*2,COUNTIF(AF20:BJ20,calc!$AH$45))))))</f>
        <v>0</v>
      </c>
      <c r="X20" s="293">
        <f>(1*(IF($E$6="",0,(IF(OR($E$6=calc!$E$24,$E$6=calc!$E$25,$E$6=calc!$E$26),COUNTIF(AF20:BJ20,calc!$AH$6)*2,COUNTIF(AF20:BJ20,calc!$AH$6))))+(2*(IF(OR($E$6=calc!$E$24,$E$6=calc!$E$25,$E$6=calc!$E$26),COUNTIF(AF20:BJ20,calc!$AH$16)*2,COUNTIF(AF20:BJ20,calc!$AH$16))))+(3*(IF(OR($E$6=calc!$E$24,$E$6=calc!$E$25,$E$6=calc!$E$26),COUNTIF(AF20:BJ20,calc!$AH$26)*2,COUNTIF(AF20:BJ20,calc!$AH$26))))+(4*(IF(OR($E$6=calc!$E$24,$E$6=calc!$E$25,$E$6=calc!$E$26),COUNTIF(AF20:BJ20,calc!$AH$36)*2,COUNTIF(AF20:BJ20,calc!$AH$36))))+(5*(IF(OR($E$6=calc!$E$24,$E$6=calc!$E$25,$E$6=calc!$E$26),COUNTIF(AF20:BJ20,calc!$AH$46)*2,COUNTIF(AF20:BJ20,calc!$AH$46))))))</f>
        <v>0</v>
      </c>
      <c r="Y20" s="293">
        <f>(1*(IF($E$7="",0,(IF(OR($E$7=calc!$E$24,$E$7=calc!$E$25,$E$7=calc!$E$26),COUNTIF(AF20:BJ20,calc!$AH$7)*2,COUNTIF(AF20:BJ20,calc!$AH$7))))+(2*(IF(OR($E$7=calc!$E$24,$E$7=calc!$E$25,$E$7=calc!$E$26),COUNTIF(AF20:BJ20,calc!$AH$17)*2,COUNTIF(AF20:BJ20,calc!$AH$17))))+(3*(IF(OR($E$7=calc!$E$24,$E$7=calc!$E$25,$E$7=calc!$E$26),COUNTIF(AF20:BJ20,calc!$AH$27)*2,COUNTIF(AF20:BJ20,calc!$AH$27))))+(4*(IF(OR($E$7=calc!$E$24,$E$7=calc!$E$25,$E$7=calc!$E$26),COUNTIF(AF20:BJ20,calc!$AH$37)*2,COUNTIF(AF20:BJ20,calc!$AH$37))))+(5*(IF(OR($E$7=calc!$E$24,$E$7=calc!$E$25,$E$7=calc!$E$26),COUNTIF(AF20:BJ20,calc!$AH$47)*2,COUNTIF(AF20:BJ20,calc!$AH$47))))))</f>
        <v>0</v>
      </c>
      <c r="Z20" s="293">
        <f>(1*(IF($E$8="",0,(IF(OR($E$8=calc!$E$24,$E$8=calc!$E$25,$E$8=calc!$E$26),COUNTIF(AF20:BJ20,calc!$AH$8)*2,COUNTIF(AF20:BJ20,calc!$AH$8))))+(2*(IF(OR($E$8=calc!$E$24,$E$8=calc!$E$25,$E$8=calc!$E$26),COUNTIF(AF20:BJ20,calc!$AH$18)*2,COUNTIF(AF20:BJ20,calc!$AH$18))))+(3*(IF(OR($E$8=calc!$E$24,$E$8=calc!$E$25,$E$8=calc!$E$26),COUNTIF(AF20:BJ20,calc!$AH$28)*2,COUNTIF(AF20:BJ20,calc!$AH$28))))+(4*(IF(OR($E$8=calc!$E$24,$E$8=calc!$E$25,$E$8=calc!$E$26),COUNTIF(AF20:BJ20,calc!$AH$38)*2,COUNTIF(AF20:BJ20,calc!$AH$38))))+(5*(IF(OR($E$8=calc!$E$24,$E$8=calc!$E$25,$E$8=calc!$E$26),COUNTIF(AF20:BJ20,calc!$AH$48)*2,COUNTIF(AF20:BJ20,calc!$AH$48))))))</f>
        <v>0</v>
      </c>
      <c r="AA20" s="293">
        <f>(1*(IF($E$9="",0,(IF(OR($E$9=calc!$E$24,$E$9=calc!$E$25,$E$9=calc!$E$26),COUNTIF(AF20:BJ20,calc!$AH$9)*2,COUNTIF(AF20:BJ20,calc!$AH$9))))+(2*(IF(OR($E$9=calc!$E$24,$E$9=calc!$E$25,$E$9=calc!$E$26),COUNTIF(AF20:BJ20,calc!$AH$19)*2,COUNTIF(AF20:BJ20,calc!$AH$19))))+(3*(IF(OR($E$9=calc!$E$24,$E$9=calc!$E$25,$E$9=calc!$E$26),COUNTIF(AF20:BJ20,calc!$AH$29)*2,COUNTIF(AF20:BJ20,calc!$AH$29))))+(4*(IF(OR($E$9=calc!$E$24,$E$9=calc!$E$25,$E$9=calc!$E$26),COUNTIF(AF20:BJ20,calc!$AH$39)*2,COUNTIF(AF20:BJ20,calc!$AH$39))))+(5*(IF(OR($E$9=calc!$E$24,$E$9=calc!$E$25,$E$9=calc!$E$26),COUNTIF(AF20:BJ20,calc!$AH$49)*2,COUNTIF(AF20:BJ20,calc!$AH$49))))))</f>
        <v>0</v>
      </c>
      <c r="AB20" s="295">
        <f>(1*(IF($E$10="",0,(IF(OR($E$10=calc!$E$24,$E$10=calc!$E$25,$E$10=calc!$E$26),COUNTIF(AF20:BJ20,calc!$AH$10)*2,COUNTIF(AF20:BJ20,calc!$AH$10))))+(2*(IF(OR($E$10=calc!$E$24,$E$10=calc!$E$25,$E$10=calc!$E$26),COUNTIF(AF20:BJ20,calc!$AH$20)*2,COUNTIF(AF20:BJ20,calc!$AH$20))))+(3*(IF(OR($E$10=calc!$E$24,$E$10=calc!$E$25,$E$10=calc!$E$26),COUNTIF(AF20:BJ20,calc!$AH$30)*2,COUNTIF(AF20:BJ20,calc!$AH$30))))+(4*(IF(OR($E$10=calc!$E$24,$E$10=calc!$E$25,$E$10=calc!$E$26),COUNTIF(AF20:BJ20,calc!$AH$40)*2,COUNTIF(AF20:BJ20,calc!$AH$40))))+(5*(IF(OR($E$10=calc!$E$24,$E$10=calc!$E$25,$E$10=calc!$E$26),COUNTIF(AF20:BJ20,calc!$AH$50)*2,COUNTIF(AF20:BJ20,calc!$AH$50))))))</f>
        <v>0</v>
      </c>
      <c r="AC20" s="295">
        <f>(1*(IF($E$11="",0,(IF(OR($E$11=calc!$E$24,$E$11=calc!$E$25,$E$11=calc!$E$26),COUNTIF(AF20:BJ20,calc!$AH$11)*2,COUNTIF(AF20:BJ20,calc!$AH$11))))+(2*(IF(OR($E$11=calc!$E$24,$E$11=calc!$E$25,$E$11=calc!$E$26),COUNTIF(AF20:BJ20,calc!$AH$21)*2,COUNTIF(AF20:BJ20,calc!$AH$21))))+(3*(IF(OR($E$11=calc!$E$24,$E$11=calc!$E$25,$E$11=calc!$E$26),COUNTIF(AF20:BJ20,calc!$AH$31)*2,COUNTIF(AF20:BJ20,calc!$AH$31))))+(4*(IF(OR($E$11=calc!$E$24,$E$11=calc!$E$25,$E$11=calc!$E$26),COUNTIF(AF20:BJ20,calc!$AH$41)*2,COUNTIF(AF20:BJ20,calc!$AH$41))))+(5*(IF(OR($E$11=calc!$E$24,$E$11=calc!$E$25,$E$11=calc!$E$26),COUNTIF(AF20:BJ20,calc!$AH$51)*2,COUNTIF(AF20:BJ20,calc!$AH$51))))))</f>
        <v>0</v>
      </c>
      <c r="AD20" s="295">
        <f>(1*(IF($E$12="",0,(IF(OR($E$12=calc!$E$24,$E$12=calc!$E$25,$E$12=calc!$E$26),COUNTIF(AF20:BJ20,calc!$AH$12)*2,COUNTIF(AF20:BJ20,calc!$AH$12))))+(2*(IF(OR($E$12=calc!$E$24,$E$12=calc!$E$25,$E$12=calc!$E$26),COUNTIF(AF20:BJ20,calc!$AH$22)*2,COUNTIF(AF20:BJ20,calc!$AH$22))))+(3*(IF(OR($E$12=calc!$E$24,$E$12=calc!$E$25,$E$12=calc!$E$26),COUNTIF(AF20:BJ20,calc!$AH$32)*2,COUNTIF(AF20:BJ20,calc!$AH$32))))+(4*(IF(OR($E$12=calc!$E$24,$E$12=calc!$E$25,$E$12=calc!$E$26),COUNTIF(AF20:BJ20,calc!$AH$42)*2,COUNTIF(AF20:BJ20,calc!$AH$42))))+(5*(IF(OR($E$12=calc!$E$24,$E$12=calc!$E$25,$E$12=calc!$E$26),COUNTIF(AF20:BJ20,calc!$AH$52)*2,COUNTIF(AF20:BJ20,calc!$AH$52))))))</f>
        <v>0</v>
      </c>
      <c r="AE20" s="295">
        <f>(1*(IF($E$13="",0,(IF(OR($E$13=calc!$E$24,$E$13=calc!$E$25,$E$13=calc!$E$26),COUNTIF(AF20:BJ20,calc!$AH$13)*2,COUNTIF(AF20:BJ20,calc!$AH$13))))+(2*(IF(OR($E$13=calc!$E$24,$E$13=calc!$E$25,$E$13=calc!$E$26),COUNTIF(AF20:BJ20,calc!$AH$23)*2,COUNTIF(AF20:BJ20,calc!$AH$23))))+(3*(IF(OR($E$13=calc!$E$24,$E$13=calc!$E$25,$E$13=calc!$E$26),COUNTIF(AF20:BJ20,calc!$AH$33)*2,COUNTIF(AF20:BJ20,calc!$AH$33))))+(4*(IF(OR($E$13=calc!$E$24,$E$13=calc!$E$25,$E$13=calc!$E$26),COUNTIF(AF20:BJ20,calc!$AH$43)*2,COUNTIF(AF20:BJ20,calc!$AH$43))))+(5*(IF(OR($E$13=calc!$E$24,$E$13=calc!$E$25,$E$13=calc!$E$26),COUNTIF(AF20:BJ20,calc!$AH$53)*2,COUNTIF(AF20:BJ20,calc!$AH$53))))))</f>
        <v>0</v>
      </c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124"/>
      <c r="BL20" s="227">
        <f t="shared" ref="BL20:BL47" si="6">COUNTIF(AF20:BJ20,"A")+(COUNTIF(AF20:BJ20,"A2")*2)+(COUNTIF(AF20:BJ20,"A3")*3)+(COUNTIF(AF20:BJ20,"A4")*4)+(COUNTIF(AF20:BJ20,"A5")*5)+COUNTIF(AF20:BJ20,"B")+(COUNTIF(AF20:BJ20,"B2")*2)+(COUNTIF(AF20:BJ20,"B3")*3)+(COUNTIF(AF20:BJ20,"B4")*4)+(COUNTIF(AF20:BJ20,"B5")*5)+COUNTIF(AF20:BJ20,"C")+(COUNTIF(AF20:BJ20,"C2")*2)+(COUNTIF(AF20:BJ20,"C3")*3)+(COUNTIF(AF20:BJ20,"C4")*4)+(COUNTIF(AF20:BJ20,"C5")*5)+COUNTIF(AF20:BJ20,"D")+(COUNTIF(AF20:BJ20,"D2")*2)+(COUNTIF(AF20:BJ20,"D3")*3)+(COUNTIF(AF20:BJ20,"D4")*4)+(COUNTIF(AF20:BJ20,"D5")*5)+COUNTIF(AF20:BJ20,"E")+(COUNTIF(AF20:BJ20,"E2")*2)+(COUNTIF(AF20:BJ20,"E3")*3)+(COUNTIF(AF20:BJ20,"E4")*4)+(COUNTIF(AF20:BJ20,"E5")*5)+COUNTIF(AF20:BJ20,"F")+(COUNTIF(AF20:BJ20,"F2")*2)+(COUNTIF(AF20:BJ20,"F3")*3)+(COUNTIF(AF20:BJ20,"F4")*4)+(COUNTIF(AF20:BJ20,"F5")*5)+COUNTIF(AF20:BJ20,"G")+(COUNTIF(AF20:BJ20,"G2")*2)+(COUNTIF(AF20:BJ20,"G3")*3)+(COUNTIF(AF20:BJ20,"G4")*4)+(COUNTIF(AF20:BJ20,"G5")*5)+COUNTIF(AF20:BJ20,"H")+(COUNTIF(AF20:BJ20,"H2")*2)+(COUNTIF(AF20:BJ20,"H3")*3)+(COUNTIF(AF20:BJ20,"H4")*4)+(COUNTIF(AF20:BJ20,"H5")*5)+COUNTIF(AF20:BJ20,"I")+(COUNTIF(AF20:BJ20,"I2")*2)+(COUNTIF(AF20:BJ20,"I3")*3)+(COUNTIF(AF20:BJ20,"I4")*4)+(COUNTIF(AF20:BJ20,"I5")*5)+COUNTIF(AF20:BJ20,"J")+(COUNTIF(AF20:BJ20,"J2")*2)+(COUNTIF(AF20:BJ20,"J3")*3)+(COUNTIF(AF20:BJ20,"J4")*4)+(COUNTIF(AF20:BJ20,"J5")*5)</f>
        <v>0</v>
      </c>
      <c r="BM20" s="164"/>
      <c r="BN20" s="49">
        <f>IF($E$4="",0,IF($AM$4=calc!$L$22,0,(1*(IF(OR($E$4=calc!$E$24,$E$4=calc!$E$25,$E$4=calc!$E$26),COUNTIF(AF20:BJ20,calc!$AH$4)*2,COUNTIF(AF20:BJ20,calc!$AH$4))))+(2*(IF(OR($E$4=calc!$E$24,$E$4=calc!$E$23,$E$4=calc!$E$26),COUNTIF(AF20:BJ20,calc!$AH$14)*2,COUNTIF(AF20:BJ20,calc!$AH$14))))+(3*(IF(OR($E$4=calc!$E$24,$E$4=calc!$E$25,$E$4=calc!$E$26),COUNTIF(AF20:BJ20,calc!$AH$24)*2,COUNTIF(AF20:BJ20,calc!$AH$24))))+(4*(IF(OR($E$4=calc!$E$24,$E$4=calc!$E$25,$E$4=calc!$E$26),COUNTIF(AF20:BJ20,calc!$AH$34)*2,COUNTIF(AF20:BJ20,calc!$AH$34))))+(5*(IF(OR($E$4=calc!$E$24,$E$4=calc!$E$25,$E$4=calc!$E$26),COUNTIF(AF20:BJ20,calc!$AH$44)*2,COUNTIF(AF20:BJ20,calc!$AH$44))))))</f>
        <v>0</v>
      </c>
      <c r="BO20" s="49">
        <f>IF($E$5="",0,IF($AM$5=calc!$L$22,0,(1*(IF(OR($E$5=calc!$E$24,$E$5=calc!$E$25,$E$5=calc!$E$26),COUNTIF(AF20:BJ20,calc!$AH$5)*2,COUNTIF(AF20:BJ20,calc!$AH$5))))+(2*(IF(OR($E$5=calc!$E$24,$E$5=calc!$E$23,$E$5=calc!$E$26),COUNTIF(AF20:BJ20,calc!$AH$15)*2,COUNTIF(AF20:BJ20,calc!$AH$15))))+(3*(IF(OR($E$5=calc!$E$24,$E$5=calc!$E$25,$E$5=calc!$E$26),COUNTIF(AF20:BJ20,calc!$AH$25)*2,COUNTIF(AF20:BJ20,calc!$AH$25))))+(4*(IF(OR($E$5=calc!$E$24,$E$5=calc!$E$25,$E$5=calc!$E$26),COUNTIF(AF20:BJ20,calc!$AH$35)*2,COUNTIF(AF20:BJ20,calc!$AH$35))))+(5*(IF(OR($E$5=calc!$E$24,$E$5=calc!$E$25,$E$5=calc!$E$26),COUNTIF(AF20:BJ20,calc!$AH$45)*2,COUNTIF(AF20:BJ20,calc!$AH$45))))))</f>
        <v>0</v>
      </c>
      <c r="BP20" s="49">
        <f>IF($E$6="",0,IF($AM$6=calc!$L$22,0,(1*(IF(OR($E$6=calc!$E$24,$E$6=calc!$E$25,$E$6=calc!$E$26),COUNTIF(AF20:BJ20,calc!$AH$6)*2,COUNTIF(AF20:BJ20,calc!$AH$6))))+(2*(IF(OR($E$6=calc!$E$24,$E$6=calc!$E$23,$E$6=calc!$E$26),COUNTIF(AF20:BJ20,calc!$AH$16)*2,COUNTIF(AF20:BJ20,calc!$AH$16))))+(3*(IF(OR($E$6=calc!$E$24,$E$6=calc!$E$25,$E$6=calc!$E$26),COUNTIF(AF20:BJ20,calc!$AH$26)*2,COUNTIF(AF20:BJ20,calc!$AH$26))))+(4*(IF(OR($E$6=calc!$E$24,$E$6=calc!$E$25,$E$6=calc!$E$26),COUNTIF(AF20:BJ20,calc!$AH$36)*2,COUNTIF(AF20:BJ20,calc!$AH$36))))+(5*(IF(OR($E$6=calc!$E$24,$E$6=calc!$E$25,$E$6=calc!$E$26),COUNTIF(AF20:BJ20,calc!$AH$46)*2,COUNTIF(AF20:BJ20,calc!$AH$46))))))</f>
        <v>0</v>
      </c>
      <c r="BQ20" s="49">
        <f>IF($E$7="",0,IF($AM$7=calc!$L$22,0,(1*(IF(OR($E$7=calc!$E$24,$E$7=calc!$E$25,$E$7=calc!$E$26),COUNTIF(AF20:BJ20,calc!$AH$7)*2,COUNTIF(AF20:BJ20,calc!$AH$7))))+(2*(IF(OR($E$7=calc!$E$24,$E$7=calc!$E$23,$E$7=calc!$E$26),COUNTIF(AF20:BJ20,calc!$AH$17)*2,COUNTIF(AF20:BJ20,calc!$AH$17))))+(3*(IF(OR($E$7=calc!$E$24,$E$7=calc!$E$25,$E$7=calc!$E$26),COUNTIF(AF20:BJ20,calc!$AH$27)*2,COUNTIF(AF20:BJ20,calc!$AH$27))))+(4*(IF(OR($E$7=calc!$E$24,$E$7=calc!$E$25,$E$7=calc!$E$26),COUNTIF(AF20:BJ20,calc!$AH$37)*2,COUNTIF(AF20:BJ20,calc!$AH$37))))+(5*(IF(OR($E$7=calc!$E$24,$E$7=calc!$E$25,$E$7=calc!$E$26),COUNTIF(AF20:BJ20,calc!$AH$47)*2,COUNTIF(AF20:BJ20,calc!$AH$47))))))</f>
        <v>0</v>
      </c>
      <c r="BR20" s="49">
        <f>IF($E$8="",0,IF($AM$8=calc!$L$22,0,(1*(IF(OR($E$8=calc!$E$24,$E$8=calc!$E$25,$E$8=calc!$E$26),COUNTIF(AF20:BJ20,calc!$AB$8)*2,COUNTIF(AF20:BJ20,calc!$AH$8))))+(2*(IF(OR($E$8=calc!$E$24,$E$8=calc!$E$23,$E$8=calc!$E$26),COUNTIF(AF20:BJ20,calc!$AH$18)*2,COUNTIF(AF20:BJ20,calc!$AH$18))))+(3*(IF(OR($E$8=calc!$E$24,$E$8=calc!$E$25,$E$8=calc!$E$26),COUNTIF(AF20:BJ20,calc!$AH$28)*2,COUNTIF(AF20:BJ20,calc!$AH$28))))+(4*(IF(OR($E$8=calc!$E$24,$E$8=calc!$E$25,$E$8=calc!$E$26),COUNTIF(AF20:BJ20,calc!$AH$38)*2,COUNTIF(AF20:BJ20,calc!$AH$38))))+(5*(IF(OR($E$8=calc!$E$24,$E$8=calc!$E$25,$E$8=calc!$E$26),COUNTIF(AF20:BJ20,calc!$AH$48)*2,COUNTIF(AF20:BJ20,calc!$AH$48))))))</f>
        <v>0</v>
      </c>
      <c r="BS20" s="49">
        <f>IF($E$9="",0,IF($AM$9=calc!$L$22,0,(1*(IF(OR($E$9=calc!$E$24,$E$9=calc!$E$25,$E$9=calc!$E$26),COUNTIF(AF20:BJ20,calc!$AH$9)*2,COUNTIF(AF20:BJ20,calc!$AH$9))))+(2*(IF(OR($E$9=calc!$E$24,$E$9=calc!$E$23,$E$9=calc!$E$26),COUNTIF(AF20:BJ20,calc!$AH$19)*2,COUNTIF(AF20:BJ20,calc!$AH$19))))+(3*(IF(OR($E$9=calc!$E$24,$E$9=calc!$E$25,$E$9=calc!$E$26),COUNTIF(AF20:BJ20,calc!$AH$29)*2,COUNTIF(AF20:BJ20,calc!$AH$29))))+(4*(IF(OR($E$9=calc!$E$24,$E$9=calc!$E$25,$E$9=calc!$E$26),COUNTIF(AF20:BJ20,calc!$AH$39)*2,COUNTIF(AF20:BJ20,calc!$AH$39))))+(5*(IF(OR($E$9=calc!$E$24,$E$9=calc!$E$25,$E$9=calc!$E$26),COUNTIF(AF20:BJ20,calc!$AH$49)*2,COUNTIF(AF20:BJ20,calc!$AH$49))))))</f>
        <v>0</v>
      </c>
      <c r="BT20" s="49">
        <f>IF($E$10="",0,IF($AM$10=calc!$L$22,0,(1*(IF(OR($E$10=calc!$E$24,$E$10=calc!$E$25,$E$10=calc!$E$26),COUNTIF(AF20:BJ20,calc!$AH$10)*2,COUNTIF(AF20:BJ20,calc!$AH$10))))+(2*(IF(OR($E$10=calc!$E$24,$E$10=calc!$E$23,$E$10=calc!$E$26),COUNTIF(AF20:BJ20,calc!$AH$20)*2,COUNTIF(AF20:BJ20,calc!$AH$20))))+(3*(IF(OR($E$10=calc!$E$24,$E$10=calc!$E$25,$E$10=calc!$E$26),COUNTIF(AF20:BJ20,calc!$AH$30)*2,COUNTIF(AF20:BJ20,calc!$AH$30))))+(4*(IF(OR($E$10=calc!$E$24,$E$10=calc!$E$25,$E$10=calc!$E$26),COUNTIF(AF20:BJ20,calc!$AH$40)*2,COUNTIF(AF20:BJ20,calc!$AH$40))))+(5*(IF(OR($E$10=calc!$E$24,$E$10=calc!$E$25,$E$10=calc!$E$26),COUNTIF(AF20:BJ20,calc!$AH$50)*2,COUNTIF(AF20:BJ20,calc!$AH$50))))))</f>
        <v>0</v>
      </c>
      <c r="BU20" s="49">
        <f>IF($E$11="",0,IF($AQ$11=calc!$L$22,0,(1*(IF(OR($E$11=calc!$E$24,$E$11=calc!$E$25,$E$11=calc!$E$26),COUNTIF(AF20:BJ20,calc!$AH$11)*2,COUNTIF(AF20:BJ20,calc!$AH$11))))+(2*(IF(OR($E$11=calc!$E$24,$E$11=calc!$E$23,$E$11=calc!$E$26),COUNTIF(AF20:BJ20,calc!$AH$21)*2,COUNTIF(AF20:BJ20,calc!$AH$21))))+(3*(IF(OR($E$11=calc!$E$24,$E$11=calc!$E$25,$E$11=calc!$E$26),COUNTIF(AF20:BJ20,calc!$AH$31)*2,COUNTIF(AF20:BJ20,calc!$AH$31))))+(4*(IF(OR($E$11=calc!$E$24,$E$11=calc!$E$25,$E$11=calc!$E$26),COUNTIF(AF20:BJ20,calc!$AH$41)*2,COUNTIF(AF20:BJ20,calc!$AH$41))))+(5*(IF(OR($E$11=calc!$E$24,$E$11=calc!$E$25,$E$11=calc!$E$26),COUNTIF(AF20:BJ20,calc!$AH$51)*2,COUNTIF(AF20:BJ20,calc!$AH$51))))))</f>
        <v>0</v>
      </c>
      <c r="BV20" s="49">
        <f>IF($E$12="",0,IF($AM$12=calc!$L$22,0,(1*(IF(OR($E$12=calc!$E$24,$E$12=calc!$E$25,$E$12=calc!$E$26),COUNTIF(AF20:BJ20,calc!$AH$12)*2,COUNTIF(AF20:BJ20,calc!$AH$12))))+(2*(IF(OR($E$12=calc!$E$24,$E$12=calc!$E$23,$E$12=calc!$E$26),COUNTIF(AF20:BJ20,calc!$AH$22)*2,COUNTIF(AF20:BJ20,calc!$AH$22))))+(3*(IF(OR($E$12=calc!$E$24,$E$12=calc!$E$25,$E$12=calc!$E$26),COUNTIF(AF20:BJ20,calc!$AH$32)*2,COUNTIF(AF20:BJ20,calc!$AH$32))))+(4*(IF(OR($E$12=calc!$E$24,$E$12=calc!$E$25,$E$12=calc!$E$26),COUNTIF(AF20:BJ20,calc!$AH$42)*2,COUNTIF(AF20:BJ20,calc!$AH$42))))+(5*(IF(OR($E$12=calc!$E$24,$E$12=calc!$E$25,$E$12=calc!$E$26),COUNTIF(AF20:BJ20,calc!$AH$52)*2,COUNTIF(AF20:BJ20,calc!$AH$52))))))</f>
        <v>0</v>
      </c>
      <c r="BW20" s="49">
        <f>IF($E$13="",0,IF($AQ$13=calc!$L$22,0,(1*(IF(OR($E$13=calc!$E$24,$E$13=calc!$E$25,$E$13=calc!$E$26),COUNTIF(AF20:BJ20,calc!$AH$13)*2,COUNTIF(AF20:BJ20,calc!$AH$13))))+(2*(IF(OR($E$13=calc!$E$24,$E$13=calc!$E$23,$E$13=calc!$E$26),COUNTIF(AF20:BJ20,calc!$AH$23)*2,COUNTIF(AF20:BJ20,calc!$AH$23))))+(3*(IF(OR($E$13=calc!$E$24,$E$13=calc!$E$25,$E$13=calc!$E$26),COUNTIF(AF20:BJ20,calc!$AH$33)*2,COUNTIF(AF20:BJ20,calc!$AH$33))))+(4*(IF(OR($E$13=calc!$E$24,$E$13=calc!$E$25,$E$13=calc!$E$26),COUNTIF(AF20:BJ20,calc!$AH$43)*2,COUNTIF(AF20:BJ20,calc!$AH$43))))+(5*(IF(OR($E$13=calc!$E$24,$E$13=calc!$E$25,$E$13=calc!$E$26),COUNTIF(AF20:BJ20,calc!$AH$53)*2,COUNTIF(AF20:BJ20,calc!$AH$53))))))</f>
        <v>0</v>
      </c>
      <c r="BX20" s="49">
        <f t="shared" ref="BX20:BX47" si="7">SUM(BN20:BW20)</f>
        <v>0</v>
      </c>
      <c r="BY20" s="1"/>
      <c r="BZ20" s="49">
        <f>IF($E$4="",0,(1*COUNTIF(AF20,calc!$AH$4))+(2*COUNTIF(AF20,calc!$AH$14))+(3*COUNTIF(AF20,calc!$AH$24))+(4*COUNTIF(AF20,calc!$AH$34))+(5*COUNTIF(AF20,calc!$AH$44)))</f>
        <v>0</v>
      </c>
      <c r="CA20" s="49">
        <f>IF($E$5="",0,(1*COUNTIF(AF20,calc!$AH$5))+(2*COUNTIF(AF20,calc!$AH$15))+(3*COUNTIF(AF20,calc!$AH$25))+(4*COUNTIF(AF20,calc!$AH$35))+(5*COUNTIF(AF20,calc!$AH$45)))</f>
        <v>0</v>
      </c>
      <c r="CB20" s="49">
        <f>IF($E$6="",0,(1*COUNTIF(AF20,calc!$AH$6))+(2*COUNTIF(AF20,calc!$AH$16))+(3*COUNTIF(AF20,calc!$AH$26))+(4*COUNTIF(AF20,calc!$AH$36))+(5*COUNTIF(AF20,calc!$AH$46)))</f>
        <v>0</v>
      </c>
      <c r="CC20" s="49">
        <f>IF($E$7="",0,(1*COUNTIF(AF20,calc!$AH$7))+(2*COUNTIF(AF20,calc!$AH$17))+(3*COUNTIF(AF20,calc!$AH$27))+(4*COUNTIF(AF20,calc!$AH$37))+(5*COUNTIF(AF20,calc!$AH$47)))</f>
        <v>0</v>
      </c>
      <c r="CD20" s="49">
        <f>IF($E$8="",0,(1*COUNTIF(AF20,calc!$AH$8))+(2*COUNTIF(AF20,calc!$AH$18))+(3*COUNTIF(AF20,calc!$AH$28))+(4*COUNTIF(AF20,calc!$AH$38))+(5*COUNTIF(AF20,calc!$AH$48)))</f>
        <v>0</v>
      </c>
      <c r="CE20" s="49">
        <f>IF($E$9="",0,(1*COUNTIF(AF20,calc!$AH$9))+(2*COUNTIF(AF20,calc!$AH$19))+(3*COUNTIF(AF20,calc!$AH$29))+(4*COUNTIF(AF20,calc!$AH$39))+(5*COUNTIF(AF20,calc!$AH$49)))</f>
        <v>0</v>
      </c>
      <c r="CF20" s="49">
        <f>IF($E$10="",0,(1*COUNTIF(AF20,calc!$AH$10))+(2*COUNTIF(AF20,calc!$AH$20))+(3*COUNTIF(AF20,calc!$AH$30))+(4*COUNTIF(AF20,calc!$AH$40))+(5*COUNTIF(AF20,calc!$AH$50)))</f>
        <v>0</v>
      </c>
      <c r="CG20" s="49">
        <f>IF($E$11="",0,(1*COUNTIF(AF20,calc!$AH$11))+(2*COUNTIF(AF20,calc!$AH$21))+(3*COUNTIF(AF20,calc!$AH$31))+(4*COUNTIF(AF20,calc!$AH$41))+(5*COUNTIF(AF20,calc!$AH$51)))</f>
        <v>0</v>
      </c>
      <c r="CH20" s="49">
        <f>IF($E$12="",0,(1*COUNTIF(AF20,calc!$AH$12))+(2*COUNTIF(AF20,calc!$AH$22))+(3*COUNTIF(AF20,calc!$AH$32))+(4*COUNTIF(AF20,calc!$AH$42))+(5*COUNTIF(AF20,calc!$AH$52)))</f>
        <v>0</v>
      </c>
      <c r="CI20" s="49">
        <f>IF($E$13="",0,(1*COUNTIF(AF20,calc!$AH$13))+(2*COUNTIF(AF20,calc!$AH$23))+(3*COUNTIF(AF20,calc!$AH$33))+(4*COUNTIF(AF20,calc!$AH$43))+(5*COUNTIF(AF20,calc!$AH$53)))</f>
        <v>0</v>
      </c>
      <c r="CJ20" s="1"/>
      <c r="CK20" s="49">
        <f>IF($E$4="",0,(1*COUNTIF(AG20,calc!$AH$4))+(2*COUNTIF(AG20,calc!$AH$14))+(3*COUNTIF(AG20,calc!$AH$24))+(4*COUNTIF(AG20,calc!$AH$34))+(5*COUNTIF(AG20,calc!$AH$44)))</f>
        <v>0</v>
      </c>
      <c r="CL20" s="49">
        <f>IF($E$5="",0,(1*COUNTIF(AG20,calc!$AH$5))+(2*COUNTIF(AG20,calc!$AH$15))+(3*COUNTIF(AG20,calc!$AH$25))+(4*COUNTIF(AG20,calc!$AH$35))+(5*COUNTIF(AG20,calc!$AH$45)))</f>
        <v>0</v>
      </c>
      <c r="CM20" s="49">
        <f>IF($E$6="",0,(1*COUNTIF(AG20,calc!$AH$6))+(2*COUNTIF(AG20,calc!$AH$16))+(3*COUNTIF(AG20,calc!$AH$26))+(4*COUNTIF(AG20,calc!$AH$36))+(5*COUNTIF(AG20,calc!$AH$46)))</f>
        <v>0</v>
      </c>
      <c r="CN20" s="49">
        <f>IF($E$7="",0,(1*COUNTIF(AG20,calc!$AH$7))+(2*COUNTIF(AG20,calc!$AH$17))+(3*COUNTIF(AG20,calc!$AH$27))+(4*COUNTIF(AG20,calc!$AH$37))+(5*COUNTIF(AG20,calc!$AH$47)))</f>
        <v>0</v>
      </c>
      <c r="CO20" s="49">
        <f>IF($E$8="",0,(1*COUNTIF(AG20,calc!$AH$8))+(2*COUNTIF(AG20,calc!$AH$18))+(3*COUNTIF(AG20,calc!$AH$28))+(4*COUNTIF(AG20,calc!$AH$38))+(5*COUNTIF(AG20,calc!$AH$48)))</f>
        <v>0</v>
      </c>
      <c r="CP20" s="49">
        <f>IF($E$9="",0,(1*COUNTIF(AG20,calc!$AH$9))+(2*COUNTIF(AG20,calc!$AH$19))+(3*COUNTIF(AG20,calc!$AH$29))+(4*COUNTIF(AG20,calc!$AH$39))+(5*COUNTIF(AG20,calc!$AH$49)))</f>
        <v>0</v>
      </c>
      <c r="CQ20" s="49">
        <f>IF($E$10="",0,(1*COUNTIF(AG20,calc!$AH$10))+(2*COUNTIF(AG20,calc!$AH$20))+(3*COUNTIF(AG20,calc!$AH$30))+(4*COUNTIF(AG20,calc!$AH$40))+(5*COUNTIF(AG20,calc!$AH$50)))</f>
        <v>0</v>
      </c>
      <c r="CR20" s="49">
        <f>IF($E$11="",0,(1*COUNTIF(AG20,calc!$AH$11))+(2*COUNTIF(AG20,calc!$AH$21))+(3*COUNTIF(AG20,calc!$AH$31))+(4*COUNTIF(AG20,calc!$AH$41))+(5*COUNTIF(AG20,calc!$AH$51)))</f>
        <v>0</v>
      </c>
      <c r="CS20" s="49">
        <f>IF($E$12="",0,(1*COUNTIF(AG20,calc!$AH$12))+(2*COUNTIF(AG20,calc!$AH$22))+(3*COUNTIF(AG20,calc!$AH$32))+(4*COUNTIF(AG20,calc!$AH$42))+(5*COUNTIF(AG20,calc!$AH$52)))</f>
        <v>0</v>
      </c>
      <c r="CT20" s="49">
        <f>IF($E$13="",0,(1*COUNTIF(AG20,calc!$AH$13))+(2*COUNTIF(AG20,calc!$AH$23))+(3*COUNTIF(AG20,calc!$AH$33))+(4*COUNTIF(AG20,calc!$AH$43))+(5*COUNTIF(AG20,calc!$AH$53)))</f>
        <v>0</v>
      </c>
      <c r="CU20" s="1"/>
      <c r="CV20" s="49">
        <f>IF($E$4="",0,(1*COUNTIF(AH20,calc!$AH$4))+(2*COUNTIF(AH20,calc!$AH$14))+(3*COUNTIF(AH20,calc!$AH$24))+(4*COUNTIF(AH20,calc!$AH$34))+(5*COUNTIF(AH20,calc!$AH$44)))</f>
        <v>0</v>
      </c>
      <c r="CW20" s="49">
        <f>IF($E$5="",0,(1*COUNTIF(AH20,calc!$AH$5))+(2*COUNTIF(AH20,calc!$AH$15))+(3*COUNTIF(AH20,calc!$AH$25))+(4*COUNTIF(AH20,calc!$AH$35))+(5*COUNTIF(AH20,calc!$AH$45)))</f>
        <v>0</v>
      </c>
      <c r="CX20" s="49">
        <f>IF($E$5="",0,(1*COUNTIF(AH20,calc!$AH$6))+(2*COUNTIF(AH20,calc!$AH$16))+(3*COUNTIF(AH20,calc!$AH$26))+(4*COUNTIF(AH20,calc!$AH$36))+(5*COUNTIF(AH20,calc!$AH$46)))</f>
        <v>0</v>
      </c>
      <c r="CY20" s="49">
        <f>IF($E$7="",0,(1*COUNTIF(AH20,calc!$AH$7))+(2*COUNTIF(AH20,calc!$AH$17))+(3*COUNTIF(AH20,calc!$AH$27))+(4*COUNTIF(AH20,calc!$AH$37))+(5*COUNTIF(AH20,calc!$AH$47)))</f>
        <v>0</v>
      </c>
      <c r="CZ20" s="49">
        <f>IF($E$8="",0,(1*COUNTIF(AH20,calc!$AH$8))+(2*COUNTIF(AH20,calc!$AH$18))+(3*COUNTIF(AH20,calc!$AH$28))+(4*COUNTIF(AH20,calc!$AH$38))+(5*COUNTIF(AH20,calc!$AH$48)))</f>
        <v>0</v>
      </c>
      <c r="DA20" s="49">
        <f>IF($E$9="",0,(1*COUNTIF(AH20,calc!$AH$9))+(2*COUNTIF(AH20,calc!$AH$19))+(3*COUNTIF(AH20,calc!$AH$29))+(4*COUNTIF(AH20,calc!$AH$39))+(5*COUNTIF(AH20,calc!$AH$49)))</f>
        <v>0</v>
      </c>
      <c r="DB20" s="49">
        <f>IF($E$10="",0,(1*COUNTIF(AH20,calc!$AH$10))+(2*COUNTIF(AH20,calc!$AH$20))+(3*COUNTIF(AH20,calc!$AH$30))+(4*COUNTIF(AH20,calc!$AH$40))+(5*COUNTIF(AH20,calc!$AH$50)))</f>
        <v>0</v>
      </c>
      <c r="DC20" s="49">
        <f>IF($E$11="",0,(1*COUNTIF(AH20,calc!$AH$11))+(2*COUNTIF(AH20,calc!$AH$21))+(3*COUNTIF(AH20,calc!$AH$31))+(4*COUNTIF(AH20,calc!$AH$41))+(5*COUNTIF(AH20,calc!$AH$51)))</f>
        <v>0</v>
      </c>
      <c r="DD20" s="49">
        <f>IF($E$12="",0,(1*COUNTIF(AH20,calc!$AH$12))+(2*COUNTIF(AH20,calc!$AH$22))+(3*COUNTIF(AH20,calc!$AH$32))+(4*COUNTIF(AH20,calc!$AH$42))+(5*COUNTIF(AH20,calc!$AH$52)))</f>
        <v>0</v>
      </c>
      <c r="DE20" s="49">
        <f>IF($E$13="",0,(1*COUNTIF(AH20,calc!$AH$13))+(2*COUNTIF(AH20,calc!$AH$23))+(3*COUNTIF(AH20,calc!$AH$33))+(4*COUNTIF(AH20,calc!$AH$43))+(5*COUNTIF(AH20,calc!$AH$53)))</f>
        <v>0</v>
      </c>
      <c r="DF20" s="1"/>
      <c r="DG20" s="49">
        <f>IF($E$4="",0,(1*COUNTIF(AI20,calc!$AH$4))+(2*COUNTIF(AI20,calc!$AH$14))+(3*COUNTIF(AI20,calc!$AH$24))+(4*COUNTIF(AI20,calc!$AH$34))+(5*COUNTIF(AI20,calc!$AH$44)))</f>
        <v>0</v>
      </c>
      <c r="DH20" s="49">
        <f>IF($E$5="",0,(1*COUNTIF(AI20,calc!$AH$5))+(2*COUNTIF(AI20,calc!$AH$15))+(3*COUNTIF(AI20,calc!$AH$25))+(4*COUNTIF(AI20,calc!$AH$35))+(5*COUNTIF(AI20,calc!$AH$45)))</f>
        <v>0</v>
      </c>
      <c r="DI20" s="49">
        <f>IF($E$6="",0,(1*COUNTIF(AI20,calc!$AH$6))+(2*COUNTIF(AI20,calc!$AH$16))+(3*COUNTIF(AI20,calc!$AH$26))+(4*COUNTIF(AI20,calc!$AH$36))+(5*COUNTIF(AI20,calc!$AH$46)))</f>
        <v>0</v>
      </c>
      <c r="DJ20" s="49">
        <f>IF($E$7="",0,(1*COUNTIF(AI20,calc!$AH$7))+(2*COUNTIF(AI20,calc!$AH$17))+(3*COUNTIF(AI20,calc!$AH$27))+(4*COUNTIF(AI20,calc!$AH$37))+(5*COUNTIF(AI20,calc!$AH$47)))</f>
        <v>0</v>
      </c>
      <c r="DK20" s="49">
        <f>IF($E$8="",0,(1*COUNTIF(AI20,calc!$AH$8))+(2*COUNTIF(AI20,calc!$AH$18))+(3*COUNTIF(AI20,calc!$AH$28))+(4*COUNTIF(AI20,calc!$AH$38))+(5*COUNTIF(AI20,calc!$AH$48)))</f>
        <v>0</v>
      </c>
      <c r="DL20" s="49">
        <f>IF($E$9="",0,(1*COUNTIF(AI20,calc!$AH$9))+(2*COUNTIF(AI20,calc!$AH$19))+(3*COUNTIF(AI20,calc!$AH$29))+(4*COUNTIF(AI20,calc!$AH$39))+(5*COUNTIF(AI20,calc!$AH$49)))</f>
        <v>0</v>
      </c>
      <c r="DM20" s="49">
        <f>IF($E$10="",0,(1*COUNTIF(AI20,calc!$AH$10))+(2*COUNTIF(AI20,calc!$AH$20))+(3*COUNTIF(AI20,calc!$AH$30))+(4*COUNTIF(AI20,calc!$AH$40))+(5*COUNTIF(AI20,calc!$AH$50)))</f>
        <v>0</v>
      </c>
      <c r="DN20" s="49">
        <f>IF($E$11="",0,(1*COUNTIF(AI20,calc!$AH$11))+(2*COUNTIF(AI20,calc!$AH$21))+(3*COUNTIF(AI20,calc!$AH$31))+(4*COUNTIF(AI20,calc!$AH$41))+(5*COUNTIF(AI20,calc!$AH$51)))</f>
        <v>0</v>
      </c>
      <c r="DO20" s="49">
        <f>IF($E$12="",0,(1*COUNTIF(AI20,calc!$AH$12))+(2*COUNTIF(AI20,calc!$AH$22))+(3*COUNTIF(AI20,calc!$AH$32))+(4*COUNTIF(AI20,calc!$AH$42))+(5*COUNTIF(AI20,calc!$AH$52)))</f>
        <v>0</v>
      </c>
      <c r="DP20" s="49">
        <f>IF($E$13="",0,(1*COUNTIF(AI20,calc!$AH$13))+(2*COUNTIF(AI20,calc!$AH$23))+(3*COUNTIF(AI20,calc!$AH$33))+(4*COUNTIF(AI20,calc!$AH$43))+(5*COUNTIF(AI20,calc!$AH$53)))</f>
        <v>0</v>
      </c>
      <c r="DQ20" s="1"/>
      <c r="DR20" s="49">
        <f>IF($E$4="",0,(1*COUNTIF(AJ20,calc!$AH$4))+(2*COUNTIF(AJ20,calc!$AH$14))+(3*COUNTIF(AJ20,calc!$AH$24))+(4*COUNTIF(AJ20,calc!$AH$34))+(5*COUNTIF(AJ20,calc!$AH$44)))</f>
        <v>0</v>
      </c>
      <c r="DS20" s="49">
        <f>IF($E$5="",0,(1*COUNTIF(AJ20,calc!$AH$5))+(2*COUNTIF(AJ20,calc!$AH$15))+(3*COUNTIF(AJ20,calc!$AH$25))+(4*COUNTIF(AJ20,calc!$AH$35))+(5*COUNTIF(AJ20,calc!$AH$45)))</f>
        <v>0</v>
      </c>
      <c r="DT20" s="49">
        <f>IF($E$6="",0,(1*COUNTIF(AJ20,calc!$AH$6))+(2*COUNTIF(AJ20,calc!$AH$16))+(3*COUNTIF(AJ20,calc!$AH$26))+(4*COUNTIF(AJ20,calc!$AH$36))+(5*COUNTIF(AJ20,calc!$AH$46)))</f>
        <v>0</v>
      </c>
      <c r="DU20" s="49">
        <f>IF($E$7="",0,(1*COUNTIF(AJ20,calc!$AH$7))+(2*COUNTIF(AJ20,calc!$AH$17))+(3*COUNTIF(AJ20,calc!$AH$27))+(4*COUNTIF(AJ20,calc!$AH$37))+(5*COUNTIF(AJ20,calc!$AH$47)))</f>
        <v>0</v>
      </c>
      <c r="DV20" s="49">
        <f>IF($E$8="",0,(1*COUNTIF(AJ20,calc!$AH$8))+(2*COUNTIF(AJ20,calc!$AH$18))+(3*COUNTIF(AJ20,calc!$AH$28))+(4*COUNTIF(AJ20,calc!$AH$38))+(5*COUNTIF(AJ20,calc!$AH$48)))</f>
        <v>0</v>
      </c>
      <c r="DW20" s="49">
        <f>IF($E$9="",0,(1*COUNTIF(AJ20,calc!$AH$9))+(2*COUNTIF(AJ20,calc!$AH$19))+(3*COUNTIF(AJ20,calc!$AH$29))+(4*COUNTIF(AJ20,calc!$AH$39))+(5*COUNTIF(AJ20,calc!$AH$49)))</f>
        <v>0</v>
      </c>
      <c r="DX20" s="49">
        <f>IF($E$10="",0,(1*COUNTIF(AJ20,calc!$AH$10))+(2*COUNTIF(AJ20,calc!$AH$20))+(3*COUNTIF(AJ20,calc!$AH$30))+(4*COUNTIF(AJ20,calc!$AH$40))+(5*COUNTIF(AJ20,calc!$AH$50)))</f>
        <v>0</v>
      </c>
      <c r="DY20" s="49">
        <f>IF($E$11="",0,(1*COUNTIF(AJ20,calc!$AH$11))+(2*COUNTIF(AJ20,calc!$AH$21))+(3*COUNTIF(AJ20,calc!$AH$31))+(4*COUNTIF(AJ20,calc!$AH$41))+(5*COUNTIF(AJ20,calc!$AH$51)))</f>
        <v>0</v>
      </c>
      <c r="DZ20" s="49">
        <f>IF($E$12="",0,(1*COUNTIF(AJ20,calc!$AH$12))+(2*COUNTIF(AJ20,calc!$AH$22))+(3*COUNTIF(AJ20,calc!$AH$32))+(4*COUNTIF(AJ20,calc!$AH$42))+(5*COUNTIF(AJ20,calc!$AH$52)))</f>
        <v>0</v>
      </c>
      <c r="EA20" s="49">
        <f>IF($E$13="",0,(1*COUNTIF(AJ20,calc!$AH$13))+(2*COUNTIF(AJ20,calc!$AH$23))+(3*COUNTIF(AJ20,calc!$AH$33))+(4*COUNTIF(AJ20,calc!$AH$43))+(5*COUNTIF(AJ20,calc!$AH$53)))</f>
        <v>0</v>
      </c>
      <c r="EB20" s="1"/>
      <c r="EC20" s="49">
        <f>IF($E$4="",0,(1*COUNTIF(AK20,calc!$AH$4))+(2*COUNTIF(AK20,calc!$AH$14))+(3*COUNTIF(AK20,calc!$AH$24))+(4*COUNTIF(AK20,calc!$AH$34))+(5*COUNTIF(AK20,calc!$AH$44)))</f>
        <v>0</v>
      </c>
      <c r="ED20" s="49">
        <f>IF($E$5="",0,(1*COUNTIF(AK20,calc!$AH$5))+(2*COUNTIF(AK20,calc!$AH$15))+(3*COUNTIF(AK20,calc!$AH$25))+(4*COUNTIF(AK20,calc!$AH$35))+(5*COUNTIF(AK20,calc!$AH$45)))</f>
        <v>0</v>
      </c>
      <c r="EE20" s="49">
        <f>IF($E$6="",0,(1*COUNTIF(AK20,calc!$AH$6))+(2*COUNTIF(AK20,calc!$AH$16))+(3*COUNTIF(AK20,calc!$AH$26))+(4*COUNTIF(AK20,calc!$AH$36))+(5*COUNTIF(AK20,calc!$AH$46)))</f>
        <v>0</v>
      </c>
      <c r="EF20" s="49">
        <f>IF($E$7="",0,(1*COUNTIF(AK20,calc!$AH$7))+(2*COUNTIF(AK20,calc!$AH$17))+(3*COUNTIF(AK20,calc!$AH$27))+(4*COUNTIF(AK20,calc!$AH$37))+(5*COUNTIF(AK20,calc!$AH$47)))</f>
        <v>0</v>
      </c>
      <c r="EG20" s="49">
        <f>IF($E$8="",0,(1*COUNTIF(AK20,calc!$AH$8))+(2*COUNTIF(AK20,calc!$AH$18))+(3*COUNTIF(AK20,calc!$AH$28))+(4*COUNTIF(AK20,calc!$AH$38))+(5*COUNTIF(AK20,calc!$AH$48)))</f>
        <v>0</v>
      </c>
      <c r="EH20" s="49">
        <f>IF($E$9="",0,(1*COUNTIF(AK20,calc!$AH$9))+(2*COUNTIF(AK20,calc!$AH$19))+(3*COUNTIF(AK20,calc!$AH$29))+(4*COUNTIF(AK20,calc!$AH$39))+(5*COUNTIF(AK20,calc!$AH$49)))</f>
        <v>0</v>
      </c>
      <c r="EI20" s="49">
        <f>IF($E$10="",0,(1*COUNTIF(AK20,calc!$AH$10))+(2*COUNTIF(AK20,calc!$AH$20))+(3*COUNTIF(AK20,calc!$AH$30))+(4*COUNTIF(AK20,calc!$AH$40))+(5*COUNTIF(AK20,calc!$AH$50)))</f>
        <v>0</v>
      </c>
      <c r="EJ20" s="49">
        <f>IF($E$11="",0,(1*COUNTIF(AK20,calc!$AH$11))+(2*COUNTIF(AK20,calc!$AH$21))+(3*COUNTIF(AK20,calc!$AH$31))+(4*COUNTIF(AK20,calc!$AH$41))+(5*COUNTIF(AK20,calc!$AH$51)))</f>
        <v>0</v>
      </c>
      <c r="EK20" s="49">
        <f>IF($E$12="",0,(1*COUNTIF(AK20,calc!$AH$12))+(2*COUNTIF(AK20,calc!$AH$22))+(3*COUNTIF(AK20,calc!$AH$32))+(4*COUNTIF(AK20,calc!$AH$42))+(5*COUNTIF(AK20,calc!$AH$52)))</f>
        <v>0</v>
      </c>
      <c r="EL20" s="49">
        <f>IF($E$13="",0,(1*COUNTIF(AK20,calc!$AH$13))+(2*COUNTIF(AK20,calc!$AH$23))+(3*COUNTIF(AK20,calc!$AH$33))+(4*COUNTIF(AK20,calc!$AH$43))+(5*COUNTIF(AK20,calc!$AH$53)))</f>
        <v>0</v>
      </c>
      <c r="EM20" s="1"/>
      <c r="EN20" s="49">
        <f>IF($E$4="",0,(1*COUNTIF(AL20,calc!$AH$4))+(2*COUNTIF(AL20,calc!$AH$14))+(3*COUNTIF(AL20,calc!$AH$24))+(4*COUNTIF(AL20,calc!$AH$34))+(5*COUNTIF(AL20,calc!$AH$44)))</f>
        <v>0</v>
      </c>
      <c r="EO20" s="49">
        <f>IF($E$5="",0,(1*COUNTIF(AL20,calc!$AH$5))+(2*COUNTIF(AL20,calc!$AH$15))+(3*COUNTIF(AL20,calc!$AH$25))+(4*COUNTIF(AL20,calc!$AH$35))+(5*COUNTIF(AL20,calc!$AH$45)))</f>
        <v>0</v>
      </c>
      <c r="EP20" s="49">
        <f>IF($E$6="",0,(1*COUNTIF(AL20,calc!$AH$6))+(2*COUNTIF(AL20,calc!$AH$16))+(3*COUNTIF(AL20,calc!$AH$26))+(4*COUNTIF(AL20,calc!$AH$36))+(5*COUNTIF(AL20,calc!$AH$46)))</f>
        <v>0</v>
      </c>
      <c r="EQ20" s="49">
        <f>IF($E$7="",0,(1*COUNTIF(AL20,calc!$AH$7))+(2*COUNTIF(AL20,calc!$AH$17))+(3*COUNTIF(AL20,calc!$AH$27))+(4*COUNTIF(AL20,calc!$AH$37))+(5*COUNTIF(AL20,calc!$AH$47)))</f>
        <v>0</v>
      </c>
      <c r="ER20" s="49">
        <f>IF($E$8="",0,(1*COUNTIF(AL20,calc!$AH$8))+(2*COUNTIF(AL20,calc!$AH$18))+(3*COUNTIF(AL20,calc!$AH$28))+(4*COUNTIF(AL20,calc!$AH$38))+(5*COUNTIF(AL20,calc!$AH$48)))</f>
        <v>0</v>
      </c>
      <c r="ES20" s="49">
        <f>IF($E$9="",0,(1*COUNTIF(AL20,calc!$AH$9))+(2*COUNTIF(AL20,calc!$AH$19))+(3*COUNTIF(AL20,calc!$AH$29))+(4*COUNTIF(AL20,calc!$AH$39))+(5*COUNTIF(AL20,calc!$AH$49)))</f>
        <v>0</v>
      </c>
      <c r="ET20" s="49">
        <f>IF($E$10="",0,(1*COUNTIF(AL20,calc!$AH$10))+(2*COUNTIF(AL20,calc!$AH$20))+(3*COUNTIF(AL20,calc!$AH$30))+(4*COUNTIF(AL20,calc!$AH$40))+(5*COUNTIF(AL20,calc!$AH$50)))</f>
        <v>0</v>
      </c>
      <c r="EU20" s="49">
        <f>IF($E$11="",0,(1*COUNTIF(AL20,calc!$AH$11))+(2*COUNTIF(AL20,calc!$AH$21))+(3*COUNTIF(AL20,calc!$AH$31))+(4*COUNTIF(AL20,calc!$AH$41))+(5*COUNTIF(AL20,calc!$AH$51)))</f>
        <v>0</v>
      </c>
      <c r="EV20" s="49">
        <f>IF($E$12="",0,(1*COUNTIF(AL20,calc!$AH$12))+(2*COUNTIF(AL20,calc!$AH$22))+(3*COUNTIF(AL20,calc!$AH$32))+(4*COUNTIF(AL20,calc!$AH$42))+(5*COUNTIF(AL20,calc!$AH$52)))</f>
        <v>0</v>
      </c>
      <c r="EW20" s="49">
        <f>IF($E$13="",0,(1*COUNTIF(AL20,calc!$AH$13))+(2*COUNTIF(AL20,calc!$AH$23))+(3*COUNTIF(AL20,calc!$AH$33))+(4*COUNTIF(AL20,calc!$AH$43))+(5*COUNTIF(AL20,calc!$AH$53)))</f>
        <v>0</v>
      </c>
      <c r="EX20" s="1"/>
      <c r="EY20" s="49">
        <f>IF($E$4="",0,(1*COUNTIF(AM20,calc!$AH$4))+(2*COUNTIF(AM20,calc!$AH$14))+(3*COUNTIF(AM20,calc!$AH$24))+(4*COUNTIF(AM20,calc!$AH$34))+(5*COUNTIF(AM20,calc!$AH$44)))</f>
        <v>0</v>
      </c>
      <c r="EZ20" s="49">
        <f>IF($E$5="",0,(1*COUNTIF(AM20,calc!$AH$5))+(2*COUNTIF(AM20,calc!$AH$15))+(3*COUNTIF(AM20,calc!$AH$25))+(4*COUNTIF(AM20,calc!$AH$35))+(5*COUNTIF(AM20,calc!$AH$45)))</f>
        <v>0</v>
      </c>
      <c r="FA20" s="49">
        <f>IF($E$6="",0,(1*COUNTIF(AM20,calc!$AH$6))+(2*COUNTIF(AM20,calc!$AH$16))+(3*COUNTIF(AM20,calc!$AH$26))+(4*COUNTIF(AM20,calc!$AH$36))+(5*COUNTIF(AM20,calc!$AH$46)))</f>
        <v>0</v>
      </c>
      <c r="FB20" s="49">
        <f>IF($E$7="",0,(1*COUNTIF(AM20,calc!$AH$7))+(2*COUNTIF(AM20,calc!$AH$17))+(3*COUNTIF(AM20,calc!$AH$27))+(4*COUNTIF(AM20,calc!$AH$37))+(5*COUNTIF(AM20,calc!$AH$47)))</f>
        <v>0</v>
      </c>
      <c r="FC20" s="49">
        <f>IF($E$8="",0,(1*COUNTIF(AM20,calc!$AH$8))+(2*COUNTIF(AM20,calc!$AH$18))+(3*COUNTIF(AM20,calc!$AH$28))+(4*COUNTIF(AM20,calc!$AH$38))+(5*COUNTIF(AM20,calc!$AH$48)))</f>
        <v>0</v>
      </c>
      <c r="FD20" s="49">
        <f>IF($E$9="",0,(1*COUNTIF(AM20,calc!$AH$9))+(2*COUNTIF(AM20,calc!$AH$19))+(3*COUNTIF(AM20,calc!$AH$29))+(4*COUNTIF(AM20,calc!$AH$39))+(5*COUNTIF(AM20,calc!$AH$49)))</f>
        <v>0</v>
      </c>
      <c r="FE20" s="49">
        <f>IF($E$10="",0,(1*COUNTIF(AM20,calc!$AH$10))+(2*COUNTIF(AM20,calc!$AH$20))+(3*COUNTIF(AM20,calc!$AH$30))+(4*COUNTIF(AM20,calc!$AH$40))+(5*COUNTIF(AM20,calc!$AH$50)))</f>
        <v>0</v>
      </c>
      <c r="FF20" s="49">
        <f>IF($E$11="",0,(1*COUNTIF(AM20,calc!$AH$11))+(2*COUNTIF(AM20,calc!$AH$21))+(3*COUNTIF(AM20,calc!$AH$31))+(4*COUNTIF(AM20,calc!$AH$41))+(5*COUNTIF(AM20,calc!$AH$51)))</f>
        <v>0</v>
      </c>
      <c r="FG20" s="49">
        <f>IF($E$12="",0,(1*COUNTIF(AM20,calc!$AH$12))+(2*COUNTIF(AM20,calc!$AH$22))+(3*COUNTIF(AM20,calc!$AH$32))+(4*COUNTIF(AM20,calc!$AH$42))+(5*COUNTIF(AM20,calc!$AH$52)))</f>
        <v>0</v>
      </c>
      <c r="FH20" s="49">
        <f>IF($E$13="",0,(1*COUNTIF(AM20,calc!$AH$13))+(2*COUNTIF(AM20,calc!$AH$23))+(3*COUNTIF(AM20,calc!$AH$33))+(4*COUNTIF(AM20,calc!$AH$43))+(5*COUNTIF(AM20,calc!$AH$53)))</f>
        <v>0</v>
      </c>
      <c r="FI20" s="1"/>
      <c r="FJ20" s="49">
        <f>IF($E$4="",0,(1*COUNTIF(AN20,calc!$AH$4))+(2*COUNTIF(AN20,calc!$AH$14))+(3*COUNTIF(AN20,calc!$AH$24))+(4*COUNTIF(AN20,calc!$AH$34))+(5*COUNTIF(AN20,calc!$AH$44)))</f>
        <v>0</v>
      </c>
      <c r="FK20" s="49">
        <f>IF($E$5="",0,(1*COUNTIF(AN20,calc!$AH$5))+(2*COUNTIF(AN20,calc!$AH$15))+(3*COUNTIF(AN20,calc!$AH$25))+(4*COUNTIF(AN20,calc!$AH$35))+(5*COUNTIF(AN20,calc!$AH$45)))</f>
        <v>0</v>
      </c>
      <c r="FL20" s="49">
        <f>IF($E$6="",0,(1*COUNTIF(AN20,calc!$AH$6))+(2*COUNTIF(AN20,calc!$AH$16))+(3*COUNTIF(AN20,calc!$AH$26))+(4*COUNTIF(AN20,calc!$AH$36))+(5*COUNTIF(AN20,calc!$AH$46)))</f>
        <v>0</v>
      </c>
      <c r="FM20" s="49">
        <f>IF($E$7="",0,(1*COUNTIF(AN20,calc!$AH$7))+(2*COUNTIF(AN20,calc!$AH$17))+(3*COUNTIF(AN20,calc!$AH$27))+(4*COUNTIF(AN20,calc!$AH$37))+(5*COUNTIF(AN20,calc!$AH$47)))</f>
        <v>0</v>
      </c>
      <c r="FN20" s="49">
        <f>IF($E$8="",0,(1*COUNTIF(AN20,calc!$AH$8))+(2*COUNTIF(AN20,calc!$AH$18))+(3*COUNTIF(AN20,calc!$AH$28))+(4*COUNTIF(AN20,calc!$AH$38))+(5*COUNTIF(AN20,calc!$AH$48)))</f>
        <v>0</v>
      </c>
      <c r="FO20" s="49">
        <f>IF($E$9="",0,(1*COUNTIF(AN20,calc!$AH$9))+(2*COUNTIF(AN20,calc!$AH$19))+(3*COUNTIF(AN20,calc!$AH$29))+(4*COUNTIF(AN20,calc!$AH$39))+(5*COUNTIF(AN20,calc!$AH$49)))</f>
        <v>0</v>
      </c>
      <c r="FP20" s="49">
        <f>IF($E$10="",0,(1*COUNTIF(AN20,calc!$AH$10))+(2*COUNTIF(AN20,calc!$AH$20))+(3*COUNTIF(AN20,calc!$AH$30))+(4*COUNTIF(AN20,calc!$AH$40))+(5*COUNTIF(AN20,calc!$AH$50)))</f>
        <v>0</v>
      </c>
      <c r="FQ20" s="49">
        <f>IF($E$11="",0,(1*COUNTIF(AN20,calc!$AH$11))+(2*COUNTIF(AN20,calc!$AH$21))+(3*COUNTIF(AN20,calc!$AH$31))+(4*COUNTIF(AN20,calc!$AH$41))+(5*COUNTIF(AN20,calc!$AH$51)))</f>
        <v>0</v>
      </c>
      <c r="FR20" s="49">
        <f>IF($E$12="",0,(1*COUNTIF(AN20,calc!$AH$12))+(2*COUNTIF(AN20,calc!$AH$22))+(3*COUNTIF(AN20,calc!$AH$32))+(4*COUNTIF(AN20,calc!$AH$42))+(5*COUNTIF(AN20,calc!$AH$52)))</f>
        <v>0</v>
      </c>
      <c r="FS20" s="49">
        <f>IF($E$13="",0,(1*COUNTIF(AN20,calc!$AH$13))+(2*COUNTIF(AN20,calc!$AH$23))+(3*COUNTIF(AN20,calc!$AH$33))+(4*COUNTIF(AN20,calc!$AH$43))+(5*COUNTIF(AN20,calc!$AH$53)))</f>
        <v>0</v>
      </c>
      <c r="FT20" s="1"/>
      <c r="FU20" s="49">
        <f>IF($E$4="",0,(1*COUNTIF(AO20,calc!$AH$4))+(2*COUNTIF(AO20,calc!$AH$14))+(3*COUNTIF(AO20,calc!$AH$24))+(4*COUNTIF(AO20,calc!$AH$34))+(5*COUNTIF(AO20,calc!$AH$44)))</f>
        <v>0</v>
      </c>
      <c r="FV20" s="49">
        <f>IF($E$5="",0,(1*COUNTIF(AO20,calc!$AH$5))+(2*COUNTIF(AO20,calc!$AH$15))+(3*COUNTIF(AO20,calc!$AH$25))+(4*COUNTIF(AO20,calc!$AH$35))+(5*COUNTIF(AO20,calc!$AH$45)))</f>
        <v>0</v>
      </c>
      <c r="FW20" s="49">
        <f>IF($E$6="",0,(1*COUNTIF(AO20,calc!$AH$6))+(2*COUNTIF(AO20,calc!$AH$16))+(3*COUNTIF(AO20,calc!$AH$26))+(4*COUNTIF(AO20,calc!$AH$36))+(5*COUNTIF(AO20,calc!$AH$46)))</f>
        <v>0</v>
      </c>
      <c r="FX20" s="49">
        <f>IF($E$7="",0,(1*COUNTIF(AO20,calc!$AH$7))+(2*COUNTIF(AO20,calc!$AH$17))+(3*COUNTIF(AO20,calc!$AH$27))+(4*COUNTIF(AO20,calc!$AH$37))+(5*COUNTIF(AO20,calc!$AH$47)))</f>
        <v>0</v>
      </c>
      <c r="FY20" s="49">
        <f>IF($E$8="",0,(1*COUNTIF(AO20,calc!$AH$8))+(2*COUNTIF(AO20,calc!$AH$18))+(3*COUNTIF(AO20,calc!$AH$28))+(4*COUNTIF(AO20,calc!$AH$38))+(5*COUNTIF(AO20,calc!$AH$48)))</f>
        <v>0</v>
      </c>
      <c r="FZ20" s="49">
        <f>IF($E$9="",0,(1*COUNTIF(AO20,calc!$AH$9))+(2*COUNTIF(AO20,calc!$AH$19))+(3*COUNTIF(AO20,calc!$AH$29))+(4*COUNTIF(AO20,calc!$AH$39))+(5*COUNTIF(AO20,calc!$AH$49)))</f>
        <v>0</v>
      </c>
      <c r="GA20" s="49">
        <f>IF($E$10="",0,(1*COUNTIF(AO20,calc!$AH$10))+(2*COUNTIF(AO20,calc!$AH$20))+(3*COUNTIF(AO20,calc!$AH$30))+(4*COUNTIF(AO20,calc!$AH$40))+(5*COUNTIF(AO20,calc!$AH$50)))</f>
        <v>0</v>
      </c>
      <c r="GB20" s="49">
        <f>IF($E$11="",0,(1*COUNTIF(AO20,calc!$AH$11))+(2*COUNTIF(AO20,calc!$AH$21))+(3*COUNTIF(AO20,calc!$AH$31))+(4*COUNTIF(AO20,calc!$AH$41))+(5*COUNTIF(AO20,calc!$AH$51)))</f>
        <v>0</v>
      </c>
      <c r="GC20" s="49">
        <f>IF($E$12="",0,(1*COUNTIF(AO20,calc!$AH$12))+(2*COUNTIF(AO20,calc!$AH$22))+(3*COUNTIF(AO20,calc!$AH$32))+(4*COUNTIF(AO20,calc!$AH$42))+(5*COUNTIF(AO20,calc!$AH$52)))</f>
        <v>0</v>
      </c>
      <c r="GD20" s="49">
        <f>IF($E$13="",0,(1*COUNTIF(AO20,calc!$AH$13))+(2*COUNTIF(AO20,calc!$AH$23))+(3*COUNTIF(AO20,calc!$AH$33))+(4*COUNTIF(AO20,calc!$AH$43))+(5*COUNTIF(AO20,calc!$AH$53)))</f>
        <v>0</v>
      </c>
      <c r="GE20" s="1"/>
      <c r="GF20" s="49">
        <f>IF($E$4="",0,(1*COUNTIF(AP20,calc!$AH$4))+(2*COUNTIF(AP20,calc!$AH$14))+(3*COUNTIF(AP20,calc!$AH$24))+(4*COUNTIF(AP20,calc!$AH$34))+(5*COUNTIF(AP20,calc!$AH$44)))</f>
        <v>0</v>
      </c>
      <c r="GG20" s="49">
        <f>IF($E$5="",0,(1*COUNTIF(AP20,calc!$AH$5))+(2*COUNTIF(AP20,calc!$AH$15))+(3*COUNTIF(AP20,calc!$AH$25))+(4*COUNTIF(AP20,calc!$AH$35))+(5*COUNTIF(AP20,calc!$AH$45)))</f>
        <v>0</v>
      </c>
      <c r="GH20" s="49">
        <f>IF($E$6="",0,(1*COUNTIF(AP20,calc!$AH$6))+(2*COUNTIF(AP20,calc!$AH$16))+(3*COUNTIF(AP20,calc!$AH$26))+(4*COUNTIF(AP20,calc!$AH$36))+(5*COUNTIF(AP20,calc!$AH$46)))</f>
        <v>0</v>
      </c>
      <c r="GI20" s="49">
        <f>IF($E$7="",0,(1*COUNTIF(AP20,calc!$AH$7))+(2*COUNTIF(AP20,calc!$AH$17))+(3*COUNTIF(AP20,calc!$AH$27))+(4*COUNTIF(AP20,calc!$AH$37))+(5*COUNTIF(AP20,calc!$AH$47)))</f>
        <v>0</v>
      </c>
      <c r="GJ20" s="49">
        <f>IF($E$8="",0,(1*COUNTIF(AP20,calc!$AH$8))+(2*COUNTIF(AP20,calc!$AH$18))+(3*COUNTIF(AP20,calc!$AH$28))+(4*COUNTIF(AP20,calc!$AH$38))+(5*COUNTIF(AP20,calc!$AH$48)))</f>
        <v>0</v>
      </c>
      <c r="GK20" s="49">
        <f>IF($E$9="",0,(1*COUNTIF(AP20,calc!$AH$9))+(2*COUNTIF(AP20,calc!$AH$19))+(3*COUNTIF(AP20,calc!$AH$29))+(4*COUNTIF(AP20,calc!$AH$39))+(5*COUNTIF(AP20,calc!$AH$49)))</f>
        <v>0</v>
      </c>
      <c r="GL20" s="49">
        <f>IF($E$10="",0,(1*COUNTIF(AP20,calc!$AH$10))+(2*COUNTIF(AP20,calc!$AH$20))+(3*COUNTIF(AP20,calc!$AH$30))+(4*COUNTIF(AP20,calc!$AH$40))+(5*COUNTIF(AP20,calc!$AH$50)))</f>
        <v>0</v>
      </c>
      <c r="GM20" s="49">
        <f>IF($E$11="",0,(1*COUNTIF(AP20,calc!$AH$11))+(2*COUNTIF(AP20,calc!$AH$21))+(3*COUNTIF(AP20,calc!$AH$31))+(4*COUNTIF(AP20,calc!$AH$41))+(5*COUNTIF(AP20,calc!$AH$51)))</f>
        <v>0</v>
      </c>
      <c r="GN20" s="49">
        <f>IF($E$12="",0,(1*COUNTIF(AP20,calc!$AH$12))+(2*COUNTIF(AP20,calc!$AH$22))+(3*COUNTIF(AP20,calc!$AH$32))+(4*COUNTIF(AP20,calc!$AH$42))+(5*COUNTIF(AP20,calc!$AH$52)))</f>
        <v>0</v>
      </c>
      <c r="GO20" s="49">
        <f>IF($E$13="",0,(1*COUNTIF(AP20,calc!$AH$13))+(2*COUNTIF(AP20,calc!$AH$23))+(3*COUNTIF(AP20,calc!$AH$33))+(4*COUNTIF(AP20,calc!$AH$43))+(5*COUNTIF(AP20,calc!$AH$53)))</f>
        <v>0</v>
      </c>
      <c r="GP20" s="1"/>
      <c r="GQ20" s="49">
        <f>IF($E$4="",0,(1*COUNTIF(AQ20,calc!$AH$4))+(2*COUNTIF(AQ20,calc!$AH$14))+(3*COUNTIF(AQ20,calc!$AH$24))+(4*COUNTIF(AQ20,calc!$AH$34))+(5*COUNTIF(AQ20,calc!$AH$44)))</f>
        <v>0</v>
      </c>
      <c r="GR20" s="49">
        <f>IF($E$5="",0,(1*COUNTIF(AQ20,calc!$AH$5))+(2*COUNTIF(AQ20,calc!$AH$15))+(3*COUNTIF(AQ20,calc!$AH$25))+(4*COUNTIF(AQ20,calc!$AH$35))+(5*COUNTIF(AQ20,calc!$AH$45)))</f>
        <v>0</v>
      </c>
      <c r="GS20" s="49">
        <f>IF($E$6="",0,(1*COUNTIF(AQ20,calc!$AH$6))+(2*COUNTIF(AQ20,calc!$AH$16))+(3*COUNTIF(AQ20,calc!$AH$26))+(4*COUNTIF(AQ20,calc!$AH$36))+(5*COUNTIF(AQ20,calc!$AH$46)))</f>
        <v>0</v>
      </c>
      <c r="GT20" s="49">
        <f>IF($E$7="",0,(1*COUNTIF(AQ20,calc!$AH$7))+(2*COUNTIF(AQ20,calc!$AH$17))+(3*COUNTIF(AQ20,calc!$AH$27))+(4*COUNTIF(AQ20,calc!$AH$37))+(5*COUNTIF(AQ20,calc!$AH$47)))</f>
        <v>0</v>
      </c>
      <c r="GU20" s="49">
        <f>IF($E$8="",0,(1*COUNTIF(AQ20,calc!$AH$8))+(2*COUNTIF(AQ20,calc!$AH$18))+(3*COUNTIF(AQ20,calc!$AH$28))+(4*COUNTIF(AQ20,calc!$AH$38))+(5*COUNTIF(AQ20,calc!$AH$48)))</f>
        <v>0</v>
      </c>
      <c r="GV20" s="49">
        <f>IF($E$9="",0,(1*COUNTIF(AQ20,calc!$AH$9))+(2*COUNTIF(AQ20,calc!$AH$19))+(3*COUNTIF(AQ20,calc!$AH$29))+(4*COUNTIF(AQ20,calc!$AH$39))+(5*COUNTIF(AQ20,calc!$AH$49)))</f>
        <v>0</v>
      </c>
      <c r="GW20" s="49">
        <f>IF($E$10="",0,(1*COUNTIF(AQ20,calc!$AH$10))+(2*COUNTIF(AQ20,calc!$AH$20))+(3*COUNTIF(AQ20,calc!$AH$30))+(4*COUNTIF(AQ20,calc!$AH$40))+(5*COUNTIF(AQ20,calc!$AH$50)))</f>
        <v>0</v>
      </c>
      <c r="GX20" s="49">
        <f>IF($E$11="",0,(1*COUNTIF(AQ20,calc!$AH$11))+(2*COUNTIF(AQ20,calc!$AH$21))+(3*COUNTIF(AQ20,calc!$AH$31))+(4*COUNTIF(AQ20,calc!$AH$41))+(5*COUNTIF(AQ20,calc!$AH$51)))</f>
        <v>0</v>
      </c>
      <c r="GY20" s="49">
        <f>IF($E$12="",0,(1*COUNTIF(AQ20,calc!$AH$12))+(2*COUNTIF(AQ20,calc!$AH$22))+(3*COUNTIF(AQ20,calc!$AH$32))+(4*COUNTIF(AQ20,calc!$AH$42))+(5*COUNTIF(AQ20,calc!$AH$52)))</f>
        <v>0</v>
      </c>
      <c r="GZ20" s="49">
        <f>IF($E$13="",0,(1*COUNTIF(AQ20,calc!$AH$13))+(2*COUNTIF(AQ20,calc!$AH$23))+(3*COUNTIF(AQ20,calc!$AH$33))+(4*COUNTIF(AQ20,calc!$AH$43))+(5*COUNTIF(AQ20,calc!$AH$53)))</f>
        <v>0</v>
      </c>
      <c r="HA20" s="1"/>
      <c r="HB20" s="49">
        <f>IF($E$4="",0,(1*COUNTIF(AR20,calc!$AH$4))+(2*COUNTIF(AR20,calc!$AH$14))+(3*COUNTIF(AR20,calc!$AH$24))+(4*COUNTIF(AR20,calc!$AH$34))+(5*COUNTIF(AR20,calc!$AH$44)))</f>
        <v>0</v>
      </c>
      <c r="HC20" s="49">
        <f>IF($E$5="",0,(1*COUNTIF(AR20,calc!$AH$5))+(2*COUNTIF(AR20,calc!$AH$15))+(3*COUNTIF(AR20,calc!$AH$25))+(4*COUNTIF(AR20,calc!$AH$35))+(5*COUNTIF(AR20,calc!$AH$45)))</f>
        <v>0</v>
      </c>
      <c r="HD20" s="49">
        <f>IF($E$6="",0,(1*COUNTIF(AR20,calc!$AH$6))+(2*COUNTIF(AR20,calc!$AH$16))+(3*COUNTIF(AR20,calc!$AH$26))+(4*COUNTIF(AR20,calc!$AH$36))+(5*COUNTIF(AR20,calc!$AH$46)))</f>
        <v>0</v>
      </c>
      <c r="HE20" s="49">
        <f>IF($E$7="",0,(1*COUNTIF(AR20,calc!$AH$7))+(2*COUNTIF(AR20,calc!$AH$17))+(3*COUNTIF(AR20,calc!$AH$27))+(4*COUNTIF(AR20,calc!$AH$37))+(5*COUNTIF(AR20,calc!$AH$47)))</f>
        <v>0</v>
      </c>
      <c r="HF20" s="49">
        <f>IF($E$8="",0,(1*COUNTIF(AR20,calc!$AH$8))+(2*COUNTIF(AR20,calc!$AH$18))+(3*COUNTIF(AR20,calc!$AH$28))+(4*COUNTIF(AR20,calc!$AH$38))+(5*COUNTIF(AR20,calc!$AH$48)))</f>
        <v>0</v>
      </c>
      <c r="HG20" s="49">
        <f>IF($E$9="",0,(1*COUNTIF(AR20,calc!$AH$9))+(2*COUNTIF(AR20,calc!$AH$19))+(3*COUNTIF(AR20,calc!$AH$29))+(4*COUNTIF(AR20,calc!$AH$39))+(5*COUNTIF(AR20,calc!$AH$49)))</f>
        <v>0</v>
      </c>
      <c r="HH20" s="49">
        <f>IF($E$10="",0,(1*COUNTIF(AR20,calc!$AH$10))+(2*COUNTIF(AR20,calc!$AH$20))+(3*COUNTIF(AR20,calc!$AH$30))+(4*COUNTIF(AR20,calc!$AH$40))+(5*COUNTIF(AR20,calc!$AH$50)))</f>
        <v>0</v>
      </c>
      <c r="HI20" s="49">
        <f>IF($E$11="",0,(1*COUNTIF(AR20,calc!$AH$11))+(2*COUNTIF(AR20,calc!$AH$21))+(3*COUNTIF(AR20,calc!$AH$31))+(4*COUNTIF(AR20,calc!$AH$41))+(5*COUNTIF(AR20,calc!$AH$51)))</f>
        <v>0</v>
      </c>
      <c r="HJ20" s="49">
        <f>IF($E$12="",0,(1*COUNTIF(AR20,calc!$AH$12))+(2*COUNTIF(AR20,calc!$AH$22))+(3*COUNTIF(AR20,calc!$AH$32))+(4*COUNTIF(AR20,calc!$AH$42))+(5*COUNTIF(AR20,calc!$AH$52)))</f>
        <v>0</v>
      </c>
      <c r="HK20" s="49">
        <f>IF($E$13="",0,(1*COUNTIF(AR20,calc!$AH$13))+(2*COUNTIF(AR20,calc!$AH$23))+(3*COUNTIF(AR20,calc!$AH$33))+(4*COUNTIF(AR20,calc!$AH$43))+(5*COUNTIF(AR20,calc!$AH$53)))</f>
        <v>0</v>
      </c>
      <c r="HL20" s="1"/>
      <c r="HM20" s="49">
        <f>IF($E$4="",0,(1*COUNTIF(AS20,calc!$AH$4))+(2*COUNTIF(AS20,calc!$AH$14))+(3*COUNTIF(AS20,calc!$AH$24))+(4*COUNTIF(AS20,calc!$AH$34))+(5*COUNTIF(AS20,calc!$AH$44)))</f>
        <v>0</v>
      </c>
      <c r="HN20" s="49">
        <f>IF($E$5="",0,(1*COUNTIF(AS20,calc!$AH$5))+(2*COUNTIF(AS20,calc!$AH$15))+(3*COUNTIF(AS20,calc!$AH$25))+(4*COUNTIF(AS20,calc!$AH$35))+(5*COUNTIF(AS20,calc!$AH$45)))</f>
        <v>0</v>
      </c>
      <c r="HO20" s="49">
        <f>IF($E$6="",0,(1*COUNTIF(AS20,calc!$AH$6))+(2*COUNTIF(AS20,calc!$AH$16))+(3*COUNTIF(AS20,calc!$AH$26))+(4*COUNTIF(AS20,calc!$AH$36))+(5*COUNTIF(AS20,calc!$AH$46)))</f>
        <v>0</v>
      </c>
      <c r="HP20" s="49">
        <f>IF($E$7="",0,(1*COUNTIF(AS20,calc!$AH$7))+(2*COUNTIF(AS20,calc!$AH$17))+(3*COUNTIF(AS20,calc!$AH$27))+(4*COUNTIF(AS20,calc!$AH$37))+(5*COUNTIF(AS20,calc!$AH$47)))</f>
        <v>0</v>
      </c>
      <c r="HQ20" s="49">
        <f>IF($E$8="",0,(1*COUNTIF(AS20,calc!$AH$8))+(2*COUNTIF(AS20,calc!$AH$18))+(3*COUNTIF(AS20,calc!$AH$28))+(4*COUNTIF(AS20,calc!$AH$38))+(5*COUNTIF(AS20,calc!$AH$48)))</f>
        <v>0</v>
      </c>
      <c r="HR20" s="49">
        <f>IF($E$9="",0,(1*COUNTIF(AS20,calc!$AH$9))+(2*COUNTIF(AS20,calc!$AH$19))+(3*COUNTIF(AS20,calc!$AH$29))+(4*COUNTIF(AS20,calc!$AH$39))+(5*COUNTIF(AS20,calc!$AH$49)))</f>
        <v>0</v>
      </c>
      <c r="HS20" s="49">
        <f>IF($E$10="",0,(1*COUNTIF(AS20,calc!$AH$10))+(2*COUNTIF(AS20,calc!$AH$20))+(3*COUNTIF(AS20,calc!$AH$30))+(4*COUNTIF(AS20,calc!$AH$40))+(5*COUNTIF(AS20,calc!$AH$50)))</f>
        <v>0</v>
      </c>
      <c r="HT20" s="49">
        <f>IF($E$11="",0,(1*COUNTIF(AS20,calc!$AH$11))+(2*COUNTIF(AS20,calc!$AH$21))+(3*COUNTIF(AS20,calc!$AH$31))+(4*COUNTIF(AS20,calc!$AH$41))+(5*COUNTIF(AS20,calc!$AH$51)))</f>
        <v>0</v>
      </c>
      <c r="HU20" s="49">
        <f>IF($E$12="",0,(1*COUNTIF(AS20,calc!$AH$12))+(2*COUNTIF(AS20,calc!$AH$22))+(3*COUNTIF(AS20,calc!$AH$32))+(4*COUNTIF(AS20,calc!$AH$42))+(5*COUNTIF(AS20,calc!$AH$52)))</f>
        <v>0</v>
      </c>
      <c r="HV20" s="49">
        <f>IF($E$13="",0,(1*COUNTIF(AS20,calc!$AH$13))+(2*COUNTIF(AS20,calc!$AH$23))+(3*COUNTIF(AS20,calc!$AH$33))+(4*COUNTIF(AS20,calc!$AH$43))+(5*COUNTIF(AS20,calc!$AH$53)))</f>
        <v>0</v>
      </c>
      <c r="HW20" s="1"/>
      <c r="HX20" s="49">
        <f>IF($E$4="",0,(1*COUNTIF(AT20,calc!$AH$4))+(2*COUNTIF(AT20,calc!$AH$14))+(3*COUNTIF(AT20,calc!$AH$24))+(4*COUNTIF(AT20,calc!$AH$34))+(5*COUNTIF(AT20,calc!$AH$44)))</f>
        <v>0</v>
      </c>
      <c r="HY20" s="49">
        <f>IF($E$5="",0,(1*COUNTIF(AT20,calc!$AH$5))+(2*COUNTIF(AT20,calc!$AH$15))+(3*COUNTIF(AT20,calc!$AH$25))+(4*COUNTIF(AT20,calc!$AH$35))+(5*COUNTIF(AT20,calc!$AH$45)))</f>
        <v>0</v>
      </c>
      <c r="HZ20" s="49">
        <f>IF($E$6="",0,(1*COUNTIF(AT20,calc!$AH$6))+(2*COUNTIF(AT20,calc!$AH$16))+(3*COUNTIF(AT20,calc!$AH$26))+(4*COUNTIF(AT20,calc!$AH$36))+(5*COUNTIF(AT20,calc!$AH$46)))</f>
        <v>0</v>
      </c>
      <c r="IA20" s="49">
        <f>IF($E$7="",0,(1*COUNTIF(AT20,calc!$AH$7))+(2*COUNTIF(AT20,calc!$AH$17))+(3*COUNTIF(AT20,calc!$AH$27))+(4*COUNTIF(AT20,calc!$AH$37))+(5*COUNTIF(AT20,calc!$AH$47)))</f>
        <v>0</v>
      </c>
      <c r="IB20" s="49">
        <f>IF($E$7="",0,(1*COUNTIF(AT20,calc!$AH$8))+(2*COUNTIF(AT20,calc!$AH$18))+(3*COUNTIF(AT20,calc!$AH$28))+(4*COUNTIF(AT20,calc!$AH$38))+(5*COUNTIF(AT20,calc!$AH$48)))</f>
        <v>0</v>
      </c>
      <c r="IC20" s="49">
        <f>IF($E$9="",0,(1*COUNTIF(AT20,calc!$AH$9))+(2*COUNTIF(AT20,calc!$AH$19))+(3*COUNTIF(AT20,calc!$AH$29))+(4*COUNTIF(AT20,calc!$AH$39))+(5*COUNTIF(AT20,calc!$AH$49)))</f>
        <v>0</v>
      </c>
      <c r="ID20" s="49">
        <f>IF($E$10="",0,(1*COUNTIF(AT20,calc!$AH$10))+(2*COUNTIF(AT20,calc!$AH$20))+(3*COUNTIF(AT20,calc!$AH$30))+(4*COUNTIF(AT20,calc!$AH$40))+(5*COUNTIF(AT20,calc!$AH$50)))</f>
        <v>0</v>
      </c>
      <c r="IE20" s="49">
        <f>IF($E$11="",0,(1*COUNTIF(AT20,calc!$AH$11))+(2*COUNTIF(AT20,calc!$AH$21))+(3*COUNTIF(AT20,calc!$AH$31))+(4*COUNTIF(AT20,calc!$AH$41))+(5*COUNTIF(AT20,calc!$AH$51)))</f>
        <v>0</v>
      </c>
      <c r="IF20" s="49">
        <f>IF($E$12="",0,(1*COUNTIF(AT20,calc!$AH$12))+(2*COUNTIF(AT20,calc!$AH$22))+(3*COUNTIF(AT20,calc!$AH$32))+(4*COUNTIF(AT20,calc!$AH$42))+(5*COUNTIF(AT20,calc!$AH$52)))</f>
        <v>0</v>
      </c>
      <c r="IG20" s="49">
        <f>IF($E$13="",0,(1*COUNTIF(AT20,calc!$AH$13))+(2*COUNTIF(AT20,calc!$AH$23))+(3*COUNTIF(AT20,calc!$AH$33))+(4*COUNTIF(AT20,calc!$AH$43))+(5*COUNTIF(AT20,calc!$AH$53)))</f>
        <v>0</v>
      </c>
      <c r="IH20" s="1"/>
      <c r="II20" s="49">
        <f>IF($E$4="",0,(1*COUNTIF(AU20,calc!$AH$4))+(2*COUNTIF(AU20,calc!$AH$14))+(3*COUNTIF(AU20,calc!$AH$24))+(4*COUNTIF(AU20,calc!$AH$34))+(5*COUNTIF(AU20,calc!$AH$44)))</f>
        <v>0</v>
      </c>
      <c r="IJ20" s="49">
        <f>IF($E$5="",0,(1*COUNTIF(AU20,calc!$AH$5))+(2*COUNTIF(AU20,calc!$AH$15))+(3*COUNTIF(AU20,calc!$AH$25))+(4*COUNTIF(AU20,calc!$AH$35))+(5*COUNTIF(AU20,calc!$AH$45)))</f>
        <v>0</v>
      </c>
      <c r="IK20" s="49">
        <f>IF($E$6="",0,(1*COUNTIF(AU20,calc!$AH$6))+(2*COUNTIF(AU20,calc!$AH$16))+(3*COUNTIF(AU20,calc!$AH$26))+(4*COUNTIF(AU20,calc!$AH$36))+(5*COUNTIF(AU20,calc!$AH$46)))</f>
        <v>0</v>
      </c>
      <c r="IL20" s="49">
        <f>IF($E$7="",0,(1*COUNTIF(AU20,calc!$AH$7))+(2*COUNTIF(AU20,calc!$AH$17))+(3*COUNTIF(AU20,calc!$AH$27))+(4*COUNTIF(AU20,calc!$AH$37))+(5*COUNTIF(AU20,calc!$AH$47)))</f>
        <v>0</v>
      </c>
      <c r="IM20" s="49">
        <f>IF($E$8="",0,(1*COUNTIF(AU20,calc!$AH$8))+(2*COUNTIF(AU20,calc!$AH$18))+(3*COUNTIF(AU20,calc!$AH$28))+(4*COUNTIF(AU20,calc!$AH$38))+(5*COUNTIF(AU20,calc!$AH$48)))</f>
        <v>0</v>
      </c>
      <c r="IN20" s="49">
        <f>IF($E$9="",0,(1*COUNTIF(AU20,calc!$AH$9))+(2*COUNTIF(AU20,calc!$AH$19))+(3*COUNTIF(AU20,calc!$AH$29))+(4*COUNTIF(AU20,calc!$AH$39))+(5*COUNTIF(AU20,calc!$AH$49)))</f>
        <v>0</v>
      </c>
      <c r="IO20" s="49">
        <f>IF($E$10="",0,(1*COUNTIF(AU20,calc!$AH$10))+(2*COUNTIF(AU20,calc!$AH$20))+(3*COUNTIF(AU20,calc!$AH$30))+(4*COUNTIF(AU20,calc!$AH$40))+(5*COUNTIF(AU20,calc!$AH$50)))</f>
        <v>0</v>
      </c>
      <c r="IP20" s="49">
        <f>IF($E$11="",0,(1*COUNTIF(AU20,calc!$AH$11))+(2*COUNTIF(AU20,calc!$AH$21))+(3*COUNTIF(AU20,calc!$AH$31))+(4*COUNTIF(AU20,calc!$AH$41))+(5*COUNTIF(AU20,calc!$AH$51)))</f>
        <v>0</v>
      </c>
      <c r="IQ20" s="49">
        <f>IF($E$12="",0,(1*COUNTIF(AU20,calc!$AH$12))+(2*COUNTIF(AU20,calc!$AH$22))+(3*COUNTIF(AU20,calc!$AH$32))+(4*COUNTIF(AU20,calc!$AH$42))+(5*COUNTIF(AU20,calc!$AH$52)))</f>
        <v>0</v>
      </c>
      <c r="IR20" s="49">
        <f>IF($E$13="",0,(1*COUNTIF(AU20,calc!$AH$13))+(2*COUNTIF(AU20,calc!$AH$23))+(3*COUNTIF(AU20,calc!$AH$33))+(4*COUNTIF(AU20,calc!$AH$43))+(5*COUNTIF(AU20,calc!$AH$53)))</f>
        <v>0</v>
      </c>
      <c r="IS20" s="1"/>
      <c r="IT20" s="49">
        <f>IF($E$4="",0,(1*COUNTIF(AV20,calc!$AH$4))+(2*COUNTIF(AV20,calc!$AH$14))+(3*COUNTIF(AV20,calc!$AH$24))+(4*COUNTIF(AV20,calc!$AH$34))+(5*COUNTIF(AV20,calc!$AH$44)))</f>
        <v>0</v>
      </c>
      <c r="IU20" s="49">
        <f>IF($E$5="",0,(1*COUNTIF(AV20,calc!$AH$5))+(2*COUNTIF(AV20,calc!$AH$15))+(3*COUNTIF(AV20,calc!$AH$25))+(4*COUNTIF(AV20,calc!$AH$35))+(5*COUNTIF(AV20,calc!$AH$45)))</f>
        <v>0</v>
      </c>
      <c r="IV20" s="49">
        <f>IF($E$6="",0,(1*COUNTIF(AV20,calc!$AH$6))+(2*COUNTIF(AV20,calc!$AH$16))+(3*COUNTIF(AV20,calc!$AH$26))+(4*COUNTIF(AV20,calc!$AH$36))+(5*COUNTIF(AV20,calc!$AH$46)))</f>
        <v>0</v>
      </c>
      <c r="IW20" s="49">
        <f>IF($E$7="",0,(1*COUNTIF(AV20,calc!$AH$7))+(2*COUNTIF(AV20,calc!$AH$17))+(3*COUNTIF(AV20,calc!$AH$27))+(4*COUNTIF(AV20,calc!$AH$37))+(5*COUNTIF(AV20,calc!$AH$47)))</f>
        <v>0</v>
      </c>
      <c r="IX20" s="49">
        <f>IF($E$8="",0,(1*COUNTIF(AV20,calc!$AH$8))+(2*COUNTIF(AV20,calc!$AH$18))+(3*COUNTIF(AV20,calc!$AH$28))+(4*COUNTIF(AV20,calc!$AH$38))+(5*COUNTIF(AV20,calc!$AH$48)))</f>
        <v>0</v>
      </c>
      <c r="IY20" s="49">
        <f>IF($E$9="",0,(1*COUNTIF(AV20,calc!$AH$9))+(2*COUNTIF(AV20,calc!$AH$19))+(3*COUNTIF(AV20,calc!$AH$29))+(4*COUNTIF(AV20,calc!$AH$39))+(5*COUNTIF(AV20,calc!$AH$49)))</f>
        <v>0</v>
      </c>
      <c r="IZ20" s="49">
        <f>IF($E$10="",0,(1*COUNTIF(AV20,calc!$AH$10))+(2*COUNTIF(AV20,calc!$AH$20))+(3*COUNTIF(AV20,calc!$AH$30))+(4*COUNTIF(AV20,calc!$AH$40))+(5*COUNTIF(AV20,calc!$AH$50)))</f>
        <v>0</v>
      </c>
      <c r="JA20" s="49">
        <f>IF($E$11="",0,(1*COUNTIF(AV20,calc!$AH$11))+(2*COUNTIF(AV20,calc!$AH$21))+(3*COUNTIF(AV20,calc!$AH$31))+(4*COUNTIF(AV20,calc!$AH$41))+(5*COUNTIF(AV20,calc!$AH$51)))</f>
        <v>0</v>
      </c>
      <c r="JB20" s="49">
        <f>IF($E$12="",0,(1*COUNTIF(AV20,calc!$AH$12))+(2*COUNTIF(AV20,calc!$AH$22))+(3*COUNTIF(AV20,calc!$AH$32))+(4*COUNTIF(AV20,calc!$AH$42))+(5*COUNTIF(AV20,calc!$AH$52)))</f>
        <v>0</v>
      </c>
      <c r="JC20" s="49">
        <f>IF($E$13="",0,(1*COUNTIF(AV20,calc!$AH$13))+(2*COUNTIF(AV20,calc!$AH$23))+(3*COUNTIF(AV20,calc!$AH$33))+(4*COUNTIF(AV20,calc!$AH$43))+(5*COUNTIF(AV20,calc!$AH$53)))</f>
        <v>0</v>
      </c>
      <c r="JD20" s="1"/>
      <c r="JE20" s="49">
        <f>IF($E$4="",0,(1*COUNTIF(AW20,calc!$AH$4))+(2*COUNTIF(AW20,calc!$AH$14))+(3*COUNTIF(AW20,calc!$AH$24))+(4*COUNTIF(AW20,calc!$AH$34))+(5*COUNTIF(AW20,calc!$AH$44)))</f>
        <v>0</v>
      </c>
      <c r="JF20" s="49">
        <f>IF($E$5="",0,(1*COUNTIF(AW20,calc!$AH$5))+(2*COUNTIF(AW20,calc!$AH$15))+(3*COUNTIF(AW20,calc!$AH$25))+(4*COUNTIF(AW20,calc!$AH$35))+(5*COUNTIF(AW20,calc!$AH$45)))</f>
        <v>0</v>
      </c>
      <c r="JG20" s="49">
        <f>IF($E$6="",0,(1*COUNTIF(AW20,calc!$AH$6))+(2*COUNTIF(AW20,calc!$AH$16))+(3*COUNTIF(AW20,calc!$AH$26))+(4*COUNTIF(AW20,calc!$AH$36))+(5*COUNTIF(AW20,calc!$AH$46)))</f>
        <v>0</v>
      </c>
      <c r="JH20" s="49">
        <f>IF($E$7="",0,(1*COUNTIF(AW20,calc!$AH$7))+(2*COUNTIF(AW20,calc!$AH$17))+(3*COUNTIF(AW20,calc!$AH$27))+(4*COUNTIF(AW20,calc!$AH$37))+(5*COUNTIF(AW20,calc!$AH$47)))</f>
        <v>0</v>
      </c>
      <c r="JI20" s="49">
        <f>IF($E$8="",0,(1*COUNTIF(AW20,calc!$AH$8))+(2*COUNTIF(AW20,calc!$AH$18))+(3*COUNTIF(AW20,calc!$AH$28))+(4*COUNTIF(AW20,calc!$AH$38))+(5*COUNTIF(AW20,calc!$AH$48)))</f>
        <v>0</v>
      </c>
      <c r="JJ20" s="49">
        <f>IF($E$9="",0,(1*COUNTIF(AW20,calc!$AH$9))+(2*COUNTIF(AW20,calc!$AB$19))+(3*COUNTIF(AW20,calc!$AB$29))+(4*COUNTIF(AW20,calc!$AB$39))+(5*COUNTIF(AW20,calc!$AB$49)))</f>
        <v>0</v>
      </c>
      <c r="JK20" s="49">
        <f>IF($E$10="",0,(1*COUNTIF(AW20,calc!$AH$10))+(2*COUNTIF(AW20,calc!$AH$20))+(3*COUNTIF(AW20,calc!$AH$30))+(4*COUNTIF(AW20,calc!$AH$40))+(5*COUNTIF(AW20,calc!$AH$50)))</f>
        <v>0</v>
      </c>
      <c r="JL20" s="49">
        <f>IF($E$11="",0,(1*COUNTIF(AW20,calc!$AH$11))+(2*COUNTIF(AW20,calc!$AH$21))+(3*COUNTIF(AW20,calc!$AH$31))+(4*COUNTIF(AW20,calc!$AH$41))+(5*COUNTIF(AW20,calc!$AH$51)))</f>
        <v>0</v>
      </c>
      <c r="JM20" s="49">
        <f>IF($E$12="",0,(1*COUNTIF(AW20,calc!$AH$12))+(2*COUNTIF(AW20,calc!$AH$22))+(3*COUNTIF(AW20,calc!$AH$32))+(4*COUNTIF(AW20,calc!$AH$42))+(5*COUNTIF(AW20,calc!$AH$52)))</f>
        <v>0</v>
      </c>
      <c r="JN20" s="49">
        <f>IF($E$13="",0,(1*COUNTIF(AW20,calc!$AH$13))+(2*COUNTIF(AW20,calc!$AH$23))+(3*COUNTIF(AW20,calc!$AH$33))+(4*COUNTIF(AW20,calc!$AH$43))+(5*COUNTIF(AW20,calc!$AH$53)))</f>
        <v>0</v>
      </c>
      <c r="JO20" s="1"/>
      <c r="JP20" s="49">
        <f>IF($E$4="",0,(1*COUNTIF(AX20,calc!$AH$4))+(2*COUNTIF(AX20,calc!$AH$14))+(3*COUNTIF(AX20,calc!$AH$24))+(4*COUNTIF(AX20,calc!$AH$34))+(5*COUNTIF(AX20,calc!$AH$44)))</f>
        <v>0</v>
      </c>
      <c r="JQ20" s="49">
        <f>IF($E$5="",0,(1*COUNTIF(AX20,calc!$AH$5))+(2*COUNTIF(AX20,calc!$AH$15))+(3*COUNTIF(AX20,calc!$AH$25))+(4*COUNTIF(AX20,calc!$AH$35))+(5*COUNTIF(AX20,calc!$AH$45)))</f>
        <v>0</v>
      </c>
      <c r="JR20" s="49">
        <f>IF($E$6="",0,(1*COUNTIF(AX20,calc!$AH$6))+(2*COUNTIF(AX20,calc!$AH$16))+(3*COUNTIF(AX20,calc!$AH$26))+(4*COUNTIF(AX20,calc!$AH$36))+(5*COUNTIF(AX20,calc!$AH$46)))</f>
        <v>0</v>
      </c>
      <c r="JS20" s="49">
        <f>IF($E$7="",0,(1*COUNTIF(AX20,calc!$AH$7))+(2*COUNTIF(AX20,calc!$AH$17))+(3*COUNTIF(AX20,calc!$AH$27))+(4*COUNTIF(AX20,calc!$AH$37))+(5*COUNTIF(AX20,calc!$AH$47)))</f>
        <v>0</v>
      </c>
      <c r="JT20" s="49">
        <f>IF($E$8="",0,(1*COUNTIF(AX20,calc!$AH$8))+(2*COUNTIF(AX20,calc!$AH$18))+(3*COUNTIF(AX20,calc!$AH$28))+(4*COUNTIF(AX20,calc!$AH$38))+(5*COUNTIF(AX20,calc!$AH$48)))</f>
        <v>0</v>
      </c>
      <c r="JU20" s="49">
        <f>IF($E$9="",0,(1*COUNTIF(AX20,calc!$AH$9))+(2*COUNTIF(AX20,calc!$AH$19))+(3*COUNTIF(AX20,calc!$AH$29))+(4*COUNTIF(AX20,calc!$AH$39))+(5*COUNTIF(AX20,calc!$AH$49)))</f>
        <v>0</v>
      </c>
      <c r="JV20" s="49">
        <f>IF($E$10="",0,(1*COUNTIF(AX20,calc!$AH$10))+(2*COUNTIF(AX20,calc!$AH$20))+(3*COUNTIF(AX20,calc!$AH$30))+(4*COUNTIF(AX20,calc!$AH$40))+(5*COUNTIF(AX20,calc!$AH$50)))</f>
        <v>0</v>
      </c>
      <c r="JW20" s="49">
        <f>IF($E$11="",0,(1*COUNTIF(AX20,calc!$AH$11))+(2*COUNTIF(AX20,calc!$AH$21))+(3*COUNTIF(AX20,calc!$AH$31))+(4*COUNTIF(AX20,calc!$AH$41))+(5*COUNTIF(AX20,calc!$AH$51)))</f>
        <v>0</v>
      </c>
      <c r="JX20" s="49">
        <f>IF($E$12="",0,(1*COUNTIF(AX20,calc!$AH$12))+(2*COUNTIF(AX20,calc!$AH$22))+(3*COUNTIF(AX20,calc!$AH$32))+(4*COUNTIF(AX20,calc!$AH$42))+(5*COUNTIF(AX20,calc!$AH$52)))</f>
        <v>0</v>
      </c>
      <c r="JY20" s="49">
        <f>IF($E$13="",0,(1*COUNTIF(AX20,calc!$AH$13))+(2*COUNTIF(AX20,calc!$AH$23))+(3*COUNTIF(AX20,calc!$AH$33))+(4*COUNTIF(AX20,calc!$AH$43))+(5*COUNTIF(AX20,calc!$AH$53)))</f>
        <v>0</v>
      </c>
      <c r="JZ20" s="1"/>
      <c r="KA20" s="49">
        <f>IF($E$4="",0,(1*COUNTIF(AY20,calc!$AH$4))+(2*COUNTIF(AY20,calc!$AH$14))+(3*COUNTIF(AY20,calc!$AH$24))+(4*COUNTIF(AY20,calc!$AH$34))+(5*COUNTIF(AY20,calc!$AH$44)))</f>
        <v>0</v>
      </c>
      <c r="KB20" s="49">
        <f>IF($E$5="",0,(1*COUNTIF(AY20,calc!$AH$5))+(2*COUNTIF(AY20,calc!$AH$15))+(3*COUNTIF(AY20,calc!$AH$25))+(4*COUNTIF(AY20,calc!$AH$35))+(5*COUNTIF(AY20,calc!$AH$45)))</f>
        <v>0</v>
      </c>
      <c r="KC20" s="49">
        <f>IF($E$6="",0,(1*COUNTIF(AY20,calc!$AH$6))+(2*COUNTIF(AY20,calc!$AH$16))+(3*COUNTIF(AY20,calc!$AH$26))+(4*COUNTIF(AY20,calc!$AH$36))+(5*COUNTIF(AY20,calc!$AH$46)))</f>
        <v>0</v>
      </c>
      <c r="KD20" s="49">
        <f>IF($E$7="",0,(1*COUNTIF(AY20,calc!$AH$7))+(2*COUNTIF(AY20,calc!$AH$17))+(3*COUNTIF(AY20,calc!$AH$27))+(4*COUNTIF(AY20,calc!$AH$37))+(5*COUNTIF(AY20,calc!$AH$47)))</f>
        <v>0</v>
      </c>
      <c r="KE20" s="49">
        <f>IF($E$8="",0,(1*COUNTIF(AY20,calc!$AH$8))+(2*COUNTIF(AY20,calc!$AH$18))+(3*COUNTIF(AY20,calc!$AH$28))+(4*COUNTIF(AY20,calc!$AH$38))+(5*COUNTIF(AY20,calc!$AH$48)))</f>
        <v>0</v>
      </c>
      <c r="KF20" s="49">
        <f>IF($E$9="",0,(1*COUNTIF(AY20,calc!$AH$9))+(2*COUNTIF(AY20,calc!$AH$19))+(3*COUNTIF(AY20,calc!$AH$29))+(4*COUNTIF(AY20,calc!$AH$39))+(5*COUNTIF(AY20,calc!$AH$49)))</f>
        <v>0</v>
      </c>
      <c r="KG20" s="49">
        <f>IF($E$10="",0,(1*COUNTIF(AY20,calc!$AH$10))+(2*COUNTIF(AY20,calc!$AH$20))+(3*COUNTIF(AY20,calc!$AH$30))+(4*COUNTIF(AY20,calc!$AH$40))+(5*COUNTIF(AY20,calc!$AH$50)))</f>
        <v>0</v>
      </c>
      <c r="KH20" s="49">
        <f>IF($E$11="",0,(1*COUNTIF(AY20,calc!$AH$11))+(2*COUNTIF(AY20,calc!$AH$21))+(3*COUNTIF(AY20,calc!$AH$31))+(4*COUNTIF(AY20,calc!$AH$41))+(5*COUNTIF(AY20,calc!$AH$51)))</f>
        <v>0</v>
      </c>
      <c r="KI20" s="49">
        <f>IF($E$12="",0,(1*COUNTIF(AY20,calc!$AH$12))+(2*COUNTIF(AY20,calc!$AH$22))+(3*COUNTIF(AY20,calc!$AH$32))+(4*COUNTIF(AY20,calc!$AH$42))+(5*COUNTIF(AY20,calc!$AH$52)))</f>
        <v>0</v>
      </c>
      <c r="KJ20" s="49">
        <f>IF($E$13="",0,(1*COUNTIF(AY20,calc!$AH$13))+(2*COUNTIF(AY20,calc!$AH$23))+(3*COUNTIF(AY20,calc!$AH$33))+(4*COUNTIF(AY20,calc!$AH$43))+(5*COUNTIF(AY20,calc!$AH$53)))</f>
        <v>0</v>
      </c>
      <c r="KK20" s="1"/>
      <c r="KL20" s="49">
        <f>IF($E$4="",0,(1*COUNTIF(AZ20,calc!$AH$4))+(2*COUNTIF(AZ20,calc!$AH$14))+(3*COUNTIF(AZ20,calc!$AH$24))+(4*COUNTIF(AZ20,calc!$AH$34))+(5*COUNTIF(AZ20,calc!$AH$44)))</f>
        <v>0</v>
      </c>
      <c r="KM20" s="49">
        <f>IF($E$5="",0,(1*COUNTIF(AZ20,calc!$AH$5))+(2*COUNTIF(AZ20,calc!$AH$15))+(3*COUNTIF(AZ20,calc!$AH$25))+(4*COUNTIF(AZ20,calc!$AH$35))+(5*COUNTIF(AZ20,calc!$AH$45)))</f>
        <v>0</v>
      </c>
      <c r="KN20" s="49">
        <f>IF($E$6="",0,(1*COUNTIF(AZ20,calc!$AH$6))+(2*COUNTIF(AZ20,calc!$AH$16))+(3*COUNTIF(AZ20,calc!$AH$26))+(4*COUNTIF(AZ20,calc!$AH$36))+(5*COUNTIF(AZ20,calc!$AH$46)))</f>
        <v>0</v>
      </c>
      <c r="KO20" s="49">
        <f>IF($E$7="",0,(1*COUNTIF(AZ20,calc!$AH$7))+(2*COUNTIF(AZ20,calc!$AH$17))+(3*COUNTIF(AZ20,calc!$AH$27))+(4*COUNTIF(AZ20,calc!$AH$37))+(5*COUNTIF(AZ20,calc!$AH$47)))</f>
        <v>0</v>
      </c>
      <c r="KP20" s="49">
        <f>IF($E$8="",0,(1*COUNTIF(AZ20,calc!$AH$8))+(2*COUNTIF(AZ20,calc!$AH$18))+(3*COUNTIF(AZ20,calc!$AH$28))+(4*COUNTIF(AZ20,calc!$AH$38))+(5*COUNTIF(AZ20,calc!$AH$48)))</f>
        <v>0</v>
      </c>
      <c r="KQ20" s="49">
        <f>IF($E$9="",0,(1*COUNTIF(AZ20,calc!$AH$9))+(2*COUNTIF(AZ20,calc!$AH$19))+(3*COUNTIF(AZ20,calc!$AH$29))+(4*COUNTIF(AZ20,calc!$AH$39))+(5*COUNTIF(AZ20,calc!$AH$49)))</f>
        <v>0</v>
      </c>
      <c r="KR20" s="49">
        <f>IF($E$10="",0,(1*COUNTIF(AZ20,calc!$AH$10))+(2*COUNTIF(AZ20,calc!$AH$20))+(3*COUNTIF(AZ20,calc!$AH$30))+(4*COUNTIF(AZ20,calc!$AH$40))+(5*COUNTIF(AZ20,calc!$AH$50)))</f>
        <v>0</v>
      </c>
      <c r="KS20" s="49">
        <f>IF($E$11="",0,(1*COUNTIF(AZ20,calc!$AH$11))+(2*COUNTIF(AZ20,calc!$AH$21))+(3*COUNTIF(AZ20,calc!$AH$31))+(4*COUNTIF(AZ20,calc!$AH$41))+(5*COUNTIF(AZ20,calc!$AH$51)))</f>
        <v>0</v>
      </c>
      <c r="KT20" s="49">
        <f>IF($E$12="",0,(1*COUNTIF(AZ20,calc!$AH$12))+(2*COUNTIF(AZ20,calc!$AH$22))+(3*COUNTIF(AZ20,calc!$AH$32))+(4*COUNTIF(AZ20,calc!$AH$42))+(5*COUNTIF(AZ20,calc!$AH$52)))</f>
        <v>0</v>
      </c>
      <c r="KU20" s="49">
        <f>IF($E$13="",0,(1*COUNTIF(AZ20,calc!$AH$13))+(2*COUNTIF(AZ20,calc!$AH$23))+(3*COUNTIF(AZ20,calc!$AH$33))+(4*COUNTIF(AZ20,calc!$AH$43))+(5*COUNTIF(AZ20,calc!$AH$53)))</f>
        <v>0</v>
      </c>
      <c r="KV20" s="1"/>
      <c r="KW20" s="49">
        <f>IF($E$4="",0,(1*COUNTIF(BA20,calc!$AH$4))+(2*COUNTIF(BA20,calc!$AH$14))+(3*COUNTIF(BA20,calc!$AH$24))+(4*COUNTIF(BA20,calc!$AH$34))+(5*COUNTIF(BA20,calc!$AH$44)))</f>
        <v>0</v>
      </c>
      <c r="KX20" s="49">
        <f>IF($E$5="",0,(1*COUNTIF(BA20,calc!$AH$5))+(2*COUNTIF(BA20,calc!$AH$15))+(3*COUNTIF(BA20,calc!$AH$25))+(4*COUNTIF(BA20,calc!$AH$35))+(5*COUNTIF(BA20,calc!$AH$45)))</f>
        <v>0</v>
      </c>
      <c r="KY20" s="49">
        <f>IF($E$6="",0,(1*COUNTIF(BA20,calc!$AH$6))+(2*COUNTIF(BA20,calc!$AH$16))+(3*COUNTIF(BA20,calc!$AH$26))+(4*COUNTIF(BA20,calc!$AH$36))+(5*COUNTIF(BA20,calc!$AH$46)))</f>
        <v>0</v>
      </c>
      <c r="KZ20" s="49">
        <f>IF($E$7="",0,(1*COUNTIF(BA20,calc!$AH$7))+(2*COUNTIF(BA20,calc!$AH$17))+(3*COUNTIF(BA20,calc!$AH$27))+(4*COUNTIF(BA20,calc!$AH$37))+(5*COUNTIF(BA20,calc!$AH$47)))</f>
        <v>0</v>
      </c>
      <c r="LA20" s="49">
        <f>IF($E$8="",0,(1*COUNTIF(BA20,calc!$AH$8))+(2*COUNTIF(BA20,calc!$AH$18))+(3*COUNTIF(BA20,calc!$AH$28))+(4*COUNTIF(BA20,calc!$AH$38))+(5*COUNTIF(BA20,calc!$AH$48)))</f>
        <v>0</v>
      </c>
      <c r="LB20" s="49">
        <f>IF($E$9="",0,(1*COUNTIF(BA20,calc!$AH$9))+(2*COUNTIF(BA20,calc!$AH$19))+(3*COUNTIF(BA20,calc!$AH$29))+(4*COUNTIF(BA20,calc!$AH$39))+(5*COUNTIF(BA20,calc!$AH$49)))</f>
        <v>0</v>
      </c>
      <c r="LC20" s="49">
        <f>IF($E$10="",0,(1*COUNTIF(BA20,calc!$AH$10))+(2*COUNTIF(BA20,calc!$AH$20))+(3*COUNTIF(BA20,calc!$AH$30))+(4*COUNTIF(BA20,calc!$AH$40))+(5*COUNTIF(BA20,calc!$AH$50)))</f>
        <v>0</v>
      </c>
      <c r="LD20" s="49">
        <f>IF($E$11="",0,(1*COUNTIF(BA20,calc!$AH$11))+(2*COUNTIF(BA20,calc!$AH$21))+(3*COUNTIF(BA20,calc!$AH$31))+(4*COUNTIF(BA20,calc!$AH$41))+(5*COUNTIF(BA20,calc!$AH$51)))</f>
        <v>0</v>
      </c>
      <c r="LE20" s="49">
        <f>IF($E$12="",0,(1*COUNTIF(BA20,calc!$AH$12))+(2*COUNTIF(BA20,calc!$AH$22))+(3*COUNTIF(BA20,calc!$AH$32))+(4*COUNTIF(BA20,calc!$AH$42))+(5*COUNTIF(BA20,calc!$AH$52)))</f>
        <v>0</v>
      </c>
      <c r="LF20" s="49">
        <f>IF($E$13="",0,(1*COUNTIF(BA20,calc!$AH$13))+(2*COUNTIF(BA20,calc!$AH$23))+(3*COUNTIF(BA20,calc!$AH$33))+(4*COUNTIF(BA20,calc!$AH$43))+(5*COUNTIF(BA20,calc!$AH$53)))</f>
        <v>0</v>
      </c>
      <c r="LG20" s="1"/>
      <c r="LH20" s="49">
        <f>IF($E$4="",0,(1*COUNTIF(BB20,calc!$AH$4))+(2*COUNTIF(BB20,calc!$AH$14))+(3*COUNTIF(BB20,calc!$AH$24))+(4*COUNTIF(BB20,calc!$AH$34))+(5*COUNTIF(BB20,calc!$AH$44)))</f>
        <v>0</v>
      </c>
      <c r="LI20" s="49">
        <f>IF($E$5="",0,(1*COUNTIF(BB20,calc!$AH$5))+(2*COUNTIF(BB20,calc!$AH$15))+(3*COUNTIF(BB20,calc!$AH$25))+(4*COUNTIF(BB20,calc!$AH$35))+(5*COUNTIF(BB20,calc!$AH$45)))</f>
        <v>0</v>
      </c>
      <c r="LJ20" s="49">
        <f>IF($E$6="",0,(1*COUNTIF(BB20,calc!$AH$6))+(2*COUNTIF(BB20,calc!$AH$16))+(3*COUNTIF(BB20,calc!$AH$26))+(4*COUNTIF(BB20,calc!$AH$36))+(5*COUNTIF(BB20,calc!$AH$46)))</f>
        <v>0</v>
      </c>
      <c r="LK20" s="49">
        <f>IF($E$7="",0,(1*COUNTIF(BB20,calc!$AH$7))+(2*COUNTIF(BB20,calc!$AH$17))+(3*COUNTIF(BB20,calc!$AH$27))+(4*COUNTIF(BB20,calc!$AH$37))+(5*COUNTIF(BB20,calc!$AH$47)))</f>
        <v>0</v>
      </c>
      <c r="LL20" s="49">
        <f>IF($E$8="",0,(1*COUNTIF(BB20,calc!$AH$8))+(2*COUNTIF(BB20,calc!$AH$18))+(3*COUNTIF(BB20,calc!$AH$28))+(4*COUNTIF(BB20,calc!$AH$38))+(5*COUNTIF(BB20,calc!$AH$48)))</f>
        <v>0</v>
      </c>
      <c r="LM20" s="49">
        <f>IF($E$9="",0,(1*COUNTIF(BB20,calc!$AH$9))+(2*COUNTIF(BB20,calc!$AH$19))+(3*COUNTIF(BB20,calc!$AH$29))+(4*COUNTIF(BB20,calc!$AH$39))+(5*COUNTIF(BB20,calc!$AH$49)))</f>
        <v>0</v>
      </c>
      <c r="LN20" s="49">
        <f>IF($E$10="",0,(1*COUNTIF(BB20,calc!$AH$10))+(2*COUNTIF(BB20,calc!$AH$20))+(3*COUNTIF(BB20,calc!$AH$30))+(4*COUNTIF(BB20,calc!$AH$40))+(5*COUNTIF(BB20,calc!$AH$50)))</f>
        <v>0</v>
      </c>
      <c r="LO20" s="49">
        <f>IF($E$11="",0,(1*COUNTIF(BB20,calc!$AH$11))+(2*COUNTIF(BB20,calc!$AH$21))+(3*COUNTIF(BB20,calc!$AH$31))+(4*COUNTIF(BB20,calc!$AH$41))+(5*COUNTIF(BB20,calc!$AH$51)))</f>
        <v>0</v>
      </c>
      <c r="LP20" s="49">
        <f>IF($E$12="",0,(1*COUNTIF(BB20,calc!$AH$12))+(2*COUNTIF(BB20,calc!$AH$22))+(3*COUNTIF(BB20,calc!$AH$32))+(4*COUNTIF(BB20,calc!$AH$42))+(5*COUNTIF(BB20,calc!$AH$52)))</f>
        <v>0</v>
      </c>
      <c r="LQ20" s="49">
        <f>IF($E$13="",0,(1*COUNTIF(BB20,calc!$AH$13))+(2*COUNTIF(BB20,calc!$AH$23))+(3*COUNTIF(BB20,calc!$AH$33))+(4*COUNTIF(BB20,calc!$AH$43))+(5*COUNTIF(BB20,calc!$AH$53)))</f>
        <v>0</v>
      </c>
      <c r="LR20" s="1"/>
      <c r="LS20" s="49">
        <f>IF($E$4="",0,(1*COUNTIF(BC20,calc!$AH$4))+(2*COUNTIF(BC20,calc!$AH$14))+(3*COUNTIF(BC20,calc!$AH$24))+(4*COUNTIF(BC20,calc!$AH$34))+(5*COUNTIF(BC20,calc!$AH$44)))</f>
        <v>0</v>
      </c>
      <c r="LT20" s="49">
        <f>IF($E$5="",0,(1*COUNTIF(BC20,calc!$AH$5))+(2*COUNTIF(BC20,calc!$AH$15))+(3*COUNTIF(BC20,calc!$AH$25))+(4*COUNTIF(BC20,calc!$AH$35))+(5*COUNTIF(BC20,calc!$AH$45)))</f>
        <v>0</v>
      </c>
      <c r="LU20" s="49">
        <f>IF($E$6="",0,(1*COUNTIF(BC20,calc!$AH$6))+(2*COUNTIF(BC20,calc!$AH$16))+(3*COUNTIF(BC20,calc!$AH$26))+(4*COUNTIF(BC20,calc!$AH$36))+(5*COUNTIF(BC20,calc!$AH$46)))</f>
        <v>0</v>
      </c>
      <c r="LV20" s="49">
        <f>IF($E$7="",0,(1*COUNTIF(BC20,calc!$AH$7))+(2*COUNTIF(BC20,calc!$AH$17))+(3*COUNTIF(BC20,calc!$AH$27))+(4*COUNTIF(BC20,calc!$AH$37))+(5*COUNTIF(BC20,calc!$AH$47)))</f>
        <v>0</v>
      </c>
      <c r="LW20" s="49">
        <f>IF($E$8="",0,(1*COUNTIF(BC20,calc!$AH$8))+(2*COUNTIF(BC20,calc!$AH$18))+(3*COUNTIF(BC20,calc!$AH$28))+(4*COUNTIF(BC20,calc!$AH$38))+(5*COUNTIF(BC20,calc!$AH$48)))</f>
        <v>0</v>
      </c>
      <c r="LX20" s="49">
        <f>IF($E$9="",0,(1*COUNTIF(BC20,calc!$AH$9))+(2*COUNTIF(BC20,calc!$AH$19))+(3*COUNTIF(BC20,calc!$AH$29))+(4*COUNTIF(BC20,calc!$AH$39))+(5*COUNTIF(BC20,calc!$AH$49)))</f>
        <v>0</v>
      </c>
      <c r="LY20" s="49">
        <f>IF($E$10="",0,(1*COUNTIF(BC20,calc!$AH$10))+(2*COUNTIF(BC20,calc!$AH$20))+(3*COUNTIF(BC20,calc!$AH$30))+(4*COUNTIF(BC20,calc!$AH$40))+(5*COUNTIF(BC20,calc!$AH$50)))</f>
        <v>0</v>
      </c>
      <c r="LZ20" s="49">
        <f>IF($E$11="",0,(1*COUNTIF(BC20,calc!$AH$11))+(2*COUNTIF(BC20,calc!$AH$21))+(3*COUNTIF(BC20,calc!$AH$31))+(4*COUNTIF(BC20,calc!$AH$41))+(5*COUNTIF(BC20,calc!$AH$51)))</f>
        <v>0</v>
      </c>
      <c r="MA20" s="49">
        <f>IF($E$12="",0,(1*COUNTIF(BC20,calc!$AH$12))+(2*COUNTIF(BC20,calc!$AH$22))+(3*COUNTIF(BC20,calc!$AH$32))+(4*COUNTIF(BC20,calc!$AH$42))+(5*COUNTIF(BC20,calc!$AH$52)))</f>
        <v>0</v>
      </c>
      <c r="MB20" s="49">
        <f>IF($E$13="",0,(1*COUNTIF(BC20,calc!$AH$13))+(2*COUNTIF(BC20,calc!$AH$23))+(3*COUNTIF(BC20,calc!$AH$33))+(4*COUNTIF(BC20,calc!$AH$43))+(5*COUNTIF(BC20,calc!$AH$53)))</f>
        <v>0</v>
      </c>
      <c r="MC20" s="1"/>
      <c r="MD20" s="49">
        <f>IF($E$4="",0,(1*COUNTIF(BD20,calc!$AH$4))+(2*COUNTIF(BD20,calc!$AH$14))+(3*COUNTIF(BD20,calc!$AH$24))+(4*COUNTIF(BD20,calc!$AH$34))+(5*COUNTIF(BD20,calc!$AH$44)))</f>
        <v>0</v>
      </c>
      <c r="ME20" s="49">
        <f>IF($E$5="",0,(1*COUNTIF(BD20,calc!$AH$5))+(2*COUNTIF(BD20,calc!$AH$15))+(3*COUNTIF(BD20,calc!$AH$25))+(4*COUNTIF(BD20,calc!$AH$35))+(5*COUNTIF(BD20,calc!$AH$45)))</f>
        <v>0</v>
      </c>
      <c r="MF20" s="49">
        <f>IF($E$6="",0,(1*COUNTIF(BD20,calc!$AH$6))+(2*COUNTIF(BD20,calc!$AH$16))+(3*COUNTIF(BD20,calc!$AH$26))+(4*COUNTIF(BD20,calc!$AH$36))+(5*COUNTIF(BD20,calc!$AH$46)))</f>
        <v>0</v>
      </c>
      <c r="MG20" s="49">
        <f>IF($E$7="",0,(1*COUNTIF(BD20,calc!$AH$7))+(2*COUNTIF(BD20,calc!$AH$17))+(3*COUNTIF(BD20,calc!$AH$27))+(4*COUNTIF(BD20,calc!$AH$37))+(5*COUNTIF(BD20,calc!$AH$47)))</f>
        <v>0</v>
      </c>
      <c r="MH20" s="49">
        <f>IF($E$8="",0,(1*COUNTIF(BD20,calc!$AH$8))+(2*COUNTIF(BD20,calc!$AH$18))+(3*COUNTIF(BD20,calc!$AH$28))+(4*COUNTIF(BD20,calc!$AH$38))+(5*COUNTIF(BD20,calc!$AH$48)))</f>
        <v>0</v>
      </c>
      <c r="MI20" s="49">
        <f>IF($E$9="",0,(1*COUNTIF(BD20,calc!$AH$9))+(2*COUNTIF(BD20,calc!$AH$19))+(3*COUNTIF(BD20,calc!$AH$29))+(4*COUNTIF(BD20,calc!$AH$39))+(5*COUNTIF(BD20,calc!$AH$49)))</f>
        <v>0</v>
      </c>
      <c r="MJ20" s="49">
        <f>IF($E$10="",0,(1*COUNTIF(BD20,calc!$AH$10))+(2*COUNTIF(BD20,calc!$AH$20))+(3*COUNTIF(BD20,calc!$AH$30))+(4*COUNTIF(BD20,calc!$AH$40))+(5*COUNTIF(BD20,calc!$AH$50)))</f>
        <v>0</v>
      </c>
      <c r="MK20" s="49">
        <f>IF($E$11="",0,(1*COUNTIF(BD20,calc!$AH$11))+(2*COUNTIF(BD20,calc!$AH$21))+(3*COUNTIF(BD20,calc!$AH$31))+(4*COUNTIF(BD20,calc!$AH$41))+(5*COUNTIF(BD20,calc!$AH$51)))</f>
        <v>0</v>
      </c>
      <c r="ML20" s="49">
        <f>IF($E$12="",0,(1*COUNTIF(BD20,calc!$AH$12))+(2*COUNTIF(BD20,calc!$AH$22))+(3*COUNTIF(BD20,calc!$AH$32))+(4*COUNTIF(BD20,calc!$AH$42))+(5*COUNTIF(BD20,calc!$AH$52)))</f>
        <v>0</v>
      </c>
      <c r="MM20" s="49">
        <f>IF($E$13="",0,(1*COUNTIF(BD20,calc!$AH$13))+(2*COUNTIF(BD20,calc!$AH$23))+(3*COUNTIF(BD20,calc!$AH$33))+(4*COUNTIF(BD20,calc!$AH$43))+(5*COUNTIF(BD20,calc!$AH$53)))</f>
        <v>0</v>
      </c>
      <c r="MN20" s="1"/>
      <c r="MO20" s="49">
        <f>IF($E$4="",0,(1*COUNTIF(BE20,calc!$AH$4))+(2*COUNTIF(BE20,calc!$AH$14))+(3*COUNTIF(BE20,calc!$AH$24))+(4*COUNTIF(BE20,calc!$AH$34))+(5*COUNTIF(BE20,calc!$AH$44)))</f>
        <v>0</v>
      </c>
      <c r="MP20" s="49">
        <f>IF($E$5="",0,(1*COUNTIF(BE20,calc!$AH$5))+(2*COUNTIF(BE20,calc!$AH$15))+(3*COUNTIF(BE20,calc!$AH$25))+(4*COUNTIF(BE20,calc!$AH$35))+(5*COUNTIF(BE20,calc!$AH$45)))</f>
        <v>0</v>
      </c>
      <c r="MQ20" s="49">
        <f>IF($E$6="",0,(1*COUNTIF(BE20,calc!$AH$6))+(2*COUNTIF(BE20,calc!$AH$16))+(3*COUNTIF(BE20,calc!$AH$26))+(4*COUNTIF(BE20,calc!$AH$36))+(5*COUNTIF(BE20,calc!$AH$46)))</f>
        <v>0</v>
      </c>
      <c r="MR20" s="49">
        <f>IF($E$7="",0,(1*COUNTIF(BE20,calc!$AH$7))+(2*COUNTIF(BE20,calc!$AH$17))+(3*COUNTIF(BE20,calc!$AH$27))+(4*COUNTIF(BE20,calc!$AH$37))+(5*COUNTIF(BE20,calc!$AH$47)))</f>
        <v>0</v>
      </c>
      <c r="MS20" s="49">
        <f>IF($E$8="",0,(1*COUNTIF(BE20,calc!$AH$8))+(2*COUNTIF(BE20,calc!$AH$18))+(3*COUNTIF(BE20,calc!$AH$28))+(4*COUNTIF(BE20,calc!$AH$38))+(5*COUNTIF(BE20,calc!$AH$48)))</f>
        <v>0</v>
      </c>
      <c r="MT20" s="49">
        <f>IF($E$9="",0,(1*COUNTIF(BE20,calc!$AH$9))+(2*COUNTIF(BE20,calc!$AH$19))+(3*COUNTIF(BE20,calc!$AH$29))+(4*COUNTIF(BE20,calc!$AH$39))+(5*COUNTIF(BE20,calc!$AH$49)))</f>
        <v>0</v>
      </c>
      <c r="MU20" s="49">
        <f>IF($E$10="",0,(1*COUNTIF(BE20,calc!$AH$10))+(2*COUNTIF(BE20,calc!$AH$20))+(3*COUNTIF(BE20,calc!$AH$30))+(4*COUNTIF(BE20,calc!$AH$40))+(5*COUNTIF(BE20,calc!$AH$50)))</f>
        <v>0</v>
      </c>
      <c r="MV20" s="49">
        <f>IF($E$11="",0,(1*COUNTIF(BE20,calc!$AH$11))+(2*COUNTIF(BE20,calc!$AH$21))+(3*COUNTIF(BE20,calc!$AH$31))+(4*COUNTIF(BE20,calc!$AH$41))+(5*COUNTIF(BE20,calc!$AH$51)))</f>
        <v>0</v>
      </c>
      <c r="MW20" s="49">
        <f>IF($E$12="",0,(1*COUNTIF(BE20,calc!$AH$12))+(2*COUNTIF(BE20,calc!$AH$22))+(3*COUNTIF(BE20,calc!$AH$32))+(4*COUNTIF(BE20,calc!$AH$42))+(5*COUNTIF(BE20,calc!$AH$52)))</f>
        <v>0</v>
      </c>
      <c r="MX20" s="49">
        <f>IF($E$13="",0,(1*COUNTIF(BE20,calc!$AH$13))+(2*COUNTIF(BE20,calc!$AH$23))+(3*COUNTIF(BE20,calc!$AH$33))+(4*COUNTIF(BE20,calc!$AH$43))+(5*COUNTIF(BE20,calc!$AH$53)))</f>
        <v>0</v>
      </c>
      <c r="MY20" s="1"/>
      <c r="MZ20" s="49">
        <f>IF($E$4="",0,(1*COUNTIF(BF20,calc!$AH$4))+(2*COUNTIF(BF20,calc!$AH$14))+(3*COUNTIF(BF20,calc!$AH$24))+(4*COUNTIF(BF20,calc!$AH$34))+(5*COUNTIF(BF20,calc!$AH$44)))</f>
        <v>0</v>
      </c>
      <c r="NA20" s="49">
        <f>IF($E$5="",0,(1*COUNTIF(BF20,calc!$AH$5))+(2*COUNTIF(BF20,calc!$AH$15))+(3*COUNTIF(BF20,calc!$AH$25))+(4*COUNTIF(BF20,calc!$AH$35))+(5*COUNTIF(BF20,calc!$AH$45)))</f>
        <v>0</v>
      </c>
      <c r="NB20" s="49">
        <f>IF($E$6="",0,(1*COUNTIF(BF20,calc!$AH$6))+(2*COUNTIF(BF20,calc!$AH$16))+(3*COUNTIF(BF20,calc!$AH$26))+(4*COUNTIF(BF20,calc!$AH$36))+(5*COUNTIF(BF20,calc!$AH$46)))</f>
        <v>0</v>
      </c>
      <c r="NC20" s="49">
        <f>IF($E$7="",0,(1*COUNTIF(BF20,calc!$AH$7))+(2*COUNTIF(BF20,calc!$AH$17))+(3*COUNTIF(BF20,calc!$AH$27))+(4*COUNTIF(BF20,calc!$AH$37))+(5*COUNTIF(BF20,calc!$AH$47)))</f>
        <v>0</v>
      </c>
      <c r="ND20" s="49">
        <f>IF($E$8="",0,(1*COUNTIF(BF20,calc!$AH$8))+(2*COUNTIF(BF20,calc!$AH$18))+(3*COUNTIF(BF20,calc!$AH$28))+(4*COUNTIF(BF20,calc!$AH$38))+(5*COUNTIF(BF20,calc!$AH$48)))</f>
        <v>0</v>
      </c>
      <c r="NE20" s="49">
        <f>IF($E$9="",0,(1*COUNTIF(BF20,calc!$AH$9))+(2*COUNTIF(BF20,calc!$AH$19))+(3*COUNTIF(BF20,calc!$AH$29))+(4*COUNTIF(BF20,calc!$AH$39))+(5*COUNTIF(BF20,calc!$AH$49)))</f>
        <v>0</v>
      </c>
      <c r="NF20" s="49">
        <f>IF($E$10="",0,(1*COUNTIF(BF20,calc!$AH$10))+(2*COUNTIF(BF20,calc!$AH$20))+(3*COUNTIF(BF20,calc!$AH$30))+(4*COUNTIF(BF20,calc!$AH$40))+(5*COUNTIF(BF20,calc!$AH$50)))</f>
        <v>0</v>
      </c>
      <c r="NG20" s="49">
        <f>IF($E$11="",0,(1*COUNTIF(BF20,calc!$AH$11))+(2*COUNTIF(BF20,calc!$AH$21))+(3*COUNTIF(BF20,calc!$AH$31))+(4*COUNTIF(BF20,calc!$AH$41))+(5*COUNTIF(BF20,calc!$AH$51)))</f>
        <v>0</v>
      </c>
      <c r="NH20" s="49">
        <f>IF($E$12="",0,(1*COUNTIF(BF20,calc!$AH$12))+(2*COUNTIF(BF20,calc!$AH$22))+(3*COUNTIF(BF20,calc!$AH$32))+(4*COUNTIF(BF20,calc!$AH$42))+(5*COUNTIF(BF20,calc!$AH$52)))</f>
        <v>0</v>
      </c>
      <c r="NI20" s="49">
        <f>IF($E$13="",0,(1*COUNTIF(BF20,calc!$AH$13))+(2*COUNTIF(BF20,calc!$AH$23))+(3*COUNTIF(BF20,calc!$AH$33))+(4*COUNTIF(BF20,calc!$AH$43))+(5*COUNTIF(BF20,calc!$AH$53)))</f>
        <v>0</v>
      </c>
      <c r="NJ20" s="1"/>
      <c r="NK20" s="49">
        <f>IF($E$4="",0,(1*COUNTIF(BG20,calc!$AH$4))+(2*COUNTIF(BG20,calc!$AH$14))+(3*COUNTIF(BG20,calc!$AH$24))+(4*COUNTIF(BG20,calc!$AH$34))+(5*COUNTIF(BG20,calc!$AH$44)))</f>
        <v>0</v>
      </c>
      <c r="NL20" s="49">
        <f>IF($E$5="",0,(1*COUNTIF(BG20,calc!$AH$5))+(2*COUNTIF(BG20,calc!$AH$15))+(3*COUNTIF(BG20,calc!$AH$25))+(4*COUNTIF(BG20,calc!$AH$35))+(5*COUNTIF(BG20,calc!$AH$45)))</f>
        <v>0</v>
      </c>
      <c r="NM20" s="49">
        <f>IF($E$6="",0,(1*COUNTIF(BG20,calc!$AH$6))+(2*COUNTIF(BG20,calc!$AH$16))+(3*COUNTIF(BG20,calc!$AH$26))+(4*COUNTIF(BG20,calc!$AH$36))+(5*COUNTIF(BG20,calc!$AH$46)))</f>
        <v>0</v>
      </c>
      <c r="NN20" s="49">
        <f>IF($E$7="",0,(1*COUNTIF(BG20,calc!$AH$7))+(2*COUNTIF(BG20,calc!$AH$17))+(3*COUNTIF(BG20,calc!$AH$27))+(4*COUNTIF(BG20,calc!$AH$37))+(5*COUNTIF(BG20,calc!$AH$47)))</f>
        <v>0</v>
      </c>
      <c r="NO20" s="49">
        <f>IF($E$8="",0,(1*COUNTIF(BG20,calc!$AH$8))+(2*COUNTIF(BG20,calc!$AH$18))+(3*COUNTIF(BG20,calc!$AH$28))+(4*COUNTIF(BG20,calc!$AH$38))+(5*COUNTIF(BG20,calc!$AH$48)))</f>
        <v>0</v>
      </c>
      <c r="NP20" s="49">
        <f>IF($E$9="",0,(1*COUNTIF(BG20,calc!$AH$9))+(2*COUNTIF(BG20,calc!$AH$19))+(3*COUNTIF(BG20,calc!$AH$29))+(4*COUNTIF(BG20,calc!$AH$39))+(5*COUNTIF(BG20,calc!$AH$49)))</f>
        <v>0</v>
      </c>
      <c r="NQ20" s="49">
        <f>IF($E$10="",0,(1*COUNTIF(BG20,calc!$AH$10))+(2*COUNTIF(BG20,calc!$AH$20))+(3*COUNTIF(BG20,calc!$AH$30))+(4*COUNTIF(BG20,calc!$AH$40))+(5*COUNTIF(BG20,calc!$AH$50)))</f>
        <v>0</v>
      </c>
      <c r="NR20" s="49">
        <f>IF($E$11="",0,(1*COUNTIF(BG20,calc!$AH$11))+(2*COUNTIF(BG20,calc!$AH$21))+(3*COUNTIF(BG20,calc!$AH$31))+(4*COUNTIF(BG20,calc!$AH$41))+(5*COUNTIF(BG20,calc!$AH$51)))</f>
        <v>0</v>
      </c>
      <c r="NS20" s="49">
        <f>IF($E$12="",0,(1*COUNTIF(BG20,calc!$AH$12))+(2*COUNTIF(BG20,calc!$AH$22))+(3*COUNTIF(BG20,calc!$AH$32))+(4*COUNTIF(BG20,calc!$AH$42))+(5*COUNTIF(BG20,calc!$AH$52)))</f>
        <v>0</v>
      </c>
      <c r="NT20" s="49">
        <f>IF($E$13="",0,(1*COUNTIF(BG20,calc!$AH$13))+(2*COUNTIF(BG20,calc!$AH$23))+(3*COUNTIF(BG20,calc!$AH$33))+(4*COUNTIF(BG20,calc!$AH$43))+(5*COUNTIF(BG20,calc!$AH$53)))</f>
        <v>0</v>
      </c>
      <c r="NU20" s="1"/>
      <c r="NV20" s="49">
        <f>IF($E$4="",0,(1*COUNTIF(BH20,calc!$AH$4))+(2*COUNTIF(BH20,calc!$AH$14))+(3*COUNTIF(BH20,calc!$AH$24))+(4*COUNTIF(BH20,calc!$AH$34))+(5*COUNTIF(BH20,calc!$AH$44)))</f>
        <v>0</v>
      </c>
      <c r="NW20" s="49">
        <f>IF($E$5="",0,(1*COUNTIF(BH20,calc!$AH$5))+(2*COUNTIF(BH20,calc!$AH$15))+(3*COUNTIF(BH20,calc!$AH$25))+(4*COUNTIF(BH20,calc!$AH$35))+(5*COUNTIF(BH20,calc!$AH$45)))</f>
        <v>0</v>
      </c>
      <c r="NX20" s="49">
        <f>IF($E$6="",0,(1*COUNTIF(BH20,calc!$AH$6))+(2*COUNTIF(BH20,calc!$AH$16))+(3*COUNTIF(BH20,calc!$AH$26))+(4*COUNTIF(BH20,calc!$AH$36))+(5*COUNTIF(BH20,calc!$AH$46)))</f>
        <v>0</v>
      </c>
      <c r="NY20" s="49">
        <f>IF($E$7="",0,(1*COUNTIF(BH20,calc!$AH$7))+(2*COUNTIF(BH20,calc!$AH$17))+(3*COUNTIF(BH20,calc!$AH$27))+(4*COUNTIF(BH20,calc!$AH$37))+(5*COUNTIF(BH20,calc!$AH$47)))</f>
        <v>0</v>
      </c>
      <c r="NZ20" s="49">
        <f>IF($E$8="",0,(1*COUNTIF(BH20,calc!$AH$8))+(2*COUNTIF(BH20,calc!$AH$18))+(3*COUNTIF(BH20,calc!$AH$28))+(4*COUNTIF(BH20,calc!$AH$38))+(5*COUNTIF(BH20,calc!$AH$48)))</f>
        <v>0</v>
      </c>
      <c r="OA20" s="49">
        <f>IF($E$9="",0,(1*COUNTIF(BH20,calc!$AH$9))+(2*COUNTIF(BH20,calc!$AH$19))+(3*COUNTIF(BH20,calc!$AH$29))+(4*COUNTIF(BH20,calc!$AH$39))+(5*COUNTIF(BH20,calc!$AH$49)))</f>
        <v>0</v>
      </c>
      <c r="OB20" s="49">
        <f>IF($E$10="",0,(1*COUNTIF(BH20,calc!$AH$10))+(2*COUNTIF(BH20,calc!$AH$20))+(3*COUNTIF(BH20,calc!$AH$30))+(4*COUNTIF(BH20,calc!$AH$40))+(5*COUNTIF(BH20,calc!$AH$50)))</f>
        <v>0</v>
      </c>
      <c r="OC20" s="49">
        <f>IF($E$11="",0,(1*COUNTIF(BH20,calc!$AH$11))+(2*COUNTIF(BH20,calc!$AH$21))+(3*COUNTIF(BH20,calc!$AH$31))+(4*COUNTIF(BH20,calc!$AH$41))+(5*COUNTIF(BH20,calc!$AH$51)))</f>
        <v>0</v>
      </c>
      <c r="OD20" s="49">
        <f>IF($E$12="",0,(1*COUNTIF(BH20,calc!$AH$12))+(2*COUNTIF(BH20,calc!$AH$22))+(3*COUNTIF(BH20,calc!$AH$32))+(4*COUNTIF(BH20,calc!$AH$42))+(5*COUNTIF(BH20,calc!$AH$52)))</f>
        <v>0</v>
      </c>
      <c r="OE20" s="49">
        <f>IF($E$13="",0,(1*COUNTIF(BH20,calc!$AH$13))+(2*COUNTIF(BH20,calc!$AH$23))+(3*COUNTIF(BH20,calc!$AH$33))+(4*COUNTIF(BH20,calc!$AH$43))+(5*COUNTIF(BH20,calc!$AH$53)))</f>
        <v>0</v>
      </c>
      <c r="OF20" s="1"/>
      <c r="OG20" s="49">
        <f>IF($E$4="",0,(1*COUNTIF(BI20,calc!$AH$4))+(2*COUNTIF(BI20,calc!$AH$14))+(3*COUNTIF(BI20,calc!$AH$24))+(4*COUNTIF(BI20,calc!$AH$34))+(5*COUNTIF(BI20,calc!$AH$44)))</f>
        <v>0</v>
      </c>
      <c r="OH20" s="49">
        <f>IF($E$5="",0,(1*COUNTIF(BI20,calc!$AH$5))+(2*COUNTIF(BI20,calc!$AH$15))+(3*COUNTIF(BI20,calc!$AH$25))+(4*COUNTIF(BI20,calc!$AH$35))+(5*COUNTIF(BI20,calc!$AH$45)))</f>
        <v>0</v>
      </c>
      <c r="OI20" s="49">
        <f>IF($E$6="",0,(1*COUNTIF(BI20,calc!$AH$6))+(2*COUNTIF(BI20,calc!$AH$16))+(3*COUNTIF(BI20,calc!$AH$26))+(4*COUNTIF(BI20,calc!$AH$36))+(5*COUNTIF(BI20,calc!$AH$46)))</f>
        <v>0</v>
      </c>
      <c r="OJ20" s="49">
        <f>IF($E$7="",0,(1*COUNTIF(BI20,calc!$AH$7))+(2*COUNTIF(BI20,calc!$AH$17))+(3*COUNTIF(BI20,calc!$AH$27))+(4*COUNTIF(BI20,calc!$AH$37))+(5*COUNTIF(BI20,calc!$AH$47)))</f>
        <v>0</v>
      </c>
      <c r="OK20" s="49">
        <f>IF($E$8="",0,(1*COUNTIF(BI20,calc!$AH$8))+(2*COUNTIF(BI20,calc!$AH$18))+(3*COUNTIF(BI20,calc!$AH$28))+(4*COUNTIF(BI20,calc!$AH$38))+(5*COUNTIF(BI20,calc!$AH$48)))</f>
        <v>0</v>
      </c>
      <c r="OL20" s="49">
        <f>IF($E$9="",0,(1*COUNTIF(BI20,calc!$AH$9))+(2*COUNTIF(BI20,calc!$AH$19))+(3*COUNTIF(BI20,calc!$AH$29))+(4*COUNTIF(BI20,calc!$AH$39))+(5*COUNTIF(BI20,calc!$AH$49)))</f>
        <v>0</v>
      </c>
      <c r="OM20" s="49">
        <f>IF($E$10="",0,(1*COUNTIF(BI20,calc!$AH$10))+(2*COUNTIF(BI20,calc!$AH$20))+(3*COUNTIF(BI20,calc!$AH$30))+(4*COUNTIF(BI20,calc!$AH$40))+(5*COUNTIF(BI20,calc!$AH$50)))</f>
        <v>0</v>
      </c>
      <c r="ON20" s="49">
        <f>IF($E$11="",0,(1*COUNTIF(BI20,calc!$AH$11))+(2*COUNTIF(BI20,calc!$AH$21))+(3*COUNTIF(BI20,calc!$AH$31))+(4*COUNTIF(BI20,calc!$AH$41))+(5*COUNTIF(BI20,calc!$AH$51)))</f>
        <v>0</v>
      </c>
      <c r="OO20" s="49">
        <f>IF($E$12="",0,(1*COUNTIF(BI20,calc!$AH$12))+(2*COUNTIF(BI20,calc!$AH$22))+(3*COUNTIF(BI20,calc!$AH$32))+(4*COUNTIF(BI20,calc!$AH$42))+(5*COUNTIF(BI20,calc!$AH$52)))</f>
        <v>0</v>
      </c>
      <c r="OP20" s="49">
        <f>IF($E$13="",0,(1*COUNTIF(BI20,calc!$AH$13))+(2*COUNTIF(BI20,calc!$AH$23))+(3*COUNTIF(BI20,calc!$AH$33))+(4*COUNTIF(BI20,calc!$AH$43))+(5*COUNTIF(BI20,calc!$AH$53)))</f>
        <v>0</v>
      </c>
      <c r="OQ20" s="1"/>
      <c r="OR20" s="49">
        <f>IF($E$4="",0,(1*COUNTIF(BJ20,calc!$AH$4))+(2*COUNTIF(BJ20,calc!$AH$14))+(3*COUNTIF(BJ20,calc!$AH$24))+(4*COUNTIF(BJ20,calc!$AH$34))+(5*COUNTIF(BJ20,calc!$AH$44)))</f>
        <v>0</v>
      </c>
      <c r="OS20" s="49">
        <f>IF($E$5="",0,(1*COUNTIF(BJ20,calc!$AH$5))+(2*COUNTIF(BJ20,calc!$AH$15))+(3*COUNTIF(BJ20,calc!$AH$25))+(4*COUNTIF(BJ20,calc!$AH$35))+(5*COUNTIF(BJ20,calc!$AH$45)))</f>
        <v>0</v>
      </c>
      <c r="OT20" s="49">
        <f>IF($E$6="",0,(1*COUNTIF(BJ20,calc!$AH$6))+(2*COUNTIF(BJ20,calc!$AH$16))+(3*COUNTIF(BJ20,calc!$AH$26))+(4*COUNTIF(BJ20,calc!$AH$36))+(5*COUNTIF(BJ20,calc!$AH$46)))</f>
        <v>0</v>
      </c>
      <c r="OU20" s="49">
        <f>IF($E$7="",0,(1*COUNTIF(BJ20,calc!$AH$7))+(2*COUNTIF(BJ20,calc!$AH$17))+(3*COUNTIF(BJ20,calc!$AH$27))+(4*COUNTIF(BJ20,calc!$AH$37))+(5*COUNTIF(BJ20,calc!$AH$47)))</f>
        <v>0</v>
      </c>
      <c r="OV20" s="49">
        <f>IF($E$8="",0,(1*COUNTIF(BJ20,calc!$AH$8))+(2*COUNTIF(BJ20,calc!$AH$18))+(3*COUNTIF(BJ20,calc!$AH$28))+(4*COUNTIF(BJ20,calc!$AH$38))+(5*COUNTIF(BJ20,calc!$AH$48)))</f>
        <v>0</v>
      </c>
      <c r="OW20" s="49">
        <f>IF($E$9="",0,(1*COUNTIF(BJ20,calc!$AH$9))+(2*COUNTIF(BJ20,calc!$AH$19))+(3*COUNTIF(BJ20,calc!$AH$29))+(4*COUNTIF(BJ20,calc!$AH$39))+(5*COUNTIF(BJ20,calc!$AH$49)))</f>
        <v>0</v>
      </c>
      <c r="OX20" s="49">
        <f>IF($E$10="",0,(1*COUNTIF(BJ20,calc!$AH$10))+(2*COUNTIF(BJ20,calc!$AH$20))+(3*COUNTIF(BJ20,calc!$AH$30))+(4*COUNTIF(BJ20,calc!$AH$40))+(5*COUNTIF(BJ20,calc!$AH$50)))</f>
        <v>0</v>
      </c>
      <c r="OY20" s="49">
        <f>IF($E$11="",0,(1*COUNTIF(BJ20,calc!$AH$11))+(2*COUNTIF(BJ20,calc!$AH$21))+(3*COUNTIF(BJ20,calc!$AH$31))+(4*COUNTIF(BJ20,calc!$AH$41))+(5*COUNTIF(BJ20,calc!$AH$51)))</f>
        <v>0</v>
      </c>
      <c r="OZ20" s="49">
        <f>IF($E$12="",0,(1*COUNTIF(BJ20,calc!$AH$12))+(2*COUNTIF(BJ20,calc!$AH$22))+(3*COUNTIF(BJ20,calc!$AH$32))+(4*COUNTIF(BJ20,calc!$AH$42))+(5*COUNTIF(BJ20,calc!$AH$52)))</f>
        <v>0</v>
      </c>
      <c r="PA20" s="49">
        <f>IF($E$13="",0,(1*COUNTIF(BJ20,calc!$AH$13))+(2*COUNTIF(BJ20,calc!$AH$23))+(3*COUNTIF(BJ20,calc!$AH$33))+(4*COUNTIF(BJ20,calc!$AH$43))+(5*COUNTIF(BJ20,calc!$AH$53)))</f>
        <v>0</v>
      </c>
      <c r="PB20" s="1"/>
      <c r="PC20" s="1"/>
      <c r="PD20" s="165"/>
      <c r="PE20" s="165"/>
      <c r="PF20" s="165"/>
      <c r="PG20" s="165"/>
      <c r="PH20" s="165"/>
      <c r="PI20" s="165"/>
      <c r="PJ20" s="165"/>
    </row>
    <row r="21" spans="1:426" ht="10.5" customHeight="1" x14ac:dyDescent="0.2">
      <c r="A21" s="281"/>
      <c r="B21" s="202"/>
      <c r="C21" s="121"/>
      <c r="D21" s="199"/>
      <c r="E21" s="235" t="str">
        <f>LEFT('BNT 3 fix'!$D21,2)</f>
        <v/>
      </c>
      <c r="F21" s="236" t="str">
        <f t="shared" si="4"/>
        <v/>
      </c>
      <c r="G21" s="280"/>
      <c r="H21" s="237">
        <f>IF(C21="",0,SUMIF(time_slot_1,D21,calc!$O$5:$O$10))</f>
        <v>0</v>
      </c>
      <c r="I21" s="238">
        <f>SUM('BNT 3 fix'!$V21:$AE21)</f>
        <v>0</v>
      </c>
      <c r="J21" s="239">
        <f t="shared" si="5"/>
        <v>0</v>
      </c>
      <c r="K21" s="293">
        <f t="shared" ca="1" si="3"/>
        <v>0</v>
      </c>
      <c r="L21" s="294">
        <f>IF($AM$4=calc!$L$22,0,IF($E$4="",0,(IF(OR($E$4=calc!$E$24,$E$4=calc!$E$25,$E$4=calc!$E$26),(K21*$AF$4)/2,K21*$AF$4))))*(1+BK21)</f>
        <v>0</v>
      </c>
      <c r="M21" s="294">
        <f>IF(AM7=calc!$L$22,0,IF($E$5="",0,(IF(OR($E$5=calc!$E$24,$E$5=calc!$E$25,$E$5=calc!$E$26),($K21*$AF$5)/2,$K21*$AF$5))))*(1+BK21)</f>
        <v>0</v>
      </c>
      <c r="N21" s="294">
        <f>IF(AM8=calc!$L$22,0,IF($E$6="",0,(IF(OR($E$6=calc!$E$24,$E$6=calc!$E$25,$E$6=calc!$E$26),($K21*$AF$6)/2,$K21*$AF$6))))*(1+BK21)</f>
        <v>0</v>
      </c>
      <c r="O21" s="294">
        <f>IF(AM9=calc!$L$22,0,IF($E$7="",0,(IF(OR($E$7=calc!$E$24,$E$7=calc!$E$25,$E$7=calc!$E$26),($K21*$AF$7)/2,$K21*$AF$7))))*(1+BK21)</f>
        <v>0</v>
      </c>
      <c r="P21" s="294">
        <f>IF(AM10=calc!$L$22,0,IF($E$8="",0,(IF(OR($E$8=calc!$E$24,$E$8=calc!$E$25,$E$8=calc!$E$26),($K21*$AF$8)/2,$K21*$AF$8))))*(1+BK21)</f>
        <v>0</v>
      </c>
      <c r="Q21" s="294">
        <f>IF(AM11=calc!$L$22,0,IF($E$9="",0,(IF(OR($E$9=calc!$E$24,$E$9=calc!$E$25,$E$9=calc!$E$26),($K21*$AF$9)/2,$K21*$AF$9))))*(1+BK21)</f>
        <v>0</v>
      </c>
      <c r="R21" s="294">
        <f>IF(AM12=calc!$L$22,0,IF($E$10="",0,(IF(OR($E$10=calc!$E$24,$E$10=calc!$E$25,$E$10=calc!$E$26),($K21*$AF$10)/2,$K21*$AF$10))))*(1+BK21)</f>
        <v>0</v>
      </c>
      <c r="S21" s="294">
        <f>IF(AM13=calc!$L$22,0,IF($E$11="",0,(IF(OR($E$11=calc!$E$24,$E$11=calc!$E$25,$E$11=calc!$E$26),($K21*$AF$11)/2,$K21*$AF$11))))*(1+BK21)</f>
        <v>0</v>
      </c>
      <c r="T21" s="294">
        <f>IF(AM14=calc!$L$22,0,IF($E$12="",0,(IF(OR($E$12=calc!$E$24,$E$12=calc!$E$25,$E$12=calc!$E$26),($K21*$AF$12)/2,$K21*$AF$12))))*(1+BK21)</f>
        <v>0</v>
      </c>
      <c r="U21" s="294">
        <f>IF(AM15=calc!$L$22,0,IF($E$13="",0,(IF(OR($E$13=calc!$E$24,$E$13=calc!$E$25,$E$13=calc!$E$26),($K21*$AF$13)/2,$K21*$AF$13))))*(1+BK21)</f>
        <v>0</v>
      </c>
      <c r="V21" s="293">
        <f>(1*(IF($E$4="",0,(IF(OR($E$4=calc!$E$24,$E$4=calc!$E$25,$E$4=calc!$E$26),COUNTIF(AF21:BJ21,calc!$AH$4)*2,COUNTIF(AF21:BJ21,calc!$AH$4))))+(2*(IF(OR($E$4=calc!$E$24,$E$4=calc!$E$25,$E$4=calc!$E$26),COUNTIF(AF21:BJ21,calc!$AH$14)*2,COUNTIF(AF21:BJ21,calc!$AH$14))))+(3*(IF(OR($E$4=calc!$E$24,$E$4=calc!$E$25,$E$4=calc!$E$26),COUNTIF(AF21:BJ21,calc!$AH$24)*2,COUNTIF(AF21:BJ21,calc!$AH$24))))+(4*(IF(OR($E$4=calc!$E$24,$E$4=calc!$E$25,$E$4=calc!$E$26),COUNTIF(AF21:BJ21,calc!$AH$34)*2,COUNTIF(AF21:BJ21,calc!$AH$34))))+(5*(IF(OR($E$4=calc!$E$24,$E$4=calc!$E$25,$E$4=calc!$E$26),COUNTIF(AF21:BJ21,calc!$AH$44)*2,COUNTIF(AF21:BJ21,calc!$AH$44))))))</f>
        <v>0</v>
      </c>
      <c r="W21" s="293">
        <f>(1*(IF($E$5="",0,(IF(OR($E$5=calc!$E$24,$E$5=calc!$E$25,$E$5=calc!$E$26),COUNTIF(AF21:BJ21,calc!$AH$5)*2,COUNTIF(AF21:BJ21,calc!$AH$5))))+(2*(IF(OR($E$5=calc!$E$24,$E$5=calc!$E$25,$E$5=calc!$E$26),COUNTIF(AF21:BJ21,calc!$AH$15)*2,COUNTIF(AF21:BJ21,calc!$AH$15))))+(3*(IF(OR($E$5=calc!$E$24,$E$5=calc!$E$25,$E$5=calc!$E$26),COUNTIF(AF21:BJ21,calc!$AH$25)*2,COUNTIF(AF21:BJ21,calc!$AH$25))))+(4*(IF(OR($E$5=calc!$E$24,$E$5=calc!$E$25,$E$5=calc!$E$26),COUNTIF(AF21:BJ21,calc!$AH$35)*2,COUNTIF(AF21:BJ21,calc!$AH$35))))+(5*(IF(OR($E$5=calc!$E$24,$E$5=calc!$E$25,$E$5=calc!$E$26),COUNTIF(AF21:BJ21,calc!$AH$45)*2,COUNTIF(AF21:BJ21,calc!$AH$45))))))</f>
        <v>0</v>
      </c>
      <c r="X21" s="293">
        <f>(1*(IF($E$6="",0,(IF(OR($E$6=calc!$E$24,$E$6=calc!$E$25,$E$6=calc!$E$26),COUNTIF(AF21:BJ21,calc!$AH$6)*2,COUNTIF(AF21:BJ21,calc!$AH$6))))+(2*(IF(OR($E$6=calc!$E$24,$E$6=calc!$E$25,$E$6=calc!$E$26),COUNTIF(AF21:BJ21,calc!$AH$16)*2,COUNTIF(AF21:BJ21,calc!$AH$16))))+(3*(IF(OR($E$6=calc!$E$24,$E$6=calc!$E$25,$E$6=calc!$E$26),COUNTIF(AF21:BJ21,calc!$AH$26)*2,COUNTIF(AF21:BJ21,calc!$AH$26))))+(4*(IF(OR($E$6=calc!$E$24,$E$6=calc!$E$25,$E$6=calc!$E$26),COUNTIF(AF21:BJ21,calc!$AH$36)*2,COUNTIF(AF21:BJ21,calc!$AH$36))))+(5*(IF(OR($E$6=calc!$E$24,$E$6=calc!$E$25,$E$6=calc!$E$26),COUNTIF(AF21:BJ21,calc!$AH$46)*2,COUNTIF(AF21:BJ21,calc!$AH$46))))))</f>
        <v>0</v>
      </c>
      <c r="Y21" s="293">
        <f>(1*(IF($E$7="",0,(IF(OR($E$7=calc!$E$24,$E$7=calc!$E$25,$E$7=calc!$E$26),COUNTIF(AF21:BJ21,calc!$AH$7)*2,COUNTIF(AF21:BJ21,calc!$AH$7))))+(2*(IF(OR($E$7=calc!$E$24,$E$7=calc!$E$25,$E$7=calc!$E$26),COUNTIF(AF21:BJ21,calc!$AH$17)*2,COUNTIF(AF21:BJ21,calc!$AH$17))))+(3*(IF(OR($E$7=calc!$E$24,$E$7=calc!$E$25,$E$7=calc!$E$26),COUNTIF(AF21:BJ21,calc!$AH$27)*2,COUNTIF(AF21:BJ21,calc!$AH$27))))+(4*(IF(OR($E$7=calc!$E$24,$E$7=calc!$E$25,$E$7=calc!$E$26),COUNTIF(AF21:BJ21,calc!$AH$37)*2,COUNTIF(AF21:BJ21,calc!$AH$37))))+(5*(IF(OR($E$7=calc!$E$24,$E$7=calc!$E$25,$E$7=calc!$E$26),COUNTIF(AF21:BJ21,calc!$AH$47)*2,COUNTIF(AF21:BJ21,calc!$AH$47))))))</f>
        <v>0</v>
      </c>
      <c r="Z21" s="293">
        <f>(1*(IF($E$8="",0,(IF(OR($E$8=calc!$E$24,$E$8=calc!$E$25,$E$8=calc!$E$26),COUNTIF(AF21:BJ21,calc!$AH$8)*2,COUNTIF(AF21:BJ21,calc!$AH$8))))+(2*(IF(OR($E$8=calc!$E$24,$E$8=calc!$E$25,$E$8=calc!$E$26),COUNTIF(AF21:BJ21,calc!$AH$18)*2,COUNTIF(AF21:BJ21,calc!$AH$18))))+(3*(IF(OR($E$8=calc!$E$24,$E$8=calc!$E$25,$E$8=calc!$E$26),COUNTIF(AF21:BJ21,calc!$AH$28)*2,COUNTIF(AF21:BJ21,calc!$AH$28))))+(4*(IF(OR($E$8=calc!$E$24,$E$8=calc!$E$25,$E$8=calc!$E$26),COUNTIF(AF21:BJ21,calc!$AH$38)*2,COUNTIF(AF21:BJ21,calc!$AH$38))))+(5*(IF(OR($E$8=calc!$E$24,$E$8=calc!$E$25,$E$8=calc!$E$26),COUNTIF(AF21:BJ21,calc!$AH$48)*2,COUNTIF(AF21:BJ21,calc!$AH$48))))))</f>
        <v>0</v>
      </c>
      <c r="AA21" s="293">
        <f>(1*(IF($E$9="",0,(IF(OR($E$9=calc!$E$24,$E$9=calc!$E$25,$E$9=calc!$E$26),COUNTIF(AF21:BJ21,calc!$AH$9)*2,COUNTIF(AF21:BJ21,calc!$AH$9))))+(2*(IF(OR($E$9=calc!$E$24,$E$9=calc!$E$25,$E$9=calc!$E$26),COUNTIF(AF21:BJ21,calc!$AH$19)*2,COUNTIF(AF21:BJ21,calc!$AH$19))))+(3*(IF(OR($E$9=calc!$E$24,$E$9=calc!$E$25,$E$9=calc!$E$26),COUNTIF(AF21:BJ21,calc!$AH$29)*2,COUNTIF(AF21:BJ21,calc!$AH$29))))+(4*(IF(OR($E$9=calc!$E$24,$E$9=calc!$E$25,$E$9=calc!$E$26),COUNTIF(AF21:BJ21,calc!$AH$39)*2,COUNTIF(AF21:BJ21,calc!$AH$39))))+(5*(IF(OR($E$9=calc!$E$24,$E$9=calc!$E$25,$E$9=calc!$E$26),COUNTIF(AF21:BJ21,calc!$AH$49)*2,COUNTIF(AF21:BJ21,calc!$AH$49))))))</f>
        <v>0</v>
      </c>
      <c r="AB21" s="295">
        <f>(1*(IF($E$10="",0,(IF(OR($E$10=calc!$E$24,$E$10=calc!$E$25,$E$10=calc!$E$26),COUNTIF(AF21:BJ21,calc!$AH$10)*2,COUNTIF(AF21:BJ21,calc!$AH$10))))+(2*(IF(OR($E$10=calc!$E$24,$E$10=calc!$E$25,$E$10=calc!$E$26),COUNTIF(AF21:BJ21,calc!$AH$20)*2,COUNTIF(AF21:BJ21,calc!$AH$20))))+(3*(IF(OR($E$10=calc!$E$24,$E$10=calc!$E$25,$E$10=calc!$E$26),COUNTIF(AF21:BJ21,calc!$AH$30)*2,COUNTIF(AF21:BJ21,calc!$AH$30))))+(4*(IF(OR($E$10=calc!$E$24,$E$10=calc!$E$25,$E$10=calc!$E$26),COUNTIF(AF21:BJ21,calc!$AH$40)*2,COUNTIF(AF21:BJ21,calc!$AH$40))))+(5*(IF(OR($E$10=calc!$E$24,$E$10=calc!$E$25,$E$10=calc!$E$26),COUNTIF(AF21:BJ21,calc!$AH$50)*2,COUNTIF(AF21:BJ21,calc!$AH$50))))))</f>
        <v>0</v>
      </c>
      <c r="AC21" s="295">
        <f>(1*(IF($E$11="",0,(IF(OR($E$11=calc!$E$24,$E$11=calc!$E$25,$E$11=calc!$E$26),COUNTIF(AF21:BJ21,calc!$AH$11)*2,COUNTIF(AF21:BJ21,calc!$AH$11))))+(2*(IF(OR($E$11=calc!$E$24,$E$11=calc!$E$25,$E$11=calc!$E$26),COUNTIF(AF21:BJ21,calc!$AH$21)*2,COUNTIF(AF21:BJ21,calc!$AH$21))))+(3*(IF(OR($E$11=calc!$E$24,$E$11=calc!$E$25,$E$11=calc!$E$26),COUNTIF(AF21:BJ21,calc!$AH$31)*2,COUNTIF(AF21:BJ21,calc!$AH$31))))+(4*(IF(OR($E$11=calc!$E$24,$E$11=calc!$E$25,$E$11=calc!$E$26),COUNTIF(AF21:BJ21,calc!$AH$41)*2,COUNTIF(AF21:BJ21,calc!$AH$41))))+(5*(IF(OR($E$11=calc!$E$24,$E$11=calc!$E$25,$E$11=calc!$E$26),COUNTIF(AF21:BJ21,calc!$AH$51)*2,COUNTIF(AF21:BJ21,calc!$AH$51))))))</f>
        <v>0</v>
      </c>
      <c r="AD21" s="295">
        <f>(1*(IF($E$12="",0,(IF(OR($E$12=calc!$E$24,$E$12=calc!$E$25,$E$12=calc!$E$26),COUNTIF(AF21:BJ21,calc!$AH$12)*2,COUNTIF(AF21:BJ21,calc!$AH$12))))+(2*(IF(OR($E$12=calc!$E$24,$E$12=calc!$E$25,$E$12=calc!$E$26),COUNTIF(AF21:BJ21,calc!$AH$22)*2,COUNTIF(AF21:BJ21,calc!$AH$22))))+(3*(IF(OR($E$12=calc!$E$24,$E$12=calc!$E$25,$E$12=calc!$E$26),COUNTIF(AF21:BJ21,calc!$AH$32)*2,COUNTIF(AF21:BJ21,calc!$AH$32))))+(4*(IF(OR($E$12=calc!$E$24,$E$12=calc!$E$25,$E$12=calc!$E$26),COUNTIF(AF21:BJ21,calc!$AH$42)*2,COUNTIF(AF21:BJ21,calc!$AH$42))))+(5*(IF(OR($E$12=calc!$E$24,$E$12=calc!$E$25,$E$12=calc!$E$26),COUNTIF(AF21:BJ21,calc!$AH$52)*2,COUNTIF(AF21:BJ21,calc!$AH$52))))))</f>
        <v>0</v>
      </c>
      <c r="AE21" s="295">
        <f>(1*(IF($E$13="",0,(IF(OR($E$13=calc!$E$24,$E$13=calc!$E$25,$E$13=calc!$E$26),COUNTIF(AF21:BJ21,calc!$AH$13)*2,COUNTIF(AF21:BJ21,calc!$AH$13))))+(2*(IF(OR($E$13=calc!$E$24,$E$13=calc!$E$25,$E$13=calc!$E$26),COUNTIF(AF21:BJ21,calc!$AH$23)*2,COUNTIF(AF21:BJ21,calc!$AH$23))))+(3*(IF(OR($E$13=calc!$E$24,$E$13=calc!$E$25,$E$13=calc!$E$26),COUNTIF(AF21:BJ21,calc!$AH$33)*2,COUNTIF(AF21:BJ21,calc!$AH$33))))+(4*(IF(OR($E$13=calc!$E$24,$E$13=calc!$E$25,$E$13=calc!$E$26),COUNTIF(AF21:BJ21,calc!$AH$43)*2,COUNTIF(AF21:BJ21,calc!$AH$43))))+(5*(IF(OR($E$13=calc!$E$24,$E$13=calc!$E$25,$E$13=calc!$E$26),COUNTIF(AF21:BJ21,calc!$AH$53)*2,COUNTIF(AF21:BJ21,calc!$AH$53))))))</f>
        <v>0</v>
      </c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124"/>
      <c r="BL21" s="227">
        <f t="shared" si="6"/>
        <v>0</v>
      </c>
      <c r="BM21" s="164"/>
      <c r="BN21" s="49">
        <f>IF($E$4="",0,IF($AM$4=calc!$L$22,0,(1*(IF(OR($E$4=calc!$E$24,$E$4=calc!$E$25,$E$4=calc!$E$26),COUNTIF(AF21:BJ21,calc!$AH$4)*2,COUNTIF(AF21:BJ21,calc!$AH$4))))+(2*(IF(OR($E$4=calc!$E$24,$E$4=calc!$E$23,$E$4=calc!$E$26),COUNTIF(AF21:BJ21,calc!$AH$14)*2,COUNTIF(AF21:BJ21,calc!$AH$14))))+(3*(IF(OR($E$4=calc!$E$24,$E$4=calc!$E$25,$E$4=calc!$E$26),COUNTIF(AF21:BJ21,calc!$AH$24)*2,COUNTIF(AF21:BJ21,calc!$AH$24))))+(4*(IF(OR($E$4=calc!$E$24,$E$4=calc!$E$25,$E$4=calc!$E$26),COUNTIF(AF21:BJ21,calc!$AH$34)*2,COUNTIF(AF21:BJ21,calc!$AH$34))))+(5*(IF(OR($E$4=calc!$E$24,$E$4=calc!$E$25,$E$4=calc!$E$26),COUNTIF(AF21:BJ21,calc!$AH$44)*2,COUNTIF(AF21:BJ21,calc!$AH$44))))))</f>
        <v>0</v>
      </c>
      <c r="BO21" s="49">
        <f>IF($E$5="",0,IF($AM$5=calc!$L$22,0,(1*(IF(OR($E$5=calc!$E$24,$E$5=calc!$E$25,$E$5=calc!$E$26),COUNTIF(AF21:BJ21,calc!$AH$5)*2,COUNTIF(AF21:BJ21,calc!$AH$5))))+(2*(IF(OR($E$5=calc!$E$24,$E$5=calc!$E$23,$E$5=calc!$E$26),COUNTIF(AF21:BJ21,calc!$AH$15)*2,COUNTIF(AF21:BJ21,calc!$AH$15))))+(3*(IF(OR($E$5=calc!$E$24,$E$5=calc!$E$25,$E$5=calc!$E$26),COUNTIF(AF21:BJ21,calc!$AH$25)*2,COUNTIF(AF21:BJ21,calc!$AH$25))))+(4*(IF(OR($E$5=calc!$E$24,$E$5=calc!$E$25,$E$5=calc!$E$26),COUNTIF(AF21:BJ21,calc!$AH$35)*2,COUNTIF(AF21:BJ21,calc!$AH$35))))+(5*(IF(OR($E$5=calc!$E$24,$E$5=calc!$E$25,$E$5=calc!$E$26),COUNTIF(AF21:BJ21,calc!$AH$45)*2,COUNTIF(AF21:BJ21,calc!$AH$45))))))</f>
        <v>0</v>
      </c>
      <c r="BP21" s="49">
        <f>IF($E$6="",0,IF($AM$6=calc!$L$22,0,(1*(IF(OR($E$6=calc!$E$24,$E$6=calc!$E$25,$E$6=calc!$E$26),COUNTIF(AF21:BJ21,calc!$AH$6)*2,COUNTIF(AF21:BJ21,calc!$AH$6))))+(2*(IF(OR($E$6=calc!$E$24,$E$6=calc!$E$23,$E$6=calc!$E$26),COUNTIF(AF21:BJ21,calc!$AH$16)*2,COUNTIF(AF21:BJ21,calc!$AH$16))))+(3*(IF(OR($E$6=calc!$E$24,$E$6=calc!$E$25,$E$6=calc!$E$26),COUNTIF(AF21:BJ21,calc!$AH$26)*2,COUNTIF(AF21:BJ21,calc!$AH$26))))+(4*(IF(OR($E$6=calc!$E$24,$E$6=calc!$E$25,$E$6=calc!$E$26),COUNTIF(AF21:BJ21,calc!$AH$36)*2,COUNTIF(AF21:BJ21,calc!$AH$36))))+(5*(IF(OR($E$6=calc!$E$24,$E$6=calc!$E$25,$E$6=calc!$E$26),COUNTIF(AF21:BJ21,calc!$AH$46)*2,COUNTIF(AF21:BJ21,calc!$AH$46))))))</f>
        <v>0</v>
      </c>
      <c r="BQ21" s="49">
        <f>IF($E$7="",0,IF($AM$7=calc!$L$22,0,(1*(IF(OR($E$7=calc!$E$24,$E$7=calc!$E$25,$E$7=calc!$E$26),COUNTIF(AF21:BJ21,calc!$AH$7)*2,COUNTIF(AF21:BJ21,calc!$AH$7))))+(2*(IF(OR($E$7=calc!$E$24,$E$7=calc!$E$23,$E$7=calc!$E$26),COUNTIF(AF21:BJ21,calc!$AH$17)*2,COUNTIF(AF21:BJ21,calc!$AH$17))))+(3*(IF(OR($E$7=calc!$E$24,$E$7=calc!$E$25,$E$7=calc!$E$26),COUNTIF(AF21:BJ21,calc!$AH$27)*2,COUNTIF(AF21:BJ21,calc!$AH$27))))+(4*(IF(OR($E$7=calc!$E$24,$E$7=calc!$E$25,$E$7=calc!$E$26),COUNTIF(AF21:BJ21,calc!$AH$37)*2,COUNTIF(AF21:BJ21,calc!$AH$37))))+(5*(IF(OR($E$7=calc!$E$24,$E$7=calc!$E$25,$E$7=calc!$E$26),COUNTIF(AF21:BJ21,calc!$AH$47)*2,COUNTIF(AF21:BJ21,calc!$AH$47))))))</f>
        <v>0</v>
      </c>
      <c r="BR21" s="49">
        <f>IF($E$8="",0,IF($AM$8=calc!$L$22,0,(1*(IF(OR($E$8=calc!$E$24,$E$8=calc!$E$25,$E$8=calc!$E$26),COUNTIF(AF21:BJ21,calc!$AB$8)*2,COUNTIF(AF21:BJ21,calc!$AH$8))))+(2*(IF(OR($E$8=calc!$E$24,$E$8=calc!$E$23,$E$8=calc!$E$26),COUNTIF(AF21:BJ21,calc!$AH$18)*2,COUNTIF(AF21:BJ21,calc!$AH$18))))+(3*(IF(OR($E$8=calc!$E$24,$E$8=calc!$E$25,$E$8=calc!$E$26),COUNTIF(AF21:BJ21,calc!$AH$28)*2,COUNTIF(AF21:BJ21,calc!$AH$28))))+(4*(IF(OR($E$8=calc!$E$24,$E$8=calc!$E$25,$E$8=calc!$E$26),COUNTIF(AF21:BJ21,calc!$AH$38)*2,COUNTIF(AF21:BJ21,calc!$AH$38))))+(5*(IF(OR($E$8=calc!$E$24,$E$8=calc!$E$25,$E$8=calc!$E$26),COUNTIF(AF21:BJ21,calc!$AH$48)*2,COUNTIF(AF21:BJ21,calc!$AH$48))))))</f>
        <v>0</v>
      </c>
      <c r="BS21" s="49">
        <f>IF($E$9="",0,IF($AM$9=calc!$L$22,0,(1*(IF(OR($E$9=calc!$E$24,$E$9=calc!$E$25,$E$9=calc!$E$26),COUNTIF(AF21:BJ21,calc!$AH$9)*2,COUNTIF(AF21:BJ21,calc!$AH$9))))+(2*(IF(OR($E$9=calc!$E$24,$E$9=calc!$E$23,$E$9=calc!$E$26),COUNTIF(AF21:BJ21,calc!$AH$19)*2,COUNTIF(AF21:BJ21,calc!$AH$19))))+(3*(IF(OR($E$9=calc!$E$24,$E$9=calc!$E$25,$E$9=calc!$E$26),COUNTIF(AF21:BJ21,calc!$AH$29)*2,COUNTIF(AF21:BJ21,calc!$AH$29))))+(4*(IF(OR($E$9=calc!$E$24,$E$9=calc!$E$25,$E$9=calc!$E$26),COUNTIF(AF21:BJ21,calc!$AH$39)*2,COUNTIF(AF21:BJ21,calc!$AH$39))))+(5*(IF(OR($E$9=calc!$E$24,$E$9=calc!$E$25,$E$9=calc!$E$26),COUNTIF(AF21:BJ21,calc!$AH$49)*2,COUNTIF(AF21:BJ21,calc!$AH$49))))))</f>
        <v>0</v>
      </c>
      <c r="BT21" s="49">
        <f>IF($E$10="",0,IF($AM$10=calc!$L$22,0,(1*(IF(OR($E$10=calc!$E$24,$E$10=calc!$E$25,$E$10=calc!$E$26),COUNTIF(AF21:BJ21,calc!$AH$10)*2,COUNTIF(AF21:BJ21,calc!$AH$10))))+(2*(IF(OR($E$10=calc!$E$24,$E$10=calc!$E$23,$E$10=calc!$E$26),COUNTIF(AF21:BJ21,calc!$AH$20)*2,COUNTIF(AF21:BJ21,calc!$AH$20))))+(3*(IF(OR($E$10=calc!$E$24,$E$10=calc!$E$25,$E$10=calc!$E$26),COUNTIF(AF21:BJ21,calc!$AH$30)*2,COUNTIF(AF21:BJ21,calc!$AH$30))))+(4*(IF(OR($E$10=calc!$E$24,$E$10=calc!$E$25,$E$10=calc!$E$26),COUNTIF(AF21:BJ21,calc!$AH$40)*2,COUNTIF(AF21:BJ21,calc!$AH$40))))+(5*(IF(OR($E$10=calc!$E$24,$E$10=calc!$E$25,$E$10=calc!$E$26),COUNTIF(AF21:BJ21,calc!$AH$50)*2,COUNTIF(AF21:BJ21,calc!$AH$50))))))</f>
        <v>0</v>
      </c>
      <c r="BU21" s="49">
        <f>IF($E$11="",0,IF($AQ$11=calc!$L$22,0,(1*(IF(OR($E$11=calc!$E$24,$E$11=calc!$E$25,$E$11=calc!$E$26),COUNTIF(AF21:BJ21,calc!$AH$11)*2,COUNTIF(AF21:BJ21,calc!$AH$11))))+(2*(IF(OR($E$11=calc!$E$24,$E$11=calc!$E$23,$E$11=calc!$E$26),COUNTIF(AF21:BJ21,calc!$AH$21)*2,COUNTIF(AF21:BJ21,calc!$AH$21))))+(3*(IF(OR($E$11=calc!$E$24,$E$11=calc!$E$25,$E$11=calc!$E$26),COUNTIF(AF21:BJ21,calc!$AH$31)*2,COUNTIF(AF21:BJ21,calc!$AH$31))))+(4*(IF(OR($E$11=calc!$E$24,$E$11=calc!$E$25,$E$11=calc!$E$26),COUNTIF(AF21:BJ21,calc!$AH$41)*2,COUNTIF(AF21:BJ21,calc!$AH$41))))+(5*(IF(OR($E$11=calc!$E$24,$E$11=calc!$E$25,$E$11=calc!$E$26),COUNTIF(AF21:BJ21,calc!$AH$51)*2,COUNTIF(AF21:BJ21,calc!$AH$51))))))</f>
        <v>0</v>
      </c>
      <c r="BV21" s="49">
        <f>IF($E$12="",0,IF($AM$12=calc!$L$22,0,(1*(IF(OR($E$12=calc!$E$24,$E$12=calc!$E$25,$E$12=calc!$E$26),COUNTIF(AF21:BJ21,calc!$AH$12)*2,COUNTIF(AF21:BJ21,calc!$AH$12))))+(2*(IF(OR($E$12=calc!$E$24,$E$12=calc!$E$23,$E$12=calc!$E$26),COUNTIF(AF21:BJ21,calc!$AH$22)*2,COUNTIF(AF21:BJ21,calc!$AH$22))))+(3*(IF(OR($E$12=calc!$E$24,$E$12=calc!$E$25,$E$12=calc!$E$26),COUNTIF(AF21:BJ21,calc!$AH$32)*2,COUNTIF(AF21:BJ21,calc!$AH$32))))+(4*(IF(OR($E$12=calc!$E$24,$E$12=calc!$E$25,$E$12=calc!$E$26),COUNTIF(AF21:BJ21,calc!$AH$42)*2,COUNTIF(AF21:BJ21,calc!$AH$42))))+(5*(IF(OR($E$12=calc!$E$24,$E$12=calc!$E$25,$E$12=calc!$E$26),COUNTIF(AF21:BJ21,calc!$AH$52)*2,COUNTIF(AF21:BJ21,calc!$AH$52))))))</f>
        <v>0</v>
      </c>
      <c r="BW21" s="49">
        <f>IF($E$13="",0,IF($AQ$13=calc!$L$22,0,(1*(IF(OR($E$13=calc!$E$24,$E$13=calc!$E$25,$E$13=calc!$E$26),COUNTIF(AF21:BJ21,calc!$AH$13)*2,COUNTIF(AF21:BJ21,calc!$AH$13))))+(2*(IF(OR($E$13=calc!$E$24,$E$13=calc!$E$23,$E$13=calc!$E$26),COUNTIF(AF21:BJ21,calc!$AH$23)*2,COUNTIF(AF21:BJ21,calc!$AH$23))))+(3*(IF(OR($E$13=calc!$E$24,$E$13=calc!$E$25,$E$13=calc!$E$26),COUNTIF(AF21:BJ21,calc!$AH$33)*2,COUNTIF(AF21:BJ21,calc!$AH$33))))+(4*(IF(OR($E$13=calc!$E$24,$E$13=calc!$E$25,$E$13=calc!$E$26),COUNTIF(AF21:BJ21,calc!$AH$43)*2,COUNTIF(AF21:BJ21,calc!$AH$43))))+(5*(IF(OR($E$13=calc!$E$24,$E$13=calc!$E$25,$E$13=calc!$E$26),COUNTIF(AF21:BJ21,calc!$AH$53)*2,COUNTIF(AF21:BJ21,calc!$AH$53))))))</f>
        <v>0</v>
      </c>
      <c r="BX21" s="49">
        <f t="shared" si="7"/>
        <v>0</v>
      </c>
      <c r="BY21" s="1"/>
      <c r="BZ21" s="49">
        <f>IF($E$4="",0,(1*COUNTIF(AF21,calc!$AH$4))+(2*COUNTIF(AF21,calc!$AH$14))+(3*COUNTIF(AF21,calc!$AH$24))+(4*COUNTIF(AF21,calc!$AH$34))+(5*COUNTIF(AF21,calc!$AH$44)))</f>
        <v>0</v>
      </c>
      <c r="CA21" s="49">
        <f>IF($E$5="",0,(1*COUNTIF(AF21,calc!$AH$5))+(2*COUNTIF(AF21,calc!$AH$15))+(3*COUNTIF(AF21,calc!$AH$25))+(4*COUNTIF(AF21,calc!$AH$35))+(5*COUNTIF(AF21,calc!$AH$45)))</f>
        <v>0</v>
      </c>
      <c r="CB21" s="49">
        <f>IF($E$6="",0,(1*COUNTIF(AF21,calc!$AH$6))+(2*COUNTIF(AF21,calc!$AH$16))+(3*COUNTIF(AF21,calc!$AH$26))+(4*COUNTIF(AF21,calc!$AH$36))+(5*COUNTIF(AF21,calc!$AH$46)))</f>
        <v>0</v>
      </c>
      <c r="CC21" s="49">
        <f>IF($E$7="",0,(1*COUNTIF(AF21,calc!$AH$7))+(2*COUNTIF(AF21,calc!$AH$17))+(3*COUNTIF(AF21,calc!$AH$27))+(4*COUNTIF(AF21,calc!$AH$37))+(5*COUNTIF(AF21,calc!$AH$47)))</f>
        <v>0</v>
      </c>
      <c r="CD21" s="49">
        <f>IF($E$8="",0,(1*COUNTIF(AF21,calc!$AH$8))+(2*COUNTIF(AF21,calc!$AH$18))+(3*COUNTIF(AF21,calc!$AH$28))+(4*COUNTIF(AF21,calc!$AH$38))+(5*COUNTIF(AF21,calc!$AH$48)))</f>
        <v>0</v>
      </c>
      <c r="CE21" s="49">
        <f>IF($E$9="",0,(1*COUNTIF(AF21,calc!$AH$9))+(2*COUNTIF(AF21,calc!$AH$19))+(3*COUNTIF(AF21,calc!$AH$29))+(4*COUNTIF(AF21,calc!$AH$39))+(5*COUNTIF(AF21,calc!$AH$49)))</f>
        <v>0</v>
      </c>
      <c r="CF21" s="49">
        <f>IF($E$10="",0,(1*COUNTIF(AF21,calc!$AH$10))+(2*COUNTIF(AF21,calc!$AH$20))+(3*COUNTIF(AF21,calc!$AH$30))+(4*COUNTIF(AF21,calc!$AH$40))+(5*COUNTIF(AF21,calc!$AH$50)))</f>
        <v>0</v>
      </c>
      <c r="CG21" s="49">
        <f>IF($E$11="",0,(1*COUNTIF(AF21,calc!$AH$11))+(2*COUNTIF(AF21,calc!$AH$21))+(3*COUNTIF(AF21,calc!$AH$31))+(4*COUNTIF(AF21,calc!$AH$41))+(5*COUNTIF(AF21,calc!$AH$51)))</f>
        <v>0</v>
      </c>
      <c r="CH21" s="49">
        <f>IF($E$12="",0,(1*COUNTIF(AF21,calc!$AH$12))+(2*COUNTIF(AF21,calc!$AH$22))+(3*COUNTIF(AF21,calc!$AH$32))+(4*COUNTIF(AF21,calc!$AH$42))+(5*COUNTIF(AF21,calc!$AH$52)))</f>
        <v>0</v>
      </c>
      <c r="CI21" s="49">
        <f>IF($E$13="",0,(1*COUNTIF(AF21,calc!$AH$13))+(2*COUNTIF(AF21,calc!$AH$23))+(3*COUNTIF(AF21,calc!$AH$33))+(4*COUNTIF(AF21,calc!$AH$43))+(5*COUNTIF(AF21,calc!$AH$53)))</f>
        <v>0</v>
      </c>
      <c r="CJ21" s="1"/>
      <c r="CK21" s="49">
        <f>IF($E$4="",0,(1*COUNTIF(AG21,calc!$AH$4))+(2*COUNTIF(AG21,calc!$AH$14))+(3*COUNTIF(AG21,calc!$AH$24))+(4*COUNTIF(AG21,calc!$AH$34))+(5*COUNTIF(AG21,calc!$AH$44)))</f>
        <v>0</v>
      </c>
      <c r="CL21" s="49">
        <f>IF($E$5="",0,(1*COUNTIF(AG21,calc!$AH$5))+(2*COUNTIF(AG21,calc!$AH$15))+(3*COUNTIF(AG21,calc!$AH$25))+(4*COUNTIF(AG21,calc!$AH$35))+(5*COUNTIF(AG21,calc!$AH$45)))</f>
        <v>0</v>
      </c>
      <c r="CM21" s="49">
        <f>IF($E$6="",0,(1*COUNTIF(AG21,calc!$AH$6))+(2*COUNTIF(AG21,calc!$AH$16))+(3*COUNTIF(AG21,calc!$AH$26))+(4*COUNTIF(AG21,calc!$AH$36))+(5*COUNTIF(AG21,calc!$AH$46)))</f>
        <v>0</v>
      </c>
      <c r="CN21" s="49">
        <f>IF($E$7="",0,(1*COUNTIF(AG21,calc!$AH$7))+(2*COUNTIF(AG21,calc!$AH$17))+(3*COUNTIF(AG21,calc!$AH$27))+(4*COUNTIF(AG21,calc!$AH$37))+(5*COUNTIF(AG21,calc!$AH$47)))</f>
        <v>0</v>
      </c>
      <c r="CO21" s="49">
        <f>IF($E$8="",0,(1*COUNTIF(AG21,calc!$AH$8))+(2*COUNTIF(AG21,calc!$AH$18))+(3*COUNTIF(AG21,calc!$AH$28))+(4*COUNTIF(AG21,calc!$AH$38))+(5*COUNTIF(AG21,calc!$AH$48)))</f>
        <v>0</v>
      </c>
      <c r="CP21" s="49">
        <f>IF($E$9="",0,(1*COUNTIF(AG21,calc!$AH$9))+(2*COUNTIF(AG21,calc!$AH$19))+(3*COUNTIF(AG21,calc!$AH$29))+(4*COUNTIF(AG21,calc!$AH$39))+(5*COUNTIF(AG21,calc!$AH$49)))</f>
        <v>0</v>
      </c>
      <c r="CQ21" s="49">
        <f>IF($E$10="",0,(1*COUNTIF(AG21,calc!$AH$10))+(2*COUNTIF(AG21,calc!$AH$20))+(3*COUNTIF(AG21,calc!$AH$30))+(4*COUNTIF(AG21,calc!$AH$40))+(5*COUNTIF(AG21,calc!$AH$50)))</f>
        <v>0</v>
      </c>
      <c r="CR21" s="49">
        <f>IF($E$11="",0,(1*COUNTIF(AG21,calc!$AH$11))+(2*COUNTIF(AG21,calc!$AH$21))+(3*COUNTIF(AG21,calc!$AH$31))+(4*COUNTIF(AG21,calc!$AH$41))+(5*COUNTIF(AG21,calc!$AH$51)))</f>
        <v>0</v>
      </c>
      <c r="CS21" s="49">
        <f>IF($E$12="",0,(1*COUNTIF(AG21,calc!$AH$12))+(2*COUNTIF(AG21,calc!$AH$22))+(3*COUNTIF(AG21,calc!$AH$32))+(4*COUNTIF(AG21,calc!$AH$42))+(5*COUNTIF(AG21,calc!$AH$52)))</f>
        <v>0</v>
      </c>
      <c r="CT21" s="49">
        <f>IF($E$13="",0,(1*COUNTIF(AG21,calc!$AH$13))+(2*COUNTIF(AG21,calc!$AH$23))+(3*COUNTIF(AG21,calc!$AH$33))+(4*COUNTIF(AG21,calc!$AH$43))+(5*COUNTIF(AG21,calc!$AH$53)))</f>
        <v>0</v>
      </c>
      <c r="CU21" s="1"/>
      <c r="CV21" s="49">
        <f>IF($E$4="",0,(1*COUNTIF(AH21,calc!$AH$4))+(2*COUNTIF(AH21,calc!$AH$14))+(3*COUNTIF(AH21,calc!$AH$24))+(4*COUNTIF(AH21,calc!$AH$34))+(5*COUNTIF(AH21,calc!$AH$44)))</f>
        <v>0</v>
      </c>
      <c r="CW21" s="49">
        <f>IF($E$5="",0,(1*COUNTIF(AH21,calc!$AH$5))+(2*COUNTIF(AH21,calc!$AH$15))+(3*COUNTIF(AH21,calc!$AH$25))+(4*COUNTIF(AH21,calc!$AH$35))+(5*COUNTIF(AH21,calc!$AH$45)))</f>
        <v>0</v>
      </c>
      <c r="CX21" s="49">
        <f>IF($E$5="",0,(1*COUNTIF(AH21,calc!$AH$6))+(2*COUNTIF(AH21,calc!$AH$16))+(3*COUNTIF(AH21,calc!$AH$26))+(4*COUNTIF(AH21,calc!$AH$36))+(5*COUNTIF(AH21,calc!$AH$46)))</f>
        <v>0</v>
      </c>
      <c r="CY21" s="49">
        <f>IF($E$7="",0,(1*COUNTIF(AH21,calc!$AH$7))+(2*COUNTIF(AH21,calc!$AH$17))+(3*COUNTIF(AH21,calc!$AH$27))+(4*COUNTIF(AH21,calc!$AH$37))+(5*COUNTIF(AH21,calc!$AH$47)))</f>
        <v>0</v>
      </c>
      <c r="CZ21" s="49">
        <f>IF($E$8="",0,(1*COUNTIF(AH21,calc!$AH$8))+(2*COUNTIF(AH21,calc!$AH$18))+(3*COUNTIF(AH21,calc!$AH$28))+(4*COUNTIF(AH21,calc!$AH$38))+(5*COUNTIF(AH21,calc!$AH$48)))</f>
        <v>0</v>
      </c>
      <c r="DA21" s="49">
        <f>IF($E$9="",0,(1*COUNTIF(AH21,calc!$AH$9))+(2*COUNTIF(AH21,calc!$AH$19))+(3*COUNTIF(AH21,calc!$AH$29))+(4*COUNTIF(AH21,calc!$AH$39))+(5*COUNTIF(AH21,calc!$AH$49)))</f>
        <v>0</v>
      </c>
      <c r="DB21" s="49">
        <f>IF($E$10="",0,(1*COUNTIF(AH21,calc!$AH$10))+(2*COUNTIF(AH21,calc!$AH$20))+(3*COUNTIF(AH21,calc!$AH$30))+(4*COUNTIF(AH21,calc!$AH$40))+(5*COUNTIF(AH21,calc!$AH$50)))</f>
        <v>0</v>
      </c>
      <c r="DC21" s="49">
        <f>IF($E$11="",0,(1*COUNTIF(AH21,calc!$AH$11))+(2*COUNTIF(AH21,calc!$AH$21))+(3*COUNTIF(AH21,calc!$AH$31))+(4*COUNTIF(AH21,calc!$AH$41))+(5*COUNTIF(AH21,calc!$AH$51)))</f>
        <v>0</v>
      </c>
      <c r="DD21" s="49">
        <f>IF($E$12="",0,(1*COUNTIF(AH21,calc!$AH$12))+(2*COUNTIF(AH21,calc!$AH$22))+(3*COUNTIF(AH21,calc!$AH$32))+(4*COUNTIF(AH21,calc!$AH$42))+(5*COUNTIF(AH21,calc!$AH$52)))</f>
        <v>0</v>
      </c>
      <c r="DE21" s="49">
        <f>IF($E$13="",0,(1*COUNTIF(AH21,calc!$AH$13))+(2*COUNTIF(AH21,calc!$AH$23))+(3*COUNTIF(AH21,calc!$AH$33))+(4*COUNTIF(AH21,calc!$AH$43))+(5*COUNTIF(AH21,calc!$AH$53)))</f>
        <v>0</v>
      </c>
      <c r="DF21" s="1"/>
      <c r="DG21" s="49">
        <f>IF($E$4="",0,(1*COUNTIF(AI21,calc!$AH$4))+(2*COUNTIF(AI21,calc!$AH$14))+(3*COUNTIF(AI21,calc!$AH$24))+(4*COUNTIF(AI21,calc!$AH$34))+(5*COUNTIF(AI21,calc!$AH$44)))</f>
        <v>0</v>
      </c>
      <c r="DH21" s="49">
        <f>IF($E$5="",0,(1*COUNTIF(AI21,calc!$AH$5))+(2*COUNTIF(AI21,calc!$AH$15))+(3*COUNTIF(AI21,calc!$AH$25))+(4*COUNTIF(AI21,calc!$AH$35))+(5*COUNTIF(AI21,calc!$AH$45)))</f>
        <v>0</v>
      </c>
      <c r="DI21" s="49">
        <f>IF($E$6="",0,(1*COUNTIF(AI21,calc!$AH$6))+(2*COUNTIF(AI21,calc!$AH$16))+(3*COUNTIF(AI21,calc!$AH$26))+(4*COUNTIF(AI21,calc!$AH$36))+(5*COUNTIF(AI21,calc!$AH$46)))</f>
        <v>0</v>
      </c>
      <c r="DJ21" s="49">
        <f>IF($E$7="",0,(1*COUNTIF(AI21,calc!$AH$7))+(2*COUNTIF(AI21,calc!$AH$17))+(3*COUNTIF(AI21,calc!$AH$27))+(4*COUNTIF(AI21,calc!$AH$37))+(5*COUNTIF(AI21,calc!$AH$47)))</f>
        <v>0</v>
      </c>
      <c r="DK21" s="49">
        <f>IF($E$8="",0,(1*COUNTIF(AI21,calc!$AH$8))+(2*COUNTIF(AI21,calc!$AH$18))+(3*COUNTIF(AI21,calc!$AH$28))+(4*COUNTIF(AI21,calc!$AH$38))+(5*COUNTIF(AI21,calc!$AH$48)))</f>
        <v>0</v>
      </c>
      <c r="DL21" s="49">
        <f>IF($E$9="",0,(1*COUNTIF(AI21,calc!$AH$9))+(2*COUNTIF(AI21,calc!$AH$19))+(3*COUNTIF(AI21,calc!$AH$29))+(4*COUNTIF(AI21,calc!$AH$39))+(5*COUNTIF(AI21,calc!$AH$49)))</f>
        <v>0</v>
      </c>
      <c r="DM21" s="49">
        <f>IF($E$10="",0,(1*COUNTIF(AI21,calc!$AH$10))+(2*COUNTIF(AI21,calc!$AH$20))+(3*COUNTIF(AI21,calc!$AH$30))+(4*COUNTIF(AI21,calc!$AH$40))+(5*COUNTIF(AI21,calc!$AH$50)))</f>
        <v>0</v>
      </c>
      <c r="DN21" s="49">
        <f>IF($E$11="",0,(1*COUNTIF(AI21,calc!$AH$11))+(2*COUNTIF(AI21,calc!$AH$21))+(3*COUNTIF(AI21,calc!$AH$31))+(4*COUNTIF(AI21,calc!$AH$41))+(5*COUNTIF(AI21,calc!$AH$51)))</f>
        <v>0</v>
      </c>
      <c r="DO21" s="49">
        <f>IF($E$12="",0,(1*COUNTIF(AI21,calc!$AH$12))+(2*COUNTIF(AI21,calc!$AH$22))+(3*COUNTIF(AI21,calc!$AH$32))+(4*COUNTIF(AI21,calc!$AH$42))+(5*COUNTIF(AI21,calc!$AH$52)))</f>
        <v>0</v>
      </c>
      <c r="DP21" s="49">
        <f>IF($E$13="",0,(1*COUNTIF(AI21,calc!$AH$13))+(2*COUNTIF(AI21,calc!$AH$23))+(3*COUNTIF(AI21,calc!$AH$33))+(4*COUNTIF(AI21,calc!$AH$43))+(5*COUNTIF(AI21,calc!$AH$53)))</f>
        <v>0</v>
      </c>
      <c r="DQ21" s="1"/>
      <c r="DR21" s="49">
        <f>IF($E$4="",0,(1*COUNTIF(AJ21,calc!$AH$4))+(2*COUNTIF(AJ21,calc!$AH$14))+(3*COUNTIF(AJ21,calc!$AH$24))+(4*COUNTIF(AJ21,calc!$AH$34))+(5*COUNTIF(AJ21,calc!$AH$44)))</f>
        <v>0</v>
      </c>
      <c r="DS21" s="49">
        <f>IF($E$5="",0,(1*COUNTIF(AJ21,calc!$AH$5))+(2*COUNTIF(AJ21,calc!$AH$15))+(3*COUNTIF(AJ21,calc!$AH$25))+(4*COUNTIF(AJ21,calc!$AH$35))+(5*COUNTIF(AJ21,calc!$AH$45)))</f>
        <v>0</v>
      </c>
      <c r="DT21" s="49">
        <f>IF($E$6="",0,(1*COUNTIF(AJ21,calc!$AH$6))+(2*COUNTIF(AJ21,calc!$AH$16))+(3*COUNTIF(AJ21,calc!$AH$26))+(4*COUNTIF(AJ21,calc!$AH$36))+(5*COUNTIF(AJ21,calc!$AH$46)))</f>
        <v>0</v>
      </c>
      <c r="DU21" s="49">
        <f>IF($E$7="",0,(1*COUNTIF(AJ21,calc!$AH$7))+(2*COUNTIF(AJ21,calc!$AH$17))+(3*COUNTIF(AJ21,calc!$AH$27))+(4*COUNTIF(AJ21,calc!$AH$37))+(5*COUNTIF(AJ21,calc!$AH$47)))</f>
        <v>0</v>
      </c>
      <c r="DV21" s="49">
        <f>IF($E$8="",0,(1*COUNTIF(AJ21,calc!$AH$8))+(2*COUNTIF(AJ21,calc!$AH$18))+(3*COUNTIF(AJ21,calc!$AH$28))+(4*COUNTIF(AJ21,calc!$AH$38))+(5*COUNTIF(AJ21,calc!$AH$48)))</f>
        <v>0</v>
      </c>
      <c r="DW21" s="49">
        <f>IF($E$9="",0,(1*COUNTIF(AJ21,calc!$AH$9))+(2*COUNTIF(AJ21,calc!$AH$19))+(3*COUNTIF(AJ21,calc!$AH$29))+(4*COUNTIF(AJ21,calc!$AH$39))+(5*COUNTIF(AJ21,calc!$AH$49)))</f>
        <v>0</v>
      </c>
      <c r="DX21" s="49">
        <f>IF($E$10="",0,(1*COUNTIF(AJ21,calc!$AH$10))+(2*COUNTIF(AJ21,calc!$AH$20))+(3*COUNTIF(AJ21,calc!$AH$30))+(4*COUNTIF(AJ21,calc!$AH$40))+(5*COUNTIF(AJ21,calc!$AH$50)))</f>
        <v>0</v>
      </c>
      <c r="DY21" s="49">
        <f>IF($E$11="",0,(1*COUNTIF(AJ21,calc!$AH$11))+(2*COUNTIF(AJ21,calc!$AH$21))+(3*COUNTIF(AJ21,calc!$AH$31))+(4*COUNTIF(AJ21,calc!$AH$41))+(5*COUNTIF(AJ21,calc!$AH$51)))</f>
        <v>0</v>
      </c>
      <c r="DZ21" s="49">
        <f>IF($E$12="",0,(1*COUNTIF(AJ21,calc!$AH$12))+(2*COUNTIF(AJ21,calc!$AH$22))+(3*COUNTIF(AJ21,calc!$AH$32))+(4*COUNTIF(AJ21,calc!$AH$42))+(5*COUNTIF(AJ21,calc!$AH$52)))</f>
        <v>0</v>
      </c>
      <c r="EA21" s="49">
        <f>IF($E$13="",0,(1*COUNTIF(AJ21,calc!$AH$13))+(2*COUNTIF(AJ21,calc!$AH$23))+(3*COUNTIF(AJ21,calc!$AH$33))+(4*COUNTIF(AJ21,calc!$AH$43))+(5*COUNTIF(AJ21,calc!$AH$53)))</f>
        <v>0</v>
      </c>
      <c r="EB21" s="1"/>
      <c r="EC21" s="49">
        <f>IF($E$4="",0,(1*COUNTIF(AK21,calc!$AH$4))+(2*COUNTIF(AK21,calc!$AH$14))+(3*COUNTIF(AK21,calc!$AH$24))+(4*COUNTIF(AK21,calc!$AH$34))+(5*COUNTIF(AK21,calc!$AH$44)))</f>
        <v>0</v>
      </c>
      <c r="ED21" s="49">
        <f>IF($E$5="",0,(1*COUNTIF(AK21,calc!$AH$5))+(2*COUNTIF(AK21,calc!$AH$15))+(3*COUNTIF(AK21,calc!$AH$25))+(4*COUNTIF(AK21,calc!$AH$35))+(5*COUNTIF(AK21,calc!$AH$45)))</f>
        <v>0</v>
      </c>
      <c r="EE21" s="49">
        <f>IF($E$6="",0,(1*COUNTIF(AK21,calc!$AH$6))+(2*COUNTIF(AK21,calc!$AH$16))+(3*COUNTIF(AK21,calc!$AH$26))+(4*COUNTIF(AK21,calc!$AH$36))+(5*COUNTIF(AK21,calc!$AH$46)))</f>
        <v>0</v>
      </c>
      <c r="EF21" s="49">
        <f>IF($E$7="",0,(1*COUNTIF(AK21,calc!$AH$7))+(2*COUNTIF(AK21,calc!$AH$17))+(3*COUNTIF(AK21,calc!$AH$27))+(4*COUNTIF(AK21,calc!$AH$37))+(5*COUNTIF(AK21,calc!$AH$47)))</f>
        <v>0</v>
      </c>
      <c r="EG21" s="49">
        <f>IF($E$8="",0,(1*COUNTIF(AK21,calc!$AH$8))+(2*COUNTIF(AK21,calc!$AH$18))+(3*COUNTIF(AK21,calc!$AH$28))+(4*COUNTIF(AK21,calc!$AH$38))+(5*COUNTIF(AK21,calc!$AH$48)))</f>
        <v>0</v>
      </c>
      <c r="EH21" s="49">
        <f>IF($E$9="",0,(1*COUNTIF(AK21,calc!$AH$9))+(2*COUNTIF(AK21,calc!$AH$19))+(3*COUNTIF(AK21,calc!$AH$29))+(4*COUNTIF(AK21,calc!$AH$39))+(5*COUNTIF(AK21,calc!$AH$49)))</f>
        <v>0</v>
      </c>
      <c r="EI21" s="49">
        <f>IF($E$10="",0,(1*COUNTIF(AK21,calc!$AH$10))+(2*COUNTIF(AK21,calc!$AH$20))+(3*COUNTIF(AK21,calc!$AH$30))+(4*COUNTIF(AK21,calc!$AH$40))+(5*COUNTIF(AK21,calc!$AH$50)))</f>
        <v>0</v>
      </c>
      <c r="EJ21" s="49">
        <f>IF($E$11="",0,(1*COUNTIF(AK21,calc!$AH$11))+(2*COUNTIF(AK21,calc!$AH$21))+(3*COUNTIF(AK21,calc!$AH$31))+(4*COUNTIF(AK21,calc!$AH$41))+(5*COUNTIF(AK21,calc!$AH$51)))</f>
        <v>0</v>
      </c>
      <c r="EK21" s="49">
        <f>IF($E$12="",0,(1*COUNTIF(AK21,calc!$AH$12))+(2*COUNTIF(AK21,calc!$AH$22))+(3*COUNTIF(AK21,calc!$AH$32))+(4*COUNTIF(AK21,calc!$AH$42))+(5*COUNTIF(AK21,calc!$AH$52)))</f>
        <v>0</v>
      </c>
      <c r="EL21" s="49">
        <f>IF($E$13="",0,(1*COUNTIF(AK21,calc!$AH$13))+(2*COUNTIF(AK21,calc!$AH$23))+(3*COUNTIF(AK21,calc!$AH$33))+(4*COUNTIF(AK21,calc!$AH$43))+(5*COUNTIF(AK21,calc!$AH$53)))</f>
        <v>0</v>
      </c>
      <c r="EM21" s="1"/>
      <c r="EN21" s="49">
        <f>IF($E$4="",0,(1*COUNTIF(AL21,calc!$AH$4))+(2*COUNTIF(AL21,calc!$AH$14))+(3*COUNTIF(AL21,calc!$AH$24))+(4*COUNTIF(AL21,calc!$AH$34))+(5*COUNTIF(AL21,calc!$AH$44)))</f>
        <v>0</v>
      </c>
      <c r="EO21" s="49">
        <f>IF($E$5="",0,(1*COUNTIF(AL21,calc!$AH$5))+(2*COUNTIF(AL21,calc!$AH$15))+(3*COUNTIF(AL21,calc!$AH$25))+(4*COUNTIF(AL21,calc!$AH$35))+(5*COUNTIF(AL21,calc!$AH$45)))</f>
        <v>0</v>
      </c>
      <c r="EP21" s="49">
        <f>IF($E$6="",0,(1*COUNTIF(AL21,calc!$AH$6))+(2*COUNTIF(AL21,calc!$AH$16))+(3*COUNTIF(AL21,calc!$AH$26))+(4*COUNTIF(AL21,calc!$AH$36))+(5*COUNTIF(AL21,calc!$AH$46)))</f>
        <v>0</v>
      </c>
      <c r="EQ21" s="49">
        <f>IF($E$7="",0,(1*COUNTIF(AL21,calc!$AH$7))+(2*COUNTIF(AL21,calc!$AH$17))+(3*COUNTIF(AL21,calc!$AH$27))+(4*COUNTIF(AL21,calc!$AH$37))+(5*COUNTIF(AL21,calc!$AH$47)))</f>
        <v>0</v>
      </c>
      <c r="ER21" s="49">
        <f>IF($E$8="",0,(1*COUNTIF(AL21,calc!$AH$8))+(2*COUNTIF(AL21,calc!$AH$18))+(3*COUNTIF(AL21,calc!$AH$28))+(4*COUNTIF(AL21,calc!$AH$38))+(5*COUNTIF(AL21,calc!$AH$48)))</f>
        <v>0</v>
      </c>
      <c r="ES21" s="49">
        <f>IF($E$9="",0,(1*COUNTIF(AL21,calc!$AH$9))+(2*COUNTIF(AL21,calc!$AH$19))+(3*COUNTIF(AL21,calc!$AH$29))+(4*COUNTIF(AL21,calc!$AH$39))+(5*COUNTIF(AL21,calc!$AH$49)))</f>
        <v>0</v>
      </c>
      <c r="ET21" s="49">
        <f>IF($E$10="",0,(1*COUNTIF(AL21,calc!$AH$10))+(2*COUNTIF(AL21,calc!$AH$20))+(3*COUNTIF(AL21,calc!$AH$30))+(4*COUNTIF(AL21,calc!$AH$40))+(5*COUNTIF(AL21,calc!$AH$50)))</f>
        <v>0</v>
      </c>
      <c r="EU21" s="49">
        <f>IF($E$11="",0,(1*COUNTIF(AL21,calc!$AH$11))+(2*COUNTIF(AL21,calc!$AH$21))+(3*COUNTIF(AL21,calc!$AH$31))+(4*COUNTIF(AL21,calc!$AH$41))+(5*COUNTIF(AL21,calc!$AH$51)))</f>
        <v>0</v>
      </c>
      <c r="EV21" s="49">
        <f>IF($E$12="",0,(1*COUNTIF(AL21,calc!$AH$12))+(2*COUNTIF(AL21,calc!$AH$22))+(3*COUNTIF(AL21,calc!$AH$32))+(4*COUNTIF(AL21,calc!$AH$42))+(5*COUNTIF(AL21,calc!$AH$52)))</f>
        <v>0</v>
      </c>
      <c r="EW21" s="49">
        <f>IF($E$13="",0,(1*COUNTIF(AL21,calc!$AH$13))+(2*COUNTIF(AL21,calc!$AH$23))+(3*COUNTIF(AL21,calc!$AH$33))+(4*COUNTIF(AL21,calc!$AH$43))+(5*COUNTIF(AL21,calc!$AH$53)))</f>
        <v>0</v>
      </c>
      <c r="EX21" s="1"/>
      <c r="EY21" s="49">
        <f>IF($E$4="",0,(1*COUNTIF(AM21,calc!$AH$4))+(2*COUNTIF(AM21,calc!$AH$14))+(3*COUNTIF(AM21,calc!$AH$24))+(4*COUNTIF(AM21,calc!$AH$34))+(5*COUNTIF(AM21,calc!$AH$44)))</f>
        <v>0</v>
      </c>
      <c r="EZ21" s="49">
        <f>IF($E$5="",0,(1*COUNTIF(AM21,calc!$AH$5))+(2*COUNTIF(AM21,calc!$AH$15))+(3*COUNTIF(AM21,calc!$AH$25))+(4*COUNTIF(AM21,calc!$AH$35))+(5*COUNTIF(AM21,calc!$AH$45)))</f>
        <v>0</v>
      </c>
      <c r="FA21" s="49">
        <f>IF($E$6="",0,(1*COUNTIF(AM21,calc!$AH$6))+(2*COUNTIF(AM21,calc!$AH$16))+(3*COUNTIF(AM21,calc!$AH$26))+(4*COUNTIF(AM21,calc!$AH$36))+(5*COUNTIF(AM21,calc!$AH$46)))</f>
        <v>0</v>
      </c>
      <c r="FB21" s="49">
        <f>IF($E$7="",0,(1*COUNTIF(AM21,calc!$AH$7))+(2*COUNTIF(AM21,calc!$AH$17))+(3*COUNTIF(AM21,calc!$AH$27))+(4*COUNTIF(AM21,calc!$AH$37))+(5*COUNTIF(AM21,calc!$AH$47)))</f>
        <v>0</v>
      </c>
      <c r="FC21" s="49">
        <f>IF($E$8="",0,(1*COUNTIF(AM21,calc!$AH$8))+(2*COUNTIF(AM21,calc!$AH$18))+(3*COUNTIF(AM21,calc!$AH$28))+(4*COUNTIF(AM21,calc!$AH$38))+(5*COUNTIF(AM21,calc!$AH$48)))</f>
        <v>0</v>
      </c>
      <c r="FD21" s="49">
        <f>IF($E$9="",0,(1*COUNTIF(AM21,calc!$AH$9))+(2*COUNTIF(AM21,calc!$AH$19))+(3*COUNTIF(AM21,calc!$AH$29))+(4*COUNTIF(AM21,calc!$AH$39))+(5*COUNTIF(AM21,calc!$AH$49)))</f>
        <v>0</v>
      </c>
      <c r="FE21" s="49">
        <f>IF($E$10="",0,(1*COUNTIF(AM21,calc!$AH$10))+(2*COUNTIF(AM21,calc!$AH$20))+(3*COUNTIF(AM21,calc!$AH$30))+(4*COUNTIF(AM21,calc!$AH$40))+(5*COUNTIF(AM21,calc!$AH$50)))</f>
        <v>0</v>
      </c>
      <c r="FF21" s="49">
        <f>IF($E$11="",0,(1*COUNTIF(AM21,calc!$AH$11))+(2*COUNTIF(AM21,calc!$AH$21))+(3*COUNTIF(AM21,calc!$AH$31))+(4*COUNTIF(AM21,calc!$AH$41))+(5*COUNTIF(AM21,calc!$AH$51)))</f>
        <v>0</v>
      </c>
      <c r="FG21" s="49">
        <f>IF($E$12="",0,(1*COUNTIF(AM21,calc!$AH$12))+(2*COUNTIF(AM21,calc!$AH$22))+(3*COUNTIF(AM21,calc!$AH$32))+(4*COUNTIF(AM21,calc!$AH$42))+(5*COUNTIF(AM21,calc!$AH$52)))</f>
        <v>0</v>
      </c>
      <c r="FH21" s="49">
        <f>IF($E$13="",0,(1*COUNTIF(AM21,calc!$AH$13))+(2*COUNTIF(AM21,calc!$AH$23))+(3*COUNTIF(AM21,calc!$AH$33))+(4*COUNTIF(AM21,calc!$AH$43))+(5*COUNTIF(AM21,calc!$AH$53)))</f>
        <v>0</v>
      </c>
      <c r="FI21" s="1"/>
      <c r="FJ21" s="49">
        <f>IF($E$4="",0,(1*COUNTIF(AN21,calc!$AH$4))+(2*COUNTIF(AN21,calc!$AH$14))+(3*COUNTIF(AN21,calc!$AH$24))+(4*COUNTIF(AN21,calc!$AH$34))+(5*COUNTIF(AN21,calc!$AH$44)))</f>
        <v>0</v>
      </c>
      <c r="FK21" s="49">
        <f>IF($E$5="",0,(1*COUNTIF(AN21,calc!$AH$5))+(2*COUNTIF(AN21,calc!$AH$15))+(3*COUNTIF(AN21,calc!$AH$25))+(4*COUNTIF(AN21,calc!$AH$35))+(5*COUNTIF(AN21,calc!$AH$45)))</f>
        <v>0</v>
      </c>
      <c r="FL21" s="49">
        <f>IF($E$6="",0,(1*COUNTIF(AN21,calc!$AH$6))+(2*COUNTIF(AN21,calc!$AH$16))+(3*COUNTIF(AN21,calc!$AH$26))+(4*COUNTIF(AN21,calc!$AH$36))+(5*COUNTIF(AN21,calc!$AH$46)))</f>
        <v>0</v>
      </c>
      <c r="FM21" s="49">
        <f>IF($E$7="",0,(1*COUNTIF(AN21,calc!$AH$7))+(2*COUNTIF(AN21,calc!$AH$17))+(3*COUNTIF(AN21,calc!$AH$27))+(4*COUNTIF(AN21,calc!$AH$37))+(5*COUNTIF(AN21,calc!$AH$47)))</f>
        <v>0</v>
      </c>
      <c r="FN21" s="49">
        <f>IF($E$8="",0,(1*COUNTIF(AN21,calc!$AH$8))+(2*COUNTIF(AN21,calc!$AH$18))+(3*COUNTIF(AN21,calc!$AH$28))+(4*COUNTIF(AN21,calc!$AH$38))+(5*COUNTIF(AN21,calc!$AH$48)))</f>
        <v>0</v>
      </c>
      <c r="FO21" s="49">
        <f>IF($E$9="",0,(1*COUNTIF(AN21,calc!$AH$9))+(2*COUNTIF(AN21,calc!$AH$19))+(3*COUNTIF(AN21,calc!$AH$29))+(4*COUNTIF(AN21,calc!$AH$39))+(5*COUNTIF(AN21,calc!$AH$49)))</f>
        <v>0</v>
      </c>
      <c r="FP21" s="49">
        <f>IF($E$10="",0,(1*COUNTIF(AN21,calc!$AH$10))+(2*COUNTIF(AN21,calc!$AH$20))+(3*COUNTIF(AN21,calc!$AH$30))+(4*COUNTIF(AN21,calc!$AH$40))+(5*COUNTIF(AN21,calc!$AH$50)))</f>
        <v>0</v>
      </c>
      <c r="FQ21" s="49">
        <f>IF($E$11="",0,(1*COUNTIF(AN21,calc!$AH$11))+(2*COUNTIF(AN21,calc!$AH$21))+(3*COUNTIF(AN21,calc!$AH$31))+(4*COUNTIF(AN21,calc!$AH$41))+(5*COUNTIF(AN21,calc!$AH$51)))</f>
        <v>0</v>
      </c>
      <c r="FR21" s="49">
        <f>IF($E$12="",0,(1*COUNTIF(AN21,calc!$AH$12))+(2*COUNTIF(AN21,calc!$AH$22))+(3*COUNTIF(AN21,calc!$AH$32))+(4*COUNTIF(AN21,calc!$AH$42))+(5*COUNTIF(AN21,calc!$AH$52)))</f>
        <v>0</v>
      </c>
      <c r="FS21" s="49">
        <f>IF($E$13="",0,(1*COUNTIF(AN21,calc!$AH$13))+(2*COUNTIF(AN21,calc!$AH$23))+(3*COUNTIF(AN21,calc!$AH$33))+(4*COUNTIF(AN21,calc!$AH$43))+(5*COUNTIF(AN21,calc!$AH$53)))</f>
        <v>0</v>
      </c>
      <c r="FT21" s="1"/>
      <c r="FU21" s="49">
        <f>IF($E$4="",0,(1*COUNTIF(AO21,calc!$AH$4))+(2*COUNTIF(AO21,calc!$AH$14))+(3*COUNTIF(AO21,calc!$AH$24))+(4*COUNTIF(AO21,calc!$AH$34))+(5*COUNTIF(AO21,calc!$AH$44)))</f>
        <v>0</v>
      </c>
      <c r="FV21" s="49">
        <f>IF($E$5="",0,(1*COUNTIF(AO21,calc!$AH$5))+(2*COUNTIF(AO21,calc!$AH$15))+(3*COUNTIF(AO21,calc!$AH$25))+(4*COUNTIF(AO21,calc!$AH$35))+(5*COUNTIF(AO21,calc!$AH$45)))</f>
        <v>0</v>
      </c>
      <c r="FW21" s="49">
        <f>IF($E$6="",0,(1*COUNTIF(AO21,calc!$AH$6))+(2*COUNTIF(AO21,calc!$AH$16))+(3*COUNTIF(AO21,calc!$AH$26))+(4*COUNTIF(AO21,calc!$AH$36))+(5*COUNTIF(AO21,calc!$AH$46)))</f>
        <v>0</v>
      </c>
      <c r="FX21" s="49">
        <f>IF($E$7="",0,(1*COUNTIF(AO21,calc!$AH$7))+(2*COUNTIF(AO21,calc!$AH$17))+(3*COUNTIF(AO21,calc!$AH$27))+(4*COUNTIF(AO21,calc!$AH$37))+(5*COUNTIF(AO21,calc!$AH$47)))</f>
        <v>0</v>
      </c>
      <c r="FY21" s="49">
        <f>IF($E$8="",0,(1*COUNTIF(AO21,calc!$AH$8))+(2*COUNTIF(AO21,calc!$AH$18))+(3*COUNTIF(AO21,calc!$AH$28))+(4*COUNTIF(AO21,calc!$AH$38))+(5*COUNTIF(AO21,calc!$AH$48)))</f>
        <v>0</v>
      </c>
      <c r="FZ21" s="49">
        <f>IF($E$9="",0,(1*COUNTIF(AO21,calc!$AH$9))+(2*COUNTIF(AO21,calc!$AH$19))+(3*COUNTIF(AO21,calc!$AH$29))+(4*COUNTIF(AO21,calc!$AH$39))+(5*COUNTIF(AO21,calc!$AH$49)))</f>
        <v>0</v>
      </c>
      <c r="GA21" s="49">
        <f>IF($E$10="",0,(1*COUNTIF(AO21,calc!$AH$10))+(2*COUNTIF(AO21,calc!$AH$20))+(3*COUNTIF(AO21,calc!$AH$30))+(4*COUNTIF(AO21,calc!$AH$40))+(5*COUNTIF(AO21,calc!$AH$50)))</f>
        <v>0</v>
      </c>
      <c r="GB21" s="49">
        <f>IF($E$11="",0,(1*COUNTIF(AO21,calc!$AH$11))+(2*COUNTIF(AO21,calc!$AH$21))+(3*COUNTIF(AO21,calc!$AH$31))+(4*COUNTIF(AO21,calc!$AH$41))+(5*COUNTIF(AO21,calc!$AH$51)))</f>
        <v>0</v>
      </c>
      <c r="GC21" s="49">
        <f>IF($E$12="",0,(1*COUNTIF(AO21,calc!$AH$12))+(2*COUNTIF(AO21,calc!$AH$22))+(3*COUNTIF(AO21,calc!$AH$32))+(4*COUNTIF(AO21,calc!$AH$42))+(5*COUNTIF(AO21,calc!$AH$52)))</f>
        <v>0</v>
      </c>
      <c r="GD21" s="49">
        <f>IF($E$13="",0,(1*COUNTIF(AO21,calc!$AH$13))+(2*COUNTIF(AO21,calc!$AH$23))+(3*COUNTIF(AO21,calc!$AH$33))+(4*COUNTIF(AO21,calc!$AH$43))+(5*COUNTIF(AO21,calc!$AH$53)))</f>
        <v>0</v>
      </c>
      <c r="GE21" s="1"/>
      <c r="GF21" s="49">
        <f>IF($E$4="",0,(1*COUNTIF(AP21,calc!$AH$4))+(2*COUNTIF(AP21,calc!$AH$14))+(3*COUNTIF(AP21,calc!$AH$24))+(4*COUNTIF(AP21,calc!$AH$34))+(5*COUNTIF(AP21,calc!$AH$44)))</f>
        <v>0</v>
      </c>
      <c r="GG21" s="49">
        <f>IF($E$5="",0,(1*COUNTIF(AP21,calc!$AH$5))+(2*COUNTIF(AP21,calc!$AH$15))+(3*COUNTIF(AP21,calc!$AH$25))+(4*COUNTIF(AP21,calc!$AH$35))+(5*COUNTIF(AP21,calc!$AH$45)))</f>
        <v>0</v>
      </c>
      <c r="GH21" s="49">
        <f>IF($E$6="",0,(1*COUNTIF(AP21,calc!$AH$6))+(2*COUNTIF(AP21,calc!$AH$16))+(3*COUNTIF(AP21,calc!$AH$26))+(4*COUNTIF(AP21,calc!$AH$36))+(5*COUNTIF(AP21,calc!$AH$46)))</f>
        <v>0</v>
      </c>
      <c r="GI21" s="49">
        <f>IF($E$7="",0,(1*COUNTIF(AP21,calc!$AH$7))+(2*COUNTIF(AP21,calc!$AH$17))+(3*COUNTIF(AP21,calc!$AH$27))+(4*COUNTIF(AP21,calc!$AH$37))+(5*COUNTIF(AP21,calc!$AH$47)))</f>
        <v>0</v>
      </c>
      <c r="GJ21" s="49">
        <f>IF($E$8="",0,(1*COUNTIF(AP21,calc!$AH$8))+(2*COUNTIF(AP21,calc!$AH$18))+(3*COUNTIF(AP21,calc!$AH$28))+(4*COUNTIF(AP21,calc!$AH$38))+(5*COUNTIF(AP21,calc!$AH$48)))</f>
        <v>0</v>
      </c>
      <c r="GK21" s="49">
        <f>IF($E$9="",0,(1*COUNTIF(AP21,calc!$AH$9))+(2*COUNTIF(AP21,calc!$AH$19))+(3*COUNTIF(AP21,calc!$AH$29))+(4*COUNTIF(AP21,calc!$AH$39))+(5*COUNTIF(AP21,calc!$AH$49)))</f>
        <v>0</v>
      </c>
      <c r="GL21" s="49">
        <f>IF($E$10="",0,(1*COUNTIF(AP21,calc!$AH$10))+(2*COUNTIF(AP21,calc!$AH$20))+(3*COUNTIF(AP21,calc!$AH$30))+(4*COUNTIF(AP21,calc!$AH$40))+(5*COUNTIF(AP21,calc!$AH$50)))</f>
        <v>0</v>
      </c>
      <c r="GM21" s="49">
        <f>IF($E$11="",0,(1*COUNTIF(AP21,calc!$AH$11))+(2*COUNTIF(AP21,calc!$AH$21))+(3*COUNTIF(AP21,calc!$AH$31))+(4*COUNTIF(AP21,calc!$AH$41))+(5*COUNTIF(AP21,calc!$AH$51)))</f>
        <v>0</v>
      </c>
      <c r="GN21" s="49">
        <f>IF($E$12="",0,(1*COUNTIF(AP21,calc!$AH$12))+(2*COUNTIF(AP21,calc!$AH$22))+(3*COUNTIF(AP21,calc!$AH$32))+(4*COUNTIF(AP21,calc!$AH$42))+(5*COUNTIF(AP21,calc!$AH$52)))</f>
        <v>0</v>
      </c>
      <c r="GO21" s="49">
        <f>IF($E$13="",0,(1*COUNTIF(AP21,calc!$AH$13))+(2*COUNTIF(AP21,calc!$AH$23))+(3*COUNTIF(AP21,calc!$AH$33))+(4*COUNTIF(AP21,calc!$AH$43))+(5*COUNTIF(AP21,calc!$AH$53)))</f>
        <v>0</v>
      </c>
      <c r="GP21" s="1"/>
      <c r="GQ21" s="49">
        <f>IF($E$4="",0,(1*COUNTIF(AQ21,calc!$AH$4))+(2*COUNTIF(AQ21,calc!$AH$14))+(3*COUNTIF(AQ21,calc!$AH$24))+(4*COUNTIF(AQ21,calc!$AH$34))+(5*COUNTIF(AQ21,calc!$AH$44)))</f>
        <v>0</v>
      </c>
      <c r="GR21" s="49">
        <f>IF($E$5="",0,(1*COUNTIF(AQ21,calc!$AH$5))+(2*COUNTIF(AQ21,calc!$AH$15))+(3*COUNTIF(AQ21,calc!$AH$25))+(4*COUNTIF(AQ21,calc!$AH$35))+(5*COUNTIF(AQ21,calc!$AH$45)))</f>
        <v>0</v>
      </c>
      <c r="GS21" s="49">
        <f>IF($E$6="",0,(1*COUNTIF(AQ21,calc!$AH$6))+(2*COUNTIF(AQ21,calc!$AH$16))+(3*COUNTIF(AQ21,calc!$AH$26))+(4*COUNTIF(AQ21,calc!$AH$36))+(5*COUNTIF(AQ21,calc!$AH$46)))</f>
        <v>0</v>
      </c>
      <c r="GT21" s="49">
        <f>IF($E$7="",0,(1*COUNTIF(AQ21,calc!$AH$7))+(2*COUNTIF(AQ21,calc!$AH$17))+(3*COUNTIF(AQ21,calc!$AH$27))+(4*COUNTIF(AQ21,calc!$AH$37))+(5*COUNTIF(AQ21,calc!$AH$47)))</f>
        <v>0</v>
      </c>
      <c r="GU21" s="49">
        <f>IF($E$8="",0,(1*COUNTIF(AQ21,calc!$AH$8))+(2*COUNTIF(AQ21,calc!$AH$18))+(3*COUNTIF(AQ21,calc!$AH$28))+(4*COUNTIF(AQ21,calc!$AH$38))+(5*COUNTIF(AQ21,calc!$AH$48)))</f>
        <v>0</v>
      </c>
      <c r="GV21" s="49">
        <f>IF($E$9="",0,(1*COUNTIF(AQ21,calc!$AH$9))+(2*COUNTIF(AQ21,calc!$AH$19))+(3*COUNTIF(AQ21,calc!$AH$29))+(4*COUNTIF(AQ21,calc!$AH$39))+(5*COUNTIF(AQ21,calc!$AH$49)))</f>
        <v>0</v>
      </c>
      <c r="GW21" s="49">
        <f>IF($E$10="",0,(1*COUNTIF(AQ21,calc!$AH$10))+(2*COUNTIF(AQ21,calc!$AH$20))+(3*COUNTIF(AQ21,calc!$AH$30))+(4*COUNTIF(AQ21,calc!$AH$40))+(5*COUNTIF(AQ21,calc!$AH$50)))</f>
        <v>0</v>
      </c>
      <c r="GX21" s="49">
        <f>IF($E$11="",0,(1*COUNTIF(AQ21,calc!$AH$11))+(2*COUNTIF(AQ21,calc!$AH$21))+(3*COUNTIF(AQ21,calc!$AH$31))+(4*COUNTIF(AQ21,calc!$AH$41))+(5*COUNTIF(AQ21,calc!$AH$51)))</f>
        <v>0</v>
      </c>
      <c r="GY21" s="49">
        <f>IF($E$12="",0,(1*COUNTIF(AQ21,calc!$AH$12))+(2*COUNTIF(AQ21,calc!$AH$22))+(3*COUNTIF(AQ21,calc!$AH$32))+(4*COUNTIF(AQ21,calc!$AH$42))+(5*COUNTIF(AQ21,calc!$AH$52)))</f>
        <v>0</v>
      </c>
      <c r="GZ21" s="49">
        <f>IF($E$13="",0,(1*COUNTIF(AQ21,calc!$AH$13))+(2*COUNTIF(AQ21,calc!$AH$23))+(3*COUNTIF(AQ21,calc!$AH$33))+(4*COUNTIF(AQ21,calc!$AH$43))+(5*COUNTIF(AQ21,calc!$AH$53)))</f>
        <v>0</v>
      </c>
      <c r="HA21" s="1"/>
      <c r="HB21" s="49">
        <f>IF($E$4="",0,(1*COUNTIF(AR21,calc!$AH$4))+(2*COUNTIF(AR21,calc!$AH$14))+(3*COUNTIF(AR21,calc!$AH$24))+(4*COUNTIF(AR21,calc!$AH$34))+(5*COUNTIF(AR21,calc!$AH$44)))</f>
        <v>0</v>
      </c>
      <c r="HC21" s="49">
        <f>IF($E$5="",0,(1*COUNTIF(AR21,calc!$AH$5))+(2*COUNTIF(AR21,calc!$AH$15))+(3*COUNTIF(AR21,calc!$AH$25))+(4*COUNTIF(AR21,calc!$AH$35))+(5*COUNTIF(AR21,calc!$AH$45)))</f>
        <v>0</v>
      </c>
      <c r="HD21" s="49">
        <f>IF($E$6="",0,(1*COUNTIF(AR21,calc!$AH$6))+(2*COUNTIF(AR21,calc!$AH$16))+(3*COUNTIF(AR21,calc!$AH$26))+(4*COUNTIF(AR21,calc!$AH$36))+(5*COUNTIF(AR21,calc!$AH$46)))</f>
        <v>0</v>
      </c>
      <c r="HE21" s="49">
        <f>IF($E$7="",0,(1*COUNTIF(AR21,calc!$AH$7))+(2*COUNTIF(AR21,calc!$AH$17))+(3*COUNTIF(AR21,calc!$AH$27))+(4*COUNTIF(AR21,calc!$AH$37))+(5*COUNTIF(AR21,calc!$AH$47)))</f>
        <v>0</v>
      </c>
      <c r="HF21" s="49">
        <f>IF($E$8="",0,(1*COUNTIF(AR21,calc!$AH$8))+(2*COUNTIF(AR21,calc!$AH$18))+(3*COUNTIF(AR21,calc!$AH$28))+(4*COUNTIF(AR21,calc!$AH$38))+(5*COUNTIF(AR21,calc!$AH$48)))</f>
        <v>0</v>
      </c>
      <c r="HG21" s="49">
        <f>IF($E$9="",0,(1*COUNTIF(AR21,calc!$AH$9))+(2*COUNTIF(AR21,calc!$AH$19))+(3*COUNTIF(AR21,calc!$AH$29))+(4*COUNTIF(AR21,calc!$AH$39))+(5*COUNTIF(AR21,calc!$AH$49)))</f>
        <v>0</v>
      </c>
      <c r="HH21" s="49">
        <f>IF($E$10="",0,(1*COUNTIF(AR21,calc!$AH$10))+(2*COUNTIF(AR21,calc!$AH$20))+(3*COUNTIF(AR21,calc!$AH$30))+(4*COUNTIF(AR21,calc!$AH$40))+(5*COUNTIF(AR21,calc!$AH$50)))</f>
        <v>0</v>
      </c>
      <c r="HI21" s="49">
        <f>IF($E$11="",0,(1*COUNTIF(AR21,calc!$AH$11))+(2*COUNTIF(AR21,calc!$AH$21))+(3*COUNTIF(AR21,calc!$AH$31))+(4*COUNTIF(AR21,calc!$AH$41))+(5*COUNTIF(AR21,calc!$AH$51)))</f>
        <v>0</v>
      </c>
      <c r="HJ21" s="49">
        <f>IF($E$12="",0,(1*COUNTIF(AR21,calc!$AH$12))+(2*COUNTIF(AR21,calc!$AH$22))+(3*COUNTIF(AR21,calc!$AH$32))+(4*COUNTIF(AR21,calc!$AH$42))+(5*COUNTIF(AR21,calc!$AH$52)))</f>
        <v>0</v>
      </c>
      <c r="HK21" s="49">
        <f>IF($E$13="",0,(1*COUNTIF(AR21,calc!$AH$13))+(2*COUNTIF(AR21,calc!$AH$23))+(3*COUNTIF(AR21,calc!$AH$33))+(4*COUNTIF(AR21,calc!$AH$43))+(5*COUNTIF(AR21,calc!$AH$53)))</f>
        <v>0</v>
      </c>
      <c r="HL21" s="1"/>
      <c r="HM21" s="49">
        <f>IF($E$4="",0,(1*COUNTIF(AS21,calc!$AH$4))+(2*COUNTIF(AS21,calc!$AH$14))+(3*COUNTIF(AS21,calc!$AH$24))+(4*COUNTIF(AS21,calc!$AH$34))+(5*COUNTIF(AS21,calc!$AH$44)))</f>
        <v>0</v>
      </c>
      <c r="HN21" s="49">
        <f>IF($E$5="",0,(1*COUNTIF(AS21,calc!$AH$5))+(2*COUNTIF(AS21,calc!$AH$15))+(3*COUNTIF(AS21,calc!$AH$25))+(4*COUNTIF(AS21,calc!$AH$35))+(5*COUNTIF(AS21,calc!$AH$45)))</f>
        <v>0</v>
      </c>
      <c r="HO21" s="49">
        <f>IF($E$6="",0,(1*COUNTIF(AS21,calc!$AH$6))+(2*COUNTIF(AS21,calc!$AH$16))+(3*COUNTIF(AS21,calc!$AH$26))+(4*COUNTIF(AS21,calc!$AH$36))+(5*COUNTIF(AS21,calc!$AH$46)))</f>
        <v>0</v>
      </c>
      <c r="HP21" s="49">
        <f>IF($E$7="",0,(1*COUNTIF(AS21,calc!$AH$7))+(2*COUNTIF(AS21,calc!$AH$17))+(3*COUNTIF(AS21,calc!$AH$27))+(4*COUNTIF(AS21,calc!$AH$37))+(5*COUNTIF(AS21,calc!$AH$47)))</f>
        <v>0</v>
      </c>
      <c r="HQ21" s="49">
        <f>IF($E$8="",0,(1*COUNTIF(AS21,calc!$AH$8))+(2*COUNTIF(AS21,calc!$AH$18))+(3*COUNTIF(AS21,calc!$AH$28))+(4*COUNTIF(AS21,calc!$AH$38))+(5*COUNTIF(AS21,calc!$AH$48)))</f>
        <v>0</v>
      </c>
      <c r="HR21" s="49">
        <f>IF($E$9="",0,(1*COUNTIF(AS21,calc!$AH$9))+(2*COUNTIF(AS21,calc!$AH$19))+(3*COUNTIF(AS21,calc!$AH$29))+(4*COUNTIF(AS21,calc!$AH$39))+(5*COUNTIF(AS21,calc!$AH$49)))</f>
        <v>0</v>
      </c>
      <c r="HS21" s="49">
        <f>IF($E$10="",0,(1*COUNTIF(AS21,calc!$AH$10))+(2*COUNTIF(AS21,calc!$AH$20))+(3*COUNTIF(AS21,calc!$AH$30))+(4*COUNTIF(AS21,calc!$AH$40))+(5*COUNTIF(AS21,calc!$AH$50)))</f>
        <v>0</v>
      </c>
      <c r="HT21" s="49">
        <f>IF($E$11="",0,(1*COUNTIF(AS21,calc!$AH$11))+(2*COUNTIF(AS21,calc!$AH$21))+(3*COUNTIF(AS21,calc!$AH$31))+(4*COUNTIF(AS21,calc!$AH$41))+(5*COUNTIF(AS21,calc!$AH$51)))</f>
        <v>0</v>
      </c>
      <c r="HU21" s="49">
        <f>IF($E$12="",0,(1*COUNTIF(AS21,calc!$AH$12))+(2*COUNTIF(AS21,calc!$AH$22))+(3*COUNTIF(AS21,calc!$AH$32))+(4*COUNTIF(AS21,calc!$AH$42))+(5*COUNTIF(AS21,calc!$AH$52)))</f>
        <v>0</v>
      </c>
      <c r="HV21" s="49">
        <f>IF($E$13="",0,(1*COUNTIF(AS21,calc!$AH$13))+(2*COUNTIF(AS21,calc!$AH$23))+(3*COUNTIF(AS21,calc!$AH$33))+(4*COUNTIF(AS21,calc!$AH$43))+(5*COUNTIF(AS21,calc!$AH$53)))</f>
        <v>0</v>
      </c>
      <c r="HW21" s="1"/>
      <c r="HX21" s="49">
        <f>IF($E$4="",0,(1*COUNTIF(AT21,calc!$AH$4))+(2*COUNTIF(AT21,calc!$AH$14))+(3*COUNTIF(AT21,calc!$AH$24))+(4*COUNTIF(AT21,calc!$AH$34))+(5*COUNTIF(AT21,calc!$AH$44)))</f>
        <v>0</v>
      </c>
      <c r="HY21" s="49">
        <f>IF($E$5="",0,(1*COUNTIF(AT21,calc!$AH$5))+(2*COUNTIF(AT21,calc!$AH$15))+(3*COUNTIF(AT21,calc!$AH$25))+(4*COUNTIF(AT21,calc!$AH$35))+(5*COUNTIF(AT21,calc!$AH$45)))</f>
        <v>0</v>
      </c>
      <c r="HZ21" s="49">
        <f>IF($E$6="",0,(1*COUNTIF(AT21,calc!$AH$6))+(2*COUNTIF(AT21,calc!$AH$16))+(3*COUNTIF(AT21,calc!$AH$26))+(4*COUNTIF(AT21,calc!$AH$36))+(5*COUNTIF(AT21,calc!$AH$46)))</f>
        <v>0</v>
      </c>
      <c r="IA21" s="49">
        <f>IF($E$7="",0,(1*COUNTIF(AT21,calc!$AH$7))+(2*COUNTIF(AT21,calc!$AH$17))+(3*COUNTIF(AT21,calc!$AH$27))+(4*COUNTIF(AT21,calc!$AH$37))+(5*COUNTIF(AT21,calc!$AH$47)))</f>
        <v>0</v>
      </c>
      <c r="IB21" s="49">
        <f>IF($E$7="",0,(1*COUNTIF(AT21,calc!$AH$8))+(2*COUNTIF(AT21,calc!$AH$18))+(3*COUNTIF(AT21,calc!$AH$28))+(4*COUNTIF(AT21,calc!$AH$38))+(5*COUNTIF(AT21,calc!$AH$48)))</f>
        <v>0</v>
      </c>
      <c r="IC21" s="49">
        <f>IF($E$9="",0,(1*COUNTIF(AT21,calc!$AH$9))+(2*COUNTIF(AT21,calc!$AH$19))+(3*COUNTIF(AT21,calc!$AH$29))+(4*COUNTIF(AT21,calc!$AH$39))+(5*COUNTIF(AT21,calc!$AH$49)))</f>
        <v>0</v>
      </c>
      <c r="ID21" s="49">
        <f>IF($E$10="",0,(1*COUNTIF(AT21,calc!$AH$10))+(2*COUNTIF(AT21,calc!$AH$20))+(3*COUNTIF(AT21,calc!$AH$30))+(4*COUNTIF(AT21,calc!$AH$40))+(5*COUNTIF(AT21,calc!$AH$50)))</f>
        <v>0</v>
      </c>
      <c r="IE21" s="49">
        <f>IF($E$11="",0,(1*COUNTIF(AT21,calc!$AH$11))+(2*COUNTIF(AT21,calc!$AH$21))+(3*COUNTIF(AT21,calc!$AH$31))+(4*COUNTIF(AT21,calc!$AH$41))+(5*COUNTIF(AT21,calc!$AH$51)))</f>
        <v>0</v>
      </c>
      <c r="IF21" s="49">
        <f>IF($E$12="",0,(1*COUNTIF(AT21,calc!$AH$12))+(2*COUNTIF(AT21,calc!$AH$22))+(3*COUNTIF(AT21,calc!$AH$32))+(4*COUNTIF(AT21,calc!$AH$42))+(5*COUNTIF(AT21,calc!$AH$52)))</f>
        <v>0</v>
      </c>
      <c r="IG21" s="49">
        <f>IF($E$13="",0,(1*COUNTIF(AT21,calc!$AH$13))+(2*COUNTIF(AT21,calc!$AH$23))+(3*COUNTIF(AT21,calc!$AH$33))+(4*COUNTIF(AT21,calc!$AH$43))+(5*COUNTIF(AT21,calc!$AH$53)))</f>
        <v>0</v>
      </c>
      <c r="IH21" s="1"/>
      <c r="II21" s="49">
        <f>IF($E$4="",0,(1*COUNTIF(AU21,calc!$AH$4))+(2*COUNTIF(AU21,calc!$AH$14))+(3*COUNTIF(AU21,calc!$AH$24))+(4*COUNTIF(AU21,calc!$AH$34))+(5*COUNTIF(AU21,calc!$AH$44)))</f>
        <v>0</v>
      </c>
      <c r="IJ21" s="49">
        <f>IF($E$5="",0,(1*COUNTIF(AU21,calc!$AH$5))+(2*COUNTIF(AU21,calc!$AH$15))+(3*COUNTIF(AU21,calc!$AH$25))+(4*COUNTIF(AU21,calc!$AH$35))+(5*COUNTIF(AU21,calc!$AH$45)))</f>
        <v>0</v>
      </c>
      <c r="IK21" s="49">
        <f>IF($E$6="",0,(1*COUNTIF(AU21,calc!$AH$6))+(2*COUNTIF(AU21,calc!$AH$16))+(3*COUNTIF(AU21,calc!$AH$26))+(4*COUNTIF(AU21,calc!$AH$36))+(5*COUNTIF(AU21,calc!$AH$46)))</f>
        <v>0</v>
      </c>
      <c r="IL21" s="49">
        <f>IF($E$7="",0,(1*COUNTIF(AU21,calc!$AH$7))+(2*COUNTIF(AU21,calc!$AH$17))+(3*COUNTIF(AU21,calc!$AH$27))+(4*COUNTIF(AU21,calc!$AH$37))+(5*COUNTIF(AU21,calc!$AH$47)))</f>
        <v>0</v>
      </c>
      <c r="IM21" s="49">
        <f>IF($E$8="",0,(1*COUNTIF(AU21,calc!$AH$8))+(2*COUNTIF(AU21,calc!$AH$18))+(3*COUNTIF(AU21,calc!$AH$28))+(4*COUNTIF(AU21,calc!$AH$38))+(5*COUNTIF(AU21,calc!$AH$48)))</f>
        <v>0</v>
      </c>
      <c r="IN21" s="49">
        <f>IF($E$9="",0,(1*COUNTIF(AU21,calc!$AH$9))+(2*COUNTIF(AU21,calc!$AH$19))+(3*COUNTIF(AU21,calc!$AH$29))+(4*COUNTIF(AU21,calc!$AH$39))+(5*COUNTIF(AU21,calc!$AH$49)))</f>
        <v>0</v>
      </c>
      <c r="IO21" s="49">
        <f>IF($E$10="",0,(1*COUNTIF(AU21,calc!$AH$10))+(2*COUNTIF(AU21,calc!$AH$20))+(3*COUNTIF(AU21,calc!$AH$30))+(4*COUNTIF(AU21,calc!$AH$40))+(5*COUNTIF(AU21,calc!$AH$50)))</f>
        <v>0</v>
      </c>
      <c r="IP21" s="49">
        <f>IF($E$11="",0,(1*COUNTIF(AU21,calc!$AH$11))+(2*COUNTIF(AU21,calc!$AH$21))+(3*COUNTIF(AU21,calc!$AH$31))+(4*COUNTIF(AU21,calc!$AH$41))+(5*COUNTIF(AU21,calc!$AH$51)))</f>
        <v>0</v>
      </c>
      <c r="IQ21" s="49">
        <f>IF($E$12="",0,(1*COUNTIF(AU21,calc!$AH$12))+(2*COUNTIF(AU21,calc!$AH$22))+(3*COUNTIF(AU21,calc!$AH$32))+(4*COUNTIF(AU21,calc!$AH$42))+(5*COUNTIF(AU21,calc!$AH$52)))</f>
        <v>0</v>
      </c>
      <c r="IR21" s="49">
        <f>IF($E$13="",0,(1*COUNTIF(AU21,calc!$AH$13))+(2*COUNTIF(AU21,calc!$AH$23))+(3*COUNTIF(AU21,calc!$AH$33))+(4*COUNTIF(AU21,calc!$AH$43))+(5*COUNTIF(AU21,calc!$AH$53)))</f>
        <v>0</v>
      </c>
      <c r="IS21" s="1"/>
      <c r="IT21" s="49">
        <f>IF($E$4="",0,(1*COUNTIF(AV21,calc!$AH$4))+(2*COUNTIF(AV21,calc!$AH$14))+(3*COUNTIF(AV21,calc!$AH$24))+(4*COUNTIF(AV21,calc!$AH$34))+(5*COUNTIF(AV21,calc!$AH$44)))</f>
        <v>0</v>
      </c>
      <c r="IU21" s="49">
        <f>IF($E$5="",0,(1*COUNTIF(AV21,calc!$AH$5))+(2*COUNTIF(AV21,calc!$AH$15))+(3*COUNTIF(AV21,calc!$AH$25))+(4*COUNTIF(AV21,calc!$AH$35))+(5*COUNTIF(AV21,calc!$AH$45)))</f>
        <v>0</v>
      </c>
      <c r="IV21" s="49">
        <f>IF($E$6="",0,(1*COUNTIF(AV21,calc!$AH$6))+(2*COUNTIF(AV21,calc!$AH$16))+(3*COUNTIF(AV21,calc!$AH$26))+(4*COUNTIF(AV21,calc!$AH$36))+(5*COUNTIF(AV21,calc!$AH$46)))</f>
        <v>0</v>
      </c>
      <c r="IW21" s="49">
        <f>IF($E$7="",0,(1*COUNTIF(AV21,calc!$AH$7))+(2*COUNTIF(AV21,calc!$AH$17))+(3*COUNTIF(AV21,calc!$AH$27))+(4*COUNTIF(AV21,calc!$AH$37))+(5*COUNTIF(AV21,calc!$AH$47)))</f>
        <v>0</v>
      </c>
      <c r="IX21" s="49">
        <f>IF($E$8="",0,(1*COUNTIF(AV21,calc!$AH$8))+(2*COUNTIF(AV21,calc!$AH$18))+(3*COUNTIF(AV21,calc!$AH$28))+(4*COUNTIF(AV21,calc!$AH$38))+(5*COUNTIF(AV21,calc!$AH$48)))</f>
        <v>0</v>
      </c>
      <c r="IY21" s="49">
        <f>IF($E$9="",0,(1*COUNTIF(AV21,calc!$AH$9))+(2*COUNTIF(AV21,calc!$AH$19))+(3*COUNTIF(AV21,calc!$AH$29))+(4*COUNTIF(AV21,calc!$AH$39))+(5*COUNTIF(AV21,calc!$AH$49)))</f>
        <v>0</v>
      </c>
      <c r="IZ21" s="49">
        <f>IF($E$10="",0,(1*COUNTIF(AV21,calc!$AH$10))+(2*COUNTIF(AV21,calc!$AH$20))+(3*COUNTIF(AV21,calc!$AH$30))+(4*COUNTIF(AV21,calc!$AH$40))+(5*COUNTIF(AV21,calc!$AH$50)))</f>
        <v>0</v>
      </c>
      <c r="JA21" s="49">
        <f>IF($E$11="",0,(1*COUNTIF(AV21,calc!$AH$11))+(2*COUNTIF(AV21,calc!$AH$21))+(3*COUNTIF(AV21,calc!$AH$31))+(4*COUNTIF(AV21,calc!$AH$41))+(5*COUNTIF(AV21,calc!$AH$51)))</f>
        <v>0</v>
      </c>
      <c r="JB21" s="49">
        <f>IF($E$12="",0,(1*COUNTIF(AV21,calc!$AH$12))+(2*COUNTIF(AV21,calc!$AH$22))+(3*COUNTIF(AV21,calc!$AH$32))+(4*COUNTIF(AV21,calc!$AH$42))+(5*COUNTIF(AV21,calc!$AH$52)))</f>
        <v>0</v>
      </c>
      <c r="JC21" s="49">
        <f>IF($E$13="",0,(1*COUNTIF(AV21,calc!$AH$13))+(2*COUNTIF(AV21,calc!$AH$23))+(3*COUNTIF(AV21,calc!$AH$33))+(4*COUNTIF(AV21,calc!$AH$43))+(5*COUNTIF(AV21,calc!$AH$53)))</f>
        <v>0</v>
      </c>
      <c r="JD21" s="1"/>
      <c r="JE21" s="49">
        <f>IF($E$4="",0,(1*COUNTIF(AW21,calc!$AH$4))+(2*COUNTIF(AW21,calc!$AH$14))+(3*COUNTIF(AW21,calc!$AH$24))+(4*COUNTIF(AW21,calc!$AH$34))+(5*COUNTIF(AW21,calc!$AH$44)))</f>
        <v>0</v>
      </c>
      <c r="JF21" s="49">
        <f>IF($E$5="",0,(1*COUNTIF(AW21,calc!$AH$5))+(2*COUNTIF(AW21,calc!$AH$15))+(3*COUNTIF(AW21,calc!$AH$25))+(4*COUNTIF(AW21,calc!$AH$35))+(5*COUNTIF(AW21,calc!$AH$45)))</f>
        <v>0</v>
      </c>
      <c r="JG21" s="49">
        <f>IF($E$6="",0,(1*COUNTIF(AW21,calc!$AH$6))+(2*COUNTIF(AW21,calc!$AH$16))+(3*COUNTIF(AW21,calc!$AH$26))+(4*COUNTIF(AW21,calc!$AH$36))+(5*COUNTIF(AW21,calc!$AH$46)))</f>
        <v>0</v>
      </c>
      <c r="JH21" s="49">
        <f>IF($E$7="",0,(1*COUNTIF(AW21,calc!$AH$7))+(2*COUNTIF(AW21,calc!$AH$17))+(3*COUNTIF(AW21,calc!$AH$27))+(4*COUNTIF(AW21,calc!$AH$37))+(5*COUNTIF(AW21,calc!$AH$47)))</f>
        <v>0</v>
      </c>
      <c r="JI21" s="49">
        <f>IF($E$8="",0,(1*COUNTIF(AW21,calc!$AH$8))+(2*COUNTIF(AW21,calc!$AH$18))+(3*COUNTIF(AW21,calc!$AH$28))+(4*COUNTIF(AW21,calc!$AH$38))+(5*COUNTIF(AW21,calc!$AH$48)))</f>
        <v>0</v>
      </c>
      <c r="JJ21" s="49">
        <f>IF($E$9="",0,(1*COUNTIF(AW21,calc!$AH$9))+(2*COUNTIF(AW21,calc!$AB$19))+(3*COUNTIF(AW21,calc!$AB$29))+(4*COUNTIF(AW21,calc!$AB$39))+(5*COUNTIF(AW21,calc!$AB$49)))</f>
        <v>0</v>
      </c>
      <c r="JK21" s="49">
        <f>IF($E$10="",0,(1*COUNTIF(AW21,calc!$AH$10))+(2*COUNTIF(AW21,calc!$AH$20))+(3*COUNTIF(AW21,calc!$AH$30))+(4*COUNTIF(AW21,calc!$AH$40))+(5*COUNTIF(AW21,calc!$AH$50)))</f>
        <v>0</v>
      </c>
      <c r="JL21" s="49">
        <f>IF($E$11="",0,(1*COUNTIF(AW21,calc!$AH$11))+(2*COUNTIF(AW21,calc!$AH$21))+(3*COUNTIF(AW21,calc!$AH$31))+(4*COUNTIF(AW21,calc!$AH$41))+(5*COUNTIF(AW21,calc!$AH$51)))</f>
        <v>0</v>
      </c>
      <c r="JM21" s="49">
        <f>IF($E$12="",0,(1*COUNTIF(AW21,calc!$AH$12))+(2*COUNTIF(AW21,calc!$AH$22))+(3*COUNTIF(AW21,calc!$AH$32))+(4*COUNTIF(AW21,calc!$AH$42))+(5*COUNTIF(AW21,calc!$AH$52)))</f>
        <v>0</v>
      </c>
      <c r="JN21" s="49">
        <f>IF($E$13="",0,(1*COUNTIF(AW21,calc!$AH$13))+(2*COUNTIF(AW21,calc!$AH$23))+(3*COUNTIF(AW21,calc!$AH$33))+(4*COUNTIF(AW21,calc!$AH$43))+(5*COUNTIF(AW21,calc!$AH$53)))</f>
        <v>0</v>
      </c>
      <c r="JO21" s="1"/>
      <c r="JP21" s="49">
        <f>IF($E$4="",0,(1*COUNTIF(AX21,calc!$AH$4))+(2*COUNTIF(AX21,calc!$AH$14))+(3*COUNTIF(AX21,calc!$AH$24))+(4*COUNTIF(AX21,calc!$AH$34))+(5*COUNTIF(AX21,calc!$AH$44)))</f>
        <v>0</v>
      </c>
      <c r="JQ21" s="49">
        <f>IF($E$5="",0,(1*COUNTIF(AX21,calc!$AH$5))+(2*COUNTIF(AX21,calc!$AH$15))+(3*COUNTIF(AX21,calc!$AH$25))+(4*COUNTIF(AX21,calc!$AH$35))+(5*COUNTIF(AX21,calc!$AH$45)))</f>
        <v>0</v>
      </c>
      <c r="JR21" s="49">
        <f>IF($E$6="",0,(1*COUNTIF(AX21,calc!$AH$6))+(2*COUNTIF(AX21,calc!$AH$16))+(3*COUNTIF(AX21,calc!$AH$26))+(4*COUNTIF(AX21,calc!$AH$36))+(5*COUNTIF(AX21,calc!$AH$46)))</f>
        <v>0</v>
      </c>
      <c r="JS21" s="49">
        <f>IF($E$7="",0,(1*COUNTIF(AX21,calc!$AH$7))+(2*COUNTIF(AX21,calc!$AH$17))+(3*COUNTIF(AX21,calc!$AH$27))+(4*COUNTIF(AX21,calc!$AH$37))+(5*COUNTIF(AX21,calc!$AH$47)))</f>
        <v>0</v>
      </c>
      <c r="JT21" s="49">
        <f>IF($E$8="",0,(1*COUNTIF(AX21,calc!$AH$8))+(2*COUNTIF(AX21,calc!$AH$18))+(3*COUNTIF(AX21,calc!$AH$28))+(4*COUNTIF(AX21,calc!$AH$38))+(5*COUNTIF(AX21,calc!$AH$48)))</f>
        <v>0</v>
      </c>
      <c r="JU21" s="49">
        <f>IF($E$9="",0,(1*COUNTIF(AX21,calc!$AH$9))+(2*COUNTIF(AX21,calc!$AH$19))+(3*COUNTIF(AX21,calc!$AH$29))+(4*COUNTIF(AX21,calc!$AH$39))+(5*COUNTIF(AX21,calc!$AH$49)))</f>
        <v>0</v>
      </c>
      <c r="JV21" s="49">
        <f>IF($E$10="",0,(1*COUNTIF(AX21,calc!$AH$10))+(2*COUNTIF(AX21,calc!$AH$20))+(3*COUNTIF(AX21,calc!$AH$30))+(4*COUNTIF(AX21,calc!$AH$40))+(5*COUNTIF(AX21,calc!$AH$50)))</f>
        <v>0</v>
      </c>
      <c r="JW21" s="49">
        <f>IF($E$11="",0,(1*COUNTIF(AX21,calc!$AH$11))+(2*COUNTIF(AX21,calc!$AH$21))+(3*COUNTIF(AX21,calc!$AH$31))+(4*COUNTIF(AX21,calc!$AH$41))+(5*COUNTIF(AX21,calc!$AH$51)))</f>
        <v>0</v>
      </c>
      <c r="JX21" s="49">
        <f>IF($E$12="",0,(1*COUNTIF(AX21,calc!$AH$12))+(2*COUNTIF(AX21,calc!$AH$22))+(3*COUNTIF(AX21,calc!$AH$32))+(4*COUNTIF(AX21,calc!$AH$42))+(5*COUNTIF(AX21,calc!$AH$52)))</f>
        <v>0</v>
      </c>
      <c r="JY21" s="49">
        <f>IF($E$13="",0,(1*COUNTIF(AX21,calc!$AH$13))+(2*COUNTIF(AX21,calc!$AH$23))+(3*COUNTIF(AX21,calc!$AH$33))+(4*COUNTIF(AX21,calc!$AH$43))+(5*COUNTIF(AX21,calc!$AH$53)))</f>
        <v>0</v>
      </c>
      <c r="JZ21" s="1"/>
      <c r="KA21" s="49">
        <f>IF($E$4="",0,(1*COUNTIF(AY21,calc!$AH$4))+(2*COUNTIF(AY21,calc!$AH$14))+(3*COUNTIF(AY21,calc!$AH$24))+(4*COUNTIF(AY21,calc!$AH$34))+(5*COUNTIF(AY21,calc!$AH$44)))</f>
        <v>0</v>
      </c>
      <c r="KB21" s="49">
        <f>IF($E$5="",0,(1*COUNTIF(AY21,calc!$AH$5))+(2*COUNTIF(AY21,calc!$AH$15))+(3*COUNTIF(AY21,calc!$AH$25))+(4*COUNTIF(AY21,calc!$AH$35))+(5*COUNTIF(AY21,calc!$AH$45)))</f>
        <v>0</v>
      </c>
      <c r="KC21" s="49">
        <f>IF($E$6="",0,(1*COUNTIF(AY21,calc!$AH$6))+(2*COUNTIF(AY21,calc!$AH$16))+(3*COUNTIF(AY21,calc!$AH$26))+(4*COUNTIF(AY21,calc!$AH$36))+(5*COUNTIF(AY21,calc!$AH$46)))</f>
        <v>0</v>
      </c>
      <c r="KD21" s="49">
        <f>IF($E$7="",0,(1*COUNTIF(AY21,calc!$AH$7))+(2*COUNTIF(AY21,calc!$AH$17))+(3*COUNTIF(AY21,calc!$AH$27))+(4*COUNTIF(AY21,calc!$AH$37))+(5*COUNTIF(AY21,calc!$AH$47)))</f>
        <v>0</v>
      </c>
      <c r="KE21" s="49">
        <f>IF($E$8="",0,(1*COUNTIF(AY21,calc!$AH$8))+(2*COUNTIF(AY21,calc!$AH$18))+(3*COUNTIF(AY21,calc!$AH$28))+(4*COUNTIF(AY21,calc!$AH$38))+(5*COUNTIF(AY21,calc!$AH$48)))</f>
        <v>0</v>
      </c>
      <c r="KF21" s="49">
        <f>IF($E$9="",0,(1*COUNTIF(AY21,calc!$AH$9))+(2*COUNTIF(AY21,calc!$AH$19))+(3*COUNTIF(AY21,calc!$AH$29))+(4*COUNTIF(AY21,calc!$AH$39))+(5*COUNTIF(AY21,calc!$AH$49)))</f>
        <v>0</v>
      </c>
      <c r="KG21" s="49">
        <f>IF($E$10="",0,(1*COUNTIF(AY21,calc!$AH$10))+(2*COUNTIF(AY21,calc!$AH$20))+(3*COUNTIF(AY21,calc!$AH$30))+(4*COUNTIF(AY21,calc!$AH$40))+(5*COUNTIF(AY21,calc!$AH$50)))</f>
        <v>0</v>
      </c>
      <c r="KH21" s="49">
        <f>IF($E$11="",0,(1*COUNTIF(AY21,calc!$AH$11))+(2*COUNTIF(AY21,calc!$AH$21))+(3*COUNTIF(AY21,calc!$AH$31))+(4*COUNTIF(AY21,calc!$AH$41))+(5*COUNTIF(AY21,calc!$AH$51)))</f>
        <v>0</v>
      </c>
      <c r="KI21" s="49">
        <f>IF($E$12="",0,(1*COUNTIF(AY21,calc!$AH$12))+(2*COUNTIF(AY21,calc!$AH$22))+(3*COUNTIF(AY21,calc!$AH$32))+(4*COUNTIF(AY21,calc!$AH$42))+(5*COUNTIF(AY21,calc!$AH$52)))</f>
        <v>0</v>
      </c>
      <c r="KJ21" s="49">
        <f>IF($E$13="",0,(1*COUNTIF(AY21,calc!$AH$13))+(2*COUNTIF(AY21,calc!$AH$23))+(3*COUNTIF(AY21,calc!$AH$33))+(4*COUNTIF(AY21,calc!$AH$43))+(5*COUNTIF(AY21,calc!$AH$53)))</f>
        <v>0</v>
      </c>
      <c r="KK21" s="1"/>
      <c r="KL21" s="49">
        <f>IF($E$4="",0,(1*COUNTIF(AZ21,calc!$AH$4))+(2*COUNTIF(AZ21,calc!$AH$14))+(3*COUNTIF(AZ21,calc!$AH$24))+(4*COUNTIF(AZ21,calc!$AH$34))+(5*COUNTIF(AZ21,calc!$AH$44)))</f>
        <v>0</v>
      </c>
      <c r="KM21" s="49">
        <f>IF($E$5="",0,(1*COUNTIF(AZ21,calc!$AH$5))+(2*COUNTIF(AZ21,calc!$AH$15))+(3*COUNTIF(AZ21,calc!$AH$25))+(4*COUNTIF(AZ21,calc!$AH$35))+(5*COUNTIF(AZ21,calc!$AH$45)))</f>
        <v>0</v>
      </c>
      <c r="KN21" s="49">
        <f>IF($E$6="",0,(1*COUNTIF(AZ21,calc!$AH$6))+(2*COUNTIF(AZ21,calc!$AH$16))+(3*COUNTIF(AZ21,calc!$AH$26))+(4*COUNTIF(AZ21,calc!$AH$36))+(5*COUNTIF(AZ21,calc!$AH$46)))</f>
        <v>0</v>
      </c>
      <c r="KO21" s="49">
        <f>IF($E$7="",0,(1*COUNTIF(AZ21,calc!$AH$7))+(2*COUNTIF(AZ21,calc!$AH$17))+(3*COUNTIF(AZ21,calc!$AH$27))+(4*COUNTIF(AZ21,calc!$AH$37))+(5*COUNTIF(AZ21,calc!$AH$47)))</f>
        <v>0</v>
      </c>
      <c r="KP21" s="49">
        <f>IF($E$8="",0,(1*COUNTIF(AZ21,calc!$AH$8))+(2*COUNTIF(AZ21,calc!$AH$18))+(3*COUNTIF(AZ21,calc!$AH$28))+(4*COUNTIF(AZ21,calc!$AH$38))+(5*COUNTIF(AZ21,calc!$AH$48)))</f>
        <v>0</v>
      </c>
      <c r="KQ21" s="49">
        <f>IF($E$9="",0,(1*COUNTIF(AZ21,calc!$AH$9))+(2*COUNTIF(AZ21,calc!$AH$19))+(3*COUNTIF(AZ21,calc!$AH$29))+(4*COUNTIF(AZ21,calc!$AH$39))+(5*COUNTIF(AZ21,calc!$AH$49)))</f>
        <v>0</v>
      </c>
      <c r="KR21" s="49">
        <f>IF($E$10="",0,(1*COUNTIF(AZ21,calc!$AH$10))+(2*COUNTIF(AZ21,calc!$AH$20))+(3*COUNTIF(AZ21,calc!$AH$30))+(4*COUNTIF(AZ21,calc!$AH$40))+(5*COUNTIF(AZ21,calc!$AH$50)))</f>
        <v>0</v>
      </c>
      <c r="KS21" s="49">
        <f>IF($E$11="",0,(1*COUNTIF(AZ21,calc!$AH$11))+(2*COUNTIF(AZ21,calc!$AH$21))+(3*COUNTIF(AZ21,calc!$AH$31))+(4*COUNTIF(AZ21,calc!$AH$41))+(5*COUNTIF(AZ21,calc!$AH$51)))</f>
        <v>0</v>
      </c>
      <c r="KT21" s="49">
        <f>IF($E$12="",0,(1*COUNTIF(AZ21,calc!$AH$12))+(2*COUNTIF(AZ21,calc!$AH$22))+(3*COUNTIF(AZ21,calc!$AH$32))+(4*COUNTIF(AZ21,calc!$AH$42))+(5*COUNTIF(AZ21,calc!$AH$52)))</f>
        <v>0</v>
      </c>
      <c r="KU21" s="49">
        <f>IF($E$13="",0,(1*COUNTIF(AZ21,calc!$AH$13))+(2*COUNTIF(AZ21,calc!$AH$23))+(3*COUNTIF(AZ21,calc!$AH$33))+(4*COUNTIF(AZ21,calc!$AH$43))+(5*COUNTIF(AZ21,calc!$AH$53)))</f>
        <v>0</v>
      </c>
      <c r="KV21" s="1"/>
      <c r="KW21" s="49">
        <f>IF($E$4="",0,(1*COUNTIF(BA21,calc!$AH$4))+(2*COUNTIF(BA21,calc!$AH$14))+(3*COUNTIF(BA21,calc!$AH$24))+(4*COUNTIF(BA21,calc!$AH$34))+(5*COUNTIF(BA21,calc!$AH$44)))</f>
        <v>0</v>
      </c>
      <c r="KX21" s="49">
        <f>IF($E$5="",0,(1*COUNTIF(BA21,calc!$AH$5))+(2*COUNTIF(BA21,calc!$AH$15))+(3*COUNTIF(BA21,calc!$AH$25))+(4*COUNTIF(BA21,calc!$AH$35))+(5*COUNTIF(BA21,calc!$AH$45)))</f>
        <v>0</v>
      </c>
      <c r="KY21" s="49">
        <f>IF($E$6="",0,(1*COUNTIF(BA21,calc!$AH$6))+(2*COUNTIF(BA21,calc!$AH$16))+(3*COUNTIF(BA21,calc!$AH$26))+(4*COUNTIF(BA21,calc!$AH$36))+(5*COUNTIF(BA21,calc!$AH$46)))</f>
        <v>0</v>
      </c>
      <c r="KZ21" s="49">
        <f>IF($E$7="",0,(1*COUNTIF(BA21,calc!$AH$7))+(2*COUNTIF(BA21,calc!$AH$17))+(3*COUNTIF(BA21,calc!$AH$27))+(4*COUNTIF(BA21,calc!$AH$37))+(5*COUNTIF(BA21,calc!$AH$47)))</f>
        <v>0</v>
      </c>
      <c r="LA21" s="49">
        <f>IF($E$8="",0,(1*COUNTIF(BA21,calc!$AH$8))+(2*COUNTIF(BA21,calc!$AH$18))+(3*COUNTIF(BA21,calc!$AH$28))+(4*COUNTIF(BA21,calc!$AH$38))+(5*COUNTIF(BA21,calc!$AH$48)))</f>
        <v>0</v>
      </c>
      <c r="LB21" s="49">
        <f>IF($E$9="",0,(1*COUNTIF(BA21,calc!$AH$9))+(2*COUNTIF(BA21,calc!$AH$19))+(3*COUNTIF(BA21,calc!$AH$29))+(4*COUNTIF(BA21,calc!$AH$39))+(5*COUNTIF(BA21,calc!$AH$49)))</f>
        <v>0</v>
      </c>
      <c r="LC21" s="49">
        <f>IF($E$10="",0,(1*COUNTIF(BA21,calc!$AH$10))+(2*COUNTIF(BA21,calc!$AH$20))+(3*COUNTIF(BA21,calc!$AH$30))+(4*COUNTIF(BA21,calc!$AH$40))+(5*COUNTIF(BA21,calc!$AH$50)))</f>
        <v>0</v>
      </c>
      <c r="LD21" s="49">
        <f>IF($E$11="",0,(1*COUNTIF(BA21,calc!$AH$11))+(2*COUNTIF(BA21,calc!$AH$21))+(3*COUNTIF(BA21,calc!$AH$31))+(4*COUNTIF(BA21,calc!$AH$41))+(5*COUNTIF(BA21,calc!$AH$51)))</f>
        <v>0</v>
      </c>
      <c r="LE21" s="49">
        <f>IF($E$12="",0,(1*COUNTIF(BA21,calc!$AH$12))+(2*COUNTIF(BA21,calc!$AH$22))+(3*COUNTIF(BA21,calc!$AH$32))+(4*COUNTIF(BA21,calc!$AH$42))+(5*COUNTIF(BA21,calc!$AH$52)))</f>
        <v>0</v>
      </c>
      <c r="LF21" s="49">
        <f>IF($E$13="",0,(1*COUNTIF(BA21,calc!$AH$13))+(2*COUNTIF(BA21,calc!$AH$23))+(3*COUNTIF(BA21,calc!$AH$33))+(4*COUNTIF(BA21,calc!$AH$43))+(5*COUNTIF(BA21,calc!$AH$53)))</f>
        <v>0</v>
      </c>
      <c r="LG21" s="1"/>
      <c r="LH21" s="49">
        <f>IF($E$4="",0,(1*COUNTIF(BB21,calc!$AH$4))+(2*COUNTIF(BB21,calc!$AH$14))+(3*COUNTIF(BB21,calc!$AH$24))+(4*COUNTIF(BB21,calc!$AH$34))+(5*COUNTIF(BB21,calc!$AH$44)))</f>
        <v>0</v>
      </c>
      <c r="LI21" s="49">
        <f>IF($E$5="",0,(1*COUNTIF(BB21,calc!$AH$5))+(2*COUNTIF(BB21,calc!$AH$15))+(3*COUNTIF(BB21,calc!$AH$25))+(4*COUNTIF(BB21,calc!$AH$35))+(5*COUNTIF(BB21,calc!$AH$45)))</f>
        <v>0</v>
      </c>
      <c r="LJ21" s="49">
        <f>IF($E$6="",0,(1*COUNTIF(BB21,calc!$AH$6))+(2*COUNTIF(BB21,calc!$AH$16))+(3*COUNTIF(BB21,calc!$AH$26))+(4*COUNTIF(BB21,calc!$AH$36))+(5*COUNTIF(BB21,calc!$AH$46)))</f>
        <v>0</v>
      </c>
      <c r="LK21" s="49">
        <f>IF($E$7="",0,(1*COUNTIF(BB21,calc!$AH$7))+(2*COUNTIF(BB21,calc!$AH$17))+(3*COUNTIF(BB21,calc!$AH$27))+(4*COUNTIF(BB21,calc!$AH$37))+(5*COUNTIF(BB21,calc!$AH$47)))</f>
        <v>0</v>
      </c>
      <c r="LL21" s="49">
        <f>IF($E$8="",0,(1*COUNTIF(BB21,calc!$AH$8))+(2*COUNTIF(BB21,calc!$AH$18))+(3*COUNTIF(BB21,calc!$AH$28))+(4*COUNTIF(BB21,calc!$AH$38))+(5*COUNTIF(BB21,calc!$AH$48)))</f>
        <v>0</v>
      </c>
      <c r="LM21" s="49">
        <f>IF($E$9="",0,(1*COUNTIF(BB21,calc!$AH$9))+(2*COUNTIF(BB21,calc!$AH$19))+(3*COUNTIF(BB21,calc!$AH$29))+(4*COUNTIF(BB21,calc!$AH$39))+(5*COUNTIF(BB21,calc!$AH$49)))</f>
        <v>0</v>
      </c>
      <c r="LN21" s="49">
        <f>IF($E$10="",0,(1*COUNTIF(BB21,calc!$AH$10))+(2*COUNTIF(BB21,calc!$AH$20))+(3*COUNTIF(BB21,calc!$AH$30))+(4*COUNTIF(BB21,calc!$AH$40))+(5*COUNTIF(BB21,calc!$AH$50)))</f>
        <v>0</v>
      </c>
      <c r="LO21" s="49">
        <f>IF($E$11="",0,(1*COUNTIF(BB21,calc!$AH$11))+(2*COUNTIF(BB21,calc!$AH$21))+(3*COUNTIF(BB21,calc!$AH$31))+(4*COUNTIF(BB21,calc!$AH$41))+(5*COUNTIF(BB21,calc!$AH$51)))</f>
        <v>0</v>
      </c>
      <c r="LP21" s="49">
        <f>IF($E$12="",0,(1*COUNTIF(BB21,calc!$AH$12))+(2*COUNTIF(BB21,calc!$AH$22))+(3*COUNTIF(BB21,calc!$AH$32))+(4*COUNTIF(BB21,calc!$AH$42))+(5*COUNTIF(BB21,calc!$AH$52)))</f>
        <v>0</v>
      </c>
      <c r="LQ21" s="49">
        <f>IF($E$13="",0,(1*COUNTIF(BB21,calc!$AH$13))+(2*COUNTIF(BB21,calc!$AH$23))+(3*COUNTIF(BB21,calc!$AH$33))+(4*COUNTIF(BB21,calc!$AH$43))+(5*COUNTIF(BB21,calc!$AH$53)))</f>
        <v>0</v>
      </c>
      <c r="LR21" s="1"/>
      <c r="LS21" s="49">
        <f>IF($E$4="",0,(1*COUNTIF(BC21,calc!$AH$4))+(2*COUNTIF(BC21,calc!$AH$14))+(3*COUNTIF(BC21,calc!$AH$24))+(4*COUNTIF(BC21,calc!$AH$34))+(5*COUNTIF(BC21,calc!$AH$44)))</f>
        <v>0</v>
      </c>
      <c r="LT21" s="49">
        <f>IF($E$5="",0,(1*COUNTIF(BC21,calc!$AH$5))+(2*COUNTIF(BC21,calc!$AH$15))+(3*COUNTIF(BC21,calc!$AH$25))+(4*COUNTIF(BC21,calc!$AH$35))+(5*COUNTIF(BC21,calc!$AH$45)))</f>
        <v>0</v>
      </c>
      <c r="LU21" s="49">
        <f>IF($E$6="",0,(1*COUNTIF(BC21,calc!$AH$6))+(2*COUNTIF(BC21,calc!$AH$16))+(3*COUNTIF(BC21,calc!$AH$26))+(4*COUNTIF(BC21,calc!$AH$36))+(5*COUNTIF(BC21,calc!$AH$46)))</f>
        <v>0</v>
      </c>
      <c r="LV21" s="49">
        <f>IF($E$7="",0,(1*COUNTIF(BC21,calc!$AH$7))+(2*COUNTIF(BC21,calc!$AH$17))+(3*COUNTIF(BC21,calc!$AH$27))+(4*COUNTIF(BC21,calc!$AH$37))+(5*COUNTIF(BC21,calc!$AH$47)))</f>
        <v>0</v>
      </c>
      <c r="LW21" s="49">
        <f>IF($E$8="",0,(1*COUNTIF(BC21,calc!$AH$8))+(2*COUNTIF(BC21,calc!$AH$18))+(3*COUNTIF(BC21,calc!$AH$28))+(4*COUNTIF(BC21,calc!$AH$38))+(5*COUNTIF(BC21,calc!$AH$48)))</f>
        <v>0</v>
      </c>
      <c r="LX21" s="49">
        <f>IF($E$9="",0,(1*COUNTIF(BC21,calc!$AH$9))+(2*COUNTIF(BC21,calc!$AH$19))+(3*COUNTIF(BC21,calc!$AH$29))+(4*COUNTIF(BC21,calc!$AH$39))+(5*COUNTIF(BC21,calc!$AH$49)))</f>
        <v>0</v>
      </c>
      <c r="LY21" s="49">
        <f>IF($E$10="",0,(1*COUNTIF(BC21,calc!$AH$10))+(2*COUNTIF(BC21,calc!$AH$20))+(3*COUNTIF(BC21,calc!$AH$30))+(4*COUNTIF(BC21,calc!$AH$40))+(5*COUNTIF(BC21,calc!$AH$50)))</f>
        <v>0</v>
      </c>
      <c r="LZ21" s="49">
        <f>IF($E$11="",0,(1*COUNTIF(BC21,calc!$AH$11))+(2*COUNTIF(BC21,calc!$AH$21))+(3*COUNTIF(BC21,calc!$AH$31))+(4*COUNTIF(BC21,calc!$AH$41))+(5*COUNTIF(BC21,calc!$AH$51)))</f>
        <v>0</v>
      </c>
      <c r="MA21" s="49">
        <f>IF($E$12="",0,(1*COUNTIF(BC21,calc!$AH$12))+(2*COUNTIF(BC21,calc!$AH$22))+(3*COUNTIF(BC21,calc!$AH$32))+(4*COUNTIF(BC21,calc!$AH$42))+(5*COUNTIF(BC21,calc!$AH$52)))</f>
        <v>0</v>
      </c>
      <c r="MB21" s="49">
        <f>IF($E$13="",0,(1*COUNTIF(BC21,calc!$AH$13))+(2*COUNTIF(BC21,calc!$AH$23))+(3*COUNTIF(BC21,calc!$AH$33))+(4*COUNTIF(BC21,calc!$AH$43))+(5*COUNTIF(BC21,calc!$AH$53)))</f>
        <v>0</v>
      </c>
      <c r="MC21" s="1"/>
      <c r="MD21" s="49">
        <f>IF($E$4="",0,(1*COUNTIF(BD21,calc!$AH$4))+(2*COUNTIF(BD21,calc!$AH$14))+(3*COUNTIF(BD21,calc!$AH$24))+(4*COUNTIF(BD21,calc!$AH$34))+(5*COUNTIF(BD21,calc!$AH$44)))</f>
        <v>0</v>
      </c>
      <c r="ME21" s="49">
        <f>IF($E$5="",0,(1*COUNTIF(BD21,calc!$AH$5))+(2*COUNTIF(BD21,calc!$AH$15))+(3*COUNTIF(BD21,calc!$AH$25))+(4*COUNTIF(BD21,calc!$AH$35))+(5*COUNTIF(BD21,calc!$AH$45)))</f>
        <v>0</v>
      </c>
      <c r="MF21" s="49">
        <f>IF($E$6="",0,(1*COUNTIF(BD21,calc!$AH$6))+(2*COUNTIF(BD21,calc!$AH$16))+(3*COUNTIF(BD21,calc!$AH$26))+(4*COUNTIF(BD21,calc!$AH$36))+(5*COUNTIF(BD21,calc!$AH$46)))</f>
        <v>0</v>
      </c>
      <c r="MG21" s="49">
        <f>IF($E$7="",0,(1*COUNTIF(BD21,calc!$AH$7))+(2*COUNTIF(BD21,calc!$AH$17))+(3*COUNTIF(BD21,calc!$AH$27))+(4*COUNTIF(BD21,calc!$AH$37))+(5*COUNTIF(BD21,calc!$AH$47)))</f>
        <v>0</v>
      </c>
      <c r="MH21" s="49">
        <f>IF($E$8="",0,(1*COUNTIF(BD21,calc!$AH$8))+(2*COUNTIF(BD21,calc!$AH$18))+(3*COUNTIF(BD21,calc!$AH$28))+(4*COUNTIF(BD21,calc!$AH$38))+(5*COUNTIF(BD21,calc!$AH$48)))</f>
        <v>0</v>
      </c>
      <c r="MI21" s="49">
        <f>IF($E$9="",0,(1*COUNTIF(BD21,calc!$AH$9))+(2*COUNTIF(BD21,calc!$AH$19))+(3*COUNTIF(BD21,calc!$AH$29))+(4*COUNTIF(BD21,calc!$AH$39))+(5*COUNTIF(BD21,calc!$AH$49)))</f>
        <v>0</v>
      </c>
      <c r="MJ21" s="49">
        <f>IF($E$10="",0,(1*COUNTIF(BD21,calc!$AH$10))+(2*COUNTIF(BD21,calc!$AH$20))+(3*COUNTIF(BD21,calc!$AH$30))+(4*COUNTIF(BD21,calc!$AH$40))+(5*COUNTIF(BD21,calc!$AH$50)))</f>
        <v>0</v>
      </c>
      <c r="MK21" s="49">
        <f>IF($E$11="",0,(1*COUNTIF(BD21,calc!$AH$11))+(2*COUNTIF(BD21,calc!$AH$21))+(3*COUNTIF(BD21,calc!$AH$31))+(4*COUNTIF(BD21,calc!$AH$41))+(5*COUNTIF(BD21,calc!$AH$51)))</f>
        <v>0</v>
      </c>
      <c r="ML21" s="49">
        <f>IF($E$12="",0,(1*COUNTIF(BD21,calc!$AH$12))+(2*COUNTIF(BD21,calc!$AH$22))+(3*COUNTIF(BD21,calc!$AH$32))+(4*COUNTIF(BD21,calc!$AH$42))+(5*COUNTIF(BD21,calc!$AH$52)))</f>
        <v>0</v>
      </c>
      <c r="MM21" s="49">
        <f>IF($E$13="",0,(1*COUNTIF(BD21,calc!$AH$13))+(2*COUNTIF(BD21,calc!$AH$23))+(3*COUNTIF(BD21,calc!$AH$33))+(4*COUNTIF(BD21,calc!$AH$43))+(5*COUNTIF(BD21,calc!$AH$53)))</f>
        <v>0</v>
      </c>
      <c r="MN21" s="1"/>
      <c r="MO21" s="49">
        <f>IF($E$4="",0,(1*COUNTIF(BE21,calc!$AH$4))+(2*COUNTIF(BE21,calc!$AH$14))+(3*COUNTIF(BE21,calc!$AH$24))+(4*COUNTIF(BE21,calc!$AH$34))+(5*COUNTIF(BE21,calc!$AH$44)))</f>
        <v>0</v>
      </c>
      <c r="MP21" s="49">
        <f>IF($E$5="",0,(1*COUNTIF(BE21,calc!$AH$5))+(2*COUNTIF(BE21,calc!$AH$15))+(3*COUNTIF(BE21,calc!$AH$25))+(4*COUNTIF(BE21,calc!$AH$35))+(5*COUNTIF(BE21,calc!$AH$45)))</f>
        <v>0</v>
      </c>
      <c r="MQ21" s="49">
        <f>IF($E$6="",0,(1*COUNTIF(BE21,calc!$AH$6))+(2*COUNTIF(BE21,calc!$AH$16))+(3*COUNTIF(BE21,calc!$AH$26))+(4*COUNTIF(BE21,calc!$AH$36))+(5*COUNTIF(BE21,calc!$AH$46)))</f>
        <v>0</v>
      </c>
      <c r="MR21" s="49">
        <f>IF($E$7="",0,(1*COUNTIF(BE21,calc!$AH$7))+(2*COUNTIF(BE21,calc!$AH$17))+(3*COUNTIF(BE21,calc!$AH$27))+(4*COUNTIF(BE21,calc!$AH$37))+(5*COUNTIF(BE21,calc!$AH$47)))</f>
        <v>0</v>
      </c>
      <c r="MS21" s="49">
        <f>IF($E$8="",0,(1*COUNTIF(BE21,calc!$AH$8))+(2*COUNTIF(BE21,calc!$AH$18))+(3*COUNTIF(BE21,calc!$AH$28))+(4*COUNTIF(BE21,calc!$AH$38))+(5*COUNTIF(BE21,calc!$AH$48)))</f>
        <v>0</v>
      </c>
      <c r="MT21" s="49">
        <f>IF($E$9="",0,(1*COUNTIF(BE21,calc!$AH$9))+(2*COUNTIF(BE21,calc!$AH$19))+(3*COUNTIF(BE21,calc!$AH$29))+(4*COUNTIF(BE21,calc!$AH$39))+(5*COUNTIF(BE21,calc!$AH$49)))</f>
        <v>0</v>
      </c>
      <c r="MU21" s="49">
        <f>IF($E$10="",0,(1*COUNTIF(BE21,calc!$AH$10))+(2*COUNTIF(BE21,calc!$AH$20))+(3*COUNTIF(BE21,calc!$AH$30))+(4*COUNTIF(BE21,calc!$AH$40))+(5*COUNTIF(BE21,calc!$AH$50)))</f>
        <v>0</v>
      </c>
      <c r="MV21" s="49">
        <f>IF($E$11="",0,(1*COUNTIF(BE21,calc!$AH$11))+(2*COUNTIF(BE21,calc!$AH$21))+(3*COUNTIF(BE21,calc!$AH$31))+(4*COUNTIF(BE21,calc!$AH$41))+(5*COUNTIF(BE21,calc!$AH$51)))</f>
        <v>0</v>
      </c>
      <c r="MW21" s="49">
        <f>IF($E$12="",0,(1*COUNTIF(BE21,calc!$AH$12))+(2*COUNTIF(BE21,calc!$AH$22))+(3*COUNTIF(BE21,calc!$AH$32))+(4*COUNTIF(BE21,calc!$AH$42))+(5*COUNTIF(BE21,calc!$AH$52)))</f>
        <v>0</v>
      </c>
      <c r="MX21" s="49">
        <f>IF($E$13="",0,(1*COUNTIF(BE21,calc!$AH$13))+(2*COUNTIF(BE21,calc!$AH$23))+(3*COUNTIF(BE21,calc!$AH$33))+(4*COUNTIF(BE21,calc!$AH$43))+(5*COUNTIF(BE21,calc!$AH$53)))</f>
        <v>0</v>
      </c>
      <c r="MY21" s="1"/>
      <c r="MZ21" s="49">
        <f>IF($E$4="",0,(1*COUNTIF(BF21,calc!$AH$4))+(2*COUNTIF(BF21,calc!$AH$14))+(3*COUNTIF(BF21,calc!$AH$24))+(4*COUNTIF(BF21,calc!$AH$34))+(5*COUNTIF(BF21,calc!$AH$44)))</f>
        <v>0</v>
      </c>
      <c r="NA21" s="49">
        <f>IF($E$5="",0,(1*COUNTIF(BF21,calc!$AH$5))+(2*COUNTIF(BF21,calc!$AH$15))+(3*COUNTIF(BF21,calc!$AH$25))+(4*COUNTIF(BF21,calc!$AH$35))+(5*COUNTIF(BF21,calc!$AH$45)))</f>
        <v>0</v>
      </c>
      <c r="NB21" s="49">
        <f>IF($E$6="",0,(1*COUNTIF(BF21,calc!$AH$6))+(2*COUNTIF(BF21,calc!$AH$16))+(3*COUNTIF(BF21,calc!$AH$26))+(4*COUNTIF(BF21,calc!$AH$36))+(5*COUNTIF(BF21,calc!$AH$46)))</f>
        <v>0</v>
      </c>
      <c r="NC21" s="49">
        <f>IF($E$7="",0,(1*COUNTIF(BF21,calc!$AH$7))+(2*COUNTIF(BF21,calc!$AH$17))+(3*COUNTIF(BF21,calc!$AH$27))+(4*COUNTIF(BF21,calc!$AH$37))+(5*COUNTIF(BF21,calc!$AH$47)))</f>
        <v>0</v>
      </c>
      <c r="ND21" s="49">
        <f>IF($E$8="",0,(1*COUNTIF(BF21,calc!$AH$8))+(2*COUNTIF(BF21,calc!$AH$18))+(3*COUNTIF(BF21,calc!$AH$28))+(4*COUNTIF(BF21,calc!$AH$38))+(5*COUNTIF(BF21,calc!$AH$48)))</f>
        <v>0</v>
      </c>
      <c r="NE21" s="49">
        <f>IF($E$9="",0,(1*COUNTIF(BF21,calc!$AH$9))+(2*COUNTIF(BF21,calc!$AH$19))+(3*COUNTIF(BF21,calc!$AH$29))+(4*COUNTIF(BF21,calc!$AH$39))+(5*COUNTIF(BF21,calc!$AH$49)))</f>
        <v>0</v>
      </c>
      <c r="NF21" s="49">
        <f>IF($E$10="",0,(1*COUNTIF(BF21,calc!$AH$10))+(2*COUNTIF(BF21,calc!$AH$20))+(3*COUNTIF(BF21,calc!$AH$30))+(4*COUNTIF(BF21,calc!$AH$40))+(5*COUNTIF(BF21,calc!$AH$50)))</f>
        <v>0</v>
      </c>
      <c r="NG21" s="49">
        <f>IF($E$11="",0,(1*COUNTIF(BF21,calc!$AH$11))+(2*COUNTIF(BF21,calc!$AH$21))+(3*COUNTIF(BF21,calc!$AH$31))+(4*COUNTIF(BF21,calc!$AH$41))+(5*COUNTIF(BF21,calc!$AH$51)))</f>
        <v>0</v>
      </c>
      <c r="NH21" s="49">
        <f>IF($E$12="",0,(1*COUNTIF(BF21,calc!$AH$12))+(2*COUNTIF(BF21,calc!$AH$22))+(3*COUNTIF(BF21,calc!$AH$32))+(4*COUNTIF(BF21,calc!$AH$42))+(5*COUNTIF(BF21,calc!$AH$52)))</f>
        <v>0</v>
      </c>
      <c r="NI21" s="49">
        <f>IF($E$13="",0,(1*COUNTIF(BF21,calc!$AH$13))+(2*COUNTIF(BF21,calc!$AH$23))+(3*COUNTIF(BF21,calc!$AH$33))+(4*COUNTIF(BF21,calc!$AH$43))+(5*COUNTIF(BF21,calc!$AH$53)))</f>
        <v>0</v>
      </c>
      <c r="NJ21" s="1"/>
      <c r="NK21" s="49">
        <f>IF($E$4="",0,(1*COUNTIF(BG21,calc!$AH$4))+(2*COUNTIF(BG21,calc!$AH$14))+(3*COUNTIF(BG21,calc!$AH$24))+(4*COUNTIF(BG21,calc!$AH$34))+(5*COUNTIF(BG21,calc!$AH$44)))</f>
        <v>0</v>
      </c>
      <c r="NL21" s="49">
        <f>IF($E$5="",0,(1*COUNTIF(BG21,calc!$AH$5))+(2*COUNTIF(BG21,calc!$AH$15))+(3*COUNTIF(BG21,calc!$AH$25))+(4*COUNTIF(BG21,calc!$AH$35))+(5*COUNTIF(BG21,calc!$AH$45)))</f>
        <v>0</v>
      </c>
      <c r="NM21" s="49">
        <f>IF($E$6="",0,(1*COUNTIF(BG21,calc!$AH$6))+(2*COUNTIF(BG21,calc!$AH$16))+(3*COUNTIF(BG21,calc!$AH$26))+(4*COUNTIF(BG21,calc!$AH$36))+(5*COUNTIF(BG21,calc!$AH$46)))</f>
        <v>0</v>
      </c>
      <c r="NN21" s="49">
        <f>IF($E$7="",0,(1*COUNTIF(BG21,calc!$AH$7))+(2*COUNTIF(BG21,calc!$AH$17))+(3*COUNTIF(BG21,calc!$AH$27))+(4*COUNTIF(BG21,calc!$AH$37))+(5*COUNTIF(BG21,calc!$AH$47)))</f>
        <v>0</v>
      </c>
      <c r="NO21" s="49">
        <f>IF($E$8="",0,(1*COUNTIF(BG21,calc!$AH$8))+(2*COUNTIF(BG21,calc!$AH$18))+(3*COUNTIF(BG21,calc!$AH$28))+(4*COUNTIF(BG21,calc!$AH$38))+(5*COUNTIF(BG21,calc!$AH$48)))</f>
        <v>0</v>
      </c>
      <c r="NP21" s="49">
        <f>IF($E$9="",0,(1*COUNTIF(BG21,calc!$AH$9))+(2*COUNTIF(BG21,calc!$AH$19))+(3*COUNTIF(BG21,calc!$AH$29))+(4*COUNTIF(BG21,calc!$AH$39))+(5*COUNTIF(BG21,calc!$AH$49)))</f>
        <v>0</v>
      </c>
      <c r="NQ21" s="49">
        <f>IF($E$10="",0,(1*COUNTIF(BG21,calc!$AH$10))+(2*COUNTIF(BG21,calc!$AH$20))+(3*COUNTIF(BG21,calc!$AH$30))+(4*COUNTIF(BG21,calc!$AH$40))+(5*COUNTIF(BG21,calc!$AH$50)))</f>
        <v>0</v>
      </c>
      <c r="NR21" s="49">
        <f>IF($E$11="",0,(1*COUNTIF(BG21,calc!$AH$11))+(2*COUNTIF(BG21,calc!$AH$21))+(3*COUNTIF(BG21,calc!$AH$31))+(4*COUNTIF(BG21,calc!$AH$41))+(5*COUNTIF(BG21,calc!$AH$51)))</f>
        <v>0</v>
      </c>
      <c r="NS21" s="49">
        <f>IF($E$12="",0,(1*COUNTIF(BG21,calc!$AH$12))+(2*COUNTIF(BG21,calc!$AH$22))+(3*COUNTIF(BG21,calc!$AH$32))+(4*COUNTIF(BG21,calc!$AH$42))+(5*COUNTIF(BG21,calc!$AH$52)))</f>
        <v>0</v>
      </c>
      <c r="NT21" s="49">
        <f>IF($E$13="",0,(1*COUNTIF(BG21,calc!$AH$13))+(2*COUNTIF(BG21,calc!$AH$23))+(3*COUNTIF(BG21,calc!$AH$33))+(4*COUNTIF(BG21,calc!$AH$43))+(5*COUNTIF(BG21,calc!$AH$53)))</f>
        <v>0</v>
      </c>
      <c r="NU21" s="1"/>
      <c r="NV21" s="49">
        <f>IF($E$4="",0,(1*COUNTIF(BH21,calc!$AH$4))+(2*COUNTIF(BH21,calc!$AH$14))+(3*COUNTIF(BH21,calc!$AH$24))+(4*COUNTIF(BH21,calc!$AH$34))+(5*COUNTIF(BH21,calc!$AH$44)))</f>
        <v>0</v>
      </c>
      <c r="NW21" s="49">
        <f>IF($E$5="",0,(1*COUNTIF(BH21,calc!$AH$5))+(2*COUNTIF(BH21,calc!$AH$15))+(3*COUNTIF(BH21,calc!$AH$25))+(4*COUNTIF(BH21,calc!$AH$35))+(5*COUNTIF(BH21,calc!$AH$45)))</f>
        <v>0</v>
      </c>
      <c r="NX21" s="49">
        <f>IF($E$6="",0,(1*COUNTIF(BH21,calc!$AH$6))+(2*COUNTIF(BH21,calc!$AH$16))+(3*COUNTIF(BH21,calc!$AH$26))+(4*COUNTIF(BH21,calc!$AH$36))+(5*COUNTIF(BH21,calc!$AH$46)))</f>
        <v>0</v>
      </c>
      <c r="NY21" s="49">
        <f>IF($E$7="",0,(1*COUNTIF(BH21,calc!$AH$7))+(2*COUNTIF(BH21,calc!$AH$17))+(3*COUNTIF(BH21,calc!$AH$27))+(4*COUNTIF(BH21,calc!$AH$37))+(5*COUNTIF(BH21,calc!$AH$47)))</f>
        <v>0</v>
      </c>
      <c r="NZ21" s="49">
        <f>IF($E$8="",0,(1*COUNTIF(BH21,calc!$AH$8))+(2*COUNTIF(BH21,calc!$AH$18))+(3*COUNTIF(BH21,calc!$AH$28))+(4*COUNTIF(BH21,calc!$AH$38))+(5*COUNTIF(BH21,calc!$AH$48)))</f>
        <v>0</v>
      </c>
      <c r="OA21" s="49">
        <f>IF($E$9="",0,(1*COUNTIF(BH21,calc!$AH$9))+(2*COUNTIF(BH21,calc!$AH$19))+(3*COUNTIF(BH21,calc!$AH$29))+(4*COUNTIF(BH21,calc!$AH$39))+(5*COUNTIF(BH21,calc!$AH$49)))</f>
        <v>0</v>
      </c>
      <c r="OB21" s="49">
        <f>IF($E$10="",0,(1*COUNTIF(BH21,calc!$AH$10))+(2*COUNTIF(BH21,calc!$AH$20))+(3*COUNTIF(BH21,calc!$AH$30))+(4*COUNTIF(BH21,calc!$AH$40))+(5*COUNTIF(BH21,calc!$AH$50)))</f>
        <v>0</v>
      </c>
      <c r="OC21" s="49">
        <f>IF($E$11="",0,(1*COUNTIF(BH21,calc!$AH$11))+(2*COUNTIF(BH21,calc!$AH$21))+(3*COUNTIF(BH21,calc!$AH$31))+(4*COUNTIF(BH21,calc!$AH$41))+(5*COUNTIF(BH21,calc!$AH$51)))</f>
        <v>0</v>
      </c>
      <c r="OD21" s="49">
        <f>IF($E$12="",0,(1*COUNTIF(BH21,calc!$AH$12))+(2*COUNTIF(BH21,calc!$AH$22))+(3*COUNTIF(BH21,calc!$AH$32))+(4*COUNTIF(BH21,calc!$AH$42))+(5*COUNTIF(BH21,calc!$AH$52)))</f>
        <v>0</v>
      </c>
      <c r="OE21" s="49">
        <f>IF($E$13="",0,(1*COUNTIF(BH21,calc!$AH$13))+(2*COUNTIF(BH21,calc!$AH$23))+(3*COUNTIF(BH21,calc!$AH$33))+(4*COUNTIF(BH21,calc!$AH$43))+(5*COUNTIF(BH21,calc!$AH$53)))</f>
        <v>0</v>
      </c>
      <c r="OF21" s="1"/>
      <c r="OG21" s="49">
        <f>IF($E$4="",0,(1*COUNTIF(BI21,calc!$AH$4))+(2*COUNTIF(BI21,calc!$AH$14))+(3*COUNTIF(BI21,calc!$AH$24))+(4*COUNTIF(BI21,calc!$AH$34))+(5*COUNTIF(BI21,calc!$AH$44)))</f>
        <v>0</v>
      </c>
      <c r="OH21" s="49">
        <f>IF($E$5="",0,(1*COUNTIF(BI21,calc!$AH$5))+(2*COUNTIF(BI21,calc!$AH$15))+(3*COUNTIF(BI21,calc!$AH$25))+(4*COUNTIF(BI21,calc!$AH$35))+(5*COUNTIF(BI21,calc!$AH$45)))</f>
        <v>0</v>
      </c>
      <c r="OI21" s="49">
        <f>IF($E$6="",0,(1*COUNTIF(BI21,calc!$AH$6))+(2*COUNTIF(BI21,calc!$AH$16))+(3*COUNTIF(BI21,calc!$AH$26))+(4*COUNTIF(BI21,calc!$AH$36))+(5*COUNTIF(BI21,calc!$AH$46)))</f>
        <v>0</v>
      </c>
      <c r="OJ21" s="49">
        <f>IF($E$7="",0,(1*COUNTIF(BI21,calc!$AH$7))+(2*COUNTIF(BI21,calc!$AH$17))+(3*COUNTIF(BI21,calc!$AH$27))+(4*COUNTIF(BI21,calc!$AH$37))+(5*COUNTIF(BI21,calc!$AH$47)))</f>
        <v>0</v>
      </c>
      <c r="OK21" s="49">
        <f>IF($E$8="",0,(1*COUNTIF(BI21,calc!$AH$8))+(2*COUNTIF(BI21,calc!$AH$18))+(3*COUNTIF(BI21,calc!$AH$28))+(4*COUNTIF(BI21,calc!$AH$38))+(5*COUNTIF(BI21,calc!$AH$48)))</f>
        <v>0</v>
      </c>
      <c r="OL21" s="49">
        <f>IF($E$9="",0,(1*COUNTIF(BI21,calc!$AH$9))+(2*COUNTIF(BI21,calc!$AH$19))+(3*COUNTIF(BI21,calc!$AH$29))+(4*COUNTIF(BI21,calc!$AH$39))+(5*COUNTIF(BI21,calc!$AH$49)))</f>
        <v>0</v>
      </c>
      <c r="OM21" s="49">
        <f>IF($E$10="",0,(1*COUNTIF(BI21,calc!$AH$10))+(2*COUNTIF(BI21,calc!$AH$20))+(3*COUNTIF(BI21,calc!$AH$30))+(4*COUNTIF(BI21,calc!$AH$40))+(5*COUNTIF(BI21,calc!$AH$50)))</f>
        <v>0</v>
      </c>
      <c r="ON21" s="49">
        <f>IF($E$11="",0,(1*COUNTIF(BI21,calc!$AH$11))+(2*COUNTIF(BI21,calc!$AH$21))+(3*COUNTIF(BI21,calc!$AH$31))+(4*COUNTIF(BI21,calc!$AH$41))+(5*COUNTIF(BI21,calc!$AH$51)))</f>
        <v>0</v>
      </c>
      <c r="OO21" s="49">
        <f>IF($E$12="",0,(1*COUNTIF(BI21,calc!$AH$12))+(2*COUNTIF(BI21,calc!$AH$22))+(3*COUNTIF(BI21,calc!$AH$32))+(4*COUNTIF(BI21,calc!$AH$42))+(5*COUNTIF(BI21,calc!$AH$52)))</f>
        <v>0</v>
      </c>
      <c r="OP21" s="49">
        <f>IF($E$13="",0,(1*COUNTIF(BI21,calc!$AH$13))+(2*COUNTIF(BI21,calc!$AH$23))+(3*COUNTIF(BI21,calc!$AH$33))+(4*COUNTIF(BI21,calc!$AH$43))+(5*COUNTIF(BI21,calc!$AH$53)))</f>
        <v>0</v>
      </c>
      <c r="OQ21" s="1"/>
      <c r="OR21" s="49">
        <f>IF($E$4="",0,(1*COUNTIF(BJ21,calc!$AH$4))+(2*COUNTIF(BJ21,calc!$AH$14))+(3*COUNTIF(BJ21,calc!$AH$24))+(4*COUNTIF(BJ21,calc!$AH$34))+(5*COUNTIF(BJ21,calc!$AH$44)))</f>
        <v>0</v>
      </c>
      <c r="OS21" s="49">
        <f>IF($E$5="",0,(1*COUNTIF(BJ21,calc!$AH$5))+(2*COUNTIF(BJ21,calc!$AH$15))+(3*COUNTIF(BJ21,calc!$AH$25))+(4*COUNTIF(BJ21,calc!$AH$35))+(5*COUNTIF(BJ21,calc!$AH$45)))</f>
        <v>0</v>
      </c>
      <c r="OT21" s="49">
        <f>IF($E$6="",0,(1*COUNTIF(BJ21,calc!$AH$6))+(2*COUNTIF(BJ21,calc!$AH$16))+(3*COUNTIF(BJ21,calc!$AH$26))+(4*COUNTIF(BJ21,calc!$AH$36))+(5*COUNTIF(BJ21,calc!$AH$46)))</f>
        <v>0</v>
      </c>
      <c r="OU21" s="49">
        <f>IF($E$7="",0,(1*COUNTIF(BJ21,calc!$AH$7))+(2*COUNTIF(BJ21,calc!$AH$17))+(3*COUNTIF(BJ21,calc!$AH$27))+(4*COUNTIF(BJ21,calc!$AH$37))+(5*COUNTIF(BJ21,calc!$AH$47)))</f>
        <v>0</v>
      </c>
      <c r="OV21" s="49">
        <f>IF($E$8="",0,(1*COUNTIF(BJ21,calc!$AH$8))+(2*COUNTIF(BJ21,calc!$AH$18))+(3*COUNTIF(BJ21,calc!$AH$28))+(4*COUNTIF(BJ21,calc!$AH$38))+(5*COUNTIF(BJ21,calc!$AH$48)))</f>
        <v>0</v>
      </c>
      <c r="OW21" s="49">
        <f>IF($E$9="",0,(1*COUNTIF(BJ21,calc!$AH$9))+(2*COUNTIF(BJ21,calc!$AH$19))+(3*COUNTIF(BJ21,calc!$AH$29))+(4*COUNTIF(BJ21,calc!$AH$39))+(5*COUNTIF(BJ21,calc!$AH$49)))</f>
        <v>0</v>
      </c>
      <c r="OX21" s="49">
        <f>IF($E$10="",0,(1*COUNTIF(BJ21,calc!$AH$10))+(2*COUNTIF(BJ21,calc!$AH$20))+(3*COUNTIF(BJ21,calc!$AH$30))+(4*COUNTIF(BJ21,calc!$AH$40))+(5*COUNTIF(BJ21,calc!$AH$50)))</f>
        <v>0</v>
      </c>
      <c r="OY21" s="49">
        <f>IF($E$11="",0,(1*COUNTIF(BJ21,calc!$AH$11))+(2*COUNTIF(BJ21,calc!$AH$21))+(3*COUNTIF(BJ21,calc!$AH$31))+(4*COUNTIF(BJ21,calc!$AH$41))+(5*COUNTIF(BJ21,calc!$AH$51)))</f>
        <v>0</v>
      </c>
      <c r="OZ21" s="49">
        <f>IF($E$12="",0,(1*COUNTIF(BJ21,calc!$AH$12))+(2*COUNTIF(BJ21,calc!$AH$22))+(3*COUNTIF(BJ21,calc!$AH$32))+(4*COUNTIF(BJ21,calc!$AH$42))+(5*COUNTIF(BJ21,calc!$AH$52)))</f>
        <v>0</v>
      </c>
      <c r="PA21" s="49">
        <f>IF($E$13="",0,(1*COUNTIF(BJ21,calc!$AH$13))+(2*COUNTIF(BJ21,calc!$AH$23))+(3*COUNTIF(BJ21,calc!$AH$33))+(4*COUNTIF(BJ21,calc!$AH$43))+(5*COUNTIF(BJ21,calc!$AH$53)))</f>
        <v>0</v>
      </c>
      <c r="PB21" s="1"/>
      <c r="PC21" s="1"/>
      <c r="PD21" s="165"/>
      <c r="PE21" s="165"/>
      <c r="PF21" s="165"/>
      <c r="PG21" s="165"/>
      <c r="PH21" s="165"/>
      <c r="PI21" s="165"/>
      <c r="PJ21" s="165"/>
    </row>
    <row r="22" spans="1:426" ht="10.5" customHeight="1" x14ac:dyDescent="0.2">
      <c r="A22" s="281"/>
      <c r="B22" s="202"/>
      <c r="C22" s="121"/>
      <c r="D22" s="199"/>
      <c r="E22" s="235" t="str">
        <f>LEFT('BNT 3 fix'!$D22,2)</f>
        <v/>
      </c>
      <c r="F22" s="236" t="str">
        <f t="shared" si="4"/>
        <v/>
      </c>
      <c r="G22" s="280"/>
      <c r="H22" s="237">
        <f>IF(C22="",0,SUMIF(time_slot_1,D22,calc!$O$5:$O$10))</f>
        <v>0</v>
      </c>
      <c r="I22" s="238">
        <f>SUM('BNT 3 fix'!$V22:$AE22)</f>
        <v>0</v>
      </c>
      <c r="J22" s="239">
        <f t="shared" si="5"/>
        <v>0</v>
      </c>
      <c r="K22" s="293">
        <f t="shared" ca="1" si="3"/>
        <v>0</v>
      </c>
      <c r="L22" s="294">
        <f>IF($AM$4=calc!$L$22,0,IF($E$4="",0,(IF(OR($E$4=calc!$E$24,$E$4=calc!$E$25,$E$4=calc!$E$26),(K22*$AF$4)/2,K22*$AF$4))))*(1+BK22)</f>
        <v>0</v>
      </c>
      <c r="M22" s="294">
        <f>IF(AM8=calc!$L$22,0,IF($E$5="",0,(IF(OR($E$5=calc!$E$24,$E$5=calc!$E$25,$E$5=calc!$E$26),($K22*$AF$5)/2,$K22*$AF$5))))*(1+BK22)</f>
        <v>0</v>
      </c>
      <c r="N22" s="294">
        <f>IF(AM9=calc!$L$22,0,IF($E$6="",0,(IF(OR($E$6=calc!$E$24,$E$6=calc!$E$25,$E$6=calc!$E$26),($K22*$AF$6)/2,$K22*$AF$6))))*(1+BK22)</f>
        <v>0</v>
      </c>
      <c r="O22" s="294">
        <f>IF(AM10=calc!$L$22,0,IF($E$7="",0,(IF(OR($E$7=calc!$E$24,$E$7=calc!$E$25,$E$7=calc!$E$26),($K22*$AF$7)/2,$K22*$AF$7))))*(1+BK22)</f>
        <v>0</v>
      </c>
      <c r="P22" s="294">
        <f>IF(AM11=calc!$L$22,0,IF($E$8="",0,(IF(OR($E$8=calc!$E$24,$E$8=calc!$E$25,$E$8=calc!$E$26),($K22*$AF$8)/2,$K22*$AF$8))))*(1+BK22)</f>
        <v>0</v>
      </c>
      <c r="Q22" s="294">
        <f>IF(AM12=calc!$L$22,0,IF($E$9="",0,(IF(OR($E$9=calc!$E$24,$E$9=calc!$E$25,$E$9=calc!$E$26),($K22*$AF$9)/2,$K22*$AF$9))))*(1+BK22)</f>
        <v>0</v>
      </c>
      <c r="R22" s="294">
        <f>IF(AM13=calc!$L$22,0,IF($E$10="",0,(IF(OR($E$10=calc!$E$24,$E$10=calc!$E$25,$E$10=calc!$E$26),($K22*$AF$10)/2,$K22*$AF$10))))*(1+BK22)</f>
        <v>0</v>
      </c>
      <c r="S22" s="294">
        <f>IF(AM14=calc!$L$22,0,IF($E$11="",0,(IF(OR($E$11=calc!$E$24,$E$11=calc!$E$25,$E$11=calc!$E$26),($K22*$AF$11)/2,$K22*$AF$11))))*(1+BK22)</f>
        <v>0</v>
      </c>
      <c r="T22" s="294">
        <f>IF(AM15=calc!$L$22,0,IF($E$12="",0,(IF(OR($E$12=calc!$E$24,$E$12=calc!$E$25,$E$12=calc!$E$26),($K22*$AF$12)/2,$K22*$AF$12))))*(1+BK22)</f>
        <v>0</v>
      </c>
      <c r="U22" s="294">
        <f>IF(AM16=calc!$L$22,0,IF($E$13="",0,(IF(OR($E$13=calc!$E$24,$E$13=calc!$E$25,$E$13=calc!$E$26),($K22*$AF$13)/2,$K22*$AF$13))))*(1+BK22)</f>
        <v>0</v>
      </c>
      <c r="V22" s="293">
        <f>(1*(IF($E$4="",0,(IF(OR($E$4=calc!$E$24,$E$4=calc!$E$25,$E$4=calc!$E$26),COUNTIF(AF22:BJ22,calc!$AH$4)*2,COUNTIF(AF22:BJ22,calc!$AH$4))))+(2*(IF(OR($E$4=calc!$E$24,$E$4=calc!$E$25,$E$4=calc!$E$26),COUNTIF(AF22:BJ22,calc!$AH$14)*2,COUNTIF(AF22:BJ22,calc!$AH$14))))+(3*(IF(OR($E$4=calc!$E$24,$E$4=calc!$E$25,$E$4=calc!$E$26),COUNTIF(AF22:BJ22,calc!$AH$24)*2,COUNTIF(AF22:BJ22,calc!$AH$24))))+(4*(IF(OR($E$4=calc!$E$24,$E$4=calc!$E$25,$E$4=calc!$E$26),COUNTIF(AF22:BJ22,calc!$AH$34)*2,COUNTIF(AF22:BJ22,calc!$AH$34))))+(5*(IF(OR($E$4=calc!$E$24,$E$4=calc!$E$25,$E$4=calc!$E$26),COUNTIF(AF22:BJ22,calc!$AH$44)*2,COUNTIF(AF22:BJ22,calc!$AH$44))))))</f>
        <v>0</v>
      </c>
      <c r="W22" s="293">
        <f>(1*(IF($E$5="",0,(IF(OR($E$5=calc!$E$24,$E$5=calc!$E$25,$E$5=calc!$E$26),COUNTIF(AF22:BJ22,calc!$AH$5)*2,COUNTIF(AF22:BJ22,calc!$AH$5))))+(2*(IF(OR($E$5=calc!$E$24,$E$5=calc!$E$25,$E$5=calc!$E$26),COUNTIF(AF22:BJ22,calc!$AH$15)*2,COUNTIF(AF22:BJ22,calc!$AH$15))))+(3*(IF(OR($E$5=calc!$E$24,$E$5=calc!$E$25,$E$5=calc!$E$26),COUNTIF(AF22:BJ22,calc!$AH$25)*2,COUNTIF(AF22:BJ22,calc!$AH$25))))+(4*(IF(OR($E$5=calc!$E$24,$E$5=calc!$E$25,$E$5=calc!$E$26),COUNTIF(AF22:BJ22,calc!$AH$35)*2,COUNTIF(AF22:BJ22,calc!$AH$35))))+(5*(IF(OR($E$5=calc!$E$24,$E$5=calc!$E$25,$E$5=calc!$E$26),COUNTIF(AF22:BJ22,calc!$AH$45)*2,COUNTIF(AF22:BJ22,calc!$AH$45))))))</f>
        <v>0</v>
      </c>
      <c r="X22" s="293">
        <f>(1*(IF($E$6="",0,(IF(OR($E$6=calc!$E$24,$E$6=calc!$E$25,$E$6=calc!$E$26),COUNTIF(AF22:BJ22,calc!$AH$6)*2,COUNTIF(AF22:BJ22,calc!$AH$6))))+(2*(IF(OR($E$6=calc!$E$24,$E$6=calc!$E$25,$E$6=calc!$E$26),COUNTIF(AF22:BJ22,calc!$AH$16)*2,COUNTIF(AF22:BJ22,calc!$AH$16))))+(3*(IF(OR($E$6=calc!$E$24,$E$6=calc!$E$25,$E$6=calc!$E$26),COUNTIF(AF22:BJ22,calc!$AH$26)*2,COUNTIF(AF22:BJ22,calc!$AH$26))))+(4*(IF(OR($E$6=calc!$E$24,$E$6=calc!$E$25,$E$6=calc!$E$26),COUNTIF(AF22:BJ22,calc!$AH$36)*2,COUNTIF(AF22:BJ22,calc!$AH$36))))+(5*(IF(OR($E$6=calc!$E$24,$E$6=calc!$E$25,$E$6=calc!$E$26),COUNTIF(AF22:BJ22,calc!$AH$46)*2,COUNTIF(AF22:BJ22,calc!$AH$46))))))</f>
        <v>0</v>
      </c>
      <c r="Y22" s="293">
        <f>(1*(IF($E$7="",0,(IF(OR($E$7=calc!$E$24,$E$7=calc!$E$25,$E$7=calc!$E$26),COUNTIF(AF22:BJ22,calc!$AH$7)*2,COUNTIF(AF22:BJ22,calc!$AH$7))))+(2*(IF(OR($E$7=calc!$E$24,$E$7=calc!$E$25,$E$7=calc!$E$26),COUNTIF(AF22:BJ22,calc!$AH$17)*2,COUNTIF(AF22:BJ22,calc!$AH$17))))+(3*(IF(OR($E$7=calc!$E$24,$E$7=calc!$E$25,$E$7=calc!$E$26),COUNTIF(AF22:BJ22,calc!$AH$27)*2,COUNTIF(AF22:BJ22,calc!$AH$27))))+(4*(IF(OR($E$7=calc!$E$24,$E$7=calc!$E$25,$E$7=calc!$E$26),COUNTIF(AF22:BJ22,calc!$AH$37)*2,COUNTIF(AF22:BJ22,calc!$AH$37))))+(5*(IF(OR($E$7=calc!$E$24,$E$7=calc!$E$25,$E$7=calc!$E$26),COUNTIF(AF22:BJ22,calc!$AH$47)*2,COUNTIF(AF22:BJ22,calc!$AH$47))))))</f>
        <v>0</v>
      </c>
      <c r="Z22" s="293">
        <f>(1*(IF($E$8="",0,(IF(OR($E$8=calc!$E$24,$E$8=calc!$E$25,$E$8=calc!$E$26),COUNTIF(AF22:BJ22,calc!$AH$8)*2,COUNTIF(AF22:BJ22,calc!$AH$8))))+(2*(IF(OR($E$8=calc!$E$24,$E$8=calc!$E$25,$E$8=calc!$E$26),COUNTIF(AF22:BJ22,calc!$AH$18)*2,COUNTIF(AF22:BJ22,calc!$AH$18))))+(3*(IF(OR($E$8=calc!$E$24,$E$8=calc!$E$25,$E$8=calc!$E$26),COUNTIF(AF22:BJ22,calc!$AH$28)*2,COUNTIF(AF22:BJ22,calc!$AH$28))))+(4*(IF(OR($E$8=calc!$E$24,$E$8=calc!$E$25,$E$8=calc!$E$26),COUNTIF(AF22:BJ22,calc!$AH$38)*2,COUNTIF(AF22:BJ22,calc!$AH$38))))+(5*(IF(OR($E$8=calc!$E$24,$E$8=calc!$E$25,$E$8=calc!$E$26),COUNTIF(AF22:BJ22,calc!$AH$48)*2,COUNTIF(AF22:BJ22,calc!$AH$48))))))</f>
        <v>0</v>
      </c>
      <c r="AA22" s="293">
        <f>(1*(IF($E$9="",0,(IF(OR($E$9=calc!$E$24,$E$9=calc!$E$25,$E$9=calc!$E$26),COUNTIF(AF22:BJ22,calc!$AH$9)*2,COUNTIF(AF22:BJ22,calc!$AH$9))))+(2*(IF(OR($E$9=calc!$E$24,$E$9=calc!$E$25,$E$9=calc!$E$26),COUNTIF(AF22:BJ22,calc!$AH$19)*2,COUNTIF(AF22:BJ22,calc!$AH$19))))+(3*(IF(OR($E$9=calc!$E$24,$E$9=calc!$E$25,$E$9=calc!$E$26),COUNTIF(AF22:BJ22,calc!$AH$29)*2,COUNTIF(AF22:BJ22,calc!$AH$29))))+(4*(IF(OR($E$9=calc!$E$24,$E$9=calc!$E$25,$E$9=calc!$E$26),COUNTIF(AF22:BJ22,calc!$AH$39)*2,COUNTIF(AF22:BJ22,calc!$AH$39))))+(5*(IF(OR($E$9=calc!$E$24,$E$9=calc!$E$25,$E$9=calc!$E$26),COUNTIF(AF22:BJ22,calc!$AH$49)*2,COUNTIF(AF22:BJ22,calc!$AH$49))))))</f>
        <v>0</v>
      </c>
      <c r="AB22" s="295">
        <f>(1*(IF($E$10="",0,(IF(OR($E$10=calc!$E$24,$E$10=calc!$E$25,$E$10=calc!$E$26),COUNTIF(AF22:BJ22,calc!$AH$10)*2,COUNTIF(AF22:BJ22,calc!$AH$10))))+(2*(IF(OR($E$10=calc!$E$24,$E$10=calc!$E$25,$E$10=calc!$E$26),COUNTIF(AF22:BJ22,calc!$AH$20)*2,COUNTIF(AF22:BJ22,calc!$AH$20))))+(3*(IF(OR($E$10=calc!$E$24,$E$10=calc!$E$25,$E$10=calc!$E$26),COUNTIF(AF22:BJ22,calc!$AH$30)*2,COUNTIF(AF22:BJ22,calc!$AH$30))))+(4*(IF(OR($E$10=calc!$E$24,$E$10=calc!$E$25,$E$10=calc!$E$26),COUNTIF(AF22:BJ22,calc!$AH$40)*2,COUNTIF(AF22:BJ22,calc!$AH$40))))+(5*(IF(OR($E$10=calc!$E$24,$E$10=calc!$E$25,$E$10=calc!$E$26),COUNTIF(AF22:BJ22,calc!$AH$50)*2,COUNTIF(AF22:BJ22,calc!$AH$50))))))</f>
        <v>0</v>
      </c>
      <c r="AC22" s="295">
        <f>(1*(IF($E$11="",0,(IF(OR($E$11=calc!$E$24,$E$11=calc!$E$25,$E$11=calc!$E$26),COUNTIF(AF22:BJ22,calc!$AH$11)*2,COUNTIF(AF22:BJ22,calc!$AH$11))))+(2*(IF(OR($E$11=calc!$E$24,$E$11=calc!$E$25,$E$11=calc!$E$26),COUNTIF(AF22:BJ22,calc!$AH$21)*2,COUNTIF(AF22:BJ22,calc!$AH$21))))+(3*(IF(OR($E$11=calc!$E$24,$E$11=calc!$E$25,$E$11=calc!$E$26),COUNTIF(AF22:BJ22,calc!$AH$31)*2,COUNTIF(AF22:BJ22,calc!$AH$31))))+(4*(IF(OR($E$11=calc!$E$24,$E$11=calc!$E$25,$E$11=calc!$E$26),COUNTIF(AF22:BJ22,calc!$AH$41)*2,COUNTIF(AF22:BJ22,calc!$AH$41))))+(5*(IF(OR($E$11=calc!$E$24,$E$11=calc!$E$25,$E$11=calc!$E$26),COUNTIF(AF22:BJ22,calc!$AH$51)*2,COUNTIF(AF22:BJ22,calc!$AH$51))))))</f>
        <v>0</v>
      </c>
      <c r="AD22" s="295">
        <f>(1*(IF($E$12="",0,(IF(OR($E$12=calc!$E$24,$E$12=calc!$E$25,$E$12=calc!$E$26),COUNTIF(AF22:BJ22,calc!$AH$12)*2,COUNTIF(AF22:BJ22,calc!$AH$12))))+(2*(IF(OR($E$12=calc!$E$24,$E$12=calc!$E$25,$E$12=calc!$E$26),COUNTIF(AF22:BJ22,calc!$AH$22)*2,COUNTIF(AF22:BJ22,calc!$AH$22))))+(3*(IF(OR($E$12=calc!$E$24,$E$12=calc!$E$25,$E$12=calc!$E$26),COUNTIF(AF22:BJ22,calc!$AH$32)*2,COUNTIF(AF22:BJ22,calc!$AH$32))))+(4*(IF(OR($E$12=calc!$E$24,$E$12=calc!$E$25,$E$12=calc!$E$26),COUNTIF(AF22:BJ22,calc!$AH$42)*2,COUNTIF(AF22:BJ22,calc!$AH$42))))+(5*(IF(OR($E$12=calc!$E$24,$E$12=calc!$E$25,$E$12=calc!$E$26),COUNTIF(AF22:BJ22,calc!$AH$52)*2,COUNTIF(AF22:BJ22,calc!$AH$52))))))</f>
        <v>0</v>
      </c>
      <c r="AE22" s="295">
        <f>(1*(IF($E$13="",0,(IF(OR($E$13=calc!$E$24,$E$13=calc!$E$25,$E$13=calc!$E$26),COUNTIF(AF22:BJ22,calc!$AH$13)*2,COUNTIF(AF22:BJ22,calc!$AH$13))))+(2*(IF(OR($E$13=calc!$E$24,$E$13=calc!$E$25,$E$13=calc!$E$26),COUNTIF(AF22:BJ22,calc!$AH$23)*2,COUNTIF(AF22:BJ22,calc!$AH$23))))+(3*(IF(OR($E$13=calc!$E$24,$E$13=calc!$E$25,$E$13=calc!$E$26),COUNTIF(AF22:BJ22,calc!$AH$33)*2,COUNTIF(AF22:BJ22,calc!$AH$33))))+(4*(IF(OR($E$13=calc!$E$24,$E$13=calc!$E$25,$E$13=calc!$E$26),COUNTIF(AF22:BJ22,calc!$AH$43)*2,COUNTIF(AF22:BJ22,calc!$AH$43))))+(5*(IF(OR($E$13=calc!$E$24,$E$13=calc!$E$25,$E$13=calc!$E$26),COUNTIF(AF22:BJ22,calc!$AH$53)*2,COUNTIF(AF22:BJ22,calc!$AH$53))))))</f>
        <v>0</v>
      </c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124"/>
      <c r="BL22" s="96">
        <f t="shared" si="6"/>
        <v>0</v>
      </c>
      <c r="BM22" s="164"/>
      <c r="BN22" s="49">
        <f>IF($E$4="",0,IF($AM$4=calc!$L$22,0,(1*(IF(OR($E$4=calc!$E$24,$E$4=calc!$E$25,$E$4=calc!$E$26),COUNTIF(AF22:BJ22,calc!$AH$4)*2,COUNTIF(AF22:BJ22,calc!$AH$4))))+(2*(IF(OR($E$4=calc!$E$24,$E$4=calc!$E$23,$E$4=calc!$E$26),COUNTIF(AF22:BJ22,calc!$AH$14)*2,COUNTIF(AF22:BJ22,calc!$AH$14))))+(3*(IF(OR($E$4=calc!$E$24,$E$4=calc!$E$25,$E$4=calc!$E$26),COUNTIF(AF22:BJ22,calc!$AH$24)*2,COUNTIF(AF22:BJ22,calc!$AH$24))))+(4*(IF(OR($E$4=calc!$E$24,$E$4=calc!$E$25,$E$4=calc!$E$26),COUNTIF(AF22:BJ22,calc!$AH$34)*2,COUNTIF(AF22:BJ22,calc!$AH$34))))+(5*(IF(OR($E$4=calc!$E$24,$E$4=calc!$E$25,$E$4=calc!$E$26),COUNTIF(AF22:BJ22,calc!$AH$44)*2,COUNTIF(AF22:BJ22,calc!$AH$44))))))</f>
        <v>0</v>
      </c>
      <c r="BO22" s="49">
        <f>IF($E$5="",0,IF($AM$5=calc!$L$22,0,(1*(IF(OR($E$5=calc!$E$24,$E$5=calc!$E$25,$E$5=calc!$E$26),COUNTIF(AF22:BJ22,calc!$AH$5)*2,COUNTIF(AF22:BJ22,calc!$AH$5))))+(2*(IF(OR($E$5=calc!$E$24,$E$5=calc!$E$23,$E$5=calc!$E$26),COUNTIF(AF22:BJ22,calc!$AH$15)*2,COUNTIF(AF22:BJ22,calc!$AH$15))))+(3*(IF(OR($E$5=calc!$E$24,$E$5=calc!$E$25,$E$5=calc!$E$26),COUNTIF(AF22:BJ22,calc!$AH$25)*2,COUNTIF(AF22:BJ22,calc!$AH$25))))+(4*(IF(OR($E$5=calc!$E$24,$E$5=calc!$E$25,$E$5=calc!$E$26),COUNTIF(AF22:BJ22,calc!$AH$35)*2,COUNTIF(AF22:BJ22,calc!$AH$35))))+(5*(IF(OR($E$5=calc!$E$24,$E$5=calc!$E$25,$E$5=calc!$E$26),COUNTIF(AF22:BJ22,calc!$AH$45)*2,COUNTIF(AF22:BJ22,calc!$AH$45))))))</f>
        <v>0</v>
      </c>
      <c r="BP22" s="49">
        <f>IF($E$6="",0,IF($AM$6=calc!$L$22,0,(1*(IF(OR($E$6=calc!$E$24,$E$6=calc!$E$25,$E$6=calc!$E$26),COUNTIF(AF22:BJ22,calc!$AH$6)*2,COUNTIF(AF22:BJ22,calc!$AH$6))))+(2*(IF(OR($E$6=calc!$E$24,$E$6=calc!$E$23,$E$6=calc!$E$26),COUNTIF(AF22:BJ22,calc!$AH$16)*2,COUNTIF(AF22:BJ22,calc!$AH$16))))+(3*(IF(OR($E$6=calc!$E$24,$E$6=calc!$E$25,$E$6=calc!$E$26),COUNTIF(AF22:BJ22,calc!$AH$26)*2,COUNTIF(AF22:BJ22,calc!$AH$26))))+(4*(IF(OR($E$6=calc!$E$24,$E$6=calc!$E$25,$E$6=calc!$E$26),COUNTIF(AF22:BJ22,calc!$AH$36)*2,COUNTIF(AF22:BJ22,calc!$AH$36))))+(5*(IF(OR($E$6=calc!$E$24,$E$6=calc!$E$25,$E$6=calc!$E$26),COUNTIF(AF22:BJ22,calc!$AH$46)*2,COUNTIF(AF22:BJ22,calc!$AH$46))))))</f>
        <v>0</v>
      </c>
      <c r="BQ22" s="49">
        <f>IF($E$7="",0,IF($AM$7=calc!$L$22,0,(1*(IF(OR($E$7=calc!$E$24,$E$7=calc!$E$25,$E$7=calc!$E$26),COUNTIF(AF22:BJ22,calc!$AH$7)*2,COUNTIF(AF22:BJ22,calc!$AH$7))))+(2*(IF(OR($E$7=calc!$E$24,$E$7=calc!$E$23,$E$7=calc!$E$26),COUNTIF(AF22:BJ22,calc!$AH$17)*2,COUNTIF(AF22:BJ22,calc!$AH$17))))+(3*(IF(OR($E$7=calc!$E$24,$E$7=calc!$E$25,$E$7=calc!$E$26),COUNTIF(AF22:BJ22,calc!$AH$27)*2,COUNTIF(AF22:BJ22,calc!$AH$27))))+(4*(IF(OR($E$7=calc!$E$24,$E$7=calc!$E$25,$E$7=calc!$E$26),COUNTIF(AF22:BJ22,calc!$AH$37)*2,COUNTIF(AF22:BJ22,calc!$AH$37))))+(5*(IF(OR($E$7=calc!$E$24,$E$7=calc!$E$25,$E$7=calc!$E$26),COUNTIF(AF22:BJ22,calc!$AH$47)*2,COUNTIF(AF22:BJ22,calc!$AH$47))))))</f>
        <v>0</v>
      </c>
      <c r="BR22" s="49">
        <f>IF($E$8="",0,IF($AM$8=calc!$L$22,0,(1*(IF(OR($E$8=calc!$E$24,$E$8=calc!$E$25,$E$8=calc!$E$26),COUNTIF(AF22:BJ22,calc!$AB$8)*2,COUNTIF(AF22:BJ22,calc!$AH$8))))+(2*(IF(OR($E$8=calc!$E$24,$E$8=calc!$E$23,$E$8=calc!$E$26),COUNTIF(AF22:BJ22,calc!$AH$18)*2,COUNTIF(AF22:BJ22,calc!$AH$18))))+(3*(IF(OR($E$8=calc!$E$24,$E$8=calc!$E$25,$E$8=calc!$E$26),COUNTIF(AF22:BJ22,calc!$AH$28)*2,COUNTIF(AF22:BJ22,calc!$AH$28))))+(4*(IF(OR($E$8=calc!$E$24,$E$8=calc!$E$25,$E$8=calc!$E$26),COUNTIF(AF22:BJ22,calc!$AH$38)*2,COUNTIF(AF22:BJ22,calc!$AH$38))))+(5*(IF(OR($E$8=calc!$E$24,$E$8=calc!$E$25,$E$8=calc!$E$26),COUNTIF(AF22:BJ22,calc!$AH$48)*2,COUNTIF(AF22:BJ22,calc!$AH$48))))))</f>
        <v>0</v>
      </c>
      <c r="BS22" s="49">
        <f>IF($E$9="",0,IF($AM$9=calc!$L$22,0,(1*(IF(OR($E$9=calc!$E$24,$E$9=calc!$E$25,$E$9=calc!$E$26),COUNTIF(AF22:BJ22,calc!$AH$9)*2,COUNTIF(AF22:BJ22,calc!$AH$9))))+(2*(IF(OR($E$9=calc!$E$24,$E$9=calc!$E$23,$E$9=calc!$E$26),COUNTIF(AF22:BJ22,calc!$AH$19)*2,COUNTIF(AF22:BJ22,calc!$AH$19))))+(3*(IF(OR($E$9=calc!$E$24,$E$9=calc!$E$25,$E$9=calc!$E$26),COUNTIF(AF22:BJ22,calc!$AH$29)*2,COUNTIF(AF22:BJ22,calc!$AH$29))))+(4*(IF(OR($E$9=calc!$E$24,$E$9=calc!$E$25,$E$9=calc!$E$26),COUNTIF(AF22:BJ22,calc!$AH$39)*2,COUNTIF(AF22:BJ22,calc!$AH$39))))+(5*(IF(OR($E$9=calc!$E$24,$E$9=calc!$E$25,$E$9=calc!$E$26),COUNTIF(AF22:BJ22,calc!$AH$49)*2,COUNTIF(AF22:BJ22,calc!$AH$49))))))</f>
        <v>0</v>
      </c>
      <c r="BT22" s="49">
        <f>IF($E$10="",0,IF($AM$10=calc!$L$22,0,(1*(IF(OR($E$10=calc!$E$24,$E$10=calc!$E$25,$E$10=calc!$E$26),COUNTIF(AF22:BJ22,calc!$AH$10)*2,COUNTIF(AF22:BJ22,calc!$AH$10))))+(2*(IF(OR($E$10=calc!$E$24,$E$10=calc!$E$23,$E$10=calc!$E$26),COUNTIF(AF22:BJ22,calc!$AH$20)*2,COUNTIF(AF22:BJ22,calc!$AH$20))))+(3*(IF(OR($E$10=calc!$E$24,$E$10=calc!$E$25,$E$10=calc!$E$26),COUNTIF(AF22:BJ22,calc!$AH$30)*2,COUNTIF(AF22:BJ22,calc!$AH$30))))+(4*(IF(OR($E$10=calc!$E$24,$E$10=calc!$E$25,$E$10=calc!$E$26),COUNTIF(AF22:BJ22,calc!$AH$40)*2,COUNTIF(AF22:BJ22,calc!$AH$40))))+(5*(IF(OR($E$10=calc!$E$24,$E$10=calc!$E$25,$E$10=calc!$E$26),COUNTIF(AF22:BJ22,calc!$AH$50)*2,COUNTIF(AF22:BJ22,calc!$AH$50))))))</f>
        <v>0</v>
      </c>
      <c r="BU22" s="49">
        <f>IF($E$11="",0,IF($AQ$11=calc!$L$22,0,(1*(IF(OR($E$11=calc!$E$24,$E$11=calc!$E$25,$E$11=calc!$E$26),COUNTIF(AF22:BJ22,calc!$AH$11)*2,COUNTIF(AF22:BJ22,calc!$AH$11))))+(2*(IF(OR($E$11=calc!$E$24,$E$11=calc!$E$23,$E$11=calc!$E$26),COUNTIF(AF22:BJ22,calc!$AH$21)*2,COUNTIF(AF22:BJ22,calc!$AH$21))))+(3*(IF(OR($E$11=calc!$E$24,$E$11=calc!$E$25,$E$11=calc!$E$26),COUNTIF(AF22:BJ22,calc!$AH$31)*2,COUNTIF(AF22:BJ22,calc!$AH$31))))+(4*(IF(OR($E$11=calc!$E$24,$E$11=calc!$E$25,$E$11=calc!$E$26),COUNTIF(AF22:BJ22,calc!$AH$41)*2,COUNTIF(AF22:BJ22,calc!$AH$41))))+(5*(IF(OR($E$11=calc!$E$24,$E$11=calc!$E$25,$E$11=calc!$E$26),COUNTIF(AF22:BJ22,calc!$AH$51)*2,COUNTIF(AF22:BJ22,calc!$AH$51))))))</f>
        <v>0</v>
      </c>
      <c r="BV22" s="49">
        <f>IF($E$12="",0,IF($AM$12=calc!$L$22,0,(1*(IF(OR($E$12=calc!$E$24,$E$12=calc!$E$25,$E$12=calc!$E$26),COUNTIF(AF22:BJ22,calc!$AH$12)*2,COUNTIF(AF22:BJ22,calc!$AH$12))))+(2*(IF(OR($E$12=calc!$E$24,$E$12=calc!$E$23,$E$12=calc!$E$26),COUNTIF(AF22:BJ22,calc!$AH$22)*2,COUNTIF(AF22:BJ22,calc!$AH$22))))+(3*(IF(OR($E$12=calc!$E$24,$E$12=calc!$E$25,$E$12=calc!$E$26),COUNTIF(AF22:BJ22,calc!$AH$32)*2,COUNTIF(AF22:BJ22,calc!$AH$32))))+(4*(IF(OR($E$12=calc!$E$24,$E$12=calc!$E$25,$E$12=calc!$E$26),COUNTIF(AF22:BJ22,calc!$AH$42)*2,COUNTIF(AF22:BJ22,calc!$AH$42))))+(5*(IF(OR($E$12=calc!$E$24,$E$12=calc!$E$25,$E$12=calc!$E$26),COUNTIF(AF22:BJ22,calc!$AH$52)*2,COUNTIF(AF22:BJ22,calc!$AH$52))))))</f>
        <v>0</v>
      </c>
      <c r="BW22" s="49">
        <f>IF($E$13="",0,IF($AQ$13=calc!$L$22,0,(1*(IF(OR($E$13=calc!$E$24,$E$13=calc!$E$25,$E$13=calc!$E$26),COUNTIF(AF22:BJ22,calc!$AH$13)*2,COUNTIF(AF22:BJ22,calc!$AH$13))))+(2*(IF(OR($E$13=calc!$E$24,$E$13=calc!$E$23,$E$13=calc!$E$26),COUNTIF(AF22:BJ22,calc!$AH$23)*2,COUNTIF(AF22:BJ22,calc!$AH$23))))+(3*(IF(OR($E$13=calc!$E$24,$E$13=calc!$E$25,$E$13=calc!$E$26),COUNTIF(AF22:BJ22,calc!$AH$33)*2,COUNTIF(AF22:BJ22,calc!$AH$33))))+(4*(IF(OR($E$13=calc!$E$24,$E$13=calc!$E$25,$E$13=calc!$E$26),COUNTIF(AF22:BJ22,calc!$AH$43)*2,COUNTIF(AF22:BJ22,calc!$AH$43))))+(5*(IF(OR($E$13=calc!$E$24,$E$13=calc!$E$25,$E$13=calc!$E$26),COUNTIF(AF22:BJ22,calc!$AH$53)*2,COUNTIF(AF22:BJ22,calc!$AH$53))))))</f>
        <v>0</v>
      </c>
      <c r="BX22" s="49">
        <f t="shared" si="7"/>
        <v>0</v>
      </c>
      <c r="BY22" s="1"/>
      <c r="BZ22" s="49">
        <f>IF($E$4="",0,(1*COUNTIF(AF22,calc!$AH$4))+(2*COUNTIF(AF22,calc!$AH$14))+(3*COUNTIF(AF22,calc!$AH$24))+(4*COUNTIF(AF22,calc!$AH$34))+(5*COUNTIF(AF22,calc!$AH$44)))</f>
        <v>0</v>
      </c>
      <c r="CA22" s="49">
        <f>IF($E$5="",0,(1*COUNTIF(AF22,calc!$AH$5))+(2*COUNTIF(AF22,calc!$AH$15))+(3*COUNTIF(AF22,calc!$AH$25))+(4*COUNTIF(AF22,calc!$AH$35))+(5*COUNTIF(AF22,calc!$AH$45)))</f>
        <v>0</v>
      </c>
      <c r="CB22" s="49">
        <f>IF($E$6="",0,(1*COUNTIF(AF22,calc!$AH$6))+(2*COUNTIF(AF22,calc!$AH$16))+(3*COUNTIF(AF22,calc!$AH$26))+(4*COUNTIF(AF22,calc!$AH$36))+(5*COUNTIF(AF22,calc!$AH$46)))</f>
        <v>0</v>
      </c>
      <c r="CC22" s="49">
        <f>IF($E$7="",0,(1*COUNTIF(AF22,calc!$AH$7))+(2*COUNTIF(AF22,calc!$AH$17))+(3*COUNTIF(AF22,calc!$AH$27))+(4*COUNTIF(AF22,calc!$AH$37))+(5*COUNTIF(AF22,calc!$AH$47)))</f>
        <v>0</v>
      </c>
      <c r="CD22" s="49">
        <f>IF($E$8="",0,(1*COUNTIF(AF22,calc!$AH$8))+(2*COUNTIF(AF22,calc!$AH$18))+(3*COUNTIF(AF22,calc!$AH$28))+(4*COUNTIF(AF22,calc!$AH$38))+(5*COUNTIF(AF22,calc!$AH$48)))</f>
        <v>0</v>
      </c>
      <c r="CE22" s="49">
        <f>IF($E$9="",0,(1*COUNTIF(AF22,calc!$AH$9))+(2*COUNTIF(AF22,calc!$AH$19))+(3*COUNTIF(AF22,calc!$AH$29))+(4*COUNTIF(AF22,calc!$AH$39))+(5*COUNTIF(AF22,calc!$AH$49)))</f>
        <v>0</v>
      </c>
      <c r="CF22" s="49">
        <f>IF($E$10="",0,(1*COUNTIF(AF22,calc!$AH$10))+(2*COUNTIF(AF22,calc!$AH$20))+(3*COUNTIF(AF22,calc!$AH$30))+(4*COUNTIF(AF22,calc!$AH$40))+(5*COUNTIF(AF22,calc!$AH$50)))</f>
        <v>0</v>
      </c>
      <c r="CG22" s="49">
        <f>IF($E$11="",0,(1*COUNTIF(AF22,calc!$AH$11))+(2*COUNTIF(AF22,calc!$AH$21))+(3*COUNTIF(AF22,calc!$AH$31))+(4*COUNTIF(AF22,calc!$AH$41))+(5*COUNTIF(AF22,calc!$AH$51)))</f>
        <v>0</v>
      </c>
      <c r="CH22" s="49">
        <f>IF($E$12="",0,(1*COUNTIF(AF22,calc!$AH$12))+(2*COUNTIF(AF22,calc!$AH$22))+(3*COUNTIF(AF22,calc!$AH$32))+(4*COUNTIF(AF22,calc!$AH$42))+(5*COUNTIF(AF22,calc!$AH$52)))</f>
        <v>0</v>
      </c>
      <c r="CI22" s="49">
        <f>IF($E$13="",0,(1*COUNTIF(AF22,calc!$AH$13))+(2*COUNTIF(AF22,calc!$AH$23))+(3*COUNTIF(AF22,calc!$AH$33))+(4*COUNTIF(AF22,calc!$AH$43))+(5*COUNTIF(AF22,calc!$AH$53)))</f>
        <v>0</v>
      </c>
      <c r="CJ22" s="1"/>
      <c r="CK22" s="49">
        <f>IF($E$4="",0,(1*COUNTIF(AG22,calc!$AH$4))+(2*COUNTIF(AG22,calc!$AH$14))+(3*COUNTIF(AG22,calc!$AH$24))+(4*COUNTIF(AG22,calc!$AH$34))+(5*COUNTIF(AG22,calc!$AH$44)))</f>
        <v>0</v>
      </c>
      <c r="CL22" s="49">
        <f>IF($E$5="",0,(1*COUNTIF(AG22,calc!$AH$5))+(2*COUNTIF(AG22,calc!$AH$15))+(3*COUNTIF(AG22,calc!$AH$25))+(4*COUNTIF(AG22,calc!$AH$35))+(5*COUNTIF(AG22,calc!$AH$45)))</f>
        <v>0</v>
      </c>
      <c r="CM22" s="49">
        <f>IF($E$6="",0,(1*COUNTIF(AG22,calc!$AH$6))+(2*COUNTIF(AG22,calc!$AH$16))+(3*COUNTIF(AG22,calc!$AH$26))+(4*COUNTIF(AG22,calc!$AH$36))+(5*COUNTIF(AG22,calc!$AH$46)))</f>
        <v>0</v>
      </c>
      <c r="CN22" s="49">
        <f>IF($E$7="",0,(1*COUNTIF(AG22,calc!$AH$7))+(2*COUNTIF(AG22,calc!$AH$17))+(3*COUNTIF(AG22,calc!$AH$27))+(4*COUNTIF(AG22,calc!$AH$37))+(5*COUNTIF(AG22,calc!$AH$47)))</f>
        <v>0</v>
      </c>
      <c r="CO22" s="49">
        <f>IF($E$8="",0,(1*COUNTIF(AG22,calc!$AH$8))+(2*COUNTIF(AG22,calc!$AH$18))+(3*COUNTIF(AG22,calc!$AH$28))+(4*COUNTIF(AG22,calc!$AH$38))+(5*COUNTIF(AG22,calc!$AH$48)))</f>
        <v>0</v>
      </c>
      <c r="CP22" s="49">
        <f>IF($E$9="",0,(1*COUNTIF(AG22,calc!$AH$9))+(2*COUNTIF(AG22,calc!$AH$19))+(3*COUNTIF(AG22,calc!$AH$29))+(4*COUNTIF(AG22,calc!$AH$39))+(5*COUNTIF(AG22,calc!$AH$49)))</f>
        <v>0</v>
      </c>
      <c r="CQ22" s="49">
        <f>IF($E$10="",0,(1*COUNTIF(AG22,calc!$AH$10))+(2*COUNTIF(AG22,calc!$AH$20))+(3*COUNTIF(AG22,calc!$AH$30))+(4*COUNTIF(AG22,calc!$AH$40))+(5*COUNTIF(AG22,calc!$AH$50)))</f>
        <v>0</v>
      </c>
      <c r="CR22" s="49">
        <f>IF($E$11="",0,(1*COUNTIF(AG22,calc!$AH$11))+(2*COUNTIF(AG22,calc!$AH$21))+(3*COUNTIF(AG22,calc!$AH$31))+(4*COUNTIF(AG22,calc!$AH$41))+(5*COUNTIF(AG22,calc!$AH$51)))</f>
        <v>0</v>
      </c>
      <c r="CS22" s="49">
        <f>IF($E$12="",0,(1*COUNTIF(AG22,calc!$AH$12))+(2*COUNTIF(AG22,calc!$AH$22))+(3*COUNTIF(AG22,calc!$AH$32))+(4*COUNTIF(AG22,calc!$AH$42))+(5*COUNTIF(AG22,calc!$AH$52)))</f>
        <v>0</v>
      </c>
      <c r="CT22" s="49">
        <f>IF($E$13="",0,(1*COUNTIF(AG22,calc!$AH$13))+(2*COUNTIF(AG22,calc!$AH$23))+(3*COUNTIF(AG22,calc!$AH$33))+(4*COUNTIF(AG22,calc!$AH$43))+(5*COUNTIF(AG22,calc!$AH$53)))</f>
        <v>0</v>
      </c>
      <c r="CU22" s="1"/>
      <c r="CV22" s="49">
        <f>IF($E$4="",0,(1*COUNTIF(AH22,calc!$AH$4))+(2*COUNTIF(AH22,calc!$AH$14))+(3*COUNTIF(AH22,calc!$AH$24))+(4*COUNTIF(AH22,calc!$AH$34))+(5*COUNTIF(AH22,calc!$AH$44)))</f>
        <v>0</v>
      </c>
      <c r="CW22" s="49">
        <f>IF($E$5="",0,(1*COUNTIF(AH22,calc!$AH$5))+(2*COUNTIF(AH22,calc!$AH$15))+(3*COUNTIF(AH22,calc!$AH$25))+(4*COUNTIF(AH22,calc!$AH$35))+(5*COUNTIF(AH22,calc!$AH$45)))</f>
        <v>0</v>
      </c>
      <c r="CX22" s="49">
        <f>IF($E$5="",0,(1*COUNTIF(AH22,calc!$AH$6))+(2*COUNTIF(AH22,calc!$AH$16))+(3*COUNTIF(AH22,calc!$AH$26))+(4*COUNTIF(AH22,calc!$AH$36))+(5*COUNTIF(AH22,calc!$AH$46)))</f>
        <v>0</v>
      </c>
      <c r="CY22" s="49">
        <f>IF($E$7="",0,(1*COUNTIF(AH22,calc!$AH$7))+(2*COUNTIF(AH22,calc!$AH$17))+(3*COUNTIF(AH22,calc!$AH$27))+(4*COUNTIF(AH22,calc!$AH$37))+(5*COUNTIF(AH22,calc!$AH$47)))</f>
        <v>0</v>
      </c>
      <c r="CZ22" s="49">
        <f>IF($E$8="",0,(1*COUNTIF(AH22,calc!$AH$8))+(2*COUNTIF(AH22,calc!$AH$18))+(3*COUNTIF(AH22,calc!$AH$28))+(4*COUNTIF(AH22,calc!$AH$38))+(5*COUNTIF(AH22,calc!$AH$48)))</f>
        <v>0</v>
      </c>
      <c r="DA22" s="49">
        <f>IF($E$9="",0,(1*COUNTIF(AH22,calc!$AH$9))+(2*COUNTIF(AH22,calc!$AH$19))+(3*COUNTIF(AH22,calc!$AH$29))+(4*COUNTIF(AH22,calc!$AH$39))+(5*COUNTIF(AH22,calc!$AH$49)))</f>
        <v>0</v>
      </c>
      <c r="DB22" s="49">
        <f>IF($E$10="",0,(1*COUNTIF(AH22,calc!$AH$10))+(2*COUNTIF(AH22,calc!$AH$20))+(3*COUNTIF(AH22,calc!$AH$30))+(4*COUNTIF(AH22,calc!$AH$40))+(5*COUNTIF(AH22,calc!$AH$50)))</f>
        <v>0</v>
      </c>
      <c r="DC22" s="49">
        <f>IF($E$11="",0,(1*COUNTIF(AH22,calc!$AH$11))+(2*COUNTIF(AH22,calc!$AH$21))+(3*COUNTIF(AH22,calc!$AH$31))+(4*COUNTIF(AH22,calc!$AH$41))+(5*COUNTIF(AH22,calc!$AH$51)))</f>
        <v>0</v>
      </c>
      <c r="DD22" s="49">
        <f>IF($E$12="",0,(1*COUNTIF(AH22,calc!$AH$12))+(2*COUNTIF(AH22,calc!$AH$22))+(3*COUNTIF(AH22,calc!$AH$32))+(4*COUNTIF(AH22,calc!$AH$42))+(5*COUNTIF(AH22,calc!$AH$52)))</f>
        <v>0</v>
      </c>
      <c r="DE22" s="49">
        <f>IF($E$13="",0,(1*COUNTIF(AH22,calc!$AH$13))+(2*COUNTIF(AH22,calc!$AH$23))+(3*COUNTIF(AH22,calc!$AH$33))+(4*COUNTIF(AH22,calc!$AH$43))+(5*COUNTIF(AH22,calc!$AH$53)))</f>
        <v>0</v>
      </c>
      <c r="DF22" s="1"/>
      <c r="DG22" s="49">
        <f>IF($E$4="",0,(1*COUNTIF(AI22,calc!$AH$4))+(2*COUNTIF(AI22,calc!$AH$14))+(3*COUNTIF(AI22,calc!$AH$24))+(4*COUNTIF(AI22,calc!$AH$34))+(5*COUNTIF(AI22,calc!$AH$44)))</f>
        <v>0</v>
      </c>
      <c r="DH22" s="49">
        <f>IF($E$5="",0,(1*COUNTIF(AI22,calc!$AH$5))+(2*COUNTIF(AI22,calc!$AH$15))+(3*COUNTIF(AI22,calc!$AH$25))+(4*COUNTIF(AI22,calc!$AH$35))+(5*COUNTIF(AI22,calc!$AH$45)))</f>
        <v>0</v>
      </c>
      <c r="DI22" s="49">
        <f>IF($E$6="",0,(1*COUNTIF(AI22,calc!$AH$6))+(2*COUNTIF(AI22,calc!$AH$16))+(3*COUNTIF(AI22,calc!$AH$26))+(4*COUNTIF(AI22,calc!$AH$36))+(5*COUNTIF(AI22,calc!$AH$46)))</f>
        <v>0</v>
      </c>
      <c r="DJ22" s="49">
        <f>IF($E$7="",0,(1*COUNTIF(AI22,calc!$AH$7))+(2*COUNTIF(AI22,calc!$AH$17))+(3*COUNTIF(AI22,calc!$AH$27))+(4*COUNTIF(AI22,calc!$AH$37))+(5*COUNTIF(AI22,calc!$AH$47)))</f>
        <v>0</v>
      </c>
      <c r="DK22" s="49">
        <f>IF($E$8="",0,(1*COUNTIF(AI22,calc!$AH$8))+(2*COUNTIF(AI22,calc!$AH$18))+(3*COUNTIF(AI22,calc!$AH$28))+(4*COUNTIF(AI22,calc!$AH$38))+(5*COUNTIF(AI22,calc!$AH$48)))</f>
        <v>0</v>
      </c>
      <c r="DL22" s="49">
        <f>IF($E$9="",0,(1*COUNTIF(AI22,calc!$AH$9))+(2*COUNTIF(AI22,calc!$AH$19))+(3*COUNTIF(AI22,calc!$AH$29))+(4*COUNTIF(AI22,calc!$AH$39))+(5*COUNTIF(AI22,calc!$AH$49)))</f>
        <v>0</v>
      </c>
      <c r="DM22" s="49">
        <f>IF($E$10="",0,(1*COUNTIF(AI22,calc!$AH$10))+(2*COUNTIF(AI22,calc!$AH$20))+(3*COUNTIF(AI22,calc!$AH$30))+(4*COUNTIF(AI22,calc!$AH$40))+(5*COUNTIF(AI22,calc!$AH$50)))</f>
        <v>0</v>
      </c>
      <c r="DN22" s="49">
        <f>IF($E$11="",0,(1*COUNTIF(AI22,calc!$AH$11))+(2*COUNTIF(AI22,calc!$AH$21))+(3*COUNTIF(AI22,calc!$AH$31))+(4*COUNTIF(AI22,calc!$AH$41))+(5*COUNTIF(AI22,calc!$AH$51)))</f>
        <v>0</v>
      </c>
      <c r="DO22" s="49">
        <f>IF($E$12="",0,(1*COUNTIF(AI22,calc!$AH$12))+(2*COUNTIF(AI22,calc!$AH$22))+(3*COUNTIF(AI22,calc!$AH$32))+(4*COUNTIF(AI22,calc!$AH$42))+(5*COUNTIF(AI22,calc!$AH$52)))</f>
        <v>0</v>
      </c>
      <c r="DP22" s="49">
        <f>IF($E$13="",0,(1*COUNTIF(AI22,calc!$AH$13))+(2*COUNTIF(AI22,calc!$AH$23))+(3*COUNTIF(AI22,calc!$AH$33))+(4*COUNTIF(AI22,calc!$AH$43))+(5*COUNTIF(AI22,calc!$AH$53)))</f>
        <v>0</v>
      </c>
      <c r="DQ22" s="1"/>
      <c r="DR22" s="49">
        <f>IF($E$4="",0,(1*COUNTIF(AJ22,calc!$AH$4))+(2*COUNTIF(AJ22,calc!$AH$14))+(3*COUNTIF(AJ22,calc!$AH$24))+(4*COUNTIF(AJ22,calc!$AH$34))+(5*COUNTIF(AJ22,calc!$AH$44)))</f>
        <v>0</v>
      </c>
      <c r="DS22" s="49">
        <f>IF($E$5="",0,(1*COUNTIF(AJ22,calc!$AH$5))+(2*COUNTIF(AJ22,calc!$AH$15))+(3*COUNTIF(AJ22,calc!$AH$25))+(4*COUNTIF(AJ22,calc!$AH$35))+(5*COUNTIF(AJ22,calc!$AH$45)))</f>
        <v>0</v>
      </c>
      <c r="DT22" s="49">
        <f>IF($E$6="",0,(1*COUNTIF(AJ22,calc!$AH$6))+(2*COUNTIF(AJ22,calc!$AH$16))+(3*COUNTIF(AJ22,calc!$AH$26))+(4*COUNTIF(AJ22,calc!$AH$36))+(5*COUNTIF(AJ22,calc!$AH$46)))</f>
        <v>0</v>
      </c>
      <c r="DU22" s="49">
        <f>IF($E$7="",0,(1*COUNTIF(AJ22,calc!$AH$7))+(2*COUNTIF(AJ22,calc!$AH$17))+(3*COUNTIF(AJ22,calc!$AH$27))+(4*COUNTIF(AJ22,calc!$AH$37))+(5*COUNTIF(AJ22,calc!$AH$47)))</f>
        <v>0</v>
      </c>
      <c r="DV22" s="49">
        <f>IF($E$8="",0,(1*COUNTIF(AJ22,calc!$AH$8))+(2*COUNTIF(AJ22,calc!$AH$18))+(3*COUNTIF(AJ22,calc!$AH$28))+(4*COUNTIF(AJ22,calc!$AH$38))+(5*COUNTIF(AJ22,calc!$AH$48)))</f>
        <v>0</v>
      </c>
      <c r="DW22" s="49">
        <f>IF($E$9="",0,(1*COUNTIF(AJ22,calc!$AH$9))+(2*COUNTIF(AJ22,calc!$AH$19))+(3*COUNTIF(AJ22,calc!$AH$29))+(4*COUNTIF(AJ22,calc!$AH$39))+(5*COUNTIF(AJ22,calc!$AH$49)))</f>
        <v>0</v>
      </c>
      <c r="DX22" s="49">
        <f>IF($E$10="",0,(1*COUNTIF(AJ22,calc!$AH$10))+(2*COUNTIF(AJ22,calc!$AH$20))+(3*COUNTIF(AJ22,calc!$AH$30))+(4*COUNTIF(AJ22,calc!$AH$40))+(5*COUNTIF(AJ22,calc!$AH$50)))</f>
        <v>0</v>
      </c>
      <c r="DY22" s="49">
        <f>IF($E$11="",0,(1*COUNTIF(AJ22,calc!$AH$11))+(2*COUNTIF(AJ22,calc!$AH$21))+(3*COUNTIF(AJ22,calc!$AH$31))+(4*COUNTIF(AJ22,calc!$AH$41))+(5*COUNTIF(AJ22,calc!$AH$51)))</f>
        <v>0</v>
      </c>
      <c r="DZ22" s="49">
        <f>IF($E$12="",0,(1*COUNTIF(AJ22,calc!$AH$12))+(2*COUNTIF(AJ22,calc!$AH$22))+(3*COUNTIF(AJ22,calc!$AH$32))+(4*COUNTIF(AJ22,calc!$AH$42))+(5*COUNTIF(AJ22,calc!$AH$52)))</f>
        <v>0</v>
      </c>
      <c r="EA22" s="49">
        <f>IF($E$13="",0,(1*COUNTIF(AJ22,calc!$AH$13))+(2*COUNTIF(AJ22,calc!$AH$23))+(3*COUNTIF(AJ22,calc!$AH$33))+(4*COUNTIF(AJ22,calc!$AH$43))+(5*COUNTIF(AJ22,calc!$AH$53)))</f>
        <v>0</v>
      </c>
      <c r="EB22" s="1"/>
      <c r="EC22" s="49">
        <f>IF($E$4="",0,(1*COUNTIF(AK22,calc!$AH$4))+(2*COUNTIF(AK22,calc!$AH$14))+(3*COUNTIF(AK22,calc!$AH$24))+(4*COUNTIF(AK22,calc!$AH$34))+(5*COUNTIF(AK22,calc!$AH$44)))</f>
        <v>0</v>
      </c>
      <c r="ED22" s="49">
        <f>IF($E$5="",0,(1*COUNTIF(AK22,calc!$AH$5))+(2*COUNTIF(AK22,calc!$AH$15))+(3*COUNTIF(AK22,calc!$AH$25))+(4*COUNTIF(AK22,calc!$AH$35))+(5*COUNTIF(AK22,calc!$AH$45)))</f>
        <v>0</v>
      </c>
      <c r="EE22" s="49">
        <f>IF($E$6="",0,(1*COUNTIF(AK22,calc!$AH$6))+(2*COUNTIF(AK22,calc!$AH$16))+(3*COUNTIF(AK22,calc!$AH$26))+(4*COUNTIF(AK22,calc!$AH$36))+(5*COUNTIF(AK22,calc!$AH$46)))</f>
        <v>0</v>
      </c>
      <c r="EF22" s="49">
        <f>IF($E$7="",0,(1*COUNTIF(AK22,calc!$AH$7))+(2*COUNTIF(AK22,calc!$AH$17))+(3*COUNTIF(AK22,calc!$AH$27))+(4*COUNTIF(AK22,calc!$AH$37))+(5*COUNTIF(AK22,calc!$AH$47)))</f>
        <v>0</v>
      </c>
      <c r="EG22" s="49">
        <f>IF($E$8="",0,(1*COUNTIF(AK22,calc!$AH$8))+(2*COUNTIF(AK22,calc!$AH$18))+(3*COUNTIF(AK22,calc!$AH$28))+(4*COUNTIF(AK22,calc!$AH$38))+(5*COUNTIF(AK22,calc!$AH$48)))</f>
        <v>0</v>
      </c>
      <c r="EH22" s="49">
        <f>IF($E$9="",0,(1*COUNTIF(AK22,calc!$AH$9))+(2*COUNTIF(AK22,calc!$AH$19))+(3*COUNTIF(AK22,calc!$AH$29))+(4*COUNTIF(AK22,calc!$AH$39))+(5*COUNTIF(AK22,calc!$AH$49)))</f>
        <v>0</v>
      </c>
      <c r="EI22" s="49">
        <f>IF($E$10="",0,(1*COUNTIF(AK22,calc!$AH$10))+(2*COUNTIF(AK22,calc!$AH$20))+(3*COUNTIF(AK22,calc!$AH$30))+(4*COUNTIF(AK22,calc!$AH$40))+(5*COUNTIF(AK22,calc!$AH$50)))</f>
        <v>0</v>
      </c>
      <c r="EJ22" s="49">
        <f>IF($E$11="",0,(1*COUNTIF(AK22,calc!$AH$11))+(2*COUNTIF(AK22,calc!$AH$21))+(3*COUNTIF(AK22,calc!$AH$31))+(4*COUNTIF(AK22,calc!$AH$41))+(5*COUNTIF(AK22,calc!$AH$51)))</f>
        <v>0</v>
      </c>
      <c r="EK22" s="49">
        <f>IF($E$12="",0,(1*COUNTIF(AK22,calc!$AH$12))+(2*COUNTIF(AK22,calc!$AH$22))+(3*COUNTIF(AK22,calc!$AH$32))+(4*COUNTIF(AK22,calc!$AH$42))+(5*COUNTIF(AK22,calc!$AH$52)))</f>
        <v>0</v>
      </c>
      <c r="EL22" s="49">
        <f>IF($E$13="",0,(1*COUNTIF(AK22,calc!$AH$13))+(2*COUNTIF(AK22,calc!$AH$23))+(3*COUNTIF(AK22,calc!$AH$33))+(4*COUNTIF(AK22,calc!$AH$43))+(5*COUNTIF(AK22,calc!$AH$53)))</f>
        <v>0</v>
      </c>
      <c r="EM22" s="1"/>
      <c r="EN22" s="49">
        <f>IF($E$4="",0,(1*COUNTIF(AL22,calc!$AH$4))+(2*COUNTIF(AL22,calc!$AH$14))+(3*COUNTIF(AL22,calc!$AH$24))+(4*COUNTIF(AL22,calc!$AH$34))+(5*COUNTIF(AL22,calc!$AH$44)))</f>
        <v>0</v>
      </c>
      <c r="EO22" s="49">
        <f>IF($E$5="",0,(1*COUNTIF(AL22,calc!$AH$5))+(2*COUNTIF(AL22,calc!$AH$15))+(3*COUNTIF(AL22,calc!$AH$25))+(4*COUNTIF(AL22,calc!$AH$35))+(5*COUNTIF(AL22,calc!$AH$45)))</f>
        <v>0</v>
      </c>
      <c r="EP22" s="49">
        <f>IF($E$6="",0,(1*COUNTIF(AL22,calc!$AH$6))+(2*COUNTIF(AL22,calc!$AH$16))+(3*COUNTIF(AL22,calc!$AH$26))+(4*COUNTIF(AL22,calc!$AH$36))+(5*COUNTIF(AL22,calc!$AH$46)))</f>
        <v>0</v>
      </c>
      <c r="EQ22" s="49">
        <f>IF($E$7="",0,(1*COUNTIF(AL22,calc!$AH$7))+(2*COUNTIF(AL22,calc!$AH$17))+(3*COUNTIF(AL22,calc!$AH$27))+(4*COUNTIF(AL22,calc!$AH$37))+(5*COUNTIF(AL22,calc!$AH$47)))</f>
        <v>0</v>
      </c>
      <c r="ER22" s="49">
        <f>IF($E$8="",0,(1*COUNTIF(AL22,calc!$AH$8))+(2*COUNTIF(AL22,calc!$AH$18))+(3*COUNTIF(AL22,calc!$AH$28))+(4*COUNTIF(AL22,calc!$AH$38))+(5*COUNTIF(AL22,calc!$AH$48)))</f>
        <v>0</v>
      </c>
      <c r="ES22" s="49">
        <f>IF($E$9="",0,(1*COUNTIF(AL22,calc!$AH$9))+(2*COUNTIF(AL22,calc!$AH$19))+(3*COUNTIF(AL22,calc!$AH$29))+(4*COUNTIF(AL22,calc!$AH$39))+(5*COUNTIF(AL22,calc!$AH$49)))</f>
        <v>0</v>
      </c>
      <c r="ET22" s="49">
        <f>IF($E$10="",0,(1*COUNTIF(AL22,calc!$AH$10))+(2*COUNTIF(AL22,calc!$AH$20))+(3*COUNTIF(AL22,calc!$AH$30))+(4*COUNTIF(AL22,calc!$AH$40))+(5*COUNTIF(AL22,calc!$AH$50)))</f>
        <v>0</v>
      </c>
      <c r="EU22" s="49">
        <f>IF($E$11="",0,(1*COUNTIF(AL22,calc!$AH$11))+(2*COUNTIF(AL22,calc!$AH$21))+(3*COUNTIF(AL22,calc!$AH$31))+(4*COUNTIF(AL22,calc!$AH$41))+(5*COUNTIF(AL22,calc!$AH$51)))</f>
        <v>0</v>
      </c>
      <c r="EV22" s="49">
        <f>IF($E$12="",0,(1*COUNTIF(AL22,calc!$AH$12))+(2*COUNTIF(AL22,calc!$AH$22))+(3*COUNTIF(AL22,calc!$AH$32))+(4*COUNTIF(AL22,calc!$AH$42))+(5*COUNTIF(AL22,calc!$AH$52)))</f>
        <v>0</v>
      </c>
      <c r="EW22" s="49">
        <f>IF($E$13="",0,(1*COUNTIF(AL22,calc!$AH$13))+(2*COUNTIF(AL22,calc!$AH$23))+(3*COUNTIF(AL22,calc!$AH$33))+(4*COUNTIF(AL22,calc!$AH$43))+(5*COUNTIF(AL22,calc!$AH$53)))</f>
        <v>0</v>
      </c>
      <c r="EX22" s="1"/>
      <c r="EY22" s="49">
        <f>IF($E$4="",0,(1*COUNTIF(AM22,calc!$AH$4))+(2*COUNTIF(AM22,calc!$AH$14))+(3*COUNTIF(AM22,calc!$AH$24))+(4*COUNTIF(AM22,calc!$AH$34))+(5*COUNTIF(AM22,calc!$AH$44)))</f>
        <v>0</v>
      </c>
      <c r="EZ22" s="49">
        <f>IF($E$5="",0,(1*COUNTIF(AM22,calc!$AH$5))+(2*COUNTIF(AM22,calc!$AH$15))+(3*COUNTIF(AM22,calc!$AH$25))+(4*COUNTIF(AM22,calc!$AH$35))+(5*COUNTIF(AM22,calc!$AH$45)))</f>
        <v>0</v>
      </c>
      <c r="FA22" s="49">
        <f>IF($E$6="",0,(1*COUNTIF(AM22,calc!$AH$6))+(2*COUNTIF(AM22,calc!$AH$16))+(3*COUNTIF(AM22,calc!$AH$26))+(4*COUNTIF(AM22,calc!$AH$36))+(5*COUNTIF(AM22,calc!$AH$46)))</f>
        <v>0</v>
      </c>
      <c r="FB22" s="49">
        <f>IF($E$7="",0,(1*COUNTIF(AM22,calc!$AH$7))+(2*COUNTIF(AM22,calc!$AH$17))+(3*COUNTIF(AM22,calc!$AH$27))+(4*COUNTIF(AM22,calc!$AH$37))+(5*COUNTIF(AM22,calc!$AH$47)))</f>
        <v>0</v>
      </c>
      <c r="FC22" s="49">
        <f>IF($E$8="",0,(1*COUNTIF(AM22,calc!$AH$8))+(2*COUNTIF(AM22,calc!$AH$18))+(3*COUNTIF(AM22,calc!$AH$28))+(4*COUNTIF(AM22,calc!$AH$38))+(5*COUNTIF(AM22,calc!$AH$48)))</f>
        <v>0</v>
      </c>
      <c r="FD22" s="49">
        <f>IF($E$9="",0,(1*COUNTIF(AM22,calc!$AH$9))+(2*COUNTIF(AM22,calc!$AH$19))+(3*COUNTIF(AM22,calc!$AH$29))+(4*COUNTIF(AM22,calc!$AH$39))+(5*COUNTIF(AM22,calc!$AH$49)))</f>
        <v>0</v>
      </c>
      <c r="FE22" s="49">
        <f>IF($E$10="",0,(1*COUNTIF(AM22,calc!$AH$10))+(2*COUNTIF(AM22,calc!$AH$20))+(3*COUNTIF(AM22,calc!$AH$30))+(4*COUNTIF(AM22,calc!$AH$40))+(5*COUNTIF(AM22,calc!$AH$50)))</f>
        <v>0</v>
      </c>
      <c r="FF22" s="49">
        <f>IF($E$11="",0,(1*COUNTIF(AM22,calc!$AH$11))+(2*COUNTIF(AM22,calc!$AH$21))+(3*COUNTIF(AM22,calc!$AH$31))+(4*COUNTIF(AM22,calc!$AH$41))+(5*COUNTIF(AM22,calc!$AH$51)))</f>
        <v>0</v>
      </c>
      <c r="FG22" s="49">
        <f>IF($E$12="",0,(1*COUNTIF(AM22,calc!$AH$12))+(2*COUNTIF(AM22,calc!$AH$22))+(3*COUNTIF(AM22,calc!$AH$32))+(4*COUNTIF(AM22,calc!$AH$42))+(5*COUNTIF(AM22,calc!$AH$52)))</f>
        <v>0</v>
      </c>
      <c r="FH22" s="49">
        <f>IF($E$13="",0,(1*COUNTIF(AM22,calc!$AH$13))+(2*COUNTIF(AM22,calc!$AH$23))+(3*COUNTIF(AM22,calc!$AH$33))+(4*COUNTIF(AM22,calc!$AH$43))+(5*COUNTIF(AM22,calc!$AH$53)))</f>
        <v>0</v>
      </c>
      <c r="FI22" s="1"/>
      <c r="FJ22" s="49">
        <f>IF($E$4="",0,(1*COUNTIF(AN22,calc!$AH$4))+(2*COUNTIF(AN22,calc!$AH$14))+(3*COUNTIF(AN22,calc!$AH$24))+(4*COUNTIF(AN22,calc!$AH$34))+(5*COUNTIF(AN22,calc!$AH$44)))</f>
        <v>0</v>
      </c>
      <c r="FK22" s="49">
        <f>IF($E$5="",0,(1*COUNTIF(AN22,calc!$AH$5))+(2*COUNTIF(AN22,calc!$AH$15))+(3*COUNTIF(AN22,calc!$AH$25))+(4*COUNTIF(AN22,calc!$AH$35))+(5*COUNTIF(AN22,calc!$AH$45)))</f>
        <v>0</v>
      </c>
      <c r="FL22" s="49">
        <f>IF($E$6="",0,(1*COUNTIF(AN22,calc!$AH$6))+(2*COUNTIF(AN22,calc!$AH$16))+(3*COUNTIF(AN22,calc!$AH$26))+(4*COUNTIF(AN22,calc!$AH$36))+(5*COUNTIF(AN22,calc!$AH$46)))</f>
        <v>0</v>
      </c>
      <c r="FM22" s="49">
        <f>IF($E$7="",0,(1*COUNTIF(AN22,calc!$AH$7))+(2*COUNTIF(AN22,calc!$AH$17))+(3*COUNTIF(AN22,calc!$AH$27))+(4*COUNTIF(AN22,calc!$AH$37))+(5*COUNTIF(AN22,calc!$AH$47)))</f>
        <v>0</v>
      </c>
      <c r="FN22" s="49">
        <f>IF($E$8="",0,(1*COUNTIF(AN22,calc!$AH$8))+(2*COUNTIF(AN22,calc!$AH$18))+(3*COUNTIF(AN22,calc!$AH$28))+(4*COUNTIF(AN22,calc!$AH$38))+(5*COUNTIF(AN22,calc!$AH$48)))</f>
        <v>0</v>
      </c>
      <c r="FO22" s="49">
        <f>IF($E$9="",0,(1*COUNTIF(AN22,calc!$AH$9))+(2*COUNTIF(AN22,calc!$AH$19))+(3*COUNTIF(AN22,calc!$AH$29))+(4*COUNTIF(AN22,calc!$AH$39))+(5*COUNTIF(AN22,calc!$AH$49)))</f>
        <v>0</v>
      </c>
      <c r="FP22" s="49">
        <f>IF($E$10="",0,(1*COUNTIF(AN22,calc!$AH$10))+(2*COUNTIF(AN22,calc!$AH$20))+(3*COUNTIF(AN22,calc!$AH$30))+(4*COUNTIF(AN22,calc!$AH$40))+(5*COUNTIF(AN22,calc!$AH$50)))</f>
        <v>0</v>
      </c>
      <c r="FQ22" s="49">
        <f>IF($E$11="",0,(1*COUNTIF(AN22,calc!$AH$11))+(2*COUNTIF(AN22,calc!$AH$21))+(3*COUNTIF(AN22,calc!$AH$31))+(4*COUNTIF(AN22,calc!$AH$41))+(5*COUNTIF(AN22,calc!$AH$51)))</f>
        <v>0</v>
      </c>
      <c r="FR22" s="49">
        <f>IF($E$12="",0,(1*COUNTIF(AN22,calc!$AH$12))+(2*COUNTIF(AN22,calc!$AH$22))+(3*COUNTIF(AN22,calc!$AH$32))+(4*COUNTIF(AN22,calc!$AH$42))+(5*COUNTIF(AN22,calc!$AH$52)))</f>
        <v>0</v>
      </c>
      <c r="FS22" s="49">
        <f>IF($E$13="",0,(1*COUNTIF(AN22,calc!$AH$13))+(2*COUNTIF(AN22,calc!$AH$23))+(3*COUNTIF(AN22,calc!$AH$33))+(4*COUNTIF(AN22,calc!$AH$43))+(5*COUNTIF(AN22,calc!$AH$53)))</f>
        <v>0</v>
      </c>
      <c r="FT22" s="1"/>
      <c r="FU22" s="49">
        <f>IF($E$4="",0,(1*COUNTIF(AO22,calc!$AH$4))+(2*COUNTIF(AO22,calc!$AH$14))+(3*COUNTIF(AO22,calc!$AH$24))+(4*COUNTIF(AO22,calc!$AH$34))+(5*COUNTIF(AO22,calc!$AH$44)))</f>
        <v>0</v>
      </c>
      <c r="FV22" s="49">
        <f>IF($E$5="",0,(1*COUNTIF(AO22,calc!$AH$5))+(2*COUNTIF(AO22,calc!$AH$15))+(3*COUNTIF(AO22,calc!$AH$25))+(4*COUNTIF(AO22,calc!$AH$35))+(5*COUNTIF(AO22,calc!$AH$45)))</f>
        <v>0</v>
      </c>
      <c r="FW22" s="49">
        <f>IF($E$6="",0,(1*COUNTIF(AO22,calc!$AH$6))+(2*COUNTIF(AO22,calc!$AH$16))+(3*COUNTIF(AO22,calc!$AH$26))+(4*COUNTIF(AO22,calc!$AH$36))+(5*COUNTIF(AO22,calc!$AH$46)))</f>
        <v>0</v>
      </c>
      <c r="FX22" s="49">
        <f>IF($E$7="",0,(1*COUNTIF(AO22,calc!$AH$7))+(2*COUNTIF(AO22,calc!$AH$17))+(3*COUNTIF(AO22,calc!$AH$27))+(4*COUNTIF(AO22,calc!$AH$37))+(5*COUNTIF(AO22,calc!$AH$47)))</f>
        <v>0</v>
      </c>
      <c r="FY22" s="49">
        <f>IF($E$8="",0,(1*COUNTIF(AO22,calc!$AH$8))+(2*COUNTIF(AO22,calc!$AH$18))+(3*COUNTIF(AO22,calc!$AH$28))+(4*COUNTIF(AO22,calc!$AH$38))+(5*COUNTIF(AO22,calc!$AH$48)))</f>
        <v>0</v>
      </c>
      <c r="FZ22" s="49">
        <f>IF($E$9="",0,(1*COUNTIF(AO22,calc!$AH$9))+(2*COUNTIF(AO22,calc!$AH$19))+(3*COUNTIF(AO22,calc!$AH$29))+(4*COUNTIF(AO22,calc!$AH$39))+(5*COUNTIF(AO22,calc!$AH$49)))</f>
        <v>0</v>
      </c>
      <c r="GA22" s="49">
        <f>IF($E$10="",0,(1*COUNTIF(AO22,calc!$AH$10))+(2*COUNTIF(AO22,calc!$AH$20))+(3*COUNTIF(AO22,calc!$AH$30))+(4*COUNTIF(AO22,calc!$AH$40))+(5*COUNTIF(AO22,calc!$AH$50)))</f>
        <v>0</v>
      </c>
      <c r="GB22" s="49">
        <f>IF($E$11="",0,(1*COUNTIF(AO22,calc!$AH$11))+(2*COUNTIF(AO22,calc!$AH$21))+(3*COUNTIF(AO22,calc!$AH$31))+(4*COUNTIF(AO22,calc!$AH$41))+(5*COUNTIF(AO22,calc!$AH$51)))</f>
        <v>0</v>
      </c>
      <c r="GC22" s="49">
        <f>IF($E$12="",0,(1*COUNTIF(AO22,calc!$AH$12))+(2*COUNTIF(AO22,calc!$AH$22))+(3*COUNTIF(AO22,calc!$AH$32))+(4*COUNTIF(AO22,calc!$AH$42))+(5*COUNTIF(AO22,calc!$AH$52)))</f>
        <v>0</v>
      </c>
      <c r="GD22" s="49">
        <f>IF($E$13="",0,(1*COUNTIF(AO22,calc!$AH$13))+(2*COUNTIF(AO22,calc!$AH$23))+(3*COUNTIF(AO22,calc!$AH$33))+(4*COUNTIF(AO22,calc!$AH$43))+(5*COUNTIF(AO22,calc!$AH$53)))</f>
        <v>0</v>
      </c>
      <c r="GE22" s="1"/>
      <c r="GF22" s="49">
        <f>IF($E$4="",0,(1*COUNTIF(AP22,calc!$AH$4))+(2*COUNTIF(AP22,calc!$AH$14))+(3*COUNTIF(AP22,calc!$AH$24))+(4*COUNTIF(AP22,calc!$AH$34))+(5*COUNTIF(AP22,calc!$AH$44)))</f>
        <v>0</v>
      </c>
      <c r="GG22" s="49">
        <f>IF($E$5="",0,(1*COUNTIF(AP22,calc!$AH$5))+(2*COUNTIF(AP22,calc!$AH$15))+(3*COUNTIF(AP22,calc!$AH$25))+(4*COUNTIF(AP22,calc!$AH$35))+(5*COUNTIF(AP22,calc!$AH$45)))</f>
        <v>0</v>
      </c>
      <c r="GH22" s="49">
        <f>IF($E$6="",0,(1*COUNTIF(AP22,calc!$AH$6))+(2*COUNTIF(AP22,calc!$AH$16))+(3*COUNTIF(AP22,calc!$AH$26))+(4*COUNTIF(AP22,calc!$AH$36))+(5*COUNTIF(AP22,calc!$AH$46)))</f>
        <v>0</v>
      </c>
      <c r="GI22" s="49">
        <f>IF($E$7="",0,(1*COUNTIF(AP22,calc!$AH$7))+(2*COUNTIF(AP22,calc!$AH$17))+(3*COUNTIF(AP22,calc!$AH$27))+(4*COUNTIF(AP22,calc!$AH$37))+(5*COUNTIF(AP22,calc!$AH$47)))</f>
        <v>0</v>
      </c>
      <c r="GJ22" s="49">
        <f>IF($E$8="",0,(1*COUNTIF(AP22,calc!$AH$8))+(2*COUNTIF(AP22,calc!$AH$18))+(3*COUNTIF(AP22,calc!$AH$28))+(4*COUNTIF(AP22,calc!$AH$38))+(5*COUNTIF(AP22,calc!$AH$48)))</f>
        <v>0</v>
      </c>
      <c r="GK22" s="49">
        <f>IF($E$9="",0,(1*COUNTIF(AP22,calc!$AH$9))+(2*COUNTIF(AP22,calc!$AH$19))+(3*COUNTIF(AP22,calc!$AH$29))+(4*COUNTIF(AP22,calc!$AH$39))+(5*COUNTIF(AP22,calc!$AH$49)))</f>
        <v>0</v>
      </c>
      <c r="GL22" s="49">
        <f>IF($E$10="",0,(1*COUNTIF(AP22,calc!$AH$10))+(2*COUNTIF(AP22,calc!$AH$20))+(3*COUNTIF(AP22,calc!$AH$30))+(4*COUNTIF(AP22,calc!$AH$40))+(5*COUNTIF(AP22,calc!$AH$50)))</f>
        <v>0</v>
      </c>
      <c r="GM22" s="49">
        <f>IF($E$11="",0,(1*COUNTIF(AP22,calc!$AH$11))+(2*COUNTIF(AP22,calc!$AH$21))+(3*COUNTIF(AP22,calc!$AH$31))+(4*COUNTIF(AP22,calc!$AH$41))+(5*COUNTIF(AP22,calc!$AH$51)))</f>
        <v>0</v>
      </c>
      <c r="GN22" s="49">
        <f>IF($E$12="",0,(1*COUNTIF(AP22,calc!$AH$12))+(2*COUNTIF(AP22,calc!$AH$22))+(3*COUNTIF(AP22,calc!$AH$32))+(4*COUNTIF(AP22,calc!$AH$42))+(5*COUNTIF(AP22,calc!$AH$52)))</f>
        <v>0</v>
      </c>
      <c r="GO22" s="49">
        <f>IF($E$13="",0,(1*COUNTIF(AP22,calc!$AH$13))+(2*COUNTIF(AP22,calc!$AH$23))+(3*COUNTIF(AP22,calc!$AH$33))+(4*COUNTIF(AP22,calc!$AH$43))+(5*COUNTIF(AP22,calc!$AH$53)))</f>
        <v>0</v>
      </c>
      <c r="GP22" s="1"/>
      <c r="GQ22" s="49">
        <f>IF($E$4="",0,(1*COUNTIF(AQ22,calc!$AH$4))+(2*COUNTIF(AQ22,calc!$AH$14))+(3*COUNTIF(AQ22,calc!$AH$24))+(4*COUNTIF(AQ22,calc!$AH$34))+(5*COUNTIF(AQ22,calc!$AH$44)))</f>
        <v>0</v>
      </c>
      <c r="GR22" s="49">
        <f>IF($E$5="",0,(1*COUNTIF(AQ22,calc!$AH$5))+(2*COUNTIF(AQ22,calc!$AH$15))+(3*COUNTIF(AQ22,calc!$AH$25))+(4*COUNTIF(AQ22,calc!$AH$35))+(5*COUNTIF(AQ22,calc!$AH$45)))</f>
        <v>0</v>
      </c>
      <c r="GS22" s="49">
        <f>IF($E$6="",0,(1*COUNTIF(AQ22,calc!$AH$6))+(2*COUNTIF(AQ22,calc!$AH$16))+(3*COUNTIF(AQ22,calc!$AH$26))+(4*COUNTIF(AQ22,calc!$AH$36))+(5*COUNTIF(AQ22,calc!$AH$46)))</f>
        <v>0</v>
      </c>
      <c r="GT22" s="49">
        <f>IF($E$7="",0,(1*COUNTIF(AQ22,calc!$AH$7))+(2*COUNTIF(AQ22,calc!$AH$17))+(3*COUNTIF(AQ22,calc!$AH$27))+(4*COUNTIF(AQ22,calc!$AH$37))+(5*COUNTIF(AQ22,calc!$AH$47)))</f>
        <v>0</v>
      </c>
      <c r="GU22" s="49">
        <f>IF($E$8="",0,(1*COUNTIF(AQ22,calc!$AH$8))+(2*COUNTIF(AQ22,calc!$AH$18))+(3*COUNTIF(AQ22,calc!$AH$28))+(4*COUNTIF(AQ22,calc!$AH$38))+(5*COUNTIF(AQ22,calc!$AH$48)))</f>
        <v>0</v>
      </c>
      <c r="GV22" s="49">
        <f>IF($E$9="",0,(1*COUNTIF(AQ22,calc!$AH$9))+(2*COUNTIF(AQ22,calc!$AH$19))+(3*COUNTIF(AQ22,calc!$AH$29))+(4*COUNTIF(AQ22,calc!$AH$39))+(5*COUNTIF(AQ22,calc!$AH$49)))</f>
        <v>0</v>
      </c>
      <c r="GW22" s="49">
        <f>IF($E$10="",0,(1*COUNTIF(AQ22,calc!$AH$10))+(2*COUNTIF(AQ22,calc!$AH$20))+(3*COUNTIF(AQ22,calc!$AH$30))+(4*COUNTIF(AQ22,calc!$AH$40))+(5*COUNTIF(AQ22,calc!$AH$50)))</f>
        <v>0</v>
      </c>
      <c r="GX22" s="49">
        <f>IF($E$11="",0,(1*COUNTIF(AQ22,calc!$AH$11))+(2*COUNTIF(AQ22,calc!$AH$21))+(3*COUNTIF(AQ22,calc!$AH$31))+(4*COUNTIF(AQ22,calc!$AH$41))+(5*COUNTIF(AQ22,calc!$AH$51)))</f>
        <v>0</v>
      </c>
      <c r="GY22" s="49">
        <f>IF($E$12="",0,(1*COUNTIF(AQ22,calc!$AH$12))+(2*COUNTIF(AQ22,calc!$AH$22))+(3*COUNTIF(AQ22,calc!$AH$32))+(4*COUNTIF(AQ22,calc!$AH$42))+(5*COUNTIF(AQ22,calc!$AH$52)))</f>
        <v>0</v>
      </c>
      <c r="GZ22" s="49">
        <f>IF($E$13="",0,(1*COUNTIF(AQ22,calc!$AH$13))+(2*COUNTIF(AQ22,calc!$AH$23))+(3*COUNTIF(AQ22,calc!$AH$33))+(4*COUNTIF(AQ22,calc!$AH$43))+(5*COUNTIF(AQ22,calc!$AH$53)))</f>
        <v>0</v>
      </c>
      <c r="HA22" s="1"/>
      <c r="HB22" s="49">
        <f>IF($E$4="",0,(1*COUNTIF(AR22,calc!$AH$4))+(2*COUNTIF(AR22,calc!$AH$14))+(3*COUNTIF(AR22,calc!$AH$24))+(4*COUNTIF(AR22,calc!$AH$34))+(5*COUNTIF(AR22,calc!$AH$44)))</f>
        <v>0</v>
      </c>
      <c r="HC22" s="49">
        <f>IF($E$5="",0,(1*COUNTIF(AR22,calc!$AH$5))+(2*COUNTIF(AR22,calc!$AH$15))+(3*COUNTIF(AR22,calc!$AH$25))+(4*COUNTIF(AR22,calc!$AH$35))+(5*COUNTIF(AR22,calc!$AH$45)))</f>
        <v>0</v>
      </c>
      <c r="HD22" s="49">
        <f>IF($E$6="",0,(1*COUNTIF(AR22,calc!$AH$6))+(2*COUNTIF(AR22,calc!$AH$16))+(3*COUNTIF(AR22,calc!$AH$26))+(4*COUNTIF(AR22,calc!$AH$36))+(5*COUNTIF(AR22,calc!$AH$46)))</f>
        <v>0</v>
      </c>
      <c r="HE22" s="49">
        <f>IF($E$7="",0,(1*COUNTIF(AR22,calc!$AH$7))+(2*COUNTIF(AR22,calc!$AH$17))+(3*COUNTIF(AR22,calc!$AH$27))+(4*COUNTIF(AR22,calc!$AH$37))+(5*COUNTIF(AR22,calc!$AH$47)))</f>
        <v>0</v>
      </c>
      <c r="HF22" s="49">
        <f>IF($E$8="",0,(1*COUNTIF(AR22,calc!$AH$8))+(2*COUNTIF(AR22,calc!$AH$18))+(3*COUNTIF(AR22,calc!$AH$28))+(4*COUNTIF(AR22,calc!$AH$38))+(5*COUNTIF(AR22,calc!$AH$48)))</f>
        <v>0</v>
      </c>
      <c r="HG22" s="49">
        <f>IF($E$9="",0,(1*COUNTIF(AR22,calc!$AH$9))+(2*COUNTIF(AR22,calc!$AH$19))+(3*COUNTIF(AR22,calc!$AH$29))+(4*COUNTIF(AR22,calc!$AH$39))+(5*COUNTIF(AR22,calc!$AH$49)))</f>
        <v>0</v>
      </c>
      <c r="HH22" s="49">
        <f>IF($E$10="",0,(1*COUNTIF(AR22,calc!$AH$10))+(2*COUNTIF(AR22,calc!$AH$20))+(3*COUNTIF(AR22,calc!$AH$30))+(4*COUNTIF(AR22,calc!$AH$40))+(5*COUNTIF(AR22,calc!$AH$50)))</f>
        <v>0</v>
      </c>
      <c r="HI22" s="49">
        <f>IF($E$11="",0,(1*COUNTIF(AR22,calc!$AH$11))+(2*COUNTIF(AR22,calc!$AH$21))+(3*COUNTIF(AR22,calc!$AH$31))+(4*COUNTIF(AR22,calc!$AH$41))+(5*COUNTIF(AR22,calc!$AH$51)))</f>
        <v>0</v>
      </c>
      <c r="HJ22" s="49">
        <f>IF($E$12="",0,(1*COUNTIF(AR22,calc!$AH$12))+(2*COUNTIF(AR22,calc!$AH$22))+(3*COUNTIF(AR22,calc!$AH$32))+(4*COUNTIF(AR22,calc!$AH$42))+(5*COUNTIF(AR22,calc!$AH$52)))</f>
        <v>0</v>
      </c>
      <c r="HK22" s="49">
        <f>IF($E$13="",0,(1*COUNTIF(AR22,calc!$AH$13))+(2*COUNTIF(AR22,calc!$AH$23))+(3*COUNTIF(AR22,calc!$AH$33))+(4*COUNTIF(AR22,calc!$AH$43))+(5*COUNTIF(AR22,calc!$AH$53)))</f>
        <v>0</v>
      </c>
      <c r="HL22" s="1"/>
      <c r="HM22" s="49">
        <f>IF($E$4="",0,(1*COUNTIF(AS22,calc!$AH$4))+(2*COUNTIF(AS22,calc!$AH$14))+(3*COUNTIF(AS22,calc!$AH$24))+(4*COUNTIF(AS22,calc!$AH$34))+(5*COUNTIF(AS22,calc!$AH$44)))</f>
        <v>0</v>
      </c>
      <c r="HN22" s="49">
        <f>IF($E$5="",0,(1*COUNTIF(AS22,calc!$AH$5))+(2*COUNTIF(AS22,calc!$AH$15))+(3*COUNTIF(AS22,calc!$AH$25))+(4*COUNTIF(AS22,calc!$AH$35))+(5*COUNTIF(AS22,calc!$AH$45)))</f>
        <v>0</v>
      </c>
      <c r="HO22" s="49">
        <f>IF($E$6="",0,(1*COUNTIF(AS22,calc!$AH$6))+(2*COUNTIF(AS22,calc!$AH$16))+(3*COUNTIF(AS22,calc!$AH$26))+(4*COUNTIF(AS22,calc!$AH$36))+(5*COUNTIF(AS22,calc!$AH$46)))</f>
        <v>0</v>
      </c>
      <c r="HP22" s="49">
        <f>IF($E$7="",0,(1*COUNTIF(AS22,calc!$AH$7))+(2*COUNTIF(AS22,calc!$AH$17))+(3*COUNTIF(AS22,calc!$AH$27))+(4*COUNTIF(AS22,calc!$AH$37))+(5*COUNTIF(AS22,calc!$AH$47)))</f>
        <v>0</v>
      </c>
      <c r="HQ22" s="49">
        <f>IF($E$8="",0,(1*COUNTIF(AS22,calc!$AH$8))+(2*COUNTIF(AS22,calc!$AH$18))+(3*COUNTIF(AS22,calc!$AH$28))+(4*COUNTIF(AS22,calc!$AH$38))+(5*COUNTIF(AS22,calc!$AH$48)))</f>
        <v>0</v>
      </c>
      <c r="HR22" s="49">
        <f>IF($E$9="",0,(1*COUNTIF(AS22,calc!$AH$9))+(2*COUNTIF(AS22,calc!$AH$19))+(3*COUNTIF(AS22,calc!$AH$29))+(4*COUNTIF(AS22,calc!$AH$39))+(5*COUNTIF(AS22,calc!$AH$49)))</f>
        <v>0</v>
      </c>
      <c r="HS22" s="49">
        <f>IF($E$10="",0,(1*COUNTIF(AS22,calc!$AH$10))+(2*COUNTIF(AS22,calc!$AH$20))+(3*COUNTIF(AS22,calc!$AH$30))+(4*COUNTIF(AS22,calc!$AH$40))+(5*COUNTIF(AS22,calc!$AH$50)))</f>
        <v>0</v>
      </c>
      <c r="HT22" s="49">
        <f>IF($E$11="",0,(1*COUNTIF(AS22,calc!$AH$11))+(2*COUNTIF(AS22,calc!$AH$21))+(3*COUNTIF(AS22,calc!$AH$31))+(4*COUNTIF(AS22,calc!$AH$41))+(5*COUNTIF(AS22,calc!$AH$51)))</f>
        <v>0</v>
      </c>
      <c r="HU22" s="49">
        <f>IF($E$12="",0,(1*COUNTIF(AS22,calc!$AH$12))+(2*COUNTIF(AS22,calc!$AH$22))+(3*COUNTIF(AS22,calc!$AH$32))+(4*COUNTIF(AS22,calc!$AH$42))+(5*COUNTIF(AS22,calc!$AH$52)))</f>
        <v>0</v>
      </c>
      <c r="HV22" s="49">
        <f>IF($E$13="",0,(1*COUNTIF(AS22,calc!$AH$13))+(2*COUNTIF(AS22,calc!$AH$23))+(3*COUNTIF(AS22,calc!$AH$33))+(4*COUNTIF(AS22,calc!$AH$43))+(5*COUNTIF(AS22,calc!$AH$53)))</f>
        <v>0</v>
      </c>
      <c r="HW22" s="1"/>
      <c r="HX22" s="49">
        <f>IF($E$4="",0,(1*COUNTIF(AT22,calc!$AH$4))+(2*COUNTIF(AT22,calc!$AH$14))+(3*COUNTIF(AT22,calc!$AH$24))+(4*COUNTIF(AT22,calc!$AH$34))+(5*COUNTIF(AT22,calc!$AH$44)))</f>
        <v>0</v>
      </c>
      <c r="HY22" s="49">
        <f>IF($E$5="",0,(1*COUNTIF(AT22,calc!$AH$5))+(2*COUNTIF(AT22,calc!$AH$15))+(3*COUNTIF(AT22,calc!$AH$25))+(4*COUNTIF(AT22,calc!$AH$35))+(5*COUNTIF(AT22,calc!$AH$45)))</f>
        <v>0</v>
      </c>
      <c r="HZ22" s="49">
        <f>IF($E$6="",0,(1*COUNTIF(AT22,calc!$AH$6))+(2*COUNTIF(AT22,calc!$AH$16))+(3*COUNTIF(AT22,calc!$AH$26))+(4*COUNTIF(AT22,calc!$AH$36))+(5*COUNTIF(AT22,calc!$AH$46)))</f>
        <v>0</v>
      </c>
      <c r="IA22" s="49">
        <f>IF($E$7="",0,(1*COUNTIF(AT22,calc!$AH$7))+(2*COUNTIF(AT22,calc!$AH$17))+(3*COUNTIF(AT22,calc!$AH$27))+(4*COUNTIF(AT22,calc!$AH$37))+(5*COUNTIF(AT22,calc!$AH$47)))</f>
        <v>0</v>
      </c>
      <c r="IB22" s="49">
        <f>IF($E$7="",0,(1*COUNTIF(AT22,calc!$AH$8))+(2*COUNTIF(AT22,calc!$AH$18))+(3*COUNTIF(AT22,calc!$AH$28))+(4*COUNTIF(AT22,calc!$AH$38))+(5*COUNTIF(AT22,calc!$AH$48)))</f>
        <v>0</v>
      </c>
      <c r="IC22" s="49">
        <f>IF($E$9="",0,(1*COUNTIF(AT22,calc!$AH$9))+(2*COUNTIF(AT22,calc!$AH$19))+(3*COUNTIF(AT22,calc!$AH$29))+(4*COUNTIF(AT22,calc!$AH$39))+(5*COUNTIF(AT22,calc!$AH$49)))</f>
        <v>0</v>
      </c>
      <c r="ID22" s="49">
        <f>IF($E$10="",0,(1*COUNTIF(AT22,calc!$AH$10))+(2*COUNTIF(AT22,calc!$AH$20))+(3*COUNTIF(AT22,calc!$AH$30))+(4*COUNTIF(AT22,calc!$AH$40))+(5*COUNTIF(AT22,calc!$AH$50)))</f>
        <v>0</v>
      </c>
      <c r="IE22" s="49">
        <f>IF($E$11="",0,(1*COUNTIF(AT22,calc!$AH$11))+(2*COUNTIF(AT22,calc!$AH$21))+(3*COUNTIF(AT22,calc!$AH$31))+(4*COUNTIF(AT22,calc!$AH$41))+(5*COUNTIF(AT22,calc!$AH$51)))</f>
        <v>0</v>
      </c>
      <c r="IF22" s="49">
        <f>IF($E$12="",0,(1*COUNTIF(AT22,calc!$AH$12))+(2*COUNTIF(AT22,calc!$AH$22))+(3*COUNTIF(AT22,calc!$AH$32))+(4*COUNTIF(AT22,calc!$AH$42))+(5*COUNTIF(AT22,calc!$AH$52)))</f>
        <v>0</v>
      </c>
      <c r="IG22" s="49">
        <f>IF($E$13="",0,(1*COUNTIF(AT22,calc!$AH$13))+(2*COUNTIF(AT22,calc!$AH$23))+(3*COUNTIF(AT22,calc!$AH$33))+(4*COUNTIF(AT22,calc!$AH$43))+(5*COUNTIF(AT22,calc!$AH$53)))</f>
        <v>0</v>
      </c>
      <c r="IH22" s="1"/>
      <c r="II22" s="49">
        <f>IF($E$4="",0,(1*COUNTIF(AU22,calc!$AH$4))+(2*COUNTIF(AU22,calc!$AH$14))+(3*COUNTIF(AU22,calc!$AH$24))+(4*COUNTIF(AU22,calc!$AH$34))+(5*COUNTIF(AU22,calc!$AH$44)))</f>
        <v>0</v>
      </c>
      <c r="IJ22" s="49">
        <f>IF($E$5="",0,(1*COUNTIF(AU22,calc!$AH$5))+(2*COUNTIF(AU22,calc!$AH$15))+(3*COUNTIF(AU22,calc!$AH$25))+(4*COUNTIF(AU22,calc!$AH$35))+(5*COUNTIF(AU22,calc!$AH$45)))</f>
        <v>0</v>
      </c>
      <c r="IK22" s="49">
        <f>IF($E$6="",0,(1*COUNTIF(AU22,calc!$AH$6))+(2*COUNTIF(AU22,calc!$AH$16))+(3*COUNTIF(AU22,calc!$AH$26))+(4*COUNTIF(AU22,calc!$AH$36))+(5*COUNTIF(AU22,calc!$AH$46)))</f>
        <v>0</v>
      </c>
      <c r="IL22" s="49">
        <f>IF($E$7="",0,(1*COUNTIF(AU22,calc!$AH$7))+(2*COUNTIF(AU22,calc!$AH$17))+(3*COUNTIF(AU22,calc!$AH$27))+(4*COUNTIF(AU22,calc!$AH$37))+(5*COUNTIF(AU22,calc!$AH$47)))</f>
        <v>0</v>
      </c>
      <c r="IM22" s="49">
        <f>IF($E$8="",0,(1*COUNTIF(AU22,calc!$AH$8))+(2*COUNTIF(AU22,calc!$AH$18))+(3*COUNTIF(AU22,calc!$AH$28))+(4*COUNTIF(AU22,calc!$AH$38))+(5*COUNTIF(AU22,calc!$AH$48)))</f>
        <v>0</v>
      </c>
      <c r="IN22" s="49">
        <f>IF($E$9="",0,(1*COUNTIF(AU22,calc!$AH$9))+(2*COUNTIF(AU22,calc!$AH$19))+(3*COUNTIF(AU22,calc!$AH$29))+(4*COUNTIF(AU22,calc!$AH$39))+(5*COUNTIF(AU22,calc!$AH$49)))</f>
        <v>0</v>
      </c>
      <c r="IO22" s="49">
        <f>IF($E$10="",0,(1*COUNTIF(AU22,calc!$AH$10))+(2*COUNTIF(AU22,calc!$AH$20))+(3*COUNTIF(AU22,calc!$AH$30))+(4*COUNTIF(AU22,calc!$AH$40))+(5*COUNTIF(AU22,calc!$AH$50)))</f>
        <v>0</v>
      </c>
      <c r="IP22" s="49">
        <f>IF($E$11="",0,(1*COUNTIF(AU22,calc!$AH$11))+(2*COUNTIF(AU22,calc!$AH$21))+(3*COUNTIF(AU22,calc!$AH$31))+(4*COUNTIF(AU22,calc!$AH$41))+(5*COUNTIF(AU22,calc!$AH$51)))</f>
        <v>0</v>
      </c>
      <c r="IQ22" s="49">
        <f>IF($E$12="",0,(1*COUNTIF(AU22,calc!$AH$12))+(2*COUNTIF(AU22,calc!$AH$22))+(3*COUNTIF(AU22,calc!$AH$32))+(4*COUNTIF(AU22,calc!$AH$42))+(5*COUNTIF(AU22,calc!$AH$52)))</f>
        <v>0</v>
      </c>
      <c r="IR22" s="49">
        <f>IF($E$13="",0,(1*COUNTIF(AU22,calc!$AH$13))+(2*COUNTIF(AU22,calc!$AH$23))+(3*COUNTIF(AU22,calc!$AH$33))+(4*COUNTIF(AU22,calc!$AH$43))+(5*COUNTIF(AU22,calc!$AH$53)))</f>
        <v>0</v>
      </c>
      <c r="IS22" s="1"/>
      <c r="IT22" s="49">
        <f>IF($E$4="",0,(1*COUNTIF(AV22,calc!$AH$4))+(2*COUNTIF(AV22,calc!$AH$14))+(3*COUNTIF(AV22,calc!$AH$24))+(4*COUNTIF(AV22,calc!$AH$34))+(5*COUNTIF(AV22,calc!$AH$44)))</f>
        <v>0</v>
      </c>
      <c r="IU22" s="49">
        <f>IF($E$5="",0,(1*COUNTIF(AV22,calc!$AH$5))+(2*COUNTIF(AV22,calc!$AH$15))+(3*COUNTIF(AV22,calc!$AH$25))+(4*COUNTIF(AV22,calc!$AH$35))+(5*COUNTIF(AV22,calc!$AH$45)))</f>
        <v>0</v>
      </c>
      <c r="IV22" s="49">
        <f>IF($E$6="",0,(1*COUNTIF(AV22,calc!$AH$6))+(2*COUNTIF(AV22,calc!$AH$16))+(3*COUNTIF(AV22,calc!$AH$26))+(4*COUNTIF(AV22,calc!$AH$36))+(5*COUNTIF(AV22,calc!$AH$46)))</f>
        <v>0</v>
      </c>
      <c r="IW22" s="49">
        <f>IF($E$7="",0,(1*COUNTIF(AV22,calc!$AH$7))+(2*COUNTIF(AV22,calc!$AH$17))+(3*COUNTIF(AV22,calc!$AH$27))+(4*COUNTIF(AV22,calc!$AH$37))+(5*COUNTIF(AV22,calc!$AH$47)))</f>
        <v>0</v>
      </c>
      <c r="IX22" s="49">
        <f>IF($E$8="",0,(1*COUNTIF(AV22,calc!$AH$8))+(2*COUNTIF(AV22,calc!$AH$18))+(3*COUNTIF(AV22,calc!$AH$28))+(4*COUNTIF(AV22,calc!$AH$38))+(5*COUNTIF(AV22,calc!$AH$48)))</f>
        <v>0</v>
      </c>
      <c r="IY22" s="49">
        <f>IF($E$9="",0,(1*COUNTIF(AV22,calc!$AH$9))+(2*COUNTIF(AV22,calc!$AH$19))+(3*COUNTIF(AV22,calc!$AH$29))+(4*COUNTIF(AV22,calc!$AH$39))+(5*COUNTIF(AV22,calc!$AH$49)))</f>
        <v>0</v>
      </c>
      <c r="IZ22" s="49">
        <f>IF($E$10="",0,(1*COUNTIF(AV22,calc!$AH$10))+(2*COUNTIF(AV22,calc!$AH$20))+(3*COUNTIF(AV22,calc!$AH$30))+(4*COUNTIF(AV22,calc!$AH$40))+(5*COUNTIF(AV22,calc!$AH$50)))</f>
        <v>0</v>
      </c>
      <c r="JA22" s="49">
        <f>IF($E$11="",0,(1*COUNTIF(AV22,calc!$AH$11))+(2*COUNTIF(AV22,calc!$AH$21))+(3*COUNTIF(AV22,calc!$AH$31))+(4*COUNTIF(AV22,calc!$AH$41))+(5*COUNTIF(AV22,calc!$AH$51)))</f>
        <v>0</v>
      </c>
      <c r="JB22" s="49">
        <f>IF($E$12="",0,(1*COUNTIF(AV22,calc!$AH$12))+(2*COUNTIF(AV22,calc!$AH$22))+(3*COUNTIF(AV22,calc!$AH$32))+(4*COUNTIF(AV22,calc!$AH$42))+(5*COUNTIF(AV22,calc!$AH$52)))</f>
        <v>0</v>
      </c>
      <c r="JC22" s="49">
        <f>IF($E$13="",0,(1*COUNTIF(AV22,calc!$AH$13))+(2*COUNTIF(AV22,calc!$AH$23))+(3*COUNTIF(AV22,calc!$AH$33))+(4*COUNTIF(AV22,calc!$AH$43))+(5*COUNTIF(AV22,calc!$AH$53)))</f>
        <v>0</v>
      </c>
      <c r="JD22" s="1"/>
      <c r="JE22" s="49">
        <f>IF($E$4="",0,(1*COUNTIF(AW22,calc!$AH$4))+(2*COUNTIF(AW22,calc!$AH$14))+(3*COUNTIF(AW22,calc!$AH$24))+(4*COUNTIF(AW22,calc!$AH$34))+(5*COUNTIF(AW22,calc!$AH$44)))</f>
        <v>0</v>
      </c>
      <c r="JF22" s="49">
        <f>IF($E$5="",0,(1*COUNTIF(AW22,calc!$AH$5))+(2*COUNTIF(AW22,calc!$AH$15))+(3*COUNTIF(AW22,calc!$AH$25))+(4*COUNTIF(AW22,calc!$AH$35))+(5*COUNTIF(AW22,calc!$AH$45)))</f>
        <v>0</v>
      </c>
      <c r="JG22" s="49">
        <f>IF($E$6="",0,(1*COUNTIF(AW22,calc!$AH$6))+(2*COUNTIF(AW22,calc!$AH$16))+(3*COUNTIF(AW22,calc!$AH$26))+(4*COUNTIF(AW22,calc!$AH$36))+(5*COUNTIF(AW22,calc!$AH$46)))</f>
        <v>0</v>
      </c>
      <c r="JH22" s="49">
        <f>IF($E$7="",0,(1*COUNTIF(AW22,calc!$AH$7))+(2*COUNTIF(AW22,calc!$AH$17))+(3*COUNTIF(AW22,calc!$AH$27))+(4*COUNTIF(AW22,calc!$AH$37))+(5*COUNTIF(AW22,calc!$AH$47)))</f>
        <v>0</v>
      </c>
      <c r="JI22" s="49">
        <f>IF($E$8="",0,(1*COUNTIF(AW22,calc!$AH$8))+(2*COUNTIF(AW22,calc!$AH$18))+(3*COUNTIF(AW22,calc!$AH$28))+(4*COUNTIF(AW22,calc!$AH$38))+(5*COUNTIF(AW22,calc!$AH$48)))</f>
        <v>0</v>
      </c>
      <c r="JJ22" s="49">
        <f>IF($E$9="",0,(1*COUNTIF(AW22,calc!$AH$9))+(2*COUNTIF(AW22,calc!$AB$19))+(3*COUNTIF(AW22,calc!$AB$29))+(4*COUNTIF(AW22,calc!$AB$39))+(5*COUNTIF(AW22,calc!$AB$49)))</f>
        <v>0</v>
      </c>
      <c r="JK22" s="49">
        <f>IF($E$10="",0,(1*COUNTIF(AW22,calc!$AH$10))+(2*COUNTIF(AW22,calc!$AH$20))+(3*COUNTIF(AW22,calc!$AH$30))+(4*COUNTIF(AW22,calc!$AH$40))+(5*COUNTIF(AW22,calc!$AH$50)))</f>
        <v>0</v>
      </c>
      <c r="JL22" s="49">
        <f>IF($E$11="",0,(1*COUNTIF(AW22,calc!$AH$11))+(2*COUNTIF(AW22,calc!$AH$21))+(3*COUNTIF(AW22,calc!$AH$31))+(4*COUNTIF(AW22,calc!$AH$41))+(5*COUNTIF(AW22,calc!$AH$51)))</f>
        <v>0</v>
      </c>
      <c r="JM22" s="49">
        <f>IF($E$12="",0,(1*COUNTIF(AW22,calc!$AH$12))+(2*COUNTIF(AW22,calc!$AH$22))+(3*COUNTIF(AW22,calc!$AH$32))+(4*COUNTIF(AW22,calc!$AH$42))+(5*COUNTIF(AW22,calc!$AH$52)))</f>
        <v>0</v>
      </c>
      <c r="JN22" s="49">
        <f>IF($E$13="",0,(1*COUNTIF(AW22,calc!$AH$13))+(2*COUNTIF(AW22,calc!$AH$23))+(3*COUNTIF(AW22,calc!$AH$33))+(4*COUNTIF(AW22,calc!$AH$43))+(5*COUNTIF(AW22,calc!$AH$53)))</f>
        <v>0</v>
      </c>
      <c r="JO22" s="1"/>
      <c r="JP22" s="49">
        <f>IF($E$4="",0,(1*COUNTIF(AX22,calc!$AH$4))+(2*COUNTIF(AX22,calc!$AH$14))+(3*COUNTIF(AX22,calc!$AH$24))+(4*COUNTIF(AX22,calc!$AH$34))+(5*COUNTIF(AX22,calc!$AH$44)))</f>
        <v>0</v>
      </c>
      <c r="JQ22" s="49">
        <f>IF($E$5="",0,(1*COUNTIF(AX22,calc!$AH$5))+(2*COUNTIF(AX22,calc!$AH$15))+(3*COUNTIF(AX22,calc!$AH$25))+(4*COUNTIF(AX22,calc!$AH$35))+(5*COUNTIF(AX22,calc!$AH$45)))</f>
        <v>0</v>
      </c>
      <c r="JR22" s="49">
        <f>IF($E$6="",0,(1*COUNTIF(AX22,calc!$AH$6))+(2*COUNTIF(AX22,calc!$AH$16))+(3*COUNTIF(AX22,calc!$AH$26))+(4*COUNTIF(AX22,calc!$AH$36))+(5*COUNTIF(AX22,calc!$AH$46)))</f>
        <v>0</v>
      </c>
      <c r="JS22" s="49">
        <f>IF($E$7="",0,(1*COUNTIF(AX22,calc!$AH$7))+(2*COUNTIF(AX22,calc!$AH$17))+(3*COUNTIF(AX22,calc!$AH$27))+(4*COUNTIF(AX22,calc!$AH$37))+(5*COUNTIF(AX22,calc!$AH$47)))</f>
        <v>0</v>
      </c>
      <c r="JT22" s="49">
        <f>IF($E$8="",0,(1*COUNTIF(AX22,calc!$AH$8))+(2*COUNTIF(AX22,calc!$AH$18))+(3*COUNTIF(AX22,calc!$AH$28))+(4*COUNTIF(AX22,calc!$AH$38))+(5*COUNTIF(AX22,calc!$AH$48)))</f>
        <v>0</v>
      </c>
      <c r="JU22" s="49">
        <f>IF($E$9="",0,(1*COUNTIF(AX22,calc!$AH$9))+(2*COUNTIF(AX22,calc!$AH$19))+(3*COUNTIF(AX22,calc!$AH$29))+(4*COUNTIF(AX22,calc!$AH$39))+(5*COUNTIF(AX22,calc!$AH$49)))</f>
        <v>0</v>
      </c>
      <c r="JV22" s="49">
        <f>IF($E$10="",0,(1*COUNTIF(AX22,calc!$AH$10))+(2*COUNTIF(AX22,calc!$AH$20))+(3*COUNTIF(AX22,calc!$AH$30))+(4*COUNTIF(AX22,calc!$AH$40))+(5*COUNTIF(AX22,calc!$AH$50)))</f>
        <v>0</v>
      </c>
      <c r="JW22" s="49">
        <f>IF($E$11="",0,(1*COUNTIF(AX22,calc!$AH$11))+(2*COUNTIF(AX22,calc!$AH$21))+(3*COUNTIF(AX22,calc!$AH$31))+(4*COUNTIF(AX22,calc!$AH$41))+(5*COUNTIF(AX22,calc!$AH$51)))</f>
        <v>0</v>
      </c>
      <c r="JX22" s="49">
        <f>IF($E$12="",0,(1*COUNTIF(AX22,calc!$AH$12))+(2*COUNTIF(AX22,calc!$AH$22))+(3*COUNTIF(AX22,calc!$AH$32))+(4*COUNTIF(AX22,calc!$AH$42))+(5*COUNTIF(AX22,calc!$AH$52)))</f>
        <v>0</v>
      </c>
      <c r="JY22" s="49">
        <f>IF($E$13="",0,(1*COUNTIF(AX22,calc!$AH$13))+(2*COUNTIF(AX22,calc!$AH$23))+(3*COUNTIF(AX22,calc!$AH$33))+(4*COUNTIF(AX22,calc!$AH$43))+(5*COUNTIF(AX22,calc!$AH$53)))</f>
        <v>0</v>
      </c>
      <c r="JZ22" s="1"/>
      <c r="KA22" s="49">
        <f>IF($E$4="",0,(1*COUNTIF(AY22,calc!$AH$4))+(2*COUNTIF(AY22,calc!$AH$14))+(3*COUNTIF(AY22,calc!$AH$24))+(4*COUNTIF(AY22,calc!$AH$34))+(5*COUNTIF(AY22,calc!$AH$44)))</f>
        <v>0</v>
      </c>
      <c r="KB22" s="49">
        <f>IF($E$5="",0,(1*COUNTIF(AY22,calc!$AH$5))+(2*COUNTIF(AY22,calc!$AH$15))+(3*COUNTIF(AY22,calc!$AH$25))+(4*COUNTIF(AY22,calc!$AH$35))+(5*COUNTIF(AY22,calc!$AH$45)))</f>
        <v>0</v>
      </c>
      <c r="KC22" s="49">
        <f>IF($E$6="",0,(1*COUNTIF(AY22,calc!$AH$6))+(2*COUNTIF(AY22,calc!$AH$16))+(3*COUNTIF(AY22,calc!$AH$26))+(4*COUNTIF(AY22,calc!$AH$36))+(5*COUNTIF(AY22,calc!$AH$46)))</f>
        <v>0</v>
      </c>
      <c r="KD22" s="49">
        <f>IF($E$7="",0,(1*COUNTIF(AY22,calc!$AH$7))+(2*COUNTIF(AY22,calc!$AH$17))+(3*COUNTIF(AY22,calc!$AH$27))+(4*COUNTIF(AY22,calc!$AH$37))+(5*COUNTIF(AY22,calc!$AH$47)))</f>
        <v>0</v>
      </c>
      <c r="KE22" s="49">
        <f>IF($E$8="",0,(1*COUNTIF(AY22,calc!$AH$8))+(2*COUNTIF(AY22,calc!$AH$18))+(3*COUNTIF(AY22,calc!$AH$28))+(4*COUNTIF(AY22,calc!$AH$38))+(5*COUNTIF(AY22,calc!$AH$48)))</f>
        <v>0</v>
      </c>
      <c r="KF22" s="49">
        <f>IF($E$9="",0,(1*COUNTIF(AY22,calc!$AH$9))+(2*COUNTIF(AY22,calc!$AH$19))+(3*COUNTIF(AY22,calc!$AH$29))+(4*COUNTIF(AY22,calc!$AH$39))+(5*COUNTIF(AY22,calc!$AH$49)))</f>
        <v>0</v>
      </c>
      <c r="KG22" s="49">
        <f>IF($E$10="",0,(1*COUNTIF(AY22,calc!$AH$10))+(2*COUNTIF(AY22,calc!$AH$20))+(3*COUNTIF(AY22,calc!$AH$30))+(4*COUNTIF(AY22,calc!$AH$40))+(5*COUNTIF(AY22,calc!$AH$50)))</f>
        <v>0</v>
      </c>
      <c r="KH22" s="49">
        <f>IF($E$11="",0,(1*COUNTIF(AY22,calc!$AH$11))+(2*COUNTIF(AY22,calc!$AH$21))+(3*COUNTIF(AY22,calc!$AH$31))+(4*COUNTIF(AY22,calc!$AH$41))+(5*COUNTIF(AY22,calc!$AH$51)))</f>
        <v>0</v>
      </c>
      <c r="KI22" s="49">
        <f>IF($E$12="",0,(1*COUNTIF(AY22,calc!$AH$12))+(2*COUNTIF(AY22,calc!$AH$22))+(3*COUNTIF(AY22,calc!$AH$32))+(4*COUNTIF(AY22,calc!$AH$42))+(5*COUNTIF(AY22,calc!$AH$52)))</f>
        <v>0</v>
      </c>
      <c r="KJ22" s="49">
        <f>IF($E$13="",0,(1*COUNTIF(AY22,calc!$AH$13))+(2*COUNTIF(AY22,calc!$AH$23))+(3*COUNTIF(AY22,calc!$AH$33))+(4*COUNTIF(AY22,calc!$AH$43))+(5*COUNTIF(AY22,calc!$AH$53)))</f>
        <v>0</v>
      </c>
      <c r="KK22" s="1"/>
      <c r="KL22" s="49">
        <f>IF($E$4="",0,(1*COUNTIF(AZ22,calc!$AH$4))+(2*COUNTIF(AZ22,calc!$AH$14))+(3*COUNTIF(AZ22,calc!$AH$24))+(4*COUNTIF(AZ22,calc!$AH$34))+(5*COUNTIF(AZ22,calc!$AH$44)))</f>
        <v>0</v>
      </c>
      <c r="KM22" s="49">
        <f>IF($E$5="",0,(1*COUNTIF(AZ22,calc!$AH$5))+(2*COUNTIF(AZ22,calc!$AH$15))+(3*COUNTIF(AZ22,calc!$AH$25))+(4*COUNTIF(AZ22,calc!$AH$35))+(5*COUNTIF(AZ22,calc!$AH$45)))</f>
        <v>0</v>
      </c>
      <c r="KN22" s="49">
        <f>IF($E$6="",0,(1*COUNTIF(AZ22,calc!$AH$6))+(2*COUNTIF(AZ22,calc!$AH$16))+(3*COUNTIF(AZ22,calc!$AH$26))+(4*COUNTIF(AZ22,calc!$AH$36))+(5*COUNTIF(AZ22,calc!$AH$46)))</f>
        <v>0</v>
      </c>
      <c r="KO22" s="49">
        <f>IF($E$7="",0,(1*COUNTIF(AZ22,calc!$AH$7))+(2*COUNTIF(AZ22,calc!$AH$17))+(3*COUNTIF(AZ22,calc!$AH$27))+(4*COUNTIF(AZ22,calc!$AH$37))+(5*COUNTIF(AZ22,calc!$AH$47)))</f>
        <v>0</v>
      </c>
      <c r="KP22" s="49">
        <f>IF($E$8="",0,(1*COUNTIF(AZ22,calc!$AH$8))+(2*COUNTIF(AZ22,calc!$AH$18))+(3*COUNTIF(AZ22,calc!$AH$28))+(4*COUNTIF(AZ22,calc!$AH$38))+(5*COUNTIF(AZ22,calc!$AH$48)))</f>
        <v>0</v>
      </c>
      <c r="KQ22" s="49">
        <f>IF($E$9="",0,(1*COUNTIF(AZ22,calc!$AH$9))+(2*COUNTIF(AZ22,calc!$AH$19))+(3*COUNTIF(AZ22,calc!$AH$29))+(4*COUNTIF(AZ22,calc!$AH$39))+(5*COUNTIF(AZ22,calc!$AH$49)))</f>
        <v>0</v>
      </c>
      <c r="KR22" s="49">
        <f>IF($E$10="",0,(1*COUNTIF(AZ22,calc!$AH$10))+(2*COUNTIF(AZ22,calc!$AH$20))+(3*COUNTIF(AZ22,calc!$AH$30))+(4*COUNTIF(AZ22,calc!$AH$40))+(5*COUNTIF(AZ22,calc!$AH$50)))</f>
        <v>0</v>
      </c>
      <c r="KS22" s="49">
        <f>IF($E$11="",0,(1*COUNTIF(AZ22,calc!$AH$11))+(2*COUNTIF(AZ22,calc!$AH$21))+(3*COUNTIF(AZ22,calc!$AH$31))+(4*COUNTIF(AZ22,calc!$AH$41))+(5*COUNTIF(AZ22,calc!$AH$51)))</f>
        <v>0</v>
      </c>
      <c r="KT22" s="49">
        <f>IF($E$12="",0,(1*COUNTIF(AZ22,calc!$AH$12))+(2*COUNTIF(AZ22,calc!$AH$22))+(3*COUNTIF(AZ22,calc!$AH$32))+(4*COUNTIF(AZ22,calc!$AH$42))+(5*COUNTIF(AZ22,calc!$AH$52)))</f>
        <v>0</v>
      </c>
      <c r="KU22" s="49">
        <f>IF($E$13="",0,(1*COUNTIF(AZ22,calc!$AH$13))+(2*COUNTIF(AZ22,calc!$AH$23))+(3*COUNTIF(AZ22,calc!$AH$33))+(4*COUNTIF(AZ22,calc!$AH$43))+(5*COUNTIF(AZ22,calc!$AH$53)))</f>
        <v>0</v>
      </c>
      <c r="KV22" s="1"/>
      <c r="KW22" s="49">
        <f>IF($E$4="",0,(1*COUNTIF(BA22,calc!$AH$4))+(2*COUNTIF(BA22,calc!$AH$14))+(3*COUNTIF(BA22,calc!$AH$24))+(4*COUNTIF(BA22,calc!$AH$34))+(5*COUNTIF(BA22,calc!$AH$44)))</f>
        <v>0</v>
      </c>
      <c r="KX22" s="49">
        <f>IF($E$5="",0,(1*COUNTIF(BA22,calc!$AH$5))+(2*COUNTIF(BA22,calc!$AH$15))+(3*COUNTIF(BA22,calc!$AH$25))+(4*COUNTIF(BA22,calc!$AH$35))+(5*COUNTIF(BA22,calc!$AH$45)))</f>
        <v>0</v>
      </c>
      <c r="KY22" s="49">
        <f>IF($E$6="",0,(1*COUNTIF(BA22,calc!$AH$6))+(2*COUNTIF(BA22,calc!$AH$16))+(3*COUNTIF(BA22,calc!$AH$26))+(4*COUNTIF(BA22,calc!$AH$36))+(5*COUNTIF(BA22,calc!$AH$46)))</f>
        <v>0</v>
      </c>
      <c r="KZ22" s="49">
        <f>IF($E$7="",0,(1*COUNTIF(BA22,calc!$AH$7))+(2*COUNTIF(BA22,calc!$AH$17))+(3*COUNTIF(BA22,calc!$AH$27))+(4*COUNTIF(BA22,calc!$AH$37))+(5*COUNTIF(BA22,calc!$AH$47)))</f>
        <v>0</v>
      </c>
      <c r="LA22" s="49">
        <f>IF($E$8="",0,(1*COUNTIF(BA22,calc!$AH$8))+(2*COUNTIF(BA22,calc!$AH$18))+(3*COUNTIF(BA22,calc!$AH$28))+(4*COUNTIF(BA22,calc!$AH$38))+(5*COUNTIF(BA22,calc!$AH$48)))</f>
        <v>0</v>
      </c>
      <c r="LB22" s="49">
        <f>IF($E$9="",0,(1*COUNTIF(BA22,calc!$AH$9))+(2*COUNTIF(BA22,calc!$AH$19))+(3*COUNTIF(BA22,calc!$AH$29))+(4*COUNTIF(BA22,calc!$AH$39))+(5*COUNTIF(BA22,calc!$AH$49)))</f>
        <v>0</v>
      </c>
      <c r="LC22" s="49">
        <f>IF($E$10="",0,(1*COUNTIF(BA22,calc!$AH$10))+(2*COUNTIF(BA22,calc!$AH$20))+(3*COUNTIF(BA22,calc!$AH$30))+(4*COUNTIF(BA22,calc!$AH$40))+(5*COUNTIF(BA22,calc!$AH$50)))</f>
        <v>0</v>
      </c>
      <c r="LD22" s="49">
        <f>IF($E$11="",0,(1*COUNTIF(BA22,calc!$AH$11))+(2*COUNTIF(BA22,calc!$AH$21))+(3*COUNTIF(BA22,calc!$AH$31))+(4*COUNTIF(BA22,calc!$AH$41))+(5*COUNTIF(BA22,calc!$AH$51)))</f>
        <v>0</v>
      </c>
      <c r="LE22" s="49">
        <f>IF($E$12="",0,(1*COUNTIF(BA22,calc!$AH$12))+(2*COUNTIF(BA22,calc!$AH$22))+(3*COUNTIF(BA22,calc!$AH$32))+(4*COUNTIF(BA22,calc!$AH$42))+(5*COUNTIF(BA22,calc!$AH$52)))</f>
        <v>0</v>
      </c>
      <c r="LF22" s="49">
        <f>IF($E$13="",0,(1*COUNTIF(BA22,calc!$AH$13))+(2*COUNTIF(BA22,calc!$AH$23))+(3*COUNTIF(BA22,calc!$AH$33))+(4*COUNTIF(BA22,calc!$AH$43))+(5*COUNTIF(BA22,calc!$AH$53)))</f>
        <v>0</v>
      </c>
      <c r="LG22" s="1"/>
      <c r="LH22" s="49">
        <f>IF($E$4="",0,(1*COUNTIF(BB22,calc!$AH$4))+(2*COUNTIF(BB22,calc!$AH$14))+(3*COUNTIF(BB22,calc!$AH$24))+(4*COUNTIF(BB22,calc!$AH$34))+(5*COUNTIF(BB22,calc!$AH$44)))</f>
        <v>0</v>
      </c>
      <c r="LI22" s="49">
        <f>IF($E$5="",0,(1*COUNTIF(BB22,calc!$AH$5))+(2*COUNTIF(BB22,calc!$AH$15))+(3*COUNTIF(BB22,calc!$AH$25))+(4*COUNTIF(BB22,calc!$AH$35))+(5*COUNTIF(BB22,calc!$AH$45)))</f>
        <v>0</v>
      </c>
      <c r="LJ22" s="49">
        <f>IF($E$6="",0,(1*COUNTIF(BB22,calc!$AH$6))+(2*COUNTIF(BB22,calc!$AH$16))+(3*COUNTIF(BB22,calc!$AH$26))+(4*COUNTIF(BB22,calc!$AH$36))+(5*COUNTIF(BB22,calc!$AH$46)))</f>
        <v>0</v>
      </c>
      <c r="LK22" s="49">
        <f>IF($E$7="",0,(1*COUNTIF(BB22,calc!$AH$7))+(2*COUNTIF(BB22,calc!$AH$17))+(3*COUNTIF(BB22,calc!$AH$27))+(4*COUNTIF(BB22,calc!$AH$37))+(5*COUNTIF(BB22,calc!$AH$47)))</f>
        <v>0</v>
      </c>
      <c r="LL22" s="49">
        <f>IF($E$8="",0,(1*COUNTIF(BB22,calc!$AH$8))+(2*COUNTIF(BB22,calc!$AH$18))+(3*COUNTIF(BB22,calc!$AH$28))+(4*COUNTIF(BB22,calc!$AH$38))+(5*COUNTIF(BB22,calc!$AH$48)))</f>
        <v>0</v>
      </c>
      <c r="LM22" s="49">
        <f>IF($E$9="",0,(1*COUNTIF(BB22,calc!$AH$9))+(2*COUNTIF(BB22,calc!$AH$19))+(3*COUNTIF(BB22,calc!$AH$29))+(4*COUNTIF(BB22,calc!$AH$39))+(5*COUNTIF(BB22,calc!$AH$49)))</f>
        <v>0</v>
      </c>
      <c r="LN22" s="49">
        <f>IF($E$10="",0,(1*COUNTIF(BB22,calc!$AH$10))+(2*COUNTIF(BB22,calc!$AH$20))+(3*COUNTIF(BB22,calc!$AH$30))+(4*COUNTIF(BB22,calc!$AH$40))+(5*COUNTIF(BB22,calc!$AH$50)))</f>
        <v>0</v>
      </c>
      <c r="LO22" s="49">
        <f>IF($E$11="",0,(1*COUNTIF(BB22,calc!$AH$11))+(2*COUNTIF(BB22,calc!$AH$21))+(3*COUNTIF(BB22,calc!$AH$31))+(4*COUNTIF(BB22,calc!$AH$41))+(5*COUNTIF(BB22,calc!$AH$51)))</f>
        <v>0</v>
      </c>
      <c r="LP22" s="49">
        <f>IF($E$12="",0,(1*COUNTIF(BB22,calc!$AH$12))+(2*COUNTIF(BB22,calc!$AH$22))+(3*COUNTIF(BB22,calc!$AH$32))+(4*COUNTIF(BB22,calc!$AH$42))+(5*COUNTIF(BB22,calc!$AH$52)))</f>
        <v>0</v>
      </c>
      <c r="LQ22" s="49">
        <f>IF($E$13="",0,(1*COUNTIF(BB22,calc!$AH$13))+(2*COUNTIF(BB22,calc!$AH$23))+(3*COUNTIF(BB22,calc!$AH$33))+(4*COUNTIF(BB22,calc!$AH$43))+(5*COUNTIF(BB22,calc!$AH$53)))</f>
        <v>0</v>
      </c>
      <c r="LR22" s="1"/>
      <c r="LS22" s="49">
        <f>IF($E$4="",0,(1*COUNTIF(BC22,calc!$AH$4))+(2*COUNTIF(BC22,calc!$AH$14))+(3*COUNTIF(BC22,calc!$AH$24))+(4*COUNTIF(BC22,calc!$AH$34))+(5*COUNTIF(BC22,calc!$AH$44)))</f>
        <v>0</v>
      </c>
      <c r="LT22" s="49">
        <f>IF($E$5="",0,(1*COUNTIF(BC22,calc!$AH$5))+(2*COUNTIF(BC22,calc!$AH$15))+(3*COUNTIF(BC22,calc!$AH$25))+(4*COUNTIF(BC22,calc!$AH$35))+(5*COUNTIF(BC22,calc!$AH$45)))</f>
        <v>0</v>
      </c>
      <c r="LU22" s="49">
        <f>IF($E$6="",0,(1*COUNTIF(BC22,calc!$AH$6))+(2*COUNTIF(BC22,calc!$AH$16))+(3*COUNTIF(BC22,calc!$AH$26))+(4*COUNTIF(BC22,calc!$AH$36))+(5*COUNTIF(BC22,calc!$AH$46)))</f>
        <v>0</v>
      </c>
      <c r="LV22" s="49">
        <f>IF($E$7="",0,(1*COUNTIF(BC22,calc!$AH$7))+(2*COUNTIF(BC22,calc!$AH$17))+(3*COUNTIF(BC22,calc!$AH$27))+(4*COUNTIF(BC22,calc!$AH$37))+(5*COUNTIF(BC22,calc!$AH$47)))</f>
        <v>0</v>
      </c>
      <c r="LW22" s="49">
        <f>IF($E$8="",0,(1*COUNTIF(BC22,calc!$AH$8))+(2*COUNTIF(BC22,calc!$AH$18))+(3*COUNTIF(BC22,calc!$AH$28))+(4*COUNTIF(BC22,calc!$AH$38))+(5*COUNTIF(BC22,calc!$AH$48)))</f>
        <v>0</v>
      </c>
      <c r="LX22" s="49">
        <f>IF($E$9="",0,(1*COUNTIF(BC22,calc!$AH$9))+(2*COUNTIF(BC22,calc!$AH$19))+(3*COUNTIF(BC22,calc!$AH$29))+(4*COUNTIF(BC22,calc!$AH$39))+(5*COUNTIF(BC22,calc!$AH$49)))</f>
        <v>0</v>
      </c>
      <c r="LY22" s="49">
        <f>IF($E$10="",0,(1*COUNTIF(BC22,calc!$AH$10))+(2*COUNTIF(BC22,calc!$AH$20))+(3*COUNTIF(BC22,calc!$AH$30))+(4*COUNTIF(BC22,calc!$AH$40))+(5*COUNTIF(BC22,calc!$AH$50)))</f>
        <v>0</v>
      </c>
      <c r="LZ22" s="49">
        <f>IF($E$11="",0,(1*COUNTIF(BC22,calc!$AH$11))+(2*COUNTIF(BC22,calc!$AH$21))+(3*COUNTIF(BC22,calc!$AH$31))+(4*COUNTIF(BC22,calc!$AH$41))+(5*COUNTIF(BC22,calc!$AH$51)))</f>
        <v>0</v>
      </c>
      <c r="MA22" s="49">
        <f>IF($E$12="",0,(1*COUNTIF(BC22,calc!$AH$12))+(2*COUNTIF(BC22,calc!$AH$22))+(3*COUNTIF(BC22,calc!$AH$32))+(4*COUNTIF(BC22,calc!$AH$42))+(5*COUNTIF(BC22,calc!$AH$52)))</f>
        <v>0</v>
      </c>
      <c r="MB22" s="49">
        <f>IF($E$13="",0,(1*COUNTIF(BC22,calc!$AH$13))+(2*COUNTIF(BC22,calc!$AH$23))+(3*COUNTIF(BC22,calc!$AH$33))+(4*COUNTIF(BC22,calc!$AH$43))+(5*COUNTIF(BC22,calc!$AH$53)))</f>
        <v>0</v>
      </c>
      <c r="MC22" s="1"/>
      <c r="MD22" s="49">
        <f>IF($E$4="",0,(1*COUNTIF(BD22,calc!$AH$4))+(2*COUNTIF(BD22,calc!$AH$14))+(3*COUNTIF(BD22,calc!$AH$24))+(4*COUNTIF(BD22,calc!$AH$34))+(5*COUNTIF(BD22,calc!$AH$44)))</f>
        <v>0</v>
      </c>
      <c r="ME22" s="49">
        <f>IF($E$5="",0,(1*COUNTIF(BD22,calc!$AH$5))+(2*COUNTIF(BD22,calc!$AH$15))+(3*COUNTIF(BD22,calc!$AH$25))+(4*COUNTIF(BD22,calc!$AH$35))+(5*COUNTIF(BD22,calc!$AH$45)))</f>
        <v>0</v>
      </c>
      <c r="MF22" s="49">
        <f>IF($E$6="",0,(1*COUNTIF(BD22,calc!$AH$6))+(2*COUNTIF(BD22,calc!$AH$16))+(3*COUNTIF(BD22,calc!$AH$26))+(4*COUNTIF(BD22,calc!$AH$36))+(5*COUNTIF(BD22,calc!$AH$46)))</f>
        <v>0</v>
      </c>
      <c r="MG22" s="49">
        <f>IF($E$7="",0,(1*COUNTIF(BD22,calc!$AH$7))+(2*COUNTIF(BD22,calc!$AH$17))+(3*COUNTIF(BD22,calc!$AH$27))+(4*COUNTIF(BD22,calc!$AH$37))+(5*COUNTIF(BD22,calc!$AH$47)))</f>
        <v>0</v>
      </c>
      <c r="MH22" s="49">
        <f>IF($E$8="",0,(1*COUNTIF(BD22,calc!$AH$8))+(2*COUNTIF(BD22,calc!$AH$18))+(3*COUNTIF(BD22,calc!$AH$28))+(4*COUNTIF(BD22,calc!$AH$38))+(5*COUNTIF(BD22,calc!$AH$48)))</f>
        <v>0</v>
      </c>
      <c r="MI22" s="49">
        <f>IF($E$9="",0,(1*COUNTIF(BD22,calc!$AH$9))+(2*COUNTIF(BD22,calc!$AH$19))+(3*COUNTIF(BD22,calc!$AH$29))+(4*COUNTIF(BD22,calc!$AH$39))+(5*COUNTIF(BD22,calc!$AH$49)))</f>
        <v>0</v>
      </c>
      <c r="MJ22" s="49">
        <f>IF($E$10="",0,(1*COUNTIF(BD22,calc!$AH$10))+(2*COUNTIF(BD22,calc!$AH$20))+(3*COUNTIF(BD22,calc!$AH$30))+(4*COUNTIF(BD22,calc!$AH$40))+(5*COUNTIF(BD22,calc!$AH$50)))</f>
        <v>0</v>
      </c>
      <c r="MK22" s="49">
        <f>IF($E$11="",0,(1*COUNTIF(BD22,calc!$AH$11))+(2*COUNTIF(BD22,calc!$AH$21))+(3*COUNTIF(BD22,calc!$AH$31))+(4*COUNTIF(BD22,calc!$AH$41))+(5*COUNTIF(BD22,calc!$AH$51)))</f>
        <v>0</v>
      </c>
      <c r="ML22" s="49">
        <f>IF($E$12="",0,(1*COUNTIF(BD22,calc!$AH$12))+(2*COUNTIF(BD22,calc!$AH$22))+(3*COUNTIF(BD22,calc!$AH$32))+(4*COUNTIF(BD22,calc!$AH$42))+(5*COUNTIF(BD22,calc!$AH$52)))</f>
        <v>0</v>
      </c>
      <c r="MM22" s="49">
        <f>IF($E$13="",0,(1*COUNTIF(BD22,calc!$AH$13))+(2*COUNTIF(BD22,calc!$AH$23))+(3*COUNTIF(BD22,calc!$AH$33))+(4*COUNTIF(BD22,calc!$AH$43))+(5*COUNTIF(BD22,calc!$AH$53)))</f>
        <v>0</v>
      </c>
      <c r="MN22" s="1"/>
      <c r="MO22" s="49">
        <f>IF($E$4="",0,(1*COUNTIF(BE22,calc!$AH$4))+(2*COUNTIF(BE22,calc!$AH$14))+(3*COUNTIF(BE22,calc!$AH$24))+(4*COUNTIF(BE22,calc!$AH$34))+(5*COUNTIF(BE22,calc!$AH$44)))</f>
        <v>0</v>
      </c>
      <c r="MP22" s="49">
        <f>IF($E$5="",0,(1*COUNTIF(BE22,calc!$AH$5))+(2*COUNTIF(BE22,calc!$AH$15))+(3*COUNTIF(BE22,calc!$AH$25))+(4*COUNTIF(BE22,calc!$AH$35))+(5*COUNTIF(BE22,calc!$AH$45)))</f>
        <v>0</v>
      </c>
      <c r="MQ22" s="49">
        <f>IF($E$6="",0,(1*COUNTIF(BE22,calc!$AH$6))+(2*COUNTIF(BE22,calc!$AH$16))+(3*COUNTIF(BE22,calc!$AH$26))+(4*COUNTIF(BE22,calc!$AH$36))+(5*COUNTIF(BE22,calc!$AH$46)))</f>
        <v>0</v>
      </c>
      <c r="MR22" s="49">
        <f>IF($E$7="",0,(1*COUNTIF(BE22,calc!$AH$7))+(2*COUNTIF(BE22,calc!$AH$17))+(3*COUNTIF(BE22,calc!$AH$27))+(4*COUNTIF(BE22,calc!$AH$37))+(5*COUNTIF(BE22,calc!$AH$47)))</f>
        <v>0</v>
      </c>
      <c r="MS22" s="49">
        <f>IF($E$8="",0,(1*COUNTIF(BE22,calc!$AH$8))+(2*COUNTIF(BE22,calc!$AH$18))+(3*COUNTIF(BE22,calc!$AH$28))+(4*COUNTIF(BE22,calc!$AH$38))+(5*COUNTIF(BE22,calc!$AH$48)))</f>
        <v>0</v>
      </c>
      <c r="MT22" s="49">
        <f>IF($E$9="",0,(1*COUNTIF(BE22,calc!$AH$9))+(2*COUNTIF(BE22,calc!$AH$19))+(3*COUNTIF(BE22,calc!$AH$29))+(4*COUNTIF(BE22,calc!$AH$39))+(5*COUNTIF(BE22,calc!$AH$49)))</f>
        <v>0</v>
      </c>
      <c r="MU22" s="49">
        <f>IF($E$10="",0,(1*COUNTIF(BE22,calc!$AH$10))+(2*COUNTIF(BE22,calc!$AH$20))+(3*COUNTIF(BE22,calc!$AH$30))+(4*COUNTIF(BE22,calc!$AH$40))+(5*COUNTIF(BE22,calc!$AH$50)))</f>
        <v>0</v>
      </c>
      <c r="MV22" s="49">
        <f>IF($E$11="",0,(1*COUNTIF(BE22,calc!$AH$11))+(2*COUNTIF(BE22,calc!$AH$21))+(3*COUNTIF(BE22,calc!$AH$31))+(4*COUNTIF(BE22,calc!$AH$41))+(5*COUNTIF(BE22,calc!$AH$51)))</f>
        <v>0</v>
      </c>
      <c r="MW22" s="49">
        <f>IF($E$12="",0,(1*COUNTIF(BE22,calc!$AH$12))+(2*COUNTIF(BE22,calc!$AH$22))+(3*COUNTIF(BE22,calc!$AH$32))+(4*COUNTIF(BE22,calc!$AH$42))+(5*COUNTIF(BE22,calc!$AH$52)))</f>
        <v>0</v>
      </c>
      <c r="MX22" s="49">
        <f>IF($E$13="",0,(1*COUNTIF(BE22,calc!$AH$13))+(2*COUNTIF(BE22,calc!$AH$23))+(3*COUNTIF(BE22,calc!$AH$33))+(4*COUNTIF(BE22,calc!$AH$43))+(5*COUNTIF(BE22,calc!$AH$53)))</f>
        <v>0</v>
      </c>
      <c r="MY22" s="1"/>
      <c r="MZ22" s="49">
        <f>IF($E$4="",0,(1*COUNTIF(BF22,calc!$AH$4))+(2*COUNTIF(BF22,calc!$AH$14))+(3*COUNTIF(BF22,calc!$AH$24))+(4*COUNTIF(BF22,calc!$AH$34))+(5*COUNTIF(BF22,calc!$AH$44)))</f>
        <v>0</v>
      </c>
      <c r="NA22" s="49">
        <f>IF($E$5="",0,(1*COUNTIF(BF22,calc!$AH$5))+(2*COUNTIF(BF22,calc!$AH$15))+(3*COUNTIF(BF22,calc!$AH$25))+(4*COUNTIF(BF22,calc!$AH$35))+(5*COUNTIF(BF22,calc!$AH$45)))</f>
        <v>0</v>
      </c>
      <c r="NB22" s="49">
        <f>IF($E$6="",0,(1*COUNTIF(BF22,calc!$AH$6))+(2*COUNTIF(BF22,calc!$AH$16))+(3*COUNTIF(BF22,calc!$AH$26))+(4*COUNTIF(BF22,calc!$AH$36))+(5*COUNTIF(BF22,calc!$AH$46)))</f>
        <v>0</v>
      </c>
      <c r="NC22" s="49">
        <f>IF($E$7="",0,(1*COUNTIF(BF22,calc!$AH$7))+(2*COUNTIF(BF22,calc!$AH$17))+(3*COUNTIF(BF22,calc!$AH$27))+(4*COUNTIF(BF22,calc!$AH$37))+(5*COUNTIF(BF22,calc!$AH$47)))</f>
        <v>0</v>
      </c>
      <c r="ND22" s="49">
        <f>IF($E$8="",0,(1*COUNTIF(BF22,calc!$AH$8))+(2*COUNTIF(BF22,calc!$AH$18))+(3*COUNTIF(BF22,calc!$AH$28))+(4*COUNTIF(BF22,calc!$AH$38))+(5*COUNTIF(BF22,calc!$AH$48)))</f>
        <v>0</v>
      </c>
      <c r="NE22" s="49">
        <f>IF($E$9="",0,(1*COUNTIF(BF22,calc!$AH$9))+(2*COUNTIF(BF22,calc!$AH$19))+(3*COUNTIF(BF22,calc!$AH$29))+(4*COUNTIF(BF22,calc!$AH$39))+(5*COUNTIF(BF22,calc!$AH$49)))</f>
        <v>0</v>
      </c>
      <c r="NF22" s="49">
        <f>IF($E$10="",0,(1*COUNTIF(BF22,calc!$AH$10))+(2*COUNTIF(BF22,calc!$AH$20))+(3*COUNTIF(BF22,calc!$AH$30))+(4*COUNTIF(BF22,calc!$AH$40))+(5*COUNTIF(BF22,calc!$AH$50)))</f>
        <v>0</v>
      </c>
      <c r="NG22" s="49">
        <f>IF($E$11="",0,(1*COUNTIF(BF22,calc!$AH$11))+(2*COUNTIF(BF22,calc!$AH$21))+(3*COUNTIF(BF22,calc!$AH$31))+(4*COUNTIF(BF22,calc!$AH$41))+(5*COUNTIF(BF22,calc!$AH$51)))</f>
        <v>0</v>
      </c>
      <c r="NH22" s="49">
        <f>IF($E$12="",0,(1*COUNTIF(BF22,calc!$AH$12))+(2*COUNTIF(BF22,calc!$AH$22))+(3*COUNTIF(BF22,calc!$AH$32))+(4*COUNTIF(BF22,calc!$AH$42))+(5*COUNTIF(BF22,calc!$AH$52)))</f>
        <v>0</v>
      </c>
      <c r="NI22" s="49">
        <f>IF($E$13="",0,(1*COUNTIF(BF22,calc!$AH$13))+(2*COUNTIF(BF22,calc!$AH$23))+(3*COUNTIF(BF22,calc!$AH$33))+(4*COUNTIF(BF22,calc!$AH$43))+(5*COUNTIF(BF22,calc!$AH$53)))</f>
        <v>0</v>
      </c>
      <c r="NJ22" s="1"/>
      <c r="NK22" s="49">
        <f>IF($E$4="",0,(1*COUNTIF(BG22,calc!$AH$4))+(2*COUNTIF(BG22,calc!$AH$14))+(3*COUNTIF(BG22,calc!$AH$24))+(4*COUNTIF(BG22,calc!$AH$34))+(5*COUNTIF(BG22,calc!$AH$44)))</f>
        <v>0</v>
      </c>
      <c r="NL22" s="49">
        <f>IF($E$5="",0,(1*COUNTIF(BG22,calc!$AH$5))+(2*COUNTIF(BG22,calc!$AH$15))+(3*COUNTIF(BG22,calc!$AH$25))+(4*COUNTIF(BG22,calc!$AH$35))+(5*COUNTIF(BG22,calc!$AH$45)))</f>
        <v>0</v>
      </c>
      <c r="NM22" s="49">
        <f>IF($E$6="",0,(1*COUNTIF(BG22,calc!$AH$6))+(2*COUNTIF(BG22,calc!$AH$16))+(3*COUNTIF(BG22,calc!$AH$26))+(4*COUNTIF(BG22,calc!$AH$36))+(5*COUNTIF(BG22,calc!$AH$46)))</f>
        <v>0</v>
      </c>
      <c r="NN22" s="49">
        <f>IF($E$7="",0,(1*COUNTIF(BG22,calc!$AH$7))+(2*COUNTIF(BG22,calc!$AH$17))+(3*COUNTIF(BG22,calc!$AH$27))+(4*COUNTIF(BG22,calc!$AH$37))+(5*COUNTIF(BG22,calc!$AH$47)))</f>
        <v>0</v>
      </c>
      <c r="NO22" s="49">
        <f>IF($E$8="",0,(1*COUNTIF(BG22,calc!$AH$8))+(2*COUNTIF(BG22,calc!$AH$18))+(3*COUNTIF(BG22,calc!$AH$28))+(4*COUNTIF(BG22,calc!$AH$38))+(5*COUNTIF(BG22,calc!$AH$48)))</f>
        <v>0</v>
      </c>
      <c r="NP22" s="49">
        <f>IF($E$9="",0,(1*COUNTIF(BG22,calc!$AH$9))+(2*COUNTIF(BG22,calc!$AH$19))+(3*COUNTIF(BG22,calc!$AH$29))+(4*COUNTIF(BG22,calc!$AH$39))+(5*COUNTIF(BG22,calc!$AH$49)))</f>
        <v>0</v>
      </c>
      <c r="NQ22" s="49">
        <f>IF($E$10="",0,(1*COUNTIF(BG22,calc!$AH$10))+(2*COUNTIF(BG22,calc!$AH$20))+(3*COUNTIF(BG22,calc!$AH$30))+(4*COUNTIF(BG22,calc!$AH$40))+(5*COUNTIF(BG22,calc!$AH$50)))</f>
        <v>0</v>
      </c>
      <c r="NR22" s="49">
        <f>IF($E$11="",0,(1*COUNTIF(BG22,calc!$AH$11))+(2*COUNTIF(BG22,calc!$AH$21))+(3*COUNTIF(BG22,calc!$AH$31))+(4*COUNTIF(BG22,calc!$AH$41))+(5*COUNTIF(BG22,calc!$AH$51)))</f>
        <v>0</v>
      </c>
      <c r="NS22" s="49">
        <f>IF($E$12="",0,(1*COUNTIF(BG22,calc!$AH$12))+(2*COUNTIF(BG22,calc!$AH$22))+(3*COUNTIF(BG22,calc!$AH$32))+(4*COUNTIF(BG22,calc!$AH$42))+(5*COUNTIF(BG22,calc!$AH$52)))</f>
        <v>0</v>
      </c>
      <c r="NT22" s="49">
        <f>IF($E$13="",0,(1*COUNTIF(BG22,calc!$AH$13))+(2*COUNTIF(BG22,calc!$AH$23))+(3*COUNTIF(BG22,calc!$AH$33))+(4*COUNTIF(BG22,calc!$AH$43))+(5*COUNTIF(BG22,calc!$AH$53)))</f>
        <v>0</v>
      </c>
      <c r="NU22" s="1"/>
      <c r="NV22" s="49">
        <f>IF($E$4="",0,(1*COUNTIF(BH22,calc!$AH$4))+(2*COUNTIF(BH22,calc!$AH$14))+(3*COUNTIF(BH22,calc!$AH$24))+(4*COUNTIF(BH22,calc!$AH$34))+(5*COUNTIF(BH22,calc!$AH$44)))</f>
        <v>0</v>
      </c>
      <c r="NW22" s="49">
        <f>IF($E$5="",0,(1*COUNTIF(BH22,calc!$AH$5))+(2*COUNTIF(BH22,calc!$AH$15))+(3*COUNTIF(BH22,calc!$AH$25))+(4*COUNTIF(BH22,calc!$AH$35))+(5*COUNTIF(BH22,calc!$AH$45)))</f>
        <v>0</v>
      </c>
      <c r="NX22" s="49">
        <f>IF($E$6="",0,(1*COUNTIF(BH22,calc!$AH$6))+(2*COUNTIF(BH22,calc!$AH$16))+(3*COUNTIF(BH22,calc!$AH$26))+(4*COUNTIF(BH22,calc!$AH$36))+(5*COUNTIF(BH22,calc!$AH$46)))</f>
        <v>0</v>
      </c>
      <c r="NY22" s="49">
        <f>IF($E$7="",0,(1*COUNTIF(BH22,calc!$AH$7))+(2*COUNTIF(BH22,calc!$AH$17))+(3*COUNTIF(BH22,calc!$AH$27))+(4*COUNTIF(BH22,calc!$AH$37))+(5*COUNTIF(BH22,calc!$AH$47)))</f>
        <v>0</v>
      </c>
      <c r="NZ22" s="49">
        <f>IF($E$8="",0,(1*COUNTIF(BH22,calc!$AH$8))+(2*COUNTIF(BH22,calc!$AH$18))+(3*COUNTIF(BH22,calc!$AH$28))+(4*COUNTIF(BH22,calc!$AH$38))+(5*COUNTIF(BH22,calc!$AH$48)))</f>
        <v>0</v>
      </c>
      <c r="OA22" s="49">
        <f>IF($E$9="",0,(1*COUNTIF(BH22,calc!$AH$9))+(2*COUNTIF(BH22,calc!$AH$19))+(3*COUNTIF(BH22,calc!$AH$29))+(4*COUNTIF(BH22,calc!$AH$39))+(5*COUNTIF(BH22,calc!$AH$49)))</f>
        <v>0</v>
      </c>
      <c r="OB22" s="49">
        <f>IF($E$10="",0,(1*COUNTIF(BH22,calc!$AH$10))+(2*COUNTIF(BH22,calc!$AH$20))+(3*COUNTIF(BH22,calc!$AH$30))+(4*COUNTIF(BH22,calc!$AH$40))+(5*COUNTIF(BH22,calc!$AH$50)))</f>
        <v>0</v>
      </c>
      <c r="OC22" s="49">
        <f>IF($E$11="",0,(1*COUNTIF(BH22,calc!$AH$11))+(2*COUNTIF(BH22,calc!$AH$21))+(3*COUNTIF(BH22,calc!$AH$31))+(4*COUNTIF(BH22,calc!$AH$41))+(5*COUNTIF(BH22,calc!$AH$51)))</f>
        <v>0</v>
      </c>
      <c r="OD22" s="49">
        <f>IF($E$12="",0,(1*COUNTIF(BH22,calc!$AH$12))+(2*COUNTIF(BH22,calc!$AH$22))+(3*COUNTIF(BH22,calc!$AH$32))+(4*COUNTIF(BH22,calc!$AH$42))+(5*COUNTIF(BH22,calc!$AH$52)))</f>
        <v>0</v>
      </c>
      <c r="OE22" s="49">
        <f>IF($E$13="",0,(1*COUNTIF(BH22,calc!$AH$13))+(2*COUNTIF(BH22,calc!$AH$23))+(3*COUNTIF(BH22,calc!$AH$33))+(4*COUNTIF(BH22,calc!$AH$43))+(5*COUNTIF(BH22,calc!$AH$53)))</f>
        <v>0</v>
      </c>
      <c r="OF22" s="1"/>
      <c r="OG22" s="49">
        <f>IF($E$4="",0,(1*COUNTIF(BI22,calc!$AH$4))+(2*COUNTIF(BI22,calc!$AH$14))+(3*COUNTIF(BI22,calc!$AH$24))+(4*COUNTIF(BI22,calc!$AH$34))+(5*COUNTIF(BI22,calc!$AH$44)))</f>
        <v>0</v>
      </c>
      <c r="OH22" s="49">
        <f>IF($E$5="",0,(1*COUNTIF(BI22,calc!$AH$5))+(2*COUNTIF(BI22,calc!$AH$15))+(3*COUNTIF(BI22,calc!$AH$25))+(4*COUNTIF(BI22,calc!$AH$35))+(5*COUNTIF(BI22,calc!$AH$45)))</f>
        <v>0</v>
      </c>
      <c r="OI22" s="49">
        <f>IF($E$6="",0,(1*COUNTIF(BI22,calc!$AH$6))+(2*COUNTIF(BI22,calc!$AH$16))+(3*COUNTIF(BI22,calc!$AH$26))+(4*COUNTIF(BI22,calc!$AH$36))+(5*COUNTIF(BI22,calc!$AH$46)))</f>
        <v>0</v>
      </c>
      <c r="OJ22" s="49">
        <f>IF($E$7="",0,(1*COUNTIF(BI22,calc!$AH$7))+(2*COUNTIF(BI22,calc!$AH$17))+(3*COUNTIF(BI22,calc!$AH$27))+(4*COUNTIF(BI22,calc!$AH$37))+(5*COUNTIF(BI22,calc!$AH$47)))</f>
        <v>0</v>
      </c>
      <c r="OK22" s="49">
        <f>IF($E$8="",0,(1*COUNTIF(BI22,calc!$AH$8))+(2*COUNTIF(BI22,calc!$AH$18))+(3*COUNTIF(BI22,calc!$AH$28))+(4*COUNTIF(BI22,calc!$AH$38))+(5*COUNTIF(BI22,calc!$AH$48)))</f>
        <v>0</v>
      </c>
      <c r="OL22" s="49">
        <f>IF($E$9="",0,(1*COUNTIF(BI22,calc!$AH$9))+(2*COUNTIF(BI22,calc!$AH$19))+(3*COUNTIF(BI22,calc!$AH$29))+(4*COUNTIF(BI22,calc!$AH$39))+(5*COUNTIF(BI22,calc!$AH$49)))</f>
        <v>0</v>
      </c>
      <c r="OM22" s="49">
        <f>IF($E$10="",0,(1*COUNTIF(BI22,calc!$AH$10))+(2*COUNTIF(BI22,calc!$AH$20))+(3*COUNTIF(BI22,calc!$AH$30))+(4*COUNTIF(BI22,calc!$AH$40))+(5*COUNTIF(BI22,calc!$AH$50)))</f>
        <v>0</v>
      </c>
      <c r="ON22" s="49">
        <f>IF($E$11="",0,(1*COUNTIF(BI22,calc!$AH$11))+(2*COUNTIF(BI22,calc!$AH$21))+(3*COUNTIF(BI22,calc!$AH$31))+(4*COUNTIF(BI22,calc!$AH$41))+(5*COUNTIF(BI22,calc!$AH$51)))</f>
        <v>0</v>
      </c>
      <c r="OO22" s="49">
        <f>IF($E$12="",0,(1*COUNTIF(BI22,calc!$AH$12))+(2*COUNTIF(BI22,calc!$AH$22))+(3*COUNTIF(BI22,calc!$AH$32))+(4*COUNTIF(BI22,calc!$AH$42))+(5*COUNTIF(BI22,calc!$AH$52)))</f>
        <v>0</v>
      </c>
      <c r="OP22" s="49">
        <f>IF($E$13="",0,(1*COUNTIF(BI22,calc!$AH$13))+(2*COUNTIF(BI22,calc!$AH$23))+(3*COUNTIF(BI22,calc!$AH$33))+(4*COUNTIF(BI22,calc!$AH$43))+(5*COUNTIF(BI22,calc!$AH$53)))</f>
        <v>0</v>
      </c>
      <c r="OQ22" s="1"/>
      <c r="OR22" s="49">
        <f>IF($E$4="",0,(1*COUNTIF(BJ22,calc!$AH$4))+(2*COUNTIF(BJ22,calc!$AH$14))+(3*COUNTIF(BJ22,calc!$AH$24))+(4*COUNTIF(BJ22,calc!$AH$34))+(5*COUNTIF(BJ22,calc!$AH$44)))</f>
        <v>0</v>
      </c>
      <c r="OS22" s="49">
        <f>IF($E$5="",0,(1*COUNTIF(BJ22,calc!$AH$5))+(2*COUNTIF(BJ22,calc!$AH$15))+(3*COUNTIF(BJ22,calc!$AH$25))+(4*COUNTIF(BJ22,calc!$AH$35))+(5*COUNTIF(BJ22,calc!$AH$45)))</f>
        <v>0</v>
      </c>
      <c r="OT22" s="49">
        <f>IF($E$6="",0,(1*COUNTIF(BJ22,calc!$AH$6))+(2*COUNTIF(BJ22,calc!$AH$16))+(3*COUNTIF(BJ22,calc!$AH$26))+(4*COUNTIF(BJ22,calc!$AH$36))+(5*COUNTIF(BJ22,calc!$AH$46)))</f>
        <v>0</v>
      </c>
      <c r="OU22" s="49">
        <f>IF($E$7="",0,(1*COUNTIF(BJ22,calc!$AH$7))+(2*COUNTIF(BJ22,calc!$AH$17))+(3*COUNTIF(BJ22,calc!$AH$27))+(4*COUNTIF(BJ22,calc!$AH$37))+(5*COUNTIF(BJ22,calc!$AH$47)))</f>
        <v>0</v>
      </c>
      <c r="OV22" s="49">
        <f>IF($E$8="",0,(1*COUNTIF(BJ22,calc!$AH$8))+(2*COUNTIF(BJ22,calc!$AH$18))+(3*COUNTIF(BJ22,calc!$AH$28))+(4*COUNTIF(BJ22,calc!$AH$38))+(5*COUNTIF(BJ22,calc!$AH$48)))</f>
        <v>0</v>
      </c>
      <c r="OW22" s="49">
        <f>IF($E$9="",0,(1*COUNTIF(BJ22,calc!$AH$9))+(2*COUNTIF(BJ22,calc!$AH$19))+(3*COUNTIF(BJ22,calc!$AH$29))+(4*COUNTIF(BJ22,calc!$AH$39))+(5*COUNTIF(BJ22,calc!$AH$49)))</f>
        <v>0</v>
      </c>
      <c r="OX22" s="49">
        <f>IF($E$10="",0,(1*COUNTIF(BJ22,calc!$AH$10))+(2*COUNTIF(BJ22,calc!$AH$20))+(3*COUNTIF(BJ22,calc!$AH$30))+(4*COUNTIF(BJ22,calc!$AH$40))+(5*COUNTIF(BJ22,calc!$AH$50)))</f>
        <v>0</v>
      </c>
      <c r="OY22" s="49">
        <f>IF($E$11="",0,(1*COUNTIF(BJ22,calc!$AH$11))+(2*COUNTIF(BJ22,calc!$AH$21))+(3*COUNTIF(BJ22,calc!$AH$31))+(4*COUNTIF(BJ22,calc!$AH$41))+(5*COUNTIF(BJ22,calc!$AH$51)))</f>
        <v>0</v>
      </c>
      <c r="OZ22" s="49">
        <f>IF($E$12="",0,(1*COUNTIF(BJ22,calc!$AH$12))+(2*COUNTIF(BJ22,calc!$AH$22))+(3*COUNTIF(BJ22,calc!$AH$32))+(4*COUNTIF(BJ22,calc!$AH$42))+(5*COUNTIF(BJ22,calc!$AH$52)))</f>
        <v>0</v>
      </c>
      <c r="PA22" s="49">
        <f>IF($E$13="",0,(1*COUNTIF(BJ22,calc!$AH$13))+(2*COUNTIF(BJ22,calc!$AH$23))+(3*COUNTIF(BJ22,calc!$AH$33))+(4*COUNTIF(BJ22,calc!$AH$43))+(5*COUNTIF(BJ22,calc!$AH$53)))</f>
        <v>0</v>
      </c>
      <c r="PB22" s="1"/>
      <c r="PC22" s="1"/>
      <c r="PD22" s="165"/>
      <c r="PE22" s="165"/>
      <c r="PF22" s="165"/>
      <c r="PG22" s="165"/>
      <c r="PH22" s="165"/>
      <c r="PI22" s="165"/>
      <c r="PJ22" s="165"/>
    </row>
    <row r="23" spans="1:426" ht="10.5" customHeight="1" x14ac:dyDescent="0.2">
      <c r="A23" s="281"/>
      <c r="B23" s="202"/>
      <c r="C23" s="121"/>
      <c r="D23" s="199"/>
      <c r="E23" s="235" t="str">
        <f>LEFT('BNT 3 fix'!$D23,2)</f>
        <v/>
      </c>
      <c r="F23" s="236" t="str">
        <f t="shared" si="4"/>
        <v/>
      </c>
      <c r="G23" s="280"/>
      <c r="H23" s="237">
        <f>IF(C23="",0,SUMIF(time_slot_1,D23,calc!$O$5:$O$10))</f>
        <v>0</v>
      </c>
      <c r="I23" s="238">
        <f>SUM('BNT 3 fix'!$V23:$AE23)</f>
        <v>0</v>
      </c>
      <c r="J23" s="239">
        <f t="shared" si="5"/>
        <v>0</v>
      </c>
      <c r="K23" s="293">
        <f t="shared" ca="1" si="3"/>
        <v>0</v>
      </c>
      <c r="L23" s="294">
        <f>IF($AM$4=calc!$L$22,0,IF($E$4="",0,(IF(OR($E$4=calc!$E$24,$E$4=calc!$E$25,$E$4=calc!$E$26),(K23*$AF$4)/2,K23*$AF$4))))*(1+BK23)</f>
        <v>0</v>
      </c>
      <c r="M23" s="294">
        <f>IF(AM9=calc!$L$22,0,IF($E$5="",0,(IF(OR($E$5=calc!$E$24,$E$5=calc!$E$25,$E$5=calc!$E$26),($K23*$AF$5)/2,$K23*$AF$5))))*(1+BK23)</f>
        <v>0</v>
      </c>
      <c r="N23" s="294">
        <f>IF(AM10=calc!$L$22,0,IF($E$6="",0,(IF(OR($E$6=calc!$E$24,$E$6=calc!$E$25,$E$6=calc!$E$26),($K23*$AF$6)/2,$K23*$AF$6))))*(1+BK23)</f>
        <v>0</v>
      </c>
      <c r="O23" s="294">
        <f>IF(AM11=calc!$L$22,0,IF($E$7="",0,(IF(OR($E$7=calc!$E$24,$E$7=calc!$E$25,$E$7=calc!$E$26),($K23*$AF$7)/2,$K23*$AF$7))))*(1+BK23)</f>
        <v>0</v>
      </c>
      <c r="P23" s="294">
        <f>IF(AM12=calc!$L$22,0,IF($E$8="",0,(IF(OR($E$8=calc!$E$24,$E$8=calc!$E$25,$E$8=calc!$E$26),($K23*$AF$8)/2,$K23*$AF$8))))*(1+BK23)</f>
        <v>0</v>
      </c>
      <c r="Q23" s="294">
        <f>IF(AM13=calc!$L$22,0,IF($E$9="",0,(IF(OR($E$9=calc!$E$24,$E$9=calc!$E$25,$E$9=calc!$E$26),($K23*$AF$9)/2,$K23*$AF$9))))*(1+BK23)</f>
        <v>0</v>
      </c>
      <c r="R23" s="294">
        <f>IF(AM14=calc!$L$22,0,IF($E$10="",0,(IF(OR($E$10=calc!$E$24,$E$10=calc!$E$25,$E$10=calc!$E$26),($K23*$AF$10)/2,$K23*$AF$10))))*(1+BK23)</f>
        <v>0</v>
      </c>
      <c r="S23" s="294">
        <f>IF(AM15=calc!$L$22,0,IF($E$11="",0,(IF(OR($E$11=calc!$E$24,$E$11=calc!$E$25,$E$11=calc!$E$26),($K23*$AF$11)/2,$K23*$AF$11))))*(1+BK23)</f>
        <v>0</v>
      </c>
      <c r="T23" s="294">
        <f>IF(AM16=calc!$L$22,0,IF($E$12="",0,(IF(OR($E$12=calc!$E$24,$E$12=calc!$E$25,$E$12=calc!$E$26),($K23*$AF$12)/2,$K23*$AF$12))))*(1+BK23)</f>
        <v>0</v>
      </c>
      <c r="U23" s="294">
        <f>IF(AM17=calc!$L$22,0,IF($E$13="",0,(IF(OR($E$13=calc!$E$24,$E$13=calc!$E$25,$E$13=calc!$E$26),($K23*$AF$13)/2,$K23*$AF$13))))*(1+BK23)</f>
        <v>0</v>
      </c>
      <c r="V23" s="293">
        <f>(1*(IF($E$4="",0,(IF(OR($E$4=calc!$E$24,$E$4=calc!$E$25,$E$4=calc!$E$26),COUNTIF(AF23:BJ23,calc!$AH$4)*2,COUNTIF(AF23:BJ23,calc!$AH$4))))+(2*(IF(OR($E$4=calc!$E$24,$E$4=calc!$E$25,$E$4=calc!$E$26),COUNTIF(AF23:BJ23,calc!$AH$14)*2,COUNTIF(AF23:BJ23,calc!$AH$14))))+(3*(IF(OR($E$4=calc!$E$24,$E$4=calc!$E$25,$E$4=calc!$E$26),COUNTIF(AF23:BJ23,calc!$AH$24)*2,COUNTIF(AF23:BJ23,calc!$AH$24))))+(4*(IF(OR($E$4=calc!$E$24,$E$4=calc!$E$25,$E$4=calc!$E$26),COUNTIF(AF23:BJ23,calc!$AH$34)*2,COUNTIF(AF23:BJ23,calc!$AH$34))))+(5*(IF(OR($E$4=calc!$E$24,$E$4=calc!$E$25,$E$4=calc!$E$26),COUNTIF(AF23:BJ23,calc!$AH$44)*2,COUNTIF(AF23:BJ23,calc!$AH$44))))))</f>
        <v>0</v>
      </c>
      <c r="W23" s="293">
        <f>(1*(IF($E$5="",0,(IF(OR($E$5=calc!$E$24,$E$5=calc!$E$25,$E$5=calc!$E$26),COUNTIF(AF23:BJ23,calc!$AH$5)*2,COUNTIF(AF23:BJ23,calc!$AH$5))))+(2*(IF(OR($E$5=calc!$E$24,$E$5=calc!$E$25,$E$5=calc!$E$26),COUNTIF(AF23:BJ23,calc!$AH$15)*2,COUNTIF(AF23:BJ23,calc!$AH$15))))+(3*(IF(OR($E$5=calc!$E$24,$E$5=calc!$E$25,$E$5=calc!$E$26),COUNTIF(AF23:BJ23,calc!$AH$25)*2,COUNTIF(AF23:BJ23,calc!$AH$25))))+(4*(IF(OR($E$5=calc!$E$24,$E$5=calc!$E$25,$E$5=calc!$E$26),COUNTIF(AF23:BJ23,calc!$AH$35)*2,COUNTIF(AF23:BJ23,calc!$AH$35))))+(5*(IF(OR($E$5=calc!$E$24,$E$5=calc!$E$25,$E$5=calc!$E$26),COUNTIF(AF23:BJ23,calc!$AH$45)*2,COUNTIF(AF23:BJ23,calc!$AH$45))))))</f>
        <v>0</v>
      </c>
      <c r="X23" s="293">
        <f>(1*(IF($E$6="",0,(IF(OR($E$6=calc!$E$24,$E$6=calc!$E$25,$E$6=calc!$E$26),COUNTIF(AF23:BJ23,calc!$AH$6)*2,COUNTIF(AF23:BJ23,calc!$AH$6))))+(2*(IF(OR($E$6=calc!$E$24,$E$6=calc!$E$25,$E$6=calc!$E$26),COUNTIF(AF23:BJ23,calc!$AH$16)*2,COUNTIF(AF23:BJ23,calc!$AH$16))))+(3*(IF(OR($E$6=calc!$E$24,$E$6=calc!$E$25,$E$6=calc!$E$26),COUNTIF(AF23:BJ23,calc!$AH$26)*2,COUNTIF(AF23:BJ23,calc!$AH$26))))+(4*(IF(OR($E$6=calc!$E$24,$E$6=calc!$E$25,$E$6=calc!$E$26),COUNTIF(AF23:BJ23,calc!$AH$36)*2,COUNTIF(AF23:BJ23,calc!$AH$36))))+(5*(IF(OR($E$6=calc!$E$24,$E$6=calc!$E$25,$E$6=calc!$E$26),COUNTIF(AF23:BJ23,calc!$AH$46)*2,COUNTIF(AF23:BJ23,calc!$AH$46))))))</f>
        <v>0</v>
      </c>
      <c r="Y23" s="293">
        <f>(1*(IF($E$7="",0,(IF(OR($E$7=calc!$E$24,$E$7=calc!$E$25,$E$7=calc!$E$26),COUNTIF(AF23:BJ23,calc!$AH$7)*2,COUNTIF(AF23:BJ23,calc!$AH$7))))+(2*(IF(OR($E$7=calc!$E$24,$E$7=calc!$E$25,$E$7=calc!$E$26),COUNTIF(AF23:BJ23,calc!$AH$17)*2,COUNTIF(AF23:BJ23,calc!$AH$17))))+(3*(IF(OR($E$7=calc!$E$24,$E$7=calc!$E$25,$E$7=calc!$E$26),COUNTIF(AF23:BJ23,calc!$AH$27)*2,COUNTIF(AF23:BJ23,calc!$AH$27))))+(4*(IF(OR($E$7=calc!$E$24,$E$7=calc!$E$25,$E$7=calc!$E$26),COUNTIF(AF23:BJ23,calc!$AH$37)*2,COUNTIF(AF23:BJ23,calc!$AH$37))))+(5*(IF(OR($E$7=calc!$E$24,$E$7=calc!$E$25,$E$7=calc!$E$26),COUNTIF(AF23:BJ23,calc!$AH$47)*2,COUNTIF(AF23:BJ23,calc!$AH$47))))))</f>
        <v>0</v>
      </c>
      <c r="Z23" s="293">
        <f>(1*(IF($E$8="",0,(IF(OR($E$8=calc!$E$24,$E$8=calc!$E$25,$E$8=calc!$E$26),COUNTIF(AF23:BJ23,calc!$AH$8)*2,COUNTIF(AF23:BJ23,calc!$AH$8))))+(2*(IF(OR($E$8=calc!$E$24,$E$8=calc!$E$25,$E$8=calc!$E$26),COUNTIF(AF23:BJ23,calc!$AH$18)*2,COUNTIF(AF23:BJ23,calc!$AH$18))))+(3*(IF(OR($E$8=calc!$E$24,$E$8=calc!$E$25,$E$8=calc!$E$26),COUNTIF(AF23:BJ23,calc!$AH$28)*2,COUNTIF(AF23:BJ23,calc!$AH$28))))+(4*(IF(OR($E$8=calc!$E$24,$E$8=calc!$E$25,$E$8=calc!$E$26),COUNTIF(AF23:BJ23,calc!$AH$38)*2,COUNTIF(AF23:BJ23,calc!$AH$38))))+(5*(IF(OR($E$8=calc!$E$24,$E$8=calc!$E$25,$E$8=calc!$E$26),COUNTIF(AF23:BJ23,calc!$AH$48)*2,COUNTIF(AF23:BJ23,calc!$AH$48))))))</f>
        <v>0</v>
      </c>
      <c r="AA23" s="293">
        <f>(1*(IF($E$9="",0,(IF(OR($E$9=calc!$E$24,$E$9=calc!$E$25,$E$9=calc!$E$26),COUNTIF(AF23:BJ23,calc!$AH$9)*2,COUNTIF(AF23:BJ23,calc!$AH$9))))+(2*(IF(OR($E$9=calc!$E$24,$E$9=calc!$E$25,$E$9=calc!$E$26),COUNTIF(AF23:BJ23,calc!$AH$19)*2,COUNTIF(AF23:BJ23,calc!$AH$19))))+(3*(IF(OR($E$9=calc!$E$24,$E$9=calc!$E$25,$E$9=calc!$E$26),COUNTIF(AF23:BJ23,calc!$AH$29)*2,COUNTIF(AF23:BJ23,calc!$AH$29))))+(4*(IF(OR($E$9=calc!$E$24,$E$9=calc!$E$25,$E$9=calc!$E$26),COUNTIF(AF23:BJ23,calc!$AH$39)*2,COUNTIF(AF23:BJ23,calc!$AH$39))))+(5*(IF(OR($E$9=calc!$E$24,$E$9=calc!$E$25,$E$9=calc!$E$26),COUNTIF(AF23:BJ23,calc!$AH$49)*2,COUNTIF(AF23:BJ23,calc!$AH$49))))))</f>
        <v>0</v>
      </c>
      <c r="AB23" s="295">
        <f>(1*(IF($E$10="",0,(IF(OR($E$10=calc!$E$24,$E$10=calc!$E$25,$E$10=calc!$E$26),COUNTIF(AF23:BJ23,calc!$AH$10)*2,COUNTIF(AF23:BJ23,calc!$AH$10))))+(2*(IF(OR($E$10=calc!$E$24,$E$10=calc!$E$25,$E$10=calc!$E$26),COUNTIF(AF23:BJ23,calc!$AH$20)*2,COUNTIF(AF23:BJ23,calc!$AH$20))))+(3*(IF(OR($E$10=calc!$E$24,$E$10=calc!$E$25,$E$10=calc!$E$26),COUNTIF(AF23:BJ23,calc!$AH$30)*2,COUNTIF(AF23:BJ23,calc!$AH$30))))+(4*(IF(OR($E$10=calc!$E$24,$E$10=calc!$E$25,$E$10=calc!$E$26),COUNTIF(AF23:BJ23,calc!$AH$40)*2,COUNTIF(AF23:BJ23,calc!$AH$40))))+(5*(IF(OR($E$10=calc!$E$24,$E$10=calc!$E$25,$E$10=calc!$E$26),COUNTIF(AF23:BJ23,calc!$AH$50)*2,COUNTIF(AF23:BJ23,calc!$AH$50))))))</f>
        <v>0</v>
      </c>
      <c r="AC23" s="295">
        <f>(1*(IF($E$11="",0,(IF(OR($E$11=calc!$E$24,$E$11=calc!$E$25,$E$11=calc!$E$26),COUNTIF(AF23:BJ23,calc!$AH$11)*2,COUNTIF(AF23:BJ23,calc!$AH$11))))+(2*(IF(OR($E$11=calc!$E$24,$E$11=calc!$E$25,$E$11=calc!$E$26),COUNTIF(AF23:BJ23,calc!$AH$21)*2,COUNTIF(AF23:BJ23,calc!$AH$21))))+(3*(IF(OR($E$11=calc!$E$24,$E$11=calc!$E$25,$E$11=calc!$E$26),COUNTIF(AF23:BJ23,calc!$AH$31)*2,COUNTIF(AF23:BJ23,calc!$AH$31))))+(4*(IF(OR($E$11=calc!$E$24,$E$11=calc!$E$25,$E$11=calc!$E$26),COUNTIF(AF23:BJ23,calc!$AH$41)*2,COUNTIF(AF23:BJ23,calc!$AH$41))))+(5*(IF(OR($E$11=calc!$E$24,$E$11=calc!$E$25,$E$11=calc!$E$26),COUNTIF(AF23:BJ23,calc!$AH$51)*2,COUNTIF(AF23:BJ23,calc!$AH$51))))))</f>
        <v>0</v>
      </c>
      <c r="AD23" s="295">
        <f>(1*(IF($E$12="",0,(IF(OR($E$12=calc!$E$24,$E$12=calc!$E$25,$E$12=calc!$E$26),COUNTIF(AF23:BJ23,calc!$AH$12)*2,COUNTIF(AF23:BJ23,calc!$AH$12))))+(2*(IF(OR($E$12=calc!$E$24,$E$12=calc!$E$25,$E$12=calc!$E$26),COUNTIF(AF23:BJ23,calc!$AH$22)*2,COUNTIF(AF23:BJ23,calc!$AH$22))))+(3*(IF(OR($E$12=calc!$E$24,$E$12=calc!$E$25,$E$12=calc!$E$26),COUNTIF(AF23:BJ23,calc!$AH$32)*2,COUNTIF(AF23:BJ23,calc!$AH$32))))+(4*(IF(OR($E$12=calc!$E$24,$E$12=calc!$E$25,$E$12=calc!$E$26),COUNTIF(AF23:BJ23,calc!$AH$42)*2,COUNTIF(AF23:BJ23,calc!$AH$42))))+(5*(IF(OR($E$12=calc!$E$24,$E$12=calc!$E$25,$E$12=calc!$E$26),COUNTIF(AF23:BJ23,calc!$AH$52)*2,COUNTIF(AF23:BJ23,calc!$AH$52))))))</f>
        <v>0</v>
      </c>
      <c r="AE23" s="295">
        <f>(1*(IF($E$13="",0,(IF(OR($E$13=calc!$E$24,$E$13=calc!$E$25,$E$13=calc!$E$26),COUNTIF(AF23:BJ23,calc!$AH$13)*2,COUNTIF(AF23:BJ23,calc!$AH$13))))+(2*(IF(OR($E$13=calc!$E$24,$E$13=calc!$E$25,$E$13=calc!$E$26),COUNTIF(AF23:BJ23,calc!$AH$23)*2,COUNTIF(AF23:BJ23,calc!$AH$23))))+(3*(IF(OR($E$13=calc!$E$24,$E$13=calc!$E$25,$E$13=calc!$E$26),COUNTIF(AF23:BJ23,calc!$AH$33)*2,COUNTIF(AF23:BJ23,calc!$AH$33))))+(4*(IF(OR($E$13=calc!$E$24,$E$13=calc!$E$25,$E$13=calc!$E$26),COUNTIF(AF23:BJ23,calc!$AH$43)*2,COUNTIF(AF23:BJ23,calc!$AH$43))))+(5*(IF(OR($E$13=calc!$E$24,$E$13=calc!$E$25,$E$13=calc!$E$26),COUNTIF(AF23:BJ23,calc!$AH$53)*2,COUNTIF(AF23:BJ23,calc!$AH$53))))))</f>
        <v>0</v>
      </c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124"/>
      <c r="BL23" s="96">
        <f t="shared" si="6"/>
        <v>0</v>
      </c>
      <c r="BM23" s="164"/>
      <c r="BN23" s="49">
        <f>IF($E$4="",0,IF($AM$4=calc!$L$22,0,(1*(IF(OR($E$4=calc!$E$24,$E$4=calc!$E$25,$E$4=calc!$E$26),COUNTIF(AF23:BJ23,calc!$AH$4)*2,COUNTIF(AF23:BJ23,calc!$AH$4))))+(2*(IF(OR($E$4=calc!$E$24,$E$4=calc!$E$23,$E$4=calc!$E$26),COUNTIF(AF23:BJ23,calc!$AH$14)*2,COUNTIF(AF23:BJ23,calc!$AH$14))))+(3*(IF(OR($E$4=calc!$E$24,$E$4=calc!$E$25,$E$4=calc!$E$26),COUNTIF(AF23:BJ23,calc!$AH$24)*2,COUNTIF(AF23:BJ23,calc!$AH$24))))+(4*(IF(OR($E$4=calc!$E$24,$E$4=calc!$E$25,$E$4=calc!$E$26),COUNTIF(AF23:BJ23,calc!$AH$34)*2,COUNTIF(AF23:BJ23,calc!$AH$34))))+(5*(IF(OR($E$4=calc!$E$24,$E$4=calc!$E$25,$E$4=calc!$E$26),COUNTIF(AF23:BJ23,calc!$AH$44)*2,COUNTIF(AF23:BJ23,calc!$AH$44))))))</f>
        <v>0</v>
      </c>
      <c r="BO23" s="49">
        <f>IF($E$5="",0,IF($AM$5=calc!$L$22,0,(1*(IF(OR($E$5=calc!$E$24,$E$5=calc!$E$25,$E$5=calc!$E$26),COUNTIF(AF23:BJ23,calc!$AH$5)*2,COUNTIF(AF23:BJ23,calc!$AH$5))))+(2*(IF(OR($E$5=calc!$E$24,$E$5=calc!$E$23,$E$5=calc!$E$26),COUNTIF(AF23:BJ23,calc!$AH$15)*2,COUNTIF(AF23:BJ23,calc!$AH$15))))+(3*(IF(OR($E$5=calc!$E$24,$E$5=calc!$E$25,$E$5=calc!$E$26),COUNTIF(AF23:BJ23,calc!$AH$25)*2,COUNTIF(AF23:BJ23,calc!$AH$25))))+(4*(IF(OR($E$5=calc!$E$24,$E$5=calc!$E$25,$E$5=calc!$E$26),COUNTIF(AF23:BJ23,calc!$AH$35)*2,COUNTIF(AF23:BJ23,calc!$AH$35))))+(5*(IF(OR($E$5=calc!$E$24,$E$5=calc!$E$25,$E$5=calc!$E$26),COUNTIF(AF23:BJ23,calc!$AH$45)*2,COUNTIF(AF23:BJ23,calc!$AH$45))))))</f>
        <v>0</v>
      </c>
      <c r="BP23" s="49">
        <f>IF($E$6="",0,IF($AM$6=calc!$L$22,0,(1*(IF(OR($E$6=calc!$E$24,$E$6=calc!$E$25,$E$6=calc!$E$26),COUNTIF(AF23:BJ23,calc!$AH$6)*2,COUNTIF(AF23:BJ23,calc!$AH$6))))+(2*(IF(OR($E$6=calc!$E$24,$E$6=calc!$E$23,$E$6=calc!$E$26),COUNTIF(AF23:BJ23,calc!$AH$16)*2,COUNTIF(AF23:BJ23,calc!$AH$16))))+(3*(IF(OR($E$6=calc!$E$24,$E$6=calc!$E$25,$E$6=calc!$E$26),COUNTIF(AF23:BJ23,calc!$AH$26)*2,COUNTIF(AF23:BJ23,calc!$AH$26))))+(4*(IF(OR($E$6=calc!$E$24,$E$6=calc!$E$25,$E$6=calc!$E$26),COUNTIF(AF23:BJ23,calc!$AH$36)*2,COUNTIF(AF23:BJ23,calc!$AH$36))))+(5*(IF(OR($E$6=calc!$E$24,$E$6=calc!$E$25,$E$6=calc!$E$26),COUNTIF(AF23:BJ23,calc!$AH$46)*2,COUNTIF(AF23:BJ23,calc!$AH$46))))))</f>
        <v>0</v>
      </c>
      <c r="BQ23" s="49">
        <f>IF($E$7="",0,IF($AM$7=calc!$L$22,0,(1*(IF(OR($E$7=calc!$E$24,$E$7=calc!$E$25,$E$7=calc!$E$26),COUNTIF(AF23:BJ23,calc!$AH$7)*2,COUNTIF(AF23:BJ23,calc!$AH$7))))+(2*(IF(OR($E$7=calc!$E$24,$E$7=calc!$E$23,$E$7=calc!$E$26),COUNTIF(AF23:BJ23,calc!$AH$17)*2,COUNTIF(AF23:BJ23,calc!$AH$17))))+(3*(IF(OR($E$7=calc!$E$24,$E$7=calc!$E$25,$E$7=calc!$E$26),COUNTIF(AF23:BJ23,calc!$AH$27)*2,COUNTIF(AF23:BJ23,calc!$AH$27))))+(4*(IF(OR($E$7=calc!$E$24,$E$7=calc!$E$25,$E$7=calc!$E$26),COUNTIF(AF23:BJ23,calc!$AH$37)*2,COUNTIF(AF23:BJ23,calc!$AH$37))))+(5*(IF(OR($E$7=calc!$E$24,$E$7=calc!$E$25,$E$7=calc!$E$26),COUNTIF(AF23:BJ23,calc!$AH$47)*2,COUNTIF(AF23:BJ23,calc!$AH$47))))))</f>
        <v>0</v>
      </c>
      <c r="BR23" s="49">
        <f>IF($E$8="",0,IF($AM$8=calc!$L$22,0,(1*(IF(OR($E$8=calc!$E$24,$E$8=calc!$E$25,$E$8=calc!$E$26),COUNTIF(AF23:BJ23,calc!$AB$8)*2,COUNTIF(AF23:BJ23,calc!$AH$8))))+(2*(IF(OR($E$8=calc!$E$24,$E$8=calc!$E$23,$E$8=calc!$E$26),COUNTIF(AF23:BJ23,calc!$AH$18)*2,COUNTIF(AF23:BJ23,calc!$AH$18))))+(3*(IF(OR($E$8=calc!$E$24,$E$8=calc!$E$25,$E$8=calc!$E$26),COUNTIF(AF23:BJ23,calc!$AH$28)*2,COUNTIF(AF23:BJ23,calc!$AH$28))))+(4*(IF(OR($E$8=calc!$E$24,$E$8=calc!$E$25,$E$8=calc!$E$26),COUNTIF(AF23:BJ23,calc!$AH$38)*2,COUNTIF(AF23:BJ23,calc!$AH$38))))+(5*(IF(OR($E$8=calc!$E$24,$E$8=calc!$E$25,$E$8=calc!$E$26),COUNTIF(AF23:BJ23,calc!$AH$48)*2,COUNTIF(AF23:BJ23,calc!$AH$48))))))</f>
        <v>0</v>
      </c>
      <c r="BS23" s="49">
        <f>IF($E$9="",0,IF($AM$9=calc!$L$22,0,(1*(IF(OR($E$9=calc!$E$24,$E$9=calc!$E$25,$E$9=calc!$E$26),COUNTIF(AF23:BJ23,calc!$AH$9)*2,COUNTIF(AF23:BJ23,calc!$AH$9))))+(2*(IF(OR($E$9=calc!$E$24,$E$9=calc!$E$23,$E$9=calc!$E$26),COUNTIF(AF23:BJ23,calc!$AH$19)*2,COUNTIF(AF23:BJ23,calc!$AH$19))))+(3*(IF(OR($E$9=calc!$E$24,$E$9=calc!$E$25,$E$9=calc!$E$26),COUNTIF(AF23:BJ23,calc!$AH$29)*2,COUNTIF(AF23:BJ23,calc!$AH$29))))+(4*(IF(OR($E$9=calc!$E$24,$E$9=calc!$E$25,$E$9=calc!$E$26),COUNTIF(AF23:BJ23,calc!$AH$39)*2,COUNTIF(AF23:BJ23,calc!$AH$39))))+(5*(IF(OR($E$9=calc!$E$24,$E$9=calc!$E$25,$E$9=calc!$E$26),COUNTIF(AF23:BJ23,calc!$AH$49)*2,COUNTIF(AF23:BJ23,calc!$AH$49))))))</f>
        <v>0</v>
      </c>
      <c r="BT23" s="49">
        <f>IF($E$10="",0,IF($AM$10=calc!$L$22,0,(1*(IF(OR($E$10=calc!$E$24,$E$10=calc!$E$25,$E$10=calc!$E$26),COUNTIF(AF23:BJ23,calc!$AH$10)*2,COUNTIF(AF23:BJ23,calc!$AH$10))))+(2*(IF(OR($E$10=calc!$E$24,$E$10=calc!$E$23,$E$10=calc!$E$26),COUNTIF(AF23:BJ23,calc!$AH$20)*2,COUNTIF(AF23:BJ23,calc!$AH$20))))+(3*(IF(OR($E$10=calc!$E$24,$E$10=calc!$E$25,$E$10=calc!$E$26),COUNTIF(AF23:BJ23,calc!$AH$30)*2,COUNTIF(AF23:BJ23,calc!$AH$30))))+(4*(IF(OR($E$10=calc!$E$24,$E$10=calc!$E$25,$E$10=calc!$E$26),COUNTIF(AF23:BJ23,calc!$AH$40)*2,COUNTIF(AF23:BJ23,calc!$AH$40))))+(5*(IF(OR($E$10=calc!$E$24,$E$10=calc!$E$25,$E$10=calc!$E$26),COUNTIF(AF23:BJ23,calc!$AH$50)*2,COUNTIF(AF23:BJ23,calc!$AH$50))))))</f>
        <v>0</v>
      </c>
      <c r="BU23" s="49">
        <f>IF($E$11="",0,IF($AQ$11=calc!$L$22,0,(1*(IF(OR($E$11=calc!$E$24,$E$11=calc!$E$25,$E$11=calc!$E$26),COUNTIF(AF23:BJ23,calc!$AH$11)*2,COUNTIF(AF23:BJ23,calc!$AH$11))))+(2*(IF(OR($E$11=calc!$E$24,$E$11=calc!$E$23,$E$11=calc!$E$26),COUNTIF(AF23:BJ23,calc!$AH$21)*2,COUNTIF(AF23:BJ23,calc!$AH$21))))+(3*(IF(OR($E$11=calc!$E$24,$E$11=calc!$E$25,$E$11=calc!$E$26),COUNTIF(AF23:BJ23,calc!$AH$31)*2,COUNTIF(AF23:BJ23,calc!$AH$31))))+(4*(IF(OR($E$11=calc!$E$24,$E$11=calc!$E$25,$E$11=calc!$E$26),COUNTIF(AF23:BJ23,calc!$AH$41)*2,COUNTIF(AF23:BJ23,calc!$AH$41))))+(5*(IF(OR($E$11=calc!$E$24,$E$11=calc!$E$25,$E$11=calc!$E$26),COUNTIF(AF23:BJ23,calc!$AH$51)*2,COUNTIF(AF23:BJ23,calc!$AH$51))))))</f>
        <v>0</v>
      </c>
      <c r="BV23" s="49">
        <f>IF($E$12="",0,IF($AM$12=calc!$L$22,0,(1*(IF(OR($E$12=calc!$E$24,$E$12=calc!$E$25,$E$12=calc!$E$26),COUNTIF(AF23:BJ23,calc!$AH$12)*2,COUNTIF(AF23:BJ23,calc!$AH$12))))+(2*(IF(OR($E$12=calc!$E$24,$E$12=calc!$E$23,$E$12=calc!$E$26),COUNTIF(AF23:BJ23,calc!$AH$22)*2,COUNTIF(AF23:BJ23,calc!$AH$22))))+(3*(IF(OR($E$12=calc!$E$24,$E$12=calc!$E$25,$E$12=calc!$E$26),COUNTIF(AF23:BJ23,calc!$AH$32)*2,COUNTIF(AF23:BJ23,calc!$AH$32))))+(4*(IF(OR($E$12=calc!$E$24,$E$12=calc!$E$25,$E$12=calc!$E$26),COUNTIF(AF23:BJ23,calc!$AH$42)*2,COUNTIF(AF23:BJ23,calc!$AH$42))))+(5*(IF(OR($E$12=calc!$E$24,$E$12=calc!$E$25,$E$12=calc!$E$26),COUNTIF(AF23:BJ23,calc!$AH$52)*2,COUNTIF(AF23:BJ23,calc!$AH$52))))))</f>
        <v>0</v>
      </c>
      <c r="BW23" s="49">
        <f>IF($E$13="",0,IF($AQ$13=calc!$L$22,0,(1*(IF(OR($E$13=calc!$E$24,$E$13=calc!$E$25,$E$13=calc!$E$26),COUNTIF(AF23:BJ23,calc!$AH$13)*2,COUNTIF(AF23:BJ23,calc!$AH$13))))+(2*(IF(OR($E$13=calc!$E$24,$E$13=calc!$E$23,$E$13=calc!$E$26),COUNTIF(AF23:BJ23,calc!$AH$23)*2,COUNTIF(AF23:BJ23,calc!$AH$23))))+(3*(IF(OR($E$13=calc!$E$24,$E$13=calc!$E$25,$E$13=calc!$E$26),COUNTIF(AF23:BJ23,calc!$AH$33)*2,COUNTIF(AF23:BJ23,calc!$AH$33))))+(4*(IF(OR($E$13=calc!$E$24,$E$13=calc!$E$25,$E$13=calc!$E$26),COUNTIF(AF23:BJ23,calc!$AH$43)*2,COUNTIF(AF23:BJ23,calc!$AH$43))))+(5*(IF(OR($E$13=calc!$E$24,$E$13=calc!$E$25,$E$13=calc!$E$26),COUNTIF(AF23:BJ23,calc!$AH$53)*2,COUNTIF(AF23:BJ23,calc!$AH$53))))))</f>
        <v>0</v>
      </c>
      <c r="BX23" s="49">
        <f t="shared" si="7"/>
        <v>0</v>
      </c>
      <c r="BY23" s="1"/>
      <c r="BZ23" s="49">
        <f>IF($E$4="",0,(1*COUNTIF(AF23,calc!$AH$4))+(2*COUNTIF(AF23,calc!$AH$14))+(3*COUNTIF(AF23,calc!$AH$24))+(4*COUNTIF(AF23,calc!$AH$34))+(5*COUNTIF(AF23,calc!$AH$44)))</f>
        <v>0</v>
      </c>
      <c r="CA23" s="49">
        <f>IF($E$5="",0,(1*COUNTIF(AF23,calc!$AH$5))+(2*COUNTIF(AF23,calc!$AH$15))+(3*COUNTIF(AF23,calc!$AH$25))+(4*COUNTIF(AF23,calc!$AH$35))+(5*COUNTIF(AF23,calc!$AH$45)))</f>
        <v>0</v>
      </c>
      <c r="CB23" s="49">
        <f>IF($E$6="",0,(1*COUNTIF(AF23,calc!$AH$6))+(2*COUNTIF(AF23,calc!$AH$16))+(3*COUNTIF(AF23,calc!$AH$26))+(4*COUNTIF(AF23,calc!$AH$36))+(5*COUNTIF(AF23,calc!$AH$46)))</f>
        <v>0</v>
      </c>
      <c r="CC23" s="49">
        <f>IF($E$7="",0,(1*COUNTIF(AF23,calc!$AH$7))+(2*COUNTIF(AF23,calc!$AH$17))+(3*COUNTIF(AF23,calc!$AH$27))+(4*COUNTIF(AF23,calc!$AH$37))+(5*COUNTIF(AF23,calc!$AH$47)))</f>
        <v>0</v>
      </c>
      <c r="CD23" s="49">
        <f>IF($E$8="",0,(1*COUNTIF(AF23,calc!$AH$8))+(2*COUNTIF(AF23,calc!$AH$18))+(3*COUNTIF(AF23,calc!$AH$28))+(4*COUNTIF(AF23,calc!$AH$38))+(5*COUNTIF(AF23,calc!$AH$48)))</f>
        <v>0</v>
      </c>
      <c r="CE23" s="49">
        <f>IF($E$9="",0,(1*COUNTIF(AF23,calc!$AH$9))+(2*COUNTIF(AF23,calc!$AH$19))+(3*COUNTIF(AF23,calc!$AH$29))+(4*COUNTIF(AF23,calc!$AH$39))+(5*COUNTIF(AF23,calc!$AH$49)))</f>
        <v>0</v>
      </c>
      <c r="CF23" s="49">
        <f>IF($E$10="",0,(1*COUNTIF(AF23,calc!$AH$10))+(2*COUNTIF(AF23,calc!$AH$20))+(3*COUNTIF(AF23,calc!$AH$30))+(4*COUNTIF(AF23,calc!$AH$40))+(5*COUNTIF(AF23,calc!$AH$50)))</f>
        <v>0</v>
      </c>
      <c r="CG23" s="49">
        <f>IF($E$11="",0,(1*COUNTIF(AF23,calc!$AH$11))+(2*COUNTIF(AF23,calc!$AH$21))+(3*COUNTIF(AF23,calc!$AH$31))+(4*COUNTIF(AF23,calc!$AH$41))+(5*COUNTIF(AF23,calc!$AH$51)))</f>
        <v>0</v>
      </c>
      <c r="CH23" s="49">
        <f>IF($E$12="",0,(1*COUNTIF(AF23,calc!$AH$12))+(2*COUNTIF(AF23,calc!$AH$22))+(3*COUNTIF(AF23,calc!$AH$32))+(4*COUNTIF(AF23,calc!$AH$42))+(5*COUNTIF(AF23,calc!$AH$52)))</f>
        <v>0</v>
      </c>
      <c r="CI23" s="49">
        <f>IF($E$13="",0,(1*COUNTIF(AF23,calc!$AH$13))+(2*COUNTIF(AF23,calc!$AH$23))+(3*COUNTIF(AF23,calc!$AH$33))+(4*COUNTIF(AF23,calc!$AH$43))+(5*COUNTIF(AF23,calc!$AH$53)))</f>
        <v>0</v>
      </c>
      <c r="CJ23" s="1"/>
      <c r="CK23" s="49">
        <f>IF($E$4="",0,(1*COUNTIF(AG23,calc!$AH$4))+(2*COUNTIF(AG23,calc!$AH$14))+(3*COUNTIF(AG23,calc!$AH$24))+(4*COUNTIF(AG23,calc!$AH$34))+(5*COUNTIF(AG23,calc!$AH$44)))</f>
        <v>0</v>
      </c>
      <c r="CL23" s="49">
        <f>IF($E$5="",0,(1*COUNTIF(AG23,calc!$AH$5))+(2*COUNTIF(AG23,calc!$AH$15))+(3*COUNTIF(AG23,calc!$AH$25))+(4*COUNTIF(AG23,calc!$AH$35))+(5*COUNTIF(AG23,calc!$AH$45)))</f>
        <v>0</v>
      </c>
      <c r="CM23" s="49">
        <f>IF($E$6="",0,(1*COUNTIF(AG23,calc!$AH$6))+(2*COUNTIF(AG23,calc!$AH$16))+(3*COUNTIF(AG23,calc!$AH$26))+(4*COUNTIF(AG23,calc!$AH$36))+(5*COUNTIF(AG23,calc!$AH$46)))</f>
        <v>0</v>
      </c>
      <c r="CN23" s="49">
        <f>IF($E$7="",0,(1*COUNTIF(AG23,calc!$AH$7))+(2*COUNTIF(AG23,calc!$AH$17))+(3*COUNTIF(AG23,calc!$AH$27))+(4*COUNTIF(AG23,calc!$AH$37))+(5*COUNTIF(AG23,calc!$AH$47)))</f>
        <v>0</v>
      </c>
      <c r="CO23" s="49">
        <f>IF($E$8="",0,(1*COUNTIF(AG23,calc!$AH$8))+(2*COUNTIF(AG23,calc!$AH$18))+(3*COUNTIF(AG23,calc!$AH$28))+(4*COUNTIF(AG23,calc!$AH$38))+(5*COUNTIF(AG23,calc!$AH$48)))</f>
        <v>0</v>
      </c>
      <c r="CP23" s="49">
        <f>IF($E$9="",0,(1*COUNTIF(AG23,calc!$AH$9))+(2*COUNTIF(AG23,calc!$AH$19))+(3*COUNTIF(AG23,calc!$AH$29))+(4*COUNTIF(AG23,calc!$AH$39))+(5*COUNTIF(AG23,calc!$AH$49)))</f>
        <v>0</v>
      </c>
      <c r="CQ23" s="49">
        <f>IF($E$10="",0,(1*COUNTIF(AG23,calc!$AH$10))+(2*COUNTIF(AG23,calc!$AH$20))+(3*COUNTIF(AG23,calc!$AH$30))+(4*COUNTIF(AG23,calc!$AH$40))+(5*COUNTIF(AG23,calc!$AH$50)))</f>
        <v>0</v>
      </c>
      <c r="CR23" s="49">
        <f>IF($E$11="",0,(1*COUNTIF(AG23,calc!$AH$11))+(2*COUNTIF(AG23,calc!$AH$21))+(3*COUNTIF(AG23,calc!$AH$31))+(4*COUNTIF(AG23,calc!$AH$41))+(5*COUNTIF(AG23,calc!$AH$51)))</f>
        <v>0</v>
      </c>
      <c r="CS23" s="49">
        <f>IF($E$12="",0,(1*COUNTIF(AG23,calc!$AH$12))+(2*COUNTIF(AG23,calc!$AH$22))+(3*COUNTIF(AG23,calc!$AH$32))+(4*COUNTIF(AG23,calc!$AH$42))+(5*COUNTIF(AG23,calc!$AH$52)))</f>
        <v>0</v>
      </c>
      <c r="CT23" s="49">
        <f>IF($E$13="",0,(1*COUNTIF(AG23,calc!$AH$13))+(2*COUNTIF(AG23,calc!$AH$23))+(3*COUNTIF(AG23,calc!$AH$33))+(4*COUNTIF(AG23,calc!$AH$43))+(5*COUNTIF(AG23,calc!$AH$53)))</f>
        <v>0</v>
      </c>
      <c r="CU23" s="1"/>
      <c r="CV23" s="49">
        <f>IF($E$4="",0,(1*COUNTIF(AH23,calc!$AH$4))+(2*COUNTIF(AH23,calc!$AH$14))+(3*COUNTIF(AH23,calc!$AH$24))+(4*COUNTIF(AH23,calc!$AH$34))+(5*COUNTIF(AH23,calc!$AH$44)))</f>
        <v>0</v>
      </c>
      <c r="CW23" s="49">
        <f>IF($E$5="",0,(1*COUNTIF(AH23,calc!$AH$5))+(2*COUNTIF(AH23,calc!$AH$15))+(3*COUNTIF(AH23,calc!$AH$25))+(4*COUNTIF(AH23,calc!$AH$35))+(5*COUNTIF(AH23,calc!$AH$45)))</f>
        <v>0</v>
      </c>
      <c r="CX23" s="49">
        <f>IF($E$5="",0,(1*COUNTIF(AH23,calc!$AH$6))+(2*COUNTIF(AH23,calc!$AH$16))+(3*COUNTIF(AH23,calc!$AH$26))+(4*COUNTIF(AH23,calc!$AH$36))+(5*COUNTIF(AH23,calc!$AH$46)))</f>
        <v>0</v>
      </c>
      <c r="CY23" s="49">
        <f>IF($E$7="",0,(1*COUNTIF(AH23,calc!$AH$7))+(2*COUNTIF(AH23,calc!$AH$17))+(3*COUNTIF(AH23,calc!$AH$27))+(4*COUNTIF(AH23,calc!$AH$37))+(5*COUNTIF(AH23,calc!$AH$47)))</f>
        <v>0</v>
      </c>
      <c r="CZ23" s="49">
        <f>IF($E$8="",0,(1*COUNTIF(AH23,calc!$AH$8))+(2*COUNTIF(AH23,calc!$AH$18))+(3*COUNTIF(AH23,calc!$AH$28))+(4*COUNTIF(AH23,calc!$AH$38))+(5*COUNTIF(AH23,calc!$AH$48)))</f>
        <v>0</v>
      </c>
      <c r="DA23" s="49">
        <f>IF($E$9="",0,(1*COUNTIF(AH23,calc!$AH$9))+(2*COUNTIF(AH23,calc!$AH$19))+(3*COUNTIF(AH23,calc!$AH$29))+(4*COUNTIF(AH23,calc!$AH$39))+(5*COUNTIF(AH23,calc!$AH$49)))</f>
        <v>0</v>
      </c>
      <c r="DB23" s="49">
        <f>IF($E$10="",0,(1*COUNTIF(AH23,calc!$AH$10))+(2*COUNTIF(AH23,calc!$AH$20))+(3*COUNTIF(AH23,calc!$AH$30))+(4*COUNTIF(AH23,calc!$AH$40))+(5*COUNTIF(AH23,calc!$AH$50)))</f>
        <v>0</v>
      </c>
      <c r="DC23" s="49">
        <f>IF($E$11="",0,(1*COUNTIF(AH23,calc!$AH$11))+(2*COUNTIF(AH23,calc!$AH$21))+(3*COUNTIF(AH23,calc!$AH$31))+(4*COUNTIF(AH23,calc!$AH$41))+(5*COUNTIF(AH23,calc!$AH$51)))</f>
        <v>0</v>
      </c>
      <c r="DD23" s="49">
        <f>IF($E$12="",0,(1*COUNTIF(AH23,calc!$AH$12))+(2*COUNTIF(AH23,calc!$AH$22))+(3*COUNTIF(AH23,calc!$AH$32))+(4*COUNTIF(AH23,calc!$AH$42))+(5*COUNTIF(AH23,calc!$AH$52)))</f>
        <v>0</v>
      </c>
      <c r="DE23" s="49">
        <f>IF($E$13="",0,(1*COUNTIF(AH23,calc!$AH$13))+(2*COUNTIF(AH23,calc!$AH$23))+(3*COUNTIF(AH23,calc!$AH$33))+(4*COUNTIF(AH23,calc!$AH$43))+(5*COUNTIF(AH23,calc!$AH$53)))</f>
        <v>0</v>
      </c>
      <c r="DF23" s="1"/>
      <c r="DG23" s="49">
        <f>IF($E$4="",0,(1*COUNTIF(AI23,calc!$AH$4))+(2*COUNTIF(AI23,calc!$AH$14))+(3*COUNTIF(AI23,calc!$AH$24))+(4*COUNTIF(AI23,calc!$AH$34))+(5*COUNTIF(AI23,calc!$AH$44)))</f>
        <v>0</v>
      </c>
      <c r="DH23" s="49">
        <f>IF($E$5="",0,(1*COUNTIF(AI23,calc!$AH$5))+(2*COUNTIF(AI23,calc!$AH$15))+(3*COUNTIF(AI23,calc!$AH$25))+(4*COUNTIF(AI23,calc!$AH$35))+(5*COUNTIF(AI23,calc!$AH$45)))</f>
        <v>0</v>
      </c>
      <c r="DI23" s="49">
        <f>IF($E$6="",0,(1*COUNTIF(AI23,calc!$AH$6))+(2*COUNTIF(AI23,calc!$AH$16))+(3*COUNTIF(AI23,calc!$AH$26))+(4*COUNTIF(AI23,calc!$AH$36))+(5*COUNTIF(AI23,calc!$AH$46)))</f>
        <v>0</v>
      </c>
      <c r="DJ23" s="49">
        <f>IF($E$7="",0,(1*COUNTIF(AI23,calc!$AH$7))+(2*COUNTIF(AI23,calc!$AH$17))+(3*COUNTIF(AI23,calc!$AH$27))+(4*COUNTIF(AI23,calc!$AH$37))+(5*COUNTIF(AI23,calc!$AH$47)))</f>
        <v>0</v>
      </c>
      <c r="DK23" s="49">
        <f>IF($E$8="",0,(1*COUNTIF(AI23,calc!$AH$8))+(2*COUNTIF(AI23,calc!$AH$18))+(3*COUNTIF(AI23,calc!$AH$28))+(4*COUNTIF(AI23,calc!$AH$38))+(5*COUNTIF(AI23,calc!$AH$48)))</f>
        <v>0</v>
      </c>
      <c r="DL23" s="49">
        <f>IF($E$9="",0,(1*COUNTIF(AI23,calc!$AH$9))+(2*COUNTIF(AI23,calc!$AH$19))+(3*COUNTIF(AI23,calc!$AH$29))+(4*COUNTIF(AI23,calc!$AH$39))+(5*COUNTIF(AI23,calc!$AH$49)))</f>
        <v>0</v>
      </c>
      <c r="DM23" s="49">
        <f>IF($E$10="",0,(1*COUNTIF(AI23,calc!$AH$10))+(2*COUNTIF(AI23,calc!$AH$20))+(3*COUNTIF(AI23,calc!$AH$30))+(4*COUNTIF(AI23,calc!$AH$40))+(5*COUNTIF(AI23,calc!$AH$50)))</f>
        <v>0</v>
      </c>
      <c r="DN23" s="49">
        <f>IF($E$11="",0,(1*COUNTIF(AI23,calc!$AH$11))+(2*COUNTIF(AI23,calc!$AH$21))+(3*COUNTIF(AI23,calc!$AH$31))+(4*COUNTIF(AI23,calc!$AH$41))+(5*COUNTIF(AI23,calc!$AH$51)))</f>
        <v>0</v>
      </c>
      <c r="DO23" s="49">
        <f>IF($E$12="",0,(1*COUNTIF(AI23,calc!$AH$12))+(2*COUNTIF(AI23,calc!$AH$22))+(3*COUNTIF(AI23,calc!$AH$32))+(4*COUNTIF(AI23,calc!$AH$42))+(5*COUNTIF(AI23,calc!$AH$52)))</f>
        <v>0</v>
      </c>
      <c r="DP23" s="49">
        <f>IF($E$13="",0,(1*COUNTIF(AI23,calc!$AH$13))+(2*COUNTIF(AI23,calc!$AH$23))+(3*COUNTIF(AI23,calc!$AH$33))+(4*COUNTIF(AI23,calc!$AH$43))+(5*COUNTIF(AI23,calc!$AH$53)))</f>
        <v>0</v>
      </c>
      <c r="DQ23" s="1"/>
      <c r="DR23" s="49">
        <f>IF($E$4="",0,(1*COUNTIF(AJ23,calc!$AH$4))+(2*COUNTIF(AJ23,calc!$AH$14))+(3*COUNTIF(AJ23,calc!$AH$24))+(4*COUNTIF(AJ23,calc!$AH$34))+(5*COUNTIF(AJ23,calc!$AH$44)))</f>
        <v>0</v>
      </c>
      <c r="DS23" s="49">
        <f>IF($E$5="",0,(1*COUNTIF(AJ23,calc!$AH$5))+(2*COUNTIF(AJ23,calc!$AH$15))+(3*COUNTIF(AJ23,calc!$AH$25))+(4*COUNTIF(AJ23,calc!$AH$35))+(5*COUNTIF(AJ23,calc!$AH$45)))</f>
        <v>0</v>
      </c>
      <c r="DT23" s="49">
        <f>IF($E$6="",0,(1*COUNTIF(AJ23,calc!$AH$6))+(2*COUNTIF(AJ23,calc!$AH$16))+(3*COUNTIF(AJ23,calc!$AH$26))+(4*COUNTIF(AJ23,calc!$AH$36))+(5*COUNTIF(AJ23,calc!$AH$46)))</f>
        <v>0</v>
      </c>
      <c r="DU23" s="49">
        <f>IF($E$7="",0,(1*COUNTIF(AJ23,calc!$AH$7))+(2*COUNTIF(AJ23,calc!$AH$17))+(3*COUNTIF(AJ23,calc!$AH$27))+(4*COUNTIF(AJ23,calc!$AH$37))+(5*COUNTIF(AJ23,calc!$AH$47)))</f>
        <v>0</v>
      </c>
      <c r="DV23" s="49">
        <f>IF($E$8="",0,(1*COUNTIF(AJ23,calc!$AH$8))+(2*COUNTIF(AJ23,calc!$AH$18))+(3*COUNTIF(AJ23,calc!$AH$28))+(4*COUNTIF(AJ23,calc!$AH$38))+(5*COUNTIF(AJ23,calc!$AH$48)))</f>
        <v>0</v>
      </c>
      <c r="DW23" s="49">
        <f>IF($E$9="",0,(1*COUNTIF(AJ23,calc!$AH$9))+(2*COUNTIF(AJ23,calc!$AH$19))+(3*COUNTIF(AJ23,calc!$AH$29))+(4*COUNTIF(AJ23,calc!$AH$39))+(5*COUNTIF(AJ23,calc!$AH$49)))</f>
        <v>0</v>
      </c>
      <c r="DX23" s="49">
        <f>IF($E$10="",0,(1*COUNTIF(AJ23,calc!$AH$10))+(2*COUNTIF(AJ23,calc!$AH$20))+(3*COUNTIF(AJ23,calc!$AH$30))+(4*COUNTIF(AJ23,calc!$AH$40))+(5*COUNTIF(AJ23,calc!$AH$50)))</f>
        <v>0</v>
      </c>
      <c r="DY23" s="49">
        <f>IF($E$11="",0,(1*COUNTIF(AJ23,calc!$AH$11))+(2*COUNTIF(AJ23,calc!$AH$21))+(3*COUNTIF(AJ23,calc!$AH$31))+(4*COUNTIF(AJ23,calc!$AH$41))+(5*COUNTIF(AJ23,calc!$AH$51)))</f>
        <v>0</v>
      </c>
      <c r="DZ23" s="49">
        <f>IF($E$12="",0,(1*COUNTIF(AJ23,calc!$AH$12))+(2*COUNTIF(AJ23,calc!$AH$22))+(3*COUNTIF(AJ23,calc!$AH$32))+(4*COUNTIF(AJ23,calc!$AH$42))+(5*COUNTIF(AJ23,calc!$AH$52)))</f>
        <v>0</v>
      </c>
      <c r="EA23" s="49">
        <f>IF($E$13="",0,(1*COUNTIF(AJ23,calc!$AH$13))+(2*COUNTIF(AJ23,calc!$AH$23))+(3*COUNTIF(AJ23,calc!$AH$33))+(4*COUNTIF(AJ23,calc!$AH$43))+(5*COUNTIF(AJ23,calc!$AH$53)))</f>
        <v>0</v>
      </c>
      <c r="EB23" s="1"/>
      <c r="EC23" s="49">
        <f>IF($E$4="",0,(1*COUNTIF(AK23,calc!$AH$4))+(2*COUNTIF(AK23,calc!$AH$14))+(3*COUNTIF(AK23,calc!$AH$24))+(4*COUNTIF(AK23,calc!$AH$34))+(5*COUNTIF(AK23,calc!$AH$44)))</f>
        <v>0</v>
      </c>
      <c r="ED23" s="49">
        <f>IF($E$5="",0,(1*COUNTIF(AK23,calc!$AH$5))+(2*COUNTIF(AK23,calc!$AH$15))+(3*COUNTIF(AK23,calc!$AH$25))+(4*COUNTIF(AK23,calc!$AH$35))+(5*COUNTIF(AK23,calc!$AH$45)))</f>
        <v>0</v>
      </c>
      <c r="EE23" s="49">
        <f>IF($E$6="",0,(1*COUNTIF(AK23,calc!$AH$6))+(2*COUNTIF(AK23,calc!$AH$16))+(3*COUNTIF(AK23,calc!$AH$26))+(4*COUNTIF(AK23,calc!$AH$36))+(5*COUNTIF(AK23,calc!$AH$46)))</f>
        <v>0</v>
      </c>
      <c r="EF23" s="49">
        <f>IF($E$7="",0,(1*COUNTIF(AK23,calc!$AH$7))+(2*COUNTIF(AK23,calc!$AH$17))+(3*COUNTIF(AK23,calc!$AH$27))+(4*COUNTIF(AK23,calc!$AH$37))+(5*COUNTIF(AK23,calc!$AH$47)))</f>
        <v>0</v>
      </c>
      <c r="EG23" s="49">
        <f>IF($E$8="",0,(1*COUNTIF(AK23,calc!$AH$8))+(2*COUNTIF(AK23,calc!$AH$18))+(3*COUNTIF(AK23,calc!$AH$28))+(4*COUNTIF(AK23,calc!$AH$38))+(5*COUNTIF(AK23,calc!$AH$48)))</f>
        <v>0</v>
      </c>
      <c r="EH23" s="49">
        <f>IF($E$9="",0,(1*COUNTIF(AK23,calc!$AH$9))+(2*COUNTIF(AK23,calc!$AH$19))+(3*COUNTIF(AK23,calc!$AH$29))+(4*COUNTIF(AK23,calc!$AH$39))+(5*COUNTIF(AK23,calc!$AH$49)))</f>
        <v>0</v>
      </c>
      <c r="EI23" s="49">
        <f>IF($E$10="",0,(1*COUNTIF(AK23,calc!$AH$10))+(2*COUNTIF(AK23,calc!$AH$20))+(3*COUNTIF(AK23,calc!$AH$30))+(4*COUNTIF(AK23,calc!$AH$40))+(5*COUNTIF(AK23,calc!$AH$50)))</f>
        <v>0</v>
      </c>
      <c r="EJ23" s="49">
        <f>IF($E$11="",0,(1*COUNTIF(AK23,calc!$AH$11))+(2*COUNTIF(AK23,calc!$AH$21))+(3*COUNTIF(AK23,calc!$AH$31))+(4*COUNTIF(AK23,calc!$AH$41))+(5*COUNTIF(AK23,calc!$AH$51)))</f>
        <v>0</v>
      </c>
      <c r="EK23" s="49">
        <f>IF($E$12="",0,(1*COUNTIF(AK23,calc!$AH$12))+(2*COUNTIF(AK23,calc!$AH$22))+(3*COUNTIF(AK23,calc!$AH$32))+(4*COUNTIF(AK23,calc!$AH$42))+(5*COUNTIF(AK23,calc!$AH$52)))</f>
        <v>0</v>
      </c>
      <c r="EL23" s="49">
        <f>IF($E$13="",0,(1*COUNTIF(AK23,calc!$AH$13))+(2*COUNTIF(AK23,calc!$AH$23))+(3*COUNTIF(AK23,calc!$AH$33))+(4*COUNTIF(AK23,calc!$AH$43))+(5*COUNTIF(AK23,calc!$AH$53)))</f>
        <v>0</v>
      </c>
      <c r="EM23" s="1"/>
      <c r="EN23" s="49">
        <f>IF($E$4="",0,(1*COUNTIF(AL23,calc!$AH$4))+(2*COUNTIF(AL23,calc!$AH$14))+(3*COUNTIF(AL23,calc!$AH$24))+(4*COUNTIF(AL23,calc!$AH$34))+(5*COUNTIF(AL23,calc!$AH$44)))</f>
        <v>0</v>
      </c>
      <c r="EO23" s="49">
        <f>IF($E$5="",0,(1*COUNTIF(AL23,calc!$AH$5))+(2*COUNTIF(AL23,calc!$AH$15))+(3*COUNTIF(AL23,calc!$AH$25))+(4*COUNTIF(AL23,calc!$AH$35))+(5*COUNTIF(AL23,calc!$AH$45)))</f>
        <v>0</v>
      </c>
      <c r="EP23" s="49">
        <f>IF($E$6="",0,(1*COUNTIF(AL23,calc!$AH$6))+(2*COUNTIF(AL23,calc!$AH$16))+(3*COUNTIF(AL23,calc!$AH$26))+(4*COUNTIF(AL23,calc!$AH$36))+(5*COUNTIF(AL23,calc!$AH$46)))</f>
        <v>0</v>
      </c>
      <c r="EQ23" s="49">
        <f>IF($E$7="",0,(1*COUNTIF(AL23,calc!$AH$7))+(2*COUNTIF(AL23,calc!$AH$17))+(3*COUNTIF(AL23,calc!$AH$27))+(4*COUNTIF(AL23,calc!$AH$37))+(5*COUNTIF(AL23,calc!$AH$47)))</f>
        <v>0</v>
      </c>
      <c r="ER23" s="49">
        <f>IF($E$8="",0,(1*COUNTIF(AL23,calc!$AH$8))+(2*COUNTIF(AL23,calc!$AH$18))+(3*COUNTIF(AL23,calc!$AH$28))+(4*COUNTIF(AL23,calc!$AH$38))+(5*COUNTIF(AL23,calc!$AH$48)))</f>
        <v>0</v>
      </c>
      <c r="ES23" s="49">
        <f>IF($E$9="",0,(1*COUNTIF(AL23,calc!$AH$9))+(2*COUNTIF(AL23,calc!$AH$19))+(3*COUNTIF(AL23,calc!$AH$29))+(4*COUNTIF(AL23,calc!$AH$39))+(5*COUNTIF(AL23,calc!$AH$49)))</f>
        <v>0</v>
      </c>
      <c r="ET23" s="49">
        <f>IF($E$10="",0,(1*COUNTIF(AL23,calc!$AH$10))+(2*COUNTIF(AL23,calc!$AH$20))+(3*COUNTIF(AL23,calc!$AH$30))+(4*COUNTIF(AL23,calc!$AH$40))+(5*COUNTIF(AL23,calc!$AH$50)))</f>
        <v>0</v>
      </c>
      <c r="EU23" s="49">
        <f>IF($E$11="",0,(1*COUNTIF(AL23,calc!$AH$11))+(2*COUNTIF(AL23,calc!$AH$21))+(3*COUNTIF(AL23,calc!$AH$31))+(4*COUNTIF(AL23,calc!$AH$41))+(5*COUNTIF(AL23,calc!$AH$51)))</f>
        <v>0</v>
      </c>
      <c r="EV23" s="49">
        <f>IF($E$12="",0,(1*COUNTIF(AL23,calc!$AH$12))+(2*COUNTIF(AL23,calc!$AH$22))+(3*COUNTIF(AL23,calc!$AH$32))+(4*COUNTIF(AL23,calc!$AH$42))+(5*COUNTIF(AL23,calc!$AH$52)))</f>
        <v>0</v>
      </c>
      <c r="EW23" s="49">
        <f>IF($E$13="",0,(1*COUNTIF(AL23,calc!$AH$13))+(2*COUNTIF(AL23,calc!$AH$23))+(3*COUNTIF(AL23,calc!$AH$33))+(4*COUNTIF(AL23,calc!$AH$43))+(5*COUNTIF(AL23,calc!$AH$53)))</f>
        <v>0</v>
      </c>
      <c r="EX23" s="1"/>
      <c r="EY23" s="49">
        <f>IF($E$4="",0,(1*COUNTIF(AM23,calc!$AH$4))+(2*COUNTIF(AM23,calc!$AH$14))+(3*COUNTIF(AM23,calc!$AH$24))+(4*COUNTIF(AM23,calc!$AH$34))+(5*COUNTIF(AM23,calc!$AH$44)))</f>
        <v>0</v>
      </c>
      <c r="EZ23" s="49">
        <f>IF($E$5="",0,(1*COUNTIF(AM23,calc!$AH$5))+(2*COUNTIF(AM23,calc!$AH$15))+(3*COUNTIF(AM23,calc!$AH$25))+(4*COUNTIF(AM23,calc!$AH$35))+(5*COUNTIF(AM23,calc!$AH$45)))</f>
        <v>0</v>
      </c>
      <c r="FA23" s="49">
        <f>IF($E$6="",0,(1*COUNTIF(AM23,calc!$AH$6))+(2*COUNTIF(AM23,calc!$AH$16))+(3*COUNTIF(AM23,calc!$AH$26))+(4*COUNTIF(AM23,calc!$AH$36))+(5*COUNTIF(AM23,calc!$AH$46)))</f>
        <v>0</v>
      </c>
      <c r="FB23" s="49">
        <f>IF($E$7="",0,(1*COUNTIF(AM23,calc!$AH$7))+(2*COUNTIF(AM23,calc!$AH$17))+(3*COUNTIF(AM23,calc!$AH$27))+(4*COUNTIF(AM23,calc!$AH$37))+(5*COUNTIF(AM23,calc!$AH$47)))</f>
        <v>0</v>
      </c>
      <c r="FC23" s="49">
        <f>IF($E$8="",0,(1*COUNTIF(AM23,calc!$AH$8))+(2*COUNTIF(AM23,calc!$AH$18))+(3*COUNTIF(AM23,calc!$AH$28))+(4*COUNTIF(AM23,calc!$AH$38))+(5*COUNTIF(AM23,calc!$AH$48)))</f>
        <v>0</v>
      </c>
      <c r="FD23" s="49">
        <f>IF($E$9="",0,(1*COUNTIF(AM23,calc!$AH$9))+(2*COUNTIF(AM23,calc!$AH$19))+(3*COUNTIF(AM23,calc!$AH$29))+(4*COUNTIF(AM23,calc!$AH$39))+(5*COUNTIF(AM23,calc!$AH$49)))</f>
        <v>0</v>
      </c>
      <c r="FE23" s="49">
        <f>IF($E$10="",0,(1*COUNTIF(AM23,calc!$AH$10))+(2*COUNTIF(AM23,calc!$AH$20))+(3*COUNTIF(AM23,calc!$AH$30))+(4*COUNTIF(AM23,calc!$AH$40))+(5*COUNTIF(AM23,calc!$AH$50)))</f>
        <v>0</v>
      </c>
      <c r="FF23" s="49">
        <f>IF($E$11="",0,(1*COUNTIF(AM23,calc!$AH$11))+(2*COUNTIF(AM23,calc!$AH$21))+(3*COUNTIF(AM23,calc!$AH$31))+(4*COUNTIF(AM23,calc!$AH$41))+(5*COUNTIF(AM23,calc!$AH$51)))</f>
        <v>0</v>
      </c>
      <c r="FG23" s="49">
        <f>IF($E$12="",0,(1*COUNTIF(AM23,calc!$AH$12))+(2*COUNTIF(AM23,calc!$AH$22))+(3*COUNTIF(AM23,calc!$AH$32))+(4*COUNTIF(AM23,calc!$AH$42))+(5*COUNTIF(AM23,calc!$AH$52)))</f>
        <v>0</v>
      </c>
      <c r="FH23" s="49">
        <f>IF($E$13="",0,(1*COUNTIF(AM23,calc!$AH$13))+(2*COUNTIF(AM23,calc!$AH$23))+(3*COUNTIF(AM23,calc!$AH$33))+(4*COUNTIF(AM23,calc!$AH$43))+(5*COUNTIF(AM23,calc!$AH$53)))</f>
        <v>0</v>
      </c>
      <c r="FI23" s="1"/>
      <c r="FJ23" s="49">
        <f>IF($E$4="",0,(1*COUNTIF(AN23,calc!$AH$4))+(2*COUNTIF(AN23,calc!$AH$14))+(3*COUNTIF(AN23,calc!$AH$24))+(4*COUNTIF(AN23,calc!$AH$34))+(5*COUNTIF(AN23,calc!$AH$44)))</f>
        <v>0</v>
      </c>
      <c r="FK23" s="49">
        <f>IF($E$5="",0,(1*COUNTIF(AN23,calc!$AH$5))+(2*COUNTIF(AN23,calc!$AH$15))+(3*COUNTIF(AN23,calc!$AH$25))+(4*COUNTIF(AN23,calc!$AH$35))+(5*COUNTIF(AN23,calc!$AH$45)))</f>
        <v>0</v>
      </c>
      <c r="FL23" s="49">
        <f>IF($E$6="",0,(1*COUNTIF(AN23,calc!$AH$6))+(2*COUNTIF(AN23,calc!$AH$16))+(3*COUNTIF(AN23,calc!$AH$26))+(4*COUNTIF(AN23,calc!$AH$36))+(5*COUNTIF(AN23,calc!$AH$46)))</f>
        <v>0</v>
      </c>
      <c r="FM23" s="49">
        <f>IF($E$7="",0,(1*COUNTIF(AN23,calc!$AH$7))+(2*COUNTIF(AN23,calc!$AH$17))+(3*COUNTIF(AN23,calc!$AH$27))+(4*COUNTIF(AN23,calc!$AH$37))+(5*COUNTIF(AN23,calc!$AH$47)))</f>
        <v>0</v>
      </c>
      <c r="FN23" s="49">
        <f>IF($E$8="",0,(1*COUNTIF(AN23,calc!$AH$8))+(2*COUNTIF(AN23,calc!$AH$18))+(3*COUNTIF(AN23,calc!$AH$28))+(4*COUNTIF(AN23,calc!$AH$38))+(5*COUNTIF(AN23,calc!$AH$48)))</f>
        <v>0</v>
      </c>
      <c r="FO23" s="49">
        <f>IF($E$9="",0,(1*COUNTIF(AN23,calc!$AH$9))+(2*COUNTIF(AN23,calc!$AH$19))+(3*COUNTIF(AN23,calc!$AH$29))+(4*COUNTIF(AN23,calc!$AH$39))+(5*COUNTIF(AN23,calc!$AH$49)))</f>
        <v>0</v>
      </c>
      <c r="FP23" s="49">
        <f>IF($E$10="",0,(1*COUNTIF(AN23,calc!$AH$10))+(2*COUNTIF(AN23,calc!$AH$20))+(3*COUNTIF(AN23,calc!$AH$30))+(4*COUNTIF(AN23,calc!$AH$40))+(5*COUNTIF(AN23,calc!$AH$50)))</f>
        <v>0</v>
      </c>
      <c r="FQ23" s="49">
        <f>IF($E$11="",0,(1*COUNTIF(AN23,calc!$AH$11))+(2*COUNTIF(AN23,calc!$AH$21))+(3*COUNTIF(AN23,calc!$AH$31))+(4*COUNTIF(AN23,calc!$AH$41))+(5*COUNTIF(AN23,calc!$AH$51)))</f>
        <v>0</v>
      </c>
      <c r="FR23" s="49">
        <f>IF($E$12="",0,(1*COUNTIF(AN23,calc!$AH$12))+(2*COUNTIF(AN23,calc!$AH$22))+(3*COUNTIF(AN23,calc!$AH$32))+(4*COUNTIF(AN23,calc!$AH$42))+(5*COUNTIF(AN23,calc!$AH$52)))</f>
        <v>0</v>
      </c>
      <c r="FS23" s="49">
        <f>IF($E$13="",0,(1*COUNTIF(AN23,calc!$AH$13))+(2*COUNTIF(AN23,calc!$AH$23))+(3*COUNTIF(AN23,calc!$AH$33))+(4*COUNTIF(AN23,calc!$AH$43))+(5*COUNTIF(AN23,calc!$AH$53)))</f>
        <v>0</v>
      </c>
      <c r="FT23" s="1"/>
      <c r="FU23" s="49">
        <f>IF($E$4="",0,(1*COUNTIF(AO23,calc!$AH$4))+(2*COUNTIF(AO23,calc!$AH$14))+(3*COUNTIF(AO23,calc!$AH$24))+(4*COUNTIF(AO23,calc!$AH$34))+(5*COUNTIF(AO23,calc!$AH$44)))</f>
        <v>0</v>
      </c>
      <c r="FV23" s="49">
        <f>IF($E$5="",0,(1*COUNTIF(AO23,calc!$AH$5))+(2*COUNTIF(AO23,calc!$AH$15))+(3*COUNTIF(AO23,calc!$AH$25))+(4*COUNTIF(AO23,calc!$AH$35))+(5*COUNTIF(AO23,calc!$AH$45)))</f>
        <v>0</v>
      </c>
      <c r="FW23" s="49">
        <f>IF($E$6="",0,(1*COUNTIF(AO23,calc!$AH$6))+(2*COUNTIF(AO23,calc!$AH$16))+(3*COUNTIF(AO23,calc!$AH$26))+(4*COUNTIF(AO23,calc!$AH$36))+(5*COUNTIF(AO23,calc!$AH$46)))</f>
        <v>0</v>
      </c>
      <c r="FX23" s="49">
        <f>IF($E$7="",0,(1*COUNTIF(AO23,calc!$AH$7))+(2*COUNTIF(AO23,calc!$AH$17))+(3*COUNTIF(AO23,calc!$AH$27))+(4*COUNTIF(AO23,calc!$AH$37))+(5*COUNTIF(AO23,calc!$AH$47)))</f>
        <v>0</v>
      </c>
      <c r="FY23" s="49">
        <f>IF($E$8="",0,(1*COUNTIF(AO23,calc!$AH$8))+(2*COUNTIF(AO23,calc!$AH$18))+(3*COUNTIF(AO23,calc!$AH$28))+(4*COUNTIF(AO23,calc!$AH$38))+(5*COUNTIF(AO23,calc!$AH$48)))</f>
        <v>0</v>
      </c>
      <c r="FZ23" s="49">
        <f>IF($E$9="",0,(1*COUNTIF(AO23,calc!$AH$9))+(2*COUNTIF(AO23,calc!$AH$19))+(3*COUNTIF(AO23,calc!$AH$29))+(4*COUNTIF(AO23,calc!$AH$39))+(5*COUNTIF(AO23,calc!$AH$49)))</f>
        <v>0</v>
      </c>
      <c r="GA23" s="49">
        <f>IF($E$10="",0,(1*COUNTIF(AO23,calc!$AH$10))+(2*COUNTIF(AO23,calc!$AH$20))+(3*COUNTIF(AO23,calc!$AH$30))+(4*COUNTIF(AO23,calc!$AH$40))+(5*COUNTIF(AO23,calc!$AH$50)))</f>
        <v>0</v>
      </c>
      <c r="GB23" s="49">
        <f>IF($E$11="",0,(1*COUNTIF(AO23,calc!$AH$11))+(2*COUNTIF(AO23,calc!$AH$21))+(3*COUNTIF(AO23,calc!$AH$31))+(4*COUNTIF(AO23,calc!$AH$41))+(5*COUNTIF(AO23,calc!$AH$51)))</f>
        <v>0</v>
      </c>
      <c r="GC23" s="49">
        <f>IF($E$12="",0,(1*COUNTIF(AO23,calc!$AH$12))+(2*COUNTIF(AO23,calc!$AH$22))+(3*COUNTIF(AO23,calc!$AH$32))+(4*COUNTIF(AO23,calc!$AH$42))+(5*COUNTIF(AO23,calc!$AH$52)))</f>
        <v>0</v>
      </c>
      <c r="GD23" s="49">
        <f>IF($E$13="",0,(1*COUNTIF(AO23,calc!$AH$13))+(2*COUNTIF(AO23,calc!$AH$23))+(3*COUNTIF(AO23,calc!$AH$33))+(4*COUNTIF(AO23,calc!$AH$43))+(5*COUNTIF(AO23,calc!$AH$53)))</f>
        <v>0</v>
      </c>
      <c r="GE23" s="1"/>
      <c r="GF23" s="49">
        <f>IF($E$4="",0,(1*COUNTIF(AP23,calc!$AH$4))+(2*COUNTIF(AP23,calc!$AH$14))+(3*COUNTIF(AP23,calc!$AH$24))+(4*COUNTIF(AP23,calc!$AH$34))+(5*COUNTIF(AP23,calc!$AH$44)))</f>
        <v>0</v>
      </c>
      <c r="GG23" s="49">
        <f>IF($E$5="",0,(1*COUNTIF(AP23,calc!$AH$5))+(2*COUNTIF(AP23,calc!$AH$15))+(3*COUNTIF(AP23,calc!$AH$25))+(4*COUNTIF(AP23,calc!$AH$35))+(5*COUNTIF(AP23,calc!$AH$45)))</f>
        <v>0</v>
      </c>
      <c r="GH23" s="49">
        <f>IF($E$6="",0,(1*COUNTIF(AP23,calc!$AH$6))+(2*COUNTIF(AP23,calc!$AH$16))+(3*COUNTIF(AP23,calc!$AH$26))+(4*COUNTIF(AP23,calc!$AH$36))+(5*COUNTIF(AP23,calc!$AH$46)))</f>
        <v>0</v>
      </c>
      <c r="GI23" s="49">
        <f>IF($E$7="",0,(1*COUNTIF(AP23,calc!$AH$7))+(2*COUNTIF(AP23,calc!$AH$17))+(3*COUNTIF(AP23,calc!$AH$27))+(4*COUNTIF(AP23,calc!$AH$37))+(5*COUNTIF(AP23,calc!$AH$47)))</f>
        <v>0</v>
      </c>
      <c r="GJ23" s="49">
        <f>IF($E$8="",0,(1*COUNTIF(AP23,calc!$AH$8))+(2*COUNTIF(AP23,calc!$AH$18))+(3*COUNTIF(AP23,calc!$AH$28))+(4*COUNTIF(AP23,calc!$AH$38))+(5*COUNTIF(AP23,calc!$AH$48)))</f>
        <v>0</v>
      </c>
      <c r="GK23" s="49">
        <f>IF($E$9="",0,(1*COUNTIF(AP23,calc!$AH$9))+(2*COUNTIF(AP23,calc!$AH$19))+(3*COUNTIF(AP23,calc!$AH$29))+(4*COUNTIF(AP23,calc!$AH$39))+(5*COUNTIF(AP23,calc!$AH$49)))</f>
        <v>0</v>
      </c>
      <c r="GL23" s="49">
        <f>IF($E$10="",0,(1*COUNTIF(AP23,calc!$AH$10))+(2*COUNTIF(AP23,calc!$AH$20))+(3*COUNTIF(AP23,calc!$AH$30))+(4*COUNTIF(AP23,calc!$AH$40))+(5*COUNTIF(AP23,calc!$AH$50)))</f>
        <v>0</v>
      </c>
      <c r="GM23" s="49">
        <f>IF($E$11="",0,(1*COUNTIF(AP23,calc!$AH$11))+(2*COUNTIF(AP23,calc!$AH$21))+(3*COUNTIF(AP23,calc!$AH$31))+(4*COUNTIF(AP23,calc!$AH$41))+(5*COUNTIF(AP23,calc!$AH$51)))</f>
        <v>0</v>
      </c>
      <c r="GN23" s="49">
        <f>IF($E$12="",0,(1*COUNTIF(AP23,calc!$AH$12))+(2*COUNTIF(AP23,calc!$AH$22))+(3*COUNTIF(AP23,calc!$AH$32))+(4*COUNTIF(AP23,calc!$AH$42))+(5*COUNTIF(AP23,calc!$AH$52)))</f>
        <v>0</v>
      </c>
      <c r="GO23" s="49">
        <f>IF($E$13="",0,(1*COUNTIF(AP23,calc!$AH$13))+(2*COUNTIF(AP23,calc!$AH$23))+(3*COUNTIF(AP23,calc!$AH$33))+(4*COUNTIF(AP23,calc!$AH$43))+(5*COUNTIF(AP23,calc!$AH$53)))</f>
        <v>0</v>
      </c>
      <c r="GP23" s="1"/>
      <c r="GQ23" s="49">
        <f>IF($E$4="",0,(1*COUNTIF(AQ23,calc!$AH$4))+(2*COUNTIF(AQ23,calc!$AH$14))+(3*COUNTIF(AQ23,calc!$AH$24))+(4*COUNTIF(AQ23,calc!$AH$34))+(5*COUNTIF(AQ23,calc!$AH$44)))</f>
        <v>0</v>
      </c>
      <c r="GR23" s="49">
        <f>IF($E$5="",0,(1*COUNTIF(AQ23,calc!$AH$5))+(2*COUNTIF(AQ23,calc!$AH$15))+(3*COUNTIF(AQ23,calc!$AH$25))+(4*COUNTIF(AQ23,calc!$AH$35))+(5*COUNTIF(AQ23,calc!$AH$45)))</f>
        <v>0</v>
      </c>
      <c r="GS23" s="49">
        <f>IF($E$6="",0,(1*COUNTIF(AQ23,calc!$AH$6))+(2*COUNTIF(AQ23,calc!$AH$16))+(3*COUNTIF(AQ23,calc!$AH$26))+(4*COUNTIF(AQ23,calc!$AH$36))+(5*COUNTIF(AQ23,calc!$AH$46)))</f>
        <v>0</v>
      </c>
      <c r="GT23" s="49">
        <f>IF($E$7="",0,(1*COUNTIF(AQ23,calc!$AH$7))+(2*COUNTIF(AQ23,calc!$AH$17))+(3*COUNTIF(AQ23,calc!$AH$27))+(4*COUNTIF(AQ23,calc!$AH$37))+(5*COUNTIF(AQ23,calc!$AH$47)))</f>
        <v>0</v>
      </c>
      <c r="GU23" s="49">
        <f>IF($E$8="",0,(1*COUNTIF(AQ23,calc!$AH$8))+(2*COUNTIF(AQ23,calc!$AH$18))+(3*COUNTIF(AQ23,calc!$AH$28))+(4*COUNTIF(AQ23,calc!$AH$38))+(5*COUNTIF(AQ23,calc!$AH$48)))</f>
        <v>0</v>
      </c>
      <c r="GV23" s="49">
        <f>IF($E$9="",0,(1*COUNTIF(AQ23,calc!$AH$9))+(2*COUNTIF(AQ23,calc!$AH$19))+(3*COUNTIF(AQ23,calc!$AH$29))+(4*COUNTIF(AQ23,calc!$AH$39))+(5*COUNTIF(AQ23,calc!$AH$49)))</f>
        <v>0</v>
      </c>
      <c r="GW23" s="49">
        <f>IF($E$10="",0,(1*COUNTIF(AQ23,calc!$AH$10))+(2*COUNTIF(AQ23,calc!$AH$20))+(3*COUNTIF(AQ23,calc!$AH$30))+(4*COUNTIF(AQ23,calc!$AH$40))+(5*COUNTIF(AQ23,calc!$AH$50)))</f>
        <v>0</v>
      </c>
      <c r="GX23" s="49">
        <f>IF($E$11="",0,(1*COUNTIF(AQ23,calc!$AH$11))+(2*COUNTIF(AQ23,calc!$AH$21))+(3*COUNTIF(AQ23,calc!$AH$31))+(4*COUNTIF(AQ23,calc!$AH$41))+(5*COUNTIF(AQ23,calc!$AH$51)))</f>
        <v>0</v>
      </c>
      <c r="GY23" s="49">
        <f>IF($E$12="",0,(1*COUNTIF(AQ23,calc!$AH$12))+(2*COUNTIF(AQ23,calc!$AH$22))+(3*COUNTIF(AQ23,calc!$AH$32))+(4*COUNTIF(AQ23,calc!$AH$42))+(5*COUNTIF(AQ23,calc!$AH$52)))</f>
        <v>0</v>
      </c>
      <c r="GZ23" s="49">
        <f>IF($E$13="",0,(1*COUNTIF(AQ23,calc!$AH$13))+(2*COUNTIF(AQ23,calc!$AH$23))+(3*COUNTIF(AQ23,calc!$AH$33))+(4*COUNTIF(AQ23,calc!$AH$43))+(5*COUNTIF(AQ23,calc!$AH$53)))</f>
        <v>0</v>
      </c>
      <c r="HA23" s="1"/>
      <c r="HB23" s="49">
        <f>IF($E$4="",0,(1*COUNTIF(AR23,calc!$AH$4))+(2*COUNTIF(AR23,calc!$AH$14))+(3*COUNTIF(AR23,calc!$AH$24))+(4*COUNTIF(AR23,calc!$AH$34))+(5*COUNTIF(AR23,calc!$AH$44)))</f>
        <v>0</v>
      </c>
      <c r="HC23" s="49">
        <f>IF($E$5="",0,(1*COUNTIF(AR23,calc!$AH$5))+(2*COUNTIF(AR23,calc!$AH$15))+(3*COUNTIF(AR23,calc!$AH$25))+(4*COUNTIF(AR23,calc!$AH$35))+(5*COUNTIF(AR23,calc!$AH$45)))</f>
        <v>0</v>
      </c>
      <c r="HD23" s="49">
        <f>IF($E$6="",0,(1*COUNTIF(AR23,calc!$AH$6))+(2*COUNTIF(AR23,calc!$AH$16))+(3*COUNTIF(AR23,calc!$AH$26))+(4*COUNTIF(AR23,calc!$AH$36))+(5*COUNTIF(AR23,calc!$AH$46)))</f>
        <v>0</v>
      </c>
      <c r="HE23" s="49">
        <f>IF($E$7="",0,(1*COUNTIF(AR23,calc!$AH$7))+(2*COUNTIF(AR23,calc!$AH$17))+(3*COUNTIF(AR23,calc!$AH$27))+(4*COUNTIF(AR23,calc!$AH$37))+(5*COUNTIF(AR23,calc!$AH$47)))</f>
        <v>0</v>
      </c>
      <c r="HF23" s="49">
        <f>IF($E$8="",0,(1*COUNTIF(AR23,calc!$AH$8))+(2*COUNTIF(AR23,calc!$AH$18))+(3*COUNTIF(AR23,calc!$AH$28))+(4*COUNTIF(AR23,calc!$AH$38))+(5*COUNTIF(AR23,calc!$AH$48)))</f>
        <v>0</v>
      </c>
      <c r="HG23" s="49">
        <f>IF($E$9="",0,(1*COUNTIF(AR23,calc!$AH$9))+(2*COUNTIF(AR23,calc!$AH$19))+(3*COUNTIF(AR23,calc!$AH$29))+(4*COUNTIF(AR23,calc!$AH$39))+(5*COUNTIF(AR23,calc!$AH$49)))</f>
        <v>0</v>
      </c>
      <c r="HH23" s="49">
        <f>IF($E$10="",0,(1*COUNTIF(AR23,calc!$AH$10))+(2*COUNTIF(AR23,calc!$AH$20))+(3*COUNTIF(AR23,calc!$AH$30))+(4*COUNTIF(AR23,calc!$AH$40))+(5*COUNTIF(AR23,calc!$AH$50)))</f>
        <v>0</v>
      </c>
      <c r="HI23" s="49">
        <f>IF($E$11="",0,(1*COUNTIF(AR23,calc!$AH$11))+(2*COUNTIF(AR23,calc!$AH$21))+(3*COUNTIF(AR23,calc!$AH$31))+(4*COUNTIF(AR23,calc!$AH$41))+(5*COUNTIF(AR23,calc!$AH$51)))</f>
        <v>0</v>
      </c>
      <c r="HJ23" s="49">
        <f>IF($E$12="",0,(1*COUNTIF(AR23,calc!$AH$12))+(2*COUNTIF(AR23,calc!$AH$22))+(3*COUNTIF(AR23,calc!$AH$32))+(4*COUNTIF(AR23,calc!$AH$42))+(5*COUNTIF(AR23,calc!$AH$52)))</f>
        <v>0</v>
      </c>
      <c r="HK23" s="49">
        <f>IF($E$13="",0,(1*COUNTIF(AR23,calc!$AH$13))+(2*COUNTIF(AR23,calc!$AH$23))+(3*COUNTIF(AR23,calc!$AH$33))+(4*COUNTIF(AR23,calc!$AH$43))+(5*COUNTIF(AR23,calc!$AH$53)))</f>
        <v>0</v>
      </c>
      <c r="HL23" s="1"/>
      <c r="HM23" s="49">
        <f>IF($E$4="",0,(1*COUNTIF(AS23,calc!$AH$4))+(2*COUNTIF(AS23,calc!$AH$14))+(3*COUNTIF(AS23,calc!$AH$24))+(4*COUNTIF(AS23,calc!$AH$34))+(5*COUNTIF(AS23,calc!$AH$44)))</f>
        <v>0</v>
      </c>
      <c r="HN23" s="49">
        <f>IF($E$5="",0,(1*COUNTIF(AS23,calc!$AH$5))+(2*COUNTIF(AS23,calc!$AH$15))+(3*COUNTIF(AS23,calc!$AH$25))+(4*COUNTIF(AS23,calc!$AH$35))+(5*COUNTIF(AS23,calc!$AH$45)))</f>
        <v>0</v>
      </c>
      <c r="HO23" s="49">
        <f>IF($E$6="",0,(1*COUNTIF(AS23,calc!$AH$6))+(2*COUNTIF(AS23,calc!$AH$16))+(3*COUNTIF(AS23,calc!$AH$26))+(4*COUNTIF(AS23,calc!$AH$36))+(5*COUNTIF(AS23,calc!$AH$46)))</f>
        <v>0</v>
      </c>
      <c r="HP23" s="49">
        <f>IF($E$7="",0,(1*COUNTIF(AS23,calc!$AH$7))+(2*COUNTIF(AS23,calc!$AH$17))+(3*COUNTIF(AS23,calc!$AH$27))+(4*COUNTIF(AS23,calc!$AH$37))+(5*COUNTIF(AS23,calc!$AH$47)))</f>
        <v>0</v>
      </c>
      <c r="HQ23" s="49">
        <f>IF($E$8="",0,(1*COUNTIF(AS23,calc!$AH$8))+(2*COUNTIF(AS23,calc!$AH$18))+(3*COUNTIF(AS23,calc!$AH$28))+(4*COUNTIF(AS23,calc!$AH$38))+(5*COUNTIF(AS23,calc!$AH$48)))</f>
        <v>0</v>
      </c>
      <c r="HR23" s="49">
        <f>IF($E$9="",0,(1*COUNTIF(AS23,calc!$AH$9))+(2*COUNTIF(AS23,calc!$AH$19))+(3*COUNTIF(AS23,calc!$AH$29))+(4*COUNTIF(AS23,calc!$AH$39))+(5*COUNTIF(AS23,calc!$AH$49)))</f>
        <v>0</v>
      </c>
      <c r="HS23" s="49">
        <f>IF($E$10="",0,(1*COUNTIF(AS23,calc!$AH$10))+(2*COUNTIF(AS23,calc!$AH$20))+(3*COUNTIF(AS23,calc!$AH$30))+(4*COUNTIF(AS23,calc!$AH$40))+(5*COUNTIF(AS23,calc!$AH$50)))</f>
        <v>0</v>
      </c>
      <c r="HT23" s="49">
        <f>IF($E$11="",0,(1*COUNTIF(AS23,calc!$AH$11))+(2*COUNTIF(AS23,calc!$AH$21))+(3*COUNTIF(AS23,calc!$AH$31))+(4*COUNTIF(AS23,calc!$AH$41))+(5*COUNTIF(AS23,calc!$AH$51)))</f>
        <v>0</v>
      </c>
      <c r="HU23" s="49">
        <f>IF($E$12="",0,(1*COUNTIF(AS23,calc!$AH$12))+(2*COUNTIF(AS23,calc!$AH$22))+(3*COUNTIF(AS23,calc!$AH$32))+(4*COUNTIF(AS23,calc!$AH$42))+(5*COUNTIF(AS23,calc!$AH$52)))</f>
        <v>0</v>
      </c>
      <c r="HV23" s="49">
        <f>IF($E$13="",0,(1*COUNTIF(AS23,calc!$AH$13))+(2*COUNTIF(AS23,calc!$AH$23))+(3*COUNTIF(AS23,calc!$AH$33))+(4*COUNTIF(AS23,calc!$AH$43))+(5*COUNTIF(AS23,calc!$AH$53)))</f>
        <v>0</v>
      </c>
      <c r="HW23" s="1"/>
      <c r="HX23" s="49">
        <f>IF($E$4="",0,(1*COUNTIF(AT23,calc!$AH$4))+(2*COUNTIF(AT23,calc!$AH$14))+(3*COUNTIF(AT23,calc!$AH$24))+(4*COUNTIF(AT23,calc!$AH$34))+(5*COUNTIF(AT23,calc!$AH$44)))</f>
        <v>0</v>
      </c>
      <c r="HY23" s="49">
        <f>IF($E$5="",0,(1*COUNTIF(AT23,calc!$AH$5))+(2*COUNTIF(AT23,calc!$AH$15))+(3*COUNTIF(AT23,calc!$AH$25))+(4*COUNTIF(AT23,calc!$AH$35))+(5*COUNTIF(AT23,calc!$AH$45)))</f>
        <v>0</v>
      </c>
      <c r="HZ23" s="49">
        <f>IF($E$6="",0,(1*COUNTIF(AT23,calc!$AH$6))+(2*COUNTIF(AT23,calc!$AH$16))+(3*COUNTIF(AT23,calc!$AH$26))+(4*COUNTIF(AT23,calc!$AH$36))+(5*COUNTIF(AT23,calc!$AH$46)))</f>
        <v>0</v>
      </c>
      <c r="IA23" s="49">
        <f>IF($E$7="",0,(1*COUNTIF(AT23,calc!$AH$7))+(2*COUNTIF(AT23,calc!$AH$17))+(3*COUNTIF(AT23,calc!$AH$27))+(4*COUNTIF(AT23,calc!$AH$37))+(5*COUNTIF(AT23,calc!$AH$47)))</f>
        <v>0</v>
      </c>
      <c r="IB23" s="49">
        <f>IF($E$7="",0,(1*COUNTIF(AT23,calc!$AH$8))+(2*COUNTIF(AT23,calc!$AH$18))+(3*COUNTIF(AT23,calc!$AH$28))+(4*COUNTIF(AT23,calc!$AH$38))+(5*COUNTIF(AT23,calc!$AH$48)))</f>
        <v>0</v>
      </c>
      <c r="IC23" s="49">
        <f>IF($E$9="",0,(1*COUNTIF(AT23,calc!$AH$9))+(2*COUNTIF(AT23,calc!$AH$19))+(3*COUNTIF(AT23,calc!$AH$29))+(4*COUNTIF(AT23,calc!$AH$39))+(5*COUNTIF(AT23,calc!$AH$49)))</f>
        <v>0</v>
      </c>
      <c r="ID23" s="49">
        <f>IF($E$10="",0,(1*COUNTIF(AT23,calc!$AH$10))+(2*COUNTIF(AT23,calc!$AH$20))+(3*COUNTIF(AT23,calc!$AH$30))+(4*COUNTIF(AT23,calc!$AH$40))+(5*COUNTIF(AT23,calc!$AH$50)))</f>
        <v>0</v>
      </c>
      <c r="IE23" s="49">
        <f>IF($E$11="",0,(1*COUNTIF(AT23,calc!$AH$11))+(2*COUNTIF(AT23,calc!$AH$21))+(3*COUNTIF(AT23,calc!$AH$31))+(4*COUNTIF(AT23,calc!$AH$41))+(5*COUNTIF(AT23,calc!$AH$51)))</f>
        <v>0</v>
      </c>
      <c r="IF23" s="49">
        <f>IF($E$12="",0,(1*COUNTIF(AT23,calc!$AH$12))+(2*COUNTIF(AT23,calc!$AH$22))+(3*COUNTIF(AT23,calc!$AH$32))+(4*COUNTIF(AT23,calc!$AH$42))+(5*COUNTIF(AT23,calc!$AH$52)))</f>
        <v>0</v>
      </c>
      <c r="IG23" s="49">
        <f>IF($E$13="",0,(1*COUNTIF(AT23,calc!$AH$13))+(2*COUNTIF(AT23,calc!$AH$23))+(3*COUNTIF(AT23,calc!$AH$33))+(4*COUNTIF(AT23,calc!$AH$43))+(5*COUNTIF(AT23,calc!$AH$53)))</f>
        <v>0</v>
      </c>
      <c r="IH23" s="1"/>
      <c r="II23" s="49">
        <f>IF($E$4="",0,(1*COUNTIF(AU23,calc!$AH$4))+(2*COUNTIF(AU23,calc!$AH$14))+(3*COUNTIF(AU23,calc!$AH$24))+(4*COUNTIF(AU23,calc!$AH$34))+(5*COUNTIF(AU23,calc!$AH$44)))</f>
        <v>0</v>
      </c>
      <c r="IJ23" s="49">
        <f>IF($E$5="",0,(1*COUNTIF(AU23,calc!$AH$5))+(2*COUNTIF(AU23,calc!$AH$15))+(3*COUNTIF(AU23,calc!$AH$25))+(4*COUNTIF(AU23,calc!$AH$35))+(5*COUNTIF(AU23,calc!$AH$45)))</f>
        <v>0</v>
      </c>
      <c r="IK23" s="49">
        <f>IF($E$6="",0,(1*COUNTIF(AU23,calc!$AH$6))+(2*COUNTIF(AU23,calc!$AH$16))+(3*COUNTIF(AU23,calc!$AH$26))+(4*COUNTIF(AU23,calc!$AH$36))+(5*COUNTIF(AU23,calc!$AH$46)))</f>
        <v>0</v>
      </c>
      <c r="IL23" s="49">
        <f>IF($E$7="",0,(1*COUNTIF(AU23,calc!$AH$7))+(2*COUNTIF(AU23,calc!$AH$17))+(3*COUNTIF(AU23,calc!$AH$27))+(4*COUNTIF(AU23,calc!$AH$37))+(5*COUNTIF(AU23,calc!$AH$47)))</f>
        <v>0</v>
      </c>
      <c r="IM23" s="49">
        <f>IF($E$8="",0,(1*COUNTIF(AU23,calc!$AH$8))+(2*COUNTIF(AU23,calc!$AH$18))+(3*COUNTIF(AU23,calc!$AH$28))+(4*COUNTIF(AU23,calc!$AH$38))+(5*COUNTIF(AU23,calc!$AH$48)))</f>
        <v>0</v>
      </c>
      <c r="IN23" s="49">
        <f>IF($E$9="",0,(1*COUNTIF(AU23,calc!$AH$9))+(2*COUNTIF(AU23,calc!$AH$19))+(3*COUNTIF(AU23,calc!$AH$29))+(4*COUNTIF(AU23,calc!$AH$39))+(5*COUNTIF(AU23,calc!$AH$49)))</f>
        <v>0</v>
      </c>
      <c r="IO23" s="49">
        <f>IF($E$10="",0,(1*COUNTIF(AU23,calc!$AH$10))+(2*COUNTIF(AU23,calc!$AH$20))+(3*COUNTIF(AU23,calc!$AH$30))+(4*COUNTIF(AU23,calc!$AH$40))+(5*COUNTIF(AU23,calc!$AH$50)))</f>
        <v>0</v>
      </c>
      <c r="IP23" s="49">
        <f>IF($E$11="",0,(1*COUNTIF(AU23,calc!$AH$11))+(2*COUNTIF(AU23,calc!$AH$21))+(3*COUNTIF(AU23,calc!$AH$31))+(4*COUNTIF(AU23,calc!$AH$41))+(5*COUNTIF(AU23,calc!$AH$51)))</f>
        <v>0</v>
      </c>
      <c r="IQ23" s="49">
        <f>IF($E$12="",0,(1*COUNTIF(AU23,calc!$AH$12))+(2*COUNTIF(AU23,calc!$AH$22))+(3*COUNTIF(AU23,calc!$AH$32))+(4*COUNTIF(AU23,calc!$AH$42))+(5*COUNTIF(AU23,calc!$AH$52)))</f>
        <v>0</v>
      </c>
      <c r="IR23" s="49">
        <f>IF($E$13="",0,(1*COUNTIF(AU23,calc!$AH$13))+(2*COUNTIF(AU23,calc!$AH$23))+(3*COUNTIF(AU23,calc!$AH$33))+(4*COUNTIF(AU23,calc!$AH$43))+(5*COUNTIF(AU23,calc!$AH$53)))</f>
        <v>0</v>
      </c>
      <c r="IS23" s="1"/>
      <c r="IT23" s="49">
        <f>IF($E$4="",0,(1*COUNTIF(AV23,calc!$AH$4))+(2*COUNTIF(AV23,calc!$AH$14))+(3*COUNTIF(AV23,calc!$AH$24))+(4*COUNTIF(AV23,calc!$AH$34))+(5*COUNTIF(AV23,calc!$AH$44)))</f>
        <v>0</v>
      </c>
      <c r="IU23" s="49">
        <f>IF($E$5="",0,(1*COUNTIF(AV23,calc!$AH$5))+(2*COUNTIF(AV23,calc!$AH$15))+(3*COUNTIF(AV23,calc!$AH$25))+(4*COUNTIF(AV23,calc!$AH$35))+(5*COUNTIF(AV23,calc!$AH$45)))</f>
        <v>0</v>
      </c>
      <c r="IV23" s="49">
        <f>IF($E$6="",0,(1*COUNTIF(AV23,calc!$AH$6))+(2*COUNTIF(AV23,calc!$AH$16))+(3*COUNTIF(AV23,calc!$AH$26))+(4*COUNTIF(AV23,calc!$AH$36))+(5*COUNTIF(AV23,calc!$AH$46)))</f>
        <v>0</v>
      </c>
      <c r="IW23" s="49">
        <f>IF($E$7="",0,(1*COUNTIF(AV23,calc!$AH$7))+(2*COUNTIF(AV23,calc!$AH$17))+(3*COUNTIF(AV23,calc!$AH$27))+(4*COUNTIF(AV23,calc!$AH$37))+(5*COUNTIF(AV23,calc!$AH$47)))</f>
        <v>0</v>
      </c>
      <c r="IX23" s="49">
        <f>IF($E$8="",0,(1*COUNTIF(AV23,calc!$AH$8))+(2*COUNTIF(AV23,calc!$AH$18))+(3*COUNTIF(AV23,calc!$AH$28))+(4*COUNTIF(AV23,calc!$AH$38))+(5*COUNTIF(AV23,calc!$AH$48)))</f>
        <v>0</v>
      </c>
      <c r="IY23" s="49">
        <f>IF($E$9="",0,(1*COUNTIF(AV23,calc!$AH$9))+(2*COUNTIF(AV23,calc!$AH$19))+(3*COUNTIF(AV23,calc!$AH$29))+(4*COUNTIF(AV23,calc!$AH$39))+(5*COUNTIF(AV23,calc!$AH$49)))</f>
        <v>0</v>
      </c>
      <c r="IZ23" s="49">
        <f>IF($E$10="",0,(1*COUNTIF(AV23,calc!$AH$10))+(2*COUNTIF(AV23,calc!$AH$20))+(3*COUNTIF(AV23,calc!$AH$30))+(4*COUNTIF(AV23,calc!$AH$40))+(5*COUNTIF(AV23,calc!$AH$50)))</f>
        <v>0</v>
      </c>
      <c r="JA23" s="49">
        <f>IF($E$11="",0,(1*COUNTIF(AV23,calc!$AH$11))+(2*COUNTIF(AV23,calc!$AH$21))+(3*COUNTIF(AV23,calc!$AH$31))+(4*COUNTIF(AV23,calc!$AH$41))+(5*COUNTIF(AV23,calc!$AH$51)))</f>
        <v>0</v>
      </c>
      <c r="JB23" s="49">
        <f>IF($E$12="",0,(1*COUNTIF(AV23,calc!$AH$12))+(2*COUNTIF(AV23,calc!$AH$22))+(3*COUNTIF(AV23,calc!$AH$32))+(4*COUNTIF(AV23,calc!$AH$42))+(5*COUNTIF(AV23,calc!$AH$52)))</f>
        <v>0</v>
      </c>
      <c r="JC23" s="49">
        <f>IF($E$13="",0,(1*COUNTIF(AV23,calc!$AH$13))+(2*COUNTIF(AV23,calc!$AH$23))+(3*COUNTIF(AV23,calc!$AH$33))+(4*COUNTIF(AV23,calc!$AH$43))+(5*COUNTIF(AV23,calc!$AH$53)))</f>
        <v>0</v>
      </c>
      <c r="JD23" s="1"/>
      <c r="JE23" s="49">
        <f>IF($E$4="",0,(1*COUNTIF(AW23,calc!$AH$4))+(2*COUNTIF(AW23,calc!$AH$14))+(3*COUNTIF(AW23,calc!$AH$24))+(4*COUNTIF(AW23,calc!$AH$34))+(5*COUNTIF(AW23,calc!$AH$44)))</f>
        <v>0</v>
      </c>
      <c r="JF23" s="49">
        <f>IF($E$5="",0,(1*COUNTIF(AW23,calc!$AH$5))+(2*COUNTIF(AW23,calc!$AH$15))+(3*COUNTIF(AW23,calc!$AH$25))+(4*COUNTIF(AW23,calc!$AH$35))+(5*COUNTIF(AW23,calc!$AH$45)))</f>
        <v>0</v>
      </c>
      <c r="JG23" s="49">
        <f>IF($E$6="",0,(1*COUNTIF(AW23,calc!$AH$6))+(2*COUNTIF(AW23,calc!$AH$16))+(3*COUNTIF(AW23,calc!$AH$26))+(4*COUNTIF(AW23,calc!$AH$36))+(5*COUNTIF(AW23,calc!$AH$46)))</f>
        <v>0</v>
      </c>
      <c r="JH23" s="49">
        <f>IF($E$7="",0,(1*COUNTIF(AW23,calc!$AH$7))+(2*COUNTIF(AW23,calc!$AH$17))+(3*COUNTIF(AW23,calc!$AH$27))+(4*COUNTIF(AW23,calc!$AH$37))+(5*COUNTIF(AW23,calc!$AH$47)))</f>
        <v>0</v>
      </c>
      <c r="JI23" s="49">
        <f>IF($E$8="",0,(1*COUNTIF(AW23,calc!$AH$8))+(2*COUNTIF(AW23,calc!$AH$18))+(3*COUNTIF(AW23,calc!$AH$28))+(4*COUNTIF(AW23,calc!$AH$38))+(5*COUNTIF(AW23,calc!$AH$48)))</f>
        <v>0</v>
      </c>
      <c r="JJ23" s="49">
        <f>IF($E$9="",0,(1*COUNTIF(AW23,calc!$AH$9))+(2*COUNTIF(AW23,calc!$AB$19))+(3*COUNTIF(AW23,calc!$AB$29))+(4*COUNTIF(AW23,calc!$AB$39))+(5*COUNTIF(AW23,calc!$AB$49)))</f>
        <v>0</v>
      </c>
      <c r="JK23" s="49">
        <f>IF($E$10="",0,(1*COUNTIF(AW23,calc!$AH$10))+(2*COUNTIF(AW23,calc!$AH$20))+(3*COUNTIF(AW23,calc!$AH$30))+(4*COUNTIF(AW23,calc!$AH$40))+(5*COUNTIF(AW23,calc!$AH$50)))</f>
        <v>0</v>
      </c>
      <c r="JL23" s="49">
        <f>IF($E$11="",0,(1*COUNTIF(AW23,calc!$AH$11))+(2*COUNTIF(AW23,calc!$AH$21))+(3*COUNTIF(AW23,calc!$AH$31))+(4*COUNTIF(AW23,calc!$AH$41))+(5*COUNTIF(AW23,calc!$AH$51)))</f>
        <v>0</v>
      </c>
      <c r="JM23" s="49">
        <f>IF($E$12="",0,(1*COUNTIF(AW23,calc!$AH$12))+(2*COUNTIF(AW23,calc!$AH$22))+(3*COUNTIF(AW23,calc!$AH$32))+(4*COUNTIF(AW23,calc!$AH$42))+(5*COUNTIF(AW23,calc!$AH$52)))</f>
        <v>0</v>
      </c>
      <c r="JN23" s="49">
        <f>IF($E$13="",0,(1*COUNTIF(AW23,calc!$AH$13))+(2*COUNTIF(AW23,calc!$AH$23))+(3*COUNTIF(AW23,calc!$AH$33))+(4*COUNTIF(AW23,calc!$AH$43))+(5*COUNTIF(AW23,calc!$AH$53)))</f>
        <v>0</v>
      </c>
      <c r="JO23" s="1"/>
      <c r="JP23" s="49">
        <f>IF($E$4="",0,(1*COUNTIF(AX23,calc!$AH$4))+(2*COUNTIF(AX23,calc!$AH$14))+(3*COUNTIF(AX23,calc!$AH$24))+(4*COUNTIF(AX23,calc!$AH$34))+(5*COUNTIF(AX23,calc!$AH$44)))</f>
        <v>0</v>
      </c>
      <c r="JQ23" s="49">
        <f>IF($E$5="",0,(1*COUNTIF(AX23,calc!$AH$5))+(2*COUNTIF(AX23,calc!$AH$15))+(3*COUNTIF(AX23,calc!$AH$25))+(4*COUNTIF(AX23,calc!$AH$35))+(5*COUNTIF(AX23,calc!$AH$45)))</f>
        <v>0</v>
      </c>
      <c r="JR23" s="49">
        <f>IF($E$6="",0,(1*COUNTIF(AX23,calc!$AH$6))+(2*COUNTIF(AX23,calc!$AH$16))+(3*COUNTIF(AX23,calc!$AH$26))+(4*COUNTIF(AX23,calc!$AH$36))+(5*COUNTIF(AX23,calc!$AH$46)))</f>
        <v>0</v>
      </c>
      <c r="JS23" s="49">
        <f>IF($E$7="",0,(1*COUNTIF(AX23,calc!$AH$7))+(2*COUNTIF(AX23,calc!$AH$17))+(3*COUNTIF(AX23,calc!$AH$27))+(4*COUNTIF(AX23,calc!$AH$37))+(5*COUNTIF(AX23,calc!$AH$47)))</f>
        <v>0</v>
      </c>
      <c r="JT23" s="49">
        <f>IF($E$8="",0,(1*COUNTIF(AX23,calc!$AH$8))+(2*COUNTIF(AX23,calc!$AH$18))+(3*COUNTIF(AX23,calc!$AH$28))+(4*COUNTIF(AX23,calc!$AH$38))+(5*COUNTIF(AX23,calc!$AH$48)))</f>
        <v>0</v>
      </c>
      <c r="JU23" s="49">
        <f>IF($E$9="",0,(1*COUNTIF(AX23,calc!$AH$9))+(2*COUNTIF(AX23,calc!$AH$19))+(3*COUNTIF(AX23,calc!$AH$29))+(4*COUNTIF(AX23,calc!$AH$39))+(5*COUNTIF(AX23,calc!$AH$49)))</f>
        <v>0</v>
      </c>
      <c r="JV23" s="49">
        <f>IF($E$10="",0,(1*COUNTIF(AX23,calc!$AH$10))+(2*COUNTIF(AX23,calc!$AH$20))+(3*COUNTIF(AX23,calc!$AH$30))+(4*COUNTIF(AX23,calc!$AH$40))+(5*COUNTIF(AX23,calc!$AH$50)))</f>
        <v>0</v>
      </c>
      <c r="JW23" s="49">
        <f>IF($E$11="",0,(1*COUNTIF(AX23,calc!$AH$11))+(2*COUNTIF(AX23,calc!$AH$21))+(3*COUNTIF(AX23,calc!$AH$31))+(4*COUNTIF(AX23,calc!$AH$41))+(5*COUNTIF(AX23,calc!$AH$51)))</f>
        <v>0</v>
      </c>
      <c r="JX23" s="49">
        <f>IF($E$12="",0,(1*COUNTIF(AX23,calc!$AH$12))+(2*COUNTIF(AX23,calc!$AH$22))+(3*COUNTIF(AX23,calc!$AH$32))+(4*COUNTIF(AX23,calc!$AH$42))+(5*COUNTIF(AX23,calc!$AH$52)))</f>
        <v>0</v>
      </c>
      <c r="JY23" s="49">
        <f>IF($E$13="",0,(1*COUNTIF(AX23,calc!$AH$13))+(2*COUNTIF(AX23,calc!$AH$23))+(3*COUNTIF(AX23,calc!$AH$33))+(4*COUNTIF(AX23,calc!$AH$43))+(5*COUNTIF(AX23,calc!$AH$53)))</f>
        <v>0</v>
      </c>
      <c r="JZ23" s="1"/>
      <c r="KA23" s="49">
        <f>IF($E$4="",0,(1*COUNTIF(AY23,calc!$AH$4))+(2*COUNTIF(AY23,calc!$AH$14))+(3*COUNTIF(AY23,calc!$AH$24))+(4*COUNTIF(AY23,calc!$AH$34))+(5*COUNTIF(AY23,calc!$AH$44)))</f>
        <v>0</v>
      </c>
      <c r="KB23" s="49">
        <f>IF($E$5="",0,(1*COUNTIF(AY23,calc!$AH$5))+(2*COUNTIF(AY23,calc!$AH$15))+(3*COUNTIF(AY23,calc!$AH$25))+(4*COUNTIF(AY23,calc!$AH$35))+(5*COUNTIF(AY23,calc!$AH$45)))</f>
        <v>0</v>
      </c>
      <c r="KC23" s="49">
        <f>IF($E$6="",0,(1*COUNTIF(AY23,calc!$AH$6))+(2*COUNTIF(AY23,calc!$AH$16))+(3*COUNTIF(AY23,calc!$AH$26))+(4*COUNTIF(AY23,calc!$AH$36))+(5*COUNTIF(AY23,calc!$AH$46)))</f>
        <v>0</v>
      </c>
      <c r="KD23" s="49">
        <f>IF($E$7="",0,(1*COUNTIF(AY23,calc!$AH$7))+(2*COUNTIF(AY23,calc!$AH$17))+(3*COUNTIF(AY23,calc!$AH$27))+(4*COUNTIF(AY23,calc!$AH$37))+(5*COUNTIF(AY23,calc!$AH$47)))</f>
        <v>0</v>
      </c>
      <c r="KE23" s="49">
        <f>IF($E$8="",0,(1*COUNTIF(AY23,calc!$AH$8))+(2*COUNTIF(AY23,calc!$AH$18))+(3*COUNTIF(AY23,calc!$AH$28))+(4*COUNTIF(AY23,calc!$AH$38))+(5*COUNTIF(AY23,calc!$AH$48)))</f>
        <v>0</v>
      </c>
      <c r="KF23" s="49">
        <f>IF($E$9="",0,(1*COUNTIF(AY23,calc!$AH$9))+(2*COUNTIF(AY23,calc!$AH$19))+(3*COUNTIF(AY23,calc!$AH$29))+(4*COUNTIF(AY23,calc!$AH$39))+(5*COUNTIF(AY23,calc!$AH$49)))</f>
        <v>0</v>
      </c>
      <c r="KG23" s="49">
        <f>IF($E$10="",0,(1*COUNTIF(AY23,calc!$AH$10))+(2*COUNTIF(AY23,calc!$AH$20))+(3*COUNTIF(AY23,calc!$AH$30))+(4*COUNTIF(AY23,calc!$AH$40))+(5*COUNTIF(AY23,calc!$AH$50)))</f>
        <v>0</v>
      </c>
      <c r="KH23" s="49">
        <f>IF($E$11="",0,(1*COUNTIF(AY23,calc!$AH$11))+(2*COUNTIF(AY23,calc!$AH$21))+(3*COUNTIF(AY23,calc!$AH$31))+(4*COUNTIF(AY23,calc!$AH$41))+(5*COUNTIF(AY23,calc!$AH$51)))</f>
        <v>0</v>
      </c>
      <c r="KI23" s="49">
        <f>IF($E$12="",0,(1*COUNTIF(AY23,calc!$AH$12))+(2*COUNTIF(AY23,calc!$AH$22))+(3*COUNTIF(AY23,calc!$AH$32))+(4*COUNTIF(AY23,calc!$AH$42))+(5*COUNTIF(AY23,calc!$AH$52)))</f>
        <v>0</v>
      </c>
      <c r="KJ23" s="49">
        <f>IF($E$13="",0,(1*COUNTIF(AY23,calc!$AH$13))+(2*COUNTIF(AY23,calc!$AH$23))+(3*COUNTIF(AY23,calc!$AH$33))+(4*COUNTIF(AY23,calc!$AH$43))+(5*COUNTIF(AY23,calc!$AH$53)))</f>
        <v>0</v>
      </c>
      <c r="KK23" s="1"/>
      <c r="KL23" s="49">
        <f>IF($E$4="",0,(1*COUNTIF(AZ23,calc!$AH$4))+(2*COUNTIF(AZ23,calc!$AH$14))+(3*COUNTIF(AZ23,calc!$AH$24))+(4*COUNTIF(AZ23,calc!$AH$34))+(5*COUNTIF(AZ23,calc!$AH$44)))</f>
        <v>0</v>
      </c>
      <c r="KM23" s="49">
        <f>IF($E$5="",0,(1*COUNTIF(AZ23,calc!$AH$5))+(2*COUNTIF(AZ23,calc!$AH$15))+(3*COUNTIF(AZ23,calc!$AH$25))+(4*COUNTIF(AZ23,calc!$AH$35))+(5*COUNTIF(AZ23,calc!$AH$45)))</f>
        <v>0</v>
      </c>
      <c r="KN23" s="49">
        <f>IF($E$6="",0,(1*COUNTIF(AZ23,calc!$AH$6))+(2*COUNTIF(AZ23,calc!$AH$16))+(3*COUNTIF(AZ23,calc!$AH$26))+(4*COUNTIF(AZ23,calc!$AH$36))+(5*COUNTIF(AZ23,calc!$AH$46)))</f>
        <v>0</v>
      </c>
      <c r="KO23" s="49">
        <f>IF($E$7="",0,(1*COUNTIF(AZ23,calc!$AH$7))+(2*COUNTIF(AZ23,calc!$AH$17))+(3*COUNTIF(AZ23,calc!$AH$27))+(4*COUNTIF(AZ23,calc!$AH$37))+(5*COUNTIF(AZ23,calc!$AH$47)))</f>
        <v>0</v>
      </c>
      <c r="KP23" s="49">
        <f>IF($E$8="",0,(1*COUNTIF(AZ23,calc!$AH$8))+(2*COUNTIF(AZ23,calc!$AH$18))+(3*COUNTIF(AZ23,calc!$AH$28))+(4*COUNTIF(AZ23,calc!$AH$38))+(5*COUNTIF(AZ23,calc!$AH$48)))</f>
        <v>0</v>
      </c>
      <c r="KQ23" s="49">
        <f>IF($E$9="",0,(1*COUNTIF(AZ23,calc!$AH$9))+(2*COUNTIF(AZ23,calc!$AH$19))+(3*COUNTIF(AZ23,calc!$AH$29))+(4*COUNTIF(AZ23,calc!$AH$39))+(5*COUNTIF(AZ23,calc!$AH$49)))</f>
        <v>0</v>
      </c>
      <c r="KR23" s="49">
        <f>IF($E$10="",0,(1*COUNTIF(AZ23,calc!$AH$10))+(2*COUNTIF(AZ23,calc!$AH$20))+(3*COUNTIF(AZ23,calc!$AH$30))+(4*COUNTIF(AZ23,calc!$AH$40))+(5*COUNTIF(AZ23,calc!$AH$50)))</f>
        <v>0</v>
      </c>
      <c r="KS23" s="49">
        <f>IF($E$11="",0,(1*COUNTIF(AZ23,calc!$AH$11))+(2*COUNTIF(AZ23,calc!$AH$21))+(3*COUNTIF(AZ23,calc!$AH$31))+(4*COUNTIF(AZ23,calc!$AH$41))+(5*COUNTIF(AZ23,calc!$AH$51)))</f>
        <v>0</v>
      </c>
      <c r="KT23" s="49">
        <f>IF($E$12="",0,(1*COUNTIF(AZ23,calc!$AH$12))+(2*COUNTIF(AZ23,calc!$AH$22))+(3*COUNTIF(AZ23,calc!$AH$32))+(4*COUNTIF(AZ23,calc!$AH$42))+(5*COUNTIF(AZ23,calc!$AH$52)))</f>
        <v>0</v>
      </c>
      <c r="KU23" s="49">
        <f>IF($E$13="",0,(1*COUNTIF(AZ23,calc!$AH$13))+(2*COUNTIF(AZ23,calc!$AH$23))+(3*COUNTIF(AZ23,calc!$AH$33))+(4*COUNTIF(AZ23,calc!$AH$43))+(5*COUNTIF(AZ23,calc!$AH$53)))</f>
        <v>0</v>
      </c>
      <c r="KV23" s="1"/>
      <c r="KW23" s="49">
        <f>IF($E$4="",0,(1*COUNTIF(BA23,calc!$AH$4))+(2*COUNTIF(BA23,calc!$AH$14))+(3*COUNTIF(BA23,calc!$AH$24))+(4*COUNTIF(BA23,calc!$AH$34))+(5*COUNTIF(BA23,calc!$AH$44)))</f>
        <v>0</v>
      </c>
      <c r="KX23" s="49">
        <f>IF($E$5="",0,(1*COUNTIF(BA23,calc!$AH$5))+(2*COUNTIF(BA23,calc!$AH$15))+(3*COUNTIF(BA23,calc!$AH$25))+(4*COUNTIF(BA23,calc!$AH$35))+(5*COUNTIF(BA23,calc!$AH$45)))</f>
        <v>0</v>
      </c>
      <c r="KY23" s="49">
        <f>IF($E$6="",0,(1*COUNTIF(BA23,calc!$AH$6))+(2*COUNTIF(BA23,calc!$AH$16))+(3*COUNTIF(BA23,calc!$AH$26))+(4*COUNTIF(BA23,calc!$AH$36))+(5*COUNTIF(BA23,calc!$AH$46)))</f>
        <v>0</v>
      </c>
      <c r="KZ23" s="49">
        <f>IF($E$7="",0,(1*COUNTIF(BA23,calc!$AH$7))+(2*COUNTIF(BA23,calc!$AH$17))+(3*COUNTIF(BA23,calc!$AH$27))+(4*COUNTIF(BA23,calc!$AH$37))+(5*COUNTIF(BA23,calc!$AH$47)))</f>
        <v>0</v>
      </c>
      <c r="LA23" s="49">
        <f>IF($E$8="",0,(1*COUNTIF(BA23,calc!$AH$8))+(2*COUNTIF(BA23,calc!$AH$18))+(3*COUNTIF(BA23,calc!$AH$28))+(4*COUNTIF(BA23,calc!$AH$38))+(5*COUNTIF(BA23,calc!$AH$48)))</f>
        <v>0</v>
      </c>
      <c r="LB23" s="49">
        <f>IF($E$9="",0,(1*COUNTIF(BA23,calc!$AH$9))+(2*COUNTIF(BA23,calc!$AH$19))+(3*COUNTIF(BA23,calc!$AH$29))+(4*COUNTIF(BA23,calc!$AH$39))+(5*COUNTIF(BA23,calc!$AH$49)))</f>
        <v>0</v>
      </c>
      <c r="LC23" s="49">
        <f>IF($E$10="",0,(1*COUNTIF(BA23,calc!$AH$10))+(2*COUNTIF(BA23,calc!$AH$20))+(3*COUNTIF(BA23,calc!$AH$30))+(4*COUNTIF(BA23,calc!$AH$40))+(5*COUNTIF(BA23,calc!$AH$50)))</f>
        <v>0</v>
      </c>
      <c r="LD23" s="49">
        <f>IF($E$11="",0,(1*COUNTIF(BA23,calc!$AH$11))+(2*COUNTIF(BA23,calc!$AH$21))+(3*COUNTIF(BA23,calc!$AH$31))+(4*COUNTIF(BA23,calc!$AH$41))+(5*COUNTIF(BA23,calc!$AH$51)))</f>
        <v>0</v>
      </c>
      <c r="LE23" s="49">
        <f>IF($E$12="",0,(1*COUNTIF(BA23,calc!$AH$12))+(2*COUNTIF(BA23,calc!$AH$22))+(3*COUNTIF(BA23,calc!$AH$32))+(4*COUNTIF(BA23,calc!$AH$42))+(5*COUNTIF(BA23,calc!$AH$52)))</f>
        <v>0</v>
      </c>
      <c r="LF23" s="49">
        <f>IF($E$13="",0,(1*COUNTIF(BA23,calc!$AH$13))+(2*COUNTIF(BA23,calc!$AH$23))+(3*COUNTIF(BA23,calc!$AH$33))+(4*COUNTIF(BA23,calc!$AH$43))+(5*COUNTIF(BA23,calc!$AH$53)))</f>
        <v>0</v>
      </c>
      <c r="LG23" s="1"/>
      <c r="LH23" s="49">
        <f>IF($E$4="",0,(1*COUNTIF(BB23,calc!$AH$4))+(2*COUNTIF(BB23,calc!$AH$14))+(3*COUNTIF(BB23,calc!$AH$24))+(4*COUNTIF(BB23,calc!$AH$34))+(5*COUNTIF(BB23,calc!$AH$44)))</f>
        <v>0</v>
      </c>
      <c r="LI23" s="49">
        <f>IF($E$5="",0,(1*COUNTIF(BB23,calc!$AH$5))+(2*COUNTIF(BB23,calc!$AH$15))+(3*COUNTIF(BB23,calc!$AH$25))+(4*COUNTIF(BB23,calc!$AH$35))+(5*COUNTIF(BB23,calc!$AH$45)))</f>
        <v>0</v>
      </c>
      <c r="LJ23" s="49">
        <f>IF($E$6="",0,(1*COUNTIF(BB23,calc!$AH$6))+(2*COUNTIF(BB23,calc!$AH$16))+(3*COUNTIF(BB23,calc!$AH$26))+(4*COUNTIF(BB23,calc!$AH$36))+(5*COUNTIF(BB23,calc!$AH$46)))</f>
        <v>0</v>
      </c>
      <c r="LK23" s="49">
        <f>IF($E$7="",0,(1*COUNTIF(BB23,calc!$AH$7))+(2*COUNTIF(BB23,calc!$AH$17))+(3*COUNTIF(BB23,calc!$AH$27))+(4*COUNTIF(BB23,calc!$AH$37))+(5*COUNTIF(BB23,calc!$AH$47)))</f>
        <v>0</v>
      </c>
      <c r="LL23" s="49">
        <f>IF($E$8="",0,(1*COUNTIF(BB23,calc!$AH$8))+(2*COUNTIF(BB23,calc!$AH$18))+(3*COUNTIF(BB23,calc!$AH$28))+(4*COUNTIF(BB23,calc!$AH$38))+(5*COUNTIF(BB23,calc!$AH$48)))</f>
        <v>0</v>
      </c>
      <c r="LM23" s="49">
        <f>IF($E$9="",0,(1*COUNTIF(BB23,calc!$AH$9))+(2*COUNTIF(BB23,calc!$AH$19))+(3*COUNTIF(BB23,calc!$AH$29))+(4*COUNTIF(BB23,calc!$AH$39))+(5*COUNTIF(BB23,calc!$AH$49)))</f>
        <v>0</v>
      </c>
      <c r="LN23" s="49">
        <f>IF($E$10="",0,(1*COUNTIF(BB23,calc!$AH$10))+(2*COUNTIF(BB23,calc!$AH$20))+(3*COUNTIF(BB23,calc!$AH$30))+(4*COUNTIF(BB23,calc!$AH$40))+(5*COUNTIF(BB23,calc!$AH$50)))</f>
        <v>0</v>
      </c>
      <c r="LO23" s="49">
        <f>IF($E$11="",0,(1*COUNTIF(BB23,calc!$AH$11))+(2*COUNTIF(BB23,calc!$AH$21))+(3*COUNTIF(BB23,calc!$AH$31))+(4*COUNTIF(BB23,calc!$AH$41))+(5*COUNTIF(BB23,calc!$AH$51)))</f>
        <v>0</v>
      </c>
      <c r="LP23" s="49">
        <f>IF($E$12="",0,(1*COUNTIF(BB23,calc!$AH$12))+(2*COUNTIF(BB23,calc!$AH$22))+(3*COUNTIF(BB23,calc!$AH$32))+(4*COUNTIF(BB23,calc!$AH$42))+(5*COUNTIF(BB23,calc!$AH$52)))</f>
        <v>0</v>
      </c>
      <c r="LQ23" s="49">
        <f>IF($E$13="",0,(1*COUNTIF(BB23,calc!$AH$13))+(2*COUNTIF(BB23,calc!$AH$23))+(3*COUNTIF(BB23,calc!$AH$33))+(4*COUNTIF(BB23,calc!$AH$43))+(5*COUNTIF(BB23,calc!$AH$53)))</f>
        <v>0</v>
      </c>
      <c r="LR23" s="1"/>
      <c r="LS23" s="49">
        <f>IF($E$4="",0,(1*COUNTIF(BC23,calc!$AH$4))+(2*COUNTIF(BC23,calc!$AH$14))+(3*COUNTIF(BC23,calc!$AH$24))+(4*COUNTIF(BC23,calc!$AH$34))+(5*COUNTIF(BC23,calc!$AH$44)))</f>
        <v>0</v>
      </c>
      <c r="LT23" s="49">
        <f>IF($E$5="",0,(1*COUNTIF(BC23,calc!$AH$5))+(2*COUNTIF(BC23,calc!$AH$15))+(3*COUNTIF(BC23,calc!$AH$25))+(4*COUNTIF(BC23,calc!$AH$35))+(5*COUNTIF(BC23,calc!$AH$45)))</f>
        <v>0</v>
      </c>
      <c r="LU23" s="49">
        <f>IF($E$6="",0,(1*COUNTIF(BC23,calc!$AH$6))+(2*COUNTIF(BC23,calc!$AH$16))+(3*COUNTIF(BC23,calc!$AH$26))+(4*COUNTIF(BC23,calc!$AH$36))+(5*COUNTIF(BC23,calc!$AH$46)))</f>
        <v>0</v>
      </c>
      <c r="LV23" s="49">
        <f>IF($E$7="",0,(1*COUNTIF(BC23,calc!$AH$7))+(2*COUNTIF(BC23,calc!$AH$17))+(3*COUNTIF(BC23,calc!$AH$27))+(4*COUNTIF(BC23,calc!$AH$37))+(5*COUNTIF(BC23,calc!$AH$47)))</f>
        <v>0</v>
      </c>
      <c r="LW23" s="49">
        <f>IF($E$8="",0,(1*COUNTIF(BC23,calc!$AH$8))+(2*COUNTIF(BC23,calc!$AH$18))+(3*COUNTIF(BC23,calc!$AH$28))+(4*COUNTIF(BC23,calc!$AH$38))+(5*COUNTIF(BC23,calc!$AH$48)))</f>
        <v>0</v>
      </c>
      <c r="LX23" s="49">
        <f>IF($E$9="",0,(1*COUNTIF(BC23,calc!$AH$9))+(2*COUNTIF(BC23,calc!$AH$19))+(3*COUNTIF(BC23,calc!$AH$29))+(4*COUNTIF(BC23,calc!$AH$39))+(5*COUNTIF(BC23,calc!$AH$49)))</f>
        <v>0</v>
      </c>
      <c r="LY23" s="49">
        <f>IF($E$10="",0,(1*COUNTIF(BC23,calc!$AH$10))+(2*COUNTIF(BC23,calc!$AH$20))+(3*COUNTIF(BC23,calc!$AH$30))+(4*COUNTIF(BC23,calc!$AH$40))+(5*COUNTIF(BC23,calc!$AH$50)))</f>
        <v>0</v>
      </c>
      <c r="LZ23" s="49">
        <f>IF($E$11="",0,(1*COUNTIF(BC23,calc!$AH$11))+(2*COUNTIF(BC23,calc!$AH$21))+(3*COUNTIF(BC23,calc!$AH$31))+(4*COUNTIF(BC23,calc!$AH$41))+(5*COUNTIF(BC23,calc!$AH$51)))</f>
        <v>0</v>
      </c>
      <c r="MA23" s="49">
        <f>IF($E$12="",0,(1*COUNTIF(BC23,calc!$AH$12))+(2*COUNTIF(BC23,calc!$AH$22))+(3*COUNTIF(BC23,calc!$AH$32))+(4*COUNTIF(BC23,calc!$AH$42))+(5*COUNTIF(BC23,calc!$AH$52)))</f>
        <v>0</v>
      </c>
      <c r="MB23" s="49">
        <f>IF($E$13="",0,(1*COUNTIF(BC23,calc!$AH$13))+(2*COUNTIF(BC23,calc!$AH$23))+(3*COUNTIF(BC23,calc!$AH$33))+(4*COUNTIF(BC23,calc!$AH$43))+(5*COUNTIF(BC23,calc!$AH$53)))</f>
        <v>0</v>
      </c>
      <c r="MC23" s="1"/>
      <c r="MD23" s="49">
        <f>IF($E$4="",0,(1*COUNTIF(BD23,calc!$AH$4))+(2*COUNTIF(BD23,calc!$AH$14))+(3*COUNTIF(BD23,calc!$AH$24))+(4*COUNTIF(BD23,calc!$AH$34))+(5*COUNTIF(BD23,calc!$AH$44)))</f>
        <v>0</v>
      </c>
      <c r="ME23" s="49">
        <f>IF($E$5="",0,(1*COUNTIF(BD23,calc!$AH$5))+(2*COUNTIF(BD23,calc!$AH$15))+(3*COUNTIF(BD23,calc!$AH$25))+(4*COUNTIF(BD23,calc!$AH$35))+(5*COUNTIF(BD23,calc!$AH$45)))</f>
        <v>0</v>
      </c>
      <c r="MF23" s="49">
        <f>IF($E$6="",0,(1*COUNTIF(BD23,calc!$AH$6))+(2*COUNTIF(BD23,calc!$AH$16))+(3*COUNTIF(BD23,calc!$AH$26))+(4*COUNTIF(BD23,calc!$AH$36))+(5*COUNTIF(BD23,calc!$AH$46)))</f>
        <v>0</v>
      </c>
      <c r="MG23" s="49">
        <f>IF($E$7="",0,(1*COUNTIF(BD23,calc!$AH$7))+(2*COUNTIF(BD23,calc!$AH$17))+(3*COUNTIF(BD23,calc!$AH$27))+(4*COUNTIF(BD23,calc!$AH$37))+(5*COUNTIF(BD23,calc!$AH$47)))</f>
        <v>0</v>
      </c>
      <c r="MH23" s="49">
        <f>IF($E$8="",0,(1*COUNTIF(BD23,calc!$AH$8))+(2*COUNTIF(BD23,calc!$AH$18))+(3*COUNTIF(BD23,calc!$AH$28))+(4*COUNTIF(BD23,calc!$AH$38))+(5*COUNTIF(BD23,calc!$AH$48)))</f>
        <v>0</v>
      </c>
      <c r="MI23" s="49">
        <f>IF($E$9="",0,(1*COUNTIF(BD23,calc!$AH$9))+(2*COUNTIF(BD23,calc!$AH$19))+(3*COUNTIF(BD23,calc!$AH$29))+(4*COUNTIF(BD23,calc!$AH$39))+(5*COUNTIF(BD23,calc!$AH$49)))</f>
        <v>0</v>
      </c>
      <c r="MJ23" s="49">
        <f>IF($E$10="",0,(1*COUNTIF(BD23,calc!$AH$10))+(2*COUNTIF(BD23,calc!$AH$20))+(3*COUNTIF(BD23,calc!$AH$30))+(4*COUNTIF(BD23,calc!$AH$40))+(5*COUNTIF(BD23,calc!$AH$50)))</f>
        <v>0</v>
      </c>
      <c r="MK23" s="49">
        <f>IF($E$11="",0,(1*COUNTIF(BD23,calc!$AH$11))+(2*COUNTIF(BD23,calc!$AH$21))+(3*COUNTIF(BD23,calc!$AH$31))+(4*COUNTIF(BD23,calc!$AH$41))+(5*COUNTIF(BD23,calc!$AH$51)))</f>
        <v>0</v>
      </c>
      <c r="ML23" s="49">
        <f>IF($E$12="",0,(1*COUNTIF(BD23,calc!$AH$12))+(2*COUNTIF(BD23,calc!$AH$22))+(3*COUNTIF(BD23,calc!$AH$32))+(4*COUNTIF(BD23,calc!$AH$42))+(5*COUNTIF(BD23,calc!$AH$52)))</f>
        <v>0</v>
      </c>
      <c r="MM23" s="49">
        <f>IF($E$13="",0,(1*COUNTIF(BD23,calc!$AH$13))+(2*COUNTIF(BD23,calc!$AH$23))+(3*COUNTIF(BD23,calc!$AH$33))+(4*COUNTIF(BD23,calc!$AH$43))+(5*COUNTIF(BD23,calc!$AH$53)))</f>
        <v>0</v>
      </c>
      <c r="MN23" s="1"/>
      <c r="MO23" s="49">
        <f>IF($E$4="",0,(1*COUNTIF(BE23,calc!$AH$4))+(2*COUNTIF(BE23,calc!$AH$14))+(3*COUNTIF(BE23,calc!$AH$24))+(4*COUNTIF(BE23,calc!$AH$34))+(5*COUNTIF(BE23,calc!$AH$44)))</f>
        <v>0</v>
      </c>
      <c r="MP23" s="49">
        <f>IF($E$5="",0,(1*COUNTIF(BE23,calc!$AH$5))+(2*COUNTIF(BE23,calc!$AH$15))+(3*COUNTIF(BE23,calc!$AH$25))+(4*COUNTIF(BE23,calc!$AH$35))+(5*COUNTIF(BE23,calc!$AH$45)))</f>
        <v>0</v>
      </c>
      <c r="MQ23" s="49">
        <f>IF($E$6="",0,(1*COUNTIF(BE23,calc!$AH$6))+(2*COUNTIF(BE23,calc!$AH$16))+(3*COUNTIF(BE23,calc!$AH$26))+(4*COUNTIF(BE23,calc!$AH$36))+(5*COUNTIF(BE23,calc!$AH$46)))</f>
        <v>0</v>
      </c>
      <c r="MR23" s="49">
        <f>IF($E$7="",0,(1*COUNTIF(BE23,calc!$AH$7))+(2*COUNTIF(BE23,calc!$AH$17))+(3*COUNTIF(BE23,calc!$AH$27))+(4*COUNTIF(BE23,calc!$AH$37))+(5*COUNTIF(BE23,calc!$AH$47)))</f>
        <v>0</v>
      </c>
      <c r="MS23" s="49">
        <f>IF($E$8="",0,(1*COUNTIF(BE23,calc!$AH$8))+(2*COUNTIF(BE23,calc!$AH$18))+(3*COUNTIF(BE23,calc!$AH$28))+(4*COUNTIF(BE23,calc!$AH$38))+(5*COUNTIF(BE23,calc!$AH$48)))</f>
        <v>0</v>
      </c>
      <c r="MT23" s="49">
        <f>IF($E$9="",0,(1*COUNTIF(BE23,calc!$AH$9))+(2*COUNTIF(BE23,calc!$AH$19))+(3*COUNTIF(BE23,calc!$AH$29))+(4*COUNTIF(BE23,calc!$AH$39))+(5*COUNTIF(BE23,calc!$AH$49)))</f>
        <v>0</v>
      </c>
      <c r="MU23" s="49">
        <f>IF($E$10="",0,(1*COUNTIF(BE23,calc!$AH$10))+(2*COUNTIF(BE23,calc!$AH$20))+(3*COUNTIF(BE23,calc!$AH$30))+(4*COUNTIF(BE23,calc!$AH$40))+(5*COUNTIF(BE23,calc!$AH$50)))</f>
        <v>0</v>
      </c>
      <c r="MV23" s="49">
        <f>IF($E$11="",0,(1*COUNTIF(BE23,calc!$AH$11))+(2*COUNTIF(BE23,calc!$AH$21))+(3*COUNTIF(BE23,calc!$AH$31))+(4*COUNTIF(BE23,calc!$AH$41))+(5*COUNTIF(BE23,calc!$AH$51)))</f>
        <v>0</v>
      </c>
      <c r="MW23" s="49">
        <f>IF($E$12="",0,(1*COUNTIF(BE23,calc!$AH$12))+(2*COUNTIF(BE23,calc!$AH$22))+(3*COUNTIF(BE23,calc!$AH$32))+(4*COUNTIF(BE23,calc!$AH$42))+(5*COUNTIF(BE23,calc!$AH$52)))</f>
        <v>0</v>
      </c>
      <c r="MX23" s="49">
        <f>IF($E$13="",0,(1*COUNTIF(BE23,calc!$AH$13))+(2*COUNTIF(BE23,calc!$AH$23))+(3*COUNTIF(BE23,calc!$AH$33))+(4*COUNTIF(BE23,calc!$AH$43))+(5*COUNTIF(BE23,calc!$AH$53)))</f>
        <v>0</v>
      </c>
      <c r="MY23" s="1"/>
      <c r="MZ23" s="49">
        <f>IF($E$4="",0,(1*COUNTIF(BF23,calc!$AH$4))+(2*COUNTIF(BF23,calc!$AH$14))+(3*COUNTIF(BF23,calc!$AH$24))+(4*COUNTIF(BF23,calc!$AH$34))+(5*COUNTIF(BF23,calc!$AH$44)))</f>
        <v>0</v>
      </c>
      <c r="NA23" s="49">
        <f>IF($E$5="",0,(1*COUNTIF(BF23,calc!$AH$5))+(2*COUNTIF(BF23,calc!$AH$15))+(3*COUNTIF(BF23,calc!$AH$25))+(4*COUNTIF(BF23,calc!$AH$35))+(5*COUNTIF(BF23,calc!$AH$45)))</f>
        <v>0</v>
      </c>
      <c r="NB23" s="49">
        <f>IF($E$6="",0,(1*COUNTIF(BF23,calc!$AH$6))+(2*COUNTIF(BF23,calc!$AH$16))+(3*COUNTIF(BF23,calc!$AH$26))+(4*COUNTIF(BF23,calc!$AH$36))+(5*COUNTIF(BF23,calc!$AH$46)))</f>
        <v>0</v>
      </c>
      <c r="NC23" s="49">
        <f>IF($E$7="",0,(1*COUNTIF(BF23,calc!$AH$7))+(2*COUNTIF(BF23,calc!$AH$17))+(3*COUNTIF(BF23,calc!$AH$27))+(4*COUNTIF(BF23,calc!$AH$37))+(5*COUNTIF(BF23,calc!$AH$47)))</f>
        <v>0</v>
      </c>
      <c r="ND23" s="49">
        <f>IF($E$8="",0,(1*COUNTIF(BF23,calc!$AH$8))+(2*COUNTIF(BF23,calc!$AH$18))+(3*COUNTIF(BF23,calc!$AH$28))+(4*COUNTIF(BF23,calc!$AH$38))+(5*COUNTIF(BF23,calc!$AH$48)))</f>
        <v>0</v>
      </c>
      <c r="NE23" s="49">
        <f>IF($E$9="",0,(1*COUNTIF(BF23,calc!$AH$9))+(2*COUNTIF(BF23,calc!$AH$19))+(3*COUNTIF(BF23,calc!$AH$29))+(4*COUNTIF(BF23,calc!$AH$39))+(5*COUNTIF(BF23,calc!$AH$49)))</f>
        <v>0</v>
      </c>
      <c r="NF23" s="49">
        <f>IF($E$10="",0,(1*COUNTIF(BF23,calc!$AH$10))+(2*COUNTIF(BF23,calc!$AH$20))+(3*COUNTIF(BF23,calc!$AH$30))+(4*COUNTIF(BF23,calc!$AH$40))+(5*COUNTIF(BF23,calc!$AH$50)))</f>
        <v>0</v>
      </c>
      <c r="NG23" s="49">
        <f>IF($E$11="",0,(1*COUNTIF(BF23,calc!$AH$11))+(2*COUNTIF(BF23,calc!$AH$21))+(3*COUNTIF(BF23,calc!$AH$31))+(4*COUNTIF(BF23,calc!$AH$41))+(5*COUNTIF(BF23,calc!$AH$51)))</f>
        <v>0</v>
      </c>
      <c r="NH23" s="49">
        <f>IF($E$12="",0,(1*COUNTIF(BF23,calc!$AH$12))+(2*COUNTIF(BF23,calc!$AH$22))+(3*COUNTIF(BF23,calc!$AH$32))+(4*COUNTIF(BF23,calc!$AH$42))+(5*COUNTIF(BF23,calc!$AH$52)))</f>
        <v>0</v>
      </c>
      <c r="NI23" s="49">
        <f>IF($E$13="",0,(1*COUNTIF(BF23,calc!$AH$13))+(2*COUNTIF(BF23,calc!$AH$23))+(3*COUNTIF(BF23,calc!$AH$33))+(4*COUNTIF(BF23,calc!$AH$43))+(5*COUNTIF(BF23,calc!$AH$53)))</f>
        <v>0</v>
      </c>
      <c r="NJ23" s="1"/>
      <c r="NK23" s="49">
        <f>IF($E$4="",0,(1*COUNTIF(BG23,calc!$AH$4))+(2*COUNTIF(BG23,calc!$AH$14))+(3*COUNTIF(BG23,calc!$AH$24))+(4*COUNTIF(BG23,calc!$AH$34))+(5*COUNTIF(BG23,calc!$AH$44)))</f>
        <v>0</v>
      </c>
      <c r="NL23" s="49">
        <f>IF($E$5="",0,(1*COUNTIF(BG23,calc!$AH$5))+(2*COUNTIF(BG23,calc!$AH$15))+(3*COUNTIF(BG23,calc!$AH$25))+(4*COUNTIF(BG23,calc!$AH$35))+(5*COUNTIF(BG23,calc!$AH$45)))</f>
        <v>0</v>
      </c>
      <c r="NM23" s="49">
        <f>IF($E$6="",0,(1*COUNTIF(BG23,calc!$AH$6))+(2*COUNTIF(BG23,calc!$AH$16))+(3*COUNTIF(BG23,calc!$AH$26))+(4*COUNTIF(BG23,calc!$AH$36))+(5*COUNTIF(BG23,calc!$AH$46)))</f>
        <v>0</v>
      </c>
      <c r="NN23" s="49">
        <f>IF($E$7="",0,(1*COUNTIF(BG23,calc!$AH$7))+(2*COUNTIF(BG23,calc!$AH$17))+(3*COUNTIF(BG23,calc!$AH$27))+(4*COUNTIF(BG23,calc!$AH$37))+(5*COUNTIF(BG23,calc!$AH$47)))</f>
        <v>0</v>
      </c>
      <c r="NO23" s="49">
        <f>IF($E$8="",0,(1*COUNTIF(BG23,calc!$AH$8))+(2*COUNTIF(BG23,calc!$AH$18))+(3*COUNTIF(BG23,calc!$AH$28))+(4*COUNTIF(BG23,calc!$AH$38))+(5*COUNTIF(BG23,calc!$AH$48)))</f>
        <v>0</v>
      </c>
      <c r="NP23" s="49">
        <f>IF($E$9="",0,(1*COUNTIF(BG23,calc!$AH$9))+(2*COUNTIF(BG23,calc!$AH$19))+(3*COUNTIF(BG23,calc!$AH$29))+(4*COUNTIF(BG23,calc!$AH$39))+(5*COUNTIF(BG23,calc!$AH$49)))</f>
        <v>0</v>
      </c>
      <c r="NQ23" s="49">
        <f>IF($E$10="",0,(1*COUNTIF(BG23,calc!$AH$10))+(2*COUNTIF(BG23,calc!$AH$20))+(3*COUNTIF(BG23,calc!$AH$30))+(4*COUNTIF(BG23,calc!$AH$40))+(5*COUNTIF(BG23,calc!$AH$50)))</f>
        <v>0</v>
      </c>
      <c r="NR23" s="49">
        <f>IF($E$11="",0,(1*COUNTIF(BG23,calc!$AH$11))+(2*COUNTIF(BG23,calc!$AH$21))+(3*COUNTIF(BG23,calc!$AH$31))+(4*COUNTIF(BG23,calc!$AH$41))+(5*COUNTIF(BG23,calc!$AH$51)))</f>
        <v>0</v>
      </c>
      <c r="NS23" s="49">
        <f>IF($E$12="",0,(1*COUNTIF(BG23,calc!$AH$12))+(2*COUNTIF(BG23,calc!$AH$22))+(3*COUNTIF(BG23,calc!$AH$32))+(4*COUNTIF(BG23,calc!$AH$42))+(5*COUNTIF(BG23,calc!$AH$52)))</f>
        <v>0</v>
      </c>
      <c r="NT23" s="49">
        <f>IF($E$13="",0,(1*COUNTIF(BG23,calc!$AH$13))+(2*COUNTIF(BG23,calc!$AH$23))+(3*COUNTIF(BG23,calc!$AH$33))+(4*COUNTIF(BG23,calc!$AH$43))+(5*COUNTIF(BG23,calc!$AH$53)))</f>
        <v>0</v>
      </c>
      <c r="NU23" s="1"/>
      <c r="NV23" s="49">
        <f>IF($E$4="",0,(1*COUNTIF(BH23,calc!$AH$4))+(2*COUNTIF(BH23,calc!$AH$14))+(3*COUNTIF(BH23,calc!$AH$24))+(4*COUNTIF(BH23,calc!$AH$34))+(5*COUNTIF(BH23,calc!$AH$44)))</f>
        <v>0</v>
      </c>
      <c r="NW23" s="49">
        <f>IF($E$5="",0,(1*COUNTIF(BH23,calc!$AH$5))+(2*COUNTIF(BH23,calc!$AH$15))+(3*COUNTIF(BH23,calc!$AH$25))+(4*COUNTIF(BH23,calc!$AH$35))+(5*COUNTIF(BH23,calc!$AH$45)))</f>
        <v>0</v>
      </c>
      <c r="NX23" s="49">
        <f>IF($E$6="",0,(1*COUNTIF(BH23,calc!$AH$6))+(2*COUNTIF(BH23,calc!$AH$16))+(3*COUNTIF(BH23,calc!$AH$26))+(4*COUNTIF(BH23,calc!$AH$36))+(5*COUNTIF(BH23,calc!$AH$46)))</f>
        <v>0</v>
      </c>
      <c r="NY23" s="49">
        <f>IF($E$7="",0,(1*COUNTIF(BH23,calc!$AH$7))+(2*COUNTIF(BH23,calc!$AH$17))+(3*COUNTIF(BH23,calc!$AH$27))+(4*COUNTIF(BH23,calc!$AH$37))+(5*COUNTIF(BH23,calc!$AH$47)))</f>
        <v>0</v>
      </c>
      <c r="NZ23" s="49">
        <f>IF($E$8="",0,(1*COUNTIF(BH23,calc!$AH$8))+(2*COUNTIF(BH23,calc!$AH$18))+(3*COUNTIF(BH23,calc!$AH$28))+(4*COUNTIF(BH23,calc!$AH$38))+(5*COUNTIF(BH23,calc!$AH$48)))</f>
        <v>0</v>
      </c>
      <c r="OA23" s="49">
        <f>IF($E$9="",0,(1*COUNTIF(BH23,calc!$AH$9))+(2*COUNTIF(BH23,calc!$AH$19))+(3*COUNTIF(BH23,calc!$AH$29))+(4*COUNTIF(BH23,calc!$AH$39))+(5*COUNTIF(BH23,calc!$AH$49)))</f>
        <v>0</v>
      </c>
      <c r="OB23" s="49">
        <f>IF($E$10="",0,(1*COUNTIF(BH23,calc!$AH$10))+(2*COUNTIF(BH23,calc!$AH$20))+(3*COUNTIF(BH23,calc!$AH$30))+(4*COUNTIF(BH23,calc!$AH$40))+(5*COUNTIF(BH23,calc!$AH$50)))</f>
        <v>0</v>
      </c>
      <c r="OC23" s="49">
        <f>IF($E$11="",0,(1*COUNTIF(BH23,calc!$AH$11))+(2*COUNTIF(BH23,calc!$AH$21))+(3*COUNTIF(BH23,calc!$AH$31))+(4*COUNTIF(BH23,calc!$AH$41))+(5*COUNTIF(BH23,calc!$AH$51)))</f>
        <v>0</v>
      </c>
      <c r="OD23" s="49">
        <f>IF($E$12="",0,(1*COUNTIF(BH23,calc!$AH$12))+(2*COUNTIF(BH23,calc!$AH$22))+(3*COUNTIF(BH23,calc!$AH$32))+(4*COUNTIF(BH23,calc!$AH$42))+(5*COUNTIF(BH23,calc!$AH$52)))</f>
        <v>0</v>
      </c>
      <c r="OE23" s="49">
        <f>IF($E$13="",0,(1*COUNTIF(BH23,calc!$AH$13))+(2*COUNTIF(BH23,calc!$AH$23))+(3*COUNTIF(BH23,calc!$AH$33))+(4*COUNTIF(BH23,calc!$AH$43))+(5*COUNTIF(BH23,calc!$AH$53)))</f>
        <v>0</v>
      </c>
      <c r="OF23" s="1"/>
      <c r="OG23" s="49">
        <f>IF($E$4="",0,(1*COUNTIF(BI23,calc!$AH$4))+(2*COUNTIF(BI23,calc!$AH$14))+(3*COUNTIF(BI23,calc!$AH$24))+(4*COUNTIF(BI23,calc!$AH$34))+(5*COUNTIF(BI23,calc!$AH$44)))</f>
        <v>0</v>
      </c>
      <c r="OH23" s="49">
        <f>IF($E$5="",0,(1*COUNTIF(BI23,calc!$AH$5))+(2*COUNTIF(BI23,calc!$AH$15))+(3*COUNTIF(BI23,calc!$AH$25))+(4*COUNTIF(BI23,calc!$AH$35))+(5*COUNTIF(BI23,calc!$AH$45)))</f>
        <v>0</v>
      </c>
      <c r="OI23" s="49">
        <f>IF($E$6="",0,(1*COUNTIF(BI23,calc!$AH$6))+(2*COUNTIF(BI23,calc!$AH$16))+(3*COUNTIF(BI23,calc!$AH$26))+(4*COUNTIF(BI23,calc!$AH$36))+(5*COUNTIF(BI23,calc!$AH$46)))</f>
        <v>0</v>
      </c>
      <c r="OJ23" s="49">
        <f>IF($E$7="",0,(1*COUNTIF(BI23,calc!$AH$7))+(2*COUNTIF(BI23,calc!$AH$17))+(3*COUNTIF(BI23,calc!$AH$27))+(4*COUNTIF(BI23,calc!$AH$37))+(5*COUNTIF(BI23,calc!$AH$47)))</f>
        <v>0</v>
      </c>
      <c r="OK23" s="49">
        <f>IF($E$8="",0,(1*COUNTIF(BI23,calc!$AH$8))+(2*COUNTIF(BI23,calc!$AH$18))+(3*COUNTIF(BI23,calc!$AH$28))+(4*COUNTIF(BI23,calc!$AH$38))+(5*COUNTIF(BI23,calc!$AH$48)))</f>
        <v>0</v>
      </c>
      <c r="OL23" s="49">
        <f>IF($E$9="",0,(1*COUNTIF(BI23,calc!$AH$9))+(2*COUNTIF(BI23,calc!$AH$19))+(3*COUNTIF(BI23,calc!$AH$29))+(4*COUNTIF(BI23,calc!$AH$39))+(5*COUNTIF(BI23,calc!$AH$49)))</f>
        <v>0</v>
      </c>
      <c r="OM23" s="49">
        <f>IF($E$10="",0,(1*COUNTIF(BI23,calc!$AH$10))+(2*COUNTIF(BI23,calc!$AH$20))+(3*COUNTIF(BI23,calc!$AH$30))+(4*COUNTIF(BI23,calc!$AH$40))+(5*COUNTIF(BI23,calc!$AH$50)))</f>
        <v>0</v>
      </c>
      <c r="ON23" s="49">
        <f>IF($E$11="",0,(1*COUNTIF(BI23,calc!$AH$11))+(2*COUNTIF(BI23,calc!$AH$21))+(3*COUNTIF(BI23,calc!$AH$31))+(4*COUNTIF(BI23,calc!$AH$41))+(5*COUNTIF(BI23,calc!$AH$51)))</f>
        <v>0</v>
      </c>
      <c r="OO23" s="49">
        <f>IF($E$12="",0,(1*COUNTIF(BI23,calc!$AH$12))+(2*COUNTIF(BI23,calc!$AH$22))+(3*COUNTIF(BI23,calc!$AH$32))+(4*COUNTIF(BI23,calc!$AH$42))+(5*COUNTIF(BI23,calc!$AH$52)))</f>
        <v>0</v>
      </c>
      <c r="OP23" s="49">
        <f>IF($E$13="",0,(1*COUNTIF(BI23,calc!$AH$13))+(2*COUNTIF(BI23,calc!$AH$23))+(3*COUNTIF(BI23,calc!$AH$33))+(4*COUNTIF(BI23,calc!$AH$43))+(5*COUNTIF(BI23,calc!$AH$53)))</f>
        <v>0</v>
      </c>
      <c r="OQ23" s="1"/>
      <c r="OR23" s="49">
        <f>IF($E$4="",0,(1*COUNTIF(BJ23,calc!$AH$4))+(2*COUNTIF(BJ23,calc!$AH$14))+(3*COUNTIF(BJ23,calc!$AH$24))+(4*COUNTIF(BJ23,calc!$AH$34))+(5*COUNTIF(BJ23,calc!$AH$44)))</f>
        <v>0</v>
      </c>
      <c r="OS23" s="49">
        <f>IF($E$5="",0,(1*COUNTIF(BJ23,calc!$AH$5))+(2*COUNTIF(BJ23,calc!$AH$15))+(3*COUNTIF(BJ23,calc!$AH$25))+(4*COUNTIF(BJ23,calc!$AH$35))+(5*COUNTIF(BJ23,calc!$AH$45)))</f>
        <v>0</v>
      </c>
      <c r="OT23" s="49">
        <f>IF($E$6="",0,(1*COUNTIF(BJ23,calc!$AH$6))+(2*COUNTIF(BJ23,calc!$AH$16))+(3*COUNTIF(BJ23,calc!$AH$26))+(4*COUNTIF(BJ23,calc!$AH$36))+(5*COUNTIF(BJ23,calc!$AH$46)))</f>
        <v>0</v>
      </c>
      <c r="OU23" s="49">
        <f>IF($E$7="",0,(1*COUNTIF(BJ23,calc!$AH$7))+(2*COUNTIF(BJ23,calc!$AH$17))+(3*COUNTIF(BJ23,calc!$AH$27))+(4*COUNTIF(BJ23,calc!$AH$37))+(5*COUNTIF(BJ23,calc!$AH$47)))</f>
        <v>0</v>
      </c>
      <c r="OV23" s="49">
        <f>IF($E$8="",0,(1*COUNTIF(BJ23,calc!$AH$8))+(2*COUNTIF(BJ23,calc!$AH$18))+(3*COUNTIF(BJ23,calc!$AH$28))+(4*COUNTIF(BJ23,calc!$AH$38))+(5*COUNTIF(BJ23,calc!$AH$48)))</f>
        <v>0</v>
      </c>
      <c r="OW23" s="49">
        <f>IF($E$9="",0,(1*COUNTIF(BJ23,calc!$AH$9))+(2*COUNTIF(BJ23,calc!$AH$19))+(3*COUNTIF(BJ23,calc!$AH$29))+(4*COUNTIF(BJ23,calc!$AH$39))+(5*COUNTIF(BJ23,calc!$AH$49)))</f>
        <v>0</v>
      </c>
      <c r="OX23" s="49">
        <f>IF($E$10="",0,(1*COUNTIF(BJ23,calc!$AH$10))+(2*COUNTIF(BJ23,calc!$AH$20))+(3*COUNTIF(BJ23,calc!$AH$30))+(4*COUNTIF(BJ23,calc!$AH$40))+(5*COUNTIF(BJ23,calc!$AH$50)))</f>
        <v>0</v>
      </c>
      <c r="OY23" s="49">
        <f>IF($E$11="",0,(1*COUNTIF(BJ23,calc!$AH$11))+(2*COUNTIF(BJ23,calc!$AH$21))+(3*COUNTIF(BJ23,calc!$AH$31))+(4*COUNTIF(BJ23,calc!$AH$41))+(5*COUNTIF(BJ23,calc!$AH$51)))</f>
        <v>0</v>
      </c>
      <c r="OZ23" s="49">
        <f>IF($E$12="",0,(1*COUNTIF(BJ23,calc!$AH$12))+(2*COUNTIF(BJ23,calc!$AH$22))+(3*COUNTIF(BJ23,calc!$AH$32))+(4*COUNTIF(BJ23,calc!$AH$42))+(5*COUNTIF(BJ23,calc!$AH$52)))</f>
        <v>0</v>
      </c>
      <c r="PA23" s="49">
        <f>IF($E$13="",0,(1*COUNTIF(BJ23,calc!$AH$13))+(2*COUNTIF(BJ23,calc!$AH$23))+(3*COUNTIF(BJ23,calc!$AH$33))+(4*COUNTIF(BJ23,calc!$AH$43))+(5*COUNTIF(BJ23,calc!$AH$53)))</f>
        <v>0</v>
      </c>
      <c r="PB23" s="1"/>
      <c r="PC23" s="1"/>
      <c r="PD23" s="165"/>
      <c r="PE23" s="165"/>
      <c r="PF23" s="165"/>
      <c r="PG23" s="165"/>
      <c r="PH23" s="165"/>
      <c r="PI23" s="165"/>
      <c r="PJ23" s="165"/>
    </row>
    <row r="24" spans="1:426" ht="10.5" customHeight="1" x14ac:dyDescent="0.2">
      <c r="A24" s="281"/>
      <c r="B24" s="202"/>
      <c r="C24" s="121"/>
      <c r="D24" s="199"/>
      <c r="E24" s="235" t="str">
        <f>LEFT('BNT 3 fix'!$D24,2)</f>
        <v/>
      </c>
      <c r="F24" s="236" t="str">
        <f t="shared" si="4"/>
        <v/>
      </c>
      <c r="G24" s="280"/>
      <c r="H24" s="237">
        <f>IF(C24="",0,SUMIF(time_slot_1,D24,calc!$O$5:$O$10))</f>
        <v>0</v>
      </c>
      <c r="I24" s="238">
        <f>SUM('BNT 3 fix'!$V24:$AE24)</f>
        <v>0</v>
      </c>
      <c r="J24" s="239">
        <f t="shared" si="5"/>
        <v>0</v>
      </c>
      <c r="K24" s="293">
        <f t="shared" ca="1" si="3"/>
        <v>0</v>
      </c>
      <c r="L24" s="294">
        <f>IF($AM$4=calc!$L$22,0,IF($E$4="",0,(IF(OR($E$4=calc!$E$24,$E$4=calc!$E$25,$E$4=calc!$E$26),(K24*$AF$4)/2,K24*$AF$4))))*(1+BK24)</f>
        <v>0</v>
      </c>
      <c r="M24" s="294">
        <f>IF(AM10=calc!$L$22,0,IF($E$5="",0,(IF(OR($E$5=calc!$E$24,$E$5=calc!$E$25,$E$5=calc!$E$26),($K24*$AF$5)/2,$K24*$AF$5))))*(1+BK24)</f>
        <v>0</v>
      </c>
      <c r="N24" s="294">
        <f>IF(AM11=calc!$L$22,0,IF($E$6="",0,(IF(OR($E$6=calc!$E$24,$E$6=calc!$E$25,$E$6=calc!$E$26),($K24*$AF$6)/2,$K24*$AF$6))))*(1+BK24)</f>
        <v>0</v>
      </c>
      <c r="O24" s="294">
        <f>IF(AM12=calc!$L$22,0,IF($E$7="",0,(IF(OR($E$7=calc!$E$24,$E$7=calc!$E$25,$E$7=calc!$E$26),($K24*$AF$7)/2,$K24*$AF$7))))*(1+BK24)</f>
        <v>0</v>
      </c>
      <c r="P24" s="294">
        <f>IF(AM13=calc!$L$22,0,IF($E$8="",0,(IF(OR($E$8=calc!$E$24,$E$8=calc!$E$25,$E$8=calc!$E$26),($K24*$AF$8)/2,$K24*$AF$8))))*(1+BK24)</f>
        <v>0</v>
      </c>
      <c r="Q24" s="294">
        <f>IF(AM14=calc!$L$22,0,IF($E$9="",0,(IF(OR($E$9=calc!$E$24,$E$9=calc!$E$25,$E$9=calc!$E$26),($K24*$AF$9)/2,$K24*$AF$9))))*(1+BK24)</f>
        <v>0</v>
      </c>
      <c r="R24" s="294">
        <f>IF(AM15=calc!$L$22,0,IF($E$10="",0,(IF(OR($E$10=calc!$E$24,$E$10=calc!$E$25,$E$10=calc!$E$26),($K24*$AF$10)/2,$K24*$AF$10))))*(1+BK24)</f>
        <v>0</v>
      </c>
      <c r="S24" s="294">
        <f>IF(AM16=calc!$L$22,0,IF($E$11="",0,(IF(OR($E$11=calc!$E$24,$E$11=calc!$E$25,$E$11=calc!$E$26),($K24*$AF$11)/2,$K24*$AF$11))))*(1+BK24)</f>
        <v>0</v>
      </c>
      <c r="T24" s="294">
        <f>IF(AM17=calc!$L$22,0,IF($E$12="",0,(IF(OR($E$12=calc!$E$24,$E$12=calc!$E$25,$E$12=calc!$E$26),($K24*$AF$12)/2,$K24*$AF$12))))*(1+BK24)</f>
        <v>0</v>
      </c>
      <c r="U24" s="294">
        <f>IF(AM18=calc!$L$22,0,IF($E$13="",0,(IF(OR($E$13=calc!$E$24,$E$13=calc!$E$25,$E$13=calc!$E$26),($K24*$AF$13)/2,$K24*$AF$13))))*(1+BK24)</f>
        <v>0</v>
      </c>
      <c r="V24" s="293">
        <f>(1*(IF($E$4="",0,(IF(OR($E$4=calc!$E$24,$E$4=calc!$E$25,$E$4=calc!$E$26),COUNTIF(AF24:BJ24,calc!$AH$4)*2,COUNTIF(AF24:BJ24,calc!$AH$4))))+(2*(IF(OR($E$4=calc!$E$24,$E$4=calc!$E$25,$E$4=calc!$E$26),COUNTIF(AF24:BJ24,calc!$AH$14)*2,COUNTIF(AF24:BJ24,calc!$AH$14))))+(3*(IF(OR($E$4=calc!$E$24,$E$4=calc!$E$25,$E$4=calc!$E$26),COUNTIF(AF24:BJ24,calc!$AH$24)*2,COUNTIF(AF24:BJ24,calc!$AH$24))))+(4*(IF(OR($E$4=calc!$E$24,$E$4=calc!$E$25,$E$4=calc!$E$26),COUNTIF(AF24:BJ24,calc!$AH$34)*2,COUNTIF(AF24:BJ24,calc!$AH$34))))+(5*(IF(OR($E$4=calc!$E$24,$E$4=calc!$E$25,$E$4=calc!$E$26),COUNTIF(AF24:BJ24,calc!$AH$44)*2,COUNTIF(AF24:BJ24,calc!$AH$44))))))</f>
        <v>0</v>
      </c>
      <c r="W24" s="293">
        <f>(1*(IF($E$5="",0,(IF(OR($E$5=calc!$E$24,$E$5=calc!$E$25,$E$5=calc!$E$26),COUNTIF(AF24:BJ24,calc!$AH$5)*2,COUNTIF(AF24:BJ24,calc!$AH$5))))+(2*(IF(OR($E$5=calc!$E$24,$E$5=calc!$E$25,$E$5=calc!$E$26),COUNTIF(AF24:BJ24,calc!$AH$15)*2,COUNTIF(AF24:BJ24,calc!$AH$15))))+(3*(IF(OR($E$5=calc!$E$24,$E$5=calc!$E$25,$E$5=calc!$E$26),COUNTIF(AF24:BJ24,calc!$AH$25)*2,COUNTIF(AF24:BJ24,calc!$AH$25))))+(4*(IF(OR($E$5=calc!$E$24,$E$5=calc!$E$25,$E$5=calc!$E$26),COUNTIF(AF24:BJ24,calc!$AH$35)*2,COUNTIF(AF24:BJ24,calc!$AH$35))))+(5*(IF(OR($E$5=calc!$E$24,$E$5=calc!$E$25,$E$5=calc!$E$26),COUNTIF(AF24:BJ24,calc!$AH$45)*2,COUNTIF(AF24:BJ24,calc!$AH$45))))))</f>
        <v>0</v>
      </c>
      <c r="X24" s="293">
        <f>(1*(IF($E$6="",0,(IF(OR($E$6=calc!$E$24,$E$6=calc!$E$25,$E$6=calc!$E$26),COUNTIF(AF24:BJ24,calc!$AH$6)*2,COUNTIF(AF24:BJ24,calc!$AH$6))))+(2*(IF(OR($E$6=calc!$E$24,$E$6=calc!$E$25,$E$6=calc!$E$26),COUNTIF(AF24:BJ24,calc!$AH$16)*2,COUNTIF(AF24:BJ24,calc!$AH$16))))+(3*(IF(OR($E$6=calc!$E$24,$E$6=calc!$E$25,$E$6=calc!$E$26),COUNTIF(AF24:BJ24,calc!$AH$26)*2,COUNTIF(AF24:BJ24,calc!$AH$26))))+(4*(IF(OR($E$6=calc!$E$24,$E$6=calc!$E$25,$E$6=calc!$E$26),COUNTIF(AF24:BJ24,calc!$AH$36)*2,COUNTIF(AF24:BJ24,calc!$AH$36))))+(5*(IF(OR($E$6=calc!$E$24,$E$6=calc!$E$25,$E$6=calc!$E$26),COUNTIF(AF24:BJ24,calc!$AH$46)*2,COUNTIF(AF24:BJ24,calc!$AH$46))))))</f>
        <v>0</v>
      </c>
      <c r="Y24" s="293">
        <f>(1*(IF($E$7="",0,(IF(OR($E$7=calc!$E$24,$E$7=calc!$E$25,$E$7=calc!$E$26),COUNTIF(AF24:BJ24,calc!$AH$7)*2,COUNTIF(AF24:BJ24,calc!$AH$7))))+(2*(IF(OR($E$7=calc!$E$24,$E$7=calc!$E$25,$E$7=calc!$E$26),COUNTIF(AF24:BJ24,calc!$AH$17)*2,COUNTIF(AF24:BJ24,calc!$AH$17))))+(3*(IF(OR($E$7=calc!$E$24,$E$7=calc!$E$25,$E$7=calc!$E$26),COUNTIF(AF24:BJ24,calc!$AH$27)*2,COUNTIF(AF24:BJ24,calc!$AH$27))))+(4*(IF(OR($E$7=calc!$E$24,$E$7=calc!$E$25,$E$7=calc!$E$26),COUNTIF(AF24:BJ24,calc!$AH$37)*2,COUNTIF(AF24:BJ24,calc!$AH$37))))+(5*(IF(OR($E$7=calc!$E$24,$E$7=calc!$E$25,$E$7=calc!$E$26),COUNTIF(AF24:BJ24,calc!$AH$47)*2,COUNTIF(AF24:BJ24,calc!$AH$47))))))</f>
        <v>0</v>
      </c>
      <c r="Z24" s="293">
        <f>(1*(IF($E$8="",0,(IF(OR($E$8=calc!$E$24,$E$8=calc!$E$25,$E$8=calc!$E$26),COUNTIF(AF24:BJ24,calc!$AH$8)*2,COUNTIF(AF24:BJ24,calc!$AH$8))))+(2*(IF(OR($E$8=calc!$E$24,$E$8=calc!$E$25,$E$8=calc!$E$26),COUNTIF(AF24:BJ24,calc!$AH$18)*2,COUNTIF(AF24:BJ24,calc!$AH$18))))+(3*(IF(OR($E$8=calc!$E$24,$E$8=calc!$E$25,$E$8=calc!$E$26),COUNTIF(AF24:BJ24,calc!$AH$28)*2,COUNTIF(AF24:BJ24,calc!$AH$28))))+(4*(IF(OR($E$8=calc!$E$24,$E$8=calc!$E$25,$E$8=calc!$E$26),COUNTIF(AF24:BJ24,calc!$AH$38)*2,COUNTIF(AF24:BJ24,calc!$AH$38))))+(5*(IF(OR($E$8=calc!$E$24,$E$8=calc!$E$25,$E$8=calc!$E$26),COUNTIF(AF24:BJ24,calc!$AH$48)*2,COUNTIF(AF24:BJ24,calc!$AH$48))))))</f>
        <v>0</v>
      </c>
      <c r="AA24" s="293">
        <f>(1*(IF($E$9="",0,(IF(OR($E$9=calc!$E$24,$E$9=calc!$E$25,$E$9=calc!$E$26),COUNTIF(AF24:BJ24,calc!$AH$9)*2,COUNTIF(AF24:BJ24,calc!$AH$9))))+(2*(IF(OR($E$9=calc!$E$24,$E$9=calc!$E$25,$E$9=calc!$E$26),COUNTIF(AF24:BJ24,calc!$AH$19)*2,COUNTIF(AF24:BJ24,calc!$AH$19))))+(3*(IF(OR($E$9=calc!$E$24,$E$9=calc!$E$25,$E$9=calc!$E$26),COUNTIF(AF24:BJ24,calc!$AH$29)*2,COUNTIF(AF24:BJ24,calc!$AH$29))))+(4*(IF(OR($E$9=calc!$E$24,$E$9=calc!$E$25,$E$9=calc!$E$26),COUNTIF(AF24:BJ24,calc!$AH$39)*2,COUNTIF(AF24:BJ24,calc!$AH$39))))+(5*(IF(OR($E$9=calc!$E$24,$E$9=calc!$E$25,$E$9=calc!$E$26),COUNTIF(AF24:BJ24,calc!$AH$49)*2,COUNTIF(AF24:BJ24,calc!$AH$49))))))</f>
        <v>0</v>
      </c>
      <c r="AB24" s="295">
        <f>(1*(IF($E$10="",0,(IF(OR($E$10=calc!$E$24,$E$10=calc!$E$25,$E$10=calc!$E$26),COUNTIF(AF24:BJ24,calc!$AH$10)*2,COUNTIF(AF24:BJ24,calc!$AH$10))))+(2*(IF(OR($E$10=calc!$E$24,$E$10=calc!$E$25,$E$10=calc!$E$26),COUNTIF(AF24:BJ24,calc!$AH$20)*2,COUNTIF(AF24:BJ24,calc!$AH$20))))+(3*(IF(OR($E$10=calc!$E$24,$E$10=calc!$E$25,$E$10=calc!$E$26),COUNTIF(AF24:BJ24,calc!$AH$30)*2,COUNTIF(AF24:BJ24,calc!$AH$30))))+(4*(IF(OR($E$10=calc!$E$24,$E$10=calc!$E$25,$E$10=calc!$E$26),COUNTIF(AF24:BJ24,calc!$AH$40)*2,COUNTIF(AF24:BJ24,calc!$AH$40))))+(5*(IF(OR($E$10=calc!$E$24,$E$10=calc!$E$25,$E$10=calc!$E$26),COUNTIF(AF24:BJ24,calc!$AH$50)*2,COUNTIF(AF24:BJ24,calc!$AH$50))))))</f>
        <v>0</v>
      </c>
      <c r="AC24" s="295">
        <f>(1*(IF($E$11="",0,(IF(OR($E$11=calc!$E$24,$E$11=calc!$E$25,$E$11=calc!$E$26),COUNTIF(AF24:BJ24,calc!$AH$11)*2,COUNTIF(AF24:BJ24,calc!$AH$11))))+(2*(IF(OR($E$11=calc!$E$24,$E$11=calc!$E$25,$E$11=calc!$E$26),COUNTIF(AF24:BJ24,calc!$AH$21)*2,COUNTIF(AF24:BJ24,calc!$AH$21))))+(3*(IF(OR($E$11=calc!$E$24,$E$11=calc!$E$25,$E$11=calc!$E$26),COUNTIF(AF24:BJ24,calc!$AH$31)*2,COUNTIF(AF24:BJ24,calc!$AH$31))))+(4*(IF(OR($E$11=calc!$E$24,$E$11=calc!$E$25,$E$11=calc!$E$26),COUNTIF(AF24:BJ24,calc!$AH$41)*2,COUNTIF(AF24:BJ24,calc!$AH$41))))+(5*(IF(OR($E$11=calc!$E$24,$E$11=calc!$E$25,$E$11=calc!$E$26),COUNTIF(AF24:BJ24,calc!$AH$51)*2,COUNTIF(AF24:BJ24,calc!$AH$51))))))</f>
        <v>0</v>
      </c>
      <c r="AD24" s="295">
        <f>(1*(IF($E$12="",0,(IF(OR($E$12=calc!$E$24,$E$12=calc!$E$25,$E$12=calc!$E$26),COUNTIF(AF24:BJ24,calc!$AH$12)*2,COUNTIF(AF24:BJ24,calc!$AH$12))))+(2*(IF(OR($E$12=calc!$E$24,$E$12=calc!$E$25,$E$12=calc!$E$26),COUNTIF(AF24:BJ24,calc!$AH$22)*2,COUNTIF(AF24:BJ24,calc!$AH$22))))+(3*(IF(OR($E$12=calc!$E$24,$E$12=calc!$E$25,$E$12=calc!$E$26),COUNTIF(AF24:BJ24,calc!$AH$32)*2,COUNTIF(AF24:BJ24,calc!$AH$32))))+(4*(IF(OR($E$12=calc!$E$24,$E$12=calc!$E$25,$E$12=calc!$E$26),COUNTIF(AF24:BJ24,calc!$AH$42)*2,COUNTIF(AF24:BJ24,calc!$AH$42))))+(5*(IF(OR($E$12=calc!$E$24,$E$12=calc!$E$25,$E$12=calc!$E$26),COUNTIF(AF24:BJ24,calc!$AH$52)*2,COUNTIF(AF24:BJ24,calc!$AH$52))))))</f>
        <v>0</v>
      </c>
      <c r="AE24" s="295">
        <f>(1*(IF($E$13="",0,(IF(OR($E$13=calc!$E$24,$E$13=calc!$E$25,$E$13=calc!$E$26),COUNTIF(AF24:BJ24,calc!$AH$13)*2,COUNTIF(AF24:BJ24,calc!$AH$13))))+(2*(IF(OR($E$13=calc!$E$24,$E$13=calc!$E$25,$E$13=calc!$E$26),COUNTIF(AF24:BJ24,calc!$AH$23)*2,COUNTIF(AF24:BJ24,calc!$AH$23))))+(3*(IF(OR($E$13=calc!$E$24,$E$13=calc!$E$25,$E$13=calc!$E$26),COUNTIF(AF24:BJ24,calc!$AH$33)*2,COUNTIF(AF24:BJ24,calc!$AH$33))))+(4*(IF(OR($E$13=calc!$E$24,$E$13=calc!$E$25,$E$13=calc!$E$26),COUNTIF(AF24:BJ24,calc!$AH$43)*2,COUNTIF(AF24:BJ24,calc!$AH$43))))+(5*(IF(OR($E$13=calc!$E$24,$E$13=calc!$E$25,$E$13=calc!$E$26),COUNTIF(AF24:BJ24,calc!$AH$53)*2,COUNTIF(AF24:BJ24,calc!$AH$53))))))</f>
        <v>0</v>
      </c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124"/>
      <c r="BL24" s="96">
        <f t="shared" si="6"/>
        <v>0</v>
      </c>
      <c r="BM24" s="164"/>
      <c r="BN24" s="49">
        <f>IF($E$4="",0,IF($AM$4=calc!$L$22,0,(1*(IF(OR($E$4=calc!$E$24,$E$4=calc!$E$25,$E$4=calc!$E$26),COUNTIF(AF24:BJ24,calc!$AH$4)*2,COUNTIF(AF24:BJ24,calc!$AH$4))))+(2*(IF(OR($E$4=calc!$E$24,$E$4=calc!$E$23,$E$4=calc!$E$26),COUNTIF(AF24:BJ24,calc!$AH$14)*2,COUNTIF(AF24:BJ24,calc!$AH$14))))+(3*(IF(OR($E$4=calc!$E$24,$E$4=calc!$E$25,$E$4=calc!$E$26),COUNTIF(AF24:BJ24,calc!$AH$24)*2,COUNTIF(AF24:BJ24,calc!$AH$24))))+(4*(IF(OR($E$4=calc!$E$24,$E$4=calc!$E$25,$E$4=calc!$E$26),COUNTIF(AF24:BJ24,calc!$AH$34)*2,COUNTIF(AF24:BJ24,calc!$AH$34))))+(5*(IF(OR($E$4=calc!$E$24,$E$4=calc!$E$25,$E$4=calc!$E$26),COUNTIF(AF24:BJ24,calc!$AH$44)*2,COUNTIF(AF24:BJ24,calc!$AH$44))))))</f>
        <v>0</v>
      </c>
      <c r="BO24" s="49">
        <f>IF($E$5="",0,IF($AM$5=calc!$L$22,0,(1*(IF(OR($E$5=calc!$E$24,$E$5=calc!$E$25,$E$5=calc!$E$26),COUNTIF(AF24:BJ24,calc!$AH$5)*2,COUNTIF(AF24:BJ24,calc!$AH$5))))+(2*(IF(OR($E$5=calc!$E$24,$E$5=calc!$E$23,$E$5=calc!$E$26),COUNTIF(AF24:BJ24,calc!$AH$15)*2,COUNTIF(AF24:BJ24,calc!$AH$15))))+(3*(IF(OR($E$5=calc!$E$24,$E$5=calc!$E$25,$E$5=calc!$E$26),COUNTIF(AF24:BJ24,calc!$AH$25)*2,COUNTIF(AF24:BJ24,calc!$AH$25))))+(4*(IF(OR($E$5=calc!$E$24,$E$5=calc!$E$25,$E$5=calc!$E$26),COUNTIF(AF24:BJ24,calc!$AH$35)*2,COUNTIF(AF24:BJ24,calc!$AH$35))))+(5*(IF(OR($E$5=calc!$E$24,$E$5=calc!$E$25,$E$5=calc!$E$26),COUNTIF(AF24:BJ24,calc!$AH$45)*2,COUNTIF(AF24:BJ24,calc!$AH$45))))))</f>
        <v>0</v>
      </c>
      <c r="BP24" s="49">
        <f>IF($E$6="",0,IF($AM$6=calc!$L$22,0,(1*(IF(OR($E$6=calc!$E$24,$E$6=calc!$E$25,$E$6=calc!$E$26),COUNTIF(AF24:BJ24,calc!$AH$6)*2,COUNTIF(AF24:BJ24,calc!$AH$6))))+(2*(IF(OR($E$6=calc!$E$24,$E$6=calc!$E$23,$E$6=calc!$E$26),COUNTIF(AF24:BJ24,calc!$AH$16)*2,COUNTIF(AF24:BJ24,calc!$AH$16))))+(3*(IF(OR($E$6=calc!$E$24,$E$6=calc!$E$25,$E$6=calc!$E$26),COUNTIF(AF24:BJ24,calc!$AH$26)*2,COUNTIF(AF24:BJ24,calc!$AH$26))))+(4*(IF(OR($E$6=calc!$E$24,$E$6=calc!$E$25,$E$6=calc!$E$26),COUNTIF(AF24:BJ24,calc!$AH$36)*2,COUNTIF(AF24:BJ24,calc!$AH$36))))+(5*(IF(OR($E$6=calc!$E$24,$E$6=calc!$E$25,$E$6=calc!$E$26),COUNTIF(AF24:BJ24,calc!$AH$46)*2,COUNTIF(AF24:BJ24,calc!$AH$46))))))</f>
        <v>0</v>
      </c>
      <c r="BQ24" s="49">
        <f>IF($E$7="",0,IF($AM$7=calc!$L$22,0,(1*(IF(OR($E$7=calc!$E$24,$E$7=calc!$E$25,$E$7=calc!$E$26),COUNTIF(AF24:BJ24,calc!$AH$7)*2,COUNTIF(AF24:BJ24,calc!$AH$7))))+(2*(IF(OR($E$7=calc!$E$24,$E$7=calc!$E$23,$E$7=calc!$E$26),COUNTIF(AF24:BJ24,calc!$AH$17)*2,COUNTIF(AF24:BJ24,calc!$AH$17))))+(3*(IF(OR($E$7=calc!$E$24,$E$7=calc!$E$25,$E$7=calc!$E$26),COUNTIF(AF24:BJ24,calc!$AH$27)*2,COUNTIF(AF24:BJ24,calc!$AH$27))))+(4*(IF(OR($E$7=calc!$E$24,$E$7=calc!$E$25,$E$7=calc!$E$26),COUNTIF(AF24:BJ24,calc!$AH$37)*2,COUNTIF(AF24:BJ24,calc!$AH$37))))+(5*(IF(OR($E$7=calc!$E$24,$E$7=calc!$E$25,$E$7=calc!$E$26),COUNTIF(AF24:BJ24,calc!$AH$47)*2,COUNTIF(AF24:BJ24,calc!$AH$47))))))</f>
        <v>0</v>
      </c>
      <c r="BR24" s="49">
        <f>IF($E$8="",0,IF($AM$8=calc!$L$22,0,(1*(IF(OR($E$8=calc!$E$24,$E$8=calc!$E$25,$E$8=calc!$E$26),COUNTIF(AF24:BJ24,calc!$AB$8)*2,COUNTIF(AF24:BJ24,calc!$AH$8))))+(2*(IF(OR($E$8=calc!$E$24,$E$8=calc!$E$23,$E$8=calc!$E$26),COUNTIF(AF24:BJ24,calc!$AH$18)*2,COUNTIF(AF24:BJ24,calc!$AH$18))))+(3*(IF(OR($E$8=calc!$E$24,$E$8=calc!$E$25,$E$8=calc!$E$26),COUNTIF(AF24:BJ24,calc!$AH$28)*2,COUNTIF(AF24:BJ24,calc!$AH$28))))+(4*(IF(OR($E$8=calc!$E$24,$E$8=calc!$E$25,$E$8=calc!$E$26),COUNTIF(AF24:BJ24,calc!$AH$38)*2,COUNTIF(AF24:BJ24,calc!$AH$38))))+(5*(IF(OR($E$8=calc!$E$24,$E$8=calc!$E$25,$E$8=calc!$E$26),COUNTIF(AF24:BJ24,calc!$AH$48)*2,COUNTIF(AF24:BJ24,calc!$AH$48))))))</f>
        <v>0</v>
      </c>
      <c r="BS24" s="49">
        <f>IF($E$9="",0,IF($AM$9=calc!$L$22,0,(1*(IF(OR($E$9=calc!$E$24,$E$9=calc!$E$25,$E$9=calc!$E$26),COUNTIF(AF24:BJ24,calc!$AH$9)*2,COUNTIF(AF24:BJ24,calc!$AH$9))))+(2*(IF(OR($E$9=calc!$E$24,$E$9=calc!$E$23,$E$9=calc!$E$26),COUNTIF(AF24:BJ24,calc!$AH$19)*2,COUNTIF(AF24:BJ24,calc!$AH$19))))+(3*(IF(OR($E$9=calc!$E$24,$E$9=calc!$E$25,$E$9=calc!$E$26),COUNTIF(AF24:BJ24,calc!$AH$29)*2,COUNTIF(AF24:BJ24,calc!$AH$29))))+(4*(IF(OR($E$9=calc!$E$24,$E$9=calc!$E$25,$E$9=calc!$E$26),COUNTIF(AF24:BJ24,calc!$AH$39)*2,COUNTIF(AF24:BJ24,calc!$AH$39))))+(5*(IF(OR($E$9=calc!$E$24,$E$9=calc!$E$25,$E$9=calc!$E$26),COUNTIF(AF24:BJ24,calc!$AH$49)*2,COUNTIF(AF24:BJ24,calc!$AH$49))))))</f>
        <v>0</v>
      </c>
      <c r="BT24" s="49">
        <f>IF($E$10="",0,IF($AM$10=calc!$L$22,0,(1*(IF(OR($E$10=calc!$E$24,$E$10=calc!$E$25,$E$10=calc!$E$26),COUNTIF(AF24:BJ24,calc!$AH$10)*2,COUNTIF(AF24:BJ24,calc!$AH$10))))+(2*(IF(OR($E$10=calc!$E$24,$E$10=calc!$E$23,$E$10=calc!$E$26),COUNTIF(AF24:BJ24,calc!$AH$20)*2,COUNTIF(AF24:BJ24,calc!$AH$20))))+(3*(IF(OR($E$10=calc!$E$24,$E$10=calc!$E$25,$E$10=calc!$E$26),COUNTIF(AF24:BJ24,calc!$AH$30)*2,COUNTIF(AF24:BJ24,calc!$AH$30))))+(4*(IF(OR($E$10=calc!$E$24,$E$10=calc!$E$25,$E$10=calc!$E$26),COUNTIF(AF24:BJ24,calc!$AH$40)*2,COUNTIF(AF24:BJ24,calc!$AH$40))))+(5*(IF(OR($E$10=calc!$E$24,$E$10=calc!$E$25,$E$10=calc!$E$26),COUNTIF(AF24:BJ24,calc!$AH$50)*2,COUNTIF(AF24:BJ24,calc!$AH$50))))))</f>
        <v>0</v>
      </c>
      <c r="BU24" s="49">
        <f>IF($E$11="",0,IF($AQ$11=calc!$L$22,0,(1*(IF(OR($E$11=calc!$E$24,$E$11=calc!$E$25,$E$11=calc!$E$26),COUNTIF(AF24:BJ24,calc!$AH$11)*2,COUNTIF(AF24:BJ24,calc!$AH$11))))+(2*(IF(OR($E$11=calc!$E$24,$E$11=calc!$E$23,$E$11=calc!$E$26),COUNTIF(AF24:BJ24,calc!$AH$21)*2,COUNTIF(AF24:BJ24,calc!$AH$21))))+(3*(IF(OR($E$11=calc!$E$24,$E$11=calc!$E$25,$E$11=calc!$E$26),COUNTIF(AF24:BJ24,calc!$AH$31)*2,COUNTIF(AF24:BJ24,calc!$AH$31))))+(4*(IF(OR($E$11=calc!$E$24,$E$11=calc!$E$25,$E$11=calc!$E$26),COUNTIF(AF24:BJ24,calc!$AH$41)*2,COUNTIF(AF24:BJ24,calc!$AH$41))))+(5*(IF(OR($E$11=calc!$E$24,$E$11=calc!$E$25,$E$11=calc!$E$26),COUNTIF(AF24:BJ24,calc!$AH$51)*2,COUNTIF(AF24:BJ24,calc!$AH$51))))))</f>
        <v>0</v>
      </c>
      <c r="BV24" s="49">
        <f>IF($E$12="",0,IF($AM$12=calc!$L$22,0,(1*(IF(OR($E$12=calc!$E$24,$E$12=calc!$E$25,$E$12=calc!$E$26),COUNTIF(AF24:BJ24,calc!$AH$12)*2,COUNTIF(AF24:BJ24,calc!$AH$12))))+(2*(IF(OR($E$12=calc!$E$24,$E$12=calc!$E$23,$E$12=calc!$E$26),COUNTIF(AF24:BJ24,calc!$AH$22)*2,COUNTIF(AF24:BJ24,calc!$AH$22))))+(3*(IF(OR($E$12=calc!$E$24,$E$12=calc!$E$25,$E$12=calc!$E$26),COUNTIF(AF24:BJ24,calc!$AH$32)*2,COUNTIF(AF24:BJ24,calc!$AH$32))))+(4*(IF(OR($E$12=calc!$E$24,$E$12=calc!$E$25,$E$12=calc!$E$26),COUNTIF(AF24:BJ24,calc!$AH$42)*2,COUNTIF(AF24:BJ24,calc!$AH$42))))+(5*(IF(OR($E$12=calc!$E$24,$E$12=calc!$E$25,$E$12=calc!$E$26),COUNTIF(AF24:BJ24,calc!$AH$52)*2,COUNTIF(AF24:BJ24,calc!$AH$52))))))</f>
        <v>0</v>
      </c>
      <c r="BW24" s="49">
        <f>IF($E$13="",0,IF($AQ$13=calc!$L$22,0,(1*(IF(OR($E$13=calc!$E$24,$E$13=calc!$E$25,$E$13=calc!$E$26),COUNTIF(AF24:BJ24,calc!$AH$13)*2,COUNTIF(AF24:BJ24,calc!$AH$13))))+(2*(IF(OR($E$13=calc!$E$24,$E$13=calc!$E$23,$E$13=calc!$E$26),COUNTIF(AF24:BJ24,calc!$AH$23)*2,COUNTIF(AF24:BJ24,calc!$AH$23))))+(3*(IF(OR($E$13=calc!$E$24,$E$13=calc!$E$25,$E$13=calc!$E$26),COUNTIF(AF24:BJ24,calc!$AH$33)*2,COUNTIF(AF24:BJ24,calc!$AH$33))))+(4*(IF(OR($E$13=calc!$E$24,$E$13=calc!$E$25,$E$13=calc!$E$26),COUNTIF(AF24:BJ24,calc!$AH$43)*2,COUNTIF(AF24:BJ24,calc!$AH$43))))+(5*(IF(OR($E$13=calc!$E$24,$E$13=calc!$E$25,$E$13=calc!$E$26),COUNTIF(AF24:BJ24,calc!$AH$53)*2,COUNTIF(AF24:BJ24,calc!$AH$53))))))</f>
        <v>0</v>
      </c>
      <c r="BX24" s="49">
        <f t="shared" si="7"/>
        <v>0</v>
      </c>
      <c r="BY24" s="1"/>
      <c r="BZ24" s="49">
        <f>IF($E$4="",0,(1*COUNTIF(AF24,calc!$AH$4))+(2*COUNTIF(AF24,calc!$AH$14))+(3*COUNTIF(AF24,calc!$AH$24))+(4*COUNTIF(AF24,calc!$AH$34))+(5*COUNTIF(AF24,calc!$AH$44)))</f>
        <v>0</v>
      </c>
      <c r="CA24" s="49">
        <f>IF($E$5="",0,(1*COUNTIF(AF24,calc!$AH$5))+(2*COUNTIF(AF24,calc!$AH$15))+(3*COUNTIF(AF24,calc!$AH$25))+(4*COUNTIF(AF24,calc!$AH$35))+(5*COUNTIF(AF24,calc!$AH$45)))</f>
        <v>0</v>
      </c>
      <c r="CB24" s="49">
        <f>IF($E$6="",0,(1*COUNTIF(AF24,calc!$AH$6))+(2*COUNTIF(AF24,calc!$AH$16))+(3*COUNTIF(AF24,calc!$AH$26))+(4*COUNTIF(AF24,calc!$AH$36))+(5*COUNTIF(AF24,calc!$AH$46)))</f>
        <v>0</v>
      </c>
      <c r="CC24" s="49">
        <f>IF($E$7="",0,(1*COUNTIF(AF24,calc!$AH$7))+(2*COUNTIF(AF24,calc!$AH$17))+(3*COUNTIF(AF24,calc!$AH$27))+(4*COUNTIF(AF24,calc!$AH$37))+(5*COUNTIF(AF24,calc!$AH$47)))</f>
        <v>0</v>
      </c>
      <c r="CD24" s="49">
        <f>IF($E$8="",0,(1*COUNTIF(AF24,calc!$AH$8))+(2*COUNTIF(AF24,calc!$AH$18))+(3*COUNTIF(AF24,calc!$AH$28))+(4*COUNTIF(AF24,calc!$AH$38))+(5*COUNTIF(AF24,calc!$AH$48)))</f>
        <v>0</v>
      </c>
      <c r="CE24" s="49">
        <f>IF($E$9="",0,(1*COUNTIF(AF24,calc!$AH$9))+(2*COUNTIF(AF24,calc!$AH$19))+(3*COUNTIF(AF24,calc!$AH$29))+(4*COUNTIF(AF24,calc!$AH$39))+(5*COUNTIF(AF24,calc!$AH$49)))</f>
        <v>0</v>
      </c>
      <c r="CF24" s="49">
        <f>IF($E$10="",0,(1*COUNTIF(AF24,calc!$AH$10))+(2*COUNTIF(AF24,calc!$AH$20))+(3*COUNTIF(AF24,calc!$AH$30))+(4*COUNTIF(AF24,calc!$AH$40))+(5*COUNTIF(AF24,calc!$AH$50)))</f>
        <v>0</v>
      </c>
      <c r="CG24" s="49">
        <f>IF($E$11="",0,(1*COUNTIF(AF24,calc!$AH$11))+(2*COUNTIF(AF24,calc!$AH$21))+(3*COUNTIF(AF24,calc!$AH$31))+(4*COUNTIF(AF24,calc!$AH$41))+(5*COUNTIF(AF24,calc!$AH$51)))</f>
        <v>0</v>
      </c>
      <c r="CH24" s="49">
        <f>IF($E$12="",0,(1*COUNTIF(AF24,calc!$AH$12))+(2*COUNTIF(AF24,calc!$AH$22))+(3*COUNTIF(AF24,calc!$AH$32))+(4*COUNTIF(AF24,calc!$AH$42))+(5*COUNTIF(AF24,calc!$AH$52)))</f>
        <v>0</v>
      </c>
      <c r="CI24" s="49">
        <f>IF($E$13="",0,(1*COUNTIF(AF24,calc!$AH$13))+(2*COUNTIF(AF24,calc!$AH$23))+(3*COUNTIF(AF24,calc!$AH$33))+(4*COUNTIF(AF24,calc!$AH$43))+(5*COUNTIF(AF24,calc!$AH$53)))</f>
        <v>0</v>
      </c>
      <c r="CJ24" s="1"/>
      <c r="CK24" s="49">
        <f>IF($E$4="",0,(1*COUNTIF(AG24,calc!$AH$4))+(2*COUNTIF(AG24,calc!$AH$14))+(3*COUNTIF(AG24,calc!$AH$24))+(4*COUNTIF(AG24,calc!$AH$34))+(5*COUNTIF(AG24,calc!$AH$44)))</f>
        <v>0</v>
      </c>
      <c r="CL24" s="49">
        <f>IF($E$5="",0,(1*COUNTIF(AG24,calc!$AH$5))+(2*COUNTIF(AG24,calc!$AH$15))+(3*COUNTIF(AG24,calc!$AH$25))+(4*COUNTIF(AG24,calc!$AH$35))+(5*COUNTIF(AG24,calc!$AH$45)))</f>
        <v>0</v>
      </c>
      <c r="CM24" s="49">
        <f>IF($E$6="",0,(1*COUNTIF(AG24,calc!$AH$6))+(2*COUNTIF(AG24,calc!$AH$16))+(3*COUNTIF(AG24,calc!$AH$26))+(4*COUNTIF(AG24,calc!$AH$36))+(5*COUNTIF(AG24,calc!$AH$46)))</f>
        <v>0</v>
      </c>
      <c r="CN24" s="49">
        <f>IF($E$7="",0,(1*COUNTIF(AG24,calc!$AH$7))+(2*COUNTIF(AG24,calc!$AH$17))+(3*COUNTIF(AG24,calc!$AH$27))+(4*COUNTIF(AG24,calc!$AH$37))+(5*COUNTIF(AG24,calc!$AH$47)))</f>
        <v>0</v>
      </c>
      <c r="CO24" s="49">
        <f>IF($E$8="",0,(1*COUNTIF(AG24,calc!$AH$8))+(2*COUNTIF(AG24,calc!$AH$18))+(3*COUNTIF(AG24,calc!$AH$28))+(4*COUNTIF(AG24,calc!$AH$38))+(5*COUNTIF(AG24,calc!$AH$48)))</f>
        <v>0</v>
      </c>
      <c r="CP24" s="49">
        <f>IF($E$9="",0,(1*COUNTIF(AG24,calc!$AH$9))+(2*COUNTIF(AG24,calc!$AH$19))+(3*COUNTIF(AG24,calc!$AH$29))+(4*COUNTIF(AG24,calc!$AH$39))+(5*COUNTIF(AG24,calc!$AH$49)))</f>
        <v>0</v>
      </c>
      <c r="CQ24" s="49">
        <f>IF($E$10="",0,(1*COUNTIF(AG24,calc!$AH$10))+(2*COUNTIF(AG24,calc!$AH$20))+(3*COUNTIF(AG24,calc!$AH$30))+(4*COUNTIF(AG24,calc!$AH$40))+(5*COUNTIF(AG24,calc!$AH$50)))</f>
        <v>0</v>
      </c>
      <c r="CR24" s="49">
        <f>IF($E$11="",0,(1*COUNTIF(AG24,calc!$AH$11))+(2*COUNTIF(AG24,calc!$AH$21))+(3*COUNTIF(AG24,calc!$AH$31))+(4*COUNTIF(AG24,calc!$AH$41))+(5*COUNTIF(AG24,calc!$AH$51)))</f>
        <v>0</v>
      </c>
      <c r="CS24" s="49">
        <f>IF($E$12="",0,(1*COUNTIF(AG24,calc!$AH$12))+(2*COUNTIF(AG24,calc!$AH$22))+(3*COUNTIF(AG24,calc!$AH$32))+(4*COUNTIF(AG24,calc!$AH$42))+(5*COUNTIF(AG24,calc!$AH$52)))</f>
        <v>0</v>
      </c>
      <c r="CT24" s="49">
        <f>IF($E$13="",0,(1*COUNTIF(AG24,calc!$AH$13))+(2*COUNTIF(AG24,calc!$AH$23))+(3*COUNTIF(AG24,calc!$AH$33))+(4*COUNTIF(AG24,calc!$AH$43))+(5*COUNTIF(AG24,calc!$AH$53)))</f>
        <v>0</v>
      </c>
      <c r="CU24" s="1"/>
      <c r="CV24" s="49">
        <f>IF($E$4="",0,(1*COUNTIF(AH24,calc!$AH$4))+(2*COUNTIF(AH24,calc!$AH$14))+(3*COUNTIF(AH24,calc!$AH$24))+(4*COUNTIF(AH24,calc!$AH$34))+(5*COUNTIF(AH24,calc!$AH$44)))</f>
        <v>0</v>
      </c>
      <c r="CW24" s="49">
        <f>IF($E$5="",0,(1*COUNTIF(AH24,calc!$AH$5))+(2*COUNTIF(AH24,calc!$AH$15))+(3*COUNTIF(AH24,calc!$AH$25))+(4*COUNTIF(AH24,calc!$AH$35))+(5*COUNTIF(AH24,calc!$AH$45)))</f>
        <v>0</v>
      </c>
      <c r="CX24" s="49">
        <f>IF($E$5="",0,(1*COUNTIF(AH24,calc!$AH$6))+(2*COUNTIF(AH24,calc!$AH$16))+(3*COUNTIF(AH24,calc!$AH$26))+(4*COUNTIF(AH24,calc!$AH$36))+(5*COUNTIF(AH24,calc!$AH$46)))</f>
        <v>0</v>
      </c>
      <c r="CY24" s="49">
        <f>IF($E$7="",0,(1*COUNTIF(AH24,calc!$AH$7))+(2*COUNTIF(AH24,calc!$AH$17))+(3*COUNTIF(AH24,calc!$AH$27))+(4*COUNTIF(AH24,calc!$AH$37))+(5*COUNTIF(AH24,calc!$AH$47)))</f>
        <v>0</v>
      </c>
      <c r="CZ24" s="49">
        <f>IF($E$8="",0,(1*COUNTIF(AH24,calc!$AH$8))+(2*COUNTIF(AH24,calc!$AH$18))+(3*COUNTIF(AH24,calc!$AH$28))+(4*COUNTIF(AH24,calc!$AH$38))+(5*COUNTIF(AH24,calc!$AH$48)))</f>
        <v>0</v>
      </c>
      <c r="DA24" s="49">
        <f>IF($E$9="",0,(1*COUNTIF(AH24,calc!$AH$9))+(2*COUNTIF(AH24,calc!$AH$19))+(3*COUNTIF(AH24,calc!$AH$29))+(4*COUNTIF(AH24,calc!$AH$39))+(5*COUNTIF(AH24,calc!$AH$49)))</f>
        <v>0</v>
      </c>
      <c r="DB24" s="49">
        <f>IF($E$10="",0,(1*COUNTIF(AH24,calc!$AH$10))+(2*COUNTIF(AH24,calc!$AH$20))+(3*COUNTIF(AH24,calc!$AH$30))+(4*COUNTIF(AH24,calc!$AH$40))+(5*COUNTIF(AH24,calc!$AH$50)))</f>
        <v>0</v>
      </c>
      <c r="DC24" s="49">
        <f>IF($E$11="",0,(1*COUNTIF(AH24,calc!$AH$11))+(2*COUNTIF(AH24,calc!$AH$21))+(3*COUNTIF(AH24,calc!$AH$31))+(4*COUNTIF(AH24,calc!$AH$41))+(5*COUNTIF(AH24,calc!$AH$51)))</f>
        <v>0</v>
      </c>
      <c r="DD24" s="49">
        <f>IF($E$12="",0,(1*COUNTIF(AH24,calc!$AH$12))+(2*COUNTIF(AH24,calc!$AH$22))+(3*COUNTIF(AH24,calc!$AH$32))+(4*COUNTIF(AH24,calc!$AH$42))+(5*COUNTIF(AH24,calc!$AH$52)))</f>
        <v>0</v>
      </c>
      <c r="DE24" s="49">
        <f>IF($E$13="",0,(1*COUNTIF(AH24,calc!$AH$13))+(2*COUNTIF(AH24,calc!$AH$23))+(3*COUNTIF(AH24,calc!$AH$33))+(4*COUNTIF(AH24,calc!$AH$43))+(5*COUNTIF(AH24,calc!$AH$53)))</f>
        <v>0</v>
      </c>
      <c r="DF24" s="1"/>
      <c r="DG24" s="49">
        <f>IF($E$4="",0,(1*COUNTIF(AI24,calc!$AH$4))+(2*COUNTIF(AI24,calc!$AH$14))+(3*COUNTIF(AI24,calc!$AH$24))+(4*COUNTIF(AI24,calc!$AH$34))+(5*COUNTIF(AI24,calc!$AH$44)))</f>
        <v>0</v>
      </c>
      <c r="DH24" s="49">
        <f>IF($E$5="",0,(1*COUNTIF(AI24,calc!$AH$5))+(2*COUNTIF(AI24,calc!$AH$15))+(3*COUNTIF(AI24,calc!$AH$25))+(4*COUNTIF(AI24,calc!$AH$35))+(5*COUNTIF(AI24,calc!$AH$45)))</f>
        <v>0</v>
      </c>
      <c r="DI24" s="49">
        <f>IF($E$6="",0,(1*COUNTIF(AI24,calc!$AH$6))+(2*COUNTIF(AI24,calc!$AH$16))+(3*COUNTIF(AI24,calc!$AH$26))+(4*COUNTIF(AI24,calc!$AH$36))+(5*COUNTIF(AI24,calc!$AH$46)))</f>
        <v>0</v>
      </c>
      <c r="DJ24" s="49">
        <f>IF($E$7="",0,(1*COUNTIF(AI24,calc!$AH$7))+(2*COUNTIF(AI24,calc!$AH$17))+(3*COUNTIF(AI24,calc!$AH$27))+(4*COUNTIF(AI24,calc!$AH$37))+(5*COUNTIF(AI24,calc!$AH$47)))</f>
        <v>0</v>
      </c>
      <c r="DK24" s="49">
        <f>IF($E$8="",0,(1*COUNTIF(AI24,calc!$AH$8))+(2*COUNTIF(AI24,calc!$AH$18))+(3*COUNTIF(AI24,calc!$AH$28))+(4*COUNTIF(AI24,calc!$AH$38))+(5*COUNTIF(AI24,calc!$AH$48)))</f>
        <v>0</v>
      </c>
      <c r="DL24" s="49">
        <f>IF($E$9="",0,(1*COUNTIF(AI24,calc!$AH$9))+(2*COUNTIF(AI24,calc!$AH$19))+(3*COUNTIF(AI24,calc!$AH$29))+(4*COUNTIF(AI24,calc!$AH$39))+(5*COUNTIF(AI24,calc!$AH$49)))</f>
        <v>0</v>
      </c>
      <c r="DM24" s="49">
        <f>IF($E$10="",0,(1*COUNTIF(AI24,calc!$AH$10))+(2*COUNTIF(AI24,calc!$AH$20))+(3*COUNTIF(AI24,calc!$AH$30))+(4*COUNTIF(AI24,calc!$AH$40))+(5*COUNTIF(AI24,calc!$AH$50)))</f>
        <v>0</v>
      </c>
      <c r="DN24" s="49">
        <f>IF($E$11="",0,(1*COUNTIF(AI24,calc!$AH$11))+(2*COUNTIF(AI24,calc!$AH$21))+(3*COUNTIF(AI24,calc!$AH$31))+(4*COUNTIF(AI24,calc!$AH$41))+(5*COUNTIF(AI24,calc!$AH$51)))</f>
        <v>0</v>
      </c>
      <c r="DO24" s="49">
        <f>IF($E$12="",0,(1*COUNTIF(AI24,calc!$AH$12))+(2*COUNTIF(AI24,calc!$AH$22))+(3*COUNTIF(AI24,calc!$AH$32))+(4*COUNTIF(AI24,calc!$AH$42))+(5*COUNTIF(AI24,calc!$AH$52)))</f>
        <v>0</v>
      </c>
      <c r="DP24" s="49">
        <f>IF($E$13="",0,(1*COUNTIF(AI24,calc!$AH$13))+(2*COUNTIF(AI24,calc!$AH$23))+(3*COUNTIF(AI24,calc!$AH$33))+(4*COUNTIF(AI24,calc!$AH$43))+(5*COUNTIF(AI24,calc!$AH$53)))</f>
        <v>0</v>
      </c>
      <c r="DQ24" s="1"/>
      <c r="DR24" s="49">
        <f>IF($E$4="",0,(1*COUNTIF(AJ24,calc!$AH$4))+(2*COUNTIF(AJ24,calc!$AH$14))+(3*COUNTIF(AJ24,calc!$AH$24))+(4*COUNTIF(AJ24,calc!$AH$34))+(5*COUNTIF(AJ24,calc!$AH$44)))</f>
        <v>0</v>
      </c>
      <c r="DS24" s="49">
        <f>IF($E$5="",0,(1*COUNTIF(AJ24,calc!$AH$5))+(2*COUNTIF(AJ24,calc!$AH$15))+(3*COUNTIF(AJ24,calc!$AH$25))+(4*COUNTIF(AJ24,calc!$AH$35))+(5*COUNTIF(AJ24,calc!$AH$45)))</f>
        <v>0</v>
      </c>
      <c r="DT24" s="49">
        <f>IF($E$6="",0,(1*COUNTIF(AJ24,calc!$AH$6))+(2*COUNTIF(AJ24,calc!$AH$16))+(3*COUNTIF(AJ24,calc!$AH$26))+(4*COUNTIF(AJ24,calc!$AH$36))+(5*COUNTIF(AJ24,calc!$AH$46)))</f>
        <v>0</v>
      </c>
      <c r="DU24" s="49">
        <f>IF($E$7="",0,(1*COUNTIF(AJ24,calc!$AH$7))+(2*COUNTIF(AJ24,calc!$AH$17))+(3*COUNTIF(AJ24,calc!$AH$27))+(4*COUNTIF(AJ24,calc!$AH$37))+(5*COUNTIF(AJ24,calc!$AH$47)))</f>
        <v>0</v>
      </c>
      <c r="DV24" s="49">
        <f>IF($E$8="",0,(1*COUNTIF(AJ24,calc!$AH$8))+(2*COUNTIF(AJ24,calc!$AH$18))+(3*COUNTIF(AJ24,calc!$AH$28))+(4*COUNTIF(AJ24,calc!$AH$38))+(5*COUNTIF(AJ24,calc!$AH$48)))</f>
        <v>0</v>
      </c>
      <c r="DW24" s="49">
        <f>IF($E$9="",0,(1*COUNTIF(AJ24,calc!$AH$9))+(2*COUNTIF(AJ24,calc!$AH$19))+(3*COUNTIF(AJ24,calc!$AH$29))+(4*COUNTIF(AJ24,calc!$AH$39))+(5*COUNTIF(AJ24,calc!$AH$49)))</f>
        <v>0</v>
      </c>
      <c r="DX24" s="49">
        <f>IF($E$10="",0,(1*COUNTIF(AJ24,calc!$AH$10))+(2*COUNTIF(AJ24,calc!$AH$20))+(3*COUNTIF(AJ24,calc!$AH$30))+(4*COUNTIF(AJ24,calc!$AH$40))+(5*COUNTIF(AJ24,calc!$AH$50)))</f>
        <v>0</v>
      </c>
      <c r="DY24" s="49">
        <f>IF($E$11="",0,(1*COUNTIF(AJ24,calc!$AH$11))+(2*COUNTIF(AJ24,calc!$AH$21))+(3*COUNTIF(AJ24,calc!$AH$31))+(4*COUNTIF(AJ24,calc!$AH$41))+(5*COUNTIF(AJ24,calc!$AH$51)))</f>
        <v>0</v>
      </c>
      <c r="DZ24" s="49">
        <f>IF($E$12="",0,(1*COUNTIF(AJ24,calc!$AH$12))+(2*COUNTIF(AJ24,calc!$AH$22))+(3*COUNTIF(AJ24,calc!$AH$32))+(4*COUNTIF(AJ24,calc!$AH$42))+(5*COUNTIF(AJ24,calc!$AH$52)))</f>
        <v>0</v>
      </c>
      <c r="EA24" s="49">
        <f>IF($E$13="",0,(1*COUNTIF(AJ24,calc!$AH$13))+(2*COUNTIF(AJ24,calc!$AH$23))+(3*COUNTIF(AJ24,calc!$AH$33))+(4*COUNTIF(AJ24,calc!$AH$43))+(5*COUNTIF(AJ24,calc!$AH$53)))</f>
        <v>0</v>
      </c>
      <c r="EB24" s="1"/>
      <c r="EC24" s="49">
        <f>IF($E$4="",0,(1*COUNTIF(AK24,calc!$AH$4))+(2*COUNTIF(AK24,calc!$AH$14))+(3*COUNTIF(AK24,calc!$AH$24))+(4*COUNTIF(AK24,calc!$AH$34))+(5*COUNTIF(AK24,calc!$AH$44)))</f>
        <v>0</v>
      </c>
      <c r="ED24" s="49">
        <f>IF($E$5="",0,(1*COUNTIF(AK24,calc!$AH$5))+(2*COUNTIF(AK24,calc!$AH$15))+(3*COUNTIF(AK24,calc!$AH$25))+(4*COUNTIF(AK24,calc!$AH$35))+(5*COUNTIF(AK24,calc!$AH$45)))</f>
        <v>0</v>
      </c>
      <c r="EE24" s="49">
        <f>IF($E$6="",0,(1*COUNTIF(AK24,calc!$AH$6))+(2*COUNTIF(AK24,calc!$AH$16))+(3*COUNTIF(AK24,calc!$AH$26))+(4*COUNTIF(AK24,calc!$AH$36))+(5*COUNTIF(AK24,calc!$AH$46)))</f>
        <v>0</v>
      </c>
      <c r="EF24" s="49">
        <f>IF($E$7="",0,(1*COUNTIF(AK24,calc!$AH$7))+(2*COUNTIF(AK24,calc!$AH$17))+(3*COUNTIF(AK24,calc!$AH$27))+(4*COUNTIF(AK24,calc!$AH$37))+(5*COUNTIF(AK24,calc!$AH$47)))</f>
        <v>0</v>
      </c>
      <c r="EG24" s="49">
        <f>IF($E$8="",0,(1*COUNTIF(AK24,calc!$AH$8))+(2*COUNTIF(AK24,calc!$AH$18))+(3*COUNTIF(AK24,calc!$AH$28))+(4*COUNTIF(AK24,calc!$AH$38))+(5*COUNTIF(AK24,calc!$AH$48)))</f>
        <v>0</v>
      </c>
      <c r="EH24" s="49">
        <f>IF($E$9="",0,(1*COUNTIF(AK24,calc!$AH$9))+(2*COUNTIF(AK24,calc!$AH$19))+(3*COUNTIF(AK24,calc!$AH$29))+(4*COUNTIF(AK24,calc!$AH$39))+(5*COUNTIF(AK24,calc!$AH$49)))</f>
        <v>0</v>
      </c>
      <c r="EI24" s="49">
        <f>IF($E$10="",0,(1*COUNTIF(AK24,calc!$AH$10))+(2*COUNTIF(AK24,calc!$AH$20))+(3*COUNTIF(AK24,calc!$AH$30))+(4*COUNTIF(AK24,calc!$AH$40))+(5*COUNTIF(AK24,calc!$AH$50)))</f>
        <v>0</v>
      </c>
      <c r="EJ24" s="49">
        <f>IF($E$11="",0,(1*COUNTIF(AK24,calc!$AH$11))+(2*COUNTIF(AK24,calc!$AH$21))+(3*COUNTIF(AK24,calc!$AH$31))+(4*COUNTIF(AK24,calc!$AH$41))+(5*COUNTIF(AK24,calc!$AH$51)))</f>
        <v>0</v>
      </c>
      <c r="EK24" s="49">
        <f>IF($E$12="",0,(1*COUNTIF(AK24,calc!$AH$12))+(2*COUNTIF(AK24,calc!$AH$22))+(3*COUNTIF(AK24,calc!$AH$32))+(4*COUNTIF(AK24,calc!$AH$42))+(5*COUNTIF(AK24,calc!$AH$52)))</f>
        <v>0</v>
      </c>
      <c r="EL24" s="49">
        <f>IF($E$13="",0,(1*COUNTIF(AK24,calc!$AH$13))+(2*COUNTIF(AK24,calc!$AH$23))+(3*COUNTIF(AK24,calc!$AH$33))+(4*COUNTIF(AK24,calc!$AH$43))+(5*COUNTIF(AK24,calc!$AH$53)))</f>
        <v>0</v>
      </c>
      <c r="EM24" s="1"/>
      <c r="EN24" s="49">
        <f>IF($E$4="",0,(1*COUNTIF(AL24,calc!$AH$4))+(2*COUNTIF(AL24,calc!$AH$14))+(3*COUNTIF(AL24,calc!$AH$24))+(4*COUNTIF(AL24,calc!$AH$34))+(5*COUNTIF(AL24,calc!$AH$44)))</f>
        <v>0</v>
      </c>
      <c r="EO24" s="49">
        <f>IF($E$5="",0,(1*COUNTIF(AL24,calc!$AH$5))+(2*COUNTIF(AL24,calc!$AH$15))+(3*COUNTIF(AL24,calc!$AH$25))+(4*COUNTIF(AL24,calc!$AH$35))+(5*COUNTIF(AL24,calc!$AH$45)))</f>
        <v>0</v>
      </c>
      <c r="EP24" s="49">
        <f>IF($E$6="",0,(1*COUNTIF(AL24,calc!$AH$6))+(2*COUNTIF(AL24,calc!$AH$16))+(3*COUNTIF(AL24,calc!$AH$26))+(4*COUNTIF(AL24,calc!$AH$36))+(5*COUNTIF(AL24,calc!$AH$46)))</f>
        <v>0</v>
      </c>
      <c r="EQ24" s="49">
        <f>IF($E$7="",0,(1*COUNTIF(AL24,calc!$AH$7))+(2*COUNTIF(AL24,calc!$AH$17))+(3*COUNTIF(AL24,calc!$AH$27))+(4*COUNTIF(AL24,calc!$AH$37))+(5*COUNTIF(AL24,calc!$AH$47)))</f>
        <v>0</v>
      </c>
      <c r="ER24" s="49">
        <f>IF($E$8="",0,(1*COUNTIF(AL24,calc!$AH$8))+(2*COUNTIF(AL24,calc!$AH$18))+(3*COUNTIF(AL24,calc!$AH$28))+(4*COUNTIF(AL24,calc!$AH$38))+(5*COUNTIF(AL24,calc!$AH$48)))</f>
        <v>0</v>
      </c>
      <c r="ES24" s="49">
        <f>IF($E$9="",0,(1*COUNTIF(AL24,calc!$AH$9))+(2*COUNTIF(AL24,calc!$AH$19))+(3*COUNTIF(AL24,calc!$AH$29))+(4*COUNTIF(AL24,calc!$AH$39))+(5*COUNTIF(AL24,calc!$AH$49)))</f>
        <v>0</v>
      </c>
      <c r="ET24" s="49">
        <f>IF($E$10="",0,(1*COUNTIF(AL24,calc!$AH$10))+(2*COUNTIF(AL24,calc!$AH$20))+(3*COUNTIF(AL24,calc!$AH$30))+(4*COUNTIF(AL24,calc!$AH$40))+(5*COUNTIF(AL24,calc!$AH$50)))</f>
        <v>0</v>
      </c>
      <c r="EU24" s="49">
        <f>IF($E$11="",0,(1*COUNTIF(AL24,calc!$AH$11))+(2*COUNTIF(AL24,calc!$AH$21))+(3*COUNTIF(AL24,calc!$AH$31))+(4*COUNTIF(AL24,calc!$AH$41))+(5*COUNTIF(AL24,calc!$AH$51)))</f>
        <v>0</v>
      </c>
      <c r="EV24" s="49">
        <f>IF($E$12="",0,(1*COUNTIF(AL24,calc!$AH$12))+(2*COUNTIF(AL24,calc!$AH$22))+(3*COUNTIF(AL24,calc!$AH$32))+(4*COUNTIF(AL24,calc!$AH$42))+(5*COUNTIF(AL24,calc!$AH$52)))</f>
        <v>0</v>
      </c>
      <c r="EW24" s="49">
        <f>IF($E$13="",0,(1*COUNTIF(AL24,calc!$AH$13))+(2*COUNTIF(AL24,calc!$AH$23))+(3*COUNTIF(AL24,calc!$AH$33))+(4*COUNTIF(AL24,calc!$AH$43))+(5*COUNTIF(AL24,calc!$AH$53)))</f>
        <v>0</v>
      </c>
      <c r="EX24" s="1"/>
      <c r="EY24" s="49">
        <f>IF($E$4="",0,(1*COUNTIF(AM24,calc!$AH$4))+(2*COUNTIF(AM24,calc!$AH$14))+(3*COUNTIF(AM24,calc!$AH$24))+(4*COUNTIF(AM24,calc!$AH$34))+(5*COUNTIF(AM24,calc!$AH$44)))</f>
        <v>0</v>
      </c>
      <c r="EZ24" s="49">
        <f>IF($E$5="",0,(1*COUNTIF(AM24,calc!$AH$5))+(2*COUNTIF(AM24,calc!$AH$15))+(3*COUNTIF(AM24,calc!$AH$25))+(4*COUNTIF(AM24,calc!$AH$35))+(5*COUNTIF(AM24,calc!$AH$45)))</f>
        <v>0</v>
      </c>
      <c r="FA24" s="49">
        <f>IF($E$6="",0,(1*COUNTIF(AM24,calc!$AH$6))+(2*COUNTIF(AM24,calc!$AH$16))+(3*COUNTIF(AM24,calc!$AH$26))+(4*COUNTIF(AM24,calc!$AH$36))+(5*COUNTIF(AM24,calc!$AH$46)))</f>
        <v>0</v>
      </c>
      <c r="FB24" s="49">
        <f>IF($E$7="",0,(1*COUNTIF(AM24,calc!$AH$7))+(2*COUNTIF(AM24,calc!$AH$17))+(3*COUNTIF(AM24,calc!$AH$27))+(4*COUNTIF(AM24,calc!$AH$37))+(5*COUNTIF(AM24,calc!$AH$47)))</f>
        <v>0</v>
      </c>
      <c r="FC24" s="49">
        <f>IF($E$8="",0,(1*COUNTIF(AM24,calc!$AH$8))+(2*COUNTIF(AM24,calc!$AH$18))+(3*COUNTIF(AM24,calc!$AH$28))+(4*COUNTIF(AM24,calc!$AH$38))+(5*COUNTIF(AM24,calc!$AH$48)))</f>
        <v>0</v>
      </c>
      <c r="FD24" s="49">
        <f>IF($E$9="",0,(1*COUNTIF(AM24,calc!$AH$9))+(2*COUNTIF(AM24,calc!$AH$19))+(3*COUNTIF(AM24,calc!$AH$29))+(4*COUNTIF(AM24,calc!$AH$39))+(5*COUNTIF(AM24,calc!$AH$49)))</f>
        <v>0</v>
      </c>
      <c r="FE24" s="49">
        <f>IF($E$10="",0,(1*COUNTIF(AM24,calc!$AH$10))+(2*COUNTIF(AM24,calc!$AH$20))+(3*COUNTIF(AM24,calc!$AH$30))+(4*COUNTIF(AM24,calc!$AH$40))+(5*COUNTIF(AM24,calc!$AH$50)))</f>
        <v>0</v>
      </c>
      <c r="FF24" s="49">
        <f>IF($E$11="",0,(1*COUNTIF(AM24,calc!$AH$11))+(2*COUNTIF(AM24,calc!$AH$21))+(3*COUNTIF(AM24,calc!$AH$31))+(4*COUNTIF(AM24,calc!$AH$41))+(5*COUNTIF(AM24,calc!$AH$51)))</f>
        <v>0</v>
      </c>
      <c r="FG24" s="49">
        <f>IF($E$12="",0,(1*COUNTIF(AM24,calc!$AH$12))+(2*COUNTIF(AM24,calc!$AH$22))+(3*COUNTIF(AM24,calc!$AH$32))+(4*COUNTIF(AM24,calc!$AH$42))+(5*COUNTIF(AM24,calc!$AH$52)))</f>
        <v>0</v>
      </c>
      <c r="FH24" s="49">
        <f>IF($E$13="",0,(1*COUNTIF(AM24,calc!$AH$13))+(2*COUNTIF(AM24,calc!$AH$23))+(3*COUNTIF(AM24,calc!$AH$33))+(4*COUNTIF(AM24,calc!$AH$43))+(5*COUNTIF(AM24,calc!$AH$53)))</f>
        <v>0</v>
      </c>
      <c r="FI24" s="1"/>
      <c r="FJ24" s="49">
        <f>IF($E$4="",0,(1*COUNTIF(AN24,calc!$AH$4))+(2*COUNTIF(AN24,calc!$AH$14))+(3*COUNTIF(AN24,calc!$AH$24))+(4*COUNTIF(AN24,calc!$AH$34))+(5*COUNTIF(AN24,calc!$AH$44)))</f>
        <v>0</v>
      </c>
      <c r="FK24" s="49">
        <f>IF($E$5="",0,(1*COUNTIF(AN24,calc!$AH$5))+(2*COUNTIF(AN24,calc!$AH$15))+(3*COUNTIF(AN24,calc!$AH$25))+(4*COUNTIF(AN24,calc!$AH$35))+(5*COUNTIF(AN24,calc!$AH$45)))</f>
        <v>0</v>
      </c>
      <c r="FL24" s="49">
        <f>IF($E$6="",0,(1*COUNTIF(AN24,calc!$AH$6))+(2*COUNTIF(AN24,calc!$AH$16))+(3*COUNTIF(AN24,calc!$AH$26))+(4*COUNTIF(AN24,calc!$AH$36))+(5*COUNTIF(AN24,calc!$AH$46)))</f>
        <v>0</v>
      </c>
      <c r="FM24" s="49">
        <f>IF($E$7="",0,(1*COUNTIF(AN24,calc!$AH$7))+(2*COUNTIF(AN24,calc!$AH$17))+(3*COUNTIF(AN24,calc!$AH$27))+(4*COUNTIF(AN24,calc!$AH$37))+(5*COUNTIF(AN24,calc!$AH$47)))</f>
        <v>0</v>
      </c>
      <c r="FN24" s="49">
        <f>IF($E$8="",0,(1*COUNTIF(AN24,calc!$AH$8))+(2*COUNTIF(AN24,calc!$AH$18))+(3*COUNTIF(AN24,calc!$AH$28))+(4*COUNTIF(AN24,calc!$AH$38))+(5*COUNTIF(AN24,calc!$AH$48)))</f>
        <v>0</v>
      </c>
      <c r="FO24" s="49">
        <f>IF($E$9="",0,(1*COUNTIF(AN24,calc!$AH$9))+(2*COUNTIF(AN24,calc!$AH$19))+(3*COUNTIF(AN24,calc!$AH$29))+(4*COUNTIF(AN24,calc!$AH$39))+(5*COUNTIF(AN24,calc!$AH$49)))</f>
        <v>0</v>
      </c>
      <c r="FP24" s="49">
        <f>IF($E$10="",0,(1*COUNTIF(AN24,calc!$AH$10))+(2*COUNTIF(AN24,calc!$AH$20))+(3*COUNTIF(AN24,calc!$AH$30))+(4*COUNTIF(AN24,calc!$AH$40))+(5*COUNTIF(AN24,calc!$AH$50)))</f>
        <v>0</v>
      </c>
      <c r="FQ24" s="49">
        <f>IF($E$11="",0,(1*COUNTIF(AN24,calc!$AH$11))+(2*COUNTIF(AN24,calc!$AH$21))+(3*COUNTIF(AN24,calc!$AH$31))+(4*COUNTIF(AN24,calc!$AH$41))+(5*COUNTIF(AN24,calc!$AH$51)))</f>
        <v>0</v>
      </c>
      <c r="FR24" s="49">
        <f>IF($E$12="",0,(1*COUNTIF(AN24,calc!$AH$12))+(2*COUNTIF(AN24,calc!$AH$22))+(3*COUNTIF(AN24,calc!$AH$32))+(4*COUNTIF(AN24,calc!$AH$42))+(5*COUNTIF(AN24,calc!$AH$52)))</f>
        <v>0</v>
      </c>
      <c r="FS24" s="49">
        <f>IF($E$13="",0,(1*COUNTIF(AN24,calc!$AH$13))+(2*COUNTIF(AN24,calc!$AH$23))+(3*COUNTIF(AN24,calc!$AH$33))+(4*COUNTIF(AN24,calc!$AH$43))+(5*COUNTIF(AN24,calc!$AH$53)))</f>
        <v>0</v>
      </c>
      <c r="FT24" s="1"/>
      <c r="FU24" s="49">
        <f>IF($E$4="",0,(1*COUNTIF(AO24,calc!$AH$4))+(2*COUNTIF(AO24,calc!$AH$14))+(3*COUNTIF(AO24,calc!$AH$24))+(4*COUNTIF(AO24,calc!$AH$34))+(5*COUNTIF(AO24,calc!$AH$44)))</f>
        <v>0</v>
      </c>
      <c r="FV24" s="49">
        <f>IF($E$5="",0,(1*COUNTIF(AO24,calc!$AH$5))+(2*COUNTIF(AO24,calc!$AH$15))+(3*COUNTIF(AO24,calc!$AH$25))+(4*COUNTIF(AO24,calc!$AH$35))+(5*COUNTIF(AO24,calc!$AH$45)))</f>
        <v>0</v>
      </c>
      <c r="FW24" s="49">
        <f>IF($E$6="",0,(1*COUNTIF(AO24,calc!$AH$6))+(2*COUNTIF(AO24,calc!$AH$16))+(3*COUNTIF(AO24,calc!$AH$26))+(4*COUNTIF(AO24,calc!$AH$36))+(5*COUNTIF(AO24,calc!$AH$46)))</f>
        <v>0</v>
      </c>
      <c r="FX24" s="49">
        <f>IF($E$7="",0,(1*COUNTIF(AO24,calc!$AH$7))+(2*COUNTIF(AO24,calc!$AH$17))+(3*COUNTIF(AO24,calc!$AH$27))+(4*COUNTIF(AO24,calc!$AH$37))+(5*COUNTIF(AO24,calc!$AH$47)))</f>
        <v>0</v>
      </c>
      <c r="FY24" s="49">
        <f>IF($E$8="",0,(1*COUNTIF(AO24,calc!$AH$8))+(2*COUNTIF(AO24,calc!$AH$18))+(3*COUNTIF(AO24,calc!$AH$28))+(4*COUNTIF(AO24,calc!$AH$38))+(5*COUNTIF(AO24,calc!$AH$48)))</f>
        <v>0</v>
      </c>
      <c r="FZ24" s="49">
        <f>IF($E$9="",0,(1*COUNTIF(AO24,calc!$AH$9))+(2*COUNTIF(AO24,calc!$AH$19))+(3*COUNTIF(AO24,calc!$AH$29))+(4*COUNTIF(AO24,calc!$AH$39))+(5*COUNTIF(AO24,calc!$AH$49)))</f>
        <v>0</v>
      </c>
      <c r="GA24" s="49">
        <f>IF($E$10="",0,(1*COUNTIF(AO24,calc!$AH$10))+(2*COUNTIF(AO24,calc!$AH$20))+(3*COUNTIF(AO24,calc!$AH$30))+(4*COUNTIF(AO24,calc!$AH$40))+(5*COUNTIF(AO24,calc!$AH$50)))</f>
        <v>0</v>
      </c>
      <c r="GB24" s="49">
        <f>IF($E$11="",0,(1*COUNTIF(AO24,calc!$AH$11))+(2*COUNTIF(AO24,calc!$AH$21))+(3*COUNTIF(AO24,calc!$AH$31))+(4*COUNTIF(AO24,calc!$AH$41))+(5*COUNTIF(AO24,calc!$AH$51)))</f>
        <v>0</v>
      </c>
      <c r="GC24" s="49">
        <f>IF($E$12="",0,(1*COUNTIF(AO24,calc!$AH$12))+(2*COUNTIF(AO24,calc!$AH$22))+(3*COUNTIF(AO24,calc!$AH$32))+(4*COUNTIF(AO24,calc!$AH$42))+(5*COUNTIF(AO24,calc!$AH$52)))</f>
        <v>0</v>
      </c>
      <c r="GD24" s="49">
        <f>IF($E$13="",0,(1*COUNTIF(AO24,calc!$AH$13))+(2*COUNTIF(AO24,calc!$AH$23))+(3*COUNTIF(AO24,calc!$AH$33))+(4*COUNTIF(AO24,calc!$AH$43))+(5*COUNTIF(AO24,calc!$AH$53)))</f>
        <v>0</v>
      </c>
      <c r="GE24" s="1"/>
      <c r="GF24" s="49">
        <f>IF($E$4="",0,(1*COUNTIF(AP24,calc!$AH$4))+(2*COUNTIF(AP24,calc!$AH$14))+(3*COUNTIF(AP24,calc!$AH$24))+(4*COUNTIF(AP24,calc!$AH$34))+(5*COUNTIF(AP24,calc!$AH$44)))</f>
        <v>0</v>
      </c>
      <c r="GG24" s="49">
        <f>IF($E$5="",0,(1*COUNTIF(AP24,calc!$AH$5))+(2*COUNTIF(AP24,calc!$AH$15))+(3*COUNTIF(AP24,calc!$AH$25))+(4*COUNTIF(AP24,calc!$AH$35))+(5*COUNTIF(AP24,calc!$AH$45)))</f>
        <v>0</v>
      </c>
      <c r="GH24" s="49">
        <f>IF($E$6="",0,(1*COUNTIF(AP24,calc!$AH$6))+(2*COUNTIF(AP24,calc!$AH$16))+(3*COUNTIF(AP24,calc!$AH$26))+(4*COUNTIF(AP24,calc!$AH$36))+(5*COUNTIF(AP24,calc!$AH$46)))</f>
        <v>0</v>
      </c>
      <c r="GI24" s="49">
        <f>IF($E$7="",0,(1*COUNTIF(AP24,calc!$AH$7))+(2*COUNTIF(AP24,calc!$AH$17))+(3*COUNTIF(AP24,calc!$AH$27))+(4*COUNTIF(AP24,calc!$AH$37))+(5*COUNTIF(AP24,calc!$AH$47)))</f>
        <v>0</v>
      </c>
      <c r="GJ24" s="49">
        <f>IF($E$8="",0,(1*COUNTIF(AP24,calc!$AH$8))+(2*COUNTIF(AP24,calc!$AH$18))+(3*COUNTIF(AP24,calc!$AH$28))+(4*COUNTIF(AP24,calc!$AH$38))+(5*COUNTIF(AP24,calc!$AH$48)))</f>
        <v>0</v>
      </c>
      <c r="GK24" s="49">
        <f>IF($E$9="",0,(1*COUNTIF(AP24,calc!$AH$9))+(2*COUNTIF(AP24,calc!$AH$19))+(3*COUNTIF(AP24,calc!$AH$29))+(4*COUNTIF(AP24,calc!$AH$39))+(5*COUNTIF(AP24,calc!$AH$49)))</f>
        <v>0</v>
      </c>
      <c r="GL24" s="49">
        <f>IF($E$10="",0,(1*COUNTIF(AP24,calc!$AH$10))+(2*COUNTIF(AP24,calc!$AH$20))+(3*COUNTIF(AP24,calc!$AH$30))+(4*COUNTIF(AP24,calc!$AH$40))+(5*COUNTIF(AP24,calc!$AH$50)))</f>
        <v>0</v>
      </c>
      <c r="GM24" s="49">
        <f>IF($E$11="",0,(1*COUNTIF(AP24,calc!$AH$11))+(2*COUNTIF(AP24,calc!$AH$21))+(3*COUNTIF(AP24,calc!$AH$31))+(4*COUNTIF(AP24,calc!$AH$41))+(5*COUNTIF(AP24,calc!$AH$51)))</f>
        <v>0</v>
      </c>
      <c r="GN24" s="49">
        <f>IF($E$12="",0,(1*COUNTIF(AP24,calc!$AH$12))+(2*COUNTIF(AP24,calc!$AH$22))+(3*COUNTIF(AP24,calc!$AH$32))+(4*COUNTIF(AP24,calc!$AH$42))+(5*COUNTIF(AP24,calc!$AH$52)))</f>
        <v>0</v>
      </c>
      <c r="GO24" s="49">
        <f>IF($E$13="",0,(1*COUNTIF(AP24,calc!$AH$13))+(2*COUNTIF(AP24,calc!$AH$23))+(3*COUNTIF(AP24,calc!$AH$33))+(4*COUNTIF(AP24,calc!$AH$43))+(5*COUNTIF(AP24,calc!$AH$53)))</f>
        <v>0</v>
      </c>
      <c r="GP24" s="1"/>
      <c r="GQ24" s="49">
        <f>IF($E$4="",0,(1*COUNTIF(AQ24,calc!$AH$4))+(2*COUNTIF(AQ24,calc!$AH$14))+(3*COUNTIF(AQ24,calc!$AH$24))+(4*COUNTIF(AQ24,calc!$AH$34))+(5*COUNTIF(AQ24,calc!$AH$44)))</f>
        <v>0</v>
      </c>
      <c r="GR24" s="49">
        <f>IF($E$5="",0,(1*COUNTIF(AQ24,calc!$AH$5))+(2*COUNTIF(AQ24,calc!$AH$15))+(3*COUNTIF(AQ24,calc!$AH$25))+(4*COUNTIF(AQ24,calc!$AH$35))+(5*COUNTIF(AQ24,calc!$AH$45)))</f>
        <v>0</v>
      </c>
      <c r="GS24" s="49">
        <f>IF($E$6="",0,(1*COUNTIF(AQ24,calc!$AH$6))+(2*COUNTIF(AQ24,calc!$AH$16))+(3*COUNTIF(AQ24,calc!$AH$26))+(4*COUNTIF(AQ24,calc!$AH$36))+(5*COUNTIF(AQ24,calc!$AH$46)))</f>
        <v>0</v>
      </c>
      <c r="GT24" s="49">
        <f>IF($E$7="",0,(1*COUNTIF(AQ24,calc!$AH$7))+(2*COUNTIF(AQ24,calc!$AH$17))+(3*COUNTIF(AQ24,calc!$AH$27))+(4*COUNTIF(AQ24,calc!$AH$37))+(5*COUNTIF(AQ24,calc!$AH$47)))</f>
        <v>0</v>
      </c>
      <c r="GU24" s="49">
        <f>IF($E$8="",0,(1*COUNTIF(AQ24,calc!$AH$8))+(2*COUNTIF(AQ24,calc!$AH$18))+(3*COUNTIF(AQ24,calc!$AH$28))+(4*COUNTIF(AQ24,calc!$AH$38))+(5*COUNTIF(AQ24,calc!$AH$48)))</f>
        <v>0</v>
      </c>
      <c r="GV24" s="49">
        <f>IF($E$9="",0,(1*COUNTIF(AQ24,calc!$AH$9))+(2*COUNTIF(AQ24,calc!$AH$19))+(3*COUNTIF(AQ24,calc!$AH$29))+(4*COUNTIF(AQ24,calc!$AH$39))+(5*COUNTIF(AQ24,calc!$AH$49)))</f>
        <v>0</v>
      </c>
      <c r="GW24" s="49">
        <f>IF($E$10="",0,(1*COUNTIF(AQ24,calc!$AH$10))+(2*COUNTIF(AQ24,calc!$AH$20))+(3*COUNTIF(AQ24,calc!$AH$30))+(4*COUNTIF(AQ24,calc!$AH$40))+(5*COUNTIF(AQ24,calc!$AH$50)))</f>
        <v>0</v>
      </c>
      <c r="GX24" s="49">
        <f>IF($E$11="",0,(1*COUNTIF(AQ24,calc!$AH$11))+(2*COUNTIF(AQ24,calc!$AH$21))+(3*COUNTIF(AQ24,calc!$AH$31))+(4*COUNTIF(AQ24,calc!$AH$41))+(5*COUNTIF(AQ24,calc!$AH$51)))</f>
        <v>0</v>
      </c>
      <c r="GY24" s="49">
        <f>IF($E$12="",0,(1*COUNTIF(AQ24,calc!$AH$12))+(2*COUNTIF(AQ24,calc!$AH$22))+(3*COUNTIF(AQ24,calc!$AH$32))+(4*COUNTIF(AQ24,calc!$AH$42))+(5*COUNTIF(AQ24,calc!$AH$52)))</f>
        <v>0</v>
      </c>
      <c r="GZ24" s="49">
        <f>IF($E$13="",0,(1*COUNTIF(AQ24,calc!$AH$13))+(2*COUNTIF(AQ24,calc!$AH$23))+(3*COUNTIF(AQ24,calc!$AH$33))+(4*COUNTIF(AQ24,calc!$AH$43))+(5*COUNTIF(AQ24,calc!$AH$53)))</f>
        <v>0</v>
      </c>
      <c r="HA24" s="1"/>
      <c r="HB24" s="49">
        <f>IF($E$4="",0,(1*COUNTIF(AR24,calc!$AH$4))+(2*COUNTIF(AR24,calc!$AH$14))+(3*COUNTIF(AR24,calc!$AH$24))+(4*COUNTIF(AR24,calc!$AH$34))+(5*COUNTIF(AR24,calc!$AH$44)))</f>
        <v>0</v>
      </c>
      <c r="HC24" s="49">
        <f>IF($E$5="",0,(1*COUNTIF(AR24,calc!$AH$5))+(2*COUNTIF(AR24,calc!$AH$15))+(3*COUNTIF(AR24,calc!$AH$25))+(4*COUNTIF(AR24,calc!$AH$35))+(5*COUNTIF(AR24,calc!$AH$45)))</f>
        <v>0</v>
      </c>
      <c r="HD24" s="49">
        <f>IF($E$6="",0,(1*COUNTIF(AR24,calc!$AH$6))+(2*COUNTIF(AR24,calc!$AH$16))+(3*COUNTIF(AR24,calc!$AH$26))+(4*COUNTIF(AR24,calc!$AH$36))+(5*COUNTIF(AR24,calc!$AH$46)))</f>
        <v>0</v>
      </c>
      <c r="HE24" s="49">
        <f>IF($E$7="",0,(1*COUNTIF(AR24,calc!$AH$7))+(2*COUNTIF(AR24,calc!$AH$17))+(3*COUNTIF(AR24,calc!$AH$27))+(4*COUNTIF(AR24,calc!$AH$37))+(5*COUNTIF(AR24,calc!$AH$47)))</f>
        <v>0</v>
      </c>
      <c r="HF24" s="49">
        <f>IF($E$8="",0,(1*COUNTIF(AR24,calc!$AH$8))+(2*COUNTIF(AR24,calc!$AH$18))+(3*COUNTIF(AR24,calc!$AH$28))+(4*COUNTIF(AR24,calc!$AH$38))+(5*COUNTIF(AR24,calc!$AH$48)))</f>
        <v>0</v>
      </c>
      <c r="HG24" s="49">
        <f>IF($E$9="",0,(1*COUNTIF(AR24,calc!$AH$9))+(2*COUNTIF(AR24,calc!$AH$19))+(3*COUNTIF(AR24,calc!$AH$29))+(4*COUNTIF(AR24,calc!$AH$39))+(5*COUNTIF(AR24,calc!$AH$49)))</f>
        <v>0</v>
      </c>
      <c r="HH24" s="49">
        <f>IF($E$10="",0,(1*COUNTIF(AR24,calc!$AH$10))+(2*COUNTIF(AR24,calc!$AH$20))+(3*COUNTIF(AR24,calc!$AH$30))+(4*COUNTIF(AR24,calc!$AH$40))+(5*COUNTIF(AR24,calc!$AH$50)))</f>
        <v>0</v>
      </c>
      <c r="HI24" s="49">
        <f>IF($E$11="",0,(1*COUNTIF(AR24,calc!$AH$11))+(2*COUNTIF(AR24,calc!$AH$21))+(3*COUNTIF(AR24,calc!$AH$31))+(4*COUNTIF(AR24,calc!$AH$41))+(5*COUNTIF(AR24,calc!$AH$51)))</f>
        <v>0</v>
      </c>
      <c r="HJ24" s="49">
        <f>IF($E$12="",0,(1*COUNTIF(AR24,calc!$AH$12))+(2*COUNTIF(AR24,calc!$AH$22))+(3*COUNTIF(AR24,calc!$AH$32))+(4*COUNTIF(AR24,calc!$AH$42))+(5*COUNTIF(AR24,calc!$AH$52)))</f>
        <v>0</v>
      </c>
      <c r="HK24" s="49">
        <f>IF($E$13="",0,(1*COUNTIF(AR24,calc!$AH$13))+(2*COUNTIF(AR24,calc!$AH$23))+(3*COUNTIF(AR24,calc!$AH$33))+(4*COUNTIF(AR24,calc!$AH$43))+(5*COUNTIF(AR24,calc!$AH$53)))</f>
        <v>0</v>
      </c>
      <c r="HL24" s="1"/>
      <c r="HM24" s="49">
        <f>IF($E$4="",0,(1*COUNTIF(AS24,calc!$AH$4))+(2*COUNTIF(AS24,calc!$AH$14))+(3*COUNTIF(AS24,calc!$AH$24))+(4*COUNTIF(AS24,calc!$AH$34))+(5*COUNTIF(AS24,calc!$AH$44)))</f>
        <v>0</v>
      </c>
      <c r="HN24" s="49">
        <f>IF($E$5="",0,(1*COUNTIF(AS24,calc!$AH$5))+(2*COUNTIF(AS24,calc!$AH$15))+(3*COUNTIF(AS24,calc!$AH$25))+(4*COUNTIF(AS24,calc!$AH$35))+(5*COUNTIF(AS24,calc!$AH$45)))</f>
        <v>0</v>
      </c>
      <c r="HO24" s="49">
        <f>IF($E$6="",0,(1*COUNTIF(AS24,calc!$AH$6))+(2*COUNTIF(AS24,calc!$AH$16))+(3*COUNTIF(AS24,calc!$AH$26))+(4*COUNTIF(AS24,calc!$AH$36))+(5*COUNTIF(AS24,calc!$AH$46)))</f>
        <v>0</v>
      </c>
      <c r="HP24" s="49">
        <f>IF($E$7="",0,(1*COUNTIF(AS24,calc!$AH$7))+(2*COUNTIF(AS24,calc!$AH$17))+(3*COUNTIF(AS24,calc!$AH$27))+(4*COUNTIF(AS24,calc!$AH$37))+(5*COUNTIF(AS24,calc!$AH$47)))</f>
        <v>0</v>
      </c>
      <c r="HQ24" s="49">
        <f>IF($E$8="",0,(1*COUNTIF(AS24,calc!$AH$8))+(2*COUNTIF(AS24,calc!$AH$18))+(3*COUNTIF(AS24,calc!$AH$28))+(4*COUNTIF(AS24,calc!$AH$38))+(5*COUNTIF(AS24,calc!$AH$48)))</f>
        <v>0</v>
      </c>
      <c r="HR24" s="49">
        <f>IF($E$9="",0,(1*COUNTIF(AS24,calc!$AH$9))+(2*COUNTIF(AS24,calc!$AH$19))+(3*COUNTIF(AS24,calc!$AH$29))+(4*COUNTIF(AS24,calc!$AH$39))+(5*COUNTIF(AS24,calc!$AH$49)))</f>
        <v>0</v>
      </c>
      <c r="HS24" s="49">
        <f>IF($E$10="",0,(1*COUNTIF(AS24,calc!$AH$10))+(2*COUNTIF(AS24,calc!$AH$20))+(3*COUNTIF(AS24,calc!$AH$30))+(4*COUNTIF(AS24,calc!$AH$40))+(5*COUNTIF(AS24,calc!$AH$50)))</f>
        <v>0</v>
      </c>
      <c r="HT24" s="49">
        <f>IF($E$11="",0,(1*COUNTIF(AS24,calc!$AH$11))+(2*COUNTIF(AS24,calc!$AH$21))+(3*COUNTIF(AS24,calc!$AH$31))+(4*COUNTIF(AS24,calc!$AH$41))+(5*COUNTIF(AS24,calc!$AH$51)))</f>
        <v>0</v>
      </c>
      <c r="HU24" s="49">
        <f>IF($E$12="",0,(1*COUNTIF(AS24,calc!$AH$12))+(2*COUNTIF(AS24,calc!$AH$22))+(3*COUNTIF(AS24,calc!$AH$32))+(4*COUNTIF(AS24,calc!$AH$42))+(5*COUNTIF(AS24,calc!$AH$52)))</f>
        <v>0</v>
      </c>
      <c r="HV24" s="49">
        <f>IF($E$13="",0,(1*COUNTIF(AS24,calc!$AH$13))+(2*COUNTIF(AS24,calc!$AH$23))+(3*COUNTIF(AS24,calc!$AH$33))+(4*COUNTIF(AS24,calc!$AH$43))+(5*COUNTIF(AS24,calc!$AH$53)))</f>
        <v>0</v>
      </c>
      <c r="HW24" s="1"/>
      <c r="HX24" s="49">
        <f>IF($E$4="",0,(1*COUNTIF(AT24,calc!$AH$4))+(2*COUNTIF(AT24,calc!$AH$14))+(3*COUNTIF(AT24,calc!$AH$24))+(4*COUNTIF(AT24,calc!$AH$34))+(5*COUNTIF(AT24,calc!$AH$44)))</f>
        <v>0</v>
      </c>
      <c r="HY24" s="49">
        <f>IF($E$5="",0,(1*COUNTIF(AT24,calc!$AH$5))+(2*COUNTIF(AT24,calc!$AH$15))+(3*COUNTIF(AT24,calc!$AH$25))+(4*COUNTIF(AT24,calc!$AH$35))+(5*COUNTIF(AT24,calc!$AH$45)))</f>
        <v>0</v>
      </c>
      <c r="HZ24" s="49">
        <f>IF($E$6="",0,(1*COUNTIF(AT24,calc!$AH$6))+(2*COUNTIF(AT24,calc!$AH$16))+(3*COUNTIF(AT24,calc!$AH$26))+(4*COUNTIF(AT24,calc!$AH$36))+(5*COUNTIF(AT24,calc!$AH$46)))</f>
        <v>0</v>
      </c>
      <c r="IA24" s="49">
        <f>IF($E$7="",0,(1*COUNTIF(AT24,calc!$AH$7))+(2*COUNTIF(AT24,calc!$AH$17))+(3*COUNTIF(AT24,calc!$AH$27))+(4*COUNTIF(AT24,calc!$AH$37))+(5*COUNTIF(AT24,calc!$AH$47)))</f>
        <v>0</v>
      </c>
      <c r="IB24" s="49">
        <f>IF($E$7="",0,(1*COUNTIF(AT24,calc!$AH$8))+(2*COUNTIF(AT24,calc!$AH$18))+(3*COUNTIF(AT24,calc!$AH$28))+(4*COUNTIF(AT24,calc!$AH$38))+(5*COUNTIF(AT24,calc!$AH$48)))</f>
        <v>0</v>
      </c>
      <c r="IC24" s="49">
        <f>IF($E$9="",0,(1*COUNTIF(AT24,calc!$AH$9))+(2*COUNTIF(AT24,calc!$AH$19))+(3*COUNTIF(AT24,calc!$AH$29))+(4*COUNTIF(AT24,calc!$AH$39))+(5*COUNTIF(AT24,calc!$AH$49)))</f>
        <v>0</v>
      </c>
      <c r="ID24" s="49">
        <f>IF($E$10="",0,(1*COUNTIF(AT24,calc!$AH$10))+(2*COUNTIF(AT24,calc!$AH$20))+(3*COUNTIF(AT24,calc!$AH$30))+(4*COUNTIF(AT24,calc!$AH$40))+(5*COUNTIF(AT24,calc!$AH$50)))</f>
        <v>0</v>
      </c>
      <c r="IE24" s="49">
        <f>IF($E$11="",0,(1*COUNTIF(AT24,calc!$AH$11))+(2*COUNTIF(AT24,calc!$AH$21))+(3*COUNTIF(AT24,calc!$AH$31))+(4*COUNTIF(AT24,calc!$AH$41))+(5*COUNTIF(AT24,calc!$AH$51)))</f>
        <v>0</v>
      </c>
      <c r="IF24" s="49">
        <f>IF($E$12="",0,(1*COUNTIF(AT24,calc!$AH$12))+(2*COUNTIF(AT24,calc!$AH$22))+(3*COUNTIF(AT24,calc!$AH$32))+(4*COUNTIF(AT24,calc!$AH$42))+(5*COUNTIF(AT24,calc!$AH$52)))</f>
        <v>0</v>
      </c>
      <c r="IG24" s="49">
        <f>IF($E$13="",0,(1*COUNTIF(AT24,calc!$AH$13))+(2*COUNTIF(AT24,calc!$AH$23))+(3*COUNTIF(AT24,calc!$AH$33))+(4*COUNTIF(AT24,calc!$AH$43))+(5*COUNTIF(AT24,calc!$AH$53)))</f>
        <v>0</v>
      </c>
      <c r="IH24" s="1"/>
      <c r="II24" s="49">
        <f>IF($E$4="",0,(1*COUNTIF(AU24,calc!$AH$4))+(2*COUNTIF(AU24,calc!$AH$14))+(3*COUNTIF(AU24,calc!$AH$24))+(4*COUNTIF(AU24,calc!$AH$34))+(5*COUNTIF(AU24,calc!$AH$44)))</f>
        <v>0</v>
      </c>
      <c r="IJ24" s="49">
        <f>IF($E$5="",0,(1*COUNTIF(AU24,calc!$AH$5))+(2*COUNTIF(AU24,calc!$AH$15))+(3*COUNTIF(AU24,calc!$AH$25))+(4*COUNTIF(AU24,calc!$AH$35))+(5*COUNTIF(AU24,calc!$AH$45)))</f>
        <v>0</v>
      </c>
      <c r="IK24" s="49">
        <f>IF($E$6="",0,(1*COUNTIF(AU24,calc!$AH$6))+(2*COUNTIF(AU24,calc!$AH$16))+(3*COUNTIF(AU24,calc!$AH$26))+(4*COUNTIF(AU24,calc!$AH$36))+(5*COUNTIF(AU24,calc!$AH$46)))</f>
        <v>0</v>
      </c>
      <c r="IL24" s="49">
        <f>IF($E$7="",0,(1*COUNTIF(AU24,calc!$AH$7))+(2*COUNTIF(AU24,calc!$AH$17))+(3*COUNTIF(AU24,calc!$AH$27))+(4*COUNTIF(AU24,calc!$AH$37))+(5*COUNTIF(AU24,calc!$AH$47)))</f>
        <v>0</v>
      </c>
      <c r="IM24" s="49">
        <f>IF($E$8="",0,(1*COUNTIF(AU24,calc!$AH$8))+(2*COUNTIF(AU24,calc!$AH$18))+(3*COUNTIF(AU24,calc!$AH$28))+(4*COUNTIF(AU24,calc!$AH$38))+(5*COUNTIF(AU24,calc!$AH$48)))</f>
        <v>0</v>
      </c>
      <c r="IN24" s="49">
        <f>IF($E$9="",0,(1*COUNTIF(AU24,calc!$AH$9))+(2*COUNTIF(AU24,calc!$AH$19))+(3*COUNTIF(AU24,calc!$AH$29))+(4*COUNTIF(AU24,calc!$AH$39))+(5*COUNTIF(AU24,calc!$AH$49)))</f>
        <v>0</v>
      </c>
      <c r="IO24" s="49">
        <f>IF($E$10="",0,(1*COUNTIF(AU24,calc!$AH$10))+(2*COUNTIF(AU24,calc!$AH$20))+(3*COUNTIF(AU24,calc!$AH$30))+(4*COUNTIF(AU24,calc!$AH$40))+(5*COUNTIF(AU24,calc!$AH$50)))</f>
        <v>0</v>
      </c>
      <c r="IP24" s="49">
        <f>IF($E$11="",0,(1*COUNTIF(AU24,calc!$AH$11))+(2*COUNTIF(AU24,calc!$AH$21))+(3*COUNTIF(AU24,calc!$AH$31))+(4*COUNTIF(AU24,calc!$AH$41))+(5*COUNTIF(AU24,calc!$AH$51)))</f>
        <v>0</v>
      </c>
      <c r="IQ24" s="49">
        <f>IF($E$12="",0,(1*COUNTIF(AU24,calc!$AH$12))+(2*COUNTIF(AU24,calc!$AH$22))+(3*COUNTIF(AU24,calc!$AH$32))+(4*COUNTIF(AU24,calc!$AH$42))+(5*COUNTIF(AU24,calc!$AH$52)))</f>
        <v>0</v>
      </c>
      <c r="IR24" s="49">
        <f>IF($E$13="",0,(1*COUNTIF(AU24,calc!$AH$13))+(2*COUNTIF(AU24,calc!$AH$23))+(3*COUNTIF(AU24,calc!$AH$33))+(4*COUNTIF(AU24,calc!$AH$43))+(5*COUNTIF(AU24,calc!$AH$53)))</f>
        <v>0</v>
      </c>
      <c r="IS24" s="1"/>
      <c r="IT24" s="49">
        <f>IF($E$4="",0,(1*COUNTIF(AV24,calc!$AH$4))+(2*COUNTIF(AV24,calc!$AH$14))+(3*COUNTIF(AV24,calc!$AH$24))+(4*COUNTIF(AV24,calc!$AH$34))+(5*COUNTIF(AV24,calc!$AH$44)))</f>
        <v>0</v>
      </c>
      <c r="IU24" s="49">
        <f>IF($E$5="",0,(1*COUNTIF(AV24,calc!$AH$5))+(2*COUNTIF(AV24,calc!$AH$15))+(3*COUNTIF(AV24,calc!$AH$25))+(4*COUNTIF(AV24,calc!$AH$35))+(5*COUNTIF(AV24,calc!$AH$45)))</f>
        <v>0</v>
      </c>
      <c r="IV24" s="49">
        <f>IF($E$6="",0,(1*COUNTIF(AV24,calc!$AH$6))+(2*COUNTIF(AV24,calc!$AH$16))+(3*COUNTIF(AV24,calc!$AH$26))+(4*COUNTIF(AV24,calc!$AH$36))+(5*COUNTIF(AV24,calc!$AH$46)))</f>
        <v>0</v>
      </c>
      <c r="IW24" s="49">
        <f>IF($E$7="",0,(1*COUNTIF(AV24,calc!$AH$7))+(2*COUNTIF(AV24,calc!$AH$17))+(3*COUNTIF(AV24,calc!$AH$27))+(4*COUNTIF(AV24,calc!$AH$37))+(5*COUNTIF(AV24,calc!$AH$47)))</f>
        <v>0</v>
      </c>
      <c r="IX24" s="49">
        <f>IF($E$8="",0,(1*COUNTIF(AV24,calc!$AH$8))+(2*COUNTIF(AV24,calc!$AH$18))+(3*COUNTIF(AV24,calc!$AH$28))+(4*COUNTIF(AV24,calc!$AH$38))+(5*COUNTIF(AV24,calc!$AH$48)))</f>
        <v>0</v>
      </c>
      <c r="IY24" s="49">
        <f>IF($E$9="",0,(1*COUNTIF(AV24,calc!$AH$9))+(2*COUNTIF(AV24,calc!$AH$19))+(3*COUNTIF(AV24,calc!$AH$29))+(4*COUNTIF(AV24,calc!$AH$39))+(5*COUNTIF(AV24,calc!$AH$49)))</f>
        <v>0</v>
      </c>
      <c r="IZ24" s="49">
        <f>IF($E$10="",0,(1*COUNTIF(AV24,calc!$AH$10))+(2*COUNTIF(AV24,calc!$AH$20))+(3*COUNTIF(AV24,calc!$AH$30))+(4*COUNTIF(AV24,calc!$AH$40))+(5*COUNTIF(AV24,calc!$AH$50)))</f>
        <v>0</v>
      </c>
      <c r="JA24" s="49">
        <f>IF($E$11="",0,(1*COUNTIF(AV24,calc!$AH$11))+(2*COUNTIF(AV24,calc!$AH$21))+(3*COUNTIF(AV24,calc!$AH$31))+(4*COUNTIF(AV24,calc!$AH$41))+(5*COUNTIF(AV24,calc!$AH$51)))</f>
        <v>0</v>
      </c>
      <c r="JB24" s="49">
        <f>IF($E$12="",0,(1*COUNTIF(AV24,calc!$AH$12))+(2*COUNTIF(AV24,calc!$AH$22))+(3*COUNTIF(AV24,calc!$AH$32))+(4*COUNTIF(AV24,calc!$AH$42))+(5*COUNTIF(AV24,calc!$AH$52)))</f>
        <v>0</v>
      </c>
      <c r="JC24" s="49">
        <f>IF($E$13="",0,(1*COUNTIF(AV24,calc!$AH$13))+(2*COUNTIF(AV24,calc!$AH$23))+(3*COUNTIF(AV24,calc!$AH$33))+(4*COUNTIF(AV24,calc!$AH$43))+(5*COUNTIF(AV24,calc!$AH$53)))</f>
        <v>0</v>
      </c>
      <c r="JD24" s="1"/>
      <c r="JE24" s="49">
        <f>IF($E$4="",0,(1*COUNTIF(AW24,calc!$AH$4))+(2*COUNTIF(AW24,calc!$AH$14))+(3*COUNTIF(AW24,calc!$AH$24))+(4*COUNTIF(AW24,calc!$AH$34))+(5*COUNTIF(AW24,calc!$AH$44)))</f>
        <v>0</v>
      </c>
      <c r="JF24" s="49">
        <f>IF($E$5="",0,(1*COUNTIF(AW24,calc!$AH$5))+(2*COUNTIF(AW24,calc!$AH$15))+(3*COUNTIF(AW24,calc!$AH$25))+(4*COUNTIF(AW24,calc!$AH$35))+(5*COUNTIF(AW24,calc!$AH$45)))</f>
        <v>0</v>
      </c>
      <c r="JG24" s="49">
        <f>IF($E$6="",0,(1*COUNTIF(AW24,calc!$AH$6))+(2*COUNTIF(AW24,calc!$AH$16))+(3*COUNTIF(AW24,calc!$AH$26))+(4*COUNTIF(AW24,calc!$AH$36))+(5*COUNTIF(AW24,calc!$AH$46)))</f>
        <v>0</v>
      </c>
      <c r="JH24" s="49">
        <f>IF($E$7="",0,(1*COUNTIF(AW24,calc!$AH$7))+(2*COUNTIF(AW24,calc!$AH$17))+(3*COUNTIF(AW24,calc!$AH$27))+(4*COUNTIF(AW24,calc!$AH$37))+(5*COUNTIF(AW24,calc!$AH$47)))</f>
        <v>0</v>
      </c>
      <c r="JI24" s="49">
        <f>IF($E$8="",0,(1*COUNTIF(AW24,calc!$AH$8))+(2*COUNTIF(AW24,calc!$AH$18))+(3*COUNTIF(AW24,calc!$AH$28))+(4*COUNTIF(AW24,calc!$AH$38))+(5*COUNTIF(AW24,calc!$AH$48)))</f>
        <v>0</v>
      </c>
      <c r="JJ24" s="49">
        <f>IF($E$9="",0,(1*COUNTIF(AW24,calc!$AH$9))+(2*COUNTIF(AW24,calc!$AB$19))+(3*COUNTIF(AW24,calc!$AB$29))+(4*COUNTIF(AW24,calc!$AB$39))+(5*COUNTIF(AW24,calc!$AB$49)))</f>
        <v>0</v>
      </c>
      <c r="JK24" s="49">
        <f>IF($E$10="",0,(1*COUNTIF(AW24,calc!$AH$10))+(2*COUNTIF(AW24,calc!$AH$20))+(3*COUNTIF(AW24,calc!$AH$30))+(4*COUNTIF(AW24,calc!$AH$40))+(5*COUNTIF(AW24,calc!$AH$50)))</f>
        <v>0</v>
      </c>
      <c r="JL24" s="49">
        <f>IF($E$11="",0,(1*COUNTIF(AW24,calc!$AH$11))+(2*COUNTIF(AW24,calc!$AH$21))+(3*COUNTIF(AW24,calc!$AH$31))+(4*COUNTIF(AW24,calc!$AH$41))+(5*COUNTIF(AW24,calc!$AH$51)))</f>
        <v>0</v>
      </c>
      <c r="JM24" s="49">
        <f>IF($E$12="",0,(1*COUNTIF(AW24,calc!$AH$12))+(2*COUNTIF(AW24,calc!$AH$22))+(3*COUNTIF(AW24,calc!$AH$32))+(4*COUNTIF(AW24,calc!$AH$42))+(5*COUNTIF(AW24,calc!$AH$52)))</f>
        <v>0</v>
      </c>
      <c r="JN24" s="49">
        <f>IF($E$13="",0,(1*COUNTIF(AW24,calc!$AH$13))+(2*COUNTIF(AW24,calc!$AH$23))+(3*COUNTIF(AW24,calc!$AH$33))+(4*COUNTIF(AW24,calc!$AH$43))+(5*COUNTIF(AW24,calc!$AH$53)))</f>
        <v>0</v>
      </c>
      <c r="JO24" s="1"/>
      <c r="JP24" s="49">
        <f>IF($E$4="",0,(1*COUNTIF(AX24,calc!$AH$4))+(2*COUNTIF(AX24,calc!$AH$14))+(3*COUNTIF(AX24,calc!$AH$24))+(4*COUNTIF(AX24,calc!$AH$34))+(5*COUNTIF(AX24,calc!$AH$44)))</f>
        <v>0</v>
      </c>
      <c r="JQ24" s="49">
        <f>IF($E$5="",0,(1*COUNTIF(AX24,calc!$AH$5))+(2*COUNTIF(AX24,calc!$AH$15))+(3*COUNTIF(AX24,calc!$AH$25))+(4*COUNTIF(AX24,calc!$AH$35))+(5*COUNTIF(AX24,calc!$AH$45)))</f>
        <v>0</v>
      </c>
      <c r="JR24" s="49">
        <f>IF($E$6="",0,(1*COUNTIF(AX24,calc!$AH$6))+(2*COUNTIF(AX24,calc!$AH$16))+(3*COUNTIF(AX24,calc!$AH$26))+(4*COUNTIF(AX24,calc!$AH$36))+(5*COUNTIF(AX24,calc!$AH$46)))</f>
        <v>0</v>
      </c>
      <c r="JS24" s="49">
        <f>IF($E$7="",0,(1*COUNTIF(AX24,calc!$AH$7))+(2*COUNTIF(AX24,calc!$AH$17))+(3*COUNTIF(AX24,calc!$AH$27))+(4*COUNTIF(AX24,calc!$AH$37))+(5*COUNTIF(AX24,calc!$AH$47)))</f>
        <v>0</v>
      </c>
      <c r="JT24" s="49">
        <f>IF($E$8="",0,(1*COUNTIF(AX24,calc!$AH$8))+(2*COUNTIF(AX24,calc!$AH$18))+(3*COUNTIF(AX24,calc!$AH$28))+(4*COUNTIF(AX24,calc!$AH$38))+(5*COUNTIF(AX24,calc!$AH$48)))</f>
        <v>0</v>
      </c>
      <c r="JU24" s="49">
        <f>IF($E$9="",0,(1*COUNTIF(AX24,calc!$AH$9))+(2*COUNTIF(AX24,calc!$AH$19))+(3*COUNTIF(AX24,calc!$AH$29))+(4*COUNTIF(AX24,calc!$AH$39))+(5*COUNTIF(AX24,calc!$AH$49)))</f>
        <v>0</v>
      </c>
      <c r="JV24" s="49">
        <f>IF($E$10="",0,(1*COUNTIF(AX24,calc!$AH$10))+(2*COUNTIF(AX24,calc!$AH$20))+(3*COUNTIF(AX24,calc!$AH$30))+(4*COUNTIF(AX24,calc!$AH$40))+(5*COUNTIF(AX24,calc!$AH$50)))</f>
        <v>0</v>
      </c>
      <c r="JW24" s="49">
        <f>IF($E$11="",0,(1*COUNTIF(AX24,calc!$AH$11))+(2*COUNTIF(AX24,calc!$AH$21))+(3*COUNTIF(AX24,calc!$AH$31))+(4*COUNTIF(AX24,calc!$AH$41))+(5*COUNTIF(AX24,calc!$AH$51)))</f>
        <v>0</v>
      </c>
      <c r="JX24" s="49">
        <f>IF($E$12="",0,(1*COUNTIF(AX24,calc!$AH$12))+(2*COUNTIF(AX24,calc!$AH$22))+(3*COUNTIF(AX24,calc!$AH$32))+(4*COUNTIF(AX24,calc!$AH$42))+(5*COUNTIF(AX24,calc!$AH$52)))</f>
        <v>0</v>
      </c>
      <c r="JY24" s="49">
        <f>IF($E$13="",0,(1*COUNTIF(AX24,calc!$AH$13))+(2*COUNTIF(AX24,calc!$AH$23))+(3*COUNTIF(AX24,calc!$AH$33))+(4*COUNTIF(AX24,calc!$AH$43))+(5*COUNTIF(AX24,calc!$AH$53)))</f>
        <v>0</v>
      </c>
      <c r="JZ24" s="1"/>
      <c r="KA24" s="49">
        <f>IF($E$4="",0,(1*COUNTIF(AY24,calc!$AH$4))+(2*COUNTIF(AY24,calc!$AH$14))+(3*COUNTIF(AY24,calc!$AH$24))+(4*COUNTIF(AY24,calc!$AH$34))+(5*COUNTIF(AY24,calc!$AH$44)))</f>
        <v>0</v>
      </c>
      <c r="KB24" s="49">
        <f>IF($E$5="",0,(1*COUNTIF(AY24,calc!$AH$5))+(2*COUNTIF(AY24,calc!$AH$15))+(3*COUNTIF(AY24,calc!$AH$25))+(4*COUNTIF(AY24,calc!$AH$35))+(5*COUNTIF(AY24,calc!$AH$45)))</f>
        <v>0</v>
      </c>
      <c r="KC24" s="49">
        <f>IF($E$6="",0,(1*COUNTIF(AY24,calc!$AH$6))+(2*COUNTIF(AY24,calc!$AH$16))+(3*COUNTIF(AY24,calc!$AH$26))+(4*COUNTIF(AY24,calc!$AH$36))+(5*COUNTIF(AY24,calc!$AH$46)))</f>
        <v>0</v>
      </c>
      <c r="KD24" s="49">
        <f>IF($E$7="",0,(1*COUNTIF(AY24,calc!$AH$7))+(2*COUNTIF(AY24,calc!$AH$17))+(3*COUNTIF(AY24,calc!$AH$27))+(4*COUNTIF(AY24,calc!$AH$37))+(5*COUNTIF(AY24,calc!$AH$47)))</f>
        <v>0</v>
      </c>
      <c r="KE24" s="49">
        <f>IF($E$8="",0,(1*COUNTIF(AY24,calc!$AH$8))+(2*COUNTIF(AY24,calc!$AH$18))+(3*COUNTIF(AY24,calc!$AH$28))+(4*COUNTIF(AY24,calc!$AH$38))+(5*COUNTIF(AY24,calc!$AH$48)))</f>
        <v>0</v>
      </c>
      <c r="KF24" s="49">
        <f>IF($E$9="",0,(1*COUNTIF(AY24,calc!$AH$9))+(2*COUNTIF(AY24,calc!$AH$19))+(3*COUNTIF(AY24,calc!$AH$29))+(4*COUNTIF(AY24,calc!$AH$39))+(5*COUNTIF(AY24,calc!$AH$49)))</f>
        <v>0</v>
      </c>
      <c r="KG24" s="49">
        <f>IF($E$10="",0,(1*COUNTIF(AY24,calc!$AH$10))+(2*COUNTIF(AY24,calc!$AH$20))+(3*COUNTIF(AY24,calc!$AH$30))+(4*COUNTIF(AY24,calc!$AH$40))+(5*COUNTIF(AY24,calc!$AH$50)))</f>
        <v>0</v>
      </c>
      <c r="KH24" s="49">
        <f>IF($E$11="",0,(1*COUNTIF(AY24,calc!$AH$11))+(2*COUNTIF(AY24,calc!$AH$21))+(3*COUNTIF(AY24,calc!$AH$31))+(4*COUNTIF(AY24,calc!$AH$41))+(5*COUNTIF(AY24,calc!$AH$51)))</f>
        <v>0</v>
      </c>
      <c r="KI24" s="49">
        <f>IF($E$12="",0,(1*COUNTIF(AY24,calc!$AH$12))+(2*COUNTIF(AY24,calc!$AH$22))+(3*COUNTIF(AY24,calc!$AH$32))+(4*COUNTIF(AY24,calc!$AH$42))+(5*COUNTIF(AY24,calc!$AH$52)))</f>
        <v>0</v>
      </c>
      <c r="KJ24" s="49">
        <f>IF($E$13="",0,(1*COUNTIF(AY24,calc!$AH$13))+(2*COUNTIF(AY24,calc!$AH$23))+(3*COUNTIF(AY24,calc!$AH$33))+(4*COUNTIF(AY24,calc!$AH$43))+(5*COUNTIF(AY24,calc!$AH$53)))</f>
        <v>0</v>
      </c>
      <c r="KK24" s="1"/>
      <c r="KL24" s="49">
        <f>IF($E$4="",0,(1*COUNTIF(AZ24,calc!$AH$4))+(2*COUNTIF(AZ24,calc!$AH$14))+(3*COUNTIF(AZ24,calc!$AH$24))+(4*COUNTIF(AZ24,calc!$AH$34))+(5*COUNTIF(AZ24,calc!$AH$44)))</f>
        <v>0</v>
      </c>
      <c r="KM24" s="49">
        <f>IF($E$5="",0,(1*COUNTIF(AZ24,calc!$AH$5))+(2*COUNTIF(AZ24,calc!$AH$15))+(3*COUNTIF(AZ24,calc!$AH$25))+(4*COUNTIF(AZ24,calc!$AH$35))+(5*COUNTIF(AZ24,calc!$AH$45)))</f>
        <v>0</v>
      </c>
      <c r="KN24" s="49">
        <f>IF($E$6="",0,(1*COUNTIF(AZ24,calc!$AH$6))+(2*COUNTIF(AZ24,calc!$AH$16))+(3*COUNTIF(AZ24,calc!$AH$26))+(4*COUNTIF(AZ24,calc!$AH$36))+(5*COUNTIF(AZ24,calc!$AH$46)))</f>
        <v>0</v>
      </c>
      <c r="KO24" s="49">
        <f>IF($E$7="",0,(1*COUNTIF(AZ24,calc!$AH$7))+(2*COUNTIF(AZ24,calc!$AH$17))+(3*COUNTIF(AZ24,calc!$AH$27))+(4*COUNTIF(AZ24,calc!$AH$37))+(5*COUNTIF(AZ24,calc!$AH$47)))</f>
        <v>0</v>
      </c>
      <c r="KP24" s="49">
        <f>IF($E$8="",0,(1*COUNTIF(AZ24,calc!$AH$8))+(2*COUNTIF(AZ24,calc!$AH$18))+(3*COUNTIF(AZ24,calc!$AH$28))+(4*COUNTIF(AZ24,calc!$AH$38))+(5*COUNTIF(AZ24,calc!$AH$48)))</f>
        <v>0</v>
      </c>
      <c r="KQ24" s="49">
        <f>IF($E$9="",0,(1*COUNTIF(AZ24,calc!$AH$9))+(2*COUNTIF(AZ24,calc!$AH$19))+(3*COUNTIF(AZ24,calc!$AH$29))+(4*COUNTIF(AZ24,calc!$AH$39))+(5*COUNTIF(AZ24,calc!$AH$49)))</f>
        <v>0</v>
      </c>
      <c r="KR24" s="49">
        <f>IF($E$10="",0,(1*COUNTIF(AZ24,calc!$AH$10))+(2*COUNTIF(AZ24,calc!$AH$20))+(3*COUNTIF(AZ24,calc!$AH$30))+(4*COUNTIF(AZ24,calc!$AH$40))+(5*COUNTIF(AZ24,calc!$AH$50)))</f>
        <v>0</v>
      </c>
      <c r="KS24" s="49">
        <f>IF($E$11="",0,(1*COUNTIF(AZ24,calc!$AH$11))+(2*COUNTIF(AZ24,calc!$AH$21))+(3*COUNTIF(AZ24,calc!$AH$31))+(4*COUNTIF(AZ24,calc!$AH$41))+(5*COUNTIF(AZ24,calc!$AH$51)))</f>
        <v>0</v>
      </c>
      <c r="KT24" s="49">
        <f>IF($E$12="",0,(1*COUNTIF(AZ24,calc!$AH$12))+(2*COUNTIF(AZ24,calc!$AH$22))+(3*COUNTIF(AZ24,calc!$AH$32))+(4*COUNTIF(AZ24,calc!$AH$42))+(5*COUNTIF(AZ24,calc!$AH$52)))</f>
        <v>0</v>
      </c>
      <c r="KU24" s="49">
        <f>IF($E$13="",0,(1*COUNTIF(AZ24,calc!$AH$13))+(2*COUNTIF(AZ24,calc!$AH$23))+(3*COUNTIF(AZ24,calc!$AH$33))+(4*COUNTIF(AZ24,calc!$AH$43))+(5*COUNTIF(AZ24,calc!$AH$53)))</f>
        <v>0</v>
      </c>
      <c r="KV24" s="1"/>
      <c r="KW24" s="49">
        <f>IF($E$4="",0,(1*COUNTIF(BA24,calc!$AH$4))+(2*COUNTIF(BA24,calc!$AH$14))+(3*COUNTIF(BA24,calc!$AH$24))+(4*COUNTIF(BA24,calc!$AH$34))+(5*COUNTIF(BA24,calc!$AH$44)))</f>
        <v>0</v>
      </c>
      <c r="KX24" s="49">
        <f>IF($E$5="",0,(1*COUNTIF(BA24,calc!$AH$5))+(2*COUNTIF(BA24,calc!$AH$15))+(3*COUNTIF(BA24,calc!$AH$25))+(4*COUNTIF(BA24,calc!$AH$35))+(5*COUNTIF(BA24,calc!$AH$45)))</f>
        <v>0</v>
      </c>
      <c r="KY24" s="49">
        <f>IF($E$6="",0,(1*COUNTIF(BA24,calc!$AH$6))+(2*COUNTIF(BA24,calc!$AH$16))+(3*COUNTIF(BA24,calc!$AH$26))+(4*COUNTIF(BA24,calc!$AH$36))+(5*COUNTIF(BA24,calc!$AH$46)))</f>
        <v>0</v>
      </c>
      <c r="KZ24" s="49">
        <f>IF($E$7="",0,(1*COUNTIF(BA24,calc!$AH$7))+(2*COUNTIF(BA24,calc!$AH$17))+(3*COUNTIF(BA24,calc!$AH$27))+(4*COUNTIF(BA24,calc!$AH$37))+(5*COUNTIF(BA24,calc!$AH$47)))</f>
        <v>0</v>
      </c>
      <c r="LA24" s="49">
        <f>IF($E$8="",0,(1*COUNTIF(BA24,calc!$AH$8))+(2*COUNTIF(BA24,calc!$AH$18))+(3*COUNTIF(BA24,calc!$AH$28))+(4*COUNTIF(BA24,calc!$AH$38))+(5*COUNTIF(BA24,calc!$AH$48)))</f>
        <v>0</v>
      </c>
      <c r="LB24" s="49">
        <f>IF($E$9="",0,(1*COUNTIF(BA24,calc!$AH$9))+(2*COUNTIF(BA24,calc!$AH$19))+(3*COUNTIF(BA24,calc!$AH$29))+(4*COUNTIF(BA24,calc!$AH$39))+(5*COUNTIF(BA24,calc!$AH$49)))</f>
        <v>0</v>
      </c>
      <c r="LC24" s="49">
        <f>IF($E$10="",0,(1*COUNTIF(BA24,calc!$AH$10))+(2*COUNTIF(BA24,calc!$AH$20))+(3*COUNTIF(BA24,calc!$AH$30))+(4*COUNTIF(BA24,calc!$AH$40))+(5*COUNTIF(BA24,calc!$AH$50)))</f>
        <v>0</v>
      </c>
      <c r="LD24" s="49">
        <f>IF($E$11="",0,(1*COUNTIF(BA24,calc!$AH$11))+(2*COUNTIF(BA24,calc!$AH$21))+(3*COUNTIF(BA24,calc!$AH$31))+(4*COUNTIF(BA24,calc!$AH$41))+(5*COUNTIF(BA24,calc!$AH$51)))</f>
        <v>0</v>
      </c>
      <c r="LE24" s="49">
        <f>IF($E$12="",0,(1*COUNTIF(BA24,calc!$AH$12))+(2*COUNTIF(BA24,calc!$AH$22))+(3*COUNTIF(BA24,calc!$AH$32))+(4*COUNTIF(BA24,calc!$AH$42))+(5*COUNTIF(BA24,calc!$AH$52)))</f>
        <v>0</v>
      </c>
      <c r="LF24" s="49">
        <f>IF($E$13="",0,(1*COUNTIF(BA24,calc!$AH$13))+(2*COUNTIF(BA24,calc!$AH$23))+(3*COUNTIF(BA24,calc!$AH$33))+(4*COUNTIF(BA24,calc!$AH$43))+(5*COUNTIF(BA24,calc!$AH$53)))</f>
        <v>0</v>
      </c>
      <c r="LG24" s="1"/>
      <c r="LH24" s="49">
        <f>IF($E$4="",0,(1*COUNTIF(BB24,calc!$AH$4))+(2*COUNTIF(BB24,calc!$AH$14))+(3*COUNTIF(BB24,calc!$AH$24))+(4*COUNTIF(BB24,calc!$AH$34))+(5*COUNTIF(BB24,calc!$AH$44)))</f>
        <v>0</v>
      </c>
      <c r="LI24" s="49">
        <f>IF($E$5="",0,(1*COUNTIF(BB24,calc!$AH$5))+(2*COUNTIF(BB24,calc!$AH$15))+(3*COUNTIF(BB24,calc!$AH$25))+(4*COUNTIF(BB24,calc!$AH$35))+(5*COUNTIF(BB24,calc!$AH$45)))</f>
        <v>0</v>
      </c>
      <c r="LJ24" s="49">
        <f>IF($E$6="",0,(1*COUNTIF(BB24,calc!$AH$6))+(2*COUNTIF(BB24,calc!$AH$16))+(3*COUNTIF(BB24,calc!$AH$26))+(4*COUNTIF(BB24,calc!$AH$36))+(5*COUNTIF(BB24,calc!$AH$46)))</f>
        <v>0</v>
      </c>
      <c r="LK24" s="49">
        <f>IF($E$7="",0,(1*COUNTIF(BB24,calc!$AH$7))+(2*COUNTIF(BB24,calc!$AH$17))+(3*COUNTIF(BB24,calc!$AH$27))+(4*COUNTIF(BB24,calc!$AH$37))+(5*COUNTIF(BB24,calc!$AH$47)))</f>
        <v>0</v>
      </c>
      <c r="LL24" s="49">
        <f>IF($E$8="",0,(1*COUNTIF(BB24,calc!$AH$8))+(2*COUNTIF(BB24,calc!$AH$18))+(3*COUNTIF(BB24,calc!$AH$28))+(4*COUNTIF(BB24,calc!$AH$38))+(5*COUNTIF(BB24,calc!$AH$48)))</f>
        <v>0</v>
      </c>
      <c r="LM24" s="49">
        <f>IF($E$9="",0,(1*COUNTIF(BB24,calc!$AH$9))+(2*COUNTIF(BB24,calc!$AH$19))+(3*COUNTIF(BB24,calc!$AH$29))+(4*COUNTIF(BB24,calc!$AH$39))+(5*COUNTIF(BB24,calc!$AH$49)))</f>
        <v>0</v>
      </c>
      <c r="LN24" s="49">
        <f>IF($E$10="",0,(1*COUNTIF(BB24,calc!$AH$10))+(2*COUNTIF(BB24,calc!$AH$20))+(3*COUNTIF(BB24,calc!$AH$30))+(4*COUNTIF(BB24,calc!$AH$40))+(5*COUNTIF(BB24,calc!$AH$50)))</f>
        <v>0</v>
      </c>
      <c r="LO24" s="49">
        <f>IF($E$11="",0,(1*COUNTIF(BB24,calc!$AH$11))+(2*COUNTIF(BB24,calc!$AH$21))+(3*COUNTIF(BB24,calc!$AH$31))+(4*COUNTIF(BB24,calc!$AH$41))+(5*COUNTIF(BB24,calc!$AH$51)))</f>
        <v>0</v>
      </c>
      <c r="LP24" s="49">
        <f>IF($E$12="",0,(1*COUNTIF(BB24,calc!$AH$12))+(2*COUNTIF(BB24,calc!$AH$22))+(3*COUNTIF(BB24,calc!$AH$32))+(4*COUNTIF(BB24,calc!$AH$42))+(5*COUNTIF(BB24,calc!$AH$52)))</f>
        <v>0</v>
      </c>
      <c r="LQ24" s="49">
        <f>IF($E$13="",0,(1*COUNTIF(BB24,calc!$AH$13))+(2*COUNTIF(BB24,calc!$AH$23))+(3*COUNTIF(BB24,calc!$AH$33))+(4*COUNTIF(BB24,calc!$AH$43))+(5*COUNTIF(BB24,calc!$AH$53)))</f>
        <v>0</v>
      </c>
      <c r="LR24" s="1"/>
      <c r="LS24" s="49">
        <f>IF($E$4="",0,(1*COUNTIF(BC24,calc!$AH$4))+(2*COUNTIF(BC24,calc!$AH$14))+(3*COUNTIF(BC24,calc!$AH$24))+(4*COUNTIF(BC24,calc!$AH$34))+(5*COUNTIF(BC24,calc!$AH$44)))</f>
        <v>0</v>
      </c>
      <c r="LT24" s="49">
        <f>IF($E$5="",0,(1*COUNTIF(BC24,calc!$AH$5))+(2*COUNTIF(BC24,calc!$AH$15))+(3*COUNTIF(BC24,calc!$AH$25))+(4*COUNTIF(BC24,calc!$AH$35))+(5*COUNTIF(BC24,calc!$AH$45)))</f>
        <v>0</v>
      </c>
      <c r="LU24" s="49">
        <f>IF($E$6="",0,(1*COUNTIF(BC24,calc!$AH$6))+(2*COUNTIF(BC24,calc!$AH$16))+(3*COUNTIF(BC24,calc!$AH$26))+(4*COUNTIF(BC24,calc!$AH$36))+(5*COUNTIF(BC24,calc!$AH$46)))</f>
        <v>0</v>
      </c>
      <c r="LV24" s="49">
        <f>IF($E$7="",0,(1*COUNTIF(BC24,calc!$AH$7))+(2*COUNTIF(BC24,calc!$AH$17))+(3*COUNTIF(BC24,calc!$AH$27))+(4*COUNTIF(BC24,calc!$AH$37))+(5*COUNTIF(BC24,calc!$AH$47)))</f>
        <v>0</v>
      </c>
      <c r="LW24" s="49">
        <f>IF($E$8="",0,(1*COUNTIF(BC24,calc!$AH$8))+(2*COUNTIF(BC24,calc!$AH$18))+(3*COUNTIF(BC24,calc!$AH$28))+(4*COUNTIF(BC24,calc!$AH$38))+(5*COUNTIF(BC24,calc!$AH$48)))</f>
        <v>0</v>
      </c>
      <c r="LX24" s="49">
        <f>IF($E$9="",0,(1*COUNTIF(BC24,calc!$AH$9))+(2*COUNTIF(BC24,calc!$AH$19))+(3*COUNTIF(BC24,calc!$AH$29))+(4*COUNTIF(BC24,calc!$AH$39))+(5*COUNTIF(BC24,calc!$AH$49)))</f>
        <v>0</v>
      </c>
      <c r="LY24" s="49">
        <f>IF($E$10="",0,(1*COUNTIF(BC24,calc!$AH$10))+(2*COUNTIF(BC24,calc!$AH$20))+(3*COUNTIF(BC24,calc!$AH$30))+(4*COUNTIF(BC24,calc!$AH$40))+(5*COUNTIF(BC24,calc!$AH$50)))</f>
        <v>0</v>
      </c>
      <c r="LZ24" s="49">
        <f>IF($E$11="",0,(1*COUNTIF(BC24,calc!$AH$11))+(2*COUNTIF(BC24,calc!$AH$21))+(3*COUNTIF(BC24,calc!$AH$31))+(4*COUNTIF(BC24,calc!$AH$41))+(5*COUNTIF(BC24,calc!$AH$51)))</f>
        <v>0</v>
      </c>
      <c r="MA24" s="49">
        <f>IF($E$12="",0,(1*COUNTIF(BC24,calc!$AH$12))+(2*COUNTIF(BC24,calc!$AH$22))+(3*COUNTIF(BC24,calc!$AH$32))+(4*COUNTIF(BC24,calc!$AH$42))+(5*COUNTIF(BC24,calc!$AH$52)))</f>
        <v>0</v>
      </c>
      <c r="MB24" s="49">
        <f>IF($E$13="",0,(1*COUNTIF(BC24,calc!$AH$13))+(2*COUNTIF(BC24,calc!$AH$23))+(3*COUNTIF(BC24,calc!$AH$33))+(4*COUNTIF(BC24,calc!$AH$43))+(5*COUNTIF(BC24,calc!$AH$53)))</f>
        <v>0</v>
      </c>
      <c r="MC24" s="1"/>
      <c r="MD24" s="49">
        <f>IF($E$4="",0,(1*COUNTIF(BD24,calc!$AH$4))+(2*COUNTIF(BD24,calc!$AH$14))+(3*COUNTIF(BD24,calc!$AH$24))+(4*COUNTIF(BD24,calc!$AH$34))+(5*COUNTIF(BD24,calc!$AH$44)))</f>
        <v>0</v>
      </c>
      <c r="ME24" s="49">
        <f>IF($E$5="",0,(1*COUNTIF(BD24,calc!$AH$5))+(2*COUNTIF(BD24,calc!$AH$15))+(3*COUNTIF(BD24,calc!$AH$25))+(4*COUNTIF(BD24,calc!$AH$35))+(5*COUNTIF(BD24,calc!$AH$45)))</f>
        <v>0</v>
      </c>
      <c r="MF24" s="49">
        <f>IF($E$6="",0,(1*COUNTIF(BD24,calc!$AH$6))+(2*COUNTIF(BD24,calc!$AH$16))+(3*COUNTIF(BD24,calc!$AH$26))+(4*COUNTIF(BD24,calc!$AH$36))+(5*COUNTIF(BD24,calc!$AH$46)))</f>
        <v>0</v>
      </c>
      <c r="MG24" s="49">
        <f>IF($E$7="",0,(1*COUNTIF(BD24,calc!$AH$7))+(2*COUNTIF(BD24,calc!$AH$17))+(3*COUNTIF(BD24,calc!$AH$27))+(4*COUNTIF(BD24,calc!$AH$37))+(5*COUNTIF(BD24,calc!$AH$47)))</f>
        <v>0</v>
      </c>
      <c r="MH24" s="49">
        <f>IF($E$8="",0,(1*COUNTIF(BD24,calc!$AH$8))+(2*COUNTIF(BD24,calc!$AH$18))+(3*COUNTIF(BD24,calc!$AH$28))+(4*COUNTIF(BD24,calc!$AH$38))+(5*COUNTIF(BD24,calc!$AH$48)))</f>
        <v>0</v>
      </c>
      <c r="MI24" s="49">
        <f>IF($E$9="",0,(1*COUNTIF(BD24,calc!$AH$9))+(2*COUNTIF(BD24,calc!$AH$19))+(3*COUNTIF(BD24,calc!$AH$29))+(4*COUNTIF(BD24,calc!$AH$39))+(5*COUNTIF(BD24,calc!$AH$49)))</f>
        <v>0</v>
      </c>
      <c r="MJ24" s="49">
        <f>IF($E$10="",0,(1*COUNTIF(BD24,calc!$AH$10))+(2*COUNTIF(BD24,calc!$AH$20))+(3*COUNTIF(BD24,calc!$AH$30))+(4*COUNTIF(BD24,calc!$AH$40))+(5*COUNTIF(BD24,calc!$AH$50)))</f>
        <v>0</v>
      </c>
      <c r="MK24" s="49">
        <f>IF($E$11="",0,(1*COUNTIF(BD24,calc!$AH$11))+(2*COUNTIF(BD24,calc!$AH$21))+(3*COUNTIF(BD24,calc!$AH$31))+(4*COUNTIF(BD24,calc!$AH$41))+(5*COUNTIF(BD24,calc!$AH$51)))</f>
        <v>0</v>
      </c>
      <c r="ML24" s="49">
        <f>IF($E$12="",0,(1*COUNTIF(BD24,calc!$AH$12))+(2*COUNTIF(BD24,calc!$AH$22))+(3*COUNTIF(BD24,calc!$AH$32))+(4*COUNTIF(BD24,calc!$AH$42))+(5*COUNTIF(BD24,calc!$AH$52)))</f>
        <v>0</v>
      </c>
      <c r="MM24" s="49">
        <f>IF($E$13="",0,(1*COUNTIF(BD24,calc!$AH$13))+(2*COUNTIF(BD24,calc!$AH$23))+(3*COUNTIF(BD24,calc!$AH$33))+(4*COUNTIF(BD24,calc!$AH$43))+(5*COUNTIF(BD24,calc!$AH$53)))</f>
        <v>0</v>
      </c>
      <c r="MN24" s="1"/>
      <c r="MO24" s="49">
        <f>IF($E$4="",0,(1*COUNTIF(BE24,calc!$AH$4))+(2*COUNTIF(BE24,calc!$AH$14))+(3*COUNTIF(BE24,calc!$AH$24))+(4*COUNTIF(BE24,calc!$AH$34))+(5*COUNTIF(BE24,calc!$AH$44)))</f>
        <v>0</v>
      </c>
      <c r="MP24" s="49">
        <f>IF($E$5="",0,(1*COUNTIF(BE24,calc!$AH$5))+(2*COUNTIF(BE24,calc!$AH$15))+(3*COUNTIF(BE24,calc!$AH$25))+(4*COUNTIF(BE24,calc!$AH$35))+(5*COUNTIF(BE24,calc!$AH$45)))</f>
        <v>0</v>
      </c>
      <c r="MQ24" s="49">
        <f>IF($E$6="",0,(1*COUNTIF(BE24,calc!$AH$6))+(2*COUNTIF(BE24,calc!$AH$16))+(3*COUNTIF(BE24,calc!$AH$26))+(4*COUNTIF(BE24,calc!$AH$36))+(5*COUNTIF(BE24,calc!$AH$46)))</f>
        <v>0</v>
      </c>
      <c r="MR24" s="49">
        <f>IF($E$7="",0,(1*COUNTIF(BE24,calc!$AH$7))+(2*COUNTIF(BE24,calc!$AH$17))+(3*COUNTIF(BE24,calc!$AH$27))+(4*COUNTIF(BE24,calc!$AH$37))+(5*COUNTIF(BE24,calc!$AH$47)))</f>
        <v>0</v>
      </c>
      <c r="MS24" s="49">
        <f>IF($E$8="",0,(1*COUNTIF(BE24,calc!$AH$8))+(2*COUNTIF(BE24,calc!$AH$18))+(3*COUNTIF(BE24,calc!$AH$28))+(4*COUNTIF(BE24,calc!$AH$38))+(5*COUNTIF(BE24,calc!$AH$48)))</f>
        <v>0</v>
      </c>
      <c r="MT24" s="49">
        <f>IF($E$9="",0,(1*COUNTIF(BE24,calc!$AH$9))+(2*COUNTIF(BE24,calc!$AH$19))+(3*COUNTIF(BE24,calc!$AH$29))+(4*COUNTIF(BE24,calc!$AH$39))+(5*COUNTIF(BE24,calc!$AH$49)))</f>
        <v>0</v>
      </c>
      <c r="MU24" s="49">
        <f>IF($E$10="",0,(1*COUNTIF(BE24,calc!$AH$10))+(2*COUNTIF(BE24,calc!$AH$20))+(3*COUNTIF(BE24,calc!$AH$30))+(4*COUNTIF(BE24,calc!$AH$40))+(5*COUNTIF(BE24,calc!$AH$50)))</f>
        <v>0</v>
      </c>
      <c r="MV24" s="49">
        <f>IF($E$11="",0,(1*COUNTIF(BE24,calc!$AH$11))+(2*COUNTIF(BE24,calc!$AH$21))+(3*COUNTIF(BE24,calc!$AH$31))+(4*COUNTIF(BE24,calc!$AH$41))+(5*COUNTIF(BE24,calc!$AH$51)))</f>
        <v>0</v>
      </c>
      <c r="MW24" s="49">
        <f>IF($E$12="",0,(1*COUNTIF(BE24,calc!$AH$12))+(2*COUNTIF(BE24,calc!$AH$22))+(3*COUNTIF(BE24,calc!$AH$32))+(4*COUNTIF(BE24,calc!$AH$42))+(5*COUNTIF(BE24,calc!$AH$52)))</f>
        <v>0</v>
      </c>
      <c r="MX24" s="49">
        <f>IF($E$13="",0,(1*COUNTIF(BE24,calc!$AH$13))+(2*COUNTIF(BE24,calc!$AH$23))+(3*COUNTIF(BE24,calc!$AH$33))+(4*COUNTIF(BE24,calc!$AH$43))+(5*COUNTIF(BE24,calc!$AH$53)))</f>
        <v>0</v>
      </c>
      <c r="MY24" s="1"/>
      <c r="MZ24" s="49">
        <f>IF($E$4="",0,(1*COUNTIF(BF24,calc!$AH$4))+(2*COUNTIF(BF24,calc!$AH$14))+(3*COUNTIF(BF24,calc!$AH$24))+(4*COUNTIF(BF24,calc!$AH$34))+(5*COUNTIF(BF24,calc!$AH$44)))</f>
        <v>0</v>
      </c>
      <c r="NA24" s="49">
        <f>IF($E$5="",0,(1*COUNTIF(BF24,calc!$AH$5))+(2*COUNTIF(BF24,calc!$AH$15))+(3*COUNTIF(BF24,calc!$AH$25))+(4*COUNTIF(BF24,calc!$AH$35))+(5*COUNTIF(BF24,calc!$AH$45)))</f>
        <v>0</v>
      </c>
      <c r="NB24" s="49">
        <f>IF($E$6="",0,(1*COUNTIF(BF24,calc!$AH$6))+(2*COUNTIF(BF24,calc!$AH$16))+(3*COUNTIF(BF24,calc!$AH$26))+(4*COUNTIF(BF24,calc!$AH$36))+(5*COUNTIF(BF24,calc!$AH$46)))</f>
        <v>0</v>
      </c>
      <c r="NC24" s="49">
        <f>IF($E$7="",0,(1*COUNTIF(BF24,calc!$AH$7))+(2*COUNTIF(BF24,calc!$AH$17))+(3*COUNTIF(BF24,calc!$AH$27))+(4*COUNTIF(BF24,calc!$AH$37))+(5*COUNTIF(BF24,calc!$AH$47)))</f>
        <v>0</v>
      </c>
      <c r="ND24" s="49">
        <f>IF($E$8="",0,(1*COUNTIF(BF24,calc!$AH$8))+(2*COUNTIF(BF24,calc!$AH$18))+(3*COUNTIF(BF24,calc!$AH$28))+(4*COUNTIF(BF24,calc!$AH$38))+(5*COUNTIF(BF24,calc!$AH$48)))</f>
        <v>0</v>
      </c>
      <c r="NE24" s="49">
        <f>IF($E$9="",0,(1*COUNTIF(BF24,calc!$AH$9))+(2*COUNTIF(BF24,calc!$AH$19))+(3*COUNTIF(BF24,calc!$AH$29))+(4*COUNTIF(BF24,calc!$AH$39))+(5*COUNTIF(BF24,calc!$AH$49)))</f>
        <v>0</v>
      </c>
      <c r="NF24" s="49">
        <f>IF($E$10="",0,(1*COUNTIF(BF24,calc!$AH$10))+(2*COUNTIF(BF24,calc!$AH$20))+(3*COUNTIF(BF24,calc!$AH$30))+(4*COUNTIF(BF24,calc!$AH$40))+(5*COUNTIF(BF24,calc!$AH$50)))</f>
        <v>0</v>
      </c>
      <c r="NG24" s="49">
        <f>IF($E$11="",0,(1*COUNTIF(BF24,calc!$AH$11))+(2*COUNTIF(BF24,calc!$AH$21))+(3*COUNTIF(BF24,calc!$AH$31))+(4*COUNTIF(BF24,calc!$AH$41))+(5*COUNTIF(BF24,calc!$AH$51)))</f>
        <v>0</v>
      </c>
      <c r="NH24" s="49">
        <f>IF($E$12="",0,(1*COUNTIF(BF24,calc!$AH$12))+(2*COUNTIF(BF24,calc!$AH$22))+(3*COUNTIF(BF24,calc!$AH$32))+(4*COUNTIF(BF24,calc!$AH$42))+(5*COUNTIF(BF24,calc!$AH$52)))</f>
        <v>0</v>
      </c>
      <c r="NI24" s="49">
        <f>IF($E$13="",0,(1*COUNTIF(BF24,calc!$AH$13))+(2*COUNTIF(BF24,calc!$AH$23))+(3*COUNTIF(BF24,calc!$AH$33))+(4*COUNTIF(BF24,calc!$AH$43))+(5*COUNTIF(BF24,calc!$AH$53)))</f>
        <v>0</v>
      </c>
      <c r="NJ24" s="1"/>
      <c r="NK24" s="49">
        <f>IF($E$4="",0,(1*COUNTIF(BG24,calc!$AH$4))+(2*COUNTIF(BG24,calc!$AH$14))+(3*COUNTIF(BG24,calc!$AH$24))+(4*COUNTIF(BG24,calc!$AH$34))+(5*COUNTIF(BG24,calc!$AH$44)))</f>
        <v>0</v>
      </c>
      <c r="NL24" s="49">
        <f>IF($E$5="",0,(1*COUNTIF(BG24,calc!$AH$5))+(2*COUNTIF(BG24,calc!$AH$15))+(3*COUNTIF(BG24,calc!$AH$25))+(4*COUNTIF(BG24,calc!$AH$35))+(5*COUNTIF(BG24,calc!$AH$45)))</f>
        <v>0</v>
      </c>
      <c r="NM24" s="49">
        <f>IF($E$6="",0,(1*COUNTIF(BG24,calc!$AH$6))+(2*COUNTIF(BG24,calc!$AH$16))+(3*COUNTIF(BG24,calc!$AH$26))+(4*COUNTIF(BG24,calc!$AH$36))+(5*COUNTIF(BG24,calc!$AH$46)))</f>
        <v>0</v>
      </c>
      <c r="NN24" s="49">
        <f>IF($E$7="",0,(1*COUNTIF(BG24,calc!$AH$7))+(2*COUNTIF(BG24,calc!$AH$17))+(3*COUNTIF(BG24,calc!$AH$27))+(4*COUNTIF(BG24,calc!$AH$37))+(5*COUNTIF(BG24,calc!$AH$47)))</f>
        <v>0</v>
      </c>
      <c r="NO24" s="49">
        <f>IF($E$8="",0,(1*COUNTIF(BG24,calc!$AH$8))+(2*COUNTIF(BG24,calc!$AH$18))+(3*COUNTIF(BG24,calc!$AH$28))+(4*COUNTIF(BG24,calc!$AH$38))+(5*COUNTIF(BG24,calc!$AH$48)))</f>
        <v>0</v>
      </c>
      <c r="NP24" s="49">
        <f>IF($E$9="",0,(1*COUNTIF(BG24,calc!$AH$9))+(2*COUNTIF(BG24,calc!$AH$19))+(3*COUNTIF(BG24,calc!$AH$29))+(4*COUNTIF(BG24,calc!$AH$39))+(5*COUNTIF(BG24,calc!$AH$49)))</f>
        <v>0</v>
      </c>
      <c r="NQ24" s="49">
        <f>IF($E$10="",0,(1*COUNTIF(BG24,calc!$AH$10))+(2*COUNTIF(BG24,calc!$AH$20))+(3*COUNTIF(BG24,calc!$AH$30))+(4*COUNTIF(BG24,calc!$AH$40))+(5*COUNTIF(BG24,calc!$AH$50)))</f>
        <v>0</v>
      </c>
      <c r="NR24" s="49">
        <f>IF($E$11="",0,(1*COUNTIF(BG24,calc!$AH$11))+(2*COUNTIF(BG24,calc!$AH$21))+(3*COUNTIF(BG24,calc!$AH$31))+(4*COUNTIF(BG24,calc!$AH$41))+(5*COUNTIF(BG24,calc!$AH$51)))</f>
        <v>0</v>
      </c>
      <c r="NS24" s="49">
        <f>IF($E$12="",0,(1*COUNTIF(BG24,calc!$AH$12))+(2*COUNTIF(BG24,calc!$AH$22))+(3*COUNTIF(BG24,calc!$AH$32))+(4*COUNTIF(BG24,calc!$AH$42))+(5*COUNTIF(BG24,calc!$AH$52)))</f>
        <v>0</v>
      </c>
      <c r="NT24" s="49">
        <f>IF($E$13="",0,(1*COUNTIF(BG24,calc!$AH$13))+(2*COUNTIF(BG24,calc!$AH$23))+(3*COUNTIF(BG24,calc!$AH$33))+(4*COUNTIF(BG24,calc!$AH$43))+(5*COUNTIF(BG24,calc!$AH$53)))</f>
        <v>0</v>
      </c>
      <c r="NU24" s="1"/>
      <c r="NV24" s="49">
        <f>IF($E$4="",0,(1*COUNTIF(BH24,calc!$AH$4))+(2*COUNTIF(BH24,calc!$AH$14))+(3*COUNTIF(BH24,calc!$AH$24))+(4*COUNTIF(BH24,calc!$AH$34))+(5*COUNTIF(BH24,calc!$AH$44)))</f>
        <v>0</v>
      </c>
      <c r="NW24" s="49">
        <f>IF($E$5="",0,(1*COUNTIF(BH24,calc!$AH$5))+(2*COUNTIF(BH24,calc!$AH$15))+(3*COUNTIF(BH24,calc!$AH$25))+(4*COUNTIF(BH24,calc!$AH$35))+(5*COUNTIF(BH24,calc!$AH$45)))</f>
        <v>0</v>
      </c>
      <c r="NX24" s="49">
        <f>IF($E$6="",0,(1*COUNTIF(BH24,calc!$AH$6))+(2*COUNTIF(BH24,calc!$AH$16))+(3*COUNTIF(BH24,calc!$AH$26))+(4*COUNTIF(BH24,calc!$AH$36))+(5*COUNTIF(BH24,calc!$AH$46)))</f>
        <v>0</v>
      </c>
      <c r="NY24" s="49">
        <f>IF($E$7="",0,(1*COUNTIF(BH24,calc!$AH$7))+(2*COUNTIF(BH24,calc!$AH$17))+(3*COUNTIF(BH24,calc!$AH$27))+(4*COUNTIF(BH24,calc!$AH$37))+(5*COUNTIF(BH24,calc!$AH$47)))</f>
        <v>0</v>
      </c>
      <c r="NZ24" s="49">
        <f>IF($E$8="",0,(1*COUNTIF(BH24,calc!$AH$8))+(2*COUNTIF(BH24,calc!$AH$18))+(3*COUNTIF(BH24,calc!$AH$28))+(4*COUNTIF(BH24,calc!$AH$38))+(5*COUNTIF(BH24,calc!$AH$48)))</f>
        <v>0</v>
      </c>
      <c r="OA24" s="49">
        <f>IF($E$9="",0,(1*COUNTIF(BH24,calc!$AH$9))+(2*COUNTIF(BH24,calc!$AH$19))+(3*COUNTIF(BH24,calc!$AH$29))+(4*COUNTIF(BH24,calc!$AH$39))+(5*COUNTIF(BH24,calc!$AH$49)))</f>
        <v>0</v>
      </c>
      <c r="OB24" s="49">
        <f>IF($E$10="",0,(1*COUNTIF(BH24,calc!$AH$10))+(2*COUNTIF(BH24,calc!$AH$20))+(3*COUNTIF(BH24,calc!$AH$30))+(4*COUNTIF(BH24,calc!$AH$40))+(5*COUNTIF(BH24,calc!$AH$50)))</f>
        <v>0</v>
      </c>
      <c r="OC24" s="49">
        <f>IF($E$11="",0,(1*COUNTIF(BH24,calc!$AH$11))+(2*COUNTIF(BH24,calc!$AH$21))+(3*COUNTIF(BH24,calc!$AH$31))+(4*COUNTIF(BH24,calc!$AH$41))+(5*COUNTIF(BH24,calc!$AH$51)))</f>
        <v>0</v>
      </c>
      <c r="OD24" s="49">
        <f>IF($E$12="",0,(1*COUNTIF(BH24,calc!$AH$12))+(2*COUNTIF(BH24,calc!$AH$22))+(3*COUNTIF(BH24,calc!$AH$32))+(4*COUNTIF(BH24,calc!$AH$42))+(5*COUNTIF(BH24,calc!$AH$52)))</f>
        <v>0</v>
      </c>
      <c r="OE24" s="49">
        <f>IF($E$13="",0,(1*COUNTIF(BH24,calc!$AH$13))+(2*COUNTIF(BH24,calc!$AH$23))+(3*COUNTIF(BH24,calc!$AH$33))+(4*COUNTIF(BH24,calc!$AH$43))+(5*COUNTIF(BH24,calc!$AH$53)))</f>
        <v>0</v>
      </c>
      <c r="OF24" s="1"/>
      <c r="OG24" s="49">
        <f>IF($E$4="",0,(1*COUNTIF(BI24,calc!$AH$4))+(2*COUNTIF(BI24,calc!$AH$14))+(3*COUNTIF(BI24,calc!$AH$24))+(4*COUNTIF(BI24,calc!$AH$34))+(5*COUNTIF(BI24,calc!$AH$44)))</f>
        <v>0</v>
      </c>
      <c r="OH24" s="49">
        <f>IF($E$5="",0,(1*COUNTIF(BI24,calc!$AH$5))+(2*COUNTIF(BI24,calc!$AH$15))+(3*COUNTIF(BI24,calc!$AH$25))+(4*COUNTIF(BI24,calc!$AH$35))+(5*COUNTIF(BI24,calc!$AH$45)))</f>
        <v>0</v>
      </c>
      <c r="OI24" s="49">
        <f>IF($E$6="",0,(1*COUNTIF(BI24,calc!$AH$6))+(2*COUNTIF(BI24,calc!$AH$16))+(3*COUNTIF(BI24,calc!$AH$26))+(4*COUNTIF(BI24,calc!$AH$36))+(5*COUNTIF(BI24,calc!$AH$46)))</f>
        <v>0</v>
      </c>
      <c r="OJ24" s="49">
        <f>IF($E$7="",0,(1*COUNTIF(BI24,calc!$AH$7))+(2*COUNTIF(BI24,calc!$AH$17))+(3*COUNTIF(BI24,calc!$AH$27))+(4*COUNTIF(BI24,calc!$AH$37))+(5*COUNTIF(BI24,calc!$AH$47)))</f>
        <v>0</v>
      </c>
      <c r="OK24" s="49">
        <f>IF($E$8="",0,(1*COUNTIF(BI24,calc!$AH$8))+(2*COUNTIF(BI24,calc!$AH$18))+(3*COUNTIF(BI24,calc!$AH$28))+(4*COUNTIF(BI24,calc!$AH$38))+(5*COUNTIF(BI24,calc!$AH$48)))</f>
        <v>0</v>
      </c>
      <c r="OL24" s="49">
        <f>IF($E$9="",0,(1*COUNTIF(BI24,calc!$AH$9))+(2*COUNTIF(BI24,calc!$AH$19))+(3*COUNTIF(BI24,calc!$AH$29))+(4*COUNTIF(BI24,calc!$AH$39))+(5*COUNTIF(BI24,calc!$AH$49)))</f>
        <v>0</v>
      </c>
      <c r="OM24" s="49">
        <f>IF($E$10="",0,(1*COUNTIF(BI24,calc!$AH$10))+(2*COUNTIF(BI24,calc!$AH$20))+(3*COUNTIF(BI24,calc!$AH$30))+(4*COUNTIF(BI24,calc!$AH$40))+(5*COUNTIF(BI24,calc!$AH$50)))</f>
        <v>0</v>
      </c>
      <c r="ON24" s="49">
        <f>IF($E$11="",0,(1*COUNTIF(BI24,calc!$AH$11))+(2*COUNTIF(BI24,calc!$AH$21))+(3*COUNTIF(BI24,calc!$AH$31))+(4*COUNTIF(BI24,calc!$AH$41))+(5*COUNTIF(BI24,calc!$AH$51)))</f>
        <v>0</v>
      </c>
      <c r="OO24" s="49">
        <f>IF($E$12="",0,(1*COUNTIF(BI24,calc!$AH$12))+(2*COUNTIF(BI24,calc!$AH$22))+(3*COUNTIF(BI24,calc!$AH$32))+(4*COUNTIF(BI24,calc!$AH$42))+(5*COUNTIF(BI24,calc!$AH$52)))</f>
        <v>0</v>
      </c>
      <c r="OP24" s="49">
        <f>IF($E$13="",0,(1*COUNTIF(BI24,calc!$AH$13))+(2*COUNTIF(BI24,calc!$AH$23))+(3*COUNTIF(BI24,calc!$AH$33))+(4*COUNTIF(BI24,calc!$AH$43))+(5*COUNTIF(BI24,calc!$AH$53)))</f>
        <v>0</v>
      </c>
      <c r="OQ24" s="1"/>
      <c r="OR24" s="49">
        <f>IF($E$4="",0,(1*COUNTIF(BJ24,calc!$AH$4))+(2*COUNTIF(BJ24,calc!$AH$14))+(3*COUNTIF(BJ24,calc!$AH$24))+(4*COUNTIF(BJ24,calc!$AH$34))+(5*COUNTIF(BJ24,calc!$AH$44)))</f>
        <v>0</v>
      </c>
      <c r="OS24" s="49">
        <f>IF($E$5="",0,(1*COUNTIF(BJ24,calc!$AH$5))+(2*COUNTIF(BJ24,calc!$AH$15))+(3*COUNTIF(BJ24,calc!$AH$25))+(4*COUNTIF(BJ24,calc!$AH$35))+(5*COUNTIF(BJ24,calc!$AH$45)))</f>
        <v>0</v>
      </c>
      <c r="OT24" s="49">
        <f>IF($E$6="",0,(1*COUNTIF(BJ24,calc!$AH$6))+(2*COUNTIF(BJ24,calc!$AH$16))+(3*COUNTIF(BJ24,calc!$AH$26))+(4*COUNTIF(BJ24,calc!$AH$36))+(5*COUNTIF(BJ24,calc!$AH$46)))</f>
        <v>0</v>
      </c>
      <c r="OU24" s="49">
        <f>IF($E$7="",0,(1*COUNTIF(BJ24,calc!$AH$7))+(2*COUNTIF(BJ24,calc!$AH$17))+(3*COUNTIF(BJ24,calc!$AH$27))+(4*COUNTIF(BJ24,calc!$AH$37))+(5*COUNTIF(BJ24,calc!$AH$47)))</f>
        <v>0</v>
      </c>
      <c r="OV24" s="49">
        <f>IF($E$8="",0,(1*COUNTIF(BJ24,calc!$AH$8))+(2*COUNTIF(BJ24,calc!$AH$18))+(3*COUNTIF(BJ24,calc!$AH$28))+(4*COUNTIF(BJ24,calc!$AH$38))+(5*COUNTIF(BJ24,calc!$AH$48)))</f>
        <v>0</v>
      </c>
      <c r="OW24" s="49">
        <f>IF($E$9="",0,(1*COUNTIF(BJ24,calc!$AH$9))+(2*COUNTIF(BJ24,calc!$AH$19))+(3*COUNTIF(BJ24,calc!$AH$29))+(4*COUNTIF(BJ24,calc!$AH$39))+(5*COUNTIF(BJ24,calc!$AH$49)))</f>
        <v>0</v>
      </c>
      <c r="OX24" s="49">
        <f>IF($E$10="",0,(1*COUNTIF(BJ24,calc!$AH$10))+(2*COUNTIF(BJ24,calc!$AH$20))+(3*COUNTIF(BJ24,calc!$AH$30))+(4*COUNTIF(BJ24,calc!$AH$40))+(5*COUNTIF(BJ24,calc!$AH$50)))</f>
        <v>0</v>
      </c>
      <c r="OY24" s="49">
        <f>IF($E$11="",0,(1*COUNTIF(BJ24,calc!$AH$11))+(2*COUNTIF(BJ24,calc!$AH$21))+(3*COUNTIF(BJ24,calc!$AH$31))+(4*COUNTIF(BJ24,calc!$AH$41))+(5*COUNTIF(BJ24,calc!$AH$51)))</f>
        <v>0</v>
      </c>
      <c r="OZ24" s="49">
        <f>IF($E$12="",0,(1*COUNTIF(BJ24,calc!$AH$12))+(2*COUNTIF(BJ24,calc!$AH$22))+(3*COUNTIF(BJ24,calc!$AH$32))+(4*COUNTIF(BJ24,calc!$AH$42))+(5*COUNTIF(BJ24,calc!$AH$52)))</f>
        <v>0</v>
      </c>
      <c r="PA24" s="49">
        <f>IF($E$13="",0,(1*COUNTIF(BJ24,calc!$AH$13))+(2*COUNTIF(BJ24,calc!$AH$23))+(3*COUNTIF(BJ24,calc!$AH$33))+(4*COUNTIF(BJ24,calc!$AH$43))+(5*COUNTIF(BJ24,calc!$AH$53)))</f>
        <v>0</v>
      </c>
      <c r="PB24" s="1"/>
      <c r="PC24" s="1"/>
      <c r="PD24" s="165"/>
      <c r="PE24" s="165"/>
      <c r="PF24" s="165"/>
      <c r="PG24" s="165"/>
      <c r="PH24" s="165"/>
      <c r="PI24" s="165"/>
      <c r="PJ24" s="165"/>
    </row>
    <row r="25" spans="1:426" ht="10.5" customHeight="1" x14ac:dyDescent="0.2">
      <c r="A25" s="281"/>
      <c r="B25" s="202"/>
      <c r="C25" s="121"/>
      <c r="D25" s="199"/>
      <c r="E25" s="235" t="str">
        <f>LEFT('BNT 3 fix'!$D25,2)</f>
        <v/>
      </c>
      <c r="F25" s="236" t="str">
        <f t="shared" si="4"/>
        <v/>
      </c>
      <c r="G25" s="280"/>
      <c r="H25" s="237">
        <f>IF(C25="",0,SUMIF(time_slot_1,D25,calc!$O$5:$O$10))</f>
        <v>0</v>
      </c>
      <c r="I25" s="238">
        <f>SUM('BNT 3 fix'!$V25:$AE25)</f>
        <v>0</v>
      </c>
      <c r="J25" s="239">
        <f t="shared" si="5"/>
        <v>0</v>
      </c>
      <c r="K25" s="293">
        <f t="shared" ca="1" si="3"/>
        <v>0</v>
      </c>
      <c r="L25" s="294">
        <f>IF($AM$4=calc!$L$22,0,IF($E$4="",0,(IF(OR($E$4=calc!$E$24,$E$4=calc!$E$25,$E$4=calc!$E$26),(K25*$AF$4)/2,K25*$AF$4))))*(1+BK25)</f>
        <v>0</v>
      </c>
      <c r="M25" s="294">
        <f>IF(AM11=calc!$L$22,0,IF($E$5="",0,(IF(OR($E$5=calc!$E$24,$E$5=calc!$E$25,$E$5=calc!$E$26),($K25*$AF$5)/2,$K25*$AF$5))))*(1+BK25)</f>
        <v>0</v>
      </c>
      <c r="N25" s="294">
        <f>IF(AM12=calc!$L$22,0,IF($E$6="",0,(IF(OR($E$6=calc!$E$24,$E$6=calc!$E$25,$E$6=calc!$E$26),($K25*$AF$6)/2,$K25*$AF$6))))*(1+BK25)</f>
        <v>0</v>
      </c>
      <c r="O25" s="294">
        <f>IF(AM13=calc!$L$22,0,IF($E$7="",0,(IF(OR($E$7=calc!$E$24,$E$7=calc!$E$25,$E$7=calc!$E$26),($K25*$AF$7)/2,$K25*$AF$7))))*(1+BK25)</f>
        <v>0</v>
      </c>
      <c r="P25" s="294">
        <f>IF(AM14=calc!$L$22,0,IF($E$8="",0,(IF(OR($E$8=calc!$E$24,$E$8=calc!$E$25,$E$8=calc!$E$26),($K25*$AF$8)/2,$K25*$AF$8))))*(1+BK25)</f>
        <v>0</v>
      </c>
      <c r="Q25" s="294">
        <f>IF(AM15=calc!$L$22,0,IF($E$9="",0,(IF(OR($E$9=calc!$E$24,$E$9=calc!$E$25,$E$9=calc!$E$26),($K25*$AF$9)/2,$K25*$AF$9))))*(1+BK25)</f>
        <v>0</v>
      </c>
      <c r="R25" s="294">
        <f>IF(AM16=calc!$L$22,0,IF($E$10="",0,(IF(OR($E$10=calc!$E$24,$E$10=calc!$E$25,$E$10=calc!$E$26),($K25*$AF$10)/2,$K25*$AF$10))))*(1+BK25)</f>
        <v>0</v>
      </c>
      <c r="S25" s="294">
        <f>IF(AM17=calc!$L$22,0,IF($E$11="",0,(IF(OR($E$11=calc!$E$24,$E$11=calc!$E$25,$E$11=calc!$E$26),($K25*$AF$11)/2,$K25*$AF$11))))*(1+BK25)</f>
        <v>0</v>
      </c>
      <c r="T25" s="294">
        <f>IF(AM18=calc!$L$22,0,IF($E$12="",0,(IF(OR($E$12=calc!$E$24,$E$12=calc!$E$25,$E$12=calc!$E$26),($K25*$AF$12)/2,$K25*$AF$12))))*(1+BK25)</f>
        <v>0</v>
      </c>
      <c r="U25" s="294">
        <f>IF(AM19=calc!$L$22,0,IF($E$13="",0,(IF(OR($E$13=calc!$E$24,$E$13=calc!$E$25,$E$13=calc!$E$26),($K25*$AF$13)/2,$K25*$AF$13))))*(1+BK25)</f>
        <v>0</v>
      </c>
      <c r="V25" s="293">
        <f>(1*(IF($E$4="",0,(IF(OR($E$4=calc!$E$24,$E$4=calc!$E$25,$E$4=calc!$E$26),COUNTIF(AF25:BJ25,calc!$AH$4)*2,COUNTIF(AF25:BJ25,calc!$AH$4))))+(2*(IF(OR($E$4=calc!$E$24,$E$4=calc!$E$25,$E$4=calc!$E$26),COUNTIF(AF25:BJ25,calc!$AH$14)*2,COUNTIF(AF25:BJ25,calc!$AH$14))))+(3*(IF(OR($E$4=calc!$E$24,$E$4=calc!$E$25,$E$4=calc!$E$26),COUNTIF(AF25:BJ25,calc!$AH$24)*2,COUNTIF(AF25:BJ25,calc!$AH$24))))+(4*(IF(OR($E$4=calc!$E$24,$E$4=calc!$E$25,$E$4=calc!$E$26),COUNTIF(AF25:BJ25,calc!$AH$34)*2,COUNTIF(AF25:BJ25,calc!$AH$34))))+(5*(IF(OR($E$4=calc!$E$24,$E$4=calc!$E$25,$E$4=calc!$E$26),COUNTIF(AF25:BJ25,calc!$AH$44)*2,COUNTIF(AF25:BJ25,calc!$AH$44))))))</f>
        <v>0</v>
      </c>
      <c r="W25" s="293">
        <f>(1*(IF($E$5="",0,(IF(OR($E$5=calc!$E$24,$E$5=calc!$E$25,$E$5=calc!$E$26),COUNTIF(AF25:BJ25,calc!$AH$5)*2,COUNTIF(AF25:BJ25,calc!$AH$5))))+(2*(IF(OR($E$5=calc!$E$24,$E$5=calc!$E$25,$E$5=calc!$E$26),COUNTIF(AF25:BJ25,calc!$AH$15)*2,COUNTIF(AF25:BJ25,calc!$AH$15))))+(3*(IF(OR($E$5=calc!$E$24,$E$5=calc!$E$25,$E$5=calc!$E$26),COUNTIF(AF25:BJ25,calc!$AH$25)*2,COUNTIF(AF25:BJ25,calc!$AH$25))))+(4*(IF(OR($E$5=calc!$E$24,$E$5=calc!$E$25,$E$5=calc!$E$26),COUNTIF(AF25:BJ25,calc!$AH$35)*2,COUNTIF(AF25:BJ25,calc!$AH$35))))+(5*(IF(OR($E$5=calc!$E$24,$E$5=calc!$E$25,$E$5=calc!$E$26),COUNTIF(AF25:BJ25,calc!$AH$45)*2,COUNTIF(AF25:BJ25,calc!$AH$45))))))</f>
        <v>0</v>
      </c>
      <c r="X25" s="293">
        <f>(1*(IF($E$6="",0,(IF(OR($E$6=calc!$E$24,$E$6=calc!$E$25,$E$6=calc!$E$26),COUNTIF(AF25:BJ25,calc!$AH$6)*2,COUNTIF(AF25:BJ25,calc!$AH$6))))+(2*(IF(OR($E$6=calc!$E$24,$E$6=calc!$E$25,$E$6=calc!$E$26),COUNTIF(AF25:BJ25,calc!$AH$16)*2,COUNTIF(AF25:BJ25,calc!$AH$16))))+(3*(IF(OR($E$6=calc!$E$24,$E$6=calc!$E$25,$E$6=calc!$E$26),COUNTIF(AF25:BJ25,calc!$AH$26)*2,COUNTIF(AF25:BJ25,calc!$AH$26))))+(4*(IF(OR($E$6=calc!$E$24,$E$6=calc!$E$25,$E$6=calc!$E$26),COUNTIF(AF25:BJ25,calc!$AH$36)*2,COUNTIF(AF25:BJ25,calc!$AH$36))))+(5*(IF(OR($E$6=calc!$E$24,$E$6=calc!$E$25,$E$6=calc!$E$26),COUNTIF(AF25:BJ25,calc!$AH$46)*2,COUNTIF(AF25:BJ25,calc!$AH$46))))))</f>
        <v>0</v>
      </c>
      <c r="Y25" s="293">
        <f>(1*(IF($E$7="",0,(IF(OR($E$7=calc!$E$24,$E$7=calc!$E$25,$E$7=calc!$E$26),COUNTIF(AF25:BJ25,calc!$AH$7)*2,COUNTIF(AF25:BJ25,calc!$AH$7))))+(2*(IF(OR($E$7=calc!$E$24,$E$7=calc!$E$25,$E$7=calc!$E$26),COUNTIF(AF25:BJ25,calc!$AH$17)*2,COUNTIF(AF25:BJ25,calc!$AH$17))))+(3*(IF(OR($E$7=calc!$E$24,$E$7=calc!$E$25,$E$7=calc!$E$26),COUNTIF(AF25:BJ25,calc!$AH$27)*2,COUNTIF(AF25:BJ25,calc!$AH$27))))+(4*(IF(OR($E$7=calc!$E$24,$E$7=calc!$E$25,$E$7=calc!$E$26),COUNTIF(AF25:BJ25,calc!$AH$37)*2,COUNTIF(AF25:BJ25,calc!$AH$37))))+(5*(IF(OR($E$7=calc!$E$24,$E$7=calc!$E$25,$E$7=calc!$E$26),COUNTIF(AF25:BJ25,calc!$AH$47)*2,COUNTIF(AF25:BJ25,calc!$AH$47))))))</f>
        <v>0</v>
      </c>
      <c r="Z25" s="293">
        <f>(1*(IF($E$8="",0,(IF(OR($E$8=calc!$E$24,$E$8=calc!$E$25,$E$8=calc!$E$26),COUNTIF(AF25:BJ25,calc!$AH$8)*2,COUNTIF(AF25:BJ25,calc!$AH$8))))+(2*(IF(OR($E$8=calc!$E$24,$E$8=calc!$E$25,$E$8=calc!$E$26),COUNTIF(AF25:BJ25,calc!$AH$18)*2,COUNTIF(AF25:BJ25,calc!$AH$18))))+(3*(IF(OR($E$8=calc!$E$24,$E$8=calc!$E$25,$E$8=calc!$E$26),COUNTIF(AF25:BJ25,calc!$AH$28)*2,COUNTIF(AF25:BJ25,calc!$AH$28))))+(4*(IF(OR($E$8=calc!$E$24,$E$8=calc!$E$25,$E$8=calc!$E$26),COUNTIF(AF25:BJ25,calc!$AH$38)*2,COUNTIF(AF25:BJ25,calc!$AH$38))))+(5*(IF(OR($E$8=calc!$E$24,$E$8=calc!$E$25,$E$8=calc!$E$26),COUNTIF(AF25:BJ25,calc!$AH$48)*2,COUNTIF(AF25:BJ25,calc!$AH$48))))))</f>
        <v>0</v>
      </c>
      <c r="AA25" s="293">
        <f>(1*(IF($E$9="",0,(IF(OR($E$9=calc!$E$24,$E$9=calc!$E$25,$E$9=calc!$E$26),COUNTIF(AF25:BJ25,calc!$AH$9)*2,COUNTIF(AF25:BJ25,calc!$AH$9))))+(2*(IF(OR($E$9=calc!$E$24,$E$9=calc!$E$25,$E$9=calc!$E$26),COUNTIF(AF25:BJ25,calc!$AH$19)*2,COUNTIF(AF25:BJ25,calc!$AH$19))))+(3*(IF(OR($E$9=calc!$E$24,$E$9=calc!$E$25,$E$9=calc!$E$26),COUNTIF(AF25:BJ25,calc!$AH$29)*2,COUNTIF(AF25:BJ25,calc!$AH$29))))+(4*(IF(OR($E$9=calc!$E$24,$E$9=calc!$E$25,$E$9=calc!$E$26),COUNTIF(AF25:BJ25,calc!$AH$39)*2,COUNTIF(AF25:BJ25,calc!$AH$39))))+(5*(IF(OR($E$9=calc!$E$24,$E$9=calc!$E$25,$E$9=calc!$E$26),COUNTIF(AF25:BJ25,calc!$AH$49)*2,COUNTIF(AF25:BJ25,calc!$AH$49))))))</f>
        <v>0</v>
      </c>
      <c r="AB25" s="295">
        <f>(1*(IF($E$10="",0,(IF(OR($E$10=calc!$E$24,$E$10=calc!$E$25,$E$10=calc!$E$26),COUNTIF(AF25:BJ25,calc!$AH$10)*2,COUNTIF(AF25:BJ25,calc!$AH$10))))+(2*(IF(OR($E$10=calc!$E$24,$E$10=calc!$E$25,$E$10=calc!$E$26),COUNTIF(AF25:BJ25,calc!$AH$20)*2,COUNTIF(AF25:BJ25,calc!$AH$20))))+(3*(IF(OR($E$10=calc!$E$24,$E$10=calc!$E$25,$E$10=calc!$E$26),COUNTIF(AF25:BJ25,calc!$AH$30)*2,COUNTIF(AF25:BJ25,calc!$AH$30))))+(4*(IF(OR($E$10=calc!$E$24,$E$10=calc!$E$25,$E$10=calc!$E$26),COUNTIF(AF25:BJ25,calc!$AH$40)*2,COUNTIF(AF25:BJ25,calc!$AH$40))))+(5*(IF(OR($E$10=calc!$E$24,$E$10=calc!$E$25,$E$10=calc!$E$26),COUNTIF(AF25:BJ25,calc!$AH$50)*2,COUNTIF(AF25:BJ25,calc!$AH$50))))))</f>
        <v>0</v>
      </c>
      <c r="AC25" s="295">
        <f>(1*(IF($E$11="",0,(IF(OR($E$11=calc!$E$24,$E$11=calc!$E$25,$E$11=calc!$E$26),COUNTIF(AF25:BJ25,calc!$AH$11)*2,COUNTIF(AF25:BJ25,calc!$AH$11))))+(2*(IF(OR($E$11=calc!$E$24,$E$11=calc!$E$25,$E$11=calc!$E$26),COUNTIF(AF25:BJ25,calc!$AH$21)*2,COUNTIF(AF25:BJ25,calc!$AH$21))))+(3*(IF(OR($E$11=calc!$E$24,$E$11=calc!$E$25,$E$11=calc!$E$26),COUNTIF(AF25:BJ25,calc!$AH$31)*2,COUNTIF(AF25:BJ25,calc!$AH$31))))+(4*(IF(OR($E$11=calc!$E$24,$E$11=calc!$E$25,$E$11=calc!$E$26),COUNTIF(AF25:BJ25,calc!$AH$41)*2,COUNTIF(AF25:BJ25,calc!$AH$41))))+(5*(IF(OR($E$11=calc!$E$24,$E$11=calc!$E$25,$E$11=calc!$E$26),COUNTIF(AF25:BJ25,calc!$AH$51)*2,COUNTIF(AF25:BJ25,calc!$AH$51))))))</f>
        <v>0</v>
      </c>
      <c r="AD25" s="295">
        <f>(1*(IF($E$12="",0,(IF(OR($E$12=calc!$E$24,$E$12=calc!$E$25,$E$12=calc!$E$26),COUNTIF(AF25:BJ25,calc!$AH$12)*2,COUNTIF(AF25:BJ25,calc!$AH$12))))+(2*(IF(OR($E$12=calc!$E$24,$E$12=calc!$E$25,$E$12=calc!$E$26),COUNTIF(AF25:BJ25,calc!$AH$22)*2,COUNTIF(AF25:BJ25,calc!$AH$22))))+(3*(IF(OR($E$12=calc!$E$24,$E$12=calc!$E$25,$E$12=calc!$E$26),COUNTIF(AF25:BJ25,calc!$AH$32)*2,COUNTIF(AF25:BJ25,calc!$AH$32))))+(4*(IF(OR($E$12=calc!$E$24,$E$12=calc!$E$25,$E$12=calc!$E$26),COUNTIF(AF25:BJ25,calc!$AH$42)*2,COUNTIF(AF25:BJ25,calc!$AH$42))))+(5*(IF(OR($E$12=calc!$E$24,$E$12=calc!$E$25,$E$12=calc!$E$26),COUNTIF(AF25:BJ25,calc!$AH$52)*2,COUNTIF(AF25:BJ25,calc!$AH$52))))))</f>
        <v>0</v>
      </c>
      <c r="AE25" s="295">
        <f>(1*(IF($E$13="",0,(IF(OR($E$13=calc!$E$24,$E$13=calc!$E$25,$E$13=calc!$E$26),COUNTIF(AF25:BJ25,calc!$AH$13)*2,COUNTIF(AF25:BJ25,calc!$AH$13))))+(2*(IF(OR($E$13=calc!$E$24,$E$13=calc!$E$25,$E$13=calc!$E$26),COUNTIF(AF25:BJ25,calc!$AH$23)*2,COUNTIF(AF25:BJ25,calc!$AH$23))))+(3*(IF(OR($E$13=calc!$E$24,$E$13=calc!$E$25,$E$13=calc!$E$26),COUNTIF(AF25:BJ25,calc!$AH$33)*2,COUNTIF(AF25:BJ25,calc!$AH$33))))+(4*(IF(OR($E$13=calc!$E$24,$E$13=calc!$E$25,$E$13=calc!$E$26),COUNTIF(AF25:BJ25,calc!$AH$43)*2,COUNTIF(AF25:BJ25,calc!$AH$43))))+(5*(IF(OR($E$13=calc!$E$24,$E$13=calc!$E$25,$E$13=calc!$E$26),COUNTIF(AF25:BJ25,calc!$AH$53)*2,COUNTIF(AF25:BJ25,calc!$AH$53))))))</f>
        <v>0</v>
      </c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124"/>
      <c r="BL25" s="96">
        <f t="shared" si="6"/>
        <v>0</v>
      </c>
      <c r="BM25" s="164"/>
      <c r="BN25" s="49">
        <f>IF($E$4="",0,IF($AM$4=calc!$L$22,0,(1*(IF(OR($E$4=calc!$E$24,$E$4=calc!$E$25,$E$4=calc!$E$26),COUNTIF(AF25:BJ25,calc!$AH$4)*2,COUNTIF(AF25:BJ25,calc!$AH$4))))+(2*(IF(OR($E$4=calc!$E$24,$E$4=calc!$E$23,$E$4=calc!$E$26),COUNTIF(AF25:BJ25,calc!$AH$14)*2,COUNTIF(AF25:BJ25,calc!$AH$14))))+(3*(IF(OR($E$4=calc!$E$24,$E$4=calc!$E$25,$E$4=calc!$E$26),COUNTIF(AF25:BJ25,calc!$AH$24)*2,COUNTIF(AF25:BJ25,calc!$AH$24))))+(4*(IF(OR($E$4=calc!$E$24,$E$4=calc!$E$25,$E$4=calc!$E$26),COUNTIF(AF25:BJ25,calc!$AH$34)*2,COUNTIF(AF25:BJ25,calc!$AH$34))))+(5*(IF(OR($E$4=calc!$E$24,$E$4=calc!$E$25,$E$4=calc!$E$26),COUNTIF(AF25:BJ25,calc!$AH$44)*2,COUNTIF(AF25:BJ25,calc!$AH$44))))))</f>
        <v>0</v>
      </c>
      <c r="BO25" s="49">
        <f>IF($E$5="",0,IF($AM$5=calc!$L$22,0,(1*(IF(OR($E$5=calc!$E$24,$E$5=calc!$E$25,$E$5=calc!$E$26),COUNTIF(AF25:BJ25,calc!$AH$5)*2,COUNTIF(AF25:BJ25,calc!$AH$5))))+(2*(IF(OR($E$5=calc!$E$24,$E$5=calc!$E$23,$E$5=calc!$E$26),COUNTIF(AF25:BJ25,calc!$AH$15)*2,COUNTIF(AF25:BJ25,calc!$AH$15))))+(3*(IF(OR($E$5=calc!$E$24,$E$5=calc!$E$25,$E$5=calc!$E$26),COUNTIF(AF25:BJ25,calc!$AH$25)*2,COUNTIF(AF25:BJ25,calc!$AH$25))))+(4*(IF(OR($E$5=calc!$E$24,$E$5=calc!$E$25,$E$5=calc!$E$26),COUNTIF(AF25:BJ25,calc!$AH$35)*2,COUNTIF(AF25:BJ25,calc!$AH$35))))+(5*(IF(OR($E$5=calc!$E$24,$E$5=calc!$E$25,$E$5=calc!$E$26),COUNTIF(AF25:BJ25,calc!$AH$45)*2,COUNTIF(AF25:BJ25,calc!$AH$45))))))</f>
        <v>0</v>
      </c>
      <c r="BP25" s="49">
        <f>IF($E$6="",0,IF($AM$6=calc!$L$22,0,(1*(IF(OR($E$6=calc!$E$24,$E$6=calc!$E$25,$E$6=calc!$E$26),COUNTIF(AF25:BJ25,calc!$AH$6)*2,COUNTIF(AF25:BJ25,calc!$AH$6))))+(2*(IF(OR($E$6=calc!$E$24,$E$6=calc!$E$23,$E$6=calc!$E$26),COUNTIF(AF25:BJ25,calc!$AH$16)*2,COUNTIF(AF25:BJ25,calc!$AH$16))))+(3*(IF(OR($E$6=calc!$E$24,$E$6=calc!$E$25,$E$6=calc!$E$26),COUNTIF(AF25:BJ25,calc!$AH$26)*2,COUNTIF(AF25:BJ25,calc!$AH$26))))+(4*(IF(OR($E$6=calc!$E$24,$E$6=calc!$E$25,$E$6=calc!$E$26),COUNTIF(AF25:BJ25,calc!$AH$36)*2,COUNTIF(AF25:BJ25,calc!$AH$36))))+(5*(IF(OR($E$6=calc!$E$24,$E$6=calc!$E$25,$E$6=calc!$E$26),COUNTIF(AF25:BJ25,calc!$AH$46)*2,COUNTIF(AF25:BJ25,calc!$AH$46))))))</f>
        <v>0</v>
      </c>
      <c r="BQ25" s="49">
        <f>IF($E$7="",0,IF($AM$7=calc!$L$22,0,(1*(IF(OR($E$7=calc!$E$24,$E$7=calc!$E$25,$E$7=calc!$E$26),COUNTIF(AF25:BJ25,calc!$AH$7)*2,COUNTIF(AF25:BJ25,calc!$AH$7))))+(2*(IF(OR($E$7=calc!$E$24,$E$7=calc!$E$23,$E$7=calc!$E$26),COUNTIF(AF25:BJ25,calc!$AH$17)*2,COUNTIF(AF25:BJ25,calc!$AH$17))))+(3*(IF(OR($E$7=calc!$E$24,$E$7=calc!$E$25,$E$7=calc!$E$26),COUNTIF(AF25:BJ25,calc!$AH$27)*2,COUNTIF(AF25:BJ25,calc!$AH$27))))+(4*(IF(OR($E$7=calc!$E$24,$E$7=calc!$E$25,$E$7=calc!$E$26),COUNTIF(AF25:BJ25,calc!$AH$37)*2,COUNTIF(AF25:BJ25,calc!$AH$37))))+(5*(IF(OR($E$7=calc!$E$24,$E$7=calc!$E$25,$E$7=calc!$E$26),COUNTIF(AF25:BJ25,calc!$AH$47)*2,COUNTIF(AF25:BJ25,calc!$AH$47))))))</f>
        <v>0</v>
      </c>
      <c r="BR25" s="49">
        <f>IF($E$8="",0,IF($AM$8=calc!$L$22,0,(1*(IF(OR($E$8=calc!$E$24,$E$8=calc!$E$25,$E$8=calc!$E$26),COUNTIF(AF25:BJ25,calc!$AB$8)*2,COUNTIF(AF25:BJ25,calc!$AH$8))))+(2*(IF(OR($E$8=calc!$E$24,$E$8=calc!$E$23,$E$8=calc!$E$26),COUNTIF(AF25:BJ25,calc!$AH$18)*2,COUNTIF(AF25:BJ25,calc!$AH$18))))+(3*(IF(OR($E$8=calc!$E$24,$E$8=calc!$E$25,$E$8=calc!$E$26),COUNTIF(AF25:BJ25,calc!$AH$28)*2,COUNTIF(AF25:BJ25,calc!$AH$28))))+(4*(IF(OR($E$8=calc!$E$24,$E$8=calc!$E$25,$E$8=calc!$E$26),COUNTIF(AF25:BJ25,calc!$AH$38)*2,COUNTIF(AF25:BJ25,calc!$AH$38))))+(5*(IF(OR($E$8=calc!$E$24,$E$8=calc!$E$25,$E$8=calc!$E$26),COUNTIF(AF25:BJ25,calc!$AH$48)*2,COUNTIF(AF25:BJ25,calc!$AH$48))))))</f>
        <v>0</v>
      </c>
      <c r="BS25" s="49">
        <f>IF($E$9="",0,IF($AM$9=calc!$L$22,0,(1*(IF(OR($E$9=calc!$E$24,$E$9=calc!$E$25,$E$9=calc!$E$26),COUNTIF(AF25:BJ25,calc!$AH$9)*2,COUNTIF(AF25:BJ25,calc!$AH$9))))+(2*(IF(OR($E$9=calc!$E$24,$E$9=calc!$E$23,$E$9=calc!$E$26),COUNTIF(AF25:BJ25,calc!$AH$19)*2,COUNTIF(AF25:BJ25,calc!$AH$19))))+(3*(IF(OR($E$9=calc!$E$24,$E$9=calc!$E$25,$E$9=calc!$E$26),COUNTIF(AF25:BJ25,calc!$AH$29)*2,COUNTIF(AF25:BJ25,calc!$AH$29))))+(4*(IF(OR($E$9=calc!$E$24,$E$9=calc!$E$25,$E$9=calc!$E$26),COUNTIF(AF25:BJ25,calc!$AH$39)*2,COUNTIF(AF25:BJ25,calc!$AH$39))))+(5*(IF(OR($E$9=calc!$E$24,$E$9=calc!$E$25,$E$9=calc!$E$26),COUNTIF(AF25:BJ25,calc!$AH$49)*2,COUNTIF(AF25:BJ25,calc!$AH$49))))))</f>
        <v>0</v>
      </c>
      <c r="BT25" s="49">
        <f>IF($E$10="",0,IF($AM$10=calc!$L$22,0,(1*(IF(OR($E$10=calc!$E$24,$E$10=calc!$E$25,$E$10=calc!$E$26),COUNTIF(AF25:BJ25,calc!$AH$10)*2,COUNTIF(AF25:BJ25,calc!$AH$10))))+(2*(IF(OR($E$10=calc!$E$24,$E$10=calc!$E$23,$E$10=calc!$E$26),COUNTIF(AF25:BJ25,calc!$AH$20)*2,COUNTIF(AF25:BJ25,calc!$AH$20))))+(3*(IF(OR($E$10=calc!$E$24,$E$10=calc!$E$25,$E$10=calc!$E$26),COUNTIF(AF25:BJ25,calc!$AH$30)*2,COUNTIF(AF25:BJ25,calc!$AH$30))))+(4*(IF(OR($E$10=calc!$E$24,$E$10=calc!$E$25,$E$10=calc!$E$26),COUNTIF(AF25:BJ25,calc!$AH$40)*2,COUNTIF(AF25:BJ25,calc!$AH$40))))+(5*(IF(OR($E$10=calc!$E$24,$E$10=calc!$E$25,$E$10=calc!$E$26),COUNTIF(AF25:BJ25,calc!$AH$50)*2,COUNTIF(AF25:BJ25,calc!$AH$50))))))</f>
        <v>0</v>
      </c>
      <c r="BU25" s="49">
        <f>IF($E$11="",0,IF($AQ$11=calc!$L$22,0,(1*(IF(OR($E$11=calc!$E$24,$E$11=calc!$E$25,$E$11=calc!$E$26),COUNTIF(AF25:BJ25,calc!$AH$11)*2,COUNTIF(AF25:BJ25,calc!$AH$11))))+(2*(IF(OR($E$11=calc!$E$24,$E$11=calc!$E$23,$E$11=calc!$E$26),COUNTIF(AF25:BJ25,calc!$AH$21)*2,COUNTIF(AF25:BJ25,calc!$AH$21))))+(3*(IF(OR($E$11=calc!$E$24,$E$11=calc!$E$25,$E$11=calc!$E$26),COUNTIF(AF25:BJ25,calc!$AH$31)*2,COUNTIF(AF25:BJ25,calc!$AH$31))))+(4*(IF(OR($E$11=calc!$E$24,$E$11=calc!$E$25,$E$11=calc!$E$26),COUNTIF(AF25:BJ25,calc!$AH$41)*2,COUNTIF(AF25:BJ25,calc!$AH$41))))+(5*(IF(OR($E$11=calc!$E$24,$E$11=calc!$E$25,$E$11=calc!$E$26),COUNTIF(AF25:BJ25,calc!$AH$51)*2,COUNTIF(AF25:BJ25,calc!$AH$51))))))</f>
        <v>0</v>
      </c>
      <c r="BV25" s="49">
        <f>IF($E$12="",0,IF($AM$12=calc!$L$22,0,(1*(IF(OR($E$12=calc!$E$24,$E$12=calc!$E$25,$E$12=calc!$E$26),COUNTIF(AF25:BJ25,calc!$AH$12)*2,COUNTIF(AF25:BJ25,calc!$AH$12))))+(2*(IF(OR($E$12=calc!$E$24,$E$12=calc!$E$23,$E$12=calc!$E$26),COUNTIF(AF25:BJ25,calc!$AH$22)*2,COUNTIF(AF25:BJ25,calc!$AH$22))))+(3*(IF(OR($E$12=calc!$E$24,$E$12=calc!$E$25,$E$12=calc!$E$26),COUNTIF(AF25:BJ25,calc!$AH$32)*2,COUNTIF(AF25:BJ25,calc!$AH$32))))+(4*(IF(OR($E$12=calc!$E$24,$E$12=calc!$E$25,$E$12=calc!$E$26),COUNTIF(AF25:BJ25,calc!$AH$42)*2,COUNTIF(AF25:BJ25,calc!$AH$42))))+(5*(IF(OR($E$12=calc!$E$24,$E$12=calc!$E$25,$E$12=calc!$E$26),COUNTIF(AF25:BJ25,calc!$AH$52)*2,COUNTIF(AF25:BJ25,calc!$AH$52))))))</f>
        <v>0</v>
      </c>
      <c r="BW25" s="49">
        <f>IF($E$13="",0,IF($AQ$13=calc!$L$22,0,(1*(IF(OR($E$13=calc!$E$24,$E$13=calc!$E$25,$E$13=calc!$E$26),COUNTIF(AF25:BJ25,calc!$AH$13)*2,COUNTIF(AF25:BJ25,calc!$AH$13))))+(2*(IF(OR($E$13=calc!$E$24,$E$13=calc!$E$23,$E$13=calc!$E$26),COUNTIF(AF25:BJ25,calc!$AH$23)*2,COUNTIF(AF25:BJ25,calc!$AH$23))))+(3*(IF(OR($E$13=calc!$E$24,$E$13=calc!$E$25,$E$13=calc!$E$26),COUNTIF(AF25:BJ25,calc!$AH$33)*2,COUNTIF(AF25:BJ25,calc!$AH$33))))+(4*(IF(OR($E$13=calc!$E$24,$E$13=calc!$E$25,$E$13=calc!$E$26),COUNTIF(AF25:BJ25,calc!$AH$43)*2,COUNTIF(AF25:BJ25,calc!$AH$43))))+(5*(IF(OR($E$13=calc!$E$24,$E$13=calc!$E$25,$E$13=calc!$E$26),COUNTIF(AF25:BJ25,calc!$AH$53)*2,COUNTIF(AF25:BJ25,calc!$AH$53))))))</f>
        <v>0</v>
      </c>
      <c r="BX25" s="49">
        <f t="shared" si="7"/>
        <v>0</v>
      </c>
      <c r="BY25" s="1"/>
      <c r="BZ25" s="49">
        <f>IF($E$4="",0,(1*COUNTIF(AF25,calc!$AH$4))+(2*COUNTIF(AF25,calc!$AH$14))+(3*COUNTIF(AF25,calc!$AH$24))+(4*COUNTIF(AF25,calc!$AH$34))+(5*COUNTIF(AF25,calc!$AH$44)))</f>
        <v>0</v>
      </c>
      <c r="CA25" s="49">
        <f>IF($E$5="",0,(1*COUNTIF(AF25,calc!$AH$5))+(2*COUNTIF(AF25,calc!$AH$15))+(3*COUNTIF(AF25,calc!$AH$25))+(4*COUNTIF(AF25,calc!$AH$35))+(5*COUNTIF(AF25,calc!$AH$45)))</f>
        <v>0</v>
      </c>
      <c r="CB25" s="49">
        <f>IF($E$6="",0,(1*COUNTIF(AF25,calc!$AH$6))+(2*COUNTIF(AF25,calc!$AH$16))+(3*COUNTIF(AF25,calc!$AH$26))+(4*COUNTIF(AF25,calc!$AH$36))+(5*COUNTIF(AF25,calc!$AH$46)))</f>
        <v>0</v>
      </c>
      <c r="CC25" s="49">
        <f>IF($E$7="",0,(1*COUNTIF(AF25,calc!$AH$7))+(2*COUNTIF(AF25,calc!$AH$17))+(3*COUNTIF(AF25,calc!$AH$27))+(4*COUNTIF(AF25,calc!$AH$37))+(5*COUNTIF(AF25,calc!$AH$47)))</f>
        <v>0</v>
      </c>
      <c r="CD25" s="49">
        <f>IF($E$8="",0,(1*COUNTIF(AF25,calc!$AH$8))+(2*COUNTIF(AF25,calc!$AH$18))+(3*COUNTIF(AF25,calc!$AH$28))+(4*COUNTIF(AF25,calc!$AH$38))+(5*COUNTIF(AF25,calc!$AH$48)))</f>
        <v>0</v>
      </c>
      <c r="CE25" s="49">
        <f>IF($E$9="",0,(1*COUNTIF(AF25,calc!$AH$9))+(2*COUNTIF(AF25,calc!$AH$19))+(3*COUNTIF(AF25,calc!$AH$29))+(4*COUNTIF(AF25,calc!$AH$39))+(5*COUNTIF(AF25,calc!$AH$49)))</f>
        <v>0</v>
      </c>
      <c r="CF25" s="49">
        <f>IF($E$10="",0,(1*COUNTIF(AF25,calc!$AH$10))+(2*COUNTIF(AF25,calc!$AH$20))+(3*COUNTIF(AF25,calc!$AH$30))+(4*COUNTIF(AF25,calc!$AH$40))+(5*COUNTIF(AF25,calc!$AH$50)))</f>
        <v>0</v>
      </c>
      <c r="CG25" s="49">
        <f>IF($E$11="",0,(1*COUNTIF(AF25,calc!$AH$11))+(2*COUNTIF(AF25,calc!$AH$21))+(3*COUNTIF(AF25,calc!$AH$31))+(4*COUNTIF(AF25,calc!$AH$41))+(5*COUNTIF(AF25,calc!$AH$51)))</f>
        <v>0</v>
      </c>
      <c r="CH25" s="49">
        <f>IF($E$12="",0,(1*COUNTIF(AF25,calc!$AH$12))+(2*COUNTIF(AF25,calc!$AH$22))+(3*COUNTIF(AF25,calc!$AH$32))+(4*COUNTIF(AF25,calc!$AH$42))+(5*COUNTIF(AF25,calc!$AH$52)))</f>
        <v>0</v>
      </c>
      <c r="CI25" s="49">
        <f>IF($E$13="",0,(1*COUNTIF(AF25,calc!$AH$13))+(2*COUNTIF(AF25,calc!$AH$23))+(3*COUNTIF(AF25,calc!$AH$33))+(4*COUNTIF(AF25,calc!$AH$43))+(5*COUNTIF(AF25,calc!$AH$53)))</f>
        <v>0</v>
      </c>
      <c r="CJ25" s="1"/>
      <c r="CK25" s="49">
        <f>IF($E$4="",0,(1*COUNTIF(AG25,calc!$AH$4))+(2*COUNTIF(AG25,calc!$AH$14))+(3*COUNTIF(AG25,calc!$AH$24))+(4*COUNTIF(AG25,calc!$AH$34))+(5*COUNTIF(AG25,calc!$AH$44)))</f>
        <v>0</v>
      </c>
      <c r="CL25" s="49">
        <f>IF($E$5="",0,(1*COUNTIF(AG25,calc!$AH$5))+(2*COUNTIF(AG25,calc!$AH$15))+(3*COUNTIF(AG25,calc!$AH$25))+(4*COUNTIF(AG25,calc!$AH$35))+(5*COUNTIF(AG25,calc!$AH$45)))</f>
        <v>0</v>
      </c>
      <c r="CM25" s="49">
        <f>IF($E$6="",0,(1*COUNTIF(AG25,calc!$AH$6))+(2*COUNTIF(AG25,calc!$AH$16))+(3*COUNTIF(AG25,calc!$AH$26))+(4*COUNTIF(AG25,calc!$AH$36))+(5*COUNTIF(AG25,calc!$AH$46)))</f>
        <v>0</v>
      </c>
      <c r="CN25" s="49">
        <f>IF($E$7="",0,(1*COUNTIF(AG25,calc!$AH$7))+(2*COUNTIF(AG25,calc!$AH$17))+(3*COUNTIF(AG25,calc!$AH$27))+(4*COUNTIF(AG25,calc!$AH$37))+(5*COUNTIF(AG25,calc!$AH$47)))</f>
        <v>0</v>
      </c>
      <c r="CO25" s="49">
        <f>IF($E$8="",0,(1*COUNTIF(AG25,calc!$AH$8))+(2*COUNTIF(AG25,calc!$AH$18))+(3*COUNTIF(AG25,calc!$AH$28))+(4*COUNTIF(AG25,calc!$AH$38))+(5*COUNTIF(AG25,calc!$AH$48)))</f>
        <v>0</v>
      </c>
      <c r="CP25" s="49">
        <f>IF($E$9="",0,(1*COUNTIF(AG25,calc!$AH$9))+(2*COUNTIF(AG25,calc!$AH$19))+(3*COUNTIF(AG25,calc!$AH$29))+(4*COUNTIF(AG25,calc!$AH$39))+(5*COUNTIF(AG25,calc!$AH$49)))</f>
        <v>0</v>
      </c>
      <c r="CQ25" s="49">
        <f>IF($E$10="",0,(1*COUNTIF(AG25,calc!$AH$10))+(2*COUNTIF(AG25,calc!$AH$20))+(3*COUNTIF(AG25,calc!$AH$30))+(4*COUNTIF(AG25,calc!$AH$40))+(5*COUNTIF(AG25,calc!$AH$50)))</f>
        <v>0</v>
      </c>
      <c r="CR25" s="49">
        <f>IF($E$11="",0,(1*COUNTIF(AG25,calc!$AH$11))+(2*COUNTIF(AG25,calc!$AH$21))+(3*COUNTIF(AG25,calc!$AH$31))+(4*COUNTIF(AG25,calc!$AH$41))+(5*COUNTIF(AG25,calc!$AH$51)))</f>
        <v>0</v>
      </c>
      <c r="CS25" s="49">
        <f>IF($E$12="",0,(1*COUNTIF(AG25,calc!$AH$12))+(2*COUNTIF(AG25,calc!$AH$22))+(3*COUNTIF(AG25,calc!$AH$32))+(4*COUNTIF(AG25,calc!$AH$42))+(5*COUNTIF(AG25,calc!$AH$52)))</f>
        <v>0</v>
      </c>
      <c r="CT25" s="49">
        <f>IF($E$13="",0,(1*COUNTIF(AG25,calc!$AH$13))+(2*COUNTIF(AG25,calc!$AH$23))+(3*COUNTIF(AG25,calc!$AH$33))+(4*COUNTIF(AG25,calc!$AH$43))+(5*COUNTIF(AG25,calc!$AH$53)))</f>
        <v>0</v>
      </c>
      <c r="CU25" s="1"/>
      <c r="CV25" s="49">
        <f>IF($E$4="",0,(1*COUNTIF(AH25,calc!$AH$4))+(2*COUNTIF(AH25,calc!$AH$14))+(3*COUNTIF(AH25,calc!$AH$24))+(4*COUNTIF(AH25,calc!$AH$34))+(5*COUNTIF(AH25,calc!$AH$44)))</f>
        <v>0</v>
      </c>
      <c r="CW25" s="49">
        <f>IF($E$5="",0,(1*COUNTIF(AH25,calc!$AH$5))+(2*COUNTIF(AH25,calc!$AH$15))+(3*COUNTIF(AH25,calc!$AH$25))+(4*COUNTIF(AH25,calc!$AH$35))+(5*COUNTIF(AH25,calc!$AH$45)))</f>
        <v>0</v>
      </c>
      <c r="CX25" s="49">
        <f>IF($E$5="",0,(1*COUNTIF(AH25,calc!$AH$6))+(2*COUNTIF(AH25,calc!$AH$16))+(3*COUNTIF(AH25,calc!$AH$26))+(4*COUNTIF(AH25,calc!$AH$36))+(5*COUNTIF(AH25,calc!$AH$46)))</f>
        <v>0</v>
      </c>
      <c r="CY25" s="49">
        <f>IF($E$7="",0,(1*COUNTIF(AH25,calc!$AH$7))+(2*COUNTIF(AH25,calc!$AH$17))+(3*COUNTIF(AH25,calc!$AH$27))+(4*COUNTIF(AH25,calc!$AH$37))+(5*COUNTIF(AH25,calc!$AH$47)))</f>
        <v>0</v>
      </c>
      <c r="CZ25" s="49">
        <f>IF($E$8="",0,(1*COUNTIF(AH25,calc!$AH$8))+(2*COUNTIF(AH25,calc!$AH$18))+(3*COUNTIF(AH25,calc!$AH$28))+(4*COUNTIF(AH25,calc!$AH$38))+(5*COUNTIF(AH25,calc!$AH$48)))</f>
        <v>0</v>
      </c>
      <c r="DA25" s="49">
        <f>IF($E$9="",0,(1*COUNTIF(AH25,calc!$AH$9))+(2*COUNTIF(AH25,calc!$AH$19))+(3*COUNTIF(AH25,calc!$AH$29))+(4*COUNTIF(AH25,calc!$AH$39))+(5*COUNTIF(AH25,calc!$AH$49)))</f>
        <v>0</v>
      </c>
      <c r="DB25" s="49">
        <f>IF($E$10="",0,(1*COUNTIF(AH25,calc!$AH$10))+(2*COUNTIF(AH25,calc!$AH$20))+(3*COUNTIF(AH25,calc!$AH$30))+(4*COUNTIF(AH25,calc!$AH$40))+(5*COUNTIF(AH25,calc!$AH$50)))</f>
        <v>0</v>
      </c>
      <c r="DC25" s="49">
        <f>IF($E$11="",0,(1*COUNTIF(AH25,calc!$AH$11))+(2*COUNTIF(AH25,calc!$AH$21))+(3*COUNTIF(AH25,calc!$AH$31))+(4*COUNTIF(AH25,calc!$AH$41))+(5*COUNTIF(AH25,calc!$AH$51)))</f>
        <v>0</v>
      </c>
      <c r="DD25" s="49">
        <f>IF($E$12="",0,(1*COUNTIF(AH25,calc!$AH$12))+(2*COUNTIF(AH25,calc!$AH$22))+(3*COUNTIF(AH25,calc!$AH$32))+(4*COUNTIF(AH25,calc!$AH$42))+(5*COUNTIF(AH25,calc!$AH$52)))</f>
        <v>0</v>
      </c>
      <c r="DE25" s="49">
        <f>IF($E$13="",0,(1*COUNTIF(AH25,calc!$AH$13))+(2*COUNTIF(AH25,calc!$AH$23))+(3*COUNTIF(AH25,calc!$AH$33))+(4*COUNTIF(AH25,calc!$AH$43))+(5*COUNTIF(AH25,calc!$AH$53)))</f>
        <v>0</v>
      </c>
      <c r="DF25" s="1"/>
      <c r="DG25" s="49">
        <f>IF($E$4="",0,(1*COUNTIF(AI25,calc!$AH$4))+(2*COUNTIF(AI25,calc!$AH$14))+(3*COUNTIF(AI25,calc!$AH$24))+(4*COUNTIF(AI25,calc!$AH$34))+(5*COUNTIF(AI25,calc!$AH$44)))</f>
        <v>0</v>
      </c>
      <c r="DH25" s="49">
        <f>IF($E$5="",0,(1*COUNTIF(AI25,calc!$AH$5))+(2*COUNTIF(AI25,calc!$AH$15))+(3*COUNTIF(AI25,calc!$AH$25))+(4*COUNTIF(AI25,calc!$AH$35))+(5*COUNTIF(AI25,calc!$AH$45)))</f>
        <v>0</v>
      </c>
      <c r="DI25" s="49">
        <f>IF($E$6="",0,(1*COUNTIF(AI25,calc!$AH$6))+(2*COUNTIF(AI25,calc!$AH$16))+(3*COUNTIF(AI25,calc!$AH$26))+(4*COUNTIF(AI25,calc!$AH$36))+(5*COUNTIF(AI25,calc!$AH$46)))</f>
        <v>0</v>
      </c>
      <c r="DJ25" s="49">
        <f>IF($E$7="",0,(1*COUNTIF(AI25,calc!$AH$7))+(2*COUNTIF(AI25,calc!$AH$17))+(3*COUNTIF(AI25,calc!$AH$27))+(4*COUNTIF(AI25,calc!$AH$37))+(5*COUNTIF(AI25,calc!$AH$47)))</f>
        <v>0</v>
      </c>
      <c r="DK25" s="49">
        <f>IF($E$8="",0,(1*COUNTIF(AI25,calc!$AH$8))+(2*COUNTIF(AI25,calc!$AH$18))+(3*COUNTIF(AI25,calc!$AH$28))+(4*COUNTIF(AI25,calc!$AH$38))+(5*COUNTIF(AI25,calc!$AH$48)))</f>
        <v>0</v>
      </c>
      <c r="DL25" s="49">
        <f>IF($E$9="",0,(1*COUNTIF(AI25,calc!$AH$9))+(2*COUNTIF(AI25,calc!$AH$19))+(3*COUNTIF(AI25,calc!$AH$29))+(4*COUNTIF(AI25,calc!$AH$39))+(5*COUNTIF(AI25,calc!$AH$49)))</f>
        <v>0</v>
      </c>
      <c r="DM25" s="49">
        <f>IF($E$10="",0,(1*COUNTIF(AI25,calc!$AH$10))+(2*COUNTIF(AI25,calc!$AH$20))+(3*COUNTIF(AI25,calc!$AH$30))+(4*COUNTIF(AI25,calc!$AH$40))+(5*COUNTIF(AI25,calc!$AH$50)))</f>
        <v>0</v>
      </c>
      <c r="DN25" s="49">
        <f>IF($E$11="",0,(1*COUNTIF(AI25,calc!$AH$11))+(2*COUNTIF(AI25,calc!$AH$21))+(3*COUNTIF(AI25,calc!$AH$31))+(4*COUNTIF(AI25,calc!$AH$41))+(5*COUNTIF(AI25,calc!$AH$51)))</f>
        <v>0</v>
      </c>
      <c r="DO25" s="49">
        <f>IF($E$12="",0,(1*COUNTIF(AI25,calc!$AH$12))+(2*COUNTIF(AI25,calc!$AH$22))+(3*COUNTIF(AI25,calc!$AH$32))+(4*COUNTIF(AI25,calc!$AH$42))+(5*COUNTIF(AI25,calc!$AH$52)))</f>
        <v>0</v>
      </c>
      <c r="DP25" s="49">
        <f>IF($E$13="",0,(1*COUNTIF(AI25,calc!$AH$13))+(2*COUNTIF(AI25,calc!$AH$23))+(3*COUNTIF(AI25,calc!$AH$33))+(4*COUNTIF(AI25,calc!$AH$43))+(5*COUNTIF(AI25,calc!$AH$53)))</f>
        <v>0</v>
      </c>
      <c r="DQ25" s="1"/>
      <c r="DR25" s="49">
        <f>IF($E$4="",0,(1*COUNTIF(AJ25,calc!$AH$4))+(2*COUNTIF(AJ25,calc!$AH$14))+(3*COUNTIF(AJ25,calc!$AH$24))+(4*COUNTIF(AJ25,calc!$AH$34))+(5*COUNTIF(AJ25,calc!$AH$44)))</f>
        <v>0</v>
      </c>
      <c r="DS25" s="49">
        <f>IF($E$5="",0,(1*COUNTIF(AJ25,calc!$AH$5))+(2*COUNTIF(AJ25,calc!$AH$15))+(3*COUNTIF(AJ25,calc!$AH$25))+(4*COUNTIF(AJ25,calc!$AH$35))+(5*COUNTIF(AJ25,calc!$AH$45)))</f>
        <v>0</v>
      </c>
      <c r="DT25" s="49">
        <f>IF($E$6="",0,(1*COUNTIF(AJ25,calc!$AH$6))+(2*COUNTIF(AJ25,calc!$AH$16))+(3*COUNTIF(AJ25,calc!$AH$26))+(4*COUNTIF(AJ25,calc!$AH$36))+(5*COUNTIF(AJ25,calc!$AH$46)))</f>
        <v>0</v>
      </c>
      <c r="DU25" s="49">
        <f>IF($E$7="",0,(1*COUNTIF(AJ25,calc!$AH$7))+(2*COUNTIF(AJ25,calc!$AH$17))+(3*COUNTIF(AJ25,calc!$AH$27))+(4*COUNTIF(AJ25,calc!$AH$37))+(5*COUNTIF(AJ25,calc!$AH$47)))</f>
        <v>0</v>
      </c>
      <c r="DV25" s="49">
        <f>IF($E$8="",0,(1*COUNTIF(AJ25,calc!$AH$8))+(2*COUNTIF(AJ25,calc!$AH$18))+(3*COUNTIF(AJ25,calc!$AH$28))+(4*COUNTIF(AJ25,calc!$AH$38))+(5*COUNTIF(AJ25,calc!$AH$48)))</f>
        <v>0</v>
      </c>
      <c r="DW25" s="49">
        <f>IF($E$9="",0,(1*COUNTIF(AJ25,calc!$AH$9))+(2*COUNTIF(AJ25,calc!$AH$19))+(3*COUNTIF(AJ25,calc!$AH$29))+(4*COUNTIF(AJ25,calc!$AH$39))+(5*COUNTIF(AJ25,calc!$AH$49)))</f>
        <v>0</v>
      </c>
      <c r="DX25" s="49">
        <f>IF($E$10="",0,(1*COUNTIF(AJ25,calc!$AH$10))+(2*COUNTIF(AJ25,calc!$AH$20))+(3*COUNTIF(AJ25,calc!$AH$30))+(4*COUNTIF(AJ25,calc!$AH$40))+(5*COUNTIF(AJ25,calc!$AH$50)))</f>
        <v>0</v>
      </c>
      <c r="DY25" s="49">
        <f>IF($E$11="",0,(1*COUNTIF(AJ25,calc!$AH$11))+(2*COUNTIF(AJ25,calc!$AH$21))+(3*COUNTIF(AJ25,calc!$AH$31))+(4*COUNTIF(AJ25,calc!$AH$41))+(5*COUNTIF(AJ25,calc!$AH$51)))</f>
        <v>0</v>
      </c>
      <c r="DZ25" s="49">
        <f>IF($E$12="",0,(1*COUNTIF(AJ25,calc!$AH$12))+(2*COUNTIF(AJ25,calc!$AH$22))+(3*COUNTIF(AJ25,calc!$AH$32))+(4*COUNTIF(AJ25,calc!$AH$42))+(5*COUNTIF(AJ25,calc!$AH$52)))</f>
        <v>0</v>
      </c>
      <c r="EA25" s="49">
        <f>IF($E$13="",0,(1*COUNTIF(AJ25,calc!$AH$13))+(2*COUNTIF(AJ25,calc!$AH$23))+(3*COUNTIF(AJ25,calc!$AH$33))+(4*COUNTIF(AJ25,calc!$AH$43))+(5*COUNTIF(AJ25,calc!$AH$53)))</f>
        <v>0</v>
      </c>
      <c r="EB25" s="1"/>
      <c r="EC25" s="49">
        <f>IF($E$4="",0,(1*COUNTIF(AK25,calc!$AH$4))+(2*COUNTIF(AK25,calc!$AH$14))+(3*COUNTIF(AK25,calc!$AH$24))+(4*COUNTIF(AK25,calc!$AH$34))+(5*COUNTIF(AK25,calc!$AH$44)))</f>
        <v>0</v>
      </c>
      <c r="ED25" s="49">
        <f>IF($E$5="",0,(1*COUNTIF(AK25,calc!$AH$5))+(2*COUNTIF(AK25,calc!$AH$15))+(3*COUNTIF(AK25,calc!$AH$25))+(4*COUNTIF(AK25,calc!$AH$35))+(5*COUNTIF(AK25,calc!$AH$45)))</f>
        <v>0</v>
      </c>
      <c r="EE25" s="49">
        <f>IF($E$6="",0,(1*COUNTIF(AK25,calc!$AH$6))+(2*COUNTIF(AK25,calc!$AH$16))+(3*COUNTIF(AK25,calc!$AH$26))+(4*COUNTIF(AK25,calc!$AH$36))+(5*COUNTIF(AK25,calc!$AH$46)))</f>
        <v>0</v>
      </c>
      <c r="EF25" s="49">
        <f>IF($E$7="",0,(1*COUNTIF(AK25,calc!$AH$7))+(2*COUNTIF(AK25,calc!$AH$17))+(3*COUNTIF(AK25,calc!$AH$27))+(4*COUNTIF(AK25,calc!$AH$37))+(5*COUNTIF(AK25,calc!$AH$47)))</f>
        <v>0</v>
      </c>
      <c r="EG25" s="49">
        <f>IF($E$8="",0,(1*COUNTIF(AK25,calc!$AH$8))+(2*COUNTIF(AK25,calc!$AH$18))+(3*COUNTIF(AK25,calc!$AH$28))+(4*COUNTIF(AK25,calc!$AH$38))+(5*COUNTIF(AK25,calc!$AH$48)))</f>
        <v>0</v>
      </c>
      <c r="EH25" s="49">
        <f>IF($E$9="",0,(1*COUNTIF(AK25,calc!$AH$9))+(2*COUNTIF(AK25,calc!$AH$19))+(3*COUNTIF(AK25,calc!$AH$29))+(4*COUNTIF(AK25,calc!$AH$39))+(5*COUNTIF(AK25,calc!$AH$49)))</f>
        <v>0</v>
      </c>
      <c r="EI25" s="49">
        <f>IF($E$10="",0,(1*COUNTIF(AK25,calc!$AH$10))+(2*COUNTIF(AK25,calc!$AH$20))+(3*COUNTIF(AK25,calc!$AH$30))+(4*COUNTIF(AK25,calc!$AH$40))+(5*COUNTIF(AK25,calc!$AH$50)))</f>
        <v>0</v>
      </c>
      <c r="EJ25" s="49">
        <f>IF($E$11="",0,(1*COUNTIF(AK25,calc!$AH$11))+(2*COUNTIF(AK25,calc!$AH$21))+(3*COUNTIF(AK25,calc!$AH$31))+(4*COUNTIF(AK25,calc!$AH$41))+(5*COUNTIF(AK25,calc!$AH$51)))</f>
        <v>0</v>
      </c>
      <c r="EK25" s="49">
        <f>IF($E$12="",0,(1*COUNTIF(AK25,calc!$AH$12))+(2*COUNTIF(AK25,calc!$AH$22))+(3*COUNTIF(AK25,calc!$AH$32))+(4*COUNTIF(AK25,calc!$AH$42))+(5*COUNTIF(AK25,calc!$AH$52)))</f>
        <v>0</v>
      </c>
      <c r="EL25" s="49">
        <f>IF($E$13="",0,(1*COUNTIF(AK25,calc!$AH$13))+(2*COUNTIF(AK25,calc!$AH$23))+(3*COUNTIF(AK25,calc!$AH$33))+(4*COUNTIF(AK25,calc!$AH$43))+(5*COUNTIF(AK25,calc!$AH$53)))</f>
        <v>0</v>
      </c>
      <c r="EM25" s="1"/>
      <c r="EN25" s="49">
        <f>IF($E$4="",0,(1*COUNTIF(AL25,calc!$AH$4))+(2*COUNTIF(AL25,calc!$AH$14))+(3*COUNTIF(AL25,calc!$AH$24))+(4*COUNTIF(AL25,calc!$AH$34))+(5*COUNTIF(AL25,calc!$AH$44)))</f>
        <v>0</v>
      </c>
      <c r="EO25" s="49">
        <f>IF($E$5="",0,(1*COUNTIF(AL25,calc!$AH$5))+(2*COUNTIF(AL25,calc!$AH$15))+(3*COUNTIF(AL25,calc!$AH$25))+(4*COUNTIF(AL25,calc!$AH$35))+(5*COUNTIF(AL25,calc!$AH$45)))</f>
        <v>0</v>
      </c>
      <c r="EP25" s="49">
        <f>IF($E$6="",0,(1*COUNTIF(AL25,calc!$AH$6))+(2*COUNTIF(AL25,calc!$AH$16))+(3*COUNTIF(AL25,calc!$AH$26))+(4*COUNTIF(AL25,calc!$AH$36))+(5*COUNTIF(AL25,calc!$AH$46)))</f>
        <v>0</v>
      </c>
      <c r="EQ25" s="49">
        <f>IF($E$7="",0,(1*COUNTIF(AL25,calc!$AH$7))+(2*COUNTIF(AL25,calc!$AH$17))+(3*COUNTIF(AL25,calc!$AH$27))+(4*COUNTIF(AL25,calc!$AH$37))+(5*COUNTIF(AL25,calc!$AH$47)))</f>
        <v>0</v>
      </c>
      <c r="ER25" s="49">
        <f>IF($E$8="",0,(1*COUNTIF(AL25,calc!$AH$8))+(2*COUNTIF(AL25,calc!$AH$18))+(3*COUNTIF(AL25,calc!$AH$28))+(4*COUNTIF(AL25,calc!$AH$38))+(5*COUNTIF(AL25,calc!$AH$48)))</f>
        <v>0</v>
      </c>
      <c r="ES25" s="49">
        <f>IF($E$9="",0,(1*COUNTIF(AL25,calc!$AH$9))+(2*COUNTIF(AL25,calc!$AH$19))+(3*COUNTIF(AL25,calc!$AH$29))+(4*COUNTIF(AL25,calc!$AH$39))+(5*COUNTIF(AL25,calc!$AH$49)))</f>
        <v>0</v>
      </c>
      <c r="ET25" s="49">
        <f>IF($E$10="",0,(1*COUNTIF(AL25,calc!$AH$10))+(2*COUNTIF(AL25,calc!$AH$20))+(3*COUNTIF(AL25,calc!$AH$30))+(4*COUNTIF(AL25,calc!$AH$40))+(5*COUNTIF(AL25,calc!$AH$50)))</f>
        <v>0</v>
      </c>
      <c r="EU25" s="49">
        <f>IF($E$11="",0,(1*COUNTIF(AL25,calc!$AH$11))+(2*COUNTIF(AL25,calc!$AH$21))+(3*COUNTIF(AL25,calc!$AH$31))+(4*COUNTIF(AL25,calc!$AH$41))+(5*COUNTIF(AL25,calc!$AH$51)))</f>
        <v>0</v>
      </c>
      <c r="EV25" s="49">
        <f>IF($E$12="",0,(1*COUNTIF(AL25,calc!$AH$12))+(2*COUNTIF(AL25,calc!$AH$22))+(3*COUNTIF(AL25,calc!$AH$32))+(4*COUNTIF(AL25,calc!$AH$42))+(5*COUNTIF(AL25,calc!$AH$52)))</f>
        <v>0</v>
      </c>
      <c r="EW25" s="49">
        <f>IF($E$13="",0,(1*COUNTIF(AL25,calc!$AH$13))+(2*COUNTIF(AL25,calc!$AH$23))+(3*COUNTIF(AL25,calc!$AH$33))+(4*COUNTIF(AL25,calc!$AH$43))+(5*COUNTIF(AL25,calc!$AH$53)))</f>
        <v>0</v>
      </c>
      <c r="EX25" s="1"/>
      <c r="EY25" s="49">
        <f>IF($E$4="",0,(1*COUNTIF(AM25,calc!$AH$4))+(2*COUNTIF(AM25,calc!$AH$14))+(3*COUNTIF(AM25,calc!$AH$24))+(4*COUNTIF(AM25,calc!$AH$34))+(5*COUNTIF(AM25,calc!$AH$44)))</f>
        <v>0</v>
      </c>
      <c r="EZ25" s="49">
        <f>IF($E$5="",0,(1*COUNTIF(AM25,calc!$AH$5))+(2*COUNTIF(AM25,calc!$AH$15))+(3*COUNTIF(AM25,calc!$AH$25))+(4*COUNTIF(AM25,calc!$AH$35))+(5*COUNTIF(AM25,calc!$AH$45)))</f>
        <v>0</v>
      </c>
      <c r="FA25" s="49">
        <f>IF($E$6="",0,(1*COUNTIF(AM25,calc!$AH$6))+(2*COUNTIF(AM25,calc!$AH$16))+(3*COUNTIF(AM25,calc!$AH$26))+(4*COUNTIF(AM25,calc!$AH$36))+(5*COUNTIF(AM25,calc!$AH$46)))</f>
        <v>0</v>
      </c>
      <c r="FB25" s="49">
        <f>IF($E$7="",0,(1*COUNTIF(AM25,calc!$AH$7))+(2*COUNTIF(AM25,calc!$AH$17))+(3*COUNTIF(AM25,calc!$AH$27))+(4*COUNTIF(AM25,calc!$AH$37))+(5*COUNTIF(AM25,calc!$AH$47)))</f>
        <v>0</v>
      </c>
      <c r="FC25" s="49">
        <f>IF($E$8="",0,(1*COUNTIF(AM25,calc!$AH$8))+(2*COUNTIF(AM25,calc!$AH$18))+(3*COUNTIF(AM25,calc!$AH$28))+(4*COUNTIF(AM25,calc!$AH$38))+(5*COUNTIF(AM25,calc!$AH$48)))</f>
        <v>0</v>
      </c>
      <c r="FD25" s="49">
        <f>IF($E$9="",0,(1*COUNTIF(AM25,calc!$AH$9))+(2*COUNTIF(AM25,calc!$AH$19))+(3*COUNTIF(AM25,calc!$AH$29))+(4*COUNTIF(AM25,calc!$AH$39))+(5*COUNTIF(AM25,calc!$AH$49)))</f>
        <v>0</v>
      </c>
      <c r="FE25" s="49">
        <f>IF($E$10="",0,(1*COUNTIF(AM25,calc!$AH$10))+(2*COUNTIF(AM25,calc!$AH$20))+(3*COUNTIF(AM25,calc!$AH$30))+(4*COUNTIF(AM25,calc!$AH$40))+(5*COUNTIF(AM25,calc!$AH$50)))</f>
        <v>0</v>
      </c>
      <c r="FF25" s="49">
        <f>IF($E$11="",0,(1*COUNTIF(AM25,calc!$AH$11))+(2*COUNTIF(AM25,calc!$AH$21))+(3*COUNTIF(AM25,calc!$AH$31))+(4*COUNTIF(AM25,calc!$AH$41))+(5*COUNTIF(AM25,calc!$AH$51)))</f>
        <v>0</v>
      </c>
      <c r="FG25" s="49">
        <f>IF($E$12="",0,(1*COUNTIF(AM25,calc!$AH$12))+(2*COUNTIF(AM25,calc!$AH$22))+(3*COUNTIF(AM25,calc!$AH$32))+(4*COUNTIF(AM25,calc!$AH$42))+(5*COUNTIF(AM25,calc!$AH$52)))</f>
        <v>0</v>
      </c>
      <c r="FH25" s="49">
        <f>IF($E$13="",0,(1*COUNTIF(AM25,calc!$AH$13))+(2*COUNTIF(AM25,calc!$AH$23))+(3*COUNTIF(AM25,calc!$AH$33))+(4*COUNTIF(AM25,calc!$AH$43))+(5*COUNTIF(AM25,calc!$AH$53)))</f>
        <v>0</v>
      </c>
      <c r="FI25" s="1"/>
      <c r="FJ25" s="49">
        <f>IF($E$4="",0,(1*COUNTIF(AN25,calc!$AH$4))+(2*COUNTIF(AN25,calc!$AH$14))+(3*COUNTIF(AN25,calc!$AH$24))+(4*COUNTIF(AN25,calc!$AH$34))+(5*COUNTIF(AN25,calc!$AH$44)))</f>
        <v>0</v>
      </c>
      <c r="FK25" s="49">
        <f>IF($E$5="",0,(1*COUNTIF(AN25,calc!$AH$5))+(2*COUNTIF(AN25,calc!$AH$15))+(3*COUNTIF(AN25,calc!$AH$25))+(4*COUNTIF(AN25,calc!$AH$35))+(5*COUNTIF(AN25,calc!$AH$45)))</f>
        <v>0</v>
      </c>
      <c r="FL25" s="49">
        <f>IF($E$6="",0,(1*COUNTIF(AN25,calc!$AH$6))+(2*COUNTIF(AN25,calc!$AH$16))+(3*COUNTIF(AN25,calc!$AH$26))+(4*COUNTIF(AN25,calc!$AH$36))+(5*COUNTIF(AN25,calc!$AH$46)))</f>
        <v>0</v>
      </c>
      <c r="FM25" s="49">
        <f>IF($E$7="",0,(1*COUNTIF(AN25,calc!$AH$7))+(2*COUNTIF(AN25,calc!$AH$17))+(3*COUNTIF(AN25,calc!$AH$27))+(4*COUNTIF(AN25,calc!$AH$37))+(5*COUNTIF(AN25,calc!$AH$47)))</f>
        <v>0</v>
      </c>
      <c r="FN25" s="49">
        <f>IF($E$8="",0,(1*COUNTIF(AN25,calc!$AH$8))+(2*COUNTIF(AN25,calc!$AH$18))+(3*COUNTIF(AN25,calc!$AH$28))+(4*COUNTIF(AN25,calc!$AH$38))+(5*COUNTIF(AN25,calc!$AH$48)))</f>
        <v>0</v>
      </c>
      <c r="FO25" s="49">
        <f>IF($E$9="",0,(1*COUNTIF(AN25,calc!$AH$9))+(2*COUNTIF(AN25,calc!$AH$19))+(3*COUNTIF(AN25,calc!$AH$29))+(4*COUNTIF(AN25,calc!$AH$39))+(5*COUNTIF(AN25,calc!$AH$49)))</f>
        <v>0</v>
      </c>
      <c r="FP25" s="49">
        <f>IF($E$10="",0,(1*COUNTIF(AN25,calc!$AH$10))+(2*COUNTIF(AN25,calc!$AH$20))+(3*COUNTIF(AN25,calc!$AH$30))+(4*COUNTIF(AN25,calc!$AH$40))+(5*COUNTIF(AN25,calc!$AH$50)))</f>
        <v>0</v>
      </c>
      <c r="FQ25" s="49">
        <f>IF($E$11="",0,(1*COUNTIF(AN25,calc!$AH$11))+(2*COUNTIF(AN25,calc!$AH$21))+(3*COUNTIF(AN25,calc!$AH$31))+(4*COUNTIF(AN25,calc!$AH$41))+(5*COUNTIF(AN25,calc!$AH$51)))</f>
        <v>0</v>
      </c>
      <c r="FR25" s="49">
        <f>IF($E$12="",0,(1*COUNTIF(AN25,calc!$AH$12))+(2*COUNTIF(AN25,calc!$AH$22))+(3*COUNTIF(AN25,calc!$AH$32))+(4*COUNTIF(AN25,calc!$AH$42))+(5*COUNTIF(AN25,calc!$AH$52)))</f>
        <v>0</v>
      </c>
      <c r="FS25" s="49">
        <f>IF($E$13="",0,(1*COUNTIF(AN25,calc!$AH$13))+(2*COUNTIF(AN25,calc!$AH$23))+(3*COUNTIF(AN25,calc!$AH$33))+(4*COUNTIF(AN25,calc!$AH$43))+(5*COUNTIF(AN25,calc!$AH$53)))</f>
        <v>0</v>
      </c>
      <c r="FT25" s="1"/>
      <c r="FU25" s="49">
        <f>IF($E$4="",0,(1*COUNTIF(AO25,calc!$AH$4))+(2*COUNTIF(AO25,calc!$AH$14))+(3*COUNTIF(AO25,calc!$AH$24))+(4*COUNTIF(AO25,calc!$AH$34))+(5*COUNTIF(AO25,calc!$AH$44)))</f>
        <v>0</v>
      </c>
      <c r="FV25" s="49">
        <f>IF($E$5="",0,(1*COUNTIF(AO25,calc!$AH$5))+(2*COUNTIF(AO25,calc!$AH$15))+(3*COUNTIF(AO25,calc!$AH$25))+(4*COUNTIF(AO25,calc!$AH$35))+(5*COUNTIF(AO25,calc!$AH$45)))</f>
        <v>0</v>
      </c>
      <c r="FW25" s="49">
        <f>IF($E$6="",0,(1*COUNTIF(AO25,calc!$AH$6))+(2*COUNTIF(AO25,calc!$AH$16))+(3*COUNTIF(AO25,calc!$AH$26))+(4*COUNTIF(AO25,calc!$AH$36))+(5*COUNTIF(AO25,calc!$AH$46)))</f>
        <v>0</v>
      </c>
      <c r="FX25" s="49">
        <f>IF($E$7="",0,(1*COUNTIF(AO25,calc!$AH$7))+(2*COUNTIF(AO25,calc!$AH$17))+(3*COUNTIF(AO25,calc!$AH$27))+(4*COUNTIF(AO25,calc!$AH$37))+(5*COUNTIF(AO25,calc!$AH$47)))</f>
        <v>0</v>
      </c>
      <c r="FY25" s="49">
        <f>IF($E$8="",0,(1*COUNTIF(AO25,calc!$AH$8))+(2*COUNTIF(AO25,calc!$AH$18))+(3*COUNTIF(AO25,calc!$AH$28))+(4*COUNTIF(AO25,calc!$AH$38))+(5*COUNTIF(AO25,calc!$AH$48)))</f>
        <v>0</v>
      </c>
      <c r="FZ25" s="49">
        <f>IF($E$9="",0,(1*COUNTIF(AO25,calc!$AH$9))+(2*COUNTIF(AO25,calc!$AH$19))+(3*COUNTIF(AO25,calc!$AH$29))+(4*COUNTIF(AO25,calc!$AH$39))+(5*COUNTIF(AO25,calc!$AH$49)))</f>
        <v>0</v>
      </c>
      <c r="GA25" s="49">
        <f>IF($E$10="",0,(1*COUNTIF(AO25,calc!$AH$10))+(2*COUNTIF(AO25,calc!$AH$20))+(3*COUNTIF(AO25,calc!$AH$30))+(4*COUNTIF(AO25,calc!$AH$40))+(5*COUNTIF(AO25,calc!$AH$50)))</f>
        <v>0</v>
      </c>
      <c r="GB25" s="49">
        <f>IF($E$11="",0,(1*COUNTIF(AO25,calc!$AH$11))+(2*COUNTIF(AO25,calc!$AH$21))+(3*COUNTIF(AO25,calc!$AH$31))+(4*COUNTIF(AO25,calc!$AH$41))+(5*COUNTIF(AO25,calc!$AH$51)))</f>
        <v>0</v>
      </c>
      <c r="GC25" s="49">
        <f>IF($E$12="",0,(1*COUNTIF(AO25,calc!$AH$12))+(2*COUNTIF(AO25,calc!$AH$22))+(3*COUNTIF(AO25,calc!$AH$32))+(4*COUNTIF(AO25,calc!$AH$42))+(5*COUNTIF(AO25,calc!$AH$52)))</f>
        <v>0</v>
      </c>
      <c r="GD25" s="49">
        <f>IF($E$13="",0,(1*COUNTIF(AO25,calc!$AH$13))+(2*COUNTIF(AO25,calc!$AH$23))+(3*COUNTIF(AO25,calc!$AH$33))+(4*COUNTIF(AO25,calc!$AH$43))+(5*COUNTIF(AO25,calc!$AH$53)))</f>
        <v>0</v>
      </c>
      <c r="GE25" s="1"/>
      <c r="GF25" s="49">
        <f>IF($E$4="",0,(1*COUNTIF(AP25,calc!$AH$4))+(2*COUNTIF(AP25,calc!$AH$14))+(3*COUNTIF(AP25,calc!$AH$24))+(4*COUNTIF(AP25,calc!$AH$34))+(5*COUNTIF(AP25,calc!$AH$44)))</f>
        <v>0</v>
      </c>
      <c r="GG25" s="49">
        <f>IF($E$5="",0,(1*COUNTIF(AP25,calc!$AH$5))+(2*COUNTIF(AP25,calc!$AH$15))+(3*COUNTIF(AP25,calc!$AH$25))+(4*COUNTIF(AP25,calc!$AH$35))+(5*COUNTIF(AP25,calc!$AH$45)))</f>
        <v>0</v>
      </c>
      <c r="GH25" s="49">
        <f>IF($E$6="",0,(1*COUNTIF(AP25,calc!$AH$6))+(2*COUNTIF(AP25,calc!$AH$16))+(3*COUNTIF(AP25,calc!$AH$26))+(4*COUNTIF(AP25,calc!$AH$36))+(5*COUNTIF(AP25,calc!$AH$46)))</f>
        <v>0</v>
      </c>
      <c r="GI25" s="49">
        <f>IF($E$7="",0,(1*COUNTIF(AP25,calc!$AH$7))+(2*COUNTIF(AP25,calc!$AH$17))+(3*COUNTIF(AP25,calc!$AH$27))+(4*COUNTIF(AP25,calc!$AH$37))+(5*COUNTIF(AP25,calc!$AH$47)))</f>
        <v>0</v>
      </c>
      <c r="GJ25" s="49">
        <f>IF($E$8="",0,(1*COUNTIF(AP25,calc!$AH$8))+(2*COUNTIF(AP25,calc!$AH$18))+(3*COUNTIF(AP25,calc!$AH$28))+(4*COUNTIF(AP25,calc!$AH$38))+(5*COUNTIF(AP25,calc!$AH$48)))</f>
        <v>0</v>
      </c>
      <c r="GK25" s="49">
        <f>IF($E$9="",0,(1*COUNTIF(AP25,calc!$AH$9))+(2*COUNTIF(AP25,calc!$AH$19))+(3*COUNTIF(AP25,calc!$AH$29))+(4*COUNTIF(AP25,calc!$AH$39))+(5*COUNTIF(AP25,calc!$AH$49)))</f>
        <v>0</v>
      </c>
      <c r="GL25" s="49">
        <f>IF($E$10="",0,(1*COUNTIF(AP25,calc!$AH$10))+(2*COUNTIF(AP25,calc!$AH$20))+(3*COUNTIF(AP25,calc!$AH$30))+(4*COUNTIF(AP25,calc!$AH$40))+(5*COUNTIF(AP25,calc!$AH$50)))</f>
        <v>0</v>
      </c>
      <c r="GM25" s="49">
        <f>IF($E$11="",0,(1*COUNTIF(AP25,calc!$AH$11))+(2*COUNTIF(AP25,calc!$AH$21))+(3*COUNTIF(AP25,calc!$AH$31))+(4*COUNTIF(AP25,calc!$AH$41))+(5*COUNTIF(AP25,calc!$AH$51)))</f>
        <v>0</v>
      </c>
      <c r="GN25" s="49">
        <f>IF($E$12="",0,(1*COUNTIF(AP25,calc!$AH$12))+(2*COUNTIF(AP25,calc!$AH$22))+(3*COUNTIF(AP25,calc!$AH$32))+(4*COUNTIF(AP25,calc!$AH$42))+(5*COUNTIF(AP25,calc!$AH$52)))</f>
        <v>0</v>
      </c>
      <c r="GO25" s="49">
        <f>IF($E$13="",0,(1*COUNTIF(AP25,calc!$AH$13))+(2*COUNTIF(AP25,calc!$AH$23))+(3*COUNTIF(AP25,calc!$AH$33))+(4*COUNTIF(AP25,calc!$AH$43))+(5*COUNTIF(AP25,calc!$AH$53)))</f>
        <v>0</v>
      </c>
      <c r="GP25" s="1"/>
      <c r="GQ25" s="49">
        <f>IF($E$4="",0,(1*COUNTIF(AQ25,calc!$AH$4))+(2*COUNTIF(AQ25,calc!$AH$14))+(3*COUNTIF(AQ25,calc!$AH$24))+(4*COUNTIF(AQ25,calc!$AH$34))+(5*COUNTIF(AQ25,calc!$AH$44)))</f>
        <v>0</v>
      </c>
      <c r="GR25" s="49">
        <f>IF($E$5="",0,(1*COUNTIF(AQ25,calc!$AH$5))+(2*COUNTIF(AQ25,calc!$AH$15))+(3*COUNTIF(AQ25,calc!$AH$25))+(4*COUNTIF(AQ25,calc!$AH$35))+(5*COUNTIF(AQ25,calc!$AH$45)))</f>
        <v>0</v>
      </c>
      <c r="GS25" s="49">
        <f>IF($E$6="",0,(1*COUNTIF(AQ25,calc!$AH$6))+(2*COUNTIF(AQ25,calc!$AH$16))+(3*COUNTIF(AQ25,calc!$AH$26))+(4*COUNTIF(AQ25,calc!$AH$36))+(5*COUNTIF(AQ25,calc!$AH$46)))</f>
        <v>0</v>
      </c>
      <c r="GT25" s="49">
        <f>IF($E$7="",0,(1*COUNTIF(AQ25,calc!$AH$7))+(2*COUNTIF(AQ25,calc!$AH$17))+(3*COUNTIF(AQ25,calc!$AH$27))+(4*COUNTIF(AQ25,calc!$AH$37))+(5*COUNTIF(AQ25,calc!$AH$47)))</f>
        <v>0</v>
      </c>
      <c r="GU25" s="49">
        <f>IF($E$8="",0,(1*COUNTIF(AQ25,calc!$AH$8))+(2*COUNTIF(AQ25,calc!$AH$18))+(3*COUNTIF(AQ25,calc!$AH$28))+(4*COUNTIF(AQ25,calc!$AH$38))+(5*COUNTIF(AQ25,calc!$AH$48)))</f>
        <v>0</v>
      </c>
      <c r="GV25" s="49">
        <f>IF($E$9="",0,(1*COUNTIF(AQ25,calc!$AH$9))+(2*COUNTIF(AQ25,calc!$AH$19))+(3*COUNTIF(AQ25,calc!$AH$29))+(4*COUNTIF(AQ25,calc!$AH$39))+(5*COUNTIF(AQ25,calc!$AH$49)))</f>
        <v>0</v>
      </c>
      <c r="GW25" s="49">
        <f>IF($E$10="",0,(1*COUNTIF(AQ25,calc!$AH$10))+(2*COUNTIF(AQ25,calc!$AH$20))+(3*COUNTIF(AQ25,calc!$AH$30))+(4*COUNTIF(AQ25,calc!$AH$40))+(5*COUNTIF(AQ25,calc!$AH$50)))</f>
        <v>0</v>
      </c>
      <c r="GX25" s="49">
        <f>IF($E$11="",0,(1*COUNTIF(AQ25,calc!$AH$11))+(2*COUNTIF(AQ25,calc!$AH$21))+(3*COUNTIF(AQ25,calc!$AH$31))+(4*COUNTIF(AQ25,calc!$AH$41))+(5*COUNTIF(AQ25,calc!$AH$51)))</f>
        <v>0</v>
      </c>
      <c r="GY25" s="49">
        <f>IF($E$12="",0,(1*COUNTIF(AQ25,calc!$AH$12))+(2*COUNTIF(AQ25,calc!$AH$22))+(3*COUNTIF(AQ25,calc!$AH$32))+(4*COUNTIF(AQ25,calc!$AH$42))+(5*COUNTIF(AQ25,calc!$AH$52)))</f>
        <v>0</v>
      </c>
      <c r="GZ25" s="49">
        <f>IF($E$13="",0,(1*COUNTIF(AQ25,calc!$AH$13))+(2*COUNTIF(AQ25,calc!$AH$23))+(3*COUNTIF(AQ25,calc!$AH$33))+(4*COUNTIF(AQ25,calc!$AH$43))+(5*COUNTIF(AQ25,calc!$AH$53)))</f>
        <v>0</v>
      </c>
      <c r="HA25" s="1"/>
      <c r="HB25" s="49">
        <f>IF($E$4="",0,(1*COUNTIF(AR25,calc!$AH$4))+(2*COUNTIF(AR25,calc!$AH$14))+(3*COUNTIF(AR25,calc!$AH$24))+(4*COUNTIF(AR25,calc!$AH$34))+(5*COUNTIF(AR25,calc!$AH$44)))</f>
        <v>0</v>
      </c>
      <c r="HC25" s="49">
        <f>IF($E$5="",0,(1*COUNTIF(AR25,calc!$AH$5))+(2*COUNTIF(AR25,calc!$AH$15))+(3*COUNTIF(AR25,calc!$AH$25))+(4*COUNTIF(AR25,calc!$AH$35))+(5*COUNTIF(AR25,calc!$AH$45)))</f>
        <v>0</v>
      </c>
      <c r="HD25" s="49">
        <f>IF($E$6="",0,(1*COUNTIF(AR25,calc!$AH$6))+(2*COUNTIF(AR25,calc!$AH$16))+(3*COUNTIF(AR25,calc!$AH$26))+(4*COUNTIF(AR25,calc!$AH$36))+(5*COUNTIF(AR25,calc!$AH$46)))</f>
        <v>0</v>
      </c>
      <c r="HE25" s="49">
        <f>IF($E$7="",0,(1*COUNTIF(AR25,calc!$AH$7))+(2*COUNTIF(AR25,calc!$AH$17))+(3*COUNTIF(AR25,calc!$AH$27))+(4*COUNTIF(AR25,calc!$AH$37))+(5*COUNTIF(AR25,calc!$AH$47)))</f>
        <v>0</v>
      </c>
      <c r="HF25" s="49">
        <f>IF($E$8="",0,(1*COUNTIF(AR25,calc!$AH$8))+(2*COUNTIF(AR25,calc!$AH$18))+(3*COUNTIF(AR25,calc!$AH$28))+(4*COUNTIF(AR25,calc!$AH$38))+(5*COUNTIF(AR25,calc!$AH$48)))</f>
        <v>0</v>
      </c>
      <c r="HG25" s="49">
        <f>IF($E$9="",0,(1*COUNTIF(AR25,calc!$AH$9))+(2*COUNTIF(AR25,calc!$AH$19))+(3*COUNTIF(AR25,calc!$AH$29))+(4*COUNTIF(AR25,calc!$AH$39))+(5*COUNTIF(AR25,calc!$AH$49)))</f>
        <v>0</v>
      </c>
      <c r="HH25" s="49">
        <f>IF($E$10="",0,(1*COUNTIF(AR25,calc!$AH$10))+(2*COUNTIF(AR25,calc!$AH$20))+(3*COUNTIF(AR25,calc!$AH$30))+(4*COUNTIF(AR25,calc!$AH$40))+(5*COUNTIF(AR25,calc!$AH$50)))</f>
        <v>0</v>
      </c>
      <c r="HI25" s="49">
        <f>IF($E$11="",0,(1*COUNTIF(AR25,calc!$AH$11))+(2*COUNTIF(AR25,calc!$AH$21))+(3*COUNTIF(AR25,calc!$AH$31))+(4*COUNTIF(AR25,calc!$AH$41))+(5*COUNTIF(AR25,calc!$AH$51)))</f>
        <v>0</v>
      </c>
      <c r="HJ25" s="49">
        <f>IF($E$12="",0,(1*COUNTIF(AR25,calc!$AH$12))+(2*COUNTIF(AR25,calc!$AH$22))+(3*COUNTIF(AR25,calc!$AH$32))+(4*COUNTIF(AR25,calc!$AH$42))+(5*COUNTIF(AR25,calc!$AH$52)))</f>
        <v>0</v>
      </c>
      <c r="HK25" s="49">
        <f>IF($E$13="",0,(1*COUNTIF(AR25,calc!$AH$13))+(2*COUNTIF(AR25,calc!$AH$23))+(3*COUNTIF(AR25,calc!$AH$33))+(4*COUNTIF(AR25,calc!$AH$43))+(5*COUNTIF(AR25,calc!$AH$53)))</f>
        <v>0</v>
      </c>
      <c r="HL25" s="1"/>
      <c r="HM25" s="49">
        <f>IF($E$4="",0,(1*COUNTIF(AS25,calc!$AH$4))+(2*COUNTIF(AS25,calc!$AH$14))+(3*COUNTIF(AS25,calc!$AH$24))+(4*COUNTIF(AS25,calc!$AH$34))+(5*COUNTIF(AS25,calc!$AH$44)))</f>
        <v>0</v>
      </c>
      <c r="HN25" s="49">
        <f>IF($E$5="",0,(1*COUNTIF(AS25,calc!$AH$5))+(2*COUNTIF(AS25,calc!$AH$15))+(3*COUNTIF(AS25,calc!$AH$25))+(4*COUNTIF(AS25,calc!$AH$35))+(5*COUNTIF(AS25,calc!$AH$45)))</f>
        <v>0</v>
      </c>
      <c r="HO25" s="49">
        <f>IF($E$6="",0,(1*COUNTIF(AS25,calc!$AH$6))+(2*COUNTIF(AS25,calc!$AH$16))+(3*COUNTIF(AS25,calc!$AH$26))+(4*COUNTIF(AS25,calc!$AH$36))+(5*COUNTIF(AS25,calc!$AH$46)))</f>
        <v>0</v>
      </c>
      <c r="HP25" s="49">
        <f>IF($E$7="",0,(1*COUNTIF(AS25,calc!$AH$7))+(2*COUNTIF(AS25,calc!$AH$17))+(3*COUNTIF(AS25,calc!$AH$27))+(4*COUNTIF(AS25,calc!$AH$37))+(5*COUNTIF(AS25,calc!$AH$47)))</f>
        <v>0</v>
      </c>
      <c r="HQ25" s="49">
        <f>IF($E$8="",0,(1*COUNTIF(AS25,calc!$AH$8))+(2*COUNTIF(AS25,calc!$AH$18))+(3*COUNTIF(AS25,calc!$AH$28))+(4*COUNTIF(AS25,calc!$AH$38))+(5*COUNTIF(AS25,calc!$AH$48)))</f>
        <v>0</v>
      </c>
      <c r="HR25" s="49">
        <f>IF($E$9="",0,(1*COUNTIF(AS25,calc!$AH$9))+(2*COUNTIF(AS25,calc!$AH$19))+(3*COUNTIF(AS25,calc!$AH$29))+(4*COUNTIF(AS25,calc!$AH$39))+(5*COUNTIF(AS25,calc!$AH$49)))</f>
        <v>0</v>
      </c>
      <c r="HS25" s="49">
        <f>IF($E$10="",0,(1*COUNTIF(AS25,calc!$AH$10))+(2*COUNTIF(AS25,calc!$AH$20))+(3*COUNTIF(AS25,calc!$AH$30))+(4*COUNTIF(AS25,calc!$AH$40))+(5*COUNTIF(AS25,calc!$AH$50)))</f>
        <v>0</v>
      </c>
      <c r="HT25" s="49">
        <f>IF($E$11="",0,(1*COUNTIF(AS25,calc!$AH$11))+(2*COUNTIF(AS25,calc!$AH$21))+(3*COUNTIF(AS25,calc!$AH$31))+(4*COUNTIF(AS25,calc!$AH$41))+(5*COUNTIF(AS25,calc!$AH$51)))</f>
        <v>0</v>
      </c>
      <c r="HU25" s="49">
        <f>IF($E$12="",0,(1*COUNTIF(AS25,calc!$AH$12))+(2*COUNTIF(AS25,calc!$AH$22))+(3*COUNTIF(AS25,calc!$AH$32))+(4*COUNTIF(AS25,calc!$AH$42))+(5*COUNTIF(AS25,calc!$AH$52)))</f>
        <v>0</v>
      </c>
      <c r="HV25" s="49">
        <f>IF($E$13="",0,(1*COUNTIF(AS25,calc!$AH$13))+(2*COUNTIF(AS25,calc!$AH$23))+(3*COUNTIF(AS25,calc!$AH$33))+(4*COUNTIF(AS25,calc!$AH$43))+(5*COUNTIF(AS25,calc!$AH$53)))</f>
        <v>0</v>
      </c>
      <c r="HW25" s="1"/>
      <c r="HX25" s="49">
        <f>IF($E$4="",0,(1*COUNTIF(AT25,calc!$AH$4))+(2*COUNTIF(AT25,calc!$AH$14))+(3*COUNTIF(AT25,calc!$AH$24))+(4*COUNTIF(AT25,calc!$AH$34))+(5*COUNTIF(AT25,calc!$AH$44)))</f>
        <v>0</v>
      </c>
      <c r="HY25" s="49">
        <f>IF($E$5="",0,(1*COUNTIF(AT25,calc!$AH$5))+(2*COUNTIF(AT25,calc!$AH$15))+(3*COUNTIF(AT25,calc!$AH$25))+(4*COUNTIF(AT25,calc!$AH$35))+(5*COUNTIF(AT25,calc!$AH$45)))</f>
        <v>0</v>
      </c>
      <c r="HZ25" s="49">
        <f>IF($E$6="",0,(1*COUNTIF(AT25,calc!$AH$6))+(2*COUNTIF(AT25,calc!$AH$16))+(3*COUNTIF(AT25,calc!$AH$26))+(4*COUNTIF(AT25,calc!$AH$36))+(5*COUNTIF(AT25,calc!$AH$46)))</f>
        <v>0</v>
      </c>
      <c r="IA25" s="49">
        <f>IF($E$7="",0,(1*COUNTIF(AT25,calc!$AH$7))+(2*COUNTIF(AT25,calc!$AH$17))+(3*COUNTIF(AT25,calc!$AH$27))+(4*COUNTIF(AT25,calc!$AH$37))+(5*COUNTIF(AT25,calc!$AH$47)))</f>
        <v>0</v>
      </c>
      <c r="IB25" s="49">
        <f>IF($E$7="",0,(1*COUNTIF(AT25,calc!$AH$8))+(2*COUNTIF(AT25,calc!$AH$18))+(3*COUNTIF(AT25,calc!$AH$28))+(4*COUNTIF(AT25,calc!$AH$38))+(5*COUNTIF(AT25,calc!$AH$48)))</f>
        <v>0</v>
      </c>
      <c r="IC25" s="49">
        <f>IF($E$9="",0,(1*COUNTIF(AT25,calc!$AH$9))+(2*COUNTIF(AT25,calc!$AH$19))+(3*COUNTIF(AT25,calc!$AH$29))+(4*COUNTIF(AT25,calc!$AH$39))+(5*COUNTIF(AT25,calc!$AH$49)))</f>
        <v>0</v>
      </c>
      <c r="ID25" s="49">
        <f>IF($E$10="",0,(1*COUNTIF(AT25,calc!$AH$10))+(2*COUNTIF(AT25,calc!$AH$20))+(3*COUNTIF(AT25,calc!$AH$30))+(4*COUNTIF(AT25,calc!$AH$40))+(5*COUNTIF(AT25,calc!$AH$50)))</f>
        <v>0</v>
      </c>
      <c r="IE25" s="49">
        <f>IF($E$11="",0,(1*COUNTIF(AT25,calc!$AH$11))+(2*COUNTIF(AT25,calc!$AH$21))+(3*COUNTIF(AT25,calc!$AH$31))+(4*COUNTIF(AT25,calc!$AH$41))+(5*COUNTIF(AT25,calc!$AH$51)))</f>
        <v>0</v>
      </c>
      <c r="IF25" s="49">
        <f>IF($E$12="",0,(1*COUNTIF(AT25,calc!$AH$12))+(2*COUNTIF(AT25,calc!$AH$22))+(3*COUNTIF(AT25,calc!$AH$32))+(4*COUNTIF(AT25,calc!$AH$42))+(5*COUNTIF(AT25,calc!$AH$52)))</f>
        <v>0</v>
      </c>
      <c r="IG25" s="49">
        <f>IF($E$13="",0,(1*COUNTIF(AT25,calc!$AH$13))+(2*COUNTIF(AT25,calc!$AH$23))+(3*COUNTIF(AT25,calc!$AH$33))+(4*COUNTIF(AT25,calc!$AH$43))+(5*COUNTIF(AT25,calc!$AH$53)))</f>
        <v>0</v>
      </c>
      <c r="IH25" s="1"/>
      <c r="II25" s="49">
        <f>IF($E$4="",0,(1*COUNTIF(AU25,calc!$AH$4))+(2*COUNTIF(AU25,calc!$AH$14))+(3*COUNTIF(AU25,calc!$AH$24))+(4*COUNTIF(AU25,calc!$AH$34))+(5*COUNTIF(AU25,calc!$AH$44)))</f>
        <v>0</v>
      </c>
      <c r="IJ25" s="49">
        <f>IF($E$5="",0,(1*COUNTIF(AU25,calc!$AH$5))+(2*COUNTIF(AU25,calc!$AH$15))+(3*COUNTIF(AU25,calc!$AH$25))+(4*COUNTIF(AU25,calc!$AH$35))+(5*COUNTIF(AU25,calc!$AH$45)))</f>
        <v>0</v>
      </c>
      <c r="IK25" s="49">
        <f>IF($E$6="",0,(1*COUNTIF(AU25,calc!$AH$6))+(2*COUNTIF(AU25,calc!$AH$16))+(3*COUNTIF(AU25,calc!$AH$26))+(4*COUNTIF(AU25,calc!$AH$36))+(5*COUNTIF(AU25,calc!$AH$46)))</f>
        <v>0</v>
      </c>
      <c r="IL25" s="49">
        <f>IF($E$7="",0,(1*COUNTIF(AU25,calc!$AH$7))+(2*COUNTIF(AU25,calc!$AH$17))+(3*COUNTIF(AU25,calc!$AH$27))+(4*COUNTIF(AU25,calc!$AH$37))+(5*COUNTIF(AU25,calc!$AH$47)))</f>
        <v>0</v>
      </c>
      <c r="IM25" s="49">
        <f>IF($E$8="",0,(1*COUNTIF(AU25,calc!$AH$8))+(2*COUNTIF(AU25,calc!$AH$18))+(3*COUNTIF(AU25,calc!$AH$28))+(4*COUNTIF(AU25,calc!$AH$38))+(5*COUNTIF(AU25,calc!$AH$48)))</f>
        <v>0</v>
      </c>
      <c r="IN25" s="49">
        <f>IF($E$9="",0,(1*COUNTIF(AU25,calc!$AH$9))+(2*COUNTIF(AU25,calc!$AH$19))+(3*COUNTIF(AU25,calc!$AH$29))+(4*COUNTIF(AU25,calc!$AH$39))+(5*COUNTIF(AU25,calc!$AH$49)))</f>
        <v>0</v>
      </c>
      <c r="IO25" s="49">
        <f>IF($E$10="",0,(1*COUNTIF(AU25,calc!$AH$10))+(2*COUNTIF(AU25,calc!$AH$20))+(3*COUNTIF(AU25,calc!$AH$30))+(4*COUNTIF(AU25,calc!$AH$40))+(5*COUNTIF(AU25,calc!$AH$50)))</f>
        <v>0</v>
      </c>
      <c r="IP25" s="49">
        <f>IF($E$11="",0,(1*COUNTIF(AU25,calc!$AH$11))+(2*COUNTIF(AU25,calc!$AH$21))+(3*COUNTIF(AU25,calc!$AH$31))+(4*COUNTIF(AU25,calc!$AH$41))+(5*COUNTIF(AU25,calc!$AH$51)))</f>
        <v>0</v>
      </c>
      <c r="IQ25" s="49">
        <f>IF($E$12="",0,(1*COUNTIF(AU25,calc!$AH$12))+(2*COUNTIF(AU25,calc!$AH$22))+(3*COUNTIF(AU25,calc!$AH$32))+(4*COUNTIF(AU25,calc!$AH$42))+(5*COUNTIF(AU25,calc!$AH$52)))</f>
        <v>0</v>
      </c>
      <c r="IR25" s="49">
        <f>IF($E$13="",0,(1*COUNTIF(AU25,calc!$AH$13))+(2*COUNTIF(AU25,calc!$AH$23))+(3*COUNTIF(AU25,calc!$AH$33))+(4*COUNTIF(AU25,calc!$AH$43))+(5*COUNTIF(AU25,calc!$AH$53)))</f>
        <v>0</v>
      </c>
      <c r="IS25" s="1"/>
      <c r="IT25" s="49">
        <f>IF($E$4="",0,(1*COUNTIF(AV25,calc!$AH$4))+(2*COUNTIF(AV25,calc!$AH$14))+(3*COUNTIF(AV25,calc!$AH$24))+(4*COUNTIF(AV25,calc!$AH$34))+(5*COUNTIF(AV25,calc!$AH$44)))</f>
        <v>0</v>
      </c>
      <c r="IU25" s="49">
        <f>IF($E$5="",0,(1*COUNTIF(AV25,calc!$AH$5))+(2*COUNTIF(AV25,calc!$AH$15))+(3*COUNTIF(AV25,calc!$AH$25))+(4*COUNTIF(AV25,calc!$AH$35))+(5*COUNTIF(AV25,calc!$AH$45)))</f>
        <v>0</v>
      </c>
      <c r="IV25" s="49">
        <f>IF($E$6="",0,(1*COUNTIF(AV25,calc!$AH$6))+(2*COUNTIF(AV25,calc!$AH$16))+(3*COUNTIF(AV25,calc!$AH$26))+(4*COUNTIF(AV25,calc!$AH$36))+(5*COUNTIF(AV25,calc!$AH$46)))</f>
        <v>0</v>
      </c>
      <c r="IW25" s="49">
        <f>IF($E$7="",0,(1*COUNTIF(AV25,calc!$AH$7))+(2*COUNTIF(AV25,calc!$AH$17))+(3*COUNTIF(AV25,calc!$AH$27))+(4*COUNTIF(AV25,calc!$AH$37))+(5*COUNTIF(AV25,calc!$AH$47)))</f>
        <v>0</v>
      </c>
      <c r="IX25" s="49">
        <f>IF($E$8="",0,(1*COUNTIF(AV25,calc!$AH$8))+(2*COUNTIF(AV25,calc!$AH$18))+(3*COUNTIF(AV25,calc!$AH$28))+(4*COUNTIF(AV25,calc!$AH$38))+(5*COUNTIF(AV25,calc!$AH$48)))</f>
        <v>0</v>
      </c>
      <c r="IY25" s="49">
        <f>IF($E$9="",0,(1*COUNTIF(AV25,calc!$AH$9))+(2*COUNTIF(AV25,calc!$AH$19))+(3*COUNTIF(AV25,calc!$AH$29))+(4*COUNTIF(AV25,calc!$AH$39))+(5*COUNTIF(AV25,calc!$AH$49)))</f>
        <v>0</v>
      </c>
      <c r="IZ25" s="49">
        <f>IF($E$10="",0,(1*COUNTIF(AV25,calc!$AH$10))+(2*COUNTIF(AV25,calc!$AH$20))+(3*COUNTIF(AV25,calc!$AH$30))+(4*COUNTIF(AV25,calc!$AH$40))+(5*COUNTIF(AV25,calc!$AH$50)))</f>
        <v>0</v>
      </c>
      <c r="JA25" s="49">
        <f>IF($E$11="",0,(1*COUNTIF(AV25,calc!$AH$11))+(2*COUNTIF(AV25,calc!$AH$21))+(3*COUNTIF(AV25,calc!$AH$31))+(4*COUNTIF(AV25,calc!$AH$41))+(5*COUNTIF(AV25,calc!$AH$51)))</f>
        <v>0</v>
      </c>
      <c r="JB25" s="49">
        <f>IF($E$12="",0,(1*COUNTIF(AV25,calc!$AH$12))+(2*COUNTIF(AV25,calc!$AH$22))+(3*COUNTIF(AV25,calc!$AH$32))+(4*COUNTIF(AV25,calc!$AH$42))+(5*COUNTIF(AV25,calc!$AH$52)))</f>
        <v>0</v>
      </c>
      <c r="JC25" s="49">
        <f>IF($E$13="",0,(1*COUNTIF(AV25,calc!$AH$13))+(2*COUNTIF(AV25,calc!$AH$23))+(3*COUNTIF(AV25,calc!$AH$33))+(4*COUNTIF(AV25,calc!$AH$43))+(5*COUNTIF(AV25,calc!$AH$53)))</f>
        <v>0</v>
      </c>
      <c r="JD25" s="1"/>
      <c r="JE25" s="49">
        <f>IF($E$4="",0,(1*COUNTIF(AW25,calc!$AH$4))+(2*COUNTIF(AW25,calc!$AH$14))+(3*COUNTIF(AW25,calc!$AH$24))+(4*COUNTIF(AW25,calc!$AH$34))+(5*COUNTIF(AW25,calc!$AH$44)))</f>
        <v>0</v>
      </c>
      <c r="JF25" s="49">
        <f>IF($E$5="",0,(1*COUNTIF(AW25,calc!$AH$5))+(2*COUNTIF(AW25,calc!$AH$15))+(3*COUNTIF(AW25,calc!$AH$25))+(4*COUNTIF(AW25,calc!$AH$35))+(5*COUNTIF(AW25,calc!$AH$45)))</f>
        <v>0</v>
      </c>
      <c r="JG25" s="49">
        <f>IF($E$6="",0,(1*COUNTIF(AW25,calc!$AH$6))+(2*COUNTIF(AW25,calc!$AH$16))+(3*COUNTIF(AW25,calc!$AH$26))+(4*COUNTIF(AW25,calc!$AH$36))+(5*COUNTIF(AW25,calc!$AH$46)))</f>
        <v>0</v>
      </c>
      <c r="JH25" s="49">
        <f>IF($E$7="",0,(1*COUNTIF(AW25,calc!$AH$7))+(2*COUNTIF(AW25,calc!$AH$17))+(3*COUNTIF(AW25,calc!$AH$27))+(4*COUNTIF(AW25,calc!$AH$37))+(5*COUNTIF(AW25,calc!$AH$47)))</f>
        <v>0</v>
      </c>
      <c r="JI25" s="49">
        <f>IF($E$8="",0,(1*COUNTIF(AW25,calc!$AH$8))+(2*COUNTIF(AW25,calc!$AH$18))+(3*COUNTIF(AW25,calc!$AH$28))+(4*COUNTIF(AW25,calc!$AH$38))+(5*COUNTIF(AW25,calc!$AH$48)))</f>
        <v>0</v>
      </c>
      <c r="JJ25" s="49">
        <f>IF($E$9="",0,(1*COUNTIF(AW25,calc!$AH$9))+(2*COUNTIF(AW25,calc!$AB$19))+(3*COUNTIF(AW25,calc!$AB$29))+(4*COUNTIF(AW25,calc!$AB$39))+(5*COUNTIF(AW25,calc!$AB$49)))</f>
        <v>0</v>
      </c>
      <c r="JK25" s="49">
        <f>IF($E$10="",0,(1*COUNTIF(AW25,calc!$AH$10))+(2*COUNTIF(AW25,calc!$AH$20))+(3*COUNTIF(AW25,calc!$AH$30))+(4*COUNTIF(AW25,calc!$AH$40))+(5*COUNTIF(AW25,calc!$AH$50)))</f>
        <v>0</v>
      </c>
      <c r="JL25" s="49">
        <f>IF($E$11="",0,(1*COUNTIF(AW25,calc!$AH$11))+(2*COUNTIF(AW25,calc!$AH$21))+(3*COUNTIF(AW25,calc!$AH$31))+(4*COUNTIF(AW25,calc!$AH$41))+(5*COUNTIF(AW25,calc!$AH$51)))</f>
        <v>0</v>
      </c>
      <c r="JM25" s="49">
        <f>IF($E$12="",0,(1*COUNTIF(AW25,calc!$AH$12))+(2*COUNTIF(AW25,calc!$AH$22))+(3*COUNTIF(AW25,calc!$AH$32))+(4*COUNTIF(AW25,calc!$AH$42))+(5*COUNTIF(AW25,calc!$AH$52)))</f>
        <v>0</v>
      </c>
      <c r="JN25" s="49">
        <f>IF($E$13="",0,(1*COUNTIF(AW25,calc!$AH$13))+(2*COUNTIF(AW25,calc!$AH$23))+(3*COUNTIF(AW25,calc!$AH$33))+(4*COUNTIF(AW25,calc!$AH$43))+(5*COUNTIF(AW25,calc!$AH$53)))</f>
        <v>0</v>
      </c>
      <c r="JO25" s="1"/>
      <c r="JP25" s="49">
        <f>IF($E$4="",0,(1*COUNTIF(AX25,calc!$AH$4))+(2*COUNTIF(AX25,calc!$AH$14))+(3*COUNTIF(AX25,calc!$AH$24))+(4*COUNTIF(AX25,calc!$AH$34))+(5*COUNTIF(AX25,calc!$AH$44)))</f>
        <v>0</v>
      </c>
      <c r="JQ25" s="49">
        <f>IF($E$5="",0,(1*COUNTIF(AX25,calc!$AH$5))+(2*COUNTIF(AX25,calc!$AH$15))+(3*COUNTIF(AX25,calc!$AH$25))+(4*COUNTIF(AX25,calc!$AH$35))+(5*COUNTIF(AX25,calc!$AH$45)))</f>
        <v>0</v>
      </c>
      <c r="JR25" s="49">
        <f>IF($E$6="",0,(1*COUNTIF(AX25,calc!$AH$6))+(2*COUNTIF(AX25,calc!$AH$16))+(3*COUNTIF(AX25,calc!$AH$26))+(4*COUNTIF(AX25,calc!$AH$36))+(5*COUNTIF(AX25,calc!$AH$46)))</f>
        <v>0</v>
      </c>
      <c r="JS25" s="49">
        <f>IF($E$7="",0,(1*COUNTIF(AX25,calc!$AH$7))+(2*COUNTIF(AX25,calc!$AH$17))+(3*COUNTIF(AX25,calc!$AH$27))+(4*COUNTIF(AX25,calc!$AH$37))+(5*COUNTIF(AX25,calc!$AH$47)))</f>
        <v>0</v>
      </c>
      <c r="JT25" s="49">
        <f>IF($E$8="",0,(1*COUNTIF(AX25,calc!$AH$8))+(2*COUNTIF(AX25,calc!$AH$18))+(3*COUNTIF(AX25,calc!$AH$28))+(4*COUNTIF(AX25,calc!$AH$38))+(5*COUNTIF(AX25,calc!$AH$48)))</f>
        <v>0</v>
      </c>
      <c r="JU25" s="49">
        <f>IF($E$9="",0,(1*COUNTIF(AX25,calc!$AH$9))+(2*COUNTIF(AX25,calc!$AH$19))+(3*COUNTIF(AX25,calc!$AH$29))+(4*COUNTIF(AX25,calc!$AH$39))+(5*COUNTIF(AX25,calc!$AH$49)))</f>
        <v>0</v>
      </c>
      <c r="JV25" s="49">
        <f>IF($E$10="",0,(1*COUNTIF(AX25,calc!$AH$10))+(2*COUNTIF(AX25,calc!$AH$20))+(3*COUNTIF(AX25,calc!$AH$30))+(4*COUNTIF(AX25,calc!$AH$40))+(5*COUNTIF(AX25,calc!$AH$50)))</f>
        <v>0</v>
      </c>
      <c r="JW25" s="49">
        <f>IF($E$11="",0,(1*COUNTIF(AX25,calc!$AH$11))+(2*COUNTIF(AX25,calc!$AH$21))+(3*COUNTIF(AX25,calc!$AH$31))+(4*COUNTIF(AX25,calc!$AH$41))+(5*COUNTIF(AX25,calc!$AH$51)))</f>
        <v>0</v>
      </c>
      <c r="JX25" s="49">
        <f>IF($E$12="",0,(1*COUNTIF(AX25,calc!$AH$12))+(2*COUNTIF(AX25,calc!$AH$22))+(3*COUNTIF(AX25,calc!$AH$32))+(4*COUNTIF(AX25,calc!$AH$42))+(5*COUNTIF(AX25,calc!$AH$52)))</f>
        <v>0</v>
      </c>
      <c r="JY25" s="49">
        <f>IF($E$13="",0,(1*COUNTIF(AX25,calc!$AH$13))+(2*COUNTIF(AX25,calc!$AH$23))+(3*COUNTIF(AX25,calc!$AH$33))+(4*COUNTIF(AX25,calc!$AH$43))+(5*COUNTIF(AX25,calc!$AH$53)))</f>
        <v>0</v>
      </c>
      <c r="JZ25" s="1"/>
      <c r="KA25" s="49">
        <f>IF($E$4="",0,(1*COUNTIF(AY25,calc!$AH$4))+(2*COUNTIF(AY25,calc!$AH$14))+(3*COUNTIF(AY25,calc!$AH$24))+(4*COUNTIF(AY25,calc!$AH$34))+(5*COUNTIF(AY25,calc!$AH$44)))</f>
        <v>0</v>
      </c>
      <c r="KB25" s="49">
        <f>IF($E$5="",0,(1*COUNTIF(AY25,calc!$AH$5))+(2*COUNTIF(AY25,calc!$AH$15))+(3*COUNTIF(AY25,calc!$AH$25))+(4*COUNTIF(AY25,calc!$AH$35))+(5*COUNTIF(AY25,calc!$AH$45)))</f>
        <v>0</v>
      </c>
      <c r="KC25" s="49">
        <f>IF($E$6="",0,(1*COUNTIF(AY25,calc!$AH$6))+(2*COUNTIF(AY25,calc!$AH$16))+(3*COUNTIF(AY25,calc!$AH$26))+(4*COUNTIF(AY25,calc!$AH$36))+(5*COUNTIF(AY25,calc!$AH$46)))</f>
        <v>0</v>
      </c>
      <c r="KD25" s="49">
        <f>IF($E$7="",0,(1*COUNTIF(AY25,calc!$AH$7))+(2*COUNTIF(AY25,calc!$AH$17))+(3*COUNTIF(AY25,calc!$AH$27))+(4*COUNTIF(AY25,calc!$AH$37))+(5*COUNTIF(AY25,calc!$AH$47)))</f>
        <v>0</v>
      </c>
      <c r="KE25" s="49">
        <f>IF($E$8="",0,(1*COUNTIF(AY25,calc!$AH$8))+(2*COUNTIF(AY25,calc!$AH$18))+(3*COUNTIF(AY25,calc!$AH$28))+(4*COUNTIF(AY25,calc!$AH$38))+(5*COUNTIF(AY25,calc!$AH$48)))</f>
        <v>0</v>
      </c>
      <c r="KF25" s="49">
        <f>IF($E$9="",0,(1*COUNTIF(AY25,calc!$AH$9))+(2*COUNTIF(AY25,calc!$AH$19))+(3*COUNTIF(AY25,calc!$AH$29))+(4*COUNTIF(AY25,calc!$AH$39))+(5*COUNTIF(AY25,calc!$AH$49)))</f>
        <v>0</v>
      </c>
      <c r="KG25" s="49">
        <f>IF($E$10="",0,(1*COUNTIF(AY25,calc!$AH$10))+(2*COUNTIF(AY25,calc!$AH$20))+(3*COUNTIF(AY25,calc!$AH$30))+(4*COUNTIF(AY25,calc!$AH$40))+(5*COUNTIF(AY25,calc!$AH$50)))</f>
        <v>0</v>
      </c>
      <c r="KH25" s="49">
        <f>IF($E$11="",0,(1*COUNTIF(AY25,calc!$AH$11))+(2*COUNTIF(AY25,calc!$AH$21))+(3*COUNTIF(AY25,calc!$AH$31))+(4*COUNTIF(AY25,calc!$AH$41))+(5*COUNTIF(AY25,calc!$AH$51)))</f>
        <v>0</v>
      </c>
      <c r="KI25" s="49">
        <f>IF($E$12="",0,(1*COUNTIF(AY25,calc!$AH$12))+(2*COUNTIF(AY25,calc!$AH$22))+(3*COUNTIF(AY25,calc!$AH$32))+(4*COUNTIF(AY25,calc!$AH$42))+(5*COUNTIF(AY25,calc!$AH$52)))</f>
        <v>0</v>
      </c>
      <c r="KJ25" s="49">
        <f>IF($E$13="",0,(1*COUNTIF(AY25,calc!$AH$13))+(2*COUNTIF(AY25,calc!$AH$23))+(3*COUNTIF(AY25,calc!$AH$33))+(4*COUNTIF(AY25,calc!$AH$43))+(5*COUNTIF(AY25,calc!$AH$53)))</f>
        <v>0</v>
      </c>
      <c r="KK25" s="1"/>
      <c r="KL25" s="49">
        <f>IF($E$4="",0,(1*COUNTIF(AZ25,calc!$AH$4))+(2*COUNTIF(AZ25,calc!$AH$14))+(3*COUNTIF(AZ25,calc!$AH$24))+(4*COUNTIF(AZ25,calc!$AH$34))+(5*COUNTIF(AZ25,calc!$AH$44)))</f>
        <v>0</v>
      </c>
      <c r="KM25" s="49">
        <f>IF($E$5="",0,(1*COUNTIF(AZ25,calc!$AH$5))+(2*COUNTIF(AZ25,calc!$AH$15))+(3*COUNTIF(AZ25,calc!$AH$25))+(4*COUNTIF(AZ25,calc!$AH$35))+(5*COUNTIF(AZ25,calc!$AH$45)))</f>
        <v>0</v>
      </c>
      <c r="KN25" s="49">
        <f>IF($E$6="",0,(1*COUNTIF(AZ25,calc!$AH$6))+(2*COUNTIF(AZ25,calc!$AH$16))+(3*COUNTIF(AZ25,calc!$AH$26))+(4*COUNTIF(AZ25,calc!$AH$36))+(5*COUNTIF(AZ25,calc!$AH$46)))</f>
        <v>0</v>
      </c>
      <c r="KO25" s="49">
        <f>IF($E$7="",0,(1*COUNTIF(AZ25,calc!$AH$7))+(2*COUNTIF(AZ25,calc!$AH$17))+(3*COUNTIF(AZ25,calc!$AH$27))+(4*COUNTIF(AZ25,calc!$AH$37))+(5*COUNTIF(AZ25,calc!$AH$47)))</f>
        <v>0</v>
      </c>
      <c r="KP25" s="49">
        <f>IF($E$8="",0,(1*COUNTIF(AZ25,calc!$AH$8))+(2*COUNTIF(AZ25,calc!$AH$18))+(3*COUNTIF(AZ25,calc!$AH$28))+(4*COUNTIF(AZ25,calc!$AH$38))+(5*COUNTIF(AZ25,calc!$AH$48)))</f>
        <v>0</v>
      </c>
      <c r="KQ25" s="49">
        <f>IF($E$9="",0,(1*COUNTIF(AZ25,calc!$AH$9))+(2*COUNTIF(AZ25,calc!$AH$19))+(3*COUNTIF(AZ25,calc!$AH$29))+(4*COUNTIF(AZ25,calc!$AH$39))+(5*COUNTIF(AZ25,calc!$AH$49)))</f>
        <v>0</v>
      </c>
      <c r="KR25" s="49">
        <f>IF($E$10="",0,(1*COUNTIF(AZ25,calc!$AH$10))+(2*COUNTIF(AZ25,calc!$AH$20))+(3*COUNTIF(AZ25,calc!$AH$30))+(4*COUNTIF(AZ25,calc!$AH$40))+(5*COUNTIF(AZ25,calc!$AH$50)))</f>
        <v>0</v>
      </c>
      <c r="KS25" s="49">
        <f>IF($E$11="",0,(1*COUNTIF(AZ25,calc!$AH$11))+(2*COUNTIF(AZ25,calc!$AH$21))+(3*COUNTIF(AZ25,calc!$AH$31))+(4*COUNTIF(AZ25,calc!$AH$41))+(5*COUNTIF(AZ25,calc!$AH$51)))</f>
        <v>0</v>
      </c>
      <c r="KT25" s="49">
        <f>IF($E$12="",0,(1*COUNTIF(AZ25,calc!$AH$12))+(2*COUNTIF(AZ25,calc!$AH$22))+(3*COUNTIF(AZ25,calc!$AH$32))+(4*COUNTIF(AZ25,calc!$AH$42))+(5*COUNTIF(AZ25,calc!$AH$52)))</f>
        <v>0</v>
      </c>
      <c r="KU25" s="49">
        <f>IF($E$13="",0,(1*COUNTIF(AZ25,calc!$AH$13))+(2*COUNTIF(AZ25,calc!$AH$23))+(3*COUNTIF(AZ25,calc!$AH$33))+(4*COUNTIF(AZ25,calc!$AH$43))+(5*COUNTIF(AZ25,calc!$AH$53)))</f>
        <v>0</v>
      </c>
      <c r="KV25" s="1"/>
      <c r="KW25" s="49">
        <f>IF($E$4="",0,(1*COUNTIF(BA25,calc!$AH$4))+(2*COUNTIF(BA25,calc!$AH$14))+(3*COUNTIF(BA25,calc!$AH$24))+(4*COUNTIF(BA25,calc!$AH$34))+(5*COUNTIF(BA25,calc!$AH$44)))</f>
        <v>0</v>
      </c>
      <c r="KX25" s="49">
        <f>IF($E$5="",0,(1*COUNTIF(BA25,calc!$AH$5))+(2*COUNTIF(BA25,calc!$AH$15))+(3*COUNTIF(BA25,calc!$AH$25))+(4*COUNTIF(BA25,calc!$AH$35))+(5*COUNTIF(BA25,calc!$AH$45)))</f>
        <v>0</v>
      </c>
      <c r="KY25" s="49">
        <f>IF($E$6="",0,(1*COUNTIF(BA25,calc!$AH$6))+(2*COUNTIF(BA25,calc!$AH$16))+(3*COUNTIF(BA25,calc!$AH$26))+(4*COUNTIF(BA25,calc!$AH$36))+(5*COUNTIF(BA25,calc!$AH$46)))</f>
        <v>0</v>
      </c>
      <c r="KZ25" s="49">
        <f>IF($E$7="",0,(1*COUNTIF(BA25,calc!$AH$7))+(2*COUNTIF(BA25,calc!$AH$17))+(3*COUNTIF(BA25,calc!$AH$27))+(4*COUNTIF(BA25,calc!$AH$37))+(5*COUNTIF(BA25,calc!$AH$47)))</f>
        <v>0</v>
      </c>
      <c r="LA25" s="49">
        <f>IF($E$8="",0,(1*COUNTIF(BA25,calc!$AH$8))+(2*COUNTIF(BA25,calc!$AH$18))+(3*COUNTIF(BA25,calc!$AH$28))+(4*COUNTIF(BA25,calc!$AH$38))+(5*COUNTIF(BA25,calc!$AH$48)))</f>
        <v>0</v>
      </c>
      <c r="LB25" s="49">
        <f>IF($E$9="",0,(1*COUNTIF(BA25,calc!$AH$9))+(2*COUNTIF(BA25,calc!$AH$19))+(3*COUNTIF(BA25,calc!$AH$29))+(4*COUNTIF(BA25,calc!$AH$39))+(5*COUNTIF(BA25,calc!$AH$49)))</f>
        <v>0</v>
      </c>
      <c r="LC25" s="49">
        <f>IF($E$10="",0,(1*COUNTIF(BA25,calc!$AH$10))+(2*COUNTIF(BA25,calc!$AH$20))+(3*COUNTIF(BA25,calc!$AH$30))+(4*COUNTIF(BA25,calc!$AH$40))+(5*COUNTIF(BA25,calc!$AH$50)))</f>
        <v>0</v>
      </c>
      <c r="LD25" s="49">
        <f>IF($E$11="",0,(1*COUNTIF(BA25,calc!$AH$11))+(2*COUNTIF(BA25,calc!$AH$21))+(3*COUNTIF(BA25,calc!$AH$31))+(4*COUNTIF(BA25,calc!$AH$41))+(5*COUNTIF(BA25,calc!$AH$51)))</f>
        <v>0</v>
      </c>
      <c r="LE25" s="49">
        <f>IF($E$12="",0,(1*COUNTIF(BA25,calc!$AH$12))+(2*COUNTIF(BA25,calc!$AH$22))+(3*COUNTIF(BA25,calc!$AH$32))+(4*COUNTIF(BA25,calc!$AH$42))+(5*COUNTIF(BA25,calc!$AH$52)))</f>
        <v>0</v>
      </c>
      <c r="LF25" s="49">
        <f>IF($E$13="",0,(1*COUNTIF(BA25,calc!$AH$13))+(2*COUNTIF(BA25,calc!$AH$23))+(3*COUNTIF(BA25,calc!$AH$33))+(4*COUNTIF(BA25,calc!$AH$43))+(5*COUNTIF(BA25,calc!$AH$53)))</f>
        <v>0</v>
      </c>
      <c r="LG25" s="1"/>
      <c r="LH25" s="49">
        <f>IF($E$4="",0,(1*COUNTIF(BB25,calc!$AH$4))+(2*COUNTIF(BB25,calc!$AH$14))+(3*COUNTIF(BB25,calc!$AH$24))+(4*COUNTIF(BB25,calc!$AH$34))+(5*COUNTIF(BB25,calc!$AH$44)))</f>
        <v>0</v>
      </c>
      <c r="LI25" s="49">
        <f>IF($E$5="",0,(1*COUNTIF(BB25,calc!$AH$5))+(2*COUNTIF(BB25,calc!$AH$15))+(3*COUNTIF(BB25,calc!$AH$25))+(4*COUNTIF(BB25,calc!$AH$35))+(5*COUNTIF(BB25,calc!$AH$45)))</f>
        <v>0</v>
      </c>
      <c r="LJ25" s="49">
        <f>IF($E$6="",0,(1*COUNTIF(BB25,calc!$AH$6))+(2*COUNTIF(BB25,calc!$AH$16))+(3*COUNTIF(BB25,calc!$AH$26))+(4*COUNTIF(BB25,calc!$AH$36))+(5*COUNTIF(BB25,calc!$AH$46)))</f>
        <v>0</v>
      </c>
      <c r="LK25" s="49">
        <f>IF($E$7="",0,(1*COUNTIF(BB25,calc!$AH$7))+(2*COUNTIF(BB25,calc!$AH$17))+(3*COUNTIF(BB25,calc!$AH$27))+(4*COUNTIF(BB25,calc!$AH$37))+(5*COUNTIF(BB25,calc!$AH$47)))</f>
        <v>0</v>
      </c>
      <c r="LL25" s="49">
        <f>IF($E$8="",0,(1*COUNTIF(BB25,calc!$AH$8))+(2*COUNTIF(BB25,calc!$AH$18))+(3*COUNTIF(BB25,calc!$AH$28))+(4*COUNTIF(BB25,calc!$AH$38))+(5*COUNTIF(BB25,calc!$AH$48)))</f>
        <v>0</v>
      </c>
      <c r="LM25" s="49">
        <f>IF($E$9="",0,(1*COUNTIF(BB25,calc!$AH$9))+(2*COUNTIF(BB25,calc!$AH$19))+(3*COUNTIF(BB25,calc!$AH$29))+(4*COUNTIF(BB25,calc!$AH$39))+(5*COUNTIF(BB25,calc!$AH$49)))</f>
        <v>0</v>
      </c>
      <c r="LN25" s="49">
        <f>IF($E$10="",0,(1*COUNTIF(BB25,calc!$AH$10))+(2*COUNTIF(BB25,calc!$AH$20))+(3*COUNTIF(BB25,calc!$AH$30))+(4*COUNTIF(BB25,calc!$AH$40))+(5*COUNTIF(BB25,calc!$AH$50)))</f>
        <v>0</v>
      </c>
      <c r="LO25" s="49">
        <f>IF($E$11="",0,(1*COUNTIF(BB25,calc!$AH$11))+(2*COUNTIF(BB25,calc!$AH$21))+(3*COUNTIF(BB25,calc!$AH$31))+(4*COUNTIF(BB25,calc!$AH$41))+(5*COUNTIF(BB25,calc!$AH$51)))</f>
        <v>0</v>
      </c>
      <c r="LP25" s="49">
        <f>IF($E$12="",0,(1*COUNTIF(BB25,calc!$AH$12))+(2*COUNTIF(BB25,calc!$AH$22))+(3*COUNTIF(BB25,calc!$AH$32))+(4*COUNTIF(BB25,calc!$AH$42))+(5*COUNTIF(BB25,calc!$AH$52)))</f>
        <v>0</v>
      </c>
      <c r="LQ25" s="49">
        <f>IF($E$13="",0,(1*COUNTIF(BB25,calc!$AH$13))+(2*COUNTIF(BB25,calc!$AH$23))+(3*COUNTIF(BB25,calc!$AH$33))+(4*COUNTIF(BB25,calc!$AH$43))+(5*COUNTIF(BB25,calc!$AH$53)))</f>
        <v>0</v>
      </c>
      <c r="LR25" s="1"/>
      <c r="LS25" s="49">
        <f>IF($E$4="",0,(1*COUNTIF(BC25,calc!$AH$4))+(2*COUNTIF(BC25,calc!$AH$14))+(3*COUNTIF(BC25,calc!$AH$24))+(4*COUNTIF(BC25,calc!$AH$34))+(5*COUNTIF(BC25,calc!$AH$44)))</f>
        <v>0</v>
      </c>
      <c r="LT25" s="49">
        <f>IF($E$5="",0,(1*COUNTIF(BC25,calc!$AH$5))+(2*COUNTIF(BC25,calc!$AH$15))+(3*COUNTIF(BC25,calc!$AH$25))+(4*COUNTIF(BC25,calc!$AH$35))+(5*COUNTIF(BC25,calc!$AH$45)))</f>
        <v>0</v>
      </c>
      <c r="LU25" s="49">
        <f>IF($E$6="",0,(1*COUNTIF(BC25,calc!$AH$6))+(2*COUNTIF(BC25,calc!$AH$16))+(3*COUNTIF(BC25,calc!$AH$26))+(4*COUNTIF(BC25,calc!$AH$36))+(5*COUNTIF(BC25,calc!$AH$46)))</f>
        <v>0</v>
      </c>
      <c r="LV25" s="49">
        <f>IF($E$7="",0,(1*COUNTIF(BC25,calc!$AH$7))+(2*COUNTIF(BC25,calc!$AH$17))+(3*COUNTIF(BC25,calc!$AH$27))+(4*COUNTIF(BC25,calc!$AH$37))+(5*COUNTIF(BC25,calc!$AH$47)))</f>
        <v>0</v>
      </c>
      <c r="LW25" s="49">
        <f>IF($E$8="",0,(1*COUNTIF(BC25,calc!$AH$8))+(2*COUNTIF(BC25,calc!$AH$18))+(3*COUNTIF(BC25,calc!$AH$28))+(4*COUNTIF(BC25,calc!$AH$38))+(5*COUNTIF(BC25,calc!$AH$48)))</f>
        <v>0</v>
      </c>
      <c r="LX25" s="49">
        <f>IF($E$9="",0,(1*COUNTIF(BC25,calc!$AH$9))+(2*COUNTIF(BC25,calc!$AH$19))+(3*COUNTIF(BC25,calc!$AH$29))+(4*COUNTIF(BC25,calc!$AH$39))+(5*COUNTIF(BC25,calc!$AH$49)))</f>
        <v>0</v>
      </c>
      <c r="LY25" s="49">
        <f>IF($E$10="",0,(1*COUNTIF(BC25,calc!$AH$10))+(2*COUNTIF(BC25,calc!$AH$20))+(3*COUNTIF(BC25,calc!$AH$30))+(4*COUNTIF(BC25,calc!$AH$40))+(5*COUNTIF(BC25,calc!$AH$50)))</f>
        <v>0</v>
      </c>
      <c r="LZ25" s="49">
        <f>IF($E$11="",0,(1*COUNTIF(BC25,calc!$AH$11))+(2*COUNTIF(BC25,calc!$AH$21))+(3*COUNTIF(BC25,calc!$AH$31))+(4*COUNTIF(BC25,calc!$AH$41))+(5*COUNTIF(BC25,calc!$AH$51)))</f>
        <v>0</v>
      </c>
      <c r="MA25" s="49">
        <f>IF($E$12="",0,(1*COUNTIF(BC25,calc!$AH$12))+(2*COUNTIF(BC25,calc!$AH$22))+(3*COUNTIF(BC25,calc!$AH$32))+(4*COUNTIF(BC25,calc!$AH$42))+(5*COUNTIF(BC25,calc!$AH$52)))</f>
        <v>0</v>
      </c>
      <c r="MB25" s="49">
        <f>IF($E$13="",0,(1*COUNTIF(BC25,calc!$AH$13))+(2*COUNTIF(BC25,calc!$AH$23))+(3*COUNTIF(BC25,calc!$AH$33))+(4*COUNTIF(BC25,calc!$AH$43))+(5*COUNTIF(BC25,calc!$AH$53)))</f>
        <v>0</v>
      </c>
      <c r="MC25" s="1"/>
      <c r="MD25" s="49">
        <f>IF($E$4="",0,(1*COUNTIF(BD25,calc!$AH$4))+(2*COUNTIF(BD25,calc!$AH$14))+(3*COUNTIF(BD25,calc!$AH$24))+(4*COUNTIF(BD25,calc!$AH$34))+(5*COUNTIF(BD25,calc!$AH$44)))</f>
        <v>0</v>
      </c>
      <c r="ME25" s="49">
        <f>IF($E$5="",0,(1*COUNTIF(BD25,calc!$AH$5))+(2*COUNTIF(BD25,calc!$AH$15))+(3*COUNTIF(BD25,calc!$AH$25))+(4*COUNTIF(BD25,calc!$AH$35))+(5*COUNTIF(BD25,calc!$AH$45)))</f>
        <v>0</v>
      </c>
      <c r="MF25" s="49">
        <f>IF($E$6="",0,(1*COUNTIF(BD25,calc!$AH$6))+(2*COUNTIF(BD25,calc!$AH$16))+(3*COUNTIF(BD25,calc!$AH$26))+(4*COUNTIF(BD25,calc!$AH$36))+(5*COUNTIF(BD25,calc!$AH$46)))</f>
        <v>0</v>
      </c>
      <c r="MG25" s="49">
        <f>IF($E$7="",0,(1*COUNTIF(BD25,calc!$AH$7))+(2*COUNTIF(BD25,calc!$AH$17))+(3*COUNTIF(BD25,calc!$AH$27))+(4*COUNTIF(BD25,calc!$AH$37))+(5*COUNTIF(BD25,calc!$AH$47)))</f>
        <v>0</v>
      </c>
      <c r="MH25" s="49">
        <f>IF($E$8="",0,(1*COUNTIF(BD25,calc!$AH$8))+(2*COUNTIF(BD25,calc!$AH$18))+(3*COUNTIF(BD25,calc!$AH$28))+(4*COUNTIF(BD25,calc!$AH$38))+(5*COUNTIF(BD25,calc!$AH$48)))</f>
        <v>0</v>
      </c>
      <c r="MI25" s="49">
        <f>IF($E$9="",0,(1*COUNTIF(BD25,calc!$AH$9))+(2*COUNTIF(BD25,calc!$AH$19))+(3*COUNTIF(BD25,calc!$AH$29))+(4*COUNTIF(BD25,calc!$AH$39))+(5*COUNTIF(BD25,calc!$AH$49)))</f>
        <v>0</v>
      </c>
      <c r="MJ25" s="49">
        <f>IF($E$10="",0,(1*COUNTIF(BD25,calc!$AH$10))+(2*COUNTIF(BD25,calc!$AH$20))+(3*COUNTIF(BD25,calc!$AH$30))+(4*COUNTIF(BD25,calc!$AH$40))+(5*COUNTIF(BD25,calc!$AH$50)))</f>
        <v>0</v>
      </c>
      <c r="MK25" s="49">
        <f>IF($E$11="",0,(1*COUNTIF(BD25,calc!$AH$11))+(2*COUNTIF(BD25,calc!$AH$21))+(3*COUNTIF(BD25,calc!$AH$31))+(4*COUNTIF(BD25,calc!$AH$41))+(5*COUNTIF(BD25,calc!$AH$51)))</f>
        <v>0</v>
      </c>
      <c r="ML25" s="49">
        <f>IF($E$12="",0,(1*COUNTIF(BD25,calc!$AH$12))+(2*COUNTIF(BD25,calc!$AH$22))+(3*COUNTIF(BD25,calc!$AH$32))+(4*COUNTIF(BD25,calc!$AH$42))+(5*COUNTIF(BD25,calc!$AH$52)))</f>
        <v>0</v>
      </c>
      <c r="MM25" s="49">
        <f>IF($E$13="",0,(1*COUNTIF(BD25,calc!$AH$13))+(2*COUNTIF(BD25,calc!$AH$23))+(3*COUNTIF(BD25,calc!$AH$33))+(4*COUNTIF(BD25,calc!$AH$43))+(5*COUNTIF(BD25,calc!$AH$53)))</f>
        <v>0</v>
      </c>
      <c r="MN25" s="1"/>
      <c r="MO25" s="49">
        <f>IF($E$4="",0,(1*COUNTIF(BE25,calc!$AH$4))+(2*COUNTIF(BE25,calc!$AH$14))+(3*COUNTIF(BE25,calc!$AH$24))+(4*COUNTIF(BE25,calc!$AH$34))+(5*COUNTIF(BE25,calc!$AH$44)))</f>
        <v>0</v>
      </c>
      <c r="MP25" s="49">
        <f>IF($E$5="",0,(1*COUNTIF(BE25,calc!$AH$5))+(2*COUNTIF(BE25,calc!$AH$15))+(3*COUNTIF(BE25,calc!$AH$25))+(4*COUNTIF(BE25,calc!$AH$35))+(5*COUNTIF(BE25,calc!$AH$45)))</f>
        <v>0</v>
      </c>
      <c r="MQ25" s="49">
        <f>IF($E$6="",0,(1*COUNTIF(BE25,calc!$AH$6))+(2*COUNTIF(BE25,calc!$AH$16))+(3*COUNTIF(BE25,calc!$AH$26))+(4*COUNTIF(BE25,calc!$AH$36))+(5*COUNTIF(BE25,calc!$AH$46)))</f>
        <v>0</v>
      </c>
      <c r="MR25" s="49">
        <f>IF($E$7="",0,(1*COUNTIF(BE25,calc!$AH$7))+(2*COUNTIF(BE25,calc!$AH$17))+(3*COUNTIF(BE25,calc!$AH$27))+(4*COUNTIF(BE25,calc!$AH$37))+(5*COUNTIF(BE25,calc!$AH$47)))</f>
        <v>0</v>
      </c>
      <c r="MS25" s="49">
        <f>IF($E$8="",0,(1*COUNTIF(BE25,calc!$AH$8))+(2*COUNTIF(BE25,calc!$AH$18))+(3*COUNTIF(BE25,calc!$AH$28))+(4*COUNTIF(BE25,calc!$AH$38))+(5*COUNTIF(BE25,calc!$AH$48)))</f>
        <v>0</v>
      </c>
      <c r="MT25" s="49">
        <f>IF($E$9="",0,(1*COUNTIF(BE25,calc!$AH$9))+(2*COUNTIF(BE25,calc!$AH$19))+(3*COUNTIF(BE25,calc!$AH$29))+(4*COUNTIF(BE25,calc!$AH$39))+(5*COUNTIF(BE25,calc!$AH$49)))</f>
        <v>0</v>
      </c>
      <c r="MU25" s="49">
        <f>IF($E$10="",0,(1*COUNTIF(BE25,calc!$AH$10))+(2*COUNTIF(BE25,calc!$AH$20))+(3*COUNTIF(BE25,calc!$AH$30))+(4*COUNTIF(BE25,calc!$AH$40))+(5*COUNTIF(BE25,calc!$AH$50)))</f>
        <v>0</v>
      </c>
      <c r="MV25" s="49">
        <f>IF($E$11="",0,(1*COUNTIF(BE25,calc!$AH$11))+(2*COUNTIF(BE25,calc!$AH$21))+(3*COUNTIF(BE25,calc!$AH$31))+(4*COUNTIF(BE25,calc!$AH$41))+(5*COUNTIF(BE25,calc!$AH$51)))</f>
        <v>0</v>
      </c>
      <c r="MW25" s="49">
        <f>IF($E$12="",0,(1*COUNTIF(BE25,calc!$AH$12))+(2*COUNTIF(BE25,calc!$AH$22))+(3*COUNTIF(BE25,calc!$AH$32))+(4*COUNTIF(BE25,calc!$AH$42))+(5*COUNTIF(BE25,calc!$AH$52)))</f>
        <v>0</v>
      </c>
      <c r="MX25" s="49">
        <f>IF($E$13="",0,(1*COUNTIF(BE25,calc!$AH$13))+(2*COUNTIF(BE25,calc!$AH$23))+(3*COUNTIF(BE25,calc!$AH$33))+(4*COUNTIF(BE25,calc!$AH$43))+(5*COUNTIF(BE25,calc!$AH$53)))</f>
        <v>0</v>
      </c>
      <c r="MY25" s="1"/>
      <c r="MZ25" s="49">
        <f>IF($E$4="",0,(1*COUNTIF(BF25,calc!$AH$4))+(2*COUNTIF(BF25,calc!$AH$14))+(3*COUNTIF(BF25,calc!$AH$24))+(4*COUNTIF(BF25,calc!$AH$34))+(5*COUNTIF(BF25,calc!$AH$44)))</f>
        <v>0</v>
      </c>
      <c r="NA25" s="49">
        <f>IF($E$5="",0,(1*COUNTIF(BF25,calc!$AH$5))+(2*COUNTIF(BF25,calc!$AH$15))+(3*COUNTIF(BF25,calc!$AH$25))+(4*COUNTIF(BF25,calc!$AH$35))+(5*COUNTIF(BF25,calc!$AH$45)))</f>
        <v>0</v>
      </c>
      <c r="NB25" s="49">
        <f>IF($E$6="",0,(1*COUNTIF(BF25,calc!$AH$6))+(2*COUNTIF(BF25,calc!$AH$16))+(3*COUNTIF(BF25,calc!$AH$26))+(4*COUNTIF(BF25,calc!$AH$36))+(5*COUNTIF(BF25,calc!$AH$46)))</f>
        <v>0</v>
      </c>
      <c r="NC25" s="49">
        <f>IF($E$7="",0,(1*COUNTIF(BF25,calc!$AH$7))+(2*COUNTIF(BF25,calc!$AH$17))+(3*COUNTIF(BF25,calc!$AH$27))+(4*COUNTIF(BF25,calc!$AH$37))+(5*COUNTIF(BF25,calc!$AH$47)))</f>
        <v>0</v>
      </c>
      <c r="ND25" s="49">
        <f>IF($E$8="",0,(1*COUNTIF(BF25,calc!$AH$8))+(2*COUNTIF(BF25,calc!$AH$18))+(3*COUNTIF(BF25,calc!$AH$28))+(4*COUNTIF(BF25,calc!$AH$38))+(5*COUNTIF(BF25,calc!$AH$48)))</f>
        <v>0</v>
      </c>
      <c r="NE25" s="49">
        <f>IF($E$9="",0,(1*COUNTIF(BF25,calc!$AH$9))+(2*COUNTIF(BF25,calc!$AH$19))+(3*COUNTIF(BF25,calc!$AH$29))+(4*COUNTIF(BF25,calc!$AH$39))+(5*COUNTIF(BF25,calc!$AH$49)))</f>
        <v>0</v>
      </c>
      <c r="NF25" s="49">
        <f>IF($E$10="",0,(1*COUNTIF(BF25,calc!$AH$10))+(2*COUNTIF(BF25,calc!$AH$20))+(3*COUNTIF(BF25,calc!$AH$30))+(4*COUNTIF(BF25,calc!$AH$40))+(5*COUNTIF(BF25,calc!$AH$50)))</f>
        <v>0</v>
      </c>
      <c r="NG25" s="49">
        <f>IF($E$11="",0,(1*COUNTIF(BF25,calc!$AH$11))+(2*COUNTIF(BF25,calc!$AH$21))+(3*COUNTIF(BF25,calc!$AH$31))+(4*COUNTIF(BF25,calc!$AH$41))+(5*COUNTIF(BF25,calc!$AH$51)))</f>
        <v>0</v>
      </c>
      <c r="NH25" s="49">
        <f>IF($E$12="",0,(1*COUNTIF(BF25,calc!$AH$12))+(2*COUNTIF(BF25,calc!$AH$22))+(3*COUNTIF(BF25,calc!$AH$32))+(4*COUNTIF(BF25,calc!$AH$42))+(5*COUNTIF(BF25,calc!$AH$52)))</f>
        <v>0</v>
      </c>
      <c r="NI25" s="49">
        <f>IF($E$13="",0,(1*COUNTIF(BF25,calc!$AH$13))+(2*COUNTIF(BF25,calc!$AH$23))+(3*COUNTIF(BF25,calc!$AH$33))+(4*COUNTIF(BF25,calc!$AH$43))+(5*COUNTIF(BF25,calc!$AH$53)))</f>
        <v>0</v>
      </c>
      <c r="NJ25" s="1"/>
      <c r="NK25" s="49">
        <f>IF($E$4="",0,(1*COUNTIF(BG25,calc!$AH$4))+(2*COUNTIF(BG25,calc!$AH$14))+(3*COUNTIF(BG25,calc!$AH$24))+(4*COUNTIF(BG25,calc!$AH$34))+(5*COUNTIF(BG25,calc!$AH$44)))</f>
        <v>0</v>
      </c>
      <c r="NL25" s="49">
        <f>IF($E$5="",0,(1*COUNTIF(BG25,calc!$AH$5))+(2*COUNTIF(BG25,calc!$AH$15))+(3*COUNTIF(BG25,calc!$AH$25))+(4*COUNTIF(BG25,calc!$AH$35))+(5*COUNTIF(BG25,calc!$AH$45)))</f>
        <v>0</v>
      </c>
      <c r="NM25" s="49">
        <f>IF($E$6="",0,(1*COUNTIF(BG25,calc!$AH$6))+(2*COUNTIF(BG25,calc!$AH$16))+(3*COUNTIF(BG25,calc!$AH$26))+(4*COUNTIF(BG25,calc!$AH$36))+(5*COUNTIF(BG25,calc!$AH$46)))</f>
        <v>0</v>
      </c>
      <c r="NN25" s="49">
        <f>IF($E$7="",0,(1*COUNTIF(BG25,calc!$AH$7))+(2*COUNTIF(BG25,calc!$AH$17))+(3*COUNTIF(BG25,calc!$AH$27))+(4*COUNTIF(BG25,calc!$AH$37))+(5*COUNTIF(BG25,calc!$AH$47)))</f>
        <v>0</v>
      </c>
      <c r="NO25" s="49">
        <f>IF($E$8="",0,(1*COUNTIF(BG25,calc!$AH$8))+(2*COUNTIF(BG25,calc!$AH$18))+(3*COUNTIF(BG25,calc!$AH$28))+(4*COUNTIF(BG25,calc!$AH$38))+(5*COUNTIF(BG25,calc!$AH$48)))</f>
        <v>0</v>
      </c>
      <c r="NP25" s="49">
        <f>IF($E$9="",0,(1*COUNTIF(BG25,calc!$AH$9))+(2*COUNTIF(BG25,calc!$AH$19))+(3*COUNTIF(BG25,calc!$AH$29))+(4*COUNTIF(BG25,calc!$AH$39))+(5*COUNTIF(BG25,calc!$AH$49)))</f>
        <v>0</v>
      </c>
      <c r="NQ25" s="49">
        <f>IF($E$10="",0,(1*COUNTIF(BG25,calc!$AH$10))+(2*COUNTIF(BG25,calc!$AH$20))+(3*COUNTIF(BG25,calc!$AH$30))+(4*COUNTIF(BG25,calc!$AH$40))+(5*COUNTIF(BG25,calc!$AH$50)))</f>
        <v>0</v>
      </c>
      <c r="NR25" s="49">
        <f>IF($E$11="",0,(1*COUNTIF(BG25,calc!$AH$11))+(2*COUNTIF(BG25,calc!$AH$21))+(3*COUNTIF(BG25,calc!$AH$31))+(4*COUNTIF(BG25,calc!$AH$41))+(5*COUNTIF(BG25,calc!$AH$51)))</f>
        <v>0</v>
      </c>
      <c r="NS25" s="49">
        <f>IF($E$12="",0,(1*COUNTIF(BG25,calc!$AH$12))+(2*COUNTIF(BG25,calc!$AH$22))+(3*COUNTIF(BG25,calc!$AH$32))+(4*COUNTIF(BG25,calc!$AH$42))+(5*COUNTIF(BG25,calc!$AH$52)))</f>
        <v>0</v>
      </c>
      <c r="NT25" s="49">
        <f>IF($E$13="",0,(1*COUNTIF(BG25,calc!$AH$13))+(2*COUNTIF(BG25,calc!$AH$23))+(3*COUNTIF(BG25,calc!$AH$33))+(4*COUNTIF(BG25,calc!$AH$43))+(5*COUNTIF(BG25,calc!$AH$53)))</f>
        <v>0</v>
      </c>
      <c r="NU25" s="1"/>
      <c r="NV25" s="49">
        <f>IF($E$4="",0,(1*COUNTIF(BH25,calc!$AH$4))+(2*COUNTIF(BH25,calc!$AH$14))+(3*COUNTIF(BH25,calc!$AH$24))+(4*COUNTIF(BH25,calc!$AH$34))+(5*COUNTIF(BH25,calc!$AH$44)))</f>
        <v>0</v>
      </c>
      <c r="NW25" s="49">
        <f>IF($E$5="",0,(1*COUNTIF(BH25,calc!$AH$5))+(2*COUNTIF(BH25,calc!$AH$15))+(3*COUNTIF(BH25,calc!$AH$25))+(4*COUNTIF(BH25,calc!$AH$35))+(5*COUNTIF(BH25,calc!$AH$45)))</f>
        <v>0</v>
      </c>
      <c r="NX25" s="49">
        <f>IF($E$6="",0,(1*COUNTIF(BH25,calc!$AH$6))+(2*COUNTIF(BH25,calc!$AH$16))+(3*COUNTIF(BH25,calc!$AH$26))+(4*COUNTIF(BH25,calc!$AH$36))+(5*COUNTIF(BH25,calc!$AH$46)))</f>
        <v>0</v>
      </c>
      <c r="NY25" s="49">
        <f>IF($E$7="",0,(1*COUNTIF(BH25,calc!$AH$7))+(2*COUNTIF(BH25,calc!$AH$17))+(3*COUNTIF(BH25,calc!$AH$27))+(4*COUNTIF(BH25,calc!$AH$37))+(5*COUNTIF(BH25,calc!$AH$47)))</f>
        <v>0</v>
      </c>
      <c r="NZ25" s="49">
        <f>IF($E$8="",0,(1*COUNTIF(BH25,calc!$AH$8))+(2*COUNTIF(BH25,calc!$AH$18))+(3*COUNTIF(BH25,calc!$AH$28))+(4*COUNTIF(BH25,calc!$AH$38))+(5*COUNTIF(BH25,calc!$AH$48)))</f>
        <v>0</v>
      </c>
      <c r="OA25" s="49">
        <f>IF($E$9="",0,(1*COUNTIF(BH25,calc!$AH$9))+(2*COUNTIF(BH25,calc!$AH$19))+(3*COUNTIF(BH25,calc!$AH$29))+(4*COUNTIF(BH25,calc!$AH$39))+(5*COUNTIF(BH25,calc!$AH$49)))</f>
        <v>0</v>
      </c>
      <c r="OB25" s="49">
        <f>IF($E$10="",0,(1*COUNTIF(BH25,calc!$AH$10))+(2*COUNTIF(BH25,calc!$AH$20))+(3*COUNTIF(BH25,calc!$AH$30))+(4*COUNTIF(BH25,calc!$AH$40))+(5*COUNTIF(BH25,calc!$AH$50)))</f>
        <v>0</v>
      </c>
      <c r="OC25" s="49">
        <f>IF($E$11="",0,(1*COUNTIF(BH25,calc!$AH$11))+(2*COUNTIF(BH25,calc!$AH$21))+(3*COUNTIF(BH25,calc!$AH$31))+(4*COUNTIF(BH25,calc!$AH$41))+(5*COUNTIF(BH25,calc!$AH$51)))</f>
        <v>0</v>
      </c>
      <c r="OD25" s="49">
        <f>IF($E$12="",0,(1*COUNTIF(BH25,calc!$AH$12))+(2*COUNTIF(BH25,calc!$AH$22))+(3*COUNTIF(BH25,calc!$AH$32))+(4*COUNTIF(BH25,calc!$AH$42))+(5*COUNTIF(BH25,calc!$AH$52)))</f>
        <v>0</v>
      </c>
      <c r="OE25" s="49">
        <f>IF($E$13="",0,(1*COUNTIF(BH25,calc!$AH$13))+(2*COUNTIF(BH25,calc!$AH$23))+(3*COUNTIF(BH25,calc!$AH$33))+(4*COUNTIF(BH25,calc!$AH$43))+(5*COUNTIF(BH25,calc!$AH$53)))</f>
        <v>0</v>
      </c>
      <c r="OF25" s="1"/>
      <c r="OG25" s="49">
        <f>IF($E$4="",0,(1*COUNTIF(BI25,calc!$AH$4))+(2*COUNTIF(BI25,calc!$AH$14))+(3*COUNTIF(BI25,calc!$AH$24))+(4*COUNTIF(BI25,calc!$AH$34))+(5*COUNTIF(BI25,calc!$AH$44)))</f>
        <v>0</v>
      </c>
      <c r="OH25" s="49">
        <f>IF($E$5="",0,(1*COUNTIF(BI25,calc!$AH$5))+(2*COUNTIF(BI25,calc!$AH$15))+(3*COUNTIF(BI25,calc!$AH$25))+(4*COUNTIF(BI25,calc!$AH$35))+(5*COUNTIF(BI25,calc!$AH$45)))</f>
        <v>0</v>
      </c>
      <c r="OI25" s="49">
        <f>IF($E$6="",0,(1*COUNTIF(BI25,calc!$AH$6))+(2*COUNTIF(BI25,calc!$AH$16))+(3*COUNTIF(BI25,calc!$AH$26))+(4*COUNTIF(BI25,calc!$AH$36))+(5*COUNTIF(BI25,calc!$AH$46)))</f>
        <v>0</v>
      </c>
      <c r="OJ25" s="49">
        <f>IF($E$7="",0,(1*COUNTIF(BI25,calc!$AH$7))+(2*COUNTIF(BI25,calc!$AH$17))+(3*COUNTIF(BI25,calc!$AH$27))+(4*COUNTIF(BI25,calc!$AH$37))+(5*COUNTIF(BI25,calc!$AH$47)))</f>
        <v>0</v>
      </c>
      <c r="OK25" s="49">
        <f>IF($E$8="",0,(1*COUNTIF(BI25,calc!$AH$8))+(2*COUNTIF(BI25,calc!$AH$18))+(3*COUNTIF(BI25,calc!$AH$28))+(4*COUNTIF(BI25,calc!$AH$38))+(5*COUNTIF(BI25,calc!$AH$48)))</f>
        <v>0</v>
      </c>
      <c r="OL25" s="49">
        <f>IF($E$9="",0,(1*COUNTIF(BI25,calc!$AH$9))+(2*COUNTIF(BI25,calc!$AH$19))+(3*COUNTIF(BI25,calc!$AH$29))+(4*COUNTIF(BI25,calc!$AH$39))+(5*COUNTIF(BI25,calc!$AH$49)))</f>
        <v>0</v>
      </c>
      <c r="OM25" s="49">
        <f>IF($E$10="",0,(1*COUNTIF(BI25,calc!$AH$10))+(2*COUNTIF(BI25,calc!$AH$20))+(3*COUNTIF(BI25,calc!$AH$30))+(4*COUNTIF(BI25,calc!$AH$40))+(5*COUNTIF(BI25,calc!$AH$50)))</f>
        <v>0</v>
      </c>
      <c r="ON25" s="49">
        <f>IF($E$11="",0,(1*COUNTIF(BI25,calc!$AH$11))+(2*COUNTIF(BI25,calc!$AH$21))+(3*COUNTIF(BI25,calc!$AH$31))+(4*COUNTIF(BI25,calc!$AH$41))+(5*COUNTIF(BI25,calc!$AH$51)))</f>
        <v>0</v>
      </c>
      <c r="OO25" s="49">
        <f>IF($E$12="",0,(1*COUNTIF(BI25,calc!$AH$12))+(2*COUNTIF(BI25,calc!$AH$22))+(3*COUNTIF(BI25,calc!$AH$32))+(4*COUNTIF(BI25,calc!$AH$42))+(5*COUNTIF(BI25,calc!$AH$52)))</f>
        <v>0</v>
      </c>
      <c r="OP25" s="49">
        <f>IF($E$13="",0,(1*COUNTIF(BI25,calc!$AH$13))+(2*COUNTIF(BI25,calc!$AH$23))+(3*COUNTIF(BI25,calc!$AH$33))+(4*COUNTIF(BI25,calc!$AH$43))+(5*COUNTIF(BI25,calc!$AH$53)))</f>
        <v>0</v>
      </c>
      <c r="OQ25" s="1"/>
      <c r="OR25" s="49">
        <f>IF($E$4="",0,(1*COUNTIF(BJ25,calc!$AH$4))+(2*COUNTIF(BJ25,calc!$AH$14))+(3*COUNTIF(BJ25,calc!$AH$24))+(4*COUNTIF(BJ25,calc!$AH$34))+(5*COUNTIF(BJ25,calc!$AH$44)))</f>
        <v>0</v>
      </c>
      <c r="OS25" s="49">
        <f>IF($E$5="",0,(1*COUNTIF(BJ25,calc!$AH$5))+(2*COUNTIF(BJ25,calc!$AH$15))+(3*COUNTIF(BJ25,calc!$AH$25))+(4*COUNTIF(BJ25,calc!$AH$35))+(5*COUNTIF(BJ25,calc!$AH$45)))</f>
        <v>0</v>
      </c>
      <c r="OT25" s="49">
        <f>IF($E$6="",0,(1*COUNTIF(BJ25,calc!$AH$6))+(2*COUNTIF(BJ25,calc!$AH$16))+(3*COUNTIF(BJ25,calc!$AH$26))+(4*COUNTIF(BJ25,calc!$AH$36))+(5*COUNTIF(BJ25,calc!$AH$46)))</f>
        <v>0</v>
      </c>
      <c r="OU25" s="49">
        <f>IF($E$7="",0,(1*COUNTIF(BJ25,calc!$AH$7))+(2*COUNTIF(BJ25,calc!$AH$17))+(3*COUNTIF(BJ25,calc!$AH$27))+(4*COUNTIF(BJ25,calc!$AH$37))+(5*COUNTIF(BJ25,calc!$AH$47)))</f>
        <v>0</v>
      </c>
      <c r="OV25" s="49">
        <f>IF($E$8="",0,(1*COUNTIF(BJ25,calc!$AH$8))+(2*COUNTIF(BJ25,calc!$AH$18))+(3*COUNTIF(BJ25,calc!$AH$28))+(4*COUNTIF(BJ25,calc!$AH$38))+(5*COUNTIF(BJ25,calc!$AH$48)))</f>
        <v>0</v>
      </c>
      <c r="OW25" s="49">
        <f>IF($E$9="",0,(1*COUNTIF(BJ25,calc!$AH$9))+(2*COUNTIF(BJ25,calc!$AH$19))+(3*COUNTIF(BJ25,calc!$AH$29))+(4*COUNTIF(BJ25,calc!$AH$39))+(5*COUNTIF(BJ25,calc!$AH$49)))</f>
        <v>0</v>
      </c>
      <c r="OX25" s="49">
        <f>IF($E$10="",0,(1*COUNTIF(BJ25,calc!$AH$10))+(2*COUNTIF(BJ25,calc!$AH$20))+(3*COUNTIF(BJ25,calc!$AH$30))+(4*COUNTIF(BJ25,calc!$AH$40))+(5*COUNTIF(BJ25,calc!$AH$50)))</f>
        <v>0</v>
      </c>
      <c r="OY25" s="49">
        <f>IF($E$11="",0,(1*COUNTIF(BJ25,calc!$AH$11))+(2*COUNTIF(BJ25,calc!$AH$21))+(3*COUNTIF(BJ25,calc!$AH$31))+(4*COUNTIF(BJ25,calc!$AH$41))+(5*COUNTIF(BJ25,calc!$AH$51)))</f>
        <v>0</v>
      </c>
      <c r="OZ25" s="49">
        <f>IF($E$12="",0,(1*COUNTIF(BJ25,calc!$AH$12))+(2*COUNTIF(BJ25,calc!$AH$22))+(3*COUNTIF(BJ25,calc!$AH$32))+(4*COUNTIF(BJ25,calc!$AH$42))+(5*COUNTIF(BJ25,calc!$AH$52)))</f>
        <v>0</v>
      </c>
      <c r="PA25" s="49">
        <f>IF($E$13="",0,(1*COUNTIF(BJ25,calc!$AH$13))+(2*COUNTIF(BJ25,calc!$AH$23))+(3*COUNTIF(BJ25,calc!$AH$33))+(4*COUNTIF(BJ25,calc!$AH$43))+(5*COUNTIF(BJ25,calc!$AH$53)))</f>
        <v>0</v>
      </c>
      <c r="PB25" s="1"/>
      <c r="PC25" s="1"/>
      <c r="PD25" s="165"/>
      <c r="PE25" s="165"/>
      <c r="PF25" s="165"/>
      <c r="PG25" s="165"/>
      <c r="PH25" s="165"/>
      <c r="PI25" s="165"/>
      <c r="PJ25" s="165"/>
    </row>
    <row r="26" spans="1:426" ht="10.5" customHeight="1" x14ac:dyDescent="0.2">
      <c r="A26" s="281"/>
      <c r="B26" s="202"/>
      <c r="C26" s="121"/>
      <c r="D26" s="199"/>
      <c r="E26" s="235" t="str">
        <f>LEFT('BNT 3 fix'!$D26,2)</f>
        <v/>
      </c>
      <c r="F26" s="236" t="str">
        <f t="shared" si="4"/>
        <v/>
      </c>
      <c r="G26" s="280"/>
      <c r="H26" s="237">
        <f>IF(C26="",0,SUMIF(time_slot_1,D26,calc!$O$5:$O$10))</f>
        <v>0</v>
      </c>
      <c r="I26" s="238">
        <f>SUM('BNT 3 fix'!$V26:$AE26)</f>
        <v>0</v>
      </c>
      <c r="J26" s="239">
        <f t="shared" si="5"/>
        <v>0</v>
      </c>
      <c r="K26" s="293">
        <f t="shared" ca="1" si="3"/>
        <v>0</v>
      </c>
      <c r="L26" s="294">
        <f>IF($AM$4=calc!$L$22,0,IF($E$4="",0,(IF(OR($E$4=calc!$E$24,$E$4=calc!$E$25,$E$4=calc!$E$26),(K26*$AF$4)/2,K26*$AF$4))))*(1+BK26)</f>
        <v>0</v>
      </c>
      <c r="M26" s="294">
        <f>IF(AM12=calc!$L$22,0,IF($E$5="",0,(IF(OR($E$5=calc!$E$24,$E$5=calc!$E$25,$E$5=calc!$E$26),($K26*$AF$5)/2,$K26*$AF$5))))*(1+BK26)</f>
        <v>0</v>
      </c>
      <c r="N26" s="294">
        <f>IF(AM13=calc!$L$22,0,IF($E$6="",0,(IF(OR($E$6=calc!$E$24,$E$6=calc!$E$25,$E$6=calc!$E$26),($K26*$AF$6)/2,$K26*$AF$6))))*(1+BK26)</f>
        <v>0</v>
      </c>
      <c r="O26" s="294">
        <f>IF(AM14=calc!$L$22,0,IF($E$7="",0,(IF(OR($E$7=calc!$E$24,$E$7=calc!$E$25,$E$7=calc!$E$26),($K26*$AF$7)/2,$K26*$AF$7))))*(1+BK26)</f>
        <v>0</v>
      </c>
      <c r="P26" s="294">
        <f>IF(AM15=calc!$L$22,0,IF($E$8="",0,(IF(OR($E$8=calc!$E$24,$E$8=calc!$E$25,$E$8=calc!$E$26),($K26*$AF$8)/2,$K26*$AF$8))))*(1+BK26)</f>
        <v>0</v>
      </c>
      <c r="Q26" s="294">
        <f>IF(AM16=calc!$L$22,0,IF($E$9="",0,(IF(OR($E$9=calc!$E$24,$E$9=calc!$E$25,$E$9=calc!$E$26),($K26*$AF$9)/2,$K26*$AF$9))))*(1+BK26)</f>
        <v>0</v>
      </c>
      <c r="R26" s="294">
        <f>IF(AM17=calc!$L$22,0,IF($E$10="",0,(IF(OR($E$10=calc!$E$24,$E$10=calc!$E$25,$E$10=calc!$E$26),($K26*$AF$10)/2,$K26*$AF$10))))*(1+BK26)</f>
        <v>0</v>
      </c>
      <c r="S26" s="294">
        <f>IF(AM18=calc!$L$22,0,IF($E$11="",0,(IF(OR($E$11=calc!$E$24,$E$11=calc!$E$25,$E$11=calc!$E$26),($K26*$AF$11)/2,$K26*$AF$11))))*(1+BK26)</f>
        <v>0</v>
      </c>
      <c r="T26" s="294">
        <f>IF(AM19=calc!$L$22,0,IF($E$12="",0,(IF(OR($E$12=calc!$E$24,$E$12=calc!$E$25,$E$12=calc!$E$26),($K26*$AF$12)/2,$K26*$AF$12))))*(1+BK26)</f>
        <v>0</v>
      </c>
      <c r="U26" s="294">
        <f>IF(AM20=calc!$L$22,0,IF($E$13="",0,(IF(OR($E$13=calc!$E$24,$E$13=calc!$E$25,$E$13=calc!$E$26),($K26*$AF$13)/2,$K26*$AF$13))))*(1+BK26)</f>
        <v>0</v>
      </c>
      <c r="V26" s="293">
        <f>(1*(IF($E$4="",0,(IF(OR($E$4=calc!$E$24,$E$4=calc!$E$25,$E$4=calc!$E$26),COUNTIF(AF26:BJ26,calc!$AH$4)*2,COUNTIF(AF26:BJ26,calc!$AH$4))))+(2*(IF(OR($E$4=calc!$E$24,$E$4=calc!$E$25,$E$4=calc!$E$26),COUNTIF(AF26:BJ26,calc!$AH$14)*2,COUNTIF(AF26:BJ26,calc!$AH$14))))+(3*(IF(OR($E$4=calc!$E$24,$E$4=calc!$E$25,$E$4=calc!$E$26),COUNTIF(AF26:BJ26,calc!$AH$24)*2,COUNTIF(AF26:BJ26,calc!$AH$24))))+(4*(IF(OR($E$4=calc!$E$24,$E$4=calc!$E$25,$E$4=calc!$E$26),COUNTIF(AF26:BJ26,calc!$AH$34)*2,COUNTIF(AF26:BJ26,calc!$AH$34))))+(5*(IF(OR($E$4=calc!$E$24,$E$4=calc!$E$25,$E$4=calc!$E$26),COUNTIF(AF26:BJ26,calc!$AH$44)*2,COUNTIF(AF26:BJ26,calc!$AH$44))))))</f>
        <v>0</v>
      </c>
      <c r="W26" s="293">
        <f>(1*(IF($E$5="",0,(IF(OR($E$5=calc!$E$24,$E$5=calc!$E$25,$E$5=calc!$E$26),COUNTIF(AF26:BJ26,calc!$AH$5)*2,COUNTIF(AF26:BJ26,calc!$AH$5))))+(2*(IF(OR($E$5=calc!$E$24,$E$5=calc!$E$25,$E$5=calc!$E$26),COUNTIF(AF26:BJ26,calc!$AH$15)*2,COUNTIF(AF26:BJ26,calc!$AH$15))))+(3*(IF(OR($E$5=calc!$E$24,$E$5=calc!$E$25,$E$5=calc!$E$26),COUNTIF(AF26:BJ26,calc!$AH$25)*2,COUNTIF(AF26:BJ26,calc!$AH$25))))+(4*(IF(OR($E$5=calc!$E$24,$E$5=calc!$E$25,$E$5=calc!$E$26),COUNTIF(AF26:BJ26,calc!$AH$35)*2,COUNTIF(AF26:BJ26,calc!$AH$35))))+(5*(IF(OR($E$5=calc!$E$24,$E$5=calc!$E$25,$E$5=calc!$E$26),COUNTIF(AF26:BJ26,calc!$AH$45)*2,COUNTIF(AF26:BJ26,calc!$AH$45))))))</f>
        <v>0</v>
      </c>
      <c r="X26" s="293">
        <f>(1*(IF($E$6="",0,(IF(OR($E$6=calc!$E$24,$E$6=calc!$E$25,$E$6=calc!$E$26),COUNTIF(AF26:BJ26,calc!$AH$6)*2,COUNTIF(AF26:BJ26,calc!$AH$6))))+(2*(IF(OR($E$6=calc!$E$24,$E$6=calc!$E$25,$E$6=calc!$E$26),COUNTIF(AF26:BJ26,calc!$AH$16)*2,COUNTIF(AF26:BJ26,calc!$AH$16))))+(3*(IF(OR($E$6=calc!$E$24,$E$6=calc!$E$25,$E$6=calc!$E$26),COUNTIF(AF26:BJ26,calc!$AH$26)*2,COUNTIF(AF26:BJ26,calc!$AH$26))))+(4*(IF(OR($E$6=calc!$E$24,$E$6=calc!$E$25,$E$6=calc!$E$26),COUNTIF(AF26:BJ26,calc!$AH$36)*2,COUNTIF(AF26:BJ26,calc!$AH$36))))+(5*(IF(OR($E$6=calc!$E$24,$E$6=calc!$E$25,$E$6=calc!$E$26),COUNTIF(AF26:BJ26,calc!$AH$46)*2,COUNTIF(AF26:BJ26,calc!$AH$46))))))</f>
        <v>0</v>
      </c>
      <c r="Y26" s="293">
        <f>(1*(IF($E$7="",0,(IF(OR($E$7=calc!$E$24,$E$7=calc!$E$25,$E$7=calc!$E$26),COUNTIF(AF26:BJ26,calc!$AH$7)*2,COUNTIF(AF26:BJ26,calc!$AH$7))))+(2*(IF(OR($E$7=calc!$E$24,$E$7=calc!$E$25,$E$7=calc!$E$26),COUNTIF(AF26:BJ26,calc!$AH$17)*2,COUNTIF(AF26:BJ26,calc!$AH$17))))+(3*(IF(OR($E$7=calc!$E$24,$E$7=calc!$E$25,$E$7=calc!$E$26),COUNTIF(AF26:BJ26,calc!$AH$27)*2,COUNTIF(AF26:BJ26,calc!$AH$27))))+(4*(IF(OR($E$7=calc!$E$24,$E$7=calc!$E$25,$E$7=calc!$E$26),COUNTIF(AF26:BJ26,calc!$AH$37)*2,COUNTIF(AF26:BJ26,calc!$AH$37))))+(5*(IF(OR($E$7=calc!$E$24,$E$7=calc!$E$25,$E$7=calc!$E$26),COUNTIF(AF26:BJ26,calc!$AH$47)*2,COUNTIF(AF26:BJ26,calc!$AH$47))))))</f>
        <v>0</v>
      </c>
      <c r="Z26" s="293">
        <f>(1*(IF($E$8="",0,(IF(OR($E$8=calc!$E$24,$E$8=calc!$E$25,$E$8=calc!$E$26),COUNTIF(AF26:BJ26,calc!$AH$8)*2,COUNTIF(AF26:BJ26,calc!$AH$8))))+(2*(IF(OR($E$8=calc!$E$24,$E$8=calc!$E$25,$E$8=calc!$E$26),COUNTIF(AF26:BJ26,calc!$AH$18)*2,COUNTIF(AF26:BJ26,calc!$AH$18))))+(3*(IF(OR($E$8=calc!$E$24,$E$8=calc!$E$25,$E$8=calc!$E$26),COUNTIF(AF26:BJ26,calc!$AH$28)*2,COUNTIF(AF26:BJ26,calc!$AH$28))))+(4*(IF(OR($E$8=calc!$E$24,$E$8=calc!$E$25,$E$8=calc!$E$26),COUNTIF(AF26:BJ26,calc!$AH$38)*2,COUNTIF(AF26:BJ26,calc!$AH$38))))+(5*(IF(OR($E$8=calc!$E$24,$E$8=calc!$E$25,$E$8=calc!$E$26),COUNTIF(AF26:BJ26,calc!$AH$48)*2,COUNTIF(AF26:BJ26,calc!$AH$48))))))</f>
        <v>0</v>
      </c>
      <c r="AA26" s="293">
        <f>(1*(IF($E$9="",0,(IF(OR($E$9=calc!$E$24,$E$9=calc!$E$25,$E$9=calc!$E$26),COUNTIF(AF26:BJ26,calc!$AH$9)*2,COUNTIF(AF26:BJ26,calc!$AH$9))))+(2*(IF(OR($E$9=calc!$E$24,$E$9=calc!$E$25,$E$9=calc!$E$26),COUNTIF(AF26:BJ26,calc!$AH$19)*2,COUNTIF(AF26:BJ26,calc!$AH$19))))+(3*(IF(OR($E$9=calc!$E$24,$E$9=calc!$E$25,$E$9=calc!$E$26),COUNTIF(AF26:BJ26,calc!$AH$29)*2,COUNTIF(AF26:BJ26,calc!$AH$29))))+(4*(IF(OR($E$9=calc!$E$24,$E$9=calc!$E$25,$E$9=calc!$E$26),COUNTIF(AF26:BJ26,calc!$AH$39)*2,COUNTIF(AF26:BJ26,calc!$AH$39))))+(5*(IF(OR($E$9=calc!$E$24,$E$9=calc!$E$25,$E$9=calc!$E$26),COUNTIF(AF26:BJ26,calc!$AH$49)*2,COUNTIF(AF26:BJ26,calc!$AH$49))))))</f>
        <v>0</v>
      </c>
      <c r="AB26" s="295">
        <f>(1*(IF($E$10="",0,(IF(OR($E$10=calc!$E$24,$E$10=calc!$E$25,$E$10=calc!$E$26),COUNTIF(AF26:BJ26,calc!$AH$10)*2,COUNTIF(AF26:BJ26,calc!$AH$10))))+(2*(IF(OR($E$10=calc!$E$24,$E$10=calc!$E$25,$E$10=calc!$E$26),COUNTIF(AF26:BJ26,calc!$AH$20)*2,COUNTIF(AF26:BJ26,calc!$AH$20))))+(3*(IF(OR($E$10=calc!$E$24,$E$10=calc!$E$25,$E$10=calc!$E$26),COUNTIF(AF26:BJ26,calc!$AH$30)*2,COUNTIF(AF26:BJ26,calc!$AH$30))))+(4*(IF(OR($E$10=calc!$E$24,$E$10=calc!$E$25,$E$10=calc!$E$26),COUNTIF(AF26:BJ26,calc!$AH$40)*2,COUNTIF(AF26:BJ26,calc!$AH$40))))+(5*(IF(OR($E$10=calc!$E$24,$E$10=calc!$E$25,$E$10=calc!$E$26),COUNTIF(AF26:BJ26,calc!$AH$50)*2,COUNTIF(AF26:BJ26,calc!$AH$50))))))</f>
        <v>0</v>
      </c>
      <c r="AC26" s="295">
        <f>(1*(IF($E$11="",0,(IF(OR($E$11=calc!$E$24,$E$11=calc!$E$25,$E$11=calc!$E$26),COUNTIF(AF26:BJ26,calc!$AH$11)*2,COUNTIF(AF26:BJ26,calc!$AH$11))))+(2*(IF(OR($E$11=calc!$E$24,$E$11=calc!$E$25,$E$11=calc!$E$26),COUNTIF(AF26:BJ26,calc!$AH$21)*2,COUNTIF(AF26:BJ26,calc!$AH$21))))+(3*(IF(OR($E$11=calc!$E$24,$E$11=calc!$E$25,$E$11=calc!$E$26),COUNTIF(AF26:BJ26,calc!$AH$31)*2,COUNTIF(AF26:BJ26,calc!$AH$31))))+(4*(IF(OR($E$11=calc!$E$24,$E$11=calc!$E$25,$E$11=calc!$E$26),COUNTIF(AF26:BJ26,calc!$AH$41)*2,COUNTIF(AF26:BJ26,calc!$AH$41))))+(5*(IF(OR($E$11=calc!$E$24,$E$11=calc!$E$25,$E$11=calc!$E$26),COUNTIF(AF26:BJ26,calc!$AH$51)*2,COUNTIF(AF26:BJ26,calc!$AH$51))))))</f>
        <v>0</v>
      </c>
      <c r="AD26" s="295">
        <f>(1*(IF($E$12="",0,(IF(OR($E$12=calc!$E$24,$E$12=calc!$E$25,$E$12=calc!$E$26),COUNTIF(AF26:BJ26,calc!$AH$12)*2,COUNTIF(AF26:BJ26,calc!$AH$12))))+(2*(IF(OR($E$12=calc!$E$24,$E$12=calc!$E$25,$E$12=calc!$E$26),COUNTIF(AF26:BJ26,calc!$AH$22)*2,COUNTIF(AF26:BJ26,calc!$AH$22))))+(3*(IF(OR($E$12=calc!$E$24,$E$12=calc!$E$25,$E$12=calc!$E$26),COUNTIF(AF26:BJ26,calc!$AH$32)*2,COUNTIF(AF26:BJ26,calc!$AH$32))))+(4*(IF(OR($E$12=calc!$E$24,$E$12=calc!$E$25,$E$12=calc!$E$26),COUNTIF(AF26:BJ26,calc!$AH$42)*2,COUNTIF(AF26:BJ26,calc!$AH$42))))+(5*(IF(OR($E$12=calc!$E$24,$E$12=calc!$E$25,$E$12=calc!$E$26),COUNTIF(AF26:BJ26,calc!$AH$52)*2,COUNTIF(AF26:BJ26,calc!$AH$52))))))</f>
        <v>0</v>
      </c>
      <c r="AE26" s="295">
        <f>(1*(IF($E$13="",0,(IF(OR($E$13=calc!$E$24,$E$13=calc!$E$25,$E$13=calc!$E$26),COUNTIF(AF26:BJ26,calc!$AH$13)*2,COUNTIF(AF26:BJ26,calc!$AH$13))))+(2*(IF(OR($E$13=calc!$E$24,$E$13=calc!$E$25,$E$13=calc!$E$26),COUNTIF(AF26:BJ26,calc!$AH$23)*2,COUNTIF(AF26:BJ26,calc!$AH$23))))+(3*(IF(OR($E$13=calc!$E$24,$E$13=calc!$E$25,$E$13=calc!$E$26),COUNTIF(AF26:BJ26,calc!$AH$33)*2,COUNTIF(AF26:BJ26,calc!$AH$33))))+(4*(IF(OR($E$13=calc!$E$24,$E$13=calc!$E$25,$E$13=calc!$E$26),COUNTIF(AF26:BJ26,calc!$AH$43)*2,COUNTIF(AF26:BJ26,calc!$AH$43))))+(5*(IF(OR($E$13=calc!$E$24,$E$13=calc!$E$25,$E$13=calc!$E$26),COUNTIF(AF26:BJ26,calc!$AH$53)*2,COUNTIF(AF26:BJ26,calc!$AH$53))))))</f>
        <v>0</v>
      </c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124"/>
      <c r="BL26" s="96">
        <f t="shared" si="6"/>
        <v>0</v>
      </c>
      <c r="BM26" s="164"/>
      <c r="BN26" s="49">
        <f>IF($E$4="",0,IF($AM$4=calc!$L$22,0,(1*(IF(OR($E$4=calc!$E$24,$E$4=calc!$E$25,$E$4=calc!$E$26),COUNTIF(AF26:BJ26,calc!$AH$4)*2,COUNTIF(AF26:BJ26,calc!$AH$4))))+(2*(IF(OR($E$4=calc!$E$24,$E$4=calc!$E$23,$E$4=calc!$E$26),COUNTIF(AF26:BJ26,calc!$AH$14)*2,COUNTIF(AF26:BJ26,calc!$AH$14))))+(3*(IF(OR($E$4=calc!$E$24,$E$4=calc!$E$25,$E$4=calc!$E$26),COUNTIF(AF26:BJ26,calc!$AH$24)*2,COUNTIF(AF26:BJ26,calc!$AH$24))))+(4*(IF(OR($E$4=calc!$E$24,$E$4=calc!$E$25,$E$4=calc!$E$26),COUNTIF(AF26:BJ26,calc!$AH$34)*2,COUNTIF(AF26:BJ26,calc!$AH$34))))+(5*(IF(OR($E$4=calc!$E$24,$E$4=calc!$E$25,$E$4=calc!$E$26),COUNTIF(AF26:BJ26,calc!$AH$44)*2,COUNTIF(AF26:BJ26,calc!$AH$44))))))</f>
        <v>0</v>
      </c>
      <c r="BO26" s="49">
        <f>IF($E$5="",0,IF($AM$5=calc!$L$22,0,(1*(IF(OR($E$5=calc!$E$24,$E$5=calc!$E$25,$E$5=calc!$E$26),COUNTIF(AF26:BJ26,calc!$AH$5)*2,COUNTIF(AF26:BJ26,calc!$AH$5))))+(2*(IF(OR($E$5=calc!$E$24,$E$5=calc!$E$23,$E$5=calc!$E$26),COUNTIF(AF26:BJ26,calc!$AH$15)*2,COUNTIF(AF26:BJ26,calc!$AH$15))))+(3*(IF(OR($E$5=calc!$E$24,$E$5=calc!$E$25,$E$5=calc!$E$26),COUNTIF(AF26:BJ26,calc!$AH$25)*2,COUNTIF(AF26:BJ26,calc!$AH$25))))+(4*(IF(OR($E$5=calc!$E$24,$E$5=calc!$E$25,$E$5=calc!$E$26),COUNTIF(AF26:BJ26,calc!$AH$35)*2,COUNTIF(AF26:BJ26,calc!$AH$35))))+(5*(IF(OR($E$5=calc!$E$24,$E$5=calc!$E$25,$E$5=calc!$E$26),COUNTIF(AF26:BJ26,calc!$AH$45)*2,COUNTIF(AF26:BJ26,calc!$AH$45))))))</f>
        <v>0</v>
      </c>
      <c r="BP26" s="49">
        <f>IF($E$6="",0,IF($AM$6=calc!$L$22,0,(1*(IF(OR($E$6=calc!$E$24,$E$6=calc!$E$25,$E$6=calc!$E$26),COUNTIF(AF26:BJ26,calc!$AH$6)*2,COUNTIF(AF26:BJ26,calc!$AH$6))))+(2*(IF(OR($E$6=calc!$E$24,$E$6=calc!$E$23,$E$6=calc!$E$26),COUNTIF(AF26:BJ26,calc!$AH$16)*2,COUNTIF(AF26:BJ26,calc!$AH$16))))+(3*(IF(OR($E$6=calc!$E$24,$E$6=calc!$E$25,$E$6=calc!$E$26),COUNTIF(AF26:BJ26,calc!$AH$26)*2,COUNTIF(AF26:BJ26,calc!$AH$26))))+(4*(IF(OR($E$6=calc!$E$24,$E$6=calc!$E$25,$E$6=calc!$E$26),COUNTIF(AF26:BJ26,calc!$AH$36)*2,COUNTIF(AF26:BJ26,calc!$AH$36))))+(5*(IF(OR($E$6=calc!$E$24,$E$6=calc!$E$25,$E$6=calc!$E$26),COUNTIF(AF26:BJ26,calc!$AH$46)*2,COUNTIF(AF26:BJ26,calc!$AH$46))))))</f>
        <v>0</v>
      </c>
      <c r="BQ26" s="49">
        <f>IF($E$7="",0,IF($AM$7=calc!$L$22,0,(1*(IF(OR($E$7=calc!$E$24,$E$7=calc!$E$25,$E$7=calc!$E$26),COUNTIF(AF26:BJ26,calc!$AH$7)*2,COUNTIF(AF26:BJ26,calc!$AH$7))))+(2*(IF(OR($E$7=calc!$E$24,$E$7=calc!$E$23,$E$7=calc!$E$26),COUNTIF(AF26:BJ26,calc!$AH$17)*2,COUNTIF(AF26:BJ26,calc!$AH$17))))+(3*(IF(OR($E$7=calc!$E$24,$E$7=calc!$E$25,$E$7=calc!$E$26),COUNTIF(AF26:BJ26,calc!$AH$27)*2,COUNTIF(AF26:BJ26,calc!$AH$27))))+(4*(IF(OR($E$7=calc!$E$24,$E$7=calc!$E$25,$E$7=calc!$E$26),COUNTIF(AF26:BJ26,calc!$AH$37)*2,COUNTIF(AF26:BJ26,calc!$AH$37))))+(5*(IF(OR($E$7=calc!$E$24,$E$7=calc!$E$25,$E$7=calc!$E$26),COUNTIF(AF26:BJ26,calc!$AH$47)*2,COUNTIF(AF26:BJ26,calc!$AH$47))))))</f>
        <v>0</v>
      </c>
      <c r="BR26" s="49">
        <f>IF($E$8="",0,IF($AM$8=calc!$L$22,0,(1*(IF(OR($E$8=calc!$E$24,$E$8=calc!$E$25,$E$8=calc!$E$26),COUNTIF(AF26:BJ26,calc!$AB$8)*2,COUNTIF(AF26:BJ26,calc!$AH$8))))+(2*(IF(OR($E$8=calc!$E$24,$E$8=calc!$E$23,$E$8=calc!$E$26),COUNTIF(AF26:BJ26,calc!$AH$18)*2,COUNTIF(AF26:BJ26,calc!$AH$18))))+(3*(IF(OR($E$8=calc!$E$24,$E$8=calc!$E$25,$E$8=calc!$E$26),COUNTIF(AF26:BJ26,calc!$AH$28)*2,COUNTIF(AF26:BJ26,calc!$AH$28))))+(4*(IF(OR($E$8=calc!$E$24,$E$8=calc!$E$25,$E$8=calc!$E$26),COUNTIF(AF26:BJ26,calc!$AH$38)*2,COUNTIF(AF26:BJ26,calc!$AH$38))))+(5*(IF(OR($E$8=calc!$E$24,$E$8=calc!$E$25,$E$8=calc!$E$26),COUNTIF(AF26:BJ26,calc!$AH$48)*2,COUNTIF(AF26:BJ26,calc!$AH$48))))))</f>
        <v>0</v>
      </c>
      <c r="BS26" s="49">
        <f>IF($E$9="",0,IF($AM$9=calc!$L$22,0,(1*(IF(OR($E$9=calc!$E$24,$E$9=calc!$E$25,$E$9=calc!$E$26),COUNTIF(AF26:BJ26,calc!$AH$9)*2,COUNTIF(AF26:BJ26,calc!$AH$9))))+(2*(IF(OR($E$9=calc!$E$24,$E$9=calc!$E$23,$E$9=calc!$E$26),COUNTIF(AF26:BJ26,calc!$AH$19)*2,COUNTIF(AF26:BJ26,calc!$AH$19))))+(3*(IF(OR($E$9=calc!$E$24,$E$9=calc!$E$25,$E$9=calc!$E$26),COUNTIF(AF26:BJ26,calc!$AH$29)*2,COUNTIF(AF26:BJ26,calc!$AH$29))))+(4*(IF(OR($E$9=calc!$E$24,$E$9=calc!$E$25,$E$9=calc!$E$26),COUNTIF(AF26:BJ26,calc!$AH$39)*2,COUNTIF(AF26:BJ26,calc!$AH$39))))+(5*(IF(OR($E$9=calc!$E$24,$E$9=calc!$E$25,$E$9=calc!$E$26),COUNTIF(AF26:BJ26,calc!$AH$49)*2,COUNTIF(AF26:BJ26,calc!$AH$49))))))</f>
        <v>0</v>
      </c>
      <c r="BT26" s="49">
        <f>IF($E$10="",0,IF($AM$10=calc!$L$22,0,(1*(IF(OR($E$10=calc!$E$24,$E$10=calc!$E$25,$E$10=calc!$E$26),COUNTIF(AF26:BJ26,calc!$AH$10)*2,COUNTIF(AF26:BJ26,calc!$AH$10))))+(2*(IF(OR($E$10=calc!$E$24,$E$10=calc!$E$23,$E$10=calc!$E$26),COUNTIF(AF26:BJ26,calc!$AH$20)*2,COUNTIF(AF26:BJ26,calc!$AH$20))))+(3*(IF(OR($E$10=calc!$E$24,$E$10=calc!$E$25,$E$10=calc!$E$26),COUNTIF(AF26:BJ26,calc!$AH$30)*2,COUNTIF(AF26:BJ26,calc!$AH$30))))+(4*(IF(OR($E$10=calc!$E$24,$E$10=calc!$E$25,$E$10=calc!$E$26),COUNTIF(AF26:BJ26,calc!$AH$40)*2,COUNTIF(AF26:BJ26,calc!$AH$40))))+(5*(IF(OR($E$10=calc!$E$24,$E$10=calc!$E$25,$E$10=calc!$E$26),COUNTIF(AF26:BJ26,calc!$AH$50)*2,COUNTIF(AF26:BJ26,calc!$AH$50))))))</f>
        <v>0</v>
      </c>
      <c r="BU26" s="49">
        <f>IF($E$11="",0,IF($AQ$11=calc!$L$22,0,(1*(IF(OR($E$11=calc!$E$24,$E$11=calc!$E$25,$E$11=calc!$E$26),COUNTIF(AF26:BJ26,calc!$AH$11)*2,COUNTIF(AF26:BJ26,calc!$AH$11))))+(2*(IF(OR($E$11=calc!$E$24,$E$11=calc!$E$23,$E$11=calc!$E$26),COUNTIF(AF26:BJ26,calc!$AH$21)*2,COUNTIF(AF26:BJ26,calc!$AH$21))))+(3*(IF(OR($E$11=calc!$E$24,$E$11=calc!$E$25,$E$11=calc!$E$26),COUNTIF(AF26:BJ26,calc!$AH$31)*2,COUNTIF(AF26:BJ26,calc!$AH$31))))+(4*(IF(OR($E$11=calc!$E$24,$E$11=calc!$E$25,$E$11=calc!$E$26),COUNTIF(AF26:BJ26,calc!$AH$41)*2,COUNTIF(AF26:BJ26,calc!$AH$41))))+(5*(IF(OR($E$11=calc!$E$24,$E$11=calc!$E$25,$E$11=calc!$E$26),COUNTIF(AF26:BJ26,calc!$AH$51)*2,COUNTIF(AF26:BJ26,calc!$AH$51))))))</f>
        <v>0</v>
      </c>
      <c r="BV26" s="49">
        <f>IF($E$12="",0,IF($AM$12=calc!$L$22,0,(1*(IF(OR($E$12=calc!$E$24,$E$12=calc!$E$25,$E$12=calc!$E$26),COUNTIF(AF26:BJ26,calc!$AH$12)*2,COUNTIF(AF26:BJ26,calc!$AH$12))))+(2*(IF(OR($E$12=calc!$E$24,$E$12=calc!$E$23,$E$12=calc!$E$26),COUNTIF(AF26:BJ26,calc!$AH$22)*2,COUNTIF(AF26:BJ26,calc!$AH$22))))+(3*(IF(OR($E$12=calc!$E$24,$E$12=calc!$E$25,$E$12=calc!$E$26),COUNTIF(AF26:BJ26,calc!$AH$32)*2,COUNTIF(AF26:BJ26,calc!$AH$32))))+(4*(IF(OR($E$12=calc!$E$24,$E$12=calc!$E$25,$E$12=calc!$E$26),COUNTIF(AF26:BJ26,calc!$AH$42)*2,COUNTIF(AF26:BJ26,calc!$AH$42))))+(5*(IF(OR($E$12=calc!$E$24,$E$12=calc!$E$25,$E$12=calc!$E$26),COUNTIF(AF26:BJ26,calc!$AH$52)*2,COUNTIF(AF26:BJ26,calc!$AH$52))))))</f>
        <v>0</v>
      </c>
      <c r="BW26" s="49">
        <f>IF($E$13="",0,IF($AQ$13=calc!$L$22,0,(1*(IF(OR($E$13=calc!$E$24,$E$13=calc!$E$25,$E$13=calc!$E$26),COUNTIF(AF26:BJ26,calc!$AH$13)*2,COUNTIF(AF26:BJ26,calc!$AH$13))))+(2*(IF(OR($E$13=calc!$E$24,$E$13=calc!$E$23,$E$13=calc!$E$26),COUNTIF(AF26:BJ26,calc!$AH$23)*2,COUNTIF(AF26:BJ26,calc!$AH$23))))+(3*(IF(OR($E$13=calc!$E$24,$E$13=calc!$E$25,$E$13=calc!$E$26),COUNTIF(AF26:BJ26,calc!$AH$33)*2,COUNTIF(AF26:BJ26,calc!$AH$33))))+(4*(IF(OR($E$13=calc!$E$24,$E$13=calc!$E$25,$E$13=calc!$E$26),COUNTIF(AF26:BJ26,calc!$AH$43)*2,COUNTIF(AF26:BJ26,calc!$AH$43))))+(5*(IF(OR($E$13=calc!$E$24,$E$13=calc!$E$25,$E$13=calc!$E$26),COUNTIF(AF26:BJ26,calc!$AH$53)*2,COUNTIF(AF26:BJ26,calc!$AH$53))))))</f>
        <v>0</v>
      </c>
      <c r="BX26" s="49">
        <f t="shared" si="7"/>
        <v>0</v>
      </c>
      <c r="BY26" s="1"/>
      <c r="BZ26" s="49">
        <f>IF($E$4="",0,(1*COUNTIF(AF26,calc!$AH$4))+(2*COUNTIF(AF26,calc!$AH$14))+(3*COUNTIF(AF26,calc!$AH$24))+(4*COUNTIF(AF26,calc!$AH$34))+(5*COUNTIF(AF26,calc!$AH$44)))</f>
        <v>0</v>
      </c>
      <c r="CA26" s="49">
        <f>IF($E$5="",0,(1*COUNTIF(AF26,calc!$AH$5))+(2*COUNTIF(AF26,calc!$AH$15))+(3*COUNTIF(AF26,calc!$AH$25))+(4*COUNTIF(AF26,calc!$AH$35))+(5*COUNTIF(AF26,calc!$AH$45)))</f>
        <v>0</v>
      </c>
      <c r="CB26" s="49">
        <f>IF($E$6="",0,(1*COUNTIF(AF26,calc!$AH$6))+(2*COUNTIF(AF26,calc!$AH$16))+(3*COUNTIF(AF26,calc!$AH$26))+(4*COUNTIF(AF26,calc!$AH$36))+(5*COUNTIF(AF26,calc!$AH$46)))</f>
        <v>0</v>
      </c>
      <c r="CC26" s="49">
        <f>IF($E$7="",0,(1*COUNTIF(AF26,calc!$AH$7))+(2*COUNTIF(AF26,calc!$AH$17))+(3*COUNTIF(AF26,calc!$AH$27))+(4*COUNTIF(AF26,calc!$AH$37))+(5*COUNTIF(AF26,calc!$AH$47)))</f>
        <v>0</v>
      </c>
      <c r="CD26" s="49">
        <f>IF($E$8="",0,(1*COUNTIF(AF26,calc!$AH$8))+(2*COUNTIF(AF26,calc!$AH$18))+(3*COUNTIF(AF26,calc!$AH$28))+(4*COUNTIF(AF26,calc!$AH$38))+(5*COUNTIF(AF26,calc!$AH$48)))</f>
        <v>0</v>
      </c>
      <c r="CE26" s="49">
        <f>IF($E$9="",0,(1*COUNTIF(AF26,calc!$AH$9))+(2*COUNTIF(AF26,calc!$AH$19))+(3*COUNTIF(AF26,calc!$AH$29))+(4*COUNTIF(AF26,calc!$AH$39))+(5*COUNTIF(AF26,calc!$AH$49)))</f>
        <v>0</v>
      </c>
      <c r="CF26" s="49">
        <f>IF($E$10="",0,(1*COUNTIF(AF26,calc!$AH$10))+(2*COUNTIF(AF26,calc!$AH$20))+(3*COUNTIF(AF26,calc!$AH$30))+(4*COUNTIF(AF26,calc!$AH$40))+(5*COUNTIF(AF26,calc!$AH$50)))</f>
        <v>0</v>
      </c>
      <c r="CG26" s="49">
        <f>IF($E$11="",0,(1*COUNTIF(AF26,calc!$AH$11))+(2*COUNTIF(AF26,calc!$AH$21))+(3*COUNTIF(AF26,calc!$AH$31))+(4*COUNTIF(AF26,calc!$AH$41))+(5*COUNTIF(AF26,calc!$AH$51)))</f>
        <v>0</v>
      </c>
      <c r="CH26" s="49">
        <f>IF($E$12="",0,(1*COUNTIF(AF26,calc!$AH$12))+(2*COUNTIF(AF26,calc!$AH$22))+(3*COUNTIF(AF26,calc!$AH$32))+(4*COUNTIF(AF26,calc!$AH$42))+(5*COUNTIF(AF26,calc!$AH$52)))</f>
        <v>0</v>
      </c>
      <c r="CI26" s="49">
        <f>IF($E$13="",0,(1*COUNTIF(AF26,calc!$AH$13))+(2*COUNTIF(AF26,calc!$AH$23))+(3*COUNTIF(AF26,calc!$AH$33))+(4*COUNTIF(AF26,calc!$AH$43))+(5*COUNTIF(AF26,calc!$AH$53)))</f>
        <v>0</v>
      </c>
      <c r="CJ26" s="1"/>
      <c r="CK26" s="49">
        <f>IF($E$4="",0,(1*COUNTIF(AG26,calc!$AH$4))+(2*COUNTIF(AG26,calc!$AH$14))+(3*COUNTIF(AG26,calc!$AH$24))+(4*COUNTIF(AG26,calc!$AH$34))+(5*COUNTIF(AG26,calc!$AH$44)))</f>
        <v>0</v>
      </c>
      <c r="CL26" s="49">
        <f>IF($E$5="",0,(1*COUNTIF(AG26,calc!$AH$5))+(2*COUNTIF(AG26,calc!$AH$15))+(3*COUNTIF(AG26,calc!$AH$25))+(4*COUNTIF(AG26,calc!$AH$35))+(5*COUNTIF(AG26,calc!$AH$45)))</f>
        <v>0</v>
      </c>
      <c r="CM26" s="49">
        <f>IF($E$6="",0,(1*COUNTIF(AG26,calc!$AH$6))+(2*COUNTIF(AG26,calc!$AH$16))+(3*COUNTIF(AG26,calc!$AH$26))+(4*COUNTIF(AG26,calc!$AH$36))+(5*COUNTIF(AG26,calc!$AH$46)))</f>
        <v>0</v>
      </c>
      <c r="CN26" s="49">
        <f>IF($E$7="",0,(1*COUNTIF(AG26,calc!$AH$7))+(2*COUNTIF(AG26,calc!$AH$17))+(3*COUNTIF(AG26,calc!$AH$27))+(4*COUNTIF(AG26,calc!$AH$37))+(5*COUNTIF(AG26,calc!$AH$47)))</f>
        <v>0</v>
      </c>
      <c r="CO26" s="49">
        <f>IF($E$8="",0,(1*COUNTIF(AG26,calc!$AH$8))+(2*COUNTIF(AG26,calc!$AH$18))+(3*COUNTIF(AG26,calc!$AH$28))+(4*COUNTIF(AG26,calc!$AH$38))+(5*COUNTIF(AG26,calc!$AH$48)))</f>
        <v>0</v>
      </c>
      <c r="CP26" s="49">
        <f>IF($E$9="",0,(1*COUNTIF(AG26,calc!$AH$9))+(2*COUNTIF(AG26,calc!$AH$19))+(3*COUNTIF(AG26,calc!$AH$29))+(4*COUNTIF(AG26,calc!$AH$39))+(5*COUNTIF(AG26,calc!$AH$49)))</f>
        <v>0</v>
      </c>
      <c r="CQ26" s="49">
        <f>IF($E$10="",0,(1*COUNTIF(AG26,calc!$AH$10))+(2*COUNTIF(AG26,calc!$AH$20))+(3*COUNTIF(AG26,calc!$AH$30))+(4*COUNTIF(AG26,calc!$AH$40))+(5*COUNTIF(AG26,calc!$AH$50)))</f>
        <v>0</v>
      </c>
      <c r="CR26" s="49">
        <f>IF($E$11="",0,(1*COUNTIF(AG26,calc!$AH$11))+(2*COUNTIF(AG26,calc!$AH$21))+(3*COUNTIF(AG26,calc!$AH$31))+(4*COUNTIF(AG26,calc!$AH$41))+(5*COUNTIF(AG26,calc!$AH$51)))</f>
        <v>0</v>
      </c>
      <c r="CS26" s="49">
        <f>IF($E$12="",0,(1*COUNTIF(AG26,calc!$AH$12))+(2*COUNTIF(AG26,calc!$AH$22))+(3*COUNTIF(AG26,calc!$AH$32))+(4*COUNTIF(AG26,calc!$AH$42))+(5*COUNTIF(AG26,calc!$AH$52)))</f>
        <v>0</v>
      </c>
      <c r="CT26" s="49">
        <f>IF($E$13="",0,(1*COUNTIF(AG26,calc!$AH$13))+(2*COUNTIF(AG26,calc!$AH$23))+(3*COUNTIF(AG26,calc!$AH$33))+(4*COUNTIF(AG26,calc!$AH$43))+(5*COUNTIF(AG26,calc!$AH$53)))</f>
        <v>0</v>
      </c>
      <c r="CU26" s="1"/>
      <c r="CV26" s="49">
        <f>IF($E$4="",0,(1*COUNTIF(AH26,calc!$AH$4))+(2*COUNTIF(AH26,calc!$AH$14))+(3*COUNTIF(AH26,calc!$AH$24))+(4*COUNTIF(AH26,calc!$AH$34))+(5*COUNTIF(AH26,calc!$AH$44)))</f>
        <v>0</v>
      </c>
      <c r="CW26" s="49">
        <f>IF($E$5="",0,(1*COUNTIF(AH26,calc!$AH$5))+(2*COUNTIF(AH26,calc!$AH$15))+(3*COUNTIF(AH26,calc!$AH$25))+(4*COUNTIF(AH26,calc!$AH$35))+(5*COUNTIF(AH26,calc!$AH$45)))</f>
        <v>0</v>
      </c>
      <c r="CX26" s="49">
        <f>IF($E$5="",0,(1*COUNTIF(AH26,calc!$AH$6))+(2*COUNTIF(AH26,calc!$AH$16))+(3*COUNTIF(AH26,calc!$AH$26))+(4*COUNTIF(AH26,calc!$AH$36))+(5*COUNTIF(AH26,calc!$AH$46)))</f>
        <v>0</v>
      </c>
      <c r="CY26" s="49">
        <f>IF($E$7="",0,(1*COUNTIF(AH26,calc!$AH$7))+(2*COUNTIF(AH26,calc!$AH$17))+(3*COUNTIF(AH26,calc!$AH$27))+(4*COUNTIF(AH26,calc!$AH$37))+(5*COUNTIF(AH26,calc!$AH$47)))</f>
        <v>0</v>
      </c>
      <c r="CZ26" s="49">
        <f>IF($E$8="",0,(1*COUNTIF(AH26,calc!$AH$8))+(2*COUNTIF(AH26,calc!$AH$18))+(3*COUNTIF(AH26,calc!$AH$28))+(4*COUNTIF(AH26,calc!$AH$38))+(5*COUNTIF(AH26,calc!$AH$48)))</f>
        <v>0</v>
      </c>
      <c r="DA26" s="49">
        <f>IF($E$9="",0,(1*COUNTIF(AH26,calc!$AH$9))+(2*COUNTIF(AH26,calc!$AH$19))+(3*COUNTIF(AH26,calc!$AH$29))+(4*COUNTIF(AH26,calc!$AH$39))+(5*COUNTIF(AH26,calc!$AH$49)))</f>
        <v>0</v>
      </c>
      <c r="DB26" s="49">
        <f>IF($E$10="",0,(1*COUNTIF(AH26,calc!$AH$10))+(2*COUNTIF(AH26,calc!$AH$20))+(3*COUNTIF(AH26,calc!$AH$30))+(4*COUNTIF(AH26,calc!$AH$40))+(5*COUNTIF(AH26,calc!$AH$50)))</f>
        <v>0</v>
      </c>
      <c r="DC26" s="49">
        <f>IF($E$11="",0,(1*COUNTIF(AH26,calc!$AH$11))+(2*COUNTIF(AH26,calc!$AH$21))+(3*COUNTIF(AH26,calc!$AH$31))+(4*COUNTIF(AH26,calc!$AH$41))+(5*COUNTIF(AH26,calc!$AH$51)))</f>
        <v>0</v>
      </c>
      <c r="DD26" s="49">
        <f>IF($E$12="",0,(1*COUNTIF(AH26,calc!$AH$12))+(2*COUNTIF(AH26,calc!$AH$22))+(3*COUNTIF(AH26,calc!$AH$32))+(4*COUNTIF(AH26,calc!$AH$42))+(5*COUNTIF(AH26,calc!$AH$52)))</f>
        <v>0</v>
      </c>
      <c r="DE26" s="49">
        <f>IF($E$13="",0,(1*COUNTIF(AH26,calc!$AH$13))+(2*COUNTIF(AH26,calc!$AH$23))+(3*COUNTIF(AH26,calc!$AH$33))+(4*COUNTIF(AH26,calc!$AH$43))+(5*COUNTIF(AH26,calc!$AH$53)))</f>
        <v>0</v>
      </c>
      <c r="DF26" s="1"/>
      <c r="DG26" s="49">
        <f>IF($E$4="",0,(1*COUNTIF(AI26,calc!$AH$4))+(2*COUNTIF(AI26,calc!$AH$14))+(3*COUNTIF(AI26,calc!$AH$24))+(4*COUNTIF(AI26,calc!$AH$34))+(5*COUNTIF(AI26,calc!$AH$44)))</f>
        <v>0</v>
      </c>
      <c r="DH26" s="49">
        <f>IF($E$5="",0,(1*COUNTIF(AI26,calc!$AH$5))+(2*COUNTIF(AI26,calc!$AH$15))+(3*COUNTIF(AI26,calc!$AH$25))+(4*COUNTIF(AI26,calc!$AH$35))+(5*COUNTIF(AI26,calc!$AH$45)))</f>
        <v>0</v>
      </c>
      <c r="DI26" s="49">
        <f>IF($E$6="",0,(1*COUNTIF(AI26,calc!$AH$6))+(2*COUNTIF(AI26,calc!$AH$16))+(3*COUNTIF(AI26,calc!$AH$26))+(4*COUNTIF(AI26,calc!$AH$36))+(5*COUNTIF(AI26,calc!$AH$46)))</f>
        <v>0</v>
      </c>
      <c r="DJ26" s="49">
        <f>IF($E$7="",0,(1*COUNTIF(AI26,calc!$AH$7))+(2*COUNTIF(AI26,calc!$AH$17))+(3*COUNTIF(AI26,calc!$AH$27))+(4*COUNTIF(AI26,calc!$AH$37))+(5*COUNTIF(AI26,calc!$AH$47)))</f>
        <v>0</v>
      </c>
      <c r="DK26" s="49">
        <f>IF($E$8="",0,(1*COUNTIF(AI26,calc!$AH$8))+(2*COUNTIF(AI26,calc!$AH$18))+(3*COUNTIF(AI26,calc!$AH$28))+(4*COUNTIF(AI26,calc!$AH$38))+(5*COUNTIF(AI26,calc!$AH$48)))</f>
        <v>0</v>
      </c>
      <c r="DL26" s="49">
        <f>IF($E$9="",0,(1*COUNTIF(AI26,calc!$AH$9))+(2*COUNTIF(AI26,calc!$AH$19))+(3*COUNTIF(AI26,calc!$AH$29))+(4*COUNTIF(AI26,calc!$AH$39))+(5*COUNTIF(AI26,calc!$AH$49)))</f>
        <v>0</v>
      </c>
      <c r="DM26" s="49">
        <f>IF($E$10="",0,(1*COUNTIF(AI26,calc!$AH$10))+(2*COUNTIF(AI26,calc!$AH$20))+(3*COUNTIF(AI26,calc!$AH$30))+(4*COUNTIF(AI26,calc!$AH$40))+(5*COUNTIF(AI26,calc!$AH$50)))</f>
        <v>0</v>
      </c>
      <c r="DN26" s="49">
        <f>IF($E$11="",0,(1*COUNTIF(AI26,calc!$AH$11))+(2*COUNTIF(AI26,calc!$AH$21))+(3*COUNTIF(AI26,calc!$AH$31))+(4*COUNTIF(AI26,calc!$AH$41))+(5*COUNTIF(AI26,calc!$AH$51)))</f>
        <v>0</v>
      </c>
      <c r="DO26" s="49">
        <f>IF($E$12="",0,(1*COUNTIF(AI26,calc!$AH$12))+(2*COUNTIF(AI26,calc!$AH$22))+(3*COUNTIF(AI26,calc!$AH$32))+(4*COUNTIF(AI26,calc!$AH$42))+(5*COUNTIF(AI26,calc!$AH$52)))</f>
        <v>0</v>
      </c>
      <c r="DP26" s="49">
        <f>IF($E$13="",0,(1*COUNTIF(AI26,calc!$AH$13))+(2*COUNTIF(AI26,calc!$AH$23))+(3*COUNTIF(AI26,calc!$AH$33))+(4*COUNTIF(AI26,calc!$AH$43))+(5*COUNTIF(AI26,calc!$AH$53)))</f>
        <v>0</v>
      </c>
      <c r="DQ26" s="1"/>
      <c r="DR26" s="49">
        <f>IF($E$4="",0,(1*COUNTIF(AJ26,calc!$AH$4))+(2*COUNTIF(AJ26,calc!$AH$14))+(3*COUNTIF(AJ26,calc!$AH$24))+(4*COUNTIF(AJ26,calc!$AH$34))+(5*COUNTIF(AJ26,calc!$AH$44)))</f>
        <v>0</v>
      </c>
      <c r="DS26" s="49">
        <f>IF($E$5="",0,(1*COUNTIF(AJ26,calc!$AH$5))+(2*COUNTIF(AJ26,calc!$AH$15))+(3*COUNTIF(AJ26,calc!$AH$25))+(4*COUNTIF(AJ26,calc!$AH$35))+(5*COUNTIF(AJ26,calc!$AH$45)))</f>
        <v>0</v>
      </c>
      <c r="DT26" s="49">
        <f>IF($E$6="",0,(1*COUNTIF(AJ26,calc!$AH$6))+(2*COUNTIF(AJ26,calc!$AH$16))+(3*COUNTIF(AJ26,calc!$AH$26))+(4*COUNTIF(AJ26,calc!$AH$36))+(5*COUNTIF(AJ26,calc!$AH$46)))</f>
        <v>0</v>
      </c>
      <c r="DU26" s="49">
        <f>IF($E$7="",0,(1*COUNTIF(AJ26,calc!$AH$7))+(2*COUNTIF(AJ26,calc!$AH$17))+(3*COUNTIF(AJ26,calc!$AH$27))+(4*COUNTIF(AJ26,calc!$AH$37))+(5*COUNTIF(AJ26,calc!$AH$47)))</f>
        <v>0</v>
      </c>
      <c r="DV26" s="49">
        <f>IF($E$8="",0,(1*COUNTIF(AJ26,calc!$AH$8))+(2*COUNTIF(AJ26,calc!$AH$18))+(3*COUNTIF(AJ26,calc!$AH$28))+(4*COUNTIF(AJ26,calc!$AH$38))+(5*COUNTIF(AJ26,calc!$AH$48)))</f>
        <v>0</v>
      </c>
      <c r="DW26" s="49">
        <f>IF($E$9="",0,(1*COUNTIF(AJ26,calc!$AH$9))+(2*COUNTIF(AJ26,calc!$AH$19))+(3*COUNTIF(AJ26,calc!$AH$29))+(4*COUNTIF(AJ26,calc!$AH$39))+(5*COUNTIF(AJ26,calc!$AH$49)))</f>
        <v>0</v>
      </c>
      <c r="DX26" s="49">
        <f>IF($E$10="",0,(1*COUNTIF(AJ26,calc!$AH$10))+(2*COUNTIF(AJ26,calc!$AH$20))+(3*COUNTIF(AJ26,calc!$AH$30))+(4*COUNTIF(AJ26,calc!$AH$40))+(5*COUNTIF(AJ26,calc!$AH$50)))</f>
        <v>0</v>
      </c>
      <c r="DY26" s="49">
        <f>IF($E$11="",0,(1*COUNTIF(AJ26,calc!$AH$11))+(2*COUNTIF(AJ26,calc!$AH$21))+(3*COUNTIF(AJ26,calc!$AH$31))+(4*COUNTIF(AJ26,calc!$AH$41))+(5*COUNTIF(AJ26,calc!$AH$51)))</f>
        <v>0</v>
      </c>
      <c r="DZ26" s="49">
        <f>IF($E$12="",0,(1*COUNTIF(AJ26,calc!$AH$12))+(2*COUNTIF(AJ26,calc!$AH$22))+(3*COUNTIF(AJ26,calc!$AH$32))+(4*COUNTIF(AJ26,calc!$AH$42))+(5*COUNTIF(AJ26,calc!$AH$52)))</f>
        <v>0</v>
      </c>
      <c r="EA26" s="49">
        <f>IF($E$13="",0,(1*COUNTIF(AJ26,calc!$AH$13))+(2*COUNTIF(AJ26,calc!$AH$23))+(3*COUNTIF(AJ26,calc!$AH$33))+(4*COUNTIF(AJ26,calc!$AH$43))+(5*COUNTIF(AJ26,calc!$AH$53)))</f>
        <v>0</v>
      </c>
      <c r="EB26" s="1"/>
      <c r="EC26" s="49">
        <f>IF($E$4="",0,(1*COUNTIF(AK26,calc!$AH$4))+(2*COUNTIF(AK26,calc!$AH$14))+(3*COUNTIF(AK26,calc!$AH$24))+(4*COUNTIF(AK26,calc!$AH$34))+(5*COUNTIF(AK26,calc!$AH$44)))</f>
        <v>0</v>
      </c>
      <c r="ED26" s="49">
        <f>IF($E$5="",0,(1*COUNTIF(AK26,calc!$AH$5))+(2*COUNTIF(AK26,calc!$AH$15))+(3*COUNTIF(AK26,calc!$AH$25))+(4*COUNTIF(AK26,calc!$AH$35))+(5*COUNTIF(AK26,calc!$AH$45)))</f>
        <v>0</v>
      </c>
      <c r="EE26" s="49">
        <f>IF($E$6="",0,(1*COUNTIF(AK26,calc!$AH$6))+(2*COUNTIF(AK26,calc!$AH$16))+(3*COUNTIF(AK26,calc!$AH$26))+(4*COUNTIF(AK26,calc!$AH$36))+(5*COUNTIF(AK26,calc!$AH$46)))</f>
        <v>0</v>
      </c>
      <c r="EF26" s="49">
        <f>IF($E$7="",0,(1*COUNTIF(AK26,calc!$AH$7))+(2*COUNTIF(AK26,calc!$AH$17))+(3*COUNTIF(AK26,calc!$AH$27))+(4*COUNTIF(AK26,calc!$AH$37))+(5*COUNTIF(AK26,calc!$AH$47)))</f>
        <v>0</v>
      </c>
      <c r="EG26" s="49">
        <f>IF($E$8="",0,(1*COUNTIF(AK26,calc!$AH$8))+(2*COUNTIF(AK26,calc!$AH$18))+(3*COUNTIF(AK26,calc!$AH$28))+(4*COUNTIF(AK26,calc!$AH$38))+(5*COUNTIF(AK26,calc!$AH$48)))</f>
        <v>0</v>
      </c>
      <c r="EH26" s="49">
        <f>IF($E$9="",0,(1*COUNTIF(AK26,calc!$AH$9))+(2*COUNTIF(AK26,calc!$AH$19))+(3*COUNTIF(AK26,calc!$AH$29))+(4*COUNTIF(AK26,calc!$AH$39))+(5*COUNTIF(AK26,calc!$AH$49)))</f>
        <v>0</v>
      </c>
      <c r="EI26" s="49">
        <f>IF($E$10="",0,(1*COUNTIF(AK26,calc!$AH$10))+(2*COUNTIF(AK26,calc!$AH$20))+(3*COUNTIF(AK26,calc!$AH$30))+(4*COUNTIF(AK26,calc!$AH$40))+(5*COUNTIF(AK26,calc!$AH$50)))</f>
        <v>0</v>
      </c>
      <c r="EJ26" s="49">
        <f>IF($E$11="",0,(1*COUNTIF(AK26,calc!$AH$11))+(2*COUNTIF(AK26,calc!$AH$21))+(3*COUNTIF(AK26,calc!$AH$31))+(4*COUNTIF(AK26,calc!$AH$41))+(5*COUNTIF(AK26,calc!$AH$51)))</f>
        <v>0</v>
      </c>
      <c r="EK26" s="49">
        <f>IF($E$12="",0,(1*COUNTIF(AK26,calc!$AH$12))+(2*COUNTIF(AK26,calc!$AH$22))+(3*COUNTIF(AK26,calc!$AH$32))+(4*COUNTIF(AK26,calc!$AH$42))+(5*COUNTIF(AK26,calc!$AH$52)))</f>
        <v>0</v>
      </c>
      <c r="EL26" s="49">
        <f>IF($E$13="",0,(1*COUNTIF(AK26,calc!$AH$13))+(2*COUNTIF(AK26,calc!$AH$23))+(3*COUNTIF(AK26,calc!$AH$33))+(4*COUNTIF(AK26,calc!$AH$43))+(5*COUNTIF(AK26,calc!$AH$53)))</f>
        <v>0</v>
      </c>
      <c r="EM26" s="1"/>
      <c r="EN26" s="49">
        <f>IF($E$4="",0,(1*COUNTIF(AL26,calc!$AH$4))+(2*COUNTIF(AL26,calc!$AH$14))+(3*COUNTIF(AL26,calc!$AH$24))+(4*COUNTIF(AL26,calc!$AH$34))+(5*COUNTIF(AL26,calc!$AH$44)))</f>
        <v>0</v>
      </c>
      <c r="EO26" s="49">
        <f>IF($E$5="",0,(1*COUNTIF(AL26,calc!$AH$5))+(2*COUNTIF(AL26,calc!$AH$15))+(3*COUNTIF(AL26,calc!$AH$25))+(4*COUNTIF(AL26,calc!$AH$35))+(5*COUNTIF(AL26,calc!$AH$45)))</f>
        <v>0</v>
      </c>
      <c r="EP26" s="49">
        <f>IF($E$6="",0,(1*COUNTIF(AL26,calc!$AH$6))+(2*COUNTIF(AL26,calc!$AH$16))+(3*COUNTIF(AL26,calc!$AH$26))+(4*COUNTIF(AL26,calc!$AH$36))+(5*COUNTIF(AL26,calc!$AH$46)))</f>
        <v>0</v>
      </c>
      <c r="EQ26" s="49">
        <f>IF($E$7="",0,(1*COUNTIF(AL26,calc!$AH$7))+(2*COUNTIF(AL26,calc!$AH$17))+(3*COUNTIF(AL26,calc!$AH$27))+(4*COUNTIF(AL26,calc!$AH$37))+(5*COUNTIF(AL26,calc!$AH$47)))</f>
        <v>0</v>
      </c>
      <c r="ER26" s="49">
        <f>IF($E$8="",0,(1*COUNTIF(AL26,calc!$AH$8))+(2*COUNTIF(AL26,calc!$AH$18))+(3*COUNTIF(AL26,calc!$AH$28))+(4*COUNTIF(AL26,calc!$AH$38))+(5*COUNTIF(AL26,calc!$AH$48)))</f>
        <v>0</v>
      </c>
      <c r="ES26" s="49">
        <f>IF($E$9="",0,(1*COUNTIF(AL26,calc!$AH$9))+(2*COUNTIF(AL26,calc!$AH$19))+(3*COUNTIF(AL26,calc!$AH$29))+(4*COUNTIF(AL26,calc!$AH$39))+(5*COUNTIF(AL26,calc!$AH$49)))</f>
        <v>0</v>
      </c>
      <c r="ET26" s="49">
        <f>IF($E$10="",0,(1*COUNTIF(AL26,calc!$AH$10))+(2*COUNTIF(AL26,calc!$AH$20))+(3*COUNTIF(AL26,calc!$AH$30))+(4*COUNTIF(AL26,calc!$AH$40))+(5*COUNTIF(AL26,calc!$AH$50)))</f>
        <v>0</v>
      </c>
      <c r="EU26" s="49">
        <f>IF($E$11="",0,(1*COUNTIF(AL26,calc!$AH$11))+(2*COUNTIF(AL26,calc!$AH$21))+(3*COUNTIF(AL26,calc!$AH$31))+(4*COUNTIF(AL26,calc!$AH$41))+(5*COUNTIF(AL26,calc!$AH$51)))</f>
        <v>0</v>
      </c>
      <c r="EV26" s="49">
        <f>IF($E$12="",0,(1*COUNTIF(AL26,calc!$AH$12))+(2*COUNTIF(AL26,calc!$AH$22))+(3*COUNTIF(AL26,calc!$AH$32))+(4*COUNTIF(AL26,calc!$AH$42))+(5*COUNTIF(AL26,calc!$AH$52)))</f>
        <v>0</v>
      </c>
      <c r="EW26" s="49">
        <f>IF($E$13="",0,(1*COUNTIF(AL26,calc!$AH$13))+(2*COUNTIF(AL26,calc!$AH$23))+(3*COUNTIF(AL26,calc!$AH$33))+(4*COUNTIF(AL26,calc!$AH$43))+(5*COUNTIF(AL26,calc!$AH$53)))</f>
        <v>0</v>
      </c>
      <c r="EX26" s="1"/>
      <c r="EY26" s="49">
        <f>IF($E$4="",0,(1*COUNTIF(AM26,calc!$AH$4))+(2*COUNTIF(AM26,calc!$AH$14))+(3*COUNTIF(AM26,calc!$AH$24))+(4*COUNTIF(AM26,calc!$AH$34))+(5*COUNTIF(AM26,calc!$AH$44)))</f>
        <v>0</v>
      </c>
      <c r="EZ26" s="49">
        <f>IF($E$5="",0,(1*COUNTIF(AM26,calc!$AH$5))+(2*COUNTIF(AM26,calc!$AH$15))+(3*COUNTIF(AM26,calc!$AH$25))+(4*COUNTIF(AM26,calc!$AH$35))+(5*COUNTIF(AM26,calc!$AH$45)))</f>
        <v>0</v>
      </c>
      <c r="FA26" s="49">
        <f>IF($E$6="",0,(1*COUNTIF(AM26,calc!$AH$6))+(2*COUNTIF(AM26,calc!$AH$16))+(3*COUNTIF(AM26,calc!$AH$26))+(4*COUNTIF(AM26,calc!$AH$36))+(5*COUNTIF(AM26,calc!$AH$46)))</f>
        <v>0</v>
      </c>
      <c r="FB26" s="49">
        <f>IF($E$7="",0,(1*COUNTIF(AM26,calc!$AH$7))+(2*COUNTIF(AM26,calc!$AH$17))+(3*COUNTIF(AM26,calc!$AH$27))+(4*COUNTIF(AM26,calc!$AH$37))+(5*COUNTIF(AM26,calc!$AH$47)))</f>
        <v>0</v>
      </c>
      <c r="FC26" s="49">
        <f>IF($E$8="",0,(1*COUNTIF(AM26,calc!$AH$8))+(2*COUNTIF(AM26,calc!$AH$18))+(3*COUNTIF(AM26,calc!$AH$28))+(4*COUNTIF(AM26,calc!$AH$38))+(5*COUNTIF(AM26,calc!$AH$48)))</f>
        <v>0</v>
      </c>
      <c r="FD26" s="49">
        <f>IF($E$9="",0,(1*COUNTIF(AM26,calc!$AH$9))+(2*COUNTIF(AM26,calc!$AH$19))+(3*COUNTIF(AM26,calc!$AH$29))+(4*COUNTIF(AM26,calc!$AH$39))+(5*COUNTIF(AM26,calc!$AH$49)))</f>
        <v>0</v>
      </c>
      <c r="FE26" s="49">
        <f>IF($E$10="",0,(1*COUNTIF(AM26,calc!$AH$10))+(2*COUNTIF(AM26,calc!$AH$20))+(3*COUNTIF(AM26,calc!$AH$30))+(4*COUNTIF(AM26,calc!$AH$40))+(5*COUNTIF(AM26,calc!$AH$50)))</f>
        <v>0</v>
      </c>
      <c r="FF26" s="49">
        <f>IF($E$11="",0,(1*COUNTIF(AM26,calc!$AH$11))+(2*COUNTIF(AM26,calc!$AH$21))+(3*COUNTIF(AM26,calc!$AH$31))+(4*COUNTIF(AM26,calc!$AH$41))+(5*COUNTIF(AM26,calc!$AH$51)))</f>
        <v>0</v>
      </c>
      <c r="FG26" s="49">
        <f>IF($E$12="",0,(1*COUNTIF(AM26,calc!$AH$12))+(2*COUNTIF(AM26,calc!$AH$22))+(3*COUNTIF(AM26,calc!$AH$32))+(4*COUNTIF(AM26,calc!$AH$42))+(5*COUNTIF(AM26,calc!$AH$52)))</f>
        <v>0</v>
      </c>
      <c r="FH26" s="49">
        <f>IF($E$13="",0,(1*COUNTIF(AM26,calc!$AH$13))+(2*COUNTIF(AM26,calc!$AH$23))+(3*COUNTIF(AM26,calc!$AH$33))+(4*COUNTIF(AM26,calc!$AH$43))+(5*COUNTIF(AM26,calc!$AH$53)))</f>
        <v>0</v>
      </c>
      <c r="FI26" s="1"/>
      <c r="FJ26" s="49">
        <f>IF($E$4="",0,(1*COUNTIF(AN26,calc!$AH$4))+(2*COUNTIF(AN26,calc!$AH$14))+(3*COUNTIF(AN26,calc!$AH$24))+(4*COUNTIF(AN26,calc!$AH$34))+(5*COUNTIF(AN26,calc!$AH$44)))</f>
        <v>0</v>
      </c>
      <c r="FK26" s="49">
        <f>IF($E$5="",0,(1*COUNTIF(AN26,calc!$AH$5))+(2*COUNTIF(AN26,calc!$AH$15))+(3*COUNTIF(AN26,calc!$AH$25))+(4*COUNTIF(AN26,calc!$AH$35))+(5*COUNTIF(AN26,calc!$AH$45)))</f>
        <v>0</v>
      </c>
      <c r="FL26" s="49">
        <f>IF($E$6="",0,(1*COUNTIF(AN26,calc!$AH$6))+(2*COUNTIF(AN26,calc!$AH$16))+(3*COUNTIF(AN26,calc!$AH$26))+(4*COUNTIF(AN26,calc!$AH$36))+(5*COUNTIF(AN26,calc!$AH$46)))</f>
        <v>0</v>
      </c>
      <c r="FM26" s="49">
        <f>IF($E$7="",0,(1*COUNTIF(AN26,calc!$AH$7))+(2*COUNTIF(AN26,calc!$AH$17))+(3*COUNTIF(AN26,calc!$AH$27))+(4*COUNTIF(AN26,calc!$AH$37))+(5*COUNTIF(AN26,calc!$AH$47)))</f>
        <v>0</v>
      </c>
      <c r="FN26" s="49">
        <f>IF($E$8="",0,(1*COUNTIF(AN26,calc!$AH$8))+(2*COUNTIF(AN26,calc!$AH$18))+(3*COUNTIF(AN26,calc!$AH$28))+(4*COUNTIF(AN26,calc!$AH$38))+(5*COUNTIF(AN26,calc!$AH$48)))</f>
        <v>0</v>
      </c>
      <c r="FO26" s="49">
        <f>IF($E$9="",0,(1*COUNTIF(AN26,calc!$AH$9))+(2*COUNTIF(AN26,calc!$AH$19))+(3*COUNTIF(AN26,calc!$AH$29))+(4*COUNTIF(AN26,calc!$AH$39))+(5*COUNTIF(AN26,calc!$AH$49)))</f>
        <v>0</v>
      </c>
      <c r="FP26" s="49">
        <f>IF($E$10="",0,(1*COUNTIF(AN26,calc!$AH$10))+(2*COUNTIF(AN26,calc!$AH$20))+(3*COUNTIF(AN26,calc!$AH$30))+(4*COUNTIF(AN26,calc!$AH$40))+(5*COUNTIF(AN26,calc!$AH$50)))</f>
        <v>0</v>
      </c>
      <c r="FQ26" s="49">
        <f>IF($E$11="",0,(1*COUNTIF(AN26,calc!$AH$11))+(2*COUNTIF(AN26,calc!$AH$21))+(3*COUNTIF(AN26,calc!$AH$31))+(4*COUNTIF(AN26,calc!$AH$41))+(5*COUNTIF(AN26,calc!$AH$51)))</f>
        <v>0</v>
      </c>
      <c r="FR26" s="49">
        <f>IF($E$12="",0,(1*COUNTIF(AN26,calc!$AH$12))+(2*COUNTIF(AN26,calc!$AH$22))+(3*COUNTIF(AN26,calc!$AH$32))+(4*COUNTIF(AN26,calc!$AH$42))+(5*COUNTIF(AN26,calc!$AH$52)))</f>
        <v>0</v>
      </c>
      <c r="FS26" s="49">
        <f>IF($E$13="",0,(1*COUNTIF(AN26,calc!$AH$13))+(2*COUNTIF(AN26,calc!$AH$23))+(3*COUNTIF(AN26,calc!$AH$33))+(4*COUNTIF(AN26,calc!$AH$43))+(5*COUNTIF(AN26,calc!$AH$53)))</f>
        <v>0</v>
      </c>
      <c r="FT26" s="1"/>
      <c r="FU26" s="49">
        <f>IF($E$4="",0,(1*COUNTIF(AO26,calc!$AH$4))+(2*COUNTIF(AO26,calc!$AH$14))+(3*COUNTIF(AO26,calc!$AH$24))+(4*COUNTIF(AO26,calc!$AH$34))+(5*COUNTIF(AO26,calc!$AH$44)))</f>
        <v>0</v>
      </c>
      <c r="FV26" s="49">
        <f>IF($E$5="",0,(1*COUNTIF(AO26,calc!$AH$5))+(2*COUNTIF(AO26,calc!$AH$15))+(3*COUNTIF(AO26,calc!$AH$25))+(4*COUNTIF(AO26,calc!$AH$35))+(5*COUNTIF(AO26,calc!$AH$45)))</f>
        <v>0</v>
      </c>
      <c r="FW26" s="49">
        <f>IF($E$6="",0,(1*COUNTIF(AO26,calc!$AH$6))+(2*COUNTIF(AO26,calc!$AH$16))+(3*COUNTIF(AO26,calc!$AH$26))+(4*COUNTIF(AO26,calc!$AH$36))+(5*COUNTIF(AO26,calc!$AH$46)))</f>
        <v>0</v>
      </c>
      <c r="FX26" s="49">
        <f>IF($E$7="",0,(1*COUNTIF(AO26,calc!$AH$7))+(2*COUNTIF(AO26,calc!$AH$17))+(3*COUNTIF(AO26,calc!$AH$27))+(4*COUNTIF(AO26,calc!$AH$37))+(5*COUNTIF(AO26,calc!$AH$47)))</f>
        <v>0</v>
      </c>
      <c r="FY26" s="49">
        <f>IF($E$8="",0,(1*COUNTIF(AO26,calc!$AH$8))+(2*COUNTIF(AO26,calc!$AH$18))+(3*COUNTIF(AO26,calc!$AH$28))+(4*COUNTIF(AO26,calc!$AH$38))+(5*COUNTIF(AO26,calc!$AH$48)))</f>
        <v>0</v>
      </c>
      <c r="FZ26" s="49">
        <f>IF($E$9="",0,(1*COUNTIF(AO26,calc!$AH$9))+(2*COUNTIF(AO26,calc!$AH$19))+(3*COUNTIF(AO26,calc!$AH$29))+(4*COUNTIF(AO26,calc!$AH$39))+(5*COUNTIF(AO26,calc!$AH$49)))</f>
        <v>0</v>
      </c>
      <c r="GA26" s="49">
        <f>IF($E$10="",0,(1*COUNTIF(AO26,calc!$AH$10))+(2*COUNTIF(AO26,calc!$AH$20))+(3*COUNTIF(AO26,calc!$AH$30))+(4*COUNTIF(AO26,calc!$AH$40))+(5*COUNTIF(AO26,calc!$AH$50)))</f>
        <v>0</v>
      </c>
      <c r="GB26" s="49">
        <f>IF($E$11="",0,(1*COUNTIF(AO26,calc!$AH$11))+(2*COUNTIF(AO26,calc!$AH$21))+(3*COUNTIF(AO26,calc!$AH$31))+(4*COUNTIF(AO26,calc!$AH$41))+(5*COUNTIF(AO26,calc!$AH$51)))</f>
        <v>0</v>
      </c>
      <c r="GC26" s="49">
        <f>IF($E$12="",0,(1*COUNTIF(AO26,calc!$AH$12))+(2*COUNTIF(AO26,calc!$AH$22))+(3*COUNTIF(AO26,calc!$AH$32))+(4*COUNTIF(AO26,calc!$AH$42))+(5*COUNTIF(AO26,calc!$AH$52)))</f>
        <v>0</v>
      </c>
      <c r="GD26" s="49">
        <f>IF($E$13="",0,(1*COUNTIF(AO26,calc!$AH$13))+(2*COUNTIF(AO26,calc!$AH$23))+(3*COUNTIF(AO26,calc!$AH$33))+(4*COUNTIF(AO26,calc!$AH$43))+(5*COUNTIF(AO26,calc!$AH$53)))</f>
        <v>0</v>
      </c>
      <c r="GE26" s="1"/>
      <c r="GF26" s="49">
        <f>IF($E$4="",0,(1*COUNTIF(AP26,calc!$AH$4))+(2*COUNTIF(AP26,calc!$AH$14))+(3*COUNTIF(AP26,calc!$AH$24))+(4*COUNTIF(AP26,calc!$AH$34))+(5*COUNTIF(AP26,calc!$AH$44)))</f>
        <v>0</v>
      </c>
      <c r="GG26" s="49">
        <f>IF($E$5="",0,(1*COUNTIF(AP26,calc!$AH$5))+(2*COUNTIF(AP26,calc!$AH$15))+(3*COUNTIF(AP26,calc!$AH$25))+(4*COUNTIF(AP26,calc!$AH$35))+(5*COUNTIF(AP26,calc!$AH$45)))</f>
        <v>0</v>
      </c>
      <c r="GH26" s="49">
        <f>IF($E$6="",0,(1*COUNTIF(AP26,calc!$AH$6))+(2*COUNTIF(AP26,calc!$AH$16))+(3*COUNTIF(AP26,calc!$AH$26))+(4*COUNTIF(AP26,calc!$AH$36))+(5*COUNTIF(AP26,calc!$AH$46)))</f>
        <v>0</v>
      </c>
      <c r="GI26" s="49">
        <f>IF($E$7="",0,(1*COUNTIF(AP26,calc!$AH$7))+(2*COUNTIF(AP26,calc!$AH$17))+(3*COUNTIF(AP26,calc!$AH$27))+(4*COUNTIF(AP26,calc!$AH$37))+(5*COUNTIF(AP26,calc!$AH$47)))</f>
        <v>0</v>
      </c>
      <c r="GJ26" s="49">
        <f>IF($E$8="",0,(1*COUNTIF(AP26,calc!$AH$8))+(2*COUNTIF(AP26,calc!$AH$18))+(3*COUNTIF(AP26,calc!$AH$28))+(4*COUNTIF(AP26,calc!$AH$38))+(5*COUNTIF(AP26,calc!$AH$48)))</f>
        <v>0</v>
      </c>
      <c r="GK26" s="49">
        <f>IF($E$9="",0,(1*COUNTIF(AP26,calc!$AH$9))+(2*COUNTIF(AP26,calc!$AH$19))+(3*COUNTIF(AP26,calc!$AH$29))+(4*COUNTIF(AP26,calc!$AH$39))+(5*COUNTIF(AP26,calc!$AH$49)))</f>
        <v>0</v>
      </c>
      <c r="GL26" s="49">
        <f>IF($E$10="",0,(1*COUNTIF(AP26,calc!$AH$10))+(2*COUNTIF(AP26,calc!$AH$20))+(3*COUNTIF(AP26,calc!$AH$30))+(4*COUNTIF(AP26,calc!$AH$40))+(5*COUNTIF(AP26,calc!$AH$50)))</f>
        <v>0</v>
      </c>
      <c r="GM26" s="49">
        <f>IF($E$11="",0,(1*COUNTIF(AP26,calc!$AH$11))+(2*COUNTIF(AP26,calc!$AH$21))+(3*COUNTIF(AP26,calc!$AH$31))+(4*COUNTIF(AP26,calc!$AH$41))+(5*COUNTIF(AP26,calc!$AH$51)))</f>
        <v>0</v>
      </c>
      <c r="GN26" s="49">
        <f>IF($E$12="",0,(1*COUNTIF(AP26,calc!$AH$12))+(2*COUNTIF(AP26,calc!$AH$22))+(3*COUNTIF(AP26,calc!$AH$32))+(4*COUNTIF(AP26,calc!$AH$42))+(5*COUNTIF(AP26,calc!$AH$52)))</f>
        <v>0</v>
      </c>
      <c r="GO26" s="49">
        <f>IF($E$13="",0,(1*COUNTIF(AP26,calc!$AH$13))+(2*COUNTIF(AP26,calc!$AH$23))+(3*COUNTIF(AP26,calc!$AH$33))+(4*COUNTIF(AP26,calc!$AH$43))+(5*COUNTIF(AP26,calc!$AH$53)))</f>
        <v>0</v>
      </c>
      <c r="GP26" s="1"/>
      <c r="GQ26" s="49">
        <f>IF($E$4="",0,(1*COUNTIF(AQ26,calc!$AH$4))+(2*COUNTIF(AQ26,calc!$AH$14))+(3*COUNTIF(AQ26,calc!$AH$24))+(4*COUNTIF(AQ26,calc!$AH$34))+(5*COUNTIF(AQ26,calc!$AH$44)))</f>
        <v>0</v>
      </c>
      <c r="GR26" s="49">
        <f>IF($E$5="",0,(1*COUNTIF(AQ26,calc!$AH$5))+(2*COUNTIF(AQ26,calc!$AH$15))+(3*COUNTIF(AQ26,calc!$AH$25))+(4*COUNTIF(AQ26,calc!$AH$35))+(5*COUNTIF(AQ26,calc!$AH$45)))</f>
        <v>0</v>
      </c>
      <c r="GS26" s="49">
        <f>IF($E$6="",0,(1*COUNTIF(AQ26,calc!$AH$6))+(2*COUNTIF(AQ26,calc!$AH$16))+(3*COUNTIF(AQ26,calc!$AH$26))+(4*COUNTIF(AQ26,calc!$AH$36))+(5*COUNTIF(AQ26,calc!$AH$46)))</f>
        <v>0</v>
      </c>
      <c r="GT26" s="49">
        <f>IF($E$7="",0,(1*COUNTIF(AQ26,calc!$AH$7))+(2*COUNTIF(AQ26,calc!$AH$17))+(3*COUNTIF(AQ26,calc!$AH$27))+(4*COUNTIF(AQ26,calc!$AH$37))+(5*COUNTIF(AQ26,calc!$AH$47)))</f>
        <v>0</v>
      </c>
      <c r="GU26" s="49">
        <f>IF($E$8="",0,(1*COUNTIF(AQ26,calc!$AH$8))+(2*COUNTIF(AQ26,calc!$AH$18))+(3*COUNTIF(AQ26,calc!$AH$28))+(4*COUNTIF(AQ26,calc!$AH$38))+(5*COUNTIF(AQ26,calc!$AH$48)))</f>
        <v>0</v>
      </c>
      <c r="GV26" s="49">
        <f>IF($E$9="",0,(1*COUNTIF(AQ26,calc!$AH$9))+(2*COUNTIF(AQ26,calc!$AH$19))+(3*COUNTIF(AQ26,calc!$AH$29))+(4*COUNTIF(AQ26,calc!$AH$39))+(5*COUNTIF(AQ26,calc!$AH$49)))</f>
        <v>0</v>
      </c>
      <c r="GW26" s="49">
        <f>IF($E$10="",0,(1*COUNTIF(AQ26,calc!$AH$10))+(2*COUNTIF(AQ26,calc!$AH$20))+(3*COUNTIF(AQ26,calc!$AH$30))+(4*COUNTIF(AQ26,calc!$AH$40))+(5*COUNTIF(AQ26,calc!$AH$50)))</f>
        <v>0</v>
      </c>
      <c r="GX26" s="49">
        <f>IF($E$11="",0,(1*COUNTIF(AQ26,calc!$AH$11))+(2*COUNTIF(AQ26,calc!$AH$21))+(3*COUNTIF(AQ26,calc!$AH$31))+(4*COUNTIF(AQ26,calc!$AH$41))+(5*COUNTIF(AQ26,calc!$AH$51)))</f>
        <v>0</v>
      </c>
      <c r="GY26" s="49">
        <f>IF($E$12="",0,(1*COUNTIF(AQ26,calc!$AH$12))+(2*COUNTIF(AQ26,calc!$AH$22))+(3*COUNTIF(AQ26,calc!$AH$32))+(4*COUNTIF(AQ26,calc!$AH$42))+(5*COUNTIF(AQ26,calc!$AH$52)))</f>
        <v>0</v>
      </c>
      <c r="GZ26" s="49">
        <f>IF($E$13="",0,(1*COUNTIF(AQ26,calc!$AH$13))+(2*COUNTIF(AQ26,calc!$AH$23))+(3*COUNTIF(AQ26,calc!$AH$33))+(4*COUNTIF(AQ26,calc!$AH$43))+(5*COUNTIF(AQ26,calc!$AH$53)))</f>
        <v>0</v>
      </c>
      <c r="HA26" s="1"/>
      <c r="HB26" s="49">
        <f>IF($E$4="",0,(1*COUNTIF(AR26,calc!$AH$4))+(2*COUNTIF(AR26,calc!$AH$14))+(3*COUNTIF(AR26,calc!$AH$24))+(4*COUNTIF(AR26,calc!$AH$34))+(5*COUNTIF(AR26,calc!$AH$44)))</f>
        <v>0</v>
      </c>
      <c r="HC26" s="49">
        <f>IF($E$5="",0,(1*COUNTIF(AR26,calc!$AH$5))+(2*COUNTIF(AR26,calc!$AH$15))+(3*COUNTIF(AR26,calc!$AH$25))+(4*COUNTIF(AR26,calc!$AH$35))+(5*COUNTIF(AR26,calc!$AH$45)))</f>
        <v>0</v>
      </c>
      <c r="HD26" s="49">
        <f>IF($E$6="",0,(1*COUNTIF(AR26,calc!$AH$6))+(2*COUNTIF(AR26,calc!$AH$16))+(3*COUNTIF(AR26,calc!$AH$26))+(4*COUNTIF(AR26,calc!$AH$36))+(5*COUNTIF(AR26,calc!$AH$46)))</f>
        <v>0</v>
      </c>
      <c r="HE26" s="49">
        <f>IF($E$7="",0,(1*COUNTIF(AR26,calc!$AH$7))+(2*COUNTIF(AR26,calc!$AH$17))+(3*COUNTIF(AR26,calc!$AH$27))+(4*COUNTIF(AR26,calc!$AH$37))+(5*COUNTIF(AR26,calc!$AH$47)))</f>
        <v>0</v>
      </c>
      <c r="HF26" s="49">
        <f>IF($E$8="",0,(1*COUNTIF(AR26,calc!$AH$8))+(2*COUNTIF(AR26,calc!$AH$18))+(3*COUNTIF(AR26,calc!$AH$28))+(4*COUNTIF(AR26,calc!$AH$38))+(5*COUNTIF(AR26,calc!$AH$48)))</f>
        <v>0</v>
      </c>
      <c r="HG26" s="49">
        <f>IF($E$9="",0,(1*COUNTIF(AR26,calc!$AH$9))+(2*COUNTIF(AR26,calc!$AH$19))+(3*COUNTIF(AR26,calc!$AH$29))+(4*COUNTIF(AR26,calc!$AH$39))+(5*COUNTIF(AR26,calc!$AH$49)))</f>
        <v>0</v>
      </c>
      <c r="HH26" s="49">
        <f>IF($E$10="",0,(1*COUNTIF(AR26,calc!$AH$10))+(2*COUNTIF(AR26,calc!$AH$20))+(3*COUNTIF(AR26,calc!$AH$30))+(4*COUNTIF(AR26,calc!$AH$40))+(5*COUNTIF(AR26,calc!$AH$50)))</f>
        <v>0</v>
      </c>
      <c r="HI26" s="49">
        <f>IF($E$11="",0,(1*COUNTIF(AR26,calc!$AH$11))+(2*COUNTIF(AR26,calc!$AH$21))+(3*COUNTIF(AR26,calc!$AH$31))+(4*COUNTIF(AR26,calc!$AH$41))+(5*COUNTIF(AR26,calc!$AH$51)))</f>
        <v>0</v>
      </c>
      <c r="HJ26" s="49">
        <f>IF($E$12="",0,(1*COUNTIF(AR26,calc!$AH$12))+(2*COUNTIF(AR26,calc!$AH$22))+(3*COUNTIF(AR26,calc!$AH$32))+(4*COUNTIF(AR26,calc!$AH$42))+(5*COUNTIF(AR26,calc!$AH$52)))</f>
        <v>0</v>
      </c>
      <c r="HK26" s="49">
        <f>IF($E$13="",0,(1*COUNTIF(AR26,calc!$AH$13))+(2*COUNTIF(AR26,calc!$AH$23))+(3*COUNTIF(AR26,calc!$AH$33))+(4*COUNTIF(AR26,calc!$AH$43))+(5*COUNTIF(AR26,calc!$AH$53)))</f>
        <v>0</v>
      </c>
      <c r="HL26" s="1"/>
      <c r="HM26" s="49">
        <f>IF($E$4="",0,(1*COUNTIF(AS26,calc!$AH$4))+(2*COUNTIF(AS26,calc!$AH$14))+(3*COUNTIF(AS26,calc!$AH$24))+(4*COUNTIF(AS26,calc!$AH$34))+(5*COUNTIF(AS26,calc!$AH$44)))</f>
        <v>0</v>
      </c>
      <c r="HN26" s="49">
        <f>IF($E$5="",0,(1*COUNTIF(AS26,calc!$AH$5))+(2*COUNTIF(AS26,calc!$AH$15))+(3*COUNTIF(AS26,calc!$AH$25))+(4*COUNTIF(AS26,calc!$AH$35))+(5*COUNTIF(AS26,calc!$AH$45)))</f>
        <v>0</v>
      </c>
      <c r="HO26" s="49">
        <f>IF($E$6="",0,(1*COUNTIF(AS26,calc!$AH$6))+(2*COUNTIF(AS26,calc!$AH$16))+(3*COUNTIF(AS26,calc!$AH$26))+(4*COUNTIF(AS26,calc!$AH$36))+(5*COUNTIF(AS26,calc!$AH$46)))</f>
        <v>0</v>
      </c>
      <c r="HP26" s="49">
        <f>IF($E$7="",0,(1*COUNTIF(AS26,calc!$AH$7))+(2*COUNTIF(AS26,calc!$AH$17))+(3*COUNTIF(AS26,calc!$AH$27))+(4*COUNTIF(AS26,calc!$AH$37))+(5*COUNTIF(AS26,calc!$AH$47)))</f>
        <v>0</v>
      </c>
      <c r="HQ26" s="49">
        <f>IF($E$8="",0,(1*COUNTIF(AS26,calc!$AH$8))+(2*COUNTIF(AS26,calc!$AH$18))+(3*COUNTIF(AS26,calc!$AH$28))+(4*COUNTIF(AS26,calc!$AH$38))+(5*COUNTIF(AS26,calc!$AH$48)))</f>
        <v>0</v>
      </c>
      <c r="HR26" s="49">
        <f>IF($E$9="",0,(1*COUNTIF(AS26,calc!$AH$9))+(2*COUNTIF(AS26,calc!$AH$19))+(3*COUNTIF(AS26,calc!$AH$29))+(4*COUNTIF(AS26,calc!$AH$39))+(5*COUNTIF(AS26,calc!$AH$49)))</f>
        <v>0</v>
      </c>
      <c r="HS26" s="49">
        <f>IF($E$10="",0,(1*COUNTIF(AS26,calc!$AH$10))+(2*COUNTIF(AS26,calc!$AH$20))+(3*COUNTIF(AS26,calc!$AH$30))+(4*COUNTIF(AS26,calc!$AH$40))+(5*COUNTIF(AS26,calc!$AH$50)))</f>
        <v>0</v>
      </c>
      <c r="HT26" s="49">
        <f>IF($E$11="",0,(1*COUNTIF(AS26,calc!$AH$11))+(2*COUNTIF(AS26,calc!$AH$21))+(3*COUNTIF(AS26,calc!$AH$31))+(4*COUNTIF(AS26,calc!$AH$41))+(5*COUNTIF(AS26,calc!$AH$51)))</f>
        <v>0</v>
      </c>
      <c r="HU26" s="49">
        <f>IF($E$12="",0,(1*COUNTIF(AS26,calc!$AH$12))+(2*COUNTIF(AS26,calc!$AH$22))+(3*COUNTIF(AS26,calc!$AH$32))+(4*COUNTIF(AS26,calc!$AH$42))+(5*COUNTIF(AS26,calc!$AH$52)))</f>
        <v>0</v>
      </c>
      <c r="HV26" s="49">
        <f>IF($E$13="",0,(1*COUNTIF(AS26,calc!$AH$13))+(2*COUNTIF(AS26,calc!$AH$23))+(3*COUNTIF(AS26,calc!$AH$33))+(4*COUNTIF(AS26,calc!$AH$43))+(5*COUNTIF(AS26,calc!$AH$53)))</f>
        <v>0</v>
      </c>
      <c r="HW26" s="1"/>
      <c r="HX26" s="49">
        <f>IF($E$4="",0,(1*COUNTIF(AT26,calc!$AH$4))+(2*COUNTIF(AT26,calc!$AH$14))+(3*COUNTIF(AT26,calc!$AH$24))+(4*COUNTIF(AT26,calc!$AH$34))+(5*COUNTIF(AT26,calc!$AH$44)))</f>
        <v>0</v>
      </c>
      <c r="HY26" s="49">
        <f>IF($E$5="",0,(1*COUNTIF(AT26,calc!$AH$5))+(2*COUNTIF(AT26,calc!$AH$15))+(3*COUNTIF(AT26,calc!$AH$25))+(4*COUNTIF(AT26,calc!$AH$35))+(5*COUNTIF(AT26,calc!$AH$45)))</f>
        <v>0</v>
      </c>
      <c r="HZ26" s="49">
        <f>IF($E$6="",0,(1*COUNTIF(AT26,calc!$AH$6))+(2*COUNTIF(AT26,calc!$AH$16))+(3*COUNTIF(AT26,calc!$AH$26))+(4*COUNTIF(AT26,calc!$AH$36))+(5*COUNTIF(AT26,calc!$AH$46)))</f>
        <v>0</v>
      </c>
      <c r="IA26" s="49">
        <f>IF($E$7="",0,(1*COUNTIF(AT26,calc!$AH$7))+(2*COUNTIF(AT26,calc!$AH$17))+(3*COUNTIF(AT26,calc!$AH$27))+(4*COUNTIF(AT26,calc!$AH$37))+(5*COUNTIF(AT26,calc!$AH$47)))</f>
        <v>0</v>
      </c>
      <c r="IB26" s="49">
        <f>IF($E$7="",0,(1*COUNTIF(AT26,calc!$AH$8))+(2*COUNTIF(AT26,calc!$AH$18))+(3*COUNTIF(AT26,calc!$AH$28))+(4*COUNTIF(AT26,calc!$AH$38))+(5*COUNTIF(AT26,calc!$AH$48)))</f>
        <v>0</v>
      </c>
      <c r="IC26" s="49">
        <f>IF($E$9="",0,(1*COUNTIF(AT26,calc!$AH$9))+(2*COUNTIF(AT26,calc!$AH$19))+(3*COUNTIF(AT26,calc!$AH$29))+(4*COUNTIF(AT26,calc!$AH$39))+(5*COUNTIF(AT26,calc!$AH$49)))</f>
        <v>0</v>
      </c>
      <c r="ID26" s="49">
        <f>IF($E$10="",0,(1*COUNTIF(AT26,calc!$AH$10))+(2*COUNTIF(AT26,calc!$AH$20))+(3*COUNTIF(AT26,calc!$AH$30))+(4*COUNTIF(AT26,calc!$AH$40))+(5*COUNTIF(AT26,calc!$AH$50)))</f>
        <v>0</v>
      </c>
      <c r="IE26" s="49">
        <f>IF($E$11="",0,(1*COUNTIF(AT26,calc!$AH$11))+(2*COUNTIF(AT26,calc!$AH$21))+(3*COUNTIF(AT26,calc!$AH$31))+(4*COUNTIF(AT26,calc!$AH$41))+(5*COUNTIF(AT26,calc!$AH$51)))</f>
        <v>0</v>
      </c>
      <c r="IF26" s="49">
        <f>IF($E$12="",0,(1*COUNTIF(AT26,calc!$AH$12))+(2*COUNTIF(AT26,calc!$AH$22))+(3*COUNTIF(AT26,calc!$AH$32))+(4*COUNTIF(AT26,calc!$AH$42))+(5*COUNTIF(AT26,calc!$AH$52)))</f>
        <v>0</v>
      </c>
      <c r="IG26" s="49">
        <f>IF($E$13="",0,(1*COUNTIF(AT26,calc!$AH$13))+(2*COUNTIF(AT26,calc!$AH$23))+(3*COUNTIF(AT26,calc!$AH$33))+(4*COUNTIF(AT26,calc!$AH$43))+(5*COUNTIF(AT26,calc!$AH$53)))</f>
        <v>0</v>
      </c>
      <c r="IH26" s="1"/>
      <c r="II26" s="49">
        <f>IF($E$4="",0,(1*COUNTIF(AU26,calc!$AH$4))+(2*COUNTIF(AU26,calc!$AH$14))+(3*COUNTIF(AU26,calc!$AH$24))+(4*COUNTIF(AU26,calc!$AH$34))+(5*COUNTIF(AU26,calc!$AH$44)))</f>
        <v>0</v>
      </c>
      <c r="IJ26" s="49">
        <f>IF($E$5="",0,(1*COUNTIF(AU26,calc!$AH$5))+(2*COUNTIF(AU26,calc!$AH$15))+(3*COUNTIF(AU26,calc!$AH$25))+(4*COUNTIF(AU26,calc!$AH$35))+(5*COUNTIF(AU26,calc!$AH$45)))</f>
        <v>0</v>
      </c>
      <c r="IK26" s="49">
        <f>IF($E$6="",0,(1*COUNTIF(AU26,calc!$AH$6))+(2*COUNTIF(AU26,calc!$AH$16))+(3*COUNTIF(AU26,calc!$AH$26))+(4*COUNTIF(AU26,calc!$AH$36))+(5*COUNTIF(AU26,calc!$AH$46)))</f>
        <v>0</v>
      </c>
      <c r="IL26" s="49">
        <f>IF($E$7="",0,(1*COUNTIF(AU26,calc!$AH$7))+(2*COUNTIF(AU26,calc!$AH$17))+(3*COUNTIF(AU26,calc!$AH$27))+(4*COUNTIF(AU26,calc!$AH$37))+(5*COUNTIF(AU26,calc!$AH$47)))</f>
        <v>0</v>
      </c>
      <c r="IM26" s="49">
        <f>IF($E$8="",0,(1*COUNTIF(AU26,calc!$AH$8))+(2*COUNTIF(AU26,calc!$AH$18))+(3*COUNTIF(AU26,calc!$AH$28))+(4*COUNTIF(AU26,calc!$AH$38))+(5*COUNTIF(AU26,calc!$AH$48)))</f>
        <v>0</v>
      </c>
      <c r="IN26" s="49">
        <f>IF($E$9="",0,(1*COUNTIF(AU26,calc!$AH$9))+(2*COUNTIF(AU26,calc!$AH$19))+(3*COUNTIF(AU26,calc!$AH$29))+(4*COUNTIF(AU26,calc!$AH$39))+(5*COUNTIF(AU26,calc!$AH$49)))</f>
        <v>0</v>
      </c>
      <c r="IO26" s="49">
        <f>IF($E$10="",0,(1*COUNTIF(AU26,calc!$AH$10))+(2*COUNTIF(AU26,calc!$AH$20))+(3*COUNTIF(AU26,calc!$AH$30))+(4*COUNTIF(AU26,calc!$AH$40))+(5*COUNTIF(AU26,calc!$AH$50)))</f>
        <v>0</v>
      </c>
      <c r="IP26" s="49">
        <f>IF($E$11="",0,(1*COUNTIF(AU26,calc!$AH$11))+(2*COUNTIF(AU26,calc!$AH$21))+(3*COUNTIF(AU26,calc!$AH$31))+(4*COUNTIF(AU26,calc!$AH$41))+(5*COUNTIF(AU26,calc!$AH$51)))</f>
        <v>0</v>
      </c>
      <c r="IQ26" s="49">
        <f>IF($E$12="",0,(1*COUNTIF(AU26,calc!$AH$12))+(2*COUNTIF(AU26,calc!$AH$22))+(3*COUNTIF(AU26,calc!$AH$32))+(4*COUNTIF(AU26,calc!$AH$42))+(5*COUNTIF(AU26,calc!$AH$52)))</f>
        <v>0</v>
      </c>
      <c r="IR26" s="49">
        <f>IF($E$13="",0,(1*COUNTIF(AU26,calc!$AH$13))+(2*COUNTIF(AU26,calc!$AH$23))+(3*COUNTIF(AU26,calc!$AH$33))+(4*COUNTIF(AU26,calc!$AH$43))+(5*COUNTIF(AU26,calc!$AH$53)))</f>
        <v>0</v>
      </c>
      <c r="IS26" s="1"/>
      <c r="IT26" s="49">
        <f>IF($E$4="",0,(1*COUNTIF(AV26,calc!$AH$4))+(2*COUNTIF(AV26,calc!$AH$14))+(3*COUNTIF(AV26,calc!$AH$24))+(4*COUNTIF(AV26,calc!$AH$34))+(5*COUNTIF(AV26,calc!$AH$44)))</f>
        <v>0</v>
      </c>
      <c r="IU26" s="49">
        <f>IF($E$5="",0,(1*COUNTIF(AV26,calc!$AH$5))+(2*COUNTIF(AV26,calc!$AH$15))+(3*COUNTIF(AV26,calc!$AH$25))+(4*COUNTIF(AV26,calc!$AH$35))+(5*COUNTIF(AV26,calc!$AH$45)))</f>
        <v>0</v>
      </c>
      <c r="IV26" s="49">
        <f>IF($E$6="",0,(1*COUNTIF(AV26,calc!$AH$6))+(2*COUNTIF(AV26,calc!$AH$16))+(3*COUNTIF(AV26,calc!$AH$26))+(4*COUNTIF(AV26,calc!$AH$36))+(5*COUNTIF(AV26,calc!$AH$46)))</f>
        <v>0</v>
      </c>
      <c r="IW26" s="49">
        <f>IF($E$7="",0,(1*COUNTIF(AV26,calc!$AH$7))+(2*COUNTIF(AV26,calc!$AH$17))+(3*COUNTIF(AV26,calc!$AH$27))+(4*COUNTIF(AV26,calc!$AH$37))+(5*COUNTIF(AV26,calc!$AH$47)))</f>
        <v>0</v>
      </c>
      <c r="IX26" s="49">
        <f>IF($E$8="",0,(1*COUNTIF(AV26,calc!$AH$8))+(2*COUNTIF(AV26,calc!$AH$18))+(3*COUNTIF(AV26,calc!$AH$28))+(4*COUNTIF(AV26,calc!$AH$38))+(5*COUNTIF(AV26,calc!$AH$48)))</f>
        <v>0</v>
      </c>
      <c r="IY26" s="49">
        <f>IF($E$9="",0,(1*COUNTIF(AV26,calc!$AH$9))+(2*COUNTIF(AV26,calc!$AH$19))+(3*COUNTIF(AV26,calc!$AH$29))+(4*COUNTIF(AV26,calc!$AH$39))+(5*COUNTIF(AV26,calc!$AH$49)))</f>
        <v>0</v>
      </c>
      <c r="IZ26" s="49">
        <f>IF($E$10="",0,(1*COUNTIF(AV26,calc!$AH$10))+(2*COUNTIF(AV26,calc!$AH$20))+(3*COUNTIF(AV26,calc!$AH$30))+(4*COUNTIF(AV26,calc!$AH$40))+(5*COUNTIF(AV26,calc!$AH$50)))</f>
        <v>0</v>
      </c>
      <c r="JA26" s="49">
        <f>IF($E$11="",0,(1*COUNTIF(AV26,calc!$AH$11))+(2*COUNTIF(AV26,calc!$AH$21))+(3*COUNTIF(AV26,calc!$AH$31))+(4*COUNTIF(AV26,calc!$AH$41))+(5*COUNTIF(AV26,calc!$AH$51)))</f>
        <v>0</v>
      </c>
      <c r="JB26" s="49">
        <f>IF($E$12="",0,(1*COUNTIF(AV26,calc!$AH$12))+(2*COUNTIF(AV26,calc!$AH$22))+(3*COUNTIF(AV26,calc!$AH$32))+(4*COUNTIF(AV26,calc!$AH$42))+(5*COUNTIF(AV26,calc!$AH$52)))</f>
        <v>0</v>
      </c>
      <c r="JC26" s="49">
        <f>IF($E$13="",0,(1*COUNTIF(AV26,calc!$AH$13))+(2*COUNTIF(AV26,calc!$AH$23))+(3*COUNTIF(AV26,calc!$AH$33))+(4*COUNTIF(AV26,calc!$AH$43))+(5*COUNTIF(AV26,calc!$AH$53)))</f>
        <v>0</v>
      </c>
      <c r="JD26" s="1"/>
      <c r="JE26" s="49">
        <f>IF($E$4="",0,(1*COUNTIF(AW26,calc!$AH$4))+(2*COUNTIF(AW26,calc!$AH$14))+(3*COUNTIF(AW26,calc!$AH$24))+(4*COUNTIF(AW26,calc!$AH$34))+(5*COUNTIF(AW26,calc!$AH$44)))</f>
        <v>0</v>
      </c>
      <c r="JF26" s="49">
        <f>IF($E$5="",0,(1*COUNTIF(AW26,calc!$AH$5))+(2*COUNTIF(AW26,calc!$AH$15))+(3*COUNTIF(AW26,calc!$AH$25))+(4*COUNTIF(AW26,calc!$AH$35))+(5*COUNTIF(AW26,calc!$AH$45)))</f>
        <v>0</v>
      </c>
      <c r="JG26" s="49">
        <f>IF($E$6="",0,(1*COUNTIF(AW26,calc!$AH$6))+(2*COUNTIF(AW26,calc!$AH$16))+(3*COUNTIF(AW26,calc!$AH$26))+(4*COUNTIF(AW26,calc!$AH$36))+(5*COUNTIF(AW26,calc!$AH$46)))</f>
        <v>0</v>
      </c>
      <c r="JH26" s="49">
        <f>IF($E$7="",0,(1*COUNTIF(AW26,calc!$AH$7))+(2*COUNTIF(AW26,calc!$AH$17))+(3*COUNTIF(AW26,calc!$AH$27))+(4*COUNTIF(AW26,calc!$AH$37))+(5*COUNTIF(AW26,calc!$AH$47)))</f>
        <v>0</v>
      </c>
      <c r="JI26" s="49">
        <f>IF($E$8="",0,(1*COUNTIF(AW26,calc!$AH$8))+(2*COUNTIF(AW26,calc!$AH$18))+(3*COUNTIF(AW26,calc!$AH$28))+(4*COUNTIF(AW26,calc!$AH$38))+(5*COUNTIF(AW26,calc!$AH$48)))</f>
        <v>0</v>
      </c>
      <c r="JJ26" s="49">
        <f>IF($E$9="",0,(1*COUNTIF(AW26,calc!$AH$9))+(2*COUNTIF(AW26,calc!$AB$19))+(3*COUNTIF(AW26,calc!$AB$29))+(4*COUNTIF(AW26,calc!$AB$39))+(5*COUNTIF(AW26,calc!$AB$49)))</f>
        <v>0</v>
      </c>
      <c r="JK26" s="49">
        <f>IF($E$10="",0,(1*COUNTIF(AW26,calc!$AH$10))+(2*COUNTIF(AW26,calc!$AH$20))+(3*COUNTIF(AW26,calc!$AH$30))+(4*COUNTIF(AW26,calc!$AH$40))+(5*COUNTIF(AW26,calc!$AH$50)))</f>
        <v>0</v>
      </c>
      <c r="JL26" s="49">
        <f>IF($E$11="",0,(1*COUNTIF(AW26,calc!$AH$11))+(2*COUNTIF(AW26,calc!$AH$21))+(3*COUNTIF(AW26,calc!$AH$31))+(4*COUNTIF(AW26,calc!$AH$41))+(5*COUNTIF(AW26,calc!$AH$51)))</f>
        <v>0</v>
      </c>
      <c r="JM26" s="49">
        <f>IF($E$12="",0,(1*COUNTIF(AW26,calc!$AH$12))+(2*COUNTIF(AW26,calc!$AH$22))+(3*COUNTIF(AW26,calc!$AH$32))+(4*COUNTIF(AW26,calc!$AH$42))+(5*COUNTIF(AW26,calc!$AH$52)))</f>
        <v>0</v>
      </c>
      <c r="JN26" s="49">
        <f>IF($E$13="",0,(1*COUNTIF(AW26,calc!$AH$13))+(2*COUNTIF(AW26,calc!$AH$23))+(3*COUNTIF(AW26,calc!$AH$33))+(4*COUNTIF(AW26,calc!$AH$43))+(5*COUNTIF(AW26,calc!$AH$53)))</f>
        <v>0</v>
      </c>
      <c r="JO26" s="1"/>
      <c r="JP26" s="49">
        <f>IF($E$4="",0,(1*COUNTIF(AX26,calc!$AH$4))+(2*COUNTIF(AX26,calc!$AH$14))+(3*COUNTIF(AX26,calc!$AH$24))+(4*COUNTIF(AX26,calc!$AH$34))+(5*COUNTIF(AX26,calc!$AH$44)))</f>
        <v>0</v>
      </c>
      <c r="JQ26" s="49">
        <f>IF($E$5="",0,(1*COUNTIF(AX26,calc!$AH$5))+(2*COUNTIF(AX26,calc!$AH$15))+(3*COUNTIF(AX26,calc!$AH$25))+(4*COUNTIF(AX26,calc!$AH$35))+(5*COUNTIF(AX26,calc!$AH$45)))</f>
        <v>0</v>
      </c>
      <c r="JR26" s="49">
        <f>IF($E$6="",0,(1*COUNTIF(AX26,calc!$AH$6))+(2*COUNTIF(AX26,calc!$AH$16))+(3*COUNTIF(AX26,calc!$AH$26))+(4*COUNTIF(AX26,calc!$AH$36))+(5*COUNTIF(AX26,calc!$AH$46)))</f>
        <v>0</v>
      </c>
      <c r="JS26" s="49">
        <f>IF($E$7="",0,(1*COUNTIF(AX26,calc!$AH$7))+(2*COUNTIF(AX26,calc!$AH$17))+(3*COUNTIF(AX26,calc!$AH$27))+(4*COUNTIF(AX26,calc!$AH$37))+(5*COUNTIF(AX26,calc!$AH$47)))</f>
        <v>0</v>
      </c>
      <c r="JT26" s="49">
        <f>IF($E$8="",0,(1*COUNTIF(AX26,calc!$AH$8))+(2*COUNTIF(AX26,calc!$AH$18))+(3*COUNTIF(AX26,calc!$AH$28))+(4*COUNTIF(AX26,calc!$AH$38))+(5*COUNTIF(AX26,calc!$AH$48)))</f>
        <v>0</v>
      </c>
      <c r="JU26" s="49">
        <f>IF($E$9="",0,(1*COUNTIF(AX26,calc!$AH$9))+(2*COUNTIF(AX26,calc!$AH$19))+(3*COUNTIF(AX26,calc!$AH$29))+(4*COUNTIF(AX26,calc!$AH$39))+(5*COUNTIF(AX26,calc!$AH$49)))</f>
        <v>0</v>
      </c>
      <c r="JV26" s="49">
        <f>IF($E$10="",0,(1*COUNTIF(AX26,calc!$AH$10))+(2*COUNTIF(AX26,calc!$AH$20))+(3*COUNTIF(AX26,calc!$AH$30))+(4*COUNTIF(AX26,calc!$AH$40))+(5*COUNTIF(AX26,calc!$AH$50)))</f>
        <v>0</v>
      </c>
      <c r="JW26" s="49">
        <f>IF($E$11="",0,(1*COUNTIF(AX26,calc!$AH$11))+(2*COUNTIF(AX26,calc!$AH$21))+(3*COUNTIF(AX26,calc!$AH$31))+(4*COUNTIF(AX26,calc!$AH$41))+(5*COUNTIF(AX26,calc!$AH$51)))</f>
        <v>0</v>
      </c>
      <c r="JX26" s="49">
        <f>IF($E$12="",0,(1*COUNTIF(AX26,calc!$AH$12))+(2*COUNTIF(AX26,calc!$AH$22))+(3*COUNTIF(AX26,calc!$AH$32))+(4*COUNTIF(AX26,calc!$AH$42))+(5*COUNTIF(AX26,calc!$AH$52)))</f>
        <v>0</v>
      </c>
      <c r="JY26" s="49">
        <f>IF($E$13="",0,(1*COUNTIF(AX26,calc!$AH$13))+(2*COUNTIF(AX26,calc!$AH$23))+(3*COUNTIF(AX26,calc!$AH$33))+(4*COUNTIF(AX26,calc!$AH$43))+(5*COUNTIF(AX26,calc!$AH$53)))</f>
        <v>0</v>
      </c>
      <c r="JZ26" s="1"/>
      <c r="KA26" s="49">
        <f>IF($E$4="",0,(1*COUNTIF(AY26,calc!$AH$4))+(2*COUNTIF(AY26,calc!$AH$14))+(3*COUNTIF(AY26,calc!$AH$24))+(4*COUNTIF(AY26,calc!$AH$34))+(5*COUNTIF(AY26,calc!$AH$44)))</f>
        <v>0</v>
      </c>
      <c r="KB26" s="49">
        <f>IF($E$5="",0,(1*COUNTIF(AY26,calc!$AH$5))+(2*COUNTIF(AY26,calc!$AH$15))+(3*COUNTIF(AY26,calc!$AH$25))+(4*COUNTIF(AY26,calc!$AH$35))+(5*COUNTIF(AY26,calc!$AH$45)))</f>
        <v>0</v>
      </c>
      <c r="KC26" s="49">
        <f>IF($E$6="",0,(1*COUNTIF(AY26,calc!$AH$6))+(2*COUNTIF(AY26,calc!$AH$16))+(3*COUNTIF(AY26,calc!$AH$26))+(4*COUNTIF(AY26,calc!$AH$36))+(5*COUNTIF(AY26,calc!$AH$46)))</f>
        <v>0</v>
      </c>
      <c r="KD26" s="49">
        <f>IF($E$7="",0,(1*COUNTIF(AY26,calc!$AH$7))+(2*COUNTIF(AY26,calc!$AH$17))+(3*COUNTIF(AY26,calc!$AH$27))+(4*COUNTIF(AY26,calc!$AH$37))+(5*COUNTIF(AY26,calc!$AH$47)))</f>
        <v>0</v>
      </c>
      <c r="KE26" s="49">
        <f>IF($E$8="",0,(1*COUNTIF(AY26,calc!$AH$8))+(2*COUNTIF(AY26,calc!$AH$18))+(3*COUNTIF(AY26,calc!$AH$28))+(4*COUNTIF(AY26,calc!$AH$38))+(5*COUNTIF(AY26,calc!$AH$48)))</f>
        <v>0</v>
      </c>
      <c r="KF26" s="49">
        <f>IF($E$9="",0,(1*COUNTIF(AY26,calc!$AH$9))+(2*COUNTIF(AY26,calc!$AH$19))+(3*COUNTIF(AY26,calc!$AH$29))+(4*COUNTIF(AY26,calc!$AH$39))+(5*COUNTIF(AY26,calc!$AH$49)))</f>
        <v>0</v>
      </c>
      <c r="KG26" s="49">
        <f>IF($E$10="",0,(1*COUNTIF(AY26,calc!$AH$10))+(2*COUNTIF(AY26,calc!$AH$20))+(3*COUNTIF(AY26,calc!$AH$30))+(4*COUNTIF(AY26,calc!$AH$40))+(5*COUNTIF(AY26,calc!$AH$50)))</f>
        <v>0</v>
      </c>
      <c r="KH26" s="49">
        <f>IF($E$11="",0,(1*COUNTIF(AY26,calc!$AH$11))+(2*COUNTIF(AY26,calc!$AH$21))+(3*COUNTIF(AY26,calc!$AH$31))+(4*COUNTIF(AY26,calc!$AH$41))+(5*COUNTIF(AY26,calc!$AH$51)))</f>
        <v>0</v>
      </c>
      <c r="KI26" s="49">
        <f>IF($E$12="",0,(1*COUNTIF(AY26,calc!$AH$12))+(2*COUNTIF(AY26,calc!$AH$22))+(3*COUNTIF(AY26,calc!$AH$32))+(4*COUNTIF(AY26,calc!$AH$42))+(5*COUNTIF(AY26,calc!$AH$52)))</f>
        <v>0</v>
      </c>
      <c r="KJ26" s="49">
        <f>IF($E$13="",0,(1*COUNTIF(AY26,calc!$AH$13))+(2*COUNTIF(AY26,calc!$AH$23))+(3*COUNTIF(AY26,calc!$AH$33))+(4*COUNTIF(AY26,calc!$AH$43))+(5*COUNTIF(AY26,calc!$AH$53)))</f>
        <v>0</v>
      </c>
      <c r="KK26" s="1"/>
      <c r="KL26" s="49">
        <f>IF($E$4="",0,(1*COUNTIF(AZ26,calc!$AH$4))+(2*COUNTIF(AZ26,calc!$AH$14))+(3*COUNTIF(AZ26,calc!$AH$24))+(4*COUNTIF(AZ26,calc!$AH$34))+(5*COUNTIF(AZ26,calc!$AH$44)))</f>
        <v>0</v>
      </c>
      <c r="KM26" s="49">
        <f>IF($E$5="",0,(1*COUNTIF(AZ26,calc!$AH$5))+(2*COUNTIF(AZ26,calc!$AH$15))+(3*COUNTIF(AZ26,calc!$AH$25))+(4*COUNTIF(AZ26,calc!$AH$35))+(5*COUNTIF(AZ26,calc!$AH$45)))</f>
        <v>0</v>
      </c>
      <c r="KN26" s="49">
        <f>IF($E$6="",0,(1*COUNTIF(AZ26,calc!$AH$6))+(2*COUNTIF(AZ26,calc!$AH$16))+(3*COUNTIF(AZ26,calc!$AH$26))+(4*COUNTIF(AZ26,calc!$AH$36))+(5*COUNTIF(AZ26,calc!$AH$46)))</f>
        <v>0</v>
      </c>
      <c r="KO26" s="49">
        <f>IF($E$7="",0,(1*COUNTIF(AZ26,calc!$AH$7))+(2*COUNTIF(AZ26,calc!$AH$17))+(3*COUNTIF(AZ26,calc!$AH$27))+(4*COUNTIF(AZ26,calc!$AH$37))+(5*COUNTIF(AZ26,calc!$AH$47)))</f>
        <v>0</v>
      </c>
      <c r="KP26" s="49">
        <f>IF($E$8="",0,(1*COUNTIF(AZ26,calc!$AH$8))+(2*COUNTIF(AZ26,calc!$AH$18))+(3*COUNTIF(AZ26,calc!$AH$28))+(4*COUNTIF(AZ26,calc!$AH$38))+(5*COUNTIF(AZ26,calc!$AH$48)))</f>
        <v>0</v>
      </c>
      <c r="KQ26" s="49">
        <f>IF($E$9="",0,(1*COUNTIF(AZ26,calc!$AH$9))+(2*COUNTIF(AZ26,calc!$AH$19))+(3*COUNTIF(AZ26,calc!$AH$29))+(4*COUNTIF(AZ26,calc!$AH$39))+(5*COUNTIF(AZ26,calc!$AH$49)))</f>
        <v>0</v>
      </c>
      <c r="KR26" s="49">
        <f>IF($E$10="",0,(1*COUNTIF(AZ26,calc!$AH$10))+(2*COUNTIF(AZ26,calc!$AH$20))+(3*COUNTIF(AZ26,calc!$AH$30))+(4*COUNTIF(AZ26,calc!$AH$40))+(5*COUNTIF(AZ26,calc!$AH$50)))</f>
        <v>0</v>
      </c>
      <c r="KS26" s="49">
        <f>IF($E$11="",0,(1*COUNTIF(AZ26,calc!$AH$11))+(2*COUNTIF(AZ26,calc!$AH$21))+(3*COUNTIF(AZ26,calc!$AH$31))+(4*COUNTIF(AZ26,calc!$AH$41))+(5*COUNTIF(AZ26,calc!$AH$51)))</f>
        <v>0</v>
      </c>
      <c r="KT26" s="49">
        <f>IF($E$12="",0,(1*COUNTIF(AZ26,calc!$AH$12))+(2*COUNTIF(AZ26,calc!$AH$22))+(3*COUNTIF(AZ26,calc!$AH$32))+(4*COUNTIF(AZ26,calc!$AH$42))+(5*COUNTIF(AZ26,calc!$AH$52)))</f>
        <v>0</v>
      </c>
      <c r="KU26" s="49">
        <f>IF($E$13="",0,(1*COUNTIF(AZ26,calc!$AH$13))+(2*COUNTIF(AZ26,calc!$AH$23))+(3*COUNTIF(AZ26,calc!$AH$33))+(4*COUNTIF(AZ26,calc!$AH$43))+(5*COUNTIF(AZ26,calc!$AH$53)))</f>
        <v>0</v>
      </c>
      <c r="KV26" s="1"/>
      <c r="KW26" s="49">
        <f>IF($E$4="",0,(1*COUNTIF(BA26,calc!$AH$4))+(2*COUNTIF(BA26,calc!$AH$14))+(3*COUNTIF(BA26,calc!$AH$24))+(4*COUNTIF(BA26,calc!$AH$34))+(5*COUNTIF(BA26,calc!$AH$44)))</f>
        <v>0</v>
      </c>
      <c r="KX26" s="49">
        <f>IF($E$5="",0,(1*COUNTIF(BA26,calc!$AH$5))+(2*COUNTIF(BA26,calc!$AH$15))+(3*COUNTIF(BA26,calc!$AH$25))+(4*COUNTIF(BA26,calc!$AH$35))+(5*COUNTIF(BA26,calc!$AH$45)))</f>
        <v>0</v>
      </c>
      <c r="KY26" s="49">
        <f>IF($E$6="",0,(1*COUNTIF(BA26,calc!$AH$6))+(2*COUNTIF(BA26,calc!$AH$16))+(3*COUNTIF(BA26,calc!$AH$26))+(4*COUNTIF(BA26,calc!$AH$36))+(5*COUNTIF(BA26,calc!$AH$46)))</f>
        <v>0</v>
      </c>
      <c r="KZ26" s="49">
        <f>IF($E$7="",0,(1*COUNTIF(BA26,calc!$AH$7))+(2*COUNTIF(BA26,calc!$AH$17))+(3*COUNTIF(BA26,calc!$AH$27))+(4*COUNTIF(BA26,calc!$AH$37))+(5*COUNTIF(BA26,calc!$AH$47)))</f>
        <v>0</v>
      </c>
      <c r="LA26" s="49">
        <f>IF($E$8="",0,(1*COUNTIF(BA26,calc!$AH$8))+(2*COUNTIF(BA26,calc!$AH$18))+(3*COUNTIF(BA26,calc!$AH$28))+(4*COUNTIF(BA26,calc!$AH$38))+(5*COUNTIF(BA26,calc!$AH$48)))</f>
        <v>0</v>
      </c>
      <c r="LB26" s="49">
        <f>IF($E$9="",0,(1*COUNTIF(BA26,calc!$AH$9))+(2*COUNTIF(BA26,calc!$AH$19))+(3*COUNTIF(BA26,calc!$AH$29))+(4*COUNTIF(BA26,calc!$AH$39))+(5*COUNTIF(BA26,calc!$AH$49)))</f>
        <v>0</v>
      </c>
      <c r="LC26" s="49">
        <f>IF($E$10="",0,(1*COUNTIF(BA26,calc!$AH$10))+(2*COUNTIF(BA26,calc!$AH$20))+(3*COUNTIF(BA26,calc!$AH$30))+(4*COUNTIF(BA26,calc!$AH$40))+(5*COUNTIF(BA26,calc!$AH$50)))</f>
        <v>0</v>
      </c>
      <c r="LD26" s="49">
        <f>IF($E$11="",0,(1*COUNTIF(BA26,calc!$AH$11))+(2*COUNTIF(BA26,calc!$AH$21))+(3*COUNTIF(BA26,calc!$AH$31))+(4*COUNTIF(BA26,calc!$AH$41))+(5*COUNTIF(BA26,calc!$AH$51)))</f>
        <v>0</v>
      </c>
      <c r="LE26" s="49">
        <f>IF($E$12="",0,(1*COUNTIF(BA26,calc!$AH$12))+(2*COUNTIF(BA26,calc!$AH$22))+(3*COUNTIF(BA26,calc!$AH$32))+(4*COUNTIF(BA26,calc!$AH$42))+(5*COUNTIF(BA26,calc!$AH$52)))</f>
        <v>0</v>
      </c>
      <c r="LF26" s="49">
        <f>IF($E$13="",0,(1*COUNTIF(BA26,calc!$AH$13))+(2*COUNTIF(BA26,calc!$AH$23))+(3*COUNTIF(BA26,calc!$AH$33))+(4*COUNTIF(BA26,calc!$AH$43))+(5*COUNTIF(BA26,calc!$AH$53)))</f>
        <v>0</v>
      </c>
      <c r="LG26" s="1"/>
      <c r="LH26" s="49">
        <f>IF($E$4="",0,(1*COUNTIF(BB26,calc!$AH$4))+(2*COUNTIF(BB26,calc!$AH$14))+(3*COUNTIF(BB26,calc!$AH$24))+(4*COUNTIF(BB26,calc!$AH$34))+(5*COUNTIF(BB26,calc!$AH$44)))</f>
        <v>0</v>
      </c>
      <c r="LI26" s="49">
        <f>IF($E$5="",0,(1*COUNTIF(BB26,calc!$AH$5))+(2*COUNTIF(BB26,calc!$AH$15))+(3*COUNTIF(BB26,calc!$AH$25))+(4*COUNTIF(BB26,calc!$AH$35))+(5*COUNTIF(BB26,calc!$AH$45)))</f>
        <v>0</v>
      </c>
      <c r="LJ26" s="49">
        <f>IF($E$6="",0,(1*COUNTIF(BB26,calc!$AH$6))+(2*COUNTIF(BB26,calc!$AH$16))+(3*COUNTIF(BB26,calc!$AH$26))+(4*COUNTIF(BB26,calc!$AH$36))+(5*COUNTIF(BB26,calc!$AH$46)))</f>
        <v>0</v>
      </c>
      <c r="LK26" s="49">
        <f>IF($E$7="",0,(1*COUNTIF(BB26,calc!$AH$7))+(2*COUNTIF(BB26,calc!$AH$17))+(3*COUNTIF(BB26,calc!$AH$27))+(4*COUNTIF(BB26,calc!$AH$37))+(5*COUNTIF(BB26,calc!$AH$47)))</f>
        <v>0</v>
      </c>
      <c r="LL26" s="49">
        <f>IF($E$8="",0,(1*COUNTIF(BB26,calc!$AH$8))+(2*COUNTIF(BB26,calc!$AH$18))+(3*COUNTIF(BB26,calc!$AH$28))+(4*COUNTIF(BB26,calc!$AH$38))+(5*COUNTIF(BB26,calc!$AH$48)))</f>
        <v>0</v>
      </c>
      <c r="LM26" s="49">
        <f>IF($E$9="",0,(1*COUNTIF(BB26,calc!$AH$9))+(2*COUNTIF(BB26,calc!$AH$19))+(3*COUNTIF(BB26,calc!$AH$29))+(4*COUNTIF(BB26,calc!$AH$39))+(5*COUNTIF(BB26,calc!$AH$49)))</f>
        <v>0</v>
      </c>
      <c r="LN26" s="49">
        <f>IF($E$10="",0,(1*COUNTIF(BB26,calc!$AH$10))+(2*COUNTIF(BB26,calc!$AH$20))+(3*COUNTIF(BB26,calc!$AH$30))+(4*COUNTIF(BB26,calc!$AH$40))+(5*COUNTIF(BB26,calc!$AH$50)))</f>
        <v>0</v>
      </c>
      <c r="LO26" s="49">
        <f>IF($E$11="",0,(1*COUNTIF(BB26,calc!$AH$11))+(2*COUNTIF(BB26,calc!$AH$21))+(3*COUNTIF(BB26,calc!$AH$31))+(4*COUNTIF(BB26,calc!$AH$41))+(5*COUNTIF(BB26,calc!$AH$51)))</f>
        <v>0</v>
      </c>
      <c r="LP26" s="49">
        <f>IF($E$12="",0,(1*COUNTIF(BB26,calc!$AH$12))+(2*COUNTIF(BB26,calc!$AH$22))+(3*COUNTIF(BB26,calc!$AH$32))+(4*COUNTIF(BB26,calc!$AH$42))+(5*COUNTIF(BB26,calc!$AH$52)))</f>
        <v>0</v>
      </c>
      <c r="LQ26" s="49">
        <f>IF($E$13="",0,(1*COUNTIF(BB26,calc!$AH$13))+(2*COUNTIF(BB26,calc!$AH$23))+(3*COUNTIF(BB26,calc!$AH$33))+(4*COUNTIF(BB26,calc!$AH$43))+(5*COUNTIF(BB26,calc!$AH$53)))</f>
        <v>0</v>
      </c>
      <c r="LR26" s="1"/>
      <c r="LS26" s="49">
        <f>IF($E$4="",0,(1*COUNTIF(BC26,calc!$AH$4))+(2*COUNTIF(BC26,calc!$AH$14))+(3*COUNTIF(BC26,calc!$AH$24))+(4*COUNTIF(BC26,calc!$AH$34))+(5*COUNTIF(BC26,calc!$AH$44)))</f>
        <v>0</v>
      </c>
      <c r="LT26" s="49">
        <f>IF($E$5="",0,(1*COUNTIF(BC26,calc!$AH$5))+(2*COUNTIF(BC26,calc!$AH$15))+(3*COUNTIF(BC26,calc!$AH$25))+(4*COUNTIF(BC26,calc!$AH$35))+(5*COUNTIF(BC26,calc!$AH$45)))</f>
        <v>0</v>
      </c>
      <c r="LU26" s="49">
        <f>IF($E$6="",0,(1*COUNTIF(BC26,calc!$AH$6))+(2*COUNTIF(BC26,calc!$AH$16))+(3*COUNTIF(BC26,calc!$AH$26))+(4*COUNTIF(BC26,calc!$AH$36))+(5*COUNTIF(BC26,calc!$AH$46)))</f>
        <v>0</v>
      </c>
      <c r="LV26" s="49">
        <f>IF($E$7="",0,(1*COUNTIF(BC26,calc!$AH$7))+(2*COUNTIF(BC26,calc!$AH$17))+(3*COUNTIF(BC26,calc!$AH$27))+(4*COUNTIF(BC26,calc!$AH$37))+(5*COUNTIF(BC26,calc!$AH$47)))</f>
        <v>0</v>
      </c>
      <c r="LW26" s="49">
        <f>IF($E$8="",0,(1*COUNTIF(BC26,calc!$AH$8))+(2*COUNTIF(BC26,calc!$AH$18))+(3*COUNTIF(BC26,calc!$AH$28))+(4*COUNTIF(BC26,calc!$AH$38))+(5*COUNTIF(BC26,calc!$AH$48)))</f>
        <v>0</v>
      </c>
      <c r="LX26" s="49">
        <f>IF($E$9="",0,(1*COUNTIF(BC26,calc!$AH$9))+(2*COUNTIF(BC26,calc!$AH$19))+(3*COUNTIF(BC26,calc!$AH$29))+(4*COUNTIF(BC26,calc!$AH$39))+(5*COUNTIF(BC26,calc!$AH$49)))</f>
        <v>0</v>
      </c>
      <c r="LY26" s="49">
        <f>IF($E$10="",0,(1*COUNTIF(BC26,calc!$AH$10))+(2*COUNTIF(BC26,calc!$AH$20))+(3*COUNTIF(BC26,calc!$AH$30))+(4*COUNTIF(BC26,calc!$AH$40))+(5*COUNTIF(BC26,calc!$AH$50)))</f>
        <v>0</v>
      </c>
      <c r="LZ26" s="49">
        <f>IF($E$11="",0,(1*COUNTIF(BC26,calc!$AH$11))+(2*COUNTIF(BC26,calc!$AH$21))+(3*COUNTIF(BC26,calc!$AH$31))+(4*COUNTIF(BC26,calc!$AH$41))+(5*COUNTIF(BC26,calc!$AH$51)))</f>
        <v>0</v>
      </c>
      <c r="MA26" s="49">
        <f>IF($E$12="",0,(1*COUNTIF(BC26,calc!$AH$12))+(2*COUNTIF(BC26,calc!$AH$22))+(3*COUNTIF(BC26,calc!$AH$32))+(4*COUNTIF(BC26,calc!$AH$42))+(5*COUNTIF(BC26,calc!$AH$52)))</f>
        <v>0</v>
      </c>
      <c r="MB26" s="49">
        <f>IF($E$13="",0,(1*COUNTIF(BC26,calc!$AH$13))+(2*COUNTIF(BC26,calc!$AH$23))+(3*COUNTIF(BC26,calc!$AH$33))+(4*COUNTIF(BC26,calc!$AH$43))+(5*COUNTIF(BC26,calc!$AH$53)))</f>
        <v>0</v>
      </c>
      <c r="MC26" s="1"/>
      <c r="MD26" s="49">
        <f>IF($E$4="",0,(1*COUNTIF(BD26,calc!$AH$4))+(2*COUNTIF(BD26,calc!$AH$14))+(3*COUNTIF(BD26,calc!$AH$24))+(4*COUNTIF(BD26,calc!$AH$34))+(5*COUNTIF(BD26,calc!$AH$44)))</f>
        <v>0</v>
      </c>
      <c r="ME26" s="49">
        <f>IF($E$5="",0,(1*COUNTIF(BD26,calc!$AH$5))+(2*COUNTIF(BD26,calc!$AH$15))+(3*COUNTIF(BD26,calc!$AH$25))+(4*COUNTIF(BD26,calc!$AH$35))+(5*COUNTIF(BD26,calc!$AH$45)))</f>
        <v>0</v>
      </c>
      <c r="MF26" s="49">
        <f>IF($E$6="",0,(1*COUNTIF(BD26,calc!$AH$6))+(2*COUNTIF(BD26,calc!$AH$16))+(3*COUNTIF(BD26,calc!$AH$26))+(4*COUNTIF(BD26,calc!$AH$36))+(5*COUNTIF(BD26,calc!$AH$46)))</f>
        <v>0</v>
      </c>
      <c r="MG26" s="49">
        <f>IF($E$7="",0,(1*COUNTIF(BD26,calc!$AH$7))+(2*COUNTIF(BD26,calc!$AH$17))+(3*COUNTIF(BD26,calc!$AH$27))+(4*COUNTIF(BD26,calc!$AH$37))+(5*COUNTIF(BD26,calc!$AH$47)))</f>
        <v>0</v>
      </c>
      <c r="MH26" s="49">
        <f>IF($E$8="",0,(1*COUNTIF(BD26,calc!$AH$8))+(2*COUNTIF(BD26,calc!$AH$18))+(3*COUNTIF(BD26,calc!$AH$28))+(4*COUNTIF(BD26,calc!$AH$38))+(5*COUNTIF(BD26,calc!$AH$48)))</f>
        <v>0</v>
      </c>
      <c r="MI26" s="49">
        <f>IF($E$9="",0,(1*COUNTIF(BD26,calc!$AH$9))+(2*COUNTIF(BD26,calc!$AH$19))+(3*COUNTIF(BD26,calc!$AH$29))+(4*COUNTIF(BD26,calc!$AH$39))+(5*COUNTIF(BD26,calc!$AH$49)))</f>
        <v>0</v>
      </c>
      <c r="MJ26" s="49">
        <f>IF($E$10="",0,(1*COUNTIF(BD26,calc!$AH$10))+(2*COUNTIF(BD26,calc!$AH$20))+(3*COUNTIF(BD26,calc!$AH$30))+(4*COUNTIF(BD26,calc!$AH$40))+(5*COUNTIF(BD26,calc!$AH$50)))</f>
        <v>0</v>
      </c>
      <c r="MK26" s="49">
        <f>IF($E$11="",0,(1*COUNTIF(BD26,calc!$AH$11))+(2*COUNTIF(BD26,calc!$AH$21))+(3*COUNTIF(BD26,calc!$AH$31))+(4*COUNTIF(BD26,calc!$AH$41))+(5*COUNTIF(BD26,calc!$AH$51)))</f>
        <v>0</v>
      </c>
      <c r="ML26" s="49">
        <f>IF($E$12="",0,(1*COUNTIF(BD26,calc!$AH$12))+(2*COUNTIF(BD26,calc!$AH$22))+(3*COUNTIF(BD26,calc!$AH$32))+(4*COUNTIF(BD26,calc!$AH$42))+(5*COUNTIF(BD26,calc!$AH$52)))</f>
        <v>0</v>
      </c>
      <c r="MM26" s="49">
        <f>IF($E$13="",0,(1*COUNTIF(BD26,calc!$AH$13))+(2*COUNTIF(BD26,calc!$AH$23))+(3*COUNTIF(BD26,calc!$AH$33))+(4*COUNTIF(BD26,calc!$AH$43))+(5*COUNTIF(BD26,calc!$AH$53)))</f>
        <v>0</v>
      </c>
      <c r="MN26" s="1"/>
      <c r="MO26" s="49">
        <f>IF($E$4="",0,(1*COUNTIF(BE26,calc!$AH$4))+(2*COUNTIF(BE26,calc!$AH$14))+(3*COUNTIF(BE26,calc!$AH$24))+(4*COUNTIF(BE26,calc!$AH$34))+(5*COUNTIF(BE26,calc!$AH$44)))</f>
        <v>0</v>
      </c>
      <c r="MP26" s="49">
        <f>IF($E$5="",0,(1*COUNTIF(BE26,calc!$AH$5))+(2*COUNTIF(BE26,calc!$AH$15))+(3*COUNTIF(BE26,calc!$AH$25))+(4*COUNTIF(BE26,calc!$AH$35))+(5*COUNTIF(BE26,calc!$AH$45)))</f>
        <v>0</v>
      </c>
      <c r="MQ26" s="49">
        <f>IF($E$6="",0,(1*COUNTIF(BE26,calc!$AH$6))+(2*COUNTIF(BE26,calc!$AH$16))+(3*COUNTIF(BE26,calc!$AH$26))+(4*COUNTIF(BE26,calc!$AH$36))+(5*COUNTIF(BE26,calc!$AH$46)))</f>
        <v>0</v>
      </c>
      <c r="MR26" s="49">
        <f>IF($E$7="",0,(1*COUNTIF(BE26,calc!$AH$7))+(2*COUNTIF(BE26,calc!$AH$17))+(3*COUNTIF(BE26,calc!$AH$27))+(4*COUNTIF(BE26,calc!$AH$37))+(5*COUNTIF(BE26,calc!$AH$47)))</f>
        <v>0</v>
      </c>
      <c r="MS26" s="49">
        <f>IF($E$8="",0,(1*COUNTIF(BE26,calc!$AH$8))+(2*COUNTIF(BE26,calc!$AH$18))+(3*COUNTIF(BE26,calc!$AH$28))+(4*COUNTIF(BE26,calc!$AH$38))+(5*COUNTIF(BE26,calc!$AH$48)))</f>
        <v>0</v>
      </c>
      <c r="MT26" s="49">
        <f>IF($E$9="",0,(1*COUNTIF(BE26,calc!$AH$9))+(2*COUNTIF(BE26,calc!$AH$19))+(3*COUNTIF(BE26,calc!$AH$29))+(4*COUNTIF(BE26,calc!$AH$39))+(5*COUNTIF(BE26,calc!$AH$49)))</f>
        <v>0</v>
      </c>
      <c r="MU26" s="49">
        <f>IF($E$10="",0,(1*COUNTIF(BE26,calc!$AH$10))+(2*COUNTIF(BE26,calc!$AH$20))+(3*COUNTIF(BE26,calc!$AH$30))+(4*COUNTIF(BE26,calc!$AH$40))+(5*COUNTIF(BE26,calc!$AH$50)))</f>
        <v>0</v>
      </c>
      <c r="MV26" s="49">
        <f>IF($E$11="",0,(1*COUNTIF(BE26,calc!$AH$11))+(2*COUNTIF(BE26,calc!$AH$21))+(3*COUNTIF(BE26,calc!$AH$31))+(4*COUNTIF(BE26,calc!$AH$41))+(5*COUNTIF(BE26,calc!$AH$51)))</f>
        <v>0</v>
      </c>
      <c r="MW26" s="49">
        <f>IF($E$12="",0,(1*COUNTIF(BE26,calc!$AH$12))+(2*COUNTIF(BE26,calc!$AH$22))+(3*COUNTIF(BE26,calc!$AH$32))+(4*COUNTIF(BE26,calc!$AH$42))+(5*COUNTIF(BE26,calc!$AH$52)))</f>
        <v>0</v>
      </c>
      <c r="MX26" s="49">
        <f>IF($E$13="",0,(1*COUNTIF(BE26,calc!$AH$13))+(2*COUNTIF(BE26,calc!$AH$23))+(3*COUNTIF(BE26,calc!$AH$33))+(4*COUNTIF(BE26,calc!$AH$43))+(5*COUNTIF(BE26,calc!$AH$53)))</f>
        <v>0</v>
      </c>
      <c r="MY26" s="1"/>
      <c r="MZ26" s="49">
        <f>IF($E$4="",0,(1*COUNTIF(BF26,calc!$AH$4))+(2*COUNTIF(BF26,calc!$AH$14))+(3*COUNTIF(BF26,calc!$AH$24))+(4*COUNTIF(BF26,calc!$AH$34))+(5*COUNTIF(BF26,calc!$AH$44)))</f>
        <v>0</v>
      </c>
      <c r="NA26" s="49">
        <f>IF($E$5="",0,(1*COUNTIF(BF26,calc!$AH$5))+(2*COUNTIF(BF26,calc!$AH$15))+(3*COUNTIF(BF26,calc!$AH$25))+(4*COUNTIF(BF26,calc!$AH$35))+(5*COUNTIF(BF26,calc!$AH$45)))</f>
        <v>0</v>
      </c>
      <c r="NB26" s="49">
        <f>IF($E$6="",0,(1*COUNTIF(BF26,calc!$AH$6))+(2*COUNTIF(BF26,calc!$AH$16))+(3*COUNTIF(BF26,calc!$AH$26))+(4*COUNTIF(BF26,calc!$AH$36))+(5*COUNTIF(BF26,calc!$AH$46)))</f>
        <v>0</v>
      </c>
      <c r="NC26" s="49">
        <f>IF($E$7="",0,(1*COUNTIF(BF26,calc!$AH$7))+(2*COUNTIF(BF26,calc!$AH$17))+(3*COUNTIF(BF26,calc!$AH$27))+(4*COUNTIF(BF26,calc!$AH$37))+(5*COUNTIF(BF26,calc!$AH$47)))</f>
        <v>0</v>
      </c>
      <c r="ND26" s="49">
        <f>IF($E$8="",0,(1*COUNTIF(BF26,calc!$AH$8))+(2*COUNTIF(BF26,calc!$AH$18))+(3*COUNTIF(BF26,calc!$AH$28))+(4*COUNTIF(BF26,calc!$AH$38))+(5*COUNTIF(BF26,calc!$AH$48)))</f>
        <v>0</v>
      </c>
      <c r="NE26" s="49">
        <f>IF($E$9="",0,(1*COUNTIF(BF26,calc!$AH$9))+(2*COUNTIF(BF26,calc!$AH$19))+(3*COUNTIF(BF26,calc!$AH$29))+(4*COUNTIF(BF26,calc!$AH$39))+(5*COUNTIF(BF26,calc!$AH$49)))</f>
        <v>0</v>
      </c>
      <c r="NF26" s="49">
        <f>IF($E$10="",0,(1*COUNTIF(BF26,calc!$AH$10))+(2*COUNTIF(BF26,calc!$AH$20))+(3*COUNTIF(BF26,calc!$AH$30))+(4*COUNTIF(BF26,calc!$AH$40))+(5*COUNTIF(BF26,calc!$AH$50)))</f>
        <v>0</v>
      </c>
      <c r="NG26" s="49">
        <f>IF($E$11="",0,(1*COUNTIF(BF26,calc!$AH$11))+(2*COUNTIF(BF26,calc!$AH$21))+(3*COUNTIF(BF26,calc!$AH$31))+(4*COUNTIF(BF26,calc!$AH$41))+(5*COUNTIF(BF26,calc!$AH$51)))</f>
        <v>0</v>
      </c>
      <c r="NH26" s="49">
        <f>IF($E$12="",0,(1*COUNTIF(BF26,calc!$AH$12))+(2*COUNTIF(BF26,calc!$AH$22))+(3*COUNTIF(BF26,calc!$AH$32))+(4*COUNTIF(BF26,calc!$AH$42))+(5*COUNTIF(BF26,calc!$AH$52)))</f>
        <v>0</v>
      </c>
      <c r="NI26" s="49">
        <f>IF($E$13="",0,(1*COUNTIF(BF26,calc!$AH$13))+(2*COUNTIF(BF26,calc!$AH$23))+(3*COUNTIF(BF26,calc!$AH$33))+(4*COUNTIF(BF26,calc!$AH$43))+(5*COUNTIF(BF26,calc!$AH$53)))</f>
        <v>0</v>
      </c>
      <c r="NJ26" s="1"/>
      <c r="NK26" s="49">
        <f>IF($E$4="",0,(1*COUNTIF(BG26,calc!$AH$4))+(2*COUNTIF(BG26,calc!$AH$14))+(3*COUNTIF(BG26,calc!$AH$24))+(4*COUNTIF(BG26,calc!$AH$34))+(5*COUNTIF(BG26,calc!$AH$44)))</f>
        <v>0</v>
      </c>
      <c r="NL26" s="49">
        <f>IF($E$5="",0,(1*COUNTIF(BG26,calc!$AH$5))+(2*COUNTIF(BG26,calc!$AH$15))+(3*COUNTIF(BG26,calc!$AH$25))+(4*COUNTIF(BG26,calc!$AH$35))+(5*COUNTIF(BG26,calc!$AH$45)))</f>
        <v>0</v>
      </c>
      <c r="NM26" s="49">
        <f>IF($E$6="",0,(1*COUNTIF(BG26,calc!$AH$6))+(2*COUNTIF(BG26,calc!$AH$16))+(3*COUNTIF(BG26,calc!$AH$26))+(4*COUNTIF(BG26,calc!$AH$36))+(5*COUNTIF(BG26,calc!$AH$46)))</f>
        <v>0</v>
      </c>
      <c r="NN26" s="49">
        <f>IF($E$7="",0,(1*COUNTIF(BG26,calc!$AH$7))+(2*COUNTIF(BG26,calc!$AH$17))+(3*COUNTIF(BG26,calc!$AH$27))+(4*COUNTIF(BG26,calc!$AH$37))+(5*COUNTIF(BG26,calc!$AH$47)))</f>
        <v>0</v>
      </c>
      <c r="NO26" s="49">
        <f>IF($E$8="",0,(1*COUNTIF(BG26,calc!$AH$8))+(2*COUNTIF(BG26,calc!$AH$18))+(3*COUNTIF(BG26,calc!$AH$28))+(4*COUNTIF(BG26,calc!$AH$38))+(5*COUNTIF(BG26,calc!$AH$48)))</f>
        <v>0</v>
      </c>
      <c r="NP26" s="49">
        <f>IF($E$9="",0,(1*COUNTIF(BG26,calc!$AH$9))+(2*COUNTIF(BG26,calc!$AH$19))+(3*COUNTIF(BG26,calc!$AH$29))+(4*COUNTIF(BG26,calc!$AH$39))+(5*COUNTIF(BG26,calc!$AH$49)))</f>
        <v>0</v>
      </c>
      <c r="NQ26" s="49">
        <f>IF($E$10="",0,(1*COUNTIF(BG26,calc!$AH$10))+(2*COUNTIF(BG26,calc!$AH$20))+(3*COUNTIF(BG26,calc!$AH$30))+(4*COUNTIF(BG26,calc!$AH$40))+(5*COUNTIF(BG26,calc!$AH$50)))</f>
        <v>0</v>
      </c>
      <c r="NR26" s="49">
        <f>IF($E$11="",0,(1*COUNTIF(BG26,calc!$AH$11))+(2*COUNTIF(BG26,calc!$AH$21))+(3*COUNTIF(BG26,calc!$AH$31))+(4*COUNTIF(BG26,calc!$AH$41))+(5*COUNTIF(BG26,calc!$AH$51)))</f>
        <v>0</v>
      </c>
      <c r="NS26" s="49">
        <f>IF($E$12="",0,(1*COUNTIF(BG26,calc!$AH$12))+(2*COUNTIF(BG26,calc!$AH$22))+(3*COUNTIF(BG26,calc!$AH$32))+(4*COUNTIF(BG26,calc!$AH$42))+(5*COUNTIF(BG26,calc!$AH$52)))</f>
        <v>0</v>
      </c>
      <c r="NT26" s="49">
        <f>IF($E$13="",0,(1*COUNTIF(BG26,calc!$AH$13))+(2*COUNTIF(BG26,calc!$AH$23))+(3*COUNTIF(BG26,calc!$AH$33))+(4*COUNTIF(BG26,calc!$AH$43))+(5*COUNTIF(BG26,calc!$AH$53)))</f>
        <v>0</v>
      </c>
      <c r="NU26" s="1"/>
      <c r="NV26" s="49">
        <f>IF($E$4="",0,(1*COUNTIF(BH26,calc!$AH$4))+(2*COUNTIF(BH26,calc!$AH$14))+(3*COUNTIF(BH26,calc!$AH$24))+(4*COUNTIF(BH26,calc!$AH$34))+(5*COUNTIF(BH26,calc!$AH$44)))</f>
        <v>0</v>
      </c>
      <c r="NW26" s="49">
        <f>IF($E$5="",0,(1*COUNTIF(BH26,calc!$AH$5))+(2*COUNTIF(BH26,calc!$AH$15))+(3*COUNTIF(BH26,calc!$AH$25))+(4*COUNTIF(BH26,calc!$AH$35))+(5*COUNTIF(BH26,calc!$AH$45)))</f>
        <v>0</v>
      </c>
      <c r="NX26" s="49">
        <f>IF($E$6="",0,(1*COUNTIF(BH26,calc!$AH$6))+(2*COUNTIF(BH26,calc!$AH$16))+(3*COUNTIF(BH26,calc!$AH$26))+(4*COUNTIF(BH26,calc!$AH$36))+(5*COUNTIF(BH26,calc!$AH$46)))</f>
        <v>0</v>
      </c>
      <c r="NY26" s="49">
        <f>IF($E$7="",0,(1*COUNTIF(BH26,calc!$AH$7))+(2*COUNTIF(BH26,calc!$AH$17))+(3*COUNTIF(BH26,calc!$AH$27))+(4*COUNTIF(BH26,calc!$AH$37))+(5*COUNTIF(BH26,calc!$AH$47)))</f>
        <v>0</v>
      </c>
      <c r="NZ26" s="49">
        <f>IF($E$8="",0,(1*COUNTIF(BH26,calc!$AH$8))+(2*COUNTIF(BH26,calc!$AH$18))+(3*COUNTIF(BH26,calc!$AH$28))+(4*COUNTIF(BH26,calc!$AH$38))+(5*COUNTIF(BH26,calc!$AH$48)))</f>
        <v>0</v>
      </c>
      <c r="OA26" s="49">
        <f>IF($E$9="",0,(1*COUNTIF(BH26,calc!$AH$9))+(2*COUNTIF(BH26,calc!$AH$19))+(3*COUNTIF(BH26,calc!$AH$29))+(4*COUNTIF(BH26,calc!$AH$39))+(5*COUNTIF(BH26,calc!$AH$49)))</f>
        <v>0</v>
      </c>
      <c r="OB26" s="49">
        <f>IF($E$10="",0,(1*COUNTIF(BH26,calc!$AH$10))+(2*COUNTIF(BH26,calc!$AH$20))+(3*COUNTIF(BH26,calc!$AH$30))+(4*COUNTIF(BH26,calc!$AH$40))+(5*COUNTIF(BH26,calc!$AH$50)))</f>
        <v>0</v>
      </c>
      <c r="OC26" s="49">
        <f>IF($E$11="",0,(1*COUNTIF(BH26,calc!$AH$11))+(2*COUNTIF(BH26,calc!$AH$21))+(3*COUNTIF(BH26,calc!$AH$31))+(4*COUNTIF(BH26,calc!$AH$41))+(5*COUNTIF(BH26,calc!$AH$51)))</f>
        <v>0</v>
      </c>
      <c r="OD26" s="49">
        <f>IF($E$12="",0,(1*COUNTIF(BH26,calc!$AH$12))+(2*COUNTIF(BH26,calc!$AH$22))+(3*COUNTIF(BH26,calc!$AH$32))+(4*COUNTIF(BH26,calc!$AH$42))+(5*COUNTIF(BH26,calc!$AH$52)))</f>
        <v>0</v>
      </c>
      <c r="OE26" s="49">
        <f>IF($E$13="",0,(1*COUNTIF(BH26,calc!$AH$13))+(2*COUNTIF(BH26,calc!$AH$23))+(3*COUNTIF(BH26,calc!$AH$33))+(4*COUNTIF(BH26,calc!$AH$43))+(5*COUNTIF(BH26,calc!$AH$53)))</f>
        <v>0</v>
      </c>
      <c r="OF26" s="1"/>
      <c r="OG26" s="49">
        <f>IF($E$4="",0,(1*COUNTIF(BI26,calc!$AH$4))+(2*COUNTIF(BI26,calc!$AH$14))+(3*COUNTIF(BI26,calc!$AH$24))+(4*COUNTIF(BI26,calc!$AH$34))+(5*COUNTIF(BI26,calc!$AH$44)))</f>
        <v>0</v>
      </c>
      <c r="OH26" s="49">
        <f>IF($E$5="",0,(1*COUNTIF(BI26,calc!$AH$5))+(2*COUNTIF(BI26,calc!$AH$15))+(3*COUNTIF(BI26,calc!$AH$25))+(4*COUNTIF(BI26,calc!$AH$35))+(5*COUNTIF(BI26,calc!$AH$45)))</f>
        <v>0</v>
      </c>
      <c r="OI26" s="49">
        <f>IF($E$6="",0,(1*COUNTIF(BI26,calc!$AH$6))+(2*COUNTIF(BI26,calc!$AH$16))+(3*COUNTIF(BI26,calc!$AH$26))+(4*COUNTIF(BI26,calc!$AH$36))+(5*COUNTIF(BI26,calc!$AH$46)))</f>
        <v>0</v>
      </c>
      <c r="OJ26" s="49">
        <f>IF($E$7="",0,(1*COUNTIF(BI26,calc!$AH$7))+(2*COUNTIF(BI26,calc!$AH$17))+(3*COUNTIF(BI26,calc!$AH$27))+(4*COUNTIF(BI26,calc!$AH$37))+(5*COUNTIF(BI26,calc!$AH$47)))</f>
        <v>0</v>
      </c>
      <c r="OK26" s="49">
        <f>IF($E$8="",0,(1*COUNTIF(BI26,calc!$AH$8))+(2*COUNTIF(BI26,calc!$AH$18))+(3*COUNTIF(BI26,calc!$AH$28))+(4*COUNTIF(BI26,calc!$AH$38))+(5*COUNTIF(BI26,calc!$AH$48)))</f>
        <v>0</v>
      </c>
      <c r="OL26" s="49">
        <f>IF($E$9="",0,(1*COUNTIF(BI26,calc!$AH$9))+(2*COUNTIF(BI26,calc!$AH$19))+(3*COUNTIF(BI26,calc!$AH$29))+(4*COUNTIF(BI26,calc!$AH$39))+(5*COUNTIF(BI26,calc!$AH$49)))</f>
        <v>0</v>
      </c>
      <c r="OM26" s="49">
        <f>IF($E$10="",0,(1*COUNTIF(BI26,calc!$AH$10))+(2*COUNTIF(BI26,calc!$AH$20))+(3*COUNTIF(BI26,calc!$AH$30))+(4*COUNTIF(BI26,calc!$AH$40))+(5*COUNTIF(BI26,calc!$AH$50)))</f>
        <v>0</v>
      </c>
      <c r="ON26" s="49">
        <f>IF($E$11="",0,(1*COUNTIF(BI26,calc!$AH$11))+(2*COUNTIF(BI26,calc!$AH$21))+(3*COUNTIF(BI26,calc!$AH$31))+(4*COUNTIF(BI26,calc!$AH$41))+(5*COUNTIF(BI26,calc!$AH$51)))</f>
        <v>0</v>
      </c>
      <c r="OO26" s="49">
        <f>IF($E$12="",0,(1*COUNTIF(BI26,calc!$AH$12))+(2*COUNTIF(BI26,calc!$AH$22))+(3*COUNTIF(BI26,calc!$AH$32))+(4*COUNTIF(BI26,calc!$AH$42))+(5*COUNTIF(BI26,calc!$AH$52)))</f>
        <v>0</v>
      </c>
      <c r="OP26" s="49">
        <f>IF($E$13="",0,(1*COUNTIF(BI26,calc!$AH$13))+(2*COUNTIF(BI26,calc!$AH$23))+(3*COUNTIF(BI26,calc!$AH$33))+(4*COUNTIF(BI26,calc!$AH$43))+(5*COUNTIF(BI26,calc!$AH$53)))</f>
        <v>0</v>
      </c>
      <c r="OQ26" s="1"/>
      <c r="OR26" s="49">
        <f>IF($E$4="",0,(1*COUNTIF(BJ26,calc!$AH$4))+(2*COUNTIF(BJ26,calc!$AH$14))+(3*COUNTIF(BJ26,calc!$AH$24))+(4*COUNTIF(BJ26,calc!$AH$34))+(5*COUNTIF(BJ26,calc!$AH$44)))</f>
        <v>0</v>
      </c>
      <c r="OS26" s="49">
        <f>IF($E$5="",0,(1*COUNTIF(BJ26,calc!$AH$5))+(2*COUNTIF(BJ26,calc!$AH$15))+(3*COUNTIF(BJ26,calc!$AH$25))+(4*COUNTIF(BJ26,calc!$AH$35))+(5*COUNTIF(BJ26,calc!$AH$45)))</f>
        <v>0</v>
      </c>
      <c r="OT26" s="49">
        <f>IF($E$6="",0,(1*COUNTIF(BJ26,calc!$AH$6))+(2*COUNTIF(BJ26,calc!$AH$16))+(3*COUNTIF(BJ26,calc!$AH$26))+(4*COUNTIF(BJ26,calc!$AH$36))+(5*COUNTIF(BJ26,calc!$AH$46)))</f>
        <v>0</v>
      </c>
      <c r="OU26" s="49">
        <f>IF($E$7="",0,(1*COUNTIF(BJ26,calc!$AH$7))+(2*COUNTIF(BJ26,calc!$AH$17))+(3*COUNTIF(BJ26,calc!$AH$27))+(4*COUNTIF(BJ26,calc!$AH$37))+(5*COUNTIF(BJ26,calc!$AH$47)))</f>
        <v>0</v>
      </c>
      <c r="OV26" s="49">
        <f>IF($E$8="",0,(1*COUNTIF(BJ26,calc!$AH$8))+(2*COUNTIF(BJ26,calc!$AH$18))+(3*COUNTIF(BJ26,calc!$AH$28))+(4*COUNTIF(BJ26,calc!$AH$38))+(5*COUNTIF(BJ26,calc!$AH$48)))</f>
        <v>0</v>
      </c>
      <c r="OW26" s="49">
        <f>IF($E$9="",0,(1*COUNTIF(BJ26,calc!$AH$9))+(2*COUNTIF(BJ26,calc!$AH$19))+(3*COUNTIF(BJ26,calc!$AH$29))+(4*COUNTIF(BJ26,calc!$AH$39))+(5*COUNTIF(BJ26,calc!$AH$49)))</f>
        <v>0</v>
      </c>
      <c r="OX26" s="49">
        <f>IF($E$10="",0,(1*COUNTIF(BJ26,calc!$AH$10))+(2*COUNTIF(BJ26,calc!$AH$20))+(3*COUNTIF(BJ26,calc!$AH$30))+(4*COUNTIF(BJ26,calc!$AH$40))+(5*COUNTIF(BJ26,calc!$AH$50)))</f>
        <v>0</v>
      </c>
      <c r="OY26" s="49">
        <f>IF($E$11="",0,(1*COUNTIF(BJ26,calc!$AH$11))+(2*COUNTIF(BJ26,calc!$AH$21))+(3*COUNTIF(BJ26,calc!$AH$31))+(4*COUNTIF(BJ26,calc!$AH$41))+(5*COUNTIF(BJ26,calc!$AH$51)))</f>
        <v>0</v>
      </c>
      <c r="OZ26" s="49">
        <f>IF($E$12="",0,(1*COUNTIF(BJ26,calc!$AH$12))+(2*COUNTIF(BJ26,calc!$AH$22))+(3*COUNTIF(BJ26,calc!$AH$32))+(4*COUNTIF(BJ26,calc!$AH$42))+(5*COUNTIF(BJ26,calc!$AH$52)))</f>
        <v>0</v>
      </c>
      <c r="PA26" s="49">
        <f>IF($E$13="",0,(1*COUNTIF(BJ26,calc!$AH$13))+(2*COUNTIF(BJ26,calc!$AH$23))+(3*COUNTIF(BJ26,calc!$AH$33))+(4*COUNTIF(BJ26,calc!$AH$43))+(5*COUNTIF(BJ26,calc!$AH$53)))</f>
        <v>0</v>
      </c>
      <c r="PB26" s="1"/>
      <c r="PC26" s="1"/>
      <c r="PD26" s="165"/>
      <c r="PE26" s="165"/>
      <c r="PF26" s="165"/>
      <c r="PG26" s="165"/>
      <c r="PH26" s="165"/>
      <c r="PI26" s="165"/>
      <c r="PJ26" s="165"/>
    </row>
    <row r="27" spans="1:426" ht="10.5" customHeight="1" x14ac:dyDescent="0.2">
      <c r="A27" s="281"/>
      <c r="B27" s="202"/>
      <c r="C27" s="121"/>
      <c r="D27" s="199"/>
      <c r="E27" s="235" t="str">
        <f>LEFT('BNT 3 fix'!$D27,2)</f>
        <v/>
      </c>
      <c r="F27" s="236" t="str">
        <f t="shared" si="4"/>
        <v/>
      </c>
      <c r="G27" s="280"/>
      <c r="H27" s="237">
        <f>IF(C27="",0,SUMIF(time_slot_1,D27,calc!$O$5:$O$10))</f>
        <v>0</v>
      </c>
      <c r="I27" s="238">
        <f>SUM('BNT 3 fix'!$V27:$AE27)</f>
        <v>0</v>
      </c>
      <c r="J27" s="239">
        <f t="shared" si="5"/>
        <v>0</v>
      </c>
      <c r="K27" s="293">
        <f t="shared" ca="1" si="3"/>
        <v>0</v>
      </c>
      <c r="L27" s="294">
        <f>IF($AM$4=calc!$L$22,0,IF($E$4="",0,(IF(OR($E$4=calc!$E$24,$E$4=calc!$E$25,$E$4=calc!$E$26),(K27*$AF$4)/2,K27*$AF$4))))*(1+BK27)</f>
        <v>0</v>
      </c>
      <c r="M27" s="294">
        <f>IF(AM13=calc!$L$22,0,IF($E$5="",0,(IF(OR($E$5=calc!$E$24,$E$5=calc!$E$25,$E$5=calc!$E$26),($K27*$AF$5)/2,$K27*$AF$5))))*(1+BK27)</f>
        <v>0</v>
      </c>
      <c r="N27" s="294">
        <f>IF(AM14=calc!$L$22,0,IF($E$6="",0,(IF(OR($E$6=calc!$E$24,$E$6=calc!$E$25,$E$6=calc!$E$26),($K27*$AF$6)/2,$K27*$AF$6))))*(1+BK27)</f>
        <v>0</v>
      </c>
      <c r="O27" s="294">
        <f>IF(AM15=calc!$L$22,0,IF($E$7="",0,(IF(OR($E$7=calc!$E$24,$E$7=calc!$E$25,$E$7=calc!$E$26),($K27*$AF$7)/2,$K27*$AF$7))))*(1+BK27)</f>
        <v>0</v>
      </c>
      <c r="P27" s="294">
        <f>IF(AM16=calc!$L$22,0,IF($E$8="",0,(IF(OR($E$8=calc!$E$24,$E$8=calc!$E$25,$E$8=calc!$E$26),($K27*$AF$8)/2,$K27*$AF$8))))*(1+BK27)</f>
        <v>0</v>
      </c>
      <c r="Q27" s="294">
        <f>IF(AM17=calc!$L$22,0,IF($E$9="",0,(IF(OR($E$9=calc!$E$24,$E$9=calc!$E$25,$E$9=calc!$E$26),($K27*$AF$9)/2,$K27*$AF$9))))*(1+BK27)</f>
        <v>0</v>
      </c>
      <c r="R27" s="294">
        <f>IF(AM18=calc!$L$22,0,IF($E$10="",0,(IF(OR($E$10=calc!$E$24,$E$10=calc!$E$25,$E$10=calc!$E$26),($K27*$AF$10)/2,$K27*$AF$10))))*(1+BK27)</f>
        <v>0</v>
      </c>
      <c r="S27" s="294">
        <f>IF(AM19=calc!$L$22,0,IF($E$11="",0,(IF(OR($E$11=calc!$E$24,$E$11=calc!$E$25,$E$11=calc!$E$26),($K27*$AF$11)/2,$K27*$AF$11))))*(1+BK27)</f>
        <v>0</v>
      </c>
      <c r="T27" s="294">
        <f>IF(AM20=calc!$L$22,0,IF($E$12="",0,(IF(OR($E$12=calc!$E$24,$E$12=calc!$E$25,$E$12=calc!$E$26),($K27*$AF$12)/2,$K27*$AF$12))))*(1+BK27)</f>
        <v>0</v>
      </c>
      <c r="U27" s="294">
        <f>IF(AM21=calc!$L$22,0,IF($E$13="",0,(IF(OR($E$13=calc!$E$24,$E$13=calc!$E$25,$E$13=calc!$E$26),($K27*$AF$13)/2,$K27*$AF$13))))*(1+BK27)</f>
        <v>0</v>
      </c>
      <c r="V27" s="293">
        <f>(1*(IF($E$4="",0,(IF(OR($E$4=calc!$E$24,$E$4=calc!$E$25,$E$4=calc!$E$26),COUNTIF(AF27:BJ27,calc!$AH$4)*2,COUNTIF(AF27:BJ27,calc!$AH$4))))+(2*(IF(OR($E$4=calc!$E$24,$E$4=calc!$E$25,$E$4=calc!$E$26),COUNTIF(AF27:BJ27,calc!$AH$14)*2,COUNTIF(AF27:BJ27,calc!$AH$14))))+(3*(IF(OR($E$4=calc!$E$24,$E$4=calc!$E$25,$E$4=calc!$E$26),COUNTIF(AF27:BJ27,calc!$AH$24)*2,COUNTIF(AF27:BJ27,calc!$AH$24))))+(4*(IF(OR($E$4=calc!$E$24,$E$4=calc!$E$25,$E$4=calc!$E$26),COUNTIF(AF27:BJ27,calc!$AH$34)*2,COUNTIF(AF27:BJ27,calc!$AH$34))))+(5*(IF(OR($E$4=calc!$E$24,$E$4=calc!$E$25,$E$4=calc!$E$26),COUNTIF(AF27:BJ27,calc!$AH$44)*2,COUNTIF(AF27:BJ27,calc!$AH$44))))))</f>
        <v>0</v>
      </c>
      <c r="W27" s="293">
        <f>(1*(IF($E$5="",0,(IF(OR($E$5=calc!$E$24,$E$5=calc!$E$25,$E$5=calc!$E$26),COUNTIF(AF27:BJ27,calc!$AH$5)*2,COUNTIF(AF27:BJ27,calc!$AH$5))))+(2*(IF(OR($E$5=calc!$E$24,$E$5=calc!$E$25,$E$5=calc!$E$26),COUNTIF(AF27:BJ27,calc!$AH$15)*2,COUNTIF(AF27:BJ27,calc!$AH$15))))+(3*(IF(OR($E$5=calc!$E$24,$E$5=calc!$E$25,$E$5=calc!$E$26),COUNTIF(AF27:BJ27,calc!$AH$25)*2,COUNTIF(AF27:BJ27,calc!$AH$25))))+(4*(IF(OR($E$5=calc!$E$24,$E$5=calc!$E$25,$E$5=calc!$E$26),COUNTIF(AF27:BJ27,calc!$AH$35)*2,COUNTIF(AF27:BJ27,calc!$AH$35))))+(5*(IF(OR($E$5=calc!$E$24,$E$5=calc!$E$25,$E$5=calc!$E$26),COUNTIF(AF27:BJ27,calc!$AH$45)*2,COUNTIF(AF27:BJ27,calc!$AH$45))))))</f>
        <v>0</v>
      </c>
      <c r="X27" s="293">
        <f>(1*(IF($E$6="",0,(IF(OR($E$6=calc!$E$24,$E$6=calc!$E$25,$E$6=calc!$E$26),COUNTIF(AF27:BJ27,calc!$AH$6)*2,COUNTIF(AF27:BJ27,calc!$AH$6))))+(2*(IF(OR($E$6=calc!$E$24,$E$6=calc!$E$25,$E$6=calc!$E$26),COUNTIF(AF27:BJ27,calc!$AH$16)*2,COUNTIF(AF27:BJ27,calc!$AH$16))))+(3*(IF(OR($E$6=calc!$E$24,$E$6=calc!$E$25,$E$6=calc!$E$26),COUNTIF(AF27:BJ27,calc!$AH$26)*2,COUNTIF(AF27:BJ27,calc!$AH$26))))+(4*(IF(OR($E$6=calc!$E$24,$E$6=calc!$E$25,$E$6=calc!$E$26),COUNTIF(AF27:BJ27,calc!$AH$36)*2,COUNTIF(AF27:BJ27,calc!$AH$36))))+(5*(IF(OR($E$6=calc!$E$24,$E$6=calc!$E$25,$E$6=calc!$E$26),COUNTIF(AF27:BJ27,calc!$AH$46)*2,COUNTIF(AF27:BJ27,calc!$AH$46))))))</f>
        <v>0</v>
      </c>
      <c r="Y27" s="293">
        <f>(1*(IF($E$7="",0,(IF(OR($E$7=calc!$E$24,$E$7=calc!$E$25,$E$7=calc!$E$26),COUNTIF(AF27:BJ27,calc!$AH$7)*2,COUNTIF(AF27:BJ27,calc!$AH$7))))+(2*(IF(OR($E$7=calc!$E$24,$E$7=calc!$E$25,$E$7=calc!$E$26),COUNTIF(AF27:BJ27,calc!$AH$17)*2,COUNTIF(AF27:BJ27,calc!$AH$17))))+(3*(IF(OR($E$7=calc!$E$24,$E$7=calc!$E$25,$E$7=calc!$E$26),COUNTIF(AF27:BJ27,calc!$AH$27)*2,COUNTIF(AF27:BJ27,calc!$AH$27))))+(4*(IF(OR($E$7=calc!$E$24,$E$7=calc!$E$25,$E$7=calc!$E$26),COUNTIF(AF27:BJ27,calc!$AH$37)*2,COUNTIF(AF27:BJ27,calc!$AH$37))))+(5*(IF(OR($E$7=calc!$E$24,$E$7=calc!$E$25,$E$7=calc!$E$26),COUNTIF(AF27:BJ27,calc!$AH$47)*2,COUNTIF(AF27:BJ27,calc!$AH$47))))))</f>
        <v>0</v>
      </c>
      <c r="Z27" s="293">
        <f>(1*(IF($E$8="",0,(IF(OR($E$8=calc!$E$24,$E$8=calc!$E$25,$E$8=calc!$E$26),COUNTIF(AF27:BJ27,calc!$AH$8)*2,COUNTIF(AF27:BJ27,calc!$AH$8))))+(2*(IF(OR($E$8=calc!$E$24,$E$8=calc!$E$25,$E$8=calc!$E$26),COUNTIF(AF27:BJ27,calc!$AH$18)*2,COUNTIF(AF27:BJ27,calc!$AH$18))))+(3*(IF(OR($E$8=calc!$E$24,$E$8=calc!$E$25,$E$8=calc!$E$26),COUNTIF(AF27:BJ27,calc!$AH$28)*2,COUNTIF(AF27:BJ27,calc!$AH$28))))+(4*(IF(OR($E$8=calc!$E$24,$E$8=calc!$E$25,$E$8=calc!$E$26),COUNTIF(AF27:BJ27,calc!$AH$38)*2,COUNTIF(AF27:BJ27,calc!$AH$38))))+(5*(IF(OR($E$8=calc!$E$24,$E$8=calc!$E$25,$E$8=calc!$E$26),COUNTIF(AF27:BJ27,calc!$AH$48)*2,COUNTIF(AF27:BJ27,calc!$AH$48))))))</f>
        <v>0</v>
      </c>
      <c r="AA27" s="293">
        <f>(1*(IF($E$9="",0,(IF(OR($E$9=calc!$E$24,$E$9=calc!$E$25,$E$9=calc!$E$26),COUNTIF(AF27:BJ27,calc!$AH$9)*2,COUNTIF(AF27:BJ27,calc!$AH$9))))+(2*(IF(OR($E$9=calc!$E$24,$E$9=calc!$E$25,$E$9=calc!$E$26),COUNTIF(AF27:BJ27,calc!$AH$19)*2,COUNTIF(AF27:BJ27,calc!$AH$19))))+(3*(IF(OR($E$9=calc!$E$24,$E$9=calc!$E$25,$E$9=calc!$E$26),COUNTIF(AF27:BJ27,calc!$AH$29)*2,COUNTIF(AF27:BJ27,calc!$AH$29))))+(4*(IF(OR($E$9=calc!$E$24,$E$9=calc!$E$25,$E$9=calc!$E$26),COUNTIF(AF27:BJ27,calc!$AH$39)*2,COUNTIF(AF27:BJ27,calc!$AH$39))))+(5*(IF(OR($E$9=calc!$E$24,$E$9=calc!$E$25,$E$9=calc!$E$26),COUNTIF(AF27:BJ27,calc!$AH$49)*2,COUNTIF(AF27:BJ27,calc!$AH$49))))))</f>
        <v>0</v>
      </c>
      <c r="AB27" s="295">
        <f>(1*(IF($E$10="",0,(IF(OR($E$10=calc!$E$24,$E$10=calc!$E$25,$E$10=calc!$E$26),COUNTIF(AF27:BJ27,calc!$AH$10)*2,COUNTIF(AF27:BJ27,calc!$AH$10))))+(2*(IF(OR($E$10=calc!$E$24,$E$10=calc!$E$25,$E$10=calc!$E$26),COUNTIF(AF27:BJ27,calc!$AH$20)*2,COUNTIF(AF27:BJ27,calc!$AH$20))))+(3*(IF(OR($E$10=calc!$E$24,$E$10=calc!$E$25,$E$10=calc!$E$26),COUNTIF(AF27:BJ27,calc!$AH$30)*2,COUNTIF(AF27:BJ27,calc!$AH$30))))+(4*(IF(OR($E$10=calc!$E$24,$E$10=calc!$E$25,$E$10=calc!$E$26),COUNTIF(AF27:BJ27,calc!$AH$40)*2,COUNTIF(AF27:BJ27,calc!$AH$40))))+(5*(IF(OR($E$10=calc!$E$24,$E$10=calc!$E$25,$E$10=calc!$E$26),COUNTIF(AF27:BJ27,calc!$AH$50)*2,COUNTIF(AF27:BJ27,calc!$AH$50))))))</f>
        <v>0</v>
      </c>
      <c r="AC27" s="295">
        <f>(1*(IF($E$11="",0,(IF(OR($E$11=calc!$E$24,$E$11=calc!$E$25,$E$11=calc!$E$26),COUNTIF(AF27:BJ27,calc!$AH$11)*2,COUNTIF(AF27:BJ27,calc!$AH$11))))+(2*(IF(OR($E$11=calc!$E$24,$E$11=calc!$E$25,$E$11=calc!$E$26),COUNTIF(AF27:BJ27,calc!$AH$21)*2,COUNTIF(AF27:BJ27,calc!$AH$21))))+(3*(IF(OR($E$11=calc!$E$24,$E$11=calc!$E$25,$E$11=calc!$E$26),COUNTIF(AF27:BJ27,calc!$AH$31)*2,COUNTIF(AF27:BJ27,calc!$AH$31))))+(4*(IF(OR($E$11=calc!$E$24,$E$11=calc!$E$25,$E$11=calc!$E$26),COUNTIF(AF27:BJ27,calc!$AH$41)*2,COUNTIF(AF27:BJ27,calc!$AH$41))))+(5*(IF(OR($E$11=calc!$E$24,$E$11=calc!$E$25,$E$11=calc!$E$26),COUNTIF(AF27:BJ27,calc!$AH$51)*2,COUNTIF(AF27:BJ27,calc!$AH$51))))))</f>
        <v>0</v>
      </c>
      <c r="AD27" s="295">
        <f>(1*(IF($E$12="",0,(IF(OR($E$12=calc!$E$24,$E$12=calc!$E$25,$E$12=calc!$E$26),COUNTIF(AF27:BJ27,calc!$AH$12)*2,COUNTIF(AF27:BJ27,calc!$AH$12))))+(2*(IF(OR($E$12=calc!$E$24,$E$12=calc!$E$25,$E$12=calc!$E$26),COUNTIF(AF27:BJ27,calc!$AH$22)*2,COUNTIF(AF27:BJ27,calc!$AH$22))))+(3*(IF(OR($E$12=calc!$E$24,$E$12=calc!$E$25,$E$12=calc!$E$26),COUNTIF(AF27:BJ27,calc!$AH$32)*2,COUNTIF(AF27:BJ27,calc!$AH$32))))+(4*(IF(OR($E$12=calc!$E$24,$E$12=calc!$E$25,$E$12=calc!$E$26),COUNTIF(AF27:BJ27,calc!$AH$42)*2,COUNTIF(AF27:BJ27,calc!$AH$42))))+(5*(IF(OR($E$12=calc!$E$24,$E$12=calc!$E$25,$E$12=calc!$E$26),COUNTIF(AF27:BJ27,calc!$AH$52)*2,COUNTIF(AF27:BJ27,calc!$AH$52))))))</f>
        <v>0</v>
      </c>
      <c r="AE27" s="295">
        <f>(1*(IF($E$13="",0,(IF(OR($E$13=calc!$E$24,$E$13=calc!$E$25,$E$13=calc!$E$26),COUNTIF(AF27:BJ27,calc!$AH$13)*2,COUNTIF(AF27:BJ27,calc!$AH$13))))+(2*(IF(OR($E$13=calc!$E$24,$E$13=calc!$E$25,$E$13=calc!$E$26),COUNTIF(AF27:BJ27,calc!$AH$23)*2,COUNTIF(AF27:BJ27,calc!$AH$23))))+(3*(IF(OR($E$13=calc!$E$24,$E$13=calc!$E$25,$E$13=calc!$E$26),COUNTIF(AF27:BJ27,calc!$AH$33)*2,COUNTIF(AF27:BJ27,calc!$AH$33))))+(4*(IF(OR($E$13=calc!$E$24,$E$13=calc!$E$25,$E$13=calc!$E$26),COUNTIF(AF27:BJ27,calc!$AH$43)*2,COUNTIF(AF27:BJ27,calc!$AH$43))))+(5*(IF(OR($E$13=calc!$E$24,$E$13=calc!$E$25,$E$13=calc!$E$26),COUNTIF(AF27:BJ27,calc!$AH$53)*2,COUNTIF(AF27:BJ27,calc!$AH$53))))))</f>
        <v>0</v>
      </c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124"/>
      <c r="BL27" s="96">
        <f t="shared" si="6"/>
        <v>0</v>
      </c>
      <c r="BM27" s="164"/>
      <c r="BN27" s="49">
        <f>IF($E$4="",0,IF($AM$4=calc!$L$22,0,(1*(IF(OR($E$4=calc!$E$24,$E$4=calc!$E$25,$E$4=calc!$E$26),COUNTIF(AF27:BJ27,calc!$AH$4)*2,COUNTIF(AF27:BJ27,calc!$AH$4))))+(2*(IF(OR($E$4=calc!$E$24,$E$4=calc!$E$23,$E$4=calc!$E$26),COUNTIF(AF27:BJ27,calc!$AH$14)*2,COUNTIF(AF27:BJ27,calc!$AH$14))))+(3*(IF(OR($E$4=calc!$E$24,$E$4=calc!$E$25,$E$4=calc!$E$26),COUNTIF(AF27:BJ27,calc!$AH$24)*2,COUNTIF(AF27:BJ27,calc!$AH$24))))+(4*(IF(OR($E$4=calc!$E$24,$E$4=calc!$E$25,$E$4=calc!$E$26),COUNTIF(AF27:BJ27,calc!$AH$34)*2,COUNTIF(AF27:BJ27,calc!$AH$34))))+(5*(IF(OR($E$4=calc!$E$24,$E$4=calc!$E$25,$E$4=calc!$E$26),COUNTIF(AF27:BJ27,calc!$AH$44)*2,COUNTIF(AF27:BJ27,calc!$AH$44))))))</f>
        <v>0</v>
      </c>
      <c r="BO27" s="49">
        <f>IF($E$5="",0,IF($AM$5=calc!$L$22,0,(1*(IF(OR($E$5=calc!$E$24,$E$5=calc!$E$25,$E$5=calc!$E$26),COUNTIF(AF27:BJ27,calc!$AH$5)*2,COUNTIF(AF27:BJ27,calc!$AH$5))))+(2*(IF(OR($E$5=calc!$E$24,$E$5=calc!$E$23,$E$5=calc!$E$26),COUNTIF(AF27:BJ27,calc!$AH$15)*2,COUNTIF(AF27:BJ27,calc!$AH$15))))+(3*(IF(OR($E$5=calc!$E$24,$E$5=calc!$E$25,$E$5=calc!$E$26),COUNTIF(AF27:BJ27,calc!$AH$25)*2,COUNTIF(AF27:BJ27,calc!$AH$25))))+(4*(IF(OR($E$5=calc!$E$24,$E$5=calc!$E$25,$E$5=calc!$E$26),COUNTIF(AF27:BJ27,calc!$AH$35)*2,COUNTIF(AF27:BJ27,calc!$AH$35))))+(5*(IF(OR($E$5=calc!$E$24,$E$5=calc!$E$25,$E$5=calc!$E$26),COUNTIF(AF27:BJ27,calc!$AH$45)*2,COUNTIF(AF27:BJ27,calc!$AH$45))))))</f>
        <v>0</v>
      </c>
      <c r="BP27" s="49">
        <f>IF($E$6="",0,IF($AM$6=calc!$L$22,0,(1*(IF(OR($E$6=calc!$E$24,$E$6=calc!$E$25,$E$6=calc!$E$26),COUNTIF(AF27:BJ27,calc!$AH$6)*2,COUNTIF(AF27:BJ27,calc!$AH$6))))+(2*(IF(OR($E$6=calc!$E$24,$E$6=calc!$E$23,$E$6=calc!$E$26),COUNTIF(AF27:BJ27,calc!$AH$16)*2,COUNTIF(AF27:BJ27,calc!$AH$16))))+(3*(IF(OR($E$6=calc!$E$24,$E$6=calc!$E$25,$E$6=calc!$E$26),COUNTIF(AF27:BJ27,calc!$AH$26)*2,COUNTIF(AF27:BJ27,calc!$AH$26))))+(4*(IF(OR($E$6=calc!$E$24,$E$6=calc!$E$25,$E$6=calc!$E$26),COUNTIF(AF27:BJ27,calc!$AH$36)*2,COUNTIF(AF27:BJ27,calc!$AH$36))))+(5*(IF(OR($E$6=calc!$E$24,$E$6=calc!$E$25,$E$6=calc!$E$26),COUNTIF(AF27:BJ27,calc!$AH$46)*2,COUNTIF(AF27:BJ27,calc!$AH$46))))))</f>
        <v>0</v>
      </c>
      <c r="BQ27" s="49">
        <f>IF($E$7="",0,IF($AM$7=calc!$L$22,0,(1*(IF(OR($E$7=calc!$E$24,$E$7=calc!$E$25,$E$7=calc!$E$26),COUNTIF(AF27:BJ27,calc!$AH$7)*2,COUNTIF(AF27:BJ27,calc!$AH$7))))+(2*(IF(OR($E$7=calc!$E$24,$E$7=calc!$E$23,$E$7=calc!$E$26),COUNTIF(AF27:BJ27,calc!$AH$17)*2,COUNTIF(AF27:BJ27,calc!$AH$17))))+(3*(IF(OR($E$7=calc!$E$24,$E$7=calc!$E$25,$E$7=calc!$E$26),COUNTIF(AF27:BJ27,calc!$AH$27)*2,COUNTIF(AF27:BJ27,calc!$AH$27))))+(4*(IF(OR($E$7=calc!$E$24,$E$7=calc!$E$25,$E$7=calc!$E$26),COUNTIF(AF27:BJ27,calc!$AH$37)*2,COUNTIF(AF27:BJ27,calc!$AH$37))))+(5*(IF(OR($E$7=calc!$E$24,$E$7=calc!$E$25,$E$7=calc!$E$26),COUNTIF(AF27:BJ27,calc!$AH$47)*2,COUNTIF(AF27:BJ27,calc!$AH$47))))))</f>
        <v>0</v>
      </c>
      <c r="BR27" s="49">
        <f>IF($E$8="",0,IF($AM$8=calc!$L$22,0,(1*(IF(OR($E$8=calc!$E$24,$E$8=calc!$E$25,$E$8=calc!$E$26),COUNTIF(AF27:BJ27,calc!$AB$8)*2,COUNTIF(AF27:BJ27,calc!$AH$8))))+(2*(IF(OR($E$8=calc!$E$24,$E$8=calc!$E$23,$E$8=calc!$E$26),COUNTIF(AF27:BJ27,calc!$AH$18)*2,COUNTIF(AF27:BJ27,calc!$AH$18))))+(3*(IF(OR($E$8=calc!$E$24,$E$8=calc!$E$25,$E$8=calc!$E$26),COUNTIF(AF27:BJ27,calc!$AH$28)*2,COUNTIF(AF27:BJ27,calc!$AH$28))))+(4*(IF(OR($E$8=calc!$E$24,$E$8=calc!$E$25,$E$8=calc!$E$26),COUNTIF(AF27:BJ27,calc!$AH$38)*2,COUNTIF(AF27:BJ27,calc!$AH$38))))+(5*(IF(OR($E$8=calc!$E$24,$E$8=calc!$E$25,$E$8=calc!$E$26),COUNTIF(AF27:BJ27,calc!$AH$48)*2,COUNTIF(AF27:BJ27,calc!$AH$48))))))</f>
        <v>0</v>
      </c>
      <c r="BS27" s="49">
        <f>IF($E$9="",0,IF($AM$9=calc!$L$22,0,(1*(IF(OR($E$9=calc!$E$24,$E$9=calc!$E$25,$E$9=calc!$E$26),COUNTIF(AF27:BJ27,calc!$AH$9)*2,COUNTIF(AF27:BJ27,calc!$AH$9))))+(2*(IF(OR($E$9=calc!$E$24,$E$9=calc!$E$23,$E$9=calc!$E$26),COUNTIF(AF27:BJ27,calc!$AH$19)*2,COUNTIF(AF27:BJ27,calc!$AH$19))))+(3*(IF(OR($E$9=calc!$E$24,$E$9=calc!$E$25,$E$9=calc!$E$26),COUNTIF(AF27:BJ27,calc!$AH$29)*2,COUNTIF(AF27:BJ27,calc!$AH$29))))+(4*(IF(OR($E$9=calc!$E$24,$E$9=calc!$E$25,$E$9=calc!$E$26),COUNTIF(AF27:BJ27,calc!$AH$39)*2,COUNTIF(AF27:BJ27,calc!$AH$39))))+(5*(IF(OR($E$9=calc!$E$24,$E$9=calc!$E$25,$E$9=calc!$E$26),COUNTIF(AF27:BJ27,calc!$AH$49)*2,COUNTIF(AF27:BJ27,calc!$AH$49))))))</f>
        <v>0</v>
      </c>
      <c r="BT27" s="49">
        <f>IF($E$10="",0,IF($AM$10=calc!$L$22,0,(1*(IF(OR($E$10=calc!$E$24,$E$10=calc!$E$25,$E$10=calc!$E$26),COUNTIF(AF27:BJ27,calc!$AH$10)*2,COUNTIF(AF27:BJ27,calc!$AH$10))))+(2*(IF(OR($E$10=calc!$E$24,$E$10=calc!$E$23,$E$10=calc!$E$26),COUNTIF(AF27:BJ27,calc!$AH$20)*2,COUNTIF(AF27:BJ27,calc!$AH$20))))+(3*(IF(OR($E$10=calc!$E$24,$E$10=calc!$E$25,$E$10=calc!$E$26),COUNTIF(AF27:BJ27,calc!$AH$30)*2,COUNTIF(AF27:BJ27,calc!$AH$30))))+(4*(IF(OR($E$10=calc!$E$24,$E$10=calc!$E$25,$E$10=calc!$E$26),COUNTIF(AF27:BJ27,calc!$AH$40)*2,COUNTIF(AF27:BJ27,calc!$AH$40))))+(5*(IF(OR($E$10=calc!$E$24,$E$10=calc!$E$25,$E$10=calc!$E$26),COUNTIF(AF27:BJ27,calc!$AH$50)*2,COUNTIF(AF27:BJ27,calc!$AH$50))))))</f>
        <v>0</v>
      </c>
      <c r="BU27" s="49">
        <f>IF($E$11="",0,IF($AQ$11=calc!$L$22,0,(1*(IF(OR($E$11=calc!$E$24,$E$11=calc!$E$25,$E$11=calc!$E$26),COUNTIF(AF27:BJ27,calc!$AH$11)*2,COUNTIF(AF27:BJ27,calc!$AH$11))))+(2*(IF(OR($E$11=calc!$E$24,$E$11=calc!$E$23,$E$11=calc!$E$26),COUNTIF(AF27:BJ27,calc!$AH$21)*2,COUNTIF(AF27:BJ27,calc!$AH$21))))+(3*(IF(OR($E$11=calc!$E$24,$E$11=calc!$E$25,$E$11=calc!$E$26),COUNTIF(AF27:BJ27,calc!$AH$31)*2,COUNTIF(AF27:BJ27,calc!$AH$31))))+(4*(IF(OR($E$11=calc!$E$24,$E$11=calc!$E$25,$E$11=calc!$E$26),COUNTIF(AF27:BJ27,calc!$AH$41)*2,COUNTIF(AF27:BJ27,calc!$AH$41))))+(5*(IF(OR($E$11=calc!$E$24,$E$11=calc!$E$25,$E$11=calc!$E$26),COUNTIF(AF27:BJ27,calc!$AH$51)*2,COUNTIF(AF27:BJ27,calc!$AH$51))))))</f>
        <v>0</v>
      </c>
      <c r="BV27" s="49">
        <f>IF($E$12="",0,IF($AM$12=calc!$L$22,0,(1*(IF(OR($E$12=calc!$E$24,$E$12=calc!$E$25,$E$12=calc!$E$26),COUNTIF(AF27:BJ27,calc!$AH$12)*2,COUNTIF(AF27:BJ27,calc!$AH$12))))+(2*(IF(OR($E$12=calc!$E$24,$E$12=calc!$E$23,$E$12=calc!$E$26),COUNTIF(AF27:BJ27,calc!$AH$22)*2,COUNTIF(AF27:BJ27,calc!$AH$22))))+(3*(IF(OR($E$12=calc!$E$24,$E$12=calc!$E$25,$E$12=calc!$E$26),COUNTIF(AF27:BJ27,calc!$AH$32)*2,COUNTIF(AF27:BJ27,calc!$AH$32))))+(4*(IF(OR($E$12=calc!$E$24,$E$12=calc!$E$25,$E$12=calc!$E$26),COUNTIF(AF27:BJ27,calc!$AH$42)*2,COUNTIF(AF27:BJ27,calc!$AH$42))))+(5*(IF(OR($E$12=calc!$E$24,$E$12=calc!$E$25,$E$12=calc!$E$26),COUNTIF(AF27:BJ27,calc!$AH$52)*2,COUNTIF(AF27:BJ27,calc!$AH$52))))))</f>
        <v>0</v>
      </c>
      <c r="BW27" s="49">
        <f>IF($E$13="",0,IF($AQ$13=calc!$L$22,0,(1*(IF(OR($E$13=calc!$E$24,$E$13=calc!$E$25,$E$13=calc!$E$26),COUNTIF(AF27:BJ27,calc!$AH$13)*2,COUNTIF(AF27:BJ27,calc!$AH$13))))+(2*(IF(OR($E$13=calc!$E$24,$E$13=calc!$E$23,$E$13=calc!$E$26),COUNTIF(AF27:BJ27,calc!$AH$23)*2,COUNTIF(AF27:BJ27,calc!$AH$23))))+(3*(IF(OR($E$13=calc!$E$24,$E$13=calc!$E$25,$E$13=calc!$E$26),COUNTIF(AF27:BJ27,calc!$AH$33)*2,COUNTIF(AF27:BJ27,calc!$AH$33))))+(4*(IF(OR($E$13=calc!$E$24,$E$13=calc!$E$25,$E$13=calc!$E$26),COUNTIF(AF27:BJ27,calc!$AH$43)*2,COUNTIF(AF27:BJ27,calc!$AH$43))))+(5*(IF(OR($E$13=calc!$E$24,$E$13=calc!$E$25,$E$13=calc!$E$26),COUNTIF(AF27:BJ27,calc!$AH$53)*2,COUNTIF(AF27:BJ27,calc!$AH$53))))))</f>
        <v>0</v>
      </c>
      <c r="BX27" s="49">
        <f t="shared" si="7"/>
        <v>0</v>
      </c>
      <c r="BY27" s="1"/>
      <c r="BZ27" s="49">
        <f>IF($E$4="",0,(1*COUNTIF(AF27,calc!$AH$4))+(2*COUNTIF(AF27,calc!$AH$14))+(3*COUNTIF(AF27,calc!$AH$24))+(4*COUNTIF(AF27,calc!$AH$34))+(5*COUNTIF(AF27,calc!$AH$44)))</f>
        <v>0</v>
      </c>
      <c r="CA27" s="49">
        <f>IF($E$5="",0,(1*COUNTIF(AF27,calc!$AH$5))+(2*COUNTIF(AF27,calc!$AH$15))+(3*COUNTIF(AF27,calc!$AH$25))+(4*COUNTIF(AF27,calc!$AH$35))+(5*COUNTIF(AF27,calc!$AH$45)))</f>
        <v>0</v>
      </c>
      <c r="CB27" s="49">
        <f>IF($E$6="",0,(1*COUNTIF(AF27,calc!$AH$6))+(2*COUNTIF(AF27,calc!$AH$16))+(3*COUNTIF(AF27,calc!$AH$26))+(4*COUNTIF(AF27,calc!$AH$36))+(5*COUNTIF(AF27,calc!$AH$46)))</f>
        <v>0</v>
      </c>
      <c r="CC27" s="49">
        <f>IF($E$7="",0,(1*COUNTIF(AF27,calc!$AH$7))+(2*COUNTIF(AF27,calc!$AH$17))+(3*COUNTIF(AF27,calc!$AH$27))+(4*COUNTIF(AF27,calc!$AH$37))+(5*COUNTIF(AF27,calc!$AH$47)))</f>
        <v>0</v>
      </c>
      <c r="CD27" s="49">
        <f>IF($E$8="",0,(1*COUNTIF(AF27,calc!$AH$8))+(2*COUNTIF(AF27,calc!$AH$18))+(3*COUNTIF(AF27,calc!$AH$28))+(4*COUNTIF(AF27,calc!$AH$38))+(5*COUNTIF(AF27,calc!$AH$48)))</f>
        <v>0</v>
      </c>
      <c r="CE27" s="49">
        <f>IF($E$9="",0,(1*COUNTIF(AF27,calc!$AH$9))+(2*COUNTIF(AF27,calc!$AH$19))+(3*COUNTIF(AF27,calc!$AH$29))+(4*COUNTIF(AF27,calc!$AH$39))+(5*COUNTIF(AF27,calc!$AH$49)))</f>
        <v>0</v>
      </c>
      <c r="CF27" s="49">
        <f>IF($E$10="",0,(1*COUNTIF(AF27,calc!$AH$10))+(2*COUNTIF(AF27,calc!$AH$20))+(3*COUNTIF(AF27,calc!$AH$30))+(4*COUNTIF(AF27,calc!$AH$40))+(5*COUNTIF(AF27,calc!$AH$50)))</f>
        <v>0</v>
      </c>
      <c r="CG27" s="49">
        <f>IF($E$11="",0,(1*COUNTIF(AF27,calc!$AH$11))+(2*COUNTIF(AF27,calc!$AH$21))+(3*COUNTIF(AF27,calc!$AH$31))+(4*COUNTIF(AF27,calc!$AH$41))+(5*COUNTIF(AF27,calc!$AH$51)))</f>
        <v>0</v>
      </c>
      <c r="CH27" s="49">
        <f>IF($E$12="",0,(1*COUNTIF(AF27,calc!$AH$12))+(2*COUNTIF(AF27,calc!$AH$22))+(3*COUNTIF(AF27,calc!$AH$32))+(4*COUNTIF(AF27,calc!$AH$42))+(5*COUNTIF(AF27,calc!$AH$52)))</f>
        <v>0</v>
      </c>
      <c r="CI27" s="49">
        <f>IF($E$13="",0,(1*COUNTIF(AF27,calc!$AH$13))+(2*COUNTIF(AF27,calc!$AH$23))+(3*COUNTIF(AF27,calc!$AH$33))+(4*COUNTIF(AF27,calc!$AH$43))+(5*COUNTIF(AF27,calc!$AH$53)))</f>
        <v>0</v>
      </c>
      <c r="CJ27" s="1"/>
      <c r="CK27" s="49">
        <f>IF($E$4="",0,(1*COUNTIF(AG27,calc!$AH$4))+(2*COUNTIF(AG27,calc!$AH$14))+(3*COUNTIF(AG27,calc!$AH$24))+(4*COUNTIF(AG27,calc!$AH$34))+(5*COUNTIF(AG27,calc!$AH$44)))</f>
        <v>0</v>
      </c>
      <c r="CL27" s="49">
        <f>IF($E$5="",0,(1*COUNTIF(AG27,calc!$AH$5))+(2*COUNTIF(AG27,calc!$AH$15))+(3*COUNTIF(AG27,calc!$AH$25))+(4*COUNTIF(AG27,calc!$AH$35))+(5*COUNTIF(AG27,calc!$AH$45)))</f>
        <v>0</v>
      </c>
      <c r="CM27" s="49">
        <f>IF($E$6="",0,(1*COUNTIF(AG27,calc!$AH$6))+(2*COUNTIF(AG27,calc!$AH$16))+(3*COUNTIF(AG27,calc!$AH$26))+(4*COUNTIF(AG27,calc!$AH$36))+(5*COUNTIF(AG27,calc!$AH$46)))</f>
        <v>0</v>
      </c>
      <c r="CN27" s="49">
        <f>IF($E$7="",0,(1*COUNTIF(AG27,calc!$AH$7))+(2*COUNTIF(AG27,calc!$AH$17))+(3*COUNTIF(AG27,calc!$AH$27))+(4*COUNTIF(AG27,calc!$AH$37))+(5*COUNTIF(AG27,calc!$AH$47)))</f>
        <v>0</v>
      </c>
      <c r="CO27" s="49">
        <f>IF($E$8="",0,(1*COUNTIF(AG27,calc!$AH$8))+(2*COUNTIF(AG27,calc!$AH$18))+(3*COUNTIF(AG27,calc!$AH$28))+(4*COUNTIF(AG27,calc!$AH$38))+(5*COUNTIF(AG27,calc!$AH$48)))</f>
        <v>0</v>
      </c>
      <c r="CP27" s="49">
        <f>IF($E$9="",0,(1*COUNTIF(AG27,calc!$AH$9))+(2*COUNTIF(AG27,calc!$AH$19))+(3*COUNTIF(AG27,calc!$AH$29))+(4*COUNTIF(AG27,calc!$AH$39))+(5*COUNTIF(AG27,calc!$AH$49)))</f>
        <v>0</v>
      </c>
      <c r="CQ27" s="49">
        <f>IF($E$10="",0,(1*COUNTIF(AG27,calc!$AH$10))+(2*COUNTIF(AG27,calc!$AH$20))+(3*COUNTIF(AG27,calc!$AH$30))+(4*COUNTIF(AG27,calc!$AH$40))+(5*COUNTIF(AG27,calc!$AH$50)))</f>
        <v>0</v>
      </c>
      <c r="CR27" s="49">
        <f>IF($E$11="",0,(1*COUNTIF(AG27,calc!$AH$11))+(2*COUNTIF(AG27,calc!$AH$21))+(3*COUNTIF(AG27,calc!$AH$31))+(4*COUNTIF(AG27,calc!$AH$41))+(5*COUNTIF(AG27,calc!$AH$51)))</f>
        <v>0</v>
      </c>
      <c r="CS27" s="49">
        <f>IF($E$12="",0,(1*COUNTIF(AG27,calc!$AH$12))+(2*COUNTIF(AG27,calc!$AH$22))+(3*COUNTIF(AG27,calc!$AH$32))+(4*COUNTIF(AG27,calc!$AH$42))+(5*COUNTIF(AG27,calc!$AH$52)))</f>
        <v>0</v>
      </c>
      <c r="CT27" s="49">
        <f>IF($E$13="",0,(1*COUNTIF(AG27,calc!$AH$13))+(2*COUNTIF(AG27,calc!$AH$23))+(3*COUNTIF(AG27,calc!$AH$33))+(4*COUNTIF(AG27,calc!$AH$43))+(5*COUNTIF(AG27,calc!$AH$53)))</f>
        <v>0</v>
      </c>
      <c r="CU27" s="1"/>
      <c r="CV27" s="49">
        <f>IF($E$4="",0,(1*COUNTIF(AH27,calc!$AH$4))+(2*COUNTIF(AH27,calc!$AH$14))+(3*COUNTIF(AH27,calc!$AH$24))+(4*COUNTIF(AH27,calc!$AH$34))+(5*COUNTIF(AH27,calc!$AH$44)))</f>
        <v>0</v>
      </c>
      <c r="CW27" s="49">
        <f>IF($E$5="",0,(1*COUNTIF(AH27,calc!$AH$5))+(2*COUNTIF(AH27,calc!$AH$15))+(3*COUNTIF(AH27,calc!$AH$25))+(4*COUNTIF(AH27,calc!$AH$35))+(5*COUNTIF(AH27,calc!$AH$45)))</f>
        <v>0</v>
      </c>
      <c r="CX27" s="49">
        <f>IF($E$5="",0,(1*COUNTIF(AH27,calc!$AH$6))+(2*COUNTIF(AH27,calc!$AH$16))+(3*COUNTIF(AH27,calc!$AH$26))+(4*COUNTIF(AH27,calc!$AH$36))+(5*COUNTIF(AH27,calc!$AH$46)))</f>
        <v>0</v>
      </c>
      <c r="CY27" s="49">
        <f>IF($E$7="",0,(1*COUNTIF(AH27,calc!$AH$7))+(2*COUNTIF(AH27,calc!$AH$17))+(3*COUNTIF(AH27,calc!$AH$27))+(4*COUNTIF(AH27,calc!$AH$37))+(5*COUNTIF(AH27,calc!$AH$47)))</f>
        <v>0</v>
      </c>
      <c r="CZ27" s="49">
        <f>IF($E$8="",0,(1*COUNTIF(AH27,calc!$AH$8))+(2*COUNTIF(AH27,calc!$AH$18))+(3*COUNTIF(AH27,calc!$AH$28))+(4*COUNTIF(AH27,calc!$AH$38))+(5*COUNTIF(AH27,calc!$AH$48)))</f>
        <v>0</v>
      </c>
      <c r="DA27" s="49">
        <f>IF($E$9="",0,(1*COUNTIF(AH27,calc!$AH$9))+(2*COUNTIF(AH27,calc!$AH$19))+(3*COUNTIF(AH27,calc!$AH$29))+(4*COUNTIF(AH27,calc!$AH$39))+(5*COUNTIF(AH27,calc!$AH$49)))</f>
        <v>0</v>
      </c>
      <c r="DB27" s="49">
        <f>IF($E$10="",0,(1*COUNTIF(AH27,calc!$AH$10))+(2*COUNTIF(AH27,calc!$AH$20))+(3*COUNTIF(AH27,calc!$AH$30))+(4*COUNTIF(AH27,calc!$AH$40))+(5*COUNTIF(AH27,calc!$AH$50)))</f>
        <v>0</v>
      </c>
      <c r="DC27" s="49">
        <f>IF($E$11="",0,(1*COUNTIF(AH27,calc!$AH$11))+(2*COUNTIF(AH27,calc!$AH$21))+(3*COUNTIF(AH27,calc!$AH$31))+(4*COUNTIF(AH27,calc!$AH$41))+(5*COUNTIF(AH27,calc!$AH$51)))</f>
        <v>0</v>
      </c>
      <c r="DD27" s="49">
        <f>IF($E$12="",0,(1*COUNTIF(AH27,calc!$AH$12))+(2*COUNTIF(AH27,calc!$AH$22))+(3*COUNTIF(AH27,calc!$AH$32))+(4*COUNTIF(AH27,calc!$AH$42))+(5*COUNTIF(AH27,calc!$AH$52)))</f>
        <v>0</v>
      </c>
      <c r="DE27" s="49">
        <f>IF($E$13="",0,(1*COUNTIF(AH27,calc!$AH$13))+(2*COUNTIF(AH27,calc!$AH$23))+(3*COUNTIF(AH27,calc!$AH$33))+(4*COUNTIF(AH27,calc!$AH$43))+(5*COUNTIF(AH27,calc!$AH$53)))</f>
        <v>0</v>
      </c>
      <c r="DF27" s="1"/>
      <c r="DG27" s="49">
        <f>IF($E$4="",0,(1*COUNTIF(AI27,calc!$AH$4))+(2*COUNTIF(AI27,calc!$AH$14))+(3*COUNTIF(AI27,calc!$AH$24))+(4*COUNTIF(AI27,calc!$AH$34))+(5*COUNTIF(AI27,calc!$AH$44)))</f>
        <v>0</v>
      </c>
      <c r="DH27" s="49">
        <f>IF($E$5="",0,(1*COUNTIF(AI27,calc!$AH$5))+(2*COUNTIF(AI27,calc!$AH$15))+(3*COUNTIF(AI27,calc!$AH$25))+(4*COUNTIF(AI27,calc!$AH$35))+(5*COUNTIF(AI27,calc!$AH$45)))</f>
        <v>0</v>
      </c>
      <c r="DI27" s="49">
        <f>IF($E$6="",0,(1*COUNTIF(AI27,calc!$AH$6))+(2*COUNTIF(AI27,calc!$AH$16))+(3*COUNTIF(AI27,calc!$AH$26))+(4*COUNTIF(AI27,calc!$AH$36))+(5*COUNTIF(AI27,calc!$AH$46)))</f>
        <v>0</v>
      </c>
      <c r="DJ27" s="49">
        <f>IF($E$7="",0,(1*COUNTIF(AI27,calc!$AH$7))+(2*COUNTIF(AI27,calc!$AH$17))+(3*COUNTIF(AI27,calc!$AH$27))+(4*COUNTIF(AI27,calc!$AH$37))+(5*COUNTIF(AI27,calc!$AH$47)))</f>
        <v>0</v>
      </c>
      <c r="DK27" s="49">
        <f>IF($E$8="",0,(1*COUNTIF(AI27,calc!$AH$8))+(2*COUNTIF(AI27,calc!$AH$18))+(3*COUNTIF(AI27,calc!$AH$28))+(4*COUNTIF(AI27,calc!$AH$38))+(5*COUNTIF(AI27,calc!$AH$48)))</f>
        <v>0</v>
      </c>
      <c r="DL27" s="49">
        <f>IF($E$9="",0,(1*COUNTIF(AI27,calc!$AH$9))+(2*COUNTIF(AI27,calc!$AH$19))+(3*COUNTIF(AI27,calc!$AH$29))+(4*COUNTIF(AI27,calc!$AH$39))+(5*COUNTIF(AI27,calc!$AH$49)))</f>
        <v>0</v>
      </c>
      <c r="DM27" s="49">
        <f>IF($E$10="",0,(1*COUNTIF(AI27,calc!$AH$10))+(2*COUNTIF(AI27,calc!$AH$20))+(3*COUNTIF(AI27,calc!$AH$30))+(4*COUNTIF(AI27,calc!$AH$40))+(5*COUNTIF(AI27,calc!$AH$50)))</f>
        <v>0</v>
      </c>
      <c r="DN27" s="49">
        <f>IF($E$11="",0,(1*COUNTIF(AI27,calc!$AH$11))+(2*COUNTIF(AI27,calc!$AH$21))+(3*COUNTIF(AI27,calc!$AH$31))+(4*COUNTIF(AI27,calc!$AH$41))+(5*COUNTIF(AI27,calc!$AH$51)))</f>
        <v>0</v>
      </c>
      <c r="DO27" s="49">
        <f>IF($E$12="",0,(1*COUNTIF(AI27,calc!$AH$12))+(2*COUNTIF(AI27,calc!$AH$22))+(3*COUNTIF(AI27,calc!$AH$32))+(4*COUNTIF(AI27,calc!$AH$42))+(5*COUNTIF(AI27,calc!$AH$52)))</f>
        <v>0</v>
      </c>
      <c r="DP27" s="49">
        <f>IF($E$13="",0,(1*COUNTIF(AI27,calc!$AH$13))+(2*COUNTIF(AI27,calc!$AH$23))+(3*COUNTIF(AI27,calc!$AH$33))+(4*COUNTIF(AI27,calc!$AH$43))+(5*COUNTIF(AI27,calc!$AH$53)))</f>
        <v>0</v>
      </c>
      <c r="DQ27" s="1"/>
      <c r="DR27" s="49">
        <f>IF($E$4="",0,(1*COUNTIF(AJ27,calc!$AH$4))+(2*COUNTIF(AJ27,calc!$AH$14))+(3*COUNTIF(AJ27,calc!$AH$24))+(4*COUNTIF(AJ27,calc!$AH$34))+(5*COUNTIF(AJ27,calc!$AH$44)))</f>
        <v>0</v>
      </c>
      <c r="DS27" s="49">
        <f>IF($E$5="",0,(1*COUNTIF(AJ27,calc!$AH$5))+(2*COUNTIF(AJ27,calc!$AH$15))+(3*COUNTIF(AJ27,calc!$AH$25))+(4*COUNTIF(AJ27,calc!$AH$35))+(5*COUNTIF(AJ27,calc!$AH$45)))</f>
        <v>0</v>
      </c>
      <c r="DT27" s="49">
        <f>IF($E$6="",0,(1*COUNTIF(AJ27,calc!$AH$6))+(2*COUNTIF(AJ27,calc!$AH$16))+(3*COUNTIF(AJ27,calc!$AH$26))+(4*COUNTIF(AJ27,calc!$AH$36))+(5*COUNTIF(AJ27,calc!$AH$46)))</f>
        <v>0</v>
      </c>
      <c r="DU27" s="49">
        <f>IF($E$7="",0,(1*COUNTIF(AJ27,calc!$AH$7))+(2*COUNTIF(AJ27,calc!$AH$17))+(3*COUNTIF(AJ27,calc!$AH$27))+(4*COUNTIF(AJ27,calc!$AH$37))+(5*COUNTIF(AJ27,calc!$AH$47)))</f>
        <v>0</v>
      </c>
      <c r="DV27" s="49">
        <f>IF($E$8="",0,(1*COUNTIF(AJ27,calc!$AH$8))+(2*COUNTIF(AJ27,calc!$AH$18))+(3*COUNTIF(AJ27,calc!$AH$28))+(4*COUNTIF(AJ27,calc!$AH$38))+(5*COUNTIF(AJ27,calc!$AH$48)))</f>
        <v>0</v>
      </c>
      <c r="DW27" s="49">
        <f>IF($E$9="",0,(1*COUNTIF(AJ27,calc!$AH$9))+(2*COUNTIF(AJ27,calc!$AH$19))+(3*COUNTIF(AJ27,calc!$AH$29))+(4*COUNTIF(AJ27,calc!$AH$39))+(5*COUNTIF(AJ27,calc!$AH$49)))</f>
        <v>0</v>
      </c>
      <c r="DX27" s="49">
        <f>IF($E$10="",0,(1*COUNTIF(AJ27,calc!$AH$10))+(2*COUNTIF(AJ27,calc!$AH$20))+(3*COUNTIF(AJ27,calc!$AH$30))+(4*COUNTIF(AJ27,calc!$AH$40))+(5*COUNTIF(AJ27,calc!$AH$50)))</f>
        <v>0</v>
      </c>
      <c r="DY27" s="49">
        <f>IF($E$11="",0,(1*COUNTIF(AJ27,calc!$AH$11))+(2*COUNTIF(AJ27,calc!$AH$21))+(3*COUNTIF(AJ27,calc!$AH$31))+(4*COUNTIF(AJ27,calc!$AH$41))+(5*COUNTIF(AJ27,calc!$AH$51)))</f>
        <v>0</v>
      </c>
      <c r="DZ27" s="49">
        <f>IF($E$12="",0,(1*COUNTIF(AJ27,calc!$AH$12))+(2*COUNTIF(AJ27,calc!$AH$22))+(3*COUNTIF(AJ27,calc!$AH$32))+(4*COUNTIF(AJ27,calc!$AH$42))+(5*COUNTIF(AJ27,calc!$AH$52)))</f>
        <v>0</v>
      </c>
      <c r="EA27" s="49">
        <f>IF($E$13="",0,(1*COUNTIF(AJ27,calc!$AH$13))+(2*COUNTIF(AJ27,calc!$AH$23))+(3*COUNTIF(AJ27,calc!$AH$33))+(4*COUNTIF(AJ27,calc!$AH$43))+(5*COUNTIF(AJ27,calc!$AH$53)))</f>
        <v>0</v>
      </c>
      <c r="EB27" s="1"/>
      <c r="EC27" s="49">
        <f>IF($E$4="",0,(1*COUNTIF(AK27,calc!$AH$4))+(2*COUNTIF(AK27,calc!$AH$14))+(3*COUNTIF(AK27,calc!$AH$24))+(4*COUNTIF(AK27,calc!$AH$34))+(5*COUNTIF(AK27,calc!$AH$44)))</f>
        <v>0</v>
      </c>
      <c r="ED27" s="49">
        <f>IF($E$5="",0,(1*COUNTIF(AK27,calc!$AH$5))+(2*COUNTIF(AK27,calc!$AH$15))+(3*COUNTIF(AK27,calc!$AH$25))+(4*COUNTIF(AK27,calc!$AH$35))+(5*COUNTIF(AK27,calc!$AH$45)))</f>
        <v>0</v>
      </c>
      <c r="EE27" s="49">
        <f>IF($E$6="",0,(1*COUNTIF(AK27,calc!$AH$6))+(2*COUNTIF(AK27,calc!$AH$16))+(3*COUNTIF(AK27,calc!$AH$26))+(4*COUNTIF(AK27,calc!$AH$36))+(5*COUNTIF(AK27,calc!$AH$46)))</f>
        <v>0</v>
      </c>
      <c r="EF27" s="49">
        <f>IF($E$7="",0,(1*COUNTIF(AK27,calc!$AH$7))+(2*COUNTIF(AK27,calc!$AH$17))+(3*COUNTIF(AK27,calc!$AH$27))+(4*COUNTIF(AK27,calc!$AH$37))+(5*COUNTIF(AK27,calc!$AH$47)))</f>
        <v>0</v>
      </c>
      <c r="EG27" s="49">
        <f>IF($E$8="",0,(1*COUNTIF(AK27,calc!$AH$8))+(2*COUNTIF(AK27,calc!$AH$18))+(3*COUNTIF(AK27,calc!$AH$28))+(4*COUNTIF(AK27,calc!$AH$38))+(5*COUNTIF(AK27,calc!$AH$48)))</f>
        <v>0</v>
      </c>
      <c r="EH27" s="49">
        <f>IF($E$9="",0,(1*COUNTIF(AK27,calc!$AH$9))+(2*COUNTIF(AK27,calc!$AH$19))+(3*COUNTIF(AK27,calc!$AH$29))+(4*COUNTIF(AK27,calc!$AH$39))+(5*COUNTIF(AK27,calc!$AH$49)))</f>
        <v>0</v>
      </c>
      <c r="EI27" s="49">
        <f>IF($E$10="",0,(1*COUNTIF(AK27,calc!$AH$10))+(2*COUNTIF(AK27,calc!$AH$20))+(3*COUNTIF(AK27,calc!$AH$30))+(4*COUNTIF(AK27,calc!$AH$40))+(5*COUNTIF(AK27,calc!$AH$50)))</f>
        <v>0</v>
      </c>
      <c r="EJ27" s="49">
        <f>IF($E$11="",0,(1*COUNTIF(AK27,calc!$AH$11))+(2*COUNTIF(AK27,calc!$AH$21))+(3*COUNTIF(AK27,calc!$AH$31))+(4*COUNTIF(AK27,calc!$AH$41))+(5*COUNTIF(AK27,calc!$AH$51)))</f>
        <v>0</v>
      </c>
      <c r="EK27" s="49">
        <f>IF($E$12="",0,(1*COUNTIF(AK27,calc!$AH$12))+(2*COUNTIF(AK27,calc!$AH$22))+(3*COUNTIF(AK27,calc!$AH$32))+(4*COUNTIF(AK27,calc!$AH$42))+(5*COUNTIF(AK27,calc!$AH$52)))</f>
        <v>0</v>
      </c>
      <c r="EL27" s="49">
        <f>IF($E$13="",0,(1*COUNTIF(AK27,calc!$AH$13))+(2*COUNTIF(AK27,calc!$AH$23))+(3*COUNTIF(AK27,calc!$AH$33))+(4*COUNTIF(AK27,calc!$AH$43))+(5*COUNTIF(AK27,calc!$AH$53)))</f>
        <v>0</v>
      </c>
      <c r="EM27" s="1"/>
      <c r="EN27" s="49">
        <f>IF($E$4="",0,(1*COUNTIF(AL27,calc!$AH$4))+(2*COUNTIF(AL27,calc!$AH$14))+(3*COUNTIF(AL27,calc!$AH$24))+(4*COUNTIF(AL27,calc!$AH$34))+(5*COUNTIF(AL27,calc!$AH$44)))</f>
        <v>0</v>
      </c>
      <c r="EO27" s="49">
        <f>IF($E$5="",0,(1*COUNTIF(AL27,calc!$AH$5))+(2*COUNTIF(AL27,calc!$AH$15))+(3*COUNTIF(AL27,calc!$AH$25))+(4*COUNTIF(AL27,calc!$AH$35))+(5*COUNTIF(AL27,calc!$AH$45)))</f>
        <v>0</v>
      </c>
      <c r="EP27" s="49">
        <f>IF($E$6="",0,(1*COUNTIF(AL27,calc!$AH$6))+(2*COUNTIF(AL27,calc!$AH$16))+(3*COUNTIF(AL27,calc!$AH$26))+(4*COUNTIF(AL27,calc!$AH$36))+(5*COUNTIF(AL27,calc!$AH$46)))</f>
        <v>0</v>
      </c>
      <c r="EQ27" s="49">
        <f>IF($E$7="",0,(1*COUNTIF(AL27,calc!$AH$7))+(2*COUNTIF(AL27,calc!$AH$17))+(3*COUNTIF(AL27,calc!$AH$27))+(4*COUNTIF(AL27,calc!$AH$37))+(5*COUNTIF(AL27,calc!$AH$47)))</f>
        <v>0</v>
      </c>
      <c r="ER27" s="49">
        <f>IF($E$8="",0,(1*COUNTIF(AL27,calc!$AH$8))+(2*COUNTIF(AL27,calc!$AH$18))+(3*COUNTIF(AL27,calc!$AH$28))+(4*COUNTIF(AL27,calc!$AH$38))+(5*COUNTIF(AL27,calc!$AH$48)))</f>
        <v>0</v>
      </c>
      <c r="ES27" s="49">
        <f>IF($E$9="",0,(1*COUNTIF(AL27,calc!$AH$9))+(2*COUNTIF(AL27,calc!$AH$19))+(3*COUNTIF(AL27,calc!$AH$29))+(4*COUNTIF(AL27,calc!$AH$39))+(5*COUNTIF(AL27,calc!$AH$49)))</f>
        <v>0</v>
      </c>
      <c r="ET27" s="49">
        <f>IF($E$10="",0,(1*COUNTIF(AL27,calc!$AH$10))+(2*COUNTIF(AL27,calc!$AH$20))+(3*COUNTIF(AL27,calc!$AH$30))+(4*COUNTIF(AL27,calc!$AH$40))+(5*COUNTIF(AL27,calc!$AH$50)))</f>
        <v>0</v>
      </c>
      <c r="EU27" s="49">
        <f>IF($E$11="",0,(1*COUNTIF(AL27,calc!$AH$11))+(2*COUNTIF(AL27,calc!$AH$21))+(3*COUNTIF(AL27,calc!$AH$31))+(4*COUNTIF(AL27,calc!$AH$41))+(5*COUNTIF(AL27,calc!$AH$51)))</f>
        <v>0</v>
      </c>
      <c r="EV27" s="49">
        <f>IF($E$12="",0,(1*COUNTIF(AL27,calc!$AH$12))+(2*COUNTIF(AL27,calc!$AH$22))+(3*COUNTIF(AL27,calc!$AH$32))+(4*COUNTIF(AL27,calc!$AH$42))+(5*COUNTIF(AL27,calc!$AH$52)))</f>
        <v>0</v>
      </c>
      <c r="EW27" s="49">
        <f>IF($E$13="",0,(1*COUNTIF(AL27,calc!$AH$13))+(2*COUNTIF(AL27,calc!$AH$23))+(3*COUNTIF(AL27,calc!$AH$33))+(4*COUNTIF(AL27,calc!$AH$43))+(5*COUNTIF(AL27,calc!$AH$53)))</f>
        <v>0</v>
      </c>
      <c r="EX27" s="1"/>
      <c r="EY27" s="49">
        <f>IF($E$4="",0,(1*COUNTIF(AM27,calc!$AH$4))+(2*COUNTIF(AM27,calc!$AH$14))+(3*COUNTIF(AM27,calc!$AH$24))+(4*COUNTIF(AM27,calc!$AH$34))+(5*COUNTIF(AM27,calc!$AH$44)))</f>
        <v>0</v>
      </c>
      <c r="EZ27" s="49">
        <f>IF($E$5="",0,(1*COUNTIF(AM27,calc!$AH$5))+(2*COUNTIF(AM27,calc!$AH$15))+(3*COUNTIF(AM27,calc!$AH$25))+(4*COUNTIF(AM27,calc!$AH$35))+(5*COUNTIF(AM27,calc!$AH$45)))</f>
        <v>0</v>
      </c>
      <c r="FA27" s="49">
        <f>IF($E$6="",0,(1*COUNTIF(AM27,calc!$AH$6))+(2*COUNTIF(AM27,calc!$AH$16))+(3*COUNTIF(AM27,calc!$AH$26))+(4*COUNTIF(AM27,calc!$AH$36))+(5*COUNTIF(AM27,calc!$AH$46)))</f>
        <v>0</v>
      </c>
      <c r="FB27" s="49">
        <f>IF($E$7="",0,(1*COUNTIF(AM27,calc!$AH$7))+(2*COUNTIF(AM27,calc!$AH$17))+(3*COUNTIF(AM27,calc!$AH$27))+(4*COUNTIF(AM27,calc!$AH$37))+(5*COUNTIF(AM27,calc!$AH$47)))</f>
        <v>0</v>
      </c>
      <c r="FC27" s="49">
        <f>IF($E$8="",0,(1*COUNTIF(AM27,calc!$AH$8))+(2*COUNTIF(AM27,calc!$AH$18))+(3*COUNTIF(AM27,calc!$AH$28))+(4*COUNTIF(AM27,calc!$AH$38))+(5*COUNTIF(AM27,calc!$AH$48)))</f>
        <v>0</v>
      </c>
      <c r="FD27" s="49">
        <f>IF($E$9="",0,(1*COUNTIF(AM27,calc!$AH$9))+(2*COUNTIF(AM27,calc!$AH$19))+(3*COUNTIF(AM27,calc!$AH$29))+(4*COUNTIF(AM27,calc!$AH$39))+(5*COUNTIF(AM27,calc!$AH$49)))</f>
        <v>0</v>
      </c>
      <c r="FE27" s="49">
        <f>IF($E$10="",0,(1*COUNTIF(AM27,calc!$AH$10))+(2*COUNTIF(AM27,calc!$AH$20))+(3*COUNTIF(AM27,calc!$AH$30))+(4*COUNTIF(AM27,calc!$AH$40))+(5*COUNTIF(AM27,calc!$AH$50)))</f>
        <v>0</v>
      </c>
      <c r="FF27" s="49">
        <f>IF($E$11="",0,(1*COUNTIF(AM27,calc!$AH$11))+(2*COUNTIF(AM27,calc!$AH$21))+(3*COUNTIF(AM27,calc!$AH$31))+(4*COUNTIF(AM27,calc!$AH$41))+(5*COUNTIF(AM27,calc!$AH$51)))</f>
        <v>0</v>
      </c>
      <c r="FG27" s="49">
        <f>IF($E$12="",0,(1*COUNTIF(AM27,calc!$AH$12))+(2*COUNTIF(AM27,calc!$AH$22))+(3*COUNTIF(AM27,calc!$AH$32))+(4*COUNTIF(AM27,calc!$AH$42))+(5*COUNTIF(AM27,calc!$AH$52)))</f>
        <v>0</v>
      </c>
      <c r="FH27" s="49">
        <f>IF($E$13="",0,(1*COUNTIF(AM27,calc!$AH$13))+(2*COUNTIF(AM27,calc!$AH$23))+(3*COUNTIF(AM27,calc!$AH$33))+(4*COUNTIF(AM27,calc!$AH$43))+(5*COUNTIF(AM27,calc!$AH$53)))</f>
        <v>0</v>
      </c>
      <c r="FI27" s="1"/>
      <c r="FJ27" s="49">
        <f>IF($E$4="",0,(1*COUNTIF(AN27,calc!$AH$4))+(2*COUNTIF(AN27,calc!$AH$14))+(3*COUNTIF(AN27,calc!$AH$24))+(4*COUNTIF(AN27,calc!$AH$34))+(5*COUNTIF(AN27,calc!$AH$44)))</f>
        <v>0</v>
      </c>
      <c r="FK27" s="49">
        <f>IF($E$5="",0,(1*COUNTIF(AN27,calc!$AH$5))+(2*COUNTIF(AN27,calc!$AH$15))+(3*COUNTIF(AN27,calc!$AH$25))+(4*COUNTIF(AN27,calc!$AH$35))+(5*COUNTIF(AN27,calc!$AH$45)))</f>
        <v>0</v>
      </c>
      <c r="FL27" s="49">
        <f>IF($E$6="",0,(1*COUNTIF(AN27,calc!$AH$6))+(2*COUNTIF(AN27,calc!$AH$16))+(3*COUNTIF(AN27,calc!$AH$26))+(4*COUNTIF(AN27,calc!$AH$36))+(5*COUNTIF(AN27,calc!$AH$46)))</f>
        <v>0</v>
      </c>
      <c r="FM27" s="49">
        <f>IF($E$7="",0,(1*COUNTIF(AN27,calc!$AH$7))+(2*COUNTIF(AN27,calc!$AH$17))+(3*COUNTIF(AN27,calc!$AH$27))+(4*COUNTIF(AN27,calc!$AH$37))+(5*COUNTIF(AN27,calc!$AH$47)))</f>
        <v>0</v>
      </c>
      <c r="FN27" s="49">
        <f>IF($E$8="",0,(1*COUNTIF(AN27,calc!$AH$8))+(2*COUNTIF(AN27,calc!$AH$18))+(3*COUNTIF(AN27,calc!$AH$28))+(4*COUNTIF(AN27,calc!$AH$38))+(5*COUNTIF(AN27,calc!$AH$48)))</f>
        <v>0</v>
      </c>
      <c r="FO27" s="49">
        <f>IF($E$9="",0,(1*COUNTIF(AN27,calc!$AH$9))+(2*COUNTIF(AN27,calc!$AH$19))+(3*COUNTIF(AN27,calc!$AH$29))+(4*COUNTIF(AN27,calc!$AH$39))+(5*COUNTIF(AN27,calc!$AH$49)))</f>
        <v>0</v>
      </c>
      <c r="FP27" s="49">
        <f>IF($E$10="",0,(1*COUNTIF(AN27,calc!$AH$10))+(2*COUNTIF(AN27,calc!$AH$20))+(3*COUNTIF(AN27,calc!$AH$30))+(4*COUNTIF(AN27,calc!$AH$40))+(5*COUNTIF(AN27,calc!$AH$50)))</f>
        <v>0</v>
      </c>
      <c r="FQ27" s="49">
        <f>IF($E$11="",0,(1*COUNTIF(AN27,calc!$AH$11))+(2*COUNTIF(AN27,calc!$AH$21))+(3*COUNTIF(AN27,calc!$AH$31))+(4*COUNTIF(AN27,calc!$AH$41))+(5*COUNTIF(AN27,calc!$AH$51)))</f>
        <v>0</v>
      </c>
      <c r="FR27" s="49">
        <f>IF($E$12="",0,(1*COUNTIF(AN27,calc!$AH$12))+(2*COUNTIF(AN27,calc!$AH$22))+(3*COUNTIF(AN27,calc!$AH$32))+(4*COUNTIF(AN27,calc!$AH$42))+(5*COUNTIF(AN27,calc!$AH$52)))</f>
        <v>0</v>
      </c>
      <c r="FS27" s="49">
        <f>IF($E$13="",0,(1*COUNTIF(AN27,calc!$AH$13))+(2*COUNTIF(AN27,calc!$AH$23))+(3*COUNTIF(AN27,calc!$AH$33))+(4*COUNTIF(AN27,calc!$AH$43))+(5*COUNTIF(AN27,calc!$AH$53)))</f>
        <v>0</v>
      </c>
      <c r="FT27" s="1"/>
      <c r="FU27" s="49">
        <f>IF($E$4="",0,(1*COUNTIF(AO27,calc!$AH$4))+(2*COUNTIF(AO27,calc!$AH$14))+(3*COUNTIF(AO27,calc!$AH$24))+(4*COUNTIF(AO27,calc!$AH$34))+(5*COUNTIF(AO27,calc!$AH$44)))</f>
        <v>0</v>
      </c>
      <c r="FV27" s="49">
        <f>IF($E$5="",0,(1*COUNTIF(AO27,calc!$AH$5))+(2*COUNTIF(AO27,calc!$AH$15))+(3*COUNTIF(AO27,calc!$AH$25))+(4*COUNTIF(AO27,calc!$AH$35))+(5*COUNTIF(AO27,calc!$AH$45)))</f>
        <v>0</v>
      </c>
      <c r="FW27" s="49">
        <f>IF($E$6="",0,(1*COUNTIF(AO27,calc!$AH$6))+(2*COUNTIF(AO27,calc!$AH$16))+(3*COUNTIF(AO27,calc!$AH$26))+(4*COUNTIF(AO27,calc!$AH$36))+(5*COUNTIF(AO27,calc!$AH$46)))</f>
        <v>0</v>
      </c>
      <c r="FX27" s="49">
        <f>IF($E$7="",0,(1*COUNTIF(AO27,calc!$AH$7))+(2*COUNTIF(AO27,calc!$AH$17))+(3*COUNTIF(AO27,calc!$AH$27))+(4*COUNTIF(AO27,calc!$AH$37))+(5*COUNTIF(AO27,calc!$AH$47)))</f>
        <v>0</v>
      </c>
      <c r="FY27" s="49">
        <f>IF($E$8="",0,(1*COUNTIF(AO27,calc!$AH$8))+(2*COUNTIF(AO27,calc!$AH$18))+(3*COUNTIF(AO27,calc!$AH$28))+(4*COUNTIF(AO27,calc!$AH$38))+(5*COUNTIF(AO27,calc!$AH$48)))</f>
        <v>0</v>
      </c>
      <c r="FZ27" s="49">
        <f>IF($E$9="",0,(1*COUNTIF(AO27,calc!$AH$9))+(2*COUNTIF(AO27,calc!$AH$19))+(3*COUNTIF(AO27,calc!$AH$29))+(4*COUNTIF(AO27,calc!$AH$39))+(5*COUNTIF(AO27,calc!$AH$49)))</f>
        <v>0</v>
      </c>
      <c r="GA27" s="49">
        <f>IF($E$10="",0,(1*COUNTIF(AO27,calc!$AH$10))+(2*COUNTIF(AO27,calc!$AH$20))+(3*COUNTIF(AO27,calc!$AH$30))+(4*COUNTIF(AO27,calc!$AH$40))+(5*COUNTIF(AO27,calc!$AH$50)))</f>
        <v>0</v>
      </c>
      <c r="GB27" s="49">
        <f>IF($E$11="",0,(1*COUNTIF(AO27,calc!$AH$11))+(2*COUNTIF(AO27,calc!$AH$21))+(3*COUNTIF(AO27,calc!$AH$31))+(4*COUNTIF(AO27,calc!$AH$41))+(5*COUNTIF(AO27,calc!$AH$51)))</f>
        <v>0</v>
      </c>
      <c r="GC27" s="49">
        <f>IF($E$12="",0,(1*COUNTIF(AO27,calc!$AH$12))+(2*COUNTIF(AO27,calc!$AH$22))+(3*COUNTIF(AO27,calc!$AH$32))+(4*COUNTIF(AO27,calc!$AH$42))+(5*COUNTIF(AO27,calc!$AH$52)))</f>
        <v>0</v>
      </c>
      <c r="GD27" s="49">
        <f>IF($E$13="",0,(1*COUNTIF(AO27,calc!$AH$13))+(2*COUNTIF(AO27,calc!$AH$23))+(3*COUNTIF(AO27,calc!$AH$33))+(4*COUNTIF(AO27,calc!$AH$43))+(5*COUNTIF(AO27,calc!$AH$53)))</f>
        <v>0</v>
      </c>
      <c r="GE27" s="1"/>
      <c r="GF27" s="49">
        <f>IF($E$4="",0,(1*COUNTIF(AP27,calc!$AH$4))+(2*COUNTIF(AP27,calc!$AH$14))+(3*COUNTIF(AP27,calc!$AH$24))+(4*COUNTIF(AP27,calc!$AH$34))+(5*COUNTIF(AP27,calc!$AH$44)))</f>
        <v>0</v>
      </c>
      <c r="GG27" s="49">
        <f>IF($E$5="",0,(1*COUNTIF(AP27,calc!$AH$5))+(2*COUNTIF(AP27,calc!$AH$15))+(3*COUNTIF(AP27,calc!$AH$25))+(4*COUNTIF(AP27,calc!$AH$35))+(5*COUNTIF(AP27,calc!$AH$45)))</f>
        <v>0</v>
      </c>
      <c r="GH27" s="49">
        <f>IF($E$6="",0,(1*COUNTIF(AP27,calc!$AH$6))+(2*COUNTIF(AP27,calc!$AH$16))+(3*COUNTIF(AP27,calc!$AH$26))+(4*COUNTIF(AP27,calc!$AH$36))+(5*COUNTIF(AP27,calc!$AH$46)))</f>
        <v>0</v>
      </c>
      <c r="GI27" s="49">
        <f>IF($E$7="",0,(1*COUNTIF(AP27,calc!$AH$7))+(2*COUNTIF(AP27,calc!$AH$17))+(3*COUNTIF(AP27,calc!$AH$27))+(4*COUNTIF(AP27,calc!$AH$37))+(5*COUNTIF(AP27,calc!$AH$47)))</f>
        <v>0</v>
      </c>
      <c r="GJ27" s="49">
        <f>IF($E$8="",0,(1*COUNTIF(AP27,calc!$AH$8))+(2*COUNTIF(AP27,calc!$AH$18))+(3*COUNTIF(AP27,calc!$AH$28))+(4*COUNTIF(AP27,calc!$AH$38))+(5*COUNTIF(AP27,calc!$AH$48)))</f>
        <v>0</v>
      </c>
      <c r="GK27" s="49">
        <f>IF($E$9="",0,(1*COUNTIF(AP27,calc!$AH$9))+(2*COUNTIF(AP27,calc!$AH$19))+(3*COUNTIF(AP27,calc!$AH$29))+(4*COUNTIF(AP27,calc!$AH$39))+(5*COUNTIF(AP27,calc!$AH$49)))</f>
        <v>0</v>
      </c>
      <c r="GL27" s="49">
        <f>IF($E$10="",0,(1*COUNTIF(AP27,calc!$AH$10))+(2*COUNTIF(AP27,calc!$AH$20))+(3*COUNTIF(AP27,calc!$AH$30))+(4*COUNTIF(AP27,calc!$AH$40))+(5*COUNTIF(AP27,calc!$AH$50)))</f>
        <v>0</v>
      </c>
      <c r="GM27" s="49">
        <f>IF($E$11="",0,(1*COUNTIF(AP27,calc!$AH$11))+(2*COUNTIF(AP27,calc!$AH$21))+(3*COUNTIF(AP27,calc!$AH$31))+(4*COUNTIF(AP27,calc!$AH$41))+(5*COUNTIF(AP27,calc!$AH$51)))</f>
        <v>0</v>
      </c>
      <c r="GN27" s="49">
        <f>IF($E$12="",0,(1*COUNTIF(AP27,calc!$AH$12))+(2*COUNTIF(AP27,calc!$AH$22))+(3*COUNTIF(AP27,calc!$AH$32))+(4*COUNTIF(AP27,calc!$AH$42))+(5*COUNTIF(AP27,calc!$AH$52)))</f>
        <v>0</v>
      </c>
      <c r="GO27" s="49">
        <f>IF($E$13="",0,(1*COUNTIF(AP27,calc!$AH$13))+(2*COUNTIF(AP27,calc!$AH$23))+(3*COUNTIF(AP27,calc!$AH$33))+(4*COUNTIF(AP27,calc!$AH$43))+(5*COUNTIF(AP27,calc!$AH$53)))</f>
        <v>0</v>
      </c>
      <c r="GP27" s="1"/>
      <c r="GQ27" s="49">
        <f>IF($E$4="",0,(1*COUNTIF(AQ27,calc!$AH$4))+(2*COUNTIF(AQ27,calc!$AH$14))+(3*COUNTIF(AQ27,calc!$AH$24))+(4*COUNTIF(AQ27,calc!$AH$34))+(5*COUNTIF(AQ27,calc!$AH$44)))</f>
        <v>0</v>
      </c>
      <c r="GR27" s="49">
        <f>IF($E$5="",0,(1*COUNTIF(AQ27,calc!$AH$5))+(2*COUNTIF(AQ27,calc!$AH$15))+(3*COUNTIF(AQ27,calc!$AH$25))+(4*COUNTIF(AQ27,calc!$AH$35))+(5*COUNTIF(AQ27,calc!$AH$45)))</f>
        <v>0</v>
      </c>
      <c r="GS27" s="49">
        <f>IF($E$6="",0,(1*COUNTIF(AQ27,calc!$AH$6))+(2*COUNTIF(AQ27,calc!$AH$16))+(3*COUNTIF(AQ27,calc!$AH$26))+(4*COUNTIF(AQ27,calc!$AH$36))+(5*COUNTIF(AQ27,calc!$AH$46)))</f>
        <v>0</v>
      </c>
      <c r="GT27" s="49">
        <f>IF($E$7="",0,(1*COUNTIF(AQ27,calc!$AH$7))+(2*COUNTIF(AQ27,calc!$AH$17))+(3*COUNTIF(AQ27,calc!$AH$27))+(4*COUNTIF(AQ27,calc!$AH$37))+(5*COUNTIF(AQ27,calc!$AH$47)))</f>
        <v>0</v>
      </c>
      <c r="GU27" s="49">
        <f>IF($E$8="",0,(1*COUNTIF(AQ27,calc!$AH$8))+(2*COUNTIF(AQ27,calc!$AH$18))+(3*COUNTIF(AQ27,calc!$AH$28))+(4*COUNTIF(AQ27,calc!$AH$38))+(5*COUNTIF(AQ27,calc!$AH$48)))</f>
        <v>0</v>
      </c>
      <c r="GV27" s="49">
        <f>IF($E$9="",0,(1*COUNTIF(AQ27,calc!$AH$9))+(2*COUNTIF(AQ27,calc!$AH$19))+(3*COUNTIF(AQ27,calc!$AH$29))+(4*COUNTIF(AQ27,calc!$AH$39))+(5*COUNTIF(AQ27,calc!$AH$49)))</f>
        <v>0</v>
      </c>
      <c r="GW27" s="49">
        <f>IF($E$10="",0,(1*COUNTIF(AQ27,calc!$AH$10))+(2*COUNTIF(AQ27,calc!$AH$20))+(3*COUNTIF(AQ27,calc!$AH$30))+(4*COUNTIF(AQ27,calc!$AH$40))+(5*COUNTIF(AQ27,calc!$AH$50)))</f>
        <v>0</v>
      </c>
      <c r="GX27" s="49">
        <f>IF($E$11="",0,(1*COUNTIF(AQ27,calc!$AH$11))+(2*COUNTIF(AQ27,calc!$AH$21))+(3*COUNTIF(AQ27,calc!$AH$31))+(4*COUNTIF(AQ27,calc!$AH$41))+(5*COUNTIF(AQ27,calc!$AH$51)))</f>
        <v>0</v>
      </c>
      <c r="GY27" s="49">
        <f>IF($E$12="",0,(1*COUNTIF(AQ27,calc!$AH$12))+(2*COUNTIF(AQ27,calc!$AH$22))+(3*COUNTIF(AQ27,calc!$AH$32))+(4*COUNTIF(AQ27,calc!$AH$42))+(5*COUNTIF(AQ27,calc!$AH$52)))</f>
        <v>0</v>
      </c>
      <c r="GZ27" s="49">
        <f>IF($E$13="",0,(1*COUNTIF(AQ27,calc!$AH$13))+(2*COUNTIF(AQ27,calc!$AH$23))+(3*COUNTIF(AQ27,calc!$AH$33))+(4*COUNTIF(AQ27,calc!$AH$43))+(5*COUNTIF(AQ27,calc!$AH$53)))</f>
        <v>0</v>
      </c>
      <c r="HA27" s="1"/>
      <c r="HB27" s="49">
        <f>IF($E$4="",0,(1*COUNTIF(AR27,calc!$AH$4))+(2*COUNTIF(AR27,calc!$AH$14))+(3*COUNTIF(AR27,calc!$AH$24))+(4*COUNTIF(AR27,calc!$AH$34))+(5*COUNTIF(AR27,calc!$AH$44)))</f>
        <v>0</v>
      </c>
      <c r="HC27" s="49">
        <f>IF($E$5="",0,(1*COUNTIF(AR27,calc!$AH$5))+(2*COUNTIF(AR27,calc!$AH$15))+(3*COUNTIF(AR27,calc!$AH$25))+(4*COUNTIF(AR27,calc!$AH$35))+(5*COUNTIF(AR27,calc!$AH$45)))</f>
        <v>0</v>
      </c>
      <c r="HD27" s="49">
        <f>IF($E$6="",0,(1*COUNTIF(AR27,calc!$AH$6))+(2*COUNTIF(AR27,calc!$AH$16))+(3*COUNTIF(AR27,calc!$AH$26))+(4*COUNTIF(AR27,calc!$AH$36))+(5*COUNTIF(AR27,calc!$AH$46)))</f>
        <v>0</v>
      </c>
      <c r="HE27" s="49">
        <f>IF($E$7="",0,(1*COUNTIF(AR27,calc!$AH$7))+(2*COUNTIF(AR27,calc!$AH$17))+(3*COUNTIF(AR27,calc!$AH$27))+(4*COUNTIF(AR27,calc!$AH$37))+(5*COUNTIF(AR27,calc!$AH$47)))</f>
        <v>0</v>
      </c>
      <c r="HF27" s="49">
        <f>IF($E$8="",0,(1*COUNTIF(AR27,calc!$AH$8))+(2*COUNTIF(AR27,calc!$AH$18))+(3*COUNTIF(AR27,calc!$AH$28))+(4*COUNTIF(AR27,calc!$AH$38))+(5*COUNTIF(AR27,calc!$AH$48)))</f>
        <v>0</v>
      </c>
      <c r="HG27" s="49">
        <f>IF($E$9="",0,(1*COUNTIF(AR27,calc!$AH$9))+(2*COUNTIF(AR27,calc!$AH$19))+(3*COUNTIF(AR27,calc!$AH$29))+(4*COUNTIF(AR27,calc!$AH$39))+(5*COUNTIF(AR27,calc!$AH$49)))</f>
        <v>0</v>
      </c>
      <c r="HH27" s="49">
        <f>IF($E$10="",0,(1*COUNTIF(AR27,calc!$AH$10))+(2*COUNTIF(AR27,calc!$AH$20))+(3*COUNTIF(AR27,calc!$AH$30))+(4*COUNTIF(AR27,calc!$AH$40))+(5*COUNTIF(AR27,calc!$AH$50)))</f>
        <v>0</v>
      </c>
      <c r="HI27" s="49">
        <f>IF($E$11="",0,(1*COUNTIF(AR27,calc!$AH$11))+(2*COUNTIF(AR27,calc!$AH$21))+(3*COUNTIF(AR27,calc!$AH$31))+(4*COUNTIF(AR27,calc!$AH$41))+(5*COUNTIF(AR27,calc!$AH$51)))</f>
        <v>0</v>
      </c>
      <c r="HJ27" s="49">
        <f>IF($E$12="",0,(1*COUNTIF(AR27,calc!$AH$12))+(2*COUNTIF(AR27,calc!$AH$22))+(3*COUNTIF(AR27,calc!$AH$32))+(4*COUNTIF(AR27,calc!$AH$42))+(5*COUNTIF(AR27,calc!$AH$52)))</f>
        <v>0</v>
      </c>
      <c r="HK27" s="49">
        <f>IF($E$13="",0,(1*COUNTIF(AR27,calc!$AH$13))+(2*COUNTIF(AR27,calc!$AH$23))+(3*COUNTIF(AR27,calc!$AH$33))+(4*COUNTIF(AR27,calc!$AH$43))+(5*COUNTIF(AR27,calc!$AH$53)))</f>
        <v>0</v>
      </c>
      <c r="HL27" s="1"/>
      <c r="HM27" s="49">
        <f>IF($E$4="",0,(1*COUNTIF(AS27,calc!$AH$4))+(2*COUNTIF(AS27,calc!$AH$14))+(3*COUNTIF(AS27,calc!$AH$24))+(4*COUNTIF(AS27,calc!$AH$34))+(5*COUNTIF(AS27,calc!$AH$44)))</f>
        <v>0</v>
      </c>
      <c r="HN27" s="49">
        <f>IF($E$5="",0,(1*COUNTIF(AS27,calc!$AH$5))+(2*COUNTIF(AS27,calc!$AH$15))+(3*COUNTIF(AS27,calc!$AH$25))+(4*COUNTIF(AS27,calc!$AH$35))+(5*COUNTIF(AS27,calc!$AH$45)))</f>
        <v>0</v>
      </c>
      <c r="HO27" s="49">
        <f>IF($E$6="",0,(1*COUNTIF(AS27,calc!$AH$6))+(2*COUNTIF(AS27,calc!$AH$16))+(3*COUNTIF(AS27,calc!$AH$26))+(4*COUNTIF(AS27,calc!$AH$36))+(5*COUNTIF(AS27,calc!$AH$46)))</f>
        <v>0</v>
      </c>
      <c r="HP27" s="49">
        <f>IF($E$7="",0,(1*COUNTIF(AS27,calc!$AH$7))+(2*COUNTIF(AS27,calc!$AH$17))+(3*COUNTIF(AS27,calc!$AH$27))+(4*COUNTIF(AS27,calc!$AH$37))+(5*COUNTIF(AS27,calc!$AH$47)))</f>
        <v>0</v>
      </c>
      <c r="HQ27" s="49">
        <f>IF($E$8="",0,(1*COUNTIF(AS27,calc!$AH$8))+(2*COUNTIF(AS27,calc!$AH$18))+(3*COUNTIF(AS27,calc!$AH$28))+(4*COUNTIF(AS27,calc!$AH$38))+(5*COUNTIF(AS27,calc!$AH$48)))</f>
        <v>0</v>
      </c>
      <c r="HR27" s="49">
        <f>IF($E$9="",0,(1*COUNTIF(AS27,calc!$AH$9))+(2*COUNTIF(AS27,calc!$AH$19))+(3*COUNTIF(AS27,calc!$AH$29))+(4*COUNTIF(AS27,calc!$AH$39))+(5*COUNTIF(AS27,calc!$AH$49)))</f>
        <v>0</v>
      </c>
      <c r="HS27" s="49">
        <f>IF($E$10="",0,(1*COUNTIF(AS27,calc!$AH$10))+(2*COUNTIF(AS27,calc!$AH$20))+(3*COUNTIF(AS27,calc!$AH$30))+(4*COUNTIF(AS27,calc!$AH$40))+(5*COUNTIF(AS27,calc!$AH$50)))</f>
        <v>0</v>
      </c>
      <c r="HT27" s="49">
        <f>IF($E$11="",0,(1*COUNTIF(AS27,calc!$AH$11))+(2*COUNTIF(AS27,calc!$AH$21))+(3*COUNTIF(AS27,calc!$AH$31))+(4*COUNTIF(AS27,calc!$AH$41))+(5*COUNTIF(AS27,calc!$AH$51)))</f>
        <v>0</v>
      </c>
      <c r="HU27" s="49">
        <f>IF($E$12="",0,(1*COUNTIF(AS27,calc!$AH$12))+(2*COUNTIF(AS27,calc!$AH$22))+(3*COUNTIF(AS27,calc!$AH$32))+(4*COUNTIF(AS27,calc!$AH$42))+(5*COUNTIF(AS27,calc!$AH$52)))</f>
        <v>0</v>
      </c>
      <c r="HV27" s="49">
        <f>IF($E$13="",0,(1*COUNTIF(AS27,calc!$AH$13))+(2*COUNTIF(AS27,calc!$AH$23))+(3*COUNTIF(AS27,calc!$AH$33))+(4*COUNTIF(AS27,calc!$AH$43))+(5*COUNTIF(AS27,calc!$AH$53)))</f>
        <v>0</v>
      </c>
      <c r="HW27" s="1"/>
      <c r="HX27" s="49">
        <f>IF($E$4="",0,(1*COUNTIF(AT27,calc!$AH$4))+(2*COUNTIF(AT27,calc!$AH$14))+(3*COUNTIF(AT27,calc!$AH$24))+(4*COUNTIF(AT27,calc!$AH$34))+(5*COUNTIF(AT27,calc!$AH$44)))</f>
        <v>0</v>
      </c>
      <c r="HY27" s="49">
        <f>IF($E$5="",0,(1*COUNTIF(AT27,calc!$AH$5))+(2*COUNTIF(AT27,calc!$AH$15))+(3*COUNTIF(AT27,calc!$AH$25))+(4*COUNTIF(AT27,calc!$AH$35))+(5*COUNTIF(AT27,calc!$AH$45)))</f>
        <v>0</v>
      </c>
      <c r="HZ27" s="49">
        <f>IF($E$6="",0,(1*COUNTIF(AT27,calc!$AH$6))+(2*COUNTIF(AT27,calc!$AH$16))+(3*COUNTIF(AT27,calc!$AH$26))+(4*COUNTIF(AT27,calc!$AH$36))+(5*COUNTIF(AT27,calc!$AH$46)))</f>
        <v>0</v>
      </c>
      <c r="IA27" s="49">
        <f>IF($E$7="",0,(1*COUNTIF(AT27,calc!$AH$7))+(2*COUNTIF(AT27,calc!$AH$17))+(3*COUNTIF(AT27,calc!$AH$27))+(4*COUNTIF(AT27,calc!$AH$37))+(5*COUNTIF(AT27,calc!$AH$47)))</f>
        <v>0</v>
      </c>
      <c r="IB27" s="49">
        <f>IF($E$7="",0,(1*COUNTIF(AT27,calc!$AH$8))+(2*COUNTIF(AT27,calc!$AH$18))+(3*COUNTIF(AT27,calc!$AH$28))+(4*COUNTIF(AT27,calc!$AH$38))+(5*COUNTIF(AT27,calc!$AH$48)))</f>
        <v>0</v>
      </c>
      <c r="IC27" s="49">
        <f>IF($E$9="",0,(1*COUNTIF(AT27,calc!$AH$9))+(2*COUNTIF(AT27,calc!$AH$19))+(3*COUNTIF(AT27,calc!$AH$29))+(4*COUNTIF(AT27,calc!$AH$39))+(5*COUNTIF(AT27,calc!$AH$49)))</f>
        <v>0</v>
      </c>
      <c r="ID27" s="49">
        <f>IF($E$10="",0,(1*COUNTIF(AT27,calc!$AH$10))+(2*COUNTIF(AT27,calc!$AH$20))+(3*COUNTIF(AT27,calc!$AH$30))+(4*COUNTIF(AT27,calc!$AH$40))+(5*COUNTIF(AT27,calc!$AH$50)))</f>
        <v>0</v>
      </c>
      <c r="IE27" s="49">
        <f>IF($E$11="",0,(1*COUNTIF(AT27,calc!$AH$11))+(2*COUNTIF(AT27,calc!$AH$21))+(3*COUNTIF(AT27,calc!$AH$31))+(4*COUNTIF(AT27,calc!$AH$41))+(5*COUNTIF(AT27,calc!$AH$51)))</f>
        <v>0</v>
      </c>
      <c r="IF27" s="49">
        <f>IF($E$12="",0,(1*COUNTIF(AT27,calc!$AH$12))+(2*COUNTIF(AT27,calc!$AH$22))+(3*COUNTIF(AT27,calc!$AH$32))+(4*COUNTIF(AT27,calc!$AH$42))+(5*COUNTIF(AT27,calc!$AH$52)))</f>
        <v>0</v>
      </c>
      <c r="IG27" s="49">
        <f>IF($E$13="",0,(1*COUNTIF(AT27,calc!$AH$13))+(2*COUNTIF(AT27,calc!$AH$23))+(3*COUNTIF(AT27,calc!$AH$33))+(4*COUNTIF(AT27,calc!$AH$43))+(5*COUNTIF(AT27,calc!$AH$53)))</f>
        <v>0</v>
      </c>
      <c r="IH27" s="1"/>
      <c r="II27" s="49">
        <f>IF($E$4="",0,(1*COUNTIF(AU27,calc!$AH$4))+(2*COUNTIF(AU27,calc!$AH$14))+(3*COUNTIF(AU27,calc!$AH$24))+(4*COUNTIF(AU27,calc!$AH$34))+(5*COUNTIF(AU27,calc!$AH$44)))</f>
        <v>0</v>
      </c>
      <c r="IJ27" s="49">
        <f>IF($E$5="",0,(1*COUNTIF(AU27,calc!$AH$5))+(2*COUNTIF(AU27,calc!$AH$15))+(3*COUNTIF(AU27,calc!$AH$25))+(4*COUNTIF(AU27,calc!$AH$35))+(5*COUNTIF(AU27,calc!$AH$45)))</f>
        <v>0</v>
      </c>
      <c r="IK27" s="49">
        <f>IF($E$6="",0,(1*COUNTIF(AU27,calc!$AH$6))+(2*COUNTIF(AU27,calc!$AH$16))+(3*COUNTIF(AU27,calc!$AH$26))+(4*COUNTIF(AU27,calc!$AH$36))+(5*COUNTIF(AU27,calc!$AH$46)))</f>
        <v>0</v>
      </c>
      <c r="IL27" s="49">
        <f>IF($E$7="",0,(1*COUNTIF(AU27,calc!$AH$7))+(2*COUNTIF(AU27,calc!$AH$17))+(3*COUNTIF(AU27,calc!$AH$27))+(4*COUNTIF(AU27,calc!$AH$37))+(5*COUNTIF(AU27,calc!$AH$47)))</f>
        <v>0</v>
      </c>
      <c r="IM27" s="49">
        <f>IF($E$8="",0,(1*COUNTIF(AU27,calc!$AH$8))+(2*COUNTIF(AU27,calc!$AH$18))+(3*COUNTIF(AU27,calc!$AH$28))+(4*COUNTIF(AU27,calc!$AH$38))+(5*COUNTIF(AU27,calc!$AH$48)))</f>
        <v>0</v>
      </c>
      <c r="IN27" s="49">
        <f>IF($E$9="",0,(1*COUNTIF(AU27,calc!$AH$9))+(2*COUNTIF(AU27,calc!$AH$19))+(3*COUNTIF(AU27,calc!$AH$29))+(4*COUNTIF(AU27,calc!$AH$39))+(5*COUNTIF(AU27,calc!$AH$49)))</f>
        <v>0</v>
      </c>
      <c r="IO27" s="49">
        <f>IF($E$10="",0,(1*COUNTIF(AU27,calc!$AH$10))+(2*COUNTIF(AU27,calc!$AH$20))+(3*COUNTIF(AU27,calc!$AH$30))+(4*COUNTIF(AU27,calc!$AH$40))+(5*COUNTIF(AU27,calc!$AH$50)))</f>
        <v>0</v>
      </c>
      <c r="IP27" s="49">
        <f>IF($E$11="",0,(1*COUNTIF(AU27,calc!$AH$11))+(2*COUNTIF(AU27,calc!$AH$21))+(3*COUNTIF(AU27,calc!$AH$31))+(4*COUNTIF(AU27,calc!$AH$41))+(5*COUNTIF(AU27,calc!$AH$51)))</f>
        <v>0</v>
      </c>
      <c r="IQ27" s="49">
        <f>IF($E$12="",0,(1*COUNTIF(AU27,calc!$AH$12))+(2*COUNTIF(AU27,calc!$AH$22))+(3*COUNTIF(AU27,calc!$AH$32))+(4*COUNTIF(AU27,calc!$AH$42))+(5*COUNTIF(AU27,calc!$AH$52)))</f>
        <v>0</v>
      </c>
      <c r="IR27" s="49">
        <f>IF($E$13="",0,(1*COUNTIF(AU27,calc!$AH$13))+(2*COUNTIF(AU27,calc!$AH$23))+(3*COUNTIF(AU27,calc!$AH$33))+(4*COUNTIF(AU27,calc!$AH$43))+(5*COUNTIF(AU27,calc!$AH$53)))</f>
        <v>0</v>
      </c>
      <c r="IS27" s="1"/>
      <c r="IT27" s="49">
        <f>IF($E$4="",0,(1*COUNTIF(AV27,calc!$AH$4))+(2*COUNTIF(AV27,calc!$AH$14))+(3*COUNTIF(AV27,calc!$AH$24))+(4*COUNTIF(AV27,calc!$AH$34))+(5*COUNTIF(AV27,calc!$AH$44)))</f>
        <v>0</v>
      </c>
      <c r="IU27" s="49">
        <f>IF($E$5="",0,(1*COUNTIF(AV27,calc!$AH$5))+(2*COUNTIF(AV27,calc!$AH$15))+(3*COUNTIF(AV27,calc!$AH$25))+(4*COUNTIF(AV27,calc!$AH$35))+(5*COUNTIF(AV27,calc!$AH$45)))</f>
        <v>0</v>
      </c>
      <c r="IV27" s="49">
        <f>IF($E$6="",0,(1*COUNTIF(AV27,calc!$AH$6))+(2*COUNTIF(AV27,calc!$AH$16))+(3*COUNTIF(AV27,calc!$AH$26))+(4*COUNTIF(AV27,calc!$AH$36))+(5*COUNTIF(AV27,calc!$AH$46)))</f>
        <v>0</v>
      </c>
      <c r="IW27" s="49">
        <f>IF($E$7="",0,(1*COUNTIF(AV27,calc!$AH$7))+(2*COUNTIF(AV27,calc!$AH$17))+(3*COUNTIF(AV27,calc!$AH$27))+(4*COUNTIF(AV27,calc!$AH$37))+(5*COUNTIF(AV27,calc!$AH$47)))</f>
        <v>0</v>
      </c>
      <c r="IX27" s="49">
        <f>IF($E$8="",0,(1*COUNTIF(AV27,calc!$AH$8))+(2*COUNTIF(AV27,calc!$AH$18))+(3*COUNTIF(AV27,calc!$AH$28))+(4*COUNTIF(AV27,calc!$AH$38))+(5*COUNTIF(AV27,calc!$AH$48)))</f>
        <v>0</v>
      </c>
      <c r="IY27" s="49">
        <f>IF($E$9="",0,(1*COUNTIF(AV27,calc!$AH$9))+(2*COUNTIF(AV27,calc!$AH$19))+(3*COUNTIF(AV27,calc!$AH$29))+(4*COUNTIF(AV27,calc!$AH$39))+(5*COUNTIF(AV27,calc!$AH$49)))</f>
        <v>0</v>
      </c>
      <c r="IZ27" s="49">
        <f>IF($E$10="",0,(1*COUNTIF(AV27,calc!$AH$10))+(2*COUNTIF(AV27,calc!$AH$20))+(3*COUNTIF(AV27,calc!$AH$30))+(4*COUNTIF(AV27,calc!$AH$40))+(5*COUNTIF(AV27,calc!$AH$50)))</f>
        <v>0</v>
      </c>
      <c r="JA27" s="49">
        <f>IF($E$11="",0,(1*COUNTIF(AV27,calc!$AH$11))+(2*COUNTIF(AV27,calc!$AH$21))+(3*COUNTIF(AV27,calc!$AH$31))+(4*COUNTIF(AV27,calc!$AH$41))+(5*COUNTIF(AV27,calc!$AH$51)))</f>
        <v>0</v>
      </c>
      <c r="JB27" s="49">
        <f>IF($E$12="",0,(1*COUNTIF(AV27,calc!$AH$12))+(2*COUNTIF(AV27,calc!$AH$22))+(3*COUNTIF(AV27,calc!$AH$32))+(4*COUNTIF(AV27,calc!$AH$42))+(5*COUNTIF(AV27,calc!$AH$52)))</f>
        <v>0</v>
      </c>
      <c r="JC27" s="49">
        <f>IF($E$13="",0,(1*COUNTIF(AV27,calc!$AH$13))+(2*COUNTIF(AV27,calc!$AH$23))+(3*COUNTIF(AV27,calc!$AH$33))+(4*COUNTIF(AV27,calc!$AH$43))+(5*COUNTIF(AV27,calc!$AH$53)))</f>
        <v>0</v>
      </c>
      <c r="JD27" s="1"/>
      <c r="JE27" s="49">
        <f>IF($E$4="",0,(1*COUNTIF(AW27,calc!$AH$4))+(2*COUNTIF(AW27,calc!$AH$14))+(3*COUNTIF(AW27,calc!$AH$24))+(4*COUNTIF(AW27,calc!$AH$34))+(5*COUNTIF(AW27,calc!$AH$44)))</f>
        <v>0</v>
      </c>
      <c r="JF27" s="49">
        <f>IF($E$5="",0,(1*COUNTIF(AW27,calc!$AH$5))+(2*COUNTIF(AW27,calc!$AH$15))+(3*COUNTIF(AW27,calc!$AH$25))+(4*COUNTIF(AW27,calc!$AH$35))+(5*COUNTIF(AW27,calc!$AH$45)))</f>
        <v>0</v>
      </c>
      <c r="JG27" s="49">
        <f>IF($E$6="",0,(1*COUNTIF(AW27,calc!$AH$6))+(2*COUNTIF(AW27,calc!$AH$16))+(3*COUNTIF(AW27,calc!$AH$26))+(4*COUNTIF(AW27,calc!$AH$36))+(5*COUNTIF(AW27,calc!$AH$46)))</f>
        <v>0</v>
      </c>
      <c r="JH27" s="49">
        <f>IF($E$7="",0,(1*COUNTIF(AW27,calc!$AH$7))+(2*COUNTIF(AW27,calc!$AH$17))+(3*COUNTIF(AW27,calc!$AH$27))+(4*COUNTIF(AW27,calc!$AH$37))+(5*COUNTIF(AW27,calc!$AH$47)))</f>
        <v>0</v>
      </c>
      <c r="JI27" s="49">
        <f>IF($E$8="",0,(1*COUNTIF(AW27,calc!$AH$8))+(2*COUNTIF(AW27,calc!$AH$18))+(3*COUNTIF(AW27,calc!$AH$28))+(4*COUNTIF(AW27,calc!$AH$38))+(5*COUNTIF(AW27,calc!$AH$48)))</f>
        <v>0</v>
      </c>
      <c r="JJ27" s="49">
        <f>IF($E$9="",0,(1*COUNTIF(AW27,calc!$AH$9))+(2*COUNTIF(AW27,calc!$AB$19))+(3*COUNTIF(AW27,calc!$AB$29))+(4*COUNTIF(AW27,calc!$AB$39))+(5*COUNTIF(AW27,calc!$AB$49)))</f>
        <v>0</v>
      </c>
      <c r="JK27" s="49">
        <f>IF($E$10="",0,(1*COUNTIF(AW27,calc!$AH$10))+(2*COUNTIF(AW27,calc!$AH$20))+(3*COUNTIF(AW27,calc!$AH$30))+(4*COUNTIF(AW27,calc!$AH$40))+(5*COUNTIF(AW27,calc!$AH$50)))</f>
        <v>0</v>
      </c>
      <c r="JL27" s="49">
        <f>IF($E$11="",0,(1*COUNTIF(AW27,calc!$AH$11))+(2*COUNTIF(AW27,calc!$AH$21))+(3*COUNTIF(AW27,calc!$AH$31))+(4*COUNTIF(AW27,calc!$AH$41))+(5*COUNTIF(AW27,calc!$AH$51)))</f>
        <v>0</v>
      </c>
      <c r="JM27" s="49">
        <f>IF($E$12="",0,(1*COUNTIF(AW27,calc!$AH$12))+(2*COUNTIF(AW27,calc!$AH$22))+(3*COUNTIF(AW27,calc!$AH$32))+(4*COUNTIF(AW27,calc!$AH$42))+(5*COUNTIF(AW27,calc!$AH$52)))</f>
        <v>0</v>
      </c>
      <c r="JN27" s="49">
        <f>IF($E$13="",0,(1*COUNTIF(AW27,calc!$AH$13))+(2*COUNTIF(AW27,calc!$AH$23))+(3*COUNTIF(AW27,calc!$AH$33))+(4*COUNTIF(AW27,calc!$AH$43))+(5*COUNTIF(AW27,calc!$AH$53)))</f>
        <v>0</v>
      </c>
      <c r="JO27" s="1"/>
      <c r="JP27" s="49">
        <f>IF($E$4="",0,(1*COUNTIF(AX27,calc!$AH$4))+(2*COUNTIF(AX27,calc!$AH$14))+(3*COUNTIF(AX27,calc!$AH$24))+(4*COUNTIF(AX27,calc!$AH$34))+(5*COUNTIF(AX27,calc!$AH$44)))</f>
        <v>0</v>
      </c>
      <c r="JQ27" s="49">
        <f>IF($E$5="",0,(1*COUNTIF(AX27,calc!$AH$5))+(2*COUNTIF(AX27,calc!$AH$15))+(3*COUNTIF(AX27,calc!$AH$25))+(4*COUNTIF(AX27,calc!$AH$35))+(5*COUNTIF(AX27,calc!$AH$45)))</f>
        <v>0</v>
      </c>
      <c r="JR27" s="49">
        <f>IF($E$6="",0,(1*COUNTIF(AX27,calc!$AH$6))+(2*COUNTIF(AX27,calc!$AH$16))+(3*COUNTIF(AX27,calc!$AH$26))+(4*COUNTIF(AX27,calc!$AH$36))+(5*COUNTIF(AX27,calc!$AH$46)))</f>
        <v>0</v>
      </c>
      <c r="JS27" s="49">
        <f>IF($E$7="",0,(1*COUNTIF(AX27,calc!$AH$7))+(2*COUNTIF(AX27,calc!$AH$17))+(3*COUNTIF(AX27,calc!$AH$27))+(4*COUNTIF(AX27,calc!$AH$37))+(5*COUNTIF(AX27,calc!$AH$47)))</f>
        <v>0</v>
      </c>
      <c r="JT27" s="49">
        <f>IF($E$8="",0,(1*COUNTIF(AX27,calc!$AH$8))+(2*COUNTIF(AX27,calc!$AH$18))+(3*COUNTIF(AX27,calc!$AH$28))+(4*COUNTIF(AX27,calc!$AH$38))+(5*COUNTIF(AX27,calc!$AH$48)))</f>
        <v>0</v>
      </c>
      <c r="JU27" s="49">
        <f>IF($E$9="",0,(1*COUNTIF(AX27,calc!$AH$9))+(2*COUNTIF(AX27,calc!$AH$19))+(3*COUNTIF(AX27,calc!$AH$29))+(4*COUNTIF(AX27,calc!$AH$39))+(5*COUNTIF(AX27,calc!$AH$49)))</f>
        <v>0</v>
      </c>
      <c r="JV27" s="49">
        <f>IF($E$10="",0,(1*COUNTIF(AX27,calc!$AH$10))+(2*COUNTIF(AX27,calc!$AH$20))+(3*COUNTIF(AX27,calc!$AH$30))+(4*COUNTIF(AX27,calc!$AH$40))+(5*COUNTIF(AX27,calc!$AH$50)))</f>
        <v>0</v>
      </c>
      <c r="JW27" s="49">
        <f>IF($E$11="",0,(1*COUNTIF(AX27,calc!$AH$11))+(2*COUNTIF(AX27,calc!$AH$21))+(3*COUNTIF(AX27,calc!$AH$31))+(4*COUNTIF(AX27,calc!$AH$41))+(5*COUNTIF(AX27,calc!$AH$51)))</f>
        <v>0</v>
      </c>
      <c r="JX27" s="49">
        <f>IF($E$12="",0,(1*COUNTIF(AX27,calc!$AH$12))+(2*COUNTIF(AX27,calc!$AH$22))+(3*COUNTIF(AX27,calc!$AH$32))+(4*COUNTIF(AX27,calc!$AH$42))+(5*COUNTIF(AX27,calc!$AH$52)))</f>
        <v>0</v>
      </c>
      <c r="JY27" s="49">
        <f>IF($E$13="",0,(1*COUNTIF(AX27,calc!$AH$13))+(2*COUNTIF(AX27,calc!$AH$23))+(3*COUNTIF(AX27,calc!$AH$33))+(4*COUNTIF(AX27,calc!$AH$43))+(5*COUNTIF(AX27,calc!$AH$53)))</f>
        <v>0</v>
      </c>
      <c r="JZ27" s="1"/>
      <c r="KA27" s="49">
        <f>IF($E$4="",0,(1*COUNTIF(AY27,calc!$AH$4))+(2*COUNTIF(AY27,calc!$AH$14))+(3*COUNTIF(AY27,calc!$AH$24))+(4*COUNTIF(AY27,calc!$AH$34))+(5*COUNTIF(AY27,calc!$AH$44)))</f>
        <v>0</v>
      </c>
      <c r="KB27" s="49">
        <f>IF($E$5="",0,(1*COUNTIF(AY27,calc!$AH$5))+(2*COUNTIF(AY27,calc!$AH$15))+(3*COUNTIF(AY27,calc!$AH$25))+(4*COUNTIF(AY27,calc!$AH$35))+(5*COUNTIF(AY27,calc!$AH$45)))</f>
        <v>0</v>
      </c>
      <c r="KC27" s="49">
        <f>IF($E$6="",0,(1*COUNTIF(AY27,calc!$AH$6))+(2*COUNTIF(AY27,calc!$AH$16))+(3*COUNTIF(AY27,calc!$AH$26))+(4*COUNTIF(AY27,calc!$AH$36))+(5*COUNTIF(AY27,calc!$AH$46)))</f>
        <v>0</v>
      </c>
      <c r="KD27" s="49">
        <f>IF($E$7="",0,(1*COUNTIF(AY27,calc!$AH$7))+(2*COUNTIF(AY27,calc!$AH$17))+(3*COUNTIF(AY27,calc!$AH$27))+(4*COUNTIF(AY27,calc!$AH$37))+(5*COUNTIF(AY27,calc!$AH$47)))</f>
        <v>0</v>
      </c>
      <c r="KE27" s="49">
        <f>IF($E$8="",0,(1*COUNTIF(AY27,calc!$AH$8))+(2*COUNTIF(AY27,calc!$AH$18))+(3*COUNTIF(AY27,calc!$AH$28))+(4*COUNTIF(AY27,calc!$AH$38))+(5*COUNTIF(AY27,calc!$AH$48)))</f>
        <v>0</v>
      </c>
      <c r="KF27" s="49">
        <f>IF($E$9="",0,(1*COUNTIF(AY27,calc!$AH$9))+(2*COUNTIF(AY27,calc!$AH$19))+(3*COUNTIF(AY27,calc!$AH$29))+(4*COUNTIF(AY27,calc!$AH$39))+(5*COUNTIF(AY27,calc!$AH$49)))</f>
        <v>0</v>
      </c>
      <c r="KG27" s="49">
        <f>IF($E$10="",0,(1*COUNTIF(AY27,calc!$AH$10))+(2*COUNTIF(AY27,calc!$AH$20))+(3*COUNTIF(AY27,calc!$AH$30))+(4*COUNTIF(AY27,calc!$AH$40))+(5*COUNTIF(AY27,calc!$AH$50)))</f>
        <v>0</v>
      </c>
      <c r="KH27" s="49">
        <f>IF($E$11="",0,(1*COUNTIF(AY27,calc!$AH$11))+(2*COUNTIF(AY27,calc!$AH$21))+(3*COUNTIF(AY27,calc!$AH$31))+(4*COUNTIF(AY27,calc!$AH$41))+(5*COUNTIF(AY27,calc!$AH$51)))</f>
        <v>0</v>
      </c>
      <c r="KI27" s="49">
        <f>IF($E$12="",0,(1*COUNTIF(AY27,calc!$AH$12))+(2*COUNTIF(AY27,calc!$AH$22))+(3*COUNTIF(AY27,calc!$AH$32))+(4*COUNTIF(AY27,calc!$AH$42))+(5*COUNTIF(AY27,calc!$AH$52)))</f>
        <v>0</v>
      </c>
      <c r="KJ27" s="49">
        <f>IF($E$13="",0,(1*COUNTIF(AY27,calc!$AH$13))+(2*COUNTIF(AY27,calc!$AH$23))+(3*COUNTIF(AY27,calc!$AH$33))+(4*COUNTIF(AY27,calc!$AH$43))+(5*COUNTIF(AY27,calc!$AH$53)))</f>
        <v>0</v>
      </c>
      <c r="KK27" s="1"/>
      <c r="KL27" s="49">
        <f>IF($E$4="",0,(1*COUNTIF(AZ27,calc!$AH$4))+(2*COUNTIF(AZ27,calc!$AH$14))+(3*COUNTIF(AZ27,calc!$AH$24))+(4*COUNTIF(AZ27,calc!$AH$34))+(5*COUNTIF(AZ27,calc!$AH$44)))</f>
        <v>0</v>
      </c>
      <c r="KM27" s="49">
        <f>IF($E$5="",0,(1*COUNTIF(AZ27,calc!$AH$5))+(2*COUNTIF(AZ27,calc!$AH$15))+(3*COUNTIF(AZ27,calc!$AH$25))+(4*COUNTIF(AZ27,calc!$AH$35))+(5*COUNTIF(AZ27,calc!$AH$45)))</f>
        <v>0</v>
      </c>
      <c r="KN27" s="49">
        <f>IF($E$6="",0,(1*COUNTIF(AZ27,calc!$AH$6))+(2*COUNTIF(AZ27,calc!$AH$16))+(3*COUNTIF(AZ27,calc!$AH$26))+(4*COUNTIF(AZ27,calc!$AH$36))+(5*COUNTIF(AZ27,calc!$AH$46)))</f>
        <v>0</v>
      </c>
      <c r="KO27" s="49">
        <f>IF($E$7="",0,(1*COUNTIF(AZ27,calc!$AH$7))+(2*COUNTIF(AZ27,calc!$AH$17))+(3*COUNTIF(AZ27,calc!$AH$27))+(4*COUNTIF(AZ27,calc!$AH$37))+(5*COUNTIF(AZ27,calc!$AH$47)))</f>
        <v>0</v>
      </c>
      <c r="KP27" s="49">
        <f>IF($E$8="",0,(1*COUNTIF(AZ27,calc!$AH$8))+(2*COUNTIF(AZ27,calc!$AH$18))+(3*COUNTIF(AZ27,calc!$AH$28))+(4*COUNTIF(AZ27,calc!$AH$38))+(5*COUNTIF(AZ27,calc!$AH$48)))</f>
        <v>0</v>
      </c>
      <c r="KQ27" s="49">
        <f>IF($E$9="",0,(1*COUNTIF(AZ27,calc!$AH$9))+(2*COUNTIF(AZ27,calc!$AH$19))+(3*COUNTIF(AZ27,calc!$AH$29))+(4*COUNTIF(AZ27,calc!$AH$39))+(5*COUNTIF(AZ27,calc!$AH$49)))</f>
        <v>0</v>
      </c>
      <c r="KR27" s="49">
        <f>IF($E$10="",0,(1*COUNTIF(AZ27,calc!$AH$10))+(2*COUNTIF(AZ27,calc!$AH$20))+(3*COUNTIF(AZ27,calc!$AH$30))+(4*COUNTIF(AZ27,calc!$AH$40))+(5*COUNTIF(AZ27,calc!$AH$50)))</f>
        <v>0</v>
      </c>
      <c r="KS27" s="49">
        <f>IF($E$11="",0,(1*COUNTIF(AZ27,calc!$AH$11))+(2*COUNTIF(AZ27,calc!$AH$21))+(3*COUNTIF(AZ27,calc!$AH$31))+(4*COUNTIF(AZ27,calc!$AH$41))+(5*COUNTIF(AZ27,calc!$AH$51)))</f>
        <v>0</v>
      </c>
      <c r="KT27" s="49">
        <f>IF($E$12="",0,(1*COUNTIF(AZ27,calc!$AH$12))+(2*COUNTIF(AZ27,calc!$AH$22))+(3*COUNTIF(AZ27,calc!$AH$32))+(4*COUNTIF(AZ27,calc!$AH$42))+(5*COUNTIF(AZ27,calc!$AH$52)))</f>
        <v>0</v>
      </c>
      <c r="KU27" s="49">
        <f>IF($E$13="",0,(1*COUNTIF(AZ27,calc!$AH$13))+(2*COUNTIF(AZ27,calc!$AH$23))+(3*COUNTIF(AZ27,calc!$AH$33))+(4*COUNTIF(AZ27,calc!$AH$43))+(5*COUNTIF(AZ27,calc!$AH$53)))</f>
        <v>0</v>
      </c>
      <c r="KV27" s="1"/>
      <c r="KW27" s="49">
        <f>IF($E$4="",0,(1*COUNTIF(BA27,calc!$AH$4))+(2*COUNTIF(BA27,calc!$AH$14))+(3*COUNTIF(BA27,calc!$AH$24))+(4*COUNTIF(BA27,calc!$AH$34))+(5*COUNTIF(BA27,calc!$AH$44)))</f>
        <v>0</v>
      </c>
      <c r="KX27" s="49">
        <f>IF($E$5="",0,(1*COUNTIF(BA27,calc!$AH$5))+(2*COUNTIF(BA27,calc!$AH$15))+(3*COUNTIF(BA27,calc!$AH$25))+(4*COUNTIF(BA27,calc!$AH$35))+(5*COUNTIF(BA27,calc!$AH$45)))</f>
        <v>0</v>
      </c>
      <c r="KY27" s="49">
        <f>IF($E$6="",0,(1*COUNTIF(BA27,calc!$AH$6))+(2*COUNTIF(BA27,calc!$AH$16))+(3*COUNTIF(BA27,calc!$AH$26))+(4*COUNTIF(BA27,calc!$AH$36))+(5*COUNTIF(BA27,calc!$AH$46)))</f>
        <v>0</v>
      </c>
      <c r="KZ27" s="49">
        <f>IF($E$7="",0,(1*COUNTIF(BA27,calc!$AH$7))+(2*COUNTIF(BA27,calc!$AH$17))+(3*COUNTIF(BA27,calc!$AH$27))+(4*COUNTIF(BA27,calc!$AH$37))+(5*COUNTIF(BA27,calc!$AH$47)))</f>
        <v>0</v>
      </c>
      <c r="LA27" s="49">
        <f>IF($E$8="",0,(1*COUNTIF(BA27,calc!$AH$8))+(2*COUNTIF(BA27,calc!$AH$18))+(3*COUNTIF(BA27,calc!$AH$28))+(4*COUNTIF(BA27,calc!$AH$38))+(5*COUNTIF(BA27,calc!$AH$48)))</f>
        <v>0</v>
      </c>
      <c r="LB27" s="49">
        <f>IF($E$9="",0,(1*COUNTIF(BA27,calc!$AH$9))+(2*COUNTIF(BA27,calc!$AH$19))+(3*COUNTIF(BA27,calc!$AH$29))+(4*COUNTIF(BA27,calc!$AH$39))+(5*COUNTIF(BA27,calc!$AH$49)))</f>
        <v>0</v>
      </c>
      <c r="LC27" s="49">
        <f>IF($E$10="",0,(1*COUNTIF(BA27,calc!$AH$10))+(2*COUNTIF(BA27,calc!$AH$20))+(3*COUNTIF(BA27,calc!$AH$30))+(4*COUNTIF(BA27,calc!$AH$40))+(5*COUNTIF(BA27,calc!$AH$50)))</f>
        <v>0</v>
      </c>
      <c r="LD27" s="49">
        <f>IF($E$11="",0,(1*COUNTIF(BA27,calc!$AH$11))+(2*COUNTIF(BA27,calc!$AH$21))+(3*COUNTIF(BA27,calc!$AH$31))+(4*COUNTIF(BA27,calc!$AH$41))+(5*COUNTIF(BA27,calc!$AH$51)))</f>
        <v>0</v>
      </c>
      <c r="LE27" s="49">
        <f>IF($E$12="",0,(1*COUNTIF(BA27,calc!$AH$12))+(2*COUNTIF(BA27,calc!$AH$22))+(3*COUNTIF(BA27,calc!$AH$32))+(4*COUNTIF(BA27,calc!$AH$42))+(5*COUNTIF(BA27,calc!$AH$52)))</f>
        <v>0</v>
      </c>
      <c r="LF27" s="49">
        <f>IF($E$13="",0,(1*COUNTIF(BA27,calc!$AH$13))+(2*COUNTIF(BA27,calc!$AH$23))+(3*COUNTIF(BA27,calc!$AH$33))+(4*COUNTIF(BA27,calc!$AH$43))+(5*COUNTIF(BA27,calc!$AH$53)))</f>
        <v>0</v>
      </c>
      <c r="LG27" s="1"/>
      <c r="LH27" s="49">
        <f>IF($E$4="",0,(1*COUNTIF(BB27,calc!$AH$4))+(2*COUNTIF(BB27,calc!$AH$14))+(3*COUNTIF(BB27,calc!$AH$24))+(4*COUNTIF(BB27,calc!$AH$34))+(5*COUNTIF(BB27,calc!$AH$44)))</f>
        <v>0</v>
      </c>
      <c r="LI27" s="49">
        <f>IF($E$5="",0,(1*COUNTIF(BB27,calc!$AH$5))+(2*COUNTIF(BB27,calc!$AH$15))+(3*COUNTIF(BB27,calc!$AH$25))+(4*COUNTIF(BB27,calc!$AH$35))+(5*COUNTIF(BB27,calc!$AH$45)))</f>
        <v>0</v>
      </c>
      <c r="LJ27" s="49">
        <f>IF($E$6="",0,(1*COUNTIF(BB27,calc!$AH$6))+(2*COUNTIF(BB27,calc!$AH$16))+(3*COUNTIF(BB27,calc!$AH$26))+(4*COUNTIF(BB27,calc!$AH$36))+(5*COUNTIF(BB27,calc!$AH$46)))</f>
        <v>0</v>
      </c>
      <c r="LK27" s="49">
        <f>IF($E$7="",0,(1*COUNTIF(BB27,calc!$AH$7))+(2*COUNTIF(BB27,calc!$AH$17))+(3*COUNTIF(BB27,calc!$AH$27))+(4*COUNTIF(BB27,calc!$AH$37))+(5*COUNTIF(BB27,calc!$AH$47)))</f>
        <v>0</v>
      </c>
      <c r="LL27" s="49">
        <f>IF($E$8="",0,(1*COUNTIF(BB27,calc!$AH$8))+(2*COUNTIF(BB27,calc!$AH$18))+(3*COUNTIF(BB27,calc!$AH$28))+(4*COUNTIF(BB27,calc!$AH$38))+(5*COUNTIF(BB27,calc!$AH$48)))</f>
        <v>0</v>
      </c>
      <c r="LM27" s="49">
        <f>IF($E$9="",0,(1*COUNTIF(BB27,calc!$AH$9))+(2*COUNTIF(BB27,calc!$AH$19))+(3*COUNTIF(BB27,calc!$AH$29))+(4*COUNTIF(BB27,calc!$AH$39))+(5*COUNTIF(BB27,calc!$AH$49)))</f>
        <v>0</v>
      </c>
      <c r="LN27" s="49">
        <f>IF($E$10="",0,(1*COUNTIF(BB27,calc!$AH$10))+(2*COUNTIF(BB27,calc!$AH$20))+(3*COUNTIF(BB27,calc!$AH$30))+(4*COUNTIF(BB27,calc!$AH$40))+(5*COUNTIF(BB27,calc!$AH$50)))</f>
        <v>0</v>
      </c>
      <c r="LO27" s="49">
        <f>IF($E$11="",0,(1*COUNTIF(BB27,calc!$AH$11))+(2*COUNTIF(BB27,calc!$AH$21))+(3*COUNTIF(BB27,calc!$AH$31))+(4*COUNTIF(BB27,calc!$AH$41))+(5*COUNTIF(BB27,calc!$AH$51)))</f>
        <v>0</v>
      </c>
      <c r="LP27" s="49">
        <f>IF($E$12="",0,(1*COUNTIF(BB27,calc!$AH$12))+(2*COUNTIF(BB27,calc!$AH$22))+(3*COUNTIF(BB27,calc!$AH$32))+(4*COUNTIF(BB27,calc!$AH$42))+(5*COUNTIF(BB27,calc!$AH$52)))</f>
        <v>0</v>
      </c>
      <c r="LQ27" s="49">
        <f>IF($E$13="",0,(1*COUNTIF(BB27,calc!$AH$13))+(2*COUNTIF(BB27,calc!$AH$23))+(3*COUNTIF(BB27,calc!$AH$33))+(4*COUNTIF(BB27,calc!$AH$43))+(5*COUNTIF(BB27,calc!$AH$53)))</f>
        <v>0</v>
      </c>
      <c r="LR27" s="1"/>
      <c r="LS27" s="49">
        <f>IF($E$4="",0,(1*COUNTIF(BC27,calc!$AH$4))+(2*COUNTIF(BC27,calc!$AH$14))+(3*COUNTIF(BC27,calc!$AH$24))+(4*COUNTIF(BC27,calc!$AH$34))+(5*COUNTIF(BC27,calc!$AH$44)))</f>
        <v>0</v>
      </c>
      <c r="LT27" s="49">
        <f>IF($E$5="",0,(1*COUNTIF(BC27,calc!$AH$5))+(2*COUNTIF(BC27,calc!$AH$15))+(3*COUNTIF(BC27,calc!$AH$25))+(4*COUNTIF(BC27,calc!$AH$35))+(5*COUNTIF(BC27,calc!$AH$45)))</f>
        <v>0</v>
      </c>
      <c r="LU27" s="49">
        <f>IF($E$6="",0,(1*COUNTIF(BC27,calc!$AH$6))+(2*COUNTIF(BC27,calc!$AH$16))+(3*COUNTIF(BC27,calc!$AH$26))+(4*COUNTIF(BC27,calc!$AH$36))+(5*COUNTIF(BC27,calc!$AH$46)))</f>
        <v>0</v>
      </c>
      <c r="LV27" s="49">
        <f>IF($E$7="",0,(1*COUNTIF(BC27,calc!$AH$7))+(2*COUNTIF(BC27,calc!$AH$17))+(3*COUNTIF(BC27,calc!$AH$27))+(4*COUNTIF(BC27,calc!$AH$37))+(5*COUNTIF(BC27,calc!$AH$47)))</f>
        <v>0</v>
      </c>
      <c r="LW27" s="49">
        <f>IF($E$8="",0,(1*COUNTIF(BC27,calc!$AH$8))+(2*COUNTIF(BC27,calc!$AH$18))+(3*COUNTIF(BC27,calc!$AH$28))+(4*COUNTIF(BC27,calc!$AH$38))+(5*COUNTIF(BC27,calc!$AH$48)))</f>
        <v>0</v>
      </c>
      <c r="LX27" s="49">
        <f>IF($E$9="",0,(1*COUNTIF(BC27,calc!$AH$9))+(2*COUNTIF(BC27,calc!$AH$19))+(3*COUNTIF(BC27,calc!$AH$29))+(4*COUNTIF(BC27,calc!$AH$39))+(5*COUNTIF(BC27,calc!$AH$49)))</f>
        <v>0</v>
      </c>
      <c r="LY27" s="49">
        <f>IF($E$10="",0,(1*COUNTIF(BC27,calc!$AH$10))+(2*COUNTIF(BC27,calc!$AH$20))+(3*COUNTIF(BC27,calc!$AH$30))+(4*COUNTIF(BC27,calc!$AH$40))+(5*COUNTIF(BC27,calc!$AH$50)))</f>
        <v>0</v>
      </c>
      <c r="LZ27" s="49">
        <f>IF($E$11="",0,(1*COUNTIF(BC27,calc!$AH$11))+(2*COUNTIF(BC27,calc!$AH$21))+(3*COUNTIF(BC27,calc!$AH$31))+(4*COUNTIF(BC27,calc!$AH$41))+(5*COUNTIF(BC27,calc!$AH$51)))</f>
        <v>0</v>
      </c>
      <c r="MA27" s="49">
        <f>IF($E$12="",0,(1*COUNTIF(BC27,calc!$AH$12))+(2*COUNTIF(BC27,calc!$AH$22))+(3*COUNTIF(BC27,calc!$AH$32))+(4*COUNTIF(BC27,calc!$AH$42))+(5*COUNTIF(BC27,calc!$AH$52)))</f>
        <v>0</v>
      </c>
      <c r="MB27" s="49">
        <f>IF($E$13="",0,(1*COUNTIF(BC27,calc!$AH$13))+(2*COUNTIF(BC27,calc!$AH$23))+(3*COUNTIF(BC27,calc!$AH$33))+(4*COUNTIF(BC27,calc!$AH$43))+(5*COUNTIF(BC27,calc!$AH$53)))</f>
        <v>0</v>
      </c>
      <c r="MC27" s="1"/>
      <c r="MD27" s="49">
        <f>IF($E$4="",0,(1*COUNTIF(BD27,calc!$AH$4))+(2*COUNTIF(BD27,calc!$AH$14))+(3*COUNTIF(BD27,calc!$AH$24))+(4*COUNTIF(BD27,calc!$AH$34))+(5*COUNTIF(BD27,calc!$AH$44)))</f>
        <v>0</v>
      </c>
      <c r="ME27" s="49">
        <f>IF($E$5="",0,(1*COUNTIF(BD27,calc!$AH$5))+(2*COUNTIF(BD27,calc!$AH$15))+(3*COUNTIF(BD27,calc!$AH$25))+(4*COUNTIF(BD27,calc!$AH$35))+(5*COUNTIF(BD27,calc!$AH$45)))</f>
        <v>0</v>
      </c>
      <c r="MF27" s="49">
        <f>IF($E$6="",0,(1*COUNTIF(BD27,calc!$AH$6))+(2*COUNTIF(BD27,calc!$AH$16))+(3*COUNTIF(BD27,calc!$AH$26))+(4*COUNTIF(BD27,calc!$AH$36))+(5*COUNTIF(BD27,calc!$AH$46)))</f>
        <v>0</v>
      </c>
      <c r="MG27" s="49">
        <f>IF($E$7="",0,(1*COUNTIF(BD27,calc!$AH$7))+(2*COUNTIF(BD27,calc!$AH$17))+(3*COUNTIF(BD27,calc!$AH$27))+(4*COUNTIF(BD27,calc!$AH$37))+(5*COUNTIF(BD27,calc!$AH$47)))</f>
        <v>0</v>
      </c>
      <c r="MH27" s="49">
        <f>IF($E$8="",0,(1*COUNTIF(BD27,calc!$AH$8))+(2*COUNTIF(BD27,calc!$AH$18))+(3*COUNTIF(BD27,calc!$AH$28))+(4*COUNTIF(BD27,calc!$AH$38))+(5*COUNTIF(BD27,calc!$AH$48)))</f>
        <v>0</v>
      </c>
      <c r="MI27" s="49">
        <f>IF($E$9="",0,(1*COUNTIF(BD27,calc!$AH$9))+(2*COUNTIF(BD27,calc!$AH$19))+(3*COUNTIF(BD27,calc!$AH$29))+(4*COUNTIF(BD27,calc!$AH$39))+(5*COUNTIF(BD27,calc!$AH$49)))</f>
        <v>0</v>
      </c>
      <c r="MJ27" s="49">
        <f>IF($E$10="",0,(1*COUNTIF(BD27,calc!$AH$10))+(2*COUNTIF(BD27,calc!$AH$20))+(3*COUNTIF(BD27,calc!$AH$30))+(4*COUNTIF(BD27,calc!$AH$40))+(5*COUNTIF(BD27,calc!$AH$50)))</f>
        <v>0</v>
      </c>
      <c r="MK27" s="49">
        <f>IF($E$11="",0,(1*COUNTIF(BD27,calc!$AH$11))+(2*COUNTIF(BD27,calc!$AH$21))+(3*COUNTIF(BD27,calc!$AH$31))+(4*COUNTIF(BD27,calc!$AH$41))+(5*COUNTIF(BD27,calc!$AH$51)))</f>
        <v>0</v>
      </c>
      <c r="ML27" s="49">
        <f>IF($E$12="",0,(1*COUNTIF(BD27,calc!$AH$12))+(2*COUNTIF(BD27,calc!$AH$22))+(3*COUNTIF(BD27,calc!$AH$32))+(4*COUNTIF(BD27,calc!$AH$42))+(5*COUNTIF(BD27,calc!$AH$52)))</f>
        <v>0</v>
      </c>
      <c r="MM27" s="49">
        <f>IF($E$13="",0,(1*COUNTIF(BD27,calc!$AH$13))+(2*COUNTIF(BD27,calc!$AH$23))+(3*COUNTIF(BD27,calc!$AH$33))+(4*COUNTIF(BD27,calc!$AH$43))+(5*COUNTIF(BD27,calc!$AH$53)))</f>
        <v>0</v>
      </c>
      <c r="MN27" s="1"/>
      <c r="MO27" s="49">
        <f>IF($E$4="",0,(1*COUNTIF(BE27,calc!$AH$4))+(2*COUNTIF(BE27,calc!$AH$14))+(3*COUNTIF(BE27,calc!$AH$24))+(4*COUNTIF(BE27,calc!$AH$34))+(5*COUNTIF(BE27,calc!$AH$44)))</f>
        <v>0</v>
      </c>
      <c r="MP27" s="49">
        <f>IF($E$5="",0,(1*COUNTIF(BE27,calc!$AH$5))+(2*COUNTIF(BE27,calc!$AH$15))+(3*COUNTIF(BE27,calc!$AH$25))+(4*COUNTIF(BE27,calc!$AH$35))+(5*COUNTIF(BE27,calc!$AH$45)))</f>
        <v>0</v>
      </c>
      <c r="MQ27" s="49">
        <f>IF($E$6="",0,(1*COUNTIF(BE27,calc!$AH$6))+(2*COUNTIF(BE27,calc!$AH$16))+(3*COUNTIF(BE27,calc!$AH$26))+(4*COUNTIF(BE27,calc!$AH$36))+(5*COUNTIF(BE27,calc!$AH$46)))</f>
        <v>0</v>
      </c>
      <c r="MR27" s="49">
        <f>IF($E$7="",0,(1*COUNTIF(BE27,calc!$AH$7))+(2*COUNTIF(BE27,calc!$AH$17))+(3*COUNTIF(BE27,calc!$AH$27))+(4*COUNTIF(BE27,calc!$AH$37))+(5*COUNTIF(BE27,calc!$AH$47)))</f>
        <v>0</v>
      </c>
      <c r="MS27" s="49">
        <f>IF($E$8="",0,(1*COUNTIF(BE27,calc!$AH$8))+(2*COUNTIF(BE27,calc!$AH$18))+(3*COUNTIF(BE27,calc!$AH$28))+(4*COUNTIF(BE27,calc!$AH$38))+(5*COUNTIF(BE27,calc!$AH$48)))</f>
        <v>0</v>
      </c>
      <c r="MT27" s="49">
        <f>IF($E$9="",0,(1*COUNTIF(BE27,calc!$AH$9))+(2*COUNTIF(BE27,calc!$AH$19))+(3*COUNTIF(BE27,calc!$AH$29))+(4*COUNTIF(BE27,calc!$AH$39))+(5*COUNTIF(BE27,calc!$AH$49)))</f>
        <v>0</v>
      </c>
      <c r="MU27" s="49">
        <f>IF($E$10="",0,(1*COUNTIF(BE27,calc!$AH$10))+(2*COUNTIF(BE27,calc!$AH$20))+(3*COUNTIF(BE27,calc!$AH$30))+(4*COUNTIF(BE27,calc!$AH$40))+(5*COUNTIF(BE27,calc!$AH$50)))</f>
        <v>0</v>
      </c>
      <c r="MV27" s="49">
        <f>IF($E$11="",0,(1*COUNTIF(BE27,calc!$AH$11))+(2*COUNTIF(BE27,calc!$AH$21))+(3*COUNTIF(BE27,calc!$AH$31))+(4*COUNTIF(BE27,calc!$AH$41))+(5*COUNTIF(BE27,calc!$AH$51)))</f>
        <v>0</v>
      </c>
      <c r="MW27" s="49">
        <f>IF($E$12="",0,(1*COUNTIF(BE27,calc!$AH$12))+(2*COUNTIF(BE27,calc!$AH$22))+(3*COUNTIF(BE27,calc!$AH$32))+(4*COUNTIF(BE27,calc!$AH$42))+(5*COUNTIF(BE27,calc!$AH$52)))</f>
        <v>0</v>
      </c>
      <c r="MX27" s="49">
        <f>IF($E$13="",0,(1*COUNTIF(BE27,calc!$AH$13))+(2*COUNTIF(BE27,calc!$AH$23))+(3*COUNTIF(BE27,calc!$AH$33))+(4*COUNTIF(BE27,calc!$AH$43))+(5*COUNTIF(BE27,calc!$AH$53)))</f>
        <v>0</v>
      </c>
      <c r="MY27" s="1"/>
      <c r="MZ27" s="49">
        <f>IF($E$4="",0,(1*COUNTIF(BF27,calc!$AH$4))+(2*COUNTIF(BF27,calc!$AH$14))+(3*COUNTIF(BF27,calc!$AH$24))+(4*COUNTIF(BF27,calc!$AH$34))+(5*COUNTIF(BF27,calc!$AH$44)))</f>
        <v>0</v>
      </c>
      <c r="NA27" s="49">
        <f>IF($E$5="",0,(1*COUNTIF(BF27,calc!$AH$5))+(2*COUNTIF(BF27,calc!$AH$15))+(3*COUNTIF(BF27,calc!$AH$25))+(4*COUNTIF(BF27,calc!$AH$35))+(5*COUNTIF(BF27,calc!$AH$45)))</f>
        <v>0</v>
      </c>
      <c r="NB27" s="49">
        <f>IF($E$6="",0,(1*COUNTIF(BF27,calc!$AH$6))+(2*COUNTIF(BF27,calc!$AH$16))+(3*COUNTIF(BF27,calc!$AH$26))+(4*COUNTIF(BF27,calc!$AH$36))+(5*COUNTIF(BF27,calc!$AH$46)))</f>
        <v>0</v>
      </c>
      <c r="NC27" s="49">
        <f>IF($E$7="",0,(1*COUNTIF(BF27,calc!$AH$7))+(2*COUNTIF(BF27,calc!$AH$17))+(3*COUNTIF(BF27,calc!$AH$27))+(4*COUNTIF(BF27,calc!$AH$37))+(5*COUNTIF(BF27,calc!$AH$47)))</f>
        <v>0</v>
      </c>
      <c r="ND27" s="49">
        <f>IF($E$8="",0,(1*COUNTIF(BF27,calc!$AH$8))+(2*COUNTIF(BF27,calc!$AH$18))+(3*COUNTIF(BF27,calc!$AH$28))+(4*COUNTIF(BF27,calc!$AH$38))+(5*COUNTIF(BF27,calc!$AH$48)))</f>
        <v>0</v>
      </c>
      <c r="NE27" s="49">
        <f>IF($E$9="",0,(1*COUNTIF(BF27,calc!$AH$9))+(2*COUNTIF(BF27,calc!$AH$19))+(3*COUNTIF(BF27,calc!$AH$29))+(4*COUNTIF(BF27,calc!$AH$39))+(5*COUNTIF(BF27,calc!$AH$49)))</f>
        <v>0</v>
      </c>
      <c r="NF27" s="49">
        <f>IF($E$10="",0,(1*COUNTIF(BF27,calc!$AH$10))+(2*COUNTIF(BF27,calc!$AH$20))+(3*COUNTIF(BF27,calc!$AH$30))+(4*COUNTIF(BF27,calc!$AH$40))+(5*COUNTIF(BF27,calc!$AH$50)))</f>
        <v>0</v>
      </c>
      <c r="NG27" s="49">
        <f>IF($E$11="",0,(1*COUNTIF(BF27,calc!$AH$11))+(2*COUNTIF(BF27,calc!$AH$21))+(3*COUNTIF(BF27,calc!$AH$31))+(4*COUNTIF(BF27,calc!$AH$41))+(5*COUNTIF(BF27,calc!$AH$51)))</f>
        <v>0</v>
      </c>
      <c r="NH27" s="49">
        <f>IF($E$12="",0,(1*COUNTIF(BF27,calc!$AH$12))+(2*COUNTIF(BF27,calc!$AH$22))+(3*COUNTIF(BF27,calc!$AH$32))+(4*COUNTIF(BF27,calc!$AH$42))+(5*COUNTIF(BF27,calc!$AH$52)))</f>
        <v>0</v>
      </c>
      <c r="NI27" s="49">
        <f>IF($E$13="",0,(1*COUNTIF(BF27,calc!$AH$13))+(2*COUNTIF(BF27,calc!$AH$23))+(3*COUNTIF(BF27,calc!$AH$33))+(4*COUNTIF(BF27,calc!$AH$43))+(5*COUNTIF(BF27,calc!$AH$53)))</f>
        <v>0</v>
      </c>
      <c r="NJ27" s="1"/>
      <c r="NK27" s="49">
        <f>IF($E$4="",0,(1*COUNTIF(BG27,calc!$AH$4))+(2*COUNTIF(BG27,calc!$AH$14))+(3*COUNTIF(BG27,calc!$AH$24))+(4*COUNTIF(BG27,calc!$AH$34))+(5*COUNTIF(BG27,calc!$AH$44)))</f>
        <v>0</v>
      </c>
      <c r="NL27" s="49">
        <f>IF($E$5="",0,(1*COUNTIF(BG27,calc!$AH$5))+(2*COUNTIF(BG27,calc!$AH$15))+(3*COUNTIF(BG27,calc!$AH$25))+(4*COUNTIF(BG27,calc!$AH$35))+(5*COUNTIF(BG27,calc!$AH$45)))</f>
        <v>0</v>
      </c>
      <c r="NM27" s="49">
        <f>IF($E$6="",0,(1*COUNTIF(BG27,calc!$AH$6))+(2*COUNTIF(BG27,calc!$AH$16))+(3*COUNTIF(BG27,calc!$AH$26))+(4*COUNTIF(BG27,calc!$AH$36))+(5*COUNTIF(BG27,calc!$AH$46)))</f>
        <v>0</v>
      </c>
      <c r="NN27" s="49">
        <f>IF($E$7="",0,(1*COUNTIF(BG27,calc!$AH$7))+(2*COUNTIF(BG27,calc!$AH$17))+(3*COUNTIF(BG27,calc!$AH$27))+(4*COUNTIF(BG27,calc!$AH$37))+(5*COUNTIF(BG27,calc!$AH$47)))</f>
        <v>0</v>
      </c>
      <c r="NO27" s="49">
        <f>IF($E$8="",0,(1*COUNTIF(BG27,calc!$AH$8))+(2*COUNTIF(BG27,calc!$AH$18))+(3*COUNTIF(BG27,calc!$AH$28))+(4*COUNTIF(BG27,calc!$AH$38))+(5*COUNTIF(BG27,calc!$AH$48)))</f>
        <v>0</v>
      </c>
      <c r="NP27" s="49">
        <f>IF($E$9="",0,(1*COUNTIF(BG27,calc!$AH$9))+(2*COUNTIF(BG27,calc!$AH$19))+(3*COUNTIF(BG27,calc!$AH$29))+(4*COUNTIF(BG27,calc!$AH$39))+(5*COUNTIF(BG27,calc!$AH$49)))</f>
        <v>0</v>
      </c>
      <c r="NQ27" s="49">
        <f>IF($E$10="",0,(1*COUNTIF(BG27,calc!$AH$10))+(2*COUNTIF(BG27,calc!$AH$20))+(3*COUNTIF(BG27,calc!$AH$30))+(4*COUNTIF(BG27,calc!$AH$40))+(5*COUNTIF(BG27,calc!$AH$50)))</f>
        <v>0</v>
      </c>
      <c r="NR27" s="49">
        <f>IF($E$11="",0,(1*COUNTIF(BG27,calc!$AH$11))+(2*COUNTIF(BG27,calc!$AH$21))+(3*COUNTIF(BG27,calc!$AH$31))+(4*COUNTIF(BG27,calc!$AH$41))+(5*COUNTIF(BG27,calc!$AH$51)))</f>
        <v>0</v>
      </c>
      <c r="NS27" s="49">
        <f>IF($E$12="",0,(1*COUNTIF(BG27,calc!$AH$12))+(2*COUNTIF(BG27,calc!$AH$22))+(3*COUNTIF(BG27,calc!$AH$32))+(4*COUNTIF(BG27,calc!$AH$42))+(5*COUNTIF(BG27,calc!$AH$52)))</f>
        <v>0</v>
      </c>
      <c r="NT27" s="49">
        <f>IF($E$13="",0,(1*COUNTIF(BG27,calc!$AH$13))+(2*COUNTIF(BG27,calc!$AH$23))+(3*COUNTIF(BG27,calc!$AH$33))+(4*COUNTIF(BG27,calc!$AH$43))+(5*COUNTIF(BG27,calc!$AH$53)))</f>
        <v>0</v>
      </c>
      <c r="NU27" s="1"/>
      <c r="NV27" s="49">
        <f>IF($E$4="",0,(1*COUNTIF(BH27,calc!$AH$4))+(2*COUNTIF(BH27,calc!$AH$14))+(3*COUNTIF(BH27,calc!$AH$24))+(4*COUNTIF(BH27,calc!$AH$34))+(5*COUNTIF(BH27,calc!$AH$44)))</f>
        <v>0</v>
      </c>
      <c r="NW27" s="49">
        <f>IF($E$5="",0,(1*COUNTIF(BH27,calc!$AH$5))+(2*COUNTIF(BH27,calc!$AH$15))+(3*COUNTIF(BH27,calc!$AH$25))+(4*COUNTIF(BH27,calc!$AH$35))+(5*COUNTIF(BH27,calc!$AH$45)))</f>
        <v>0</v>
      </c>
      <c r="NX27" s="49">
        <f>IF($E$6="",0,(1*COUNTIF(BH27,calc!$AH$6))+(2*COUNTIF(BH27,calc!$AH$16))+(3*COUNTIF(BH27,calc!$AH$26))+(4*COUNTIF(BH27,calc!$AH$36))+(5*COUNTIF(BH27,calc!$AH$46)))</f>
        <v>0</v>
      </c>
      <c r="NY27" s="49">
        <f>IF($E$7="",0,(1*COUNTIF(BH27,calc!$AH$7))+(2*COUNTIF(BH27,calc!$AH$17))+(3*COUNTIF(BH27,calc!$AH$27))+(4*COUNTIF(BH27,calc!$AH$37))+(5*COUNTIF(BH27,calc!$AH$47)))</f>
        <v>0</v>
      </c>
      <c r="NZ27" s="49">
        <f>IF($E$8="",0,(1*COUNTIF(BH27,calc!$AH$8))+(2*COUNTIF(BH27,calc!$AH$18))+(3*COUNTIF(BH27,calc!$AH$28))+(4*COUNTIF(BH27,calc!$AH$38))+(5*COUNTIF(BH27,calc!$AH$48)))</f>
        <v>0</v>
      </c>
      <c r="OA27" s="49">
        <f>IF($E$9="",0,(1*COUNTIF(BH27,calc!$AH$9))+(2*COUNTIF(BH27,calc!$AH$19))+(3*COUNTIF(BH27,calc!$AH$29))+(4*COUNTIF(BH27,calc!$AH$39))+(5*COUNTIF(BH27,calc!$AH$49)))</f>
        <v>0</v>
      </c>
      <c r="OB27" s="49">
        <f>IF($E$10="",0,(1*COUNTIF(BH27,calc!$AH$10))+(2*COUNTIF(BH27,calc!$AH$20))+(3*COUNTIF(BH27,calc!$AH$30))+(4*COUNTIF(BH27,calc!$AH$40))+(5*COUNTIF(BH27,calc!$AH$50)))</f>
        <v>0</v>
      </c>
      <c r="OC27" s="49">
        <f>IF($E$11="",0,(1*COUNTIF(BH27,calc!$AH$11))+(2*COUNTIF(BH27,calc!$AH$21))+(3*COUNTIF(BH27,calc!$AH$31))+(4*COUNTIF(BH27,calc!$AH$41))+(5*COUNTIF(BH27,calc!$AH$51)))</f>
        <v>0</v>
      </c>
      <c r="OD27" s="49">
        <f>IF($E$12="",0,(1*COUNTIF(BH27,calc!$AH$12))+(2*COUNTIF(BH27,calc!$AH$22))+(3*COUNTIF(BH27,calc!$AH$32))+(4*COUNTIF(BH27,calc!$AH$42))+(5*COUNTIF(BH27,calc!$AH$52)))</f>
        <v>0</v>
      </c>
      <c r="OE27" s="49">
        <f>IF($E$13="",0,(1*COUNTIF(BH27,calc!$AH$13))+(2*COUNTIF(BH27,calc!$AH$23))+(3*COUNTIF(BH27,calc!$AH$33))+(4*COUNTIF(BH27,calc!$AH$43))+(5*COUNTIF(BH27,calc!$AH$53)))</f>
        <v>0</v>
      </c>
      <c r="OF27" s="1"/>
      <c r="OG27" s="49">
        <f>IF($E$4="",0,(1*COUNTIF(BI27,calc!$AH$4))+(2*COUNTIF(BI27,calc!$AH$14))+(3*COUNTIF(BI27,calc!$AH$24))+(4*COUNTIF(BI27,calc!$AH$34))+(5*COUNTIF(BI27,calc!$AH$44)))</f>
        <v>0</v>
      </c>
      <c r="OH27" s="49">
        <f>IF($E$5="",0,(1*COUNTIF(BI27,calc!$AH$5))+(2*COUNTIF(BI27,calc!$AH$15))+(3*COUNTIF(BI27,calc!$AH$25))+(4*COUNTIF(BI27,calc!$AH$35))+(5*COUNTIF(BI27,calc!$AH$45)))</f>
        <v>0</v>
      </c>
      <c r="OI27" s="49">
        <f>IF($E$6="",0,(1*COUNTIF(BI27,calc!$AH$6))+(2*COUNTIF(BI27,calc!$AH$16))+(3*COUNTIF(BI27,calc!$AH$26))+(4*COUNTIF(BI27,calc!$AH$36))+(5*COUNTIF(BI27,calc!$AH$46)))</f>
        <v>0</v>
      </c>
      <c r="OJ27" s="49">
        <f>IF($E$7="",0,(1*COUNTIF(BI27,calc!$AH$7))+(2*COUNTIF(BI27,calc!$AH$17))+(3*COUNTIF(BI27,calc!$AH$27))+(4*COUNTIF(BI27,calc!$AH$37))+(5*COUNTIF(BI27,calc!$AH$47)))</f>
        <v>0</v>
      </c>
      <c r="OK27" s="49">
        <f>IF($E$8="",0,(1*COUNTIF(BI27,calc!$AH$8))+(2*COUNTIF(BI27,calc!$AH$18))+(3*COUNTIF(BI27,calc!$AH$28))+(4*COUNTIF(BI27,calc!$AH$38))+(5*COUNTIF(BI27,calc!$AH$48)))</f>
        <v>0</v>
      </c>
      <c r="OL27" s="49">
        <f>IF($E$9="",0,(1*COUNTIF(BI27,calc!$AH$9))+(2*COUNTIF(BI27,calc!$AH$19))+(3*COUNTIF(BI27,calc!$AH$29))+(4*COUNTIF(BI27,calc!$AH$39))+(5*COUNTIF(BI27,calc!$AH$49)))</f>
        <v>0</v>
      </c>
      <c r="OM27" s="49">
        <f>IF($E$10="",0,(1*COUNTIF(BI27,calc!$AH$10))+(2*COUNTIF(BI27,calc!$AH$20))+(3*COUNTIF(BI27,calc!$AH$30))+(4*COUNTIF(BI27,calc!$AH$40))+(5*COUNTIF(BI27,calc!$AH$50)))</f>
        <v>0</v>
      </c>
      <c r="ON27" s="49">
        <f>IF($E$11="",0,(1*COUNTIF(BI27,calc!$AH$11))+(2*COUNTIF(BI27,calc!$AH$21))+(3*COUNTIF(BI27,calc!$AH$31))+(4*COUNTIF(BI27,calc!$AH$41))+(5*COUNTIF(BI27,calc!$AH$51)))</f>
        <v>0</v>
      </c>
      <c r="OO27" s="49">
        <f>IF($E$12="",0,(1*COUNTIF(BI27,calc!$AH$12))+(2*COUNTIF(BI27,calc!$AH$22))+(3*COUNTIF(BI27,calc!$AH$32))+(4*COUNTIF(BI27,calc!$AH$42))+(5*COUNTIF(BI27,calc!$AH$52)))</f>
        <v>0</v>
      </c>
      <c r="OP27" s="49">
        <f>IF($E$13="",0,(1*COUNTIF(BI27,calc!$AH$13))+(2*COUNTIF(BI27,calc!$AH$23))+(3*COUNTIF(BI27,calc!$AH$33))+(4*COUNTIF(BI27,calc!$AH$43))+(5*COUNTIF(BI27,calc!$AH$53)))</f>
        <v>0</v>
      </c>
      <c r="OQ27" s="1"/>
      <c r="OR27" s="49">
        <f>IF($E$4="",0,(1*COUNTIF(BJ27,calc!$AH$4))+(2*COUNTIF(BJ27,calc!$AH$14))+(3*COUNTIF(BJ27,calc!$AH$24))+(4*COUNTIF(BJ27,calc!$AH$34))+(5*COUNTIF(BJ27,calc!$AH$44)))</f>
        <v>0</v>
      </c>
      <c r="OS27" s="49">
        <f>IF($E$5="",0,(1*COUNTIF(BJ27,calc!$AH$5))+(2*COUNTIF(BJ27,calc!$AH$15))+(3*COUNTIF(BJ27,calc!$AH$25))+(4*COUNTIF(BJ27,calc!$AH$35))+(5*COUNTIF(BJ27,calc!$AH$45)))</f>
        <v>0</v>
      </c>
      <c r="OT27" s="49">
        <f>IF($E$6="",0,(1*COUNTIF(BJ27,calc!$AH$6))+(2*COUNTIF(BJ27,calc!$AH$16))+(3*COUNTIF(BJ27,calc!$AH$26))+(4*COUNTIF(BJ27,calc!$AH$36))+(5*COUNTIF(BJ27,calc!$AH$46)))</f>
        <v>0</v>
      </c>
      <c r="OU27" s="49">
        <f>IF($E$7="",0,(1*COUNTIF(BJ27,calc!$AH$7))+(2*COUNTIF(BJ27,calc!$AH$17))+(3*COUNTIF(BJ27,calc!$AH$27))+(4*COUNTIF(BJ27,calc!$AH$37))+(5*COUNTIF(BJ27,calc!$AH$47)))</f>
        <v>0</v>
      </c>
      <c r="OV27" s="49">
        <f>IF($E$8="",0,(1*COUNTIF(BJ27,calc!$AH$8))+(2*COUNTIF(BJ27,calc!$AH$18))+(3*COUNTIF(BJ27,calc!$AH$28))+(4*COUNTIF(BJ27,calc!$AH$38))+(5*COUNTIF(BJ27,calc!$AH$48)))</f>
        <v>0</v>
      </c>
      <c r="OW27" s="49">
        <f>IF($E$9="",0,(1*COUNTIF(BJ27,calc!$AH$9))+(2*COUNTIF(BJ27,calc!$AH$19))+(3*COUNTIF(BJ27,calc!$AH$29))+(4*COUNTIF(BJ27,calc!$AH$39))+(5*COUNTIF(BJ27,calc!$AH$49)))</f>
        <v>0</v>
      </c>
      <c r="OX27" s="49">
        <f>IF($E$10="",0,(1*COUNTIF(BJ27,calc!$AH$10))+(2*COUNTIF(BJ27,calc!$AH$20))+(3*COUNTIF(BJ27,calc!$AH$30))+(4*COUNTIF(BJ27,calc!$AH$40))+(5*COUNTIF(BJ27,calc!$AH$50)))</f>
        <v>0</v>
      </c>
      <c r="OY27" s="49">
        <f>IF($E$11="",0,(1*COUNTIF(BJ27,calc!$AH$11))+(2*COUNTIF(BJ27,calc!$AH$21))+(3*COUNTIF(BJ27,calc!$AH$31))+(4*COUNTIF(BJ27,calc!$AH$41))+(5*COUNTIF(BJ27,calc!$AH$51)))</f>
        <v>0</v>
      </c>
      <c r="OZ27" s="49">
        <f>IF($E$12="",0,(1*COUNTIF(BJ27,calc!$AH$12))+(2*COUNTIF(BJ27,calc!$AH$22))+(3*COUNTIF(BJ27,calc!$AH$32))+(4*COUNTIF(BJ27,calc!$AH$42))+(5*COUNTIF(BJ27,calc!$AH$52)))</f>
        <v>0</v>
      </c>
      <c r="PA27" s="49">
        <f>IF($E$13="",0,(1*COUNTIF(BJ27,calc!$AH$13))+(2*COUNTIF(BJ27,calc!$AH$23))+(3*COUNTIF(BJ27,calc!$AH$33))+(4*COUNTIF(BJ27,calc!$AH$43))+(5*COUNTIF(BJ27,calc!$AH$53)))</f>
        <v>0</v>
      </c>
      <c r="PB27" s="1"/>
      <c r="PC27" s="1"/>
      <c r="PD27" s="165"/>
      <c r="PE27" s="165"/>
      <c r="PF27" s="165"/>
      <c r="PG27" s="165"/>
      <c r="PH27" s="165"/>
      <c r="PI27" s="165"/>
      <c r="PJ27" s="165"/>
    </row>
    <row r="28" spans="1:426" ht="10.5" customHeight="1" x14ac:dyDescent="0.2">
      <c r="A28" s="281"/>
      <c r="B28" s="202"/>
      <c r="C28" s="121"/>
      <c r="D28" s="199"/>
      <c r="E28" s="235" t="str">
        <f>LEFT('BNT 3 fix'!$D28,2)</f>
        <v/>
      </c>
      <c r="F28" s="236" t="str">
        <f t="shared" si="4"/>
        <v/>
      </c>
      <c r="G28" s="280"/>
      <c r="H28" s="237">
        <f>IF(C28="",0,SUMIF(time_slot_1,D28,calc!$O$5:$O$10))</f>
        <v>0</v>
      </c>
      <c r="I28" s="238">
        <f>SUM('BNT 3 fix'!$V28:$AE28)</f>
        <v>0</v>
      </c>
      <c r="J28" s="239">
        <f t="shared" si="5"/>
        <v>0</v>
      </c>
      <c r="K28" s="293">
        <f t="shared" ca="1" si="3"/>
        <v>0</v>
      </c>
      <c r="L28" s="294">
        <f>IF($AM$4=calc!$L$22,0,IF($E$4="",0,(IF(OR($E$4=calc!$E$24,$E$4=calc!$E$25,$E$4=calc!$E$26),(K28*$AF$4)/2,K28*$AF$4))))*(1+BK28)</f>
        <v>0</v>
      </c>
      <c r="M28" s="294">
        <f>IF(AM14=calc!$L$22,0,IF($E$5="",0,(IF(OR($E$5=calc!$E$24,$E$5=calc!$E$25,$E$5=calc!$E$26),($K28*$AF$5)/2,$K28*$AF$5))))*(1+BK28)</f>
        <v>0</v>
      </c>
      <c r="N28" s="294">
        <f>IF(AM15=calc!$L$22,0,IF($E$6="",0,(IF(OR($E$6=calc!$E$24,$E$6=calc!$E$25,$E$6=calc!$E$26),($K28*$AF$6)/2,$K28*$AF$6))))*(1+BK28)</f>
        <v>0</v>
      </c>
      <c r="O28" s="294">
        <f>IF(AM16=calc!$L$22,0,IF($E$7="",0,(IF(OR($E$7=calc!$E$24,$E$7=calc!$E$25,$E$7=calc!$E$26),($K28*$AF$7)/2,$K28*$AF$7))))*(1+BK28)</f>
        <v>0</v>
      </c>
      <c r="P28" s="294">
        <f>IF(AM17=calc!$L$22,0,IF($E$8="",0,(IF(OR($E$8=calc!$E$24,$E$8=calc!$E$25,$E$8=calc!$E$26),($K28*$AF$8)/2,$K28*$AF$8))))*(1+BK28)</f>
        <v>0</v>
      </c>
      <c r="Q28" s="294">
        <f>IF(AM18=calc!$L$22,0,IF($E$9="",0,(IF(OR($E$9=calc!$E$24,$E$9=calc!$E$25,$E$9=calc!$E$26),($K28*$AF$9)/2,$K28*$AF$9))))*(1+BK28)</f>
        <v>0</v>
      </c>
      <c r="R28" s="294">
        <f>IF(AM19=calc!$L$22,0,IF($E$10="",0,(IF(OR($E$10=calc!$E$24,$E$10=calc!$E$25,$E$10=calc!$E$26),($K28*$AF$10)/2,$K28*$AF$10))))*(1+BK28)</f>
        <v>0</v>
      </c>
      <c r="S28" s="294">
        <f>IF(AM20=calc!$L$22,0,IF($E$11="",0,(IF(OR($E$11=calc!$E$24,$E$11=calc!$E$25,$E$11=calc!$E$26),($K28*$AF$11)/2,$K28*$AF$11))))*(1+BK28)</f>
        <v>0</v>
      </c>
      <c r="T28" s="294">
        <f>IF(AM21=calc!$L$22,0,IF($E$12="",0,(IF(OR($E$12=calc!$E$24,$E$12=calc!$E$25,$E$12=calc!$E$26),($K28*$AF$12)/2,$K28*$AF$12))))*(1+BK28)</f>
        <v>0</v>
      </c>
      <c r="U28" s="294">
        <f>IF(AM22=calc!$L$22,0,IF($E$13="",0,(IF(OR($E$13=calc!$E$24,$E$13=calc!$E$25,$E$13=calc!$E$26),($K28*$AF$13)/2,$K28*$AF$13))))*(1+BK28)</f>
        <v>0</v>
      </c>
      <c r="V28" s="293">
        <f>(1*(IF($E$4="",0,(IF(OR($E$4=calc!$E$24,$E$4=calc!$E$25,$E$4=calc!$E$26),COUNTIF(AF28:BJ28,calc!$AH$4)*2,COUNTIF(AF28:BJ28,calc!$AH$4))))+(2*(IF(OR($E$4=calc!$E$24,$E$4=calc!$E$25,$E$4=calc!$E$26),COUNTIF(AF28:BJ28,calc!$AH$14)*2,COUNTIF(AF28:BJ28,calc!$AH$14))))+(3*(IF(OR($E$4=calc!$E$24,$E$4=calc!$E$25,$E$4=calc!$E$26),COUNTIF(AF28:BJ28,calc!$AH$24)*2,COUNTIF(AF28:BJ28,calc!$AH$24))))+(4*(IF(OR($E$4=calc!$E$24,$E$4=calc!$E$25,$E$4=calc!$E$26),COUNTIF(AF28:BJ28,calc!$AH$34)*2,COUNTIF(AF28:BJ28,calc!$AH$34))))+(5*(IF(OR($E$4=calc!$E$24,$E$4=calc!$E$25,$E$4=calc!$E$26),COUNTIF(AF28:BJ28,calc!$AH$44)*2,COUNTIF(AF28:BJ28,calc!$AH$44))))))</f>
        <v>0</v>
      </c>
      <c r="W28" s="293">
        <f>(1*(IF($E$5="",0,(IF(OR($E$5=calc!$E$24,$E$5=calc!$E$25,$E$5=calc!$E$26),COUNTIF(AF28:BJ28,calc!$AH$5)*2,COUNTIF(AF28:BJ28,calc!$AH$5))))+(2*(IF(OR($E$5=calc!$E$24,$E$5=calc!$E$25,$E$5=calc!$E$26),COUNTIF(AF28:BJ28,calc!$AH$15)*2,COUNTIF(AF28:BJ28,calc!$AH$15))))+(3*(IF(OR($E$5=calc!$E$24,$E$5=calc!$E$25,$E$5=calc!$E$26),COUNTIF(AF28:BJ28,calc!$AH$25)*2,COUNTIF(AF28:BJ28,calc!$AH$25))))+(4*(IF(OR($E$5=calc!$E$24,$E$5=calc!$E$25,$E$5=calc!$E$26),COUNTIF(AF28:BJ28,calc!$AH$35)*2,COUNTIF(AF28:BJ28,calc!$AH$35))))+(5*(IF(OR($E$5=calc!$E$24,$E$5=calc!$E$25,$E$5=calc!$E$26),COUNTIF(AF28:BJ28,calc!$AH$45)*2,COUNTIF(AF28:BJ28,calc!$AH$45))))))</f>
        <v>0</v>
      </c>
      <c r="X28" s="293">
        <f>(1*(IF($E$6="",0,(IF(OR($E$6=calc!$E$24,$E$6=calc!$E$25,$E$6=calc!$E$26),COUNTIF(AF28:BJ28,calc!$AH$6)*2,COUNTIF(AF28:BJ28,calc!$AH$6))))+(2*(IF(OR($E$6=calc!$E$24,$E$6=calc!$E$25,$E$6=calc!$E$26),COUNTIF(AF28:BJ28,calc!$AH$16)*2,COUNTIF(AF28:BJ28,calc!$AH$16))))+(3*(IF(OR($E$6=calc!$E$24,$E$6=calc!$E$25,$E$6=calc!$E$26),COUNTIF(AF28:BJ28,calc!$AH$26)*2,COUNTIF(AF28:BJ28,calc!$AH$26))))+(4*(IF(OR($E$6=calc!$E$24,$E$6=calc!$E$25,$E$6=calc!$E$26),COUNTIF(AF28:BJ28,calc!$AH$36)*2,COUNTIF(AF28:BJ28,calc!$AH$36))))+(5*(IF(OR($E$6=calc!$E$24,$E$6=calc!$E$25,$E$6=calc!$E$26),COUNTIF(AF28:BJ28,calc!$AH$46)*2,COUNTIF(AF28:BJ28,calc!$AH$46))))))</f>
        <v>0</v>
      </c>
      <c r="Y28" s="293">
        <f>(1*(IF($E$7="",0,(IF(OR($E$7=calc!$E$24,$E$7=calc!$E$25,$E$7=calc!$E$26),COUNTIF(AF28:BJ28,calc!$AH$7)*2,COUNTIF(AF28:BJ28,calc!$AH$7))))+(2*(IF(OR($E$7=calc!$E$24,$E$7=calc!$E$25,$E$7=calc!$E$26),COUNTIF(AF28:BJ28,calc!$AH$17)*2,COUNTIF(AF28:BJ28,calc!$AH$17))))+(3*(IF(OR($E$7=calc!$E$24,$E$7=calc!$E$25,$E$7=calc!$E$26),COUNTIF(AF28:BJ28,calc!$AH$27)*2,COUNTIF(AF28:BJ28,calc!$AH$27))))+(4*(IF(OR($E$7=calc!$E$24,$E$7=calc!$E$25,$E$7=calc!$E$26),COUNTIF(AF28:BJ28,calc!$AH$37)*2,COUNTIF(AF28:BJ28,calc!$AH$37))))+(5*(IF(OR($E$7=calc!$E$24,$E$7=calc!$E$25,$E$7=calc!$E$26),COUNTIF(AF28:BJ28,calc!$AH$47)*2,COUNTIF(AF28:BJ28,calc!$AH$47))))))</f>
        <v>0</v>
      </c>
      <c r="Z28" s="293">
        <f>(1*(IF($E$8="",0,(IF(OR($E$8=calc!$E$24,$E$8=calc!$E$25,$E$8=calc!$E$26),COUNTIF(AF28:BJ28,calc!$AH$8)*2,COUNTIF(AF28:BJ28,calc!$AH$8))))+(2*(IF(OR($E$8=calc!$E$24,$E$8=calc!$E$25,$E$8=calc!$E$26),COUNTIF(AF28:BJ28,calc!$AH$18)*2,COUNTIF(AF28:BJ28,calc!$AH$18))))+(3*(IF(OR($E$8=calc!$E$24,$E$8=calc!$E$25,$E$8=calc!$E$26),COUNTIF(AF28:BJ28,calc!$AH$28)*2,COUNTIF(AF28:BJ28,calc!$AH$28))))+(4*(IF(OR($E$8=calc!$E$24,$E$8=calc!$E$25,$E$8=calc!$E$26),COUNTIF(AF28:BJ28,calc!$AH$38)*2,COUNTIF(AF28:BJ28,calc!$AH$38))))+(5*(IF(OR($E$8=calc!$E$24,$E$8=calc!$E$25,$E$8=calc!$E$26),COUNTIF(AF28:BJ28,calc!$AH$48)*2,COUNTIF(AF28:BJ28,calc!$AH$48))))))</f>
        <v>0</v>
      </c>
      <c r="AA28" s="293">
        <f>(1*(IF($E$9="",0,(IF(OR($E$9=calc!$E$24,$E$9=calc!$E$25,$E$9=calc!$E$26),COUNTIF(AF28:BJ28,calc!$AH$9)*2,COUNTIF(AF28:BJ28,calc!$AH$9))))+(2*(IF(OR($E$9=calc!$E$24,$E$9=calc!$E$25,$E$9=calc!$E$26),COUNTIF(AF28:BJ28,calc!$AH$19)*2,COUNTIF(AF28:BJ28,calc!$AH$19))))+(3*(IF(OR($E$9=calc!$E$24,$E$9=calc!$E$25,$E$9=calc!$E$26),COUNTIF(AF28:BJ28,calc!$AH$29)*2,COUNTIF(AF28:BJ28,calc!$AH$29))))+(4*(IF(OR($E$9=calc!$E$24,$E$9=calc!$E$25,$E$9=calc!$E$26),COUNTIF(AF28:BJ28,calc!$AH$39)*2,COUNTIF(AF28:BJ28,calc!$AH$39))))+(5*(IF(OR($E$9=calc!$E$24,$E$9=calc!$E$25,$E$9=calc!$E$26),COUNTIF(AF28:BJ28,calc!$AH$49)*2,COUNTIF(AF28:BJ28,calc!$AH$49))))))</f>
        <v>0</v>
      </c>
      <c r="AB28" s="295">
        <f>(1*(IF($E$10="",0,(IF(OR($E$10=calc!$E$24,$E$10=calc!$E$25,$E$10=calc!$E$26),COUNTIF(AF28:BJ28,calc!$AH$10)*2,COUNTIF(AF28:BJ28,calc!$AH$10))))+(2*(IF(OR($E$10=calc!$E$24,$E$10=calc!$E$25,$E$10=calc!$E$26),COUNTIF(AF28:BJ28,calc!$AH$20)*2,COUNTIF(AF28:BJ28,calc!$AH$20))))+(3*(IF(OR($E$10=calc!$E$24,$E$10=calc!$E$25,$E$10=calc!$E$26),COUNTIF(AF28:BJ28,calc!$AH$30)*2,COUNTIF(AF28:BJ28,calc!$AH$30))))+(4*(IF(OR($E$10=calc!$E$24,$E$10=calc!$E$25,$E$10=calc!$E$26),COUNTIF(AF28:BJ28,calc!$AH$40)*2,COUNTIF(AF28:BJ28,calc!$AH$40))))+(5*(IF(OR($E$10=calc!$E$24,$E$10=calc!$E$25,$E$10=calc!$E$26),COUNTIF(AF28:BJ28,calc!$AH$50)*2,COUNTIF(AF28:BJ28,calc!$AH$50))))))</f>
        <v>0</v>
      </c>
      <c r="AC28" s="295">
        <f>(1*(IF($E$11="",0,(IF(OR($E$11=calc!$E$24,$E$11=calc!$E$25,$E$11=calc!$E$26),COUNTIF(AF28:BJ28,calc!$AH$11)*2,COUNTIF(AF28:BJ28,calc!$AH$11))))+(2*(IF(OR($E$11=calc!$E$24,$E$11=calc!$E$25,$E$11=calc!$E$26),COUNTIF(AF28:BJ28,calc!$AH$21)*2,COUNTIF(AF28:BJ28,calc!$AH$21))))+(3*(IF(OR($E$11=calc!$E$24,$E$11=calc!$E$25,$E$11=calc!$E$26),COUNTIF(AF28:BJ28,calc!$AH$31)*2,COUNTIF(AF28:BJ28,calc!$AH$31))))+(4*(IF(OR($E$11=calc!$E$24,$E$11=calc!$E$25,$E$11=calc!$E$26),COUNTIF(AF28:BJ28,calc!$AH$41)*2,COUNTIF(AF28:BJ28,calc!$AH$41))))+(5*(IF(OR($E$11=calc!$E$24,$E$11=calc!$E$25,$E$11=calc!$E$26),COUNTIF(AF28:BJ28,calc!$AH$51)*2,COUNTIF(AF28:BJ28,calc!$AH$51))))))</f>
        <v>0</v>
      </c>
      <c r="AD28" s="295">
        <f>(1*(IF($E$12="",0,(IF(OR($E$12=calc!$E$24,$E$12=calc!$E$25,$E$12=calc!$E$26),COUNTIF(AF28:BJ28,calc!$AH$12)*2,COUNTIF(AF28:BJ28,calc!$AH$12))))+(2*(IF(OR($E$12=calc!$E$24,$E$12=calc!$E$25,$E$12=calc!$E$26),COUNTIF(AF28:BJ28,calc!$AH$22)*2,COUNTIF(AF28:BJ28,calc!$AH$22))))+(3*(IF(OR($E$12=calc!$E$24,$E$12=calc!$E$25,$E$12=calc!$E$26),COUNTIF(AF28:BJ28,calc!$AH$32)*2,COUNTIF(AF28:BJ28,calc!$AH$32))))+(4*(IF(OR($E$12=calc!$E$24,$E$12=calc!$E$25,$E$12=calc!$E$26),COUNTIF(AF28:BJ28,calc!$AH$42)*2,COUNTIF(AF28:BJ28,calc!$AH$42))))+(5*(IF(OR($E$12=calc!$E$24,$E$12=calc!$E$25,$E$12=calc!$E$26),COUNTIF(AF28:BJ28,calc!$AH$52)*2,COUNTIF(AF28:BJ28,calc!$AH$52))))))</f>
        <v>0</v>
      </c>
      <c r="AE28" s="295">
        <f>(1*(IF($E$13="",0,(IF(OR($E$13=calc!$E$24,$E$13=calc!$E$25,$E$13=calc!$E$26),COUNTIF(AF28:BJ28,calc!$AH$13)*2,COUNTIF(AF28:BJ28,calc!$AH$13))))+(2*(IF(OR($E$13=calc!$E$24,$E$13=calc!$E$25,$E$13=calc!$E$26),COUNTIF(AF28:BJ28,calc!$AH$23)*2,COUNTIF(AF28:BJ28,calc!$AH$23))))+(3*(IF(OR($E$13=calc!$E$24,$E$13=calc!$E$25,$E$13=calc!$E$26),COUNTIF(AF28:BJ28,calc!$AH$33)*2,COUNTIF(AF28:BJ28,calc!$AH$33))))+(4*(IF(OR($E$13=calc!$E$24,$E$13=calc!$E$25,$E$13=calc!$E$26),COUNTIF(AF28:BJ28,calc!$AH$43)*2,COUNTIF(AF28:BJ28,calc!$AH$43))))+(5*(IF(OR($E$13=calc!$E$24,$E$13=calc!$E$25,$E$13=calc!$E$26),COUNTIF(AF28:BJ28,calc!$AH$53)*2,COUNTIF(AF28:BJ28,calc!$AH$53))))))</f>
        <v>0</v>
      </c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124"/>
      <c r="BL28" s="96">
        <f t="shared" si="6"/>
        <v>0</v>
      </c>
      <c r="BM28" s="164"/>
      <c r="BN28" s="49">
        <f>IF($E$4="",0,IF($AM$4=calc!$L$22,0,(1*(IF(OR($E$4=calc!$E$24,$E$4=calc!$E$25,$E$4=calc!$E$26),COUNTIF(AF28:BJ28,calc!$AH$4)*2,COUNTIF(AF28:BJ28,calc!$AH$4))))+(2*(IF(OR($E$4=calc!$E$24,$E$4=calc!$E$23,$E$4=calc!$E$26),COUNTIF(AF28:BJ28,calc!$AH$14)*2,COUNTIF(AF28:BJ28,calc!$AH$14))))+(3*(IF(OR($E$4=calc!$E$24,$E$4=calc!$E$25,$E$4=calc!$E$26),COUNTIF(AF28:BJ28,calc!$AH$24)*2,COUNTIF(AF28:BJ28,calc!$AH$24))))+(4*(IF(OR($E$4=calc!$E$24,$E$4=calc!$E$25,$E$4=calc!$E$26),COUNTIF(AF28:BJ28,calc!$AH$34)*2,COUNTIF(AF28:BJ28,calc!$AH$34))))+(5*(IF(OR($E$4=calc!$E$24,$E$4=calc!$E$25,$E$4=calc!$E$26),COUNTIF(AF28:BJ28,calc!$AH$44)*2,COUNTIF(AF28:BJ28,calc!$AH$44))))))</f>
        <v>0</v>
      </c>
      <c r="BO28" s="49">
        <f>IF($E$5="",0,IF($AM$5=calc!$L$22,0,(1*(IF(OR($E$5=calc!$E$24,$E$5=calc!$E$25,$E$5=calc!$E$26),COUNTIF(AF28:BJ28,calc!$AH$5)*2,COUNTIF(AF28:BJ28,calc!$AH$5))))+(2*(IF(OR($E$5=calc!$E$24,$E$5=calc!$E$23,$E$5=calc!$E$26),COUNTIF(AF28:BJ28,calc!$AH$15)*2,COUNTIF(AF28:BJ28,calc!$AH$15))))+(3*(IF(OR($E$5=calc!$E$24,$E$5=calc!$E$25,$E$5=calc!$E$26),COUNTIF(AF28:BJ28,calc!$AH$25)*2,COUNTIF(AF28:BJ28,calc!$AH$25))))+(4*(IF(OR($E$5=calc!$E$24,$E$5=calc!$E$25,$E$5=calc!$E$26),COUNTIF(AF28:BJ28,calc!$AH$35)*2,COUNTIF(AF28:BJ28,calc!$AH$35))))+(5*(IF(OR($E$5=calc!$E$24,$E$5=calc!$E$25,$E$5=calc!$E$26),COUNTIF(AF28:BJ28,calc!$AH$45)*2,COUNTIF(AF28:BJ28,calc!$AH$45))))))</f>
        <v>0</v>
      </c>
      <c r="BP28" s="49">
        <f>IF($E$6="",0,IF($AM$6=calc!$L$22,0,(1*(IF(OR($E$6=calc!$E$24,$E$6=calc!$E$25,$E$6=calc!$E$26),COUNTIF(AF28:BJ28,calc!$AH$6)*2,COUNTIF(AF28:BJ28,calc!$AH$6))))+(2*(IF(OR($E$6=calc!$E$24,$E$6=calc!$E$23,$E$6=calc!$E$26),COUNTIF(AF28:BJ28,calc!$AH$16)*2,COUNTIF(AF28:BJ28,calc!$AH$16))))+(3*(IF(OR($E$6=calc!$E$24,$E$6=calc!$E$25,$E$6=calc!$E$26),COUNTIF(AF28:BJ28,calc!$AH$26)*2,COUNTIF(AF28:BJ28,calc!$AH$26))))+(4*(IF(OR($E$6=calc!$E$24,$E$6=calc!$E$25,$E$6=calc!$E$26),COUNTIF(AF28:BJ28,calc!$AH$36)*2,COUNTIF(AF28:BJ28,calc!$AH$36))))+(5*(IF(OR($E$6=calc!$E$24,$E$6=calc!$E$25,$E$6=calc!$E$26),COUNTIF(AF28:BJ28,calc!$AH$46)*2,COUNTIF(AF28:BJ28,calc!$AH$46))))))</f>
        <v>0</v>
      </c>
      <c r="BQ28" s="49">
        <f>IF($E$7="",0,IF($AM$7=calc!$L$22,0,(1*(IF(OR($E$7=calc!$E$24,$E$7=calc!$E$25,$E$7=calc!$E$26),COUNTIF(AF28:BJ28,calc!$AH$7)*2,COUNTIF(AF28:BJ28,calc!$AH$7))))+(2*(IF(OR($E$7=calc!$E$24,$E$7=calc!$E$23,$E$7=calc!$E$26),COUNTIF(AF28:BJ28,calc!$AH$17)*2,COUNTIF(AF28:BJ28,calc!$AH$17))))+(3*(IF(OR($E$7=calc!$E$24,$E$7=calc!$E$25,$E$7=calc!$E$26),COUNTIF(AF28:BJ28,calc!$AH$27)*2,COUNTIF(AF28:BJ28,calc!$AH$27))))+(4*(IF(OR($E$7=calc!$E$24,$E$7=calc!$E$25,$E$7=calc!$E$26),COUNTIF(AF28:BJ28,calc!$AH$37)*2,COUNTIF(AF28:BJ28,calc!$AH$37))))+(5*(IF(OR($E$7=calc!$E$24,$E$7=calc!$E$25,$E$7=calc!$E$26),COUNTIF(AF28:BJ28,calc!$AH$47)*2,COUNTIF(AF28:BJ28,calc!$AH$47))))))</f>
        <v>0</v>
      </c>
      <c r="BR28" s="49">
        <f>IF($E$8="",0,IF($AM$8=calc!$L$22,0,(1*(IF(OR($E$8=calc!$E$24,$E$8=calc!$E$25,$E$8=calc!$E$26),COUNTIF(AF28:BJ28,calc!$AB$8)*2,COUNTIF(AF28:BJ28,calc!$AH$8))))+(2*(IF(OR($E$8=calc!$E$24,$E$8=calc!$E$23,$E$8=calc!$E$26),COUNTIF(AF28:BJ28,calc!$AH$18)*2,COUNTIF(AF28:BJ28,calc!$AH$18))))+(3*(IF(OR($E$8=calc!$E$24,$E$8=calc!$E$25,$E$8=calc!$E$26),COUNTIF(AF28:BJ28,calc!$AH$28)*2,COUNTIF(AF28:BJ28,calc!$AH$28))))+(4*(IF(OR($E$8=calc!$E$24,$E$8=calc!$E$25,$E$8=calc!$E$26),COUNTIF(AF28:BJ28,calc!$AH$38)*2,COUNTIF(AF28:BJ28,calc!$AH$38))))+(5*(IF(OR($E$8=calc!$E$24,$E$8=calc!$E$25,$E$8=calc!$E$26),COUNTIF(AF28:BJ28,calc!$AH$48)*2,COUNTIF(AF28:BJ28,calc!$AH$48))))))</f>
        <v>0</v>
      </c>
      <c r="BS28" s="49">
        <f>IF($E$9="",0,IF($AM$9=calc!$L$22,0,(1*(IF(OR($E$9=calc!$E$24,$E$9=calc!$E$25,$E$9=calc!$E$26),COUNTIF(AF28:BJ28,calc!$AH$9)*2,COUNTIF(AF28:BJ28,calc!$AH$9))))+(2*(IF(OR($E$9=calc!$E$24,$E$9=calc!$E$23,$E$9=calc!$E$26),COUNTIF(AF28:BJ28,calc!$AH$19)*2,COUNTIF(AF28:BJ28,calc!$AH$19))))+(3*(IF(OR($E$9=calc!$E$24,$E$9=calc!$E$25,$E$9=calc!$E$26),COUNTIF(AF28:BJ28,calc!$AH$29)*2,COUNTIF(AF28:BJ28,calc!$AH$29))))+(4*(IF(OR($E$9=calc!$E$24,$E$9=calc!$E$25,$E$9=calc!$E$26),COUNTIF(AF28:BJ28,calc!$AH$39)*2,COUNTIF(AF28:BJ28,calc!$AH$39))))+(5*(IF(OR($E$9=calc!$E$24,$E$9=calc!$E$25,$E$9=calc!$E$26),COUNTIF(AF28:BJ28,calc!$AH$49)*2,COUNTIF(AF28:BJ28,calc!$AH$49))))))</f>
        <v>0</v>
      </c>
      <c r="BT28" s="49">
        <f>IF($E$10="",0,IF($AM$10=calc!$L$22,0,(1*(IF(OR($E$10=calc!$E$24,$E$10=calc!$E$25,$E$10=calc!$E$26),COUNTIF(AF28:BJ28,calc!$AH$10)*2,COUNTIF(AF28:BJ28,calc!$AH$10))))+(2*(IF(OR($E$10=calc!$E$24,$E$10=calc!$E$23,$E$10=calc!$E$26),COUNTIF(AF28:BJ28,calc!$AH$20)*2,COUNTIF(AF28:BJ28,calc!$AH$20))))+(3*(IF(OR($E$10=calc!$E$24,$E$10=calc!$E$25,$E$10=calc!$E$26),COUNTIF(AF28:BJ28,calc!$AH$30)*2,COUNTIF(AF28:BJ28,calc!$AH$30))))+(4*(IF(OR($E$10=calc!$E$24,$E$10=calc!$E$25,$E$10=calc!$E$26),COUNTIF(AF28:BJ28,calc!$AH$40)*2,COUNTIF(AF28:BJ28,calc!$AH$40))))+(5*(IF(OR($E$10=calc!$E$24,$E$10=calc!$E$25,$E$10=calc!$E$26),COUNTIF(AF28:BJ28,calc!$AH$50)*2,COUNTIF(AF28:BJ28,calc!$AH$50))))))</f>
        <v>0</v>
      </c>
      <c r="BU28" s="49">
        <f>IF($E$11="",0,IF($AQ$11=calc!$L$22,0,(1*(IF(OR($E$11=calc!$E$24,$E$11=calc!$E$25,$E$11=calc!$E$26),COUNTIF(AF28:BJ28,calc!$AH$11)*2,COUNTIF(AF28:BJ28,calc!$AH$11))))+(2*(IF(OR($E$11=calc!$E$24,$E$11=calc!$E$23,$E$11=calc!$E$26),COUNTIF(AF28:BJ28,calc!$AH$21)*2,COUNTIF(AF28:BJ28,calc!$AH$21))))+(3*(IF(OR($E$11=calc!$E$24,$E$11=calc!$E$25,$E$11=calc!$E$26),COUNTIF(AF28:BJ28,calc!$AH$31)*2,COUNTIF(AF28:BJ28,calc!$AH$31))))+(4*(IF(OR($E$11=calc!$E$24,$E$11=calc!$E$25,$E$11=calc!$E$26),COUNTIF(AF28:BJ28,calc!$AH$41)*2,COUNTIF(AF28:BJ28,calc!$AH$41))))+(5*(IF(OR($E$11=calc!$E$24,$E$11=calc!$E$25,$E$11=calc!$E$26),COUNTIF(AF28:BJ28,calc!$AH$51)*2,COUNTIF(AF28:BJ28,calc!$AH$51))))))</f>
        <v>0</v>
      </c>
      <c r="BV28" s="49">
        <f>IF($E$12="",0,IF($AM$12=calc!$L$22,0,(1*(IF(OR($E$12=calc!$E$24,$E$12=calc!$E$25,$E$12=calc!$E$26),COUNTIF(AF28:BJ28,calc!$AH$12)*2,COUNTIF(AF28:BJ28,calc!$AH$12))))+(2*(IF(OR($E$12=calc!$E$24,$E$12=calc!$E$23,$E$12=calc!$E$26),COUNTIF(AF28:BJ28,calc!$AH$22)*2,COUNTIF(AF28:BJ28,calc!$AH$22))))+(3*(IF(OR($E$12=calc!$E$24,$E$12=calc!$E$25,$E$12=calc!$E$26),COUNTIF(AF28:BJ28,calc!$AH$32)*2,COUNTIF(AF28:BJ28,calc!$AH$32))))+(4*(IF(OR($E$12=calc!$E$24,$E$12=calc!$E$25,$E$12=calc!$E$26),COUNTIF(AF28:BJ28,calc!$AH$42)*2,COUNTIF(AF28:BJ28,calc!$AH$42))))+(5*(IF(OR($E$12=calc!$E$24,$E$12=calc!$E$25,$E$12=calc!$E$26),COUNTIF(AF28:BJ28,calc!$AH$52)*2,COUNTIF(AF28:BJ28,calc!$AH$52))))))</f>
        <v>0</v>
      </c>
      <c r="BW28" s="49">
        <f>IF($E$13="",0,IF($AQ$13=calc!$L$22,0,(1*(IF(OR($E$13=calc!$E$24,$E$13=calc!$E$25,$E$13=calc!$E$26),COUNTIF(AF28:BJ28,calc!$AH$13)*2,COUNTIF(AF28:BJ28,calc!$AH$13))))+(2*(IF(OR($E$13=calc!$E$24,$E$13=calc!$E$23,$E$13=calc!$E$26),COUNTIF(AF28:BJ28,calc!$AH$23)*2,COUNTIF(AF28:BJ28,calc!$AH$23))))+(3*(IF(OR($E$13=calc!$E$24,$E$13=calc!$E$25,$E$13=calc!$E$26),COUNTIF(AF28:BJ28,calc!$AH$33)*2,COUNTIF(AF28:BJ28,calc!$AH$33))))+(4*(IF(OR($E$13=calc!$E$24,$E$13=calc!$E$25,$E$13=calc!$E$26),COUNTIF(AF28:BJ28,calc!$AH$43)*2,COUNTIF(AF28:BJ28,calc!$AH$43))))+(5*(IF(OR($E$13=calc!$E$24,$E$13=calc!$E$25,$E$13=calc!$E$26),COUNTIF(AF28:BJ28,calc!$AH$53)*2,COUNTIF(AF28:BJ28,calc!$AH$53))))))</f>
        <v>0</v>
      </c>
      <c r="BX28" s="49">
        <f t="shared" si="7"/>
        <v>0</v>
      </c>
      <c r="BY28" s="1"/>
      <c r="BZ28" s="49">
        <f>IF($E$4="",0,(1*COUNTIF(AF28,calc!$AH$4))+(2*COUNTIF(AF28,calc!$AH$14))+(3*COUNTIF(AF28,calc!$AH$24))+(4*COUNTIF(AF28,calc!$AH$34))+(5*COUNTIF(AF28,calc!$AH$44)))</f>
        <v>0</v>
      </c>
      <c r="CA28" s="49">
        <f>IF($E$5="",0,(1*COUNTIF(AF28,calc!$AH$5))+(2*COUNTIF(AF28,calc!$AH$15))+(3*COUNTIF(AF28,calc!$AH$25))+(4*COUNTIF(AF28,calc!$AH$35))+(5*COUNTIF(AF28,calc!$AH$45)))</f>
        <v>0</v>
      </c>
      <c r="CB28" s="49">
        <f>IF($E$6="",0,(1*COUNTIF(AF28,calc!$AH$6))+(2*COUNTIF(AF28,calc!$AH$16))+(3*COUNTIF(AF28,calc!$AH$26))+(4*COUNTIF(AF28,calc!$AH$36))+(5*COUNTIF(AF28,calc!$AH$46)))</f>
        <v>0</v>
      </c>
      <c r="CC28" s="49">
        <f>IF($E$7="",0,(1*COUNTIF(AF28,calc!$AH$7))+(2*COUNTIF(AF28,calc!$AH$17))+(3*COUNTIF(AF28,calc!$AH$27))+(4*COUNTIF(AF28,calc!$AH$37))+(5*COUNTIF(AF28,calc!$AH$47)))</f>
        <v>0</v>
      </c>
      <c r="CD28" s="49">
        <f>IF($E$8="",0,(1*COUNTIF(AF28,calc!$AH$8))+(2*COUNTIF(AF28,calc!$AH$18))+(3*COUNTIF(AF28,calc!$AH$28))+(4*COUNTIF(AF28,calc!$AH$38))+(5*COUNTIF(AF28,calc!$AH$48)))</f>
        <v>0</v>
      </c>
      <c r="CE28" s="49">
        <f>IF($E$9="",0,(1*COUNTIF(AF28,calc!$AH$9))+(2*COUNTIF(AF28,calc!$AH$19))+(3*COUNTIF(AF28,calc!$AH$29))+(4*COUNTIF(AF28,calc!$AH$39))+(5*COUNTIF(AF28,calc!$AH$49)))</f>
        <v>0</v>
      </c>
      <c r="CF28" s="49">
        <f>IF($E$10="",0,(1*COUNTIF(AF28,calc!$AH$10))+(2*COUNTIF(AF28,calc!$AH$20))+(3*COUNTIF(AF28,calc!$AH$30))+(4*COUNTIF(AF28,calc!$AH$40))+(5*COUNTIF(AF28,calc!$AH$50)))</f>
        <v>0</v>
      </c>
      <c r="CG28" s="49">
        <f>IF($E$11="",0,(1*COUNTIF(AF28,calc!$AH$11))+(2*COUNTIF(AF28,calc!$AH$21))+(3*COUNTIF(AF28,calc!$AH$31))+(4*COUNTIF(AF28,calc!$AH$41))+(5*COUNTIF(AF28,calc!$AH$51)))</f>
        <v>0</v>
      </c>
      <c r="CH28" s="49">
        <f>IF($E$12="",0,(1*COUNTIF(AF28,calc!$AH$12))+(2*COUNTIF(AF28,calc!$AH$22))+(3*COUNTIF(AF28,calc!$AH$32))+(4*COUNTIF(AF28,calc!$AH$42))+(5*COUNTIF(AF28,calc!$AH$52)))</f>
        <v>0</v>
      </c>
      <c r="CI28" s="49">
        <f>IF($E$13="",0,(1*COUNTIF(AF28,calc!$AH$13))+(2*COUNTIF(AF28,calc!$AH$23))+(3*COUNTIF(AF28,calc!$AH$33))+(4*COUNTIF(AF28,calc!$AH$43))+(5*COUNTIF(AF28,calc!$AH$53)))</f>
        <v>0</v>
      </c>
      <c r="CJ28" s="1"/>
      <c r="CK28" s="49">
        <f>IF($E$4="",0,(1*COUNTIF(AG28,calc!$AH$4))+(2*COUNTIF(AG28,calc!$AH$14))+(3*COUNTIF(AG28,calc!$AH$24))+(4*COUNTIF(AG28,calc!$AH$34))+(5*COUNTIF(AG28,calc!$AH$44)))</f>
        <v>0</v>
      </c>
      <c r="CL28" s="49">
        <f>IF($E$5="",0,(1*COUNTIF(AG28,calc!$AH$5))+(2*COUNTIF(AG28,calc!$AH$15))+(3*COUNTIF(AG28,calc!$AH$25))+(4*COUNTIF(AG28,calc!$AH$35))+(5*COUNTIF(AG28,calc!$AH$45)))</f>
        <v>0</v>
      </c>
      <c r="CM28" s="49">
        <f>IF($E$6="",0,(1*COUNTIF(AG28,calc!$AH$6))+(2*COUNTIF(AG28,calc!$AH$16))+(3*COUNTIF(AG28,calc!$AH$26))+(4*COUNTIF(AG28,calc!$AH$36))+(5*COUNTIF(AG28,calc!$AH$46)))</f>
        <v>0</v>
      </c>
      <c r="CN28" s="49">
        <f>IF($E$7="",0,(1*COUNTIF(AG28,calc!$AH$7))+(2*COUNTIF(AG28,calc!$AH$17))+(3*COUNTIF(AG28,calc!$AH$27))+(4*COUNTIF(AG28,calc!$AH$37))+(5*COUNTIF(AG28,calc!$AH$47)))</f>
        <v>0</v>
      </c>
      <c r="CO28" s="49">
        <f>IF($E$8="",0,(1*COUNTIF(AG28,calc!$AH$8))+(2*COUNTIF(AG28,calc!$AH$18))+(3*COUNTIF(AG28,calc!$AH$28))+(4*COUNTIF(AG28,calc!$AH$38))+(5*COUNTIF(AG28,calc!$AH$48)))</f>
        <v>0</v>
      </c>
      <c r="CP28" s="49">
        <f>IF($E$9="",0,(1*COUNTIF(AG28,calc!$AH$9))+(2*COUNTIF(AG28,calc!$AH$19))+(3*COUNTIF(AG28,calc!$AH$29))+(4*COUNTIF(AG28,calc!$AH$39))+(5*COUNTIF(AG28,calc!$AH$49)))</f>
        <v>0</v>
      </c>
      <c r="CQ28" s="49">
        <f>IF($E$10="",0,(1*COUNTIF(AG28,calc!$AH$10))+(2*COUNTIF(AG28,calc!$AH$20))+(3*COUNTIF(AG28,calc!$AH$30))+(4*COUNTIF(AG28,calc!$AH$40))+(5*COUNTIF(AG28,calc!$AH$50)))</f>
        <v>0</v>
      </c>
      <c r="CR28" s="49">
        <f>IF($E$11="",0,(1*COUNTIF(AG28,calc!$AH$11))+(2*COUNTIF(AG28,calc!$AH$21))+(3*COUNTIF(AG28,calc!$AH$31))+(4*COUNTIF(AG28,calc!$AH$41))+(5*COUNTIF(AG28,calc!$AH$51)))</f>
        <v>0</v>
      </c>
      <c r="CS28" s="49">
        <f>IF($E$12="",0,(1*COUNTIF(AG28,calc!$AH$12))+(2*COUNTIF(AG28,calc!$AH$22))+(3*COUNTIF(AG28,calc!$AH$32))+(4*COUNTIF(AG28,calc!$AH$42))+(5*COUNTIF(AG28,calc!$AH$52)))</f>
        <v>0</v>
      </c>
      <c r="CT28" s="49">
        <f>IF($E$13="",0,(1*COUNTIF(AG28,calc!$AH$13))+(2*COUNTIF(AG28,calc!$AH$23))+(3*COUNTIF(AG28,calc!$AH$33))+(4*COUNTIF(AG28,calc!$AH$43))+(5*COUNTIF(AG28,calc!$AH$53)))</f>
        <v>0</v>
      </c>
      <c r="CU28" s="1"/>
      <c r="CV28" s="49">
        <f>IF($E$4="",0,(1*COUNTIF(AH28,calc!$AH$4))+(2*COUNTIF(AH28,calc!$AH$14))+(3*COUNTIF(AH28,calc!$AH$24))+(4*COUNTIF(AH28,calc!$AH$34))+(5*COUNTIF(AH28,calc!$AH$44)))</f>
        <v>0</v>
      </c>
      <c r="CW28" s="49">
        <f>IF($E$5="",0,(1*COUNTIF(AH28,calc!$AH$5))+(2*COUNTIF(AH28,calc!$AH$15))+(3*COUNTIF(AH28,calc!$AH$25))+(4*COUNTIF(AH28,calc!$AH$35))+(5*COUNTIF(AH28,calc!$AH$45)))</f>
        <v>0</v>
      </c>
      <c r="CX28" s="49">
        <f>IF($E$5="",0,(1*COUNTIF(AH28,calc!$AH$6))+(2*COUNTIF(AH28,calc!$AH$16))+(3*COUNTIF(AH28,calc!$AH$26))+(4*COUNTIF(AH28,calc!$AH$36))+(5*COUNTIF(AH28,calc!$AH$46)))</f>
        <v>0</v>
      </c>
      <c r="CY28" s="49">
        <f>IF($E$7="",0,(1*COUNTIF(AH28,calc!$AH$7))+(2*COUNTIF(AH28,calc!$AH$17))+(3*COUNTIF(AH28,calc!$AH$27))+(4*COUNTIF(AH28,calc!$AH$37))+(5*COUNTIF(AH28,calc!$AH$47)))</f>
        <v>0</v>
      </c>
      <c r="CZ28" s="49">
        <f>IF($E$8="",0,(1*COUNTIF(AH28,calc!$AH$8))+(2*COUNTIF(AH28,calc!$AH$18))+(3*COUNTIF(AH28,calc!$AH$28))+(4*COUNTIF(AH28,calc!$AH$38))+(5*COUNTIF(AH28,calc!$AH$48)))</f>
        <v>0</v>
      </c>
      <c r="DA28" s="49">
        <f>IF($E$9="",0,(1*COUNTIF(AH28,calc!$AH$9))+(2*COUNTIF(AH28,calc!$AH$19))+(3*COUNTIF(AH28,calc!$AH$29))+(4*COUNTIF(AH28,calc!$AH$39))+(5*COUNTIF(AH28,calc!$AH$49)))</f>
        <v>0</v>
      </c>
      <c r="DB28" s="49">
        <f>IF($E$10="",0,(1*COUNTIF(AH28,calc!$AH$10))+(2*COUNTIF(AH28,calc!$AH$20))+(3*COUNTIF(AH28,calc!$AH$30))+(4*COUNTIF(AH28,calc!$AH$40))+(5*COUNTIF(AH28,calc!$AH$50)))</f>
        <v>0</v>
      </c>
      <c r="DC28" s="49">
        <f>IF($E$11="",0,(1*COUNTIF(AH28,calc!$AH$11))+(2*COUNTIF(AH28,calc!$AH$21))+(3*COUNTIF(AH28,calc!$AH$31))+(4*COUNTIF(AH28,calc!$AH$41))+(5*COUNTIF(AH28,calc!$AH$51)))</f>
        <v>0</v>
      </c>
      <c r="DD28" s="49">
        <f>IF($E$12="",0,(1*COUNTIF(AH28,calc!$AH$12))+(2*COUNTIF(AH28,calc!$AH$22))+(3*COUNTIF(AH28,calc!$AH$32))+(4*COUNTIF(AH28,calc!$AH$42))+(5*COUNTIF(AH28,calc!$AH$52)))</f>
        <v>0</v>
      </c>
      <c r="DE28" s="49">
        <f>IF($E$13="",0,(1*COUNTIF(AH28,calc!$AH$13))+(2*COUNTIF(AH28,calc!$AH$23))+(3*COUNTIF(AH28,calc!$AH$33))+(4*COUNTIF(AH28,calc!$AH$43))+(5*COUNTIF(AH28,calc!$AH$53)))</f>
        <v>0</v>
      </c>
      <c r="DF28" s="1"/>
      <c r="DG28" s="49">
        <f>IF($E$4="",0,(1*COUNTIF(AI28,calc!$AH$4))+(2*COUNTIF(AI28,calc!$AH$14))+(3*COUNTIF(AI28,calc!$AH$24))+(4*COUNTIF(AI28,calc!$AH$34))+(5*COUNTIF(AI28,calc!$AH$44)))</f>
        <v>0</v>
      </c>
      <c r="DH28" s="49">
        <f>IF($E$5="",0,(1*COUNTIF(AI28,calc!$AH$5))+(2*COUNTIF(AI28,calc!$AH$15))+(3*COUNTIF(AI28,calc!$AH$25))+(4*COUNTIF(AI28,calc!$AH$35))+(5*COUNTIF(AI28,calc!$AH$45)))</f>
        <v>0</v>
      </c>
      <c r="DI28" s="49">
        <f>IF($E$6="",0,(1*COUNTIF(AI28,calc!$AH$6))+(2*COUNTIF(AI28,calc!$AH$16))+(3*COUNTIF(AI28,calc!$AH$26))+(4*COUNTIF(AI28,calc!$AH$36))+(5*COUNTIF(AI28,calc!$AH$46)))</f>
        <v>0</v>
      </c>
      <c r="DJ28" s="49">
        <f>IF($E$7="",0,(1*COUNTIF(AI28,calc!$AH$7))+(2*COUNTIF(AI28,calc!$AH$17))+(3*COUNTIF(AI28,calc!$AH$27))+(4*COUNTIF(AI28,calc!$AH$37))+(5*COUNTIF(AI28,calc!$AH$47)))</f>
        <v>0</v>
      </c>
      <c r="DK28" s="49">
        <f>IF($E$8="",0,(1*COUNTIF(AI28,calc!$AH$8))+(2*COUNTIF(AI28,calc!$AH$18))+(3*COUNTIF(AI28,calc!$AH$28))+(4*COUNTIF(AI28,calc!$AH$38))+(5*COUNTIF(AI28,calc!$AH$48)))</f>
        <v>0</v>
      </c>
      <c r="DL28" s="49">
        <f>IF($E$9="",0,(1*COUNTIF(AI28,calc!$AH$9))+(2*COUNTIF(AI28,calc!$AH$19))+(3*COUNTIF(AI28,calc!$AH$29))+(4*COUNTIF(AI28,calc!$AH$39))+(5*COUNTIF(AI28,calc!$AH$49)))</f>
        <v>0</v>
      </c>
      <c r="DM28" s="49">
        <f>IF($E$10="",0,(1*COUNTIF(AI28,calc!$AH$10))+(2*COUNTIF(AI28,calc!$AH$20))+(3*COUNTIF(AI28,calc!$AH$30))+(4*COUNTIF(AI28,calc!$AH$40))+(5*COUNTIF(AI28,calc!$AH$50)))</f>
        <v>0</v>
      </c>
      <c r="DN28" s="49">
        <f>IF($E$11="",0,(1*COUNTIF(AI28,calc!$AH$11))+(2*COUNTIF(AI28,calc!$AH$21))+(3*COUNTIF(AI28,calc!$AH$31))+(4*COUNTIF(AI28,calc!$AH$41))+(5*COUNTIF(AI28,calc!$AH$51)))</f>
        <v>0</v>
      </c>
      <c r="DO28" s="49">
        <f>IF($E$12="",0,(1*COUNTIF(AI28,calc!$AH$12))+(2*COUNTIF(AI28,calc!$AH$22))+(3*COUNTIF(AI28,calc!$AH$32))+(4*COUNTIF(AI28,calc!$AH$42))+(5*COUNTIF(AI28,calc!$AH$52)))</f>
        <v>0</v>
      </c>
      <c r="DP28" s="49">
        <f>IF($E$13="",0,(1*COUNTIF(AI28,calc!$AH$13))+(2*COUNTIF(AI28,calc!$AH$23))+(3*COUNTIF(AI28,calc!$AH$33))+(4*COUNTIF(AI28,calc!$AH$43))+(5*COUNTIF(AI28,calc!$AH$53)))</f>
        <v>0</v>
      </c>
      <c r="DQ28" s="1"/>
      <c r="DR28" s="49">
        <f>IF($E$4="",0,(1*COUNTIF(AJ28,calc!$AH$4))+(2*COUNTIF(AJ28,calc!$AH$14))+(3*COUNTIF(AJ28,calc!$AH$24))+(4*COUNTIF(AJ28,calc!$AH$34))+(5*COUNTIF(AJ28,calc!$AH$44)))</f>
        <v>0</v>
      </c>
      <c r="DS28" s="49">
        <f>IF($E$5="",0,(1*COUNTIF(AJ28,calc!$AH$5))+(2*COUNTIF(AJ28,calc!$AH$15))+(3*COUNTIF(AJ28,calc!$AH$25))+(4*COUNTIF(AJ28,calc!$AH$35))+(5*COUNTIF(AJ28,calc!$AH$45)))</f>
        <v>0</v>
      </c>
      <c r="DT28" s="49">
        <f>IF($E$6="",0,(1*COUNTIF(AJ28,calc!$AH$6))+(2*COUNTIF(AJ28,calc!$AH$16))+(3*COUNTIF(AJ28,calc!$AH$26))+(4*COUNTIF(AJ28,calc!$AH$36))+(5*COUNTIF(AJ28,calc!$AH$46)))</f>
        <v>0</v>
      </c>
      <c r="DU28" s="49">
        <f>IF($E$7="",0,(1*COUNTIF(AJ28,calc!$AH$7))+(2*COUNTIF(AJ28,calc!$AH$17))+(3*COUNTIF(AJ28,calc!$AH$27))+(4*COUNTIF(AJ28,calc!$AH$37))+(5*COUNTIF(AJ28,calc!$AH$47)))</f>
        <v>0</v>
      </c>
      <c r="DV28" s="49">
        <f>IF($E$8="",0,(1*COUNTIF(AJ28,calc!$AH$8))+(2*COUNTIF(AJ28,calc!$AH$18))+(3*COUNTIF(AJ28,calc!$AH$28))+(4*COUNTIF(AJ28,calc!$AH$38))+(5*COUNTIF(AJ28,calc!$AH$48)))</f>
        <v>0</v>
      </c>
      <c r="DW28" s="49">
        <f>IF($E$9="",0,(1*COUNTIF(AJ28,calc!$AH$9))+(2*COUNTIF(AJ28,calc!$AH$19))+(3*COUNTIF(AJ28,calc!$AH$29))+(4*COUNTIF(AJ28,calc!$AH$39))+(5*COUNTIF(AJ28,calc!$AH$49)))</f>
        <v>0</v>
      </c>
      <c r="DX28" s="49">
        <f>IF($E$10="",0,(1*COUNTIF(AJ28,calc!$AH$10))+(2*COUNTIF(AJ28,calc!$AH$20))+(3*COUNTIF(AJ28,calc!$AH$30))+(4*COUNTIF(AJ28,calc!$AH$40))+(5*COUNTIF(AJ28,calc!$AH$50)))</f>
        <v>0</v>
      </c>
      <c r="DY28" s="49">
        <f>IF($E$11="",0,(1*COUNTIF(AJ28,calc!$AH$11))+(2*COUNTIF(AJ28,calc!$AH$21))+(3*COUNTIF(AJ28,calc!$AH$31))+(4*COUNTIF(AJ28,calc!$AH$41))+(5*COUNTIF(AJ28,calc!$AH$51)))</f>
        <v>0</v>
      </c>
      <c r="DZ28" s="49">
        <f>IF($E$12="",0,(1*COUNTIF(AJ28,calc!$AH$12))+(2*COUNTIF(AJ28,calc!$AH$22))+(3*COUNTIF(AJ28,calc!$AH$32))+(4*COUNTIF(AJ28,calc!$AH$42))+(5*COUNTIF(AJ28,calc!$AH$52)))</f>
        <v>0</v>
      </c>
      <c r="EA28" s="49">
        <f>IF($E$13="",0,(1*COUNTIF(AJ28,calc!$AH$13))+(2*COUNTIF(AJ28,calc!$AH$23))+(3*COUNTIF(AJ28,calc!$AH$33))+(4*COUNTIF(AJ28,calc!$AH$43))+(5*COUNTIF(AJ28,calc!$AH$53)))</f>
        <v>0</v>
      </c>
      <c r="EB28" s="1"/>
      <c r="EC28" s="49">
        <f>IF($E$4="",0,(1*COUNTIF(AK28,calc!$AH$4))+(2*COUNTIF(AK28,calc!$AH$14))+(3*COUNTIF(AK28,calc!$AH$24))+(4*COUNTIF(AK28,calc!$AH$34))+(5*COUNTIF(AK28,calc!$AH$44)))</f>
        <v>0</v>
      </c>
      <c r="ED28" s="49">
        <f>IF($E$5="",0,(1*COUNTIF(AK28,calc!$AH$5))+(2*COUNTIF(AK28,calc!$AH$15))+(3*COUNTIF(AK28,calc!$AH$25))+(4*COUNTIF(AK28,calc!$AH$35))+(5*COUNTIF(AK28,calc!$AH$45)))</f>
        <v>0</v>
      </c>
      <c r="EE28" s="49">
        <f>IF($E$6="",0,(1*COUNTIF(AK28,calc!$AH$6))+(2*COUNTIF(AK28,calc!$AH$16))+(3*COUNTIF(AK28,calc!$AH$26))+(4*COUNTIF(AK28,calc!$AH$36))+(5*COUNTIF(AK28,calc!$AH$46)))</f>
        <v>0</v>
      </c>
      <c r="EF28" s="49">
        <f>IF($E$7="",0,(1*COUNTIF(AK28,calc!$AH$7))+(2*COUNTIF(AK28,calc!$AH$17))+(3*COUNTIF(AK28,calc!$AH$27))+(4*COUNTIF(AK28,calc!$AH$37))+(5*COUNTIF(AK28,calc!$AH$47)))</f>
        <v>0</v>
      </c>
      <c r="EG28" s="49">
        <f>IF($E$8="",0,(1*COUNTIF(AK28,calc!$AH$8))+(2*COUNTIF(AK28,calc!$AH$18))+(3*COUNTIF(AK28,calc!$AH$28))+(4*COUNTIF(AK28,calc!$AH$38))+(5*COUNTIF(AK28,calc!$AH$48)))</f>
        <v>0</v>
      </c>
      <c r="EH28" s="49">
        <f>IF($E$9="",0,(1*COUNTIF(AK28,calc!$AH$9))+(2*COUNTIF(AK28,calc!$AH$19))+(3*COUNTIF(AK28,calc!$AH$29))+(4*COUNTIF(AK28,calc!$AH$39))+(5*COUNTIF(AK28,calc!$AH$49)))</f>
        <v>0</v>
      </c>
      <c r="EI28" s="49">
        <f>IF($E$10="",0,(1*COUNTIF(AK28,calc!$AH$10))+(2*COUNTIF(AK28,calc!$AH$20))+(3*COUNTIF(AK28,calc!$AH$30))+(4*COUNTIF(AK28,calc!$AH$40))+(5*COUNTIF(AK28,calc!$AH$50)))</f>
        <v>0</v>
      </c>
      <c r="EJ28" s="49">
        <f>IF($E$11="",0,(1*COUNTIF(AK28,calc!$AH$11))+(2*COUNTIF(AK28,calc!$AH$21))+(3*COUNTIF(AK28,calc!$AH$31))+(4*COUNTIF(AK28,calc!$AH$41))+(5*COUNTIF(AK28,calc!$AH$51)))</f>
        <v>0</v>
      </c>
      <c r="EK28" s="49">
        <f>IF($E$12="",0,(1*COUNTIF(AK28,calc!$AH$12))+(2*COUNTIF(AK28,calc!$AH$22))+(3*COUNTIF(AK28,calc!$AH$32))+(4*COUNTIF(AK28,calc!$AH$42))+(5*COUNTIF(AK28,calc!$AH$52)))</f>
        <v>0</v>
      </c>
      <c r="EL28" s="49">
        <f>IF($E$13="",0,(1*COUNTIF(AK28,calc!$AH$13))+(2*COUNTIF(AK28,calc!$AH$23))+(3*COUNTIF(AK28,calc!$AH$33))+(4*COUNTIF(AK28,calc!$AH$43))+(5*COUNTIF(AK28,calc!$AH$53)))</f>
        <v>0</v>
      </c>
      <c r="EM28" s="1"/>
      <c r="EN28" s="49">
        <f>IF($E$4="",0,(1*COUNTIF(AL28,calc!$AH$4))+(2*COUNTIF(AL28,calc!$AH$14))+(3*COUNTIF(AL28,calc!$AH$24))+(4*COUNTIF(AL28,calc!$AH$34))+(5*COUNTIF(AL28,calc!$AH$44)))</f>
        <v>0</v>
      </c>
      <c r="EO28" s="49">
        <f>IF($E$5="",0,(1*COUNTIF(AL28,calc!$AH$5))+(2*COUNTIF(AL28,calc!$AH$15))+(3*COUNTIF(AL28,calc!$AH$25))+(4*COUNTIF(AL28,calc!$AH$35))+(5*COUNTIF(AL28,calc!$AH$45)))</f>
        <v>0</v>
      </c>
      <c r="EP28" s="49">
        <f>IF($E$6="",0,(1*COUNTIF(AL28,calc!$AH$6))+(2*COUNTIF(AL28,calc!$AH$16))+(3*COUNTIF(AL28,calc!$AH$26))+(4*COUNTIF(AL28,calc!$AH$36))+(5*COUNTIF(AL28,calc!$AH$46)))</f>
        <v>0</v>
      </c>
      <c r="EQ28" s="49">
        <f>IF($E$7="",0,(1*COUNTIF(AL28,calc!$AH$7))+(2*COUNTIF(AL28,calc!$AH$17))+(3*COUNTIF(AL28,calc!$AH$27))+(4*COUNTIF(AL28,calc!$AH$37))+(5*COUNTIF(AL28,calc!$AH$47)))</f>
        <v>0</v>
      </c>
      <c r="ER28" s="49">
        <f>IF($E$8="",0,(1*COUNTIF(AL28,calc!$AH$8))+(2*COUNTIF(AL28,calc!$AH$18))+(3*COUNTIF(AL28,calc!$AH$28))+(4*COUNTIF(AL28,calc!$AH$38))+(5*COUNTIF(AL28,calc!$AH$48)))</f>
        <v>0</v>
      </c>
      <c r="ES28" s="49">
        <f>IF($E$9="",0,(1*COUNTIF(AL28,calc!$AH$9))+(2*COUNTIF(AL28,calc!$AH$19))+(3*COUNTIF(AL28,calc!$AH$29))+(4*COUNTIF(AL28,calc!$AH$39))+(5*COUNTIF(AL28,calc!$AH$49)))</f>
        <v>0</v>
      </c>
      <c r="ET28" s="49">
        <f>IF($E$10="",0,(1*COUNTIF(AL28,calc!$AH$10))+(2*COUNTIF(AL28,calc!$AH$20))+(3*COUNTIF(AL28,calc!$AH$30))+(4*COUNTIF(AL28,calc!$AH$40))+(5*COUNTIF(AL28,calc!$AH$50)))</f>
        <v>0</v>
      </c>
      <c r="EU28" s="49">
        <f>IF($E$11="",0,(1*COUNTIF(AL28,calc!$AH$11))+(2*COUNTIF(AL28,calc!$AH$21))+(3*COUNTIF(AL28,calc!$AH$31))+(4*COUNTIF(AL28,calc!$AH$41))+(5*COUNTIF(AL28,calc!$AH$51)))</f>
        <v>0</v>
      </c>
      <c r="EV28" s="49">
        <f>IF($E$12="",0,(1*COUNTIF(AL28,calc!$AH$12))+(2*COUNTIF(AL28,calc!$AH$22))+(3*COUNTIF(AL28,calc!$AH$32))+(4*COUNTIF(AL28,calc!$AH$42))+(5*COUNTIF(AL28,calc!$AH$52)))</f>
        <v>0</v>
      </c>
      <c r="EW28" s="49">
        <f>IF($E$13="",0,(1*COUNTIF(AL28,calc!$AH$13))+(2*COUNTIF(AL28,calc!$AH$23))+(3*COUNTIF(AL28,calc!$AH$33))+(4*COUNTIF(AL28,calc!$AH$43))+(5*COUNTIF(AL28,calc!$AH$53)))</f>
        <v>0</v>
      </c>
      <c r="EX28" s="1"/>
      <c r="EY28" s="49">
        <f>IF($E$4="",0,(1*COUNTIF(AM28,calc!$AH$4))+(2*COUNTIF(AM28,calc!$AH$14))+(3*COUNTIF(AM28,calc!$AH$24))+(4*COUNTIF(AM28,calc!$AH$34))+(5*COUNTIF(AM28,calc!$AH$44)))</f>
        <v>0</v>
      </c>
      <c r="EZ28" s="49">
        <f>IF($E$5="",0,(1*COUNTIF(AM28,calc!$AH$5))+(2*COUNTIF(AM28,calc!$AH$15))+(3*COUNTIF(AM28,calc!$AH$25))+(4*COUNTIF(AM28,calc!$AH$35))+(5*COUNTIF(AM28,calc!$AH$45)))</f>
        <v>0</v>
      </c>
      <c r="FA28" s="49">
        <f>IF($E$6="",0,(1*COUNTIF(AM28,calc!$AH$6))+(2*COUNTIF(AM28,calc!$AH$16))+(3*COUNTIF(AM28,calc!$AH$26))+(4*COUNTIF(AM28,calc!$AH$36))+(5*COUNTIF(AM28,calc!$AH$46)))</f>
        <v>0</v>
      </c>
      <c r="FB28" s="49">
        <f>IF($E$7="",0,(1*COUNTIF(AM28,calc!$AH$7))+(2*COUNTIF(AM28,calc!$AH$17))+(3*COUNTIF(AM28,calc!$AH$27))+(4*COUNTIF(AM28,calc!$AH$37))+(5*COUNTIF(AM28,calc!$AH$47)))</f>
        <v>0</v>
      </c>
      <c r="FC28" s="49">
        <f>IF($E$8="",0,(1*COUNTIF(AM28,calc!$AH$8))+(2*COUNTIF(AM28,calc!$AH$18))+(3*COUNTIF(AM28,calc!$AH$28))+(4*COUNTIF(AM28,calc!$AH$38))+(5*COUNTIF(AM28,calc!$AH$48)))</f>
        <v>0</v>
      </c>
      <c r="FD28" s="49">
        <f>IF($E$9="",0,(1*COUNTIF(AM28,calc!$AH$9))+(2*COUNTIF(AM28,calc!$AH$19))+(3*COUNTIF(AM28,calc!$AH$29))+(4*COUNTIF(AM28,calc!$AH$39))+(5*COUNTIF(AM28,calc!$AH$49)))</f>
        <v>0</v>
      </c>
      <c r="FE28" s="49">
        <f>IF($E$10="",0,(1*COUNTIF(AM28,calc!$AH$10))+(2*COUNTIF(AM28,calc!$AH$20))+(3*COUNTIF(AM28,calc!$AH$30))+(4*COUNTIF(AM28,calc!$AH$40))+(5*COUNTIF(AM28,calc!$AH$50)))</f>
        <v>0</v>
      </c>
      <c r="FF28" s="49">
        <f>IF($E$11="",0,(1*COUNTIF(AM28,calc!$AH$11))+(2*COUNTIF(AM28,calc!$AH$21))+(3*COUNTIF(AM28,calc!$AH$31))+(4*COUNTIF(AM28,calc!$AH$41))+(5*COUNTIF(AM28,calc!$AH$51)))</f>
        <v>0</v>
      </c>
      <c r="FG28" s="49">
        <f>IF($E$12="",0,(1*COUNTIF(AM28,calc!$AH$12))+(2*COUNTIF(AM28,calc!$AH$22))+(3*COUNTIF(AM28,calc!$AH$32))+(4*COUNTIF(AM28,calc!$AH$42))+(5*COUNTIF(AM28,calc!$AH$52)))</f>
        <v>0</v>
      </c>
      <c r="FH28" s="49">
        <f>IF($E$13="",0,(1*COUNTIF(AM28,calc!$AH$13))+(2*COUNTIF(AM28,calc!$AH$23))+(3*COUNTIF(AM28,calc!$AH$33))+(4*COUNTIF(AM28,calc!$AH$43))+(5*COUNTIF(AM28,calc!$AH$53)))</f>
        <v>0</v>
      </c>
      <c r="FI28" s="1"/>
      <c r="FJ28" s="49">
        <f>IF($E$4="",0,(1*COUNTIF(AN28,calc!$AH$4))+(2*COUNTIF(AN28,calc!$AH$14))+(3*COUNTIF(AN28,calc!$AH$24))+(4*COUNTIF(AN28,calc!$AH$34))+(5*COUNTIF(AN28,calc!$AH$44)))</f>
        <v>0</v>
      </c>
      <c r="FK28" s="49">
        <f>IF($E$5="",0,(1*COUNTIF(AN28,calc!$AH$5))+(2*COUNTIF(AN28,calc!$AH$15))+(3*COUNTIF(AN28,calc!$AH$25))+(4*COUNTIF(AN28,calc!$AH$35))+(5*COUNTIF(AN28,calc!$AH$45)))</f>
        <v>0</v>
      </c>
      <c r="FL28" s="49">
        <f>IF($E$6="",0,(1*COUNTIF(AN28,calc!$AH$6))+(2*COUNTIF(AN28,calc!$AH$16))+(3*COUNTIF(AN28,calc!$AH$26))+(4*COUNTIF(AN28,calc!$AH$36))+(5*COUNTIF(AN28,calc!$AH$46)))</f>
        <v>0</v>
      </c>
      <c r="FM28" s="49">
        <f>IF($E$7="",0,(1*COUNTIF(AN28,calc!$AH$7))+(2*COUNTIF(AN28,calc!$AH$17))+(3*COUNTIF(AN28,calc!$AH$27))+(4*COUNTIF(AN28,calc!$AH$37))+(5*COUNTIF(AN28,calc!$AH$47)))</f>
        <v>0</v>
      </c>
      <c r="FN28" s="49">
        <f>IF($E$8="",0,(1*COUNTIF(AN28,calc!$AH$8))+(2*COUNTIF(AN28,calc!$AH$18))+(3*COUNTIF(AN28,calc!$AH$28))+(4*COUNTIF(AN28,calc!$AH$38))+(5*COUNTIF(AN28,calc!$AH$48)))</f>
        <v>0</v>
      </c>
      <c r="FO28" s="49">
        <f>IF($E$9="",0,(1*COUNTIF(AN28,calc!$AH$9))+(2*COUNTIF(AN28,calc!$AH$19))+(3*COUNTIF(AN28,calc!$AH$29))+(4*COUNTIF(AN28,calc!$AH$39))+(5*COUNTIF(AN28,calc!$AH$49)))</f>
        <v>0</v>
      </c>
      <c r="FP28" s="49">
        <f>IF($E$10="",0,(1*COUNTIF(AN28,calc!$AH$10))+(2*COUNTIF(AN28,calc!$AH$20))+(3*COUNTIF(AN28,calc!$AH$30))+(4*COUNTIF(AN28,calc!$AH$40))+(5*COUNTIF(AN28,calc!$AH$50)))</f>
        <v>0</v>
      </c>
      <c r="FQ28" s="49">
        <f>IF($E$11="",0,(1*COUNTIF(AN28,calc!$AH$11))+(2*COUNTIF(AN28,calc!$AH$21))+(3*COUNTIF(AN28,calc!$AH$31))+(4*COUNTIF(AN28,calc!$AH$41))+(5*COUNTIF(AN28,calc!$AH$51)))</f>
        <v>0</v>
      </c>
      <c r="FR28" s="49">
        <f>IF($E$12="",0,(1*COUNTIF(AN28,calc!$AH$12))+(2*COUNTIF(AN28,calc!$AH$22))+(3*COUNTIF(AN28,calc!$AH$32))+(4*COUNTIF(AN28,calc!$AH$42))+(5*COUNTIF(AN28,calc!$AH$52)))</f>
        <v>0</v>
      </c>
      <c r="FS28" s="49">
        <f>IF($E$13="",0,(1*COUNTIF(AN28,calc!$AH$13))+(2*COUNTIF(AN28,calc!$AH$23))+(3*COUNTIF(AN28,calc!$AH$33))+(4*COUNTIF(AN28,calc!$AH$43))+(5*COUNTIF(AN28,calc!$AH$53)))</f>
        <v>0</v>
      </c>
      <c r="FT28" s="1"/>
      <c r="FU28" s="49">
        <f>IF($E$4="",0,(1*COUNTIF(AO28,calc!$AH$4))+(2*COUNTIF(AO28,calc!$AH$14))+(3*COUNTIF(AO28,calc!$AH$24))+(4*COUNTIF(AO28,calc!$AH$34))+(5*COUNTIF(AO28,calc!$AH$44)))</f>
        <v>0</v>
      </c>
      <c r="FV28" s="49">
        <f>IF($E$5="",0,(1*COUNTIF(AO28,calc!$AH$5))+(2*COUNTIF(AO28,calc!$AH$15))+(3*COUNTIF(AO28,calc!$AH$25))+(4*COUNTIF(AO28,calc!$AH$35))+(5*COUNTIF(AO28,calc!$AH$45)))</f>
        <v>0</v>
      </c>
      <c r="FW28" s="49">
        <f>IF($E$6="",0,(1*COUNTIF(AO28,calc!$AH$6))+(2*COUNTIF(AO28,calc!$AH$16))+(3*COUNTIF(AO28,calc!$AH$26))+(4*COUNTIF(AO28,calc!$AH$36))+(5*COUNTIF(AO28,calc!$AH$46)))</f>
        <v>0</v>
      </c>
      <c r="FX28" s="49">
        <f>IF($E$7="",0,(1*COUNTIF(AO28,calc!$AH$7))+(2*COUNTIF(AO28,calc!$AH$17))+(3*COUNTIF(AO28,calc!$AH$27))+(4*COUNTIF(AO28,calc!$AH$37))+(5*COUNTIF(AO28,calc!$AH$47)))</f>
        <v>0</v>
      </c>
      <c r="FY28" s="49">
        <f>IF($E$8="",0,(1*COUNTIF(AO28,calc!$AH$8))+(2*COUNTIF(AO28,calc!$AH$18))+(3*COUNTIF(AO28,calc!$AH$28))+(4*COUNTIF(AO28,calc!$AH$38))+(5*COUNTIF(AO28,calc!$AH$48)))</f>
        <v>0</v>
      </c>
      <c r="FZ28" s="49">
        <f>IF($E$9="",0,(1*COUNTIF(AO28,calc!$AH$9))+(2*COUNTIF(AO28,calc!$AH$19))+(3*COUNTIF(AO28,calc!$AH$29))+(4*COUNTIF(AO28,calc!$AH$39))+(5*COUNTIF(AO28,calc!$AH$49)))</f>
        <v>0</v>
      </c>
      <c r="GA28" s="49">
        <f>IF($E$10="",0,(1*COUNTIF(AO28,calc!$AH$10))+(2*COUNTIF(AO28,calc!$AH$20))+(3*COUNTIF(AO28,calc!$AH$30))+(4*COUNTIF(AO28,calc!$AH$40))+(5*COUNTIF(AO28,calc!$AH$50)))</f>
        <v>0</v>
      </c>
      <c r="GB28" s="49">
        <f>IF($E$11="",0,(1*COUNTIF(AO28,calc!$AH$11))+(2*COUNTIF(AO28,calc!$AH$21))+(3*COUNTIF(AO28,calc!$AH$31))+(4*COUNTIF(AO28,calc!$AH$41))+(5*COUNTIF(AO28,calc!$AH$51)))</f>
        <v>0</v>
      </c>
      <c r="GC28" s="49">
        <f>IF($E$12="",0,(1*COUNTIF(AO28,calc!$AH$12))+(2*COUNTIF(AO28,calc!$AH$22))+(3*COUNTIF(AO28,calc!$AH$32))+(4*COUNTIF(AO28,calc!$AH$42))+(5*COUNTIF(AO28,calc!$AH$52)))</f>
        <v>0</v>
      </c>
      <c r="GD28" s="49">
        <f>IF($E$13="",0,(1*COUNTIF(AO28,calc!$AH$13))+(2*COUNTIF(AO28,calc!$AH$23))+(3*COUNTIF(AO28,calc!$AH$33))+(4*COUNTIF(AO28,calc!$AH$43))+(5*COUNTIF(AO28,calc!$AH$53)))</f>
        <v>0</v>
      </c>
      <c r="GE28" s="1"/>
      <c r="GF28" s="49">
        <f>IF($E$4="",0,(1*COUNTIF(AP28,calc!$AH$4))+(2*COUNTIF(AP28,calc!$AH$14))+(3*COUNTIF(AP28,calc!$AH$24))+(4*COUNTIF(AP28,calc!$AH$34))+(5*COUNTIF(AP28,calc!$AH$44)))</f>
        <v>0</v>
      </c>
      <c r="GG28" s="49">
        <f>IF($E$5="",0,(1*COUNTIF(AP28,calc!$AH$5))+(2*COUNTIF(AP28,calc!$AH$15))+(3*COUNTIF(AP28,calc!$AH$25))+(4*COUNTIF(AP28,calc!$AH$35))+(5*COUNTIF(AP28,calc!$AH$45)))</f>
        <v>0</v>
      </c>
      <c r="GH28" s="49">
        <f>IF($E$6="",0,(1*COUNTIF(AP28,calc!$AH$6))+(2*COUNTIF(AP28,calc!$AH$16))+(3*COUNTIF(AP28,calc!$AH$26))+(4*COUNTIF(AP28,calc!$AH$36))+(5*COUNTIF(AP28,calc!$AH$46)))</f>
        <v>0</v>
      </c>
      <c r="GI28" s="49">
        <f>IF($E$7="",0,(1*COUNTIF(AP28,calc!$AH$7))+(2*COUNTIF(AP28,calc!$AH$17))+(3*COUNTIF(AP28,calc!$AH$27))+(4*COUNTIF(AP28,calc!$AH$37))+(5*COUNTIF(AP28,calc!$AH$47)))</f>
        <v>0</v>
      </c>
      <c r="GJ28" s="49">
        <f>IF($E$8="",0,(1*COUNTIF(AP28,calc!$AH$8))+(2*COUNTIF(AP28,calc!$AH$18))+(3*COUNTIF(AP28,calc!$AH$28))+(4*COUNTIF(AP28,calc!$AH$38))+(5*COUNTIF(AP28,calc!$AH$48)))</f>
        <v>0</v>
      </c>
      <c r="GK28" s="49">
        <f>IF($E$9="",0,(1*COUNTIF(AP28,calc!$AH$9))+(2*COUNTIF(AP28,calc!$AH$19))+(3*COUNTIF(AP28,calc!$AH$29))+(4*COUNTIF(AP28,calc!$AH$39))+(5*COUNTIF(AP28,calc!$AH$49)))</f>
        <v>0</v>
      </c>
      <c r="GL28" s="49">
        <f>IF($E$10="",0,(1*COUNTIF(AP28,calc!$AH$10))+(2*COUNTIF(AP28,calc!$AH$20))+(3*COUNTIF(AP28,calc!$AH$30))+(4*COUNTIF(AP28,calc!$AH$40))+(5*COUNTIF(AP28,calc!$AH$50)))</f>
        <v>0</v>
      </c>
      <c r="GM28" s="49">
        <f>IF($E$11="",0,(1*COUNTIF(AP28,calc!$AH$11))+(2*COUNTIF(AP28,calc!$AH$21))+(3*COUNTIF(AP28,calc!$AH$31))+(4*COUNTIF(AP28,calc!$AH$41))+(5*COUNTIF(AP28,calc!$AH$51)))</f>
        <v>0</v>
      </c>
      <c r="GN28" s="49">
        <f>IF($E$12="",0,(1*COUNTIF(AP28,calc!$AH$12))+(2*COUNTIF(AP28,calc!$AH$22))+(3*COUNTIF(AP28,calc!$AH$32))+(4*COUNTIF(AP28,calc!$AH$42))+(5*COUNTIF(AP28,calc!$AH$52)))</f>
        <v>0</v>
      </c>
      <c r="GO28" s="49">
        <f>IF($E$13="",0,(1*COUNTIF(AP28,calc!$AH$13))+(2*COUNTIF(AP28,calc!$AH$23))+(3*COUNTIF(AP28,calc!$AH$33))+(4*COUNTIF(AP28,calc!$AH$43))+(5*COUNTIF(AP28,calc!$AH$53)))</f>
        <v>0</v>
      </c>
      <c r="GP28" s="1"/>
      <c r="GQ28" s="49">
        <f>IF($E$4="",0,(1*COUNTIF(AQ28,calc!$AH$4))+(2*COUNTIF(AQ28,calc!$AH$14))+(3*COUNTIF(AQ28,calc!$AH$24))+(4*COUNTIF(AQ28,calc!$AH$34))+(5*COUNTIF(AQ28,calc!$AH$44)))</f>
        <v>0</v>
      </c>
      <c r="GR28" s="49">
        <f>IF($E$5="",0,(1*COUNTIF(AQ28,calc!$AH$5))+(2*COUNTIF(AQ28,calc!$AH$15))+(3*COUNTIF(AQ28,calc!$AH$25))+(4*COUNTIF(AQ28,calc!$AH$35))+(5*COUNTIF(AQ28,calc!$AH$45)))</f>
        <v>0</v>
      </c>
      <c r="GS28" s="49">
        <f>IF($E$6="",0,(1*COUNTIF(AQ28,calc!$AH$6))+(2*COUNTIF(AQ28,calc!$AH$16))+(3*COUNTIF(AQ28,calc!$AH$26))+(4*COUNTIF(AQ28,calc!$AH$36))+(5*COUNTIF(AQ28,calc!$AH$46)))</f>
        <v>0</v>
      </c>
      <c r="GT28" s="49">
        <f>IF($E$7="",0,(1*COUNTIF(AQ28,calc!$AH$7))+(2*COUNTIF(AQ28,calc!$AH$17))+(3*COUNTIF(AQ28,calc!$AH$27))+(4*COUNTIF(AQ28,calc!$AH$37))+(5*COUNTIF(AQ28,calc!$AH$47)))</f>
        <v>0</v>
      </c>
      <c r="GU28" s="49">
        <f>IF($E$8="",0,(1*COUNTIF(AQ28,calc!$AH$8))+(2*COUNTIF(AQ28,calc!$AH$18))+(3*COUNTIF(AQ28,calc!$AH$28))+(4*COUNTIF(AQ28,calc!$AH$38))+(5*COUNTIF(AQ28,calc!$AH$48)))</f>
        <v>0</v>
      </c>
      <c r="GV28" s="49">
        <f>IF($E$9="",0,(1*COUNTIF(AQ28,calc!$AH$9))+(2*COUNTIF(AQ28,calc!$AH$19))+(3*COUNTIF(AQ28,calc!$AH$29))+(4*COUNTIF(AQ28,calc!$AH$39))+(5*COUNTIF(AQ28,calc!$AH$49)))</f>
        <v>0</v>
      </c>
      <c r="GW28" s="49">
        <f>IF($E$10="",0,(1*COUNTIF(AQ28,calc!$AH$10))+(2*COUNTIF(AQ28,calc!$AH$20))+(3*COUNTIF(AQ28,calc!$AH$30))+(4*COUNTIF(AQ28,calc!$AH$40))+(5*COUNTIF(AQ28,calc!$AH$50)))</f>
        <v>0</v>
      </c>
      <c r="GX28" s="49">
        <f>IF($E$11="",0,(1*COUNTIF(AQ28,calc!$AH$11))+(2*COUNTIF(AQ28,calc!$AH$21))+(3*COUNTIF(AQ28,calc!$AH$31))+(4*COUNTIF(AQ28,calc!$AH$41))+(5*COUNTIF(AQ28,calc!$AH$51)))</f>
        <v>0</v>
      </c>
      <c r="GY28" s="49">
        <f>IF($E$12="",0,(1*COUNTIF(AQ28,calc!$AH$12))+(2*COUNTIF(AQ28,calc!$AH$22))+(3*COUNTIF(AQ28,calc!$AH$32))+(4*COUNTIF(AQ28,calc!$AH$42))+(5*COUNTIF(AQ28,calc!$AH$52)))</f>
        <v>0</v>
      </c>
      <c r="GZ28" s="49">
        <f>IF($E$13="",0,(1*COUNTIF(AQ28,calc!$AH$13))+(2*COUNTIF(AQ28,calc!$AH$23))+(3*COUNTIF(AQ28,calc!$AH$33))+(4*COUNTIF(AQ28,calc!$AH$43))+(5*COUNTIF(AQ28,calc!$AH$53)))</f>
        <v>0</v>
      </c>
      <c r="HA28" s="1"/>
      <c r="HB28" s="49">
        <f>IF($E$4="",0,(1*COUNTIF(AR28,calc!$AH$4))+(2*COUNTIF(AR28,calc!$AH$14))+(3*COUNTIF(AR28,calc!$AH$24))+(4*COUNTIF(AR28,calc!$AH$34))+(5*COUNTIF(AR28,calc!$AH$44)))</f>
        <v>0</v>
      </c>
      <c r="HC28" s="49">
        <f>IF($E$5="",0,(1*COUNTIF(AR28,calc!$AH$5))+(2*COUNTIF(AR28,calc!$AH$15))+(3*COUNTIF(AR28,calc!$AH$25))+(4*COUNTIF(AR28,calc!$AH$35))+(5*COUNTIF(AR28,calc!$AH$45)))</f>
        <v>0</v>
      </c>
      <c r="HD28" s="49">
        <f>IF($E$6="",0,(1*COUNTIF(AR28,calc!$AH$6))+(2*COUNTIF(AR28,calc!$AH$16))+(3*COUNTIF(AR28,calc!$AH$26))+(4*COUNTIF(AR28,calc!$AH$36))+(5*COUNTIF(AR28,calc!$AH$46)))</f>
        <v>0</v>
      </c>
      <c r="HE28" s="49">
        <f>IF($E$7="",0,(1*COUNTIF(AR28,calc!$AH$7))+(2*COUNTIF(AR28,calc!$AH$17))+(3*COUNTIF(AR28,calc!$AH$27))+(4*COUNTIF(AR28,calc!$AH$37))+(5*COUNTIF(AR28,calc!$AH$47)))</f>
        <v>0</v>
      </c>
      <c r="HF28" s="49">
        <f>IF($E$8="",0,(1*COUNTIF(AR28,calc!$AH$8))+(2*COUNTIF(AR28,calc!$AH$18))+(3*COUNTIF(AR28,calc!$AH$28))+(4*COUNTIF(AR28,calc!$AH$38))+(5*COUNTIF(AR28,calc!$AH$48)))</f>
        <v>0</v>
      </c>
      <c r="HG28" s="49">
        <f>IF($E$9="",0,(1*COUNTIF(AR28,calc!$AH$9))+(2*COUNTIF(AR28,calc!$AH$19))+(3*COUNTIF(AR28,calc!$AH$29))+(4*COUNTIF(AR28,calc!$AH$39))+(5*COUNTIF(AR28,calc!$AH$49)))</f>
        <v>0</v>
      </c>
      <c r="HH28" s="49">
        <f>IF($E$10="",0,(1*COUNTIF(AR28,calc!$AH$10))+(2*COUNTIF(AR28,calc!$AH$20))+(3*COUNTIF(AR28,calc!$AH$30))+(4*COUNTIF(AR28,calc!$AH$40))+(5*COUNTIF(AR28,calc!$AH$50)))</f>
        <v>0</v>
      </c>
      <c r="HI28" s="49">
        <f>IF($E$11="",0,(1*COUNTIF(AR28,calc!$AH$11))+(2*COUNTIF(AR28,calc!$AH$21))+(3*COUNTIF(AR28,calc!$AH$31))+(4*COUNTIF(AR28,calc!$AH$41))+(5*COUNTIF(AR28,calc!$AH$51)))</f>
        <v>0</v>
      </c>
      <c r="HJ28" s="49">
        <f>IF($E$12="",0,(1*COUNTIF(AR28,calc!$AH$12))+(2*COUNTIF(AR28,calc!$AH$22))+(3*COUNTIF(AR28,calc!$AH$32))+(4*COUNTIF(AR28,calc!$AH$42))+(5*COUNTIF(AR28,calc!$AH$52)))</f>
        <v>0</v>
      </c>
      <c r="HK28" s="49">
        <f>IF($E$13="",0,(1*COUNTIF(AR28,calc!$AH$13))+(2*COUNTIF(AR28,calc!$AH$23))+(3*COUNTIF(AR28,calc!$AH$33))+(4*COUNTIF(AR28,calc!$AH$43))+(5*COUNTIF(AR28,calc!$AH$53)))</f>
        <v>0</v>
      </c>
      <c r="HL28" s="1"/>
      <c r="HM28" s="49">
        <f>IF($E$4="",0,(1*COUNTIF(AS28,calc!$AH$4))+(2*COUNTIF(AS28,calc!$AH$14))+(3*COUNTIF(AS28,calc!$AH$24))+(4*COUNTIF(AS28,calc!$AH$34))+(5*COUNTIF(AS28,calc!$AH$44)))</f>
        <v>0</v>
      </c>
      <c r="HN28" s="49">
        <f>IF($E$5="",0,(1*COUNTIF(AS28,calc!$AH$5))+(2*COUNTIF(AS28,calc!$AH$15))+(3*COUNTIF(AS28,calc!$AH$25))+(4*COUNTIF(AS28,calc!$AH$35))+(5*COUNTIF(AS28,calc!$AH$45)))</f>
        <v>0</v>
      </c>
      <c r="HO28" s="49">
        <f>IF($E$6="",0,(1*COUNTIF(AS28,calc!$AH$6))+(2*COUNTIF(AS28,calc!$AH$16))+(3*COUNTIF(AS28,calc!$AH$26))+(4*COUNTIF(AS28,calc!$AH$36))+(5*COUNTIF(AS28,calc!$AH$46)))</f>
        <v>0</v>
      </c>
      <c r="HP28" s="49">
        <f>IF($E$7="",0,(1*COUNTIF(AS28,calc!$AH$7))+(2*COUNTIF(AS28,calc!$AH$17))+(3*COUNTIF(AS28,calc!$AH$27))+(4*COUNTIF(AS28,calc!$AH$37))+(5*COUNTIF(AS28,calc!$AH$47)))</f>
        <v>0</v>
      </c>
      <c r="HQ28" s="49">
        <f>IF($E$8="",0,(1*COUNTIF(AS28,calc!$AH$8))+(2*COUNTIF(AS28,calc!$AH$18))+(3*COUNTIF(AS28,calc!$AH$28))+(4*COUNTIF(AS28,calc!$AH$38))+(5*COUNTIF(AS28,calc!$AH$48)))</f>
        <v>0</v>
      </c>
      <c r="HR28" s="49">
        <f>IF($E$9="",0,(1*COUNTIF(AS28,calc!$AH$9))+(2*COUNTIF(AS28,calc!$AH$19))+(3*COUNTIF(AS28,calc!$AH$29))+(4*COUNTIF(AS28,calc!$AH$39))+(5*COUNTIF(AS28,calc!$AH$49)))</f>
        <v>0</v>
      </c>
      <c r="HS28" s="49">
        <f>IF($E$10="",0,(1*COUNTIF(AS28,calc!$AH$10))+(2*COUNTIF(AS28,calc!$AH$20))+(3*COUNTIF(AS28,calc!$AH$30))+(4*COUNTIF(AS28,calc!$AH$40))+(5*COUNTIF(AS28,calc!$AH$50)))</f>
        <v>0</v>
      </c>
      <c r="HT28" s="49">
        <f>IF($E$11="",0,(1*COUNTIF(AS28,calc!$AH$11))+(2*COUNTIF(AS28,calc!$AH$21))+(3*COUNTIF(AS28,calc!$AH$31))+(4*COUNTIF(AS28,calc!$AH$41))+(5*COUNTIF(AS28,calc!$AH$51)))</f>
        <v>0</v>
      </c>
      <c r="HU28" s="49">
        <f>IF($E$12="",0,(1*COUNTIF(AS28,calc!$AH$12))+(2*COUNTIF(AS28,calc!$AH$22))+(3*COUNTIF(AS28,calc!$AH$32))+(4*COUNTIF(AS28,calc!$AH$42))+(5*COUNTIF(AS28,calc!$AH$52)))</f>
        <v>0</v>
      </c>
      <c r="HV28" s="49">
        <f>IF($E$13="",0,(1*COUNTIF(AS28,calc!$AH$13))+(2*COUNTIF(AS28,calc!$AH$23))+(3*COUNTIF(AS28,calc!$AH$33))+(4*COUNTIF(AS28,calc!$AH$43))+(5*COUNTIF(AS28,calc!$AH$53)))</f>
        <v>0</v>
      </c>
      <c r="HW28" s="1"/>
      <c r="HX28" s="49">
        <f>IF($E$4="",0,(1*COUNTIF(AT28,calc!$AH$4))+(2*COUNTIF(AT28,calc!$AH$14))+(3*COUNTIF(AT28,calc!$AH$24))+(4*COUNTIF(AT28,calc!$AH$34))+(5*COUNTIF(AT28,calc!$AH$44)))</f>
        <v>0</v>
      </c>
      <c r="HY28" s="49">
        <f>IF($E$5="",0,(1*COUNTIF(AT28,calc!$AH$5))+(2*COUNTIF(AT28,calc!$AH$15))+(3*COUNTIF(AT28,calc!$AH$25))+(4*COUNTIF(AT28,calc!$AH$35))+(5*COUNTIF(AT28,calc!$AH$45)))</f>
        <v>0</v>
      </c>
      <c r="HZ28" s="49">
        <f>IF($E$6="",0,(1*COUNTIF(AT28,calc!$AH$6))+(2*COUNTIF(AT28,calc!$AH$16))+(3*COUNTIF(AT28,calc!$AH$26))+(4*COUNTIF(AT28,calc!$AH$36))+(5*COUNTIF(AT28,calc!$AH$46)))</f>
        <v>0</v>
      </c>
      <c r="IA28" s="49">
        <f>IF($E$7="",0,(1*COUNTIF(AT28,calc!$AH$7))+(2*COUNTIF(AT28,calc!$AH$17))+(3*COUNTIF(AT28,calc!$AH$27))+(4*COUNTIF(AT28,calc!$AH$37))+(5*COUNTIF(AT28,calc!$AH$47)))</f>
        <v>0</v>
      </c>
      <c r="IB28" s="49">
        <f>IF($E$7="",0,(1*COUNTIF(AT28,calc!$AH$8))+(2*COUNTIF(AT28,calc!$AH$18))+(3*COUNTIF(AT28,calc!$AH$28))+(4*COUNTIF(AT28,calc!$AH$38))+(5*COUNTIF(AT28,calc!$AH$48)))</f>
        <v>0</v>
      </c>
      <c r="IC28" s="49">
        <f>IF($E$9="",0,(1*COUNTIF(AT28,calc!$AH$9))+(2*COUNTIF(AT28,calc!$AH$19))+(3*COUNTIF(AT28,calc!$AH$29))+(4*COUNTIF(AT28,calc!$AH$39))+(5*COUNTIF(AT28,calc!$AH$49)))</f>
        <v>0</v>
      </c>
      <c r="ID28" s="49">
        <f>IF($E$10="",0,(1*COUNTIF(AT28,calc!$AH$10))+(2*COUNTIF(AT28,calc!$AH$20))+(3*COUNTIF(AT28,calc!$AH$30))+(4*COUNTIF(AT28,calc!$AH$40))+(5*COUNTIF(AT28,calc!$AH$50)))</f>
        <v>0</v>
      </c>
      <c r="IE28" s="49">
        <f>IF($E$11="",0,(1*COUNTIF(AT28,calc!$AH$11))+(2*COUNTIF(AT28,calc!$AH$21))+(3*COUNTIF(AT28,calc!$AH$31))+(4*COUNTIF(AT28,calc!$AH$41))+(5*COUNTIF(AT28,calc!$AH$51)))</f>
        <v>0</v>
      </c>
      <c r="IF28" s="49">
        <f>IF($E$12="",0,(1*COUNTIF(AT28,calc!$AH$12))+(2*COUNTIF(AT28,calc!$AH$22))+(3*COUNTIF(AT28,calc!$AH$32))+(4*COUNTIF(AT28,calc!$AH$42))+(5*COUNTIF(AT28,calc!$AH$52)))</f>
        <v>0</v>
      </c>
      <c r="IG28" s="49">
        <f>IF($E$13="",0,(1*COUNTIF(AT28,calc!$AH$13))+(2*COUNTIF(AT28,calc!$AH$23))+(3*COUNTIF(AT28,calc!$AH$33))+(4*COUNTIF(AT28,calc!$AH$43))+(5*COUNTIF(AT28,calc!$AH$53)))</f>
        <v>0</v>
      </c>
      <c r="IH28" s="1"/>
      <c r="II28" s="49">
        <f>IF($E$4="",0,(1*COUNTIF(AU28,calc!$AH$4))+(2*COUNTIF(AU28,calc!$AH$14))+(3*COUNTIF(AU28,calc!$AH$24))+(4*COUNTIF(AU28,calc!$AH$34))+(5*COUNTIF(AU28,calc!$AH$44)))</f>
        <v>0</v>
      </c>
      <c r="IJ28" s="49">
        <f>IF($E$5="",0,(1*COUNTIF(AU28,calc!$AH$5))+(2*COUNTIF(AU28,calc!$AH$15))+(3*COUNTIF(AU28,calc!$AH$25))+(4*COUNTIF(AU28,calc!$AH$35))+(5*COUNTIF(AU28,calc!$AH$45)))</f>
        <v>0</v>
      </c>
      <c r="IK28" s="49">
        <f>IF($E$6="",0,(1*COUNTIF(AU28,calc!$AH$6))+(2*COUNTIF(AU28,calc!$AH$16))+(3*COUNTIF(AU28,calc!$AH$26))+(4*COUNTIF(AU28,calc!$AH$36))+(5*COUNTIF(AU28,calc!$AH$46)))</f>
        <v>0</v>
      </c>
      <c r="IL28" s="49">
        <f>IF($E$7="",0,(1*COUNTIF(AU28,calc!$AH$7))+(2*COUNTIF(AU28,calc!$AH$17))+(3*COUNTIF(AU28,calc!$AH$27))+(4*COUNTIF(AU28,calc!$AH$37))+(5*COUNTIF(AU28,calc!$AH$47)))</f>
        <v>0</v>
      </c>
      <c r="IM28" s="49">
        <f>IF($E$8="",0,(1*COUNTIF(AU28,calc!$AH$8))+(2*COUNTIF(AU28,calc!$AH$18))+(3*COUNTIF(AU28,calc!$AH$28))+(4*COUNTIF(AU28,calc!$AH$38))+(5*COUNTIF(AU28,calc!$AH$48)))</f>
        <v>0</v>
      </c>
      <c r="IN28" s="49">
        <f>IF($E$9="",0,(1*COUNTIF(AU28,calc!$AH$9))+(2*COUNTIF(AU28,calc!$AH$19))+(3*COUNTIF(AU28,calc!$AH$29))+(4*COUNTIF(AU28,calc!$AH$39))+(5*COUNTIF(AU28,calc!$AH$49)))</f>
        <v>0</v>
      </c>
      <c r="IO28" s="49">
        <f>IF($E$10="",0,(1*COUNTIF(AU28,calc!$AH$10))+(2*COUNTIF(AU28,calc!$AH$20))+(3*COUNTIF(AU28,calc!$AH$30))+(4*COUNTIF(AU28,calc!$AH$40))+(5*COUNTIF(AU28,calc!$AH$50)))</f>
        <v>0</v>
      </c>
      <c r="IP28" s="49">
        <f>IF($E$11="",0,(1*COUNTIF(AU28,calc!$AH$11))+(2*COUNTIF(AU28,calc!$AH$21))+(3*COUNTIF(AU28,calc!$AH$31))+(4*COUNTIF(AU28,calc!$AH$41))+(5*COUNTIF(AU28,calc!$AH$51)))</f>
        <v>0</v>
      </c>
      <c r="IQ28" s="49">
        <f>IF($E$12="",0,(1*COUNTIF(AU28,calc!$AH$12))+(2*COUNTIF(AU28,calc!$AH$22))+(3*COUNTIF(AU28,calc!$AH$32))+(4*COUNTIF(AU28,calc!$AH$42))+(5*COUNTIF(AU28,calc!$AH$52)))</f>
        <v>0</v>
      </c>
      <c r="IR28" s="49">
        <f>IF($E$13="",0,(1*COUNTIF(AU28,calc!$AH$13))+(2*COUNTIF(AU28,calc!$AH$23))+(3*COUNTIF(AU28,calc!$AH$33))+(4*COUNTIF(AU28,calc!$AH$43))+(5*COUNTIF(AU28,calc!$AH$53)))</f>
        <v>0</v>
      </c>
      <c r="IS28" s="1"/>
      <c r="IT28" s="49">
        <f>IF($E$4="",0,(1*COUNTIF(AV28,calc!$AH$4))+(2*COUNTIF(AV28,calc!$AH$14))+(3*COUNTIF(AV28,calc!$AH$24))+(4*COUNTIF(AV28,calc!$AH$34))+(5*COUNTIF(AV28,calc!$AH$44)))</f>
        <v>0</v>
      </c>
      <c r="IU28" s="49">
        <f>IF($E$5="",0,(1*COUNTIF(AV28,calc!$AH$5))+(2*COUNTIF(AV28,calc!$AH$15))+(3*COUNTIF(AV28,calc!$AH$25))+(4*COUNTIF(AV28,calc!$AH$35))+(5*COUNTIF(AV28,calc!$AH$45)))</f>
        <v>0</v>
      </c>
      <c r="IV28" s="49">
        <f>IF($E$6="",0,(1*COUNTIF(AV28,calc!$AH$6))+(2*COUNTIF(AV28,calc!$AH$16))+(3*COUNTIF(AV28,calc!$AH$26))+(4*COUNTIF(AV28,calc!$AH$36))+(5*COUNTIF(AV28,calc!$AH$46)))</f>
        <v>0</v>
      </c>
      <c r="IW28" s="49">
        <f>IF($E$7="",0,(1*COUNTIF(AV28,calc!$AH$7))+(2*COUNTIF(AV28,calc!$AH$17))+(3*COUNTIF(AV28,calc!$AH$27))+(4*COUNTIF(AV28,calc!$AH$37))+(5*COUNTIF(AV28,calc!$AH$47)))</f>
        <v>0</v>
      </c>
      <c r="IX28" s="49">
        <f>IF($E$8="",0,(1*COUNTIF(AV28,calc!$AH$8))+(2*COUNTIF(AV28,calc!$AH$18))+(3*COUNTIF(AV28,calc!$AH$28))+(4*COUNTIF(AV28,calc!$AH$38))+(5*COUNTIF(AV28,calc!$AH$48)))</f>
        <v>0</v>
      </c>
      <c r="IY28" s="49">
        <f>IF($E$9="",0,(1*COUNTIF(AV28,calc!$AH$9))+(2*COUNTIF(AV28,calc!$AH$19))+(3*COUNTIF(AV28,calc!$AH$29))+(4*COUNTIF(AV28,calc!$AH$39))+(5*COUNTIF(AV28,calc!$AH$49)))</f>
        <v>0</v>
      </c>
      <c r="IZ28" s="49">
        <f>IF($E$10="",0,(1*COUNTIF(AV28,calc!$AH$10))+(2*COUNTIF(AV28,calc!$AH$20))+(3*COUNTIF(AV28,calc!$AH$30))+(4*COUNTIF(AV28,calc!$AH$40))+(5*COUNTIF(AV28,calc!$AH$50)))</f>
        <v>0</v>
      </c>
      <c r="JA28" s="49">
        <f>IF($E$11="",0,(1*COUNTIF(AV28,calc!$AH$11))+(2*COUNTIF(AV28,calc!$AH$21))+(3*COUNTIF(AV28,calc!$AH$31))+(4*COUNTIF(AV28,calc!$AH$41))+(5*COUNTIF(AV28,calc!$AH$51)))</f>
        <v>0</v>
      </c>
      <c r="JB28" s="49">
        <f>IF($E$12="",0,(1*COUNTIF(AV28,calc!$AH$12))+(2*COUNTIF(AV28,calc!$AH$22))+(3*COUNTIF(AV28,calc!$AH$32))+(4*COUNTIF(AV28,calc!$AH$42))+(5*COUNTIF(AV28,calc!$AH$52)))</f>
        <v>0</v>
      </c>
      <c r="JC28" s="49">
        <f>IF($E$13="",0,(1*COUNTIF(AV28,calc!$AH$13))+(2*COUNTIF(AV28,calc!$AH$23))+(3*COUNTIF(AV28,calc!$AH$33))+(4*COUNTIF(AV28,calc!$AH$43))+(5*COUNTIF(AV28,calc!$AH$53)))</f>
        <v>0</v>
      </c>
      <c r="JD28" s="1"/>
      <c r="JE28" s="49">
        <f>IF($E$4="",0,(1*COUNTIF(AW28,calc!$AH$4))+(2*COUNTIF(AW28,calc!$AH$14))+(3*COUNTIF(AW28,calc!$AH$24))+(4*COUNTIF(AW28,calc!$AH$34))+(5*COUNTIF(AW28,calc!$AH$44)))</f>
        <v>0</v>
      </c>
      <c r="JF28" s="49">
        <f>IF($E$5="",0,(1*COUNTIF(AW28,calc!$AH$5))+(2*COUNTIF(AW28,calc!$AH$15))+(3*COUNTIF(AW28,calc!$AH$25))+(4*COUNTIF(AW28,calc!$AH$35))+(5*COUNTIF(AW28,calc!$AH$45)))</f>
        <v>0</v>
      </c>
      <c r="JG28" s="49">
        <f>IF($E$6="",0,(1*COUNTIF(AW28,calc!$AH$6))+(2*COUNTIF(AW28,calc!$AH$16))+(3*COUNTIF(AW28,calc!$AH$26))+(4*COUNTIF(AW28,calc!$AH$36))+(5*COUNTIF(AW28,calc!$AH$46)))</f>
        <v>0</v>
      </c>
      <c r="JH28" s="49">
        <f>IF($E$7="",0,(1*COUNTIF(AW28,calc!$AH$7))+(2*COUNTIF(AW28,calc!$AH$17))+(3*COUNTIF(AW28,calc!$AH$27))+(4*COUNTIF(AW28,calc!$AH$37))+(5*COUNTIF(AW28,calc!$AH$47)))</f>
        <v>0</v>
      </c>
      <c r="JI28" s="49">
        <f>IF($E$8="",0,(1*COUNTIF(AW28,calc!$AH$8))+(2*COUNTIF(AW28,calc!$AH$18))+(3*COUNTIF(AW28,calc!$AH$28))+(4*COUNTIF(AW28,calc!$AH$38))+(5*COUNTIF(AW28,calc!$AH$48)))</f>
        <v>0</v>
      </c>
      <c r="JJ28" s="49">
        <f>IF($E$9="",0,(1*COUNTIF(AW28,calc!$AH$9))+(2*COUNTIF(AW28,calc!$AB$19))+(3*COUNTIF(AW28,calc!$AB$29))+(4*COUNTIF(AW28,calc!$AB$39))+(5*COUNTIF(AW28,calc!$AB$49)))</f>
        <v>0</v>
      </c>
      <c r="JK28" s="49">
        <f>IF($E$10="",0,(1*COUNTIF(AW28,calc!$AH$10))+(2*COUNTIF(AW28,calc!$AH$20))+(3*COUNTIF(AW28,calc!$AH$30))+(4*COUNTIF(AW28,calc!$AH$40))+(5*COUNTIF(AW28,calc!$AH$50)))</f>
        <v>0</v>
      </c>
      <c r="JL28" s="49">
        <f>IF($E$11="",0,(1*COUNTIF(AW28,calc!$AH$11))+(2*COUNTIF(AW28,calc!$AH$21))+(3*COUNTIF(AW28,calc!$AH$31))+(4*COUNTIF(AW28,calc!$AH$41))+(5*COUNTIF(AW28,calc!$AH$51)))</f>
        <v>0</v>
      </c>
      <c r="JM28" s="49">
        <f>IF($E$12="",0,(1*COUNTIF(AW28,calc!$AH$12))+(2*COUNTIF(AW28,calc!$AH$22))+(3*COUNTIF(AW28,calc!$AH$32))+(4*COUNTIF(AW28,calc!$AH$42))+(5*COUNTIF(AW28,calc!$AH$52)))</f>
        <v>0</v>
      </c>
      <c r="JN28" s="49">
        <f>IF($E$13="",0,(1*COUNTIF(AW28,calc!$AH$13))+(2*COUNTIF(AW28,calc!$AH$23))+(3*COUNTIF(AW28,calc!$AH$33))+(4*COUNTIF(AW28,calc!$AH$43))+(5*COUNTIF(AW28,calc!$AH$53)))</f>
        <v>0</v>
      </c>
      <c r="JO28" s="1"/>
      <c r="JP28" s="49">
        <f>IF($E$4="",0,(1*COUNTIF(AX28,calc!$AH$4))+(2*COUNTIF(AX28,calc!$AH$14))+(3*COUNTIF(AX28,calc!$AH$24))+(4*COUNTIF(AX28,calc!$AH$34))+(5*COUNTIF(AX28,calc!$AH$44)))</f>
        <v>0</v>
      </c>
      <c r="JQ28" s="49">
        <f>IF($E$5="",0,(1*COUNTIF(AX28,calc!$AH$5))+(2*COUNTIF(AX28,calc!$AH$15))+(3*COUNTIF(AX28,calc!$AH$25))+(4*COUNTIF(AX28,calc!$AH$35))+(5*COUNTIF(AX28,calc!$AH$45)))</f>
        <v>0</v>
      </c>
      <c r="JR28" s="49">
        <f>IF($E$6="",0,(1*COUNTIF(AX28,calc!$AH$6))+(2*COUNTIF(AX28,calc!$AH$16))+(3*COUNTIF(AX28,calc!$AH$26))+(4*COUNTIF(AX28,calc!$AH$36))+(5*COUNTIF(AX28,calc!$AH$46)))</f>
        <v>0</v>
      </c>
      <c r="JS28" s="49">
        <f>IF($E$7="",0,(1*COUNTIF(AX28,calc!$AH$7))+(2*COUNTIF(AX28,calc!$AH$17))+(3*COUNTIF(AX28,calc!$AH$27))+(4*COUNTIF(AX28,calc!$AH$37))+(5*COUNTIF(AX28,calc!$AH$47)))</f>
        <v>0</v>
      </c>
      <c r="JT28" s="49">
        <f>IF($E$8="",0,(1*COUNTIF(AX28,calc!$AH$8))+(2*COUNTIF(AX28,calc!$AH$18))+(3*COUNTIF(AX28,calc!$AH$28))+(4*COUNTIF(AX28,calc!$AH$38))+(5*COUNTIF(AX28,calc!$AH$48)))</f>
        <v>0</v>
      </c>
      <c r="JU28" s="49">
        <f>IF($E$9="",0,(1*COUNTIF(AX28,calc!$AH$9))+(2*COUNTIF(AX28,calc!$AH$19))+(3*COUNTIF(AX28,calc!$AH$29))+(4*COUNTIF(AX28,calc!$AH$39))+(5*COUNTIF(AX28,calc!$AH$49)))</f>
        <v>0</v>
      </c>
      <c r="JV28" s="49">
        <f>IF($E$10="",0,(1*COUNTIF(AX28,calc!$AH$10))+(2*COUNTIF(AX28,calc!$AH$20))+(3*COUNTIF(AX28,calc!$AH$30))+(4*COUNTIF(AX28,calc!$AH$40))+(5*COUNTIF(AX28,calc!$AH$50)))</f>
        <v>0</v>
      </c>
      <c r="JW28" s="49">
        <f>IF($E$11="",0,(1*COUNTIF(AX28,calc!$AH$11))+(2*COUNTIF(AX28,calc!$AH$21))+(3*COUNTIF(AX28,calc!$AH$31))+(4*COUNTIF(AX28,calc!$AH$41))+(5*COUNTIF(AX28,calc!$AH$51)))</f>
        <v>0</v>
      </c>
      <c r="JX28" s="49">
        <f>IF($E$12="",0,(1*COUNTIF(AX28,calc!$AH$12))+(2*COUNTIF(AX28,calc!$AH$22))+(3*COUNTIF(AX28,calc!$AH$32))+(4*COUNTIF(AX28,calc!$AH$42))+(5*COUNTIF(AX28,calc!$AH$52)))</f>
        <v>0</v>
      </c>
      <c r="JY28" s="49">
        <f>IF($E$13="",0,(1*COUNTIF(AX28,calc!$AH$13))+(2*COUNTIF(AX28,calc!$AH$23))+(3*COUNTIF(AX28,calc!$AH$33))+(4*COUNTIF(AX28,calc!$AH$43))+(5*COUNTIF(AX28,calc!$AH$53)))</f>
        <v>0</v>
      </c>
      <c r="JZ28" s="1"/>
      <c r="KA28" s="49">
        <f>IF($E$4="",0,(1*COUNTIF(AY28,calc!$AH$4))+(2*COUNTIF(AY28,calc!$AH$14))+(3*COUNTIF(AY28,calc!$AH$24))+(4*COUNTIF(AY28,calc!$AH$34))+(5*COUNTIF(AY28,calc!$AH$44)))</f>
        <v>0</v>
      </c>
      <c r="KB28" s="49">
        <f>IF($E$5="",0,(1*COUNTIF(AY28,calc!$AH$5))+(2*COUNTIF(AY28,calc!$AH$15))+(3*COUNTIF(AY28,calc!$AH$25))+(4*COUNTIF(AY28,calc!$AH$35))+(5*COUNTIF(AY28,calc!$AH$45)))</f>
        <v>0</v>
      </c>
      <c r="KC28" s="49">
        <f>IF($E$6="",0,(1*COUNTIF(AY28,calc!$AH$6))+(2*COUNTIF(AY28,calc!$AH$16))+(3*COUNTIF(AY28,calc!$AH$26))+(4*COUNTIF(AY28,calc!$AH$36))+(5*COUNTIF(AY28,calc!$AH$46)))</f>
        <v>0</v>
      </c>
      <c r="KD28" s="49">
        <f>IF($E$7="",0,(1*COUNTIF(AY28,calc!$AH$7))+(2*COUNTIF(AY28,calc!$AH$17))+(3*COUNTIF(AY28,calc!$AH$27))+(4*COUNTIF(AY28,calc!$AH$37))+(5*COUNTIF(AY28,calc!$AH$47)))</f>
        <v>0</v>
      </c>
      <c r="KE28" s="49">
        <f>IF($E$8="",0,(1*COUNTIF(AY28,calc!$AH$8))+(2*COUNTIF(AY28,calc!$AH$18))+(3*COUNTIF(AY28,calc!$AH$28))+(4*COUNTIF(AY28,calc!$AH$38))+(5*COUNTIF(AY28,calc!$AH$48)))</f>
        <v>0</v>
      </c>
      <c r="KF28" s="49">
        <f>IF($E$9="",0,(1*COUNTIF(AY28,calc!$AH$9))+(2*COUNTIF(AY28,calc!$AH$19))+(3*COUNTIF(AY28,calc!$AH$29))+(4*COUNTIF(AY28,calc!$AH$39))+(5*COUNTIF(AY28,calc!$AH$49)))</f>
        <v>0</v>
      </c>
      <c r="KG28" s="49">
        <f>IF($E$10="",0,(1*COUNTIF(AY28,calc!$AH$10))+(2*COUNTIF(AY28,calc!$AH$20))+(3*COUNTIF(AY28,calc!$AH$30))+(4*COUNTIF(AY28,calc!$AH$40))+(5*COUNTIF(AY28,calc!$AH$50)))</f>
        <v>0</v>
      </c>
      <c r="KH28" s="49">
        <f>IF($E$11="",0,(1*COUNTIF(AY28,calc!$AH$11))+(2*COUNTIF(AY28,calc!$AH$21))+(3*COUNTIF(AY28,calc!$AH$31))+(4*COUNTIF(AY28,calc!$AH$41))+(5*COUNTIF(AY28,calc!$AH$51)))</f>
        <v>0</v>
      </c>
      <c r="KI28" s="49">
        <f>IF($E$12="",0,(1*COUNTIF(AY28,calc!$AH$12))+(2*COUNTIF(AY28,calc!$AH$22))+(3*COUNTIF(AY28,calc!$AH$32))+(4*COUNTIF(AY28,calc!$AH$42))+(5*COUNTIF(AY28,calc!$AH$52)))</f>
        <v>0</v>
      </c>
      <c r="KJ28" s="49">
        <f>IF($E$13="",0,(1*COUNTIF(AY28,calc!$AH$13))+(2*COUNTIF(AY28,calc!$AH$23))+(3*COUNTIF(AY28,calc!$AH$33))+(4*COUNTIF(AY28,calc!$AH$43))+(5*COUNTIF(AY28,calc!$AH$53)))</f>
        <v>0</v>
      </c>
      <c r="KK28" s="1"/>
      <c r="KL28" s="49">
        <f>IF($E$4="",0,(1*COUNTIF(AZ28,calc!$AH$4))+(2*COUNTIF(AZ28,calc!$AH$14))+(3*COUNTIF(AZ28,calc!$AH$24))+(4*COUNTIF(AZ28,calc!$AH$34))+(5*COUNTIF(AZ28,calc!$AH$44)))</f>
        <v>0</v>
      </c>
      <c r="KM28" s="49">
        <f>IF($E$5="",0,(1*COUNTIF(AZ28,calc!$AH$5))+(2*COUNTIF(AZ28,calc!$AH$15))+(3*COUNTIF(AZ28,calc!$AH$25))+(4*COUNTIF(AZ28,calc!$AH$35))+(5*COUNTIF(AZ28,calc!$AH$45)))</f>
        <v>0</v>
      </c>
      <c r="KN28" s="49">
        <f>IF($E$6="",0,(1*COUNTIF(AZ28,calc!$AH$6))+(2*COUNTIF(AZ28,calc!$AH$16))+(3*COUNTIF(AZ28,calc!$AH$26))+(4*COUNTIF(AZ28,calc!$AH$36))+(5*COUNTIF(AZ28,calc!$AH$46)))</f>
        <v>0</v>
      </c>
      <c r="KO28" s="49">
        <f>IF($E$7="",0,(1*COUNTIF(AZ28,calc!$AH$7))+(2*COUNTIF(AZ28,calc!$AH$17))+(3*COUNTIF(AZ28,calc!$AH$27))+(4*COUNTIF(AZ28,calc!$AH$37))+(5*COUNTIF(AZ28,calc!$AH$47)))</f>
        <v>0</v>
      </c>
      <c r="KP28" s="49">
        <f>IF($E$8="",0,(1*COUNTIF(AZ28,calc!$AH$8))+(2*COUNTIF(AZ28,calc!$AH$18))+(3*COUNTIF(AZ28,calc!$AH$28))+(4*COUNTIF(AZ28,calc!$AH$38))+(5*COUNTIF(AZ28,calc!$AH$48)))</f>
        <v>0</v>
      </c>
      <c r="KQ28" s="49">
        <f>IF($E$9="",0,(1*COUNTIF(AZ28,calc!$AH$9))+(2*COUNTIF(AZ28,calc!$AH$19))+(3*COUNTIF(AZ28,calc!$AH$29))+(4*COUNTIF(AZ28,calc!$AH$39))+(5*COUNTIF(AZ28,calc!$AH$49)))</f>
        <v>0</v>
      </c>
      <c r="KR28" s="49">
        <f>IF($E$10="",0,(1*COUNTIF(AZ28,calc!$AH$10))+(2*COUNTIF(AZ28,calc!$AH$20))+(3*COUNTIF(AZ28,calc!$AH$30))+(4*COUNTIF(AZ28,calc!$AH$40))+(5*COUNTIF(AZ28,calc!$AH$50)))</f>
        <v>0</v>
      </c>
      <c r="KS28" s="49">
        <f>IF($E$11="",0,(1*COUNTIF(AZ28,calc!$AH$11))+(2*COUNTIF(AZ28,calc!$AH$21))+(3*COUNTIF(AZ28,calc!$AH$31))+(4*COUNTIF(AZ28,calc!$AH$41))+(5*COUNTIF(AZ28,calc!$AH$51)))</f>
        <v>0</v>
      </c>
      <c r="KT28" s="49">
        <f>IF($E$12="",0,(1*COUNTIF(AZ28,calc!$AH$12))+(2*COUNTIF(AZ28,calc!$AH$22))+(3*COUNTIF(AZ28,calc!$AH$32))+(4*COUNTIF(AZ28,calc!$AH$42))+(5*COUNTIF(AZ28,calc!$AH$52)))</f>
        <v>0</v>
      </c>
      <c r="KU28" s="49">
        <f>IF($E$13="",0,(1*COUNTIF(AZ28,calc!$AH$13))+(2*COUNTIF(AZ28,calc!$AH$23))+(3*COUNTIF(AZ28,calc!$AH$33))+(4*COUNTIF(AZ28,calc!$AH$43))+(5*COUNTIF(AZ28,calc!$AH$53)))</f>
        <v>0</v>
      </c>
      <c r="KV28" s="1"/>
      <c r="KW28" s="49">
        <f>IF($E$4="",0,(1*COUNTIF(BA28,calc!$AH$4))+(2*COUNTIF(BA28,calc!$AH$14))+(3*COUNTIF(BA28,calc!$AH$24))+(4*COUNTIF(BA28,calc!$AH$34))+(5*COUNTIF(BA28,calc!$AH$44)))</f>
        <v>0</v>
      </c>
      <c r="KX28" s="49">
        <f>IF($E$5="",0,(1*COUNTIF(BA28,calc!$AH$5))+(2*COUNTIF(BA28,calc!$AH$15))+(3*COUNTIF(BA28,calc!$AH$25))+(4*COUNTIF(BA28,calc!$AH$35))+(5*COUNTIF(BA28,calc!$AH$45)))</f>
        <v>0</v>
      </c>
      <c r="KY28" s="49">
        <f>IF($E$6="",0,(1*COUNTIF(BA28,calc!$AH$6))+(2*COUNTIF(BA28,calc!$AH$16))+(3*COUNTIF(BA28,calc!$AH$26))+(4*COUNTIF(BA28,calc!$AH$36))+(5*COUNTIF(BA28,calc!$AH$46)))</f>
        <v>0</v>
      </c>
      <c r="KZ28" s="49">
        <f>IF($E$7="",0,(1*COUNTIF(BA28,calc!$AH$7))+(2*COUNTIF(BA28,calc!$AH$17))+(3*COUNTIF(BA28,calc!$AH$27))+(4*COUNTIF(BA28,calc!$AH$37))+(5*COUNTIF(BA28,calc!$AH$47)))</f>
        <v>0</v>
      </c>
      <c r="LA28" s="49">
        <f>IF($E$8="",0,(1*COUNTIF(BA28,calc!$AH$8))+(2*COUNTIF(BA28,calc!$AH$18))+(3*COUNTIF(BA28,calc!$AH$28))+(4*COUNTIF(BA28,calc!$AH$38))+(5*COUNTIF(BA28,calc!$AH$48)))</f>
        <v>0</v>
      </c>
      <c r="LB28" s="49">
        <f>IF($E$9="",0,(1*COUNTIF(BA28,calc!$AH$9))+(2*COUNTIF(BA28,calc!$AH$19))+(3*COUNTIF(BA28,calc!$AH$29))+(4*COUNTIF(BA28,calc!$AH$39))+(5*COUNTIF(BA28,calc!$AH$49)))</f>
        <v>0</v>
      </c>
      <c r="LC28" s="49">
        <f>IF($E$10="",0,(1*COUNTIF(BA28,calc!$AH$10))+(2*COUNTIF(BA28,calc!$AH$20))+(3*COUNTIF(BA28,calc!$AH$30))+(4*COUNTIF(BA28,calc!$AH$40))+(5*COUNTIF(BA28,calc!$AH$50)))</f>
        <v>0</v>
      </c>
      <c r="LD28" s="49">
        <f>IF($E$11="",0,(1*COUNTIF(BA28,calc!$AH$11))+(2*COUNTIF(BA28,calc!$AH$21))+(3*COUNTIF(BA28,calc!$AH$31))+(4*COUNTIF(BA28,calc!$AH$41))+(5*COUNTIF(BA28,calc!$AH$51)))</f>
        <v>0</v>
      </c>
      <c r="LE28" s="49">
        <f>IF($E$12="",0,(1*COUNTIF(BA28,calc!$AH$12))+(2*COUNTIF(BA28,calc!$AH$22))+(3*COUNTIF(BA28,calc!$AH$32))+(4*COUNTIF(BA28,calc!$AH$42))+(5*COUNTIF(BA28,calc!$AH$52)))</f>
        <v>0</v>
      </c>
      <c r="LF28" s="49">
        <f>IF($E$13="",0,(1*COUNTIF(BA28,calc!$AH$13))+(2*COUNTIF(BA28,calc!$AH$23))+(3*COUNTIF(BA28,calc!$AH$33))+(4*COUNTIF(BA28,calc!$AH$43))+(5*COUNTIF(BA28,calc!$AH$53)))</f>
        <v>0</v>
      </c>
      <c r="LG28" s="1"/>
      <c r="LH28" s="49">
        <f>IF($E$4="",0,(1*COUNTIF(BB28,calc!$AH$4))+(2*COUNTIF(BB28,calc!$AH$14))+(3*COUNTIF(BB28,calc!$AH$24))+(4*COUNTIF(BB28,calc!$AH$34))+(5*COUNTIF(BB28,calc!$AH$44)))</f>
        <v>0</v>
      </c>
      <c r="LI28" s="49">
        <f>IF($E$5="",0,(1*COUNTIF(BB28,calc!$AH$5))+(2*COUNTIF(BB28,calc!$AH$15))+(3*COUNTIF(BB28,calc!$AH$25))+(4*COUNTIF(BB28,calc!$AH$35))+(5*COUNTIF(BB28,calc!$AH$45)))</f>
        <v>0</v>
      </c>
      <c r="LJ28" s="49">
        <f>IF($E$6="",0,(1*COUNTIF(BB28,calc!$AH$6))+(2*COUNTIF(BB28,calc!$AH$16))+(3*COUNTIF(BB28,calc!$AH$26))+(4*COUNTIF(BB28,calc!$AH$36))+(5*COUNTIF(BB28,calc!$AH$46)))</f>
        <v>0</v>
      </c>
      <c r="LK28" s="49">
        <f>IF($E$7="",0,(1*COUNTIF(BB28,calc!$AH$7))+(2*COUNTIF(BB28,calc!$AH$17))+(3*COUNTIF(BB28,calc!$AH$27))+(4*COUNTIF(BB28,calc!$AH$37))+(5*COUNTIF(BB28,calc!$AH$47)))</f>
        <v>0</v>
      </c>
      <c r="LL28" s="49">
        <f>IF($E$8="",0,(1*COUNTIF(BB28,calc!$AH$8))+(2*COUNTIF(BB28,calc!$AH$18))+(3*COUNTIF(BB28,calc!$AH$28))+(4*COUNTIF(BB28,calc!$AH$38))+(5*COUNTIF(BB28,calc!$AH$48)))</f>
        <v>0</v>
      </c>
      <c r="LM28" s="49">
        <f>IF($E$9="",0,(1*COUNTIF(BB28,calc!$AH$9))+(2*COUNTIF(BB28,calc!$AH$19))+(3*COUNTIF(BB28,calc!$AH$29))+(4*COUNTIF(BB28,calc!$AH$39))+(5*COUNTIF(BB28,calc!$AH$49)))</f>
        <v>0</v>
      </c>
      <c r="LN28" s="49">
        <f>IF($E$10="",0,(1*COUNTIF(BB28,calc!$AH$10))+(2*COUNTIF(BB28,calc!$AH$20))+(3*COUNTIF(BB28,calc!$AH$30))+(4*COUNTIF(BB28,calc!$AH$40))+(5*COUNTIF(BB28,calc!$AH$50)))</f>
        <v>0</v>
      </c>
      <c r="LO28" s="49">
        <f>IF($E$11="",0,(1*COUNTIF(BB28,calc!$AH$11))+(2*COUNTIF(BB28,calc!$AH$21))+(3*COUNTIF(BB28,calc!$AH$31))+(4*COUNTIF(BB28,calc!$AH$41))+(5*COUNTIF(BB28,calc!$AH$51)))</f>
        <v>0</v>
      </c>
      <c r="LP28" s="49">
        <f>IF($E$12="",0,(1*COUNTIF(BB28,calc!$AH$12))+(2*COUNTIF(BB28,calc!$AH$22))+(3*COUNTIF(BB28,calc!$AH$32))+(4*COUNTIF(BB28,calc!$AH$42))+(5*COUNTIF(BB28,calc!$AH$52)))</f>
        <v>0</v>
      </c>
      <c r="LQ28" s="49">
        <f>IF($E$13="",0,(1*COUNTIF(BB28,calc!$AH$13))+(2*COUNTIF(BB28,calc!$AH$23))+(3*COUNTIF(BB28,calc!$AH$33))+(4*COUNTIF(BB28,calc!$AH$43))+(5*COUNTIF(BB28,calc!$AH$53)))</f>
        <v>0</v>
      </c>
      <c r="LR28" s="1"/>
      <c r="LS28" s="49">
        <f>IF($E$4="",0,(1*COUNTIF(BC28,calc!$AH$4))+(2*COUNTIF(BC28,calc!$AH$14))+(3*COUNTIF(BC28,calc!$AH$24))+(4*COUNTIF(BC28,calc!$AH$34))+(5*COUNTIF(BC28,calc!$AH$44)))</f>
        <v>0</v>
      </c>
      <c r="LT28" s="49">
        <f>IF($E$5="",0,(1*COUNTIF(BC28,calc!$AH$5))+(2*COUNTIF(BC28,calc!$AH$15))+(3*COUNTIF(BC28,calc!$AH$25))+(4*COUNTIF(BC28,calc!$AH$35))+(5*COUNTIF(BC28,calc!$AH$45)))</f>
        <v>0</v>
      </c>
      <c r="LU28" s="49">
        <f>IF($E$6="",0,(1*COUNTIF(BC28,calc!$AH$6))+(2*COUNTIF(BC28,calc!$AH$16))+(3*COUNTIF(BC28,calc!$AH$26))+(4*COUNTIF(BC28,calc!$AH$36))+(5*COUNTIF(BC28,calc!$AH$46)))</f>
        <v>0</v>
      </c>
      <c r="LV28" s="49">
        <f>IF($E$7="",0,(1*COUNTIF(BC28,calc!$AH$7))+(2*COUNTIF(BC28,calc!$AH$17))+(3*COUNTIF(BC28,calc!$AH$27))+(4*COUNTIF(BC28,calc!$AH$37))+(5*COUNTIF(BC28,calc!$AH$47)))</f>
        <v>0</v>
      </c>
      <c r="LW28" s="49">
        <f>IF($E$8="",0,(1*COUNTIF(BC28,calc!$AH$8))+(2*COUNTIF(BC28,calc!$AH$18))+(3*COUNTIF(BC28,calc!$AH$28))+(4*COUNTIF(BC28,calc!$AH$38))+(5*COUNTIF(BC28,calc!$AH$48)))</f>
        <v>0</v>
      </c>
      <c r="LX28" s="49">
        <f>IF($E$9="",0,(1*COUNTIF(BC28,calc!$AH$9))+(2*COUNTIF(BC28,calc!$AH$19))+(3*COUNTIF(BC28,calc!$AH$29))+(4*COUNTIF(BC28,calc!$AH$39))+(5*COUNTIF(BC28,calc!$AH$49)))</f>
        <v>0</v>
      </c>
      <c r="LY28" s="49">
        <f>IF($E$10="",0,(1*COUNTIF(BC28,calc!$AH$10))+(2*COUNTIF(BC28,calc!$AH$20))+(3*COUNTIF(BC28,calc!$AH$30))+(4*COUNTIF(BC28,calc!$AH$40))+(5*COUNTIF(BC28,calc!$AH$50)))</f>
        <v>0</v>
      </c>
      <c r="LZ28" s="49">
        <f>IF($E$11="",0,(1*COUNTIF(BC28,calc!$AH$11))+(2*COUNTIF(BC28,calc!$AH$21))+(3*COUNTIF(BC28,calc!$AH$31))+(4*COUNTIF(BC28,calc!$AH$41))+(5*COUNTIF(BC28,calc!$AH$51)))</f>
        <v>0</v>
      </c>
      <c r="MA28" s="49">
        <f>IF($E$12="",0,(1*COUNTIF(BC28,calc!$AH$12))+(2*COUNTIF(BC28,calc!$AH$22))+(3*COUNTIF(BC28,calc!$AH$32))+(4*COUNTIF(BC28,calc!$AH$42))+(5*COUNTIF(BC28,calc!$AH$52)))</f>
        <v>0</v>
      </c>
      <c r="MB28" s="49">
        <f>IF($E$13="",0,(1*COUNTIF(BC28,calc!$AH$13))+(2*COUNTIF(BC28,calc!$AH$23))+(3*COUNTIF(BC28,calc!$AH$33))+(4*COUNTIF(BC28,calc!$AH$43))+(5*COUNTIF(BC28,calc!$AH$53)))</f>
        <v>0</v>
      </c>
      <c r="MC28" s="1"/>
      <c r="MD28" s="49">
        <f>IF($E$4="",0,(1*COUNTIF(BD28,calc!$AH$4))+(2*COUNTIF(BD28,calc!$AH$14))+(3*COUNTIF(BD28,calc!$AH$24))+(4*COUNTIF(BD28,calc!$AH$34))+(5*COUNTIF(BD28,calc!$AH$44)))</f>
        <v>0</v>
      </c>
      <c r="ME28" s="49">
        <f>IF($E$5="",0,(1*COUNTIF(BD28,calc!$AH$5))+(2*COUNTIF(BD28,calc!$AH$15))+(3*COUNTIF(BD28,calc!$AH$25))+(4*COUNTIF(BD28,calc!$AH$35))+(5*COUNTIF(BD28,calc!$AH$45)))</f>
        <v>0</v>
      </c>
      <c r="MF28" s="49">
        <f>IF($E$6="",0,(1*COUNTIF(BD28,calc!$AH$6))+(2*COUNTIF(BD28,calc!$AH$16))+(3*COUNTIF(BD28,calc!$AH$26))+(4*COUNTIF(BD28,calc!$AH$36))+(5*COUNTIF(BD28,calc!$AH$46)))</f>
        <v>0</v>
      </c>
      <c r="MG28" s="49">
        <f>IF($E$7="",0,(1*COUNTIF(BD28,calc!$AH$7))+(2*COUNTIF(BD28,calc!$AH$17))+(3*COUNTIF(BD28,calc!$AH$27))+(4*COUNTIF(BD28,calc!$AH$37))+(5*COUNTIF(BD28,calc!$AH$47)))</f>
        <v>0</v>
      </c>
      <c r="MH28" s="49">
        <f>IF($E$8="",0,(1*COUNTIF(BD28,calc!$AH$8))+(2*COUNTIF(BD28,calc!$AH$18))+(3*COUNTIF(BD28,calc!$AH$28))+(4*COUNTIF(BD28,calc!$AH$38))+(5*COUNTIF(BD28,calc!$AH$48)))</f>
        <v>0</v>
      </c>
      <c r="MI28" s="49">
        <f>IF($E$9="",0,(1*COUNTIF(BD28,calc!$AH$9))+(2*COUNTIF(BD28,calc!$AH$19))+(3*COUNTIF(BD28,calc!$AH$29))+(4*COUNTIF(BD28,calc!$AH$39))+(5*COUNTIF(BD28,calc!$AH$49)))</f>
        <v>0</v>
      </c>
      <c r="MJ28" s="49">
        <f>IF($E$10="",0,(1*COUNTIF(BD28,calc!$AH$10))+(2*COUNTIF(BD28,calc!$AH$20))+(3*COUNTIF(BD28,calc!$AH$30))+(4*COUNTIF(BD28,calc!$AH$40))+(5*COUNTIF(BD28,calc!$AH$50)))</f>
        <v>0</v>
      </c>
      <c r="MK28" s="49">
        <f>IF($E$11="",0,(1*COUNTIF(BD28,calc!$AH$11))+(2*COUNTIF(BD28,calc!$AH$21))+(3*COUNTIF(BD28,calc!$AH$31))+(4*COUNTIF(BD28,calc!$AH$41))+(5*COUNTIF(BD28,calc!$AH$51)))</f>
        <v>0</v>
      </c>
      <c r="ML28" s="49">
        <f>IF($E$12="",0,(1*COUNTIF(BD28,calc!$AH$12))+(2*COUNTIF(BD28,calc!$AH$22))+(3*COUNTIF(BD28,calc!$AH$32))+(4*COUNTIF(BD28,calc!$AH$42))+(5*COUNTIF(BD28,calc!$AH$52)))</f>
        <v>0</v>
      </c>
      <c r="MM28" s="49">
        <f>IF($E$13="",0,(1*COUNTIF(BD28,calc!$AH$13))+(2*COUNTIF(BD28,calc!$AH$23))+(3*COUNTIF(BD28,calc!$AH$33))+(4*COUNTIF(BD28,calc!$AH$43))+(5*COUNTIF(BD28,calc!$AH$53)))</f>
        <v>0</v>
      </c>
      <c r="MN28" s="1"/>
      <c r="MO28" s="49">
        <f>IF($E$4="",0,(1*COUNTIF(BE28,calc!$AH$4))+(2*COUNTIF(BE28,calc!$AH$14))+(3*COUNTIF(BE28,calc!$AH$24))+(4*COUNTIF(BE28,calc!$AH$34))+(5*COUNTIF(BE28,calc!$AH$44)))</f>
        <v>0</v>
      </c>
      <c r="MP28" s="49">
        <f>IF($E$5="",0,(1*COUNTIF(BE28,calc!$AH$5))+(2*COUNTIF(BE28,calc!$AH$15))+(3*COUNTIF(BE28,calc!$AH$25))+(4*COUNTIF(BE28,calc!$AH$35))+(5*COUNTIF(BE28,calc!$AH$45)))</f>
        <v>0</v>
      </c>
      <c r="MQ28" s="49">
        <f>IF($E$6="",0,(1*COUNTIF(BE28,calc!$AH$6))+(2*COUNTIF(BE28,calc!$AH$16))+(3*COUNTIF(BE28,calc!$AH$26))+(4*COUNTIF(BE28,calc!$AH$36))+(5*COUNTIF(BE28,calc!$AH$46)))</f>
        <v>0</v>
      </c>
      <c r="MR28" s="49">
        <f>IF($E$7="",0,(1*COUNTIF(BE28,calc!$AH$7))+(2*COUNTIF(BE28,calc!$AH$17))+(3*COUNTIF(BE28,calc!$AH$27))+(4*COUNTIF(BE28,calc!$AH$37))+(5*COUNTIF(BE28,calc!$AH$47)))</f>
        <v>0</v>
      </c>
      <c r="MS28" s="49">
        <f>IF($E$8="",0,(1*COUNTIF(BE28,calc!$AH$8))+(2*COUNTIF(BE28,calc!$AH$18))+(3*COUNTIF(BE28,calc!$AH$28))+(4*COUNTIF(BE28,calc!$AH$38))+(5*COUNTIF(BE28,calc!$AH$48)))</f>
        <v>0</v>
      </c>
      <c r="MT28" s="49">
        <f>IF($E$9="",0,(1*COUNTIF(BE28,calc!$AH$9))+(2*COUNTIF(BE28,calc!$AH$19))+(3*COUNTIF(BE28,calc!$AH$29))+(4*COUNTIF(BE28,calc!$AH$39))+(5*COUNTIF(BE28,calc!$AH$49)))</f>
        <v>0</v>
      </c>
      <c r="MU28" s="49">
        <f>IF($E$10="",0,(1*COUNTIF(BE28,calc!$AH$10))+(2*COUNTIF(BE28,calc!$AH$20))+(3*COUNTIF(BE28,calc!$AH$30))+(4*COUNTIF(BE28,calc!$AH$40))+(5*COUNTIF(BE28,calc!$AH$50)))</f>
        <v>0</v>
      </c>
      <c r="MV28" s="49">
        <f>IF($E$11="",0,(1*COUNTIF(BE28,calc!$AH$11))+(2*COUNTIF(BE28,calc!$AH$21))+(3*COUNTIF(BE28,calc!$AH$31))+(4*COUNTIF(BE28,calc!$AH$41))+(5*COUNTIF(BE28,calc!$AH$51)))</f>
        <v>0</v>
      </c>
      <c r="MW28" s="49">
        <f>IF($E$12="",0,(1*COUNTIF(BE28,calc!$AH$12))+(2*COUNTIF(BE28,calc!$AH$22))+(3*COUNTIF(BE28,calc!$AH$32))+(4*COUNTIF(BE28,calc!$AH$42))+(5*COUNTIF(BE28,calc!$AH$52)))</f>
        <v>0</v>
      </c>
      <c r="MX28" s="49">
        <f>IF($E$13="",0,(1*COUNTIF(BE28,calc!$AH$13))+(2*COUNTIF(BE28,calc!$AH$23))+(3*COUNTIF(BE28,calc!$AH$33))+(4*COUNTIF(BE28,calc!$AH$43))+(5*COUNTIF(BE28,calc!$AH$53)))</f>
        <v>0</v>
      </c>
      <c r="MY28" s="1"/>
      <c r="MZ28" s="49">
        <f>IF($E$4="",0,(1*COUNTIF(BF28,calc!$AH$4))+(2*COUNTIF(BF28,calc!$AH$14))+(3*COUNTIF(BF28,calc!$AH$24))+(4*COUNTIF(BF28,calc!$AH$34))+(5*COUNTIF(BF28,calc!$AH$44)))</f>
        <v>0</v>
      </c>
      <c r="NA28" s="49">
        <f>IF($E$5="",0,(1*COUNTIF(BF28,calc!$AH$5))+(2*COUNTIF(BF28,calc!$AH$15))+(3*COUNTIF(BF28,calc!$AH$25))+(4*COUNTIF(BF28,calc!$AH$35))+(5*COUNTIF(BF28,calc!$AH$45)))</f>
        <v>0</v>
      </c>
      <c r="NB28" s="49">
        <f>IF($E$6="",0,(1*COUNTIF(BF28,calc!$AH$6))+(2*COUNTIF(BF28,calc!$AH$16))+(3*COUNTIF(BF28,calc!$AH$26))+(4*COUNTIF(BF28,calc!$AH$36))+(5*COUNTIF(BF28,calc!$AH$46)))</f>
        <v>0</v>
      </c>
      <c r="NC28" s="49">
        <f>IF($E$7="",0,(1*COUNTIF(BF28,calc!$AH$7))+(2*COUNTIF(BF28,calc!$AH$17))+(3*COUNTIF(BF28,calc!$AH$27))+(4*COUNTIF(BF28,calc!$AH$37))+(5*COUNTIF(BF28,calc!$AH$47)))</f>
        <v>0</v>
      </c>
      <c r="ND28" s="49">
        <f>IF($E$8="",0,(1*COUNTIF(BF28,calc!$AH$8))+(2*COUNTIF(BF28,calc!$AH$18))+(3*COUNTIF(BF28,calc!$AH$28))+(4*COUNTIF(BF28,calc!$AH$38))+(5*COUNTIF(BF28,calc!$AH$48)))</f>
        <v>0</v>
      </c>
      <c r="NE28" s="49">
        <f>IF($E$9="",0,(1*COUNTIF(BF28,calc!$AH$9))+(2*COUNTIF(BF28,calc!$AH$19))+(3*COUNTIF(BF28,calc!$AH$29))+(4*COUNTIF(BF28,calc!$AH$39))+(5*COUNTIF(BF28,calc!$AH$49)))</f>
        <v>0</v>
      </c>
      <c r="NF28" s="49">
        <f>IF($E$10="",0,(1*COUNTIF(BF28,calc!$AH$10))+(2*COUNTIF(BF28,calc!$AH$20))+(3*COUNTIF(BF28,calc!$AH$30))+(4*COUNTIF(BF28,calc!$AH$40))+(5*COUNTIF(BF28,calc!$AH$50)))</f>
        <v>0</v>
      </c>
      <c r="NG28" s="49">
        <f>IF($E$11="",0,(1*COUNTIF(BF28,calc!$AH$11))+(2*COUNTIF(BF28,calc!$AH$21))+(3*COUNTIF(BF28,calc!$AH$31))+(4*COUNTIF(BF28,calc!$AH$41))+(5*COUNTIF(BF28,calc!$AH$51)))</f>
        <v>0</v>
      </c>
      <c r="NH28" s="49">
        <f>IF($E$12="",0,(1*COUNTIF(BF28,calc!$AH$12))+(2*COUNTIF(BF28,calc!$AH$22))+(3*COUNTIF(BF28,calc!$AH$32))+(4*COUNTIF(BF28,calc!$AH$42))+(5*COUNTIF(BF28,calc!$AH$52)))</f>
        <v>0</v>
      </c>
      <c r="NI28" s="49">
        <f>IF($E$13="",0,(1*COUNTIF(BF28,calc!$AH$13))+(2*COUNTIF(BF28,calc!$AH$23))+(3*COUNTIF(BF28,calc!$AH$33))+(4*COUNTIF(BF28,calc!$AH$43))+(5*COUNTIF(BF28,calc!$AH$53)))</f>
        <v>0</v>
      </c>
      <c r="NJ28" s="1"/>
      <c r="NK28" s="49">
        <f>IF($E$4="",0,(1*COUNTIF(BG28,calc!$AH$4))+(2*COUNTIF(BG28,calc!$AH$14))+(3*COUNTIF(BG28,calc!$AH$24))+(4*COUNTIF(BG28,calc!$AH$34))+(5*COUNTIF(BG28,calc!$AH$44)))</f>
        <v>0</v>
      </c>
      <c r="NL28" s="49">
        <f>IF($E$5="",0,(1*COUNTIF(BG28,calc!$AH$5))+(2*COUNTIF(BG28,calc!$AH$15))+(3*COUNTIF(BG28,calc!$AH$25))+(4*COUNTIF(BG28,calc!$AH$35))+(5*COUNTIF(BG28,calc!$AH$45)))</f>
        <v>0</v>
      </c>
      <c r="NM28" s="49">
        <f>IF($E$6="",0,(1*COUNTIF(BG28,calc!$AH$6))+(2*COUNTIF(BG28,calc!$AH$16))+(3*COUNTIF(BG28,calc!$AH$26))+(4*COUNTIF(BG28,calc!$AH$36))+(5*COUNTIF(BG28,calc!$AH$46)))</f>
        <v>0</v>
      </c>
      <c r="NN28" s="49">
        <f>IF($E$7="",0,(1*COUNTIF(BG28,calc!$AH$7))+(2*COUNTIF(BG28,calc!$AH$17))+(3*COUNTIF(BG28,calc!$AH$27))+(4*COUNTIF(BG28,calc!$AH$37))+(5*COUNTIF(BG28,calc!$AH$47)))</f>
        <v>0</v>
      </c>
      <c r="NO28" s="49">
        <f>IF($E$8="",0,(1*COUNTIF(BG28,calc!$AH$8))+(2*COUNTIF(BG28,calc!$AH$18))+(3*COUNTIF(BG28,calc!$AH$28))+(4*COUNTIF(BG28,calc!$AH$38))+(5*COUNTIF(BG28,calc!$AH$48)))</f>
        <v>0</v>
      </c>
      <c r="NP28" s="49">
        <f>IF($E$9="",0,(1*COUNTIF(BG28,calc!$AH$9))+(2*COUNTIF(BG28,calc!$AH$19))+(3*COUNTIF(BG28,calc!$AH$29))+(4*COUNTIF(BG28,calc!$AH$39))+(5*COUNTIF(BG28,calc!$AH$49)))</f>
        <v>0</v>
      </c>
      <c r="NQ28" s="49">
        <f>IF($E$10="",0,(1*COUNTIF(BG28,calc!$AH$10))+(2*COUNTIF(BG28,calc!$AH$20))+(3*COUNTIF(BG28,calc!$AH$30))+(4*COUNTIF(BG28,calc!$AH$40))+(5*COUNTIF(BG28,calc!$AH$50)))</f>
        <v>0</v>
      </c>
      <c r="NR28" s="49">
        <f>IF($E$11="",0,(1*COUNTIF(BG28,calc!$AH$11))+(2*COUNTIF(BG28,calc!$AH$21))+(3*COUNTIF(BG28,calc!$AH$31))+(4*COUNTIF(BG28,calc!$AH$41))+(5*COUNTIF(BG28,calc!$AH$51)))</f>
        <v>0</v>
      </c>
      <c r="NS28" s="49">
        <f>IF($E$12="",0,(1*COUNTIF(BG28,calc!$AH$12))+(2*COUNTIF(BG28,calc!$AH$22))+(3*COUNTIF(BG28,calc!$AH$32))+(4*COUNTIF(BG28,calc!$AH$42))+(5*COUNTIF(BG28,calc!$AH$52)))</f>
        <v>0</v>
      </c>
      <c r="NT28" s="49">
        <f>IF($E$13="",0,(1*COUNTIF(BG28,calc!$AH$13))+(2*COUNTIF(BG28,calc!$AH$23))+(3*COUNTIF(BG28,calc!$AH$33))+(4*COUNTIF(BG28,calc!$AH$43))+(5*COUNTIF(BG28,calc!$AH$53)))</f>
        <v>0</v>
      </c>
      <c r="NU28" s="1"/>
      <c r="NV28" s="49">
        <f>IF($E$4="",0,(1*COUNTIF(BH28,calc!$AH$4))+(2*COUNTIF(BH28,calc!$AH$14))+(3*COUNTIF(BH28,calc!$AH$24))+(4*COUNTIF(BH28,calc!$AH$34))+(5*COUNTIF(BH28,calc!$AH$44)))</f>
        <v>0</v>
      </c>
      <c r="NW28" s="49">
        <f>IF($E$5="",0,(1*COUNTIF(BH28,calc!$AH$5))+(2*COUNTIF(BH28,calc!$AH$15))+(3*COUNTIF(BH28,calc!$AH$25))+(4*COUNTIF(BH28,calc!$AH$35))+(5*COUNTIF(BH28,calc!$AH$45)))</f>
        <v>0</v>
      </c>
      <c r="NX28" s="49">
        <f>IF($E$6="",0,(1*COUNTIF(BH28,calc!$AH$6))+(2*COUNTIF(BH28,calc!$AH$16))+(3*COUNTIF(BH28,calc!$AH$26))+(4*COUNTIF(BH28,calc!$AH$36))+(5*COUNTIF(BH28,calc!$AH$46)))</f>
        <v>0</v>
      </c>
      <c r="NY28" s="49">
        <f>IF($E$7="",0,(1*COUNTIF(BH28,calc!$AH$7))+(2*COUNTIF(BH28,calc!$AH$17))+(3*COUNTIF(BH28,calc!$AH$27))+(4*COUNTIF(BH28,calc!$AH$37))+(5*COUNTIF(BH28,calc!$AH$47)))</f>
        <v>0</v>
      </c>
      <c r="NZ28" s="49">
        <f>IF($E$8="",0,(1*COUNTIF(BH28,calc!$AH$8))+(2*COUNTIF(BH28,calc!$AH$18))+(3*COUNTIF(BH28,calc!$AH$28))+(4*COUNTIF(BH28,calc!$AH$38))+(5*COUNTIF(BH28,calc!$AH$48)))</f>
        <v>0</v>
      </c>
      <c r="OA28" s="49">
        <f>IF($E$9="",0,(1*COUNTIF(BH28,calc!$AH$9))+(2*COUNTIF(BH28,calc!$AH$19))+(3*COUNTIF(BH28,calc!$AH$29))+(4*COUNTIF(BH28,calc!$AH$39))+(5*COUNTIF(BH28,calc!$AH$49)))</f>
        <v>0</v>
      </c>
      <c r="OB28" s="49">
        <f>IF($E$10="",0,(1*COUNTIF(BH28,calc!$AH$10))+(2*COUNTIF(BH28,calc!$AH$20))+(3*COUNTIF(BH28,calc!$AH$30))+(4*COUNTIF(BH28,calc!$AH$40))+(5*COUNTIF(BH28,calc!$AH$50)))</f>
        <v>0</v>
      </c>
      <c r="OC28" s="49">
        <f>IF($E$11="",0,(1*COUNTIF(BH28,calc!$AH$11))+(2*COUNTIF(BH28,calc!$AH$21))+(3*COUNTIF(BH28,calc!$AH$31))+(4*COUNTIF(BH28,calc!$AH$41))+(5*COUNTIF(BH28,calc!$AH$51)))</f>
        <v>0</v>
      </c>
      <c r="OD28" s="49">
        <f>IF($E$12="",0,(1*COUNTIF(BH28,calc!$AH$12))+(2*COUNTIF(BH28,calc!$AH$22))+(3*COUNTIF(BH28,calc!$AH$32))+(4*COUNTIF(BH28,calc!$AH$42))+(5*COUNTIF(BH28,calc!$AH$52)))</f>
        <v>0</v>
      </c>
      <c r="OE28" s="49">
        <f>IF($E$13="",0,(1*COUNTIF(BH28,calc!$AH$13))+(2*COUNTIF(BH28,calc!$AH$23))+(3*COUNTIF(BH28,calc!$AH$33))+(4*COUNTIF(BH28,calc!$AH$43))+(5*COUNTIF(BH28,calc!$AH$53)))</f>
        <v>0</v>
      </c>
      <c r="OF28" s="1"/>
      <c r="OG28" s="49">
        <f>IF($E$4="",0,(1*COUNTIF(BI28,calc!$AH$4))+(2*COUNTIF(BI28,calc!$AH$14))+(3*COUNTIF(BI28,calc!$AH$24))+(4*COUNTIF(BI28,calc!$AH$34))+(5*COUNTIF(BI28,calc!$AH$44)))</f>
        <v>0</v>
      </c>
      <c r="OH28" s="49">
        <f>IF($E$5="",0,(1*COUNTIF(BI28,calc!$AH$5))+(2*COUNTIF(BI28,calc!$AH$15))+(3*COUNTIF(BI28,calc!$AH$25))+(4*COUNTIF(BI28,calc!$AH$35))+(5*COUNTIF(BI28,calc!$AH$45)))</f>
        <v>0</v>
      </c>
      <c r="OI28" s="49">
        <f>IF($E$6="",0,(1*COUNTIF(BI28,calc!$AH$6))+(2*COUNTIF(BI28,calc!$AH$16))+(3*COUNTIF(BI28,calc!$AH$26))+(4*COUNTIF(BI28,calc!$AH$36))+(5*COUNTIF(BI28,calc!$AH$46)))</f>
        <v>0</v>
      </c>
      <c r="OJ28" s="49">
        <f>IF($E$7="",0,(1*COUNTIF(BI28,calc!$AH$7))+(2*COUNTIF(BI28,calc!$AH$17))+(3*COUNTIF(BI28,calc!$AH$27))+(4*COUNTIF(BI28,calc!$AH$37))+(5*COUNTIF(BI28,calc!$AH$47)))</f>
        <v>0</v>
      </c>
      <c r="OK28" s="49">
        <f>IF($E$8="",0,(1*COUNTIF(BI28,calc!$AH$8))+(2*COUNTIF(BI28,calc!$AH$18))+(3*COUNTIF(BI28,calc!$AH$28))+(4*COUNTIF(BI28,calc!$AH$38))+(5*COUNTIF(BI28,calc!$AH$48)))</f>
        <v>0</v>
      </c>
      <c r="OL28" s="49">
        <f>IF($E$9="",0,(1*COUNTIF(BI28,calc!$AH$9))+(2*COUNTIF(BI28,calc!$AH$19))+(3*COUNTIF(BI28,calc!$AH$29))+(4*COUNTIF(BI28,calc!$AH$39))+(5*COUNTIF(BI28,calc!$AH$49)))</f>
        <v>0</v>
      </c>
      <c r="OM28" s="49">
        <f>IF($E$10="",0,(1*COUNTIF(BI28,calc!$AH$10))+(2*COUNTIF(BI28,calc!$AH$20))+(3*COUNTIF(BI28,calc!$AH$30))+(4*COUNTIF(BI28,calc!$AH$40))+(5*COUNTIF(BI28,calc!$AH$50)))</f>
        <v>0</v>
      </c>
      <c r="ON28" s="49">
        <f>IF($E$11="",0,(1*COUNTIF(BI28,calc!$AH$11))+(2*COUNTIF(BI28,calc!$AH$21))+(3*COUNTIF(BI28,calc!$AH$31))+(4*COUNTIF(BI28,calc!$AH$41))+(5*COUNTIF(BI28,calc!$AH$51)))</f>
        <v>0</v>
      </c>
      <c r="OO28" s="49">
        <f>IF($E$12="",0,(1*COUNTIF(BI28,calc!$AH$12))+(2*COUNTIF(BI28,calc!$AH$22))+(3*COUNTIF(BI28,calc!$AH$32))+(4*COUNTIF(BI28,calc!$AH$42))+(5*COUNTIF(BI28,calc!$AH$52)))</f>
        <v>0</v>
      </c>
      <c r="OP28" s="49">
        <f>IF($E$13="",0,(1*COUNTIF(BI28,calc!$AH$13))+(2*COUNTIF(BI28,calc!$AH$23))+(3*COUNTIF(BI28,calc!$AH$33))+(4*COUNTIF(BI28,calc!$AH$43))+(5*COUNTIF(BI28,calc!$AH$53)))</f>
        <v>0</v>
      </c>
      <c r="OQ28" s="1"/>
      <c r="OR28" s="49">
        <f>IF($E$4="",0,(1*COUNTIF(BJ28,calc!$AH$4))+(2*COUNTIF(BJ28,calc!$AH$14))+(3*COUNTIF(BJ28,calc!$AH$24))+(4*COUNTIF(BJ28,calc!$AH$34))+(5*COUNTIF(BJ28,calc!$AH$44)))</f>
        <v>0</v>
      </c>
      <c r="OS28" s="49">
        <f>IF($E$5="",0,(1*COUNTIF(BJ28,calc!$AH$5))+(2*COUNTIF(BJ28,calc!$AH$15))+(3*COUNTIF(BJ28,calc!$AH$25))+(4*COUNTIF(BJ28,calc!$AH$35))+(5*COUNTIF(BJ28,calc!$AH$45)))</f>
        <v>0</v>
      </c>
      <c r="OT28" s="49">
        <f>IF($E$6="",0,(1*COUNTIF(BJ28,calc!$AH$6))+(2*COUNTIF(BJ28,calc!$AH$16))+(3*COUNTIF(BJ28,calc!$AH$26))+(4*COUNTIF(BJ28,calc!$AH$36))+(5*COUNTIF(BJ28,calc!$AH$46)))</f>
        <v>0</v>
      </c>
      <c r="OU28" s="49">
        <f>IF($E$7="",0,(1*COUNTIF(BJ28,calc!$AH$7))+(2*COUNTIF(BJ28,calc!$AH$17))+(3*COUNTIF(BJ28,calc!$AH$27))+(4*COUNTIF(BJ28,calc!$AH$37))+(5*COUNTIF(BJ28,calc!$AH$47)))</f>
        <v>0</v>
      </c>
      <c r="OV28" s="49">
        <f>IF($E$8="",0,(1*COUNTIF(BJ28,calc!$AH$8))+(2*COUNTIF(BJ28,calc!$AH$18))+(3*COUNTIF(BJ28,calc!$AH$28))+(4*COUNTIF(BJ28,calc!$AH$38))+(5*COUNTIF(BJ28,calc!$AH$48)))</f>
        <v>0</v>
      </c>
      <c r="OW28" s="49">
        <f>IF($E$9="",0,(1*COUNTIF(BJ28,calc!$AH$9))+(2*COUNTIF(BJ28,calc!$AH$19))+(3*COUNTIF(BJ28,calc!$AH$29))+(4*COUNTIF(BJ28,calc!$AH$39))+(5*COUNTIF(BJ28,calc!$AH$49)))</f>
        <v>0</v>
      </c>
      <c r="OX28" s="49">
        <f>IF($E$10="",0,(1*COUNTIF(BJ28,calc!$AH$10))+(2*COUNTIF(BJ28,calc!$AH$20))+(3*COUNTIF(BJ28,calc!$AH$30))+(4*COUNTIF(BJ28,calc!$AH$40))+(5*COUNTIF(BJ28,calc!$AH$50)))</f>
        <v>0</v>
      </c>
      <c r="OY28" s="49">
        <f>IF($E$11="",0,(1*COUNTIF(BJ28,calc!$AH$11))+(2*COUNTIF(BJ28,calc!$AH$21))+(3*COUNTIF(BJ28,calc!$AH$31))+(4*COUNTIF(BJ28,calc!$AH$41))+(5*COUNTIF(BJ28,calc!$AH$51)))</f>
        <v>0</v>
      </c>
      <c r="OZ28" s="49">
        <f>IF($E$12="",0,(1*COUNTIF(BJ28,calc!$AH$12))+(2*COUNTIF(BJ28,calc!$AH$22))+(3*COUNTIF(BJ28,calc!$AH$32))+(4*COUNTIF(BJ28,calc!$AH$42))+(5*COUNTIF(BJ28,calc!$AH$52)))</f>
        <v>0</v>
      </c>
      <c r="PA28" s="49">
        <f>IF($E$13="",0,(1*COUNTIF(BJ28,calc!$AH$13))+(2*COUNTIF(BJ28,calc!$AH$23))+(3*COUNTIF(BJ28,calc!$AH$33))+(4*COUNTIF(BJ28,calc!$AH$43))+(5*COUNTIF(BJ28,calc!$AH$53)))</f>
        <v>0</v>
      </c>
      <c r="PB28" s="1"/>
      <c r="PC28" s="1"/>
      <c r="PD28" s="165"/>
      <c r="PE28" s="165"/>
      <c r="PF28" s="165"/>
      <c r="PG28" s="165"/>
      <c r="PH28" s="165"/>
      <c r="PI28" s="165"/>
      <c r="PJ28" s="165"/>
    </row>
    <row r="29" spans="1:426" ht="10.5" customHeight="1" x14ac:dyDescent="0.2">
      <c r="A29" s="281"/>
      <c r="B29" s="202"/>
      <c r="C29" s="121"/>
      <c r="D29" s="199"/>
      <c r="E29" s="235" t="str">
        <f>LEFT('BNT 3 fix'!$D29,2)</f>
        <v/>
      </c>
      <c r="F29" s="236" t="str">
        <f t="shared" si="4"/>
        <v/>
      </c>
      <c r="G29" s="280"/>
      <c r="H29" s="237">
        <f>IF(C29="",0,SUMIF(time_slot_1,D29,calc!$O$5:$O$10))</f>
        <v>0</v>
      </c>
      <c r="I29" s="238">
        <f>SUM('BNT 3 fix'!$V29:$AE29)</f>
        <v>0</v>
      </c>
      <c r="J29" s="239">
        <f t="shared" si="5"/>
        <v>0</v>
      </c>
      <c r="K29" s="293">
        <f t="shared" ca="1" si="3"/>
        <v>0</v>
      </c>
      <c r="L29" s="294">
        <f>IF($AM$4=calc!$L$22,0,IF($E$4="",0,(IF(OR($E$4=calc!$E$24,$E$4=calc!$E$25,$E$4=calc!$E$26),(K29*$AF$4)/2,K29*$AF$4))))*(1+BK29)</f>
        <v>0</v>
      </c>
      <c r="M29" s="294">
        <f>IF(AM15=calc!$L$22,0,IF($E$5="",0,(IF(OR($E$5=calc!$E$24,$E$5=calc!$E$25,$E$5=calc!$E$26),($K29*$AF$5)/2,$K29*$AF$5))))*(1+BK29)</f>
        <v>0</v>
      </c>
      <c r="N29" s="294">
        <f>IF(AM16=calc!$L$22,0,IF($E$6="",0,(IF(OR($E$6=calc!$E$24,$E$6=calc!$E$25,$E$6=calc!$E$26),($K29*$AF$6)/2,$K29*$AF$6))))*(1+BK29)</f>
        <v>0</v>
      </c>
      <c r="O29" s="294">
        <f>IF(AM17=calc!$L$22,0,IF($E$7="",0,(IF(OR($E$7=calc!$E$24,$E$7=calc!$E$25,$E$7=calc!$E$26),($K29*$AF$7)/2,$K29*$AF$7))))*(1+BK29)</f>
        <v>0</v>
      </c>
      <c r="P29" s="294">
        <f>IF(AM18=calc!$L$22,0,IF($E$8="",0,(IF(OR($E$8=calc!$E$24,$E$8=calc!$E$25,$E$8=calc!$E$26),($K29*$AF$8)/2,$K29*$AF$8))))*(1+BK29)</f>
        <v>0</v>
      </c>
      <c r="Q29" s="294">
        <f>IF(AM19=calc!$L$22,0,IF($E$9="",0,(IF(OR($E$9=calc!$E$24,$E$9=calc!$E$25,$E$9=calc!$E$26),($K29*$AF$9)/2,$K29*$AF$9))))*(1+BK29)</f>
        <v>0</v>
      </c>
      <c r="R29" s="294">
        <f>IF(AM20=calc!$L$22,0,IF($E$10="",0,(IF(OR($E$10=calc!$E$24,$E$10=calc!$E$25,$E$10=calc!$E$26),($K29*$AF$10)/2,$K29*$AF$10))))*(1+BK29)</f>
        <v>0</v>
      </c>
      <c r="S29" s="294">
        <f>IF(AM21=calc!$L$22,0,IF($E$11="",0,(IF(OR($E$11=calc!$E$24,$E$11=calc!$E$25,$E$11=calc!$E$26),($K29*$AF$11)/2,$K29*$AF$11))))*(1+BK29)</f>
        <v>0</v>
      </c>
      <c r="T29" s="294">
        <f>IF(AM22=calc!$L$22,0,IF($E$12="",0,(IF(OR($E$12=calc!$E$24,$E$12=calc!$E$25,$E$12=calc!$E$26),($K29*$AF$12)/2,$K29*$AF$12))))*(1+BK29)</f>
        <v>0</v>
      </c>
      <c r="U29" s="294">
        <f>IF(AM23=calc!$L$22,0,IF($E$13="",0,(IF(OR($E$13=calc!$E$24,$E$13=calc!$E$25,$E$13=calc!$E$26),($K29*$AF$13)/2,$K29*$AF$13))))*(1+BK29)</f>
        <v>0</v>
      </c>
      <c r="V29" s="293">
        <f>(1*(IF($E$4="",0,(IF(OR($E$4=calc!$E$24,$E$4=calc!$E$25,$E$4=calc!$E$26),COUNTIF(AF29:BJ29,calc!$AH$4)*2,COUNTIF(AF29:BJ29,calc!$AH$4))))+(2*(IF(OR($E$4=calc!$E$24,$E$4=calc!$E$25,$E$4=calc!$E$26),COUNTIF(AF29:BJ29,calc!$AH$14)*2,COUNTIF(AF29:BJ29,calc!$AH$14))))+(3*(IF(OR($E$4=calc!$E$24,$E$4=calc!$E$25,$E$4=calc!$E$26),COUNTIF(AF29:BJ29,calc!$AH$24)*2,COUNTIF(AF29:BJ29,calc!$AH$24))))+(4*(IF(OR($E$4=calc!$E$24,$E$4=calc!$E$25,$E$4=calc!$E$26),COUNTIF(AF29:BJ29,calc!$AH$34)*2,COUNTIF(AF29:BJ29,calc!$AH$34))))+(5*(IF(OR($E$4=calc!$E$24,$E$4=calc!$E$25,$E$4=calc!$E$26),COUNTIF(AF29:BJ29,calc!$AH$44)*2,COUNTIF(AF29:BJ29,calc!$AH$44))))))</f>
        <v>0</v>
      </c>
      <c r="W29" s="293">
        <f>(1*(IF($E$5="",0,(IF(OR($E$5=calc!$E$24,$E$5=calc!$E$25,$E$5=calc!$E$26),COUNTIF(AF29:BJ29,calc!$AH$5)*2,COUNTIF(AF29:BJ29,calc!$AH$5))))+(2*(IF(OR($E$5=calc!$E$24,$E$5=calc!$E$25,$E$5=calc!$E$26),COUNTIF(AF29:BJ29,calc!$AH$15)*2,COUNTIF(AF29:BJ29,calc!$AH$15))))+(3*(IF(OR($E$5=calc!$E$24,$E$5=calc!$E$25,$E$5=calc!$E$26),COUNTIF(AF29:BJ29,calc!$AH$25)*2,COUNTIF(AF29:BJ29,calc!$AH$25))))+(4*(IF(OR($E$5=calc!$E$24,$E$5=calc!$E$25,$E$5=calc!$E$26),COUNTIF(AF29:BJ29,calc!$AH$35)*2,COUNTIF(AF29:BJ29,calc!$AH$35))))+(5*(IF(OR($E$5=calc!$E$24,$E$5=calc!$E$25,$E$5=calc!$E$26),COUNTIF(AF29:BJ29,calc!$AH$45)*2,COUNTIF(AF29:BJ29,calc!$AH$45))))))</f>
        <v>0</v>
      </c>
      <c r="X29" s="293">
        <f>(1*(IF($E$6="",0,(IF(OR($E$6=calc!$E$24,$E$6=calc!$E$25,$E$6=calc!$E$26),COUNTIF(AF29:BJ29,calc!$AH$6)*2,COUNTIF(AF29:BJ29,calc!$AH$6))))+(2*(IF(OR($E$6=calc!$E$24,$E$6=calc!$E$25,$E$6=calc!$E$26),COUNTIF(AF29:BJ29,calc!$AH$16)*2,COUNTIF(AF29:BJ29,calc!$AH$16))))+(3*(IF(OR($E$6=calc!$E$24,$E$6=calc!$E$25,$E$6=calc!$E$26),COUNTIF(AF29:BJ29,calc!$AH$26)*2,COUNTIF(AF29:BJ29,calc!$AH$26))))+(4*(IF(OR($E$6=calc!$E$24,$E$6=calc!$E$25,$E$6=calc!$E$26),COUNTIF(AF29:BJ29,calc!$AH$36)*2,COUNTIF(AF29:BJ29,calc!$AH$36))))+(5*(IF(OR($E$6=calc!$E$24,$E$6=calc!$E$25,$E$6=calc!$E$26),COUNTIF(AF29:BJ29,calc!$AH$46)*2,COUNTIF(AF29:BJ29,calc!$AH$46))))))</f>
        <v>0</v>
      </c>
      <c r="Y29" s="293">
        <f>(1*(IF($E$7="",0,(IF(OR($E$7=calc!$E$24,$E$7=calc!$E$25,$E$7=calc!$E$26),COUNTIF(AF29:BJ29,calc!$AH$7)*2,COUNTIF(AF29:BJ29,calc!$AH$7))))+(2*(IF(OR($E$7=calc!$E$24,$E$7=calc!$E$25,$E$7=calc!$E$26),COUNTIF(AF29:BJ29,calc!$AH$17)*2,COUNTIF(AF29:BJ29,calc!$AH$17))))+(3*(IF(OR($E$7=calc!$E$24,$E$7=calc!$E$25,$E$7=calc!$E$26),COUNTIF(AF29:BJ29,calc!$AH$27)*2,COUNTIF(AF29:BJ29,calc!$AH$27))))+(4*(IF(OR($E$7=calc!$E$24,$E$7=calc!$E$25,$E$7=calc!$E$26),COUNTIF(AF29:BJ29,calc!$AH$37)*2,COUNTIF(AF29:BJ29,calc!$AH$37))))+(5*(IF(OR($E$7=calc!$E$24,$E$7=calc!$E$25,$E$7=calc!$E$26),COUNTIF(AF29:BJ29,calc!$AH$47)*2,COUNTIF(AF29:BJ29,calc!$AH$47))))))</f>
        <v>0</v>
      </c>
      <c r="Z29" s="293">
        <f>(1*(IF($E$8="",0,(IF(OR($E$8=calc!$E$24,$E$8=calc!$E$25,$E$8=calc!$E$26),COUNTIF(AF29:BJ29,calc!$AH$8)*2,COUNTIF(AF29:BJ29,calc!$AH$8))))+(2*(IF(OR($E$8=calc!$E$24,$E$8=calc!$E$25,$E$8=calc!$E$26),COUNTIF(AF29:BJ29,calc!$AH$18)*2,COUNTIF(AF29:BJ29,calc!$AH$18))))+(3*(IF(OR($E$8=calc!$E$24,$E$8=calc!$E$25,$E$8=calc!$E$26),COUNTIF(AF29:BJ29,calc!$AH$28)*2,COUNTIF(AF29:BJ29,calc!$AH$28))))+(4*(IF(OR($E$8=calc!$E$24,$E$8=calc!$E$25,$E$8=calc!$E$26),COUNTIF(AF29:BJ29,calc!$AH$38)*2,COUNTIF(AF29:BJ29,calc!$AH$38))))+(5*(IF(OR($E$8=calc!$E$24,$E$8=calc!$E$25,$E$8=calc!$E$26),COUNTIF(AF29:BJ29,calc!$AH$48)*2,COUNTIF(AF29:BJ29,calc!$AH$48))))))</f>
        <v>0</v>
      </c>
      <c r="AA29" s="293">
        <f>(1*(IF($E$9="",0,(IF(OR($E$9=calc!$E$24,$E$9=calc!$E$25,$E$9=calc!$E$26),COUNTIF(AF29:BJ29,calc!$AH$9)*2,COUNTIF(AF29:BJ29,calc!$AH$9))))+(2*(IF(OR($E$9=calc!$E$24,$E$9=calc!$E$25,$E$9=calc!$E$26),COUNTIF(AF29:BJ29,calc!$AH$19)*2,COUNTIF(AF29:BJ29,calc!$AH$19))))+(3*(IF(OR($E$9=calc!$E$24,$E$9=calc!$E$25,$E$9=calc!$E$26),COUNTIF(AF29:BJ29,calc!$AH$29)*2,COUNTIF(AF29:BJ29,calc!$AH$29))))+(4*(IF(OR($E$9=calc!$E$24,$E$9=calc!$E$25,$E$9=calc!$E$26),COUNTIF(AF29:BJ29,calc!$AH$39)*2,COUNTIF(AF29:BJ29,calc!$AH$39))))+(5*(IF(OR($E$9=calc!$E$24,$E$9=calc!$E$25,$E$9=calc!$E$26),COUNTIF(AF29:BJ29,calc!$AH$49)*2,COUNTIF(AF29:BJ29,calc!$AH$49))))))</f>
        <v>0</v>
      </c>
      <c r="AB29" s="295">
        <f>(1*(IF($E$10="",0,(IF(OR($E$10=calc!$E$24,$E$10=calc!$E$25,$E$10=calc!$E$26),COUNTIF(AF29:BJ29,calc!$AH$10)*2,COUNTIF(AF29:BJ29,calc!$AH$10))))+(2*(IF(OR($E$10=calc!$E$24,$E$10=calc!$E$25,$E$10=calc!$E$26),COUNTIF(AF29:BJ29,calc!$AH$20)*2,COUNTIF(AF29:BJ29,calc!$AH$20))))+(3*(IF(OR($E$10=calc!$E$24,$E$10=calc!$E$25,$E$10=calc!$E$26),COUNTIF(AF29:BJ29,calc!$AH$30)*2,COUNTIF(AF29:BJ29,calc!$AH$30))))+(4*(IF(OR($E$10=calc!$E$24,$E$10=calc!$E$25,$E$10=calc!$E$26),COUNTIF(AF29:BJ29,calc!$AH$40)*2,COUNTIF(AF29:BJ29,calc!$AH$40))))+(5*(IF(OR($E$10=calc!$E$24,$E$10=calc!$E$25,$E$10=calc!$E$26),COUNTIF(AF29:BJ29,calc!$AH$50)*2,COUNTIF(AF29:BJ29,calc!$AH$50))))))</f>
        <v>0</v>
      </c>
      <c r="AC29" s="295">
        <f>(1*(IF($E$11="",0,(IF(OR($E$11=calc!$E$24,$E$11=calc!$E$25,$E$11=calc!$E$26),COUNTIF(AF29:BJ29,calc!$AH$11)*2,COUNTIF(AF29:BJ29,calc!$AH$11))))+(2*(IF(OR($E$11=calc!$E$24,$E$11=calc!$E$25,$E$11=calc!$E$26),COUNTIF(AF29:BJ29,calc!$AH$21)*2,COUNTIF(AF29:BJ29,calc!$AH$21))))+(3*(IF(OR($E$11=calc!$E$24,$E$11=calc!$E$25,$E$11=calc!$E$26),COUNTIF(AF29:BJ29,calc!$AH$31)*2,COUNTIF(AF29:BJ29,calc!$AH$31))))+(4*(IF(OR($E$11=calc!$E$24,$E$11=calc!$E$25,$E$11=calc!$E$26),COUNTIF(AF29:BJ29,calc!$AH$41)*2,COUNTIF(AF29:BJ29,calc!$AH$41))))+(5*(IF(OR($E$11=calc!$E$24,$E$11=calc!$E$25,$E$11=calc!$E$26),COUNTIF(AF29:BJ29,calc!$AH$51)*2,COUNTIF(AF29:BJ29,calc!$AH$51))))))</f>
        <v>0</v>
      </c>
      <c r="AD29" s="295">
        <f>(1*(IF($E$12="",0,(IF(OR($E$12=calc!$E$24,$E$12=calc!$E$25,$E$12=calc!$E$26),COUNTIF(AF29:BJ29,calc!$AH$12)*2,COUNTIF(AF29:BJ29,calc!$AH$12))))+(2*(IF(OR($E$12=calc!$E$24,$E$12=calc!$E$25,$E$12=calc!$E$26),COUNTIF(AF29:BJ29,calc!$AH$22)*2,COUNTIF(AF29:BJ29,calc!$AH$22))))+(3*(IF(OR($E$12=calc!$E$24,$E$12=calc!$E$25,$E$12=calc!$E$26),COUNTIF(AF29:BJ29,calc!$AH$32)*2,COUNTIF(AF29:BJ29,calc!$AH$32))))+(4*(IF(OR($E$12=calc!$E$24,$E$12=calc!$E$25,$E$12=calc!$E$26),COUNTIF(AF29:BJ29,calc!$AH$42)*2,COUNTIF(AF29:BJ29,calc!$AH$42))))+(5*(IF(OR($E$12=calc!$E$24,$E$12=calc!$E$25,$E$12=calc!$E$26),COUNTIF(AF29:BJ29,calc!$AH$52)*2,COUNTIF(AF29:BJ29,calc!$AH$52))))))</f>
        <v>0</v>
      </c>
      <c r="AE29" s="295">
        <f>(1*(IF($E$13="",0,(IF(OR($E$13=calc!$E$24,$E$13=calc!$E$25,$E$13=calc!$E$26),COUNTIF(AF29:BJ29,calc!$AH$13)*2,COUNTIF(AF29:BJ29,calc!$AH$13))))+(2*(IF(OR($E$13=calc!$E$24,$E$13=calc!$E$25,$E$13=calc!$E$26),COUNTIF(AF29:BJ29,calc!$AH$23)*2,COUNTIF(AF29:BJ29,calc!$AH$23))))+(3*(IF(OR($E$13=calc!$E$24,$E$13=calc!$E$25,$E$13=calc!$E$26),COUNTIF(AF29:BJ29,calc!$AH$33)*2,COUNTIF(AF29:BJ29,calc!$AH$33))))+(4*(IF(OR($E$13=calc!$E$24,$E$13=calc!$E$25,$E$13=calc!$E$26),COUNTIF(AF29:BJ29,calc!$AH$43)*2,COUNTIF(AF29:BJ29,calc!$AH$43))))+(5*(IF(OR($E$13=calc!$E$24,$E$13=calc!$E$25,$E$13=calc!$E$26),COUNTIF(AF29:BJ29,calc!$AH$53)*2,COUNTIF(AF29:BJ29,calc!$AH$53))))))</f>
        <v>0</v>
      </c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124"/>
      <c r="BL29" s="96">
        <f t="shared" si="6"/>
        <v>0</v>
      </c>
      <c r="BM29" s="164"/>
      <c r="BN29" s="49">
        <f>IF($E$4="",0,IF($AM$4=calc!$L$22,0,(1*(IF(OR($E$4=calc!$E$24,$E$4=calc!$E$25,$E$4=calc!$E$26),COUNTIF(AF29:BJ29,calc!$AH$4)*2,COUNTIF(AF29:BJ29,calc!$AH$4))))+(2*(IF(OR($E$4=calc!$E$24,$E$4=calc!$E$23,$E$4=calc!$E$26),COUNTIF(AF29:BJ29,calc!$AH$14)*2,COUNTIF(AF29:BJ29,calc!$AH$14))))+(3*(IF(OR($E$4=calc!$E$24,$E$4=calc!$E$25,$E$4=calc!$E$26),COUNTIF(AF29:BJ29,calc!$AH$24)*2,COUNTIF(AF29:BJ29,calc!$AH$24))))+(4*(IF(OR($E$4=calc!$E$24,$E$4=calc!$E$25,$E$4=calc!$E$26),COUNTIF(AF29:BJ29,calc!$AH$34)*2,COUNTIF(AF29:BJ29,calc!$AH$34))))+(5*(IF(OR($E$4=calc!$E$24,$E$4=calc!$E$25,$E$4=calc!$E$26),COUNTIF(AF29:BJ29,calc!$AH$44)*2,COUNTIF(AF29:BJ29,calc!$AH$44))))))</f>
        <v>0</v>
      </c>
      <c r="BO29" s="49">
        <f>IF($E$5="",0,IF($AM$5=calc!$L$22,0,(1*(IF(OR($E$5=calc!$E$24,$E$5=calc!$E$25,$E$5=calc!$E$26),COUNTIF(AF29:BJ29,calc!$AH$5)*2,COUNTIF(AF29:BJ29,calc!$AH$5))))+(2*(IF(OR($E$5=calc!$E$24,$E$5=calc!$E$23,$E$5=calc!$E$26),COUNTIF(AF29:BJ29,calc!$AH$15)*2,COUNTIF(AF29:BJ29,calc!$AH$15))))+(3*(IF(OR($E$5=calc!$E$24,$E$5=calc!$E$25,$E$5=calc!$E$26),COUNTIF(AF29:BJ29,calc!$AH$25)*2,COUNTIF(AF29:BJ29,calc!$AH$25))))+(4*(IF(OR($E$5=calc!$E$24,$E$5=calc!$E$25,$E$5=calc!$E$26),COUNTIF(AF29:BJ29,calc!$AH$35)*2,COUNTIF(AF29:BJ29,calc!$AH$35))))+(5*(IF(OR($E$5=calc!$E$24,$E$5=calc!$E$25,$E$5=calc!$E$26),COUNTIF(AF29:BJ29,calc!$AH$45)*2,COUNTIF(AF29:BJ29,calc!$AH$45))))))</f>
        <v>0</v>
      </c>
      <c r="BP29" s="49">
        <f>IF($E$6="",0,IF($AM$6=calc!$L$22,0,(1*(IF(OR($E$6=calc!$E$24,$E$6=calc!$E$25,$E$6=calc!$E$26),COUNTIF(AF29:BJ29,calc!$AH$6)*2,COUNTIF(AF29:BJ29,calc!$AH$6))))+(2*(IF(OR($E$6=calc!$E$24,$E$6=calc!$E$23,$E$6=calc!$E$26),COUNTIF(AF29:BJ29,calc!$AH$16)*2,COUNTIF(AF29:BJ29,calc!$AH$16))))+(3*(IF(OR($E$6=calc!$E$24,$E$6=calc!$E$25,$E$6=calc!$E$26),COUNTIF(AF29:BJ29,calc!$AH$26)*2,COUNTIF(AF29:BJ29,calc!$AH$26))))+(4*(IF(OR($E$6=calc!$E$24,$E$6=calc!$E$25,$E$6=calc!$E$26),COUNTIF(AF29:BJ29,calc!$AH$36)*2,COUNTIF(AF29:BJ29,calc!$AH$36))))+(5*(IF(OR($E$6=calc!$E$24,$E$6=calc!$E$25,$E$6=calc!$E$26),COUNTIF(AF29:BJ29,calc!$AH$46)*2,COUNTIF(AF29:BJ29,calc!$AH$46))))))</f>
        <v>0</v>
      </c>
      <c r="BQ29" s="49">
        <f>IF($E$7="",0,IF($AM$7=calc!$L$22,0,(1*(IF(OR($E$7=calc!$E$24,$E$7=calc!$E$25,$E$7=calc!$E$26),COUNTIF(AF29:BJ29,calc!$AH$7)*2,COUNTIF(AF29:BJ29,calc!$AH$7))))+(2*(IF(OR($E$7=calc!$E$24,$E$7=calc!$E$23,$E$7=calc!$E$26),COUNTIF(AF29:BJ29,calc!$AH$17)*2,COUNTIF(AF29:BJ29,calc!$AH$17))))+(3*(IF(OR($E$7=calc!$E$24,$E$7=calc!$E$25,$E$7=calc!$E$26),COUNTIF(AF29:BJ29,calc!$AH$27)*2,COUNTIF(AF29:BJ29,calc!$AH$27))))+(4*(IF(OR($E$7=calc!$E$24,$E$7=calc!$E$25,$E$7=calc!$E$26),COUNTIF(AF29:BJ29,calc!$AH$37)*2,COUNTIF(AF29:BJ29,calc!$AH$37))))+(5*(IF(OR($E$7=calc!$E$24,$E$7=calc!$E$25,$E$7=calc!$E$26),COUNTIF(AF29:BJ29,calc!$AH$47)*2,COUNTIF(AF29:BJ29,calc!$AH$47))))))</f>
        <v>0</v>
      </c>
      <c r="BR29" s="49">
        <f>IF($E$8="",0,IF($AM$8=calc!$L$22,0,(1*(IF(OR($E$8=calc!$E$24,$E$8=calc!$E$25,$E$8=calc!$E$26),COUNTIF(AF29:BJ29,calc!$AB$8)*2,COUNTIF(AF29:BJ29,calc!$AH$8))))+(2*(IF(OR($E$8=calc!$E$24,$E$8=calc!$E$23,$E$8=calc!$E$26),COUNTIF(AF29:BJ29,calc!$AH$18)*2,COUNTIF(AF29:BJ29,calc!$AH$18))))+(3*(IF(OR($E$8=calc!$E$24,$E$8=calc!$E$25,$E$8=calc!$E$26),COUNTIF(AF29:BJ29,calc!$AH$28)*2,COUNTIF(AF29:BJ29,calc!$AH$28))))+(4*(IF(OR($E$8=calc!$E$24,$E$8=calc!$E$25,$E$8=calc!$E$26),COUNTIF(AF29:BJ29,calc!$AH$38)*2,COUNTIF(AF29:BJ29,calc!$AH$38))))+(5*(IF(OR($E$8=calc!$E$24,$E$8=calc!$E$25,$E$8=calc!$E$26),COUNTIF(AF29:BJ29,calc!$AH$48)*2,COUNTIF(AF29:BJ29,calc!$AH$48))))))</f>
        <v>0</v>
      </c>
      <c r="BS29" s="49">
        <f>IF($E$9="",0,IF($AM$9=calc!$L$22,0,(1*(IF(OR($E$9=calc!$E$24,$E$9=calc!$E$25,$E$9=calc!$E$26),COUNTIF(AF29:BJ29,calc!$AH$9)*2,COUNTIF(AF29:BJ29,calc!$AH$9))))+(2*(IF(OR($E$9=calc!$E$24,$E$9=calc!$E$23,$E$9=calc!$E$26),COUNTIF(AF29:BJ29,calc!$AH$19)*2,COUNTIF(AF29:BJ29,calc!$AH$19))))+(3*(IF(OR($E$9=calc!$E$24,$E$9=calc!$E$25,$E$9=calc!$E$26),COUNTIF(AF29:BJ29,calc!$AH$29)*2,COUNTIF(AF29:BJ29,calc!$AH$29))))+(4*(IF(OR($E$9=calc!$E$24,$E$9=calc!$E$25,$E$9=calc!$E$26),COUNTIF(AF29:BJ29,calc!$AH$39)*2,COUNTIF(AF29:BJ29,calc!$AH$39))))+(5*(IF(OR($E$9=calc!$E$24,$E$9=calc!$E$25,$E$9=calc!$E$26),COUNTIF(AF29:BJ29,calc!$AH$49)*2,COUNTIF(AF29:BJ29,calc!$AH$49))))))</f>
        <v>0</v>
      </c>
      <c r="BT29" s="49">
        <f>IF($E$10="",0,IF($AM$10=calc!$L$22,0,(1*(IF(OR($E$10=calc!$E$24,$E$10=calc!$E$25,$E$10=calc!$E$26),COUNTIF(AF29:BJ29,calc!$AH$10)*2,COUNTIF(AF29:BJ29,calc!$AH$10))))+(2*(IF(OR($E$10=calc!$E$24,$E$10=calc!$E$23,$E$10=calc!$E$26),COUNTIF(AF29:BJ29,calc!$AH$20)*2,COUNTIF(AF29:BJ29,calc!$AH$20))))+(3*(IF(OR($E$10=calc!$E$24,$E$10=calc!$E$25,$E$10=calc!$E$26),COUNTIF(AF29:BJ29,calc!$AH$30)*2,COUNTIF(AF29:BJ29,calc!$AH$30))))+(4*(IF(OR($E$10=calc!$E$24,$E$10=calc!$E$25,$E$10=calc!$E$26),COUNTIF(AF29:BJ29,calc!$AH$40)*2,COUNTIF(AF29:BJ29,calc!$AH$40))))+(5*(IF(OR($E$10=calc!$E$24,$E$10=calc!$E$25,$E$10=calc!$E$26),COUNTIF(AF29:BJ29,calc!$AH$50)*2,COUNTIF(AF29:BJ29,calc!$AH$50))))))</f>
        <v>0</v>
      </c>
      <c r="BU29" s="49">
        <f>IF($E$11="",0,IF($AQ$11=calc!$L$22,0,(1*(IF(OR($E$11=calc!$E$24,$E$11=calc!$E$25,$E$11=calc!$E$26),COUNTIF(AF29:BJ29,calc!$AH$11)*2,COUNTIF(AF29:BJ29,calc!$AH$11))))+(2*(IF(OR($E$11=calc!$E$24,$E$11=calc!$E$23,$E$11=calc!$E$26),COUNTIF(AF29:BJ29,calc!$AH$21)*2,COUNTIF(AF29:BJ29,calc!$AH$21))))+(3*(IF(OR($E$11=calc!$E$24,$E$11=calc!$E$25,$E$11=calc!$E$26),COUNTIF(AF29:BJ29,calc!$AH$31)*2,COUNTIF(AF29:BJ29,calc!$AH$31))))+(4*(IF(OR($E$11=calc!$E$24,$E$11=calc!$E$25,$E$11=calc!$E$26),COUNTIF(AF29:BJ29,calc!$AH$41)*2,COUNTIF(AF29:BJ29,calc!$AH$41))))+(5*(IF(OR($E$11=calc!$E$24,$E$11=calc!$E$25,$E$11=calc!$E$26),COUNTIF(AF29:BJ29,calc!$AH$51)*2,COUNTIF(AF29:BJ29,calc!$AH$51))))))</f>
        <v>0</v>
      </c>
      <c r="BV29" s="49">
        <f>IF($E$12="",0,IF($AM$12=calc!$L$22,0,(1*(IF(OR($E$12=calc!$E$24,$E$12=calc!$E$25,$E$12=calc!$E$26),COUNTIF(AF29:BJ29,calc!$AH$12)*2,COUNTIF(AF29:BJ29,calc!$AH$12))))+(2*(IF(OR($E$12=calc!$E$24,$E$12=calc!$E$23,$E$12=calc!$E$26),COUNTIF(AF29:BJ29,calc!$AH$22)*2,COUNTIF(AF29:BJ29,calc!$AH$22))))+(3*(IF(OR($E$12=calc!$E$24,$E$12=calc!$E$25,$E$12=calc!$E$26),COUNTIF(AF29:BJ29,calc!$AH$32)*2,COUNTIF(AF29:BJ29,calc!$AH$32))))+(4*(IF(OR($E$12=calc!$E$24,$E$12=calc!$E$25,$E$12=calc!$E$26),COUNTIF(AF29:BJ29,calc!$AH$42)*2,COUNTIF(AF29:BJ29,calc!$AH$42))))+(5*(IF(OR($E$12=calc!$E$24,$E$12=calc!$E$25,$E$12=calc!$E$26),COUNTIF(AF29:BJ29,calc!$AH$52)*2,COUNTIF(AF29:BJ29,calc!$AH$52))))))</f>
        <v>0</v>
      </c>
      <c r="BW29" s="49">
        <f>IF($E$13="",0,IF($AQ$13=calc!$L$22,0,(1*(IF(OR($E$13=calc!$E$24,$E$13=calc!$E$25,$E$13=calc!$E$26),COUNTIF(AF29:BJ29,calc!$AH$13)*2,COUNTIF(AF29:BJ29,calc!$AH$13))))+(2*(IF(OR($E$13=calc!$E$24,$E$13=calc!$E$23,$E$13=calc!$E$26),COUNTIF(AF29:BJ29,calc!$AH$23)*2,COUNTIF(AF29:BJ29,calc!$AH$23))))+(3*(IF(OR($E$13=calc!$E$24,$E$13=calc!$E$25,$E$13=calc!$E$26),COUNTIF(AF29:BJ29,calc!$AH$33)*2,COUNTIF(AF29:BJ29,calc!$AH$33))))+(4*(IF(OR($E$13=calc!$E$24,$E$13=calc!$E$25,$E$13=calc!$E$26),COUNTIF(AF29:BJ29,calc!$AH$43)*2,COUNTIF(AF29:BJ29,calc!$AH$43))))+(5*(IF(OR($E$13=calc!$E$24,$E$13=calc!$E$25,$E$13=calc!$E$26),COUNTIF(AF29:BJ29,calc!$AH$53)*2,COUNTIF(AF29:BJ29,calc!$AH$53))))))</f>
        <v>0</v>
      </c>
      <c r="BX29" s="49">
        <f t="shared" si="7"/>
        <v>0</v>
      </c>
      <c r="BY29" s="1"/>
      <c r="BZ29" s="49">
        <f>IF($E$4="",0,(1*COUNTIF(AF29,calc!$AH$4))+(2*COUNTIF(AF29,calc!$AH$14))+(3*COUNTIF(AF29,calc!$AH$24))+(4*COUNTIF(AF29,calc!$AH$34))+(5*COUNTIF(AF29,calc!$AH$44)))</f>
        <v>0</v>
      </c>
      <c r="CA29" s="49">
        <f>IF($E$5="",0,(1*COUNTIF(AF29,calc!$AH$5))+(2*COUNTIF(AF29,calc!$AH$15))+(3*COUNTIF(AF29,calc!$AH$25))+(4*COUNTIF(AF29,calc!$AH$35))+(5*COUNTIF(AF29,calc!$AH$45)))</f>
        <v>0</v>
      </c>
      <c r="CB29" s="49">
        <f>IF($E$6="",0,(1*COUNTIF(AF29,calc!$AH$6))+(2*COUNTIF(AF29,calc!$AH$16))+(3*COUNTIF(AF29,calc!$AH$26))+(4*COUNTIF(AF29,calc!$AH$36))+(5*COUNTIF(AF29,calc!$AH$46)))</f>
        <v>0</v>
      </c>
      <c r="CC29" s="49">
        <f>IF($E$7="",0,(1*COUNTIF(AF29,calc!$AH$7))+(2*COUNTIF(AF29,calc!$AH$17))+(3*COUNTIF(AF29,calc!$AH$27))+(4*COUNTIF(AF29,calc!$AH$37))+(5*COUNTIF(AF29,calc!$AH$47)))</f>
        <v>0</v>
      </c>
      <c r="CD29" s="49">
        <f>IF($E$8="",0,(1*COUNTIF(AF29,calc!$AH$8))+(2*COUNTIF(AF29,calc!$AH$18))+(3*COUNTIF(AF29,calc!$AH$28))+(4*COUNTIF(AF29,calc!$AH$38))+(5*COUNTIF(AF29,calc!$AH$48)))</f>
        <v>0</v>
      </c>
      <c r="CE29" s="49">
        <f>IF($E$9="",0,(1*COUNTIF(AF29,calc!$AH$9))+(2*COUNTIF(AF29,calc!$AH$19))+(3*COUNTIF(AF29,calc!$AH$29))+(4*COUNTIF(AF29,calc!$AH$39))+(5*COUNTIF(AF29,calc!$AH$49)))</f>
        <v>0</v>
      </c>
      <c r="CF29" s="49">
        <f>IF($E$10="",0,(1*COUNTIF(AF29,calc!$AH$10))+(2*COUNTIF(AF29,calc!$AH$20))+(3*COUNTIF(AF29,calc!$AH$30))+(4*COUNTIF(AF29,calc!$AH$40))+(5*COUNTIF(AF29,calc!$AH$50)))</f>
        <v>0</v>
      </c>
      <c r="CG29" s="49">
        <f>IF($E$11="",0,(1*COUNTIF(AF29,calc!$AH$11))+(2*COUNTIF(AF29,calc!$AH$21))+(3*COUNTIF(AF29,calc!$AH$31))+(4*COUNTIF(AF29,calc!$AH$41))+(5*COUNTIF(AF29,calc!$AH$51)))</f>
        <v>0</v>
      </c>
      <c r="CH29" s="49">
        <f>IF($E$12="",0,(1*COUNTIF(AF29,calc!$AH$12))+(2*COUNTIF(AF29,calc!$AH$22))+(3*COUNTIF(AF29,calc!$AH$32))+(4*COUNTIF(AF29,calc!$AH$42))+(5*COUNTIF(AF29,calc!$AH$52)))</f>
        <v>0</v>
      </c>
      <c r="CI29" s="49">
        <f>IF($E$13="",0,(1*COUNTIF(AF29,calc!$AH$13))+(2*COUNTIF(AF29,calc!$AH$23))+(3*COUNTIF(AF29,calc!$AH$33))+(4*COUNTIF(AF29,calc!$AH$43))+(5*COUNTIF(AF29,calc!$AH$53)))</f>
        <v>0</v>
      </c>
      <c r="CJ29" s="1"/>
      <c r="CK29" s="49">
        <f>IF($E$4="",0,(1*COUNTIF(AG29,calc!$AH$4))+(2*COUNTIF(AG29,calc!$AH$14))+(3*COUNTIF(AG29,calc!$AH$24))+(4*COUNTIF(AG29,calc!$AH$34))+(5*COUNTIF(AG29,calc!$AH$44)))</f>
        <v>0</v>
      </c>
      <c r="CL29" s="49">
        <f>IF($E$5="",0,(1*COUNTIF(AG29,calc!$AH$5))+(2*COUNTIF(AG29,calc!$AH$15))+(3*COUNTIF(AG29,calc!$AH$25))+(4*COUNTIF(AG29,calc!$AH$35))+(5*COUNTIF(AG29,calc!$AH$45)))</f>
        <v>0</v>
      </c>
      <c r="CM29" s="49">
        <f>IF($E$6="",0,(1*COUNTIF(AG29,calc!$AH$6))+(2*COUNTIF(AG29,calc!$AH$16))+(3*COUNTIF(AG29,calc!$AH$26))+(4*COUNTIF(AG29,calc!$AH$36))+(5*COUNTIF(AG29,calc!$AH$46)))</f>
        <v>0</v>
      </c>
      <c r="CN29" s="49">
        <f>IF($E$7="",0,(1*COUNTIF(AG29,calc!$AH$7))+(2*COUNTIF(AG29,calc!$AH$17))+(3*COUNTIF(AG29,calc!$AH$27))+(4*COUNTIF(AG29,calc!$AH$37))+(5*COUNTIF(AG29,calc!$AH$47)))</f>
        <v>0</v>
      </c>
      <c r="CO29" s="49">
        <f>IF($E$8="",0,(1*COUNTIF(AG29,calc!$AH$8))+(2*COUNTIF(AG29,calc!$AH$18))+(3*COUNTIF(AG29,calc!$AH$28))+(4*COUNTIF(AG29,calc!$AH$38))+(5*COUNTIF(AG29,calc!$AH$48)))</f>
        <v>0</v>
      </c>
      <c r="CP29" s="49">
        <f>IF($E$9="",0,(1*COUNTIF(AG29,calc!$AH$9))+(2*COUNTIF(AG29,calc!$AH$19))+(3*COUNTIF(AG29,calc!$AH$29))+(4*COUNTIF(AG29,calc!$AH$39))+(5*COUNTIF(AG29,calc!$AH$49)))</f>
        <v>0</v>
      </c>
      <c r="CQ29" s="49">
        <f>IF($E$10="",0,(1*COUNTIF(AG29,calc!$AH$10))+(2*COUNTIF(AG29,calc!$AH$20))+(3*COUNTIF(AG29,calc!$AH$30))+(4*COUNTIF(AG29,calc!$AH$40))+(5*COUNTIF(AG29,calc!$AH$50)))</f>
        <v>0</v>
      </c>
      <c r="CR29" s="49">
        <f>IF($E$11="",0,(1*COUNTIF(AG29,calc!$AH$11))+(2*COUNTIF(AG29,calc!$AH$21))+(3*COUNTIF(AG29,calc!$AH$31))+(4*COUNTIF(AG29,calc!$AH$41))+(5*COUNTIF(AG29,calc!$AH$51)))</f>
        <v>0</v>
      </c>
      <c r="CS29" s="49">
        <f>IF($E$12="",0,(1*COUNTIF(AG29,calc!$AH$12))+(2*COUNTIF(AG29,calc!$AH$22))+(3*COUNTIF(AG29,calc!$AH$32))+(4*COUNTIF(AG29,calc!$AH$42))+(5*COUNTIF(AG29,calc!$AH$52)))</f>
        <v>0</v>
      </c>
      <c r="CT29" s="49">
        <f>IF($E$13="",0,(1*COUNTIF(AG29,calc!$AH$13))+(2*COUNTIF(AG29,calc!$AH$23))+(3*COUNTIF(AG29,calc!$AH$33))+(4*COUNTIF(AG29,calc!$AH$43))+(5*COUNTIF(AG29,calc!$AH$53)))</f>
        <v>0</v>
      </c>
      <c r="CU29" s="1"/>
      <c r="CV29" s="49">
        <f>IF($E$4="",0,(1*COUNTIF(AH29,calc!$AH$4))+(2*COUNTIF(AH29,calc!$AH$14))+(3*COUNTIF(AH29,calc!$AH$24))+(4*COUNTIF(AH29,calc!$AH$34))+(5*COUNTIF(AH29,calc!$AH$44)))</f>
        <v>0</v>
      </c>
      <c r="CW29" s="49">
        <f>IF($E$5="",0,(1*COUNTIF(AH29,calc!$AH$5))+(2*COUNTIF(AH29,calc!$AH$15))+(3*COUNTIF(AH29,calc!$AH$25))+(4*COUNTIF(AH29,calc!$AH$35))+(5*COUNTIF(AH29,calc!$AH$45)))</f>
        <v>0</v>
      </c>
      <c r="CX29" s="49">
        <f>IF($E$5="",0,(1*COUNTIF(AH29,calc!$AH$6))+(2*COUNTIF(AH29,calc!$AH$16))+(3*COUNTIF(AH29,calc!$AH$26))+(4*COUNTIF(AH29,calc!$AH$36))+(5*COUNTIF(AH29,calc!$AH$46)))</f>
        <v>0</v>
      </c>
      <c r="CY29" s="49">
        <f>IF($E$7="",0,(1*COUNTIF(AH29,calc!$AH$7))+(2*COUNTIF(AH29,calc!$AH$17))+(3*COUNTIF(AH29,calc!$AH$27))+(4*COUNTIF(AH29,calc!$AH$37))+(5*COUNTIF(AH29,calc!$AH$47)))</f>
        <v>0</v>
      </c>
      <c r="CZ29" s="49">
        <f>IF($E$8="",0,(1*COUNTIF(AH29,calc!$AH$8))+(2*COUNTIF(AH29,calc!$AH$18))+(3*COUNTIF(AH29,calc!$AH$28))+(4*COUNTIF(AH29,calc!$AH$38))+(5*COUNTIF(AH29,calc!$AH$48)))</f>
        <v>0</v>
      </c>
      <c r="DA29" s="49">
        <f>IF($E$9="",0,(1*COUNTIF(AH29,calc!$AH$9))+(2*COUNTIF(AH29,calc!$AH$19))+(3*COUNTIF(AH29,calc!$AH$29))+(4*COUNTIF(AH29,calc!$AH$39))+(5*COUNTIF(AH29,calc!$AH$49)))</f>
        <v>0</v>
      </c>
      <c r="DB29" s="49">
        <f>IF($E$10="",0,(1*COUNTIF(AH29,calc!$AH$10))+(2*COUNTIF(AH29,calc!$AH$20))+(3*COUNTIF(AH29,calc!$AH$30))+(4*COUNTIF(AH29,calc!$AH$40))+(5*COUNTIF(AH29,calc!$AH$50)))</f>
        <v>0</v>
      </c>
      <c r="DC29" s="49">
        <f>IF($E$11="",0,(1*COUNTIF(AH29,calc!$AH$11))+(2*COUNTIF(AH29,calc!$AH$21))+(3*COUNTIF(AH29,calc!$AH$31))+(4*COUNTIF(AH29,calc!$AH$41))+(5*COUNTIF(AH29,calc!$AH$51)))</f>
        <v>0</v>
      </c>
      <c r="DD29" s="49">
        <f>IF($E$12="",0,(1*COUNTIF(AH29,calc!$AH$12))+(2*COUNTIF(AH29,calc!$AH$22))+(3*COUNTIF(AH29,calc!$AH$32))+(4*COUNTIF(AH29,calc!$AH$42))+(5*COUNTIF(AH29,calc!$AH$52)))</f>
        <v>0</v>
      </c>
      <c r="DE29" s="49">
        <f>IF($E$13="",0,(1*COUNTIF(AH29,calc!$AH$13))+(2*COUNTIF(AH29,calc!$AH$23))+(3*COUNTIF(AH29,calc!$AH$33))+(4*COUNTIF(AH29,calc!$AH$43))+(5*COUNTIF(AH29,calc!$AH$53)))</f>
        <v>0</v>
      </c>
      <c r="DF29" s="1"/>
      <c r="DG29" s="49">
        <f>IF($E$4="",0,(1*COUNTIF(AI29,calc!$AH$4))+(2*COUNTIF(AI29,calc!$AH$14))+(3*COUNTIF(AI29,calc!$AH$24))+(4*COUNTIF(AI29,calc!$AH$34))+(5*COUNTIF(AI29,calc!$AH$44)))</f>
        <v>0</v>
      </c>
      <c r="DH29" s="49">
        <f>IF($E$5="",0,(1*COUNTIF(AI29,calc!$AH$5))+(2*COUNTIF(AI29,calc!$AH$15))+(3*COUNTIF(AI29,calc!$AH$25))+(4*COUNTIF(AI29,calc!$AH$35))+(5*COUNTIF(AI29,calc!$AH$45)))</f>
        <v>0</v>
      </c>
      <c r="DI29" s="49">
        <f>IF($E$6="",0,(1*COUNTIF(AI29,calc!$AH$6))+(2*COUNTIF(AI29,calc!$AH$16))+(3*COUNTIF(AI29,calc!$AH$26))+(4*COUNTIF(AI29,calc!$AH$36))+(5*COUNTIF(AI29,calc!$AH$46)))</f>
        <v>0</v>
      </c>
      <c r="DJ29" s="49">
        <f>IF($E$7="",0,(1*COUNTIF(AI29,calc!$AH$7))+(2*COUNTIF(AI29,calc!$AH$17))+(3*COUNTIF(AI29,calc!$AH$27))+(4*COUNTIF(AI29,calc!$AH$37))+(5*COUNTIF(AI29,calc!$AH$47)))</f>
        <v>0</v>
      </c>
      <c r="DK29" s="49">
        <f>IF($E$8="",0,(1*COUNTIF(AI29,calc!$AH$8))+(2*COUNTIF(AI29,calc!$AH$18))+(3*COUNTIF(AI29,calc!$AH$28))+(4*COUNTIF(AI29,calc!$AH$38))+(5*COUNTIF(AI29,calc!$AH$48)))</f>
        <v>0</v>
      </c>
      <c r="DL29" s="49">
        <f>IF($E$9="",0,(1*COUNTIF(AI29,calc!$AH$9))+(2*COUNTIF(AI29,calc!$AH$19))+(3*COUNTIF(AI29,calc!$AH$29))+(4*COUNTIF(AI29,calc!$AH$39))+(5*COUNTIF(AI29,calc!$AH$49)))</f>
        <v>0</v>
      </c>
      <c r="DM29" s="49">
        <f>IF($E$10="",0,(1*COUNTIF(AI29,calc!$AH$10))+(2*COUNTIF(AI29,calc!$AH$20))+(3*COUNTIF(AI29,calc!$AH$30))+(4*COUNTIF(AI29,calc!$AH$40))+(5*COUNTIF(AI29,calc!$AH$50)))</f>
        <v>0</v>
      </c>
      <c r="DN29" s="49">
        <f>IF($E$11="",0,(1*COUNTIF(AI29,calc!$AH$11))+(2*COUNTIF(AI29,calc!$AH$21))+(3*COUNTIF(AI29,calc!$AH$31))+(4*COUNTIF(AI29,calc!$AH$41))+(5*COUNTIF(AI29,calc!$AH$51)))</f>
        <v>0</v>
      </c>
      <c r="DO29" s="49">
        <f>IF($E$12="",0,(1*COUNTIF(AI29,calc!$AH$12))+(2*COUNTIF(AI29,calc!$AH$22))+(3*COUNTIF(AI29,calc!$AH$32))+(4*COUNTIF(AI29,calc!$AH$42))+(5*COUNTIF(AI29,calc!$AH$52)))</f>
        <v>0</v>
      </c>
      <c r="DP29" s="49">
        <f>IF($E$13="",0,(1*COUNTIF(AI29,calc!$AH$13))+(2*COUNTIF(AI29,calc!$AH$23))+(3*COUNTIF(AI29,calc!$AH$33))+(4*COUNTIF(AI29,calc!$AH$43))+(5*COUNTIF(AI29,calc!$AH$53)))</f>
        <v>0</v>
      </c>
      <c r="DQ29" s="1"/>
      <c r="DR29" s="49">
        <f>IF($E$4="",0,(1*COUNTIF(AJ29,calc!$AH$4))+(2*COUNTIF(AJ29,calc!$AH$14))+(3*COUNTIF(AJ29,calc!$AH$24))+(4*COUNTIF(AJ29,calc!$AH$34))+(5*COUNTIF(AJ29,calc!$AH$44)))</f>
        <v>0</v>
      </c>
      <c r="DS29" s="49">
        <f>IF($E$5="",0,(1*COUNTIF(AJ29,calc!$AH$5))+(2*COUNTIF(AJ29,calc!$AH$15))+(3*COUNTIF(AJ29,calc!$AH$25))+(4*COUNTIF(AJ29,calc!$AH$35))+(5*COUNTIF(AJ29,calc!$AH$45)))</f>
        <v>0</v>
      </c>
      <c r="DT29" s="49">
        <f>IF($E$6="",0,(1*COUNTIF(AJ29,calc!$AH$6))+(2*COUNTIF(AJ29,calc!$AH$16))+(3*COUNTIF(AJ29,calc!$AH$26))+(4*COUNTIF(AJ29,calc!$AH$36))+(5*COUNTIF(AJ29,calc!$AH$46)))</f>
        <v>0</v>
      </c>
      <c r="DU29" s="49">
        <f>IF($E$7="",0,(1*COUNTIF(AJ29,calc!$AH$7))+(2*COUNTIF(AJ29,calc!$AH$17))+(3*COUNTIF(AJ29,calc!$AH$27))+(4*COUNTIF(AJ29,calc!$AH$37))+(5*COUNTIF(AJ29,calc!$AH$47)))</f>
        <v>0</v>
      </c>
      <c r="DV29" s="49">
        <f>IF($E$8="",0,(1*COUNTIF(AJ29,calc!$AH$8))+(2*COUNTIF(AJ29,calc!$AH$18))+(3*COUNTIF(AJ29,calc!$AH$28))+(4*COUNTIF(AJ29,calc!$AH$38))+(5*COUNTIF(AJ29,calc!$AH$48)))</f>
        <v>0</v>
      </c>
      <c r="DW29" s="49">
        <f>IF($E$9="",0,(1*COUNTIF(AJ29,calc!$AH$9))+(2*COUNTIF(AJ29,calc!$AH$19))+(3*COUNTIF(AJ29,calc!$AH$29))+(4*COUNTIF(AJ29,calc!$AH$39))+(5*COUNTIF(AJ29,calc!$AH$49)))</f>
        <v>0</v>
      </c>
      <c r="DX29" s="49">
        <f>IF($E$10="",0,(1*COUNTIF(AJ29,calc!$AH$10))+(2*COUNTIF(AJ29,calc!$AH$20))+(3*COUNTIF(AJ29,calc!$AH$30))+(4*COUNTIF(AJ29,calc!$AH$40))+(5*COUNTIF(AJ29,calc!$AH$50)))</f>
        <v>0</v>
      </c>
      <c r="DY29" s="49">
        <f>IF($E$11="",0,(1*COUNTIF(AJ29,calc!$AH$11))+(2*COUNTIF(AJ29,calc!$AH$21))+(3*COUNTIF(AJ29,calc!$AH$31))+(4*COUNTIF(AJ29,calc!$AH$41))+(5*COUNTIF(AJ29,calc!$AH$51)))</f>
        <v>0</v>
      </c>
      <c r="DZ29" s="49">
        <f>IF($E$12="",0,(1*COUNTIF(AJ29,calc!$AH$12))+(2*COUNTIF(AJ29,calc!$AH$22))+(3*COUNTIF(AJ29,calc!$AH$32))+(4*COUNTIF(AJ29,calc!$AH$42))+(5*COUNTIF(AJ29,calc!$AH$52)))</f>
        <v>0</v>
      </c>
      <c r="EA29" s="49">
        <f>IF($E$13="",0,(1*COUNTIF(AJ29,calc!$AH$13))+(2*COUNTIF(AJ29,calc!$AH$23))+(3*COUNTIF(AJ29,calc!$AH$33))+(4*COUNTIF(AJ29,calc!$AH$43))+(5*COUNTIF(AJ29,calc!$AH$53)))</f>
        <v>0</v>
      </c>
      <c r="EB29" s="1"/>
      <c r="EC29" s="49">
        <f>IF($E$4="",0,(1*COUNTIF(AK29,calc!$AH$4))+(2*COUNTIF(AK29,calc!$AH$14))+(3*COUNTIF(AK29,calc!$AH$24))+(4*COUNTIF(AK29,calc!$AH$34))+(5*COUNTIF(AK29,calc!$AH$44)))</f>
        <v>0</v>
      </c>
      <c r="ED29" s="49">
        <f>IF($E$5="",0,(1*COUNTIF(AK29,calc!$AH$5))+(2*COUNTIF(AK29,calc!$AH$15))+(3*COUNTIF(AK29,calc!$AH$25))+(4*COUNTIF(AK29,calc!$AH$35))+(5*COUNTIF(AK29,calc!$AH$45)))</f>
        <v>0</v>
      </c>
      <c r="EE29" s="49">
        <f>IF($E$6="",0,(1*COUNTIF(AK29,calc!$AH$6))+(2*COUNTIF(AK29,calc!$AH$16))+(3*COUNTIF(AK29,calc!$AH$26))+(4*COUNTIF(AK29,calc!$AH$36))+(5*COUNTIF(AK29,calc!$AH$46)))</f>
        <v>0</v>
      </c>
      <c r="EF29" s="49">
        <f>IF($E$7="",0,(1*COUNTIF(AK29,calc!$AH$7))+(2*COUNTIF(AK29,calc!$AH$17))+(3*COUNTIF(AK29,calc!$AH$27))+(4*COUNTIF(AK29,calc!$AH$37))+(5*COUNTIF(AK29,calc!$AH$47)))</f>
        <v>0</v>
      </c>
      <c r="EG29" s="49">
        <f>IF($E$8="",0,(1*COUNTIF(AK29,calc!$AH$8))+(2*COUNTIF(AK29,calc!$AH$18))+(3*COUNTIF(AK29,calc!$AH$28))+(4*COUNTIF(AK29,calc!$AH$38))+(5*COUNTIF(AK29,calc!$AH$48)))</f>
        <v>0</v>
      </c>
      <c r="EH29" s="49">
        <f>IF($E$9="",0,(1*COUNTIF(AK29,calc!$AH$9))+(2*COUNTIF(AK29,calc!$AH$19))+(3*COUNTIF(AK29,calc!$AH$29))+(4*COUNTIF(AK29,calc!$AH$39))+(5*COUNTIF(AK29,calc!$AH$49)))</f>
        <v>0</v>
      </c>
      <c r="EI29" s="49">
        <f>IF($E$10="",0,(1*COUNTIF(AK29,calc!$AH$10))+(2*COUNTIF(AK29,calc!$AH$20))+(3*COUNTIF(AK29,calc!$AH$30))+(4*COUNTIF(AK29,calc!$AH$40))+(5*COUNTIF(AK29,calc!$AH$50)))</f>
        <v>0</v>
      </c>
      <c r="EJ29" s="49">
        <f>IF($E$11="",0,(1*COUNTIF(AK29,calc!$AH$11))+(2*COUNTIF(AK29,calc!$AH$21))+(3*COUNTIF(AK29,calc!$AH$31))+(4*COUNTIF(AK29,calc!$AH$41))+(5*COUNTIF(AK29,calc!$AH$51)))</f>
        <v>0</v>
      </c>
      <c r="EK29" s="49">
        <f>IF($E$12="",0,(1*COUNTIF(AK29,calc!$AH$12))+(2*COUNTIF(AK29,calc!$AH$22))+(3*COUNTIF(AK29,calc!$AH$32))+(4*COUNTIF(AK29,calc!$AH$42))+(5*COUNTIF(AK29,calc!$AH$52)))</f>
        <v>0</v>
      </c>
      <c r="EL29" s="49">
        <f>IF($E$13="",0,(1*COUNTIF(AK29,calc!$AH$13))+(2*COUNTIF(AK29,calc!$AH$23))+(3*COUNTIF(AK29,calc!$AH$33))+(4*COUNTIF(AK29,calc!$AH$43))+(5*COUNTIF(AK29,calc!$AH$53)))</f>
        <v>0</v>
      </c>
      <c r="EM29" s="1"/>
      <c r="EN29" s="49">
        <f>IF($E$4="",0,(1*COUNTIF(AL29,calc!$AH$4))+(2*COUNTIF(AL29,calc!$AH$14))+(3*COUNTIF(AL29,calc!$AH$24))+(4*COUNTIF(AL29,calc!$AH$34))+(5*COUNTIF(AL29,calc!$AH$44)))</f>
        <v>0</v>
      </c>
      <c r="EO29" s="49">
        <f>IF($E$5="",0,(1*COUNTIF(AL29,calc!$AH$5))+(2*COUNTIF(AL29,calc!$AH$15))+(3*COUNTIF(AL29,calc!$AH$25))+(4*COUNTIF(AL29,calc!$AH$35))+(5*COUNTIF(AL29,calc!$AH$45)))</f>
        <v>0</v>
      </c>
      <c r="EP29" s="49">
        <f>IF($E$6="",0,(1*COUNTIF(AL29,calc!$AH$6))+(2*COUNTIF(AL29,calc!$AH$16))+(3*COUNTIF(AL29,calc!$AH$26))+(4*COUNTIF(AL29,calc!$AH$36))+(5*COUNTIF(AL29,calc!$AH$46)))</f>
        <v>0</v>
      </c>
      <c r="EQ29" s="49">
        <f>IF($E$7="",0,(1*COUNTIF(AL29,calc!$AH$7))+(2*COUNTIF(AL29,calc!$AH$17))+(3*COUNTIF(AL29,calc!$AH$27))+(4*COUNTIF(AL29,calc!$AH$37))+(5*COUNTIF(AL29,calc!$AH$47)))</f>
        <v>0</v>
      </c>
      <c r="ER29" s="49">
        <f>IF($E$8="",0,(1*COUNTIF(AL29,calc!$AH$8))+(2*COUNTIF(AL29,calc!$AH$18))+(3*COUNTIF(AL29,calc!$AH$28))+(4*COUNTIF(AL29,calc!$AH$38))+(5*COUNTIF(AL29,calc!$AH$48)))</f>
        <v>0</v>
      </c>
      <c r="ES29" s="49">
        <f>IF($E$9="",0,(1*COUNTIF(AL29,calc!$AH$9))+(2*COUNTIF(AL29,calc!$AH$19))+(3*COUNTIF(AL29,calc!$AH$29))+(4*COUNTIF(AL29,calc!$AH$39))+(5*COUNTIF(AL29,calc!$AH$49)))</f>
        <v>0</v>
      </c>
      <c r="ET29" s="49">
        <f>IF($E$10="",0,(1*COUNTIF(AL29,calc!$AH$10))+(2*COUNTIF(AL29,calc!$AH$20))+(3*COUNTIF(AL29,calc!$AH$30))+(4*COUNTIF(AL29,calc!$AH$40))+(5*COUNTIF(AL29,calc!$AH$50)))</f>
        <v>0</v>
      </c>
      <c r="EU29" s="49">
        <f>IF($E$11="",0,(1*COUNTIF(AL29,calc!$AH$11))+(2*COUNTIF(AL29,calc!$AH$21))+(3*COUNTIF(AL29,calc!$AH$31))+(4*COUNTIF(AL29,calc!$AH$41))+(5*COUNTIF(AL29,calc!$AH$51)))</f>
        <v>0</v>
      </c>
      <c r="EV29" s="49">
        <f>IF($E$12="",0,(1*COUNTIF(AL29,calc!$AH$12))+(2*COUNTIF(AL29,calc!$AH$22))+(3*COUNTIF(AL29,calc!$AH$32))+(4*COUNTIF(AL29,calc!$AH$42))+(5*COUNTIF(AL29,calc!$AH$52)))</f>
        <v>0</v>
      </c>
      <c r="EW29" s="49">
        <f>IF($E$13="",0,(1*COUNTIF(AL29,calc!$AH$13))+(2*COUNTIF(AL29,calc!$AH$23))+(3*COUNTIF(AL29,calc!$AH$33))+(4*COUNTIF(AL29,calc!$AH$43))+(5*COUNTIF(AL29,calc!$AH$53)))</f>
        <v>0</v>
      </c>
      <c r="EX29" s="1"/>
      <c r="EY29" s="49">
        <f>IF($E$4="",0,(1*COUNTIF(AM29,calc!$AH$4))+(2*COUNTIF(AM29,calc!$AH$14))+(3*COUNTIF(AM29,calc!$AH$24))+(4*COUNTIF(AM29,calc!$AH$34))+(5*COUNTIF(AM29,calc!$AH$44)))</f>
        <v>0</v>
      </c>
      <c r="EZ29" s="49">
        <f>IF($E$5="",0,(1*COUNTIF(AM29,calc!$AH$5))+(2*COUNTIF(AM29,calc!$AH$15))+(3*COUNTIF(AM29,calc!$AH$25))+(4*COUNTIF(AM29,calc!$AH$35))+(5*COUNTIF(AM29,calc!$AH$45)))</f>
        <v>0</v>
      </c>
      <c r="FA29" s="49">
        <f>IF($E$6="",0,(1*COUNTIF(AM29,calc!$AH$6))+(2*COUNTIF(AM29,calc!$AH$16))+(3*COUNTIF(AM29,calc!$AH$26))+(4*COUNTIF(AM29,calc!$AH$36))+(5*COUNTIF(AM29,calc!$AH$46)))</f>
        <v>0</v>
      </c>
      <c r="FB29" s="49">
        <f>IF($E$7="",0,(1*COUNTIF(AM29,calc!$AH$7))+(2*COUNTIF(AM29,calc!$AH$17))+(3*COUNTIF(AM29,calc!$AH$27))+(4*COUNTIF(AM29,calc!$AH$37))+(5*COUNTIF(AM29,calc!$AH$47)))</f>
        <v>0</v>
      </c>
      <c r="FC29" s="49">
        <f>IF($E$8="",0,(1*COUNTIF(AM29,calc!$AH$8))+(2*COUNTIF(AM29,calc!$AH$18))+(3*COUNTIF(AM29,calc!$AH$28))+(4*COUNTIF(AM29,calc!$AH$38))+(5*COUNTIF(AM29,calc!$AH$48)))</f>
        <v>0</v>
      </c>
      <c r="FD29" s="49">
        <f>IF($E$9="",0,(1*COUNTIF(AM29,calc!$AH$9))+(2*COUNTIF(AM29,calc!$AH$19))+(3*COUNTIF(AM29,calc!$AH$29))+(4*COUNTIF(AM29,calc!$AH$39))+(5*COUNTIF(AM29,calc!$AH$49)))</f>
        <v>0</v>
      </c>
      <c r="FE29" s="49">
        <f>IF($E$10="",0,(1*COUNTIF(AM29,calc!$AH$10))+(2*COUNTIF(AM29,calc!$AH$20))+(3*COUNTIF(AM29,calc!$AH$30))+(4*COUNTIF(AM29,calc!$AH$40))+(5*COUNTIF(AM29,calc!$AH$50)))</f>
        <v>0</v>
      </c>
      <c r="FF29" s="49">
        <f>IF($E$11="",0,(1*COUNTIF(AM29,calc!$AH$11))+(2*COUNTIF(AM29,calc!$AH$21))+(3*COUNTIF(AM29,calc!$AH$31))+(4*COUNTIF(AM29,calc!$AH$41))+(5*COUNTIF(AM29,calc!$AH$51)))</f>
        <v>0</v>
      </c>
      <c r="FG29" s="49">
        <f>IF($E$12="",0,(1*COUNTIF(AM29,calc!$AH$12))+(2*COUNTIF(AM29,calc!$AH$22))+(3*COUNTIF(AM29,calc!$AH$32))+(4*COUNTIF(AM29,calc!$AH$42))+(5*COUNTIF(AM29,calc!$AH$52)))</f>
        <v>0</v>
      </c>
      <c r="FH29" s="49">
        <f>IF($E$13="",0,(1*COUNTIF(AM29,calc!$AH$13))+(2*COUNTIF(AM29,calc!$AH$23))+(3*COUNTIF(AM29,calc!$AH$33))+(4*COUNTIF(AM29,calc!$AH$43))+(5*COUNTIF(AM29,calc!$AH$53)))</f>
        <v>0</v>
      </c>
      <c r="FI29" s="1"/>
      <c r="FJ29" s="49">
        <f>IF($E$4="",0,(1*COUNTIF(AN29,calc!$AH$4))+(2*COUNTIF(AN29,calc!$AH$14))+(3*COUNTIF(AN29,calc!$AH$24))+(4*COUNTIF(AN29,calc!$AH$34))+(5*COUNTIF(AN29,calc!$AH$44)))</f>
        <v>0</v>
      </c>
      <c r="FK29" s="49">
        <f>IF($E$5="",0,(1*COUNTIF(AN29,calc!$AH$5))+(2*COUNTIF(AN29,calc!$AH$15))+(3*COUNTIF(AN29,calc!$AH$25))+(4*COUNTIF(AN29,calc!$AH$35))+(5*COUNTIF(AN29,calc!$AH$45)))</f>
        <v>0</v>
      </c>
      <c r="FL29" s="49">
        <f>IF($E$6="",0,(1*COUNTIF(AN29,calc!$AH$6))+(2*COUNTIF(AN29,calc!$AH$16))+(3*COUNTIF(AN29,calc!$AH$26))+(4*COUNTIF(AN29,calc!$AH$36))+(5*COUNTIF(AN29,calc!$AH$46)))</f>
        <v>0</v>
      </c>
      <c r="FM29" s="49">
        <f>IF($E$7="",0,(1*COUNTIF(AN29,calc!$AH$7))+(2*COUNTIF(AN29,calc!$AH$17))+(3*COUNTIF(AN29,calc!$AH$27))+(4*COUNTIF(AN29,calc!$AH$37))+(5*COUNTIF(AN29,calc!$AH$47)))</f>
        <v>0</v>
      </c>
      <c r="FN29" s="49">
        <f>IF($E$8="",0,(1*COUNTIF(AN29,calc!$AH$8))+(2*COUNTIF(AN29,calc!$AH$18))+(3*COUNTIF(AN29,calc!$AH$28))+(4*COUNTIF(AN29,calc!$AH$38))+(5*COUNTIF(AN29,calc!$AH$48)))</f>
        <v>0</v>
      </c>
      <c r="FO29" s="49">
        <f>IF($E$9="",0,(1*COUNTIF(AN29,calc!$AH$9))+(2*COUNTIF(AN29,calc!$AH$19))+(3*COUNTIF(AN29,calc!$AH$29))+(4*COUNTIF(AN29,calc!$AH$39))+(5*COUNTIF(AN29,calc!$AH$49)))</f>
        <v>0</v>
      </c>
      <c r="FP29" s="49">
        <f>IF($E$10="",0,(1*COUNTIF(AN29,calc!$AH$10))+(2*COUNTIF(AN29,calc!$AH$20))+(3*COUNTIF(AN29,calc!$AH$30))+(4*COUNTIF(AN29,calc!$AH$40))+(5*COUNTIF(AN29,calc!$AH$50)))</f>
        <v>0</v>
      </c>
      <c r="FQ29" s="49">
        <f>IF($E$11="",0,(1*COUNTIF(AN29,calc!$AH$11))+(2*COUNTIF(AN29,calc!$AH$21))+(3*COUNTIF(AN29,calc!$AH$31))+(4*COUNTIF(AN29,calc!$AH$41))+(5*COUNTIF(AN29,calc!$AH$51)))</f>
        <v>0</v>
      </c>
      <c r="FR29" s="49">
        <f>IF($E$12="",0,(1*COUNTIF(AN29,calc!$AH$12))+(2*COUNTIF(AN29,calc!$AH$22))+(3*COUNTIF(AN29,calc!$AH$32))+(4*COUNTIF(AN29,calc!$AH$42))+(5*COUNTIF(AN29,calc!$AH$52)))</f>
        <v>0</v>
      </c>
      <c r="FS29" s="49">
        <f>IF($E$13="",0,(1*COUNTIF(AN29,calc!$AH$13))+(2*COUNTIF(AN29,calc!$AH$23))+(3*COUNTIF(AN29,calc!$AH$33))+(4*COUNTIF(AN29,calc!$AH$43))+(5*COUNTIF(AN29,calc!$AH$53)))</f>
        <v>0</v>
      </c>
      <c r="FT29" s="1"/>
      <c r="FU29" s="49">
        <f>IF($E$4="",0,(1*COUNTIF(AO29,calc!$AH$4))+(2*COUNTIF(AO29,calc!$AH$14))+(3*COUNTIF(AO29,calc!$AH$24))+(4*COUNTIF(AO29,calc!$AH$34))+(5*COUNTIF(AO29,calc!$AH$44)))</f>
        <v>0</v>
      </c>
      <c r="FV29" s="49">
        <f>IF($E$5="",0,(1*COUNTIF(AO29,calc!$AH$5))+(2*COUNTIF(AO29,calc!$AH$15))+(3*COUNTIF(AO29,calc!$AH$25))+(4*COUNTIF(AO29,calc!$AH$35))+(5*COUNTIF(AO29,calc!$AH$45)))</f>
        <v>0</v>
      </c>
      <c r="FW29" s="49">
        <f>IF($E$6="",0,(1*COUNTIF(AO29,calc!$AH$6))+(2*COUNTIF(AO29,calc!$AH$16))+(3*COUNTIF(AO29,calc!$AH$26))+(4*COUNTIF(AO29,calc!$AH$36))+(5*COUNTIF(AO29,calc!$AH$46)))</f>
        <v>0</v>
      </c>
      <c r="FX29" s="49">
        <f>IF($E$7="",0,(1*COUNTIF(AO29,calc!$AH$7))+(2*COUNTIF(AO29,calc!$AH$17))+(3*COUNTIF(AO29,calc!$AH$27))+(4*COUNTIF(AO29,calc!$AH$37))+(5*COUNTIF(AO29,calc!$AH$47)))</f>
        <v>0</v>
      </c>
      <c r="FY29" s="49">
        <f>IF($E$8="",0,(1*COUNTIF(AO29,calc!$AH$8))+(2*COUNTIF(AO29,calc!$AH$18))+(3*COUNTIF(AO29,calc!$AH$28))+(4*COUNTIF(AO29,calc!$AH$38))+(5*COUNTIF(AO29,calc!$AH$48)))</f>
        <v>0</v>
      </c>
      <c r="FZ29" s="49">
        <f>IF($E$9="",0,(1*COUNTIF(AO29,calc!$AH$9))+(2*COUNTIF(AO29,calc!$AH$19))+(3*COUNTIF(AO29,calc!$AH$29))+(4*COUNTIF(AO29,calc!$AH$39))+(5*COUNTIF(AO29,calc!$AH$49)))</f>
        <v>0</v>
      </c>
      <c r="GA29" s="49">
        <f>IF($E$10="",0,(1*COUNTIF(AO29,calc!$AH$10))+(2*COUNTIF(AO29,calc!$AH$20))+(3*COUNTIF(AO29,calc!$AH$30))+(4*COUNTIF(AO29,calc!$AH$40))+(5*COUNTIF(AO29,calc!$AH$50)))</f>
        <v>0</v>
      </c>
      <c r="GB29" s="49">
        <f>IF($E$11="",0,(1*COUNTIF(AO29,calc!$AH$11))+(2*COUNTIF(AO29,calc!$AH$21))+(3*COUNTIF(AO29,calc!$AH$31))+(4*COUNTIF(AO29,calc!$AH$41))+(5*COUNTIF(AO29,calc!$AH$51)))</f>
        <v>0</v>
      </c>
      <c r="GC29" s="49">
        <f>IF($E$12="",0,(1*COUNTIF(AO29,calc!$AH$12))+(2*COUNTIF(AO29,calc!$AH$22))+(3*COUNTIF(AO29,calc!$AH$32))+(4*COUNTIF(AO29,calc!$AH$42))+(5*COUNTIF(AO29,calc!$AH$52)))</f>
        <v>0</v>
      </c>
      <c r="GD29" s="49">
        <f>IF($E$13="",0,(1*COUNTIF(AO29,calc!$AH$13))+(2*COUNTIF(AO29,calc!$AH$23))+(3*COUNTIF(AO29,calc!$AH$33))+(4*COUNTIF(AO29,calc!$AH$43))+(5*COUNTIF(AO29,calc!$AH$53)))</f>
        <v>0</v>
      </c>
      <c r="GE29" s="1"/>
      <c r="GF29" s="49">
        <f>IF($E$4="",0,(1*COUNTIF(AP29,calc!$AH$4))+(2*COUNTIF(AP29,calc!$AH$14))+(3*COUNTIF(AP29,calc!$AH$24))+(4*COUNTIF(AP29,calc!$AH$34))+(5*COUNTIF(AP29,calc!$AH$44)))</f>
        <v>0</v>
      </c>
      <c r="GG29" s="49">
        <f>IF($E$5="",0,(1*COUNTIF(AP29,calc!$AH$5))+(2*COUNTIF(AP29,calc!$AH$15))+(3*COUNTIF(AP29,calc!$AH$25))+(4*COUNTIF(AP29,calc!$AH$35))+(5*COUNTIF(AP29,calc!$AH$45)))</f>
        <v>0</v>
      </c>
      <c r="GH29" s="49">
        <f>IF($E$6="",0,(1*COUNTIF(AP29,calc!$AH$6))+(2*COUNTIF(AP29,calc!$AH$16))+(3*COUNTIF(AP29,calc!$AH$26))+(4*COUNTIF(AP29,calc!$AH$36))+(5*COUNTIF(AP29,calc!$AH$46)))</f>
        <v>0</v>
      </c>
      <c r="GI29" s="49">
        <f>IF($E$7="",0,(1*COUNTIF(AP29,calc!$AH$7))+(2*COUNTIF(AP29,calc!$AH$17))+(3*COUNTIF(AP29,calc!$AH$27))+(4*COUNTIF(AP29,calc!$AH$37))+(5*COUNTIF(AP29,calc!$AH$47)))</f>
        <v>0</v>
      </c>
      <c r="GJ29" s="49">
        <f>IF($E$8="",0,(1*COUNTIF(AP29,calc!$AH$8))+(2*COUNTIF(AP29,calc!$AH$18))+(3*COUNTIF(AP29,calc!$AH$28))+(4*COUNTIF(AP29,calc!$AH$38))+(5*COUNTIF(AP29,calc!$AH$48)))</f>
        <v>0</v>
      </c>
      <c r="GK29" s="49">
        <f>IF($E$9="",0,(1*COUNTIF(AP29,calc!$AH$9))+(2*COUNTIF(AP29,calc!$AH$19))+(3*COUNTIF(AP29,calc!$AH$29))+(4*COUNTIF(AP29,calc!$AH$39))+(5*COUNTIF(AP29,calc!$AH$49)))</f>
        <v>0</v>
      </c>
      <c r="GL29" s="49">
        <f>IF($E$10="",0,(1*COUNTIF(AP29,calc!$AH$10))+(2*COUNTIF(AP29,calc!$AH$20))+(3*COUNTIF(AP29,calc!$AH$30))+(4*COUNTIF(AP29,calc!$AH$40))+(5*COUNTIF(AP29,calc!$AH$50)))</f>
        <v>0</v>
      </c>
      <c r="GM29" s="49">
        <f>IF($E$11="",0,(1*COUNTIF(AP29,calc!$AH$11))+(2*COUNTIF(AP29,calc!$AH$21))+(3*COUNTIF(AP29,calc!$AH$31))+(4*COUNTIF(AP29,calc!$AH$41))+(5*COUNTIF(AP29,calc!$AH$51)))</f>
        <v>0</v>
      </c>
      <c r="GN29" s="49">
        <f>IF($E$12="",0,(1*COUNTIF(AP29,calc!$AH$12))+(2*COUNTIF(AP29,calc!$AH$22))+(3*COUNTIF(AP29,calc!$AH$32))+(4*COUNTIF(AP29,calc!$AH$42))+(5*COUNTIF(AP29,calc!$AH$52)))</f>
        <v>0</v>
      </c>
      <c r="GO29" s="49">
        <f>IF($E$13="",0,(1*COUNTIF(AP29,calc!$AH$13))+(2*COUNTIF(AP29,calc!$AH$23))+(3*COUNTIF(AP29,calc!$AH$33))+(4*COUNTIF(AP29,calc!$AH$43))+(5*COUNTIF(AP29,calc!$AH$53)))</f>
        <v>0</v>
      </c>
      <c r="GP29" s="1"/>
      <c r="GQ29" s="49">
        <f>IF($E$4="",0,(1*COUNTIF(AQ29,calc!$AH$4))+(2*COUNTIF(AQ29,calc!$AH$14))+(3*COUNTIF(AQ29,calc!$AH$24))+(4*COUNTIF(AQ29,calc!$AH$34))+(5*COUNTIF(AQ29,calc!$AH$44)))</f>
        <v>0</v>
      </c>
      <c r="GR29" s="49">
        <f>IF($E$5="",0,(1*COUNTIF(AQ29,calc!$AH$5))+(2*COUNTIF(AQ29,calc!$AH$15))+(3*COUNTIF(AQ29,calc!$AH$25))+(4*COUNTIF(AQ29,calc!$AH$35))+(5*COUNTIF(AQ29,calc!$AH$45)))</f>
        <v>0</v>
      </c>
      <c r="GS29" s="49">
        <f>IF($E$6="",0,(1*COUNTIF(AQ29,calc!$AH$6))+(2*COUNTIF(AQ29,calc!$AH$16))+(3*COUNTIF(AQ29,calc!$AH$26))+(4*COUNTIF(AQ29,calc!$AH$36))+(5*COUNTIF(AQ29,calc!$AH$46)))</f>
        <v>0</v>
      </c>
      <c r="GT29" s="49">
        <f>IF($E$7="",0,(1*COUNTIF(AQ29,calc!$AH$7))+(2*COUNTIF(AQ29,calc!$AH$17))+(3*COUNTIF(AQ29,calc!$AH$27))+(4*COUNTIF(AQ29,calc!$AH$37))+(5*COUNTIF(AQ29,calc!$AH$47)))</f>
        <v>0</v>
      </c>
      <c r="GU29" s="49">
        <f>IF($E$8="",0,(1*COUNTIF(AQ29,calc!$AH$8))+(2*COUNTIF(AQ29,calc!$AH$18))+(3*COUNTIF(AQ29,calc!$AH$28))+(4*COUNTIF(AQ29,calc!$AH$38))+(5*COUNTIF(AQ29,calc!$AH$48)))</f>
        <v>0</v>
      </c>
      <c r="GV29" s="49">
        <f>IF($E$9="",0,(1*COUNTIF(AQ29,calc!$AH$9))+(2*COUNTIF(AQ29,calc!$AH$19))+(3*COUNTIF(AQ29,calc!$AH$29))+(4*COUNTIF(AQ29,calc!$AH$39))+(5*COUNTIF(AQ29,calc!$AH$49)))</f>
        <v>0</v>
      </c>
      <c r="GW29" s="49">
        <f>IF($E$10="",0,(1*COUNTIF(AQ29,calc!$AH$10))+(2*COUNTIF(AQ29,calc!$AH$20))+(3*COUNTIF(AQ29,calc!$AH$30))+(4*COUNTIF(AQ29,calc!$AH$40))+(5*COUNTIF(AQ29,calc!$AH$50)))</f>
        <v>0</v>
      </c>
      <c r="GX29" s="49">
        <f>IF($E$11="",0,(1*COUNTIF(AQ29,calc!$AH$11))+(2*COUNTIF(AQ29,calc!$AH$21))+(3*COUNTIF(AQ29,calc!$AH$31))+(4*COUNTIF(AQ29,calc!$AH$41))+(5*COUNTIF(AQ29,calc!$AH$51)))</f>
        <v>0</v>
      </c>
      <c r="GY29" s="49">
        <f>IF($E$12="",0,(1*COUNTIF(AQ29,calc!$AH$12))+(2*COUNTIF(AQ29,calc!$AH$22))+(3*COUNTIF(AQ29,calc!$AH$32))+(4*COUNTIF(AQ29,calc!$AH$42))+(5*COUNTIF(AQ29,calc!$AH$52)))</f>
        <v>0</v>
      </c>
      <c r="GZ29" s="49">
        <f>IF($E$13="",0,(1*COUNTIF(AQ29,calc!$AH$13))+(2*COUNTIF(AQ29,calc!$AH$23))+(3*COUNTIF(AQ29,calc!$AH$33))+(4*COUNTIF(AQ29,calc!$AH$43))+(5*COUNTIF(AQ29,calc!$AH$53)))</f>
        <v>0</v>
      </c>
      <c r="HA29" s="1"/>
      <c r="HB29" s="49">
        <f>IF($E$4="",0,(1*COUNTIF(AR29,calc!$AH$4))+(2*COUNTIF(AR29,calc!$AH$14))+(3*COUNTIF(AR29,calc!$AH$24))+(4*COUNTIF(AR29,calc!$AH$34))+(5*COUNTIF(AR29,calc!$AH$44)))</f>
        <v>0</v>
      </c>
      <c r="HC29" s="49">
        <f>IF($E$5="",0,(1*COUNTIF(AR29,calc!$AH$5))+(2*COUNTIF(AR29,calc!$AH$15))+(3*COUNTIF(AR29,calc!$AH$25))+(4*COUNTIF(AR29,calc!$AH$35))+(5*COUNTIF(AR29,calc!$AH$45)))</f>
        <v>0</v>
      </c>
      <c r="HD29" s="49">
        <f>IF($E$6="",0,(1*COUNTIF(AR29,calc!$AH$6))+(2*COUNTIF(AR29,calc!$AH$16))+(3*COUNTIF(AR29,calc!$AH$26))+(4*COUNTIF(AR29,calc!$AH$36))+(5*COUNTIF(AR29,calc!$AH$46)))</f>
        <v>0</v>
      </c>
      <c r="HE29" s="49">
        <f>IF($E$7="",0,(1*COUNTIF(AR29,calc!$AH$7))+(2*COUNTIF(AR29,calc!$AH$17))+(3*COUNTIF(AR29,calc!$AH$27))+(4*COUNTIF(AR29,calc!$AH$37))+(5*COUNTIF(AR29,calc!$AH$47)))</f>
        <v>0</v>
      </c>
      <c r="HF29" s="49">
        <f>IF($E$8="",0,(1*COUNTIF(AR29,calc!$AH$8))+(2*COUNTIF(AR29,calc!$AH$18))+(3*COUNTIF(AR29,calc!$AH$28))+(4*COUNTIF(AR29,calc!$AH$38))+(5*COUNTIF(AR29,calc!$AH$48)))</f>
        <v>0</v>
      </c>
      <c r="HG29" s="49">
        <f>IF($E$9="",0,(1*COUNTIF(AR29,calc!$AH$9))+(2*COUNTIF(AR29,calc!$AH$19))+(3*COUNTIF(AR29,calc!$AH$29))+(4*COUNTIF(AR29,calc!$AH$39))+(5*COUNTIF(AR29,calc!$AH$49)))</f>
        <v>0</v>
      </c>
      <c r="HH29" s="49">
        <f>IF($E$10="",0,(1*COUNTIF(AR29,calc!$AH$10))+(2*COUNTIF(AR29,calc!$AH$20))+(3*COUNTIF(AR29,calc!$AH$30))+(4*COUNTIF(AR29,calc!$AH$40))+(5*COUNTIF(AR29,calc!$AH$50)))</f>
        <v>0</v>
      </c>
      <c r="HI29" s="49">
        <f>IF($E$11="",0,(1*COUNTIF(AR29,calc!$AH$11))+(2*COUNTIF(AR29,calc!$AH$21))+(3*COUNTIF(AR29,calc!$AH$31))+(4*COUNTIF(AR29,calc!$AH$41))+(5*COUNTIF(AR29,calc!$AH$51)))</f>
        <v>0</v>
      </c>
      <c r="HJ29" s="49">
        <f>IF($E$12="",0,(1*COUNTIF(AR29,calc!$AH$12))+(2*COUNTIF(AR29,calc!$AH$22))+(3*COUNTIF(AR29,calc!$AH$32))+(4*COUNTIF(AR29,calc!$AH$42))+(5*COUNTIF(AR29,calc!$AH$52)))</f>
        <v>0</v>
      </c>
      <c r="HK29" s="49">
        <f>IF($E$13="",0,(1*COUNTIF(AR29,calc!$AH$13))+(2*COUNTIF(AR29,calc!$AH$23))+(3*COUNTIF(AR29,calc!$AH$33))+(4*COUNTIF(AR29,calc!$AH$43))+(5*COUNTIF(AR29,calc!$AH$53)))</f>
        <v>0</v>
      </c>
      <c r="HL29" s="1"/>
      <c r="HM29" s="49">
        <f>IF($E$4="",0,(1*COUNTIF(AS29,calc!$AH$4))+(2*COUNTIF(AS29,calc!$AH$14))+(3*COUNTIF(AS29,calc!$AH$24))+(4*COUNTIF(AS29,calc!$AH$34))+(5*COUNTIF(AS29,calc!$AH$44)))</f>
        <v>0</v>
      </c>
      <c r="HN29" s="49">
        <f>IF($E$5="",0,(1*COUNTIF(AS29,calc!$AH$5))+(2*COUNTIF(AS29,calc!$AH$15))+(3*COUNTIF(AS29,calc!$AH$25))+(4*COUNTIF(AS29,calc!$AH$35))+(5*COUNTIF(AS29,calc!$AH$45)))</f>
        <v>0</v>
      </c>
      <c r="HO29" s="49">
        <f>IF($E$6="",0,(1*COUNTIF(AS29,calc!$AH$6))+(2*COUNTIF(AS29,calc!$AH$16))+(3*COUNTIF(AS29,calc!$AH$26))+(4*COUNTIF(AS29,calc!$AH$36))+(5*COUNTIF(AS29,calc!$AH$46)))</f>
        <v>0</v>
      </c>
      <c r="HP29" s="49">
        <f>IF($E$7="",0,(1*COUNTIF(AS29,calc!$AH$7))+(2*COUNTIF(AS29,calc!$AH$17))+(3*COUNTIF(AS29,calc!$AH$27))+(4*COUNTIF(AS29,calc!$AH$37))+(5*COUNTIF(AS29,calc!$AH$47)))</f>
        <v>0</v>
      </c>
      <c r="HQ29" s="49">
        <f>IF($E$8="",0,(1*COUNTIF(AS29,calc!$AH$8))+(2*COUNTIF(AS29,calc!$AH$18))+(3*COUNTIF(AS29,calc!$AH$28))+(4*COUNTIF(AS29,calc!$AH$38))+(5*COUNTIF(AS29,calc!$AH$48)))</f>
        <v>0</v>
      </c>
      <c r="HR29" s="49">
        <f>IF($E$9="",0,(1*COUNTIF(AS29,calc!$AH$9))+(2*COUNTIF(AS29,calc!$AH$19))+(3*COUNTIF(AS29,calc!$AH$29))+(4*COUNTIF(AS29,calc!$AH$39))+(5*COUNTIF(AS29,calc!$AH$49)))</f>
        <v>0</v>
      </c>
      <c r="HS29" s="49">
        <f>IF($E$10="",0,(1*COUNTIF(AS29,calc!$AH$10))+(2*COUNTIF(AS29,calc!$AH$20))+(3*COUNTIF(AS29,calc!$AH$30))+(4*COUNTIF(AS29,calc!$AH$40))+(5*COUNTIF(AS29,calc!$AH$50)))</f>
        <v>0</v>
      </c>
      <c r="HT29" s="49">
        <f>IF($E$11="",0,(1*COUNTIF(AS29,calc!$AH$11))+(2*COUNTIF(AS29,calc!$AH$21))+(3*COUNTIF(AS29,calc!$AH$31))+(4*COUNTIF(AS29,calc!$AH$41))+(5*COUNTIF(AS29,calc!$AH$51)))</f>
        <v>0</v>
      </c>
      <c r="HU29" s="49">
        <f>IF($E$12="",0,(1*COUNTIF(AS29,calc!$AH$12))+(2*COUNTIF(AS29,calc!$AH$22))+(3*COUNTIF(AS29,calc!$AH$32))+(4*COUNTIF(AS29,calc!$AH$42))+(5*COUNTIF(AS29,calc!$AH$52)))</f>
        <v>0</v>
      </c>
      <c r="HV29" s="49">
        <f>IF($E$13="",0,(1*COUNTIF(AS29,calc!$AH$13))+(2*COUNTIF(AS29,calc!$AH$23))+(3*COUNTIF(AS29,calc!$AH$33))+(4*COUNTIF(AS29,calc!$AH$43))+(5*COUNTIF(AS29,calc!$AH$53)))</f>
        <v>0</v>
      </c>
      <c r="HW29" s="1"/>
      <c r="HX29" s="49">
        <f>IF($E$4="",0,(1*COUNTIF(AT29,calc!$AH$4))+(2*COUNTIF(AT29,calc!$AH$14))+(3*COUNTIF(AT29,calc!$AH$24))+(4*COUNTIF(AT29,calc!$AH$34))+(5*COUNTIF(AT29,calc!$AH$44)))</f>
        <v>0</v>
      </c>
      <c r="HY29" s="49">
        <f>IF($E$5="",0,(1*COUNTIF(AT29,calc!$AH$5))+(2*COUNTIF(AT29,calc!$AH$15))+(3*COUNTIF(AT29,calc!$AH$25))+(4*COUNTIF(AT29,calc!$AH$35))+(5*COUNTIF(AT29,calc!$AH$45)))</f>
        <v>0</v>
      </c>
      <c r="HZ29" s="49">
        <f>IF($E$6="",0,(1*COUNTIF(AT29,calc!$AH$6))+(2*COUNTIF(AT29,calc!$AH$16))+(3*COUNTIF(AT29,calc!$AH$26))+(4*COUNTIF(AT29,calc!$AH$36))+(5*COUNTIF(AT29,calc!$AH$46)))</f>
        <v>0</v>
      </c>
      <c r="IA29" s="49">
        <f>IF($E$7="",0,(1*COUNTIF(AT29,calc!$AH$7))+(2*COUNTIF(AT29,calc!$AH$17))+(3*COUNTIF(AT29,calc!$AH$27))+(4*COUNTIF(AT29,calc!$AH$37))+(5*COUNTIF(AT29,calc!$AH$47)))</f>
        <v>0</v>
      </c>
      <c r="IB29" s="49">
        <f>IF($E$7="",0,(1*COUNTIF(AT29,calc!$AH$8))+(2*COUNTIF(AT29,calc!$AH$18))+(3*COUNTIF(AT29,calc!$AH$28))+(4*COUNTIF(AT29,calc!$AH$38))+(5*COUNTIF(AT29,calc!$AH$48)))</f>
        <v>0</v>
      </c>
      <c r="IC29" s="49">
        <f>IF($E$9="",0,(1*COUNTIF(AT29,calc!$AH$9))+(2*COUNTIF(AT29,calc!$AH$19))+(3*COUNTIF(AT29,calc!$AH$29))+(4*COUNTIF(AT29,calc!$AH$39))+(5*COUNTIF(AT29,calc!$AH$49)))</f>
        <v>0</v>
      </c>
      <c r="ID29" s="49">
        <f>IF($E$10="",0,(1*COUNTIF(AT29,calc!$AH$10))+(2*COUNTIF(AT29,calc!$AH$20))+(3*COUNTIF(AT29,calc!$AH$30))+(4*COUNTIF(AT29,calc!$AH$40))+(5*COUNTIF(AT29,calc!$AH$50)))</f>
        <v>0</v>
      </c>
      <c r="IE29" s="49">
        <f>IF($E$11="",0,(1*COUNTIF(AT29,calc!$AH$11))+(2*COUNTIF(AT29,calc!$AH$21))+(3*COUNTIF(AT29,calc!$AH$31))+(4*COUNTIF(AT29,calc!$AH$41))+(5*COUNTIF(AT29,calc!$AH$51)))</f>
        <v>0</v>
      </c>
      <c r="IF29" s="49">
        <f>IF($E$12="",0,(1*COUNTIF(AT29,calc!$AH$12))+(2*COUNTIF(AT29,calc!$AH$22))+(3*COUNTIF(AT29,calc!$AH$32))+(4*COUNTIF(AT29,calc!$AH$42))+(5*COUNTIF(AT29,calc!$AH$52)))</f>
        <v>0</v>
      </c>
      <c r="IG29" s="49">
        <f>IF($E$13="",0,(1*COUNTIF(AT29,calc!$AH$13))+(2*COUNTIF(AT29,calc!$AH$23))+(3*COUNTIF(AT29,calc!$AH$33))+(4*COUNTIF(AT29,calc!$AH$43))+(5*COUNTIF(AT29,calc!$AH$53)))</f>
        <v>0</v>
      </c>
      <c r="IH29" s="1"/>
      <c r="II29" s="49">
        <f>IF($E$4="",0,(1*COUNTIF(AU29,calc!$AH$4))+(2*COUNTIF(AU29,calc!$AH$14))+(3*COUNTIF(AU29,calc!$AH$24))+(4*COUNTIF(AU29,calc!$AH$34))+(5*COUNTIF(AU29,calc!$AH$44)))</f>
        <v>0</v>
      </c>
      <c r="IJ29" s="49">
        <f>IF($E$5="",0,(1*COUNTIF(AU29,calc!$AH$5))+(2*COUNTIF(AU29,calc!$AH$15))+(3*COUNTIF(AU29,calc!$AH$25))+(4*COUNTIF(AU29,calc!$AH$35))+(5*COUNTIF(AU29,calc!$AH$45)))</f>
        <v>0</v>
      </c>
      <c r="IK29" s="49">
        <f>IF($E$6="",0,(1*COUNTIF(AU29,calc!$AH$6))+(2*COUNTIF(AU29,calc!$AH$16))+(3*COUNTIF(AU29,calc!$AH$26))+(4*COUNTIF(AU29,calc!$AH$36))+(5*COUNTIF(AU29,calc!$AH$46)))</f>
        <v>0</v>
      </c>
      <c r="IL29" s="49">
        <f>IF($E$7="",0,(1*COUNTIF(AU29,calc!$AH$7))+(2*COUNTIF(AU29,calc!$AH$17))+(3*COUNTIF(AU29,calc!$AH$27))+(4*COUNTIF(AU29,calc!$AH$37))+(5*COUNTIF(AU29,calc!$AH$47)))</f>
        <v>0</v>
      </c>
      <c r="IM29" s="49">
        <f>IF($E$8="",0,(1*COUNTIF(AU29,calc!$AH$8))+(2*COUNTIF(AU29,calc!$AH$18))+(3*COUNTIF(AU29,calc!$AH$28))+(4*COUNTIF(AU29,calc!$AH$38))+(5*COUNTIF(AU29,calc!$AH$48)))</f>
        <v>0</v>
      </c>
      <c r="IN29" s="49">
        <f>IF($E$9="",0,(1*COUNTIF(AU29,calc!$AH$9))+(2*COUNTIF(AU29,calc!$AH$19))+(3*COUNTIF(AU29,calc!$AH$29))+(4*COUNTIF(AU29,calc!$AH$39))+(5*COUNTIF(AU29,calc!$AH$49)))</f>
        <v>0</v>
      </c>
      <c r="IO29" s="49">
        <f>IF($E$10="",0,(1*COUNTIF(AU29,calc!$AH$10))+(2*COUNTIF(AU29,calc!$AH$20))+(3*COUNTIF(AU29,calc!$AH$30))+(4*COUNTIF(AU29,calc!$AH$40))+(5*COUNTIF(AU29,calc!$AH$50)))</f>
        <v>0</v>
      </c>
      <c r="IP29" s="49">
        <f>IF($E$11="",0,(1*COUNTIF(AU29,calc!$AH$11))+(2*COUNTIF(AU29,calc!$AH$21))+(3*COUNTIF(AU29,calc!$AH$31))+(4*COUNTIF(AU29,calc!$AH$41))+(5*COUNTIF(AU29,calc!$AH$51)))</f>
        <v>0</v>
      </c>
      <c r="IQ29" s="49">
        <f>IF($E$12="",0,(1*COUNTIF(AU29,calc!$AH$12))+(2*COUNTIF(AU29,calc!$AH$22))+(3*COUNTIF(AU29,calc!$AH$32))+(4*COUNTIF(AU29,calc!$AH$42))+(5*COUNTIF(AU29,calc!$AH$52)))</f>
        <v>0</v>
      </c>
      <c r="IR29" s="49">
        <f>IF($E$13="",0,(1*COUNTIF(AU29,calc!$AH$13))+(2*COUNTIF(AU29,calc!$AH$23))+(3*COUNTIF(AU29,calc!$AH$33))+(4*COUNTIF(AU29,calc!$AH$43))+(5*COUNTIF(AU29,calc!$AH$53)))</f>
        <v>0</v>
      </c>
      <c r="IS29" s="1"/>
      <c r="IT29" s="49">
        <f>IF($E$4="",0,(1*COUNTIF(AV29,calc!$AH$4))+(2*COUNTIF(AV29,calc!$AH$14))+(3*COUNTIF(AV29,calc!$AH$24))+(4*COUNTIF(AV29,calc!$AH$34))+(5*COUNTIF(AV29,calc!$AH$44)))</f>
        <v>0</v>
      </c>
      <c r="IU29" s="49">
        <f>IF($E$5="",0,(1*COUNTIF(AV29,calc!$AH$5))+(2*COUNTIF(AV29,calc!$AH$15))+(3*COUNTIF(AV29,calc!$AH$25))+(4*COUNTIF(AV29,calc!$AH$35))+(5*COUNTIF(AV29,calc!$AH$45)))</f>
        <v>0</v>
      </c>
      <c r="IV29" s="49">
        <f>IF($E$6="",0,(1*COUNTIF(AV29,calc!$AH$6))+(2*COUNTIF(AV29,calc!$AH$16))+(3*COUNTIF(AV29,calc!$AH$26))+(4*COUNTIF(AV29,calc!$AH$36))+(5*COUNTIF(AV29,calc!$AH$46)))</f>
        <v>0</v>
      </c>
      <c r="IW29" s="49">
        <f>IF($E$7="",0,(1*COUNTIF(AV29,calc!$AH$7))+(2*COUNTIF(AV29,calc!$AH$17))+(3*COUNTIF(AV29,calc!$AH$27))+(4*COUNTIF(AV29,calc!$AH$37))+(5*COUNTIF(AV29,calc!$AH$47)))</f>
        <v>0</v>
      </c>
      <c r="IX29" s="49">
        <f>IF($E$8="",0,(1*COUNTIF(AV29,calc!$AH$8))+(2*COUNTIF(AV29,calc!$AH$18))+(3*COUNTIF(AV29,calc!$AH$28))+(4*COUNTIF(AV29,calc!$AH$38))+(5*COUNTIF(AV29,calc!$AH$48)))</f>
        <v>0</v>
      </c>
      <c r="IY29" s="49">
        <f>IF($E$9="",0,(1*COUNTIF(AV29,calc!$AH$9))+(2*COUNTIF(AV29,calc!$AH$19))+(3*COUNTIF(AV29,calc!$AH$29))+(4*COUNTIF(AV29,calc!$AH$39))+(5*COUNTIF(AV29,calc!$AH$49)))</f>
        <v>0</v>
      </c>
      <c r="IZ29" s="49">
        <f>IF($E$10="",0,(1*COUNTIF(AV29,calc!$AH$10))+(2*COUNTIF(AV29,calc!$AH$20))+(3*COUNTIF(AV29,calc!$AH$30))+(4*COUNTIF(AV29,calc!$AH$40))+(5*COUNTIF(AV29,calc!$AH$50)))</f>
        <v>0</v>
      </c>
      <c r="JA29" s="49">
        <f>IF($E$11="",0,(1*COUNTIF(AV29,calc!$AH$11))+(2*COUNTIF(AV29,calc!$AH$21))+(3*COUNTIF(AV29,calc!$AH$31))+(4*COUNTIF(AV29,calc!$AH$41))+(5*COUNTIF(AV29,calc!$AH$51)))</f>
        <v>0</v>
      </c>
      <c r="JB29" s="49">
        <f>IF($E$12="",0,(1*COUNTIF(AV29,calc!$AH$12))+(2*COUNTIF(AV29,calc!$AH$22))+(3*COUNTIF(AV29,calc!$AH$32))+(4*COUNTIF(AV29,calc!$AH$42))+(5*COUNTIF(AV29,calc!$AH$52)))</f>
        <v>0</v>
      </c>
      <c r="JC29" s="49">
        <f>IF($E$13="",0,(1*COUNTIF(AV29,calc!$AH$13))+(2*COUNTIF(AV29,calc!$AH$23))+(3*COUNTIF(AV29,calc!$AH$33))+(4*COUNTIF(AV29,calc!$AH$43))+(5*COUNTIF(AV29,calc!$AH$53)))</f>
        <v>0</v>
      </c>
      <c r="JD29" s="1"/>
      <c r="JE29" s="49">
        <f>IF($E$4="",0,(1*COUNTIF(AW29,calc!$AH$4))+(2*COUNTIF(AW29,calc!$AH$14))+(3*COUNTIF(AW29,calc!$AH$24))+(4*COUNTIF(AW29,calc!$AH$34))+(5*COUNTIF(AW29,calc!$AH$44)))</f>
        <v>0</v>
      </c>
      <c r="JF29" s="49">
        <f>IF($E$5="",0,(1*COUNTIF(AW29,calc!$AH$5))+(2*COUNTIF(AW29,calc!$AH$15))+(3*COUNTIF(AW29,calc!$AH$25))+(4*COUNTIF(AW29,calc!$AH$35))+(5*COUNTIF(AW29,calc!$AH$45)))</f>
        <v>0</v>
      </c>
      <c r="JG29" s="49">
        <f>IF($E$6="",0,(1*COUNTIF(AW29,calc!$AH$6))+(2*COUNTIF(AW29,calc!$AH$16))+(3*COUNTIF(AW29,calc!$AH$26))+(4*COUNTIF(AW29,calc!$AH$36))+(5*COUNTIF(AW29,calc!$AH$46)))</f>
        <v>0</v>
      </c>
      <c r="JH29" s="49">
        <f>IF($E$7="",0,(1*COUNTIF(AW29,calc!$AH$7))+(2*COUNTIF(AW29,calc!$AH$17))+(3*COUNTIF(AW29,calc!$AH$27))+(4*COUNTIF(AW29,calc!$AH$37))+(5*COUNTIF(AW29,calc!$AH$47)))</f>
        <v>0</v>
      </c>
      <c r="JI29" s="49">
        <f>IF($E$8="",0,(1*COUNTIF(AW29,calc!$AH$8))+(2*COUNTIF(AW29,calc!$AH$18))+(3*COUNTIF(AW29,calc!$AH$28))+(4*COUNTIF(AW29,calc!$AH$38))+(5*COUNTIF(AW29,calc!$AH$48)))</f>
        <v>0</v>
      </c>
      <c r="JJ29" s="49">
        <f>IF($E$9="",0,(1*COUNTIF(AW29,calc!$AH$9))+(2*COUNTIF(AW29,calc!$AB$19))+(3*COUNTIF(AW29,calc!$AB$29))+(4*COUNTIF(AW29,calc!$AB$39))+(5*COUNTIF(AW29,calc!$AB$49)))</f>
        <v>0</v>
      </c>
      <c r="JK29" s="49">
        <f>IF($E$10="",0,(1*COUNTIF(AW29,calc!$AH$10))+(2*COUNTIF(AW29,calc!$AH$20))+(3*COUNTIF(AW29,calc!$AH$30))+(4*COUNTIF(AW29,calc!$AH$40))+(5*COUNTIF(AW29,calc!$AH$50)))</f>
        <v>0</v>
      </c>
      <c r="JL29" s="49">
        <f>IF($E$11="",0,(1*COUNTIF(AW29,calc!$AH$11))+(2*COUNTIF(AW29,calc!$AH$21))+(3*COUNTIF(AW29,calc!$AH$31))+(4*COUNTIF(AW29,calc!$AH$41))+(5*COUNTIF(AW29,calc!$AH$51)))</f>
        <v>0</v>
      </c>
      <c r="JM29" s="49">
        <f>IF($E$12="",0,(1*COUNTIF(AW29,calc!$AH$12))+(2*COUNTIF(AW29,calc!$AH$22))+(3*COUNTIF(AW29,calc!$AH$32))+(4*COUNTIF(AW29,calc!$AH$42))+(5*COUNTIF(AW29,calc!$AH$52)))</f>
        <v>0</v>
      </c>
      <c r="JN29" s="49">
        <f>IF($E$13="",0,(1*COUNTIF(AW29,calc!$AH$13))+(2*COUNTIF(AW29,calc!$AH$23))+(3*COUNTIF(AW29,calc!$AH$33))+(4*COUNTIF(AW29,calc!$AH$43))+(5*COUNTIF(AW29,calc!$AH$53)))</f>
        <v>0</v>
      </c>
      <c r="JO29" s="1"/>
      <c r="JP29" s="49">
        <f>IF($E$4="",0,(1*COUNTIF(AX29,calc!$AH$4))+(2*COUNTIF(AX29,calc!$AH$14))+(3*COUNTIF(AX29,calc!$AH$24))+(4*COUNTIF(AX29,calc!$AH$34))+(5*COUNTIF(AX29,calc!$AH$44)))</f>
        <v>0</v>
      </c>
      <c r="JQ29" s="49">
        <f>IF($E$5="",0,(1*COUNTIF(AX29,calc!$AH$5))+(2*COUNTIF(AX29,calc!$AH$15))+(3*COUNTIF(AX29,calc!$AH$25))+(4*COUNTIF(AX29,calc!$AH$35))+(5*COUNTIF(AX29,calc!$AH$45)))</f>
        <v>0</v>
      </c>
      <c r="JR29" s="49">
        <f>IF($E$6="",0,(1*COUNTIF(AX29,calc!$AH$6))+(2*COUNTIF(AX29,calc!$AH$16))+(3*COUNTIF(AX29,calc!$AH$26))+(4*COUNTIF(AX29,calc!$AH$36))+(5*COUNTIF(AX29,calc!$AH$46)))</f>
        <v>0</v>
      </c>
      <c r="JS29" s="49">
        <f>IF($E$7="",0,(1*COUNTIF(AX29,calc!$AH$7))+(2*COUNTIF(AX29,calc!$AH$17))+(3*COUNTIF(AX29,calc!$AH$27))+(4*COUNTIF(AX29,calc!$AH$37))+(5*COUNTIF(AX29,calc!$AH$47)))</f>
        <v>0</v>
      </c>
      <c r="JT29" s="49">
        <f>IF($E$8="",0,(1*COUNTIF(AX29,calc!$AH$8))+(2*COUNTIF(AX29,calc!$AH$18))+(3*COUNTIF(AX29,calc!$AH$28))+(4*COUNTIF(AX29,calc!$AH$38))+(5*COUNTIF(AX29,calc!$AH$48)))</f>
        <v>0</v>
      </c>
      <c r="JU29" s="49">
        <f>IF($E$9="",0,(1*COUNTIF(AX29,calc!$AH$9))+(2*COUNTIF(AX29,calc!$AH$19))+(3*COUNTIF(AX29,calc!$AH$29))+(4*COUNTIF(AX29,calc!$AH$39))+(5*COUNTIF(AX29,calc!$AH$49)))</f>
        <v>0</v>
      </c>
      <c r="JV29" s="49">
        <f>IF($E$10="",0,(1*COUNTIF(AX29,calc!$AH$10))+(2*COUNTIF(AX29,calc!$AH$20))+(3*COUNTIF(AX29,calc!$AH$30))+(4*COUNTIF(AX29,calc!$AH$40))+(5*COUNTIF(AX29,calc!$AH$50)))</f>
        <v>0</v>
      </c>
      <c r="JW29" s="49">
        <f>IF($E$11="",0,(1*COUNTIF(AX29,calc!$AH$11))+(2*COUNTIF(AX29,calc!$AH$21))+(3*COUNTIF(AX29,calc!$AH$31))+(4*COUNTIF(AX29,calc!$AH$41))+(5*COUNTIF(AX29,calc!$AH$51)))</f>
        <v>0</v>
      </c>
      <c r="JX29" s="49">
        <f>IF($E$12="",0,(1*COUNTIF(AX29,calc!$AH$12))+(2*COUNTIF(AX29,calc!$AH$22))+(3*COUNTIF(AX29,calc!$AH$32))+(4*COUNTIF(AX29,calc!$AH$42))+(5*COUNTIF(AX29,calc!$AH$52)))</f>
        <v>0</v>
      </c>
      <c r="JY29" s="49">
        <f>IF($E$13="",0,(1*COUNTIF(AX29,calc!$AH$13))+(2*COUNTIF(AX29,calc!$AH$23))+(3*COUNTIF(AX29,calc!$AH$33))+(4*COUNTIF(AX29,calc!$AH$43))+(5*COUNTIF(AX29,calc!$AH$53)))</f>
        <v>0</v>
      </c>
      <c r="JZ29" s="1"/>
      <c r="KA29" s="49">
        <f>IF($E$4="",0,(1*COUNTIF(AY29,calc!$AH$4))+(2*COUNTIF(AY29,calc!$AH$14))+(3*COUNTIF(AY29,calc!$AH$24))+(4*COUNTIF(AY29,calc!$AH$34))+(5*COUNTIF(AY29,calc!$AH$44)))</f>
        <v>0</v>
      </c>
      <c r="KB29" s="49">
        <f>IF($E$5="",0,(1*COUNTIF(AY29,calc!$AH$5))+(2*COUNTIF(AY29,calc!$AH$15))+(3*COUNTIF(AY29,calc!$AH$25))+(4*COUNTIF(AY29,calc!$AH$35))+(5*COUNTIF(AY29,calc!$AH$45)))</f>
        <v>0</v>
      </c>
      <c r="KC29" s="49">
        <f>IF($E$6="",0,(1*COUNTIF(AY29,calc!$AH$6))+(2*COUNTIF(AY29,calc!$AH$16))+(3*COUNTIF(AY29,calc!$AH$26))+(4*COUNTIF(AY29,calc!$AH$36))+(5*COUNTIF(AY29,calc!$AH$46)))</f>
        <v>0</v>
      </c>
      <c r="KD29" s="49">
        <f>IF($E$7="",0,(1*COUNTIF(AY29,calc!$AH$7))+(2*COUNTIF(AY29,calc!$AH$17))+(3*COUNTIF(AY29,calc!$AH$27))+(4*COUNTIF(AY29,calc!$AH$37))+(5*COUNTIF(AY29,calc!$AH$47)))</f>
        <v>0</v>
      </c>
      <c r="KE29" s="49">
        <f>IF($E$8="",0,(1*COUNTIF(AY29,calc!$AH$8))+(2*COUNTIF(AY29,calc!$AH$18))+(3*COUNTIF(AY29,calc!$AH$28))+(4*COUNTIF(AY29,calc!$AH$38))+(5*COUNTIF(AY29,calc!$AH$48)))</f>
        <v>0</v>
      </c>
      <c r="KF29" s="49">
        <f>IF($E$9="",0,(1*COUNTIF(AY29,calc!$AH$9))+(2*COUNTIF(AY29,calc!$AH$19))+(3*COUNTIF(AY29,calc!$AH$29))+(4*COUNTIF(AY29,calc!$AH$39))+(5*COUNTIF(AY29,calc!$AH$49)))</f>
        <v>0</v>
      </c>
      <c r="KG29" s="49">
        <f>IF($E$10="",0,(1*COUNTIF(AY29,calc!$AH$10))+(2*COUNTIF(AY29,calc!$AH$20))+(3*COUNTIF(AY29,calc!$AH$30))+(4*COUNTIF(AY29,calc!$AH$40))+(5*COUNTIF(AY29,calc!$AH$50)))</f>
        <v>0</v>
      </c>
      <c r="KH29" s="49">
        <f>IF($E$11="",0,(1*COUNTIF(AY29,calc!$AH$11))+(2*COUNTIF(AY29,calc!$AH$21))+(3*COUNTIF(AY29,calc!$AH$31))+(4*COUNTIF(AY29,calc!$AH$41))+(5*COUNTIF(AY29,calc!$AH$51)))</f>
        <v>0</v>
      </c>
      <c r="KI29" s="49">
        <f>IF($E$12="",0,(1*COUNTIF(AY29,calc!$AH$12))+(2*COUNTIF(AY29,calc!$AH$22))+(3*COUNTIF(AY29,calc!$AH$32))+(4*COUNTIF(AY29,calc!$AH$42))+(5*COUNTIF(AY29,calc!$AH$52)))</f>
        <v>0</v>
      </c>
      <c r="KJ29" s="49">
        <f>IF($E$13="",0,(1*COUNTIF(AY29,calc!$AH$13))+(2*COUNTIF(AY29,calc!$AH$23))+(3*COUNTIF(AY29,calc!$AH$33))+(4*COUNTIF(AY29,calc!$AH$43))+(5*COUNTIF(AY29,calc!$AH$53)))</f>
        <v>0</v>
      </c>
      <c r="KK29" s="1"/>
      <c r="KL29" s="49">
        <f>IF($E$4="",0,(1*COUNTIF(AZ29,calc!$AH$4))+(2*COUNTIF(AZ29,calc!$AH$14))+(3*COUNTIF(AZ29,calc!$AH$24))+(4*COUNTIF(AZ29,calc!$AH$34))+(5*COUNTIF(AZ29,calc!$AH$44)))</f>
        <v>0</v>
      </c>
      <c r="KM29" s="49">
        <f>IF($E$5="",0,(1*COUNTIF(AZ29,calc!$AH$5))+(2*COUNTIF(AZ29,calc!$AH$15))+(3*COUNTIF(AZ29,calc!$AH$25))+(4*COUNTIF(AZ29,calc!$AH$35))+(5*COUNTIF(AZ29,calc!$AH$45)))</f>
        <v>0</v>
      </c>
      <c r="KN29" s="49">
        <f>IF($E$6="",0,(1*COUNTIF(AZ29,calc!$AH$6))+(2*COUNTIF(AZ29,calc!$AH$16))+(3*COUNTIF(AZ29,calc!$AH$26))+(4*COUNTIF(AZ29,calc!$AH$36))+(5*COUNTIF(AZ29,calc!$AH$46)))</f>
        <v>0</v>
      </c>
      <c r="KO29" s="49">
        <f>IF($E$7="",0,(1*COUNTIF(AZ29,calc!$AH$7))+(2*COUNTIF(AZ29,calc!$AH$17))+(3*COUNTIF(AZ29,calc!$AH$27))+(4*COUNTIF(AZ29,calc!$AH$37))+(5*COUNTIF(AZ29,calc!$AH$47)))</f>
        <v>0</v>
      </c>
      <c r="KP29" s="49">
        <f>IF($E$8="",0,(1*COUNTIF(AZ29,calc!$AH$8))+(2*COUNTIF(AZ29,calc!$AH$18))+(3*COUNTIF(AZ29,calc!$AH$28))+(4*COUNTIF(AZ29,calc!$AH$38))+(5*COUNTIF(AZ29,calc!$AH$48)))</f>
        <v>0</v>
      </c>
      <c r="KQ29" s="49">
        <f>IF($E$9="",0,(1*COUNTIF(AZ29,calc!$AH$9))+(2*COUNTIF(AZ29,calc!$AH$19))+(3*COUNTIF(AZ29,calc!$AH$29))+(4*COUNTIF(AZ29,calc!$AH$39))+(5*COUNTIF(AZ29,calc!$AH$49)))</f>
        <v>0</v>
      </c>
      <c r="KR29" s="49">
        <f>IF($E$10="",0,(1*COUNTIF(AZ29,calc!$AH$10))+(2*COUNTIF(AZ29,calc!$AH$20))+(3*COUNTIF(AZ29,calc!$AH$30))+(4*COUNTIF(AZ29,calc!$AH$40))+(5*COUNTIF(AZ29,calc!$AH$50)))</f>
        <v>0</v>
      </c>
      <c r="KS29" s="49">
        <f>IF($E$11="",0,(1*COUNTIF(AZ29,calc!$AH$11))+(2*COUNTIF(AZ29,calc!$AH$21))+(3*COUNTIF(AZ29,calc!$AH$31))+(4*COUNTIF(AZ29,calc!$AH$41))+(5*COUNTIF(AZ29,calc!$AH$51)))</f>
        <v>0</v>
      </c>
      <c r="KT29" s="49">
        <f>IF($E$12="",0,(1*COUNTIF(AZ29,calc!$AH$12))+(2*COUNTIF(AZ29,calc!$AH$22))+(3*COUNTIF(AZ29,calc!$AH$32))+(4*COUNTIF(AZ29,calc!$AH$42))+(5*COUNTIF(AZ29,calc!$AH$52)))</f>
        <v>0</v>
      </c>
      <c r="KU29" s="49">
        <f>IF($E$13="",0,(1*COUNTIF(AZ29,calc!$AH$13))+(2*COUNTIF(AZ29,calc!$AH$23))+(3*COUNTIF(AZ29,calc!$AH$33))+(4*COUNTIF(AZ29,calc!$AH$43))+(5*COUNTIF(AZ29,calc!$AH$53)))</f>
        <v>0</v>
      </c>
      <c r="KV29" s="1"/>
      <c r="KW29" s="49">
        <f>IF($E$4="",0,(1*COUNTIF(BA29,calc!$AH$4))+(2*COUNTIF(BA29,calc!$AH$14))+(3*COUNTIF(BA29,calc!$AH$24))+(4*COUNTIF(BA29,calc!$AH$34))+(5*COUNTIF(BA29,calc!$AH$44)))</f>
        <v>0</v>
      </c>
      <c r="KX29" s="49">
        <f>IF($E$5="",0,(1*COUNTIF(BA29,calc!$AH$5))+(2*COUNTIF(BA29,calc!$AH$15))+(3*COUNTIF(BA29,calc!$AH$25))+(4*COUNTIF(BA29,calc!$AH$35))+(5*COUNTIF(BA29,calc!$AH$45)))</f>
        <v>0</v>
      </c>
      <c r="KY29" s="49">
        <f>IF($E$6="",0,(1*COUNTIF(BA29,calc!$AH$6))+(2*COUNTIF(BA29,calc!$AH$16))+(3*COUNTIF(BA29,calc!$AH$26))+(4*COUNTIF(BA29,calc!$AH$36))+(5*COUNTIF(BA29,calc!$AH$46)))</f>
        <v>0</v>
      </c>
      <c r="KZ29" s="49">
        <f>IF($E$7="",0,(1*COUNTIF(BA29,calc!$AH$7))+(2*COUNTIF(BA29,calc!$AH$17))+(3*COUNTIF(BA29,calc!$AH$27))+(4*COUNTIF(BA29,calc!$AH$37))+(5*COUNTIF(BA29,calc!$AH$47)))</f>
        <v>0</v>
      </c>
      <c r="LA29" s="49">
        <f>IF($E$8="",0,(1*COUNTIF(BA29,calc!$AH$8))+(2*COUNTIF(BA29,calc!$AH$18))+(3*COUNTIF(BA29,calc!$AH$28))+(4*COUNTIF(BA29,calc!$AH$38))+(5*COUNTIF(BA29,calc!$AH$48)))</f>
        <v>0</v>
      </c>
      <c r="LB29" s="49">
        <f>IF($E$9="",0,(1*COUNTIF(BA29,calc!$AH$9))+(2*COUNTIF(BA29,calc!$AH$19))+(3*COUNTIF(BA29,calc!$AH$29))+(4*COUNTIF(BA29,calc!$AH$39))+(5*COUNTIF(BA29,calc!$AH$49)))</f>
        <v>0</v>
      </c>
      <c r="LC29" s="49">
        <f>IF($E$10="",0,(1*COUNTIF(BA29,calc!$AH$10))+(2*COUNTIF(BA29,calc!$AH$20))+(3*COUNTIF(BA29,calc!$AH$30))+(4*COUNTIF(BA29,calc!$AH$40))+(5*COUNTIF(BA29,calc!$AH$50)))</f>
        <v>0</v>
      </c>
      <c r="LD29" s="49">
        <f>IF($E$11="",0,(1*COUNTIF(BA29,calc!$AH$11))+(2*COUNTIF(BA29,calc!$AH$21))+(3*COUNTIF(BA29,calc!$AH$31))+(4*COUNTIF(BA29,calc!$AH$41))+(5*COUNTIF(BA29,calc!$AH$51)))</f>
        <v>0</v>
      </c>
      <c r="LE29" s="49">
        <f>IF($E$12="",0,(1*COUNTIF(BA29,calc!$AH$12))+(2*COUNTIF(BA29,calc!$AH$22))+(3*COUNTIF(BA29,calc!$AH$32))+(4*COUNTIF(BA29,calc!$AH$42))+(5*COUNTIF(BA29,calc!$AH$52)))</f>
        <v>0</v>
      </c>
      <c r="LF29" s="49">
        <f>IF($E$13="",0,(1*COUNTIF(BA29,calc!$AH$13))+(2*COUNTIF(BA29,calc!$AH$23))+(3*COUNTIF(BA29,calc!$AH$33))+(4*COUNTIF(BA29,calc!$AH$43))+(5*COUNTIF(BA29,calc!$AH$53)))</f>
        <v>0</v>
      </c>
      <c r="LG29" s="1"/>
      <c r="LH29" s="49">
        <f>IF($E$4="",0,(1*COUNTIF(BB29,calc!$AH$4))+(2*COUNTIF(BB29,calc!$AH$14))+(3*COUNTIF(BB29,calc!$AH$24))+(4*COUNTIF(BB29,calc!$AH$34))+(5*COUNTIF(BB29,calc!$AH$44)))</f>
        <v>0</v>
      </c>
      <c r="LI29" s="49">
        <f>IF($E$5="",0,(1*COUNTIF(BB29,calc!$AH$5))+(2*COUNTIF(BB29,calc!$AH$15))+(3*COUNTIF(BB29,calc!$AH$25))+(4*COUNTIF(BB29,calc!$AH$35))+(5*COUNTIF(BB29,calc!$AH$45)))</f>
        <v>0</v>
      </c>
      <c r="LJ29" s="49">
        <f>IF($E$6="",0,(1*COUNTIF(BB29,calc!$AH$6))+(2*COUNTIF(BB29,calc!$AH$16))+(3*COUNTIF(BB29,calc!$AH$26))+(4*COUNTIF(BB29,calc!$AH$36))+(5*COUNTIF(BB29,calc!$AH$46)))</f>
        <v>0</v>
      </c>
      <c r="LK29" s="49">
        <f>IF($E$7="",0,(1*COUNTIF(BB29,calc!$AH$7))+(2*COUNTIF(BB29,calc!$AH$17))+(3*COUNTIF(BB29,calc!$AH$27))+(4*COUNTIF(BB29,calc!$AH$37))+(5*COUNTIF(BB29,calc!$AH$47)))</f>
        <v>0</v>
      </c>
      <c r="LL29" s="49">
        <f>IF($E$8="",0,(1*COUNTIF(BB29,calc!$AH$8))+(2*COUNTIF(BB29,calc!$AH$18))+(3*COUNTIF(BB29,calc!$AH$28))+(4*COUNTIF(BB29,calc!$AH$38))+(5*COUNTIF(BB29,calc!$AH$48)))</f>
        <v>0</v>
      </c>
      <c r="LM29" s="49">
        <f>IF($E$9="",0,(1*COUNTIF(BB29,calc!$AH$9))+(2*COUNTIF(BB29,calc!$AH$19))+(3*COUNTIF(BB29,calc!$AH$29))+(4*COUNTIF(BB29,calc!$AH$39))+(5*COUNTIF(BB29,calc!$AH$49)))</f>
        <v>0</v>
      </c>
      <c r="LN29" s="49">
        <f>IF($E$10="",0,(1*COUNTIF(BB29,calc!$AH$10))+(2*COUNTIF(BB29,calc!$AH$20))+(3*COUNTIF(BB29,calc!$AH$30))+(4*COUNTIF(BB29,calc!$AH$40))+(5*COUNTIF(BB29,calc!$AH$50)))</f>
        <v>0</v>
      </c>
      <c r="LO29" s="49">
        <f>IF($E$11="",0,(1*COUNTIF(BB29,calc!$AH$11))+(2*COUNTIF(BB29,calc!$AH$21))+(3*COUNTIF(BB29,calc!$AH$31))+(4*COUNTIF(BB29,calc!$AH$41))+(5*COUNTIF(BB29,calc!$AH$51)))</f>
        <v>0</v>
      </c>
      <c r="LP29" s="49">
        <f>IF($E$12="",0,(1*COUNTIF(BB29,calc!$AH$12))+(2*COUNTIF(BB29,calc!$AH$22))+(3*COUNTIF(BB29,calc!$AH$32))+(4*COUNTIF(BB29,calc!$AH$42))+(5*COUNTIF(BB29,calc!$AH$52)))</f>
        <v>0</v>
      </c>
      <c r="LQ29" s="49">
        <f>IF($E$13="",0,(1*COUNTIF(BB29,calc!$AH$13))+(2*COUNTIF(BB29,calc!$AH$23))+(3*COUNTIF(BB29,calc!$AH$33))+(4*COUNTIF(BB29,calc!$AH$43))+(5*COUNTIF(BB29,calc!$AH$53)))</f>
        <v>0</v>
      </c>
      <c r="LR29" s="1"/>
      <c r="LS29" s="49">
        <f>IF($E$4="",0,(1*COUNTIF(BC29,calc!$AH$4))+(2*COUNTIF(BC29,calc!$AH$14))+(3*COUNTIF(BC29,calc!$AH$24))+(4*COUNTIF(BC29,calc!$AH$34))+(5*COUNTIF(BC29,calc!$AH$44)))</f>
        <v>0</v>
      </c>
      <c r="LT29" s="49">
        <f>IF($E$5="",0,(1*COUNTIF(BC29,calc!$AH$5))+(2*COUNTIF(BC29,calc!$AH$15))+(3*COUNTIF(BC29,calc!$AH$25))+(4*COUNTIF(BC29,calc!$AH$35))+(5*COUNTIF(BC29,calc!$AH$45)))</f>
        <v>0</v>
      </c>
      <c r="LU29" s="49">
        <f>IF($E$6="",0,(1*COUNTIF(BC29,calc!$AH$6))+(2*COUNTIF(BC29,calc!$AH$16))+(3*COUNTIF(BC29,calc!$AH$26))+(4*COUNTIF(BC29,calc!$AH$36))+(5*COUNTIF(BC29,calc!$AH$46)))</f>
        <v>0</v>
      </c>
      <c r="LV29" s="49">
        <f>IF($E$7="",0,(1*COUNTIF(BC29,calc!$AH$7))+(2*COUNTIF(BC29,calc!$AH$17))+(3*COUNTIF(BC29,calc!$AH$27))+(4*COUNTIF(BC29,calc!$AH$37))+(5*COUNTIF(BC29,calc!$AH$47)))</f>
        <v>0</v>
      </c>
      <c r="LW29" s="49">
        <f>IF($E$8="",0,(1*COUNTIF(BC29,calc!$AH$8))+(2*COUNTIF(BC29,calc!$AH$18))+(3*COUNTIF(BC29,calc!$AH$28))+(4*COUNTIF(BC29,calc!$AH$38))+(5*COUNTIF(BC29,calc!$AH$48)))</f>
        <v>0</v>
      </c>
      <c r="LX29" s="49">
        <f>IF($E$9="",0,(1*COUNTIF(BC29,calc!$AH$9))+(2*COUNTIF(BC29,calc!$AH$19))+(3*COUNTIF(BC29,calc!$AH$29))+(4*COUNTIF(BC29,calc!$AH$39))+(5*COUNTIF(BC29,calc!$AH$49)))</f>
        <v>0</v>
      </c>
      <c r="LY29" s="49">
        <f>IF($E$10="",0,(1*COUNTIF(BC29,calc!$AH$10))+(2*COUNTIF(BC29,calc!$AH$20))+(3*COUNTIF(BC29,calc!$AH$30))+(4*COUNTIF(BC29,calc!$AH$40))+(5*COUNTIF(BC29,calc!$AH$50)))</f>
        <v>0</v>
      </c>
      <c r="LZ29" s="49">
        <f>IF($E$11="",0,(1*COUNTIF(BC29,calc!$AH$11))+(2*COUNTIF(BC29,calc!$AH$21))+(3*COUNTIF(BC29,calc!$AH$31))+(4*COUNTIF(BC29,calc!$AH$41))+(5*COUNTIF(BC29,calc!$AH$51)))</f>
        <v>0</v>
      </c>
      <c r="MA29" s="49">
        <f>IF($E$12="",0,(1*COUNTIF(BC29,calc!$AH$12))+(2*COUNTIF(BC29,calc!$AH$22))+(3*COUNTIF(BC29,calc!$AH$32))+(4*COUNTIF(BC29,calc!$AH$42))+(5*COUNTIF(BC29,calc!$AH$52)))</f>
        <v>0</v>
      </c>
      <c r="MB29" s="49">
        <f>IF($E$13="",0,(1*COUNTIF(BC29,calc!$AH$13))+(2*COUNTIF(BC29,calc!$AH$23))+(3*COUNTIF(BC29,calc!$AH$33))+(4*COUNTIF(BC29,calc!$AH$43))+(5*COUNTIF(BC29,calc!$AH$53)))</f>
        <v>0</v>
      </c>
      <c r="MC29" s="1"/>
      <c r="MD29" s="49">
        <f>IF($E$4="",0,(1*COUNTIF(BD29,calc!$AH$4))+(2*COUNTIF(BD29,calc!$AH$14))+(3*COUNTIF(BD29,calc!$AH$24))+(4*COUNTIF(BD29,calc!$AH$34))+(5*COUNTIF(BD29,calc!$AH$44)))</f>
        <v>0</v>
      </c>
      <c r="ME29" s="49">
        <f>IF($E$5="",0,(1*COUNTIF(BD29,calc!$AH$5))+(2*COUNTIF(BD29,calc!$AH$15))+(3*COUNTIF(BD29,calc!$AH$25))+(4*COUNTIF(BD29,calc!$AH$35))+(5*COUNTIF(BD29,calc!$AH$45)))</f>
        <v>0</v>
      </c>
      <c r="MF29" s="49">
        <f>IF($E$6="",0,(1*COUNTIF(BD29,calc!$AH$6))+(2*COUNTIF(BD29,calc!$AH$16))+(3*COUNTIF(BD29,calc!$AH$26))+(4*COUNTIF(BD29,calc!$AH$36))+(5*COUNTIF(BD29,calc!$AH$46)))</f>
        <v>0</v>
      </c>
      <c r="MG29" s="49">
        <f>IF($E$7="",0,(1*COUNTIF(BD29,calc!$AH$7))+(2*COUNTIF(BD29,calc!$AH$17))+(3*COUNTIF(BD29,calc!$AH$27))+(4*COUNTIF(BD29,calc!$AH$37))+(5*COUNTIF(BD29,calc!$AH$47)))</f>
        <v>0</v>
      </c>
      <c r="MH29" s="49">
        <f>IF($E$8="",0,(1*COUNTIF(BD29,calc!$AH$8))+(2*COUNTIF(BD29,calc!$AH$18))+(3*COUNTIF(BD29,calc!$AH$28))+(4*COUNTIF(BD29,calc!$AH$38))+(5*COUNTIF(BD29,calc!$AH$48)))</f>
        <v>0</v>
      </c>
      <c r="MI29" s="49">
        <f>IF($E$9="",0,(1*COUNTIF(BD29,calc!$AH$9))+(2*COUNTIF(BD29,calc!$AH$19))+(3*COUNTIF(BD29,calc!$AH$29))+(4*COUNTIF(BD29,calc!$AH$39))+(5*COUNTIF(BD29,calc!$AH$49)))</f>
        <v>0</v>
      </c>
      <c r="MJ29" s="49">
        <f>IF($E$10="",0,(1*COUNTIF(BD29,calc!$AH$10))+(2*COUNTIF(BD29,calc!$AH$20))+(3*COUNTIF(BD29,calc!$AH$30))+(4*COUNTIF(BD29,calc!$AH$40))+(5*COUNTIF(BD29,calc!$AH$50)))</f>
        <v>0</v>
      </c>
      <c r="MK29" s="49">
        <f>IF($E$11="",0,(1*COUNTIF(BD29,calc!$AH$11))+(2*COUNTIF(BD29,calc!$AH$21))+(3*COUNTIF(BD29,calc!$AH$31))+(4*COUNTIF(BD29,calc!$AH$41))+(5*COUNTIF(BD29,calc!$AH$51)))</f>
        <v>0</v>
      </c>
      <c r="ML29" s="49">
        <f>IF($E$12="",0,(1*COUNTIF(BD29,calc!$AH$12))+(2*COUNTIF(BD29,calc!$AH$22))+(3*COUNTIF(BD29,calc!$AH$32))+(4*COUNTIF(BD29,calc!$AH$42))+(5*COUNTIF(BD29,calc!$AH$52)))</f>
        <v>0</v>
      </c>
      <c r="MM29" s="49">
        <f>IF($E$13="",0,(1*COUNTIF(BD29,calc!$AH$13))+(2*COUNTIF(BD29,calc!$AH$23))+(3*COUNTIF(BD29,calc!$AH$33))+(4*COUNTIF(BD29,calc!$AH$43))+(5*COUNTIF(BD29,calc!$AH$53)))</f>
        <v>0</v>
      </c>
      <c r="MN29" s="1"/>
      <c r="MO29" s="49">
        <f>IF($E$4="",0,(1*COUNTIF(BE29,calc!$AH$4))+(2*COUNTIF(BE29,calc!$AH$14))+(3*COUNTIF(BE29,calc!$AH$24))+(4*COUNTIF(BE29,calc!$AH$34))+(5*COUNTIF(BE29,calc!$AH$44)))</f>
        <v>0</v>
      </c>
      <c r="MP29" s="49">
        <f>IF($E$5="",0,(1*COUNTIF(BE29,calc!$AH$5))+(2*COUNTIF(BE29,calc!$AH$15))+(3*COUNTIF(BE29,calc!$AH$25))+(4*COUNTIF(BE29,calc!$AH$35))+(5*COUNTIF(BE29,calc!$AH$45)))</f>
        <v>0</v>
      </c>
      <c r="MQ29" s="49">
        <f>IF($E$6="",0,(1*COUNTIF(BE29,calc!$AH$6))+(2*COUNTIF(BE29,calc!$AH$16))+(3*COUNTIF(BE29,calc!$AH$26))+(4*COUNTIF(BE29,calc!$AH$36))+(5*COUNTIF(BE29,calc!$AH$46)))</f>
        <v>0</v>
      </c>
      <c r="MR29" s="49">
        <f>IF($E$7="",0,(1*COUNTIF(BE29,calc!$AH$7))+(2*COUNTIF(BE29,calc!$AH$17))+(3*COUNTIF(BE29,calc!$AH$27))+(4*COUNTIF(BE29,calc!$AH$37))+(5*COUNTIF(BE29,calc!$AH$47)))</f>
        <v>0</v>
      </c>
      <c r="MS29" s="49">
        <f>IF($E$8="",0,(1*COUNTIF(BE29,calc!$AH$8))+(2*COUNTIF(BE29,calc!$AH$18))+(3*COUNTIF(BE29,calc!$AH$28))+(4*COUNTIF(BE29,calc!$AH$38))+(5*COUNTIF(BE29,calc!$AH$48)))</f>
        <v>0</v>
      </c>
      <c r="MT29" s="49">
        <f>IF($E$9="",0,(1*COUNTIF(BE29,calc!$AH$9))+(2*COUNTIF(BE29,calc!$AH$19))+(3*COUNTIF(BE29,calc!$AH$29))+(4*COUNTIF(BE29,calc!$AH$39))+(5*COUNTIF(BE29,calc!$AH$49)))</f>
        <v>0</v>
      </c>
      <c r="MU29" s="49">
        <f>IF($E$10="",0,(1*COUNTIF(BE29,calc!$AH$10))+(2*COUNTIF(BE29,calc!$AH$20))+(3*COUNTIF(BE29,calc!$AH$30))+(4*COUNTIF(BE29,calc!$AH$40))+(5*COUNTIF(BE29,calc!$AH$50)))</f>
        <v>0</v>
      </c>
      <c r="MV29" s="49">
        <f>IF($E$11="",0,(1*COUNTIF(BE29,calc!$AH$11))+(2*COUNTIF(BE29,calc!$AH$21))+(3*COUNTIF(BE29,calc!$AH$31))+(4*COUNTIF(BE29,calc!$AH$41))+(5*COUNTIF(BE29,calc!$AH$51)))</f>
        <v>0</v>
      </c>
      <c r="MW29" s="49">
        <f>IF($E$12="",0,(1*COUNTIF(BE29,calc!$AH$12))+(2*COUNTIF(BE29,calc!$AH$22))+(3*COUNTIF(BE29,calc!$AH$32))+(4*COUNTIF(BE29,calc!$AH$42))+(5*COUNTIF(BE29,calc!$AH$52)))</f>
        <v>0</v>
      </c>
      <c r="MX29" s="49">
        <f>IF($E$13="",0,(1*COUNTIF(BE29,calc!$AH$13))+(2*COUNTIF(BE29,calc!$AH$23))+(3*COUNTIF(BE29,calc!$AH$33))+(4*COUNTIF(BE29,calc!$AH$43))+(5*COUNTIF(BE29,calc!$AH$53)))</f>
        <v>0</v>
      </c>
      <c r="MY29" s="1"/>
      <c r="MZ29" s="49">
        <f>IF($E$4="",0,(1*COUNTIF(BF29,calc!$AH$4))+(2*COUNTIF(BF29,calc!$AH$14))+(3*COUNTIF(BF29,calc!$AH$24))+(4*COUNTIF(BF29,calc!$AH$34))+(5*COUNTIF(BF29,calc!$AH$44)))</f>
        <v>0</v>
      </c>
      <c r="NA29" s="49">
        <f>IF($E$5="",0,(1*COUNTIF(BF29,calc!$AH$5))+(2*COUNTIF(BF29,calc!$AH$15))+(3*COUNTIF(BF29,calc!$AH$25))+(4*COUNTIF(BF29,calc!$AH$35))+(5*COUNTIF(BF29,calc!$AH$45)))</f>
        <v>0</v>
      </c>
      <c r="NB29" s="49">
        <f>IF($E$6="",0,(1*COUNTIF(BF29,calc!$AH$6))+(2*COUNTIF(BF29,calc!$AH$16))+(3*COUNTIF(BF29,calc!$AH$26))+(4*COUNTIF(BF29,calc!$AH$36))+(5*COUNTIF(BF29,calc!$AH$46)))</f>
        <v>0</v>
      </c>
      <c r="NC29" s="49">
        <f>IF($E$7="",0,(1*COUNTIF(BF29,calc!$AH$7))+(2*COUNTIF(BF29,calc!$AH$17))+(3*COUNTIF(BF29,calc!$AH$27))+(4*COUNTIF(BF29,calc!$AH$37))+(5*COUNTIF(BF29,calc!$AH$47)))</f>
        <v>0</v>
      </c>
      <c r="ND29" s="49">
        <f>IF($E$8="",0,(1*COUNTIF(BF29,calc!$AH$8))+(2*COUNTIF(BF29,calc!$AH$18))+(3*COUNTIF(BF29,calc!$AH$28))+(4*COUNTIF(BF29,calc!$AH$38))+(5*COUNTIF(BF29,calc!$AH$48)))</f>
        <v>0</v>
      </c>
      <c r="NE29" s="49">
        <f>IF($E$9="",0,(1*COUNTIF(BF29,calc!$AH$9))+(2*COUNTIF(BF29,calc!$AH$19))+(3*COUNTIF(BF29,calc!$AH$29))+(4*COUNTIF(BF29,calc!$AH$39))+(5*COUNTIF(BF29,calc!$AH$49)))</f>
        <v>0</v>
      </c>
      <c r="NF29" s="49">
        <f>IF($E$10="",0,(1*COUNTIF(BF29,calc!$AH$10))+(2*COUNTIF(BF29,calc!$AH$20))+(3*COUNTIF(BF29,calc!$AH$30))+(4*COUNTIF(BF29,calc!$AH$40))+(5*COUNTIF(BF29,calc!$AH$50)))</f>
        <v>0</v>
      </c>
      <c r="NG29" s="49">
        <f>IF($E$11="",0,(1*COUNTIF(BF29,calc!$AH$11))+(2*COUNTIF(BF29,calc!$AH$21))+(3*COUNTIF(BF29,calc!$AH$31))+(4*COUNTIF(BF29,calc!$AH$41))+(5*COUNTIF(BF29,calc!$AH$51)))</f>
        <v>0</v>
      </c>
      <c r="NH29" s="49">
        <f>IF($E$12="",0,(1*COUNTIF(BF29,calc!$AH$12))+(2*COUNTIF(BF29,calc!$AH$22))+(3*COUNTIF(BF29,calc!$AH$32))+(4*COUNTIF(BF29,calc!$AH$42))+(5*COUNTIF(BF29,calc!$AH$52)))</f>
        <v>0</v>
      </c>
      <c r="NI29" s="49">
        <f>IF($E$13="",0,(1*COUNTIF(BF29,calc!$AH$13))+(2*COUNTIF(BF29,calc!$AH$23))+(3*COUNTIF(BF29,calc!$AH$33))+(4*COUNTIF(BF29,calc!$AH$43))+(5*COUNTIF(BF29,calc!$AH$53)))</f>
        <v>0</v>
      </c>
      <c r="NJ29" s="1"/>
      <c r="NK29" s="49">
        <f>IF($E$4="",0,(1*COUNTIF(BG29,calc!$AH$4))+(2*COUNTIF(BG29,calc!$AH$14))+(3*COUNTIF(BG29,calc!$AH$24))+(4*COUNTIF(BG29,calc!$AH$34))+(5*COUNTIF(BG29,calc!$AH$44)))</f>
        <v>0</v>
      </c>
      <c r="NL29" s="49">
        <f>IF($E$5="",0,(1*COUNTIF(BG29,calc!$AH$5))+(2*COUNTIF(BG29,calc!$AH$15))+(3*COUNTIF(BG29,calc!$AH$25))+(4*COUNTIF(BG29,calc!$AH$35))+(5*COUNTIF(BG29,calc!$AH$45)))</f>
        <v>0</v>
      </c>
      <c r="NM29" s="49">
        <f>IF($E$6="",0,(1*COUNTIF(BG29,calc!$AH$6))+(2*COUNTIF(BG29,calc!$AH$16))+(3*COUNTIF(BG29,calc!$AH$26))+(4*COUNTIF(BG29,calc!$AH$36))+(5*COUNTIF(BG29,calc!$AH$46)))</f>
        <v>0</v>
      </c>
      <c r="NN29" s="49">
        <f>IF($E$7="",0,(1*COUNTIF(BG29,calc!$AH$7))+(2*COUNTIF(BG29,calc!$AH$17))+(3*COUNTIF(BG29,calc!$AH$27))+(4*COUNTIF(BG29,calc!$AH$37))+(5*COUNTIF(BG29,calc!$AH$47)))</f>
        <v>0</v>
      </c>
      <c r="NO29" s="49">
        <f>IF($E$8="",0,(1*COUNTIF(BG29,calc!$AH$8))+(2*COUNTIF(BG29,calc!$AH$18))+(3*COUNTIF(BG29,calc!$AH$28))+(4*COUNTIF(BG29,calc!$AH$38))+(5*COUNTIF(BG29,calc!$AH$48)))</f>
        <v>0</v>
      </c>
      <c r="NP29" s="49">
        <f>IF($E$9="",0,(1*COUNTIF(BG29,calc!$AH$9))+(2*COUNTIF(BG29,calc!$AH$19))+(3*COUNTIF(BG29,calc!$AH$29))+(4*COUNTIF(BG29,calc!$AH$39))+(5*COUNTIF(BG29,calc!$AH$49)))</f>
        <v>0</v>
      </c>
      <c r="NQ29" s="49">
        <f>IF($E$10="",0,(1*COUNTIF(BG29,calc!$AH$10))+(2*COUNTIF(BG29,calc!$AH$20))+(3*COUNTIF(BG29,calc!$AH$30))+(4*COUNTIF(BG29,calc!$AH$40))+(5*COUNTIF(BG29,calc!$AH$50)))</f>
        <v>0</v>
      </c>
      <c r="NR29" s="49">
        <f>IF($E$11="",0,(1*COUNTIF(BG29,calc!$AH$11))+(2*COUNTIF(BG29,calc!$AH$21))+(3*COUNTIF(BG29,calc!$AH$31))+(4*COUNTIF(BG29,calc!$AH$41))+(5*COUNTIF(BG29,calc!$AH$51)))</f>
        <v>0</v>
      </c>
      <c r="NS29" s="49">
        <f>IF($E$12="",0,(1*COUNTIF(BG29,calc!$AH$12))+(2*COUNTIF(BG29,calc!$AH$22))+(3*COUNTIF(BG29,calc!$AH$32))+(4*COUNTIF(BG29,calc!$AH$42))+(5*COUNTIF(BG29,calc!$AH$52)))</f>
        <v>0</v>
      </c>
      <c r="NT29" s="49">
        <f>IF($E$13="",0,(1*COUNTIF(BG29,calc!$AH$13))+(2*COUNTIF(BG29,calc!$AH$23))+(3*COUNTIF(BG29,calc!$AH$33))+(4*COUNTIF(BG29,calc!$AH$43))+(5*COUNTIF(BG29,calc!$AH$53)))</f>
        <v>0</v>
      </c>
      <c r="NU29" s="1"/>
      <c r="NV29" s="49">
        <f>IF($E$4="",0,(1*COUNTIF(BH29,calc!$AH$4))+(2*COUNTIF(BH29,calc!$AH$14))+(3*COUNTIF(BH29,calc!$AH$24))+(4*COUNTIF(BH29,calc!$AH$34))+(5*COUNTIF(BH29,calc!$AH$44)))</f>
        <v>0</v>
      </c>
      <c r="NW29" s="49">
        <f>IF($E$5="",0,(1*COUNTIF(BH29,calc!$AH$5))+(2*COUNTIF(BH29,calc!$AH$15))+(3*COUNTIF(BH29,calc!$AH$25))+(4*COUNTIF(BH29,calc!$AH$35))+(5*COUNTIF(BH29,calc!$AH$45)))</f>
        <v>0</v>
      </c>
      <c r="NX29" s="49">
        <f>IF($E$6="",0,(1*COUNTIF(BH29,calc!$AH$6))+(2*COUNTIF(BH29,calc!$AH$16))+(3*COUNTIF(BH29,calc!$AH$26))+(4*COUNTIF(BH29,calc!$AH$36))+(5*COUNTIF(BH29,calc!$AH$46)))</f>
        <v>0</v>
      </c>
      <c r="NY29" s="49">
        <f>IF($E$7="",0,(1*COUNTIF(BH29,calc!$AH$7))+(2*COUNTIF(BH29,calc!$AH$17))+(3*COUNTIF(BH29,calc!$AH$27))+(4*COUNTIF(BH29,calc!$AH$37))+(5*COUNTIF(BH29,calc!$AH$47)))</f>
        <v>0</v>
      </c>
      <c r="NZ29" s="49">
        <f>IF($E$8="",0,(1*COUNTIF(BH29,calc!$AH$8))+(2*COUNTIF(BH29,calc!$AH$18))+(3*COUNTIF(BH29,calc!$AH$28))+(4*COUNTIF(BH29,calc!$AH$38))+(5*COUNTIF(BH29,calc!$AH$48)))</f>
        <v>0</v>
      </c>
      <c r="OA29" s="49">
        <f>IF($E$9="",0,(1*COUNTIF(BH29,calc!$AH$9))+(2*COUNTIF(BH29,calc!$AH$19))+(3*COUNTIF(BH29,calc!$AH$29))+(4*COUNTIF(BH29,calc!$AH$39))+(5*COUNTIF(BH29,calc!$AH$49)))</f>
        <v>0</v>
      </c>
      <c r="OB29" s="49">
        <f>IF($E$10="",0,(1*COUNTIF(BH29,calc!$AH$10))+(2*COUNTIF(BH29,calc!$AH$20))+(3*COUNTIF(BH29,calc!$AH$30))+(4*COUNTIF(BH29,calc!$AH$40))+(5*COUNTIF(BH29,calc!$AH$50)))</f>
        <v>0</v>
      </c>
      <c r="OC29" s="49">
        <f>IF($E$11="",0,(1*COUNTIF(BH29,calc!$AH$11))+(2*COUNTIF(BH29,calc!$AH$21))+(3*COUNTIF(BH29,calc!$AH$31))+(4*COUNTIF(BH29,calc!$AH$41))+(5*COUNTIF(BH29,calc!$AH$51)))</f>
        <v>0</v>
      </c>
      <c r="OD29" s="49">
        <f>IF($E$12="",0,(1*COUNTIF(BH29,calc!$AH$12))+(2*COUNTIF(BH29,calc!$AH$22))+(3*COUNTIF(BH29,calc!$AH$32))+(4*COUNTIF(BH29,calc!$AH$42))+(5*COUNTIF(BH29,calc!$AH$52)))</f>
        <v>0</v>
      </c>
      <c r="OE29" s="49">
        <f>IF($E$13="",0,(1*COUNTIF(BH29,calc!$AH$13))+(2*COUNTIF(BH29,calc!$AH$23))+(3*COUNTIF(BH29,calc!$AH$33))+(4*COUNTIF(BH29,calc!$AH$43))+(5*COUNTIF(BH29,calc!$AH$53)))</f>
        <v>0</v>
      </c>
      <c r="OF29" s="1"/>
      <c r="OG29" s="49">
        <f>IF($E$4="",0,(1*COUNTIF(BI29,calc!$AH$4))+(2*COUNTIF(BI29,calc!$AH$14))+(3*COUNTIF(BI29,calc!$AH$24))+(4*COUNTIF(BI29,calc!$AH$34))+(5*COUNTIF(BI29,calc!$AH$44)))</f>
        <v>0</v>
      </c>
      <c r="OH29" s="49">
        <f>IF($E$5="",0,(1*COUNTIF(BI29,calc!$AH$5))+(2*COUNTIF(BI29,calc!$AH$15))+(3*COUNTIF(BI29,calc!$AH$25))+(4*COUNTIF(BI29,calc!$AH$35))+(5*COUNTIF(BI29,calc!$AH$45)))</f>
        <v>0</v>
      </c>
      <c r="OI29" s="49">
        <f>IF($E$6="",0,(1*COUNTIF(BI29,calc!$AH$6))+(2*COUNTIF(BI29,calc!$AH$16))+(3*COUNTIF(BI29,calc!$AH$26))+(4*COUNTIF(BI29,calc!$AH$36))+(5*COUNTIF(BI29,calc!$AH$46)))</f>
        <v>0</v>
      </c>
      <c r="OJ29" s="49">
        <f>IF($E$7="",0,(1*COUNTIF(BI29,calc!$AH$7))+(2*COUNTIF(BI29,calc!$AH$17))+(3*COUNTIF(BI29,calc!$AH$27))+(4*COUNTIF(BI29,calc!$AH$37))+(5*COUNTIF(BI29,calc!$AH$47)))</f>
        <v>0</v>
      </c>
      <c r="OK29" s="49">
        <f>IF($E$8="",0,(1*COUNTIF(BI29,calc!$AH$8))+(2*COUNTIF(BI29,calc!$AH$18))+(3*COUNTIF(BI29,calc!$AH$28))+(4*COUNTIF(BI29,calc!$AH$38))+(5*COUNTIF(BI29,calc!$AH$48)))</f>
        <v>0</v>
      </c>
      <c r="OL29" s="49">
        <f>IF($E$9="",0,(1*COUNTIF(BI29,calc!$AH$9))+(2*COUNTIF(BI29,calc!$AH$19))+(3*COUNTIF(BI29,calc!$AH$29))+(4*COUNTIF(BI29,calc!$AH$39))+(5*COUNTIF(BI29,calc!$AH$49)))</f>
        <v>0</v>
      </c>
      <c r="OM29" s="49">
        <f>IF($E$10="",0,(1*COUNTIF(BI29,calc!$AH$10))+(2*COUNTIF(BI29,calc!$AH$20))+(3*COUNTIF(BI29,calc!$AH$30))+(4*COUNTIF(BI29,calc!$AH$40))+(5*COUNTIF(BI29,calc!$AH$50)))</f>
        <v>0</v>
      </c>
      <c r="ON29" s="49">
        <f>IF($E$11="",0,(1*COUNTIF(BI29,calc!$AH$11))+(2*COUNTIF(BI29,calc!$AH$21))+(3*COUNTIF(BI29,calc!$AH$31))+(4*COUNTIF(BI29,calc!$AH$41))+(5*COUNTIF(BI29,calc!$AH$51)))</f>
        <v>0</v>
      </c>
      <c r="OO29" s="49">
        <f>IF($E$12="",0,(1*COUNTIF(BI29,calc!$AH$12))+(2*COUNTIF(BI29,calc!$AH$22))+(3*COUNTIF(BI29,calc!$AH$32))+(4*COUNTIF(BI29,calc!$AH$42))+(5*COUNTIF(BI29,calc!$AH$52)))</f>
        <v>0</v>
      </c>
      <c r="OP29" s="49">
        <f>IF($E$13="",0,(1*COUNTIF(BI29,calc!$AH$13))+(2*COUNTIF(BI29,calc!$AH$23))+(3*COUNTIF(BI29,calc!$AH$33))+(4*COUNTIF(BI29,calc!$AH$43))+(5*COUNTIF(BI29,calc!$AH$53)))</f>
        <v>0</v>
      </c>
      <c r="OQ29" s="1"/>
      <c r="OR29" s="49">
        <f>IF($E$4="",0,(1*COUNTIF(BJ29,calc!$AH$4))+(2*COUNTIF(BJ29,calc!$AH$14))+(3*COUNTIF(BJ29,calc!$AH$24))+(4*COUNTIF(BJ29,calc!$AH$34))+(5*COUNTIF(BJ29,calc!$AH$44)))</f>
        <v>0</v>
      </c>
      <c r="OS29" s="49">
        <f>IF($E$5="",0,(1*COUNTIF(BJ29,calc!$AH$5))+(2*COUNTIF(BJ29,calc!$AH$15))+(3*COUNTIF(BJ29,calc!$AH$25))+(4*COUNTIF(BJ29,calc!$AH$35))+(5*COUNTIF(BJ29,calc!$AH$45)))</f>
        <v>0</v>
      </c>
      <c r="OT29" s="49">
        <f>IF($E$6="",0,(1*COUNTIF(BJ29,calc!$AH$6))+(2*COUNTIF(BJ29,calc!$AH$16))+(3*COUNTIF(BJ29,calc!$AH$26))+(4*COUNTIF(BJ29,calc!$AH$36))+(5*COUNTIF(BJ29,calc!$AH$46)))</f>
        <v>0</v>
      </c>
      <c r="OU29" s="49">
        <f>IF($E$7="",0,(1*COUNTIF(BJ29,calc!$AH$7))+(2*COUNTIF(BJ29,calc!$AH$17))+(3*COUNTIF(BJ29,calc!$AH$27))+(4*COUNTIF(BJ29,calc!$AH$37))+(5*COUNTIF(BJ29,calc!$AH$47)))</f>
        <v>0</v>
      </c>
      <c r="OV29" s="49">
        <f>IF($E$8="",0,(1*COUNTIF(BJ29,calc!$AH$8))+(2*COUNTIF(BJ29,calc!$AH$18))+(3*COUNTIF(BJ29,calc!$AH$28))+(4*COUNTIF(BJ29,calc!$AH$38))+(5*COUNTIF(BJ29,calc!$AH$48)))</f>
        <v>0</v>
      </c>
      <c r="OW29" s="49">
        <f>IF($E$9="",0,(1*COUNTIF(BJ29,calc!$AH$9))+(2*COUNTIF(BJ29,calc!$AH$19))+(3*COUNTIF(BJ29,calc!$AH$29))+(4*COUNTIF(BJ29,calc!$AH$39))+(5*COUNTIF(BJ29,calc!$AH$49)))</f>
        <v>0</v>
      </c>
      <c r="OX29" s="49">
        <f>IF($E$10="",0,(1*COUNTIF(BJ29,calc!$AH$10))+(2*COUNTIF(BJ29,calc!$AH$20))+(3*COUNTIF(BJ29,calc!$AH$30))+(4*COUNTIF(BJ29,calc!$AH$40))+(5*COUNTIF(BJ29,calc!$AH$50)))</f>
        <v>0</v>
      </c>
      <c r="OY29" s="49">
        <f>IF($E$11="",0,(1*COUNTIF(BJ29,calc!$AH$11))+(2*COUNTIF(BJ29,calc!$AH$21))+(3*COUNTIF(BJ29,calc!$AH$31))+(4*COUNTIF(BJ29,calc!$AH$41))+(5*COUNTIF(BJ29,calc!$AH$51)))</f>
        <v>0</v>
      </c>
      <c r="OZ29" s="49">
        <f>IF($E$12="",0,(1*COUNTIF(BJ29,calc!$AH$12))+(2*COUNTIF(BJ29,calc!$AH$22))+(3*COUNTIF(BJ29,calc!$AH$32))+(4*COUNTIF(BJ29,calc!$AH$42))+(5*COUNTIF(BJ29,calc!$AH$52)))</f>
        <v>0</v>
      </c>
      <c r="PA29" s="49">
        <f>IF($E$13="",0,(1*COUNTIF(BJ29,calc!$AH$13))+(2*COUNTIF(BJ29,calc!$AH$23))+(3*COUNTIF(BJ29,calc!$AH$33))+(4*COUNTIF(BJ29,calc!$AH$43))+(5*COUNTIF(BJ29,calc!$AH$53)))</f>
        <v>0</v>
      </c>
      <c r="PB29" s="1"/>
      <c r="PC29" s="1"/>
      <c r="PD29" s="165"/>
      <c r="PE29" s="165"/>
      <c r="PF29" s="165"/>
      <c r="PG29" s="165"/>
      <c r="PH29" s="165"/>
      <c r="PI29" s="165"/>
      <c r="PJ29" s="165"/>
    </row>
    <row r="30" spans="1:426" ht="10.5" customHeight="1" x14ac:dyDescent="0.2">
      <c r="A30" s="281"/>
      <c r="B30" s="202"/>
      <c r="C30" s="121"/>
      <c r="D30" s="199"/>
      <c r="E30" s="235" t="str">
        <f>LEFT('BNT 3 fix'!$D30,2)</f>
        <v/>
      </c>
      <c r="F30" s="236" t="str">
        <f t="shared" si="4"/>
        <v/>
      </c>
      <c r="G30" s="280"/>
      <c r="H30" s="237">
        <f>IF(C30="",0,SUMIF(time_slot_1,D30,calc!$O$5:$O$10))</f>
        <v>0</v>
      </c>
      <c r="I30" s="238">
        <f>SUM('BNT 3 fix'!$V30:$AE30)</f>
        <v>0</v>
      </c>
      <c r="J30" s="239">
        <f t="shared" si="5"/>
        <v>0</v>
      </c>
      <c r="K30" s="293">
        <f t="shared" ca="1" si="3"/>
        <v>0</v>
      </c>
      <c r="L30" s="294">
        <f>IF($AM$4=calc!$L$22,0,IF($E$4="",0,(IF(OR($E$4=calc!$E$24,$E$4=calc!$E$25,$E$4=calc!$E$26),(K30*$AF$4)/2,K30*$AF$4))))*(1+BK30)</f>
        <v>0</v>
      </c>
      <c r="M30" s="294">
        <f>IF(AM16=calc!$L$22,0,IF($E$5="",0,(IF(OR($E$5=calc!$E$24,$E$5=calc!$E$25,$E$5=calc!$E$26),($K30*$AF$5)/2,$K30*$AF$5))))*(1+BK30)</f>
        <v>0</v>
      </c>
      <c r="N30" s="294">
        <f>IF(AM17=calc!$L$22,0,IF($E$6="",0,(IF(OR($E$6=calc!$E$24,$E$6=calc!$E$25,$E$6=calc!$E$26),($K30*$AF$6)/2,$K30*$AF$6))))*(1+BK30)</f>
        <v>0</v>
      </c>
      <c r="O30" s="294">
        <f>IF(AM18=calc!$L$22,0,IF($E$7="",0,(IF(OR($E$7=calc!$E$24,$E$7=calc!$E$25,$E$7=calc!$E$26),($K30*$AF$7)/2,$K30*$AF$7))))*(1+BK30)</f>
        <v>0</v>
      </c>
      <c r="P30" s="294">
        <f>IF(AM19=calc!$L$22,0,IF($E$8="",0,(IF(OR($E$8=calc!$E$24,$E$8=calc!$E$25,$E$8=calc!$E$26),($K30*$AF$8)/2,$K30*$AF$8))))*(1+BK30)</f>
        <v>0</v>
      </c>
      <c r="Q30" s="294">
        <f>IF(AM20=calc!$L$22,0,IF($E$9="",0,(IF(OR($E$9=calc!$E$24,$E$9=calc!$E$25,$E$9=calc!$E$26),($K30*$AF$9)/2,$K30*$AF$9))))*(1+BK30)</f>
        <v>0</v>
      </c>
      <c r="R30" s="294">
        <f>IF(AM21=calc!$L$22,0,IF($E$10="",0,(IF(OR($E$10=calc!$E$24,$E$10=calc!$E$25,$E$10=calc!$E$26),($K30*$AF$10)/2,$K30*$AF$10))))*(1+BK30)</f>
        <v>0</v>
      </c>
      <c r="S30" s="294">
        <f>IF(AM22=calc!$L$22,0,IF($E$11="",0,(IF(OR($E$11=calc!$E$24,$E$11=calc!$E$25,$E$11=calc!$E$26),($K30*$AF$11)/2,$K30*$AF$11))))*(1+BK30)</f>
        <v>0</v>
      </c>
      <c r="T30" s="294">
        <f>IF(AM23=calc!$L$22,0,IF($E$12="",0,(IF(OR($E$12=calc!$E$24,$E$12=calc!$E$25,$E$12=calc!$E$26),($K30*$AF$12)/2,$K30*$AF$12))))*(1+BK30)</f>
        <v>0</v>
      </c>
      <c r="U30" s="294">
        <f>IF(AM24=calc!$L$22,0,IF($E$13="",0,(IF(OR($E$13=calc!$E$24,$E$13=calc!$E$25,$E$13=calc!$E$26),($K30*$AF$13)/2,$K30*$AF$13))))*(1+BK30)</f>
        <v>0</v>
      </c>
      <c r="V30" s="293">
        <f>(1*(IF($E$4="",0,(IF(OR($E$4=calc!$E$24,$E$4=calc!$E$25,$E$4=calc!$E$26),COUNTIF(AF30:BJ30,calc!$AH$4)*2,COUNTIF(AF30:BJ30,calc!$AH$4))))+(2*(IF(OR($E$4=calc!$E$24,$E$4=calc!$E$25,$E$4=calc!$E$26),COUNTIF(AF30:BJ30,calc!$AH$14)*2,COUNTIF(AF30:BJ30,calc!$AH$14))))+(3*(IF(OR($E$4=calc!$E$24,$E$4=calc!$E$25,$E$4=calc!$E$26),COUNTIF(AF30:BJ30,calc!$AH$24)*2,COUNTIF(AF30:BJ30,calc!$AH$24))))+(4*(IF(OR($E$4=calc!$E$24,$E$4=calc!$E$25,$E$4=calc!$E$26),COUNTIF(AF30:BJ30,calc!$AH$34)*2,COUNTIF(AF30:BJ30,calc!$AH$34))))+(5*(IF(OR($E$4=calc!$E$24,$E$4=calc!$E$25,$E$4=calc!$E$26),COUNTIF(AF30:BJ30,calc!$AH$44)*2,COUNTIF(AF30:BJ30,calc!$AH$44))))))</f>
        <v>0</v>
      </c>
      <c r="W30" s="293">
        <f>(1*(IF($E$5="",0,(IF(OR($E$5=calc!$E$24,$E$5=calc!$E$25,$E$5=calc!$E$26),COUNTIF(AF30:BJ30,calc!$AH$5)*2,COUNTIF(AF30:BJ30,calc!$AH$5))))+(2*(IF(OR($E$5=calc!$E$24,$E$5=calc!$E$25,$E$5=calc!$E$26),COUNTIF(AF30:BJ30,calc!$AH$15)*2,COUNTIF(AF30:BJ30,calc!$AH$15))))+(3*(IF(OR($E$5=calc!$E$24,$E$5=calc!$E$25,$E$5=calc!$E$26),COUNTIF(AF30:BJ30,calc!$AH$25)*2,COUNTIF(AF30:BJ30,calc!$AH$25))))+(4*(IF(OR($E$5=calc!$E$24,$E$5=calc!$E$25,$E$5=calc!$E$26),COUNTIF(AF30:BJ30,calc!$AH$35)*2,COUNTIF(AF30:BJ30,calc!$AH$35))))+(5*(IF(OR($E$5=calc!$E$24,$E$5=calc!$E$25,$E$5=calc!$E$26),COUNTIF(AF30:BJ30,calc!$AH$45)*2,COUNTIF(AF30:BJ30,calc!$AH$45))))))</f>
        <v>0</v>
      </c>
      <c r="X30" s="293">
        <f>(1*(IF($E$6="",0,(IF(OR($E$6=calc!$E$24,$E$6=calc!$E$25,$E$6=calc!$E$26),COUNTIF(AF30:BJ30,calc!$AH$6)*2,COUNTIF(AF30:BJ30,calc!$AH$6))))+(2*(IF(OR($E$6=calc!$E$24,$E$6=calc!$E$25,$E$6=calc!$E$26),COUNTIF(AF30:BJ30,calc!$AH$16)*2,COUNTIF(AF30:BJ30,calc!$AH$16))))+(3*(IF(OR($E$6=calc!$E$24,$E$6=calc!$E$25,$E$6=calc!$E$26),COUNTIF(AF30:BJ30,calc!$AH$26)*2,COUNTIF(AF30:BJ30,calc!$AH$26))))+(4*(IF(OR($E$6=calc!$E$24,$E$6=calc!$E$25,$E$6=calc!$E$26),COUNTIF(AF30:BJ30,calc!$AH$36)*2,COUNTIF(AF30:BJ30,calc!$AH$36))))+(5*(IF(OR($E$6=calc!$E$24,$E$6=calc!$E$25,$E$6=calc!$E$26),COUNTIF(AF30:BJ30,calc!$AH$46)*2,COUNTIF(AF30:BJ30,calc!$AH$46))))))</f>
        <v>0</v>
      </c>
      <c r="Y30" s="293">
        <f>(1*(IF($E$7="",0,(IF(OR($E$7=calc!$E$24,$E$7=calc!$E$25,$E$7=calc!$E$26),COUNTIF(AF30:BJ30,calc!$AH$7)*2,COUNTIF(AF30:BJ30,calc!$AH$7))))+(2*(IF(OR($E$7=calc!$E$24,$E$7=calc!$E$25,$E$7=calc!$E$26),COUNTIF(AF30:BJ30,calc!$AH$17)*2,COUNTIF(AF30:BJ30,calc!$AH$17))))+(3*(IF(OR($E$7=calc!$E$24,$E$7=calc!$E$25,$E$7=calc!$E$26),COUNTIF(AF30:BJ30,calc!$AH$27)*2,COUNTIF(AF30:BJ30,calc!$AH$27))))+(4*(IF(OR($E$7=calc!$E$24,$E$7=calc!$E$25,$E$7=calc!$E$26),COUNTIF(AF30:BJ30,calc!$AH$37)*2,COUNTIF(AF30:BJ30,calc!$AH$37))))+(5*(IF(OR($E$7=calc!$E$24,$E$7=calc!$E$25,$E$7=calc!$E$26),COUNTIF(AF30:BJ30,calc!$AH$47)*2,COUNTIF(AF30:BJ30,calc!$AH$47))))))</f>
        <v>0</v>
      </c>
      <c r="Z30" s="293">
        <f>(1*(IF($E$8="",0,(IF(OR($E$8=calc!$E$24,$E$8=calc!$E$25,$E$8=calc!$E$26),COUNTIF(AF30:BJ30,calc!$AH$8)*2,COUNTIF(AF30:BJ30,calc!$AH$8))))+(2*(IF(OR($E$8=calc!$E$24,$E$8=calc!$E$25,$E$8=calc!$E$26),COUNTIF(AF30:BJ30,calc!$AH$18)*2,COUNTIF(AF30:BJ30,calc!$AH$18))))+(3*(IF(OR($E$8=calc!$E$24,$E$8=calc!$E$25,$E$8=calc!$E$26),COUNTIF(AF30:BJ30,calc!$AH$28)*2,COUNTIF(AF30:BJ30,calc!$AH$28))))+(4*(IF(OR($E$8=calc!$E$24,$E$8=calc!$E$25,$E$8=calc!$E$26),COUNTIF(AF30:BJ30,calc!$AH$38)*2,COUNTIF(AF30:BJ30,calc!$AH$38))))+(5*(IF(OR($E$8=calc!$E$24,$E$8=calc!$E$25,$E$8=calc!$E$26),COUNTIF(AF30:BJ30,calc!$AH$48)*2,COUNTIF(AF30:BJ30,calc!$AH$48))))))</f>
        <v>0</v>
      </c>
      <c r="AA30" s="293">
        <f>(1*(IF($E$9="",0,(IF(OR($E$9=calc!$E$24,$E$9=calc!$E$25,$E$9=calc!$E$26),COUNTIF(AF30:BJ30,calc!$AH$9)*2,COUNTIF(AF30:BJ30,calc!$AH$9))))+(2*(IF(OR($E$9=calc!$E$24,$E$9=calc!$E$25,$E$9=calc!$E$26),COUNTIF(AF30:BJ30,calc!$AH$19)*2,COUNTIF(AF30:BJ30,calc!$AH$19))))+(3*(IF(OR($E$9=calc!$E$24,$E$9=calc!$E$25,$E$9=calc!$E$26),COUNTIF(AF30:BJ30,calc!$AH$29)*2,COUNTIF(AF30:BJ30,calc!$AH$29))))+(4*(IF(OR($E$9=calc!$E$24,$E$9=calc!$E$25,$E$9=calc!$E$26),COUNTIF(AF30:BJ30,calc!$AH$39)*2,COUNTIF(AF30:BJ30,calc!$AH$39))))+(5*(IF(OR($E$9=calc!$E$24,$E$9=calc!$E$25,$E$9=calc!$E$26),COUNTIF(AF30:BJ30,calc!$AH$49)*2,COUNTIF(AF30:BJ30,calc!$AH$49))))))</f>
        <v>0</v>
      </c>
      <c r="AB30" s="295">
        <f>(1*(IF($E$10="",0,(IF(OR($E$10=calc!$E$24,$E$10=calc!$E$25,$E$10=calc!$E$26),COUNTIF(AF30:BJ30,calc!$AH$10)*2,COUNTIF(AF30:BJ30,calc!$AH$10))))+(2*(IF(OR($E$10=calc!$E$24,$E$10=calc!$E$25,$E$10=calc!$E$26),COUNTIF(AF30:BJ30,calc!$AH$20)*2,COUNTIF(AF30:BJ30,calc!$AH$20))))+(3*(IF(OR($E$10=calc!$E$24,$E$10=calc!$E$25,$E$10=calc!$E$26),COUNTIF(AF30:BJ30,calc!$AH$30)*2,COUNTIF(AF30:BJ30,calc!$AH$30))))+(4*(IF(OR($E$10=calc!$E$24,$E$10=calc!$E$25,$E$10=calc!$E$26),COUNTIF(AF30:BJ30,calc!$AH$40)*2,COUNTIF(AF30:BJ30,calc!$AH$40))))+(5*(IF(OR($E$10=calc!$E$24,$E$10=calc!$E$25,$E$10=calc!$E$26),COUNTIF(AF30:BJ30,calc!$AH$50)*2,COUNTIF(AF30:BJ30,calc!$AH$50))))))</f>
        <v>0</v>
      </c>
      <c r="AC30" s="295">
        <f>(1*(IF($E$11="",0,(IF(OR($E$11=calc!$E$24,$E$11=calc!$E$25,$E$11=calc!$E$26),COUNTIF(AF30:BJ30,calc!$AH$11)*2,COUNTIF(AF30:BJ30,calc!$AH$11))))+(2*(IF(OR($E$11=calc!$E$24,$E$11=calc!$E$25,$E$11=calc!$E$26),COUNTIF(AF30:BJ30,calc!$AH$21)*2,COUNTIF(AF30:BJ30,calc!$AH$21))))+(3*(IF(OR($E$11=calc!$E$24,$E$11=calc!$E$25,$E$11=calc!$E$26),COUNTIF(AF30:BJ30,calc!$AH$31)*2,COUNTIF(AF30:BJ30,calc!$AH$31))))+(4*(IF(OR($E$11=calc!$E$24,$E$11=calc!$E$25,$E$11=calc!$E$26),COUNTIF(AF30:BJ30,calc!$AH$41)*2,COUNTIF(AF30:BJ30,calc!$AH$41))))+(5*(IF(OR($E$11=calc!$E$24,$E$11=calc!$E$25,$E$11=calc!$E$26),COUNTIF(AF30:BJ30,calc!$AH$51)*2,COUNTIF(AF30:BJ30,calc!$AH$51))))))</f>
        <v>0</v>
      </c>
      <c r="AD30" s="295">
        <f>(1*(IF($E$12="",0,(IF(OR($E$12=calc!$E$24,$E$12=calc!$E$25,$E$12=calc!$E$26),COUNTIF(AF30:BJ30,calc!$AH$12)*2,COUNTIF(AF30:BJ30,calc!$AH$12))))+(2*(IF(OR($E$12=calc!$E$24,$E$12=calc!$E$25,$E$12=calc!$E$26),COUNTIF(AF30:BJ30,calc!$AH$22)*2,COUNTIF(AF30:BJ30,calc!$AH$22))))+(3*(IF(OR($E$12=calc!$E$24,$E$12=calc!$E$25,$E$12=calc!$E$26),COUNTIF(AF30:BJ30,calc!$AH$32)*2,COUNTIF(AF30:BJ30,calc!$AH$32))))+(4*(IF(OR($E$12=calc!$E$24,$E$12=calc!$E$25,$E$12=calc!$E$26),COUNTIF(AF30:BJ30,calc!$AH$42)*2,COUNTIF(AF30:BJ30,calc!$AH$42))))+(5*(IF(OR($E$12=calc!$E$24,$E$12=calc!$E$25,$E$12=calc!$E$26),COUNTIF(AF30:BJ30,calc!$AH$52)*2,COUNTIF(AF30:BJ30,calc!$AH$52))))))</f>
        <v>0</v>
      </c>
      <c r="AE30" s="295">
        <f>(1*(IF($E$13="",0,(IF(OR($E$13=calc!$E$24,$E$13=calc!$E$25,$E$13=calc!$E$26),COUNTIF(AF30:BJ30,calc!$AH$13)*2,COUNTIF(AF30:BJ30,calc!$AH$13))))+(2*(IF(OR($E$13=calc!$E$24,$E$13=calc!$E$25,$E$13=calc!$E$26),COUNTIF(AF30:BJ30,calc!$AH$23)*2,COUNTIF(AF30:BJ30,calc!$AH$23))))+(3*(IF(OR($E$13=calc!$E$24,$E$13=calc!$E$25,$E$13=calc!$E$26),COUNTIF(AF30:BJ30,calc!$AH$33)*2,COUNTIF(AF30:BJ30,calc!$AH$33))))+(4*(IF(OR($E$13=calc!$E$24,$E$13=calc!$E$25,$E$13=calc!$E$26),COUNTIF(AF30:BJ30,calc!$AH$43)*2,COUNTIF(AF30:BJ30,calc!$AH$43))))+(5*(IF(OR($E$13=calc!$E$24,$E$13=calc!$E$25,$E$13=calc!$E$26),COUNTIF(AF30:BJ30,calc!$AH$53)*2,COUNTIF(AF30:BJ30,calc!$AH$53))))))</f>
        <v>0</v>
      </c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124"/>
      <c r="BL30" s="96">
        <f t="shared" si="6"/>
        <v>0</v>
      </c>
      <c r="BM30" s="164"/>
      <c r="BN30" s="49">
        <f>IF($E$4="",0,IF($AM$4=calc!$L$22,0,(1*(IF(OR($E$4=calc!$E$24,$E$4=calc!$E$25,$E$4=calc!$E$26),COUNTIF(AF30:BJ30,calc!$AH$4)*2,COUNTIF(AF30:BJ30,calc!$AH$4))))+(2*(IF(OR($E$4=calc!$E$24,$E$4=calc!$E$23,$E$4=calc!$E$26),COUNTIF(AF30:BJ30,calc!$AH$14)*2,COUNTIF(AF30:BJ30,calc!$AH$14))))+(3*(IF(OR($E$4=calc!$E$24,$E$4=calc!$E$25,$E$4=calc!$E$26),COUNTIF(AF30:BJ30,calc!$AH$24)*2,COUNTIF(AF30:BJ30,calc!$AH$24))))+(4*(IF(OR($E$4=calc!$E$24,$E$4=calc!$E$25,$E$4=calc!$E$26),COUNTIF(AF30:BJ30,calc!$AH$34)*2,COUNTIF(AF30:BJ30,calc!$AH$34))))+(5*(IF(OR($E$4=calc!$E$24,$E$4=calc!$E$25,$E$4=calc!$E$26),COUNTIF(AF30:BJ30,calc!$AH$44)*2,COUNTIF(AF30:BJ30,calc!$AH$44))))))</f>
        <v>0</v>
      </c>
      <c r="BO30" s="49">
        <f>IF($E$5="",0,IF($AM$5=calc!$L$22,0,(1*(IF(OR($E$5=calc!$E$24,$E$5=calc!$E$25,$E$5=calc!$E$26),COUNTIF(AF30:BJ30,calc!$AH$5)*2,COUNTIF(AF30:BJ30,calc!$AH$5))))+(2*(IF(OR($E$5=calc!$E$24,$E$5=calc!$E$23,$E$5=calc!$E$26),COUNTIF(AF30:BJ30,calc!$AH$15)*2,COUNTIF(AF30:BJ30,calc!$AH$15))))+(3*(IF(OR($E$5=calc!$E$24,$E$5=calc!$E$25,$E$5=calc!$E$26),COUNTIF(AF30:BJ30,calc!$AH$25)*2,COUNTIF(AF30:BJ30,calc!$AH$25))))+(4*(IF(OR($E$5=calc!$E$24,$E$5=calc!$E$25,$E$5=calc!$E$26),COUNTIF(AF30:BJ30,calc!$AH$35)*2,COUNTIF(AF30:BJ30,calc!$AH$35))))+(5*(IF(OR($E$5=calc!$E$24,$E$5=calc!$E$25,$E$5=calc!$E$26),COUNTIF(AF30:BJ30,calc!$AH$45)*2,COUNTIF(AF30:BJ30,calc!$AH$45))))))</f>
        <v>0</v>
      </c>
      <c r="BP30" s="49">
        <f>IF($E$6="",0,IF($AM$6=calc!$L$22,0,(1*(IF(OR($E$6=calc!$E$24,$E$6=calc!$E$25,$E$6=calc!$E$26),COUNTIF(AF30:BJ30,calc!$AH$6)*2,COUNTIF(AF30:BJ30,calc!$AH$6))))+(2*(IF(OR($E$6=calc!$E$24,$E$6=calc!$E$23,$E$6=calc!$E$26),COUNTIF(AF30:BJ30,calc!$AH$16)*2,COUNTIF(AF30:BJ30,calc!$AH$16))))+(3*(IF(OR($E$6=calc!$E$24,$E$6=calc!$E$25,$E$6=calc!$E$26),COUNTIF(AF30:BJ30,calc!$AH$26)*2,COUNTIF(AF30:BJ30,calc!$AH$26))))+(4*(IF(OR($E$6=calc!$E$24,$E$6=calc!$E$25,$E$6=calc!$E$26),COUNTIF(AF30:BJ30,calc!$AH$36)*2,COUNTIF(AF30:BJ30,calc!$AH$36))))+(5*(IF(OR($E$6=calc!$E$24,$E$6=calc!$E$25,$E$6=calc!$E$26),COUNTIF(AF30:BJ30,calc!$AH$46)*2,COUNTIF(AF30:BJ30,calc!$AH$46))))))</f>
        <v>0</v>
      </c>
      <c r="BQ30" s="49">
        <f>IF($E$7="",0,IF($AM$7=calc!$L$22,0,(1*(IF(OR($E$7=calc!$E$24,$E$7=calc!$E$25,$E$7=calc!$E$26),COUNTIF(AF30:BJ30,calc!$AH$7)*2,COUNTIF(AF30:BJ30,calc!$AH$7))))+(2*(IF(OR($E$7=calc!$E$24,$E$7=calc!$E$23,$E$7=calc!$E$26),COUNTIF(AF30:BJ30,calc!$AH$17)*2,COUNTIF(AF30:BJ30,calc!$AH$17))))+(3*(IF(OR($E$7=calc!$E$24,$E$7=calc!$E$25,$E$7=calc!$E$26),COUNTIF(AF30:BJ30,calc!$AH$27)*2,COUNTIF(AF30:BJ30,calc!$AH$27))))+(4*(IF(OR($E$7=calc!$E$24,$E$7=calc!$E$25,$E$7=calc!$E$26),COUNTIF(AF30:BJ30,calc!$AH$37)*2,COUNTIF(AF30:BJ30,calc!$AH$37))))+(5*(IF(OR($E$7=calc!$E$24,$E$7=calc!$E$25,$E$7=calc!$E$26),COUNTIF(AF30:BJ30,calc!$AH$47)*2,COUNTIF(AF30:BJ30,calc!$AH$47))))))</f>
        <v>0</v>
      </c>
      <c r="BR30" s="49">
        <f>IF($E$8="",0,IF($AM$8=calc!$L$22,0,(1*(IF(OR($E$8=calc!$E$24,$E$8=calc!$E$25,$E$8=calc!$E$26),COUNTIF(AF30:BJ30,calc!$AB$8)*2,COUNTIF(AF30:BJ30,calc!$AH$8))))+(2*(IF(OR($E$8=calc!$E$24,$E$8=calc!$E$23,$E$8=calc!$E$26),COUNTIF(AF30:BJ30,calc!$AH$18)*2,COUNTIF(AF30:BJ30,calc!$AH$18))))+(3*(IF(OR($E$8=calc!$E$24,$E$8=calc!$E$25,$E$8=calc!$E$26),COUNTIF(AF30:BJ30,calc!$AH$28)*2,COUNTIF(AF30:BJ30,calc!$AH$28))))+(4*(IF(OR($E$8=calc!$E$24,$E$8=calc!$E$25,$E$8=calc!$E$26),COUNTIF(AF30:BJ30,calc!$AH$38)*2,COUNTIF(AF30:BJ30,calc!$AH$38))))+(5*(IF(OR($E$8=calc!$E$24,$E$8=calc!$E$25,$E$8=calc!$E$26),COUNTIF(AF30:BJ30,calc!$AH$48)*2,COUNTIF(AF30:BJ30,calc!$AH$48))))))</f>
        <v>0</v>
      </c>
      <c r="BS30" s="49">
        <f>IF($E$9="",0,IF($AM$9=calc!$L$22,0,(1*(IF(OR($E$9=calc!$E$24,$E$9=calc!$E$25,$E$9=calc!$E$26),COUNTIF(AF30:BJ30,calc!$AH$9)*2,COUNTIF(AF30:BJ30,calc!$AH$9))))+(2*(IF(OR($E$9=calc!$E$24,$E$9=calc!$E$23,$E$9=calc!$E$26),COUNTIF(AF30:BJ30,calc!$AH$19)*2,COUNTIF(AF30:BJ30,calc!$AH$19))))+(3*(IF(OR($E$9=calc!$E$24,$E$9=calc!$E$25,$E$9=calc!$E$26),COUNTIF(AF30:BJ30,calc!$AH$29)*2,COUNTIF(AF30:BJ30,calc!$AH$29))))+(4*(IF(OR($E$9=calc!$E$24,$E$9=calc!$E$25,$E$9=calc!$E$26),COUNTIF(AF30:BJ30,calc!$AH$39)*2,COUNTIF(AF30:BJ30,calc!$AH$39))))+(5*(IF(OR($E$9=calc!$E$24,$E$9=calc!$E$25,$E$9=calc!$E$26),COUNTIF(AF30:BJ30,calc!$AH$49)*2,COUNTIF(AF30:BJ30,calc!$AH$49))))))</f>
        <v>0</v>
      </c>
      <c r="BT30" s="49">
        <f>IF($E$10="",0,IF($AM$10=calc!$L$22,0,(1*(IF(OR($E$10=calc!$E$24,$E$10=calc!$E$25,$E$10=calc!$E$26),COUNTIF(AF30:BJ30,calc!$AH$10)*2,COUNTIF(AF30:BJ30,calc!$AH$10))))+(2*(IF(OR($E$10=calc!$E$24,$E$10=calc!$E$23,$E$10=calc!$E$26),COUNTIF(AF30:BJ30,calc!$AH$20)*2,COUNTIF(AF30:BJ30,calc!$AH$20))))+(3*(IF(OR($E$10=calc!$E$24,$E$10=calc!$E$25,$E$10=calc!$E$26),COUNTIF(AF30:BJ30,calc!$AH$30)*2,COUNTIF(AF30:BJ30,calc!$AH$30))))+(4*(IF(OR($E$10=calc!$E$24,$E$10=calc!$E$25,$E$10=calc!$E$26),COUNTIF(AF30:BJ30,calc!$AH$40)*2,COUNTIF(AF30:BJ30,calc!$AH$40))))+(5*(IF(OR($E$10=calc!$E$24,$E$10=calc!$E$25,$E$10=calc!$E$26),COUNTIF(AF30:BJ30,calc!$AH$50)*2,COUNTIF(AF30:BJ30,calc!$AH$50))))))</f>
        <v>0</v>
      </c>
      <c r="BU30" s="49">
        <f>IF($E$11="",0,IF($AQ$11=calc!$L$22,0,(1*(IF(OR($E$11=calc!$E$24,$E$11=calc!$E$25,$E$11=calc!$E$26),COUNTIF(AF30:BJ30,calc!$AH$11)*2,COUNTIF(AF30:BJ30,calc!$AH$11))))+(2*(IF(OR($E$11=calc!$E$24,$E$11=calc!$E$23,$E$11=calc!$E$26),COUNTIF(AF30:BJ30,calc!$AH$21)*2,COUNTIF(AF30:BJ30,calc!$AH$21))))+(3*(IF(OR($E$11=calc!$E$24,$E$11=calc!$E$25,$E$11=calc!$E$26),COUNTIF(AF30:BJ30,calc!$AH$31)*2,COUNTIF(AF30:BJ30,calc!$AH$31))))+(4*(IF(OR($E$11=calc!$E$24,$E$11=calc!$E$25,$E$11=calc!$E$26),COUNTIF(AF30:BJ30,calc!$AH$41)*2,COUNTIF(AF30:BJ30,calc!$AH$41))))+(5*(IF(OR($E$11=calc!$E$24,$E$11=calc!$E$25,$E$11=calc!$E$26),COUNTIF(AF30:BJ30,calc!$AH$51)*2,COUNTIF(AF30:BJ30,calc!$AH$51))))))</f>
        <v>0</v>
      </c>
      <c r="BV30" s="49">
        <f>IF($E$12="",0,IF($AM$12=calc!$L$22,0,(1*(IF(OR($E$12=calc!$E$24,$E$12=calc!$E$25,$E$12=calc!$E$26),COUNTIF(AF30:BJ30,calc!$AH$12)*2,COUNTIF(AF30:BJ30,calc!$AH$12))))+(2*(IF(OR($E$12=calc!$E$24,$E$12=calc!$E$23,$E$12=calc!$E$26),COUNTIF(AF30:BJ30,calc!$AH$22)*2,COUNTIF(AF30:BJ30,calc!$AH$22))))+(3*(IF(OR($E$12=calc!$E$24,$E$12=calc!$E$25,$E$12=calc!$E$26),COUNTIF(AF30:BJ30,calc!$AH$32)*2,COUNTIF(AF30:BJ30,calc!$AH$32))))+(4*(IF(OR($E$12=calc!$E$24,$E$12=calc!$E$25,$E$12=calc!$E$26),COUNTIF(AF30:BJ30,calc!$AH$42)*2,COUNTIF(AF30:BJ30,calc!$AH$42))))+(5*(IF(OR($E$12=calc!$E$24,$E$12=calc!$E$25,$E$12=calc!$E$26),COUNTIF(AF30:BJ30,calc!$AH$52)*2,COUNTIF(AF30:BJ30,calc!$AH$52))))))</f>
        <v>0</v>
      </c>
      <c r="BW30" s="49">
        <f>IF($E$13="",0,IF($AQ$13=calc!$L$22,0,(1*(IF(OR($E$13=calc!$E$24,$E$13=calc!$E$25,$E$13=calc!$E$26),COUNTIF(AF30:BJ30,calc!$AH$13)*2,COUNTIF(AF30:BJ30,calc!$AH$13))))+(2*(IF(OR($E$13=calc!$E$24,$E$13=calc!$E$23,$E$13=calc!$E$26),COUNTIF(AF30:BJ30,calc!$AH$23)*2,COUNTIF(AF30:BJ30,calc!$AH$23))))+(3*(IF(OR($E$13=calc!$E$24,$E$13=calc!$E$25,$E$13=calc!$E$26),COUNTIF(AF30:BJ30,calc!$AH$33)*2,COUNTIF(AF30:BJ30,calc!$AH$33))))+(4*(IF(OR($E$13=calc!$E$24,$E$13=calc!$E$25,$E$13=calc!$E$26),COUNTIF(AF30:BJ30,calc!$AH$43)*2,COUNTIF(AF30:BJ30,calc!$AH$43))))+(5*(IF(OR($E$13=calc!$E$24,$E$13=calc!$E$25,$E$13=calc!$E$26),COUNTIF(AF30:BJ30,calc!$AH$53)*2,COUNTIF(AF30:BJ30,calc!$AH$53))))))</f>
        <v>0</v>
      </c>
      <c r="BX30" s="49">
        <f t="shared" si="7"/>
        <v>0</v>
      </c>
      <c r="BY30" s="1"/>
      <c r="BZ30" s="49">
        <f>IF($E$4="",0,(1*COUNTIF(AF30,calc!$AH$4))+(2*COUNTIF(AF30,calc!$AH$14))+(3*COUNTIF(AF30,calc!$AH$24))+(4*COUNTIF(AF30,calc!$AH$34))+(5*COUNTIF(AF30,calc!$AH$44)))</f>
        <v>0</v>
      </c>
      <c r="CA30" s="49">
        <f>IF($E$5="",0,(1*COUNTIF(AF30,calc!$AH$5))+(2*COUNTIF(AF30,calc!$AH$15))+(3*COUNTIF(AF30,calc!$AH$25))+(4*COUNTIF(AF30,calc!$AH$35))+(5*COUNTIF(AF30,calc!$AH$45)))</f>
        <v>0</v>
      </c>
      <c r="CB30" s="49">
        <f>IF($E$6="",0,(1*COUNTIF(AF30,calc!$AH$6))+(2*COUNTIF(AF30,calc!$AH$16))+(3*COUNTIF(AF30,calc!$AH$26))+(4*COUNTIF(AF30,calc!$AH$36))+(5*COUNTIF(AF30,calc!$AH$46)))</f>
        <v>0</v>
      </c>
      <c r="CC30" s="49">
        <f>IF($E$7="",0,(1*COUNTIF(AF30,calc!$AH$7))+(2*COUNTIF(AF30,calc!$AH$17))+(3*COUNTIF(AF30,calc!$AH$27))+(4*COUNTIF(AF30,calc!$AH$37))+(5*COUNTIF(AF30,calc!$AH$47)))</f>
        <v>0</v>
      </c>
      <c r="CD30" s="49">
        <f>IF($E$8="",0,(1*COUNTIF(AF30,calc!$AH$8))+(2*COUNTIF(AF30,calc!$AH$18))+(3*COUNTIF(AF30,calc!$AH$28))+(4*COUNTIF(AF30,calc!$AH$38))+(5*COUNTIF(AF30,calc!$AH$48)))</f>
        <v>0</v>
      </c>
      <c r="CE30" s="49">
        <f>IF($E$9="",0,(1*COUNTIF(AF30,calc!$AH$9))+(2*COUNTIF(AF30,calc!$AH$19))+(3*COUNTIF(AF30,calc!$AH$29))+(4*COUNTIF(AF30,calc!$AH$39))+(5*COUNTIF(AF30,calc!$AH$49)))</f>
        <v>0</v>
      </c>
      <c r="CF30" s="49">
        <f>IF($E$10="",0,(1*COUNTIF(AF30,calc!$AH$10))+(2*COUNTIF(AF30,calc!$AH$20))+(3*COUNTIF(AF30,calc!$AH$30))+(4*COUNTIF(AF30,calc!$AH$40))+(5*COUNTIF(AF30,calc!$AH$50)))</f>
        <v>0</v>
      </c>
      <c r="CG30" s="49">
        <f>IF($E$11="",0,(1*COUNTIF(AF30,calc!$AH$11))+(2*COUNTIF(AF30,calc!$AH$21))+(3*COUNTIF(AF30,calc!$AH$31))+(4*COUNTIF(AF30,calc!$AH$41))+(5*COUNTIF(AF30,calc!$AH$51)))</f>
        <v>0</v>
      </c>
      <c r="CH30" s="49">
        <f>IF($E$12="",0,(1*COUNTIF(AF30,calc!$AH$12))+(2*COUNTIF(AF30,calc!$AH$22))+(3*COUNTIF(AF30,calc!$AH$32))+(4*COUNTIF(AF30,calc!$AH$42))+(5*COUNTIF(AF30,calc!$AH$52)))</f>
        <v>0</v>
      </c>
      <c r="CI30" s="49">
        <f>IF($E$13="",0,(1*COUNTIF(AF30,calc!$AH$13))+(2*COUNTIF(AF30,calc!$AH$23))+(3*COUNTIF(AF30,calc!$AH$33))+(4*COUNTIF(AF30,calc!$AH$43))+(5*COUNTIF(AF30,calc!$AH$53)))</f>
        <v>0</v>
      </c>
      <c r="CJ30" s="1"/>
      <c r="CK30" s="49">
        <f>IF($E$4="",0,(1*COUNTIF(AG30,calc!$AH$4))+(2*COUNTIF(AG30,calc!$AH$14))+(3*COUNTIF(AG30,calc!$AH$24))+(4*COUNTIF(AG30,calc!$AH$34))+(5*COUNTIF(AG30,calc!$AH$44)))</f>
        <v>0</v>
      </c>
      <c r="CL30" s="49">
        <f>IF($E$5="",0,(1*COUNTIF(AG30,calc!$AH$5))+(2*COUNTIF(AG30,calc!$AH$15))+(3*COUNTIF(AG30,calc!$AH$25))+(4*COUNTIF(AG30,calc!$AH$35))+(5*COUNTIF(AG30,calc!$AH$45)))</f>
        <v>0</v>
      </c>
      <c r="CM30" s="49">
        <f>IF($E$6="",0,(1*COUNTIF(AG30,calc!$AH$6))+(2*COUNTIF(AG30,calc!$AH$16))+(3*COUNTIF(AG30,calc!$AH$26))+(4*COUNTIF(AG30,calc!$AH$36))+(5*COUNTIF(AG30,calc!$AH$46)))</f>
        <v>0</v>
      </c>
      <c r="CN30" s="49">
        <f>IF($E$7="",0,(1*COUNTIF(AG30,calc!$AH$7))+(2*COUNTIF(AG30,calc!$AH$17))+(3*COUNTIF(AG30,calc!$AH$27))+(4*COUNTIF(AG30,calc!$AH$37))+(5*COUNTIF(AG30,calc!$AH$47)))</f>
        <v>0</v>
      </c>
      <c r="CO30" s="49">
        <f>IF($E$8="",0,(1*COUNTIF(AG30,calc!$AH$8))+(2*COUNTIF(AG30,calc!$AH$18))+(3*COUNTIF(AG30,calc!$AH$28))+(4*COUNTIF(AG30,calc!$AH$38))+(5*COUNTIF(AG30,calc!$AH$48)))</f>
        <v>0</v>
      </c>
      <c r="CP30" s="49">
        <f>IF($E$9="",0,(1*COUNTIF(AG30,calc!$AH$9))+(2*COUNTIF(AG30,calc!$AH$19))+(3*COUNTIF(AG30,calc!$AH$29))+(4*COUNTIF(AG30,calc!$AH$39))+(5*COUNTIF(AG30,calc!$AH$49)))</f>
        <v>0</v>
      </c>
      <c r="CQ30" s="49">
        <f>IF($E$10="",0,(1*COUNTIF(AG30,calc!$AH$10))+(2*COUNTIF(AG30,calc!$AH$20))+(3*COUNTIF(AG30,calc!$AH$30))+(4*COUNTIF(AG30,calc!$AH$40))+(5*COUNTIF(AG30,calc!$AH$50)))</f>
        <v>0</v>
      </c>
      <c r="CR30" s="49">
        <f>IF($E$11="",0,(1*COUNTIF(AG30,calc!$AH$11))+(2*COUNTIF(AG30,calc!$AH$21))+(3*COUNTIF(AG30,calc!$AH$31))+(4*COUNTIF(AG30,calc!$AH$41))+(5*COUNTIF(AG30,calc!$AH$51)))</f>
        <v>0</v>
      </c>
      <c r="CS30" s="49">
        <f>IF($E$12="",0,(1*COUNTIF(AG30,calc!$AH$12))+(2*COUNTIF(AG30,calc!$AH$22))+(3*COUNTIF(AG30,calc!$AH$32))+(4*COUNTIF(AG30,calc!$AH$42))+(5*COUNTIF(AG30,calc!$AH$52)))</f>
        <v>0</v>
      </c>
      <c r="CT30" s="49">
        <f>IF($E$13="",0,(1*COUNTIF(AG30,calc!$AH$13))+(2*COUNTIF(AG30,calc!$AH$23))+(3*COUNTIF(AG30,calc!$AH$33))+(4*COUNTIF(AG30,calc!$AH$43))+(5*COUNTIF(AG30,calc!$AH$53)))</f>
        <v>0</v>
      </c>
      <c r="CU30" s="1"/>
      <c r="CV30" s="49">
        <f>IF($E$4="",0,(1*COUNTIF(AH30,calc!$AH$4))+(2*COUNTIF(AH30,calc!$AH$14))+(3*COUNTIF(AH30,calc!$AH$24))+(4*COUNTIF(AH30,calc!$AH$34))+(5*COUNTIF(AH30,calc!$AH$44)))</f>
        <v>0</v>
      </c>
      <c r="CW30" s="49">
        <f>IF($E$5="",0,(1*COUNTIF(AH30,calc!$AH$5))+(2*COUNTIF(AH30,calc!$AH$15))+(3*COUNTIF(AH30,calc!$AH$25))+(4*COUNTIF(AH30,calc!$AH$35))+(5*COUNTIF(AH30,calc!$AH$45)))</f>
        <v>0</v>
      </c>
      <c r="CX30" s="49">
        <f>IF($E$5="",0,(1*COUNTIF(AH30,calc!$AH$6))+(2*COUNTIF(AH30,calc!$AH$16))+(3*COUNTIF(AH30,calc!$AH$26))+(4*COUNTIF(AH30,calc!$AH$36))+(5*COUNTIF(AH30,calc!$AH$46)))</f>
        <v>0</v>
      </c>
      <c r="CY30" s="49">
        <f>IF($E$7="",0,(1*COUNTIF(AH30,calc!$AH$7))+(2*COUNTIF(AH30,calc!$AH$17))+(3*COUNTIF(AH30,calc!$AH$27))+(4*COUNTIF(AH30,calc!$AH$37))+(5*COUNTIF(AH30,calc!$AH$47)))</f>
        <v>0</v>
      </c>
      <c r="CZ30" s="49">
        <f>IF($E$8="",0,(1*COUNTIF(AH30,calc!$AH$8))+(2*COUNTIF(AH30,calc!$AH$18))+(3*COUNTIF(AH30,calc!$AH$28))+(4*COUNTIF(AH30,calc!$AH$38))+(5*COUNTIF(AH30,calc!$AH$48)))</f>
        <v>0</v>
      </c>
      <c r="DA30" s="49">
        <f>IF($E$9="",0,(1*COUNTIF(AH30,calc!$AH$9))+(2*COUNTIF(AH30,calc!$AH$19))+(3*COUNTIF(AH30,calc!$AH$29))+(4*COUNTIF(AH30,calc!$AH$39))+(5*COUNTIF(AH30,calc!$AH$49)))</f>
        <v>0</v>
      </c>
      <c r="DB30" s="49">
        <f>IF($E$10="",0,(1*COUNTIF(AH30,calc!$AH$10))+(2*COUNTIF(AH30,calc!$AH$20))+(3*COUNTIF(AH30,calc!$AH$30))+(4*COUNTIF(AH30,calc!$AH$40))+(5*COUNTIF(AH30,calc!$AH$50)))</f>
        <v>0</v>
      </c>
      <c r="DC30" s="49">
        <f>IF($E$11="",0,(1*COUNTIF(AH30,calc!$AH$11))+(2*COUNTIF(AH30,calc!$AH$21))+(3*COUNTIF(AH30,calc!$AH$31))+(4*COUNTIF(AH30,calc!$AH$41))+(5*COUNTIF(AH30,calc!$AH$51)))</f>
        <v>0</v>
      </c>
      <c r="DD30" s="49">
        <f>IF($E$12="",0,(1*COUNTIF(AH30,calc!$AH$12))+(2*COUNTIF(AH30,calc!$AH$22))+(3*COUNTIF(AH30,calc!$AH$32))+(4*COUNTIF(AH30,calc!$AH$42))+(5*COUNTIF(AH30,calc!$AH$52)))</f>
        <v>0</v>
      </c>
      <c r="DE30" s="49">
        <f>IF($E$13="",0,(1*COUNTIF(AH30,calc!$AH$13))+(2*COUNTIF(AH30,calc!$AH$23))+(3*COUNTIF(AH30,calc!$AH$33))+(4*COUNTIF(AH30,calc!$AH$43))+(5*COUNTIF(AH30,calc!$AH$53)))</f>
        <v>0</v>
      </c>
      <c r="DF30" s="1"/>
      <c r="DG30" s="49">
        <f>IF($E$4="",0,(1*COUNTIF(AI30,calc!$AH$4))+(2*COUNTIF(AI30,calc!$AH$14))+(3*COUNTIF(AI30,calc!$AH$24))+(4*COUNTIF(AI30,calc!$AH$34))+(5*COUNTIF(AI30,calc!$AH$44)))</f>
        <v>0</v>
      </c>
      <c r="DH30" s="49">
        <f>IF($E$5="",0,(1*COUNTIF(AI30,calc!$AH$5))+(2*COUNTIF(AI30,calc!$AH$15))+(3*COUNTIF(AI30,calc!$AH$25))+(4*COUNTIF(AI30,calc!$AH$35))+(5*COUNTIF(AI30,calc!$AH$45)))</f>
        <v>0</v>
      </c>
      <c r="DI30" s="49">
        <f>IF($E$6="",0,(1*COUNTIF(AI30,calc!$AH$6))+(2*COUNTIF(AI30,calc!$AH$16))+(3*COUNTIF(AI30,calc!$AH$26))+(4*COUNTIF(AI30,calc!$AH$36))+(5*COUNTIF(AI30,calc!$AH$46)))</f>
        <v>0</v>
      </c>
      <c r="DJ30" s="49">
        <f>IF($E$7="",0,(1*COUNTIF(AI30,calc!$AH$7))+(2*COUNTIF(AI30,calc!$AH$17))+(3*COUNTIF(AI30,calc!$AH$27))+(4*COUNTIF(AI30,calc!$AH$37))+(5*COUNTIF(AI30,calc!$AH$47)))</f>
        <v>0</v>
      </c>
      <c r="DK30" s="49">
        <f>IF($E$8="",0,(1*COUNTIF(AI30,calc!$AH$8))+(2*COUNTIF(AI30,calc!$AH$18))+(3*COUNTIF(AI30,calc!$AH$28))+(4*COUNTIF(AI30,calc!$AH$38))+(5*COUNTIF(AI30,calc!$AH$48)))</f>
        <v>0</v>
      </c>
      <c r="DL30" s="49">
        <f>IF($E$9="",0,(1*COUNTIF(AI30,calc!$AH$9))+(2*COUNTIF(AI30,calc!$AH$19))+(3*COUNTIF(AI30,calc!$AH$29))+(4*COUNTIF(AI30,calc!$AH$39))+(5*COUNTIF(AI30,calc!$AH$49)))</f>
        <v>0</v>
      </c>
      <c r="DM30" s="49">
        <f>IF($E$10="",0,(1*COUNTIF(AI30,calc!$AH$10))+(2*COUNTIF(AI30,calc!$AH$20))+(3*COUNTIF(AI30,calc!$AH$30))+(4*COUNTIF(AI30,calc!$AH$40))+(5*COUNTIF(AI30,calc!$AH$50)))</f>
        <v>0</v>
      </c>
      <c r="DN30" s="49">
        <f>IF($E$11="",0,(1*COUNTIF(AI30,calc!$AH$11))+(2*COUNTIF(AI30,calc!$AH$21))+(3*COUNTIF(AI30,calc!$AH$31))+(4*COUNTIF(AI30,calc!$AH$41))+(5*COUNTIF(AI30,calc!$AH$51)))</f>
        <v>0</v>
      </c>
      <c r="DO30" s="49">
        <f>IF($E$12="",0,(1*COUNTIF(AI30,calc!$AH$12))+(2*COUNTIF(AI30,calc!$AH$22))+(3*COUNTIF(AI30,calc!$AH$32))+(4*COUNTIF(AI30,calc!$AH$42))+(5*COUNTIF(AI30,calc!$AH$52)))</f>
        <v>0</v>
      </c>
      <c r="DP30" s="49">
        <f>IF($E$13="",0,(1*COUNTIF(AI30,calc!$AH$13))+(2*COUNTIF(AI30,calc!$AH$23))+(3*COUNTIF(AI30,calc!$AH$33))+(4*COUNTIF(AI30,calc!$AH$43))+(5*COUNTIF(AI30,calc!$AH$53)))</f>
        <v>0</v>
      </c>
      <c r="DQ30" s="1"/>
      <c r="DR30" s="49">
        <f>IF($E$4="",0,(1*COUNTIF(AJ30,calc!$AH$4))+(2*COUNTIF(AJ30,calc!$AH$14))+(3*COUNTIF(AJ30,calc!$AH$24))+(4*COUNTIF(AJ30,calc!$AH$34))+(5*COUNTIF(AJ30,calc!$AH$44)))</f>
        <v>0</v>
      </c>
      <c r="DS30" s="49">
        <f>IF($E$5="",0,(1*COUNTIF(AJ30,calc!$AH$5))+(2*COUNTIF(AJ30,calc!$AH$15))+(3*COUNTIF(AJ30,calc!$AH$25))+(4*COUNTIF(AJ30,calc!$AH$35))+(5*COUNTIF(AJ30,calc!$AH$45)))</f>
        <v>0</v>
      </c>
      <c r="DT30" s="49">
        <f>IF($E$6="",0,(1*COUNTIF(AJ30,calc!$AH$6))+(2*COUNTIF(AJ30,calc!$AH$16))+(3*COUNTIF(AJ30,calc!$AH$26))+(4*COUNTIF(AJ30,calc!$AH$36))+(5*COUNTIF(AJ30,calc!$AH$46)))</f>
        <v>0</v>
      </c>
      <c r="DU30" s="49">
        <f>IF($E$7="",0,(1*COUNTIF(AJ30,calc!$AH$7))+(2*COUNTIF(AJ30,calc!$AH$17))+(3*COUNTIF(AJ30,calc!$AH$27))+(4*COUNTIF(AJ30,calc!$AH$37))+(5*COUNTIF(AJ30,calc!$AH$47)))</f>
        <v>0</v>
      </c>
      <c r="DV30" s="49">
        <f>IF($E$8="",0,(1*COUNTIF(AJ30,calc!$AH$8))+(2*COUNTIF(AJ30,calc!$AH$18))+(3*COUNTIF(AJ30,calc!$AH$28))+(4*COUNTIF(AJ30,calc!$AH$38))+(5*COUNTIF(AJ30,calc!$AH$48)))</f>
        <v>0</v>
      </c>
      <c r="DW30" s="49">
        <f>IF($E$9="",0,(1*COUNTIF(AJ30,calc!$AH$9))+(2*COUNTIF(AJ30,calc!$AH$19))+(3*COUNTIF(AJ30,calc!$AH$29))+(4*COUNTIF(AJ30,calc!$AH$39))+(5*COUNTIF(AJ30,calc!$AH$49)))</f>
        <v>0</v>
      </c>
      <c r="DX30" s="49">
        <f>IF($E$10="",0,(1*COUNTIF(AJ30,calc!$AH$10))+(2*COUNTIF(AJ30,calc!$AH$20))+(3*COUNTIF(AJ30,calc!$AH$30))+(4*COUNTIF(AJ30,calc!$AH$40))+(5*COUNTIF(AJ30,calc!$AH$50)))</f>
        <v>0</v>
      </c>
      <c r="DY30" s="49">
        <f>IF($E$11="",0,(1*COUNTIF(AJ30,calc!$AH$11))+(2*COUNTIF(AJ30,calc!$AH$21))+(3*COUNTIF(AJ30,calc!$AH$31))+(4*COUNTIF(AJ30,calc!$AH$41))+(5*COUNTIF(AJ30,calc!$AH$51)))</f>
        <v>0</v>
      </c>
      <c r="DZ30" s="49">
        <f>IF($E$12="",0,(1*COUNTIF(AJ30,calc!$AH$12))+(2*COUNTIF(AJ30,calc!$AH$22))+(3*COUNTIF(AJ30,calc!$AH$32))+(4*COUNTIF(AJ30,calc!$AH$42))+(5*COUNTIF(AJ30,calc!$AH$52)))</f>
        <v>0</v>
      </c>
      <c r="EA30" s="49">
        <f>IF($E$13="",0,(1*COUNTIF(AJ30,calc!$AH$13))+(2*COUNTIF(AJ30,calc!$AH$23))+(3*COUNTIF(AJ30,calc!$AH$33))+(4*COUNTIF(AJ30,calc!$AH$43))+(5*COUNTIF(AJ30,calc!$AH$53)))</f>
        <v>0</v>
      </c>
      <c r="EB30" s="1"/>
      <c r="EC30" s="49">
        <f>IF($E$4="",0,(1*COUNTIF(AK30,calc!$AH$4))+(2*COUNTIF(AK30,calc!$AH$14))+(3*COUNTIF(AK30,calc!$AH$24))+(4*COUNTIF(AK30,calc!$AH$34))+(5*COUNTIF(AK30,calc!$AH$44)))</f>
        <v>0</v>
      </c>
      <c r="ED30" s="49">
        <f>IF($E$5="",0,(1*COUNTIF(AK30,calc!$AH$5))+(2*COUNTIF(AK30,calc!$AH$15))+(3*COUNTIF(AK30,calc!$AH$25))+(4*COUNTIF(AK30,calc!$AH$35))+(5*COUNTIF(AK30,calc!$AH$45)))</f>
        <v>0</v>
      </c>
      <c r="EE30" s="49">
        <f>IF($E$6="",0,(1*COUNTIF(AK30,calc!$AH$6))+(2*COUNTIF(AK30,calc!$AH$16))+(3*COUNTIF(AK30,calc!$AH$26))+(4*COUNTIF(AK30,calc!$AH$36))+(5*COUNTIF(AK30,calc!$AH$46)))</f>
        <v>0</v>
      </c>
      <c r="EF30" s="49">
        <f>IF($E$7="",0,(1*COUNTIF(AK30,calc!$AH$7))+(2*COUNTIF(AK30,calc!$AH$17))+(3*COUNTIF(AK30,calc!$AH$27))+(4*COUNTIF(AK30,calc!$AH$37))+(5*COUNTIF(AK30,calc!$AH$47)))</f>
        <v>0</v>
      </c>
      <c r="EG30" s="49">
        <f>IF($E$8="",0,(1*COUNTIF(AK30,calc!$AH$8))+(2*COUNTIF(AK30,calc!$AH$18))+(3*COUNTIF(AK30,calc!$AH$28))+(4*COUNTIF(AK30,calc!$AH$38))+(5*COUNTIF(AK30,calc!$AH$48)))</f>
        <v>0</v>
      </c>
      <c r="EH30" s="49">
        <f>IF($E$9="",0,(1*COUNTIF(AK30,calc!$AH$9))+(2*COUNTIF(AK30,calc!$AH$19))+(3*COUNTIF(AK30,calc!$AH$29))+(4*COUNTIF(AK30,calc!$AH$39))+(5*COUNTIF(AK30,calc!$AH$49)))</f>
        <v>0</v>
      </c>
      <c r="EI30" s="49">
        <f>IF($E$10="",0,(1*COUNTIF(AK30,calc!$AH$10))+(2*COUNTIF(AK30,calc!$AH$20))+(3*COUNTIF(AK30,calc!$AH$30))+(4*COUNTIF(AK30,calc!$AH$40))+(5*COUNTIF(AK30,calc!$AH$50)))</f>
        <v>0</v>
      </c>
      <c r="EJ30" s="49">
        <f>IF($E$11="",0,(1*COUNTIF(AK30,calc!$AH$11))+(2*COUNTIF(AK30,calc!$AH$21))+(3*COUNTIF(AK30,calc!$AH$31))+(4*COUNTIF(AK30,calc!$AH$41))+(5*COUNTIF(AK30,calc!$AH$51)))</f>
        <v>0</v>
      </c>
      <c r="EK30" s="49">
        <f>IF($E$12="",0,(1*COUNTIF(AK30,calc!$AH$12))+(2*COUNTIF(AK30,calc!$AH$22))+(3*COUNTIF(AK30,calc!$AH$32))+(4*COUNTIF(AK30,calc!$AH$42))+(5*COUNTIF(AK30,calc!$AH$52)))</f>
        <v>0</v>
      </c>
      <c r="EL30" s="49">
        <f>IF($E$13="",0,(1*COUNTIF(AK30,calc!$AH$13))+(2*COUNTIF(AK30,calc!$AH$23))+(3*COUNTIF(AK30,calc!$AH$33))+(4*COUNTIF(AK30,calc!$AH$43))+(5*COUNTIF(AK30,calc!$AH$53)))</f>
        <v>0</v>
      </c>
      <c r="EM30" s="1"/>
      <c r="EN30" s="49">
        <f>IF($E$4="",0,(1*COUNTIF(AL30,calc!$AH$4))+(2*COUNTIF(AL30,calc!$AH$14))+(3*COUNTIF(AL30,calc!$AH$24))+(4*COUNTIF(AL30,calc!$AH$34))+(5*COUNTIF(AL30,calc!$AH$44)))</f>
        <v>0</v>
      </c>
      <c r="EO30" s="49">
        <f>IF($E$5="",0,(1*COUNTIF(AL30,calc!$AH$5))+(2*COUNTIF(AL30,calc!$AH$15))+(3*COUNTIF(AL30,calc!$AH$25))+(4*COUNTIF(AL30,calc!$AH$35))+(5*COUNTIF(AL30,calc!$AH$45)))</f>
        <v>0</v>
      </c>
      <c r="EP30" s="49">
        <f>IF($E$6="",0,(1*COUNTIF(AL30,calc!$AH$6))+(2*COUNTIF(AL30,calc!$AH$16))+(3*COUNTIF(AL30,calc!$AH$26))+(4*COUNTIF(AL30,calc!$AH$36))+(5*COUNTIF(AL30,calc!$AH$46)))</f>
        <v>0</v>
      </c>
      <c r="EQ30" s="49">
        <f>IF($E$7="",0,(1*COUNTIF(AL30,calc!$AH$7))+(2*COUNTIF(AL30,calc!$AH$17))+(3*COUNTIF(AL30,calc!$AH$27))+(4*COUNTIF(AL30,calc!$AH$37))+(5*COUNTIF(AL30,calc!$AH$47)))</f>
        <v>0</v>
      </c>
      <c r="ER30" s="49">
        <f>IF($E$8="",0,(1*COUNTIF(AL30,calc!$AH$8))+(2*COUNTIF(AL30,calc!$AH$18))+(3*COUNTIF(AL30,calc!$AH$28))+(4*COUNTIF(AL30,calc!$AH$38))+(5*COUNTIF(AL30,calc!$AH$48)))</f>
        <v>0</v>
      </c>
      <c r="ES30" s="49">
        <f>IF($E$9="",0,(1*COUNTIF(AL30,calc!$AH$9))+(2*COUNTIF(AL30,calc!$AH$19))+(3*COUNTIF(AL30,calc!$AH$29))+(4*COUNTIF(AL30,calc!$AH$39))+(5*COUNTIF(AL30,calc!$AH$49)))</f>
        <v>0</v>
      </c>
      <c r="ET30" s="49">
        <f>IF($E$10="",0,(1*COUNTIF(AL30,calc!$AH$10))+(2*COUNTIF(AL30,calc!$AH$20))+(3*COUNTIF(AL30,calc!$AH$30))+(4*COUNTIF(AL30,calc!$AH$40))+(5*COUNTIF(AL30,calc!$AH$50)))</f>
        <v>0</v>
      </c>
      <c r="EU30" s="49">
        <f>IF($E$11="",0,(1*COUNTIF(AL30,calc!$AH$11))+(2*COUNTIF(AL30,calc!$AH$21))+(3*COUNTIF(AL30,calc!$AH$31))+(4*COUNTIF(AL30,calc!$AH$41))+(5*COUNTIF(AL30,calc!$AH$51)))</f>
        <v>0</v>
      </c>
      <c r="EV30" s="49">
        <f>IF($E$12="",0,(1*COUNTIF(AL30,calc!$AH$12))+(2*COUNTIF(AL30,calc!$AH$22))+(3*COUNTIF(AL30,calc!$AH$32))+(4*COUNTIF(AL30,calc!$AH$42))+(5*COUNTIF(AL30,calc!$AH$52)))</f>
        <v>0</v>
      </c>
      <c r="EW30" s="49">
        <f>IF($E$13="",0,(1*COUNTIF(AL30,calc!$AH$13))+(2*COUNTIF(AL30,calc!$AH$23))+(3*COUNTIF(AL30,calc!$AH$33))+(4*COUNTIF(AL30,calc!$AH$43))+(5*COUNTIF(AL30,calc!$AH$53)))</f>
        <v>0</v>
      </c>
      <c r="EX30" s="1"/>
      <c r="EY30" s="49">
        <f>IF($E$4="",0,(1*COUNTIF(AM30,calc!$AH$4))+(2*COUNTIF(AM30,calc!$AH$14))+(3*COUNTIF(AM30,calc!$AH$24))+(4*COUNTIF(AM30,calc!$AH$34))+(5*COUNTIF(AM30,calc!$AH$44)))</f>
        <v>0</v>
      </c>
      <c r="EZ30" s="49">
        <f>IF($E$5="",0,(1*COUNTIF(AM30,calc!$AH$5))+(2*COUNTIF(AM30,calc!$AH$15))+(3*COUNTIF(AM30,calc!$AH$25))+(4*COUNTIF(AM30,calc!$AH$35))+(5*COUNTIF(AM30,calc!$AH$45)))</f>
        <v>0</v>
      </c>
      <c r="FA30" s="49">
        <f>IF($E$6="",0,(1*COUNTIF(AM30,calc!$AH$6))+(2*COUNTIF(AM30,calc!$AH$16))+(3*COUNTIF(AM30,calc!$AH$26))+(4*COUNTIF(AM30,calc!$AH$36))+(5*COUNTIF(AM30,calc!$AH$46)))</f>
        <v>0</v>
      </c>
      <c r="FB30" s="49">
        <f>IF($E$7="",0,(1*COUNTIF(AM30,calc!$AH$7))+(2*COUNTIF(AM30,calc!$AH$17))+(3*COUNTIF(AM30,calc!$AH$27))+(4*COUNTIF(AM30,calc!$AH$37))+(5*COUNTIF(AM30,calc!$AH$47)))</f>
        <v>0</v>
      </c>
      <c r="FC30" s="49">
        <f>IF($E$8="",0,(1*COUNTIF(AM30,calc!$AH$8))+(2*COUNTIF(AM30,calc!$AH$18))+(3*COUNTIF(AM30,calc!$AH$28))+(4*COUNTIF(AM30,calc!$AH$38))+(5*COUNTIF(AM30,calc!$AH$48)))</f>
        <v>0</v>
      </c>
      <c r="FD30" s="49">
        <f>IF($E$9="",0,(1*COUNTIF(AM30,calc!$AH$9))+(2*COUNTIF(AM30,calc!$AH$19))+(3*COUNTIF(AM30,calc!$AH$29))+(4*COUNTIF(AM30,calc!$AH$39))+(5*COUNTIF(AM30,calc!$AH$49)))</f>
        <v>0</v>
      </c>
      <c r="FE30" s="49">
        <f>IF($E$10="",0,(1*COUNTIF(AM30,calc!$AH$10))+(2*COUNTIF(AM30,calc!$AH$20))+(3*COUNTIF(AM30,calc!$AH$30))+(4*COUNTIF(AM30,calc!$AH$40))+(5*COUNTIF(AM30,calc!$AH$50)))</f>
        <v>0</v>
      </c>
      <c r="FF30" s="49">
        <f>IF($E$11="",0,(1*COUNTIF(AM30,calc!$AH$11))+(2*COUNTIF(AM30,calc!$AH$21))+(3*COUNTIF(AM30,calc!$AH$31))+(4*COUNTIF(AM30,calc!$AH$41))+(5*COUNTIF(AM30,calc!$AH$51)))</f>
        <v>0</v>
      </c>
      <c r="FG30" s="49">
        <f>IF($E$12="",0,(1*COUNTIF(AM30,calc!$AH$12))+(2*COUNTIF(AM30,calc!$AH$22))+(3*COUNTIF(AM30,calc!$AH$32))+(4*COUNTIF(AM30,calc!$AH$42))+(5*COUNTIF(AM30,calc!$AH$52)))</f>
        <v>0</v>
      </c>
      <c r="FH30" s="49">
        <f>IF($E$13="",0,(1*COUNTIF(AM30,calc!$AH$13))+(2*COUNTIF(AM30,calc!$AH$23))+(3*COUNTIF(AM30,calc!$AH$33))+(4*COUNTIF(AM30,calc!$AH$43))+(5*COUNTIF(AM30,calc!$AH$53)))</f>
        <v>0</v>
      </c>
      <c r="FI30" s="1"/>
      <c r="FJ30" s="49">
        <f>IF($E$4="",0,(1*COUNTIF(AN30,calc!$AH$4))+(2*COUNTIF(AN30,calc!$AH$14))+(3*COUNTIF(AN30,calc!$AH$24))+(4*COUNTIF(AN30,calc!$AH$34))+(5*COUNTIF(AN30,calc!$AH$44)))</f>
        <v>0</v>
      </c>
      <c r="FK30" s="49">
        <f>IF($E$5="",0,(1*COUNTIF(AN30,calc!$AH$5))+(2*COUNTIF(AN30,calc!$AH$15))+(3*COUNTIF(AN30,calc!$AH$25))+(4*COUNTIF(AN30,calc!$AH$35))+(5*COUNTIF(AN30,calc!$AH$45)))</f>
        <v>0</v>
      </c>
      <c r="FL30" s="49">
        <f>IF($E$6="",0,(1*COUNTIF(AN30,calc!$AH$6))+(2*COUNTIF(AN30,calc!$AH$16))+(3*COUNTIF(AN30,calc!$AH$26))+(4*COUNTIF(AN30,calc!$AH$36))+(5*COUNTIF(AN30,calc!$AH$46)))</f>
        <v>0</v>
      </c>
      <c r="FM30" s="49">
        <f>IF($E$7="",0,(1*COUNTIF(AN30,calc!$AH$7))+(2*COUNTIF(AN30,calc!$AH$17))+(3*COUNTIF(AN30,calc!$AH$27))+(4*COUNTIF(AN30,calc!$AH$37))+(5*COUNTIF(AN30,calc!$AH$47)))</f>
        <v>0</v>
      </c>
      <c r="FN30" s="49">
        <f>IF($E$8="",0,(1*COUNTIF(AN30,calc!$AH$8))+(2*COUNTIF(AN30,calc!$AH$18))+(3*COUNTIF(AN30,calc!$AH$28))+(4*COUNTIF(AN30,calc!$AH$38))+(5*COUNTIF(AN30,calc!$AH$48)))</f>
        <v>0</v>
      </c>
      <c r="FO30" s="49">
        <f>IF($E$9="",0,(1*COUNTIF(AN30,calc!$AH$9))+(2*COUNTIF(AN30,calc!$AH$19))+(3*COUNTIF(AN30,calc!$AH$29))+(4*COUNTIF(AN30,calc!$AH$39))+(5*COUNTIF(AN30,calc!$AH$49)))</f>
        <v>0</v>
      </c>
      <c r="FP30" s="49">
        <f>IF($E$10="",0,(1*COUNTIF(AN30,calc!$AH$10))+(2*COUNTIF(AN30,calc!$AH$20))+(3*COUNTIF(AN30,calc!$AH$30))+(4*COUNTIF(AN30,calc!$AH$40))+(5*COUNTIF(AN30,calc!$AH$50)))</f>
        <v>0</v>
      </c>
      <c r="FQ30" s="49">
        <f>IF($E$11="",0,(1*COUNTIF(AN30,calc!$AH$11))+(2*COUNTIF(AN30,calc!$AH$21))+(3*COUNTIF(AN30,calc!$AH$31))+(4*COUNTIF(AN30,calc!$AH$41))+(5*COUNTIF(AN30,calc!$AH$51)))</f>
        <v>0</v>
      </c>
      <c r="FR30" s="49">
        <f>IF($E$12="",0,(1*COUNTIF(AN30,calc!$AH$12))+(2*COUNTIF(AN30,calc!$AH$22))+(3*COUNTIF(AN30,calc!$AH$32))+(4*COUNTIF(AN30,calc!$AH$42))+(5*COUNTIF(AN30,calc!$AH$52)))</f>
        <v>0</v>
      </c>
      <c r="FS30" s="49">
        <f>IF($E$13="",0,(1*COUNTIF(AN30,calc!$AH$13))+(2*COUNTIF(AN30,calc!$AH$23))+(3*COUNTIF(AN30,calc!$AH$33))+(4*COUNTIF(AN30,calc!$AH$43))+(5*COUNTIF(AN30,calc!$AH$53)))</f>
        <v>0</v>
      </c>
      <c r="FT30" s="1"/>
      <c r="FU30" s="49">
        <f>IF($E$4="",0,(1*COUNTIF(AO30,calc!$AH$4))+(2*COUNTIF(AO30,calc!$AH$14))+(3*COUNTIF(AO30,calc!$AH$24))+(4*COUNTIF(AO30,calc!$AH$34))+(5*COUNTIF(AO30,calc!$AH$44)))</f>
        <v>0</v>
      </c>
      <c r="FV30" s="49">
        <f>IF($E$5="",0,(1*COUNTIF(AO30,calc!$AH$5))+(2*COUNTIF(AO30,calc!$AH$15))+(3*COUNTIF(AO30,calc!$AH$25))+(4*COUNTIF(AO30,calc!$AH$35))+(5*COUNTIF(AO30,calc!$AH$45)))</f>
        <v>0</v>
      </c>
      <c r="FW30" s="49">
        <f>IF($E$6="",0,(1*COUNTIF(AO30,calc!$AH$6))+(2*COUNTIF(AO30,calc!$AH$16))+(3*COUNTIF(AO30,calc!$AH$26))+(4*COUNTIF(AO30,calc!$AH$36))+(5*COUNTIF(AO30,calc!$AH$46)))</f>
        <v>0</v>
      </c>
      <c r="FX30" s="49">
        <f>IF($E$7="",0,(1*COUNTIF(AO30,calc!$AH$7))+(2*COUNTIF(AO30,calc!$AH$17))+(3*COUNTIF(AO30,calc!$AH$27))+(4*COUNTIF(AO30,calc!$AH$37))+(5*COUNTIF(AO30,calc!$AH$47)))</f>
        <v>0</v>
      </c>
      <c r="FY30" s="49">
        <f>IF($E$8="",0,(1*COUNTIF(AO30,calc!$AH$8))+(2*COUNTIF(AO30,calc!$AH$18))+(3*COUNTIF(AO30,calc!$AH$28))+(4*COUNTIF(AO30,calc!$AH$38))+(5*COUNTIF(AO30,calc!$AH$48)))</f>
        <v>0</v>
      </c>
      <c r="FZ30" s="49">
        <f>IF($E$9="",0,(1*COUNTIF(AO30,calc!$AH$9))+(2*COUNTIF(AO30,calc!$AH$19))+(3*COUNTIF(AO30,calc!$AH$29))+(4*COUNTIF(AO30,calc!$AH$39))+(5*COUNTIF(AO30,calc!$AH$49)))</f>
        <v>0</v>
      </c>
      <c r="GA30" s="49">
        <f>IF($E$10="",0,(1*COUNTIF(AO30,calc!$AH$10))+(2*COUNTIF(AO30,calc!$AH$20))+(3*COUNTIF(AO30,calc!$AH$30))+(4*COUNTIF(AO30,calc!$AH$40))+(5*COUNTIF(AO30,calc!$AH$50)))</f>
        <v>0</v>
      </c>
      <c r="GB30" s="49">
        <f>IF($E$11="",0,(1*COUNTIF(AO30,calc!$AH$11))+(2*COUNTIF(AO30,calc!$AH$21))+(3*COUNTIF(AO30,calc!$AH$31))+(4*COUNTIF(AO30,calc!$AH$41))+(5*COUNTIF(AO30,calc!$AH$51)))</f>
        <v>0</v>
      </c>
      <c r="GC30" s="49">
        <f>IF($E$12="",0,(1*COUNTIF(AO30,calc!$AH$12))+(2*COUNTIF(AO30,calc!$AH$22))+(3*COUNTIF(AO30,calc!$AH$32))+(4*COUNTIF(AO30,calc!$AH$42))+(5*COUNTIF(AO30,calc!$AH$52)))</f>
        <v>0</v>
      </c>
      <c r="GD30" s="49">
        <f>IF($E$13="",0,(1*COUNTIF(AO30,calc!$AH$13))+(2*COUNTIF(AO30,calc!$AH$23))+(3*COUNTIF(AO30,calc!$AH$33))+(4*COUNTIF(AO30,calc!$AH$43))+(5*COUNTIF(AO30,calc!$AH$53)))</f>
        <v>0</v>
      </c>
      <c r="GE30" s="1"/>
      <c r="GF30" s="49">
        <f>IF($E$4="",0,(1*COUNTIF(AP30,calc!$AH$4))+(2*COUNTIF(AP30,calc!$AH$14))+(3*COUNTIF(AP30,calc!$AH$24))+(4*COUNTIF(AP30,calc!$AH$34))+(5*COUNTIF(AP30,calc!$AH$44)))</f>
        <v>0</v>
      </c>
      <c r="GG30" s="49">
        <f>IF($E$5="",0,(1*COUNTIF(AP30,calc!$AH$5))+(2*COUNTIF(AP30,calc!$AH$15))+(3*COUNTIF(AP30,calc!$AH$25))+(4*COUNTIF(AP30,calc!$AH$35))+(5*COUNTIF(AP30,calc!$AH$45)))</f>
        <v>0</v>
      </c>
      <c r="GH30" s="49">
        <f>IF($E$6="",0,(1*COUNTIF(AP30,calc!$AH$6))+(2*COUNTIF(AP30,calc!$AH$16))+(3*COUNTIF(AP30,calc!$AH$26))+(4*COUNTIF(AP30,calc!$AH$36))+(5*COUNTIF(AP30,calc!$AH$46)))</f>
        <v>0</v>
      </c>
      <c r="GI30" s="49">
        <f>IF($E$7="",0,(1*COUNTIF(AP30,calc!$AH$7))+(2*COUNTIF(AP30,calc!$AH$17))+(3*COUNTIF(AP30,calc!$AH$27))+(4*COUNTIF(AP30,calc!$AH$37))+(5*COUNTIF(AP30,calc!$AH$47)))</f>
        <v>0</v>
      </c>
      <c r="GJ30" s="49">
        <f>IF($E$8="",0,(1*COUNTIF(AP30,calc!$AH$8))+(2*COUNTIF(AP30,calc!$AH$18))+(3*COUNTIF(AP30,calc!$AH$28))+(4*COUNTIF(AP30,calc!$AH$38))+(5*COUNTIF(AP30,calc!$AH$48)))</f>
        <v>0</v>
      </c>
      <c r="GK30" s="49">
        <f>IF($E$9="",0,(1*COUNTIF(AP30,calc!$AH$9))+(2*COUNTIF(AP30,calc!$AH$19))+(3*COUNTIF(AP30,calc!$AH$29))+(4*COUNTIF(AP30,calc!$AH$39))+(5*COUNTIF(AP30,calc!$AH$49)))</f>
        <v>0</v>
      </c>
      <c r="GL30" s="49">
        <f>IF($E$10="",0,(1*COUNTIF(AP30,calc!$AH$10))+(2*COUNTIF(AP30,calc!$AH$20))+(3*COUNTIF(AP30,calc!$AH$30))+(4*COUNTIF(AP30,calc!$AH$40))+(5*COUNTIF(AP30,calc!$AH$50)))</f>
        <v>0</v>
      </c>
      <c r="GM30" s="49">
        <f>IF($E$11="",0,(1*COUNTIF(AP30,calc!$AH$11))+(2*COUNTIF(AP30,calc!$AH$21))+(3*COUNTIF(AP30,calc!$AH$31))+(4*COUNTIF(AP30,calc!$AH$41))+(5*COUNTIF(AP30,calc!$AH$51)))</f>
        <v>0</v>
      </c>
      <c r="GN30" s="49">
        <f>IF($E$12="",0,(1*COUNTIF(AP30,calc!$AH$12))+(2*COUNTIF(AP30,calc!$AH$22))+(3*COUNTIF(AP30,calc!$AH$32))+(4*COUNTIF(AP30,calc!$AH$42))+(5*COUNTIF(AP30,calc!$AH$52)))</f>
        <v>0</v>
      </c>
      <c r="GO30" s="49">
        <f>IF($E$13="",0,(1*COUNTIF(AP30,calc!$AH$13))+(2*COUNTIF(AP30,calc!$AH$23))+(3*COUNTIF(AP30,calc!$AH$33))+(4*COUNTIF(AP30,calc!$AH$43))+(5*COUNTIF(AP30,calc!$AH$53)))</f>
        <v>0</v>
      </c>
      <c r="GP30" s="1"/>
      <c r="GQ30" s="49">
        <f>IF($E$4="",0,(1*COUNTIF(AQ30,calc!$AH$4))+(2*COUNTIF(AQ30,calc!$AH$14))+(3*COUNTIF(AQ30,calc!$AH$24))+(4*COUNTIF(AQ30,calc!$AH$34))+(5*COUNTIF(AQ30,calc!$AH$44)))</f>
        <v>0</v>
      </c>
      <c r="GR30" s="49">
        <f>IF($E$5="",0,(1*COUNTIF(AQ30,calc!$AH$5))+(2*COUNTIF(AQ30,calc!$AH$15))+(3*COUNTIF(AQ30,calc!$AH$25))+(4*COUNTIF(AQ30,calc!$AH$35))+(5*COUNTIF(AQ30,calc!$AH$45)))</f>
        <v>0</v>
      </c>
      <c r="GS30" s="49">
        <f>IF($E$6="",0,(1*COUNTIF(AQ30,calc!$AH$6))+(2*COUNTIF(AQ30,calc!$AH$16))+(3*COUNTIF(AQ30,calc!$AH$26))+(4*COUNTIF(AQ30,calc!$AH$36))+(5*COUNTIF(AQ30,calc!$AH$46)))</f>
        <v>0</v>
      </c>
      <c r="GT30" s="49">
        <f>IF($E$7="",0,(1*COUNTIF(AQ30,calc!$AH$7))+(2*COUNTIF(AQ30,calc!$AH$17))+(3*COUNTIF(AQ30,calc!$AH$27))+(4*COUNTIF(AQ30,calc!$AH$37))+(5*COUNTIF(AQ30,calc!$AH$47)))</f>
        <v>0</v>
      </c>
      <c r="GU30" s="49">
        <f>IF($E$8="",0,(1*COUNTIF(AQ30,calc!$AH$8))+(2*COUNTIF(AQ30,calc!$AH$18))+(3*COUNTIF(AQ30,calc!$AH$28))+(4*COUNTIF(AQ30,calc!$AH$38))+(5*COUNTIF(AQ30,calc!$AH$48)))</f>
        <v>0</v>
      </c>
      <c r="GV30" s="49">
        <f>IF($E$9="",0,(1*COUNTIF(AQ30,calc!$AH$9))+(2*COUNTIF(AQ30,calc!$AH$19))+(3*COUNTIF(AQ30,calc!$AH$29))+(4*COUNTIF(AQ30,calc!$AH$39))+(5*COUNTIF(AQ30,calc!$AH$49)))</f>
        <v>0</v>
      </c>
      <c r="GW30" s="49">
        <f>IF($E$10="",0,(1*COUNTIF(AQ30,calc!$AH$10))+(2*COUNTIF(AQ30,calc!$AH$20))+(3*COUNTIF(AQ30,calc!$AH$30))+(4*COUNTIF(AQ30,calc!$AH$40))+(5*COUNTIF(AQ30,calc!$AH$50)))</f>
        <v>0</v>
      </c>
      <c r="GX30" s="49">
        <f>IF($E$11="",0,(1*COUNTIF(AQ30,calc!$AH$11))+(2*COUNTIF(AQ30,calc!$AH$21))+(3*COUNTIF(AQ30,calc!$AH$31))+(4*COUNTIF(AQ30,calc!$AH$41))+(5*COUNTIF(AQ30,calc!$AH$51)))</f>
        <v>0</v>
      </c>
      <c r="GY30" s="49">
        <f>IF($E$12="",0,(1*COUNTIF(AQ30,calc!$AH$12))+(2*COUNTIF(AQ30,calc!$AH$22))+(3*COUNTIF(AQ30,calc!$AH$32))+(4*COUNTIF(AQ30,calc!$AH$42))+(5*COUNTIF(AQ30,calc!$AH$52)))</f>
        <v>0</v>
      </c>
      <c r="GZ30" s="49">
        <f>IF($E$13="",0,(1*COUNTIF(AQ30,calc!$AH$13))+(2*COUNTIF(AQ30,calc!$AH$23))+(3*COUNTIF(AQ30,calc!$AH$33))+(4*COUNTIF(AQ30,calc!$AH$43))+(5*COUNTIF(AQ30,calc!$AH$53)))</f>
        <v>0</v>
      </c>
      <c r="HA30" s="1"/>
      <c r="HB30" s="49">
        <f>IF($E$4="",0,(1*COUNTIF(AR30,calc!$AH$4))+(2*COUNTIF(AR30,calc!$AH$14))+(3*COUNTIF(AR30,calc!$AH$24))+(4*COUNTIF(AR30,calc!$AH$34))+(5*COUNTIF(AR30,calc!$AH$44)))</f>
        <v>0</v>
      </c>
      <c r="HC30" s="49">
        <f>IF($E$5="",0,(1*COUNTIF(AR30,calc!$AH$5))+(2*COUNTIF(AR30,calc!$AH$15))+(3*COUNTIF(AR30,calc!$AH$25))+(4*COUNTIF(AR30,calc!$AH$35))+(5*COUNTIF(AR30,calc!$AH$45)))</f>
        <v>0</v>
      </c>
      <c r="HD30" s="49">
        <f>IF($E$6="",0,(1*COUNTIF(AR30,calc!$AH$6))+(2*COUNTIF(AR30,calc!$AH$16))+(3*COUNTIF(AR30,calc!$AH$26))+(4*COUNTIF(AR30,calc!$AH$36))+(5*COUNTIF(AR30,calc!$AH$46)))</f>
        <v>0</v>
      </c>
      <c r="HE30" s="49">
        <f>IF($E$7="",0,(1*COUNTIF(AR30,calc!$AH$7))+(2*COUNTIF(AR30,calc!$AH$17))+(3*COUNTIF(AR30,calc!$AH$27))+(4*COUNTIF(AR30,calc!$AH$37))+(5*COUNTIF(AR30,calc!$AH$47)))</f>
        <v>0</v>
      </c>
      <c r="HF30" s="49">
        <f>IF($E$8="",0,(1*COUNTIF(AR30,calc!$AH$8))+(2*COUNTIF(AR30,calc!$AH$18))+(3*COUNTIF(AR30,calc!$AH$28))+(4*COUNTIF(AR30,calc!$AH$38))+(5*COUNTIF(AR30,calc!$AH$48)))</f>
        <v>0</v>
      </c>
      <c r="HG30" s="49">
        <f>IF($E$9="",0,(1*COUNTIF(AR30,calc!$AH$9))+(2*COUNTIF(AR30,calc!$AH$19))+(3*COUNTIF(AR30,calc!$AH$29))+(4*COUNTIF(AR30,calc!$AH$39))+(5*COUNTIF(AR30,calc!$AH$49)))</f>
        <v>0</v>
      </c>
      <c r="HH30" s="49">
        <f>IF($E$10="",0,(1*COUNTIF(AR30,calc!$AH$10))+(2*COUNTIF(AR30,calc!$AH$20))+(3*COUNTIF(AR30,calc!$AH$30))+(4*COUNTIF(AR30,calc!$AH$40))+(5*COUNTIF(AR30,calc!$AH$50)))</f>
        <v>0</v>
      </c>
      <c r="HI30" s="49">
        <f>IF($E$11="",0,(1*COUNTIF(AR30,calc!$AH$11))+(2*COUNTIF(AR30,calc!$AH$21))+(3*COUNTIF(AR30,calc!$AH$31))+(4*COUNTIF(AR30,calc!$AH$41))+(5*COUNTIF(AR30,calc!$AH$51)))</f>
        <v>0</v>
      </c>
      <c r="HJ30" s="49">
        <f>IF($E$12="",0,(1*COUNTIF(AR30,calc!$AH$12))+(2*COUNTIF(AR30,calc!$AH$22))+(3*COUNTIF(AR30,calc!$AH$32))+(4*COUNTIF(AR30,calc!$AH$42))+(5*COUNTIF(AR30,calc!$AH$52)))</f>
        <v>0</v>
      </c>
      <c r="HK30" s="49">
        <f>IF($E$13="",0,(1*COUNTIF(AR30,calc!$AH$13))+(2*COUNTIF(AR30,calc!$AH$23))+(3*COUNTIF(AR30,calc!$AH$33))+(4*COUNTIF(AR30,calc!$AH$43))+(5*COUNTIF(AR30,calc!$AH$53)))</f>
        <v>0</v>
      </c>
      <c r="HL30" s="1"/>
      <c r="HM30" s="49">
        <f>IF($E$4="",0,(1*COUNTIF(AS30,calc!$AH$4))+(2*COUNTIF(AS30,calc!$AH$14))+(3*COUNTIF(AS30,calc!$AH$24))+(4*COUNTIF(AS30,calc!$AH$34))+(5*COUNTIF(AS30,calc!$AH$44)))</f>
        <v>0</v>
      </c>
      <c r="HN30" s="49">
        <f>IF($E$5="",0,(1*COUNTIF(AS30,calc!$AH$5))+(2*COUNTIF(AS30,calc!$AH$15))+(3*COUNTIF(AS30,calc!$AH$25))+(4*COUNTIF(AS30,calc!$AH$35))+(5*COUNTIF(AS30,calc!$AH$45)))</f>
        <v>0</v>
      </c>
      <c r="HO30" s="49">
        <f>IF($E$6="",0,(1*COUNTIF(AS30,calc!$AH$6))+(2*COUNTIF(AS30,calc!$AH$16))+(3*COUNTIF(AS30,calc!$AH$26))+(4*COUNTIF(AS30,calc!$AH$36))+(5*COUNTIF(AS30,calc!$AH$46)))</f>
        <v>0</v>
      </c>
      <c r="HP30" s="49">
        <f>IF($E$7="",0,(1*COUNTIF(AS30,calc!$AH$7))+(2*COUNTIF(AS30,calc!$AH$17))+(3*COUNTIF(AS30,calc!$AH$27))+(4*COUNTIF(AS30,calc!$AH$37))+(5*COUNTIF(AS30,calc!$AH$47)))</f>
        <v>0</v>
      </c>
      <c r="HQ30" s="49">
        <f>IF($E$8="",0,(1*COUNTIF(AS30,calc!$AH$8))+(2*COUNTIF(AS30,calc!$AH$18))+(3*COUNTIF(AS30,calc!$AH$28))+(4*COUNTIF(AS30,calc!$AH$38))+(5*COUNTIF(AS30,calc!$AH$48)))</f>
        <v>0</v>
      </c>
      <c r="HR30" s="49">
        <f>IF($E$9="",0,(1*COUNTIF(AS30,calc!$AH$9))+(2*COUNTIF(AS30,calc!$AH$19))+(3*COUNTIF(AS30,calc!$AH$29))+(4*COUNTIF(AS30,calc!$AH$39))+(5*COUNTIF(AS30,calc!$AH$49)))</f>
        <v>0</v>
      </c>
      <c r="HS30" s="49">
        <f>IF($E$10="",0,(1*COUNTIF(AS30,calc!$AH$10))+(2*COUNTIF(AS30,calc!$AH$20))+(3*COUNTIF(AS30,calc!$AH$30))+(4*COUNTIF(AS30,calc!$AH$40))+(5*COUNTIF(AS30,calc!$AH$50)))</f>
        <v>0</v>
      </c>
      <c r="HT30" s="49">
        <f>IF($E$11="",0,(1*COUNTIF(AS30,calc!$AH$11))+(2*COUNTIF(AS30,calc!$AH$21))+(3*COUNTIF(AS30,calc!$AH$31))+(4*COUNTIF(AS30,calc!$AH$41))+(5*COUNTIF(AS30,calc!$AH$51)))</f>
        <v>0</v>
      </c>
      <c r="HU30" s="49">
        <f>IF($E$12="",0,(1*COUNTIF(AS30,calc!$AH$12))+(2*COUNTIF(AS30,calc!$AH$22))+(3*COUNTIF(AS30,calc!$AH$32))+(4*COUNTIF(AS30,calc!$AH$42))+(5*COUNTIF(AS30,calc!$AH$52)))</f>
        <v>0</v>
      </c>
      <c r="HV30" s="49">
        <f>IF($E$13="",0,(1*COUNTIF(AS30,calc!$AH$13))+(2*COUNTIF(AS30,calc!$AH$23))+(3*COUNTIF(AS30,calc!$AH$33))+(4*COUNTIF(AS30,calc!$AH$43))+(5*COUNTIF(AS30,calc!$AH$53)))</f>
        <v>0</v>
      </c>
      <c r="HW30" s="1"/>
      <c r="HX30" s="49">
        <f>IF($E$4="",0,(1*COUNTIF(AT30,calc!$AH$4))+(2*COUNTIF(AT30,calc!$AH$14))+(3*COUNTIF(AT30,calc!$AH$24))+(4*COUNTIF(AT30,calc!$AH$34))+(5*COUNTIF(AT30,calc!$AH$44)))</f>
        <v>0</v>
      </c>
      <c r="HY30" s="49">
        <f>IF($E$5="",0,(1*COUNTIF(AT30,calc!$AH$5))+(2*COUNTIF(AT30,calc!$AH$15))+(3*COUNTIF(AT30,calc!$AH$25))+(4*COUNTIF(AT30,calc!$AH$35))+(5*COUNTIF(AT30,calc!$AH$45)))</f>
        <v>0</v>
      </c>
      <c r="HZ30" s="49">
        <f>IF($E$6="",0,(1*COUNTIF(AT30,calc!$AH$6))+(2*COUNTIF(AT30,calc!$AH$16))+(3*COUNTIF(AT30,calc!$AH$26))+(4*COUNTIF(AT30,calc!$AH$36))+(5*COUNTIF(AT30,calc!$AH$46)))</f>
        <v>0</v>
      </c>
      <c r="IA30" s="49">
        <f>IF($E$7="",0,(1*COUNTIF(AT30,calc!$AH$7))+(2*COUNTIF(AT30,calc!$AH$17))+(3*COUNTIF(AT30,calc!$AH$27))+(4*COUNTIF(AT30,calc!$AH$37))+(5*COUNTIF(AT30,calc!$AH$47)))</f>
        <v>0</v>
      </c>
      <c r="IB30" s="49">
        <f>IF($E$7="",0,(1*COUNTIF(AT30,calc!$AH$8))+(2*COUNTIF(AT30,calc!$AH$18))+(3*COUNTIF(AT30,calc!$AH$28))+(4*COUNTIF(AT30,calc!$AH$38))+(5*COUNTIF(AT30,calc!$AH$48)))</f>
        <v>0</v>
      </c>
      <c r="IC30" s="49">
        <f>IF($E$9="",0,(1*COUNTIF(AT30,calc!$AH$9))+(2*COUNTIF(AT30,calc!$AH$19))+(3*COUNTIF(AT30,calc!$AH$29))+(4*COUNTIF(AT30,calc!$AH$39))+(5*COUNTIF(AT30,calc!$AH$49)))</f>
        <v>0</v>
      </c>
      <c r="ID30" s="49">
        <f>IF($E$10="",0,(1*COUNTIF(AT30,calc!$AH$10))+(2*COUNTIF(AT30,calc!$AH$20))+(3*COUNTIF(AT30,calc!$AH$30))+(4*COUNTIF(AT30,calc!$AH$40))+(5*COUNTIF(AT30,calc!$AH$50)))</f>
        <v>0</v>
      </c>
      <c r="IE30" s="49">
        <f>IF($E$11="",0,(1*COUNTIF(AT30,calc!$AH$11))+(2*COUNTIF(AT30,calc!$AH$21))+(3*COUNTIF(AT30,calc!$AH$31))+(4*COUNTIF(AT30,calc!$AH$41))+(5*COUNTIF(AT30,calc!$AH$51)))</f>
        <v>0</v>
      </c>
      <c r="IF30" s="49">
        <f>IF($E$12="",0,(1*COUNTIF(AT30,calc!$AH$12))+(2*COUNTIF(AT30,calc!$AH$22))+(3*COUNTIF(AT30,calc!$AH$32))+(4*COUNTIF(AT30,calc!$AH$42))+(5*COUNTIF(AT30,calc!$AH$52)))</f>
        <v>0</v>
      </c>
      <c r="IG30" s="49">
        <f>IF($E$13="",0,(1*COUNTIF(AT30,calc!$AH$13))+(2*COUNTIF(AT30,calc!$AH$23))+(3*COUNTIF(AT30,calc!$AH$33))+(4*COUNTIF(AT30,calc!$AH$43))+(5*COUNTIF(AT30,calc!$AH$53)))</f>
        <v>0</v>
      </c>
      <c r="IH30" s="1"/>
      <c r="II30" s="49">
        <f>IF($E$4="",0,(1*COUNTIF(AU30,calc!$AH$4))+(2*COUNTIF(AU30,calc!$AH$14))+(3*COUNTIF(AU30,calc!$AH$24))+(4*COUNTIF(AU30,calc!$AH$34))+(5*COUNTIF(AU30,calc!$AH$44)))</f>
        <v>0</v>
      </c>
      <c r="IJ30" s="49">
        <f>IF($E$5="",0,(1*COUNTIF(AU30,calc!$AH$5))+(2*COUNTIF(AU30,calc!$AH$15))+(3*COUNTIF(AU30,calc!$AH$25))+(4*COUNTIF(AU30,calc!$AH$35))+(5*COUNTIF(AU30,calc!$AH$45)))</f>
        <v>0</v>
      </c>
      <c r="IK30" s="49">
        <f>IF($E$6="",0,(1*COUNTIF(AU30,calc!$AH$6))+(2*COUNTIF(AU30,calc!$AH$16))+(3*COUNTIF(AU30,calc!$AH$26))+(4*COUNTIF(AU30,calc!$AH$36))+(5*COUNTIF(AU30,calc!$AH$46)))</f>
        <v>0</v>
      </c>
      <c r="IL30" s="49">
        <f>IF($E$7="",0,(1*COUNTIF(AU30,calc!$AH$7))+(2*COUNTIF(AU30,calc!$AH$17))+(3*COUNTIF(AU30,calc!$AH$27))+(4*COUNTIF(AU30,calc!$AH$37))+(5*COUNTIF(AU30,calc!$AH$47)))</f>
        <v>0</v>
      </c>
      <c r="IM30" s="49">
        <f>IF($E$8="",0,(1*COUNTIF(AU30,calc!$AH$8))+(2*COUNTIF(AU30,calc!$AH$18))+(3*COUNTIF(AU30,calc!$AH$28))+(4*COUNTIF(AU30,calc!$AH$38))+(5*COUNTIF(AU30,calc!$AH$48)))</f>
        <v>0</v>
      </c>
      <c r="IN30" s="49">
        <f>IF($E$9="",0,(1*COUNTIF(AU30,calc!$AH$9))+(2*COUNTIF(AU30,calc!$AH$19))+(3*COUNTIF(AU30,calc!$AH$29))+(4*COUNTIF(AU30,calc!$AH$39))+(5*COUNTIF(AU30,calc!$AH$49)))</f>
        <v>0</v>
      </c>
      <c r="IO30" s="49">
        <f>IF($E$10="",0,(1*COUNTIF(AU30,calc!$AH$10))+(2*COUNTIF(AU30,calc!$AH$20))+(3*COUNTIF(AU30,calc!$AH$30))+(4*COUNTIF(AU30,calc!$AH$40))+(5*COUNTIF(AU30,calc!$AH$50)))</f>
        <v>0</v>
      </c>
      <c r="IP30" s="49">
        <f>IF($E$11="",0,(1*COUNTIF(AU30,calc!$AH$11))+(2*COUNTIF(AU30,calc!$AH$21))+(3*COUNTIF(AU30,calc!$AH$31))+(4*COUNTIF(AU30,calc!$AH$41))+(5*COUNTIF(AU30,calc!$AH$51)))</f>
        <v>0</v>
      </c>
      <c r="IQ30" s="49">
        <f>IF($E$12="",0,(1*COUNTIF(AU30,calc!$AH$12))+(2*COUNTIF(AU30,calc!$AH$22))+(3*COUNTIF(AU30,calc!$AH$32))+(4*COUNTIF(AU30,calc!$AH$42))+(5*COUNTIF(AU30,calc!$AH$52)))</f>
        <v>0</v>
      </c>
      <c r="IR30" s="49">
        <f>IF($E$13="",0,(1*COUNTIF(AU30,calc!$AH$13))+(2*COUNTIF(AU30,calc!$AH$23))+(3*COUNTIF(AU30,calc!$AH$33))+(4*COUNTIF(AU30,calc!$AH$43))+(5*COUNTIF(AU30,calc!$AH$53)))</f>
        <v>0</v>
      </c>
      <c r="IS30" s="1"/>
      <c r="IT30" s="49">
        <f>IF($E$4="",0,(1*COUNTIF(AV30,calc!$AH$4))+(2*COUNTIF(AV30,calc!$AH$14))+(3*COUNTIF(AV30,calc!$AH$24))+(4*COUNTIF(AV30,calc!$AH$34))+(5*COUNTIF(AV30,calc!$AH$44)))</f>
        <v>0</v>
      </c>
      <c r="IU30" s="49">
        <f>IF($E$5="",0,(1*COUNTIF(AV30,calc!$AH$5))+(2*COUNTIF(AV30,calc!$AH$15))+(3*COUNTIF(AV30,calc!$AH$25))+(4*COUNTIF(AV30,calc!$AH$35))+(5*COUNTIF(AV30,calc!$AH$45)))</f>
        <v>0</v>
      </c>
      <c r="IV30" s="49">
        <f>IF($E$6="",0,(1*COUNTIF(AV30,calc!$AH$6))+(2*COUNTIF(AV30,calc!$AH$16))+(3*COUNTIF(AV30,calc!$AH$26))+(4*COUNTIF(AV30,calc!$AH$36))+(5*COUNTIF(AV30,calc!$AH$46)))</f>
        <v>0</v>
      </c>
      <c r="IW30" s="49">
        <f>IF($E$7="",0,(1*COUNTIF(AV30,calc!$AH$7))+(2*COUNTIF(AV30,calc!$AH$17))+(3*COUNTIF(AV30,calc!$AH$27))+(4*COUNTIF(AV30,calc!$AH$37))+(5*COUNTIF(AV30,calc!$AH$47)))</f>
        <v>0</v>
      </c>
      <c r="IX30" s="49">
        <f>IF($E$8="",0,(1*COUNTIF(AV30,calc!$AH$8))+(2*COUNTIF(AV30,calc!$AH$18))+(3*COUNTIF(AV30,calc!$AH$28))+(4*COUNTIF(AV30,calc!$AH$38))+(5*COUNTIF(AV30,calc!$AH$48)))</f>
        <v>0</v>
      </c>
      <c r="IY30" s="49">
        <f>IF($E$9="",0,(1*COUNTIF(AV30,calc!$AH$9))+(2*COUNTIF(AV30,calc!$AH$19))+(3*COUNTIF(AV30,calc!$AH$29))+(4*COUNTIF(AV30,calc!$AH$39))+(5*COUNTIF(AV30,calc!$AH$49)))</f>
        <v>0</v>
      </c>
      <c r="IZ30" s="49">
        <f>IF($E$10="",0,(1*COUNTIF(AV30,calc!$AH$10))+(2*COUNTIF(AV30,calc!$AH$20))+(3*COUNTIF(AV30,calc!$AH$30))+(4*COUNTIF(AV30,calc!$AH$40))+(5*COUNTIF(AV30,calc!$AH$50)))</f>
        <v>0</v>
      </c>
      <c r="JA30" s="49">
        <f>IF($E$11="",0,(1*COUNTIF(AV30,calc!$AH$11))+(2*COUNTIF(AV30,calc!$AH$21))+(3*COUNTIF(AV30,calc!$AH$31))+(4*COUNTIF(AV30,calc!$AH$41))+(5*COUNTIF(AV30,calc!$AH$51)))</f>
        <v>0</v>
      </c>
      <c r="JB30" s="49">
        <f>IF($E$12="",0,(1*COUNTIF(AV30,calc!$AH$12))+(2*COUNTIF(AV30,calc!$AH$22))+(3*COUNTIF(AV30,calc!$AH$32))+(4*COUNTIF(AV30,calc!$AH$42))+(5*COUNTIF(AV30,calc!$AH$52)))</f>
        <v>0</v>
      </c>
      <c r="JC30" s="49">
        <f>IF($E$13="",0,(1*COUNTIF(AV30,calc!$AH$13))+(2*COUNTIF(AV30,calc!$AH$23))+(3*COUNTIF(AV30,calc!$AH$33))+(4*COUNTIF(AV30,calc!$AH$43))+(5*COUNTIF(AV30,calc!$AH$53)))</f>
        <v>0</v>
      </c>
      <c r="JD30" s="1"/>
      <c r="JE30" s="49">
        <f>IF($E$4="",0,(1*COUNTIF(AW30,calc!$AH$4))+(2*COUNTIF(AW30,calc!$AH$14))+(3*COUNTIF(AW30,calc!$AH$24))+(4*COUNTIF(AW30,calc!$AH$34))+(5*COUNTIF(AW30,calc!$AH$44)))</f>
        <v>0</v>
      </c>
      <c r="JF30" s="49">
        <f>IF($E$5="",0,(1*COUNTIF(AW30,calc!$AH$5))+(2*COUNTIF(AW30,calc!$AH$15))+(3*COUNTIF(AW30,calc!$AH$25))+(4*COUNTIF(AW30,calc!$AH$35))+(5*COUNTIF(AW30,calc!$AH$45)))</f>
        <v>0</v>
      </c>
      <c r="JG30" s="49">
        <f>IF($E$6="",0,(1*COUNTIF(AW30,calc!$AH$6))+(2*COUNTIF(AW30,calc!$AH$16))+(3*COUNTIF(AW30,calc!$AH$26))+(4*COUNTIF(AW30,calc!$AH$36))+(5*COUNTIF(AW30,calc!$AH$46)))</f>
        <v>0</v>
      </c>
      <c r="JH30" s="49">
        <f>IF($E$7="",0,(1*COUNTIF(AW30,calc!$AH$7))+(2*COUNTIF(AW30,calc!$AH$17))+(3*COUNTIF(AW30,calc!$AH$27))+(4*COUNTIF(AW30,calc!$AH$37))+(5*COUNTIF(AW30,calc!$AH$47)))</f>
        <v>0</v>
      </c>
      <c r="JI30" s="49">
        <f>IF($E$8="",0,(1*COUNTIF(AW30,calc!$AH$8))+(2*COUNTIF(AW30,calc!$AH$18))+(3*COUNTIF(AW30,calc!$AH$28))+(4*COUNTIF(AW30,calc!$AH$38))+(5*COUNTIF(AW30,calc!$AH$48)))</f>
        <v>0</v>
      </c>
      <c r="JJ30" s="49">
        <f>IF($E$9="",0,(1*COUNTIF(AW30,calc!$AH$9))+(2*COUNTIF(AW30,calc!$AB$19))+(3*COUNTIF(AW30,calc!$AB$29))+(4*COUNTIF(AW30,calc!$AB$39))+(5*COUNTIF(AW30,calc!$AB$49)))</f>
        <v>0</v>
      </c>
      <c r="JK30" s="49">
        <f>IF($E$10="",0,(1*COUNTIF(AW30,calc!$AH$10))+(2*COUNTIF(AW30,calc!$AH$20))+(3*COUNTIF(AW30,calc!$AH$30))+(4*COUNTIF(AW30,calc!$AH$40))+(5*COUNTIF(AW30,calc!$AH$50)))</f>
        <v>0</v>
      </c>
      <c r="JL30" s="49">
        <f>IF($E$11="",0,(1*COUNTIF(AW30,calc!$AH$11))+(2*COUNTIF(AW30,calc!$AH$21))+(3*COUNTIF(AW30,calc!$AH$31))+(4*COUNTIF(AW30,calc!$AH$41))+(5*COUNTIF(AW30,calc!$AH$51)))</f>
        <v>0</v>
      </c>
      <c r="JM30" s="49">
        <f>IF($E$12="",0,(1*COUNTIF(AW30,calc!$AH$12))+(2*COUNTIF(AW30,calc!$AH$22))+(3*COUNTIF(AW30,calc!$AH$32))+(4*COUNTIF(AW30,calc!$AH$42))+(5*COUNTIF(AW30,calc!$AH$52)))</f>
        <v>0</v>
      </c>
      <c r="JN30" s="49">
        <f>IF($E$13="",0,(1*COUNTIF(AW30,calc!$AH$13))+(2*COUNTIF(AW30,calc!$AH$23))+(3*COUNTIF(AW30,calc!$AH$33))+(4*COUNTIF(AW30,calc!$AH$43))+(5*COUNTIF(AW30,calc!$AH$53)))</f>
        <v>0</v>
      </c>
      <c r="JO30" s="1"/>
      <c r="JP30" s="49">
        <f>IF($E$4="",0,(1*COUNTIF(AX30,calc!$AH$4))+(2*COUNTIF(AX30,calc!$AH$14))+(3*COUNTIF(AX30,calc!$AH$24))+(4*COUNTIF(AX30,calc!$AH$34))+(5*COUNTIF(AX30,calc!$AH$44)))</f>
        <v>0</v>
      </c>
      <c r="JQ30" s="49">
        <f>IF($E$5="",0,(1*COUNTIF(AX30,calc!$AH$5))+(2*COUNTIF(AX30,calc!$AH$15))+(3*COUNTIF(AX30,calc!$AH$25))+(4*COUNTIF(AX30,calc!$AH$35))+(5*COUNTIF(AX30,calc!$AH$45)))</f>
        <v>0</v>
      </c>
      <c r="JR30" s="49">
        <f>IF($E$6="",0,(1*COUNTIF(AX30,calc!$AH$6))+(2*COUNTIF(AX30,calc!$AH$16))+(3*COUNTIF(AX30,calc!$AH$26))+(4*COUNTIF(AX30,calc!$AH$36))+(5*COUNTIF(AX30,calc!$AH$46)))</f>
        <v>0</v>
      </c>
      <c r="JS30" s="49">
        <f>IF($E$7="",0,(1*COUNTIF(AX30,calc!$AH$7))+(2*COUNTIF(AX30,calc!$AH$17))+(3*COUNTIF(AX30,calc!$AH$27))+(4*COUNTIF(AX30,calc!$AH$37))+(5*COUNTIF(AX30,calc!$AH$47)))</f>
        <v>0</v>
      </c>
      <c r="JT30" s="49">
        <f>IF($E$8="",0,(1*COUNTIF(AX30,calc!$AH$8))+(2*COUNTIF(AX30,calc!$AH$18))+(3*COUNTIF(AX30,calc!$AH$28))+(4*COUNTIF(AX30,calc!$AH$38))+(5*COUNTIF(AX30,calc!$AH$48)))</f>
        <v>0</v>
      </c>
      <c r="JU30" s="49">
        <f>IF($E$9="",0,(1*COUNTIF(AX30,calc!$AH$9))+(2*COUNTIF(AX30,calc!$AH$19))+(3*COUNTIF(AX30,calc!$AH$29))+(4*COUNTIF(AX30,calc!$AH$39))+(5*COUNTIF(AX30,calc!$AH$49)))</f>
        <v>0</v>
      </c>
      <c r="JV30" s="49">
        <f>IF($E$10="",0,(1*COUNTIF(AX30,calc!$AH$10))+(2*COUNTIF(AX30,calc!$AH$20))+(3*COUNTIF(AX30,calc!$AH$30))+(4*COUNTIF(AX30,calc!$AH$40))+(5*COUNTIF(AX30,calc!$AH$50)))</f>
        <v>0</v>
      </c>
      <c r="JW30" s="49">
        <f>IF($E$11="",0,(1*COUNTIF(AX30,calc!$AH$11))+(2*COUNTIF(AX30,calc!$AH$21))+(3*COUNTIF(AX30,calc!$AH$31))+(4*COUNTIF(AX30,calc!$AH$41))+(5*COUNTIF(AX30,calc!$AH$51)))</f>
        <v>0</v>
      </c>
      <c r="JX30" s="49">
        <f>IF($E$12="",0,(1*COUNTIF(AX30,calc!$AH$12))+(2*COUNTIF(AX30,calc!$AH$22))+(3*COUNTIF(AX30,calc!$AH$32))+(4*COUNTIF(AX30,calc!$AH$42))+(5*COUNTIF(AX30,calc!$AH$52)))</f>
        <v>0</v>
      </c>
      <c r="JY30" s="49">
        <f>IF($E$13="",0,(1*COUNTIF(AX30,calc!$AH$13))+(2*COUNTIF(AX30,calc!$AH$23))+(3*COUNTIF(AX30,calc!$AH$33))+(4*COUNTIF(AX30,calc!$AH$43))+(5*COUNTIF(AX30,calc!$AH$53)))</f>
        <v>0</v>
      </c>
      <c r="JZ30" s="1"/>
      <c r="KA30" s="49">
        <f>IF($E$4="",0,(1*COUNTIF(AY30,calc!$AH$4))+(2*COUNTIF(AY30,calc!$AH$14))+(3*COUNTIF(AY30,calc!$AH$24))+(4*COUNTIF(AY30,calc!$AH$34))+(5*COUNTIF(AY30,calc!$AH$44)))</f>
        <v>0</v>
      </c>
      <c r="KB30" s="49">
        <f>IF($E$5="",0,(1*COUNTIF(AY30,calc!$AH$5))+(2*COUNTIF(AY30,calc!$AH$15))+(3*COUNTIF(AY30,calc!$AH$25))+(4*COUNTIF(AY30,calc!$AH$35))+(5*COUNTIF(AY30,calc!$AH$45)))</f>
        <v>0</v>
      </c>
      <c r="KC30" s="49">
        <f>IF($E$6="",0,(1*COUNTIF(AY30,calc!$AH$6))+(2*COUNTIF(AY30,calc!$AH$16))+(3*COUNTIF(AY30,calc!$AH$26))+(4*COUNTIF(AY30,calc!$AH$36))+(5*COUNTIF(AY30,calc!$AH$46)))</f>
        <v>0</v>
      </c>
      <c r="KD30" s="49">
        <f>IF($E$7="",0,(1*COUNTIF(AY30,calc!$AH$7))+(2*COUNTIF(AY30,calc!$AH$17))+(3*COUNTIF(AY30,calc!$AH$27))+(4*COUNTIF(AY30,calc!$AH$37))+(5*COUNTIF(AY30,calc!$AH$47)))</f>
        <v>0</v>
      </c>
      <c r="KE30" s="49">
        <f>IF($E$8="",0,(1*COUNTIF(AY30,calc!$AH$8))+(2*COUNTIF(AY30,calc!$AH$18))+(3*COUNTIF(AY30,calc!$AH$28))+(4*COUNTIF(AY30,calc!$AH$38))+(5*COUNTIF(AY30,calc!$AH$48)))</f>
        <v>0</v>
      </c>
      <c r="KF30" s="49">
        <f>IF($E$9="",0,(1*COUNTIF(AY30,calc!$AH$9))+(2*COUNTIF(AY30,calc!$AH$19))+(3*COUNTIF(AY30,calc!$AH$29))+(4*COUNTIF(AY30,calc!$AH$39))+(5*COUNTIF(AY30,calc!$AH$49)))</f>
        <v>0</v>
      </c>
      <c r="KG30" s="49">
        <f>IF($E$10="",0,(1*COUNTIF(AY30,calc!$AH$10))+(2*COUNTIF(AY30,calc!$AH$20))+(3*COUNTIF(AY30,calc!$AH$30))+(4*COUNTIF(AY30,calc!$AH$40))+(5*COUNTIF(AY30,calc!$AH$50)))</f>
        <v>0</v>
      </c>
      <c r="KH30" s="49">
        <f>IF($E$11="",0,(1*COUNTIF(AY30,calc!$AH$11))+(2*COUNTIF(AY30,calc!$AH$21))+(3*COUNTIF(AY30,calc!$AH$31))+(4*COUNTIF(AY30,calc!$AH$41))+(5*COUNTIF(AY30,calc!$AH$51)))</f>
        <v>0</v>
      </c>
      <c r="KI30" s="49">
        <f>IF($E$12="",0,(1*COUNTIF(AY30,calc!$AH$12))+(2*COUNTIF(AY30,calc!$AH$22))+(3*COUNTIF(AY30,calc!$AH$32))+(4*COUNTIF(AY30,calc!$AH$42))+(5*COUNTIF(AY30,calc!$AH$52)))</f>
        <v>0</v>
      </c>
      <c r="KJ30" s="49">
        <f>IF($E$13="",0,(1*COUNTIF(AY30,calc!$AH$13))+(2*COUNTIF(AY30,calc!$AH$23))+(3*COUNTIF(AY30,calc!$AH$33))+(4*COUNTIF(AY30,calc!$AH$43))+(5*COUNTIF(AY30,calc!$AH$53)))</f>
        <v>0</v>
      </c>
      <c r="KK30" s="1"/>
      <c r="KL30" s="49">
        <f>IF($E$4="",0,(1*COUNTIF(AZ30,calc!$AH$4))+(2*COUNTIF(AZ30,calc!$AH$14))+(3*COUNTIF(AZ30,calc!$AH$24))+(4*COUNTIF(AZ30,calc!$AH$34))+(5*COUNTIF(AZ30,calc!$AH$44)))</f>
        <v>0</v>
      </c>
      <c r="KM30" s="49">
        <f>IF($E$5="",0,(1*COUNTIF(AZ30,calc!$AH$5))+(2*COUNTIF(AZ30,calc!$AH$15))+(3*COUNTIF(AZ30,calc!$AH$25))+(4*COUNTIF(AZ30,calc!$AH$35))+(5*COUNTIF(AZ30,calc!$AH$45)))</f>
        <v>0</v>
      </c>
      <c r="KN30" s="49">
        <f>IF($E$6="",0,(1*COUNTIF(AZ30,calc!$AH$6))+(2*COUNTIF(AZ30,calc!$AH$16))+(3*COUNTIF(AZ30,calc!$AH$26))+(4*COUNTIF(AZ30,calc!$AH$36))+(5*COUNTIF(AZ30,calc!$AH$46)))</f>
        <v>0</v>
      </c>
      <c r="KO30" s="49">
        <f>IF($E$7="",0,(1*COUNTIF(AZ30,calc!$AH$7))+(2*COUNTIF(AZ30,calc!$AH$17))+(3*COUNTIF(AZ30,calc!$AH$27))+(4*COUNTIF(AZ30,calc!$AH$37))+(5*COUNTIF(AZ30,calc!$AH$47)))</f>
        <v>0</v>
      </c>
      <c r="KP30" s="49">
        <f>IF($E$8="",0,(1*COUNTIF(AZ30,calc!$AH$8))+(2*COUNTIF(AZ30,calc!$AH$18))+(3*COUNTIF(AZ30,calc!$AH$28))+(4*COUNTIF(AZ30,calc!$AH$38))+(5*COUNTIF(AZ30,calc!$AH$48)))</f>
        <v>0</v>
      </c>
      <c r="KQ30" s="49">
        <f>IF($E$9="",0,(1*COUNTIF(AZ30,calc!$AH$9))+(2*COUNTIF(AZ30,calc!$AH$19))+(3*COUNTIF(AZ30,calc!$AH$29))+(4*COUNTIF(AZ30,calc!$AH$39))+(5*COUNTIF(AZ30,calc!$AH$49)))</f>
        <v>0</v>
      </c>
      <c r="KR30" s="49">
        <f>IF($E$10="",0,(1*COUNTIF(AZ30,calc!$AH$10))+(2*COUNTIF(AZ30,calc!$AH$20))+(3*COUNTIF(AZ30,calc!$AH$30))+(4*COUNTIF(AZ30,calc!$AH$40))+(5*COUNTIF(AZ30,calc!$AH$50)))</f>
        <v>0</v>
      </c>
      <c r="KS30" s="49">
        <f>IF($E$11="",0,(1*COUNTIF(AZ30,calc!$AH$11))+(2*COUNTIF(AZ30,calc!$AH$21))+(3*COUNTIF(AZ30,calc!$AH$31))+(4*COUNTIF(AZ30,calc!$AH$41))+(5*COUNTIF(AZ30,calc!$AH$51)))</f>
        <v>0</v>
      </c>
      <c r="KT30" s="49">
        <f>IF($E$12="",0,(1*COUNTIF(AZ30,calc!$AH$12))+(2*COUNTIF(AZ30,calc!$AH$22))+(3*COUNTIF(AZ30,calc!$AH$32))+(4*COUNTIF(AZ30,calc!$AH$42))+(5*COUNTIF(AZ30,calc!$AH$52)))</f>
        <v>0</v>
      </c>
      <c r="KU30" s="49">
        <f>IF($E$13="",0,(1*COUNTIF(AZ30,calc!$AH$13))+(2*COUNTIF(AZ30,calc!$AH$23))+(3*COUNTIF(AZ30,calc!$AH$33))+(4*COUNTIF(AZ30,calc!$AH$43))+(5*COUNTIF(AZ30,calc!$AH$53)))</f>
        <v>0</v>
      </c>
      <c r="KV30" s="1"/>
      <c r="KW30" s="49">
        <f>IF($E$4="",0,(1*COUNTIF(BA30,calc!$AH$4))+(2*COUNTIF(BA30,calc!$AH$14))+(3*COUNTIF(BA30,calc!$AH$24))+(4*COUNTIF(BA30,calc!$AH$34))+(5*COUNTIF(BA30,calc!$AH$44)))</f>
        <v>0</v>
      </c>
      <c r="KX30" s="49">
        <f>IF($E$5="",0,(1*COUNTIF(BA30,calc!$AH$5))+(2*COUNTIF(BA30,calc!$AH$15))+(3*COUNTIF(BA30,calc!$AH$25))+(4*COUNTIF(BA30,calc!$AH$35))+(5*COUNTIF(BA30,calc!$AH$45)))</f>
        <v>0</v>
      </c>
      <c r="KY30" s="49">
        <f>IF($E$6="",0,(1*COUNTIF(BA30,calc!$AH$6))+(2*COUNTIF(BA30,calc!$AH$16))+(3*COUNTIF(BA30,calc!$AH$26))+(4*COUNTIF(BA30,calc!$AH$36))+(5*COUNTIF(BA30,calc!$AH$46)))</f>
        <v>0</v>
      </c>
      <c r="KZ30" s="49">
        <f>IF($E$7="",0,(1*COUNTIF(BA30,calc!$AH$7))+(2*COUNTIF(BA30,calc!$AH$17))+(3*COUNTIF(BA30,calc!$AH$27))+(4*COUNTIF(BA30,calc!$AH$37))+(5*COUNTIF(BA30,calc!$AH$47)))</f>
        <v>0</v>
      </c>
      <c r="LA30" s="49">
        <f>IF($E$8="",0,(1*COUNTIF(BA30,calc!$AH$8))+(2*COUNTIF(BA30,calc!$AH$18))+(3*COUNTIF(BA30,calc!$AH$28))+(4*COUNTIF(BA30,calc!$AH$38))+(5*COUNTIF(BA30,calc!$AH$48)))</f>
        <v>0</v>
      </c>
      <c r="LB30" s="49">
        <f>IF($E$9="",0,(1*COUNTIF(BA30,calc!$AH$9))+(2*COUNTIF(BA30,calc!$AH$19))+(3*COUNTIF(BA30,calc!$AH$29))+(4*COUNTIF(BA30,calc!$AH$39))+(5*COUNTIF(BA30,calc!$AH$49)))</f>
        <v>0</v>
      </c>
      <c r="LC30" s="49">
        <f>IF($E$10="",0,(1*COUNTIF(BA30,calc!$AH$10))+(2*COUNTIF(BA30,calc!$AH$20))+(3*COUNTIF(BA30,calc!$AH$30))+(4*COUNTIF(BA30,calc!$AH$40))+(5*COUNTIF(BA30,calc!$AH$50)))</f>
        <v>0</v>
      </c>
      <c r="LD30" s="49">
        <f>IF($E$11="",0,(1*COUNTIF(BA30,calc!$AH$11))+(2*COUNTIF(BA30,calc!$AH$21))+(3*COUNTIF(BA30,calc!$AH$31))+(4*COUNTIF(BA30,calc!$AH$41))+(5*COUNTIF(BA30,calc!$AH$51)))</f>
        <v>0</v>
      </c>
      <c r="LE30" s="49">
        <f>IF($E$12="",0,(1*COUNTIF(BA30,calc!$AH$12))+(2*COUNTIF(BA30,calc!$AH$22))+(3*COUNTIF(BA30,calc!$AH$32))+(4*COUNTIF(BA30,calc!$AH$42))+(5*COUNTIF(BA30,calc!$AH$52)))</f>
        <v>0</v>
      </c>
      <c r="LF30" s="49">
        <f>IF($E$13="",0,(1*COUNTIF(BA30,calc!$AH$13))+(2*COUNTIF(BA30,calc!$AH$23))+(3*COUNTIF(BA30,calc!$AH$33))+(4*COUNTIF(BA30,calc!$AH$43))+(5*COUNTIF(BA30,calc!$AH$53)))</f>
        <v>0</v>
      </c>
      <c r="LG30" s="1"/>
      <c r="LH30" s="49">
        <f>IF($E$4="",0,(1*COUNTIF(BB30,calc!$AH$4))+(2*COUNTIF(BB30,calc!$AH$14))+(3*COUNTIF(BB30,calc!$AH$24))+(4*COUNTIF(BB30,calc!$AH$34))+(5*COUNTIF(BB30,calc!$AH$44)))</f>
        <v>0</v>
      </c>
      <c r="LI30" s="49">
        <f>IF($E$5="",0,(1*COUNTIF(BB30,calc!$AH$5))+(2*COUNTIF(BB30,calc!$AH$15))+(3*COUNTIF(BB30,calc!$AH$25))+(4*COUNTIF(BB30,calc!$AH$35))+(5*COUNTIF(BB30,calc!$AH$45)))</f>
        <v>0</v>
      </c>
      <c r="LJ30" s="49">
        <f>IF($E$6="",0,(1*COUNTIF(BB30,calc!$AH$6))+(2*COUNTIF(BB30,calc!$AH$16))+(3*COUNTIF(BB30,calc!$AH$26))+(4*COUNTIF(BB30,calc!$AH$36))+(5*COUNTIF(BB30,calc!$AH$46)))</f>
        <v>0</v>
      </c>
      <c r="LK30" s="49">
        <f>IF($E$7="",0,(1*COUNTIF(BB30,calc!$AH$7))+(2*COUNTIF(BB30,calc!$AH$17))+(3*COUNTIF(BB30,calc!$AH$27))+(4*COUNTIF(BB30,calc!$AH$37))+(5*COUNTIF(BB30,calc!$AH$47)))</f>
        <v>0</v>
      </c>
      <c r="LL30" s="49">
        <f>IF($E$8="",0,(1*COUNTIF(BB30,calc!$AH$8))+(2*COUNTIF(BB30,calc!$AH$18))+(3*COUNTIF(BB30,calc!$AH$28))+(4*COUNTIF(BB30,calc!$AH$38))+(5*COUNTIF(BB30,calc!$AH$48)))</f>
        <v>0</v>
      </c>
      <c r="LM30" s="49">
        <f>IF($E$9="",0,(1*COUNTIF(BB30,calc!$AH$9))+(2*COUNTIF(BB30,calc!$AH$19))+(3*COUNTIF(BB30,calc!$AH$29))+(4*COUNTIF(BB30,calc!$AH$39))+(5*COUNTIF(BB30,calc!$AH$49)))</f>
        <v>0</v>
      </c>
      <c r="LN30" s="49">
        <f>IF($E$10="",0,(1*COUNTIF(BB30,calc!$AH$10))+(2*COUNTIF(BB30,calc!$AH$20))+(3*COUNTIF(BB30,calc!$AH$30))+(4*COUNTIF(BB30,calc!$AH$40))+(5*COUNTIF(BB30,calc!$AH$50)))</f>
        <v>0</v>
      </c>
      <c r="LO30" s="49">
        <f>IF($E$11="",0,(1*COUNTIF(BB30,calc!$AH$11))+(2*COUNTIF(BB30,calc!$AH$21))+(3*COUNTIF(BB30,calc!$AH$31))+(4*COUNTIF(BB30,calc!$AH$41))+(5*COUNTIF(BB30,calc!$AH$51)))</f>
        <v>0</v>
      </c>
      <c r="LP30" s="49">
        <f>IF($E$12="",0,(1*COUNTIF(BB30,calc!$AH$12))+(2*COUNTIF(BB30,calc!$AH$22))+(3*COUNTIF(BB30,calc!$AH$32))+(4*COUNTIF(BB30,calc!$AH$42))+(5*COUNTIF(BB30,calc!$AH$52)))</f>
        <v>0</v>
      </c>
      <c r="LQ30" s="49">
        <f>IF($E$13="",0,(1*COUNTIF(BB30,calc!$AH$13))+(2*COUNTIF(BB30,calc!$AH$23))+(3*COUNTIF(BB30,calc!$AH$33))+(4*COUNTIF(BB30,calc!$AH$43))+(5*COUNTIF(BB30,calc!$AH$53)))</f>
        <v>0</v>
      </c>
      <c r="LR30" s="1"/>
      <c r="LS30" s="49">
        <f>IF($E$4="",0,(1*COUNTIF(BC30,calc!$AH$4))+(2*COUNTIF(BC30,calc!$AH$14))+(3*COUNTIF(BC30,calc!$AH$24))+(4*COUNTIF(BC30,calc!$AH$34))+(5*COUNTIF(BC30,calc!$AH$44)))</f>
        <v>0</v>
      </c>
      <c r="LT30" s="49">
        <f>IF($E$5="",0,(1*COUNTIF(BC30,calc!$AH$5))+(2*COUNTIF(BC30,calc!$AH$15))+(3*COUNTIF(BC30,calc!$AH$25))+(4*COUNTIF(BC30,calc!$AH$35))+(5*COUNTIF(BC30,calc!$AH$45)))</f>
        <v>0</v>
      </c>
      <c r="LU30" s="49">
        <f>IF($E$6="",0,(1*COUNTIF(BC30,calc!$AH$6))+(2*COUNTIF(BC30,calc!$AH$16))+(3*COUNTIF(BC30,calc!$AH$26))+(4*COUNTIF(BC30,calc!$AH$36))+(5*COUNTIF(BC30,calc!$AH$46)))</f>
        <v>0</v>
      </c>
      <c r="LV30" s="49">
        <f>IF($E$7="",0,(1*COUNTIF(BC30,calc!$AH$7))+(2*COUNTIF(BC30,calc!$AH$17))+(3*COUNTIF(BC30,calc!$AH$27))+(4*COUNTIF(BC30,calc!$AH$37))+(5*COUNTIF(BC30,calc!$AH$47)))</f>
        <v>0</v>
      </c>
      <c r="LW30" s="49">
        <f>IF($E$8="",0,(1*COUNTIF(BC30,calc!$AH$8))+(2*COUNTIF(BC30,calc!$AH$18))+(3*COUNTIF(BC30,calc!$AH$28))+(4*COUNTIF(BC30,calc!$AH$38))+(5*COUNTIF(BC30,calc!$AH$48)))</f>
        <v>0</v>
      </c>
      <c r="LX30" s="49">
        <f>IF($E$9="",0,(1*COUNTIF(BC30,calc!$AH$9))+(2*COUNTIF(BC30,calc!$AH$19))+(3*COUNTIF(BC30,calc!$AH$29))+(4*COUNTIF(BC30,calc!$AH$39))+(5*COUNTIF(BC30,calc!$AH$49)))</f>
        <v>0</v>
      </c>
      <c r="LY30" s="49">
        <f>IF($E$10="",0,(1*COUNTIF(BC30,calc!$AH$10))+(2*COUNTIF(BC30,calc!$AH$20))+(3*COUNTIF(BC30,calc!$AH$30))+(4*COUNTIF(BC30,calc!$AH$40))+(5*COUNTIF(BC30,calc!$AH$50)))</f>
        <v>0</v>
      </c>
      <c r="LZ30" s="49">
        <f>IF($E$11="",0,(1*COUNTIF(BC30,calc!$AH$11))+(2*COUNTIF(BC30,calc!$AH$21))+(3*COUNTIF(BC30,calc!$AH$31))+(4*COUNTIF(BC30,calc!$AH$41))+(5*COUNTIF(BC30,calc!$AH$51)))</f>
        <v>0</v>
      </c>
      <c r="MA30" s="49">
        <f>IF($E$12="",0,(1*COUNTIF(BC30,calc!$AH$12))+(2*COUNTIF(BC30,calc!$AH$22))+(3*COUNTIF(BC30,calc!$AH$32))+(4*COUNTIF(BC30,calc!$AH$42))+(5*COUNTIF(BC30,calc!$AH$52)))</f>
        <v>0</v>
      </c>
      <c r="MB30" s="49">
        <f>IF($E$13="",0,(1*COUNTIF(BC30,calc!$AH$13))+(2*COUNTIF(BC30,calc!$AH$23))+(3*COUNTIF(BC30,calc!$AH$33))+(4*COUNTIF(BC30,calc!$AH$43))+(5*COUNTIF(BC30,calc!$AH$53)))</f>
        <v>0</v>
      </c>
      <c r="MC30" s="1"/>
      <c r="MD30" s="49">
        <f>IF($E$4="",0,(1*COUNTIF(BD30,calc!$AH$4))+(2*COUNTIF(BD30,calc!$AH$14))+(3*COUNTIF(BD30,calc!$AH$24))+(4*COUNTIF(BD30,calc!$AH$34))+(5*COUNTIF(BD30,calc!$AH$44)))</f>
        <v>0</v>
      </c>
      <c r="ME30" s="49">
        <f>IF($E$5="",0,(1*COUNTIF(BD30,calc!$AH$5))+(2*COUNTIF(BD30,calc!$AH$15))+(3*COUNTIF(BD30,calc!$AH$25))+(4*COUNTIF(BD30,calc!$AH$35))+(5*COUNTIF(BD30,calc!$AH$45)))</f>
        <v>0</v>
      </c>
      <c r="MF30" s="49">
        <f>IF($E$6="",0,(1*COUNTIF(BD30,calc!$AH$6))+(2*COUNTIF(BD30,calc!$AH$16))+(3*COUNTIF(BD30,calc!$AH$26))+(4*COUNTIF(BD30,calc!$AH$36))+(5*COUNTIF(BD30,calc!$AH$46)))</f>
        <v>0</v>
      </c>
      <c r="MG30" s="49">
        <f>IF($E$7="",0,(1*COUNTIF(BD30,calc!$AH$7))+(2*COUNTIF(BD30,calc!$AH$17))+(3*COUNTIF(BD30,calc!$AH$27))+(4*COUNTIF(BD30,calc!$AH$37))+(5*COUNTIF(BD30,calc!$AH$47)))</f>
        <v>0</v>
      </c>
      <c r="MH30" s="49">
        <f>IF($E$8="",0,(1*COUNTIF(BD30,calc!$AH$8))+(2*COUNTIF(BD30,calc!$AH$18))+(3*COUNTIF(BD30,calc!$AH$28))+(4*COUNTIF(BD30,calc!$AH$38))+(5*COUNTIF(BD30,calc!$AH$48)))</f>
        <v>0</v>
      </c>
      <c r="MI30" s="49">
        <f>IF($E$9="",0,(1*COUNTIF(BD30,calc!$AH$9))+(2*COUNTIF(BD30,calc!$AH$19))+(3*COUNTIF(BD30,calc!$AH$29))+(4*COUNTIF(BD30,calc!$AH$39))+(5*COUNTIF(BD30,calc!$AH$49)))</f>
        <v>0</v>
      </c>
      <c r="MJ30" s="49">
        <f>IF($E$10="",0,(1*COUNTIF(BD30,calc!$AH$10))+(2*COUNTIF(BD30,calc!$AH$20))+(3*COUNTIF(BD30,calc!$AH$30))+(4*COUNTIF(BD30,calc!$AH$40))+(5*COUNTIF(BD30,calc!$AH$50)))</f>
        <v>0</v>
      </c>
      <c r="MK30" s="49">
        <f>IF($E$11="",0,(1*COUNTIF(BD30,calc!$AH$11))+(2*COUNTIF(BD30,calc!$AH$21))+(3*COUNTIF(BD30,calc!$AH$31))+(4*COUNTIF(BD30,calc!$AH$41))+(5*COUNTIF(BD30,calc!$AH$51)))</f>
        <v>0</v>
      </c>
      <c r="ML30" s="49">
        <f>IF($E$12="",0,(1*COUNTIF(BD30,calc!$AH$12))+(2*COUNTIF(BD30,calc!$AH$22))+(3*COUNTIF(BD30,calc!$AH$32))+(4*COUNTIF(BD30,calc!$AH$42))+(5*COUNTIF(BD30,calc!$AH$52)))</f>
        <v>0</v>
      </c>
      <c r="MM30" s="49">
        <f>IF($E$13="",0,(1*COUNTIF(BD30,calc!$AH$13))+(2*COUNTIF(BD30,calc!$AH$23))+(3*COUNTIF(BD30,calc!$AH$33))+(4*COUNTIF(BD30,calc!$AH$43))+(5*COUNTIF(BD30,calc!$AH$53)))</f>
        <v>0</v>
      </c>
      <c r="MN30" s="1"/>
      <c r="MO30" s="49">
        <f>IF($E$4="",0,(1*COUNTIF(BE30,calc!$AH$4))+(2*COUNTIF(BE30,calc!$AH$14))+(3*COUNTIF(BE30,calc!$AH$24))+(4*COUNTIF(BE30,calc!$AH$34))+(5*COUNTIF(BE30,calc!$AH$44)))</f>
        <v>0</v>
      </c>
      <c r="MP30" s="49">
        <f>IF($E$5="",0,(1*COUNTIF(BE30,calc!$AH$5))+(2*COUNTIF(BE30,calc!$AH$15))+(3*COUNTIF(BE30,calc!$AH$25))+(4*COUNTIF(BE30,calc!$AH$35))+(5*COUNTIF(BE30,calc!$AH$45)))</f>
        <v>0</v>
      </c>
      <c r="MQ30" s="49">
        <f>IF($E$6="",0,(1*COUNTIF(BE30,calc!$AH$6))+(2*COUNTIF(BE30,calc!$AH$16))+(3*COUNTIF(BE30,calc!$AH$26))+(4*COUNTIF(BE30,calc!$AH$36))+(5*COUNTIF(BE30,calc!$AH$46)))</f>
        <v>0</v>
      </c>
      <c r="MR30" s="49">
        <f>IF($E$7="",0,(1*COUNTIF(BE30,calc!$AH$7))+(2*COUNTIF(BE30,calc!$AH$17))+(3*COUNTIF(BE30,calc!$AH$27))+(4*COUNTIF(BE30,calc!$AH$37))+(5*COUNTIF(BE30,calc!$AH$47)))</f>
        <v>0</v>
      </c>
      <c r="MS30" s="49">
        <f>IF($E$8="",0,(1*COUNTIF(BE30,calc!$AH$8))+(2*COUNTIF(BE30,calc!$AH$18))+(3*COUNTIF(BE30,calc!$AH$28))+(4*COUNTIF(BE30,calc!$AH$38))+(5*COUNTIF(BE30,calc!$AH$48)))</f>
        <v>0</v>
      </c>
      <c r="MT30" s="49">
        <f>IF($E$9="",0,(1*COUNTIF(BE30,calc!$AH$9))+(2*COUNTIF(BE30,calc!$AH$19))+(3*COUNTIF(BE30,calc!$AH$29))+(4*COUNTIF(BE30,calc!$AH$39))+(5*COUNTIF(BE30,calc!$AH$49)))</f>
        <v>0</v>
      </c>
      <c r="MU30" s="49">
        <f>IF($E$10="",0,(1*COUNTIF(BE30,calc!$AH$10))+(2*COUNTIF(BE30,calc!$AH$20))+(3*COUNTIF(BE30,calc!$AH$30))+(4*COUNTIF(BE30,calc!$AH$40))+(5*COUNTIF(BE30,calc!$AH$50)))</f>
        <v>0</v>
      </c>
      <c r="MV30" s="49">
        <f>IF($E$11="",0,(1*COUNTIF(BE30,calc!$AH$11))+(2*COUNTIF(BE30,calc!$AH$21))+(3*COUNTIF(BE30,calc!$AH$31))+(4*COUNTIF(BE30,calc!$AH$41))+(5*COUNTIF(BE30,calc!$AH$51)))</f>
        <v>0</v>
      </c>
      <c r="MW30" s="49">
        <f>IF($E$12="",0,(1*COUNTIF(BE30,calc!$AH$12))+(2*COUNTIF(BE30,calc!$AH$22))+(3*COUNTIF(BE30,calc!$AH$32))+(4*COUNTIF(BE30,calc!$AH$42))+(5*COUNTIF(BE30,calc!$AH$52)))</f>
        <v>0</v>
      </c>
      <c r="MX30" s="49">
        <f>IF($E$13="",0,(1*COUNTIF(BE30,calc!$AH$13))+(2*COUNTIF(BE30,calc!$AH$23))+(3*COUNTIF(BE30,calc!$AH$33))+(4*COUNTIF(BE30,calc!$AH$43))+(5*COUNTIF(BE30,calc!$AH$53)))</f>
        <v>0</v>
      </c>
      <c r="MY30" s="1"/>
      <c r="MZ30" s="49">
        <f>IF($E$4="",0,(1*COUNTIF(BF30,calc!$AH$4))+(2*COUNTIF(BF30,calc!$AH$14))+(3*COUNTIF(BF30,calc!$AH$24))+(4*COUNTIF(BF30,calc!$AH$34))+(5*COUNTIF(BF30,calc!$AH$44)))</f>
        <v>0</v>
      </c>
      <c r="NA30" s="49">
        <f>IF($E$5="",0,(1*COUNTIF(BF30,calc!$AH$5))+(2*COUNTIF(BF30,calc!$AH$15))+(3*COUNTIF(BF30,calc!$AH$25))+(4*COUNTIF(BF30,calc!$AH$35))+(5*COUNTIF(BF30,calc!$AH$45)))</f>
        <v>0</v>
      </c>
      <c r="NB30" s="49">
        <f>IF($E$6="",0,(1*COUNTIF(BF30,calc!$AH$6))+(2*COUNTIF(BF30,calc!$AH$16))+(3*COUNTIF(BF30,calc!$AH$26))+(4*COUNTIF(BF30,calc!$AH$36))+(5*COUNTIF(BF30,calc!$AH$46)))</f>
        <v>0</v>
      </c>
      <c r="NC30" s="49">
        <f>IF($E$7="",0,(1*COUNTIF(BF30,calc!$AH$7))+(2*COUNTIF(BF30,calc!$AH$17))+(3*COUNTIF(BF30,calc!$AH$27))+(4*COUNTIF(BF30,calc!$AH$37))+(5*COUNTIF(BF30,calc!$AH$47)))</f>
        <v>0</v>
      </c>
      <c r="ND30" s="49">
        <f>IF($E$8="",0,(1*COUNTIF(BF30,calc!$AH$8))+(2*COUNTIF(BF30,calc!$AH$18))+(3*COUNTIF(BF30,calc!$AH$28))+(4*COUNTIF(BF30,calc!$AH$38))+(5*COUNTIF(BF30,calc!$AH$48)))</f>
        <v>0</v>
      </c>
      <c r="NE30" s="49">
        <f>IF($E$9="",0,(1*COUNTIF(BF30,calc!$AH$9))+(2*COUNTIF(BF30,calc!$AH$19))+(3*COUNTIF(BF30,calc!$AH$29))+(4*COUNTIF(BF30,calc!$AH$39))+(5*COUNTIF(BF30,calc!$AH$49)))</f>
        <v>0</v>
      </c>
      <c r="NF30" s="49">
        <f>IF($E$10="",0,(1*COUNTIF(BF30,calc!$AH$10))+(2*COUNTIF(BF30,calc!$AH$20))+(3*COUNTIF(BF30,calc!$AH$30))+(4*COUNTIF(BF30,calc!$AH$40))+(5*COUNTIF(BF30,calc!$AH$50)))</f>
        <v>0</v>
      </c>
      <c r="NG30" s="49">
        <f>IF($E$11="",0,(1*COUNTIF(BF30,calc!$AH$11))+(2*COUNTIF(BF30,calc!$AH$21))+(3*COUNTIF(BF30,calc!$AH$31))+(4*COUNTIF(BF30,calc!$AH$41))+(5*COUNTIF(BF30,calc!$AH$51)))</f>
        <v>0</v>
      </c>
      <c r="NH30" s="49">
        <f>IF($E$12="",0,(1*COUNTIF(BF30,calc!$AH$12))+(2*COUNTIF(BF30,calc!$AH$22))+(3*COUNTIF(BF30,calc!$AH$32))+(4*COUNTIF(BF30,calc!$AH$42))+(5*COUNTIF(BF30,calc!$AH$52)))</f>
        <v>0</v>
      </c>
      <c r="NI30" s="49">
        <f>IF($E$13="",0,(1*COUNTIF(BF30,calc!$AH$13))+(2*COUNTIF(BF30,calc!$AH$23))+(3*COUNTIF(BF30,calc!$AH$33))+(4*COUNTIF(BF30,calc!$AH$43))+(5*COUNTIF(BF30,calc!$AH$53)))</f>
        <v>0</v>
      </c>
      <c r="NJ30" s="1"/>
      <c r="NK30" s="49">
        <f>IF($E$4="",0,(1*COUNTIF(BG30,calc!$AH$4))+(2*COUNTIF(BG30,calc!$AH$14))+(3*COUNTIF(BG30,calc!$AH$24))+(4*COUNTIF(BG30,calc!$AH$34))+(5*COUNTIF(BG30,calc!$AH$44)))</f>
        <v>0</v>
      </c>
      <c r="NL30" s="49">
        <f>IF($E$5="",0,(1*COUNTIF(BG30,calc!$AH$5))+(2*COUNTIF(BG30,calc!$AH$15))+(3*COUNTIF(BG30,calc!$AH$25))+(4*COUNTIF(BG30,calc!$AH$35))+(5*COUNTIF(BG30,calc!$AH$45)))</f>
        <v>0</v>
      </c>
      <c r="NM30" s="49">
        <f>IF($E$6="",0,(1*COUNTIF(BG30,calc!$AH$6))+(2*COUNTIF(BG30,calc!$AH$16))+(3*COUNTIF(BG30,calc!$AH$26))+(4*COUNTIF(BG30,calc!$AH$36))+(5*COUNTIF(BG30,calc!$AH$46)))</f>
        <v>0</v>
      </c>
      <c r="NN30" s="49">
        <f>IF($E$7="",0,(1*COUNTIF(BG30,calc!$AH$7))+(2*COUNTIF(BG30,calc!$AH$17))+(3*COUNTIF(BG30,calc!$AH$27))+(4*COUNTIF(BG30,calc!$AH$37))+(5*COUNTIF(BG30,calc!$AH$47)))</f>
        <v>0</v>
      </c>
      <c r="NO30" s="49">
        <f>IF($E$8="",0,(1*COUNTIF(BG30,calc!$AH$8))+(2*COUNTIF(BG30,calc!$AH$18))+(3*COUNTIF(BG30,calc!$AH$28))+(4*COUNTIF(BG30,calc!$AH$38))+(5*COUNTIF(BG30,calc!$AH$48)))</f>
        <v>0</v>
      </c>
      <c r="NP30" s="49">
        <f>IF($E$9="",0,(1*COUNTIF(BG30,calc!$AH$9))+(2*COUNTIF(BG30,calc!$AH$19))+(3*COUNTIF(BG30,calc!$AH$29))+(4*COUNTIF(BG30,calc!$AH$39))+(5*COUNTIF(BG30,calc!$AH$49)))</f>
        <v>0</v>
      </c>
      <c r="NQ30" s="49">
        <f>IF($E$10="",0,(1*COUNTIF(BG30,calc!$AH$10))+(2*COUNTIF(BG30,calc!$AH$20))+(3*COUNTIF(BG30,calc!$AH$30))+(4*COUNTIF(BG30,calc!$AH$40))+(5*COUNTIF(BG30,calc!$AH$50)))</f>
        <v>0</v>
      </c>
      <c r="NR30" s="49">
        <f>IF($E$11="",0,(1*COUNTIF(BG30,calc!$AH$11))+(2*COUNTIF(BG30,calc!$AH$21))+(3*COUNTIF(BG30,calc!$AH$31))+(4*COUNTIF(BG30,calc!$AH$41))+(5*COUNTIF(BG30,calc!$AH$51)))</f>
        <v>0</v>
      </c>
      <c r="NS30" s="49">
        <f>IF($E$12="",0,(1*COUNTIF(BG30,calc!$AH$12))+(2*COUNTIF(BG30,calc!$AH$22))+(3*COUNTIF(BG30,calc!$AH$32))+(4*COUNTIF(BG30,calc!$AH$42))+(5*COUNTIF(BG30,calc!$AH$52)))</f>
        <v>0</v>
      </c>
      <c r="NT30" s="49">
        <f>IF($E$13="",0,(1*COUNTIF(BG30,calc!$AH$13))+(2*COUNTIF(BG30,calc!$AH$23))+(3*COUNTIF(BG30,calc!$AH$33))+(4*COUNTIF(BG30,calc!$AH$43))+(5*COUNTIF(BG30,calc!$AH$53)))</f>
        <v>0</v>
      </c>
      <c r="NU30" s="1"/>
      <c r="NV30" s="49">
        <f>IF($E$4="",0,(1*COUNTIF(BH30,calc!$AH$4))+(2*COUNTIF(BH30,calc!$AH$14))+(3*COUNTIF(BH30,calc!$AH$24))+(4*COUNTIF(BH30,calc!$AH$34))+(5*COUNTIF(BH30,calc!$AH$44)))</f>
        <v>0</v>
      </c>
      <c r="NW30" s="49">
        <f>IF($E$5="",0,(1*COUNTIF(BH30,calc!$AH$5))+(2*COUNTIF(BH30,calc!$AH$15))+(3*COUNTIF(BH30,calc!$AH$25))+(4*COUNTIF(BH30,calc!$AH$35))+(5*COUNTIF(BH30,calc!$AH$45)))</f>
        <v>0</v>
      </c>
      <c r="NX30" s="49">
        <f>IF($E$6="",0,(1*COUNTIF(BH30,calc!$AH$6))+(2*COUNTIF(BH30,calc!$AH$16))+(3*COUNTIF(BH30,calc!$AH$26))+(4*COUNTIF(BH30,calc!$AH$36))+(5*COUNTIF(BH30,calc!$AH$46)))</f>
        <v>0</v>
      </c>
      <c r="NY30" s="49">
        <f>IF($E$7="",0,(1*COUNTIF(BH30,calc!$AH$7))+(2*COUNTIF(BH30,calc!$AH$17))+(3*COUNTIF(BH30,calc!$AH$27))+(4*COUNTIF(BH30,calc!$AH$37))+(5*COUNTIF(BH30,calc!$AH$47)))</f>
        <v>0</v>
      </c>
      <c r="NZ30" s="49">
        <f>IF($E$8="",0,(1*COUNTIF(BH30,calc!$AH$8))+(2*COUNTIF(BH30,calc!$AH$18))+(3*COUNTIF(BH30,calc!$AH$28))+(4*COUNTIF(BH30,calc!$AH$38))+(5*COUNTIF(BH30,calc!$AH$48)))</f>
        <v>0</v>
      </c>
      <c r="OA30" s="49">
        <f>IF($E$9="",0,(1*COUNTIF(BH30,calc!$AH$9))+(2*COUNTIF(BH30,calc!$AH$19))+(3*COUNTIF(BH30,calc!$AH$29))+(4*COUNTIF(BH30,calc!$AH$39))+(5*COUNTIF(BH30,calc!$AH$49)))</f>
        <v>0</v>
      </c>
      <c r="OB30" s="49">
        <f>IF($E$10="",0,(1*COUNTIF(BH30,calc!$AH$10))+(2*COUNTIF(BH30,calc!$AH$20))+(3*COUNTIF(BH30,calc!$AH$30))+(4*COUNTIF(BH30,calc!$AH$40))+(5*COUNTIF(BH30,calc!$AH$50)))</f>
        <v>0</v>
      </c>
      <c r="OC30" s="49">
        <f>IF($E$11="",0,(1*COUNTIF(BH30,calc!$AH$11))+(2*COUNTIF(BH30,calc!$AH$21))+(3*COUNTIF(BH30,calc!$AH$31))+(4*COUNTIF(BH30,calc!$AH$41))+(5*COUNTIF(BH30,calc!$AH$51)))</f>
        <v>0</v>
      </c>
      <c r="OD30" s="49">
        <f>IF($E$12="",0,(1*COUNTIF(BH30,calc!$AH$12))+(2*COUNTIF(BH30,calc!$AH$22))+(3*COUNTIF(BH30,calc!$AH$32))+(4*COUNTIF(BH30,calc!$AH$42))+(5*COUNTIF(BH30,calc!$AH$52)))</f>
        <v>0</v>
      </c>
      <c r="OE30" s="49">
        <f>IF($E$13="",0,(1*COUNTIF(BH30,calc!$AH$13))+(2*COUNTIF(BH30,calc!$AH$23))+(3*COUNTIF(BH30,calc!$AH$33))+(4*COUNTIF(BH30,calc!$AH$43))+(5*COUNTIF(BH30,calc!$AH$53)))</f>
        <v>0</v>
      </c>
      <c r="OF30" s="1"/>
      <c r="OG30" s="49">
        <f>IF($E$4="",0,(1*COUNTIF(BI30,calc!$AH$4))+(2*COUNTIF(BI30,calc!$AH$14))+(3*COUNTIF(BI30,calc!$AH$24))+(4*COUNTIF(BI30,calc!$AH$34))+(5*COUNTIF(BI30,calc!$AH$44)))</f>
        <v>0</v>
      </c>
      <c r="OH30" s="49">
        <f>IF($E$5="",0,(1*COUNTIF(BI30,calc!$AH$5))+(2*COUNTIF(BI30,calc!$AH$15))+(3*COUNTIF(BI30,calc!$AH$25))+(4*COUNTIF(BI30,calc!$AH$35))+(5*COUNTIF(BI30,calc!$AH$45)))</f>
        <v>0</v>
      </c>
      <c r="OI30" s="49">
        <f>IF($E$6="",0,(1*COUNTIF(BI30,calc!$AH$6))+(2*COUNTIF(BI30,calc!$AH$16))+(3*COUNTIF(BI30,calc!$AH$26))+(4*COUNTIF(BI30,calc!$AH$36))+(5*COUNTIF(BI30,calc!$AH$46)))</f>
        <v>0</v>
      </c>
      <c r="OJ30" s="49">
        <f>IF($E$7="",0,(1*COUNTIF(BI30,calc!$AH$7))+(2*COUNTIF(BI30,calc!$AH$17))+(3*COUNTIF(BI30,calc!$AH$27))+(4*COUNTIF(BI30,calc!$AH$37))+(5*COUNTIF(BI30,calc!$AH$47)))</f>
        <v>0</v>
      </c>
      <c r="OK30" s="49">
        <f>IF($E$8="",0,(1*COUNTIF(BI30,calc!$AH$8))+(2*COUNTIF(BI30,calc!$AH$18))+(3*COUNTIF(BI30,calc!$AH$28))+(4*COUNTIF(BI30,calc!$AH$38))+(5*COUNTIF(BI30,calc!$AH$48)))</f>
        <v>0</v>
      </c>
      <c r="OL30" s="49">
        <f>IF($E$9="",0,(1*COUNTIF(BI30,calc!$AH$9))+(2*COUNTIF(BI30,calc!$AH$19))+(3*COUNTIF(BI30,calc!$AH$29))+(4*COUNTIF(BI30,calc!$AH$39))+(5*COUNTIF(BI30,calc!$AH$49)))</f>
        <v>0</v>
      </c>
      <c r="OM30" s="49">
        <f>IF($E$10="",0,(1*COUNTIF(BI30,calc!$AH$10))+(2*COUNTIF(BI30,calc!$AH$20))+(3*COUNTIF(BI30,calc!$AH$30))+(4*COUNTIF(BI30,calc!$AH$40))+(5*COUNTIF(BI30,calc!$AH$50)))</f>
        <v>0</v>
      </c>
      <c r="ON30" s="49">
        <f>IF($E$11="",0,(1*COUNTIF(BI30,calc!$AH$11))+(2*COUNTIF(BI30,calc!$AH$21))+(3*COUNTIF(BI30,calc!$AH$31))+(4*COUNTIF(BI30,calc!$AH$41))+(5*COUNTIF(BI30,calc!$AH$51)))</f>
        <v>0</v>
      </c>
      <c r="OO30" s="49">
        <f>IF($E$12="",0,(1*COUNTIF(BI30,calc!$AH$12))+(2*COUNTIF(BI30,calc!$AH$22))+(3*COUNTIF(BI30,calc!$AH$32))+(4*COUNTIF(BI30,calc!$AH$42))+(5*COUNTIF(BI30,calc!$AH$52)))</f>
        <v>0</v>
      </c>
      <c r="OP30" s="49">
        <f>IF($E$13="",0,(1*COUNTIF(BI30,calc!$AH$13))+(2*COUNTIF(BI30,calc!$AH$23))+(3*COUNTIF(BI30,calc!$AH$33))+(4*COUNTIF(BI30,calc!$AH$43))+(5*COUNTIF(BI30,calc!$AH$53)))</f>
        <v>0</v>
      </c>
      <c r="OQ30" s="1"/>
      <c r="OR30" s="49">
        <f>IF($E$4="",0,(1*COUNTIF(BJ30,calc!$AH$4))+(2*COUNTIF(BJ30,calc!$AH$14))+(3*COUNTIF(BJ30,calc!$AH$24))+(4*COUNTIF(BJ30,calc!$AH$34))+(5*COUNTIF(BJ30,calc!$AH$44)))</f>
        <v>0</v>
      </c>
      <c r="OS30" s="49">
        <f>IF($E$5="",0,(1*COUNTIF(BJ30,calc!$AH$5))+(2*COUNTIF(BJ30,calc!$AH$15))+(3*COUNTIF(BJ30,calc!$AH$25))+(4*COUNTIF(BJ30,calc!$AH$35))+(5*COUNTIF(BJ30,calc!$AH$45)))</f>
        <v>0</v>
      </c>
      <c r="OT30" s="49">
        <f>IF($E$6="",0,(1*COUNTIF(BJ30,calc!$AH$6))+(2*COUNTIF(BJ30,calc!$AH$16))+(3*COUNTIF(BJ30,calc!$AH$26))+(4*COUNTIF(BJ30,calc!$AH$36))+(5*COUNTIF(BJ30,calc!$AH$46)))</f>
        <v>0</v>
      </c>
      <c r="OU30" s="49">
        <f>IF($E$7="",0,(1*COUNTIF(BJ30,calc!$AH$7))+(2*COUNTIF(BJ30,calc!$AH$17))+(3*COUNTIF(BJ30,calc!$AH$27))+(4*COUNTIF(BJ30,calc!$AH$37))+(5*COUNTIF(BJ30,calc!$AH$47)))</f>
        <v>0</v>
      </c>
      <c r="OV30" s="49">
        <f>IF($E$8="",0,(1*COUNTIF(BJ30,calc!$AH$8))+(2*COUNTIF(BJ30,calc!$AH$18))+(3*COUNTIF(BJ30,calc!$AH$28))+(4*COUNTIF(BJ30,calc!$AH$38))+(5*COUNTIF(BJ30,calc!$AH$48)))</f>
        <v>0</v>
      </c>
      <c r="OW30" s="49">
        <f>IF($E$9="",0,(1*COUNTIF(BJ30,calc!$AH$9))+(2*COUNTIF(BJ30,calc!$AH$19))+(3*COUNTIF(BJ30,calc!$AH$29))+(4*COUNTIF(BJ30,calc!$AH$39))+(5*COUNTIF(BJ30,calc!$AH$49)))</f>
        <v>0</v>
      </c>
      <c r="OX30" s="49">
        <f>IF($E$10="",0,(1*COUNTIF(BJ30,calc!$AH$10))+(2*COUNTIF(BJ30,calc!$AH$20))+(3*COUNTIF(BJ30,calc!$AH$30))+(4*COUNTIF(BJ30,calc!$AH$40))+(5*COUNTIF(BJ30,calc!$AH$50)))</f>
        <v>0</v>
      </c>
      <c r="OY30" s="49">
        <f>IF($E$11="",0,(1*COUNTIF(BJ30,calc!$AH$11))+(2*COUNTIF(BJ30,calc!$AH$21))+(3*COUNTIF(BJ30,calc!$AH$31))+(4*COUNTIF(BJ30,calc!$AH$41))+(5*COUNTIF(BJ30,calc!$AH$51)))</f>
        <v>0</v>
      </c>
      <c r="OZ30" s="49">
        <f>IF($E$12="",0,(1*COUNTIF(BJ30,calc!$AH$12))+(2*COUNTIF(BJ30,calc!$AH$22))+(3*COUNTIF(BJ30,calc!$AH$32))+(4*COUNTIF(BJ30,calc!$AH$42))+(5*COUNTIF(BJ30,calc!$AH$52)))</f>
        <v>0</v>
      </c>
      <c r="PA30" s="49">
        <f>IF($E$13="",0,(1*COUNTIF(BJ30,calc!$AH$13))+(2*COUNTIF(BJ30,calc!$AH$23))+(3*COUNTIF(BJ30,calc!$AH$33))+(4*COUNTIF(BJ30,calc!$AH$43))+(5*COUNTIF(BJ30,calc!$AH$53)))</f>
        <v>0</v>
      </c>
      <c r="PB30" s="1"/>
      <c r="PC30" s="1"/>
      <c r="PD30" s="165"/>
      <c r="PE30" s="165"/>
      <c r="PF30" s="165"/>
      <c r="PG30" s="165"/>
      <c r="PH30" s="165"/>
      <c r="PI30" s="165"/>
      <c r="PJ30" s="165"/>
    </row>
    <row r="31" spans="1:426" ht="10.5" customHeight="1" x14ac:dyDescent="0.2">
      <c r="A31" s="281"/>
      <c r="B31" s="202"/>
      <c r="C31" s="121"/>
      <c r="D31" s="199"/>
      <c r="E31" s="235" t="str">
        <f>LEFT('BNT 3 fix'!$D31,2)</f>
        <v/>
      </c>
      <c r="F31" s="236" t="str">
        <f t="shared" si="4"/>
        <v/>
      </c>
      <c r="G31" s="280"/>
      <c r="H31" s="237">
        <f>IF(C31="",0,SUMIF(time_slot_1,D31,calc!$O$5:$O$10))</f>
        <v>0</v>
      </c>
      <c r="I31" s="238">
        <f>SUM('BNT 3 fix'!$V31:$AE31)</f>
        <v>0</v>
      </c>
      <c r="J31" s="239">
        <f t="shared" si="5"/>
        <v>0</v>
      </c>
      <c r="K31" s="293">
        <f t="shared" ca="1" si="3"/>
        <v>0</v>
      </c>
      <c r="L31" s="294">
        <f>IF($AM$4=calc!$L$22,0,IF($E$4="",0,(IF(OR($E$4=calc!$E$24,$E$4=calc!$E$25,$E$4=calc!$E$26),(K31*$AF$4)/2,K31*$AF$4))))*(1+BK31)</f>
        <v>0</v>
      </c>
      <c r="M31" s="294">
        <f>IF(AM17=calc!$L$22,0,IF($E$5="",0,(IF(OR($E$5=calc!$E$24,$E$5=calc!$E$25,$E$5=calc!$E$26),($K31*$AF$5)/2,$K31*$AF$5))))*(1+BK31)</f>
        <v>0</v>
      </c>
      <c r="N31" s="294">
        <f>IF(AM18=calc!$L$22,0,IF($E$6="",0,(IF(OR($E$6=calc!$E$24,$E$6=calc!$E$25,$E$6=calc!$E$26),($K31*$AF$6)/2,$K31*$AF$6))))*(1+BK31)</f>
        <v>0</v>
      </c>
      <c r="O31" s="294">
        <f>IF(AM19=calc!$L$22,0,IF($E$7="",0,(IF(OR($E$7=calc!$E$24,$E$7=calc!$E$25,$E$7=calc!$E$26),($K31*$AF$7)/2,$K31*$AF$7))))*(1+BK31)</f>
        <v>0</v>
      </c>
      <c r="P31" s="294">
        <f>IF(AM20=calc!$L$22,0,IF($E$8="",0,(IF(OR($E$8=calc!$E$24,$E$8=calc!$E$25,$E$8=calc!$E$26),($K31*$AF$8)/2,$K31*$AF$8))))*(1+BK31)</f>
        <v>0</v>
      </c>
      <c r="Q31" s="294">
        <f>IF(AM21=calc!$L$22,0,IF($E$9="",0,(IF(OR($E$9=calc!$E$24,$E$9=calc!$E$25,$E$9=calc!$E$26),($K31*$AF$9)/2,$K31*$AF$9))))*(1+BK31)</f>
        <v>0</v>
      </c>
      <c r="R31" s="294">
        <f>IF(AM22=calc!$L$22,0,IF($E$10="",0,(IF(OR($E$10=calc!$E$24,$E$10=calc!$E$25,$E$10=calc!$E$26),($K31*$AF$10)/2,$K31*$AF$10))))*(1+BK31)</f>
        <v>0</v>
      </c>
      <c r="S31" s="294">
        <f>IF(AM23=calc!$L$22,0,IF($E$11="",0,(IF(OR($E$11=calc!$E$24,$E$11=calc!$E$25,$E$11=calc!$E$26),($K31*$AF$11)/2,$K31*$AF$11))))*(1+BK31)</f>
        <v>0</v>
      </c>
      <c r="T31" s="294">
        <f>IF(AM24=calc!$L$22,0,IF($E$12="",0,(IF(OR($E$12=calc!$E$24,$E$12=calc!$E$25,$E$12=calc!$E$26),($K31*$AF$12)/2,$K31*$AF$12))))*(1+BK31)</f>
        <v>0</v>
      </c>
      <c r="U31" s="294">
        <f>IF(AM25=calc!$L$22,0,IF($E$13="",0,(IF(OR($E$13=calc!$E$24,$E$13=calc!$E$25,$E$13=calc!$E$26),($K31*$AF$13)/2,$K31*$AF$13))))*(1+BK31)</f>
        <v>0</v>
      </c>
      <c r="V31" s="293">
        <f>(1*(IF($E$4="",0,(IF(OR($E$4=calc!$E$24,$E$4=calc!$E$25,$E$4=calc!$E$26),COUNTIF(AF31:BJ31,calc!$AH$4)*2,COUNTIF(AF31:BJ31,calc!$AH$4))))+(2*(IF(OR($E$4=calc!$E$24,$E$4=calc!$E$25,$E$4=calc!$E$26),COUNTIF(AF31:BJ31,calc!$AH$14)*2,COUNTIF(AF31:BJ31,calc!$AH$14))))+(3*(IF(OR($E$4=calc!$E$24,$E$4=calc!$E$25,$E$4=calc!$E$26),COUNTIF(AF31:BJ31,calc!$AH$24)*2,COUNTIF(AF31:BJ31,calc!$AH$24))))+(4*(IF(OR($E$4=calc!$E$24,$E$4=calc!$E$25,$E$4=calc!$E$26),COUNTIF(AF31:BJ31,calc!$AH$34)*2,COUNTIF(AF31:BJ31,calc!$AH$34))))+(5*(IF(OR($E$4=calc!$E$24,$E$4=calc!$E$25,$E$4=calc!$E$26),COUNTIF(AF31:BJ31,calc!$AH$44)*2,COUNTIF(AF31:BJ31,calc!$AH$44))))))</f>
        <v>0</v>
      </c>
      <c r="W31" s="293">
        <f>(1*(IF($E$5="",0,(IF(OR($E$5=calc!$E$24,$E$5=calc!$E$25,$E$5=calc!$E$26),COUNTIF(AF31:BJ31,calc!$AH$5)*2,COUNTIF(AF31:BJ31,calc!$AH$5))))+(2*(IF(OR($E$5=calc!$E$24,$E$5=calc!$E$25,$E$5=calc!$E$26),COUNTIF(AF31:BJ31,calc!$AH$15)*2,COUNTIF(AF31:BJ31,calc!$AH$15))))+(3*(IF(OR($E$5=calc!$E$24,$E$5=calc!$E$25,$E$5=calc!$E$26),COUNTIF(AF31:BJ31,calc!$AH$25)*2,COUNTIF(AF31:BJ31,calc!$AH$25))))+(4*(IF(OR($E$5=calc!$E$24,$E$5=calc!$E$25,$E$5=calc!$E$26),COUNTIF(AF31:BJ31,calc!$AH$35)*2,COUNTIF(AF31:BJ31,calc!$AH$35))))+(5*(IF(OR($E$5=calc!$E$24,$E$5=calc!$E$25,$E$5=calc!$E$26),COUNTIF(AF31:BJ31,calc!$AH$45)*2,COUNTIF(AF31:BJ31,calc!$AH$45))))))</f>
        <v>0</v>
      </c>
      <c r="X31" s="293">
        <f>(1*(IF($E$6="",0,(IF(OR($E$6=calc!$E$24,$E$6=calc!$E$25,$E$6=calc!$E$26),COUNTIF(AF31:BJ31,calc!$AH$6)*2,COUNTIF(AF31:BJ31,calc!$AH$6))))+(2*(IF(OR($E$6=calc!$E$24,$E$6=calc!$E$25,$E$6=calc!$E$26),COUNTIF(AF31:BJ31,calc!$AH$16)*2,COUNTIF(AF31:BJ31,calc!$AH$16))))+(3*(IF(OR($E$6=calc!$E$24,$E$6=calc!$E$25,$E$6=calc!$E$26),COUNTIF(AF31:BJ31,calc!$AH$26)*2,COUNTIF(AF31:BJ31,calc!$AH$26))))+(4*(IF(OR($E$6=calc!$E$24,$E$6=calc!$E$25,$E$6=calc!$E$26),COUNTIF(AF31:BJ31,calc!$AH$36)*2,COUNTIF(AF31:BJ31,calc!$AH$36))))+(5*(IF(OR($E$6=calc!$E$24,$E$6=calc!$E$25,$E$6=calc!$E$26),COUNTIF(AF31:BJ31,calc!$AH$46)*2,COUNTIF(AF31:BJ31,calc!$AH$46))))))</f>
        <v>0</v>
      </c>
      <c r="Y31" s="293">
        <f>(1*(IF($E$7="",0,(IF(OR($E$7=calc!$E$24,$E$7=calc!$E$25,$E$7=calc!$E$26),COUNTIF(AF31:BJ31,calc!$AH$7)*2,COUNTIF(AF31:BJ31,calc!$AH$7))))+(2*(IF(OR($E$7=calc!$E$24,$E$7=calc!$E$25,$E$7=calc!$E$26),COUNTIF(AF31:BJ31,calc!$AH$17)*2,COUNTIF(AF31:BJ31,calc!$AH$17))))+(3*(IF(OR($E$7=calc!$E$24,$E$7=calc!$E$25,$E$7=calc!$E$26),COUNTIF(AF31:BJ31,calc!$AH$27)*2,COUNTIF(AF31:BJ31,calc!$AH$27))))+(4*(IF(OR($E$7=calc!$E$24,$E$7=calc!$E$25,$E$7=calc!$E$26),COUNTIF(AF31:BJ31,calc!$AH$37)*2,COUNTIF(AF31:BJ31,calc!$AH$37))))+(5*(IF(OR($E$7=calc!$E$24,$E$7=calc!$E$25,$E$7=calc!$E$26),COUNTIF(AF31:BJ31,calc!$AH$47)*2,COUNTIF(AF31:BJ31,calc!$AH$47))))))</f>
        <v>0</v>
      </c>
      <c r="Z31" s="293">
        <f>(1*(IF($E$8="",0,(IF(OR($E$8=calc!$E$24,$E$8=calc!$E$25,$E$8=calc!$E$26),COUNTIF(AF31:BJ31,calc!$AH$8)*2,COUNTIF(AF31:BJ31,calc!$AH$8))))+(2*(IF(OR($E$8=calc!$E$24,$E$8=calc!$E$25,$E$8=calc!$E$26),COUNTIF(AF31:BJ31,calc!$AH$18)*2,COUNTIF(AF31:BJ31,calc!$AH$18))))+(3*(IF(OR($E$8=calc!$E$24,$E$8=calc!$E$25,$E$8=calc!$E$26),COUNTIF(AF31:BJ31,calc!$AH$28)*2,COUNTIF(AF31:BJ31,calc!$AH$28))))+(4*(IF(OR($E$8=calc!$E$24,$E$8=calc!$E$25,$E$8=calc!$E$26),COUNTIF(AF31:BJ31,calc!$AH$38)*2,COUNTIF(AF31:BJ31,calc!$AH$38))))+(5*(IF(OR($E$8=calc!$E$24,$E$8=calc!$E$25,$E$8=calc!$E$26),COUNTIF(AF31:BJ31,calc!$AH$48)*2,COUNTIF(AF31:BJ31,calc!$AH$48))))))</f>
        <v>0</v>
      </c>
      <c r="AA31" s="293">
        <f>(1*(IF($E$9="",0,(IF(OR($E$9=calc!$E$24,$E$9=calc!$E$25,$E$9=calc!$E$26),COUNTIF(AF31:BJ31,calc!$AH$9)*2,COUNTIF(AF31:BJ31,calc!$AH$9))))+(2*(IF(OR($E$9=calc!$E$24,$E$9=calc!$E$25,$E$9=calc!$E$26),COUNTIF(AF31:BJ31,calc!$AH$19)*2,COUNTIF(AF31:BJ31,calc!$AH$19))))+(3*(IF(OR($E$9=calc!$E$24,$E$9=calc!$E$25,$E$9=calc!$E$26),COUNTIF(AF31:BJ31,calc!$AH$29)*2,COUNTIF(AF31:BJ31,calc!$AH$29))))+(4*(IF(OR($E$9=calc!$E$24,$E$9=calc!$E$25,$E$9=calc!$E$26),COUNTIF(AF31:BJ31,calc!$AH$39)*2,COUNTIF(AF31:BJ31,calc!$AH$39))))+(5*(IF(OR($E$9=calc!$E$24,$E$9=calc!$E$25,$E$9=calc!$E$26),COUNTIF(AF31:BJ31,calc!$AH$49)*2,COUNTIF(AF31:BJ31,calc!$AH$49))))))</f>
        <v>0</v>
      </c>
      <c r="AB31" s="295">
        <f>(1*(IF($E$10="",0,(IF(OR($E$10=calc!$E$24,$E$10=calc!$E$25,$E$10=calc!$E$26),COUNTIF(AF31:BJ31,calc!$AH$10)*2,COUNTIF(AF31:BJ31,calc!$AH$10))))+(2*(IF(OR($E$10=calc!$E$24,$E$10=calc!$E$25,$E$10=calc!$E$26),COUNTIF(AF31:BJ31,calc!$AH$20)*2,COUNTIF(AF31:BJ31,calc!$AH$20))))+(3*(IF(OR($E$10=calc!$E$24,$E$10=calc!$E$25,$E$10=calc!$E$26),COUNTIF(AF31:BJ31,calc!$AH$30)*2,COUNTIF(AF31:BJ31,calc!$AH$30))))+(4*(IF(OR($E$10=calc!$E$24,$E$10=calc!$E$25,$E$10=calc!$E$26),COUNTIF(AF31:BJ31,calc!$AH$40)*2,COUNTIF(AF31:BJ31,calc!$AH$40))))+(5*(IF(OR($E$10=calc!$E$24,$E$10=calc!$E$25,$E$10=calc!$E$26),COUNTIF(AF31:BJ31,calc!$AH$50)*2,COUNTIF(AF31:BJ31,calc!$AH$50))))))</f>
        <v>0</v>
      </c>
      <c r="AC31" s="295">
        <f>(1*(IF($E$11="",0,(IF(OR($E$11=calc!$E$24,$E$11=calc!$E$25,$E$11=calc!$E$26),COUNTIF(AF31:BJ31,calc!$AH$11)*2,COUNTIF(AF31:BJ31,calc!$AH$11))))+(2*(IF(OR($E$11=calc!$E$24,$E$11=calc!$E$25,$E$11=calc!$E$26),COUNTIF(AF31:BJ31,calc!$AH$21)*2,COUNTIF(AF31:BJ31,calc!$AH$21))))+(3*(IF(OR($E$11=calc!$E$24,$E$11=calc!$E$25,$E$11=calc!$E$26),COUNTIF(AF31:BJ31,calc!$AH$31)*2,COUNTIF(AF31:BJ31,calc!$AH$31))))+(4*(IF(OR($E$11=calc!$E$24,$E$11=calc!$E$25,$E$11=calc!$E$26),COUNTIF(AF31:BJ31,calc!$AH$41)*2,COUNTIF(AF31:BJ31,calc!$AH$41))))+(5*(IF(OR($E$11=calc!$E$24,$E$11=calc!$E$25,$E$11=calc!$E$26),COUNTIF(AF31:BJ31,calc!$AH$51)*2,COUNTIF(AF31:BJ31,calc!$AH$51))))))</f>
        <v>0</v>
      </c>
      <c r="AD31" s="295">
        <f>(1*(IF($E$12="",0,(IF(OR($E$12=calc!$E$24,$E$12=calc!$E$25,$E$12=calc!$E$26),COUNTIF(AF31:BJ31,calc!$AH$12)*2,COUNTIF(AF31:BJ31,calc!$AH$12))))+(2*(IF(OR($E$12=calc!$E$24,$E$12=calc!$E$25,$E$12=calc!$E$26),COUNTIF(AF31:BJ31,calc!$AH$22)*2,COUNTIF(AF31:BJ31,calc!$AH$22))))+(3*(IF(OR($E$12=calc!$E$24,$E$12=calc!$E$25,$E$12=calc!$E$26),COUNTIF(AF31:BJ31,calc!$AH$32)*2,COUNTIF(AF31:BJ31,calc!$AH$32))))+(4*(IF(OR($E$12=calc!$E$24,$E$12=calc!$E$25,$E$12=calc!$E$26),COUNTIF(AF31:BJ31,calc!$AH$42)*2,COUNTIF(AF31:BJ31,calc!$AH$42))))+(5*(IF(OR($E$12=calc!$E$24,$E$12=calc!$E$25,$E$12=calc!$E$26),COUNTIF(AF31:BJ31,calc!$AH$52)*2,COUNTIF(AF31:BJ31,calc!$AH$52))))))</f>
        <v>0</v>
      </c>
      <c r="AE31" s="295">
        <f>(1*(IF($E$13="",0,(IF(OR($E$13=calc!$E$24,$E$13=calc!$E$25,$E$13=calc!$E$26),COUNTIF(AF31:BJ31,calc!$AH$13)*2,COUNTIF(AF31:BJ31,calc!$AH$13))))+(2*(IF(OR($E$13=calc!$E$24,$E$13=calc!$E$25,$E$13=calc!$E$26),COUNTIF(AF31:BJ31,calc!$AH$23)*2,COUNTIF(AF31:BJ31,calc!$AH$23))))+(3*(IF(OR($E$13=calc!$E$24,$E$13=calc!$E$25,$E$13=calc!$E$26),COUNTIF(AF31:BJ31,calc!$AH$33)*2,COUNTIF(AF31:BJ31,calc!$AH$33))))+(4*(IF(OR($E$13=calc!$E$24,$E$13=calc!$E$25,$E$13=calc!$E$26),COUNTIF(AF31:BJ31,calc!$AH$43)*2,COUNTIF(AF31:BJ31,calc!$AH$43))))+(5*(IF(OR($E$13=calc!$E$24,$E$13=calc!$E$25,$E$13=calc!$E$26),COUNTIF(AF31:BJ31,calc!$AH$53)*2,COUNTIF(AF31:BJ31,calc!$AH$53))))))</f>
        <v>0</v>
      </c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124"/>
      <c r="BL31" s="96">
        <f t="shared" si="6"/>
        <v>0</v>
      </c>
      <c r="BM31" s="164"/>
      <c r="BN31" s="49">
        <f>IF($E$4="",0,IF($AM$4=calc!$L$22,0,(1*(IF(OR($E$4=calc!$E$24,$E$4=calc!$E$25,$E$4=calc!$E$26),COUNTIF(AF31:BJ31,calc!$AH$4)*2,COUNTIF(AF31:BJ31,calc!$AH$4))))+(2*(IF(OR($E$4=calc!$E$24,$E$4=calc!$E$23,$E$4=calc!$E$26),COUNTIF(AF31:BJ31,calc!$AH$14)*2,COUNTIF(AF31:BJ31,calc!$AH$14))))+(3*(IF(OR($E$4=calc!$E$24,$E$4=calc!$E$25,$E$4=calc!$E$26),COUNTIF(AF31:BJ31,calc!$AH$24)*2,COUNTIF(AF31:BJ31,calc!$AH$24))))+(4*(IF(OR($E$4=calc!$E$24,$E$4=calc!$E$25,$E$4=calc!$E$26),COUNTIF(AF31:BJ31,calc!$AH$34)*2,COUNTIF(AF31:BJ31,calc!$AH$34))))+(5*(IF(OR($E$4=calc!$E$24,$E$4=calc!$E$25,$E$4=calc!$E$26),COUNTIF(AF31:BJ31,calc!$AH$44)*2,COUNTIF(AF31:BJ31,calc!$AH$44))))))</f>
        <v>0</v>
      </c>
      <c r="BO31" s="49">
        <f>IF($E$5="",0,IF($AM$5=calc!$L$22,0,(1*(IF(OR($E$5=calc!$E$24,$E$5=calc!$E$25,$E$5=calc!$E$26),COUNTIF(AF31:BJ31,calc!$AH$5)*2,COUNTIF(AF31:BJ31,calc!$AH$5))))+(2*(IF(OR($E$5=calc!$E$24,$E$5=calc!$E$23,$E$5=calc!$E$26),COUNTIF(AF31:BJ31,calc!$AH$15)*2,COUNTIF(AF31:BJ31,calc!$AH$15))))+(3*(IF(OR($E$5=calc!$E$24,$E$5=calc!$E$25,$E$5=calc!$E$26),COUNTIF(AF31:BJ31,calc!$AH$25)*2,COUNTIF(AF31:BJ31,calc!$AH$25))))+(4*(IF(OR($E$5=calc!$E$24,$E$5=calc!$E$25,$E$5=calc!$E$26),COUNTIF(AF31:BJ31,calc!$AH$35)*2,COUNTIF(AF31:BJ31,calc!$AH$35))))+(5*(IF(OR($E$5=calc!$E$24,$E$5=calc!$E$25,$E$5=calc!$E$26),COUNTIF(AF31:BJ31,calc!$AH$45)*2,COUNTIF(AF31:BJ31,calc!$AH$45))))))</f>
        <v>0</v>
      </c>
      <c r="BP31" s="49">
        <f>IF($E$6="",0,IF($AM$6=calc!$L$22,0,(1*(IF(OR($E$6=calc!$E$24,$E$6=calc!$E$25,$E$6=calc!$E$26),COUNTIF(AF31:BJ31,calc!$AH$6)*2,COUNTIF(AF31:BJ31,calc!$AH$6))))+(2*(IF(OR($E$6=calc!$E$24,$E$6=calc!$E$23,$E$6=calc!$E$26),COUNTIF(AF31:BJ31,calc!$AH$16)*2,COUNTIF(AF31:BJ31,calc!$AH$16))))+(3*(IF(OR($E$6=calc!$E$24,$E$6=calc!$E$25,$E$6=calc!$E$26),COUNTIF(AF31:BJ31,calc!$AH$26)*2,COUNTIF(AF31:BJ31,calc!$AH$26))))+(4*(IF(OR($E$6=calc!$E$24,$E$6=calc!$E$25,$E$6=calc!$E$26),COUNTIF(AF31:BJ31,calc!$AH$36)*2,COUNTIF(AF31:BJ31,calc!$AH$36))))+(5*(IF(OR($E$6=calc!$E$24,$E$6=calc!$E$25,$E$6=calc!$E$26),COUNTIF(AF31:BJ31,calc!$AH$46)*2,COUNTIF(AF31:BJ31,calc!$AH$46))))))</f>
        <v>0</v>
      </c>
      <c r="BQ31" s="49">
        <f>IF($E$7="",0,IF($AM$7=calc!$L$22,0,(1*(IF(OR($E$7=calc!$E$24,$E$7=calc!$E$25,$E$7=calc!$E$26),COUNTIF(AF31:BJ31,calc!$AH$7)*2,COUNTIF(AF31:BJ31,calc!$AH$7))))+(2*(IF(OR($E$7=calc!$E$24,$E$7=calc!$E$23,$E$7=calc!$E$26),COUNTIF(AF31:BJ31,calc!$AH$17)*2,COUNTIF(AF31:BJ31,calc!$AH$17))))+(3*(IF(OR($E$7=calc!$E$24,$E$7=calc!$E$25,$E$7=calc!$E$26),COUNTIF(AF31:BJ31,calc!$AH$27)*2,COUNTIF(AF31:BJ31,calc!$AH$27))))+(4*(IF(OR($E$7=calc!$E$24,$E$7=calc!$E$25,$E$7=calc!$E$26),COUNTIF(AF31:BJ31,calc!$AH$37)*2,COUNTIF(AF31:BJ31,calc!$AH$37))))+(5*(IF(OR($E$7=calc!$E$24,$E$7=calc!$E$25,$E$7=calc!$E$26),COUNTIF(AF31:BJ31,calc!$AH$47)*2,COUNTIF(AF31:BJ31,calc!$AH$47))))))</f>
        <v>0</v>
      </c>
      <c r="BR31" s="49">
        <f>IF($E$8="",0,IF($AM$8=calc!$L$22,0,(1*(IF(OR($E$8=calc!$E$24,$E$8=calc!$E$25,$E$8=calc!$E$26),COUNTIF(AF31:BJ31,calc!$AB$8)*2,COUNTIF(AF31:BJ31,calc!$AH$8))))+(2*(IF(OR($E$8=calc!$E$24,$E$8=calc!$E$23,$E$8=calc!$E$26),COUNTIF(AF31:BJ31,calc!$AH$18)*2,COUNTIF(AF31:BJ31,calc!$AH$18))))+(3*(IF(OR($E$8=calc!$E$24,$E$8=calc!$E$25,$E$8=calc!$E$26),COUNTIF(AF31:BJ31,calc!$AH$28)*2,COUNTIF(AF31:BJ31,calc!$AH$28))))+(4*(IF(OR($E$8=calc!$E$24,$E$8=calc!$E$25,$E$8=calc!$E$26),COUNTIF(AF31:BJ31,calc!$AH$38)*2,COUNTIF(AF31:BJ31,calc!$AH$38))))+(5*(IF(OR($E$8=calc!$E$24,$E$8=calc!$E$25,$E$8=calc!$E$26),COUNTIF(AF31:BJ31,calc!$AH$48)*2,COUNTIF(AF31:BJ31,calc!$AH$48))))))</f>
        <v>0</v>
      </c>
      <c r="BS31" s="49">
        <f>IF($E$9="",0,IF($AM$9=calc!$L$22,0,(1*(IF(OR($E$9=calc!$E$24,$E$9=calc!$E$25,$E$9=calc!$E$26),COUNTIF(AF31:BJ31,calc!$AH$9)*2,COUNTIF(AF31:BJ31,calc!$AH$9))))+(2*(IF(OR($E$9=calc!$E$24,$E$9=calc!$E$23,$E$9=calc!$E$26),COUNTIF(AF31:BJ31,calc!$AH$19)*2,COUNTIF(AF31:BJ31,calc!$AH$19))))+(3*(IF(OR($E$9=calc!$E$24,$E$9=calc!$E$25,$E$9=calc!$E$26),COUNTIF(AF31:BJ31,calc!$AH$29)*2,COUNTIF(AF31:BJ31,calc!$AH$29))))+(4*(IF(OR($E$9=calc!$E$24,$E$9=calc!$E$25,$E$9=calc!$E$26),COUNTIF(AF31:BJ31,calc!$AH$39)*2,COUNTIF(AF31:BJ31,calc!$AH$39))))+(5*(IF(OR($E$9=calc!$E$24,$E$9=calc!$E$25,$E$9=calc!$E$26),COUNTIF(AF31:BJ31,calc!$AH$49)*2,COUNTIF(AF31:BJ31,calc!$AH$49))))))</f>
        <v>0</v>
      </c>
      <c r="BT31" s="49">
        <f>IF($E$10="",0,IF($AM$10=calc!$L$22,0,(1*(IF(OR($E$10=calc!$E$24,$E$10=calc!$E$25,$E$10=calc!$E$26),COUNTIF(AF31:BJ31,calc!$AH$10)*2,COUNTIF(AF31:BJ31,calc!$AH$10))))+(2*(IF(OR($E$10=calc!$E$24,$E$10=calc!$E$23,$E$10=calc!$E$26),COUNTIF(AF31:BJ31,calc!$AH$20)*2,COUNTIF(AF31:BJ31,calc!$AH$20))))+(3*(IF(OR($E$10=calc!$E$24,$E$10=calc!$E$25,$E$10=calc!$E$26),COUNTIF(AF31:BJ31,calc!$AH$30)*2,COUNTIF(AF31:BJ31,calc!$AH$30))))+(4*(IF(OR($E$10=calc!$E$24,$E$10=calc!$E$25,$E$10=calc!$E$26),COUNTIF(AF31:BJ31,calc!$AH$40)*2,COUNTIF(AF31:BJ31,calc!$AH$40))))+(5*(IF(OR($E$10=calc!$E$24,$E$10=calc!$E$25,$E$10=calc!$E$26),COUNTIF(AF31:BJ31,calc!$AH$50)*2,COUNTIF(AF31:BJ31,calc!$AH$50))))))</f>
        <v>0</v>
      </c>
      <c r="BU31" s="49">
        <f>IF($E$11="",0,IF($AQ$11=calc!$L$22,0,(1*(IF(OR($E$11=calc!$E$24,$E$11=calc!$E$25,$E$11=calc!$E$26),COUNTIF(AF31:BJ31,calc!$AH$11)*2,COUNTIF(AF31:BJ31,calc!$AH$11))))+(2*(IF(OR($E$11=calc!$E$24,$E$11=calc!$E$23,$E$11=calc!$E$26),COUNTIF(AF31:BJ31,calc!$AH$21)*2,COUNTIF(AF31:BJ31,calc!$AH$21))))+(3*(IF(OR($E$11=calc!$E$24,$E$11=calc!$E$25,$E$11=calc!$E$26),COUNTIF(AF31:BJ31,calc!$AH$31)*2,COUNTIF(AF31:BJ31,calc!$AH$31))))+(4*(IF(OR($E$11=calc!$E$24,$E$11=calc!$E$25,$E$11=calc!$E$26),COUNTIF(AF31:BJ31,calc!$AH$41)*2,COUNTIF(AF31:BJ31,calc!$AH$41))))+(5*(IF(OR($E$11=calc!$E$24,$E$11=calc!$E$25,$E$11=calc!$E$26),COUNTIF(AF31:BJ31,calc!$AH$51)*2,COUNTIF(AF31:BJ31,calc!$AH$51))))))</f>
        <v>0</v>
      </c>
      <c r="BV31" s="49">
        <f>IF($E$12="",0,IF($AM$12=calc!$L$22,0,(1*(IF(OR($E$12=calc!$E$24,$E$12=calc!$E$25,$E$12=calc!$E$26),COUNTIF(AF31:BJ31,calc!$AH$12)*2,COUNTIF(AF31:BJ31,calc!$AH$12))))+(2*(IF(OR($E$12=calc!$E$24,$E$12=calc!$E$23,$E$12=calc!$E$26),COUNTIF(AF31:BJ31,calc!$AH$22)*2,COUNTIF(AF31:BJ31,calc!$AH$22))))+(3*(IF(OR($E$12=calc!$E$24,$E$12=calc!$E$25,$E$12=calc!$E$26),COUNTIF(AF31:BJ31,calc!$AH$32)*2,COUNTIF(AF31:BJ31,calc!$AH$32))))+(4*(IF(OR($E$12=calc!$E$24,$E$12=calc!$E$25,$E$12=calc!$E$26),COUNTIF(AF31:BJ31,calc!$AH$42)*2,COUNTIF(AF31:BJ31,calc!$AH$42))))+(5*(IF(OR($E$12=calc!$E$24,$E$12=calc!$E$25,$E$12=calc!$E$26),COUNTIF(AF31:BJ31,calc!$AH$52)*2,COUNTIF(AF31:BJ31,calc!$AH$52))))))</f>
        <v>0</v>
      </c>
      <c r="BW31" s="49">
        <f>IF($E$13="",0,IF($AQ$13=calc!$L$22,0,(1*(IF(OR($E$13=calc!$E$24,$E$13=calc!$E$25,$E$13=calc!$E$26),COUNTIF(AF31:BJ31,calc!$AH$13)*2,COUNTIF(AF31:BJ31,calc!$AH$13))))+(2*(IF(OR($E$13=calc!$E$24,$E$13=calc!$E$23,$E$13=calc!$E$26),COUNTIF(AF31:BJ31,calc!$AH$23)*2,COUNTIF(AF31:BJ31,calc!$AH$23))))+(3*(IF(OR($E$13=calc!$E$24,$E$13=calc!$E$25,$E$13=calc!$E$26),COUNTIF(AF31:BJ31,calc!$AH$33)*2,COUNTIF(AF31:BJ31,calc!$AH$33))))+(4*(IF(OR($E$13=calc!$E$24,$E$13=calc!$E$25,$E$13=calc!$E$26),COUNTIF(AF31:BJ31,calc!$AH$43)*2,COUNTIF(AF31:BJ31,calc!$AH$43))))+(5*(IF(OR($E$13=calc!$E$24,$E$13=calc!$E$25,$E$13=calc!$E$26),COUNTIF(AF31:BJ31,calc!$AH$53)*2,COUNTIF(AF31:BJ31,calc!$AH$53))))))</f>
        <v>0</v>
      </c>
      <c r="BX31" s="49">
        <f t="shared" si="7"/>
        <v>0</v>
      </c>
      <c r="BY31" s="1"/>
      <c r="BZ31" s="49">
        <f>IF($E$4="",0,(1*COUNTIF(AF31,calc!$AH$4))+(2*COUNTIF(AF31,calc!$AH$14))+(3*COUNTIF(AF31,calc!$AH$24))+(4*COUNTIF(AF31,calc!$AH$34))+(5*COUNTIF(AF31,calc!$AH$44)))</f>
        <v>0</v>
      </c>
      <c r="CA31" s="49">
        <f>IF($E$5="",0,(1*COUNTIF(AF31,calc!$AH$5))+(2*COUNTIF(AF31,calc!$AH$15))+(3*COUNTIF(AF31,calc!$AH$25))+(4*COUNTIF(AF31,calc!$AH$35))+(5*COUNTIF(AF31,calc!$AH$45)))</f>
        <v>0</v>
      </c>
      <c r="CB31" s="49">
        <f>IF($E$6="",0,(1*COUNTIF(AF31,calc!$AH$6))+(2*COUNTIF(AF31,calc!$AH$16))+(3*COUNTIF(AF31,calc!$AH$26))+(4*COUNTIF(AF31,calc!$AH$36))+(5*COUNTIF(AF31,calc!$AH$46)))</f>
        <v>0</v>
      </c>
      <c r="CC31" s="49">
        <f>IF($E$7="",0,(1*COUNTIF(AF31,calc!$AH$7))+(2*COUNTIF(AF31,calc!$AH$17))+(3*COUNTIF(AF31,calc!$AH$27))+(4*COUNTIF(AF31,calc!$AH$37))+(5*COUNTIF(AF31,calc!$AH$47)))</f>
        <v>0</v>
      </c>
      <c r="CD31" s="49">
        <f>IF($E$8="",0,(1*COUNTIF(AF31,calc!$AH$8))+(2*COUNTIF(AF31,calc!$AH$18))+(3*COUNTIF(AF31,calc!$AH$28))+(4*COUNTIF(AF31,calc!$AH$38))+(5*COUNTIF(AF31,calc!$AH$48)))</f>
        <v>0</v>
      </c>
      <c r="CE31" s="49">
        <f>IF($E$9="",0,(1*COUNTIF(AF31,calc!$AH$9))+(2*COUNTIF(AF31,calc!$AH$19))+(3*COUNTIF(AF31,calc!$AH$29))+(4*COUNTIF(AF31,calc!$AH$39))+(5*COUNTIF(AF31,calc!$AH$49)))</f>
        <v>0</v>
      </c>
      <c r="CF31" s="49">
        <f>IF($E$10="",0,(1*COUNTIF(AF31,calc!$AH$10))+(2*COUNTIF(AF31,calc!$AH$20))+(3*COUNTIF(AF31,calc!$AH$30))+(4*COUNTIF(AF31,calc!$AH$40))+(5*COUNTIF(AF31,calc!$AH$50)))</f>
        <v>0</v>
      </c>
      <c r="CG31" s="49">
        <f>IF($E$11="",0,(1*COUNTIF(AF31,calc!$AH$11))+(2*COUNTIF(AF31,calc!$AH$21))+(3*COUNTIF(AF31,calc!$AH$31))+(4*COUNTIF(AF31,calc!$AH$41))+(5*COUNTIF(AF31,calc!$AH$51)))</f>
        <v>0</v>
      </c>
      <c r="CH31" s="49">
        <f>IF($E$12="",0,(1*COUNTIF(AF31,calc!$AH$12))+(2*COUNTIF(AF31,calc!$AH$22))+(3*COUNTIF(AF31,calc!$AH$32))+(4*COUNTIF(AF31,calc!$AH$42))+(5*COUNTIF(AF31,calc!$AH$52)))</f>
        <v>0</v>
      </c>
      <c r="CI31" s="49">
        <f>IF($E$13="",0,(1*COUNTIF(AF31,calc!$AH$13))+(2*COUNTIF(AF31,calc!$AH$23))+(3*COUNTIF(AF31,calc!$AH$33))+(4*COUNTIF(AF31,calc!$AH$43))+(5*COUNTIF(AF31,calc!$AH$53)))</f>
        <v>0</v>
      </c>
      <c r="CJ31" s="1"/>
      <c r="CK31" s="49">
        <f>IF($E$4="",0,(1*COUNTIF(AG31,calc!$AH$4))+(2*COUNTIF(AG31,calc!$AH$14))+(3*COUNTIF(AG31,calc!$AH$24))+(4*COUNTIF(AG31,calc!$AH$34))+(5*COUNTIF(AG31,calc!$AH$44)))</f>
        <v>0</v>
      </c>
      <c r="CL31" s="49">
        <f>IF($E$5="",0,(1*COUNTIF(AG31,calc!$AH$5))+(2*COUNTIF(AG31,calc!$AH$15))+(3*COUNTIF(AG31,calc!$AH$25))+(4*COUNTIF(AG31,calc!$AH$35))+(5*COUNTIF(AG31,calc!$AH$45)))</f>
        <v>0</v>
      </c>
      <c r="CM31" s="49">
        <f>IF($E$6="",0,(1*COUNTIF(AG31,calc!$AH$6))+(2*COUNTIF(AG31,calc!$AH$16))+(3*COUNTIF(AG31,calc!$AH$26))+(4*COUNTIF(AG31,calc!$AH$36))+(5*COUNTIF(AG31,calc!$AH$46)))</f>
        <v>0</v>
      </c>
      <c r="CN31" s="49">
        <f>IF($E$7="",0,(1*COUNTIF(AG31,calc!$AH$7))+(2*COUNTIF(AG31,calc!$AH$17))+(3*COUNTIF(AG31,calc!$AH$27))+(4*COUNTIF(AG31,calc!$AH$37))+(5*COUNTIF(AG31,calc!$AH$47)))</f>
        <v>0</v>
      </c>
      <c r="CO31" s="49">
        <f>IF($E$8="",0,(1*COUNTIF(AG31,calc!$AH$8))+(2*COUNTIF(AG31,calc!$AH$18))+(3*COUNTIF(AG31,calc!$AH$28))+(4*COUNTIF(AG31,calc!$AH$38))+(5*COUNTIF(AG31,calc!$AH$48)))</f>
        <v>0</v>
      </c>
      <c r="CP31" s="49">
        <f>IF($E$9="",0,(1*COUNTIF(AG31,calc!$AH$9))+(2*COUNTIF(AG31,calc!$AH$19))+(3*COUNTIF(AG31,calc!$AH$29))+(4*COUNTIF(AG31,calc!$AH$39))+(5*COUNTIF(AG31,calc!$AH$49)))</f>
        <v>0</v>
      </c>
      <c r="CQ31" s="49">
        <f>IF($E$10="",0,(1*COUNTIF(AG31,calc!$AH$10))+(2*COUNTIF(AG31,calc!$AH$20))+(3*COUNTIF(AG31,calc!$AH$30))+(4*COUNTIF(AG31,calc!$AH$40))+(5*COUNTIF(AG31,calc!$AH$50)))</f>
        <v>0</v>
      </c>
      <c r="CR31" s="49">
        <f>IF($E$11="",0,(1*COUNTIF(AG31,calc!$AH$11))+(2*COUNTIF(AG31,calc!$AH$21))+(3*COUNTIF(AG31,calc!$AH$31))+(4*COUNTIF(AG31,calc!$AH$41))+(5*COUNTIF(AG31,calc!$AH$51)))</f>
        <v>0</v>
      </c>
      <c r="CS31" s="49">
        <f>IF($E$12="",0,(1*COUNTIF(AG31,calc!$AH$12))+(2*COUNTIF(AG31,calc!$AH$22))+(3*COUNTIF(AG31,calc!$AH$32))+(4*COUNTIF(AG31,calc!$AH$42))+(5*COUNTIF(AG31,calc!$AH$52)))</f>
        <v>0</v>
      </c>
      <c r="CT31" s="49">
        <f>IF($E$13="",0,(1*COUNTIF(AG31,calc!$AH$13))+(2*COUNTIF(AG31,calc!$AH$23))+(3*COUNTIF(AG31,calc!$AH$33))+(4*COUNTIF(AG31,calc!$AH$43))+(5*COUNTIF(AG31,calc!$AH$53)))</f>
        <v>0</v>
      </c>
      <c r="CU31" s="1"/>
      <c r="CV31" s="49">
        <f>IF($E$4="",0,(1*COUNTIF(AH31,calc!$AH$4))+(2*COUNTIF(AH31,calc!$AH$14))+(3*COUNTIF(AH31,calc!$AH$24))+(4*COUNTIF(AH31,calc!$AH$34))+(5*COUNTIF(AH31,calc!$AH$44)))</f>
        <v>0</v>
      </c>
      <c r="CW31" s="49">
        <f>IF($E$5="",0,(1*COUNTIF(AH31,calc!$AH$5))+(2*COUNTIF(AH31,calc!$AH$15))+(3*COUNTIF(AH31,calc!$AH$25))+(4*COUNTIF(AH31,calc!$AH$35))+(5*COUNTIF(AH31,calc!$AH$45)))</f>
        <v>0</v>
      </c>
      <c r="CX31" s="49">
        <f>IF($E$5="",0,(1*COUNTIF(AH31,calc!$AH$6))+(2*COUNTIF(AH31,calc!$AH$16))+(3*COUNTIF(AH31,calc!$AH$26))+(4*COUNTIF(AH31,calc!$AH$36))+(5*COUNTIF(AH31,calc!$AH$46)))</f>
        <v>0</v>
      </c>
      <c r="CY31" s="49">
        <f>IF($E$7="",0,(1*COUNTIF(AH31,calc!$AH$7))+(2*COUNTIF(AH31,calc!$AH$17))+(3*COUNTIF(AH31,calc!$AH$27))+(4*COUNTIF(AH31,calc!$AH$37))+(5*COUNTIF(AH31,calc!$AH$47)))</f>
        <v>0</v>
      </c>
      <c r="CZ31" s="49">
        <f>IF($E$8="",0,(1*COUNTIF(AH31,calc!$AH$8))+(2*COUNTIF(AH31,calc!$AH$18))+(3*COUNTIF(AH31,calc!$AH$28))+(4*COUNTIF(AH31,calc!$AH$38))+(5*COUNTIF(AH31,calc!$AH$48)))</f>
        <v>0</v>
      </c>
      <c r="DA31" s="49">
        <f>IF($E$9="",0,(1*COUNTIF(AH31,calc!$AH$9))+(2*COUNTIF(AH31,calc!$AH$19))+(3*COUNTIF(AH31,calc!$AH$29))+(4*COUNTIF(AH31,calc!$AH$39))+(5*COUNTIF(AH31,calc!$AH$49)))</f>
        <v>0</v>
      </c>
      <c r="DB31" s="49">
        <f>IF($E$10="",0,(1*COUNTIF(AH31,calc!$AH$10))+(2*COUNTIF(AH31,calc!$AH$20))+(3*COUNTIF(AH31,calc!$AH$30))+(4*COUNTIF(AH31,calc!$AH$40))+(5*COUNTIF(AH31,calc!$AH$50)))</f>
        <v>0</v>
      </c>
      <c r="DC31" s="49">
        <f>IF($E$11="",0,(1*COUNTIF(AH31,calc!$AH$11))+(2*COUNTIF(AH31,calc!$AH$21))+(3*COUNTIF(AH31,calc!$AH$31))+(4*COUNTIF(AH31,calc!$AH$41))+(5*COUNTIF(AH31,calc!$AH$51)))</f>
        <v>0</v>
      </c>
      <c r="DD31" s="49">
        <f>IF($E$12="",0,(1*COUNTIF(AH31,calc!$AH$12))+(2*COUNTIF(AH31,calc!$AH$22))+(3*COUNTIF(AH31,calc!$AH$32))+(4*COUNTIF(AH31,calc!$AH$42))+(5*COUNTIF(AH31,calc!$AH$52)))</f>
        <v>0</v>
      </c>
      <c r="DE31" s="49">
        <f>IF($E$13="",0,(1*COUNTIF(AH31,calc!$AH$13))+(2*COUNTIF(AH31,calc!$AH$23))+(3*COUNTIF(AH31,calc!$AH$33))+(4*COUNTIF(AH31,calc!$AH$43))+(5*COUNTIF(AH31,calc!$AH$53)))</f>
        <v>0</v>
      </c>
      <c r="DF31" s="1"/>
      <c r="DG31" s="49">
        <f>IF($E$4="",0,(1*COUNTIF(AI31,calc!$AH$4))+(2*COUNTIF(AI31,calc!$AH$14))+(3*COUNTIF(AI31,calc!$AH$24))+(4*COUNTIF(AI31,calc!$AH$34))+(5*COUNTIF(AI31,calc!$AH$44)))</f>
        <v>0</v>
      </c>
      <c r="DH31" s="49">
        <f>IF($E$5="",0,(1*COUNTIF(AI31,calc!$AH$5))+(2*COUNTIF(AI31,calc!$AH$15))+(3*COUNTIF(AI31,calc!$AH$25))+(4*COUNTIF(AI31,calc!$AH$35))+(5*COUNTIF(AI31,calc!$AH$45)))</f>
        <v>0</v>
      </c>
      <c r="DI31" s="49">
        <f>IF($E$6="",0,(1*COUNTIF(AI31,calc!$AH$6))+(2*COUNTIF(AI31,calc!$AH$16))+(3*COUNTIF(AI31,calc!$AH$26))+(4*COUNTIF(AI31,calc!$AH$36))+(5*COUNTIF(AI31,calc!$AH$46)))</f>
        <v>0</v>
      </c>
      <c r="DJ31" s="49">
        <f>IF($E$7="",0,(1*COUNTIF(AI31,calc!$AH$7))+(2*COUNTIF(AI31,calc!$AH$17))+(3*COUNTIF(AI31,calc!$AH$27))+(4*COUNTIF(AI31,calc!$AH$37))+(5*COUNTIF(AI31,calc!$AH$47)))</f>
        <v>0</v>
      </c>
      <c r="DK31" s="49">
        <f>IF($E$8="",0,(1*COUNTIF(AI31,calc!$AH$8))+(2*COUNTIF(AI31,calc!$AH$18))+(3*COUNTIF(AI31,calc!$AH$28))+(4*COUNTIF(AI31,calc!$AH$38))+(5*COUNTIF(AI31,calc!$AH$48)))</f>
        <v>0</v>
      </c>
      <c r="DL31" s="49">
        <f>IF($E$9="",0,(1*COUNTIF(AI31,calc!$AH$9))+(2*COUNTIF(AI31,calc!$AH$19))+(3*COUNTIF(AI31,calc!$AH$29))+(4*COUNTIF(AI31,calc!$AH$39))+(5*COUNTIF(AI31,calc!$AH$49)))</f>
        <v>0</v>
      </c>
      <c r="DM31" s="49">
        <f>IF($E$10="",0,(1*COUNTIF(AI31,calc!$AH$10))+(2*COUNTIF(AI31,calc!$AH$20))+(3*COUNTIF(AI31,calc!$AH$30))+(4*COUNTIF(AI31,calc!$AH$40))+(5*COUNTIF(AI31,calc!$AH$50)))</f>
        <v>0</v>
      </c>
      <c r="DN31" s="49">
        <f>IF($E$11="",0,(1*COUNTIF(AI31,calc!$AH$11))+(2*COUNTIF(AI31,calc!$AH$21))+(3*COUNTIF(AI31,calc!$AH$31))+(4*COUNTIF(AI31,calc!$AH$41))+(5*COUNTIF(AI31,calc!$AH$51)))</f>
        <v>0</v>
      </c>
      <c r="DO31" s="49">
        <f>IF($E$12="",0,(1*COUNTIF(AI31,calc!$AH$12))+(2*COUNTIF(AI31,calc!$AH$22))+(3*COUNTIF(AI31,calc!$AH$32))+(4*COUNTIF(AI31,calc!$AH$42))+(5*COUNTIF(AI31,calc!$AH$52)))</f>
        <v>0</v>
      </c>
      <c r="DP31" s="49">
        <f>IF($E$13="",0,(1*COUNTIF(AI31,calc!$AH$13))+(2*COUNTIF(AI31,calc!$AH$23))+(3*COUNTIF(AI31,calc!$AH$33))+(4*COUNTIF(AI31,calc!$AH$43))+(5*COUNTIF(AI31,calc!$AH$53)))</f>
        <v>0</v>
      </c>
      <c r="DQ31" s="1"/>
      <c r="DR31" s="49">
        <f>IF($E$4="",0,(1*COUNTIF(AJ31,calc!$AH$4))+(2*COUNTIF(AJ31,calc!$AH$14))+(3*COUNTIF(AJ31,calc!$AH$24))+(4*COUNTIF(AJ31,calc!$AH$34))+(5*COUNTIF(AJ31,calc!$AH$44)))</f>
        <v>0</v>
      </c>
      <c r="DS31" s="49">
        <f>IF($E$5="",0,(1*COUNTIF(AJ31,calc!$AH$5))+(2*COUNTIF(AJ31,calc!$AH$15))+(3*COUNTIF(AJ31,calc!$AH$25))+(4*COUNTIF(AJ31,calc!$AH$35))+(5*COUNTIF(AJ31,calc!$AH$45)))</f>
        <v>0</v>
      </c>
      <c r="DT31" s="49">
        <f>IF($E$6="",0,(1*COUNTIF(AJ31,calc!$AH$6))+(2*COUNTIF(AJ31,calc!$AH$16))+(3*COUNTIF(AJ31,calc!$AH$26))+(4*COUNTIF(AJ31,calc!$AH$36))+(5*COUNTIF(AJ31,calc!$AH$46)))</f>
        <v>0</v>
      </c>
      <c r="DU31" s="49">
        <f>IF($E$7="",0,(1*COUNTIF(AJ31,calc!$AH$7))+(2*COUNTIF(AJ31,calc!$AH$17))+(3*COUNTIF(AJ31,calc!$AH$27))+(4*COUNTIF(AJ31,calc!$AH$37))+(5*COUNTIF(AJ31,calc!$AH$47)))</f>
        <v>0</v>
      </c>
      <c r="DV31" s="49">
        <f>IF($E$8="",0,(1*COUNTIF(AJ31,calc!$AH$8))+(2*COUNTIF(AJ31,calc!$AH$18))+(3*COUNTIF(AJ31,calc!$AH$28))+(4*COUNTIF(AJ31,calc!$AH$38))+(5*COUNTIF(AJ31,calc!$AH$48)))</f>
        <v>0</v>
      </c>
      <c r="DW31" s="49">
        <f>IF($E$9="",0,(1*COUNTIF(AJ31,calc!$AH$9))+(2*COUNTIF(AJ31,calc!$AH$19))+(3*COUNTIF(AJ31,calc!$AH$29))+(4*COUNTIF(AJ31,calc!$AH$39))+(5*COUNTIF(AJ31,calc!$AH$49)))</f>
        <v>0</v>
      </c>
      <c r="DX31" s="49">
        <f>IF($E$10="",0,(1*COUNTIF(AJ31,calc!$AH$10))+(2*COUNTIF(AJ31,calc!$AH$20))+(3*COUNTIF(AJ31,calc!$AH$30))+(4*COUNTIF(AJ31,calc!$AH$40))+(5*COUNTIF(AJ31,calc!$AH$50)))</f>
        <v>0</v>
      </c>
      <c r="DY31" s="49">
        <f>IF($E$11="",0,(1*COUNTIF(AJ31,calc!$AH$11))+(2*COUNTIF(AJ31,calc!$AH$21))+(3*COUNTIF(AJ31,calc!$AH$31))+(4*COUNTIF(AJ31,calc!$AH$41))+(5*COUNTIF(AJ31,calc!$AH$51)))</f>
        <v>0</v>
      </c>
      <c r="DZ31" s="49">
        <f>IF($E$12="",0,(1*COUNTIF(AJ31,calc!$AH$12))+(2*COUNTIF(AJ31,calc!$AH$22))+(3*COUNTIF(AJ31,calc!$AH$32))+(4*COUNTIF(AJ31,calc!$AH$42))+(5*COUNTIF(AJ31,calc!$AH$52)))</f>
        <v>0</v>
      </c>
      <c r="EA31" s="49">
        <f>IF($E$13="",0,(1*COUNTIF(AJ31,calc!$AH$13))+(2*COUNTIF(AJ31,calc!$AH$23))+(3*COUNTIF(AJ31,calc!$AH$33))+(4*COUNTIF(AJ31,calc!$AH$43))+(5*COUNTIF(AJ31,calc!$AH$53)))</f>
        <v>0</v>
      </c>
      <c r="EB31" s="1"/>
      <c r="EC31" s="49">
        <f>IF($E$4="",0,(1*COUNTIF(AK31,calc!$AH$4))+(2*COUNTIF(AK31,calc!$AH$14))+(3*COUNTIF(AK31,calc!$AH$24))+(4*COUNTIF(AK31,calc!$AH$34))+(5*COUNTIF(AK31,calc!$AH$44)))</f>
        <v>0</v>
      </c>
      <c r="ED31" s="49">
        <f>IF($E$5="",0,(1*COUNTIF(AK31,calc!$AH$5))+(2*COUNTIF(AK31,calc!$AH$15))+(3*COUNTIF(AK31,calc!$AH$25))+(4*COUNTIF(AK31,calc!$AH$35))+(5*COUNTIF(AK31,calc!$AH$45)))</f>
        <v>0</v>
      </c>
      <c r="EE31" s="49">
        <f>IF($E$6="",0,(1*COUNTIF(AK31,calc!$AH$6))+(2*COUNTIF(AK31,calc!$AH$16))+(3*COUNTIF(AK31,calc!$AH$26))+(4*COUNTIF(AK31,calc!$AH$36))+(5*COUNTIF(AK31,calc!$AH$46)))</f>
        <v>0</v>
      </c>
      <c r="EF31" s="49">
        <f>IF($E$7="",0,(1*COUNTIF(AK31,calc!$AH$7))+(2*COUNTIF(AK31,calc!$AH$17))+(3*COUNTIF(AK31,calc!$AH$27))+(4*COUNTIF(AK31,calc!$AH$37))+(5*COUNTIF(AK31,calc!$AH$47)))</f>
        <v>0</v>
      </c>
      <c r="EG31" s="49">
        <f>IF($E$8="",0,(1*COUNTIF(AK31,calc!$AH$8))+(2*COUNTIF(AK31,calc!$AH$18))+(3*COUNTIF(AK31,calc!$AH$28))+(4*COUNTIF(AK31,calc!$AH$38))+(5*COUNTIF(AK31,calc!$AH$48)))</f>
        <v>0</v>
      </c>
      <c r="EH31" s="49">
        <f>IF($E$9="",0,(1*COUNTIF(AK31,calc!$AH$9))+(2*COUNTIF(AK31,calc!$AH$19))+(3*COUNTIF(AK31,calc!$AH$29))+(4*COUNTIF(AK31,calc!$AH$39))+(5*COUNTIF(AK31,calc!$AH$49)))</f>
        <v>0</v>
      </c>
      <c r="EI31" s="49">
        <f>IF($E$10="",0,(1*COUNTIF(AK31,calc!$AH$10))+(2*COUNTIF(AK31,calc!$AH$20))+(3*COUNTIF(AK31,calc!$AH$30))+(4*COUNTIF(AK31,calc!$AH$40))+(5*COUNTIF(AK31,calc!$AH$50)))</f>
        <v>0</v>
      </c>
      <c r="EJ31" s="49">
        <f>IF($E$11="",0,(1*COUNTIF(AK31,calc!$AH$11))+(2*COUNTIF(AK31,calc!$AH$21))+(3*COUNTIF(AK31,calc!$AH$31))+(4*COUNTIF(AK31,calc!$AH$41))+(5*COUNTIF(AK31,calc!$AH$51)))</f>
        <v>0</v>
      </c>
      <c r="EK31" s="49">
        <f>IF($E$12="",0,(1*COUNTIF(AK31,calc!$AH$12))+(2*COUNTIF(AK31,calc!$AH$22))+(3*COUNTIF(AK31,calc!$AH$32))+(4*COUNTIF(AK31,calc!$AH$42))+(5*COUNTIF(AK31,calc!$AH$52)))</f>
        <v>0</v>
      </c>
      <c r="EL31" s="49">
        <f>IF($E$13="",0,(1*COUNTIF(AK31,calc!$AH$13))+(2*COUNTIF(AK31,calc!$AH$23))+(3*COUNTIF(AK31,calc!$AH$33))+(4*COUNTIF(AK31,calc!$AH$43))+(5*COUNTIF(AK31,calc!$AH$53)))</f>
        <v>0</v>
      </c>
      <c r="EM31" s="1"/>
      <c r="EN31" s="49">
        <f>IF($E$4="",0,(1*COUNTIF(AL31,calc!$AH$4))+(2*COUNTIF(AL31,calc!$AH$14))+(3*COUNTIF(AL31,calc!$AH$24))+(4*COUNTIF(AL31,calc!$AH$34))+(5*COUNTIF(AL31,calc!$AH$44)))</f>
        <v>0</v>
      </c>
      <c r="EO31" s="49">
        <f>IF($E$5="",0,(1*COUNTIF(AL31,calc!$AH$5))+(2*COUNTIF(AL31,calc!$AH$15))+(3*COUNTIF(AL31,calc!$AH$25))+(4*COUNTIF(AL31,calc!$AH$35))+(5*COUNTIF(AL31,calc!$AH$45)))</f>
        <v>0</v>
      </c>
      <c r="EP31" s="49">
        <f>IF($E$6="",0,(1*COUNTIF(AL31,calc!$AH$6))+(2*COUNTIF(AL31,calc!$AH$16))+(3*COUNTIF(AL31,calc!$AH$26))+(4*COUNTIF(AL31,calc!$AH$36))+(5*COUNTIF(AL31,calc!$AH$46)))</f>
        <v>0</v>
      </c>
      <c r="EQ31" s="49">
        <f>IF($E$7="",0,(1*COUNTIF(AL31,calc!$AH$7))+(2*COUNTIF(AL31,calc!$AH$17))+(3*COUNTIF(AL31,calc!$AH$27))+(4*COUNTIF(AL31,calc!$AH$37))+(5*COUNTIF(AL31,calc!$AH$47)))</f>
        <v>0</v>
      </c>
      <c r="ER31" s="49">
        <f>IF($E$8="",0,(1*COUNTIF(AL31,calc!$AH$8))+(2*COUNTIF(AL31,calc!$AH$18))+(3*COUNTIF(AL31,calc!$AH$28))+(4*COUNTIF(AL31,calc!$AH$38))+(5*COUNTIF(AL31,calc!$AH$48)))</f>
        <v>0</v>
      </c>
      <c r="ES31" s="49">
        <f>IF($E$9="",0,(1*COUNTIF(AL31,calc!$AH$9))+(2*COUNTIF(AL31,calc!$AH$19))+(3*COUNTIF(AL31,calc!$AH$29))+(4*COUNTIF(AL31,calc!$AH$39))+(5*COUNTIF(AL31,calc!$AH$49)))</f>
        <v>0</v>
      </c>
      <c r="ET31" s="49">
        <f>IF($E$10="",0,(1*COUNTIF(AL31,calc!$AH$10))+(2*COUNTIF(AL31,calc!$AH$20))+(3*COUNTIF(AL31,calc!$AH$30))+(4*COUNTIF(AL31,calc!$AH$40))+(5*COUNTIF(AL31,calc!$AH$50)))</f>
        <v>0</v>
      </c>
      <c r="EU31" s="49">
        <f>IF($E$11="",0,(1*COUNTIF(AL31,calc!$AH$11))+(2*COUNTIF(AL31,calc!$AH$21))+(3*COUNTIF(AL31,calc!$AH$31))+(4*COUNTIF(AL31,calc!$AH$41))+(5*COUNTIF(AL31,calc!$AH$51)))</f>
        <v>0</v>
      </c>
      <c r="EV31" s="49">
        <f>IF($E$12="",0,(1*COUNTIF(AL31,calc!$AH$12))+(2*COUNTIF(AL31,calc!$AH$22))+(3*COUNTIF(AL31,calc!$AH$32))+(4*COUNTIF(AL31,calc!$AH$42))+(5*COUNTIF(AL31,calc!$AH$52)))</f>
        <v>0</v>
      </c>
      <c r="EW31" s="49">
        <f>IF($E$13="",0,(1*COUNTIF(AL31,calc!$AH$13))+(2*COUNTIF(AL31,calc!$AH$23))+(3*COUNTIF(AL31,calc!$AH$33))+(4*COUNTIF(AL31,calc!$AH$43))+(5*COUNTIF(AL31,calc!$AH$53)))</f>
        <v>0</v>
      </c>
      <c r="EX31" s="1"/>
      <c r="EY31" s="49">
        <f>IF($E$4="",0,(1*COUNTIF(AM31,calc!$AH$4))+(2*COUNTIF(AM31,calc!$AH$14))+(3*COUNTIF(AM31,calc!$AH$24))+(4*COUNTIF(AM31,calc!$AH$34))+(5*COUNTIF(AM31,calc!$AH$44)))</f>
        <v>0</v>
      </c>
      <c r="EZ31" s="49">
        <f>IF($E$5="",0,(1*COUNTIF(AM31,calc!$AH$5))+(2*COUNTIF(AM31,calc!$AH$15))+(3*COUNTIF(AM31,calc!$AH$25))+(4*COUNTIF(AM31,calc!$AH$35))+(5*COUNTIF(AM31,calc!$AH$45)))</f>
        <v>0</v>
      </c>
      <c r="FA31" s="49">
        <f>IF($E$6="",0,(1*COUNTIF(AM31,calc!$AH$6))+(2*COUNTIF(AM31,calc!$AH$16))+(3*COUNTIF(AM31,calc!$AH$26))+(4*COUNTIF(AM31,calc!$AH$36))+(5*COUNTIF(AM31,calc!$AH$46)))</f>
        <v>0</v>
      </c>
      <c r="FB31" s="49">
        <f>IF($E$7="",0,(1*COUNTIF(AM31,calc!$AH$7))+(2*COUNTIF(AM31,calc!$AH$17))+(3*COUNTIF(AM31,calc!$AH$27))+(4*COUNTIF(AM31,calc!$AH$37))+(5*COUNTIF(AM31,calc!$AH$47)))</f>
        <v>0</v>
      </c>
      <c r="FC31" s="49">
        <f>IF($E$8="",0,(1*COUNTIF(AM31,calc!$AH$8))+(2*COUNTIF(AM31,calc!$AH$18))+(3*COUNTIF(AM31,calc!$AH$28))+(4*COUNTIF(AM31,calc!$AH$38))+(5*COUNTIF(AM31,calc!$AH$48)))</f>
        <v>0</v>
      </c>
      <c r="FD31" s="49">
        <f>IF($E$9="",0,(1*COUNTIF(AM31,calc!$AH$9))+(2*COUNTIF(AM31,calc!$AH$19))+(3*COUNTIF(AM31,calc!$AH$29))+(4*COUNTIF(AM31,calc!$AH$39))+(5*COUNTIF(AM31,calc!$AH$49)))</f>
        <v>0</v>
      </c>
      <c r="FE31" s="49">
        <f>IF($E$10="",0,(1*COUNTIF(AM31,calc!$AH$10))+(2*COUNTIF(AM31,calc!$AH$20))+(3*COUNTIF(AM31,calc!$AH$30))+(4*COUNTIF(AM31,calc!$AH$40))+(5*COUNTIF(AM31,calc!$AH$50)))</f>
        <v>0</v>
      </c>
      <c r="FF31" s="49">
        <f>IF($E$11="",0,(1*COUNTIF(AM31,calc!$AH$11))+(2*COUNTIF(AM31,calc!$AH$21))+(3*COUNTIF(AM31,calc!$AH$31))+(4*COUNTIF(AM31,calc!$AH$41))+(5*COUNTIF(AM31,calc!$AH$51)))</f>
        <v>0</v>
      </c>
      <c r="FG31" s="49">
        <f>IF($E$12="",0,(1*COUNTIF(AM31,calc!$AH$12))+(2*COUNTIF(AM31,calc!$AH$22))+(3*COUNTIF(AM31,calc!$AH$32))+(4*COUNTIF(AM31,calc!$AH$42))+(5*COUNTIF(AM31,calc!$AH$52)))</f>
        <v>0</v>
      </c>
      <c r="FH31" s="49">
        <f>IF($E$13="",0,(1*COUNTIF(AM31,calc!$AH$13))+(2*COUNTIF(AM31,calc!$AH$23))+(3*COUNTIF(AM31,calc!$AH$33))+(4*COUNTIF(AM31,calc!$AH$43))+(5*COUNTIF(AM31,calc!$AH$53)))</f>
        <v>0</v>
      </c>
      <c r="FI31" s="1"/>
      <c r="FJ31" s="49">
        <f>IF($E$4="",0,(1*COUNTIF(AN31,calc!$AH$4))+(2*COUNTIF(AN31,calc!$AH$14))+(3*COUNTIF(AN31,calc!$AH$24))+(4*COUNTIF(AN31,calc!$AH$34))+(5*COUNTIF(AN31,calc!$AH$44)))</f>
        <v>0</v>
      </c>
      <c r="FK31" s="49">
        <f>IF($E$5="",0,(1*COUNTIF(AN31,calc!$AH$5))+(2*COUNTIF(AN31,calc!$AH$15))+(3*COUNTIF(AN31,calc!$AH$25))+(4*COUNTIF(AN31,calc!$AH$35))+(5*COUNTIF(AN31,calc!$AH$45)))</f>
        <v>0</v>
      </c>
      <c r="FL31" s="49">
        <f>IF($E$6="",0,(1*COUNTIF(AN31,calc!$AH$6))+(2*COUNTIF(AN31,calc!$AH$16))+(3*COUNTIF(AN31,calc!$AH$26))+(4*COUNTIF(AN31,calc!$AH$36))+(5*COUNTIF(AN31,calc!$AH$46)))</f>
        <v>0</v>
      </c>
      <c r="FM31" s="49">
        <f>IF($E$7="",0,(1*COUNTIF(AN31,calc!$AH$7))+(2*COUNTIF(AN31,calc!$AH$17))+(3*COUNTIF(AN31,calc!$AH$27))+(4*COUNTIF(AN31,calc!$AH$37))+(5*COUNTIF(AN31,calc!$AH$47)))</f>
        <v>0</v>
      </c>
      <c r="FN31" s="49">
        <f>IF($E$8="",0,(1*COUNTIF(AN31,calc!$AH$8))+(2*COUNTIF(AN31,calc!$AH$18))+(3*COUNTIF(AN31,calc!$AH$28))+(4*COUNTIF(AN31,calc!$AH$38))+(5*COUNTIF(AN31,calc!$AH$48)))</f>
        <v>0</v>
      </c>
      <c r="FO31" s="49">
        <f>IF($E$9="",0,(1*COUNTIF(AN31,calc!$AH$9))+(2*COUNTIF(AN31,calc!$AH$19))+(3*COUNTIF(AN31,calc!$AH$29))+(4*COUNTIF(AN31,calc!$AH$39))+(5*COUNTIF(AN31,calc!$AH$49)))</f>
        <v>0</v>
      </c>
      <c r="FP31" s="49">
        <f>IF($E$10="",0,(1*COUNTIF(AN31,calc!$AH$10))+(2*COUNTIF(AN31,calc!$AH$20))+(3*COUNTIF(AN31,calc!$AH$30))+(4*COUNTIF(AN31,calc!$AH$40))+(5*COUNTIF(AN31,calc!$AH$50)))</f>
        <v>0</v>
      </c>
      <c r="FQ31" s="49">
        <f>IF($E$11="",0,(1*COUNTIF(AN31,calc!$AH$11))+(2*COUNTIF(AN31,calc!$AH$21))+(3*COUNTIF(AN31,calc!$AH$31))+(4*COUNTIF(AN31,calc!$AH$41))+(5*COUNTIF(AN31,calc!$AH$51)))</f>
        <v>0</v>
      </c>
      <c r="FR31" s="49">
        <f>IF($E$12="",0,(1*COUNTIF(AN31,calc!$AH$12))+(2*COUNTIF(AN31,calc!$AH$22))+(3*COUNTIF(AN31,calc!$AH$32))+(4*COUNTIF(AN31,calc!$AH$42))+(5*COUNTIF(AN31,calc!$AH$52)))</f>
        <v>0</v>
      </c>
      <c r="FS31" s="49">
        <f>IF($E$13="",0,(1*COUNTIF(AN31,calc!$AH$13))+(2*COUNTIF(AN31,calc!$AH$23))+(3*COUNTIF(AN31,calc!$AH$33))+(4*COUNTIF(AN31,calc!$AH$43))+(5*COUNTIF(AN31,calc!$AH$53)))</f>
        <v>0</v>
      </c>
      <c r="FT31" s="1"/>
      <c r="FU31" s="49">
        <f>IF($E$4="",0,(1*COUNTIF(AO31,calc!$AH$4))+(2*COUNTIF(AO31,calc!$AH$14))+(3*COUNTIF(AO31,calc!$AH$24))+(4*COUNTIF(AO31,calc!$AH$34))+(5*COUNTIF(AO31,calc!$AH$44)))</f>
        <v>0</v>
      </c>
      <c r="FV31" s="49">
        <f>IF($E$5="",0,(1*COUNTIF(AO31,calc!$AH$5))+(2*COUNTIF(AO31,calc!$AH$15))+(3*COUNTIF(AO31,calc!$AH$25))+(4*COUNTIF(AO31,calc!$AH$35))+(5*COUNTIF(AO31,calc!$AH$45)))</f>
        <v>0</v>
      </c>
      <c r="FW31" s="49">
        <f>IF($E$6="",0,(1*COUNTIF(AO31,calc!$AH$6))+(2*COUNTIF(AO31,calc!$AH$16))+(3*COUNTIF(AO31,calc!$AH$26))+(4*COUNTIF(AO31,calc!$AH$36))+(5*COUNTIF(AO31,calc!$AH$46)))</f>
        <v>0</v>
      </c>
      <c r="FX31" s="49">
        <f>IF($E$7="",0,(1*COUNTIF(AO31,calc!$AH$7))+(2*COUNTIF(AO31,calc!$AH$17))+(3*COUNTIF(AO31,calc!$AH$27))+(4*COUNTIF(AO31,calc!$AH$37))+(5*COUNTIF(AO31,calc!$AH$47)))</f>
        <v>0</v>
      </c>
      <c r="FY31" s="49">
        <f>IF($E$8="",0,(1*COUNTIF(AO31,calc!$AH$8))+(2*COUNTIF(AO31,calc!$AH$18))+(3*COUNTIF(AO31,calc!$AH$28))+(4*COUNTIF(AO31,calc!$AH$38))+(5*COUNTIF(AO31,calc!$AH$48)))</f>
        <v>0</v>
      </c>
      <c r="FZ31" s="49">
        <f>IF($E$9="",0,(1*COUNTIF(AO31,calc!$AH$9))+(2*COUNTIF(AO31,calc!$AH$19))+(3*COUNTIF(AO31,calc!$AH$29))+(4*COUNTIF(AO31,calc!$AH$39))+(5*COUNTIF(AO31,calc!$AH$49)))</f>
        <v>0</v>
      </c>
      <c r="GA31" s="49">
        <f>IF($E$10="",0,(1*COUNTIF(AO31,calc!$AH$10))+(2*COUNTIF(AO31,calc!$AH$20))+(3*COUNTIF(AO31,calc!$AH$30))+(4*COUNTIF(AO31,calc!$AH$40))+(5*COUNTIF(AO31,calc!$AH$50)))</f>
        <v>0</v>
      </c>
      <c r="GB31" s="49">
        <f>IF($E$11="",0,(1*COUNTIF(AO31,calc!$AH$11))+(2*COUNTIF(AO31,calc!$AH$21))+(3*COUNTIF(AO31,calc!$AH$31))+(4*COUNTIF(AO31,calc!$AH$41))+(5*COUNTIF(AO31,calc!$AH$51)))</f>
        <v>0</v>
      </c>
      <c r="GC31" s="49">
        <f>IF($E$12="",0,(1*COUNTIF(AO31,calc!$AH$12))+(2*COUNTIF(AO31,calc!$AH$22))+(3*COUNTIF(AO31,calc!$AH$32))+(4*COUNTIF(AO31,calc!$AH$42))+(5*COUNTIF(AO31,calc!$AH$52)))</f>
        <v>0</v>
      </c>
      <c r="GD31" s="49">
        <f>IF($E$13="",0,(1*COUNTIF(AO31,calc!$AH$13))+(2*COUNTIF(AO31,calc!$AH$23))+(3*COUNTIF(AO31,calc!$AH$33))+(4*COUNTIF(AO31,calc!$AH$43))+(5*COUNTIF(AO31,calc!$AH$53)))</f>
        <v>0</v>
      </c>
      <c r="GE31" s="1"/>
      <c r="GF31" s="49">
        <f>IF($E$4="",0,(1*COUNTIF(AP31,calc!$AH$4))+(2*COUNTIF(AP31,calc!$AH$14))+(3*COUNTIF(AP31,calc!$AH$24))+(4*COUNTIF(AP31,calc!$AH$34))+(5*COUNTIF(AP31,calc!$AH$44)))</f>
        <v>0</v>
      </c>
      <c r="GG31" s="49">
        <f>IF($E$5="",0,(1*COUNTIF(AP31,calc!$AH$5))+(2*COUNTIF(AP31,calc!$AH$15))+(3*COUNTIF(AP31,calc!$AH$25))+(4*COUNTIF(AP31,calc!$AH$35))+(5*COUNTIF(AP31,calc!$AH$45)))</f>
        <v>0</v>
      </c>
      <c r="GH31" s="49">
        <f>IF($E$6="",0,(1*COUNTIF(AP31,calc!$AH$6))+(2*COUNTIF(AP31,calc!$AH$16))+(3*COUNTIF(AP31,calc!$AH$26))+(4*COUNTIF(AP31,calc!$AH$36))+(5*COUNTIF(AP31,calc!$AH$46)))</f>
        <v>0</v>
      </c>
      <c r="GI31" s="49">
        <f>IF($E$7="",0,(1*COUNTIF(AP31,calc!$AH$7))+(2*COUNTIF(AP31,calc!$AH$17))+(3*COUNTIF(AP31,calc!$AH$27))+(4*COUNTIF(AP31,calc!$AH$37))+(5*COUNTIF(AP31,calc!$AH$47)))</f>
        <v>0</v>
      </c>
      <c r="GJ31" s="49">
        <f>IF($E$8="",0,(1*COUNTIF(AP31,calc!$AH$8))+(2*COUNTIF(AP31,calc!$AH$18))+(3*COUNTIF(AP31,calc!$AH$28))+(4*COUNTIF(AP31,calc!$AH$38))+(5*COUNTIF(AP31,calc!$AH$48)))</f>
        <v>0</v>
      </c>
      <c r="GK31" s="49">
        <f>IF($E$9="",0,(1*COUNTIF(AP31,calc!$AH$9))+(2*COUNTIF(AP31,calc!$AH$19))+(3*COUNTIF(AP31,calc!$AH$29))+(4*COUNTIF(AP31,calc!$AH$39))+(5*COUNTIF(AP31,calc!$AH$49)))</f>
        <v>0</v>
      </c>
      <c r="GL31" s="49">
        <f>IF($E$10="",0,(1*COUNTIF(AP31,calc!$AH$10))+(2*COUNTIF(AP31,calc!$AH$20))+(3*COUNTIF(AP31,calc!$AH$30))+(4*COUNTIF(AP31,calc!$AH$40))+(5*COUNTIF(AP31,calc!$AH$50)))</f>
        <v>0</v>
      </c>
      <c r="GM31" s="49">
        <f>IF($E$11="",0,(1*COUNTIF(AP31,calc!$AH$11))+(2*COUNTIF(AP31,calc!$AH$21))+(3*COUNTIF(AP31,calc!$AH$31))+(4*COUNTIF(AP31,calc!$AH$41))+(5*COUNTIF(AP31,calc!$AH$51)))</f>
        <v>0</v>
      </c>
      <c r="GN31" s="49">
        <f>IF($E$12="",0,(1*COUNTIF(AP31,calc!$AH$12))+(2*COUNTIF(AP31,calc!$AH$22))+(3*COUNTIF(AP31,calc!$AH$32))+(4*COUNTIF(AP31,calc!$AH$42))+(5*COUNTIF(AP31,calc!$AH$52)))</f>
        <v>0</v>
      </c>
      <c r="GO31" s="49">
        <f>IF($E$13="",0,(1*COUNTIF(AP31,calc!$AH$13))+(2*COUNTIF(AP31,calc!$AH$23))+(3*COUNTIF(AP31,calc!$AH$33))+(4*COUNTIF(AP31,calc!$AH$43))+(5*COUNTIF(AP31,calc!$AH$53)))</f>
        <v>0</v>
      </c>
      <c r="GP31" s="1"/>
      <c r="GQ31" s="49">
        <f>IF($E$4="",0,(1*COUNTIF(AQ31,calc!$AH$4))+(2*COUNTIF(AQ31,calc!$AH$14))+(3*COUNTIF(AQ31,calc!$AH$24))+(4*COUNTIF(AQ31,calc!$AH$34))+(5*COUNTIF(AQ31,calc!$AH$44)))</f>
        <v>0</v>
      </c>
      <c r="GR31" s="49">
        <f>IF($E$5="",0,(1*COUNTIF(AQ31,calc!$AH$5))+(2*COUNTIF(AQ31,calc!$AH$15))+(3*COUNTIF(AQ31,calc!$AH$25))+(4*COUNTIF(AQ31,calc!$AH$35))+(5*COUNTIF(AQ31,calc!$AH$45)))</f>
        <v>0</v>
      </c>
      <c r="GS31" s="49">
        <f>IF($E$6="",0,(1*COUNTIF(AQ31,calc!$AH$6))+(2*COUNTIF(AQ31,calc!$AH$16))+(3*COUNTIF(AQ31,calc!$AH$26))+(4*COUNTIF(AQ31,calc!$AH$36))+(5*COUNTIF(AQ31,calc!$AH$46)))</f>
        <v>0</v>
      </c>
      <c r="GT31" s="49">
        <f>IF($E$7="",0,(1*COUNTIF(AQ31,calc!$AH$7))+(2*COUNTIF(AQ31,calc!$AH$17))+(3*COUNTIF(AQ31,calc!$AH$27))+(4*COUNTIF(AQ31,calc!$AH$37))+(5*COUNTIF(AQ31,calc!$AH$47)))</f>
        <v>0</v>
      </c>
      <c r="GU31" s="49">
        <f>IF($E$8="",0,(1*COUNTIF(AQ31,calc!$AH$8))+(2*COUNTIF(AQ31,calc!$AH$18))+(3*COUNTIF(AQ31,calc!$AH$28))+(4*COUNTIF(AQ31,calc!$AH$38))+(5*COUNTIF(AQ31,calc!$AH$48)))</f>
        <v>0</v>
      </c>
      <c r="GV31" s="49">
        <f>IF($E$9="",0,(1*COUNTIF(AQ31,calc!$AH$9))+(2*COUNTIF(AQ31,calc!$AH$19))+(3*COUNTIF(AQ31,calc!$AH$29))+(4*COUNTIF(AQ31,calc!$AH$39))+(5*COUNTIF(AQ31,calc!$AH$49)))</f>
        <v>0</v>
      </c>
      <c r="GW31" s="49">
        <f>IF($E$10="",0,(1*COUNTIF(AQ31,calc!$AH$10))+(2*COUNTIF(AQ31,calc!$AH$20))+(3*COUNTIF(AQ31,calc!$AH$30))+(4*COUNTIF(AQ31,calc!$AH$40))+(5*COUNTIF(AQ31,calc!$AH$50)))</f>
        <v>0</v>
      </c>
      <c r="GX31" s="49">
        <f>IF($E$11="",0,(1*COUNTIF(AQ31,calc!$AH$11))+(2*COUNTIF(AQ31,calc!$AH$21))+(3*COUNTIF(AQ31,calc!$AH$31))+(4*COUNTIF(AQ31,calc!$AH$41))+(5*COUNTIF(AQ31,calc!$AH$51)))</f>
        <v>0</v>
      </c>
      <c r="GY31" s="49">
        <f>IF($E$12="",0,(1*COUNTIF(AQ31,calc!$AH$12))+(2*COUNTIF(AQ31,calc!$AH$22))+(3*COUNTIF(AQ31,calc!$AH$32))+(4*COUNTIF(AQ31,calc!$AH$42))+(5*COUNTIF(AQ31,calc!$AH$52)))</f>
        <v>0</v>
      </c>
      <c r="GZ31" s="49">
        <f>IF($E$13="",0,(1*COUNTIF(AQ31,calc!$AH$13))+(2*COUNTIF(AQ31,calc!$AH$23))+(3*COUNTIF(AQ31,calc!$AH$33))+(4*COUNTIF(AQ31,calc!$AH$43))+(5*COUNTIF(AQ31,calc!$AH$53)))</f>
        <v>0</v>
      </c>
      <c r="HA31" s="1"/>
      <c r="HB31" s="49">
        <f>IF($E$4="",0,(1*COUNTIF(AR31,calc!$AH$4))+(2*COUNTIF(AR31,calc!$AH$14))+(3*COUNTIF(AR31,calc!$AH$24))+(4*COUNTIF(AR31,calc!$AH$34))+(5*COUNTIF(AR31,calc!$AH$44)))</f>
        <v>0</v>
      </c>
      <c r="HC31" s="49">
        <f>IF($E$5="",0,(1*COUNTIF(AR31,calc!$AH$5))+(2*COUNTIF(AR31,calc!$AH$15))+(3*COUNTIF(AR31,calc!$AH$25))+(4*COUNTIF(AR31,calc!$AH$35))+(5*COUNTIF(AR31,calc!$AH$45)))</f>
        <v>0</v>
      </c>
      <c r="HD31" s="49">
        <f>IF($E$6="",0,(1*COUNTIF(AR31,calc!$AH$6))+(2*COUNTIF(AR31,calc!$AH$16))+(3*COUNTIF(AR31,calc!$AH$26))+(4*COUNTIF(AR31,calc!$AH$36))+(5*COUNTIF(AR31,calc!$AH$46)))</f>
        <v>0</v>
      </c>
      <c r="HE31" s="49">
        <f>IF($E$7="",0,(1*COUNTIF(AR31,calc!$AH$7))+(2*COUNTIF(AR31,calc!$AH$17))+(3*COUNTIF(AR31,calc!$AH$27))+(4*COUNTIF(AR31,calc!$AH$37))+(5*COUNTIF(AR31,calc!$AH$47)))</f>
        <v>0</v>
      </c>
      <c r="HF31" s="49">
        <f>IF($E$8="",0,(1*COUNTIF(AR31,calc!$AH$8))+(2*COUNTIF(AR31,calc!$AH$18))+(3*COUNTIF(AR31,calc!$AH$28))+(4*COUNTIF(AR31,calc!$AH$38))+(5*COUNTIF(AR31,calc!$AH$48)))</f>
        <v>0</v>
      </c>
      <c r="HG31" s="49">
        <f>IF($E$9="",0,(1*COUNTIF(AR31,calc!$AH$9))+(2*COUNTIF(AR31,calc!$AH$19))+(3*COUNTIF(AR31,calc!$AH$29))+(4*COUNTIF(AR31,calc!$AH$39))+(5*COUNTIF(AR31,calc!$AH$49)))</f>
        <v>0</v>
      </c>
      <c r="HH31" s="49">
        <f>IF($E$10="",0,(1*COUNTIF(AR31,calc!$AH$10))+(2*COUNTIF(AR31,calc!$AH$20))+(3*COUNTIF(AR31,calc!$AH$30))+(4*COUNTIF(AR31,calc!$AH$40))+(5*COUNTIF(AR31,calc!$AH$50)))</f>
        <v>0</v>
      </c>
      <c r="HI31" s="49">
        <f>IF($E$11="",0,(1*COUNTIF(AR31,calc!$AH$11))+(2*COUNTIF(AR31,calc!$AH$21))+(3*COUNTIF(AR31,calc!$AH$31))+(4*COUNTIF(AR31,calc!$AH$41))+(5*COUNTIF(AR31,calc!$AH$51)))</f>
        <v>0</v>
      </c>
      <c r="HJ31" s="49">
        <f>IF($E$12="",0,(1*COUNTIF(AR31,calc!$AH$12))+(2*COUNTIF(AR31,calc!$AH$22))+(3*COUNTIF(AR31,calc!$AH$32))+(4*COUNTIF(AR31,calc!$AH$42))+(5*COUNTIF(AR31,calc!$AH$52)))</f>
        <v>0</v>
      </c>
      <c r="HK31" s="49">
        <f>IF($E$13="",0,(1*COUNTIF(AR31,calc!$AH$13))+(2*COUNTIF(AR31,calc!$AH$23))+(3*COUNTIF(AR31,calc!$AH$33))+(4*COUNTIF(AR31,calc!$AH$43))+(5*COUNTIF(AR31,calc!$AH$53)))</f>
        <v>0</v>
      </c>
      <c r="HL31" s="1"/>
      <c r="HM31" s="49">
        <f>IF($E$4="",0,(1*COUNTIF(AS31,calc!$AH$4))+(2*COUNTIF(AS31,calc!$AH$14))+(3*COUNTIF(AS31,calc!$AH$24))+(4*COUNTIF(AS31,calc!$AH$34))+(5*COUNTIF(AS31,calc!$AH$44)))</f>
        <v>0</v>
      </c>
      <c r="HN31" s="49">
        <f>IF($E$5="",0,(1*COUNTIF(AS31,calc!$AH$5))+(2*COUNTIF(AS31,calc!$AH$15))+(3*COUNTIF(AS31,calc!$AH$25))+(4*COUNTIF(AS31,calc!$AH$35))+(5*COUNTIF(AS31,calc!$AH$45)))</f>
        <v>0</v>
      </c>
      <c r="HO31" s="49">
        <f>IF($E$6="",0,(1*COUNTIF(AS31,calc!$AH$6))+(2*COUNTIF(AS31,calc!$AH$16))+(3*COUNTIF(AS31,calc!$AH$26))+(4*COUNTIF(AS31,calc!$AH$36))+(5*COUNTIF(AS31,calc!$AH$46)))</f>
        <v>0</v>
      </c>
      <c r="HP31" s="49">
        <f>IF($E$7="",0,(1*COUNTIF(AS31,calc!$AH$7))+(2*COUNTIF(AS31,calc!$AH$17))+(3*COUNTIF(AS31,calc!$AH$27))+(4*COUNTIF(AS31,calc!$AH$37))+(5*COUNTIF(AS31,calc!$AH$47)))</f>
        <v>0</v>
      </c>
      <c r="HQ31" s="49">
        <f>IF($E$8="",0,(1*COUNTIF(AS31,calc!$AH$8))+(2*COUNTIF(AS31,calc!$AH$18))+(3*COUNTIF(AS31,calc!$AH$28))+(4*COUNTIF(AS31,calc!$AH$38))+(5*COUNTIF(AS31,calc!$AH$48)))</f>
        <v>0</v>
      </c>
      <c r="HR31" s="49">
        <f>IF($E$9="",0,(1*COUNTIF(AS31,calc!$AH$9))+(2*COUNTIF(AS31,calc!$AH$19))+(3*COUNTIF(AS31,calc!$AH$29))+(4*COUNTIF(AS31,calc!$AH$39))+(5*COUNTIF(AS31,calc!$AH$49)))</f>
        <v>0</v>
      </c>
      <c r="HS31" s="49">
        <f>IF($E$10="",0,(1*COUNTIF(AS31,calc!$AH$10))+(2*COUNTIF(AS31,calc!$AH$20))+(3*COUNTIF(AS31,calc!$AH$30))+(4*COUNTIF(AS31,calc!$AH$40))+(5*COUNTIF(AS31,calc!$AH$50)))</f>
        <v>0</v>
      </c>
      <c r="HT31" s="49">
        <f>IF($E$11="",0,(1*COUNTIF(AS31,calc!$AH$11))+(2*COUNTIF(AS31,calc!$AH$21))+(3*COUNTIF(AS31,calc!$AH$31))+(4*COUNTIF(AS31,calc!$AH$41))+(5*COUNTIF(AS31,calc!$AH$51)))</f>
        <v>0</v>
      </c>
      <c r="HU31" s="49">
        <f>IF($E$12="",0,(1*COUNTIF(AS31,calc!$AH$12))+(2*COUNTIF(AS31,calc!$AH$22))+(3*COUNTIF(AS31,calc!$AH$32))+(4*COUNTIF(AS31,calc!$AH$42))+(5*COUNTIF(AS31,calc!$AH$52)))</f>
        <v>0</v>
      </c>
      <c r="HV31" s="49">
        <f>IF($E$13="",0,(1*COUNTIF(AS31,calc!$AH$13))+(2*COUNTIF(AS31,calc!$AH$23))+(3*COUNTIF(AS31,calc!$AH$33))+(4*COUNTIF(AS31,calc!$AH$43))+(5*COUNTIF(AS31,calc!$AH$53)))</f>
        <v>0</v>
      </c>
      <c r="HW31" s="1"/>
      <c r="HX31" s="49">
        <f>IF($E$4="",0,(1*COUNTIF(AT31,calc!$AH$4))+(2*COUNTIF(AT31,calc!$AH$14))+(3*COUNTIF(AT31,calc!$AH$24))+(4*COUNTIF(AT31,calc!$AH$34))+(5*COUNTIF(AT31,calc!$AH$44)))</f>
        <v>0</v>
      </c>
      <c r="HY31" s="49">
        <f>IF($E$5="",0,(1*COUNTIF(AT31,calc!$AH$5))+(2*COUNTIF(AT31,calc!$AH$15))+(3*COUNTIF(AT31,calc!$AH$25))+(4*COUNTIF(AT31,calc!$AH$35))+(5*COUNTIF(AT31,calc!$AH$45)))</f>
        <v>0</v>
      </c>
      <c r="HZ31" s="49">
        <f>IF($E$6="",0,(1*COUNTIF(AT31,calc!$AH$6))+(2*COUNTIF(AT31,calc!$AH$16))+(3*COUNTIF(AT31,calc!$AH$26))+(4*COUNTIF(AT31,calc!$AH$36))+(5*COUNTIF(AT31,calc!$AH$46)))</f>
        <v>0</v>
      </c>
      <c r="IA31" s="49">
        <f>IF($E$7="",0,(1*COUNTIF(AT31,calc!$AH$7))+(2*COUNTIF(AT31,calc!$AH$17))+(3*COUNTIF(AT31,calc!$AH$27))+(4*COUNTIF(AT31,calc!$AH$37))+(5*COUNTIF(AT31,calc!$AH$47)))</f>
        <v>0</v>
      </c>
      <c r="IB31" s="49">
        <f>IF($E$7="",0,(1*COUNTIF(AT31,calc!$AH$8))+(2*COUNTIF(AT31,calc!$AH$18))+(3*COUNTIF(AT31,calc!$AH$28))+(4*COUNTIF(AT31,calc!$AH$38))+(5*COUNTIF(AT31,calc!$AH$48)))</f>
        <v>0</v>
      </c>
      <c r="IC31" s="49">
        <f>IF($E$9="",0,(1*COUNTIF(AT31,calc!$AH$9))+(2*COUNTIF(AT31,calc!$AH$19))+(3*COUNTIF(AT31,calc!$AH$29))+(4*COUNTIF(AT31,calc!$AH$39))+(5*COUNTIF(AT31,calc!$AH$49)))</f>
        <v>0</v>
      </c>
      <c r="ID31" s="49">
        <f>IF($E$10="",0,(1*COUNTIF(AT31,calc!$AH$10))+(2*COUNTIF(AT31,calc!$AH$20))+(3*COUNTIF(AT31,calc!$AH$30))+(4*COUNTIF(AT31,calc!$AH$40))+(5*COUNTIF(AT31,calc!$AH$50)))</f>
        <v>0</v>
      </c>
      <c r="IE31" s="49">
        <f>IF($E$11="",0,(1*COUNTIF(AT31,calc!$AH$11))+(2*COUNTIF(AT31,calc!$AH$21))+(3*COUNTIF(AT31,calc!$AH$31))+(4*COUNTIF(AT31,calc!$AH$41))+(5*COUNTIF(AT31,calc!$AH$51)))</f>
        <v>0</v>
      </c>
      <c r="IF31" s="49">
        <f>IF($E$12="",0,(1*COUNTIF(AT31,calc!$AH$12))+(2*COUNTIF(AT31,calc!$AH$22))+(3*COUNTIF(AT31,calc!$AH$32))+(4*COUNTIF(AT31,calc!$AH$42))+(5*COUNTIF(AT31,calc!$AH$52)))</f>
        <v>0</v>
      </c>
      <c r="IG31" s="49">
        <f>IF($E$13="",0,(1*COUNTIF(AT31,calc!$AH$13))+(2*COUNTIF(AT31,calc!$AH$23))+(3*COUNTIF(AT31,calc!$AH$33))+(4*COUNTIF(AT31,calc!$AH$43))+(5*COUNTIF(AT31,calc!$AH$53)))</f>
        <v>0</v>
      </c>
      <c r="IH31" s="1"/>
      <c r="II31" s="49">
        <f>IF($E$4="",0,(1*COUNTIF(AU31,calc!$AH$4))+(2*COUNTIF(AU31,calc!$AH$14))+(3*COUNTIF(AU31,calc!$AH$24))+(4*COUNTIF(AU31,calc!$AH$34))+(5*COUNTIF(AU31,calc!$AH$44)))</f>
        <v>0</v>
      </c>
      <c r="IJ31" s="49">
        <f>IF($E$5="",0,(1*COUNTIF(AU31,calc!$AH$5))+(2*COUNTIF(AU31,calc!$AH$15))+(3*COUNTIF(AU31,calc!$AH$25))+(4*COUNTIF(AU31,calc!$AH$35))+(5*COUNTIF(AU31,calc!$AH$45)))</f>
        <v>0</v>
      </c>
      <c r="IK31" s="49">
        <f>IF($E$6="",0,(1*COUNTIF(AU31,calc!$AH$6))+(2*COUNTIF(AU31,calc!$AH$16))+(3*COUNTIF(AU31,calc!$AH$26))+(4*COUNTIF(AU31,calc!$AH$36))+(5*COUNTIF(AU31,calc!$AH$46)))</f>
        <v>0</v>
      </c>
      <c r="IL31" s="49">
        <f>IF($E$7="",0,(1*COUNTIF(AU31,calc!$AH$7))+(2*COUNTIF(AU31,calc!$AH$17))+(3*COUNTIF(AU31,calc!$AH$27))+(4*COUNTIF(AU31,calc!$AH$37))+(5*COUNTIF(AU31,calc!$AH$47)))</f>
        <v>0</v>
      </c>
      <c r="IM31" s="49">
        <f>IF($E$8="",0,(1*COUNTIF(AU31,calc!$AH$8))+(2*COUNTIF(AU31,calc!$AH$18))+(3*COUNTIF(AU31,calc!$AH$28))+(4*COUNTIF(AU31,calc!$AH$38))+(5*COUNTIF(AU31,calc!$AH$48)))</f>
        <v>0</v>
      </c>
      <c r="IN31" s="49">
        <f>IF($E$9="",0,(1*COUNTIF(AU31,calc!$AH$9))+(2*COUNTIF(AU31,calc!$AH$19))+(3*COUNTIF(AU31,calc!$AH$29))+(4*COUNTIF(AU31,calc!$AH$39))+(5*COUNTIF(AU31,calc!$AH$49)))</f>
        <v>0</v>
      </c>
      <c r="IO31" s="49">
        <f>IF($E$10="",0,(1*COUNTIF(AU31,calc!$AH$10))+(2*COUNTIF(AU31,calc!$AH$20))+(3*COUNTIF(AU31,calc!$AH$30))+(4*COUNTIF(AU31,calc!$AH$40))+(5*COUNTIF(AU31,calc!$AH$50)))</f>
        <v>0</v>
      </c>
      <c r="IP31" s="49">
        <f>IF($E$11="",0,(1*COUNTIF(AU31,calc!$AH$11))+(2*COUNTIF(AU31,calc!$AH$21))+(3*COUNTIF(AU31,calc!$AH$31))+(4*COUNTIF(AU31,calc!$AH$41))+(5*COUNTIF(AU31,calc!$AH$51)))</f>
        <v>0</v>
      </c>
      <c r="IQ31" s="49">
        <f>IF($E$12="",0,(1*COUNTIF(AU31,calc!$AH$12))+(2*COUNTIF(AU31,calc!$AH$22))+(3*COUNTIF(AU31,calc!$AH$32))+(4*COUNTIF(AU31,calc!$AH$42))+(5*COUNTIF(AU31,calc!$AH$52)))</f>
        <v>0</v>
      </c>
      <c r="IR31" s="49">
        <f>IF($E$13="",0,(1*COUNTIF(AU31,calc!$AH$13))+(2*COUNTIF(AU31,calc!$AH$23))+(3*COUNTIF(AU31,calc!$AH$33))+(4*COUNTIF(AU31,calc!$AH$43))+(5*COUNTIF(AU31,calc!$AH$53)))</f>
        <v>0</v>
      </c>
      <c r="IS31" s="1"/>
      <c r="IT31" s="49">
        <f>IF($E$4="",0,(1*COUNTIF(AV31,calc!$AH$4))+(2*COUNTIF(AV31,calc!$AH$14))+(3*COUNTIF(AV31,calc!$AH$24))+(4*COUNTIF(AV31,calc!$AH$34))+(5*COUNTIF(AV31,calc!$AH$44)))</f>
        <v>0</v>
      </c>
      <c r="IU31" s="49">
        <f>IF($E$5="",0,(1*COUNTIF(AV31,calc!$AH$5))+(2*COUNTIF(AV31,calc!$AH$15))+(3*COUNTIF(AV31,calc!$AH$25))+(4*COUNTIF(AV31,calc!$AH$35))+(5*COUNTIF(AV31,calc!$AH$45)))</f>
        <v>0</v>
      </c>
      <c r="IV31" s="49">
        <f>IF($E$6="",0,(1*COUNTIF(AV31,calc!$AH$6))+(2*COUNTIF(AV31,calc!$AH$16))+(3*COUNTIF(AV31,calc!$AH$26))+(4*COUNTIF(AV31,calc!$AH$36))+(5*COUNTIF(AV31,calc!$AH$46)))</f>
        <v>0</v>
      </c>
      <c r="IW31" s="49">
        <f>IF($E$7="",0,(1*COUNTIF(AV31,calc!$AH$7))+(2*COUNTIF(AV31,calc!$AH$17))+(3*COUNTIF(AV31,calc!$AH$27))+(4*COUNTIF(AV31,calc!$AH$37))+(5*COUNTIF(AV31,calc!$AH$47)))</f>
        <v>0</v>
      </c>
      <c r="IX31" s="49">
        <f>IF($E$8="",0,(1*COUNTIF(AV31,calc!$AH$8))+(2*COUNTIF(AV31,calc!$AH$18))+(3*COUNTIF(AV31,calc!$AH$28))+(4*COUNTIF(AV31,calc!$AH$38))+(5*COUNTIF(AV31,calc!$AH$48)))</f>
        <v>0</v>
      </c>
      <c r="IY31" s="49">
        <f>IF($E$9="",0,(1*COUNTIF(AV31,calc!$AH$9))+(2*COUNTIF(AV31,calc!$AH$19))+(3*COUNTIF(AV31,calc!$AH$29))+(4*COUNTIF(AV31,calc!$AH$39))+(5*COUNTIF(AV31,calc!$AH$49)))</f>
        <v>0</v>
      </c>
      <c r="IZ31" s="49">
        <f>IF($E$10="",0,(1*COUNTIF(AV31,calc!$AH$10))+(2*COUNTIF(AV31,calc!$AH$20))+(3*COUNTIF(AV31,calc!$AH$30))+(4*COUNTIF(AV31,calc!$AH$40))+(5*COUNTIF(AV31,calc!$AH$50)))</f>
        <v>0</v>
      </c>
      <c r="JA31" s="49">
        <f>IF($E$11="",0,(1*COUNTIF(AV31,calc!$AH$11))+(2*COUNTIF(AV31,calc!$AH$21))+(3*COUNTIF(AV31,calc!$AH$31))+(4*COUNTIF(AV31,calc!$AH$41))+(5*COUNTIF(AV31,calc!$AH$51)))</f>
        <v>0</v>
      </c>
      <c r="JB31" s="49">
        <f>IF($E$12="",0,(1*COUNTIF(AV31,calc!$AH$12))+(2*COUNTIF(AV31,calc!$AH$22))+(3*COUNTIF(AV31,calc!$AH$32))+(4*COUNTIF(AV31,calc!$AH$42))+(5*COUNTIF(AV31,calc!$AH$52)))</f>
        <v>0</v>
      </c>
      <c r="JC31" s="49">
        <f>IF($E$13="",0,(1*COUNTIF(AV31,calc!$AH$13))+(2*COUNTIF(AV31,calc!$AH$23))+(3*COUNTIF(AV31,calc!$AH$33))+(4*COUNTIF(AV31,calc!$AH$43))+(5*COUNTIF(AV31,calc!$AH$53)))</f>
        <v>0</v>
      </c>
      <c r="JD31" s="1"/>
      <c r="JE31" s="49">
        <f>IF($E$4="",0,(1*COUNTIF(AW31,calc!$AH$4))+(2*COUNTIF(AW31,calc!$AH$14))+(3*COUNTIF(AW31,calc!$AH$24))+(4*COUNTIF(AW31,calc!$AH$34))+(5*COUNTIF(AW31,calc!$AH$44)))</f>
        <v>0</v>
      </c>
      <c r="JF31" s="49">
        <f>IF($E$5="",0,(1*COUNTIF(AW31,calc!$AH$5))+(2*COUNTIF(AW31,calc!$AH$15))+(3*COUNTIF(AW31,calc!$AH$25))+(4*COUNTIF(AW31,calc!$AH$35))+(5*COUNTIF(AW31,calc!$AH$45)))</f>
        <v>0</v>
      </c>
      <c r="JG31" s="49">
        <f>IF($E$6="",0,(1*COUNTIF(AW31,calc!$AH$6))+(2*COUNTIF(AW31,calc!$AH$16))+(3*COUNTIF(AW31,calc!$AH$26))+(4*COUNTIF(AW31,calc!$AH$36))+(5*COUNTIF(AW31,calc!$AH$46)))</f>
        <v>0</v>
      </c>
      <c r="JH31" s="49">
        <f>IF($E$7="",0,(1*COUNTIF(AW31,calc!$AH$7))+(2*COUNTIF(AW31,calc!$AH$17))+(3*COUNTIF(AW31,calc!$AH$27))+(4*COUNTIF(AW31,calc!$AH$37))+(5*COUNTIF(AW31,calc!$AH$47)))</f>
        <v>0</v>
      </c>
      <c r="JI31" s="49">
        <f>IF($E$8="",0,(1*COUNTIF(AW31,calc!$AH$8))+(2*COUNTIF(AW31,calc!$AH$18))+(3*COUNTIF(AW31,calc!$AH$28))+(4*COUNTIF(AW31,calc!$AH$38))+(5*COUNTIF(AW31,calc!$AH$48)))</f>
        <v>0</v>
      </c>
      <c r="JJ31" s="49">
        <f>IF($E$9="",0,(1*COUNTIF(AW31,calc!$AH$9))+(2*COUNTIF(AW31,calc!$AB$19))+(3*COUNTIF(AW31,calc!$AB$29))+(4*COUNTIF(AW31,calc!$AB$39))+(5*COUNTIF(AW31,calc!$AB$49)))</f>
        <v>0</v>
      </c>
      <c r="JK31" s="49">
        <f>IF($E$10="",0,(1*COUNTIF(AW31,calc!$AH$10))+(2*COUNTIF(AW31,calc!$AH$20))+(3*COUNTIF(AW31,calc!$AH$30))+(4*COUNTIF(AW31,calc!$AH$40))+(5*COUNTIF(AW31,calc!$AH$50)))</f>
        <v>0</v>
      </c>
      <c r="JL31" s="49">
        <f>IF($E$11="",0,(1*COUNTIF(AW31,calc!$AH$11))+(2*COUNTIF(AW31,calc!$AH$21))+(3*COUNTIF(AW31,calc!$AH$31))+(4*COUNTIF(AW31,calc!$AH$41))+(5*COUNTIF(AW31,calc!$AH$51)))</f>
        <v>0</v>
      </c>
      <c r="JM31" s="49">
        <f>IF($E$12="",0,(1*COUNTIF(AW31,calc!$AH$12))+(2*COUNTIF(AW31,calc!$AH$22))+(3*COUNTIF(AW31,calc!$AH$32))+(4*COUNTIF(AW31,calc!$AH$42))+(5*COUNTIF(AW31,calc!$AH$52)))</f>
        <v>0</v>
      </c>
      <c r="JN31" s="49">
        <f>IF($E$13="",0,(1*COUNTIF(AW31,calc!$AH$13))+(2*COUNTIF(AW31,calc!$AH$23))+(3*COUNTIF(AW31,calc!$AH$33))+(4*COUNTIF(AW31,calc!$AH$43))+(5*COUNTIF(AW31,calc!$AH$53)))</f>
        <v>0</v>
      </c>
      <c r="JO31" s="1"/>
      <c r="JP31" s="49">
        <f>IF($E$4="",0,(1*COUNTIF(AX31,calc!$AH$4))+(2*COUNTIF(AX31,calc!$AH$14))+(3*COUNTIF(AX31,calc!$AH$24))+(4*COUNTIF(AX31,calc!$AH$34))+(5*COUNTIF(AX31,calc!$AH$44)))</f>
        <v>0</v>
      </c>
      <c r="JQ31" s="49">
        <f>IF($E$5="",0,(1*COUNTIF(AX31,calc!$AH$5))+(2*COUNTIF(AX31,calc!$AH$15))+(3*COUNTIF(AX31,calc!$AH$25))+(4*COUNTIF(AX31,calc!$AH$35))+(5*COUNTIF(AX31,calc!$AH$45)))</f>
        <v>0</v>
      </c>
      <c r="JR31" s="49">
        <f>IF($E$6="",0,(1*COUNTIF(AX31,calc!$AH$6))+(2*COUNTIF(AX31,calc!$AH$16))+(3*COUNTIF(AX31,calc!$AH$26))+(4*COUNTIF(AX31,calc!$AH$36))+(5*COUNTIF(AX31,calc!$AH$46)))</f>
        <v>0</v>
      </c>
      <c r="JS31" s="49">
        <f>IF($E$7="",0,(1*COUNTIF(AX31,calc!$AH$7))+(2*COUNTIF(AX31,calc!$AH$17))+(3*COUNTIF(AX31,calc!$AH$27))+(4*COUNTIF(AX31,calc!$AH$37))+(5*COUNTIF(AX31,calc!$AH$47)))</f>
        <v>0</v>
      </c>
      <c r="JT31" s="49">
        <f>IF($E$8="",0,(1*COUNTIF(AX31,calc!$AH$8))+(2*COUNTIF(AX31,calc!$AH$18))+(3*COUNTIF(AX31,calc!$AH$28))+(4*COUNTIF(AX31,calc!$AH$38))+(5*COUNTIF(AX31,calc!$AH$48)))</f>
        <v>0</v>
      </c>
      <c r="JU31" s="49">
        <f>IF($E$9="",0,(1*COUNTIF(AX31,calc!$AH$9))+(2*COUNTIF(AX31,calc!$AH$19))+(3*COUNTIF(AX31,calc!$AH$29))+(4*COUNTIF(AX31,calc!$AH$39))+(5*COUNTIF(AX31,calc!$AH$49)))</f>
        <v>0</v>
      </c>
      <c r="JV31" s="49">
        <f>IF($E$10="",0,(1*COUNTIF(AX31,calc!$AH$10))+(2*COUNTIF(AX31,calc!$AH$20))+(3*COUNTIF(AX31,calc!$AH$30))+(4*COUNTIF(AX31,calc!$AH$40))+(5*COUNTIF(AX31,calc!$AH$50)))</f>
        <v>0</v>
      </c>
      <c r="JW31" s="49">
        <f>IF($E$11="",0,(1*COUNTIF(AX31,calc!$AH$11))+(2*COUNTIF(AX31,calc!$AH$21))+(3*COUNTIF(AX31,calc!$AH$31))+(4*COUNTIF(AX31,calc!$AH$41))+(5*COUNTIF(AX31,calc!$AH$51)))</f>
        <v>0</v>
      </c>
      <c r="JX31" s="49">
        <f>IF($E$12="",0,(1*COUNTIF(AX31,calc!$AH$12))+(2*COUNTIF(AX31,calc!$AH$22))+(3*COUNTIF(AX31,calc!$AH$32))+(4*COUNTIF(AX31,calc!$AH$42))+(5*COUNTIF(AX31,calc!$AH$52)))</f>
        <v>0</v>
      </c>
      <c r="JY31" s="49">
        <f>IF($E$13="",0,(1*COUNTIF(AX31,calc!$AH$13))+(2*COUNTIF(AX31,calc!$AH$23))+(3*COUNTIF(AX31,calc!$AH$33))+(4*COUNTIF(AX31,calc!$AH$43))+(5*COUNTIF(AX31,calc!$AH$53)))</f>
        <v>0</v>
      </c>
      <c r="JZ31" s="1"/>
      <c r="KA31" s="49">
        <f>IF($E$4="",0,(1*COUNTIF(AY31,calc!$AH$4))+(2*COUNTIF(AY31,calc!$AH$14))+(3*COUNTIF(AY31,calc!$AH$24))+(4*COUNTIF(AY31,calc!$AH$34))+(5*COUNTIF(AY31,calc!$AH$44)))</f>
        <v>0</v>
      </c>
      <c r="KB31" s="49">
        <f>IF($E$5="",0,(1*COUNTIF(AY31,calc!$AH$5))+(2*COUNTIF(AY31,calc!$AH$15))+(3*COUNTIF(AY31,calc!$AH$25))+(4*COUNTIF(AY31,calc!$AH$35))+(5*COUNTIF(AY31,calc!$AH$45)))</f>
        <v>0</v>
      </c>
      <c r="KC31" s="49">
        <f>IF($E$6="",0,(1*COUNTIF(AY31,calc!$AH$6))+(2*COUNTIF(AY31,calc!$AH$16))+(3*COUNTIF(AY31,calc!$AH$26))+(4*COUNTIF(AY31,calc!$AH$36))+(5*COUNTIF(AY31,calc!$AH$46)))</f>
        <v>0</v>
      </c>
      <c r="KD31" s="49">
        <f>IF($E$7="",0,(1*COUNTIF(AY31,calc!$AH$7))+(2*COUNTIF(AY31,calc!$AH$17))+(3*COUNTIF(AY31,calc!$AH$27))+(4*COUNTIF(AY31,calc!$AH$37))+(5*COUNTIF(AY31,calc!$AH$47)))</f>
        <v>0</v>
      </c>
      <c r="KE31" s="49">
        <f>IF($E$8="",0,(1*COUNTIF(AY31,calc!$AH$8))+(2*COUNTIF(AY31,calc!$AH$18))+(3*COUNTIF(AY31,calc!$AH$28))+(4*COUNTIF(AY31,calc!$AH$38))+(5*COUNTIF(AY31,calc!$AH$48)))</f>
        <v>0</v>
      </c>
      <c r="KF31" s="49">
        <f>IF($E$9="",0,(1*COUNTIF(AY31,calc!$AH$9))+(2*COUNTIF(AY31,calc!$AH$19))+(3*COUNTIF(AY31,calc!$AH$29))+(4*COUNTIF(AY31,calc!$AH$39))+(5*COUNTIF(AY31,calc!$AH$49)))</f>
        <v>0</v>
      </c>
      <c r="KG31" s="49">
        <f>IF($E$10="",0,(1*COUNTIF(AY31,calc!$AH$10))+(2*COUNTIF(AY31,calc!$AH$20))+(3*COUNTIF(AY31,calc!$AH$30))+(4*COUNTIF(AY31,calc!$AH$40))+(5*COUNTIF(AY31,calc!$AH$50)))</f>
        <v>0</v>
      </c>
      <c r="KH31" s="49">
        <f>IF($E$11="",0,(1*COUNTIF(AY31,calc!$AH$11))+(2*COUNTIF(AY31,calc!$AH$21))+(3*COUNTIF(AY31,calc!$AH$31))+(4*COUNTIF(AY31,calc!$AH$41))+(5*COUNTIF(AY31,calc!$AH$51)))</f>
        <v>0</v>
      </c>
      <c r="KI31" s="49">
        <f>IF($E$12="",0,(1*COUNTIF(AY31,calc!$AH$12))+(2*COUNTIF(AY31,calc!$AH$22))+(3*COUNTIF(AY31,calc!$AH$32))+(4*COUNTIF(AY31,calc!$AH$42))+(5*COUNTIF(AY31,calc!$AH$52)))</f>
        <v>0</v>
      </c>
      <c r="KJ31" s="49">
        <f>IF($E$13="",0,(1*COUNTIF(AY31,calc!$AH$13))+(2*COUNTIF(AY31,calc!$AH$23))+(3*COUNTIF(AY31,calc!$AH$33))+(4*COUNTIF(AY31,calc!$AH$43))+(5*COUNTIF(AY31,calc!$AH$53)))</f>
        <v>0</v>
      </c>
      <c r="KK31" s="1"/>
      <c r="KL31" s="49">
        <f>IF($E$4="",0,(1*COUNTIF(AZ31,calc!$AH$4))+(2*COUNTIF(AZ31,calc!$AH$14))+(3*COUNTIF(AZ31,calc!$AH$24))+(4*COUNTIF(AZ31,calc!$AH$34))+(5*COUNTIF(AZ31,calc!$AH$44)))</f>
        <v>0</v>
      </c>
      <c r="KM31" s="49">
        <f>IF($E$5="",0,(1*COUNTIF(AZ31,calc!$AH$5))+(2*COUNTIF(AZ31,calc!$AH$15))+(3*COUNTIF(AZ31,calc!$AH$25))+(4*COUNTIF(AZ31,calc!$AH$35))+(5*COUNTIF(AZ31,calc!$AH$45)))</f>
        <v>0</v>
      </c>
      <c r="KN31" s="49">
        <f>IF($E$6="",0,(1*COUNTIF(AZ31,calc!$AH$6))+(2*COUNTIF(AZ31,calc!$AH$16))+(3*COUNTIF(AZ31,calc!$AH$26))+(4*COUNTIF(AZ31,calc!$AH$36))+(5*COUNTIF(AZ31,calc!$AH$46)))</f>
        <v>0</v>
      </c>
      <c r="KO31" s="49">
        <f>IF($E$7="",0,(1*COUNTIF(AZ31,calc!$AH$7))+(2*COUNTIF(AZ31,calc!$AH$17))+(3*COUNTIF(AZ31,calc!$AH$27))+(4*COUNTIF(AZ31,calc!$AH$37))+(5*COUNTIF(AZ31,calc!$AH$47)))</f>
        <v>0</v>
      </c>
      <c r="KP31" s="49">
        <f>IF($E$8="",0,(1*COUNTIF(AZ31,calc!$AH$8))+(2*COUNTIF(AZ31,calc!$AH$18))+(3*COUNTIF(AZ31,calc!$AH$28))+(4*COUNTIF(AZ31,calc!$AH$38))+(5*COUNTIF(AZ31,calc!$AH$48)))</f>
        <v>0</v>
      </c>
      <c r="KQ31" s="49">
        <f>IF($E$9="",0,(1*COUNTIF(AZ31,calc!$AH$9))+(2*COUNTIF(AZ31,calc!$AH$19))+(3*COUNTIF(AZ31,calc!$AH$29))+(4*COUNTIF(AZ31,calc!$AH$39))+(5*COUNTIF(AZ31,calc!$AH$49)))</f>
        <v>0</v>
      </c>
      <c r="KR31" s="49">
        <f>IF($E$10="",0,(1*COUNTIF(AZ31,calc!$AH$10))+(2*COUNTIF(AZ31,calc!$AH$20))+(3*COUNTIF(AZ31,calc!$AH$30))+(4*COUNTIF(AZ31,calc!$AH$40))+(5*COUNTIF(AZ31,calc!$AH$50)))</f>
        <v>0</v>
      </c>
      <c r="KS31" s="49">
        <f>IF($E$11="",0,(1*COUNTIF(AZ31,calc!$AH$11))+(2*COUNTIF(AZ31,calc!$AH$21))+(3*COUNTIF(AZ31,calc!$AH$31))+(4*COUNTIF(AZ31,calc!$AH$41))+(5*COUNTIF(AZ31,calc!$AH$51)))</f>
        <v>0</v>
      </c>
      <c r="KT31" s="49">
        <f>IF($E$12="",0,(1*COUNTIF(AZ31,calc!$AH$12))+(2*COUNTIF(AZ31,calc!$AH$22))+(3*COUNTIF(AZ31,calc!$AH$32))+(4*COUNTIF(AZ31,calc!$AH$42))+(5*COUNTIF(AZ31,calc!$AH$52)))</f>
        <v>0</v>
      </c>
      <c r="KU31" s="49">
        <f>IF($E$13="",0,(1*COUNTIF(AZ31,calc!$AH$13))+(2*COUNTIF(AZ31,calc!$AH$23))+(3*COUNTIF(AZ31,calc!$AH$33))+(4*COUNTIF(AZ31,calc!$AH$43))+(5*COUNTIF(AZ31,calc!$AH$53)))</f>
        <v>0</v>
      </c>
      <c r="KV31" s="1"/>
      <c r="KW31" s="49">
        <f>IF($E$4="",0,(1*COUNTIF(BA31,calc!$AH$4))+(2*COUNTIF(BA31,calc!$AH$14))+(3*COUNTIF(BA31,calc!$AH$24))+(4*COUNTIF(BA31,calc!$AH$34))+(5*COUNTIF(BA31,calc!$AH$44)))</f>
        <v>0</v>
      </c>
      <c r="KX31" s="49">
        <f>IF($E$5="",0,(1*COUNTIF(BA31,calc!$AH$5))+(2*COUNTIF(BA31,calc!$AH$15))+(3*COUNTIF(BA31,calc!$AH$25))+(4*COUNTIF(BA31,calc!$AH$35))+(5*COUNTIF(BA31,calc!$AH$45)))</f>
        <v>0</v>
      </c>
      <c r="KY31" s="49">
        <f>IF($E$6="",0,(1*COUNTIF(BA31,calc!$AH$6))+(2*COUNTIF(BA31,calc!$AH$16))+(3*COUNTIF(BA31,calc!$AH$26))+(4*COUNTIF(BA31,calc!$AH$36))+(5*COUNTIF(BA31,calc!$AH$46)))</f>
        <v>0</v>
      </c>
      <c r="KZ31" s="49">
        <f>IF($E$7="",0,(1*COUNTIF(BA31,calc!$AH$7))+(2*COUNTIF(BA31,calc!$AH$17))+(3*COUNTIF(BA31,calc!$AH$27))+(4*COUNTIF(BA31,calc!$AH$37))+(5*COUNTIF(BA31,calc!$AH$47)))</f>
        <v>0</v>
      </c>
      <c r="LA31" s="49">
        <f>IF($E$8="",0,(1*COUNTIF(BA31,calc!$AH$8))+(2*COUNTIF(BA31,calc!$AH$18))+(3*COUNTIF(BA31,calc!$AH$28))+(4*COUNTIF(BA31,calc!$AH$38))+(5*COUNTIF(BA31,calc!$AH$48)))</f>
        <v>0</v>
      </c>
      <c r="LB31" s="49">
        <f>IF($E$9="",0,(1*COUNTIF(BA31,calc!$AH$9))+(2*COUNTIF(BA31,calc!$AH$19))+(3*COUNTIF(BA31,calc!$AH$29))+(4*COUNTIF(BA31,calc!$AH$39))+(5*COUNTIF(BA31,calc!$AH$49)))</f>
        <v>0</v>
      </c>
      <c r="LC31" s="49">
        <f>IF($E$10="",0,(1*COUNTIF(BA31,calc!$AH$10))+(2*COUNTIF(BA31,calc!$AH$20))+(3*COUNTIF(BA31,calc!$AH$30))+(4*COUNTIF(BA31,calc!$AH$40))+(5*COUNTIF(BA31,calc!$AH$50)))</f>
        <v>0</v>
      </c>
      <c r="LD31" s="49">
        <f>IF($E$11="",0,(1*COUNTIF(BA31,calc!$AH$11))+(2*COUNTIF(BA31,calc!$AH$21))+(3*COUNTIF(BA31,calc!$AH$31))+(4*COUNTIF(BA31,calc!$AH$41))+(5*COUNTIF(BA31,calc!$AH$51)))</f>
        <v>0</v>
      </c>
      <c r="LE31" s="49">
        <f>IF($E$12="",0,(1*COUNTIF(BA31,calc!$AH$12))+(2*COUNTIF(BA31,calc!$AH$22))+(3*COUNTIF(BA31,calc!$AH$32))+(4*COUNTIF(BA31,calc!$AH$42))+(5*COUNTIF(BA31,calc!$AH$52)))</f>
        <v>0</v>
      </c>
      <c r="LF31" s="49">
        <f>IF($E$13="",0,(1*COUNTIF(BA31,calc!$AH$13))+(2*COUNTIF(BA31,calc!$AH$23))+(3*COUNTIF(BA31,calc!$AH$33))+(4*COUNTIF(BA31,calc!$AH$43))+(5*COUNTIF(BA31,calc!$AH$53)))</f>
        <v>0</v>
      </c>
      <c r="LG31" s="1"/>
      <c r="LH31" s="49">
        <f>IF($E$4="",0,(1*COUNTIF(BB31,calc!$AH$4))+(2*COUNTIF(BB31,calc!$AH$14))+(3*COUNTIF(BB31,calc!$AH$24))+(4*COUNTIF(BB31,calc!$AH$34))+(5*COUNTIF(BB31,calc!$AH$44)))</f>
        <v>0</v>
      </c>
      <c r="LI31" s="49">
        <f>IF($E$5="",0,(1*COUNTIF(BB31,calc!$AH$5))+(2*COUNTIF(BB31,calc!$AH$15))+(3*COUNTIF(BB31,calc!$AH$25))+(4*COUNTIF(BB31,calc!$AH$35))+(5*COUNTIF(BB31,calc!$AH$45)))</f>
        <v>0</v>
      </c>
      <c r="LJ31" s="49">
        <f>IF($E$6="",0,(1*COUNTIF(BB31,calc!$AH$6))+(2*COUNTIF(BB31,calc!$AH$16))+(3*COUNTIF(BB31,calc!$AH$26))+(4*COUNTIF(BB31,calc!$AH$36))+(5*COUNTIF(BB31,calc!$AH$46)))</f>
        <v>0</v>
      </c>
      <c r="LK31" s="49">
        <f>IF($E$7="",0,(1*COUNTIF(BB31,calc!$AH$7))+(2*COUNTIF(BB31,calc!$AH$17))+(3*COUNTIF(BB31,calc!$AH$27))+(4*COUNTIF(BB31,calc!$AH$37))+(5*COUNTIF(BB31,calc!$AH$47)))</f>
        <v>0</v>
      </c>
      <c r="LL31" s="49">
        <f>IF($E$8="",0,(1*COUNTIF(BB31,calc!$AH$8))+(2*COUNTIF(BB31,calc!$AH$18))+(3*COUNTIF(BB31,calc!$AH$28))+(4*COUNTIF(BB31,calc!$AH$38))+(5*COUNTIF(BB31,calc!$AH$48)))</f>
        <v>0</v>
      </c>
      <c r="LM31" s="49">
        <f>IF($E$9="",0,(1*COUNTIF(BB31,calc!$AH$9))+(2*COUNTIF(BB31,calc!$AH$19))+(3*COUNTIF(BB31,calc!$AH$29))+(4*COUNTIF(BB31,calc!$AH$39))+(5*COUNTIF(BB31,calc!$AH$49)))</f>
        <v>0</v>
      </c>
      <c r="LN31" s="49">
        <f>IF($E$10="",0,(1*COUNTIF(BB31,calc!$AH$10))+(2*COUNTIF(BB31,calc!$AH$20))+(3*COUNTIF(BB31,calc!$AH$30))+(4*COUNTIF(BB31,calc!$AH$40))+(5*COUNTIF(BB31,calc!$AH$50)))</f>
        <v>0</v>
      </c>
      <c r="LO31" s="49">
        <f>IF($E$11="",0,(1*COUNTIF(BB31,calc!$AH$11))+(2*COUNTIF(BB31,calc!$AH$21))+(3*COUNTIF(BB31,calc!$AH$31))+(4*COUNTIF(BB31,calc!$AH$41))+(5*COUNTIF(BB31,calc!$AH$51)))</f>
        <v>0</v>
      </c>
      <c r="LP31" s="49">
        <f>IF($E$12="",0,(1*COUNTIF(BB31,calc!$AH$12))+(2*COUNTIF(BB31,calc!$AH$22))+(3*COUNTIF(BB31,calc!$AH$32))+(4*COUNTIF(BB31,calc!$AH$42))+(5*COUNTIF(BB31,calc!$AH$52)))</f>
        <v>0</v>
      </c>
      <c r="LQ31" s="49">
        <f>IF($E$13="",0,(1*COUNTIF(BB31,calc!$AH$13))+(2*COUNTIF(BB31,calc!$AH$23))+(3*COUNTIF(BB31,calc!$AH$33))+(4*COUNTIF(BB31,calc!$AH$43))+(5*COUNTIF(BB31,calc!$AH$53)))</f>
        <v>0</v>
      </c>
      <c r="LR31" s="1"/>
      <c r="LS31" s="49">
        <f>IF($E$4="",0,(1*COUNTIF(BC31,calc!$AH$4))+(2*COUNTIF(BC31,calc!$AH$14))+(3*COUNTIF(BC31,calc!$AH$24))+(4*COUNTIF(BC31,calc!$AH$34))+(5*COUNTIF(BC31,calc!$AH$44)))</f>
        <v>0</v>
      </c>
      <c r="LT31" s="49">
        <f>IF($E$5="",0,(1*COUNTIF(BC31,calc!$AH$5))+(2*COUNTIF(BC31,calc!$AH$15))+(3*COUNTIF(BC31,calc!$AH$25))+(4*COUNTIF(BC31,calc!$AH$35))+(5*COUNTIF(BC31,calc!$AH$45)))</f>
        <v>0</v>
      </c>
      <c r="LU31" s="49">
        <f>IF($E$6="",0,(1*COUNTIF(BC31,calc!$AH$6))+(2*COUNTIF(BC31,calc!$AH$16))+(3*COUNTIF(BC31,calc!$AH$26))+(4*COUNTIF(BC31,calc!$AH$36))+(5*COUNTIF(BC31,calc!$AH$46)))</f>
        <v>0</v>
      </c>
      <c r="LV31" s="49">
        <f>IF($E$7="",0,(1*COUNTIF(BC31,calc!$AH$7))+(2*COUNTIF(BC31,calc!$AH$17))+(3*COUNTIF(BC31,calc!$AH$27))+(4*COUNTIF(BC31,calc!$AH$37))+(5*COUNTIF(BC31,calc!$AH$47)))</f>
        <v>0</v>
      </c>
      <c r="LW31" s="49">
        <f>IF($E$8="",0,(1*COUNTIF(BC31,calc!$AH$8))+(2*COUNTIF(BC31,calc!$AH$18))+(3*COUNTIF(BC31,calc!$AH$28))+(4*COUNTIF(BC31,calc!$AH$38))+(5*COUNTIF(BC31,calc!$AH$48)))</f>
        <v>0</v>
      </c>
      <c r="LX31" s="49">
        <f>IF($E$9="",0,(1*COUNTIF(BC31,calc!$AH$9))+(2*COUNTIF(BC31,calc!$AH$19))+(3*COUNTIF(BC31,calc!$AH$29))+(4*COUNTIF(BC31,calc!$AH$39))+(5*COUNTIF(BC31,calc!$AH$49)))</f>
        <v>0</v>
      </c>
      <c r="LY31" s="49">
        <f>IF($E$10="",0,(1*COUNTIF(BC31,calc!$AH$10))+(2*COUNTIF(BC31,calc!$AH$20))+(3*COUNTIF(BC31,calc!$AH$30))+(4*COUNTIF(BC31,calc!$AH$40))+(5*COUNTIF(BC31,calc!$AH$50)))</f>
        <v>0</v>
      </c>
      <c r="LZ31" s="49">
        <f>IF($E$11="",0,(1*COUNTIF(BC31,calc!$AH$11))+(2*COUNTIF(BC31,calc!$AH$21))+(3*COUNTIF(BC31,calc!$AH$31))+(4*COUNTIF(BC31,calc!$AH$41))+(5*COUNTIF(BC31,calc!$AH$51)))</f>
        <v>0</v>
      </c>
      <c r="MA31" s="49">
        <f>IF($E$12="",0,(1*COUNTIF(BC31,calc!$AH$12))+(2*COUNTIF(BC31,calc!$AH$22))+(3*COUNTIF(BC31,calc!$AH$32))+(4*COUNTIF(BC31,calc!$AH$42))+(5*COUNTIF(BC31,calc!$AH$52)))</f>
        <v>0</v>
      </c>
      <c r="MB31" s="49">
        <f>IF($E$13="",0,(1*COUNTIF(BC31,calc!$AH$13))+(2*COUNTIF(BC31,calc!$AH$23))+(3*COUNTIF(BC31,calc!$AH$33))+(4*COUNTIF(BC31,calc!$AH$43))+(5*COUNTIF(BC31,calc!$AH$53)))</f>
        <v>0</v>
      </c>
      <c r="MC31" s="1"/>
      <c r="MD31" s="49">
        <f>IF($E$4="",0,(1*COUNTIF(BD31,calc!$AH$4))+(2*COUNTIF(BD31,calc!$AH$14))+(3*COUNTIF(BD31,calc!$AH$24))+(4*COUNTIF(BD31,calc!$AH$34))+(5*COUNTIF(BD31,calc!$AH$44)))</f>
        <v>0</v>
      </c>
      <c r="ME31" s="49">
        <f>IF($E$5="",0,(1*COUNTIF(BD31,calc!$AH$5))+(2*COUNTIF(BD31,calc!$AH$15))+(3*COUNTIF(BD31,calc!$AH$25))+(4*COUNTIF(BD31,calc!$AH$35))+(5*COUNTIF(BD31,calc!$AH$45)))</f>
        <v>0</v>
      </c>
      <c r="MF31" s="49">
        <f>IF($E$6="",0,(1*COUNTIF(BD31,calc!$AH$6))+(2*COUNTIF(BD31,calc!$AH$16))+(3*COUNTIF(BD31,calc!$AH$26))+(4*COUNTIF(BD31,calc!$AH$36))+(5*COUNTIF(BD31,calc!$AH$46)))</f>
        <v>0</v>
      </c>
      <c r="MG31" s="49">
        <f>IF($E$7="",0,(1*COUNTIF(BD31,calc!$AH$7))+(2*COUNTIF(BD31,calc!$AH$17))+(3*COUNTIF(BD31,calc!$AH$27))+(4*COUNTIF(BD31,calc!$AH$37))+(5*COUNTIF(BD31,calc!$AH$47)))</f>
        <v>0</v>
      </c>
      <c r="MH31" s="49">
        <f>IF($E$8="",0,(1*COUNTIF(BD31,calc!$AH$8))+(2*COUNTIF(BD31,calc!$AH$18))+(3*COUNTIF(BD31,calc!$AH$28))+(4*COUNTIF(BD31,calc!$AH$38))+(5*COUNTIF(BD31,calc!$AH$48)))</f>
        <v>0</v>
      </c>
      <c r="MI31" s="49">
        <f>IF($E$9="",0,(1*COUNTIF(BD31,calc!$AH$9))+(2*COUNTIF(BD31,calc!$AH$19))+(3*COUNTIF(BD31,calc!$AH$29))+(4*COUNTIF(BD31,calc!$AH$39))+(5*COUNTIF(BD31,calc!$AH$49)))</f>
        <v>0</v>
      </c>
      <c r="MJ31" s="49">
        <f>IF($E$10="",0,(1*COUNTIF(BD31,calc!$AH$10))+(2*COUNTIF(BD31,calc!$AH$20))+(3*COUNTIF(BD31,calc!$AH$30))+(4*COUNTIF(BD31,calc!$AH$40))+(5*COUNTIF(BD31,calc!$AH$50)))</f>
        <v>0</v>
      </c>
      <c r="MK31" s="49">
        <f>IF($E$11="",0,(1*COUNTIF(BD31,calc!$AH$11))+(2*COUNTIF(BD31,calc!$AH$21))+(3*COUNTIF(BD31,calc!$AH$31))+(4*COUNTIF(BD31,calc!$AH$41))+(5*COUNTIF(BD31,calc!$AH$51)))</f>
        <v>0</v>
      </c>
      <c r="ML31" s="49">
        <f>IF($E$12="",0,(1*COUNTIF(BD31,calc!$AH$12))+(2*COUNTIF(BD31,calc!$AH$22))+(3*COUNTIF(BD31,calc!$AH$32))+(4*COUNTIF(BD31,calc!$AH$42))+(5*COUNTIF(BD31,calc!$AH$52)))</f>
        <v>0</v>
      </c>
      <c r="MM31" s="49">
        <f>IF($E$13="",0,(1*COUNTIF(BD31,calc!$AH$13))+(2*COUNTIF(BD31,calc!$AH$23))+(3*COUNTIF(BD31,calc!$AH$33))+(4*COUNTIF(BD31,calc!$AH$43))+(5*COUNTIF(BD31,calc!$AH$53)))</f>
        <v>0</v>
      </c>
      <c r="MN31" s="1"/>
      <c r="MO31" s="49">
        <f>IF($E$4="",0,(1*COUNTIF(BE31,calc!$AH$4))+(2*COUNTIF(BE31,calc!$AH$14))+(3*COUNTIF(BE31,calc!$AH$24))+(4*COUNTIF(BE31,calc!$AH$34))+(5*COUNTIF(BE31,calc!$AH$44)))</f>
        <v>0</v>
      </c>
      <c r="MP31" s="49">
        <f>IF($E$5="",0,(1*COUNTIF(BE31,calc!$AH$5))+(2*COUNTIF(BE31,calc!$AH$15))+(3*COUNTIF(BE31,calc!$AH$25))+(4*COUNTIF(BE31,calc!$AH$35))+(5*COUNTIF(BE31,calc!$AH$45)))</f>
        <v>0</v>
      </c>
      <c r="MQ31" s="49">
        <f>IF($E$6="",0,(1*COUNTIF(BE31,calc!$AH$6))+(2*COUNTIF(BE31,calc!$AH$16))+(3*COUNTIF(BE31,calc!$AH$26))+(4*COUNTIF(BE31,calc!$AH$36))+(5*COUNTIF(BE31,calc!$AH$46)))</f>
        <v>0</v>
      </c>
      <c r="MR31" s="49">
        <f>IF($E$7="",0,(1*COUNTIF(BE31,calc!$AH$7))+(2*COUNTIF(BE31,calc!$AH$17))+(3*COUNTIF(BE31,calc!$AH$27))+(4*COUNTIF(BE31,calc!$AH$37))+(5*COUNTIF(BE31,calc!$AH$47)))</f>
        <v>0</v>
      </c>
      <c r="MS31" s="49">
        <f>IF($E$8="",0,(1*COUNTIF(BE31,calc!$AH$8))+(2*COUNTIF(BE31,calc!$AH$18))+(3*COUNTIF(BE31,calc!$AH$28))+(4*COUNTIF(BE31,calc!$AH$38))+(5*COUNTIF(BE31,calc!$AH$48)))</f>
        <v>0</v>
      </c>
      <c r="MT31" s="49">
        <f>IF($E$9="",0,(1*COUNTIF(BE31,calc!$AH$9))+(2*COUNTIF(BE31,calc!$AH$19))+(3*COUNTIF(BE31,calc!$AH$29))+(4*COUNTIF(BE31,calc!$AH$39))+(5*COUNTIF(BE31,calc!$AH$49)))</f>
        <v>0</v>
      </c>
      <c r="MU31" s="49">
        <f>IF($E$10="",0,(1*COUNTIF(BE31,calc!$AH$10))+(2*COUNTIF(BE31,calc!$AH$20))+(3*COUNTIF(BE31,calc!$AH$30))+(4*COUNTIF(BE31,calc!$AH$40))+(5*COUNTIF(BE31,calc!$AH$50)))</f>
        <v>0</v>
      </c>
      <c r="MV31" s="49">
        <f>IF($E$11="",0,(1*COUNTIF(BE31,calc!$AH$11))+(2*COUNTIF(BE31,calc!$AH$21))+(3*COUNTIF(BE31,calc!$AH$31))+(4*COUNTIF(BE31,calc!$AH$41))+(5*COUNTIF(BE31,calc!$AH$51)))</f>
        <v>0</v>
      </c>
      <c r="MW31" s="49">
        <f>IF($E$12="",0,(1*COUNTIF(BE31,calc!$AH$12))+(2*COUNTIF(BE31,calc!$AH$22))+(3*COUNTIF(BE31,calc!$AH$32))+(4*COUNTIF(BE31,calc!$AH$42))+(5*COUNTIF(BE31,calc!$AH$52)))</f>
        <v>0</v>
      </c>
      <c r="MX31" s="49">
        <f>IF($E$13="",0,(1*COUNTIF(BE31,calc!$AH$13))+(2*COUNTIF(BE31,calc!$AH$23))+(3*COUNTIF(BE31,calc!$AH$33))+(4*COUNTIF(BE31,calc!$AH$43))+(5*COUNTIF(BE31,calc!$AH$53)))</f>
        <v>0</v>
      </c>
      <c r="MY31" s="1"/>
      <c r="MZ31" s="49">
        <f>IF($E$4="",0,(1*COUNTIF(BF31,calc!$AH$4))+(2*COUNTIF(BF31,calc!$AH$14))+(3*COUNTIF(BF31,calc!$AH$24))+(4*COUNTIF(BF31,calc!$AH$34))+(5*COUNTIF(BF31,calc!$AH$44)))</f>
        <v>0</v>
      </c>
      <c r="NA31" s="49">
        <f>IF($E$5="",0,(1*COUNTIF(BF31,calc!$AH$5))+(2*COUNTIF(BF31,calc!$AH$15))+(3*COUNTIF(BF31,calc!$AH$25))+(4*COUNTIF(BF31,calc!$AH$35))+(5*COUNTIF(BF31,calc!$AH$45)))</f>
        <v>0</v>
      </c>
      <c r="NB31" s="49">
        <f>IF($E$6="",0,(1*COUNTIF(BF31,calc!$AH$6))+(2*COUNTIF(BF31,calc!$AH$16))+(3*COUNTIF(BF31,calc!$AH$26))+(4*COUNTIF(BF31,calc!$AH$36))+(5*COUNTIF(BF31,calc!$AH$46)))</f>
        <v>0</v>
      </c>
      <c r="NC31" s="49">
        <f>IF($E$7="",0,(1*COUNTIF(BF31,calc!$AH$7))+(2*COUNTIF(BF31,calc!$AH$17))+(3*COUNTIF(BF31,calc!$AH$27))+(4*COUNTIF(BF31,calc!$AH$37))+(5*COUNTIF(BF31,calc!$AH$47)))</f>
        <v>0</v>
      </c>
      <c r="ND31" s="49">
        <f>IF($E$8="",0,(1*COUNTIF(BF31,calc!$AH$8))+(2*COUNTIF(BF31,calc!$AH$18))+(3*COUNTIF(BF31,calc!$AH$28))+(4*COUNTIF(BF31,calc!$AH$38))+(5*COUNTIF(BF31,calc!$AH$48)))</f>
        <v>0</v>
      </c>
      <c r="NE31" s="49">
        <f>IF($E$9="",0,(1*COUNTIF(BF31,calc!$AH$9))+(2*COUNTIF(BF31,calc!$AH$19))+(3*COUNTIF(BF31,calc!$AH$29))+(4*COUNTIF(BF31,calc!$AH$39))+(5*COUNTIF(BF31,calc!$AH$49)))</f>
        <v>0</v>
      </c>
      <c r="NF31" s="49">
        <f>IF($E$10="",0,(1*COUNTIF(BF31,calc!$AH$10))+(2*COUNTIF(BF31,calc!$AH$20))+(3*COUNTIF(BF31,calc!$AH$30))+(4*COUNTIF(BF31,calc!$AH$40))+(5*COUNTIF(BF31,calc!$AH$50)))</f>
        <v>0</v>
      </c>
      <c r="NG31" s="49">
        <f>IF($E$11="",0,(1*COUNTIF(BF31,calc!$AH$11))+(2*COUNTIF(BF31,calc!$AH$21))+(3*COUNTIF(BF31,calc!$AH$31))+(4*COUNTIF(BF31,calc!$AH$41))+(5*COUNTIF(BF31,calc!$AH$51)))</f>
        <v>0</v>
      </c>
      <c r="NH31" s="49">
        <f>IF($E$12="",0,(1*COUNTIF(BF31,calc!$AH$12))+(2*COUNTIF(BF31,calc!$AH$22))+(3*COUNTIF(BF31,calc!$AH$32))+(4*COUNTIF(BF31,calc!$AH$42))+(5*COUNTIF(BF31,calc!$AH$52)))</f>
        <v>0</v>
      </c>
      <c r="NI31" s="49">
        <f>IF($E$13="",0,(1*COUNTIF(BF31,calc!$AH$13))+(2*COUNTIF(BF31,calc!$AH$23))+(3*COUNTIF(BF31,calc!$AH$33))+(4*COUNTIF(BF31,calc!$AH$43))+(5*COUNTIF(BF31,calc!$AH$53)))</f>
        <v>0</v>
      </c>
      <c r="NJ31" s="1"/>
      <c r="NK31" s="49">
        <f>IF($E$4="",0,(1*COUNTIF(BG31,calc!$AH$4))+(2*COUNTIF(BG31,calc!$AH$14))+(3*COUNTIF(BG31,calc!$AH$24))+(4*COUNTIF(BG31,calc!$AH$34))+(5*COUNTIF(BG31,calc!$AH$44)))</f>
        <v>0</v>
      </c>
      <c r="NL31" s="49">
        <f>IF($E$5="",0,(1*COUNTIF(BG31,calc!$AH$5))+(2*COUNTIF(BG31,calc!$AH$15))+(3*COUNTIF(BG31,calc!$AH$25))+(4*COUNTIF(BG31,calc!$AH$35))+(5*COUNTIF(BG31,calc!$AH$45)))</f>
        <v>0</v>
      </c>
      <c r="NM31" s="49">
        <f>IF($E$6="",0,(1*COUNTIF(BG31,calc!$AH$6))+(2*COUNTIF(BG31,calc!$AH$16))+(3*COUNTIF(BG31,calc!$AH$26))+(4*COUNTIF(BG31,calc!$AH$36))+(5*COUNTIF(BG31,calc!$AH$46)))</f>
        <v>0</v>
      </c>
      <c r="NN31" s="49">
        <f>IF($E$7="",0,(1*COUNTIF(BG31,calc!$AH$7))+(2*COUNTIF(BG31,calc!$AH$17))+(3*COUNTIF(BG31,calc!$AH$27))+(4*COUNTIF(BG31,calc!$AH$37))+(5*COUNTIF(BG31,calc!$AH$47)))</f>
        <v>0</v>
      </c>
      <c r="NO31" s="49">
        <f>IF($E$8="",0,(1*COUNTIF(BG31,calc!$AH$8))+(2*COUNTIF(BG31,calc!$AH$18))+(3*COUNTIF(BG31,calc!$AH$28))+(4*COUNTIF(BG31,calc!$AH$38))+(5*COUNTIF(BG31,calc!$AH$48)))</f>
        <v>0</v>
      </c>
      <c r="NP31" s="49">
        <f>IF($E$9="",0,(1*COUNTIF(BG31,calc!$AH$9))+(2*COUNTIF(BG31,calc!$AH$19))+(3*COUNTIF(BG31,calc!$AH$29))+(4*COUNTIF(BG31,calc!$AH$39))+(5*COUNTIF(BG31,calc!$AH$49)))</f>
        <v>0</v>
      </c>
      <c r="NQ31" s="49">
        <f>IF($E$10="",0,(1*COUNTIF(BG31,calc!$AH$10))+(2*COUNTIF(BG31,calc!$AH$20))+(3*COUNTIF(BG31,calc!$AH$30))+(4*COUNTIF(BG31,calc!$AH$40))+(5*COUNTIF(BG31,calc!$AH$50)))</f>
        <v>0</v>
      </c>
      <c r="NR31" s="49">
        <f>IF($E$11="",0,(1*COUNTIF(BG31,calc!$AH$11))+(2*COUNTIF(BG31,calc!$AH$21))+(3*COUNTIF(BG31,calc!$AH$31))+(4*COUNTIF(BG31,calc!$AH$41))+(5*COUNTIF(BG31,calc!$AH$51)))</f>
        <v>0</v>
      </c>
      <c r="NS31" s="49">
        <f>IF($E$12="",0,(1*COUNTIF(BG31,calc!$AH$12))+(2*COUNTIF(BG31,calc!$AH$22))+(3*COUNTIF(BG31,calc!$AH$32))+(4*COUNTIF(BG31,calc!$AH$42))+(5*COUNTIF(BG31,calc!$AH$52)))</f>
        <v>0</v>
      </c>
      <c r="NT31" s="49">
        <f>IF($E$13="",0,(1*COUNTIF(BG31,calc!$AH$13))+(2*COUNTIF(BG31,calc!$AH$23))+(3*COUNTIF(BG31,calc!$AH$33))+(4*COUNTIF(BG31,calc!$AH$43))+(5*COUNTIF(BG31,calc!$AH$53)))</f>
        <v>0</v>
      </c>
      <c r="NU31" s="1"/>
      <c r="NV31" s="49">
        <f>IF($E$4="",0,(1*COUNTIF(BH31,calc!$AH$4))+(2*COUNTIF(BH31,calc!$AH$14))+(3*COUNTIF(BH31,calc!$AH$24))+(4*COUNTIF(BH31,calc!$AH$34))+(5*COUNTIF(BH31,calc!$AH$44)))</f>
        <v>0</v>
      </c>
      <c r="NW31" s="49">
        <f>IF($E$5="",0,(1*COUNTIF(BH31,calc!$AH$5))+(2*COUNTIF(BH31,calc!$AH$15))+(3*COUNTIF(BH31,calc!$AH$25))+(4*COUNTIF(BH31,calc!$AH$35))+(5*COUNTIF(BH31,calc!$AH$45)))</f>
        <v>0</v>
      </c>
      <c r="NX31" s="49">
        <f>IF($E$6="",0,(1*COUNTIF(BH31,calc!$AH$6))+(2*COUNTIF(BH31,calc!$AH$16))+(3*COUNTIF(BH31,calc!$AH$26))+(4*COUNTIF(BH31,calc!$AH$36))+(5*COUNTIF(BH31,calc!$AH$46)))</f>
        <v>0</v>
      </c>
      <c r="NY31" s="49">
        <f>IF($E$7="",0,(1*COUNTIF(BH31,calc!$AH$7))+(2*COUNTIF(BH31,calc!$AH$17))+(3*COUNTIF(BH31,calc!$AH$27))+(4*COUNTIF(BH31,calc!$AH$37))+(5*COUNTIF(BH31,calc!$AH$47)))</f>
        <v>0</v>
      </c>
      <c r="NZ31" s="49">
        <f>IF($E$8="",0,(1*COUNTIF(BH31,calc!$AH$8))+(2*COUNTIF(BH31,calc!$AH$18))+(3*COUNTIF(BH31,calc!$AH$28))+(4*COUNTIF(BH31,calc!$AH$38))+(5*COUNTIF(BH31,calc!$AH$48)))</f>
        <v>0</v>
      </c>
      <c r="OA31" s="49">
        <f>IF($E$9="",0,(1*COUNTIF(BH31,calc!$AH$9))+(2*COUNTIF(BH31,calc!$AH$19))+(3*COUNTIF(BH31,calc!$AH$29))+(4*COUNTIF(BH31,calc!$AH$39))+(5*COUNTIF(BH31,calc!$AH$49)))</f>
        <v>0</v>
      </c>
      <c r="OB31" s="49">
        <f>IF($E$10="",0,(1*COUNTIF(BH31,calc!$AH$10))+(2*COUNTIF(BH31,calc!$AH$20))+(3*COUNTIF(BH31,calc!$AH$30))+(4*COUNTIF(BH31,calc!$AH$40))+(5*COUNTIF(BH31,calc!$AH$50)))</f>
        <v>0</v>
      </c>
      <c r="OC31" s="49">
        <f>IF($E$11="",0,(1*COUNTIF(BH31,calc!$AH$11))+(2*COUNTIF(BH31,calc!$AH$21))+(3*COUNTIF(BH31,calc!$AH$31))+(4*COUNTIF(BH31,calc!$AH$41))+(5*COUNTIF(BH31,calc!$AH$51)))</f>
        <v>0</v>
      </c>
      <c r="OD31" s="49">
        <f>IF($E$12="",0,(1*COUNTIF(BH31,calc!$AH$12))+(2*COUNTIF(BH31,calc!$AH$22))+(3*COUNTIF(BH31,calc!$AH$32))+(4*COUNTIF(BH31,calc!$AH$42))+(5*COUNTIF(BH31,calc!$AH$52)))</f>
        <v>0</v>
      </c>
      <c r="OE31" s="49">
        <f>IF($E$13="",0,(1*COUNTIF(BH31,calc!$AH$13))+(2*COUNTIF(BH31,calc!$AH$23))+(3*COUNTIF(BH31,calc!$AH$33))+(4*COUNTIF(BH31,calc!$AH$43))+(5*COUNTIF(BH31,calc!$AH$53)))</f>
        <v>0</v>
      </c>
      <c r="OF31" s="1"/>
      <c r="OG31" s="49">
        <f>IF($E$4="",0,(1*COUNTIF(BI31,calc!$AH$4))+(2*COUNTIF(BI31,calc!$AH$14))+(3*COUNTIF(BI31,calc!$AH$24))+(4*COUNTIF(BI31,calc!$AH$34))+(5*COUNTIF(BI31,calc!$AH$44)))</f>
        <v>0</v>
      </c>
      <c r="OH31" s="49">
        <f>IF($E$5="",0,(1*COUNTIF(BI31,calc!$AH$5))+(2*COUNTIF(BI31,calc!$AH$15))+(3*COUNTIF(BI31,calc!$AH$25))+(4*COUNTIF(BI31,calc!$AH$35))+(5*COUNTIF(BI31,calc!$AH$45)))</f>
        <v>0</v>
      </c>
      <c r="OI31" s="49">
        <f>IF($E$6="",0,(1*COUNTIF(BI31,calc!$AH$6))+(2*COUNTIF(BI31,calc!$AH$16))+(3*COUNTIF(BI31,calc!$AH$26))+(4*COUNTIF(BI31,calc!$AH$36))+(5*COUNTIF(BI31,calc!$AH$46)))</f>
        <v>0</v>
      </c>
      <c r="OJ31" s="49">
        <f>IF($E$7="",0,(1*COUNTIF(BI31,calc!$AH$7))+(2*COUNTIF(BI31,calc!$AH$17))+(3*COUNTIF(BI31,calc!$AH$27))+(4*COUNTIF(BI31,calc!$AH$37))+(5*COUNTIF(BI31,calc!$AH$47)))</f>
        <v>0</v>
      </c>
      <c r="OK31" s="49">
        <f>IF($E$8="",0,(1*COUNTIF(BI31,calc!$AH$8))+(2*COUNTIF(BI31,calc!$AH$18))+(3*COUNTIF(BI31,calc!$AH$28))+(4*COUNTIF(BI31,calc!$AH$38))+(5*COUNTIF(BI31,calc!$AH$48)))</f>
        <v>0</v>
      </c>
      <c r="OL31" s="49">
        <f>IF($E$9="",0,(1*COUNTIF(BI31,calc!$AH$9))+(2*COUNTIF(BI31,calc!$AH$19))+(3*COUNTIF(BI31,calc!$AH$29))+(4*COUNTIF(BI31,calc!$AH$39))+(5*COUNTIF(BI31,calc!$AH$49)))</f>
        <v>0</v>
      </c>
      <c r="OM31" s="49">
        <f>IF($E$10="",0,(1*COUNTIF(BI31,calc!$AH$10))+(2*COUNTIF(BI31,calc!$AH$20))+(3*COUNTIF(BI31,calc!$AH$30))+(4*COUNTIF(BI31,calc!$AH$40))+(5*COUNTIF(BI31,calc!$AH$50)))</f>
        <v>0</v>
      </c>
      <c r="ON31" s="49">
        <f>IF($E$11="",0,(1*COUNTIF(BI31,calc!$AH$11))+(2*COUNTIF(BI31,calc!$AH$21))+(3*COUNTIF(BI31,calc!$AH$31))+(4*COUNTIF(BI31,calc!$AH$41))+(5*COUNTIF(BI31,calc!$AH$51)))</f>
        <v>0</v>
      </c>
      <c r="OO31" s="49">
        <f>IF($E$12="",0,(1*COUNTIF(BI31,calc!$AH$12))+(2*COUNTIF(BI31,calc!$AH$22))+(3*COUNTIF(BI31,calc!$AH$32))+(4*COUNTIF(BI31,calc!$AH$42))+(5*COUNTIF(BI31,calc!$AH$52)))</f>
        <v>0</v>
      </c>
      <c r="OP31" s="49">
        <f>IF($E$13="",0,(1*COUNTIF(BI31,calc!$AH$13))+(2*COUNTIF(BI31,calc!$AH$23))+(3*COUNTIF(BI31,calc!$AH$33))+(4*COUNTIF(BI31,calc!$AH$43))+(5*COUNTIF(BI31,calc!$AH$53)))</f>
        <v>0</v>
      </c>
      <c r="OQ31" s="1"/>
      <c r="OR31" s="49">
        <f>IF($E$4="",0,(1*COUNTIF(BJ31,calc!$AH$4))+(2*COUNTIF(BJ31,calc!$AH$14))+(3*COUNTIF(BJ31,calc!$AH$24))+(4*COUNTIF(BJ31,calc!$AH$34))+(5*COUNTIF(BJ31,calc!$AH$44)))</f>
        <v>0</v>
      </c>
      <c r="OS31" s="49">
        <f>IF($E$5="",0,(1*COUNTIF(BJ31,calc!$AH$5))+(2*COUNTIF(BJ31,calc!$AH$15))+(3*COUNTIF(BJ31,calc!$AH$25))+(4*COUNTIF(BJ31,calc!$AH$35))+(5*COUNTIF(BJ31,calc!$AH$45)))</f>
        <v>0</v>
      </c>
      <c r="OT31" s="49">
        <f>IF($E$6="",0,(1*COUNTIF(BJ31,calc!$AH$6))+(2*COUNTIF(BJ31,calc!$AH$16))+(3*COUNTIF(BJ31,calc!$AH$26))+(4*COUNTIF(BJ31,calc!$AH$36))+(5*COUNTIF(BJ31,calc!$AH$46)))</f>
        <v>0</v>
      </c>
      <c r="OU31" s="49">
        <f>IF($E$7="",0,(1*COUNTIF(BJ31,calc!$AH$7))+(2*COUNTIF(BJ31,calc!$AH$17))+(3*COUNTIF(BJ31,calc!$AH$27))+(4*COUNTIF(BJ31,calc!$AH$37))+(5*COUNTIF(BJ31,calc!$AH$47)))</f>
        <v>0</v>
      </c>
      <c r="OV31" s="49">
        <f>IF($E$8="",0,(1*COUNTIF(BJ31,calc!$AH$8))+(2*COUNTIF(BJ31,calc!$AH$18))+(3*COUNTIF(BJ31,calc!$AH$28))+(4*COUNTIF(BJ31,calc!$AH$38))+(5*COUNTIF(BJ31,calc!$AH$48)))</f>
        <v>0</v>
      </c>
      <c r="OW31" s="49">
        <f>IF($E$9="",0,(1*COUNTIF(BJ31,calc!$AH$9))+(2*COUNTIF(BJ31,calc!$AH$19))+(3*COUNTIF(BJ31,calc!$AH$29))+(4*COUNTIF(BJ31,calc!$AH$39))+(5*COUNTIF(BJ31,calc!$AH$49)))</f>
        <v>0</v>
      </c>
      <c r="OX31" s="49">
        <f>IF($E$10="",0,(1*COUNTIF(BJ31,calc!$AH$10))+(2*COUNTIF(BJ31,calc!$AH$20))+(3*COUNTIF(BJ31,calc!$AH$30))+(4*COUNTIF(BJ31,calc!$AH$40))+(5*COUNTIF(BJ31,calc!$AH$50)))</f>
        <v>0</v>
      </c>
      <c r="OY31" s="49">
        <f>IF($E$11="",0,(1*COUNTIF(BJ31,calc!$AH$11))+(2*COUNTIF(BJ31,calc!$AH$21))+(3*COUNTIF(BJ31,calc!$AH$31))+(4*COUNTIF(BJ31,calc!$AH$41))+(5*COUNTIF(BJ31,calc!$AH$51)))</f>
        <v>0</v>
      </c>
      <c r="OZ31" s="49">
        <f>IF($E$12="",0,(1*COUNTIF(BJ31,calc!$AH$12))+(2*COUNTIF(BJ31,calc!$AH$22))+(3*COUNTIF(BJ31,calc!$AH$32))+(4*COUNTIF(BJ31,calc!$AH$42))+(5*COUNTIF(BJ31,calc!$AH$52)))</f>
        <v>0</v>
      </c>
      <c r="PA31" s="49">
        <f>IF($E$13="",0,(1*COUNTIF(BJ31,calc!$AH$13))+(2*COUNTIF(BJ31,calc!$AH$23))+(3*COUNTIF(BJ31,calc!$AH$33))+(4*COUNTIF(BJ31,calc!$AH$43))+(5*COUNTIF(BJ31,calc!$AH$53)))</f>
        <v>0</v>
      </c>
      <c r="PB31" s="1"/>
      <c r="PC31" s="1"/>
      <c r="PD31" s="165"/>
      <c r="PE31" s="165"/>
      <c r="PF31" s="165"/>
      <c r="PG31" s="165"/>
      <c r="PH31" s="165"/>
      <c r="PI31" s="165"/>
      <c r="PJ31" s="165"/>
    </row>
    <row r="32" spans="1:426" ht="10.5" customHeight="1" x14ac:dyDescent="0.2">
      <c r="A32" s="281"/>
      <c r="B32" s="202"/>
      <c r="C32" s="121"/>
      <c r="D32" s="199"/>
      <c r="E32" s="235" t="str">
        <f>LEFT('BNT 3 fix'!$D32,2)</f>
        <v/>
      </c>
      <c r="F32" s="236" t="str">
        <f t="shared" si="4"/>
        <v/>
      </c>
      <c r="G32" s="280"/>
      <c r="H32" s="237">
        <f>IF(C32="",0,SUMIF(time_slot_1,D32,calc!$O$5:$O$10))</f>
        <v>0</v>
      </c>
      <c r="I32" s="238">
        <f>SUM('BNT 3 fix'!$V32:$AE32)</f>
        <v>0</v>
      </c>
      <c r="J32" s="239">
        <f t="shared" si="5"/>
        <v>0</v>
      </c>
      <c r="K32" s="293">
        <f t="shared" ca="1" si="3"/>
        <v>0</v>
      </c>
      <c r="L32" s="294">
        <f>IF($AM$4=calc!$L$22,0,IF($E$4="",0,(IF(OR($E$4=calc!$E$24,$E$4=calc!$E$25,$E$4=calc!$E$26),(K32*$AF$4)/2,K32*$AF$4))))*(1+BK32)</f>
        <v>0</v>
      </c>
      <c r="M32" s="294">
        <f>IF(AM18=calc!$L$22,0,IF($E$5="",0,(IF(OR($E$5=calc!$E$24,$E$5=calc!$E$25,$E$5=calc!$E$26),($K32*$AF$5)/2,$K32*$AF$5))))*(1+BK32)</f>
        <v>0</v>
      </c>
      <c r="N32" s="294">
        <f>IF(AM19=calc!$L$22,0,IF($E$6="",0,(IF(OR($E$6=calc!$E$24,$E$6=calc!$E$25,$E$6=calc!$E$26),($K32*$AF$6)/2,$K32*$AF$6))))*(1+BK32)</f>
        <v>0</v>
      </c>
      <c r="O32" s="294">
        <f>IF(AM20=calc!$L$22,0,IF($E$7="",0,(IF(OR($E$7=calc!$E$24,$E$7=calc!$E$25,$E$7=calc!$E$26),($K32*$AF$7)/2,$K32*$AF$7))))*(1+BK32)</f>
        <v>0</v>
      </c>
      <c r="P32" s="294">
        <f>IF(AM21=calc!$L$22,0,IF($E$8="",0,(IF(OR($E$8=calc!$E$24,$E$8=calc!$E$25,$E$8=calc!$E$26),($K32*$AF$8)/2,$K32*$AF$8))))*(1+BK32)</f>
        <v>0</v>
      </c>
      <c r="Q32" s="294">
        <f>IF(AM22=calc!$L$22,0,IF($E$9="",0,(IF(OR($E$9=calc!$E$24,$E$9=calc!$E$25,$E$9=calc!$E$26),($K32*$AF$9)/2,$K32*$AF$9))))*(1+BK32)</f>
        <v>0</v>
      </c>
      <c r="R32" s="294">
        <f>IF(AM23=calc!$L$22,0,IF($E$10="",0,(IF(OR($E$10=calc!$E$24,$E$10=calc!$E$25,$E$10=calc!$E$26),($K32*$AF$10)/2,$K32*$AF$10))))*(1+BK32)</f>
        <v>0</v>
      </c>
      <c r="S32" s="294">
        <f>IF(AM24=calc!$L$22,0,IF($E$11="",0,(IF(OR($E$11=calc!$E$24,$E$11=calc!$E$25,$E$11=calc!$E$26),($K32*$AF$11)/2,$K32*$AF$11))))*(1+BK32)</f>
        <v>0</v>
      </c>
      <c r="T32" s="294">
        <f>IF(AM25=calc!$L$22,0,IF($E$12="",0,(IF(OR($E$12=calc!$E$24,$E$12=calc!$E$25,$E$12=calc!$E$26),($K32*$AF$12)/2,$K32*$AF$12))))*(1+BK32)</f>
        <v>0</v>
      </c>
      <c r="U32" s="294">
        <f>IF(AM26=calc!$L$22,0,IF($E$13="",0,(IF(OR($E$13=calc!$E$24,$E$13=calc!$E$25,$E$13=calc!$E$26),($K32*$AF$13)/2,$K32*$AF$13))))*(1+BK32)</f>
        <v>0</v>
      </c>
      <c r="V32" s="293">
        <f>(1*(IF($E$4="",0,(IF(OR($E$4=calc!$E$24,$E$4=calc!$E$25,$E$4=calc!$E$26),COUNTIF(AF32:BJ32,calc!$AH$4)*2,COUNTIF(AF32:BJ32,calc!$AH$4))))+(2*(IF(OR($E$4=calc!$E$24,$E$4=calc!$E$25,$E$4=calc!$E$26),COUNTIF(AF32:BJ32,calc!$AH$14)*2,COUNTIF(AF32:BJ32,calc!$AH$14))))+(3*(IF(OR($E$4=calc!$E$24,$E$4=calc!$E$25,$E$4=calc!$E$26),COUNTIF(AF32:BJ32,calc!$AH$24)*2,COUNTIF(AF32:BJ32,calc!$AH$24))))+(4*(IF(OR($E$4=calc!$E$24,$E$4=calc!$E$25,$E$4=calc!$E$26),COUNTIF(AF32:BJ32,calc!$AH$34)*2,COUNTIF(AF32:BJ32,calc!$AH$34))))+(5*(IF(OR($E$4=calc!$E$24,$E$4=calc!$E$25,$E$4=calc!$E$26),COUNTIF(AF32:BJ32,calc!$AH$44)*2,COUNTIF(AF32:BJ32,calc!$AH$44))))))</f>
        <v>0</v>
      </c>
      <c r="W32" s="293">
        <f>(1*(IF($E$5="",0,(IF(OR($E$5=calc!$E$24,$E$5=calc!$E$25,$E$5=calc!$E$26),COUNTIF(AF32:BJ32,calc!$AH$5)*2,COUNTIF(AF32:BJ32,calc!$AH$5))))+(2*(IF(OR($E$5=calc!$E$24,$E$5=calc!$E$25,$E$5=calc!$E$26),COUNTIF(AF32:BJ32,calc!$AH$15)*2,COUNTIF(AF32:BJ32,calc!$AH$15))))+(3*(IF(OR($E$5=calc!$E$24,$E$5=calc!$E$25,$E$5=calc!$E$26),COUNTIF(AF32:BJ32,calc!$AH$25)*2,COUNTIF(AF32:BJ32,calc!$AH$25))))+(4*(IF(OR($E$5=calc!$E$24,$E$5=calc!$E$25,$E$5=calc!$E$26),COUNTIF(AF32:BJ32,calc!$AH$35)*2,COUNTIF(AF32:BJ32,calc!$AH$35))))+(5*(IF(OR($E$5=calc!$E$24,$E$5=calc!$E$25,$E$5=calc!$E$26),COUNTIF(AF32:BJ32,calc!$AH$45)*2,COUNTIF(AF32:BJ32,calc!$AH$45))))))</f>
        <v>0</v>
      </c>
      <c r="X32" s="293">
        <f>(1*(IF($E$6="",0,(IF(OR($E$6=calc!$E$24,$E$6=calc!$E$25,$E$6=calc!$E$26),COUNTIF(AF32:BJ32,calc!$AH$6)*2,COUNTIF(AF32:BJ32,calc!$AH$6))))+(2*(IF(OR($E$6=calc!$E$24,$E$6=calc!$E$25,$E$6=calc!$E$26),COUNTIF(AF32:BJ32,calc!$AH$16)*2,COUNTIF(AF32:BJ32,calc!$AH$16))))+(3*(IF(OR($E$6=calc!$E$24,$E$6=calc!$E$25,$E$6=calc!$E$26),COUNTIF(AF32:BJ32,calc!$AH$26)*2,COUNTIF(AF32:BJ32,calc!$AH$26))))+(4*(IF(OR($E$6=calc!$E$24,$E$6=calc!$E$25,$E$6=calc!$E$26),COUNTIF(AF32:BJ32,calc!$AH$36)*2,COUNTIF(AF32:BJ32,calc!$AH$36))))+(5*(IF(OR($E$6=calc!$E$24,$E$6=calc!$E$25,$E$6=calc!$E$26),COUNTIF(AF32:BJ32,calc!$AH$46)*2,COUNTIF(AF32:BJ32,calc!$AH$46))))))</f>
        <v>0</v>
      </c>
      <c r="Y32" s="293">
        <f>(1*(IF($E$7="",0,(IF(OR($E$7=calc!$E$24,$E$7=calc!$E$25,$E$7=calc!$E$26),COUNTIF(AF32:BJ32,calc!$AH$7)*2,COUNTIF(AF32:BJ32,calc!$AH$7))))+(2*(IF(OR($E$7=calc!$E$24,$E$7=calc!$E$25,$E$7=calc!$E$26),COUNTIF(AF32:BJ32,calc!$AH$17)*2,COUNTIF(AF32:BJ32,calc!$AH$17))))+(3*(IF(OR($E$7=calc!$E$24,$E$7=calc!$E$25,$E$7=calc!$E$26),COUNTIF(AF32:BJ32,calc!$AH$27)*2,COUNTIF(AF32:BJ32,calc!$AH$27))))+(4*(IF(OR($E$7=calc!$E$24,$E$7=calc!$E$25,$E$7=calc!$E$26),COUNTIF(AF32:BJ32,calc!$AH$37)*2,COUNTIF(AF32:BJ32,calc!$AH$37))))+(5*(IF(OR($E$7=calc!$E$24,$E$7=calc!$E$25,$E$7=calc!$E$26),COUNTIF(AF32:BJ32,calc!$AH$47)*2,COUNTIF(AF32:BJ32,calc!$AH$47))))))</f>
        <v>0</v>
      </c>
      <c r="Z32" s="293">
        <f>(1*(IF($E$8="",0,(IF(OR($E$8=calc!$E$24,$E$8=calc!$E$25,$E$8=calc!$E$26),COUNTIF(AF32:BJ32,calc!$AH$8)*2,COUNTIF(AF32:BJ32,calc!$AH$8))))+(2*(IF(OR($E$8=calc!$E$24,$E$8=calc!$E$25,$E$8=calc!$E$26),COUNTIF(AF32:BJ32,calc!$AH$18)*2,COUNTIF(AF32:BJ32,calc!$AH$18))))+(3*(IF(OR($E$8=calc!$E$24,$E$8=calc!$E$25,$E$8=calc!$E$26),COUNTIF(AF32:BJ32,calc!$AH$28)*2,COUNTIF(AF32:BJ32,calc!$AH$28))))+(4*(IF(OR($E$8=calc!$E$24,$E$8=calc!$E$25,$E$8=calc!$E$26),COUNTIF(AF32:BJ32,calc!$AH$38)*2,COUNTIF(AF32:BJ32,calc!$AH$38))))+(5*(IF(OR($E$8=calc!$E$24,$E$8=calc!$E$25,$E$8=calc!$E$26),COUNTIF(AF32:BJ32,calc!$AH$48)*2,COUNTIF(AF32:BJ32,calc!$AH$48))))))</f>
        <v>0</v>
      </c>
      <c r="AA32" s="293">
        <f>(1*(IF($E$9="",0,(IF(OR($E$9=calc!$E$24,$E$9=calc!$E$25,$E$9=calc!$E$26),COUNTIF(AF32:BJ32,calc!$AH$9)*2,COUNTIF(AF32:BJ32,calc!$AH$9))))+(2*(IF(OR($E$9=calc!$E$24,$E$9=calc!$E$25,$E$9=calc!$E$26),COUNTIF(AF32:BJ32,calc!$AH$19)*2,COUNTIF(AF32:BJ32,calc!$AH$19))))+(3*(IF(OR($E$9=calc!$E$24,$E$9=calc!$E$25,$E$9=calc!$E$26),COUNTIF(AF32:BJ32,calc!$AH$29)*2,COUNTIF(AF32:BJ32,calc!$AH$29))))+(4*(IF(OR($E$9=calc!$E$24,$E$9=calc!$E$25,$E$9=calc!$E$26),COUNTIF(AF32:BJ32,calc!$AH$39)*2,COUNTIF(AF32:BJ32,calc!$AH$39))))+(5*(IF(OR($E$9=calc!$E$24,$E$9=calc!$E$25,$E$9=calc!$E$26),COUNTIF(AF32:BJ32,calc!$AH$49)*2,COUNTIF(AF32:BJ32,calc!$AH$49))))))</f>
        <v>0</v>
      </c>
      <c r="AB32" s="295">
        <f>(1*(IF($E$10="",0,(IF(OR($E$10=calc!$E$24,$E$10=calc!$E$25,$E$10=calc!$E$26),COUNTIF(AF32:BJ32,calc!$AH$10)*2,COUNTIF(AF32:BJ32,calc!$AH$10))))+(2*(IF(OR($E$10=calc!$E$24,$E$10=calc!$E$25,$E$10=calc!$E$26),COUNTIF(AF32:BJ32,calc!$AH$20)*2,COUNTIF(AF32:BJ32,calc!$AH$20))))+(3*(IF(OR($E$10=calc!$E$24,$E$10=calc!$E$25,$E$10=calc!$E$26),COUNTIF(AF32:BJ32,calc!$AH$30)*2,COUNTIF(AF32:BJ32,calc!$AH$30))))+(4*(IF(OR($E$10=calc!$E$24,$E$10=calc!$E$25,$E$10=calc!$E$26),COUNTIF(AF32:BJ32,calc!$AH$40)*2,COUNTIF(AF32:BJ32,calc!$AH$40))))+(5*(IF(OR($E$10=calc!$E$24,$E$10=calc!$E$25,$E$10=calc!$E$26),COUNTIF(AF32:BJ32,calc!$AH$50)*2,COUNTIF(AF32:BJ32,calc!$AH$50))))))</f>
        <v>0</v>
      </c>
      <c r="AC32" s="295">
        <f>(1*(IF($E$11="",0,(IF(OR($E$11=calc!$E$24,$E$11=calc!$E$25,$E$11=calc!$E$26),COUNTIF(AF32:BJ32,calc!$AH$11)*2,COUNTIF(AF32:BJ32,calc!$AH$11))))+(2*(IF(OR($E$11=calc!$E$24,$E$11=calc!$E$25,$E$11=calc!$E$26),COUNTIF(AF32:BJ32,calc!$AH$21)*2,COUNTIF(AF32:BJ32,calc!$AH$21))))+(3*(IF(OR($E$11=calc!$E$24,$E$11=calc!$E$25,$E$11=calc!$E$26),COUNTIF(AF32:BJ32,calc!$AH$31)*2,COUNTIF(AF32:BJ32,calc!$AH$31))))+(4*(IF(OR($E$11=calc!$E$24,$E$11=calc!$E$25,$E$11=calc!$E$26),COUNTIF(AF32:BJ32,calc!$AH$41)*2,COUNTIF(AF32:BJ32,calc!$AH$41))))+(5*(IF(OR($E$11=calc!$E$24,$E$11=calc!$E$25,$E$11=calc!$E$26),COUNTIF(AF32:BJ32,calc!$AH$51)*2,COUNTIF(AF32:BJ32,calc!$AH$51))))))</f>
        <v>0</v>
      </c>
      <c r="AD32" s="295">
        <f>(1*(IF($E$12="",0,(IF(OR($E$12=calc!$E$24,$E$12=calc!$E$25,$E$12=calc!$E$26),COUNTIF(AF32:BJ32,calc!$AH$12)*2,COUNTIF(AF32:BJ32,calc!$AH$12))))+(2*(IF(OR($E$12=calc!$E$24,$E$12=calc!$E$25,$E$12=calc!$E$26),COUNTIF(AF32:BJ32,calc!$AH$22)*2,COUNTIF(AF32:BJ32,calc!$AH$22))))+(3*(IF(OR($E$12=calc!$E$24,$E$12=calc!$E$25,$E$12=calc!$E$26),COUNTIF(AF32:BJ32,calc!$AH$32)*2,COUNTIF(AF32:BJ32,calc!$AH$32))))+(4*(IF(OR($E$12=calc!$E$24,$E$12=calc!$E$25,$E$12=calc!$E$26),COUNTIF(AF32:BJ32,calc!$AH$42)*2,COUNTIF(AF32:BJ32,calc!$AH$42))))+(5*(IF(OR($E$12=calc!$E$24,$E$12=calc!$E$25,$E$12=calc!$E$26),COUNTIF(AF32:BJ32,calc!$AH$52)*2,COUNTIF(AF32:BJ32,calc!$AH$52))))))</f>
        <v>0</v>
      </c>
      <c r="AE32" s="295">
        <f>(1*(IF($E$13="",0,(IF(OR($E$13=calc!$E$24,$E$13=calc!$E$25,$E$13=calc!$E$26),COUNTIF(AF32:BJ32,calc!$AH$13)*2,COUNTIF(AF32:BJ32,calc!$AH$13))))+(2*(IF(OR($E$13=calc!$E$24,$E$13=calc!$E$25,$E$13=calc!$E$26),COUNTIF(AF32:BJ32,calc!$AH$23)*2,COUNTIF(AF32:BJ32,calc!$AH$23))))+(3*(IF(OR($E$13=calc!$E$24,$E$13=calc!$E$25,$E$13=calc!$E$26),COUNTIF(AF32:BJ32,calc!$AH$33)*2,COUNTIF(AF32:BJ32,calc!$AH$33))))+(4*(IF(OR($E$13=calc!$E$24,$E$13=calc!$E$25,$E$13=calc!$E$26),COUNTIF(AF32:BJ32,calc!$AH$43)*2,COUNTIF(AF32:BJ32,calc!$AH$43))))+(5*(IF(OR($E$13=calc!$E$24,$E$13=calc!$E$25,$E$13=calc!$E$26),COUNTIF(AF32:BJ32,calc!$AH$53)*2,COUNTIF(AF32:BJ32,calc!$AH$53))))))</f>
        <v>0</v>
      </c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124"/>
      <c r="BL32" s="96">
        <f t="shared" si="6"/>
        <v>0</v>
      </c>
      <c r="BM32" s="164"/>
      <c r="BN32" s="49">
        <f>IF($E$4="",0,IF($AM$4=calc!$L$22,0,(1*(IF(OR($E$4=calc!$E$24,$E$4=calc!$E$25,$E$4=calc!$E$26),COUNTIF(AF32:BJ32,calc!$AH$4)*2,COUNTIF(AF32:BJ32,calc!$AH$4))))+(2*(IF(OR($E$4=calc!$E$24,$E$4=calc!$E$23,$E$4=calc!$E$26),COUNTIF(AF32:BJ32,calc!$AH$14)*2,COUNTIF(AF32:BJ32,calc!$AH$14))))+(3*(IF(OR($E$4=calc!$E$24,$E$4=calc!$E$25,$E$4=calc!$E$26),COUNTIF(AF32:BJ32,calc!$AH$24)*2,COUNTIF(AF32:BJ32,calc!$AH$24))))+(4*(IF(OR($E$4=calc!$E$24,$E$4=calc!$E$25,$E$4=calc!$E$26),COUNTIF(AF32:BJ32,calc!$AH$34)*2,COUNTIF(AF32:BJ32,calc!$AH$34))))+(5*(IF(OR($E$4=calc!$E$24,$E$4=calc!$E$25,$E$4=calc!$E$26),COUNTIF(AF32:BJ32,calc!$AH$44)*2,COUNTIF(AF32:BJ32,calc!$AH$44))))))</f>
        <v>0</v>
      </c>
      <c r="BO32" s="49">
        <f>IF($E$5="",0,IF($AM$5=calc!$L$22,0,(1*(IF(OR($E$5=calc!$E$24,$E$5=calc!$E$25,$E$5=calc!$E$26),COUNTIF(AF32:BJ32,calc!$AH$5)*2,COUNTIF(AF32:BJ32,calc!$AH$5))))+(2*(IF(OR($E$5=calc!$E$24,$E$5=calc!$E$23,$E$5=calc!$E$26),COUNTIF(AF32:BJ32,calc!$AH$15)*2,COUNTIF(AF32:BJ32,calc!$AH$15))))+(3*(IF(OR($E$5=calc!$E$24,$E$5=calc!$E$25,$E$5=calc!$E$26),COUNTIF(AF32:BJ32,calc!$AH$25)*2,COUNTIF(AF32:BJ32,calc!$AH$25))))+(4*(IF(OR($E$5=calc!$E$24,$E$5=calc!$E$25,$E$5=calc!$E$26),COUNTIF(AF32:BJ32,calc!$AH$35)*2,COUNTIF(AF32:BJ32,calc!$AH$35))))+(5*(IF(OR($E$5=calc!$E$24,$E$5=calc!$E$25,$E$5=calc!$E$26),COUNTIF(AF32:BJ32,calc!$AH$45)*2,COUNTIF(AF32:BJ32,calc!$AH$45))))))</f>
        <v>0</v>
      </c>
      <c r="BP32" s="49">
        <f>IF($E$6="",0,IF($AM$6=calc!$L$22,0,(1*(IF(OR($E$6=calc!$E$24,$E$6=calc!$E$25,$E$6=calc!$E$26),COUNTIF(AF32:BJ32,calc!$AH$6)*2,COUNTIF(AF32:BJ32,calc!$AH$6))))+(2*(IF(OR($E$6=calc!$E$24,$E$6=calc!$E$23,$E$6=calc!$E$26),COUNTIF(AF32:BJ32,calc!$AH$16)*2,COUNTIF(AF32:BJ32,calc!$AH$16))))+(3*(IF(OR($E$6=calc!$E$24,$E$6=calc!$E$25,$E$6=calc!$E$26),COUNTIF(AF32:BJ32,calc!$AH$26)*2,COUNTIF(AF32:BJ32,calc!$AH$26))))+(4*(IF(OR($E$6=calc!$E$24,$E$6=calc!$E$25,$E$6=calc!$E$26),COUNTIF(AF32:BJ32,calc!$AH$36)*2,COUNTIF(AF32:BJ32,calc!$AH$36))))+(5*(IF(OR($E$6=calc!$E$24,$E$6=calc!$E$25,$E$6=calc!$E$26),COUNTIF(AF32:BJ32,calc!$AH$46)*2,COUNTIF(AF32:BJ32,calc!$AH$46))))))</f>
        <v>0</v>
      </c>
      <c r="BQ32" s="49">
        <f>IF($E$7="",0,IF($AM$7=calc!$L$22,0,(1*(IF(OR($E$7=calc!$E$24,$E$7=calc!$E$25,$E$7=calc!$E$26),COUNTIF(AF32:BJ32,calc!$AH$7)*2,COUNTIF(AF32:BJ32,calc!$AH$7))))+(2*(IF(OR($E$7=calc!$E$24,$E$7=calc!$E$23,$E$7=calc!$E$26),COUNTIF(AF32:BJ32,calc!$AH$17)*2,COUNTIF(AF32:BJ32,calc!$AH$17))))+(3*(IF(OR($E$7=calc!$E$24,$E$7=calc!$E$25,$E$7=calc!$E$26),COUNTIF(AF32:BJ32,calc!$AH$27)*2,COUNTIF(AF32:BJ32,calc!$AH$27))))+(4*(IF(OR($E$7=calc!$E$24,$E$7=calc!$E$25,$E$7=calc!$E$26),COUNTIF(AF32:BJ32,calc!$AH$37)*2,COUNTIF(AF32:BJ32,calc!$AH$37))))+(5*(IF(OR($E$7=calc!$E$24,$E$7=calc!$E$25,$E$7=calc!$E$26),COUNTIF(AF32:BJ32,calc!$AH$47)*2,COUNTIF(AF32:BJ32,calc!$AH$47))))))</f>
        <v>0</v>
      </c>
      <c r="BR32" s="49">
        <f>IF($E$8="",0,IF($AM$8=calc!$L$22,0,(1*(IF(OR($E$8=calc!$E$24,$E$8=calc!$E$25,$E$8=calc!$E$26),COUNTIF(AF32:BJ32,calc!$AB$8)*2,COUNTIF(AF32:BJ32,calc!$AH$8))))+(2*(IF(OR($E$8=calc!$E$24,$E$8=calc!$E$23,$E$8=calc!$E$26),COUNTIF(AF32:BJ32,calc!$AH$18)*2,COUNTIF(AF32:BJ32,calc!$AH$18))))+(3*(IF(OR($E$8=calc!$E$24,$E$8=calc!$E$25,$E$8=calc!$E$26),COUNTIF(AF32:BJ32,calc!$AH$28)*2,COUNTIF(AF32:BJ32,calc!$AH$28))))+(4*(IF(OR($E$8=calc!$E$24,$E$8=calc!$E$25,$E$8=calc!$E$26),COUNTIF(AF32:BJ32,calc!$AH$38)*2,COUNTIF(AF32:BJ32,calc!$AH$38))))+(5*(IF(OR($E$8=calc!$E$24,$E$8=calc!$E$25,$E$8=calc!$E$26),COUNTIF(AF32:BJ32,calc!$AH$48)*2,COUNTIF(AF32:BJ32,calc!$AH$48))))))</f>
        <v>0</v>
      </c>
      <c r="BS32" s="49">
        <f>IF($E$9="",0,IF($AM$9=calc!$L$22,0,(1*(IF(OR($E$9=calc!$E$24,$E$9=calc!$E$25,$E$9=calc!$E$26),COUNTIF(AF32:BJ32,calc!$AH$9)*2,COUNTIF(AF32:BJ32,calc!$AH$9))))+(2*(IF(OR($E$9=calc!$E$24,$E$9=calc!$E$23,$E$9=calc!$E$26),COUNTIF(AF32:BJ32,calc!$AH$19)*2,COUNTIF(AF32:BJ32,calc!$AH$19))))+(3*(IF(OR($E$9=calc!$E$24,$E$9=calc!$E$25,$E$9=calc!$E$26),COUNTIF(AF32:BJ32,calc!$AH$29)*2,COUNTIF(AF32:BJ32,calc!$AH$29))))+(4*(IF(OR($E$9=calc!$E$24,$E$9=calc!$E$25,$E$9=calc!$E$26),COUNTIF(AF32:BJ32,calc!$AH$39)*2,COUNTIF(AF32:BJ32,calc!$AH$39))))+(5*(IF(OR($E$9=calc!$E$24,$E$9=calc!$E$25,$E$9=calc!$E$26),COUNTIF(AF32:BJ32,calc!$AH$49)*2,COUNTIF(AF32:BJ32,calc!$AH$49))))))</f>
        <v>0</v>
      </c>
      <c r="BT32" s="49">
        <f>IF($E$10="",0,IF($AM$10=calc!$L$22,0,(1*(IF(OR($E$10=calc!$E$24,$E$10=calc!$E$25,$E$10=calc!$E$26),COUNTIF(AF32:BJ32,calc!$AH$10)*2,COUNTIF(AF32:BJ32,calc!$AH$10))))+(2*(IF(OR($E$10=calc!$E$24,$E$10=calc!$E$23,$E$10=calc!$E$26),COUNTIF(AF32:BJ32,calc!$AH$20)*2,COUNTIF(AF32:BJ32,calc!$AH$20))))+(3*(IF(OR($E$10=calc!$E$24,$E$10=calc!$E$25,$E$10=calc!$E$26),COUNTIF(AF32:BJ32,calc!$AH$30)*2,COUNTIF(AF32:BJ32,calc!$AH$30))))+(4*(IF(OR($E$10=calc!$E$24,$E$10=calc!$E$25,$E$10=calc!$E$26),COUNTIF(AF32:BJ32,calc!$AH$40)*2,COUNTIF(AF32:BJ32,calc!$AH$40))))+(5*(IF(OR($E$10=calc!$E$24,$E$10=calc!$E$25,$E$10=calc!$E$26),COUNTIF(AF32:BJ32,calc!$AH$50)*2,COUNTIF(AF32:BJ32,calc!$AH$50))))))</f>
        <v>0</v>
      </c>
      <c r="BU32" s="49">
        <f>IF($E$11="",0,IF($AQ$11=calc!$L$22,0,(1*(IF(OR($E$11=calc!$E$24,$E$11=calc!$E$25,$E$11=calc!$E$26),COUNTIF(AF32:BJ32,calc!$AH$11)*2,COUNTIF(AF32:BJ32,calc!$AH$11))))+(2*(IF(OR($E$11=calc!$E$24,$E$11=calc!$E$23,$E$11=calc!$E$26),COUNTIF(AF32:BJ32,calc!$AH$21)*2,COUNTIF(AF32:BJ32,calc!$AH$21))))+(3*(IF(OR($E$11=calc!$E$24,$E$11=calc!$E$25,$E$11=calc!$E$26),COUNTIF(AF32:BJ32,calc!$AH$31)*2,COUNTIF(AF32:BJ32,calc!$AH$31))))+(4*(IF(OR($E$11=calc!$E$24,$E$11=calc!$E$25,$E$11=calc!$E$26),COUNTIF(AF32:BJ32,calc!$AH$41)*2,COUNTIF(AF32:BJ32,calc!$AH$41))))+(5*(IF(OR($E$11=calc!$E$24,$E$11=calc!$E$25,$E$11=calc!$E$26),COUNTIF(AF32:BJ32,calc!$AH$51)*2,COUNTIF(AF32:BJ32,calc!$AH$51))))))</f>
        <v>0</v>
      </c>
      <c r="BV32" s="49">
        <f>IF($E$12="",0,IF($AM$12=calc!$L$22,0,(1*(IF(OR($E$12=calc!$E$24,$E$12=calc!$E$25,$E$12=calc!$E$26),COUNTIF(AF32:BJ32,calc!$AH$12)*2,COUNTIF(AF32:BJ32,calc!$AH$12))))+(2*(IF(OR($E$12=calc!$E$24,$E$12=calc!$E$23,$E$12=calc!$E$26),COUNTIF(AF32:BJ32,calc!$AH$22)*2,COUNTIF(AF32:BJ32,calc!$AH$22))))+(3*(IF(OR($E$12=calc!$E$24,$E$12=calc!$E$25,$E$12=calc!$E$26),COUNTIF(AF32:BJ32,calc!$AH$32)*2,COUNTIF(AF32:BJ32,calc!$AH$32))))+(4*(IF(OR($E$12=calc!$E$24,$E$12=calc!$E$25,$E$12=calc!$E$26),COUNTIF(AF32:BJ32,calc!$AH$42)*2,COUNTIF(AF32:BJ32,calc!$AH$42))))+(5*(IF(OR($E$12=calc!$E$24,$E$12=calc!$E$25,$E$12=calc!$E$26),COUNTIF(AF32:BJ32,calc!$AH$52)*2,COUNTIF(AF32:BJ32,calc!$AH$52))))))</f>
        <v>0</v>
      </c>
      <c r="BW32" s="49">
        <f>IF($E$13="",0,IF($AQ$13=calc!$L$22,0,(1*(IF(OR($E$13=calc!$E$24,$E$13=calc!$E$25,$E$13=calc!$E$26),COUNTIF(AF32:BJ32,calc!$AH$13)*2,COUNTIF(AF32:BJ32,calc!$AH$13))))+(2*(IF(OR($E$13=calc!$E$24,$E$13=calc!$E$23,$E$13=calc!$E$26),COUNTIF(AF32:BJ32,calc!$AH$23)*2,COUNTIF(AF32:BJ32,calc!$AH$23))))+(3*(IF(OR($E$13=calc!$E$24,$E$13=calc!$E$25,$E$13=calc!$E$26),COUNTIF(AF32:BJ32,calc!$AH$33)*2,COUNTIF(AF32:BJ32,calc!$AH$33))))+(4*(IF(OR($E$13=calc!$E$24,$E$13=calc!$E$25,$E$13=calc!$E$26),COUNTIF(AF32:BJ32,calc!$AH$43)*2,COUNTIF(AF32:BJ32,calc!$AH$43))))+(5*(IF(OR($E$13=calc!$E$24,$E$13=calc!$E$25,$E$13=calc!$E$26),COUNTIF(AF32:BJ32,calc!$AH$53)*2,COUNTIF(AF32:BJ32,calc!$AH$53))))))</f>
        <v>0</v>
      </c>
      <c r="BX32" s="49">
        <f t="shared" si="7"/>
        <v>0</v>
      </c>
      <c r="BY32" s="1"/>
      <c r="BZ32" s="49">
        <f>IF($E$4="",0,(1*COUNTIF(AF32,calc!$AH$4))+(2*COUNTIF(AF32,calc!$AH$14))+(3*COUNTIF(AF32,calc!$AH$24))+(4*COUNTIF(AF32,calc!$AH$34))+(5*COUNTIF(AF32,calc!$AH$44)))</f>
        <v>0</v>
      </c>
      <c r="CA32" s="49">
        <f>IF($E$5="",0,(1*COUNTIF(AF32,calc!$AH$5))+(2*COUNTIF(AF32,calc!$AH$15))+(3*COUNTIF(AF32,calc!$AH$25))+(4*COUNTIF(AF32,calc!$AH$35))+(5*COUNTIF(AF32,calc!$AH$45)))</f>
        <v>0</v>
      </c>
      <c r="CB32" s="49">
        <f>IF($E$6="",0,(1*COUNTIF(AF32,calc!$AH$6))+(2*COUNTIF(AF32,calc!$AH$16))+(3*COUNTIF(AF32,calc!$AH$26))+(4*COUNTIF(AF32,calc!$AH$36))+(5*COUNTIF(AF32,calc!$AH$46)))</f>
        <v>0</v>
      </c>
      <c r="CC32" s="49">
        <f>IF($E$7="",0,(1*COUNTIF(AF32,calc!$AH$7))+(2*COUNTIF(AF32,calc!$AH$17))+(3*COUNTIF(AF32,calc!$AH$27))+(4*COUNTIF(AF32,calc!$AH$37))+(5*COUNTIF(AF32,calc!$AH$47)))</f>
        <v>0</v>
      </c>
      <c r="CD32" s="49">
        <f>IF($E$8="",0,(1*COUNTIF(AF32,calc!$AH$8))+(2*COUNTIF(AF32,calc!$AH$18))+(3*COUNTIF(AF32,calc!$AH$28))+(4*COUNTIF(AF32,calc!$AH$38))+(5*COUNTIF(AF32,calc!$AH$48)))</f>
        <v>0</v>
      </c>
      <c r="CE32" s="49">
        <f>IF($E$9="",0,(1*COUNTIF(AF32,calc!$AH$9))+(2*COUNTIF(AF32,calc!$AH$19))+(3*COUNTIF(AF32,calc!$AH$29))+(4*COUNTIF(AF32,calc!$AH$39))+(5*COUNTIF(AF32,calc!$AH$49)))</f>
        <v>0</v>
      </c>
      <c r="CF32" s="49">
        <f>IF($E$10="",0,(1*COUNTIF(AF32,calc!$AH$10))+(2*COUNTIF(AF32,calc!$AH$20))+(3*COUNTIF(AF32,calc!$AH$30))+(4*COUNTIF(AF32,calc!$AH$40))+(5*COUNTIF(AF32,calc!$AH$50)))</f>
        <v>0</v>
      </c>
      <c r="CG32" s="49">
        <f>IF($E$11="",0,(1*COUNTIF(AF32,calc!$AH$11))+(2*COUNTIF(AF32,calc!$AH$21))+(3*COUNTIF(AF32,calc!$AH$31))+(4*COUNTIF(AF32,calc!$AH$41))+(5*COUNTIF(AF32,calc!$AH$51)))</f>
        <v>0</v>
      </c>
      <c r="CH32" s="49">
        <f>IF($E$12="",0,(1*COUNTIF(AF32,calc!$AH$12))+(2*COUNTIF(AF32,calc!$AH$22))+(3*COUNTIF(AF32,calc!$AH$32))+(4*COUNTIF(AF32,calc!$AH$42))+(5*COUNTIF(AF32,calc!$AH$52)))</f>
        <v>0</v>
      </c>
      <c r="CI32" s="49">
        <f>IF($E$13="",0,(1*COUNTIF(AF32,calc!$AH$13))+(2*COUNTIF(AF32,calc!$AH$23))+(3*COUNTIF(AF32,calc!$AH$33))+(4*COUNTIF(AF32,calc!$AH$43))+(5*COUNTIF(AF32,calc!$AH$53)))</f>
        <v>0</v>
      </c>
      <c r="CJ32" s="1"/>
      <c r="CK32" s="49">
        <f>IF($E$4="",0,(1*COUNTIF(AG32,calc!$AH$4))+(2*COUNTIF(AG32,calc!$AH$14))+(3*COUNTIF(AG32,calc!$AH$24))+(4*COUNTIF(AG32,calc!$AH$34))+(5*COUNTIF(AG32,calc!$AH$44)))</f>
        <v>0</v>
      </c>
      <c r="CL32" s="49">
        <f>IF($E$5="",0,(1*COUNTIF(AG32,calc!$AH$5))+(2*COUNTIF(AG32,calc!$AH$15))+(3*COUNTIF(AG32,calc!$AH$25))+(4*COUNTIF(AG32,calc!$AH$35))+(5*COUNTIF(AG32,calc!$AH$45)))</f>
        <v>0</v>
      </c>
      <c r="CM32" s="49">
        <f>IF($E$6="",0,(1*COUNTIF(AG32,calc!$AH$6))+(2*COUNTIF(AG32,calc!$AH$16))+(3*COUNTIF(AG32,calc!$AH$26))+(4*COUNTIF(AG32,calc!$AH$36))+(5*COUNTIF(AG32,calc!$AH$46)))</f>
        <v>0</v>
      </c>
      <c r="CN32" s="49">
        <f>IF($E$7="",0,(1*COUNTIF(AG32,calc!$AH$7))+(2*COUNTIF(AG32,calc!$AH$17))+(3*COUNTIF(AG32,calc!$AH$27))+(4*COUNTIF(AG32,calc!$AH$37))+(5*COUNTIF(AG32,calc!$AH$47)))</f>
        <v>0</v>
      </c>
      <c r="CO32" s="49">
        <f>IF($E$8="",0,(1*COUNTIF(AG32,calc!$AH$8))+(2*COUNTIF(AG32,calc!$AH$18))+(3*COUNTIF(AG32,calc!$AH$28))+(4*COUNTIF(AG32,calc!$AH$38))+(5*COUNTIF(AG32,calc!$AH$48)))</f>
        <v>0</v>
      </c>
      <c r="CP32" s="49">
        <f>IF($E$9="",0,(1*COUNTIF(AG32,calc!$AH$9))+(2*COUNTIF(AG32,calc!$AH$19))+(3*COUNTIF(AG32,calc!$AH$29))+(4*COUNTIF(AG32,calc!$AH$39))+(5*COUNTIF(AG32,calc!$AH$49)))</f>
        <v>0</v>
      </c>
      <c r="CQ32" s="49">
        <f>IF($E$10="",0,(1*COUNTIF(AG32,calc!$AH$10))+(2*COUNTIF(AG32,calc!$AH$20))+(3*COUNTIF(AG32,calc!$AH$30))+(4*COUNTIF(AG32,calc!$AH$40))+(5*COUNTIF(AG32,calc!$AH$50)))</f>
        <v>0</v>
      </c>
      <c r="CR32" s="49">
        <f>IF($E$11="",0,(1*COUNTIF(AG32,calc!$AH$11))+(2*COUNTIF(AG32,calc!$AH$21))+(3*COUNTIF(AG32,calc!$AH$31))+(4*COUNTIF(AG32,calc!$AH$41))+(5*COUNTIF(AG32,calc!$AH$51)))</f>
        <v>0</v>
      </c>
      <c r="CS32" s="49">
        <f>IF($E$12="",0,(1*COUNTIF(AG32,calc!$AH$12))+(2*COUNTIF(AG32,calc!$AH$22))+(3*COUNTIF(AG32,calc!$AH$32))+(4*COUNTIF(AG32,calc!$AH$42))+(5*COUNTIF(AG32,calc!$AH$52)))</f>
        <v>0</v>
      </c>
      <c r="CT32" s="49">
        <f>IF($E$13="",0,(1*COUNTIF(AG32,calc!$AH$13))+(2*COUNTIF(AG32,calc!$AH$23))+(3*COUNTIF(AG32,calc!$AH$33))+(4*COUNTIF(AG32,calc!$AH$43))+(5*COUNTIF(AG32,calc!$AH$53)))</f>
        <v>0</v>
      </c>
      <c r="CU32" s="1"/>
      <c r="CV32" s="49">
        <f>IF($E$4="",0,(1*COUNTIF(AH32,calc!$AH$4))+(2*COUNTIF(AH32,calc!$AH$14))+(3*COUNTIF(AH32,calc!$AH$24))+(4*COUNTIF(AH32,calc!$AH$34))+(5*COUNTIF(AH32,calc!$AH$44)))</f>
        <v>0</v>
      </c>
      <c r="CW32" s="49">
        <f>IF($E$5="",0,(1*COUNTIF(AH32,calc!$AH$5))+(2*COUNTIF(AH32,calc!$AH$15))+(3*COUNTIF(AH32,calc!$AH$25))+(4*COUNTIF(AH32,calc!$AH$35))+(5*COUNTIF(AH32,calc!$AH$45)))</f>
        <v>0</v>
      </c>
      <c r="CX32" s="49">
        <f>IF($E$5="",0,(1*COUNTIF(AH32,calc!$AH$6))+(2*COUNTIF(AH32,calc!$AH$16))+(3*COUNTIF(AH32,calc!$AH$26))+(4*COUNTIF(AH32,calc!$AH$36))+(5*COUNTIF(AH32,calc!$AH$46)))</f>
        <v>0</v>
      </c>
      <c r="CY32" s="49">
        <f>IF($E$7="",0,(1*COUNTIF(AH32,calc!$AH$7))+(2*COUNTIF(AH32,calc!$AH$17))+(3*COUNTIF(AH32,calc!$AH$27))+(4*COUNTIF(AH32,calc!$AH$37))+(5*COUNTIF(AH32,calc!$AH$47)))</f>
        <v>0</v>
      </c>
      <c r="CZ32" s="49">
        <f>IF($E$8="",0,(1*COUNTIF(AH32,calc!$AH$8))+(2*COUNTIF(AH32,calc!$AH$18))+(3*COUNTIF(AH32,calc!$AH$28))+(4*COUNTIF(AH32,calc!$AH$38))+(5*COUNTIF(AH32,calc!$AH$48)))</f>
        <v>0</v>
      </c>
      <c r="DA32" s="49">
        <f>IF($E$9="",0,(1*COUNTIF(AH32,calc!$AH$9))+(2*COUNTIF(AH32,calc!$AH$19))+(3*COUNTIF(AH32,calc!$AH$29))+(4*COUNTIF(AH32,calc!$AH$39))+(5*COUNTIF(AH32,calc!$AH$49)))</f>
        <v>0</v>
      </c>
      <c r="DB32" s="49">
        <f>IF($E$10="",0,(1*COUNTIF(AH32,calc!$AH$10))+(2*COUNTIF(AH32,calc!$AH$20))+(3*COUNTIF(AH32,calc!$AH$30))+(4*COUNTIF(AH32,calc!$AH$40))+(5*COUNTIF(AH32,calc!$AH$50)))</f>
        <v>0</v>
      </c>
      <c r="DC32" s="49">
        <f>IF($E$11="",0,(1*COUNTIF(AH32,calc!$AH$11))+(2*COUNTIF(AH32,calc!$AH$21))+(3*COUNTIF(AH32,calc!$AH$31))+(4*COUNTIF(AH32,calc!$AH$41))+(5*COUNTIF(AH32,calc!$AH$51)))</f>
        <v>0</v>
      </c>
      <c r="DD32" s="49">
        <f>IF($E$12="",0,(1*COUNTIF(AH32,calc!$AH$12))+(2*COUNTIF(AH32,calc!$AH$22))+(3*COUNTIF(AH32,calc!$AH$32))+(4*COUNTIF(AH32,calc!$AH$42))+(5*COUNTIF(AH32,calc!$AH$52)))</f>
        <v>0</v>
      </c>
      <c r="DE32" s="49">
        <f>IF($E$13="",0,(1*COUNTIF(AH32,calc!$AH$13))+(2*COUNTIF(AH32,calc!$AH$23))+(3*COUNTIF(AH32,calc!$AH$33))+(4*COUNTIF(AH32,calc!$AH$43))+(5*COUNTIF(AH32,calc!$AH$53)))</f>
        <v>0</v>
      </c>
      <c r="DF32" s="1"/>
      <c r="DG32" s="49">
        <f>IF($E$4="",0,(1*COUNTIF(AI32,calc!$AH$4))+(2*COUNTIF(AI32,calc!$AH$14))+(3*COUNTIF(AI32,calc!$AH$24))+(4*COUNTIF(AI32,calc!$AH$34))+(5*COUNTIF(AI32,calc!$AH$44)))</f>
        <v>0</v>
      </c>
      <c r="DH32" s="49">
        <f>IF($E$5="",0,(1*COUNTIF(AI32,calc!$AH$5))+(2*COUNTIF(AI32,calc!$AH$15))+(3*COUNTIF(AI32,calc!$AH$25))+(4*COUNTIF(AI32,calc!$AH$35))+(5*COUNTIF(AI32,calc!$AH$45)))</f>
        <v>0</v>
      </c>
      <c r="DI32" s="49">
        <f>IF($E$6="",0,(1*COUNTIF(AI32,calc!$AH$6))+(2*COUNTIF(AI32,calc!$AH$16))+(3*COUNTIF(AI32,calc!$AH$26))+(4*COUNTIF(AI32,calc!$AH$36))+(5*COUNTIF(AI32,calc!$AH$46)))</f>
        <v>0</v>
      </c>
      <c r="DJ32" s="49">
        <f>IF($E$7="",0,(1*COUNTIF(AI32,calc!$AH$7))+(2*COUNTIF(AI32,calc!$AH$17))+(3*COUNTIF(AI32,calc!$AH$27))+(4*COUNTIF(AI32,calc!$AH$37))+(5*COUNTIF(AI32,calc!$AH$47)))</f>
        <v>0</v>
      </c>
      <c r="DK32" s="49">
        <f>IF($E$8="",0,(1*COUNTIF(AI32,calc!$AH$8))+(2*COUNTIF(AI32,calc!$AH$18))+(3*COUNTIF(AI32,calc!$AH$28))+(4*COUNTIF(AI32,calc!$AH$38))+(5*COUNTIF(AI32,calc!$AH$48)))</f>
        <v>0</v>
      </c>
      <c r="DL32" s="49">
        <f>IF($E$9="",0,(1*COUNTIF(AI32,calc!$AH$9))+(2*COUNTIF(AI32,calc!$AH$19))+(3*COUNTIF(AI32,calc!$AH$29))+(4*COUNTIF(AI32,calc!$AH$39))+(5*COUNTIF(AI32,calc!$AH$49)))</f>
        <v>0</v>
      </c>
      <c r="DM32" s="49">
        <f>IF($E$10="",0,(1*COUNTIF(AI32,calc!$AH$10))+(2*COUNTIF(AI32,calc!$AH$20))+(3*COUNTIF(AI32,calc!$AH$30))+(4*COUNTIF(AI32,calc!$AH$40))+(5*COUNTIF(AI32,calc!$AH$50)))</f>
        <v>0</v>
      </c>
      <c r="DN32" s="49">
        <f>IF($E$11="",0,(1*COUNTIF(AI32,calc!$AH$11))+(2*COUNTIF(AI32,calc!$AH$21))+(3*COUNTIF(AI32,calc!$AH$31))+(4*COUNTIF(AI32,calc!$AH$41))+(5*COUNTIF(AI32,calc!$AH$51)))</f>
        <v>0</v>
      </c>
      <c r="DO32" s="49">
        <f>IF($E$12="",0,(1*COUNTIF(AI32,calc!$AH$12))+(2*COUNTIF(AI32,calc!$AH$22))+(3*COUNTIF(AI32,calc!$AH$32))+(4*COUNTIF(AI32,calc!$AH$42))+(5*COUNTIF(AI32,calc!$AH$52)))</f>
        <v>0</v>
      </c>
      <c r="DP32" s="49">
        <f>IF($E$13="",0,(1*COUNTIF(AI32,calc!$AH$13))+(2*COUNTIF(AI32,calc!$AH$23))+(3*COUNTIF(AI32,calc!$AH$33))+(4*COUNTIF(AI32,calc!$AH$43))+(5*COUNTIF(AI32,calc!$AH$53)))</f>
        <v>0</v>
      </c>
      <c r="DQ32" s="1"/>
      <c r="DR32" s="49">
        <f>IF($E$4="",0,(1*COUNTIF(AJ32,calc!$AH$4))+(2*COUNTIF(AJ32,calc!$AH$14))+(3*COUNTIF(AJ32,calc!$AH$24))+(4*COUNTIF(AJ32,calc!$AH$34))+(5*COUNTIF(AJ32,calc!$AH$44)))</f>
        <v>0</v>
      </c>
      <c r="DS32" s="49">
        <f>IF($E$5="",0,(1*COUNTIF(AJ32,calc!$AH$5))+(2*COUNTIF(AJ32,calc!$AH$15))+(3*COUNTIF(AJ32,calc!$AH$25))+(4*COUNTIF(AJ32,calc!$AH$35))+(5*COUNTIF(AJ32,calc!$AH$45)))</f>
        <v>0</v>
      </c>
      <c r="DT32" s="49">
        <f>IF($E$6="",0,(1*COUNTIF(AJ32,calc!$AH$6))+(2*COUNTIF(AJ32,calc!$AH$16))+(3*COUNTIF(AJ32,calc!$AH$26))+(4*COUNTIF(AJ32,calc!$AH$36))+(5*COUNTIF(AJ32,calc!$AH$46)))</f>
        <v>0</v>
      </c>
      <c r="DU32" s="49">
        <f>IF($E$7="",0,(1*COUNTIF(AJ32,calc!$AH$7))+(2*COUNTIF(AJ32,calc!$AH$17))+(3*COUNTIF(AJ32,calc!$AH$27))+(4*COUNTIF(AJ32,calc!$AH$37))+(5*COUNTIF(AJ32,calc!$AH$47)))</f>
        <v>0</v>
      </c>
      <c r="DV32" s="49">
        <f>IF($E$8="",0,(1*COUNTIF(AJ32,calc!$AH$8))+(2*COUNTIF(AJ32,calc!$AH$18))+(3*COUNTIF(AJ32,calc!$AH$28))+(4*COUNTIF(AJ32,calc!$AH$38))+(5*COUNTIF(AJ32,calc!$AH$48)))</f>
        <v>0</v>
      </c>
      <c r="DW32" s="49">
        <f>IF($E$9="",0,(1*COUNTIF(AJ32,calc!$AH$9))+(2*COUNTIF(AJ32,calc!$AH$19))+(3*COUNTIF(AJ32,calc!$AH$29))+(4*COUNTIF(AJ32,calc!$AH$39))+(5*COUNTIF(AJ32,calc!$AH$49)))</f>
        <v>0</v>
      </c>
      <c r="DX32" s="49">
        <f>IF($E$10="",0,(1*COUNTIF(AJ32,calc!$AH$10))+(2*COUNTIF(AJ32,calc!$AH$20))+(3*COUNTIF(AJ32,calc!$AH$30))+(4*COUNTIF(AJ32,calc!$AH$40))+(5*COUNTIF(AJ32,calc!$AH$50)))</f>
        <v>0</v>
      </c>
      <c r="DY32" s="49">
        <f>IF($E$11="",0,(1*COUNTIF(AJ32,calc!$AH$11))+(2*COUNTIF(AJ32,calc!$AH$21))+(3*COUNTIF(AJ32,calc!$AH$31))+(4*COUNTIF(AJ32,calc!$AH$41))+(5*COUNTIF(AJ32,calc!$AH$51)))</f>
        <v>0</v>
      </c>
      <c r="DZ32" s="49">
        <f>IF($E$12="",0,(1*COUNTIF(AJ32,calc!$AH$12))+(2*COUNTIF(AJ32,calc!$AH$22))+(3*COUNTIF(AJ32,calc!$AH$32))+(4*COUNTIF(AJ32,calc!$AH$42))+(5*COUNTIF(AJ32,calc!$AH$52)))</f>
        <v>0</v>
      </c>
      <c r="EA32" s="49">
        <f>IF($E$13="",0,(1*COUNTIF(AJ32,calc!$AH$13))+(2*COUNTIF(AJ32,calc!$AH$23))+(3*COUNTIF(AJ32,calc!$AH$33))+(4*COUNTIF(AJ32,calc!$AH$43))+(5*COUNTIF(AJ32,calc!$AH$53)))</f>
        <v>0</v>
      </c>
      <c r="EB32" s="1"/>
      <c r="EC32" s="49">
        <f>IF($E$4="",0,(1*COUNTIF(AK32,calc!$AH$4))+(2*COUNTIF(AK32,calc!$AH$14))+(3*COUNTIF(AK32,calc!$AH$24))+(4*COUNTIF(AK32,calc!$AH$34))+(5*COUNTIF(AK32,calc!$AH$44)))</f>
        <v>0</v>
      </c>
      <c r="ED32" s="49">
        <f>IF($E$5="",0,(1*COUNTIF(AK32,calc!$AH$5))+(2*COUNTIF(AK32,calc!$AH$15))+(3*COUNTIF(AK32,calc!$AH$25))+(4*COUNTIF(AK32,calc!$AH$35))+(5*COUNTIF(AK32,calc!$AH$45)))</f>
        <v>0</v>
      </c>
      <c r="EE32" s="49">
        <f>IF($E$6="",0,(1*COUNTIF(AK32,calc!$AH$6))+(2*COUNTIF(AK32,calc!$AH$16))+(3*COUNTIF(AK32,calc!$AH$26))+(4*COUNTIF(AK32,calc!$AH$36))+(5*COUNTIF(AK32,calc!$AH$46)))</f>
        <v>0</v>
      </c>
      <c r="EF32" s="49">
        <f>IF($E$7="",0,(1*COUNTIF(AK32,calc!$AH$7))+(2*COUNTIF(AK32,calc!$AH$17))+(3*COUNTIF(AK32,calc!$AH$27))+(4*COUNTIF(AK32,calc!$AH$37))+(5*COUNTIF(AK32,calc!$AH$47)))</f>
        <v>0</v>
      </c>
      <c r="EG32" s="49">
        <f>IF($E$8="",0,(1*COUNTIF(AK32,calc!$AH$8))+(2*COUNTIF(AK32,calc!$AH$18))+(3*COUNTIF(AK32,calc!$AH$28))+(4*COUNTIF(AK32,calc!$AH$38))+(5*COUNTIF(AK32,calc!$AH$48)))</f>
        <v>0</v>
      </c>
      <c r="EH32" s="49">
        <f>IF($E$9="",0,(1*COUNTIF(AK32,calc!$AH$9))+(2*COUNTIF(AK32,calc!$AH$19))+(3*COUNTIF(AK32,calc!$AH$29))+(4*COUNTIF(AK32,calc!$AH$39))+(5*COUNTIF(AK32,calc!$AH$49)))</f>
        <v>0</v>
      </c>
      <c r="EI32" s="49">
        <f>IF($E$10="",0,(1*COUNTIF(AK32,calc!$AH$10))+(2*COUNTIF(AK32,calc!$AH$20))+(3*COUNTIF(AK32,calc!$AH$30))+(4*COUNTIF(AK32,calc!$AH$40))+(5*COUNTIF(AK32,calc!$AH$50)))</f>
        <v>0</v>
      </c>
      <c r="EJ32" s="49">
        <f>IF($E$11="",0,(1*COUNTIF(AK32,calc!$AH$11))+(2*COUNTIF(AK32,calc!$AH$21))+(3*COUNTIF(AK32,calc!$AH$31))+(4*COUNTIF(AK32,calc!$AH$41))+(5*COUNTIF(AK32,calc!$AH$51)))</f>
        <v>0</v>
      </c>
      <c r="EK32" s="49">
        <f>IF($E$12="",0,(1*COUNTIF(AK32,calc!$AH$12))+(2*COUNTIF(AK32,calc!$AH$22))+(3*COUNTIF(AK32,calc!$AH$32))+(4*COUNTIF(AK32,calc!$AH$42))+(5*COUNTIF(AK32,calc!$AH$52)))</f>
        <v>0</v>
      </c>
      <c r="EL32" s="49">
        <f>IF($E$13="",0,(1*COUNTIF(AK32,calc!$AH$13))+(2*COUNTIF(AK32,calc!$AH$23))+(3*COUNTIF(AK32,calc!$AH$33))+(4*COUNTIF(AK32,calc!$AH$43))+(5*COUNTIF(AK32,calc!$AH$53)))</f>
        <v>0</v>
      </c>
      <c r="EM32" s="1"/>
      <c r="EN32" s="49">
        <f>IF($E$4="",0,(1*COUNTIF(AL32,calc!$AH$4))+(2*COUNTIF(AL32,calc!$AH$14))+(3*COUNTIF(AL32,calc!$AH$24))+(4*COUNTIF(AL32,calc!$AH$34))+(5*COUNTIF(AL32,calc!$AH$44)))</f>
        <v>0</v>
      </c>
      <c r="EO32" s="49">
        <f>IF($E$5="",0,(1*COUNTIF(AL32,calc!$AH$5))+(2*COUNTIF(AL32,calc!$AH$15))+(3*COUNTIF(AL32,calc!$AH$25))+(4*COUNTIF(AL32,calc!$AH$35))+(5*COUNTIF(AL32,calc!$AH$45)))</f>
        <v>0</v>
      </c>
      <c r="EP32" s="49">
        <f>IF($E$6="",0,(1*COUNTIF(AL32,calc!$AH$6))+(2*COUNTIF(AL32,calc!$AH$16))+(3*COUNTIF(AL32,calc!$AH$26))+(4*COUNTIF(AL32,calc!$AH$36))+(5*COUNTIF(AL32,calc!$AH$46)))</f>
        <v>0</v>
      </c>
      <c r="EQ32" s="49">
        <f>IF($E$7="",0,(1*COUNTIF(AL32,calc!$AH$7))+(2*COUNTIF(AL32,calc!$AH$17))+(3*COUNTIF(AL32,calc!$AH$27))+(4*COUNTIF(AL32,calc!$AH$37))+(5*COUNTIF(AL32,calc!$AH$47)))</f>
        <v>0</v>
      </c>
      <c r="ER32" s="49">
        <f>IF($E$8="",0,(1*COUNTIF(AL32,calc!$AH$8))+(2*COUNTIF(AL32,calc!$AH$18))+(3*COUNTIF(AL32,calc!$AH$28))+(4*COUNTIF(AL32,calc!$AH$38))+(5*COUNTIF(AL32,calc!$AH$48)))</f>
        <v>0</v>
      </c>
      <c r="ES32" s="49">
        <f>IF($E$9="",0,(1*COUNTIF(AL32,calc!$AH$9))+(2*COUNTIF(AL32,calc!$AH$19))+(3*COUNTIF(AL32,calc!$AH$29))+(4*COUNTIF(AL32,calc!$AH$39))+(5*COUNTIF(AL32,calc!$AH$49)))</f>
        <v>0</v>
      </c>
      <c r="ET32" s="49">
        <f>IF($E$10="",0,(1*COUNTIF(AL32,calc!$AH$10))+(2*COUNTIF(AL32,calc!$AH$20))+(3*COUNTIF(AL32,calc!$AH$30))+(4*COUNTIF(AL32,calc!$AH$40))+(5*COUNTIF(AL32,calc!$AH$50)))</f>
        <v>0</v>
      </c>
      <c r="EU32" s="49">
        <f>IF($E$11="",0,(1*COUNTIF(AL32,calc!$AH$11))+(2*COUNTIF(AL32,calc!$AH$21))+(3*COUNTIF(AL32,calc!$AH$31))+(4*COUNTIF(AL32,calc!$AH$41))+(5*COUNTIF(AL32,calc!$AH$51)))</f>
        <v>0</v>
      </c>
      <c r="EV32" s="49">
        <f>IF($E$12="",0,(1*COUNTIF(AL32,calc!$AH$12))+(2*COUNTIF(AL32,calc!$AH$22))+(3*COUNTIF(AL32,calc!$AH$32))+(4*COUNTIF(AL32,calc!$AH$42))+(5*COUNTIF(AL32,calc!$AH$52)))</f>
        <v>0</v>
      </c>
      <c r="EW32" s="49">
        <f>IF($E$13="",0,(1*COUNTIF(AL32,calc!$AH$13))+(2*COUNTIF(AL32,calc!$AH$23))+(3*COUNTIF(AL32,calc!$AH$33))+(4*COUNTIF(AL32,calc!$AH$43))+(5*COUNTIF(AL32,calc!$AH$53)))</f>
        <v>0</v>
      </c>
      <c r="EX32" s="1"/>
      <c r="EY32" s="49">
        <f>IF($E$4="",0,(1*COUNTIF(AM32,calc!$AH$4))+(2*COUNTIF(AM32,calc!$AH$14))+(3*COUNTIF(AM32,calc!$AH$24))+(4*COUNTIF(AM32,calc!$AH$34))+(5*COUNTIF(AM32,calc!$AH$44)))</f>
        <v>0</v>
      </c>
      <c r="EZ32" s="49">
        <f>IF($E$5="",0,(1*COUNTIF(AM32,calc!$AH$5))+(2*COUNTIF(AM32,calc!$AH$15))+(3*COUNTIF(AM32,calc!$AH$25))+(4*COUNTIF(AM32,calc!$AH$35))+(5*COUNTIF(AM32,calc!$AH$45)))</f>
        <v>0</v>
      </c>
      <c r="FA32" s="49">
        <f>IF($E$6="",0,(1*COUNTIF(AM32,calc!$AH$6))+(2*COUNTIF(AM32,calc!$AH$16))+(3*COUNTIF(AM32,calc!$AH$26))+(4*COUNTIF(AM32,calc!$AH$36))+(5*COUNTIF(AM32,calc!$AH$46)))</f>
        <v>0</v>
      </c>
      <c r="FB32" s="49">
        <f>IF($E$7="",0,(1*COUNTIF(AM32,calc!$AH$7))+(2*COUNTIF(AM32,calc!$AH$17))+(3*COUNTIF(AM32,calc!$AH$27))+(4*COUNTIF(AM32,calc!$AH$37))+(5*COUNTIF(AM32,calc!$AH$47)))</f>
        <v>0</v>
      </c>
      <c r="FC32" s="49">
        <f>IF($E$8="",0,(1*COUNTIF(AM32,calc!$AH$8))+(2*COUNTIF(AM32,calc!$AH$18))+(3*COUNTIF(AM32,calc!$AH$28))+(4*COUNTIF(AM32,calc!$AH$38))+(5*COUNTIF(AM32,calc!$AH$48)))</f>
        <v>0</v>
      </c>
      <c r="FD32" s="49">
        <f>IF($E$9="",0,(1*COUNTIF(AM32,calc!$AH$9))+(2*COUNTIF(AM32,calc!$AH$19))+(3*COUNTIF(AM32,calc!$AH$29))+(4*COUNTIF(AM32,calc!$AH$39))+(5*COUNTIF(AM32,calc!$AH$49)))</f>
        <v>0</v>
      </c>
      <c r="FE32" s="49">
        <f>IF($E$10="",0,(1*COUNTIF(AM32,calc!$AH$10))+(2*COUNTIF(AM32,calc!$AH$20))+(3*COUNTIF(AM32,calc!$AH$30))+(4*COUNTIF(AM32,calc!$AH$40))+(5*COUNTIF(AM32,calc!$AH$50)))</f>
        <v>0</v>
      </c>
      <c r="FF32" s="49">
        <f>IF($E$11="",0,(1*COUNTIF(AM32,calc!$AH$11))+(2*COUNTIF(AM32,calc!$AH$21))+(3*COUNTIF(AM32,calc!$AH$31))+(4*COUNTIF(AM32,calc!$AH$41))+(5*COUNTIF(AM32,calc!$AH$51)))</f>
        <v>0</v>
      </c>
      <c r="FG32" s="49">
        <f>IF($E$12="",0,(1*COUNTIF(AM32,calc!$AH$12))+(2*COUNTIF(AM32,calc!$AH$22))+(3*COUNTIF(AM32,calc!$AH$32))+(4*COUNTIF(AM32,calc!$AH$42))+(5*COUNTIF(AM32,calc!$AH$52)))</f>
        <v>0</v>
      </c>
      <c r="FH32" s="49">
        <f>IF($E$13="",0,(1*COUNTIF(AM32,calc!$AH$13))+(2*COUNTIF(AM32,calc!$AH$23))+(3*COUNTIF(AM32,calc!$AH$33))+(4*COUNTIF(AM32,calc!$AH$43))+(5*COUNTIF(AM32,calc!$AH$53)))</f>
        <v>0</v>
      </c>
      <c r="FI32" s="1"/>
      <c r="FJ32" s="49">
        <f>IF($E$4="",0,(1*COUNTIF(AN32,calc!$AH$4))+(2*COUNTIF(AN32,calc!$AH$14))+(3*COUNTIF(AN32,calc!$AH$24))+(4*COUNTIF(AN32,calc!$AH$34))+(5*COUNTIF(AN32,calc!$AH$44)))</f>
        <v>0</v>
      </c>
      <c r="FK32" s="49">
        <f>IF($E$5="",0,(1*COUNTIF(AN32,calc!$AH$5))+(2*COUNTIF(AN32,calc!$AH$15))+(3*COUNTIF(AN32,calc!$AH$25))+(4*COUNTIF(AN32,calc!$AH$35))+(5*COUNTIF(AN32,calc!$AH$45)))</f>
        <v>0</v>
      </c>
      <c r="FL32" s="49">
        <f>IF($E$6="",0,(1*COUNTIF(AN32,calc!$AH$6))+(2*COUNTIF(AN32,calc!$AH$16))+(3*COUNTIF(AN32,calc!$AH$26))+(4*COUNTIF(AN32,calc!$AH$36))+(5*COUNTIF(AN32,calc!$AH$46)))</f>
        <v>0</v>
      </c>
      <c r="FM32" s="49">
        <f>IF($E$7="",0,(1*COUNTIF(AN32,calc!$AH$7))+(2*COUNTIF(AN32,calc!$AH$17))+(3*COUNTIF(AN32,calc!$AH$27))+(4*COUNTIF(AN32,calc!$AH$37))+(5*COUNTIF(AN32,calc!$AH$47)))</f>
        <v>0</v>
      </c>
      <c r="FN32" s="49">
        <f>IF($E$8="",0,(1*COUNTIF(AN32,calc!$AH$8))+(2*COUNTIF(AN32,calc!$AH$18))+(3*COUNTIF(AN32,calc!$AH$28))+(4*COUNTIF(AN32,calc!$AH$38))+(5*COUNTIF(AN32,calc!$AH$48)))</f>
        <v>0</v>
      </c>
      <c r="FO32" s="49">
        <f>IF($E$9="",0,(1*COUNTIF(AN32,calc!$AH$9))+(2*COUNTIF(AN32,calc!$AH$19))+(3*COUNTIF(AN32,calc!$AH$29))+(4*COUNTIF(AN32,calc!$AH$39))+(5*COUNTIF(AN32,calc!$AH$49)))</f>
        <v>0</v>
      </c>
      <c r="FP32" s="49">
        <f>IF($E$10="",0,(1*COUNTIF(AN32,calc!$AH$10))+(2*COUNTIF(AN32,calc!$AH$20))+(3*COUNTIF(AN32,calc!$AH$30))+(4*COUNTIF(AN32,calc!$AH$40))+(5*COUNTIF(AN32,calc!$AH$50)))</f>
        <v>0</v>
      </c>
      <c r="FQ32" s="49">
        <f>IF($E$11="",0,(1*COUNTIF(AN32,calc!$AH$11))+(2*COUNTIF(AN32,calc!$AH$21))+(3*COUNTIF(AN32,calc!$AH$31))+(4*COUNTIF(AN32,calc!$AH$41))+(5*COUNTIF(AN32,calc!$AH$51)))</f>
        <v>0</v>
      </c>
      <c r="FR32" s="49">
        <f>IF($E$12="",0,(1*COUNTIF(AN32,calc!$AH$12))+(2*COUNTIF(AN32,calc!$AH$22))+(3*COUNTIF(AN32,calc!$AH$32))+(4*COUNTIF(AN32,calc!$AH$42))+(5*COUNTIF(AN32,calc!$AH$52)))</f>
        <v>0</v>
      </c>
      <c r="FS32" s="49">
        <f>IF($E$13="",0,(1*COUNTIF(AN32,calc!$AH$13))+(2*COUNTIF(AN32,calc!$AH$23))+(3*COUNTIF(AN32,calc!$AH$33))+(4*COUNTIF(AN32,calc!$AH$43))+(5*COUNTIF(AN32,calc!$AH$53)))</f>
        <v>0</v>
      </c>
      <c r="FT32" s="1"/>
      <c r="FU32" s="49">
        <f>IF($E$4="",0,(1*COUNTIF(AO32,calc!$AH$4))+(2*COUNTIF(AO32,calc!$AH$14))+(3*COUNTIF(AO32,calc!$AH$24))+(4*COUNTIF(AO32,calc!$AH$34))+(5*COUNTIF(AO32,calc!$AH$44)))</f>
        <v>0</v>
      </c>
      <c r="FV32" s="49">
        <f>IF($E$5="",0,(1*COUNTIF(AO32,calc!$AH$5))+(2*COUNTIF(AO32,calc!$AH$15))+(3*COUNTIF(AO32,calc!$AH$25))+(4*COUNTIF(AO32,calc!$AH$35))+(5*COUNTIF(AO32,calc!$AH$45)))</f>
        <v>0</v>
      </c>
      <c r="FW32" s="49">
        <f>IF($E$6="",0,(1*COUNTIF(AO32,calc!$AH$6))+(2*COUNTIF(AO32,calc!$AH$16))+(3*COUNTIF(AO32,calc!$AH$26))+(4*COUNTIF(AO32,calc!$AH$36))+(5*COUNTIF(AO32,calc!$AH$46)))</f>
        <v>0</v>
      </c>
      <c r="FX32" s="49">
        <f>IF($E$7="",0,(1*COUNTIF(AO32,calc!$AH$7))+(2*COUNTIF(AO32,calc!$AH$17))+(3*COUNTIF(AO32,calc!$AH$27))+(4*COUNTIF(AO32,calc!$AH$37))+(5*COUNTIF(AO32,calc!$AH$47)))</f>
        <v>0</v>
      </c>
      <c r="FY32" s="49">
        <f>IF($E$8="",0,(1*COUNTIF(AO32,calc!$AH$8))+(2*COUNTIF(AO32,calc!$AH$18))+(3*COUNTIF(AO32,calc!$AH$28))+(4*COUNTIF(AO32,calc!$AH$38))+(5*COUNTIF(AO32,calc!$AH$48)))</f>
        <v>0</v>
      </c>
      <c r="FZ32" s="49">
        <f>IF($E$9="",0,(1*COUNTIF(AO32,calc!$AH$9))+(2*COUNTIF(AO32,calc!$AH$19))+(3*COUNTIF(AO32,calc!$AH$29))+(4*COUNTIF(AO32,calc!$AH$39))+(5*COUNTIF(AO32,calc!$AH$49)))</f>
        <v>0</v>
      </c>
      <c r="GA32" s="49">
        <f>IF($E$10="",0,(1*COUNTIF(AO32,calc!$AH$10))+(2*COUNTIF(AO32,calc!$AH$20))+(3*COUNTIF(AO32,calc!$AH$30))+(4*COUNTIF(AO32,calc!$AH$40))+(5*COUNTIF(AO32,calc!$AH$50)))</f>
        <v>0</v>
      </c>
      <c r="GB32" s="49">
        <f>IF($E$11="",0,(1*COUNTIF(AO32,calc!$AH$11))+(2*COUNTIF(AO32,calc!$AH$21))+(3*COUNTIF(AO32,calc!$AH$31))+(4*COUNTIF(AO32,calc!$AH$41))+(5*COUNTIF(AO32,calc!$AH$51)))</f>
        <v>0</v>
      </c>
      <c r="GC32" s="49">
        <f>IF($E$12="",0,(1*COUNTIF(AO32,calc!$AH$12))+(2*COUNTIF(AO32,calc!$AH$22))+(3*COUNTIF(AO32,calc!$AH$32))+(4*COUNTIF(AO32,calc!$AH$42))+(5*COUNTIF(AO32,calc!$AH$52)))</f>
        <v>0</v>
      </c>
      <c r="GD32" s="49">
        <f>IF($E$13="",0,(1*COUNTIF(AO32,calc!$AH$13))+(2*COUNTIF(AO32,calc!$AH$23))+(3*COUNTIF(AO32,calc!$AH$33))+(4*COUNTIF(AO32,calc!$AH$43))+(5*COUNTIF(AO32,calc!$AH$53)))</f>
        <v>0</v>
      </c>
      <c r="GE32" s="1"/>
      <c r="GF32" s="49">
        <f>IF($E$4="",0,(1*COUNTIF(AP32,calc!$AH$4))+(2*COUNTIF(AP32,calc!$AH$14))+(3*COUNTIF(AP32,calc!$AH$24))+(4*COUNTIF(AP32,calc!$AH$34))+(5*COUNTIF(AP32,calc!$AH$44)))</f>
        <v>0</v>
      </c>
      <c r="GG32" s="49">
        <f>IF($E$5="",0,(1*COUNTIF(AP32,calc!$AH$5))+(2*COUNTIF(AP32,calc!$AH$15))+(3*COUNTIF(AP32,calc!$AH$25))+(4*COUNTIF(AP32,calc!$AH$35))+(5*COUNTIF(AP32,calc!$AH$45)))</f>
        <v>0</v>
      </c>
      <c r="GH32" s="49">
        <f>IF($E$6="",0,(1*COUNTIF(AP32,calc!$AH$6))+(2*COUNTIF(AP32,calc!$AH$16))+(3*COUNTIF(AP32,calc!$AH$26))+(4*COUNTIF(AP32,calc!$AH$36))+(5*COUNTIF(AP32,calc!$AH$46)))</f>
        <v>0</v>
      </c>
      <c r="GI32" s="49">
        <f>IF($E$7="",0,(1*COUNTIF(AP32,calc!$AH$7))+(2*COUNTIF(AP32,calc!$AH$17))+(3*COUNTIF(AP32,calc!$AH$27))+(4*COUNTIF(AP32,calc!$AH$37))+(5*COUNTIF(AP32,calc!$AH$47)))</f>
        <v>0</v>
      </c>
      <c r="GJ32" s="49">
        <f>IF($E$8="",0,(1*COUNTIF(AP32,calc!$AH$8))+(2*COUNTIF(AP32,calc!$AH$18))+(3*COUNTIF(AP32,calc!$AH$28))+(4*COUNTIF(AP32,calc!$AH$38))+(5*COUNTIF(AP32,calc!$AH$48)))</f>
        <v>0</v>
      </c>
      <c r="GK32" s="49">
        <f>IF($E$9="",0,(1*COUNTIF(AP32,calc!$AH$9))+(2*COUNTIF(AP32,calc!$AH$19))+(3*COUNTIF(AP32,calc!$AH$29))+(4*COUNTIF(AP32,calc!$AH$39))+(5*COUNTIF(AP32,calc!$AH$49)))</f>
        <v>0</v>
      </c>
      <c r="GL32" s="49">
        <f>IF($E$10="",0,(1*COUNTIF(AP32,calc!$AH$10))+(2*COUNTIF(AP32,calc!$AH$20))+(3*COUNTIF(AP32,calc!$AH$30))+(4*COUNTIF(AP32,calc!$AH$40))+(5*COUNTIF(AP32,calc!$AH$50)))</f>
        <v>0</v>
      </c>
      <c r="GM32" s="49">
        <f>IF($E$11="",0,(1*COUNTIF(AP32,calc!$AH$11))+(2*COUNTIF(AP32,calc!$AH$21))+(3*COUNTIF(AP32,calc!$AH$31))+(4*COUNTIF(AP32,calc!$AH$41))+(5*COUNTIF(AP32,calc!$AH$51)))</f>
        <v>0</v>
      </c>
      <c r="GN32" s="49">
        <f>IF($E$12="",0,(1*COUNTIF(AP32,calc!$AH$12))+(2*COUNTIF(AP32,calc!$AH$22))+(3*COUNTIF(AP32,calc!$AH$32))+(4*COUNTIF(AP32,calc!$AH$42))+(5*COUNTIF(AP32,calc!$AH$52)))</f>
        <v>0</v>
      </c>
      <c r="GO32" s="49">
        <f>IF($E$13="",0,(1*COUNTIF(AP32,calc!$AH$13))+(2*COUNTIF(AP32,calc!$AH$23))+(3*COUNTIF(AP32,calc!$AH$33))+(4*COUNTIF(AP32,calc!$AH$43))+(5*COUNTIF(AP32,calc!$AH$53)))</f>
        <v>0</v>
      </c>
      <c r="GP32" s="1"/>
      <c r="GQ32" s="49">
        <f>IF($E$4="",0,(1*COUNTIF(AQ32,calc!$AH$4))+(2*COUNTIF(AQ32,calc!$AH$14))+(3*COUNTIF(AQ32,calc!$AH$24))+(4*COUNTIF(AQ32,calc!$AH$34))+(5*COUNTIF(AQ32,calc!$AH$44)))</f>
        <v>0</v>
      </c>
      <c r="GR32" s="49">
        <f>IF($E$5="",0,(1*COUNTIF(AQ32,calc!$AH$5))+(2*COUNTIF(AQ32,calc!$AH$15))+(3*COUNTIF(AQ32,calc!$AH$25))+(4*COUNTIF(AQ32,calc!$AH$35))+(5*COUNTIF(AQ32,calc!$AH$45)))</f>
        <v>0</v>
      </c>
      <c r="GS32" s="49">
        <f>IF($E$6="",0,(1*COUNTIF(AQ32,calc!$AH$6))+(2*COUNTIF(AQ32,calc!$AH$16))+(3*COUNTIF(AQ32,calc!$AH$26))+(4*COUNTIF(AQ32,calc!$AH$36))+(5*COUNTIF(AQ32,calc!$AH$46)))</f>
        <v>0</v>
      </c>
      <c r="GT32" s="49">
        <f>IF($E$7="",0,(1*COUNTIF(AQ32,calc!$AH$7))+(2*COUNTIF(AQ32,calc!$AH$17))+(3*COUNTIF(AQ32,calc!$AH$27))+(4*COUNTIF(AQ32,calc!$AH$37))+(5*COUNTIF(AQ32,calc!$AH$47)))</f>
        <v>0</v>
      </c>
      <c r="GU32" s="49">
        <f>IF($E$8="",0,(1*COUNTIF(AQ32,calc!$AH$8))+(2*COUNTIF(AQ32,calc!$AH$18))+(3*COUNTIF(AQ32,calc!$AH$28))+(4*COUNTIF(AQ32,calc!$AH$38))+(5*COUNTIF(AQ32,calc!$AH$48)))</f>
        <v>0</v>
      </c>
      <c r="GV32" s="49">
        <f>IF($E$9="",0,(1*COUNTIF(AQ32,calc!$AH$9))+(2*COUNTIF(AQ32,calc!$AH$19))+(3*COUNTIF(AQ32,calc!$AH$29))+(4*COUNTIF(AQ32,calc!$AH$39))+(5*COUNTIF(AQ32,calc!$AH$49)))</f>
        <v>0</v>
      </c>
      <c r="GW32" s="49">
        <f>IF($E$10="",0,(1*COUNTIF(AQ32,calc!$AH$10))+(2*COUNTIF(AQ32,calc!$AH$20))+(3*COUNTIF(AQ32,calc!$AH$30))+(4*COUNTIF(AQ32,calc!$AH$40))+(5*COUNTIF(AQ32,calc!$AH$50)))</f>
        <v>0</v>
      </c>
      <c r="GX32" s="49">
        <f>IF($E$11="",0,(1*COUNTIF(AQ32,calc!$AH$11))+(2*COUNTIF(AQ32,calc!$AH$21))+(3*COUNTIF(AQ32,calc!$AH$31))+(4*COUNTIF(AQ32,calc!$AH$41))+(5*COUNTIF(AQ32,calc!$AH$51)))</f>
        <v>0</v>
      </c>
      <c r="GY32" s="49">
        <f>IF($E$12="",0,(1*COUNTIF(AQ32,calc!$AH$12))+(2*COUNTIF(AQ32,calc!$AH$22))+(3*COUNTIF(AQ32,calc!$AH$32))+(4*COUNTIF(AQ32,calc!$AH$42))+(5*COUNTIF(AQ32,calc!$AH$52)))</f>
        <v>0</v>
      </c>
      <c r="GZ32" s="49">
        <f>IF($E$13="",0,(1*COUNTIF(AQ32,calc!$AH$13))+(2*COUNTIF(AQ32,calc!$AH$23))+(3*COUNTIF(AQ32,calc!$AH$33))+(4*COUNTIF(AQ32,calc!$AH$43))+(5*COUNTIF(AQ32,calc!$AH$53)))</f>
        <v>0</v>
      </c>
      <c r="HA32" s="1"/>
      <c r="HB32" s="49">
        <f>IF($E$4="",0,(1*COUNTIF(AR32,calc!$AH$4))+(2*COUNTIF(AR32,calc!$AH$14))+(3*COUNTIF(AR32,calc!$AH$24))+(4*COUNTIF(AR32,calc!$AH$34))+(5*COUNTIF(AR32,calc!$AH$44)))</f>
        <v>0</v>
      </c>
      <c r="HC32" s="49">
        <f>IF($E$5="",0,(1*COUNTIF(AR32,calc!$AH$5))+(2*COUNTIF(AR32,calc!$AH$15))+(3*COUNTIF(AR32,calc!$AH$25))+(4*COUNTIF(AR32,calc!$AH$35))+(5*COUNTIF(AR32,calc!$AH$45)))</f>
        <v>0</v>
      </c>
      <c r="HD32" s="49">
        <f>IF($E$6="",0,(1*COUNTIF(AR32,calc!$AH$6))+(2*COUNTIF(AR32,calc!$AH$16))+(3*COUNTIF(AR32,calc!$AH$26))+(4*COUNTIF(AR32,calc!$AH$36))+(5*COUNTIF(AR32,calc!$AH$46)))</f>
        <v>0</v>
      </c>
      <c r="HE32" s="49">
        <f>IF($E$7="",0,(1*COUNTIF(AR32,calc!$AH$7))+(2*COUNTIF(AR32,calc!$AH$17))+(3*COUNTIF(AR32,calc!$AH$27))+(4*COUNTIF(AR32,calc!$AH$37))+(5*COUNTIF(AR32,calc!$AH$47)))</f>
        <v>0</v>
      </c>
      <c r="HF32" s="49">
        <f>IF($E$8="",0,(1*COUNTIF(AR32,calc!$AH$8))+(2*COUNTIF(AR32,calc!$AH$18))+(3*COUNTIF(AR32,calc!$AH$28))+(4*COUNTIF(AR32,calc!$AH$38))+(5*COUNTIF(AR32,calc!$AH$48)))</f>
        <v>0</v>
      </c>
      <c r="HG32" s="49">
        <f>IF($E$9="",0,(1*COUNTIF(AR32,calc!$AH$9))+(2*COUNTIF(AR32,calc!$AH$19))+(3*COUNTIF(AR32,calc!$AH$29))+(4*COUNTIF(AR32,calc!$AH$39))+(5*COUNTIF(AR32,calc!$AH$49)))</f>
        <v>0</v>
      </c>
      <c r="HH32" s="49">
        <f>IF($E$10="",0,(1*COUNTIF(AR32,calc!$AH$10))+(2*COUNTIF(AR32,calc!$AH$20))+(3*COUNTIF(AR32,calc!$AH$30))+(4*COUNTIF(AR32,calc!$AH$40))+(5*COUNTIF(AR32,calc!$AH$50)))</f>
        <v>0</v>
      </c>
      <c r="HI32" s="49">
        <f>IF($E$11="",0,(1*COUNTIF(AR32,calc!$AH$11))+(2*COUNTIF(AR32,calc!$AH$21))+(3*COUNTIF(AR32,calc!$AH$31))+(4*COUNTIF(AR32,calc!$AH$41))+(5*COUNTIF(AR32,calc!$AH$51)))</f>
        <v>0</v>
      </c>
      <c r="HJ32" s="49">
        <f>IF($E$12="",0,(1*COUNTIF(AR32,calc!$AH$12))+(2*COUNTIF(AR32,calc!$AH$22))+(3*COUNTIF(AR32,calc!$AH$32))+(4*COUNTIF(AR32,calc!$AH$42))+(5*COUNTIF(AR32,calc!$AH$52)))</f>
        <v>0</v>
      </c>
      <c r="HK32" s="49">
        <f>IF($E$13="",0,(1*COUNTIF(AR32,calc!$AH$13))+(2*COUNTIF(AR32,calc!$AH$23))+(3*COUNTIF(AR32,calc!$AH$33))+(4*COUNTIF(AR32,calc!$AH$43))+(5*COUNTIF(AR32,calc!$AH$53)))</f>
        <v>0</v>
      </c>
      <c r="HL32" s="1"/>
      <c r="HM32" s="49">
        <f>IF($E$4="",0,(1*COUNTIF(AS32,calc!$AH$4))+(2*COUNTIF(AS32,calc!$AH$14))+(3*COUNTIF(AS32,calc!$AH$24))+(4*COUNTIF(AS32,calc!$AH$34))+(5*COUNTIF(AS32,calc!$AH$44)))</f>
        <v>0</v>
      </c>
      <c r="HN32" s="49">
        <f>IF($E$5="",0,(1*COUNTIF(AS32,calc!$AH$5))+(2*COUNTIF(AS32,calc!$AH$15))+(3*COUNTIF(AS32,calc!$AH$25))+(4*COUNTIF(AS32,calc!$AH$35))+(5*COUNTIF(AS32,calc!$AH$45)))</f>
        <v>0</v>
      </c>
      <c r="HO32" s="49">
        <f>IF($E$6="",0,(1*COUNTIF(AS32,calc!$AH$6))+(2*COUNTIF(AS32,calc!$AH$16))+(3*COUNTIF(AS32,calc!$AH$26))+(4*COUNTIF(AS32,calc!$AH$36))+(5*COUNTIF(AS32,calc!$AH$46)))</f>
        <v>0</v>
      </c>
      <c r="HP32" s="49">
        <f>IF($E$7="",0,(1*COUNTIF(AS32,calc!$AH$7))+(2*COUNTIF(AS32,calc!$AH$17))+(3*COUNTIF(AS32,calc!$AH$27))+(4*COUNTIF(AS32,calc!$AH$37))+(5*COUNTIF(AS32,calc!$AH$47)))</f>
        <v>0</v>
      </c>
      <c r="HQ32" s="49">
        <f>IF($E$8="",0,(1*COUNTIF(AS32,calc!$AH$8))+(2*COUNTIF(AS32,calc!$AH$18))+(3*COUNTIF(AS32,calc!$AH$28))+(4*COUNTIF(AS32,calc!$AH$38))+(5*COUNTIF(AS32,calc!$AH$48)))</f>
        <v>0</v>
      </c>
      <c r="HR32" s="49">
        <f>IF($E$9="",0,(1*COUNTIF(AS32,calc!$AH$9))+(2*COUNTIF(AS32,calc!$AH$19))+(3*COUNTIF(AS32,calc!$AH$29))+(4*COUNTIF(AS32,calc!$AH$39))+(5*COUNTIF(AS32,calc!$AH$49)))</f>
        <v>0</v>
      </c>
      <c r="HS32" s="49">
        <f>IF($E$10="",0,(1*COUNTIF(AS32,calc!$AH$10))+(2*COUNTIF(AS32,calc!$AH$20))+(3*COUNTIF(AS32,calc!$AH$30))+(4*COUNTIF(AS32,calc!$AH$40))+(5*COUNTIF(AS32,calc!$AH$50)))</f>
        <v>0</v>
      </c>
      <c r="HT32" s="49">
        <f>IF($E$11="",0,(1*COUNTIF(AS32,calc!$AH$11))+(2*COUNTIF(AS32,calc!$AH$21))+(3*COUNTIF(AS32,calc!$AH$31))+(4*COUNTIF(AS32,calc!$AH$41))+(5*COUNTIF(AS32,calc!$AH$51)))</f>
        <v>0</v>
      </c>
      <c r="HU32" s="49">
        <f>IF($E$12="",0,(1*COUNTIF(AS32,calc!$AH$12))+(2*COUNTIF(AS32,calc!$AH$22))+(3*COUNTIF(AS32,calc!$AH$32))+(4*COUNTIF(AS32,calc!$AH$42))+(5*COUNTIF(AS32,calc!$AH$52)))</f>
        <v>0</v>
      </c>
      <c r="HV32" s="49">
        <f>IF($E$13="",0,(1*COUNTIF(AS32,calc!$AH$13))+(2*COUNTIF(AS32,calc!$AH$23))+(3*COUNTIF(AS32,calc!$AH$33))+(4*COUNTIF(AS32,calc!$AH$43))+(5*COUNTIF(AS32,calc!$AH$53)))</f>
        <v>0</v>
      </c>
      <c r="HW32" s="1"/>
      <c r="HX32" s="49">
        <f>IF($E$4="",0,(1*COUNTIF(AT32,calc!$AH$4))+(2*COUNTIF(AT32,calc!$AH$14))+(3*COUNTIF(AT32,calc!$AH$24))+(4*COUNTIF(AT32,calc!$AH$34))+(5*COUNTIF(AT32,calc!$AH$44)))</f>
        <v>0</v>
      </c>
      <c r="HY32" s="49">
        <f>IF($E$5="",0,(1*COUNTIF(AT32,calc!$AH$5))+(2*COUNTIF(AT32,calc!$AH$15))+(3*COUNTIF(AT32,calc!$AH$25))+(4*COUNTIF(AT32,calc!$AH$35))+(5*COUNTIF(AT32,calc!$AH$45)))</f>
        <v>0</v>
      </c>
      <c r="HZ32" s="49">
        <f>IF($E$6="",0,(1*COUNTIF(AT32,calc!$AH$6))+(2*COUNTIF(AT32,calc!$AH$16))+(3*COUNTIF(AT32,calc!$AH$26))+(4*COUNTIF(AT32,calc!$AH$36))+(5*COUNTIF(AT32,calc!$AH$46)))</f>
        <v>0</v>
      </c>
      <c r="IA32" s="49">
        <f>IF($E$7="",0,(1*COUNTIF(AT32,calc!$AH$7))+(2*COUNTIF(AT32,calc!$AH$17))+(3*COUNTIF(AT32,calc!$AH$27))+(4*COUNTIF(AT32,calc!$AH$37))+(5*COUNTIF(AT32,calc!$AH$47)))</f>
        <v>0</v>
      </c>
      <c r="IB32" s="49">
        <f>IF($E$7="",0,(1*COUNTIF(AT32,calc!$AH$8))+(2*COUNTIF(AT32,calc!$AH$18))+(3*COUNTIF(AT32,calc!$AH$28))+(4*COUNTIF(AT32,calc!$AH$38))+(5*COUNTIF(AT32,calc!$AH$48)))</f>
        <v>0</v>
      </c>
      <c r="IC32" s="49">
        <f>IF($E$9="",0,(1*COUNTIF(AT32,calc!$AH$9))+(2*COUNTIF(AT32,calc!$AH$19))+(3*COUNTIF(AT32,calc!$AH$29))+(4*COUNTIF(AT32,calc!$AH$39))+(5*COUNTIF(AT32,calc!$AH$49)))</f>
        <v>0</v>
      </c>
      <c r="ID32" s="49">
        <f>IF($E$10="",0,(1*COUNTIF(AT32,calc!$AH$10))+(2*COUNTIF(AT32,calc!$AH$20))+(3*COUNTIF(AT32,calc!$AH$30))+(4*COUNTIF(AT32,calc!$AH$40))+(5*COUNTIF(AT32,calc!$AH$50)))</f>
        <v>0</v>
      </c>
      <c r="IE32" s="49">
        <f>IF($E$11="",0,(1*COUNTIF(AT32,calc!$AH$11))+(2*COUNTIF(AT32,calc!$AH$21))+(3*COUNTIF(AT32,calc!$AH$31))+(4*COUNTIF(AT32,calc!$AH$41))+(5*COUNTIF(AT32,calc!$AH$51)))</f>
        <v>0</v>
      </c>
      <c r="IF32" s="49">
        <f>IF($E$12="",0,(1*COUNTIF(AT32,calc!$AH$12))+(2*COUNTIF(AT32,calc!$AH$22))+(3*COUNTIF(AT32,calc!$AH$32))+(4*COUNTIF(AT32,calc!$AH$42))+(5*COUNTIF(AT32,calc!$AH$52)))</f>
        <v>0</v>
      </c>
      <c r="IG32" s="49">
        <f>IF($E$13="",0,(1*COUNTIF(AT32,calc!$AH$13))+(2*COUNTIF(AT32,calc!$AH$23))+(3*COUNTIF(AT32,calc!$AH$33))+(4*COUNTIF(AT32,calc!$AH$43))+(5*COUNTIF(AT32,calc!$AH$53)))</f>
        <v>0</v>
      </c>
      <c r="IH32" s="1"/>
      <c r="II32" s="49">
        <f>IF($E$4="",0,(1*COUNTIF(AU32,calc!$AH$4))+(2*COUNTIF(AU32,calc!$AH$14))+(3*COUNTIF(AU32,calc!$AH$24))+(4*COUNTIF(AU32,calc!$AH$34))+(5*COUNTIF(AU32,calc!$AH$44)))</f>
        <v>0</v>
      </c>
      <c r="IJ32" s="49">
        <f>IF($E$5="",0,(1*COUNTIF(AU32,calc!$AH$5))+(2*COUNTIF(AU32,calc!$AH$15))+(3*COUNTIF(AU32,calc!$AH$25))+(4*COUNTIF(AU32,calc!$AH$35))+(5*COUNTIF(AU32,calc!$AH$45)))</f>
        <v>0</v>
      </c>
      <c r="IK32" s="49">
        <f>IF($E$6="",0,(1*COUNTIF(AU32,calc!$AH$6))+(2*COUNTIF(AU32,calc!$AH$16))+(3*COUNTIF(AU32,calc!$AH$26))+(4*COUNTIF(AU32,calc!$AH$36))+(5*COUNTIF(AU32,calc!$AH$46)))</f>
        <v>0</v>
      </c>
      <c r="IL32" s="49">
        <f>IF($E$7="",0,(1*COUNTIF(AU32,calc!$AH$7))+(2*COUNTIF(AU32,calc!$AH$17))+(3*COUNTIF(AU32,calc!$AH$27))+(4*COUNTIF(AU32,calc!$AH$37))+(5*COUNTIF(AU32,calc!$AH$47)))</f>
        <v>0</v>
      </c>
      <c r="IM32" s="49">
        <f>IF($E$8="",0,(1*COUNTIF(AU32,calc!$AH$8))+(2*COUNTIF(AU32,calc!$AH$18))+(3*COUNTIF(AU32,calc!$AH$28))+(4*COUNTIF(AU32,calc!$AH$38))+(5*COUNTIF(AU32,calc!$AH$48)))</f>
        <v>0</v>
      </c>
      <c r="IN32" s="49">
        <f>IF($E$9="",0,(1*COUNTIF(AU32,calc!$AH$9))+(2*COUNTIF(AU32,calc!$AH$19))+(3*COUNTIF(AU32,calc!$AH$29))+(4*COUNTIF(AU32,calc!$AH$39))+(5*COUNTIF(AU32,calc!$AH$49)))</f>
        <v>0</v>
      </c>
      <c r="IO32" s="49">
        <f>IF($E$10="",0,(1*COUNTIF(AU32,calc!$AH$10))+(2*COUNTIF(AU32,calc!$AH$20))+(3*COUNTIF(AU32,calc!$AH$30))+(4*COUNTIF(AU32,calc!$AH$40))+(5*COUNTIF(AU32,calc!$AH$50)))</f>
        <v>0</v>
      </c>
      <c r="IP32" s="49">
        <f>IF($E$11="",0,(1*COUNTIF(AU32,calc!$AH$11))+(2*COUNTIF(AU32,calc!$AH$21))+(3*COUNTIF(AU32,calc!$AH$31))+(4*COUNTIF(AU32,calc!$AH$41))+(5*COUNTIF(AU32,calc!$AH$51)))</f>
        <v>0</v>
      </c>
      <c r="IQ32" s="49">
        <f>IF($E$12="",0,(1*COUNTIF(AU32,calc!$AH$12))+(2*COUNTIF(AU32,calc!$AH$22))+(3*COUNTIF(AU32,calc!$AH$32))+(4*COUNTIF(AU32,calc!$AH$42))+(5*COUNTIF(AU32,calc!$AH$52)))</f>
        <v>0</v>
      </c>
      <c r="IR32" s="49">
        <f>IF($E$13="",0,(1*COUNTIF(AU32,calc!$AH$13))+(2*COUNTIF(AU32,calc!$AH$23))+(3*COUNTIF(AU32,calc!$AH$33))+(4*COUNTIF(AU32,calc!$AH$43))+(5*COUNTIF(AU32,calc!$AH$53)))</f>
        <v>0</v>
      </c>
      <c r="IS32" s="1"/>
      <c r="IT32" s="49">
        <f>IF($E$4="",0,(1*COUNTIF(AV32,calc!$AH$4))+(2*COUNTIF(AV32,calc!$AH$14))+(3*COUNTIF(AV32,calc!$AH$24))+(4*COUNTIF(AV32,calc!$AH$34))+(5*COUNTIF(AV32,calc!$AH$44)))</f>
        <v>0</v>
      </c>
      <c r="IU32" s="49">
        <f>IF($E$5="",0,(1*COUNTIF(AV32,calc!$AH$5))+(2*COUNTIF(AV32,calc!$AH$15))+(3*COUNTIF(AV32,calc!$AH$25))+(4*COUNTIF(AV32,calc!$AH$35))+(5*COUNTIF(AV32,calc!$AH$45)))</f>
        <v>0</v>
      </c>
      <c r="IV32" s="49">
        <f>IF($E$6="",0,(1*COUNTIF(AV32,calc!$AH$6))+(2*COUNTIF(AV32,calc!$AH$16))+(3*COUNTIF(AV32,calc!$AH$26))+(4*COUNTIF(AV32,calc!$AH$36))+(5*COUNTIF(AV32,calc!$AH$46)))</f>
        <v>0</v>
      </c>
      <c r="IW32" s="49">
        <f>IF($E$7="",0,(1*COUNTIF(AV32,calc!$AH$7))+(2*COUNTIF(AV32,calc!$AH$17))+(3*COUNTIF(AV32,calc!$AH$27))+(4*COUNTIF(AV32,calc!$AH$37))+(5*COUNTIF(AV32,calc!$AH$47)))</f>
        <v>0</v>
      </c>
      <c r="IX32" s="49">
        <f>IF($E$8="",0,(1*COUNTIF(AV32,calc!$AH$8))+(2*COUNTIF(AV32,calc!$AH$18))+(3*COUNTIF(AV32,calc!$AH$28))+(4*COUNTIF(AV32,calc!$AH$38))+(5*COUNTIF(AV32,calc!$AH$48)))</f>
        <v>0</v>
      </c>
      <c r="IY32" s="49">
        <f>IF($E$9="",0,(1*COUNTIF(AV32,calc!$AH$9))+(2*COUNTIF(AV32,calc!$AH$19))+(3*COUNTIF(AV32,calc!$AH$29))+(4*COUNTIF(AV32,calc!$AH$39))+(5*COUNTIF(AV32,calc!$AH$49)))</f>
        <v>0</v>
      </c>
      <c r="IZ32" s="49">
        <f>IF($E$10="",0,(1*COUNTIF(AV32,calc!$AH$10))+(2*COUNTIF(AV32,calc!$AH$20))+(3*COUNTIF(AV32,calc!$AH$30))+(4*COUNTIF(AV32,calc!$AH$40))+(5*COUNTIF(AV32,calc!$AH$50)))</f>
        <v>0</v>
      </c>
      <c r="JA32" s="49">
        <f>IF($E$11="",0,(1*COUNTIF(AV32,calc!$AH$11))+(2*COUNTIF(AV32,calc!$AH$21))+(3*COUNTIF(AV32,calc!$AH$31))+(4*COUNTIF(AV32,calc!$AH$41))+(5*COUNTIF(AV32,calc!$AH$51)))</f>
        <v>0</v>
      </c>
      <c r="JB32" s="49">
        <f>IF($E$12="",0,(1*COUNTIF(AV32,calc!$AH$12))+(2*COUNTIF(AV32,calc!$AH$22))+(3*COUNTIF(AV32,calc!$AH$32))+(4*COUNTIF(AV32,calc!$AH$42))+(5*COUNTIF(AV32,calc!$AH$52)))</f>
        <v>0</v>
      </c>
      <c r="JC32" s="49">
        <f>IF($E$13="",0,(1*COUNTIF(AV32,calc!$AH$13))+(2*COUNTIF(AV32,calc!$AH$23))+(3*COUNTIF(AV32,calc!$AH$33))+(4*COUNTIF(AV32,calc!$AH$43))+(5*COUNTIF(AV32,calc!$AH$53)))</f>
        <v>0</v>
      </c>
      <c r="JD32" s="1"/>
      <c r="JE32" s="49">
        <f>IF($E$4="",0,(1*COUNTIF(AW32,calc!$AH$4))+(2*COUNTIF(AW32,calc!$AH$14))+(3*COUNTIF(AW32,calc!$AH$24))+(4*COUNTIF(AW32,calc!$AH$34))+(5*COUNTIF(AW32,calc!$AH$44)))</f>
        <v>0</v>
      </c>
      <c r="JF32" s="49">
        <f>IF($E$5="",0,(1*COUNTIF(AW32,calc!$AH$5))+(2*COUNTIF(AW32,calc!$AH$15))+(3*COUNTIF(AW32,calc!$AH$25))+(4*COUNTIF(AW32,calc!$AH$35))+(5*COUNTIF(AW32,calc!$AH$45)))</f>
        <v>0</v>
      </c>
      <c r="JG32" s="49">
        <f>IF($E$6="",0,(1*COUNTIF(AW32,calc!$AH$6))+(2*COUNTIF(AW32,calc!$AH$16))+(3*COUNTIF(AW32,calc!$AH$26))+(4*COUNTIF(AW32,calc!$AH$36))+(5*COUNTIF(AW32,calc!$AH$46)))</f>
        <v>0</v>
      </c>
      <c r="JH32" s="49">
        <f>IF($E$7="",0,(1*COUNTIF(AW32,calc!$AH$7))+(2*COUNTIF(AW32,calc!$AH$17))+(3*COUNTIF(AW32,calc!$AH$27))+(4*COUNTIF(AW32,calc!$AH$37))+(5*COUNTIF(AW32,calc!$AH$47)))</f>
        <v>0</v>
      </c>
      <c r="JI32" s="49">
        <f>IF($E$8="",0,(1*COUNTIF(AW32,calc!$AH$8))+(2*COUNTIF(AW32,calc!$AH$18))+(3*COUNTIF(AW32,calc!$AH$28))+(4*COUNTIF(AW32,calc!$AH$38))+(5*COUNTIF(AW32,calc!$AH$48)))</f>
        <v>0</v>
      </c>
      <c r="JJ32" s="49">
        <f>IF($E$9="",0,(1*COUNTIF(AW32,calc!$AH$9))+(2*COUNTIF(AW32,calc!$AB$19))+(3*COUNTIF(AW32,calc!$AB$29))+(4*COUNTIF(AW32,calc!$AB$39))+(5*COUNTIF(AW32,calc!$AB$49)))</f>
        <v>0</v>
      </c>
      <c r="JK32" s="49">
        <f>IF($E$10="",0,(1*COUNTIF(AW32,calc!$AH$10))+(2*COUNTIF(AW32,calc!$AH$20))+(3*COUNTIF(AW32,calc!$AH$30))+(4*COUNTIF(AW32,calc!$AH$40))+(5*COUNTIF(AW32,calc!$AH$50)))</f>
        <v>0</v>
      </c>
      <c r="JL32" s="49">
        <f>IF($E$11="",0,(1*COUNTIF(AW32,calc!$AH$11))+(2*COUNTIF(AW32,calc!$AH$21))+(3*COUNTIF(AW32,calc!$AH$31))+(4*COUNTIF(AW32,calc!$AH$41))+(5*COUNTIF(AW32,calc!$AH$51)))</f>
        <v>0</v>
      </c>
      <c r="JM32" s="49">
        <f>IF($E$12="",0,(1*COUNTIF(AW32,calc!$AH$12))+(2*COUNTIF(AW32,calc!$AH$22))+(3*COUNTIF(AW32,calc!$AH$32))+(4*COUNTIF(AW32,calc!$AH$42))+(5*COUNTIF(AW32,calc!$AH$52)))</f>
        <v>0</v>
      </c>
      <c r="JN32" s="49">
        <f>IF($E$13="",0,(1*COUNTIF(AW32,calc!$AH$13))+(2*COUNTIF(AW32,calc!$AH$23))+(3*COUNTIF(AW32,calc!$AH$33))+(4*COUNTIF(AW32,calc!$AH$43))+(5*COUNTIF(AW32,calc!$AH$53)))</f>
        <v>0</v>
      </c>
      <c r="JO32" s="1"/>
      <c r="JP32" s="49">
        <f>IF($E$4="",0,(1*COUNTIF(AX32,calc!$AH$4))+(2*COUNTIF(AX32,calc!$AH$14))+(3*COUNTIF(AX32,calc!$AH$24))+(4*COUNTIF(AX32,calc!$AH$34))+(5*COUNTIF(AX32,calc!$AH$44)))</f>
        <v>0</v>
      </c>
      <c r="JQ32" s="49">
        <f>IF($E$5="",0,(1*COUNTIF(AX32,calc!$AH$5))+(2*COUNTIF(AX32,calc!$AH$15))+(3*COUNTIF(AX32,calc!$AH$25))+(4*COUNTIF(AX32,calc!$AH$35))+(5*COUNTIF(AX32,calc!$AH$45)))</f>
        <v>0</v>
      </c>
      <c r="JR32" s="49">
        <f>IF($E$6="",0,(1*COUNTIF(AX32,calc!$AH$6))+(2*COUNTIF(AX32,calc!$AH$16))+(3*COUNTIF(AX32,calc!$AH$26))+(4*COUNTIF(AX32,calc!$AH$36))+(5*COUNTIF(AX32,calc!$AH$46)))</f>
        <v>0</v>
      </c>
      <c r="JS32" s="49">
        <f>IF($E$7="",0,(1*COUNTIF(AX32,calc!$AH$7))+(2*COUNTIF(AX32,calc!$AH$17))+(3*COUNTIF(AX32,calc!$AH$27))+(4*COUNTIF(AX32,calc!$AH$37))+(5*COUNTIF(AX32,calc!$AH$47)))</f>
        <v>0</v>
      </c>
      <c r="JT32" s="49">
        <f>IF($E$8="",0,(1*COUNTIF(AX32,calc!$AH$8))+(2*COUNTIF(AX32,calc!$AH$18))+(3*COUNTIF(AX32,calc!$AH$28))+(4*COUNTIF(AX32,calc!$AH$38))+(5*COUNTIF(AX32,calc!$AH$48)))</f>
        <v>0</v>
      </c>
      <c r="JU32" s="49">
        <f>IF($E$9="",0,(1*COUNTIF(AX32,calc!$AH$9))+(2*COUNTIF(AX32,calc!$AH$19))+(3*COUNTIF(AX32,calc!$AH$29))+(4*COUNTIF(AX32,calc!$AH$39))+(5*COUNTIF(AX32,calc!$AH$49)))</f>
        <v>0</v>
      </c>
      <c r="JV32" s="49">
        <f>IF($E$10="",0,(1*COUNTIF(AX32,calc!$AH$10))+(2*COUNTIF(AX32,calc!$AH$20))+(3*COUNTIF(AX32,calc!$AH$30))+(4*COUNTIF(AX32,calc!$AH$40))+(5*COUNTIF(AX32,calc!$AH$50)))</f>
        <v>0</v>
      </c>
      <c r="JW32" s="49">
        <f>IF($E$11="",0,(1*COUNTIF(AX32,calc!$AH$11))+(2*COUNTIF(AX32,calc!$AH$21))+(3*COUNTIF(AX32,calc!$AH$31))+(4*COUNTIF(AX32,calc!$AH$41))+(5*COUNTIF(AX32,calc!$AH$51)))</f>
        <v>0</v>
      </c>
      <c r="JX32" s="49">
        <f>IF($E$12="",0,(1*COUNTIF(AX32,calc!$AH$12))+(2*COUNTIF(AX32,calc!$AH$22))+(3*COUNTIF(AX32,calc!$AH$32))+(4*COUNTIF(AX32,calc!$AH$42))+(5*COUNTIF(AX32,calc!$AH$52)))</f>
        <v>0</v>
      </c>
      <c r="JY32" s="49">
        <f>IF($E$13="",0,(1*COUNTIF(AX32,calc!$AH$13))+(2*COUNTIF(AX32,calc!$AH$23))+(3*COUNTIF(AX32,calc!$AH$33))+(4*COUNTIF(AX32,calc!$AH$43))+(5*COUNTIF(AX32,calc!$AH$53)))</f>
        <v>0</v>
      </c>
      <c r="JZ32" s="1"/>
      <c r="KA32" s="49">
        <f>IF($E$4="",0,(1*COUNTIF(AY32,calc!$AH$4))+(2*COUNTIF(AY32,calc!$AH$14))+(3*COUNTIF(AY32,calc!$AH$24))+(4*COUNTIF(AY32,calc!$AH$34))+(5*COUNTIF(AY32,calc!$AH$44)))</f>
        <v>0</v>
      </c>
      <c r="KB32" s="49">
        <f>IF($E$5="",0,(1*COUNTIF(AY32,calc!$AH$5))+(2*COUNTIF(AY32,calc!$AH$15))+(3*COUNTIF(AY32,calc!$AH$25))+(4*COUNTIF(AY32,calc!$AH$35))+(5*COUNTIF(AY32,calc!$AH$45)))</f>
        <v>0</v>
      </c>
      <c r="KC32" s="49">
        <f>IF($E$6="",0,(1*COUNTIF(AY32,calc!$AH$6))+(2*COUNTIF(AY32,calc!$AH$16))+(3*COUNTIF(AY32,calc!$AH$26))+(4*COUNTIF(AY32,calc!$AH$36))+(5*COUNTIF(AY32,calc!$AH$46)))</f>
        <v>0</v>
      </c>
      <c r="KD32" s="49">
        <f>IF($E$7="",0,(1*COUNTIF(AY32,calc!$AH$7))+(2*COUNTIF(AY32,calc!$AH$17))+(3*COUNTIF(AY32,calc!$AH$27))+(4*COUNTIF(AY32,calc!$AH$37))+(5*COUNTIF(AY32,calc!$AH$47)))</f>
        <v>0</v>
      </c>
      <c r="KE32" s="49">
        <f>IF($E$8="",0,(1*COUNTIF(AY32,calc!$AH$8))+(2*COUNTIF(AY32,calc!$AH$18))+(3*COUNTIF(AY32,calc!$AH$28))+(4*COUNTIF(AY32,calc!$AH$38))+(5*COUNTIF(AY32,calc!$AH$48)))</f>
        <v>0</v>
      </c>
      <c r="KF32" s="49">
        <f>IF($E$9="",0,(1*COUNTIF(AY32,calc!$AH$9))+(2*COUNTIF(AY32,calc!$AH$19))+(3*COUNTIF(AY32,calc!$AH$29))+(4*COUNTIF(AY32,calc!$AH$39))+(5*COUNTIF(AY32,calc!$AH$49)))</f>
        <v>0</v>
      </c>
      <c r="KG32" s="49">
        <f>IF($E$10="",0,(1*COUNTIF(AY32,calc!$AH$10))+(2*COUNTIF(AY32,calc!$AH$20))+(3*COUNTIF(AY32,calc!$AH$30))+(4*COUNTIF(AY32,calc!$AH$40))+(5*COUNTIF(AY32,calc!$AH$50)))</f>
        <v>0</v>
      </c>
      <c r="KH32" s="49">
        <f>IF($E$11="",0,(1*COUNTIF(AY32,calc!$AH$11))+(2*COUNTIF(AY32,calc!$AH$21))+(3*COUNTIF(AY32,calc!$AH$31))+(4*COUNTIF(AY32,calc!$AH$41))+(5*COUNTIF(AY32,calc!$AH$51)))</f>
        <v>0</v>
      </c>
      <c r="KI32" s="49">
        <f>IF($E$12="",0,(1*COUNTIF(AY32,calc!$AH$12))+(2*COUNTIF(AY32,calc!$AH$22))+(3*COUNTIF(AY32,calc!$AH$32))+(4*COUNTIF(AY32,calc!$AH$42))+(5*COUNTIF(AY32,calc!$AH$52)))</f>
        <v>0</v>
      </c>
      <c r="KJ32" s="49">
        <f>IF($E$13="",0,(1*COUNTIF(AY32,calc!$AH$13))+(2*COUNTIF(AY32,calc!$AH$23))+(3*COUNTIF(AY32,calc!$AH$33))+(4*COUNTIF(AY32,calc!$AH$43))+(5*COUNTIF(AY32,calc!$AH$53)))</f>
        <v>0</v>
      </c>
      <c r="KK32" s="1"/>
      <c r="KL32" s="49">
        <f>IF($E$4="",0,(1*COUNTIF(AZ32,calc!$AH$4))+(2*COUNTIF(AZ32,calc!$AH$14))+(3*COUNTIF(AZ32,calc!$AH$24))+(4*COUNTIF(AZ32,calc!$AH$34))+(5*COUNTIF(AZ32,calc!$AH$44)))</f>
        <v>0</v>
      </c>
      <c r="KM32" s="49">
        <f>IF($E$5="",0,(1*COUNTIF(AZ32,calc!$AH$5))+(2*COUNTIF(AZ32,calc!$AH$15))+(3*COUNTIF(AZ32,calc!$AH$25))+(4*COUNTIF(AZ32,calc!$AH$35))+(5*COUNTIF(AZ32,calc!$AH$45)))</f>
        <v>0</v>
      </c>
      <c r="KN32" s="49">
        <f>IF($E$6="",0,(1*COUNTIF(AZ32,calc!$AH$6))+(2*COUNTIF(AZ32,calc!$AH$16))+(3*COUNTIF(AZ32,calc!$AH$26))+(4*COUNTIF(AZ32,calc!$AH$36))+(5*COUNTIF(AZ32,calc!$AH$46)))</f>
        <v>0</v>
      </c>
      <c r="KO32" s="49">
        <f>IF($E$7="",0,(1*COUNTIF(AZ32,calc!$AH$7))+(2*COUNTIF(AZ32,calc!$AH$17))+(3*COUNTIF(AZ32,calc!$AH$27))+(4*COUNTIF(AZ32,calc!$AH$37))+(5*COUNTIF(AZ32,calc!$AH$47)))</f>
        <v>0</v>
      </c>
      <c r="KP32" s="49">
        <f>IF($E$8="",0,(1*COUNTIF(AZ32,calc!$AH$8))+(2*COUNTIF(AZ32,calc!$AH$18))+(3*COUNTIF(AZ32,calc!$AH$28))+(4*COUNTIF(AZ32,calc!$AH$38))+(5*COUNTIF(AZ32,calc!$AH$48)))</f>
        <v>0</v>
      </c>
      <c r="KQ32" s="49">
        <f>IF($E$9="",0,(1*COUNTIF(AZ32,calc!$AH$9))+(2*COUNTIF(AZ32,calc!$AH$19))+(3*COUNTIF(AZ32,calc!$AH$29))+(4*COUNTIF(AZ32,calc!$AH$39))+(5*COUNTIF(AZ32,calc!$AH$49)))</f>
        <v>0</v>
      </c>
      <c r="KR32" s="49">
        <f>IF($E$10="",0,(1*COUNTIF(AZ32,calc!$AH$10))+(2*COUNTIF(AZ32,calc!$AH$20))+(3*COUNTIF(AZ32,calc!$AH$30))+(4*COUNTIF(AZ32,calc!$AH$40))+(5*COUNTIF(AZ32,calc!$AH$50)))</f>
        <v>0</v>
      </c>
      <c r="KS32" s="49">
        <f>IF($E$11="",0,(1*COUNTIF(AZ32,calc!$AH$11))+(2*COUNTIF(AZ32,calc!$AH$21))+(3*COUNTIF(AZ32,calc!$AH$31))+(4*COUNTIF(AZ32,calc!$AH$41))+(5*COUNTIF(AZ32,calc!$AH$51)))</f>
        <v>0</v>
      </c>
      <c r="KT32" s="49">
        <f>IF($E$12="",0,(1*COUNTIF(AZ32,calc!$AH$12))+(2*COUNTIF(AZ32,calc!$AH$22))+(3*COUNTIF(AZ32,calc!$AH$32))+(4*COUNTIF(AZ32,calc!$AH$42))+(5*COUNTIF(AZ32,calc!$AH$52)))</f>
        <v>0</v>
      </c>
      <c r="KU32" s="49">
        <f>IF($E$13="",0,(1*COUNTIF(AZ32,calc!$AH$13))+(2*COUNTIF(AZ32,calc!$AH$23))+(3*COUNTIF(AZ32,calc!$AH$33))+(4*COUNTIF(AZ32,calc!$AH$43))+(5*COUNTIF(AZ32,calc!$AH$53)))</f>
        <v>0</v>
      </c>
      <c r="KV32" s="1"/>
      <c r="KW32" s="49">
        <f>IF($E$4="",0,(1*COUNTIF(BA32,calc!$AH$4))+(2*COUNTIF(BA32,calc!$AH$14))+(3*COUNTIF(BA32,calc!$AH$24))+(4*COUNTIF(BA32,calc!$AH$34))+(5*COUNTIF(BA32,calc!$AH$44)))</f>
        <v>0</v>
      </c>
      <c r="KX32" s="49">
        <f>IF($E$5="",0,(1*COUNTIF(BA32,calc!$AH$5))+(2*COUNTIF(BA32,calc!$AH$15))+(3*COUNTIF(BA32,calc!$AH$25))+(4*COUNTIF(BA32,calc!$AH$35))+(5*COUNTIF(BA32,calc!$AH$45)))</f>
        <v>0</v>
      </c>
      <c r="KY32" s="49">
        <f>IF($E$6="",0,(1*COUNTIF(BA32,calc!$AH$6))+(2*COUNTIF(BA32,calc!$AH$16))+(3*COUNTIF(BA32,calc!$AH$26))+(4*COUNTIF(BA32,calc!$AH$36))+(5*COUNTIF(BA32,calc!$AH$46)))</f>
        <v>0</v>
      </c>
      <c r="KZ32" s="49">
        <f>IF($E$7="",0,(1*COUNTIF(BA32,calc!$AH$7))+(2*COUNTIF(BA32,calc!$AH$17))+(3*COUNTIF(BA32,calc!$AH$27))+(4*COUNTIF(BA32,calc!$AH$37))+(5*COUNTIF(BA32,calc!$AH$47)))</f>
        <v>0</v>
      </c>
      <c r="LA32" s="49">
        <f>IF($E$8="",0,(1*COUNTIF(BA32,calc!$AH$8))+(2*COUNTIF(BA32,calc!$AH$18))+(3*COUNTIF(BA32,calc!$AH$28))+(4*COUNTIF(BA32,calc!$AH$38))+(5*COUNTIF(BA32,calc!$AH$48)))</f>
        <v>0</v>
      </c>
      <c r="LB32" s="49">
        <f>IF($E$9="",0,(1*COUNTIF(BA32,calc!$AH$9))+(2*COUNTIF(BA32,calc!$AH$19))+(3*COUNTIF(BA32,calc!$AH$29))+(4*COUNTIF(BA32,calc!$AH$39))+(5*COUNTIF(BA32,calc!$AH$49)))</f>
        <v>0</v>
      </c>
      <c r="LC32" s="49">
        <f>IF($E$10="",0,(1*COUNTIF(BA32,calc!$AH$10))+(2*COUNTIF(BA32,calc!$AH$20))+(3*COUNTIF(BA32,calc!$AH$30))+(4*COUNTIF(BA32,calc!$AH$40))+(5*COUNTIF(BA32,calc!$AH$50)))</f>
        <v>0</v>
      </c>
      <c r="LD32" s="49">
        <f>IF($E$11="",0,(1*COUNTIF(BA32,calc!$AH$11))+(2*COUNTIF(BA32,calc!$AH$21))+(3*COUNTIF(BA32,calc!$AH$31))+(4*COUNTIF(BA32,calc!$AH$41))+(5*COUNTIF(BA32,calc!$AH$51)))</f>
        <v>0</v>
      </c>
      <c r="LE32" s="49">
        <f>IF($E$12="",0,(1*COUNTIF(BA32,calc!$AH$12))+(2*COUNTIF(BA32,calc!$AH$22))+(3*COUNTIF(BA32,calc!$AH$32))+(4*COUNTIF(BA32,calc!$AH$42))+(5*COUNTIF(BA32,calc!$AH$52)))</f>
        <v>0</v>
      </c>
      <c r="LF32" s="49">
        <f>IF($E$13="",0,(1*COUNTIF(BA32,calc!$AH$13))+(2*COUNTIF(BA32,calc!$AH$23))+(3*COUNTIF(BA32,calc!$AH$33))+(4*COUNTIF(BA32,calc!$AH$43))+(5*COUNTIF(BA32,calc!$AH$53)))</f>
        <v>0</v>
      </c>
      <c r="LG32" s="1"/>
      <c r="LH32" s="49">
        <f>IF($E$4="",0,(1*COUNTIF(BB32,calc!$AH$4))+(2*COUNTIF(BB32,calc!$AH$14))+(3*COUNTIF(BB32,calc!$AH$24))+(4*COUNTIF(BB32,calc!$AH$34))+(5*COUNTIF(BB32,calc!$AH$44)))</f>
        <v>0</v>
      </c>
      <c r="LI32" s="49">
        <f>IF($E$5="",0,(1*COUNTIF(BB32,calc!$AH$5))+(2*COUNTIF(BB32,calc!$AH$15))+(3*COUNTIF(BB32,calc!$AH$25))+(4*COUNTIF(BB32,calc!$AH$35))+(5*COUNTIF(BB32,calc!$AH$45)))</f>
        <v>0</v>
      </c>
      <c r="LJ32" s="49">
        <f>IF($E$6="",0,(1*COUNTIF(BB32,calc!$AH$6))+(2*COUNTIF(BB32,calc!$AH$16))+(3*COUNTIF(BB32,calc!$AH$26))+(4*COUNTIF(BB32,calc!$AH$36))+(5*COUNTIF(BB32,calc!$AH$46)))</f>
        <v>0</v>
      </c>
      <c r="LK32" s="49">
        <f>IF($E$7="",0,(1*COUNTIF(BB32,calc!$AH$7))+(2*COUNTIF(BB32,calc!$AH$17))+(3*COUNTIF(BB32,calc!$AH$27))+(4*COUNTIF(BB32,calc!$AH$37))+(5*COUNTIF(BB32,calc!$AH$47)))</f>
        <v>0</v>
      </c>
      <c r="LL32" s="49">
        <f>IF($E$8="",0,(1*COUNTIF(BB32,calc!$AH$8))+(2*COUNTIF(BB32,calc!$AH$18))+(3*COUNTIF(BB32,calc!$AH$28))+(4*COUNTIF(BB32,calc!$AH$38))+(5*COUNTIF(BB32,calc!$AH$48)))</f>
        <v>0</v>
      </c>
      <c r="LM32" s="49">
        <f>IF($E$9="",0,(1*COUNTIF(BB32,calc!$AH$9))+(2*COUNTIF(BB32,calc!$AH$19))+(3*COUNTIF(BB32,calc!$AH$29))+(4*COUNTIF(BB32,calc!$AH$39))+(5*COUNTIF(BB32,calc!$AH$49)))</f>
        <v>0</v>
      </c>
      <c r="LN32" s="49">
        <f>IF($E$10="",0,(1*COUNTIF(BB32,calc!$AH$10))+(2*COUNTIF(BB32,calc!$AH$20))+(3*COUNTIF(BB32,calc!$AH$30))+(4*COUNTIF(BB32,calc!$AH$40))+(5*COUNTIF(BB32,calc!$AH$50)))</f>
        <v>0</v>
      </c>
      <c r="LO32" s="49">
        <f>IF($E$11="",0,(1*COUNTIF(BB32,calc!$AH$11))+(2*COUNTIF(BB32,calc!$AH$21))+(3*COUNTIF(BB32,calc!$AH$31))+(4*COUNTIF(BB32,calc!$AH$41))+(5*COUNTIF(BB32,calc!$AH$51)))</f>
        <v>0</v>
      </c>
      <c r="LP32" s="49">
        <f>IF($E$12="",0,(1*COUNTIF(BB32,calc!$AH$12))+(2*COUNTIF(BB32,calc!$AH$22))+(3*COUNTIF(BB32,calc!$AH$32))+(4*COUNTIF(BB32,calc!$AH$42))+(5*COUNTIF(BB32,calc!$AH$52)))</f>
        <v>0</v>
      </c>
      <c r="LQ32" s="49">
        <f>IF($E$13="",0,(1*COUNTIF(BB32,calc!$AH$13))+(2*COUNTIF(BB32,calc!$AH$23))+(3*COUNTIF(BB32,calc!$AH$33))+(4*COUNTIF(BB32,calc!$AH$43))+(5*COUNTIF(BB32,calc!$AH$53)))</f>
        <v>0</v>
      </c>
      <c r="LR32" s="1"/>
      <c r="LS32" s="49">
        <f>IF($E$4="",0,(1*COUNTIF(BC32,calc!$AH$4))+(2*COUNTIF(BC32,calc!$AH$14))+(3*COUNTIF(BC32,calc!$AH$24))+(4*COUNTIF(BC32,calc!$AH$34))+(5*COUNTIF(BC32,calc!$AH$44)))</f>
        <v>0</v>
      </c>
      <c r="LT32" s="49">
        <f>IF($E$5="",0,(1*COUNTIF(BC32,calc!$AH$5))+(2*COUNTIF(BC32,calc!$AH$15))+(3*COUNTIF(BC32,calc!$AH$25))+(4*COUNTIF(BC32,calc!$AH$35))+(5*COUNTIF(BC32,calc!$AH$45)))</f>
        <v>0</v>
      </c>
      <c r="LU32" s="49">
        <f>IF($E$6="",0,(1*COUNTIF(BC32,calc!$AH$6))+(2*COUNTIF(BC32,calc!$AH$16))+(3*COUNTIF(BC32,calc!$AH$26))+(4*COUNTIF(BC32,calc!$AH$36))+(5*COUNTIF(BC32,calc!$AH$46)))</f>
        <v>0</v>
      </c>
      <c r="LV32" s="49">
        <f>IF($E$7="",0,(1*COUNTIF(BC32,calc!$AH$7))+(2*COUNTIF(BC32,calc!$AH$17))+(3*COUNTIF(BC32,calc!$AH$27))+(4*COUNTIF(BC32,calc!$AH$37))+(5*COUNTIF(BC32,calc!$AH$47)))</f>
        <v>0</v>
      </c>
      <c r="LW32" s="49">
        <f>IF($E$8="",0,(1*COUNTIF(BC32,calc!$AH$8))+(2*COUNTIF(BC32,calc!$AH$18))+(3*COUNTIF(BC32,calc!$AH$28))+(4*COUNTIF(BC32,calc!$AH$38))+(5*COUNTIF(BC32,calc!$AH$48)))</f>
        <v>0</v>
      </c>
      <c r="LX32" s="49">
        <f>IF($E$9="",0,(1*COUNTIF(BC32,calc!$AH$9))+(2*COUNTIF(BC32,calc!$AH$19))+(3*COUNTIF(BC32,calc!$AH$29))+(4*COUNTIF(BC32,calc!$AH$39))+(5*COUNTIF(BC32,calc!$AH$49)))</f>
        <v>0</v>
      </c>
      <c r="LY32" s="49">
        <f>IF($E$10="",0,(1*COUNTIF(BC32,calc!$AH$10))+(2*COUNTIF(BC32,calc!$AH$20))+(3*COUNTIF(BC32,calc!$AH$30))+(4*COUNTIF(BC32,calc!$AH$40))+(5*COUNTIF(BC32,calc!$AH$50)))</f>
        <v>0</v>
      </c>
      <c r="LZ32" s="49">
        <f>IF($E$11="",0,(1*COUNTIF(BC32,calc!$AH$11))+(2*COUNTIF(BC32,calc!$AH$21))+(3*COUNTIF(BC32,calc!$AH$31))+(4*COUNTIF(BC32,calc!$AH$41))+(5*COUNTIF(BC32,calc!$AH$51)))</f>
        <v>0</v>
      </c>
      <c r="MA32" s="49">
        <f>IF($E$12="",0,(1*COUNTIF(BC32,calc!$AH$12))+(2*COUNTIF(BC32,calc!$AH$22))+(3*COUNTIF(BC32,calc!$AH$32))+(4*COUNTIF(BC32,calc!$AH$42))+(5*COUNTIF(BC32,calc!$AH$52)))</f>
        <v>0</v>
      </c>
      <c r="MB32" s="49">
        <f>IF($E$13="",0,(1*COUNTIF(BC32,calc!$AH$13))+(2*COUNTIF(BC32,calc!$AH$23))+(3*COUNTIF(BC32,calc!$AH$33))+(4*COUNTIF(BC32,calc!$AH$43))+(5*COUNTIF(BC32,calc!$AH$53)))</f>
        <v>0</v>
      </c>
      <c r="MC32" s="1"/>
      <c r="MD32" s="49">
        <f>IF($E$4="",0,(1*COUNTIF(BD32,calc!$AH$4))+(2*COUNTIF(BD32,calc!$AH$14))+(3*COUNTIF(BD32,calc!$AH$24))+(4*COUNTIF(BD32,calc!$AH$34))+(5*COUNTIF(BD32,calc!$AH$44)))</f>
        <v>0</v>
      </c>
      <c r="ME32" s="49">
        <f>IF($E$5="",0,(1*COUNTIF(BD32,calc!$AH$5))+(2*COUNTIF(BD32,calc!$AH$15))+(3*COUNTIF(BD32,calc!$AH$25))+(4*COUNTIF(BD32,calc!$AH$35))+(5*COUNTIF(BD32,calc!$AH$45)))</f>
        <v>0</v>
      </c>
      <c r="MF32" s="49">
        <f>IF($E$6="",0,(1*COUNTIF(BD32,calc!$AH$6))+(2*COUNTIF(BD32,calc!$AH$16))+(3*COUNTIF(BD32,calc!$AH$26))+(4*COUNTIF(BD32,calc!$AH$36))+(5*COUNTIF(BD32,calc!$AH$46)))</f>
        <v>0</v>
      </c>
      <c r="MG32" s="49">
        <f>IF($E$7="",0,(1*COUNTIF(BD32,calc!$AH$7))+(2*COUNTIF(BD32,calc!$AH$17))+(3*COUNTIF(BD32,calc!$AH$27))+(4*COUNTIF(BD32,calc!$AH$37))+(5*COUNTIF(BD32,calc!$AH$47)))</f>
        <v>0</v>
      </c>
      <c r="MH32" s="49">
        <f>IF($E$8="",0,(1*COUNTIF(BD32,calc!$AH$8))+(2*COUNTIF(BD32,calc!$AH$18))+(3*COUNTIF(BD32,calc!$AH$28))+(4*COUNTIF(BD32,calc!$AH$38))+(5*COUNTIF(BD32,calc!$AH$48)))</f>
        <v>0</v>
      </c>
      <c r="MI32" s="49">
        <f>IF($E$9="",0,(1*COUNTIF(BD32,calc!$AH$9))+(2*COUNTIF(BD32,calc!$AH$19))+(3*COUNTIF(BD32,calc!$AH$29))+(4*COUNTIF(BD32,calc!$AH$39))+(5*COUNTIF(BD32,calc!$AH$49)))</f>
        <v>0</v>
      </c>
      <c r="MJ32" s="49">
        <f>IF($E$10="",0,(1*COUNTIF(BD32,calc!$AH$10))+(2*COUNTIF(BD32,calc!$AH$20))+(3*COUNTIF(BD32,calc!$AH$30))+(4*COUNTIF(BD32,calc!$AH$40))+(5*COUNTIF(BD32,calc!$AH$50)))</f>
        <v>0</v>
      </c>
      <c r="MK32" s="49">
        <f>IF($E$11="",0,(1*COUNTIF(BD32,calc!$AH$11))+(2*COUNTIF(BD32,calc!$AH$21))+(3*COUNTIF(BD32,calc!$AH$31))+(4*COUNTIF(BD32,calc!$AH$41))+(5*COUNTIF(BD32,calc!$AH$51)))</f>
        <v>0</v>
      </c>
      <c r="ML32" s="49">
        <f>IF($E$12="",0,(1*COUNTIF(BD32,calc!$AH$12))+(2*COUNTIF(BD32,calc!$AH$22))+(3*COUNTIF(BD32,calc!$AH$32))+(4*COUNTIF(BD32,calc!$AH$42))+(5*COUNTIF(BD32,calc!$AH$52)))</f>
        <v>0</v>
      </c>
      <c r="MM32" s="49">
        <f>IF($E$13="",0,(1*COUNTIF(BD32,calc!$AH$13))+(2*COUNTIF(BD32,calc!$AH$23))+(3*COUNTIF(BD32,calc!$AH$33))+(4*COUNTIF(BD32,calc!$AH$43))+(5*COUNTIF(BD32,calc!$AH$53)))</f>
        <v>0</v>
      </c>
      <c r="MN32" s="1"/>
      <c r="MO32" s="49">
        <f>IF($E$4="",0,(1*COUNTIF(BE32,calc!$AH$4))+(2*COUNTIF(BE32,calc!$AH$14))+(3*COUNTIF(BE32,calc!$AH$24))+(4*COUNTIF(BE32,calc!$AH$34))+(5*COUNTIF(BE32,calc!$AH$44)))</f>
        <v>0</v>
      </c>
      <c r="MP32" s="49">
        <f>IF($E$5="",0,(1*COUNTIF(BE32,calc!$AH$5))+(2*COUNTIF(BE32,calc!$AH$15))+(3*COUNTIF(BE32,calc!$AH$25))+(4*COUNTIF(BE32,calc!$AH$35))+(5*COUNTIF(BE32,calc!$AH$45)))</f>
        <v>0</v>
      </c>
      <c r="MQ32" s="49">
        <f>IF($E$6="",0,(1*COUNTIF(BE32,calc!$AH$6))+(2*COUNTIF(BE32,calc!$AH$16))+(3*COUNTIF(BE32,calc!$AH$26))+(4*COUNTIF(BE32,calc!$AH$36))+(5*COUNTIF(BE32,calc!$AH$46)))</f>
        <v>0</v>
      </c>
      <c r="MR32" s="49">
        <f>IF($E$7="",0,(1*COUNTIF(BE32,calc!$AH$7))+(2*COUNTIF(BE32,calc!$AH$17))+(3*COUNTIF(BE32,calc!$AH$27))+(4*COUNTIF(BE32,calc!$AH$37))+(5*COUNTIF(BE32,calc!$AH$47)))</f>
        <v>0</v>
      </c>
      <c r="MS32" s="49">
        <f>IF($E$8="",0,(1*COUNTIF(BE32,calc!$AH$8))+(2*COUNTIF(BE32,calc!$AH$18))+(3*COUNTIF(BE32,calc!$AH$28))+(4*COUNTIF(BE32,calc!$AH$38))+(5*COUNTIF(BE32,calc!$AH$48)))</f>
        <v>0</v>
      </c>
      <c r="MT32" s="49">
        <f>IF($E$9="",0,(1*COUNTIF(BE32,calc!$AH$9))+(2*COUNTIF(BE32,calc!$AH$19))+(3*COUNTIF(BE32,calc!$AH$29))+(4*COUNTIF(BE32,calc!$AH$39))+(5*COUNTIF(BE32,calc!$AH$49)))</f>
        <v>0</v>
      </c>
      <c r="MU32" s="49">
        <f>IF($E$10="",0,(1*COUNTIF(BE32,calc!$AH$10))+(2*COUNTIF(BE32,calc!$AH$20))+(3*COUNTIF(BE32,calc!$AH$30))+(4*COUNTIF(BE32,calc!$AH$40))+(5*COUNTIF(BE32,calc!$AH$50)))</f>
        <v>0</v>
      </c>
      <c r="MV32" s="49">
        <f>IF($E$11="",0,(1*COUNTIF(BE32,calc!$AH$11))+(2*COUNTIF(BE32,calc!$AH$21))+(3*COUNTIF(BE32,calc!$AH$31))+(4*COUNTIF(BE32,calc!$AH$41))+(5*COUNTIF(BE32,calc!$AH$51)))</f>
        <v>0</v>
      </c>
      <c r="MW32" s="49">
        <f>IF($E$12="",0,(1*COUNTIF(BE32,calc!$AH$12))+(2*COUNTIF(BE32,calc!$AH$22))+(3*COUNTIF(BE32,calc!$AH$32))+(4*COUNTIF(BE32,calc!$AH$42))+(5*COUNTIF(BE32,calc!$AH$52)))</f>
        <v>0</v>
      </c>
      <c r="MX32" s="49">
        <f>IF($E$13="",0,(1*COUNTIF(BE32,calc!$AH$13))+(2*COUNTIF(BE32,calc!$AH$23))+(3*COUNTIF(BE32,calc!$AH$33))+(4*COUNTIF(BE32,calc!$AH$43))+(5*COUNTIF(BE32,calc!$AH$53)))</f>
        <v>0</v>
      </c>
      <c r="MY32" s="1"/>
      <c r="MZ32" s="49">
        <f>IF($E$4="",0,(1*COUNTIF(BF32,calc!$AH$4))+(2*COUNTIF(BF32,calc!$AH$14))+(3*COUNTIF(BF32,calc!$AH$24))+(4*COUNTIF(BF32,calc!$AH$34))+(5*COUNTIF(BF32,calc!$AH$44)))</f>
        <v>0</v>
      </c>
      <c r="NA32" s="49">
        <f>IF($E$5="",0,(1*COUNTIF(BF32,calc!$AH$5))+(2*COUNTIF(BF32,calc!$AH$15))+(3*COUNTIF(BF32,calc!$AH$25))+(4*COUNTIF(BF32,calc!$AH$35))+(5*COUNTIF(BF32,calc!$AH$45)))</f>
        <v>0</v>
      </c>
      <c r="NB32" s="49">
        <f>IF($E$6="",0,(1*COUNTIF(BF32,calc!$AH$6))+(2*COUNTIF(BF32,calc!$AH$16))+(3*COUNTIF(BF32,calc!$AH$26))+(4*COUNTIF(BF32,calc!$AH$36))+(5*COUNTIF(BF32,calc!$AH$46)))</f>
        <v>0</v>
      </c>
      <c r="NC32" s="49">
        <f>IF($E$7="",0,(1*COUNTIF(BF32,calc!$AH$7))+(2*COUNTIF(BF32,calc!$AH$17))+(3*COUNTIF(BF32,calc!$AH$27))+(4*COUNTIF(BF32,calc!$AH$37))+(5*COUNTIF(BF32,calc!$AH$47)))</f>
        <v>0</v>
      </c>
      <c r="ND32" s="49">
        <f>IF($E$8="",0,(1*COUNTIF(BF32,calc!$AH$8))+(2*COUNTIF(BF32,calc!$AH$18))+(3*COUNTIF(BF32,calc!$AH$28))+(4*COUNTIF(BF32,calc!$AH$38))+(5*COUNTIF(BF32,calc!$AH$48)))</f>
        <v>0</v>
      </c>
      <c r="NE32" s="49">
        <f>IF($E$9="",0,(1*COUNTIF(BF32,calc!$AH$9))+(2*COUNTIF(BF32,calc!$AH$19))+(3*COUNTIF(BF32,calc!$AH$29))+(4*COUNTIF(BF32,calc!$AH$39))+(5*COUNTIF(BF32,calc!$AH$49)))</f>
        <v>0</v>
      </c>
      <c r="NF32" s="49">
        <f>IF($E$10="",0,(1*COUNTIF(BF32,calc!$AH$10))+(2*COUNTIF(BF32,calc!$AH$20))+(3*COUNTIF(BF32,calc!$AH$30))+(4*COUNTIF(BF32,calc!$AH$40))+(5*COUNTIF(BF32,calc!$AH$50)))</f>
        <v>0</v>
      </c>
      <c r="NG32" s="49">
        <f>IF($E$11="",0,(1*COUNTIF(BF32,calc!$AH$11))+(2*COUNTIF(BF32,calc!$AH$21))+(3*COUNTIF(BF32,calc!$AH$31))+(4*COUNTIF(BF32,calc!$AH$41))+(5*COUNTIF(BF32,calc!$AH$51)))</f>
        <v>0</v>
      </c>
      <c r="NH32" s="49">
        <f>IF($E$12="",0,(1*COUNTIF(BF32,calc!$AH$12))+(2*COUNTIF(BF32,calc!$AH$22))+(3*COUNTIF(BF32,calc!$AH$32))+(4*COUNTIF(BF32,calc!$AH$42))+(5*COUNTIF(BF32,calc!$AH$52)))</f>
        <v>0</v>
      </c>
      <c r="NI32" s="49">
        <f>IF($E$13="",0,(1*COUNTIF(BF32,calc!$AH$13))+(2*COUNTIF(BF32,calc!$AH$23))+(3*COUNTIF(BF32,calc!$AH$33))+(4*COUNTIF(BF32,calc!$AH$43))+(5*COUNTIF(BF32,calc!$AH$53)))</f>
        <v>0</v>
      </c>
      <c r="NJ32" s="1"/>
      <c r="NK32" s="49">
        <f>IF($E$4="",0,(1*COUNTIF(BG32,calc!$AH$4))+(2*COUNTIF(BG32,calc!$AH$14))+(3*COUNTIF(BG32,calc!$AH$24))+(4*COUNTIF(BG32,calc!$AH$34))+(5*COUNTIF(BG32,calc!$AH$44)))</f>
        <v>0</v>
      </c>
      <c r="NL32" s="49">
        <f>IF($E$5="",0,(1*COUNTIF(BG32,calc!$AH$5))+(2*COUNTIF(BG32,calc!$AH$15))+(3*COUNTIF(BG32,calc!$AH$25))+(4*COUNTIF(BG32,calc!$AH$35))+(5*COUNTIF(BG32,calc!$AH$45)))</f>
        <v>0</v>
      </c>
      <c r="NM32" s="49">
        <f>IF($E$6="",0,(1*COUNTIF(BG32,calc!$AH$6))+(2*COUNTIF(BG32,calc!$AH$16))+(3*COUNTIF(BG32,calc!$AH$26))+(4*COUNTIF(BG32,calc!$AH$36))+(5*COUNTIF(BG32,calc!$AH$46)))</f>
        <v>0</v>
      </c>
      <c r="NN32" s="49">
        <f>IF($E$7="",0,(1*COUNTIF(BG32,calc!$AH$7))+(2*COUNTIF(BG32,calc!$AH$17))+(3*COUNTIF(BG32,calc!$AH$27))+(4*COUNTIF(BG32,calc!$AH$37))+(5*COUNTIF(BG32,calc!$AH$47)))</f>
        <v>0</v>
      </c>
      <c r="NO32" s="49">
        <f>IF($E$8="",0,(1*COUNTIF(BG32,calc!$AH$8))+(2*COUNTIF(BG32,calc!$AH$18))+(3*COUNTIF(BG32,calc!$AH$28))+(4*COUNTIF(BG32,calc!$AH$38))+(5*COUNTIF(BG32,calc!$AH$48)))</f>
        <v>0</v>
      </c>
      <c r="NP32" s="49">
        <f>IF($E$9="",0,(1*COUNTIF(BG32,calc!$AH$9))+(2*COUNTIF(BG32,calc!$AH$19))+(3*COUNTIF(BG32,calc!$AH$29))+(4*COUNTIF(BG32,calc!$AH$39))+(5*COUNTIF(BG32,calc!$AH$49)))</f>
        <v>0</v>
      </c>
      <c r="NQ32" s="49">
        <f>IF($E$10="",0,(1*COUNTIF(BG32,calc!$AH$10))+(2*COUNTIF(BG32,calc!$AH$20))+(3*COUNTIF(BG32,calc!$AH$30))+(4*COUNTIF(BG32,calc!$AH$40))+(5*COUNTIF(BG32,calc!$AH$50)))</f>
        <v>0</v>
      </c>
      <c r="NR32" s="49">
        <f>IF($E$11="",0,(1*COUNTIF(BG32,calc!$AH$11))+(2*COUNTIF(BG32,calc!$AH$21))+(3*COUNTIF(BG32,calc!$AH$31))+(4*COUNTIF(BG32,calc!$AH$41))+(5*COUNTIF(BG32,calc!$AH$51)))</f>
        <v>0</v>
      </c>
      <c r="NS32" s="49">
        <f>IF($E$12="",0,(1*COUNTIF(BG32,calc!$AH$12))+(2*COUNTIF(BG32,calc!$AH$22))+(3*COUNTIF(BG32,calc!$AH$32))+(4*COUNTIF(BG32,calc!$AH$42))+(5*COUNTIF(BG32,calc!$AH$52)))</f>
        <v>0</v>
      </c>
      <c r="NT32" s="49">
        <f>IF($E$13="",0,(1*COUNTIF(BG32,calc!$AH$13))+(2*COUNTIF(BG32,calc!$AH$23))+(3*COUNTIF(BG32,calc!$AH$33))+(4*COUNTIF(BG32,calc!$AH$43))+(5*COUNTIF(BG32,calc!$AH$53)))</f>
        <v>0</v>
      </c>
      <c r="NU32" s="1"/>
      <c r="NV32" s="49">
        <f>IF($E$4="",0,(1*COUNTIF(BH32,calc!$AH$4))+(2*COUNTIF(BH32,calc!$AH$14))+(3*COUNTIF(BH32,calc!$AH$24))+(4*COUNTIF(BH32,calc!$AH$34))+(5*COUNTIF(BH32,calc!$AH$44)))</f>
        <v>0</v>
      </c>
      <c r="NW32" s="49">
        <f>IF($E$5="",0,(1*COUNTIF(BH32,calc!$AH$5))+(2*COUNTIF(BH32,calc!$AH$15))+(3*COUNTIF(BH32,calc!$AH$25))+(4*COUNTIF(BH32,calc!$AH$35))+(5*COUNTIF(BH32,calc!$AH$45)))</f>
        <v>0</v>
      </c>
      <c r="NX32" s="49">
        <f>IF($E$6="",0,(1*COUNTIF(BH32,calc!$AH$6))+(2*COUNTIF(BH32,calc!$AH$16))+(3*COUNTIF(BH32,calc!$AH$26))+(4*COUNTIF(BH32,calc!$AH$36))+(5*COUNTIF(BH32,calc!$AH$46)))</f>
        <v>0</v>
      </c>
      <c r="NY32" s="49">
        <f>IF($E$7="",0,(1*COUNTIF(BH32,calc!$AH$7))+(2*COUNTIF(BH32,calc!$AH$17))+(3*COUNTIF(BH32,calc!$AH$27))+(4*COUNTIF(BH32,calc!$AH$37))+(5*COUNTIF(BH32,calc!$AH$47)))</f>
        <v>0</v>
      </c>
      <c r="NZ32" s="49">
        <f>IF($E$8="",0,(1*COUNTIF(BH32,calc!$AH$8))+(2*COUNTIF(BH32,calc!$AH$18))+(3*COUNTIF(BH32,calc!$AH$28))+(4*COUNTIF(BH32,calc!$AH$38))+(5*COUNTIF(BH32,calc!$AH$48)))</f>
        <v>0</v>
      </c>
      <c r="OA32" s="49">
        <f>IF($E$9="",0,(1*COUNTIF(BH32,calc!$AH$9))+(2*COUNTIF(BH32,calc!$AH$19))+(3*COUNTIF(BH32,calc!$AH$29))+(4*COUNTIF(BH32,calc!$AH$39))+(5*COUNTIF(BH32,calc!$AH$49)))</f>
        <v>0</v>
      </c>
      <c r="OB32" s="49">
        <f>IF($E$10="",0,(1*COUNTIF(BH32,calc!$AH$10))+(2*COUNTIF(BH32,calc!$AH$20))+(3*COUNTIF(BH32,calc!$AH$30))+(4*COUNTIF(BH32,calc!$AH$40))+(5*COUNTIF(BH32,calc!$AH$50)))</f>
        <v>0</v>
      </c>
      <c r="OC32" s="49">
        <f>IF($E$11="",0,(1*COUNTIF(BH32,calc!$AH$11))+(2*COUNTIF(BH32,calc!$AH$21))+(3*COUNTIF(BH32,calc!$AH$31))+(4*COUNTIF(BH32,calc!$AH$41))+(5*COUNTIF(BH32,calc!$AH$51)))</f>
        <v>0</v>
      </c>
      <c r="OD32" s="49">
        <f>IF($E$12="",0,(1*COUNTIF(BH32,calc!$AH$12))+(2*COUNTIF(BH32,calc!$AH$22))+(3*COUNTIF(BH32,calc!$AH$32))+(4*COUNTIF(BH32,calc!$AH$42))+(5*COUNTIF(BH32,calc!$AH$52)))</f>
        <v>0</v>
      </c>
      <c r="OE32" s="49">
        <f>IF($E$13="",0,(1*COUNTIF(BH32,calc!$AH$13))+(2*COUNTIF(BH32,calc!$AH$23))+(3*COUNTIF(BH32,calc!$AH$33))+(4*COUNTIF(BH32,calc!$AH$43))+(5*COUNTIF(BH32,calc!$AH$53)))</f>
        <v>0</v>
      </c>
      <c r="OF32" s="1"/>
      <c r="OG32" s="49">
        <f>IF($E$4="",0,(1*COUNTIF(BI32,calc!$AH$4))+(2*COUNTIF(BI32,calc!$AH$14))+(3*COUNTIF(BI32,calc!$AH$24))+(4*COUNTIF(BI32,calc!$AH$34))+(5*COUNTIF(BI32,calc!$AH$44)))</f>
        <v>0</v>
      </c>
      <c r="OH32" s="49">
        <f>IF($E$5="",0,(1*COUNTIF(BI32,calc!$AH$5))+(2*COUNTIF(BI32,calc!$AH$15))+(3*COUNTIF(BI32,calc!$AH$25))+(4*COUNTIF(BI32,calc!$AH$35))+(5*COUNTIF(BI32,calc!$AH$45)))</f>
        <v>0</v>
      </c>
      <c r="OI32" s="49">
        <f>IF($E$6="",0,(1*COUNTIF(BI32,calc!$AH$6))+(2*COUNTIF(BI32,calc!$AH$16))+(3*COUNTIF(BI32,calc!$AH$26))+(4*COUNTIF(BI32,calc!$AH$36))+(5*COUNTIF(BI32,calc!$AH$46)))</f>
        <v>0</v>
      </c>
      <c r="OJ32" s="49">
        <f>IF($E$7="",0,(1*COUNTIF(BI32,calc!$AH$7))+(2*COUNTIF(BI32,calc!$AH$17))+(3*COUNTIF(BI32,calc!$AH$27))+(4*COUNTIF(BI32,calc!$AH$37))+(5*COUNTIF(BI32,calc!$AH$47)))</f>
        <v>0</v>
      </c>
      <c r="OK32" s="49">
        <f>IF($E$8="",0,(1*COUNTIF(BI32,calc!$AH$8))+(2*COUNTIF(BI32,calc!$AH$18))+(3*COUNTIF(BI32,calc!$AH$28))+(4*COUNTIF(BI32,calc!$AH$38))+(5*COUNTIF(BI32,calc!$AH$48)))</f>
        <v>0</v>
      </c>
      <c r="OL32" s="49">
        <f>IF($E$9="",0,(1*COUNTIF(BI32,calc!$AH$9))+(2*COUNTIF(BI32,calc!$AH$19))+(3*COUNTIF(BI32,calc!$AH$29))+(4*COUNTIF(BI32,calc!$AH$39))+(5*COUNTIF(BI32,calc!$AH$49)))</f>
        <v>0</v>
      </c>
      <c r="OM32" s="49">
        <f>IF($E$10="",0,(1*COUNTIF(BI32,calc!$AH$10))+(2*COUNTIF(BI32,calc!$AH$20))+(3*COUNTIF(BI32,calc!$AH$30))+(4*COUNTIF(BI32,calc!$AH$40))+(5*COUNTIF(BI32,calc!$AH$50)))</f>
        <v>0</v>
      </c>
      <c r="ON32" s="49">
        <f>IF($E$11="",0,(1*COUNTIF(BI32,calc!$AH$11))+(2*COUNTIF(BI32,calc!$AH$21))+(3*COUNTIF(BI32,calc!$AH$31))+(4*COUNTIF(BI32,calc!$AH$41))+(5*COUNTIF(BI32,calc!$AH$51)))</f>
        <v>0</v>
      </c>
      <c r="OO32" s="49">
        <f>IF($E$12="",0,(1*COUNTIF(BI32,calc!$AH$12))+(2*COUNTIF(BI32,calc!$AH$22))+(3*COUNTIF(BI32,calc!$AH$32))+(4*COUNTIF(BI32,calc!$AH$42))+(5*COUNTIF(BI32,calc!$AH$52)))</f>
        <v>0</v>
      </c>
      <c r="OP32" s="49">
        <f>IF($E$13="",0,(1*COUNTIF(BI32,calc!$AH$13))+(2*COUNTIF(BI32,calc!$AH$23))+(3*COUNTIF(BI32,calc!$AH$33))+(4*COUNTIF(BI32,calc!$AH$43))+(5*COUNTIF(BI32,calc!$AH$53)))</f>
        <v>0</v>
      </c>
      <c r="OQ32" s="1"/>
      <c r="OR32" s="49">
        <f>IF($E$4="",0,(1*COUNTIF(BJ32,calc!$AH$4))+(2*COUNTIF(BJ32,calc!$AH$14))+(3*COUNTIF(BJ32,calc!$AH$24))+(4*COUNTIF(BJ32,calc!$AH$34))+(5*COUNTIF(BJ32,calc!$AH$44)))</f>
        <v>0</v>
      </c>
      <c r="OS32" s="49">
        <f>IF($E$5="",0,(1*COUNTIF(BJ32,calc!$AH$5))+(2*COUNTIF(BJ32,calc!$AH$15))+(3*COUNTIF(BJ32,calc!$AH$25))+(4*COUNTIF(BJ32,calc!$AH$35))+(5*COUNTIF(BJ32,calc!$AH$45)))</f>
        <v>0</v>
      </c>
      <c r="OT32" s="49">
        <f>IF($E$6="",0,(1*COUNTIF(BJ32,calc!$AH$6))+(2*COUNTIF(BJ32,calc!$AH$16))+(3*COUNTIF(BJ32,calc!$AH$26))+(4*COUNTIF(BJ32,calc!$AH$36))+(5*COUNTIF(BJ32,calc!$AH$46)))</f>
        <v>0</v>
      </c>
      <c r="OU32" s="49">
        <f>IF($E$7="",0,(1*COUNTIF(BJ32,calc!$AH$7))+(2*COUNTIF(BJ32,calc!$AH$17))+(3*COUNTIF(BJ32,calc!$AH$27))+(4*COUNTIF(BJ32,calc!$AH$37))+(5*COUNTIF(BJ32,calc!$AH$47)))</f>
        <v>0</v>
      </c>
      <c r="OV32" s="49">
        <f>IF($E$8="",0,(1*COUNTIF(BJ32,calc!$AH$8))+(2*COUNTIF(BJ32,calc!$AH$18))+(3*COUNTIF(BJ32,calc!$AH$28))+(4*COUNTIF(BJ32,calc!$AH$38))+(5*COUNTIF(BJ32,calc!$AH$48)))</f>
        <v>0</v>
      </c>
      <c r="OW32" s="49">
        <f>IF($E$9="",0,(1*COUNTIF(BJ32,calc!$AH$9))+(2*COUNTIF(BJ32,calc!$AH$19))+(3*COUNTIF(BJ32,calc!$AH$29))+(4*COUNTIF(BJ32,calc!$AH$39))+(5*COUNTIF(BJ32,calc!$AH$49)))</f>
        <v>0</v>
      </c>
      <c r="OX32" s="49">
        <f>IF($E$10="",0,(1*COUNTIF(BJ32,calc!$AH$10))+(2*COUNTIF(BJ32,calc!$AH$20))+(3*COUNTIF(BJ32,calc!$AH$30))+(4*COUNTIF(BJ32,calc!$AH$40))+(5*COUNTIF(BJ32,calc!$AH$50)))</f>
        <v>0</v>
      </c>
      <c r="OY32" s="49">
        <f>IF($E$11="",0,(1*COUNTIF(BJ32,calc!$AH$11))+(2*COUNTIF(BJ32,calc!$AH$21))+(3*COUNTIF(BJ32,calc!$AH$31))+(4*COUNTIF(BJ32,calc!$AH$41))+(5*COUNTIF(BJ32,calc!$AH$51)))</f>
        <v>0</v>
      </c>
      <c r="OZ32" s="49">
        <f>IF($E$12="",0,(1*COUNTIF(BJ32,calc!$AH$12))+(2*COUNTIF(BJ32,calc!$AH$22))+(3*COUNTIF(BJ32,calc!$AH$32))+(4*COUNTIF(BJ32,calc!$AH$42))+(5*COUNTIF(BJ32,calc!$AH$52)))</f>
        <v>0</v>
      </c>
      <c r="PA32" s="49">
        <f>IF($E$13="",0,(1*COUNTIF(BJ32,calc!$AH$13))+(2*COUNTIF(BJ32,calc!$AH$23))+(3*COUNTIF(BJ32,calc!$AH$33))+(4*COUNTIF(BJ32,calc!$AH$43))+(5*COUNTIF(BJ32,calc!$AH$53)))</f>
        <v>0</v>
      </c>
      <c r="PB32" s="1"/>
      <c r="PC32" s="1"/>
      <c r="PD32" s="165"/>
      <c r="PE32" s="165"/>
      <c r="PF32" s="165"/>
      <c r="PG32" s="165"/>
      <c r="PH32" s="165"/>
      <c r="PI32" s="165"/>
      <c r="PJ32" s="165"/>
    </row>
    <row r="33" spans="1:426" ht="10.5" customHeight="1" x14ac:dyDescent="0.2">
      <c r="A33" s="281"/>
      <c r="B33" s="202"/>
      <c r="C33" s="121"/>
      <c r="D33" s="199"/>
      <c r="E33" s="235" t="str">
        <f>LEFT('BNT 3 fix'!$D33,2)</f>
        <v/>
      </c>
      <c r="F33" s="236" t="str">
        <f t="shared" si="4"/>
        <v/>
      </c>
      <c r="G33" s="280"/>
      <c r="H33" s="237">
        <f>IF(C33="",0,SUMIF(time_slot_1,D33,calc!$O$5:$O$10))</f>
        <v>0</v>
      </c>
      <c r="I33" s="238">
        <f>SUM('BNT 3 fix'!$V33:$AE33)</f>
        <v>0</v>
      </c>
      <c r="J33" s="239">
        <f t="shared" si="5"/>
        <v>0</v>
      </c>
      <c r="K33" s="293">
        <f t="shared" ca="1" si="3"/>
        <v>0</v>
      </c>
      <c r="L33" s="294">
        <f>IF($AM$4=calc!$L$22,0,IF($E$4="",0,(IF(OR($E$4=calc!$E$24,$E$4=calc!$E$25,$E$4=calc!$E$26),(K33*$AF$4)/2,K33*$AF$4))))*(1+BK33)</f>
        <v>0</v>
      </c>
      <c r="M33" s="294">
        <f>IF(AM19=calc!$L$22,0,IF($E$5="",0,(IF(OR($E$5=calc!$E$24,$E$5=calc!$E$25,$E$5=calc!$E$26),($K33*$AF$5)/2,$K33*$AF$5))))*(1+BK33)</f>
        <v>0</v>
      </c>
      <c r="N33" s="294">
        <f>IF(AM20=calc!$L$22,0,IF($E$6="",0,(IF(OR($E$6=calc!$E$24,$E$6=calc!$E$25,$E$6=calc!$E$26),($K33*$AF$6)/2,$K33*$AF$6))))*(1+BK33)</f>
        <v>0</v>
      </c>
      <c r="O33" s="294">
        <f>IF(AM21=calc!$L$22,0,IF($E$7="",0,(IF(OR($E$7=calc!$E$24,$E$7=calc!$E$25,$E$7=calc!$E$26),($K33*$AF$7)/2,$K33*$AF$7))))*(1+BK33)</f>
        <v>0</v>
      </c>
      <c r="P33" s="294">
        <f>IF(AM22=calc!$L$22,0,IF($E$8="",0,(IF(OR($E$8=calc!$E$24,$E$8=calc!$E$25,$E$8=calc!$E$26),($K33*$AF$8)/2,$K33*$AF$8))))*(1+BK33)</f>
        <v>0</v>
      </c>
      <c r="Q33" s="294">
        <f>IF(AM23=calc!$L$22,0,IF($E$9="",0,(IF(OR($E$9=calc!$E$24,$E$9=calc!$E$25,$E$9=calc!$E$26),($K33*$AF$9)/2,$K33*$AF$9))))*(1+BK33)</f>
        <v>0</v>
      </c>
      <c r="R33" s="294">
        <f>IF(AM24=calc!$L$22,0,IF($E$10="",0,(IF(OR($E$10=calc!$E$24,$E$10=calc!$E$25,$E$10=calc!$E$26),($K33*$AF$10)/2,$K33*$AF$10))))*(1+BK33)</f>
        <v>0</v>
      </c>
      <c r="S33" s="294">
        <f>IF(AM25=calc!$L$22,0,IF($E$11="",0,(IF(OR($E$11=calc!$E$24,$E$11=calc!$E$25,$E$11=calc!$E$26),($K33*$AF$11)/2,$K33*$AF$11))))*(1+BK33)</f>
        <v>0</v>
      </c>
      <c r="T33" s="294">
        <f>IF(AM26=calc!$L$22,0,IF($E$12="",0,(IF(OR($E$12=calc!$E$24,$E$12=calc!$E$25,$E$12=calc!$E$26),($K33*$AF$12)/2,$K33*$AF$12))))*(1+BK33)</f>
        <v>0</v>
      </c>
      <c r="U33" s="294">
        <f>IF(AM27=calc!$L$22,0,IF($E$13="",0,(IF(OR($E$13=calc!$E$24,$E$13=calc!$E$25,$E$13=calc!$E$26),($K33*$AF$13)/2,$K33*$AF$13))))*(1+BK33)</f>
        <v>0</v>
      </c>
      <c r="V33" s="293">
        <f>(1*(IF($E$4="",0,(IF(OR($E$4=calc!$E$24,$E$4=calc!$E$25,$E$4=calc!$E$26),COUNTIF(AF33:BJ33,calc!$AH$4)*2,COUNTIF(AF33:BJ33,calc!$AH$4))))+(2*(IF(OR($E$4=calc!$E$24,$E$4=calc!$E$25,$E$4=calc!$E$26),COUNTIF(AF33:BJ33,calc!$AH$14)*2,COUNTIF(AF33:BJ33,calc!$AH$14))))+(3*(IF(OR($E$4=calc!$E$24,$E$4=calc!$E$25,$E$4=calc!$E$26),COUNTIF(AF33:BJ33,calc!$AH$24)*2,COUNTIF(AF33:BJ33,calc!$AH$24))))+(4*(IF(OR($E$4=calc!$E$24,$E$4=calc!$E$25,$E$4=calc!$E$26),COUNTIF(AF33:BJ33,calc!$AH$34)*2,COUNTIF(AF33:BJ33,calc!$AH$34))))+(5*(IF(OR($E$4=calc!$E$24,$E$4=calc!$E$25,$E$4=calc!$E$26),COUNTIF(AF33:BJ33,calc!$AH$44)*2,COUNTIF(AF33:BJ33,calc!$AH$44))))))</f>
        <v>0</v>
      </c>
      <c r="W33" s="293">
        <f>(1*(IF($E$5="",0,(IF(OR($E$5=calc!$E$24,$E$5=calc!$E$25,$E$5=calc!$E$26),COUNTIF(AF33:BJ33,calc!$AH$5)*2,COUNTIF(AF33:BJ33,calc!$AH$5))))+(2*(IF(OR($E$5=calc!$E$24,$E$5=calc!$E$25,$E$5=calc!$E$26),COUNTIF(AF33:BJ33,calc!$AH$15)*2,COUNTIF(AF33:BJ33,calc!$AH$15))))+(3*(IF(OR($E$5=calc!$E$24,$E$5=calc!$E$25,$E$5=calc!$E$26),COUNTIF(AF33:BJ33,calc!$AH$25)*2,COUNTIF(AF33:BJ33,calc!$AH$25))))+(4*(IF(OR($E$5=calc!$E$24,$E$5=calc!$E$25,$E$5=calc!$E$26),COUNTIF(AF33:BJ33,calc!$AH$35)*2,COUNTIF(AF33:BJ33,calc!$AH$35))))+(5*(IF(OR($E$5=calc!$E$24,$E$5=calc!$E$25,$E$5=calc!$E$26),COUNTIF(AF33:BJ33,calc!$AH$45)*2,COUNTIF(AF33:BJ33,calc!$AH$45))))))</f>
        <v>0</v>
      </c>
      <c r="X33" s="293">
        <f>(1*(IF($E$6="",0,(IF(OR($E$6=calc!$E$24,$E$6=calc!$E$25,$E$6=calc!$E$26),COUNTIF(AF33:BJ33,calc!$AH$6)*2,COUNTIF(AF33:BJ33,calc!$AH$6))))+(2*(IF(OR($E$6=calc!$E$24,$E$6=calc!$E$25,$E$6=calc!$E$26),COUNTIF(AF33:BJ33,calc!$AH$16)*2,COUNTIF(AF33:BJ33,calc!$AH$16))))+(3*(IF(OR($E$6=calc!$E$24,$E$6=calc!$E$25,$E$6=calc!$E$26),COUNTIF(AF33:BJ33,calc!$AH$26)*2,COUNTIF(AF33:BJ33,calc!$AH$26))))+(4*(IF(OR($E$6=calc!$E$24,$E$6=calc!$E$25,$E$6=calc!$E$26),COUNTIF(AF33:BJ33,calc!$AH$36)*2,COUNTIF(AF33:BJ33,calc!$AH$36))))+(5*(IF(OR($E$6=calc!$E$24,$E$6=calc!$E$25,$E$6=calc!$E$26),COUNTIF(AF33:BJ33,calc!$AH$46)*2,COUNTIF(AF33:BJ33,calc!$AH$46))))))</f>
        <v>0</v>
      </c>
      <c r="Y33" s="293">
        <f>(1*(IF($E$7="",0,(IF(OR($E$7=calc!$E$24,$E$7=calc!$E$25,$E$7=calc!$E$26),COUNTIF(AF33:BJ33,calc!$AH$7)*2,COUNTIF(AF33:BJ33,calc!$AH$7))))+(2*(IF(OR($E$7=calc!$E$24,$E$7=calc!$E$25,$E$7=calc!$E$26),COUNTIF(AF33:BJ33,calc!$AH$17)*2,COUNTIF(AF33:BJ33,calc!$AH$17))))+(3*(IF(OR($E$7=calc!$E$24,$E$7=calc!$E$25,$E$7=calc!$E$26),COUNTIF(AF33:BJ33,calc!$AH$27)*2,COUNTIF(AF33:BJ33,calc!$AH$27))))+(4*(IF(OR($E$7=calc!$E$24,$E$7=calc!$E$25,$E$7=calc!$E$26),COUNTIF(AF33:BJ33,calc!$AH$37)*2,COUNTIF(AF33:BJ33,calc!$AH$37))))+(5*(IF(OR($E$7=calc!$E$24,$E$7=calc!$E$25,$E$7=calc!$E$26),COUNTIF(AF33:BJ33,calc!$AH$47)*2,COUNTIF(AF33:BJ33,calc!$AH$47))))))</f>
        <v>0</v>
      </c>
      <c r="Z33" s="293">
        <f>(1*(IF($E$8="",0,(IF(OR($E$8=calc!$E$24,$E$8=calc!$E$25,$E$8=calc!$E$26),COUNTIF(AF33:BJ33,calc!$AH$8)*2,COUNTIF(AF33:BJ33,calc!$AH$8))))+(2*(IF(OR($E$8=calc!$E$24,$E$8=calc!$E$25,$E$8=calc!$E$26),COUNTIF(AF33:BJ33,calc!$AH$18)*2,COUNTIF(AF33:BJ33,calc!$AH$18))))+(3*(IF(OR($E$8=calc!$E$24,$E$8=calc!$E$25,$E$8=calc!$E$26),COUNTIF(AF33:BJ33,calc!$AH$28)*2,COUNTIF(AF33:BJ33,calc!$AH$28))))+(4*(IF(OR($E$8=calc!$E$24,$E$8=calc!$E$25,$E$8=calc!$E$26),COUNTIF(AF33:BJ33,calc!$AH$38)*2,COUNTIF(AF33:BJ33,calc!$AH$38))))+(5*(IF(OR($E$8=calc!$E$24,$E$8=calc!$E$25,$E$8=calc!$E$26),COUNTIF(AF33:BJ33,calc!$AH$48)*2,COUNTIF(AF33:BJ33,calc!$AH$48))))))</f>
        <v>0</v>
      </c>
      <c r="AA33" s="293">
        <f>(1*(IF($E$9="",0,(IF(OR($E$9=calc!$E$24,$E$9=calc!$E$25,$E$9=calc!$E$26),COUNTIF(AF33:BJ33,calc!$AH$9)*2,COUNTIF(AF33:BJ33,calc!$AH$9))))+(2*(IF(OR($E$9=calc!$E$24,$E$9=calc!$E$25,$E$9=calc!$E$26),COUNTIF(AF33:BJ33,calc!$AH$19)*2,COUNTIF(AF33:BJ33,calc!$AH$19))))+(3*(IF(OR($E$9=calc!$E$24,$E$9=calc!$E$25,$E$9=calc!$E$26),COUNTIF(AF33:BJ33,calc!$AH$29)*2,COUNTIF(AF33:BJ33,calc!$AH$29))))+(4*(IF(OR($E$9=calc!$E$24,$E$9=calc!$E$25,$E$9=calc!$E$26),COUNTIF(AF33:BJ33,calc!$AH$39)*2,COUNTIF(AF33:BJ33,calc!$AH$39))))+(5*(IF(OR($E$9=calc!$E$24,$E$9=calc!$E$25,$E$9=calc!$E$26),COUNTIF(AF33:BJ33,calc!$AH$49)*2,COUNTIF(AF33:BJ33,calc!$AH$49))))))</f>
        <v>0</v>
      </c>
      <c r="AB33" s="295">
        <f>(1*(IF($E$10="",0,(IF(OR($E$10=calc!$E$24,$E$10=calc!$E$25,$E$10=calc!$E$26),COUNTIF(AF33:BJ33,calc!$AH$10)*2,COUNTIF(AF33:BJ33,calc!$AH$10))))+(2*(IF(OR($E$10=calc!$E$24,$E$10=calc!$E$25,$E$10=calc!$E$26),COUNTIF(AF33:BJ33,calc!$AH$20)*2,COUNTIF(AF33:BJ33,calc!$AH$20))))+(3*(IF(OR($E$10=calc!$E$24,$E$10=calc!$E$25,$E$10=calc!$E$26),COUNTIF(AF33:BJ33,calc!$AH$30)*2,COUNTIF(AF33:BJ33,calc!$AH$30))))+(4*(IF(OR($E$10=calc!$E$24,$E$10=calc!$E$25,$E$10=calc!$E$26),COUNTIF(AF33:BJ33,calc!$AH$40)*2,COUNTIF(AF33:BJ33,calc!$AH$40))))+(5*(IF(OR($E$10=calc!$E$24,$E$10=calc!$E$25,$E$10=calc!$E$26),COUNTIF(AF33:BJ33,calc!$AH$50)*2,COUNTIF(AF33:BJ33,calc!$AH$50))))))</f>
        <v>0</v>
      </c>
      <c r="AC33" s="295">
        <f>(1*(IF($E$11="",0,(IF(OR($E$11=calc!$E$24,$E$11=calc!$E$25,$E$11=calc!$E$26),COUNTIF(AF33:BJ33,calc!$AH$11)*2,COUNTIF(AF33:BJ33,calc!$AH$11))))+(2*(IF(OR($E$11=calc!$E$24,$E$11=calc!$E$25,$E$11=calc!$E$26),COUNTIF(AF33:BJ33,calc!$AH$21)*2,COUNTIF(AF33:BJ33,calc!$AH$21))))+(3*(IF(OR($E$11=calc!$E$24,$E$11=calc!$E$25,$E$11=calc!$E$26),COUNTIF(AF33:BJ33,calc!$AH$31)*2,COUNTIF(AF33:BJ33,calc!$AH$31))))+(4*(IF(OR($E$11=calc!$E$24,$E$11=calc!$E$25,$E$11=calc!$E$26),COUNTIF(AF33:BJ33,calc!$AH$41)*2,COUNTIF(AF33:BJ33,calc!$AH$41))))+(5*(IF(OR($E$11=calc!$E$24,$E$11=calc!$E$25,$E$11=calc!$E$26),COUNTIF(AF33:BJ33,calc!$AH$51)*2,COUNTIF(AF33:BJ33,calc!$AH$51))))))</f>
        <v>0</v>
      </c>
      <c r="AD33" s="295">
        <f>(1*(IF($E$12="",0,(IF(OR($E$12=calc!$E$24,$E$12=calc!$E$25,$E$12=calc!$E$26),COUNTIF(AF33:BJ33,calc!$AH$12)*2,COUNTIF(AF33:BJ33,calc!$AH$12))))+(2*(IF(OR($E$12=calc!$E$24,$E$12=calc!$E$25,$E$12=calc!$E$26),COUNTIF(AF33:BJ33,calc!$AH$22)*2,COUNTIF(AF33:BJ33,calc!$AH$22))))+(3*(IF(OR($E$12=calc!$E$24,$E$12=calc!$E$25,$E$12=calc!$E$26),COUNTIF(AF33:BJ33,calc!$AH$32)*2,COUNTIF(AF33:BJ33,calc!$AH$32))))+(4*(IF(OR($E$12=calc!$E$24,$E$12=calc!$E$25,$E$12=calc!$E$26),COUNTIF(AF33:BJ33,calc!$AH$42)*2,COUNTIF(AF33:BJ33,calc!$AH$42))))+(5*(IF(OR($E$12=calc!$E$24,$E$12=calc!$E$25,$E$12=calc!$E$26),COUNTIF(AF33:BJ33,calc!$AH$52)*2,COUNTIF(AF33:BJ33,calc!$AH$52))))))</f>
        <v>0</v>
      </c>
      <c r="AE33" s="295">
        <f>(1*(IF($E$13="",0,(IF(OR($E$13=calc!$E$24,$E$13=calc!$E$25,$E$13=calc!$E$26),COUNTIF(AF33:BJ33,calc!$AH$13)*2,COUNTIF(AF33:BJ33,calc!$AH$13))))+(2*(IF(OR($E$13=calc!$E$24,$E$13=calc!$E$25,$E$13=calc!$E$26),COUNTIF(AF33:BJ33,calc!$AH$23)*2,COUNTIF(AF33:BJ33,calc!$AH$23))))+(3*(IF(OR($E$13=calc!$E$24,$E$13=calc!$E$25,$E$13=calc!$E$26),COUNTIF(AF33:BJ33,calc!$AH$33)*2,COUNTIF(AF33:BJ33,calc!$AH$33))))+(4*(IF(OR($E$13=calc!$E$24,$E$13=calc!$E$25,$E$13=calc!$E$26),COUNTIF(AF33:BJ33,calc!$AH$43)*2,COUNTIF(AF33:BJ33,calc!$AH$43))))+(5*(IF(OR($E$13=calc!$E$24,$E$13=calc!$E$25,$E$13=calc!$E$26),COUNTIF(AF33:BJ33,calc!$AH$53)*2,COUNTIF(AF33:BJ33,calc!$AH$53))))))</f>
        <v>0</v>
      </c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124"/>
      <c r="BL33" s="96">
        <f t="shared" si="6"/>
        <v>0</v>
      </c>
      <c r="BM33" s="164"/>
      <c r="BN33" s="49">
        <f>IF($E$4="",0,IF($AM$4=calc!$L$22,0,(1*(IF(OR($E$4=calc!$E$24,$E$4=calc!$E$25,$E$4=calc!$E$26),COUNTIF(AF33:BJ33,calc!$AH$4)*2,COUNTIF(AF33:BJ33,calc!$AH$4))))+(2*(IF(OR($E$4=calc!$E$24,$E$4=calc!$E$23,$E$4=calc!$E$26),COUNTIF(AF33:BJ33,calc!$AH$14)*2,COUNTIF(AF33:BJ33,calc!$AH$14))))+(3*(IF(OR($E$4=calc!$E$24,$E$4=calc!$E$25,$E$4=calc!$E$26),COUNTIF(AF33:BJ33,calc!$AH$24)*2,COUNTIF(AF33:BJ33,calc!$AH$24))))+(4*(IF(OR($E$4=calc!$E$24,$E$4=calc!$E$25,$E$4=calc!$E$26),COUNTIF(AF33:BJ33,calc!$AH$34)*2,COUNTIF(AF33:BJ33,calc!$AH$34))))+(5*(IF(OR($E$4=calc!$E$24,$E$4=calc!$E$25,$E$4=calc!$E$26),COUNTIF(AF33:BJ33,calc!$AH$44)*2,COUNTIF(AF33:BJ33,calc!$AH$44))))))</f>
        <v>0</v>
      </c>
      <c r="BO33" s="49">
        <f>IF($E$5="",0,IF($AM$5=calc!$L$22,0,(1*(IF(OR($E$5=calc!$E$24,$E$5=calc!$E$25,$E$5=calc!$E$26),COUNTIF(AF33:BJ33,calc!$AH$5)*2,COUNTIF(AF33:BJ33,calc!$AH$5))))+(2*(IF(OR($E$5=calc!$E$24,$E$5=calc!$E$23,$E$5=calc!$E$26),COUNTIF(AF33:BJ33,calc!$AH$15)*2,COUNTIF(AF33:BJ33,calc!$AH$15))))+(3*(IF(OR($E$5=calc!$E$24,$E$5=calc!$E$25,$E$5=calc!$E$26),COUNTIF(AF33:BJ33,calc!$AH$25)*2,COUNTIF(AF33:BJ33,calc!$AH$25))))+(4*(IF(OR($E$5=calc!$E$24,$E$5=calc!$E$25,$E$5=calc!$E$26),COUNTIF(AF33:BJ33,calc!$AH$35)*2,COUNTIF(AF33:BJ33,calc!$AH$35))))+(5*(IF(OR($E$5=calc!$E$24,$E$5=calc!$E$25,$E$5=calc!$E$26),COUNTIF(AF33:BJ33,calc!$AH$45)*2,COUNTIF(AF33:BJ33,calc!$AH$45))))))</f>
        <v>0</v>
      </c>
      <c r="BP33" s="49">
        <f>IF($E$6="",0,IF($AM$6=calc!$L$22,0,(1*(IF(OR($E$6=calc!$E$24,$E$6=calc!$E$25,$E$6=calc!$E$26),COUNTIF(AF33:BJ33,calc!$AH$6)*2,COUNTIF(AF33:BJ33,calc!$AH$6))))+(2*(IF(OR($E$6=calc!$E$24,$E$6=calc!$E$23,$E$6=calc!$E$26),COUNTIF(AF33:BJ33,calc!$AH$16)*2,COUNTIF(AF33:BJ33,calc!$AH$16))))+(3*(IF(OR($E$6=calc!$E$24,$E$6=calc!$E$25,$E$6=calc!$E$26),COUNTIF(AF33:BJ33,calc!$AH$26)*2,COUNTIF(AF33:BJ33,calc!$AH$26))))+(4*(IF(OR($E$6=calc!$E$24,$E$6=calc!$E$25,$E$6=calc!$E$26),COUNTIF(AF33:BJ33,calc!$AH$36)*2,COUNTIF(AF33:BJ33,calc!$AH$36))))+(5*(IF(OR($E$6=calc!$E$24,$E$6=calc!$E$25,$E$6=calc!$E$26),COUNTIF(AF33:BJ33,calc!$AH$46)*2,COUNTIF(AF33:BJ33,calc!$AH$46))))))</f>
        <v>0</v>
      </c>
      <c r="BQ33" s="49">
        <f>IF($E$7="",0,IF($AM$7=calc!$L$22,0,(1*(IF(OR($E$7=calc!$E$24,$E$7=calc!$E$25,$E$7=calc!$E$26),COUNTIF(AF33:BJ33,calc!$AH$7)*2,COUNTIF(AF33:BJ33,calc!$AH$7))))+(2*(IF(OR($E$7=calc!$E$24,$E$7=calc!$E$23,$E$7=calc!$E$26),COUNTIF(AF33:BJ33,calc!$AH$17)*2,COUNTIF(AF33:BJ33,calc!$AH$17))))+(3*(IF(OR($E$7=calc!$E$24,$E$7=calc!$E$25,$E$7=calc!$E$26),COUNTIF(AF33:BJ33,calc!$AH$27)*2,COUNTIF(AF33:BJ33,calc!$AH$27))))+(4*(IF(OR($E$7=calc!$E$24,$E$7=calc!$E$25,$E$7=calc!$E$26),COUNTIF(AF33:BJ33,calc!$AH$37)*2,COUNTIF(AF33:BJ33,calc!$AH$37))))+(5*(IF(OR($E$7=calc!$E$24,$E$7=calc!$E$25,$E$7=calc!$E$26),COUNTIF(AF33:BJ33,calc!$AH$47)*2,COUNTIF(AF33:BJ33,calc!$AH$47))))))</f>
        <v>0</v>
      </c>
      <c r="BR33" s="49">
        <f>IF($E$8="",0,IF($AM$8=calc!$L$22,0,(1*(IF(OR($E$8=calc!$E$24,$E$8=calc!$E$25,$E$8=calc!$E$26),COUNTIF(AF33:BJ33,calc!$AB$8)*2,COUNTIF(AF33:BJ33,calc!$AH$8))))+(2*(IF(OR($E$8=calc!$E$24,$E$8=calc!$E$23,$E$8=calc!$E$26),COUNTIF(AF33:BJ33,calc!$AH$18)*2,COUNTIF(AF33:BJ33,calc!$AH$18))))+(3*(IF(OR($E$8=calc!$E$24,$E$8=calc!$E$25,$E$8=calc!$E$26),COUNTIF(AF33:BJ33,calc!$AH$28)*2,COUNTIF(AF33:BJ33,calc!$AH$28))))+(4*(IF(OR($E$8=calc!$E$24,$E$8=calc!$E$25,$E$8=calc!$E$26),COUNTIF(AF33:BJ33,calc!$AH$38)*2,COUNTIF(AF33:BJ33,calc!$AH$38))))+(5*(IF(OR($E$8=calc!$E$24,$E$8=calc!$E$25,$E$8=calc!$E$26),COUNTIF(AF33:BJ33,calc!$AH$48)*2,COUNTIF(AF33:BJ33,calc!$AH$48))))))</f>
        <v>0</v>
      </c>
      <c r="BS33" s="49">
        <f>IF($E$9="",0,IF($AM$9=calc!$L$22,0,(1*(IF(OR($E$9=calc!$E$24,$E$9=calc!$E$25,$E$9=calc!$E$26),COUNTIF(AF33:BJ33,calc!$AH$9)*2,COUNTIF(AF33:BJ33,calc!$AH$9))))+(2*(IF(OR($E$9=calc!$E$24,$E$9=calc!$E$23,$E$9=calc!$E$26),COUNTIF(AF33:BJ33,calc!$AH$19)*2,COUNTIF(AF33:BJ33,calc!$AH$19))))+(3*(IF(OR($E$9=calc!$E$24,$E$9=calc!$E$25,$E$9=calc!$E$26),COUNTIF(AF33:BJ33,calc!$AH$29)*2,COUNTIF(AF33:BJ33,calc!$AH$29))))+(4*(IF(OR($E$9=calc!$E$24,$E$9=calc!$E$25,$E$9=calc!$E$26),COUNTIF(AF33:BJ33,calc!$AH$39)*2,COUNTIF(AF33:BJ33,calc!$AH$39))))+(5*(IF(OR($E$9=calc!$E$24,$E$9=calc!$E$25,$E$9=calc!$E$26),COUNTIF(AF33:BJ33,calc!$AH$49)*2,COUNTIF(AF33:BJ33,calc!$AH$49))))))</f>
        <v>0</v>
      </c>
      <c r="BT33" s="49">
        <f>IF($E$10="",0,IF($AM$10=calc!$L$22,0,(1*(IF(OR($E$10=calc!$E$24,$E$10=calc!$E$25,$E$10=calc!$E$26),COUNTIF(AF33:BJ33,calc!$AH$10)*2,COUNTIF(AF33:BJ33,calc!$AH$10))))+(2*(IF(OR($E$10=calc!$E$24,$E$10=calc!$E$23,$E$10=calc!$E$26),COUNTIF(AF33:BJ33,calc!$AH$20)*2,COUNTIF(AF33:BJ33,calc!$AH$20))))+(3*(IF(OR($E$10=calc!$E$24,$E$10=calc!$E$25,$E$10=calc!$E$26),COUNTIF(AF33:BJ33,calc!$AH$30)*2,COUNTIF(AF33:BJ33,calc!$AH$30))))+(4*(IF(OR($E$10=calc!$E$24,$E$10=calc!$E$25,$E$10=calc!$E$26),COUNTIF(AF33:BJ33,calc!$AH$40)*2,COUNTIF(AF33:BJ33,calc!$AH$40))))+(5*(IF(OR($E$10=calc!$E$24,$E$10=calc!$E$25,$E$10=calc!$E$26),COUNTIF(AF33:BJ33,calc!$AH$50)*2,COUNTIF(AF33:BJ33,calc!$AH$50))))))</f>
        <v>0</v>
      </c>
      <c r="BU33" s="49">
        <f>IF($E$11="",0,IF($AQ$11=calc!$L$22,0,(1*(IF(OR($E$11=calc!$E$24,$E$11=calc!$E$25,$E$11=calc!$E$26),COUNTIF(AF33:BJ33,calc!$AH$11)*2,COUNTIF(AF33:BJ33,calc!$AH$11))))+(2*(IF(OR($E$11=calc!$E$24,$E$11=calc!$E$23,$E$11=calc!$E$26),COUNTIF(AF33:BJ33,calc!$AH$21)*2,COUNTIF(AF33:BJ33,calc!$AH$21))))+(3*(IF(OR($E$11=calc!$E$24,$E$11=calc!$E$25,$E$11=calc!$E$26),COUNTIF(AF33:BJ33,calc!$AH$31)*2,COUNTIF(AF33:BJ33,calc!$AH$31))))+(4*(IF(OR($E$11=calc!$E$24,$E$11=calc!$E$25,$E$11=calc!$E$26),COUNTIF(AF33:BJ33,calc!$AH$41)*2,COUNTIF(AF33:BJ33,calc!$AH$41))))+(5*(IF(OR($E$11=calc!$E$24,$E$11=calc!$E$25,$E$11=calc!$E$26),COUNTIF(AF33:BJ33,calc!$AH$51)*2,COUNTIF(AF33:BJ33,calc!$AH$51))))))</f>
        <v>0</v>
      </c>
      <c r="BV33" s="49">
        <f>IF($E$12="",0,IF($AM$12=calc!$L$22,0,(1*(IF(OR($E$12=calc!$E$24,$E$12=calc!$E$25,$E$12=calc!$E$26),COUNTIF(AF33:BJ33,calc!$AH$12)*2,COUNTIF(AF33:BJ33,calc!$AH$12))))+(2*(IF(OR($E$12=calc!$E$24,$E$12=calc!$E$23,$E$12=calc!$E$26),COUNTIF(AF33:BJ33,calc!$AH$22)*2,COUNTIF(AF33:BJ33,calc!$AH$22))))+(3*(IF(OR($E$12=calc!$E$24,$E$12=calc!$E$25,$E$12=calc!$E$26),COUNTIF(AF33:BJ33,calc!$AH$32)*2,COUNTIF(AF33:BJ33,calc!$AH$32))))+(4*(IF(OR($E$12=calc!$E$24,$E$12=calc!$E$25,$E$12=calc!$E$26),COUNTIF(AF33:BJ33,calc!$AH$42)*2,COUNTIF(AF33:BJ33,calc!$AH$42))))+(5*(IF(OR($E$12=calc!$E$24,$E$12=calc!$E$25,$E$12=calc!$E$26),COUNTIF(AF33:BJ33,calc!$AH$52)*2,COUNTIF(AF33:BJ33,calc!$AH$52))))))</f>
        <v>0</v>
      </c>
      <c r="BW33" s="49">
        <f>IF($E$13="",0,IF($AQ$13=calc!$L$22,0,(1*(IF(OR($E$13=calc!$E$24,$E$13=calc!$E$25,$E$13=calc!$E$26),COUNTIF(AF33:BJ33,calc!$AH$13)*2,COUNTIF(AF33:BJ33,calc!$AH$13))))+(2*(IF(OR($E$13=calc!$E$24,$E$13=calc!$E$23,$E$13=calc!$E$26),COUNTIF(AF33:BJ33,calc!$AH$23)*2,COUNTIF(AF33:BJ33,calc!$AH$23))))+(3*(IF(OR($E$13=calc!$E$24,$E$13=calc!$E$25,$E$13=calc!$E$26),COUNTIF(AF33:BJ33,calc!$AH$33)*2,COUNTIF(AF33:BJ33,calc!$AH$33))))+(4*(IF(OR($E$13=calc!$E$24,$E$13=calc!$E$25,$E$13=calc!$E$26),COUNTIF(AF33:BJ33,calc!$AH$43)*2,COUNTIF(AF33:BJ33,calc!$AH$43))))+(5*(IF(OR($E$13=calc!$E$24,$E$13=calc!$E$25,$E$13=calc!$E$26),COUNTIF(AF33:BJ33,calc!$AH$53)*2,COUNTIF(AF33:BJ33,calc!$AH$53))))))</f>
        <v>0</v>
      </c>
      <c r="BX33" s="49">
        <f t="shared" si="7"/>
        <v>0</v>
      </c>
      <c r="BY33" s="1"/>
      <c r="BZ33" s="49">
        <f>IF($E$4="",0,(1*COUNTIF(AF33,calc!$AH$4))+(2*COUNTIF(AF33,calc!$AH$14))+(3*COUNTIF(AF33,calc!$AH$24))+(4*COUNTIF(AF33,calc!$AH$34))+(5*COUNTIF(AF33,calc!$AH$44)))</f>
        <v>0</v>
      </c>
      <c r="CA33" s="49">
        <f>IF($E$5="",0,(1*COUNTIF(AF33,calc!$AH$5))+(2*COUNTIF(AF33,calc!$AH$15))+(3*COUNTIF(AF33,calc!$AH$25))+(4*COUNTIF(AF33,calc!$AH$35))+(5*COUNTIF(AF33,calc!$AH$45)))</f>
        <v>0</v>
      </c>
      <c r="CB33" s="49">
        <f>IF($E$6="",0,(1*COUNTIF(AF33,calc!$AH$6))+(2*COUNTIF(AF33,calc!$AH$16))+(3*COUNTIF(AF33,calc!$AH$26))+(4*COUNTIF(AF33,calc!$AH$36))+(5*COUNTIF(AF33,calc!$AH$46)))</f>
        <v>0</v>
      </c>
      <c r="CC33" s="49">
        <f>IF($E$7="",0,(1*COUNTIF(AF33,calc!$AH$7))+(2*COUNTIF(AF33,calc!$AH$17))+(3*COUNTIF(AF33,calc!$AH$27))+(4*COUNTIF(AF33,calc!$AH$37))+(5*COUNTIF(AF33,calc!$AH$47)))</f>
        <v>0</v>
      </c>
      <c r="CD33" s="49">
        <f>IF($E$8="",0,(1*COUNTIF(AF33,calc!$AH$8))+(2*COUNTIF(AF33,calc!$AH$18))+(3*COUNTIF(AF33,calc!$AH$28))+(4*COUNTIF(AF33,calc!$AH$38))+(5*COUNTIF(AF33,calc!$AH$48)))</f>
        <v>0</v>
      </c>
      <c r="CE33" s="49">
        <f>IF($E$9="",0,(1*COUNTIF(AF33,calc!$AH$9))+(2*COUNTIF(AF33,calc!$AH$19))+(3*COUNTIF(AF33,calc!$AH$29))+(4*COUNTIF(AF33,calc!$AH$39))+(5*COUNTIF(AF33,calc!$AH$49)))</f>
        <v>0</v>
      </c>
      <c r="CF33" s="49">
        <f>IF($E$10="",0,(1*COUNTIF(AF33,calc!$AH$10))+(2*COUNTIF(AF33,calc!$AH$20))+(3*COUNTIF(AF33,calc!$AH$30))+(4*COUNTIF(AF33,calc!$AH$40))+(5*COUNTIF(AF33,calc!$AH$50)))</f>
        <v>0</v>
      </c>
      <c r="CG33" s="49">
        <f>IF($E$11="",0,(1*COUNTIF(AF33,calc!$AH$11))+(2*COUNTIF(AF33,calc!$AH$21))+(3*COUNTIF(AF33,calc!$AH$31))+(4*COUNTIF(AF33,calc!$AH$41))+(5*COUNTIF(AF33,calc!$AH$51)))</f>
        <v>0</v>
      </c>
      <c r="CH33" s="49">
        <f>IF($E$12="",0,(1*COUNTIF(AF33,calc!$AH$12))+(2*COUNTIF(AF33,calc!$AH$22))+(3*COUNTIF(AF33,calc!$AH$32))+(4*COUNTIF(AF33,calc!$AH$42))+(5*COUNTIF(AF33,calc!$AH$52)))</f>
        <v>0</v>
      </c>
      <c r="CI33" s="49">
        <f>IF($E$13="",0,(1*COUNTIF(AF33,calc!$AH$13))+(2*COUNTIF(AF33,calc!$AH$23))+(3*COUNTIF(AF33,calc!$AH$33))+(4*COUNTIF(AF33,calc!$AH$43))+(5*COUNTIF(AF33,calc!$AH$53)))</f>
        <v>0</v>
      </c>
      <c r="CJ33" s="1"/>
      <c r="CK33" s="49">
        <f>IF($E$4="",0,(1*COUNTIF(AG33,calc!$AH$4))+(2*COUNTIF(AG33,calc!$AH$14))+(3*COUNTIF(AG33,calc!$AH$24))+(4*COUNTIF(AG33,calc!$AH$34))+(5*COUNTIF(AG33,calc!$AH$44)))</f>
        <v>0</v>
      </c>
      <c r="CL33" s="49">
        <f>IF($E$5="",0,(1*COUNTIF(AG33,calc!$AH$5))+(2*COUNTIF(AG33,calc!$AH$15))+(3*COUNTIF(AG33,calc!$AH$25))+(4*COUNTIF(AG33,calc!$AH$35))+(5*COUNTIF(AG33,calc!$AH$45)))</f>
        <v>0</v>
      </c>
      <c r="CM33" s="49">
        <f>IF($E$6="",0,(1*COUNTIF(AG33,calc!$AH$6))+(2*COUNTIF(AG33,calc!$AH$16))+(3*COUNTIF(AG33,calc!$AH$26))+(4*COUNTIF(AG33,calc!$AH$36))+(5*COUNTIF(AG33,calc!$AH$46)))</f>
        <v>0</v>
      </c>
      <c r="CN33" s="49">
        <f>IF($E$7="",0,(1*COUNTIF(AG33,calc!$AH$7))+(2*COUNTIF(AG33,calc!$AH$17))+(3*COUNTIF(AG33,calc!$AH$27))+(4*COUNTIF(AG33,calc!$AH$37))+(5*COUNTIF(AG33,calc!$AH$47)))</f>
        <v>0</v>
      </c>
      <c r="CO33" s="49">
        <f>IF($E$8="",0,(1*COUNTIF(AG33,calc!$AH$8))+(2*COUNTIF(AG33,calc!$AH$18))+(3*COUNTIF(AG33,calc!$AH$28))+(4*COUNTIF(AG33,calc!$AH$38))+(5*COUNTIF(AG33,calc!$AH$48)))</f>
        <v>0</v>
      </c>
      <c r="CP33" s="49">
        <f>IF($E$9="",0,(1*COUNTIF(AG33,calc!$AH$9))+(2*COUNTIF(AG33,calc!$AH$19))+(3*COUNTIF(AG33,calc!$AH$29))+(4*COUNTIF(AG33,calc!$AH$39))+(5*COUNTIF(AG33,calc!$AH$49)))</f>
        <v>0</v>
      </c>
      <c r="CQ33" s="49">
        <f>IF($E$10="",0,(1*COUNTIF(AG33,calc!$AH$10))+(2*COUNTIF(AG33,calc!$AH$20))+(3*COUNTIF(AG33,calc!$AH$30))+(4*COUNTIF(AG33,calc!$AH$40))+(5*COUNTIF(AG33,calc!$AH$50)))</f>
        <v>0</v>
      </c>
      <c r="CR33" s="49">
        <f>IF($E$11="",0,(1*COUNTIF(AG33,calc!$AH$11))+(2*COUNTIF(AG33,calc!$AH$21))+(3*COUNTIF(AG33,calc!$AH$31))+(4*COUNTIF(AG33,calc!$AH$41))+(5*COUNTIF(AG33,calc!$AH$51)))</f>
        <v>0</v>
      </c>
      <c r="CS33" s="49">
        <f>IF($E$12="",0,(1*COUNTIF(AG33,calc!$AH$12))+(2*COUNTIF(AG33,calc!$AH$22))+(3*COUNTIF(AG33,calc!$AH$32))+(4*COUNTIF(AG33,calc!$AH$42))+(5*COUNTIF(AG33,calc!$AH$52)))</f>
        <v>0</v>
      </c>
      <c r="CT33" s="49">
        <f>IF($E$13="",0,(1*COUNTIF(AG33,calc!$AH$13))+(2*COUNTIF(AG33,calc!$AH$23))+(3*COUNTIF(AG33,calc!$AH$33))+(4*COUNTIF(AG33,calc!$AH$43))+(5*COUNTIF(AG33,calc!$AH$53)))</f>
        <v>0</v>
      </c>
      <c r="CU33" s="1"/>
      <c r="CV33" s="49">
        <f>IF($E$4="",0,(1*COUNTIF(AH33,calc!$AH$4))+(2*COUNTIF(AH33,calc!$AH$14))+(3*COUNTIF(AH33,calc!$AH$24))+(4*COUNTIF(AH33,calc!$AH$34))+(5*COUNTIF(AH33,calc!$AH$44)))</f>
        <v>0</v>
      </c>
      <c r="CW33" s="49">
        <f>IF($E$5="",0,(1*COUNTIF(AH33,calc!$AH$5))+(2*COUNTIF(AH33,calc!$AH$15))+(3*COUNTIF(AH33,calc!$AH$25))+(4*COUNTIF(AH33,calc!$AH$35))+(5*COUNTIF(AH33,calc!$AH$45)))</f>
        <v>0</v>
      </c>
      <c r="CX33" s="49">
        <f>IF($E$5="",0,(1*COUNTIF(AH33,calc!$AH$6))+(2*COUNTIF(AH33,calc!$AH$16))+(3*COUNTIF(AH33,calc!$AH$26))+(4*COUNTIF(AH33,calc!$AH$36))+(5*COUNTIF(AH33,calc!$AH$46)))</f>
        <v>0</v>
      </c>
      <c r="CY33" s="49">
        <f>IF($E$7="",0,(1*COUNTIF(AH33,calc!$AH$7))+(2*COUNTIF(AH33,calc!$AH$17))+(3*COUNTIF(AH33,calc!$AH$27))+(4*COUNTIF(AH33,calc!$AH$37))+(5*COUNTIF(AH33,calc!$AH$47)))</f>
        <v>0</v>
      </c>
      <c r="CZ33" s="49">
        <f>IF($E$8="",0,(1*COUNTIF(AH33,calc!$AH$8))+(2*COUNTIF(AH33,calc!$AH$18))+(3*COUNTIF(AH33,calc!$AH$28))+(4*COUNTIF(AH33,calc!$AH$38))+(5*COUNTIF(AH33,calc!$AH$48)))</f>
        <v>0</v>
      </c>
      <c r="DA33" s="49">
        <f>IF($E$9="",0,(1*COUNTIF(AH33,calc!$AH$9))+(2*COUNTIF(AH33,calc!$AH$19))+(3*COUNTIF(AH33,calc!$AH$29))+(4*COUNTIF(AH33,calc!$AH$39))+(5*COUNTIF(AH33,calc!$AH$49)))</f>
        <v>0</v>
      </c>
      <c r="DB33" s="49">
        <f>IF($E$10="",0,(1*COUNTIF(AH33,calc!$AH$10))+(2*COUNTIF(AH33,calc!$AH$20))+(3*COUNTIF(AH33,calc!$AH$30))+(4*COUNTIF(AH33,calc!$AH$40))+(5*COUNTIF(AH33,calc!$AH$50)))</f>
        <v>0</v>
      </c>
      <c r="DC33" s="49">
        <f>IF($E$11="",0,(1*COUNTIF(AH33,calc!$AH$11))+(2*COUNTIF(AH33,calc!$AH$21))+(3*COUNTIF(AH33,calc!$AH$31))+(4*COUNTIF(AH33,calc!$AH$41))+(5*COUNTIF(AH33,calc!$AH$51)))</f>
        <v>0</v>
      </c>
      <c r="DD33" s="49">
        <f>IF($E$12="",0,(1*COUNTIF(AH33,calc!$AH$12))+(2*COUNTIF(AH33,calc!$AH$22))+(3*COUNTIF(AH33,calc!$AH$32))+(4*COUNTIF(AH33,calc!$AH$42))+(5*COUNTIF(AH33,calc!$AH$52)))</f>
        <v>0</v>
      </c>
      <c r="DE33" s="49">
        <f>IF($E$13="",0,(1*COUNTIF(AH33,calc!$AH$13))+(2*COUNTIF(AH33,calc!$AH$23))+(3*COUNTIF(AH33,calc!$AH$33))+(4*COUNTIF(AH33,calc!$AH$43))+(5*COUNTIF(AH33,calc!$AH$53)))</f>
        <v>0</v>
      </c>
      <c r="DF33" s="1"/>
      <c r="DG33" s="49">
        <f>IF($E$4="",0,(1*COUNTIF(AI33,calc!$AH$4))+(2*COUNTIF(AI33,calc!$AH$14))+(3*COUNTIF(AI33,calc!$AH$24))+(4*COUNTIF(AI33,calc!$AH$34))+(5*COUNTIF(AI33,calc!$AH$44)))</f>
        <v>0</v>
      </c>
      <c r="DH33" s="49">
        <f>IF($E$5="",0,(1*COUNTIF(AI33,calc!$AH$5))+(2*COUNTIF(AI33,calc!$AH$15))+(3*COUNTIF(AI33,calc!$AH$25))+(4*COUNTIF(AI33,calc!$AH$35))+(5*COUNTIF(AI33,calc!$AH$45)))</f>
        <v>0</v>
      </c>
      <c r="DI33" s="49">
        <f>IF($E$6="",0,(1*COUNTIF(AI33,calc!$AH$6))+(2*COUNTIF(AI33,calc!$AH$16))+(3*COUNTIF(AI33,calc!$AH$26))+(4*COUNTIF(AI33,calc!$AH$36))+(5*COUNTIF(AI33,calc!$AH$46)))</f>
        <v>0</v>
      </c>
      <c r="DJ33" s="49">
        <f>IF($E$7="",0,(1*COUNTIF(AI33,calc!$AH$7))+(2*COUNTIF(AI33,calc!$AH$17))+(3*COUNTIF(AI33,calc!$AH$27))+(4*COUNTIF(AI33,calc!$AH$37))+(5*COUNTIF(AI33,calc!$AH$47)))</f>
        <v>0</v>
      </c>
      <c r="DK33" s="49">
        <f>IF($E$8="",0,(1*COUNTIF(AI33,calc!$AH$8))+(2*COUNTIF(AI33,calc!$AH$18))+(3*COUNTIF(AI33,calc!$AH$28))+(4*COUNTIF(AI33,calc!$AH$38))+(5*COUNTIF(AI33,calc!$AH$48)))</f>
        <v>0</v>
      </c>
      <c r="DL33" s="49">
        <f>IF($E$9="",0,(1*COUNTIF(AI33,calc!$AH$9))+(2*COUNTIF(AI33,calc!$AH$19))+(3*COUNTIF(AI33,calc!$AH$29))+(4*COUNTIF(AI33,calc!$AH$39))+(5*COUNTIF(AI33,calc!$AH$49)))</f>
        <v>0</v>
      </c>
      <c r="DM33" s="49">
        <f>IF($E$10="",0,(1*COUNTIF(AI33,calc!$AH$10))+(2*COUNTIF(AI33,calc!$AH$20))+(3*COUNTIF(AI33,calc!$AH$30))+(4*COUNTIF(AI33,calc!$AH$40))+(5*COUNTIF(AI33,calc!$AH$50)))</f>
        <v>0</v>
      </c>
      <c r="DN33" s="49">
        <f>IF($E$11="",0,(1*COUNTIF(AI33,calc!$AH$11))+(2*COUNTIF(AI33,calc!$AH$21))+(3*COUNTIF(AI33,calc!$AH$31))+(4*COUNTIF(AI33,calc!$AH$41))+(5*COUNTIF(AI33,calc!$AH$51)))</f>
        <v>0</v>
      </c>
      <c r="DO33" s="49">
        <f>IF($E$12="",0,(1*COUNTIF(AI33,calc!$AH$12))+(2*COUNTIF(AI33,calc!$AH$22))+(3*COUNTIF(AI33,calc!$AH$32))+(4*COUNTIF(AI33,calc!$AH$42))+(5*COUNTIF(AI33,calc!$AH$52)))</f>
        <v>0</v>
      </c>
      <c r="DP33" s="49">
        <f>IF($E$13="",0,(1*COUNTIF(AI33,calc!$AH$13))+(2*COUNTIF(AI33,calc!$AH$23))+(3*COUNTIF(AI33,calc!$AH$33))+(4*COUNTIF(AI33,calc!$AH$43))+(5*COUNTIF(AI33,calc!$AH$53)))</f>
        <v>0</v>
      </c>
      <c r="DQ33" s="1"/>
      <c r="DR33" s="49">
        <f>IF($E$4="",0,(1*COUNTIF(AJ33,calc!$AH$4))+(2*COUNTIF(AJ33,calc!$AH$14))+(3*COUNTIF(AJ33,calc!$AH$24))+(4*COUNTIF(AJ33,calc!$AH$34))+(5*COUNTIF(AJ33,calc!$AH$44)))</f>
        <v>0</v>
      </c>
      <c r="DS33" s="49">
        <f>IF($E$5="",0,(1*COUNTIF(AJ33,calc!$AH$5))+(2*COUNTIF(AJ33,calc!$AH$15))+(3*COUNTIF(AJ33,calc!$AH$25))+(4*COUNTIF(AJ33,calc!$AH$35))+(5*COUNTIF(AJ33,calc!$AH$45)))</f>
        <v>0</v>
      </c>
      <c r="DT33" s="49">
        <f>IF($E$6="",0,(1*COUNTIF(AJ33,calc!$AH$6))+(2*COUNTIF(AJ33,calc!$AH$16))+(3*COUNTIF(AJ33,calc!$AH$26))+(4*COUNTIF(AJ33,calc!$AH$36))+(5*COUNTIF(AJ33,calc!$AH$46)))</f>
        <v>0</v>
      </c>
      <c r="DU33" s="49">
        <f>IF($E$7="",0,(1*COUNTIF(AJ33,calc!$AH$7))+(2*COUNTIF(AJ33,calc!$AH$17))+(3*COUNTIF(AJ33,calc!$AH$27))+(4*COUNTIF(AJ33,calc!$AH$37))+(5*COUNTIF(AJ33,calc!$AH$47)))</f>
        <v>0</v>
      </c>
      <c r="DV33" s="49">
        <f>IF($E$8="",0,(1*COUNTIF(AJ33,calc!$AH$8))+(2*COUNTIF(AJ33,calc!$AH$18))+(3*COUNTIF(AJ33,calc!$AH$28))+(4*COUNTIF(AJ33,calc!$AH$38))+(5*COUNTIF(AJ33,calc!$AH$48)))</f>
        <v>0</v>
      </c>
      <c r="DW33" s="49">
        <f>IF($E$9="",0,(1*COUNTIF(AJ33,calc!$AH$9))+(2*COUNTIF(AJ33,calc!$AH$19))+(3*COUNTIF(AJ33,calc!$AH$29))+(4*COUNTIF(AJ33,calc!$AH$39))+(5*COUNTIF(AJ33,calc!$AH$49)))</f>
        <v>0</v>
      </c>
      <c r="DX33" s="49">
        <f>IF($E$10="",0,(1*COUNTIF(AJ33,calc!$AH$10))+(2*COUNTIF(AJ33,calc!$AH$20))+(3*COUNTIF(AJ33,calc!$AH$30))+(4*COUNTIF(AJ33,calc!$AH$40))+(5*COUNTIF(AJ33,calc!$AH$50)))</f>
        <v>0</v>
      </c>
      <c r="DY33" s="49">
        <f>IF($E$11="",0,(1*COUNTIF(AJ33,calc!$AH$11))+(2*COUNTIF(AJ33,calc!$AH$21))+(3*COUNTIF(AJ33,calc!$AH$31))+(4*COUNTIF(AJ33,calc!$AH$41))+(5*COUNTIF(AJ33,calc!$AH$51)))</f>
        <v>0</v>
      </c>
      <c r="DZ33" s="49">
        <f>IF($E$12="",0,(1*COUNTIF(AJ33,calc!$AH$12))+(2*COUNTIF(AJ33,calc!$AH$22))+(3*COUNTIF(AJ33,calc!$AH$32))+(4*COUNTIF(AJ33,calc!$AH$42))+(5*COUNTIF(AJ33,calc!$AH$52)))</f>
        <v>0</v>
      </c>
      <c r="EA33" s="49">
        <f>IF($E$13="",0,(1*COUNTIF(AJ33,calc!$AH$13))+(2*COUNTIF(AJ33,calc!$AH$23))+(3*COUNTIF(AJ33,calc!$AH$33))+(4*COUNTIF(AJ33,calc!$AH$43))+(5*COUNTIF(AJ33,calc!$AH$53)))</f>
        <v>0</v>
      </c>
      <c r="EB33" s="1"/>
      <c r="EC33" s="49">
        <f>IF($E$4="",0,(1*COUNTIF(AK33,calc!$AH$4))+(2*COUNTIF(AK33,calc!$AH$14))+(3*COUNTIF(AK33,calc!$AH$24))+(4*COUNTIF(AK33,calc!$AH$34))+(5*COUNTIF(AK33,calc!$AH$44)))</f>
        <v>0</v>
      </c>
      <c r="ED33" s="49">
        <f>IF($E$5="",0,(1*COUNTIF(AK33,calc!$AH$5))+(2*COUNTIF(AK33,calc!$AH$15))+(3*COUNTIF(AK33,calc!$AH$25))+(4*COUNTIF(AK33,calc!$AH$35))+(5*COUNTIF(AK33,calc!$AH$45)))</f>
        <v>0</v>
      </c>
      <c r="EE33" s="49">
        <f>IF($E$6="",0,(1*COUNTIF(AK33,calc!$AH$6))+(2*COUNTIF(AK33,calc!$AH$16))+(3*COUNTIF(AK33,calc!$AH$26))+(4*COUNTIF(AK33,calc!$AH$36))+(5*COUNTIF(AK33,calc!$AH$46)))</f>
        <v>0</v>
      </c>
      <c r="EF33" s="49">
        <f>IF($E$7="",0,(1*COUNTIF(AK33,calc!$AH$7))+(2*COUNTIF(AK33,calc!$AH$17))+(3*COUNTIF(AK33,calc!$AH$27))+(4*COUNTIF(AK33,calc!$AH$37))+(5*COUNTIF(AK33,calc!$AH$47)))</f>
        <v>0</v>
      </c>
      <c r="EG33" s="49">
        <f>IF($E$8="",0,(1*COUNTIF(AK33,calc!$AH$8))+(2*COUNTIF(AK33,calc!$AH$18))+(3*COUNTIF(AK33,calc!$AH$28))+(4*COUNTIF(AK33,calc!$AH$38))+(5*COUNTIF(AK33,calc!$AH$48)))</f>
        <v>0</v>
      </c>
      <c r="EH33" s="49">
        <f>IF($E$9="",0,(1*COUNTIF(AK33,calc!$AH$9))+(2*COUNTIF(AK33,calc!$AH$19))+(3*COUNTIF(AK33,calc!$AH$29))+(4*COUNTIF(AK33,calc!$AH$39))+(5*COUNTIF(AK33,calc!$AH$49)))</f>
        <v>0</v>
      </c>
      <c r="EI33" s="49">
        <f>IF($E$10="",0,(1*COUNTIF(AK33,calc!$AH$10))+(2*COUNTIF(AK33,calc!$AH$20))+(3*COUNTIF(AK33,calc!$AH$30))+(4*COUNTIF(AK33,calc!$AH$40))+(5*COUNTIF(AK33,calc!$AH$50)))</f>
        <v>0</v>
      </c>
      <c r="EJ33" s="49">
        <f>IF($E$11="",0,(1*COUNTIF(AK33,calc!$AH$11))+(2*COUNTIF(AK33,calc!$AH$21))+(3*COUNTIF(AK33,calc!$AH$31))+(4*COUNTIF(AK33,calc!$AH$41))+(5*COUNTIF(AK33,calc!$AH$51)))</f>
        <v>0</v>
      </c>
      <c r="EK33" s="49">
        <f>IF($E$12="",0,(1*COUNTIF(AK33,calc!$AH$12))+(2*COUNTIF(AK33,calc!$AH$22))+(3*COUNTIF(AK33,calc!$AH$32))+(4*COUNTIF(AK33,calc!$AH$42))+(5*COUNTIF(AK33,calc!$AH$52)))</f>
        <v>0</v>
      </c>
      <c r="EL33" s="49">
        <f>IF($E$13="",0,(1*COUNTIF(AK33,calc!$AH$13))+(2*COUNTIF(AK33,calc!$AH$23))+(3*COUNTIF(AK33,calc!$AH$33))+(4*COUNTIF(AK33,calc!$AH$43))+(5*COUNTIF(AK33,calc!$AH$53)))</f>
        <v>0</v>
      </c>
      <c r="EM33" s="1"/>
      <c r="EN33" s="49">
        <f>IF($E$4="",0,(1*COUNTIF(AL33,calc!$AH$4))+(2*COUNTIF(AL33,calc!$AH$14))+(3*COUNTIF(AL33,calc!$AH$24))+(4*COUNTIF(AL33,calc!$AH$34))+(5*COUNTIF(AL33,calc!$AH$44)))</f>
        <v>0</v>
      </c>
      <c r="EO33" s="49">
        <f>IF($E$5="",0,(1*COUNTIF(AL33,calc!$AH$5))+(2*COUNTIF(AL33,calc!$AH$15))+(3*COUNTIF(AL33,calc!$AH$25))+(4*COUNTIF(AL33,calc!$AH$35))+(5*COUNTIF(AL33,calc!$AH$45)))</f>
        <v>0</v>
      </c>
      <c r="EP33" s="49">
        <f>IF($E$6="",0,(1*COUNTIF(AL33,calc!$AH$6))+(2*COUNTIF(AL33,calc!$AH$16))+(3*COUNTIF(AL33,calc!$AH$26))+(4*COUNTIF(AL33,calc!$AH$36))+(5*COUNTIF(AL33,calc!$AH$46)))</f>
        <v>0</v>
      </c>
      <c r="EQ33" s="49">
        <f>IF($E$7="",0,(1*COUNTIF(AL33,calc!$AH$7))+(2*COUNTIF(AL33,calc!$AH$17))+(3*COUNTIF(AL33,calc!$AH$27))+(4*COUNTIF(AL33,calc!$AH$37))+(5*COUNTIF(AL33,calc!$AH$47)))</f>
        <v>0</v>
      </c>
      <c r="ER33" s="49">
        <f>IF($E$8="",0,(1*COUNTIF(AL33,calc!$AH$8))+(2*COUNTIF(AL33,calc!$AH$18))+(3*COUNTIF(AL33,calc!$AH$28))+(4*COUNTIF(AL33,calc!$AH$38))+(5*COUNTIF(AL33,calc!$AH$48)))</f>
        <v>0</v>
      </c>
      <c r="ES33" s="49">
        <f>IF($E$9="",0,(1*COUNTIF(AL33,calc!$AH$9))+(2*COUNTIF(AL33,calc!$AH$19))+(3*COUNTIF(AL33,calc!$AH$29))+(4*COUNTIF(AL33,calc!$AH$39))+(5*COUNTIF(AL33,calc!$AH$49)))</f>
        <v>0</v>
      </c>
      <c r="ET33" s="49">
        <f>IF($E$10="",0,(1*COUNTIF(AL33,calc!$AH$10))+(2*COUNTIF(AL33,calc!$AH$20))+(3*COUNTIF(AL33,calc!$AH$30))+(4*COUNTIF(AL33,calc!$AH$40))+(5*COUNTIF(AL33,calc!$AH$50)))</f>
        <v>0</v>
      </c>
      <c r="EU33" s="49">
        <f>IF($E$11="",0,(1*COUNTIF(AL33,calc!$AH$11))+(2*COUNTIF(AL33,calc!$AH$21))+(3*COUNTIF(AL33,calc!$AH$31))+(4*COUNTIF(AL33,calc!$AH$41))+(5*COUNTIF(AL33,calc!$AH$51)))</f>
        <v>0</v>
      </c>
      <c r="EV33" s="49">
        <f>IF($E$12="",0,(1*COUNTIF(AL33,calc!$AH$12))+(2*COUNTIF(AL33,calc!$AH$22))+(3*COUNTIF(AL33,calc!$AH$32))+(4*COUNTIF(AL33,calc!$AH$42))+(5*COUNTIF(AL33,calc!$AH$52)))</f>
        <v>0</v>
      </c>
      <c r="EW33" s="49">
        <f>IF($E$13="",0,(1*COUNTIF(AL33,calc!$AH$13))+(2*COUNTIF(AL33,calc!$AH$23))+(3*COUNTIF(AL33,calc!$AH$33))+(4*COUNTIF(AL33,calc!$AH$43))+(5*COUNTIF(AL33,calc!$AH$53)))</f>
        <v>0</v>
      </c>
      <c r="EX33" s="1"/>
      <c r="EY33" s="49">
        <f>IF($E$4="",0,(1*COUNTIF(AM33,calc!$AH$4))+(2*COUNTIF(AM33,calc!$AH$14))+(3*COUNTIF(AM33,calc!$AH$24))+(4*COUNTIF(AM33,calc!$AH$34))+(5*COUNTIF(AM33,calc!$AH$44)))</f>
        <v>0</v>
      </c>
      <c r="EZ33" s="49">
        <f>IF($E$5="",0,(1*COUNTIF(AM33,calc!$AH$5))+(2*COUNTIF(AM33,calc!$AH$15))+(3*COUNTIF(AM33,calc!$AH$25))+(4*COUNTIF(AM33,calc!$AH$35))+(5*COUNTIF(AM33,calc!$AH$45)))</f>
        <v>0</v>
      </c>
      <c r="FA33" s="49">
        <f>IF($E$6="",0,(1*COUNTIF(AM33,calc!$AH$6))+(2*COUNTIF(AM33,calc!$AH$16))+(3*COUNTIF(AM33,calc!$AH$26))+(4*COUNTIF(AM33,calc!$AH$36))+(5*COUNTIF(AM33,calc!$AH$46)))</f>
        <v>0</v>
      </c>
      <c r="FB33" s="49">
        <f>IF($E$7="",0,(1*COUNTIF(AM33,calc!$AH$7))+(2*COUNTIF(AM33,calc!$AH$17))+(3*COUNTIF(AM33,calc!$AH$27))+(4*COUNTIF(AM33,calc!$AH$37))+(5*COUNTIF(AM33,calc!$AH$47)))</f>
        <v>0</v>
      </c>
      <c r="FC33" s="49">
        <f>IF($E$8="",0,(1*COUNTIF(AM33,calc!$AH$8))+(2*COUNTIF(AM33,calc!$AH$18))+(3*COUNTIF(AM33,calc!$AH$28))+(4*COUNTIF(AM33,calc!$AH$38))+(5*COUNTIF(AM33,calc!$AH$48)))</f>
        <v>0</v>
      </c>
      <c r="FD33" s="49">
        <f>IF($E$9="",0,(1*COUNTIF(AM33,calc!$AH$9))+(2*COUNTIF(AM33,calc!$AH$19))+(3*COUNTIF(AM33,calc!$AH$29))+(4*COUNTIF(AM33,calc!$AH$39))+(5*COUNTIF(AM33,calc!$AH$49)))</f>
        <v>0</v>
      </c>
      <c r="FE33" s="49">
        <f>IF($E$10="",0,(1*COUNTIF(AM33,calc!$AH$10))+(2*COUNTIF(AM33,calc!$AH$20))+(3*COUNTIF(AM33,calc!$AH$30))+(4*COUNTIF(AM33,calc!$AH$40))+(5*COUNTIF(AM33,calc!$AH$50)))</f>
        <v>0</v>
      </c>
      <c r="FF33" s="49">
        <f>IF($E$11="",0,(1*COUNTIF(AM33,calc!$AH$11))+(2*COUNTIF(AM33,calc!$AH$21))+(3*COUNTIF(AM33,calc!$AH$31))+(4*COUNTIF(AM33,calc!$AH$41))+(5*COUNTIF(AM33,calc!$AH$51)))</f>
        <v>0</v>
      </c>
      <c r="FG33" s="49">
        <f>IF($E$12="",0,(1*COUNTIF(AM33,calc!$AH$12))+(2*COUNTIF(AM33,calc!$AH$22))+(3*COUNTIF(AM33,calc!$AH$32))+(4*COUNTIF(AM33,calc!$AH$42))+(5*COUNTIF(AM33,calc!$AH$52)))</f>
        <v>0</v>
      </c>
      <c r="FH33" s="49">
        <f>IF($E$13="",0,(1*COUNTIF(AM33,calc!$AH$13))+(2*COUNTIF(AM33,calc!$AH$23))+(3*COUNTIF(AM33,calc!$AH$33))+(4*COUNTIF(AM33,calc!$AH$43))+(5*COUNTIF(AM33,calc!$AH$53)))</f>
        <v>0</v>
      </c>
      <c r="FI33" s="1"/>
      <c r="FJ33" s="49">
        <f>IF($E$4="",0,(1*COUNTIF(AN33,calc!$AH$4))+(2*COUNTIF(AN33,calc!$AH$14))+(3*COUNTIF(AN33,calc!$AH$24))+(4*COUNTIF(AN33,calc!$AH$34))+(5*COUNTIF(AN33,calc!$AH$44)))</f>
        <v>0</v>
      </c>
      <c r="FK33" s="49">
        <f>IF($E$5="",0,(1*COUNTIF(AN33,calc!$AH$5))+(2*COUNTIF(AN33,calc!$AH$15))+(3*COUNTIF(AN33,calc!$AH$25))+(4*COUNTIF(AN33,calc!$AH$35))+(5*COUNTIF(AN33,calc!$AH$45)))</f>
        <v>0</v>
      </c>
      <c r="FL33" s="49">
        <f>IF($E$6="",0,(1*COUNTIF(AN33,calc!$AH$6))+(2*COUNTIF(AN33,calc!$AH$16))+(3*COUNTIF(AN33,calc!$AH$26))+(4*COUNTIF(AN33,calc!$AH$36))+(5*COUNTIF(AN33,calc!$AH$46)))</f>
        <v>0</v>
      </c>
      <c r="FM33" s="49">
        <f>IF($E$7="",0,(1*COUNTIF(AN33,calc!$AH$7))+(2*COUNTIF(AN33,calc!$AH$17))+(3*COUNTIF(AN33,calc!$AH$27))+(4*COUNTIF(AN33,calc!$AH$37))+(5*COUNTIF(AN33,calc!$AH$47)))</f>
        <v>0</v>
      </c>
      <c r="FN33" s="49">
        <f>IF($E$8="",0,(1*COUNTIF(AN33,calc!$AH$8))+(2*COUNTIF(AN33,calc!$AH$18))+(3*COUNTIF(AN33,calc!$AH$28))+(4*COUNTIF(AN33,calc!$AH$38))+(5*COUNTIF(AN33,calc!$AH$48)))</f>
        <v>0</v>
      </c>
      <c r="FO33" s="49">
        <f>IF($E$9="",0,(1*COUNTIF(AN33,calc!$AH$9))+(2*COUNTIF(AN33,calc!$AH$19))+(3*COUNTIF(AN33,calc!$AH$29))+(4*COUNTIF(AN33,calc!$AH$39))+(5*COUNTIF(AN33,calc!$AH$49)))</f>
        <v>0</v>
      </c>
      <c r="FP33" s="49">
        <f>IF($E$10="",0,(1*COUNTIF(AN33,calc!$AH$10))+(2*COUNTIF(AN33,calc!$AH$20))+(3*COUNTIF(AN33,calc!$AH$30))+(4*COUNTIF(AN33,calc!$AH$40))+(5*COUNTIF(AN33,calc!$AH$50)))</f>
        <v>0</v>
      </c>
      <c r="FQ33" s="49">
        <f>IF($E$11="",0,(1*COUNTIF(AN33,calc!$AH$11))+(2*COUNTIF(AN33,calc!$AH$21))+(3*COUNTIF(AN33,calc!$AH$31))+(4*COUNTIF(AN33,calc!$AH$41))+(5*COUNTIF(AN33,calc!$AH$51)))</f>
        <v>0</v>
      </c>
      <c r="FR33" s="49">
        <f>IF($E$12="",0,(1*COUNTIF(AN33,calc!$AH$12))+(2*COUNTIF(AN33,calc!$AH$22))+(3*COUNTIF(AN33,calc!$AH$32))+(4*COUNTIF(AN33,calc!$AH$42))+(5*COUNTIF(AN33,calc!$AH$52)))</f>
        <v>0</v>
      </c>
      <c r="FS33" s="49">
        <f>IF($E$13="",0,(1*COUNTIF(AN33,calc!$AH$13))+(2*COUNTIF(AN33,calc!$AH$23))+(3*COUNTIF(AN33,calc!$AH$33))+(4*COUNTIF(AN33,calc!$AH$43))+(5*COUNTIF(AN33,calc!$AH$53)))</f>
        <v>0</v>
      </c>
      <c r="FT33" s="1"/>
      <c r="FU33" s="49">
        <f>IF($E$4="",0,(1*COUNTIF(AO33,calc!$AH$4))+(2*COUNTIF(AO33,calc!$AH$14))+(3*COUNTIF(AO33,calc!$AH$24))+(4*COUNTIF(AO33,calc!$AH$34))+(5*COUNTIF(AO33,calc!$AH$44)))</f>
        <v>0</v>
      </c>
      <c r="FV33" s="49">
        <f>IF($E$5="",0,(1*COUNTIF(AO33,calc!$AH$5))+(2*COUNTIF(AO33,calc!$AH$15))+(3*COUNTIF(AO33,calc!$AH$25))+(4*COUNTIF(AO33,calc!$AH$35))+(5*COUNTIF(AO33,calc!$AH$45)))</f>
        <v>0</v>
      </c>
      <c r="FW33" s="49">
        <f>IF($E$6="",0,(1*COUNTIF(AO33,calc!$AH$6))+(2*COUNTIF(AO33,calc!$AH$16))+(3*COUNTIF(AO33,calc!$AH$26))+(4*COUNTIF(AO33,calc!$AH$36))+(5*COUNTIF(AO33,calc!$AH$46)))</f>
        <v>0</v>
      </c>
      <c r="FX33" s="49">
        <f>IF($E$7="",0,(1*COUNTIF(AO33,calc!$AH$7))+(2*COUNTIF(AO33,calc!$AH$17))+(3*COUNTIF(AO33,calc!$AH$27))+(4*COUNTIF(AO33,calc!$AH$37))+(5*COUNTIF(AO33,calc!$AH$47)))</f>
        <v>0</v>
      </c>
      <c r="FY33" s="49">
        <f>IF($E$8="",0,(1*COUNTIF(AO33,calc!$AH$8))+(2*COUNTIF(AO33,calc!$AH$18))+(3*COUNTIF(AO33,calc!$AH$28))+(4*COUNTIF(AO33,calc!$AH$38))+(5*COUNTIF(AO33,calc!$AH$48)))</f>
        <v>0</v>
      </c>
      <c r="FZ33" s="49">
        <f>IF($E$9="",0,(1*COUNTIF(AO33,calc!$AH$9))+(2*COUNTIF(AO33,calc!$AH$19))+(3*COUNTIF(AO33,calc!$AH$29))+(4*COUNTIF(AO33,calc!$AH$39))+(5*COUNTIF(AO33,calc!$AH$49)))</f>
        <v>0</v>
      </c>
      <c r="GA33" s="49">
        <f>IF($E$10="",0,(1*COUNTIF(AO33,calc!$AH$10))+(2*COUNTIF(AO33,calc!$AH$20))+(3*COUNTIF(AO33,calc!$AH$30))+(4*COUNTIF(AO33,calc!$AH$40))+(5*COUNTIF(AO33,calc!$AH$50)))</f>
        <v>0</v>
      </c>
      <c r="GB33" s="49">
        <f>IF($E$11="",0,(1*COUNTIF(AO33,calc!$AH$11))+(2*COUNTIF(AO33,calc!$AH$21))+(3*COUNTIF(AO33,calc!$AH$31))+(4*COUNTIF(AO33,calc!$AH$41))+(5*COUNTIF(AO33,calc!$AH$51)))</f>
        <v>0</v>
      </c>
      <c r="GC33" s="49">
        <f>IF($E$12="",0,(1*COUNTIF(AO33,calc!$AH$12))+(2*COUNTIF(AO33,calc!$AH$22))+(3*COUNTIF(AO33,calc!$AH$32))+(4*COUNTIF(AO33,calc!$AH$42))+(5*COUNTIF(AO33,calc!$AH$52)))</f>
        <v>0</v>
      </c>
      <c r="GD33" s="49">
        <f>IF($E$13="",0,(1*COUNTIF(AO33,calc!$AH$13))+(2*COUNTIF(AO33,calc!$AH$23))+(3*COUNTIF(AO33,calc!$AH$33))+(4*COUNTIF(AO33,calc!$AH$43))+(5*COUNTIF(AO33,calc!$AH$53)))</f>
        <v>0</v>
      </c>
      <c r="GE33" s="1"/>
      <c r="GF33" s="49">
        <f>IF($E$4="",0,(1*COUNTIF(AP33,calc!$AH$4))+(2*COUNTIF(AP33,calc!$AH$14))+(3*COUNTIF(AP33,calc!$AH$24))+(4*COUNTIF(AP33,calc!$AH$34))+(5*COUNTIF(AP33,calc!$AH$44)))</f>
        <v>0</v>
      </c>
      <c r="GG33" s="49">
        <f>IF($E$5="",0,(1*COUNTIF(AP33,calc!$AH$5))+(2*COUNTIF(AP33,calc!$AH$15))+(3*COUNTIF(AP33,calc!$AH$25))+(4*COUNTIF(AP33,calc!$AH$35))+(5*COUNTIF(AP33,calc!$AH$45)))</f>
        <v>0</v>
      </c>
      <c r="GH33" s="49">
        <f>IF($E$6="",0,(1*COUNTIF(AP33,calc!$AH$6))+(2*COUNTIF(AP33,calc!$AH$16))+(3*COUNTIF(AP33,calc!$AH$26))+(4*COUNTIF(AP33,calc!$AH$36))+(5*COUNTIF(AP33,calc!$AH$46)))</f>
        <v>0</v>
      </c>
      <c r="GI33" s="49">
        <f>IF($E$7="",0,(1*COUNTIF(AP33,calc!$AH$7))+(2*COUNTIF(AP33,calc!$AH$17))+(3*COUNTIF(AP33,calc!$AH$27))+(4*COUNTIF(AP33,calc!$AH$37))+(5*COUNTIF(AP33,calc!$AH$47)))</f>
        <v>0</v>
      </c>
      <c r="GJ33" s="49">
        <f>IF($E$8="",0,(1*COUNTIF(AP33,calc!$AH$8))+(2*COUNTIF(AP33,calc!$AH$18))+(3*COUNTIF(AP33,calc!$AH$28))+(4*COUNTIF(AP33,calc!$AH$38))+(5*COUNTIF(AP33,calc!$AH$48)))</f>
        <v>0</v>
      </c>
      <c r="GK33" s="49">
        <f>IF($E$9="",0,(1*COUNTIF(AP33,calc!$AH$9))+(2*COUNTIF(AP33,calc!$AH$19))+(3*COUNTIF(AP33,calc!$AH$29))+(4*COUNTIF(AP33,calc!$AH$39))+(5*COUNTIF(AP33,calc!$AH$49)))</f>
        <v>0</v>
      </c>
      <c r="GL33" s="49">
        <f>IF($E$10="",0,(1*COUNTIF(AP33,calc!$AH$10))+(2*COUNTIF(AP33,calc!$AH$20))+(3*COUNTIF(AP33,calc!$AH$30))+(4*COUNTIF(AP33,calc!$AH$40))+(5*COUNTIF(AP33,calc!$AH$50)))</f>
        <v>0</v>
      </c>
      <c r="GM33" s="49">
        <f>IF($E$11="",0,(1*COUNTIF(AP33,calc!$AH$11))+(2*COUNTIF(AP33,calc!$AH$21))+(3*COUNTIF(AP33,calc!$AH$31))+(4*COUNTIF(AP33,calc!$AH$41))+(5*COUNTIF(AP33,calc!$AH$51)))</f>
        <v>0</v>
      </c>
      <c r="GN33" s="49">
        <f>IF($E$12="",0,(1*COUNTIF(AP33,calc!$AH$12))+(2*COUNTIF(AP33,calc!$AH$22))+(3*COUNTIF(AP33,calc!$AH$32))+(4*COUNTIF(AP33,calc!$AH$42))+(5*COUNTIF(AP33,calc!$AH$52)))</f>
        <v>0</v>
      </c>
      <c r="GO33" s="49">
        <f>IF($E$13="",0,(1*COUNTIF(AP33,calc!$AH$13))+(2*COUNTIF(AP33,calc!$AH$23))+(3*COUNTIF(AP33,calc!$AH$33))+(4*COUNTIF(AP33,calc!$AH$43))+(5*COUNTIF(AP33,calc!$AH$53)))</f>
        <v>0</v>
      </c>
      <c r="GP33" s="1"/>
      <c r="GQ33" s="49">
        <f>IF($E$4="",0,(1*COUNTIF(AQ33,calc!$AH$4))+(2*COUNTIF(AQ33,calc!$AH$14))+(3*COUNTIF(AQ33,calc!$AH$24))+(4*COUNTIF(AQ33,calc!$AH$34))+(5*COUNTIF(AQ33,calc!$AH$44)))</f>
        <v>0</v>
      </c>
      <c r="GR33" s="49">
        <f>IF($E$5="",0,(1*COUNTIF(AQ33,calc!$AH$5))+(2*COUNTIF(AQ33,calc!$AH$15))+(3*COUNTIF(AQ33,calc!$AH$25))+(4*COUNTIF(AQ33,calc!$AH$35))+(5*COUNTIF(AQ33,calc!$AH$45)))</f>
        <v>0</v>
      </c>
      <c r="GS33" s="49">
        <f>IF($E$6="",0,(1*COUNTIF(AQ33,calc!$AH$6))+(2*COUNTIF(AQ33,calc!$AH$16))+(3*COUNTIF(AQ33,calc!$AH$26))+(4*COUNTIF(AQ33,calc!$AH$36))+(5*COUNTIF(AQ33,calc!$AH$46)))</f>
        <v>0</v>
      </c>
      <c r="GT33" s="49">
        <f>IF($E$7="",0,(1*COUNTIF(AQ33,calc!$AH$7))+(2*COUNTIF(AQ33,calc!$AH$17))+(3*COUNTIF(AQ33,calc!$AH$27))+(4*COUNTIF(AQ33,calc!$AH$37))+(5*COUNTIF(AQ33,calc!$AH$47)))</f>
        <v>0</v>
      </c>
      <c r="GU33" s="49">
        <f>IF($E$8="",0,(1*COUNTIF(AQ33,calc!$AH$8))+(2*COUNTIF(AQ33,calc!$AH$18))+(3*COUNTIF(AQ33,calc!$AH$28))+(4*COUNTIF(AQ33,calc!$AH$38))+(5*COUNTIF(AQ33,calc!$AH$48)))</f>
        <v>0</v>
      </c>
      <c r="GV33" s="49">
        <f>IF($E$9="",0,(1*COUNTIF(AQ33,calc!$AH$9))+(2*COUNTIF(AQ33,calc!$AH$19))+(3*COUNTIF(AQ33,calc!$AH$29))+(4*COUNTIF(AQ33,calc!$AH$39))+(5*COUNTIF(AQ33,calc!$AH$49)))</f>
        <v>0</v>
      </c>
      <c r="GW33" s="49">
        <f>IF($E$10="",0,(1*COUNTIF(AQ33,calc!$AH$10))+(2*COUNTIF(AQ33,calc!$AH$20))+(3*COUNTIF(AQ33,calc!$AH$30))+(4*COUNTIF(AQ33,calc!$AH$40))+(5*COUNTIF(AQ33,calc!$AH$50)))</f>
        <v>0</v>
      </c>
      <c r="GX33" s="49">
        <f>IF($E$11="",0,(1*COUNTIF(AQ33,calc!$AH$11))+(2*COUNTIF(AQ33,calc!$AH$21))+(3*COUNTIF(AQ33,calc!$AH$31))+(4*COUNTIF(AQ33,calc!$AH$41))+(5*COUNTIF(AQ33,calc!$AH$51)))</f>
        <v>0</v>
      </c>
      <c r="GY33" s="49">
        <f>IF($E$12="",0,(1*COUNTIF(AQ33,calc!$AH$12))+(2*COUNTIF(AQ33,calc!$AH$22))+(3*COUNTIF(AQ33,calc!$AH$32))+(4*COUNTIF(AQ33,calc!$AH$42))+(5*COUNTIF(AQ33,calc!$AH$52)))</f>
        <v>0</v>
      </c>
      <c r="GZ33" s="49">
        <f>IF($E$13="",0,(1*COUNTIF(AQ33,calc!$AH$13))+(2*COUNTIF(AQ33,calc!$AH$23))+(3*COUNTIF(AQ33,calc!$AH$33))+(4*COUNTIF(AQ33,calc!$AH$43))+(5*COUNTIF(AQ33,calc!$AH$53)))</f>
        <v>0</v>
      </c>
      <c r="HA33" s="1"/>
      <c r="HB33" s="49">
        <f>IF($E$4="",0,(1*COUNTIF(AR33,calc!$AH$4))+(2*COUNTIF(AR33,calc!$AH$14))+(3*COUNTIF(AR33,calc!$AH$24))+(4*COUNTIF(AR33,calc!$AH$34))+(5*COUNTIF(AR33,calc!$AH$44)))</f>
        <v>0</v>
      </c>
      <c r="HC33" s="49">
        <f>IF($E$5="",0,(1*COUNTIF(AR33,calc!$AH$5))+(2*COUNTIF(AR33,calc!$AH$15))+(3*COUNTIF(AR33,calc!$AH$25))+(4*COUNTIF(AR33,calc!$AH$35))+(5*COUNTIF(AR33,calc!$AH$45)))</f>
        <v>0</v>
      </c>
      <c r="HD33" s="49">
        <f>IF($E$6="",0,(1*COUNTIF(AR33,calc!$AH$6))+(2*COUNTIF(AR33,calc!$AH$16))+(3*COUNTIF(AR33,calc!$AH$26))+(4*COUNTIF(AR33,calc!$AH$36))+(5*COUNTIF(AR33,calc!$AH$46)))</f>
        <v>0</v>
      </c>
      <c r="HE33" s="49">
        <f>IF($E$7="",0,(1*COUNTIF(AR33,calc!$AH$7))+(2*COUNTIF(AR33,calc!$AH$17))+(3*COUNTIF(AR33,calc!$AH$27))+(4*COUNTIF(AR33,calc!$AH$37))+(5*COUNTIF(AR33,calc!$AH$47)))</f>
        <v>0</v>
      </c>
      <c r="HF33" s="49">
        <f>IF($E$8="",0,(1*COUNTIF(AR33,calc!$AH$8))+(2*COUNTIF(AR33,calc!$AH$18))+(3*COUNTIF(AR33,calc!$AH$28))+(4*COUNTIF(AR33,calc!$AH$38))+(5*COUNTIF(AR33,calc!$AH$48)))</f>
        <v>0</v>
      </c>
      <c r="HG33" s="49">
        <f>IF($E$9="",0,(1*COUNTIF(AR33,calc!$AH$9))+(2*COUNTIF(AR33,calc!$AH$19))+(3*COUNTIF(AR33,calc!$AH$29))+(4*COUNTIF(AR33,calc!$AH$39))+(5*COUNTIF(AR33,calc!$AH$49)))</f>
        <v>0</v>
      </c>
      <c r="HH33" s="49">
        <f>IF($E$10="",0,(1*COUNTIF(AR33,calc!$AH$10))+(2*COUNTIF(AR33,calc!$AH$20))+(3*COUNTIF(AR33,calc!$AH$30))+(4*COUNTIF(AR33,calc!$AH$40))+(5*COUNTIF(AR33,calc!$AH$50)))</f>
        <v>0</v>
      </c>
      <c r="HI33" s="49">
        <f>IF($E$11="",0,(1*COUNTIF(AR33,calc!$AH$11))+(2*COUNTIF(AR33,calc!$AH$21))+(3*COUNTIF(AR33,calc!$AH$31))+(4*COUNTIF(AR33,calc!$AH$41))+(5*COUNTIF(AR33,calc!$AH$51)))</f>
        <v>0</v>
      </c>
      <c r="HJ33" s="49">
        <f>IF($E$12="",0,(1*COUNTIF(AR33,calc!$AH$12))+(2*COUNTIF(AR33,calc!$AH$22))+(3*COUNTIF(AR33,calc!$AH$32))+(4*COUNTIF(AR33,calc!$AH$42))+(5*COUNTIF(AR33,calc!$AH$52)))</f>
        <v>0</v>
      </c>
      <c r="HK33" s="49">
        <f>IF($E$13="",0,(1*COUNTIF(AR33,calc!$AH$13))+(2*COUNTIF(AR33,calc!$AH$23))+(3*COUNTIF(AR33,calc!$AH$33))+(4*COUNTIF(AR33,calc!$AH$43))+(5*COUNTIF(AR33,calc!$AH$53)))</f>
        <v>0</v>
      </c>
      <c r="HL33" s="1"/>
      <c r="HM33" s="49">
        <f>IF($E$4="",0,(1*COUNTIF(AS33,calc!$AH$4))+(2*COUNTIF(AS33,calc!$AH$14))+(3*COUNTIF(AS33,calc!$AH$24))+(4*COUNTIF(AS33,calc!$AH$34))+(5*COUNTIF(AS33,calc!$AH$44)))</f>
        <v>0</v>
      </c>
      <c r="HN33" s="49">
        <f>IF($E$5="",0,(1*COUNTIF(AS33,calc!$AH$5))+(2*COUNTIF(AS33,calc!$AH$15))+(3*COUNTIF(AS33,calc!$AH$25))+(4*COUNTIF(AS33,calc!$AH$35))+(5*COUNTIF(AS33,calc!$AH$45)))</f>
        <v>0</v>
      </c>
      <c r="HO33" s="49">
        <f>IF($E$6="",0,(1*COUNTIF(AS33,calc!$AH$6))+(2*COUNTIF(AS33,calc!$AH$16))+(3*COUNTIF(AS33,calc!$AH$26))+(4*COUNTIF(AS33,calc!$AH$36))+(5*COUNTIF(AS33,calc!$AH$46)))</f>
        <v>0</v>
      </c>
      <c r="HP33" s="49">
        <f>IF($E$7="",0,(1*COUNTIF(AS33,calc!$AH$7))+(2*COUNTIF(AS33,calc!$AH$17))+(3*COUNTIF(AS33,calc!$AH$27))+(4*COUNTIF(AS33,calc!$AH$37))+(5*COUNTIF(AS33,calc!$AH$47)))</f>
        <v>0</v>
      </c>
      <c r="HQ33" s="49">
        <f>IF($E$8="",0,(1*COUNTIF(AS33,calc!$AH$8))+(2*COUNTIF(AS33,calc!$AH$18))+(3*COUNTIF(AS33,calc!$AH$28))+(4*COUNTIF(AS33,calc!$AH$38))+(5*COUNTIF(AS33,calc!$AH$48)))</f>
        <v>0</v>
      </c>
      <c r="HR33" s="49">
        <f>IF($E$9="",0,(1*COUNTIF(AS33,calc!$AH$9))+(2*COUNTIF(AS33,calc!$AH$19))+(3*COUNTIF(AS33,calc!$AH$29))+(4*COUNTIF(AS33,calc!$AH$39))+(5*COUNTIF(AS33,calc!$AH$49)))</f>
        <v>0</v>
      </c>
      <c r="HS33" s="49">
        <f>IF($E$10="",0,(1*COUNTIF(AS33,calc!$AH$10))+(2*COUNTIF(AS33,calc!$AH$20))+(3*COUNTIF(AS33,calc!$AH$30))+(4*COUNTIF(AS33,calc!$AH$40))+(5*COUNTIF(AS33,calc!$AH$50)))</f>
        <v>0</v>
      </c>
      <c r="HT33" s="49">
        <f>IF($E$11="",0,(1*COUNTIF(AS33,calc!$AH$11))+(2*COUNTIF(AS33,calc!$AH$21))+(3*COUNTIF(AS33,calc!$AH$31))+(4*COUNTIF(AS33,calc!$AH$41))+(5*COUNTIF(AS33,calc!$AH$51)))</f>
        <v>0</v>
      </c>
      <c r="HU33" s="49">
        <f>IF($E$12="",0,(1*COUNTIF(AS33,calc!$AH$12))+(2*COUNTIF(AS33,calc!$AH$22))+(3*COUNTIF(AS33,calc!$AH$32))+(4*COUNTIF(AS33,calc!$AH$42))+(5*COUNTIF(AS33,calc!$AH$52)))</f>
        <v>0</v>
      </c>
      <c r="HV33" s="49">
        <f>IF($E$13="",0,(1*COUNTIF(AS33,calc!$AH$13))+(2*COUNTIF(AS33,calc!$AH$23))+(3*COUNTIF(AS33,calc!$AH$33))+(4*COUNTIF(AS33,calc!$AH$43))+(5*COUNTIF(AS33,calc!$AH$53)))</f>
        <v>0</v>
      </c>
      <c r="HW33" s="1"/>
      <c r="HX33" s="49">
        <f>IF($E$4="",0,(1*COUNTIF(AT33,calc!$AH$4))+(2*COUNTIF(AT33,calc!$AH$14))+(3*COUNTIF(AT33,calc!$AH$24))+(4*COUNTIF(AT33,calc!$AH$34))+(5*COUNTIF(AT33,calc!$AH$44)))</f>
        <v>0</v>
      </c>
      <c r="HY33" s="49">
        <f>IF($E$5="",0,(1*COUNTIF(AT33,calc!$AH$5))+(2*COUNTIF(AT33,calc!$AH$15))+(3*COUNTIF(AT33,calc!$AH$25))+(4*COUNTIF(AT33,calc!$AH$35))+(5*COUNTIF(AT33,calc!$AH$45)))</f>
        <v>0</v>
      </c>
      <c r="HZ33" s="49">
        <f>IF($E$6="",0,(1*COUNTIF(AT33,calc!$AH$6))+(2*COUNTIF(AT33,calc!$AH$16))+(3*COUNTIF(AT33,calc!$AH$26))+(4*COUNTIF(AT33,calc!$AH$36))+(5*COUNTIF(AT33,calc!$AH$46)))</f>
        <v>0</v>
      </c>
      <c r="IA33" s="49">
        <f>IF($E$7="",0,(1*COUNTIF(AT33,calc!$AH$7))+(2*COUNTIF(AT33,calc!$AH$17))+(3*COUNTIF(AT33,calc!$AH$27))+(4*COUNTIF(AT33,calc!$AH$37))+(5*COUNTIF(AT33,calc!$AH$47)))</f>
        <v>0</v>
      </c>
      <c r="IB33" s="49">
        <f>IF($E$7="",0,(1*COUNTIF(AT33,calc!$AH$8))+(2*COUNTIF(AT33,calc!$AH$18))+(3*COUNTIF(AT33,calc!$AH$28))+(4*COUNTIF(AT33,calc!$AH$38))+(5*COUNTIF(AT33,calc!$AH$48)))</f>
        <v>0</v>
      </c>
      <c r="IC33" s="49">
        <f>IF($E$9="",0,(1*COUNTIF(AT33,calc!$AH$9))+(2*COUNTIF(AT33,calc!$AH$19))+(3*COUNTIF(AT33,calc!$AH$29))+(4*COUNTIF(AT33,calc!$AH$39))+(5*COUNTIF(AT33,calc!$AH$49)))</f>
        <v>0</v>
      </c>
      <c r="ID33" s="49">
        <f>IF($E$10="",0,(1*COUNTIF(AT33,calc!$AH$10))+(2*COUNTIF(AT33,calc!$AH$20))+(3*COUNTIF(AT33,calc!$AH$30))+(4*COUNTIF(AT33,calc!$AH$40))+(5*COUNTIF(AT33,calc!$AH$50)))</f>
        <v>0</v>
      </c>
      <c r="IE33" s="49">
        <f>IF($E$11="",0,(1*COUNTIF(AT33,calc!$AH$11))+(2*COUNTIF(AT33,calc!$AH$21))+(3*COUNTIF(AT33,calc!$AH$31))+(4*COUNTIF(AT33,calc!$AH$41))+(5*COUNTIF(AT33,calc!$AH$51)))</f>
        <v>0</v>
      </c>
      <c r="IF33" s="49">
        <f>IF($E$12="",0,(1*COUNTIF(AT33,calc!$AH$12))+(2*COUNTIF(AT33,calc!$AH$22))+(3*COUNTIF(AT33,calc!$AH$32))+(4*COUNTIF(AT33,calc!$AH$42))+(5*COUNTIF(AT33,calc!$AH$52)))</f>
        <v>0</v>
      </c>
      <c r="IG33" s="49">
        <f>IF($E$13="",0,(1*COUNTIF(AT33,calc!$AH$13))+(2*COUNTIF(AT33,calc!$AH$23))+(3*COUNTIF(AT33,calc!$AH$33))+(4*COUNTIF(AT33,calc!$AH$43))+(5*COUNTIF(AT33,calc!$AH$53)))</f>
        <v>0</v>
      </c>
      <c r="IH33" s="1"/>
      <c r="II33" s="49">
        <f>IF($E$4="",0,(1*COUNTIF(AU33,calc!$AH$4))+(2*COUNTIF(AU33,calc!$AH$14))+(3*COUNTIF(AU33,calc!$AH$24))+(4*COUNTIF(AU33,calc!$AH$34))+(5*COUNTIF(AU33,calc!$AH$44)))</f>
        <v>0</v>
      </c>
      <c r="IJ33" s="49">
        <f>IF($E$5="",0,(1*COUNTIF(AU33,calc!$AH$5))+(2*COUNTIF(AU33,calc!$AH$15))+(3*COUNTIF(AU33,calc!$AH$25))+(4*COUNTIF(AU33,calc!$AH$35))+(5*COUNTIF(AU33,calc!$AH$45)))</f>
        <v>0</v>
      </c>
      <c r="IK33" s="49">
        <f>IF($E$6="",0,(1*COUNTIF(AU33,calc!$AH$6))+(2*COUNTIF(AU33,calc!$AH$16))+(3*COUNTIF(AU33,calc!$AH$26))+(4*COUNTIF(AU33,calc!$AH$36))+(5*COUNTIF(AU33,calc!$AH$46)))</f>
        <v>0</v>
      </c>
      <c r="IL33" s="49">
        <f>IF($E$7="",0,(1*COUNTIF(AU33,calc!$AH$7))+(2*COUNTIF(AU33,calc!$AH$17))+(3*COUNTIF(AU33,calc!$AH$27))+(4*COUNTIF(AU33,calc!$AH$37))+(5*COUNTIF(AU33,calc!$AH$47)))</f>
        <v>0</v>
      </c>
      <c r="IM33" s="49">
        <f>IF($E$8="",0,(1*COUNTIF(AU33,calc!$AH$8))+(2*COUNTIF(AU33,calc!$AH$18))+(3*COUNTIF(AU33,calc!$AH$28))+(4*COUNTIF(AU33,calc!$AH$38))+(5*COUNTIF(AU33,calc!$AH$48)))</f>
        <v>0</v>
      </c>
      <c r="IN33" s="49">
        <f>IF($E$9="",0,(1*COUNTIF(AU33,calc!$AH$9))+(2*COUNTIF(AU33,calc!$AH$19))+(3*COUNTIF(AU33,calc!$AH$29))+(4*COUNTIF(AU33,calc!$AH$39))+(5*COUNTIF(AU33,calc!$AH$49)))</f>
        <v>0</v>
      </c>
      <c r="IO33" s="49">
        <f>IF($E$10="",0,(1*COUNTIF(AU33,calc!$AH$10))+(2*COUNTIF(AU33,calc!$AH$20))+(3*COUNTIF(AU33,calc!$AH$30))+(4*COUNTIF(AU33,calc!$AH$40))+(5*COUNTIF(AU33,calc!$AH$50)))</f>
        <v>0</v>
      </c>
      <c r="IP33" s="49">
        <f>IF($E$11="",0,(1*COUNTIF(AU33,calc!$AH$11))+(2*COUNTIF(AU33,calc!$AH$21))+(3*COUNTIF(AU33,calc!$AH$31))+(4*COUNTIF(AU33,calc!$AH$41))+(5*COUNTIF(AU33,calc!$AH$51)))</f>
        <v>0</v>
      </c>
      <c r="IQ33" s="49">
        <f>IF($E$12="",0,(1*COUNTIF(AU33,calc!$AH$12))+(2*COUNTIF(AU33,calc!$AH$22))+(3*COUNTIF(AU33,calc!$AH$32))+(4*COUNTIF(AU33,calc!$AH$42))+(5*COUNTIF(AU33,calc!$AH$52)))</f>
        <v>0</v>
      </c>
      <c r="IR33" s="49">
        <f>IF($E$13="",0,(1*COUNTIF(AU33,calc!$AH$13))+(2*COUNTIF(AU33,calc!$AH$23))+(3*COUNTIF(AU33,calc!$AH$33))+(4*COUNTIF(AU33,calc!$AH$43))+(5*COUNTIF(AU33,calc!$AH$53)))</f>
        <v>0</v>
      </c>
      <c r="IS33" s="1"/>
      <c r="IT33" s="49">
        <f>IF($E$4="",0,(1*COUNTIF(AV33,calc!$AH$4))+(2*COUNTIF(AV33,calc!$AH$14))+(3*COUNTIF(AV33,calc!$AH$24))+(4*COUNTIF(AV33,calc!$AH$34))+(5*COUNTIF(AV33,calc!$AH$44)))</f>
        <v>0</v>
      </c>
      <c r="IU33" s="49">
        <f>IF($E$5="",0,(1*COUNTIF(AV33,calc!$AH$5))+(2*COUNTIF(AV33,calc!$AH$15))+(3*COUNTIF(AV33,calc!$AH$25))+(4*COUNTIF(AV33,calc!$AH$35))+(5*COUNTIF(AV33,calc!$AH$45)))</f>
        <v>0</v>
      </c>
      <c r="IV33" s="49">
        <f>IF($E$6="",0,(1*COUNTIF(AV33,calc!$AH$6))+(2*COUNTIF(AV33,calc!$AH$16))+(3*COUNTIF(AV33,calc!$AH$26))+(4*COUNTIF(AV33,calc!$AH$36))+(5*COUNTIF(AV33,calc!$AH$46)))</f>
        <v>0</v>
      </c>
      <c r="IW33" s="49">
        <f>IF($E$7="",0,(1*COUNTIF(AV33,calc!$AH$7))+(2*COUNTIF(AV33,calc!$AH$17))+(3*COUNTIF(AV33,calc!$AH$27))+(4*COUNTIF(AV33,calc!$AH$37))+(5*COUNTIF(AV33,calc!$AH$47)))</f>
        <v>0</v>
      </c>
      <c r="IX33" s="49">
        <f>IF($E$8="",0,(1*COUNTIF(AV33,calc!$AH$8))+(2*COUNTIF(AV33,calc!$AH$18))+(3*COUNTIF(AV33,calc!$AH$28))+(4*COUNTIF(AV33,calc!$AH$38))+(5*COUNTIF(AV33,calc!$AH$48)))</f>
        <v>0</v>
      </c>
      <c r="IY33" s="49">
        <f>IF($E$9="",0,(1*COUNTIF(AV33,calc!$AH$9))+(2*COUNTIF(AV33,calc!$AH$19))+(3*COUNTIF(AV33,calc!$AH$29))+(4*COUNTIF(AV33,calc!$AH$39))+(5*COUNTIF(AV33,calc!$AH$49)))</f>
        <v>0</v>
      </c>
      <c r="IZ33" s="49">
        <f>IF($E$10="",0,(1*COUNTIF(AV33,calc!$AH$10))+(2*COUNTIF(AV33,calc!$AH$20))+(3*COUNTIF(AV33,calc!$AH$30))+(4*COUNTIF(AV33,calc!$AH$40))+(5*COUNTIF(AV33,calc!$AH$50)))</f>
        <v>0</v>
      </c>
      <c r="JA33" s="49">
        <f>IF($E$11="",0,(1*COUNTIF(AV33,calc!$AH$11))+(2*COUNTIF(AV33,calc!$AH$21))+(3*COUNTIF(AV33,calc!$AH$31))+(4*COUNTIF(AV33,calc!$AH$41))+(5*COUNTIF(AV33,calc!$AH$51)))</f>
        <v>0</v>
      </c>
      <c r="JB33" s="49">
        <f>IF($E$12="",0,(1*COUNTIF(AV33,calc!$AH$12))+(2*COUNTIF(AV33,calc!$AH$22))+(3*COUNTIF(AV33,calc!$AH$32))+(4*COUNTIF(AV33,calc!$AH$42))+(5*COUNTIF(AV33,calc!$AH$52)))</f>
        <v>0</v>
      </c>
      <c r="JC33" s="49">
        <f>IF($E$13="",0,(1*COUNTIF(AV33,calc!$AH$13))+(2*COUNTIF(AV33,calc!$AH$23))+(3*COUNTIF(AV33,calc!$AH$33))+(4*COUNTIF(AV33,calc!$AH$43))+(5*COUNTIF(AV33,calc!$AH$53)))</f>
        <v>0</v>
      </c>
      <c r="JD33" s="1"/>
      <c r="JE33" s="49">
        <f>IF($E$4="",0,(1*COUNTIF(AW33,calc!$AH$4))+(2*COUNTIF(AW33,calc!$AH$14))+(3*COUNTIF(AW33,calc!$AH$24))+(4*COUNTIF(AW33,calc!$AH$34))+(5*COUNTIF(AW33,calc!$AH$44)))</f>
        <v>0</v>
      </c>
      <c r="JF33" s="49">
        <f>IF($E$5="",0,(1*COUNTIF(AW33,calc!$AH$5))+(2*COUNTIF(AW33,calc!$AH$15))+(3*COUNTIF(AW33,calc!$AH$25))+(4*COUNTIF(AW33,calc!$AH$35))+(5*COUNTIF(AW33,calc!$AH$45)))</f>
        <v>0</v>
      </c>
      <c r="JG33" s="49">
        <f>IF($E$6="",0,(1*COUNTIF(AW33,calc!$AH$6))+(2*COUNTIF(AW33,calc!$AH$16))+(3*COUNTIF(AW33,calc!$AH$26))+(4*COUNTIF(AW33,calc!$AH$36))+(5*COUNTIF(AW33,calc!$AH$46)))</f>
        <v>0</v>
      </c>
      <c r="JH33" s="49">
        <f>IF($E$7="",0,(1*COUNTIF(AW33,calc!$AH$7))+(2*COUNTIF(AW33,calc!$AH$17))+(3*COUNTIF(AW33,calc!$AH$27))+(4*COUNTIF(AW33,calc!$AH$37))+(5*COUNTIF(AW33,calc!$AH$47)))</f>
        <v>0</v>
      </c>
      <c r="JI33" s="49">
        <f>IF($E$8="",0,(1*COUNTIF(AW33,calc!$AH$8))+(2*COUNTIF(AW33,calc!$AH$18))+(3*COUNTIF(AW33,calc!$AH$28))+(4*COUNTIF(AW33,calc!$AH$38))+(5*COUNTIF(AW33,calc!$AH$48)))</f>
        <v>0</v>
      </c>
      <c r="JJ33" s="49">
        <f>IF($E$9="",0,(1*COUNTIF(AW33,calc!$AH$9))+(2*COUNTIF(AW33,calc!$AB$19))+(3*COUNTIF(AW33,calc!$AB$29))+(4*COUNTIF(AW33,calc!$AB$39))+(5*COUNTIF(AW33,calc!$AB$49)))</f>
        <v>0</v>
      </c>
      <c r="JK33" s="49">
        <f>IF($E$10="",0,(1*COUNTIF(AW33,calc!$AH$10))+(2*COUNTIF(AW33,calc!$AH$20))+(3*COUNTIF(AW33,calc!$AH$30))+(4*COUNTIF(AW33,calc!$AH$40))+(5*COUNTIF(AW33,calc!$AH$50)))</f>
        <v>0</v>
      </c>
      <c r="JL33" s="49">
        <f>IF($E$11="",0,(1*COUNTIF(AW33,calc!$AH$11))+(2*COUNTIF(AW33,calc!$AH$21))+(3*COUNTIF(AW33,calc!$AH$31))+(4*COUNTIF(AW33,calc!$AH$41))+(5*COUNTIF(AW33,calc!$AH$51)))</f>
        <v>0</v>
      </c>
      <c r="JM33" s="49">
        <f>IF($E$12="",0,(1*COUNTIF(AW33,calc!$AH$12))+(2*COUNTIF(AW33,calc!$AH$22))+(3*COUNTIF(AW33,calc!$AH$32))+(4*COUNTIF(AW33,calc!$AH$42))+(5*COUNTIF(AW33,calc!$AH$52)))</f>
        <v>0</v>
      </c>
      <c r="JN33" s="49">
        <f>IF($E$13="",0,(1*COUNTIF(AW33,calc!$AH$13))+(2*COUNTIF(AW33,calc!$AH$23))+(3*COUNTIF(AW33,calc!$AH$33))+(4*COUNTIF(AW33,calc!$AH$43))+(5*COUNTIF(AW33,calc!$AH$53)))</f>
        <v>0</v>
      </c>
      <c r="JO33" s="1"/>
      <c r="JP33" s="49">
        <f>IF($E$4="",0,(1*COUNTIF(AX33,calc!$AH$4))+(2*COUNTIF(AX33,calc!$AH$14))+(3*COUNTIF(AX33,calc!$AH$24))+(4*COUNTIF(AX33,calc!$AH$34))+(5*COUNTIF(AX33,calc!$AH$44)))</f>
        <v>0</v>
      </c>
      <c r="JQ33" s="49">
        <f>IF($E$5="",0,(1*COUNTIF(AX33,calc!$AH$5))+(2*COUNTIF(AX33,calc!$AH$15))+(3*COUNTIF(AX33,calc!$AH$25))+(4*COUNTIF(AX33,calc!$AH$35))+(5*COUNTIF(AX33,calc!$AH$45)))</f>
        <v>0</v>
      </c>
      <c r="JR33" s="49">
        <f>IF($E$6="",0,(1*COUNTIF(AX33,calc!$AH$6))+(2*COUNTIF(AX33,calc!$AH$16))+(3*COUNTIF(AX33,calc!$AH$26))+(4*COUNTIF(AX33,calc!$AH$36))+(5*COUNTIF(AX33,calc!$AH$46)))</f>
        <v>0</v>
      </c>
      <c r="JS33" s="49">
        <f>IF($E$7="",0,(1*COUNTIF(AX33,calc!$AH$7))+(2*COUNTIF(AX33,calc!$AH$17))+(3*COUNTIF(AX33,calc!$AH$27))+(4*COUNTIF(AX33,calc!$AH$37))+(5*COUNTIF(AX33,calc!$AH$47)))</f>
        <v>0</v>
      </c>
      <c r="JT33" s="49">
        <f>IF($E$8="",0,(1*COUNTIF(AX33,calc!$AH$8))+(2*COUNTIF(AX33,calc!$AH$18))+(3*COUNTIF(AX33,calc!$AH$28))+(4*COUNTIF(AX33,calc!$AH$38))+(5*COUNTIF(AX33,calc!$AH$48)))</f>
        <v>0</v>
      </c>
      <c r="JU33" s="49">
        <f>IF($E$9="",0,(1*COUNTIF(AX33,calc!$AH$9))+(2*COUNTIF(AX33,calc!$AH$19))+(3*COUNTIF(AX33,calc!$AH$29))+(4*COUNTIF(AX33,calc!$AH$39))+(5*COUNTIF(AX33,calc!$AH$49)))</f>
        <v>0</v>
      </c>
      <c r="JV33" s="49">
        <f>IF($E$10="",0,(1*COUNTIF(AX33,calc!$AH$10))+(2*COUNTIF(AX33,calc!$AH$20))+(3*COUNTIF(AX33,calc!$AH$30))+(4*COUNTIF(AX33,calc!$AH$40))+(5*COUNTIF(AX33,calc!$AH$50)))</f>
        <v>0</v>
      </c>
      <c r="JW33" s="49">
        <f>IF($E$11="",0,(1*COUNTIF(AX33,calc!$AH$11))+(2*COUNTIF(AX33,calc!$AH$21))+(3*COUNTIF(AX33,calc!$AH$31))+(4*COUNTIF(AX33,calc!$AH$41))+(5*COUNTIF(AX33,calc!$AH$51)))</f>
        <v>0</v>
      </c>
      <c r="JX33" s="49">
        <f>IF($E$12="",0,(1*COUNTIF(AX33,calc!$AH$12))+(2*COUNTIF(AX33,calc!$AH$22))+(3*COUNTIF(AX33,calc!$AH$32))+(4*COUNTIF(AX33,calc!$AH$42))+(5*COUNTIF(AX33,calc!$AH$52)))</f>
        <v>0</v>
      </c>
      <c r="JY33" s="49">
        <f>IF($E$13="",0,(1*COUNTIF(AX33,calc!$AH$13))+(2*COUNTIF(AX33,calc!$AH$23))+(3*COUNTIF(AX33,calc!$AH$33))+(4*COUNTIF(AX33,calc!$AH$43))+(5*COUNTIF(AX33,calc!$AH$53)))</f>
        <v>0</v>
      </c>
      <c r="JZ33" s="1"/>
      <c r="KA33" s="49">
        <f>IF($E$4="",0,(1*COUNTIF(AY33,calc!$AH$4))+(2*COUNTIF(AY33,calc!$AH$14))+(3*COUNTIF(AY33,calc!$AH$24))+(4*COUNTIF(AY33,calc!$AH$34))+(5*COUNTIF(AY33,calc!$AH$44)))</f>
        <v>0</v>
      </c>
      <c r="KB33" s="49">
        <f>IF($E$5="",0,(1*COUNTIF(AY33,calc!$AH$5))+(2*COUNTIF(AY33,calc!$AH$15))+(3*COUNTIF(AY33,calc!$AH$25))+(4*COUNTIF(AY33,calc!$AH$35))+(5*COUNTIF(AY33,calc!$AH$45)))</f>
        <v>0</v>
      </c>
      <c r="KC33" s="49">
        <f>IF($E$6="",0,(1*COUNTIF(AY33,calc!$AH$6))+(2*COUNTIF(AY33,calc!$AH$16))+(3*COUNTIF(AY33,calc!$AH$26))+(4*COUNTIF(AY33,calc!$AH$36))+(5*COUNTIF(AY33,calc!$AH$46)))</f>
        <v>0</v>
      </c>
      <c r="KD33" s="49">
        <f>IF($E$7="",0,(1*COUNTIF(AY33,calc!$AH$7))+(2*COUNTIF(AY33,calc!$AH$17))+(3*COUNTIF(AY33,calc!$AH$27))+(4*COUNTIF(AY33,calc!$AH$37))+(5*COUNTIF(AY33,calc!$AH$47)))</f>
        <v>0</v>
      </c>
      <c r="KE33" s="49">
        <f>IF($E$8="",0,(1*COUNTIF(AY33,calc!$AH$8))+(2*COUNTIF(AY33,calc!$AH$18))+(3*COUNTIF(AY33,calc!$AH$28))+(4*COUNTIF(AY33,calc!$AH$38))+(5*COUNTIF(AY33,calc!$AH$48)))</f>
        <v>0</v>
      </c>
      <c r="KF33" s="49">
        <f>IF($E$9="",0,(1*COUNTIF(AY33,calc!$AH$9))+(2*COUNTIF(AY33,calc!$AH$19))+(3*COUNTIF(AY33,calc!$AH$29))+(4*COUNTIF(AY33,calc!$AH$39))+(5*COUNTIF(AY33,calc!$AH$49)))</f>
        <v>0</v>
      </c>
      <c r="KG33" s="49">
        <f>IF($E$10="",0,(1*COUNTIF(AY33,calc!$AH$10))+(2*COUNTIF(AY33,calc!$AH$20))+(3*COUNTIF(AY33,calc!$AH$30))+(4*COUNTIF(AY33,calc!$AH$40))+(5*COUNTIF(AY33,calc!$AH$50)))</f>
        <v>0</v>
      </c>
      <c r="KH33" s="49">
        <f>IF($E$11="",0,(1*COUNTIF(AY33,calc!$AH$11))+(2*COUNTIF(AY33,calc!$AH$21))+(3*COUNTIF(AY33,calc!$AH$31))+(4*COUNTIF(AY33,calc!$AH$41))+(5*COUNTIF(AY33,calc!$AH$51)))</f>
        <v>0</v>
      </c>
      <c r="KI33" s="49">
        <f>IF($E$12="",0,(1*COUNTIF(AY33,calc!$AH$12))+(2*COUNTIF(AY33,calc!$AH$22))+(3*COUNTIF(AY33,calc!$AH$32))+(4*COUNTIF(AY33,calc!$AH$42))+(5*COUNTIF(AY33,calc!$AH$52)))</f>
        <v>0</v>
      </c>
      <c r="KJ33" s="49">
        <f>IF($E$13="",0,(1*COUNTIF(AY33,calc!$AH$13))+(2*COUNTIF(AY33,calc!$AH$23))+(3*COUNTIF(AY33,calc!$AH$33))+(4*COUNTIF(AY33,calc!$AH$43))+(5*COUNTIF(AY33,calc!$AH$53)))</f>
        <v>0</v>
      </c>
      <c r="KK33" s="1"/>
      <c r="KL33" s="49">
        <f>IF($E$4="",0,(1*COUNTIF(AZ33,calc!$AH$4))+(2*COUNTIF(AZ33,calc!$AH$14))+(3*COUNTIF(AZ33,calc!$AH$24))+(4*COUNTIF(AZ33,calc!$AH$34))+(5*COUNTIF(AZ33,calc!$AH$44)))</f>
        <v>0</v>
      </c>
      <c r="KM33" s="49">
        <f>IF($E$5="",0,(1*COUNTIF(AZ33,calc!$AH$5))+(2*COUNTIF(AZ33,calc!$AH$15))+(3*COUNTIF(AZ33,calc!$AH$25))+(4*COUNTIF(AZ33,calc!$AH$35))+(5*COUNTIF(AZ33,calc!$AH$45)))</f>
        <v>0</v>
      </c>
      <c r="KN33" s="49">
        <f>IF($E$6="",0,(1*COUNTIF(AZ33,calc!$AH$6))+(2*COUNTIF(AZ33,calc!$AH$16))+(3*COUNTIF(AZ33,calc!$AH$26))+(4*COUNTIF(AZ33,calc!$AH$36))+(5*COUNTIF(AZ33,calc!$AH$46)))</f>
        <v>0</v>
      </c>
      <c r="KO33" s="49">
        <f>IF($E$7="",0,(1*COUNTIF(AZ33,calc!$AH$7))+(2*COUNTIF(AZ33,calc!$AH$17))+(3*COUNTIF(AZ33,calc!$AH$27))+(4*COUNTIF(AZ33,calc!$AH$37))+(5*COUNTIF(AZ33,calc!$AH$47)))</f>
        <v>0</v>
      </c>
      <c r="KP33" s="49">
        <f>IF($E$8="",0,(1*COUNTIF(AZ33,calc!$AH$8))+(2*COUNTIF(AZ33,calc!$AH$18))+(3*COUNTIF(AZ33,calc!$AH$28))+(4*COUNTIF(AZ33,calc!$AH$38))+(5*COUNTIF(AZ33,calc!$AH$48)))</f>
        <v>0</v>
      </c>
      <c r="KQ33" s="49">
        <f>IF($E$9="",0,(1*COUNTIF(AZ33,calc!$AH$9))+(2*COUNTIF(AZ33,calc!$AH$19))+(3*COUNTIF(AZ33,calc!$AH$29))+(4*COUNTIF(AZ33,calc!$AH$39))+(5*COUNTIF(AZ33,calc!$AH$49)))</f>
        <v>0</v>
      </c>
      <c r="KR33" s="49">
        <f>IF($E$10="",0,(1*COUNTIF(AZ33,calc!$AH$10))+(2*COUNTIF(AZ33,calc!$AH$20))+(3*COUNTIF(AZ33,calc!$AH$30))+(4*COUNTIF(AZ33,calc!$AH$40))+(5*COUNTIF(AZ33,calc!$AH$50)))</f>
        <v>0</v>
      </c>
      <c r="KS33" s="49">
        <f>IF($E$11="",0,(1*COUNTIF(AZ33,calc!$AH$11))+(2*COUNTIF(AZ33,calc!$AH$21))+(3*COUNTIF(AZ33,calc!$AH$31))+(4*COUNTIF(AZ33,calc!$AH$41))+(5*COUNTIF(AZ33,calc!$AH$51)))</f>
        <v>0</v>
      </c>
      <c r="KT33" s="49">
        <f>IF($E$12="",0,(1*COUNTIF(AZ33,calc!$AH$12))+(2*COUNTIF(AZ33,calc!$AH$22))+(3*COUNTIF(AZ33,calc!$AH$32))+(4*COUNTIF(AZ33,calc!$AH$42))+(5*COUNTIF(AZ33,calc!$AH$52)))</f>
        <v>0</v>
      </c>
      <c r="KU33" s="49">
        <f>IF($E$13="",0,(1*COUNTIF(AZ33,calc!$AH$13))+(2*COUNTIF(AZ33,calc!$AH$23))+(3*COUNTIF(AZ33,calc!$AH$33))+(4*COUNTIF(AZ33,calc!$AH$43))+(5*COUNTIF(AZ33,calc!$AH$53)))</f>
        <v>0</v>
      </c>
      <c r="KV33" s="1"/>
      <c r="KW33" s="49">
        <f>IF($E$4="",0,(1*COUNTIF(BA33,calc!$AH$4))+(2*COUNTIF(BA33,calc!$AH$14))+(3*COUNTIF(BA33,calc!$AH$24))+(4*COUNTIF(BA33,calc!$AH$34))+(5*COUNTIF(BA33,calc!$AH$44)))</f>
        <v>0</v>
      </c>
      <c r="KX33" s="49">
        <f>IF($E$5="",0,(1*COUNTIF(BA33,calc!$AH$5))+(2*COUNTIF(BA33,calc!$AH$15))+(3*COUNTIF(BA33,calc!$AH$25))+(4*COUNTIF(BA33,calc!$AH$35))+(5*COUNTIF(BA33,calc!$AH$45)))</f>
        <v>0</v>
      </c>
      <c r="KY33" s="49">
        <f>IF($E$6="",0,(1*COUNTIF(BA33,calc!$AH$6))+(2*COUNTIF(BA33,calc!$AH$16))+(3*COUNTIF(BA33,calc!$AH$26))+(4*COUNTIF(BA33,calc!$AH$36))+(5*COUNTIF(BA33,calc!$AH$46)))</f>
        <v>0</v>
      </c>
      <c r="KZ33" s="49">
        <f>IF($E$7="",0,(1*COUNTIF(BA33,calc!$AH$7))+(2*COUNTIF(BA33,calc!$AH$17))+(3*COUNTIF(BA33,calc!$AH$27))+(4*COUNTIF(BA33,calc!$AH$37))+(5*COUNTIF(BA33,calc!$AH$47)))</f>
        <v>0</v>
      </c>
      <c r="LA33" s="49">
        <f>IF($E$8="",0,(1*COUNTIF(BA33,calc!$AH$8))+(2*COUNTIF(BA33,calc!$AH$18))+(3*COUNTIF(BA33,calc!$AH$28))+(4*COUNTIF(BA33,calc!$AH$38))+(5*COUNTIF(BA33,calc!$AH$48)))</f>
        <v>0</v>
      </c>
      <c r="LB33" s="49">
        <f>IF($E$9="",0,(1*COUNTIF(BA33,calc!$AH$9))+(2*COUNTIF(BA33,calc!$AH$19))+(3*COUNTIF(BA33,calc!$AH$29))+(4*COUNTIF(BA33,calc!$AH$39))+(5*COUNTIF(BA33,calc!$AH$49)))</f>
        <v>0</v>
      </c>
      <c r="LC33" s="49">
        <f>IF($E$10="",0,(1*COUNTIF(BA33,calc!$AH$10))+(2*COUNTIF(BA33,calc!$AH$20))+(3*COUNTIF(BA33,calc!$AH$30))+(4*COUNTIF(BA33,calc!$AH$40))+(5*COUNTIF(BA33,calc!$AH$50)))</f>
        <v>0</v>
      </c>
      <c r="LD33" s="49">
        <f>IF($E$11="",0,(1*COUNTIF(BA33,calc!$AH$11))+(2*COUNTIF(BA33,calc!$AH$21))+(3*COUNTIF(BA33,calc!$AH$31))+(4*COUNTIF(BA33,calc!$AH$41))+(5*COUNTIF(BA33,calc!$AH$51)))</f>
        <v>0</v>
      </c>
      <c r="LE33" s="49">
        <f>IF($E$12="",0,(1*COUNTIF(BA33,calc!$AH$12))+(2*COUNTIF(BA33,calc!$AH$22))+(3*COUNTIF(BA33,calc!$AH$32))+(4*COUNTIF(BA33,calc!$AH$42))+(5*COUNTIF(BA33,calc!$AH$52)))</f>
        <v>0</v>
      </c>
      <c r="LF33" s="49">
        <f>IF($E$13="",0,(1*COUNTIF(BA33,calc!$AH$13))+(2*COUNTIF(BA33,calc!$AH$23))+(3*COUNTIF(BA33,calc!$AH$33))+(4*COUNTIF(BA33,calc!$AH$43))+(5*COUNTIF(BA33,calc!$AH$53)))</f>
        <v>0</v>
      </c>
      <c r="LG33" s="1"/>
      <c r="LH33" s="49">
        <f>IF($E$4="",0,(1*COUNTIF(BB33,calc!$AH$4))+(2*COUNTIF(BB33,calc!$AH$14))+(3*COUNTIF(BB33,calc!$AH$24))+(4*COUNTIF(BB33,calc!$AH$34))+(5*COUNTIF(BB33,calc!$AH$44)))</f>
        <v>0</v>
      </c>
      <c r="LI33" s="49">
        <f>IF($E$5="",0,(1*COUNTIF(BB33,calc!$AH$5))+(2*COUNTIF(BB33,calc!$AH$15))+(3*COUNTIF(BB33,calc!$AH$25))+(4*COUNTIF(BB33,calc!$AH$35))+(5*COUNTIF(BB33,calc!$AH$45)))</f>
        <v>0</v>
      </c>
      <c r="LJ33" s="49">
        <f>IF($E$6="",0,(1*COUNTIF(BB33,calc!$AH$6))+(2*COUNTIF(BB33,calc!$AH$16))+(3*COUNTIF(BB33,calc!$AH$26))+(4*COUNTIF(BB33,calc!$AH$36))+(5*COUNTIF(BB33,calc!$AH$46)))</f>
        <v>0</v>
      </c>
      <c r="LK33" s="49">
        <f>IF($E$7="",0,(1*COUNTIF(BB33,calc!$AH$7))+(2*COUNTIF(BB33,calc!$AH$17))+(3*COUNTIF(BB33,calc!$AH$27))+(4*COUNTIF(BB33,calc!$AH$37))+(5*COUNTIF(BB33,calc!$AH$47)))</f>
        <v>0</v>
      </c>
      <c r="LL33" s="49">
        <f>IF($E$8="",0,(1*COUNTIF(BB33,calc!$AH$8))+(2*COUNTIF(BB33,calc!$AH$18))+(3*COUNTIF(BB33,calc!$AH$28))+(4*COUNTIF(BB33,calc!$AH$38))+(5*COUNTIF(BB33,calc!$AH$48)))</f>
        <v>0</v>
      </c>
      <c r="LM33" s="49">
        <f>IF($E$9="",0,(1*COUNTIF(BB33,calc!$AH$9))+(2*COUNTIF(BB33,calc!$AH$19))+(3*COUNTIF(BB33,calc!$AH$29))+(4*COUNTIF(BB33,calc!$AH$39))+(5*COUNTIF(BB33,calc!$AH$49)))</f>
        <v>0</v>
      </c>
      <c r="LN33" s="49">
        <f>IF($E$10="",0,(1*COUNTIF(BB33,calc!$AH$10))+(2*COUNTIF(BB33,calc!$AH$20))+(3*COUNTIF(BB33,calc!$AH$30))+(4*COUNTIF(BB33,calc!$AH$40))+(5*COUNTIF(BB33,calc!$AH$50)))</f>
        <v>0</v>
      </c>
      <c r="LO33" s="49">
        <f>IF($E$11="",0,(1*COUNTIF(BB33,calc!$AH$11))+(2*COUNTIF(BB33,calc!$AH$21))+(3*COUNTIF(BB33,calc!$AH$31))+(4*COUNTIF(BB33,calc!$AH$41))+(5*COUNTIF(BB33,calc!$AH$51)))</f>
        <v>0</v>
      </c>
      <c r="LP33" s="49">
        <f>IF($E$12="",0,(1*COUNTIF(BB33,calc!$AH$12))+(2*COUNTIF(BB33,calc!$AH$22))+(3*COUNTIF(BB33,calc!$AH$32))+(4*COUNTIF(BB33,calc!$AH$42))+(5*COUNTIF(BB33,calc!$AH$52)))</f>
        <v>0</v>
      </c>
      <c r="LQ33" s="49">
        <f>IF($E$13="",0,(1*COUNTIF(BB33,calc!$AH$13))+(2*COUNTIF(BB33,calc!$AH$23))+(3*COUNTIF(BB33,calc!$AH$33))+(4*COUNTIF(BB33,calc!$AH$43))+(5*COUNTIF(BB33,calc!$AH$53)))</f>
        <v>0</v>
      </c>
      <c r="LR33" s="1"/>
      <c r="LS33" s="49">
        <f>IF($E$4="",0,(1*COUNTIF(BC33,calc!$AH$4))+(2*COUNTIF(BC33,calc!$AH$14))+(3*COUNTIF(BC33,calc!$AH$24))+(4*COUNTIF(BC33,calc!$AH$34))+(5*COUNTIF(BC33,calc!$AH$44)))</f>
        <v>0</v>
      </c>
      <c r="LT33" s="49">
        <f>IF($E$5="",0,(1*COUNTIF(BC33,calc!$AH$5))+(2*COUNTIF(BC33,calc!$AH$15))+(3*COUNTIF(BC33,calc!$AH$25))+(4*COUNTIF(BC33,calc!$AH$35))+(5*COUNTIF(BC33,calc!$AH$45)))</f>
        <v>0</v>
      </c>
      <c r="LU33" s="49">
        <f>IF($E$6="",0,(1*COUNTIF(BC33,calc!$AH$6))+(2*COUNTIF(BC33,calc!$AH$16))+(3*COUNTIF(BC33,calc!$AH$26))+(4*COUNTIF(BC33,calc!$AH$36))+(5*COUNTIF(BC33,calc!$AH$46)))</f>
        <v>0</v>
      </c>
      <c r="LV33" s="49">
        <f>IF($E$7="",0,(1*COUNTIF(BC33,calc!$AH$7))+(2*COUNTIF(BC33,calc!$AH$17))+(3*COUNTIF(BC33,calc!$AH$27))+(4*COUNTIF(BC33,calc!$AH$37))+(5*COUNTIF(BC33,calc!$AH$47)))</f>
        <v>0</v>
      </c>
      <c r="LW33" s="49">
        <f>IF($E$8="",0,(1*COUNTIF(BC33,calc!$AH$8))+(2*COUNTIF(BC33,calc!$AH$18))+(3*COUNTIF(BC33,calc!$AH$28))+(4*COUNTIF(BC33,calc!$AH$38))+(5*COUNTIF(BC33,calc!$AH$48)))</f>
        <v>0</v>
      </c>
      <c r="LX33" s="49">
        <f>IF($E$9="",0,(1*COUNTIF(BC33,calc!$AH$9))+(2*COUNTIF(BC33,calc!$AH$19))+(3*COUNTIF(BC33,calc!$AH$29))+(4*COUNTIF(BC33,calc!$AH$39))+(5*COUNTIF(BC33,calc!$AH$49)))</f>
        <v>0</v>
      </c>
      <c r="LY33" s="49">
        <f>IF($E$10="",0,(1*COUNTIF(BC33,calc!$AH$10))+(2*COUNTIF(BC33,calc!$AH$20))+(3*COUNTIF(BC33,calc!$AH$30))+(4*COUNTIF(BC33,calc!$AH$40))+(5*COUNTIF(BC33,calc!$AH$50)))</f>
        <v>0</v>
      </c>
      <c r="LZ33" s="49">
        <f>IF($E$11="",0,(1*COUNTIF(BC33,calc!$AH$11))+(2*COUNTIF(BC33,calc!$AH$21))+(3*COUNTIF(BC33,calc!$AH$31))+(4*COUNTIF(BC33,calc!$AH$41))+(5*COUNTIF(BC33,calc!$AH$51)))</f>
        <v>0</v>
      </c>
      <c r="MA33" s="49">
        <f>IF($E$12="",0,(1*COUNTIF(BC33,calc!$AH$12))+(2*COUNTIF(BC33,calc!$AH$22))+(3*COUNTIF(BC33,calc!$AH$32))+(4*COUNTIF(BC33,calc!$AH$42))+(5*COUNTIF(BC33,calc!$AH$52)))</f>
        <v>0</v>
      </c>
      <c r="MB33" s="49">
        <f>IF($E$13="",0,(1*COUNTIF(BC33,calc!$AH$13))+(2*COUNTIF(BC33,calc!$AH$23))+(3*COUNTIF(BC33,calc!$AH$33))+(4*COUNTIF(BC33,calc!$AH$43))+(5*COUNTIF(BC33,calc!$AH$53)))</f>
        <v>0</v>
      </c>
      <c r="MC33" s="1"/>
      <c r="MD33" s="49">
        <f>IF($E$4="",0,(1*COUNTIF(BD33,calc!$AH$4))+(2*COUNTIF(BD33,calc!$AH$14))+(3*COUNTIF(BD33,calc!$AH$24))+(4*COUNTIF(BD33,calc!$AH$34))+(5*COUNTIF(BD33,calc!$AH$44)))</f>
        <v>0</v>
      </c>
      <c r="ME33" s="49">
        <f>IF($E$5="",0,(1*COUNTIF(BD33,calc!$AH$5))+(2*COUNTIF(BD33,calc!$AH$15))+(3*COUNTIF(BD33,calc!$AH$25))+(4*COUNTIF(BD33,calc!$AH$35))+(5*COUNTIF(BD33,calc!$AH$45)))</f>
        <v>0</v>
      </c>
      <c r="MF33" s="49">
        <f>IF($E$6="",0,(1*COUNTIF(BD33,calc!$AH$6))+(2*COUNTIF(BD33,calc!$AH$16))+(3*COUNTIF(BD33,calc!$AH$26))+(4*COUNTIF(BD33,calc!$AH$36))+(5*COUNTIF(BD33,calc!$AH$46)))</f>
        <v>0</v>
      </c>
      <c r="MG33" s="49">
        <f>IF($E$7="",0,(1*COUNTIF(BD33,calc!$AH$7))+(2*COUNTIF(BD33,calc!$AH$17))+(3*COUNTIF(BD33,calc!$AH$27))+(4*COUNTIF(BD33,calc!$AH$37))+(5*COUNTIF(BD33,calc!$AH$47)))</f>
        <v>0</v>
      </c>
      <c r="MH33" s="49">
        <f>IF($E$8="",0,(1*COUNTIF(BD33,calc!$AH$8))+(2*COUNTIF(BD33,calc!$AH$18))+(3*COUNTIF(BD33,calc!$AH$28))+(4*COUNTIF(BD33,calc!$AH$38))+(5*COUNTIF(BD33,calc!$AH$48)))</f>
        <v>0</v>
      </c>
      <c r="MI33" s="49">
        <f>IF($E$9="",0,(1*COUNTIF(BD33,calc!$AH$9))+(2*COUNTIF(BD33,calc!$AH$19))+(3*COUNTIF(BD33,calc!$AH$29))+(4*COUNTIF(BD33,calc!$AH$39))+(5*COUNTIF(BD33,calc!$AH$49)))</f>
        <v>0</v>
      </c>
      <c r="MJ33" s="49">
        <f>IF($E$10="",0,(1*COUNTIF(BD33,calc!$AH$10))+(2*COUNTIF(BD33,calc!$AH$20))+(3*COUNTIF(BD33,calc!$AH$30))+(4*COUNTIF(BD33,calc!$AH$40))+(5*COUNTIF(BD33,calc!$AH$50)))</f>
        <v>0</v>
      </c>
      <c r="MK33" s="49">
        <f>IF($E$11="",0,(1*COUNTIF(BD33,calc!$AH$11))+(2*COUNTIF(BD33,calc!$AH$21))+(3*COUNTIF(BD33,calc!$AH$31))+(4*COUNTIF(BD33,calc!$AH$41))+(5*COUNTIF(BD33,calc!$AH$51)))</f>
        <v>0</v>
      </c>
      <c r="ML33" s="49">
        <f>IF($E$12="",0,(1*COUNTIF(BD33,calc!$AH$12))+(2*COUNTIF(BD33,calc!$AH$22))+(3*COUNTIF(BD33,calc!$AH$32))+(4*COUNTIF(BD33,calc!$AH$42))+(5*COUNTIF(BD33,calc!$AH$52)))</f>
        <v>0</v>
      </c>
      <c r="MM33" s="49">
        <f>IF($E$13="",0,(1*COUNTIF(BD33,calc!$AH$13))+(2*COUNTIF(BD33,calc!$AH$23))+(3*COUNTIF(BD33,calc!$AH$33))+(4*COUNTIF(BD33,calc!$AH$43))+(5*COUNTIF(BD33,calc!$AH$53)))</f>
        <v>0</v>
      </c>
      <c r="MN33" s="1"/>
      <c r="MO33" s="49">
        <f>IF($E$4="",0,(1*COUNTIF(BE33,calc!$AH$4))+(2*COUNTIF(BE33,calc!$AH$14))+(3*COUNTIF(BE33,calc!$AH$24))+(4*COUNTIF(BE33,calc!$AH$34))+(5*COUNTIF(BE33,calc!$AH$44)))</f>
        <v>0</v>
      </c>
      <c r="MP33" s="49">
        <f>IF($E$5="",0,(1*COUNTIF(BE33,calc!$AH$5))+(2*COUNTIF(BE33,calc!$AH$15))+(3*COUNTIF(BE33,calc!$AH$25))+(4*COUNTIF(BE33,calc!$AH$35))+(5*COUNTIF(BE33,calc!$AH$45)))</f>
        <v>0</v>
      </c>
      <c r="MQ33" s="49">
        <f>IF($E$6="",0,(1*COUNTIF(BE33,calc!$AH$6))+(2*COUNTIF(BE33,calc!$AH$16))+(3*COUNTIF(BE33,calc!$AH$26))+(4*COUNTIF(BE33,calc!$AH$36))+(5*COUNTIF(BE33,calc!$AH$46)))</f>
        <v>0</v>
      </c>
      <c r="MR33" s="49">
        <f>IF($E$7="",0,(1*COUNTIF(BE33,calc!$AH$7))+(2*COUNTIF(BE33,calc!$AH$17))+(3*COUNTIF(BE33,calc!$AH$27))+(4*COUNTIF(BE33,calc!$AH$37))+(5*COUNTIF(BE33,calc!$AH$47)))</f>
        <v>0</v>
      </c>
      <c r="MS33" s="49">
        <f>IF($E$8="",0,(1*COUNTIF(BE33,calc!$AH$8))+(2*COUNTIF(BE33,calc!$AH$18))+(3*COUNTIF(BE33,calc!$AH$28))+(4*COUNTIF(BE33,calc!$AH$38))+(5*COUNTIF(BE33,calc!$AH$48)))</f>
        <v>0</v>
      </c>
      <c r="MT33" s="49">
        <f>IF($E$9="",0,(1*COUNTIF(BE33,calc!$AH$9))+(2*COUNTIF(BE33,calc!$AH$19))+(3*COUNTIF(BE33,calc!$AH$29))+(4*COUNTIF(BE33,calc!$AH$39))+(5*COUNTIF(BE33,calc!$AH$49)))</f>
        <v>0</v>
      </c>
      <c r="MU33" s="49">
        <f>IF($E$10="",0,(1*COUNTIF(BE33,calc!$AH$10))+(2*COUNTIF(BE33,calc!$AH$20))+(3*COUNTIF(BE33,calc!$AH$30))+(4*COUNTIF(BE33,calc!$AH$40))+(5*COUNTIF(BE33,calc!$AH$50)))</f>
        <v>0</v>
      </c>
      <c r="MV33" s="49">
        <f>IF($E$11="",0,(1*COUNTIF(BE33,calc!$AH$11))+(2*COUNTIF(BE33,calc!$AH$21))+(3*COUNTIF(BE33,calc!$AH$31))+(4*COUNTIF(BE33,calc!$AH$41))+(5*COUNTIF(BE33,calc!$AH$51)))</f>
        <v>0</v>
      </c>
      <c r="MW33" s="49">
        <f>IF($E$12="",0,(1*COUNTIF(BE33,calc!$AH$12))+(2*COUNTIF(BE33,calc!$AH$22))+(3*COUNTIF(BE33,calc!$AH$32))+(4*COUNTIF(BE33,calc!$AH$42))+(5*COUNTIF(BE33,calc!$AH$52)))</f>
        <v>0</v>
      </c>
      <c r="MX33" s="49">
        <f>IF($E$13="",0,(1*COUNTIF(BE33,calc!$AH$13))+(2*COUNTIF(BE33,calc!$AH$23))+(3*COUNTIF(BE33,calc!$AH$33))+(4*COUNTIF(BE33,calc!$AH$43))+(5*COUNTIF(BE33,calc!$AH$53)))</f>
        <v>0</v>
      </c>
      <c r="MY33" s="1"/>
      <c r="MZ33" s="49">
        <f>IF($E$4="",0,(1*COUNTIF(BF33,calc!$AH$4))+(2*COUNTIF(BF33,calc!$AH$14))+(3*COUNTIF(BF33,calc!$AH$24))+(4*COUNTIF(BF33,calc!$AH$34))+(5*COUNTIF(BF33,calc!$AH$44)))</f>
        <v>0</v>
      </c>
      <c r="NA33" s="49">
        <f>IF($E$5="",0,(1*COUNTIF(BF33,calc!$AH$5))+(2*COUNTIF(BF33,calc!$AH$15))+(3*COUNTIF(BF33,calc!$AH$25))+(4*COUNTIF(BF33,calc!$AH$35))+(5*COUNTIF(BF33,calc!$AH$45)))</f>
        <v>0</v>
      </c>
      <c r="NB33" s="49">
        <f>IF($E$6="",0,(1*COUNTIF(BF33,calc!$AH$6))+(2*COUNTIF(BF33,calc!$AH$16))+(3*COUNTIF(BF33,calc!$AH$26))+(4*COUNTIF(BF33,calc!$AH$36))+(5*COUNTIF(BF33,calc!$AH$46)))</f>
        <v>0</v>
      </c>
      <c r="NC33" s="49">
        <f>IF($E$7="",0,(1*COUNTIF(BF33,calc!$AH$7))+(2*COUNTIF(BF33,calc!$AH$17))+(3*COUNTIF(BF33,calc!$AH$27))+(4*COUNTIF(BF33,calc!$AH$37))+(5*COUNTIF(BF33,calc!$AH$47)))</f>
        <v>0</v>
      </c>
      <c r="ND33" s="49">
        <f>IF($E$8="",0,(1*COUNTIF(BF33,calc!$AH$8))+(2*COUNTIF(BF33,calc!$AH$18))+(3*COUNTIF(BF33,calc!$AH$28))+(4*COUNTIF(BF33,calc!$AH$38))+(5*COUNTIF(BF33,calc!$AH$48)))</f>
        <v>0</v>
      </c>
      <c r="NE33" s="49">
        <f>IF($E$9="",0,(1*COUNTIF(BF33,calc!$AH$9))+(2*COUNTIF(BF33,calc!$AH$19))+(3*COUNTIF(BF33,calc!$AH$29))+(4*COUNTIF(BF33,calc!$AH$39))+(5*COUNTIF(BF33,calc!$AH$49)))</f>
        <v>0</v>
      </c>
      <c r="NF33" s="49">
        <f>IF($E$10="",0,(1*COUNTIF(BF33,calc!$AH$10))+(2*COUNTIF(BF33,calc!$AH$20))+(3*COUNTIF(BF33,calc!$AH$30))+(4*COUNTIF(BF33,calc!$AH$40))+(5*COUNTIF(BF33,calc!$AH$50)))</f>
        <v>0</v>
      </c>
      <c r="NG33" s="49">
        <f>IF($E$11="",0,(1*COUNTIF(BF33,calc!$AH$11))+(2*COUNTIF(BF33,calc!$AH$21))+(3*COUNTIF(BF33,calc!$AH$31))+(4*COUNTIF(BF33,calc!$AH$41))+(5*COUNTIF(BF33,calc!$AH$51)))</f>
        <v>0</v>
      </c>
      <c r="NH33" s="49">
        <f>IF($E$12="",0,(1*COUNTIF(BF33,calc!$AH$12))+(2*COUNTIF(BF33,calc!$AH$22))+(3*COUNTIF(BF33,calc!$AH$32))+(4*COUNTIF(BF33,calc!$AH$42))+(5*COUNTIF(BF33,calc!$AH$52)))</f>
        <v>0</v>
      </c>
      <c r="NI33" s="49">
        <f>IF($E$13="",0,(1*COUNTIF(BF33,calc!$AH$13))+(2*COUNTIF(BF33,calc!$AH$23))+(3*COUNTIF(BF33,calc!$AH$33))+(4*COUNTIF(BF33,calc!$AH$43))+(5*COUNTIF(BF33,calc!$AH$53)))</f>
        <v>0</v>
      </c>
      <c r="NJ33" s="1"/>
      <c r="NK33" s="49">
        <f>IF($E$4="",0,(1*COUNTIF(BG33,calc!$AH$4))+(2*COUNTIF(BG33,calc!$AH$14))+(3*COUNTIF(BG33,calc!$AH$24))+(4*COUNTIF(BG33,calc!$AH$34))+(5*COUNTIF(BG33,calc!$AH$44)))</f>
        <v>0</v>
      </c>
      <c r="NL33" s="49">
        <f>IF($E$5="",0,(1*COUNTIF(BG33,calc!$AH$5))+(2*COUNTIF(BG33,calc!$AH$15))+(3*COUNTIF(BG33,calc!$AH$25))+(4*COUNTIF(BG33,calc!$AH$35))+(5*COUNTIF(BG33,calc!$AH$45)))</f>
        <v>0</v>
      </c>
      <c r="NM33" s="49">
        <f>IF($E$6="",0,(1*COUNTIF(BG33,calc!$AH$6))+(2*COUNTIF(BG33,calc!$AH$16))+(3*COUNTIF(BG33,calc!$AH$26))+(4*COUNTIF(BG33,calc!$AH$36))+(5*COUNTIF(BG33,calc!$AH$46)))</f>
        <v>0</v>
      </c>
      <c r="NN33" s="49">
        <f>IF($E$7="",0,(1*COUNTIF(BG33,calc!$AH$7))+(2*COUNTIF(BG33,calc!$AH$17))+(3*COUNTIF(BG33,calc!$AH$27))+(4*COUNTIF(BG33,calc!$AH$37))+(5*COUNTIF(BG33,calc!$AH$47)))</f>
        <v>0</v>
      </c>
      <c r="NO33" s="49">
        <f>IF($E$8="",0,(1*COUNTIF(BG33,calc!$AH$8))+(2*COUNTIF(BG33,calc!$AH$18))+(3*COUNTIF(BG33,calc!$AH$28))+(4*COUNTIF(BG33,calc!$AH$38))+(5*COUNTIF(BG33,calc!$AH$48)))</f>
        <v>0</v>
      </c>
      <c r="NP33" s="49">
        <f>IF($E$9="",0,(1*COUNTIF(BG33,calc!$AH$9))+(2*COUNTIF(BG33,calc!$AH$19))+(3*COUNTIF(BG33,calc!$AH$29))+(4*COUNTIF(BG33,calc!$AH$39))+(5*COUNTIF(BG33,calc!$AH$49)))</f>
        <v>0</v>
      </c>
      <c r="NQ33" s="49">
        <f>IF($E$10="",0,(1*COUNTIF(BG33,calc!$AH$10))+(2*COUNTIF(BG33,calc!$AH$20))+(3*COUNTIF(BG33,calc!$AH$30))+(4*COUNTIF(BG33,calc!$AH$40))+(5*COUNTIF(BG33,calc!$AH$50)))</f>
        <v>0</v>
      </c>
      <c r="NR33" s="49">
        <f>IF($E$11="",0,(1*COUNTIF(BG33,calc!$AH$11))+(2*COUNTIF(BG33,calc!$AH$21))+(3*COUNTIF(BG33,calc!$AH$31))+(4*COUNTIF(BG33,calc!$AH$41))+(5*COUNTIF(BG33,calc!$AH$51)))</f>
        <v>0</v>
      </c>
      <c r="NS33" s="49">
        <f>IF($E$12="",0,(1*COUNTIF(BG33,calc!$AH$12))+(2*COUNTIF(BG33,calc!$AH$22))+(3*COUNTIF(BG33,calc!$AH$32))+(4*COUNTIF(BG33,calc!$AH$42))+(5*COUNTIF(BG33,calc!$AH$52)))</f>
        <v>0</v>
      </c>
      <c r="NT33" s="49">
        <f>IF($E$13="",0,(1*COUNTIF(BG33,calc!$AH$13))+(2*COUNTIF(BG33,calc!$AH$23))+(3*COUNTIF(BG33,calc!$AH$33))+(4*COUNTIF(BG33,calc!$AH$43))+(5*COUNTIF(BG33,calc!$AH$53)))</f>
        <v>0</v>
      </c>
      <c r="NU33" s="1"/>
      <c r="NV33" s="49">
        <f>IF($E$4="",0,(1*COUNTIF(BH33,calc!$AH$4))+(2*COUNTIF(BH33,calc!$AH$14))+(3*COUNTIF(BH33,calc!$AH$24))+(4*COUNTIF(BH33,calc!$AH$34))+(5*COUNTIF(BH33,calc!$AH$44)))</f>
        <v>0</v>
      </c>
      <c r="NW33" s="49">
        <f>IF($E$5="",0,(1*COUNTIF(BH33,calc!$AH$5))+(2*COUNTIF(BH33,calc!$AH$15))+(3*COUNTIF(BH33,calc!$AH$25))+(4*COUNTIF(BH33,calc!$AH$35))+(5*COUNTIF(BH33,calc!$AH$45)))</f>
        <v>0</v>
      </c>
      <c r="NX33" s="49">
        <f>IF($E$6="",0,(1*COUNTIF(BH33,calc!$AH$6))+(2*COUNTIF(BH33,calc!$AH$16))+(3*COUNTIF(BH33,calc!$AH$26))+(4*COUNTIF(BH33,calc!$AH$36))+(5*COUNTIF(BH33,calc!$AH$46)))</f>
        <v>0</v>
      </c>
      <c r="NY33" s="49">
        <f>IF($E$7="",0,(1*COUNTIF(BH33,calc!$AH$7))+(2*COUNTIF(BH33,calc!$AH$17))+(3*COUNTIF(BH33,calc!$AH$27))+(4*COUNTIF(BH33,calc!$AH$37))+(5*COUNTIF(BH33,calc!$AH$47)))</f>
        <v>0</v>
      </c>
      <c r="NZ33" s="49">
        <f>IF($E$8="",0,(1*COUNTIF(BH33,calc!$AH$8))+(2*COUNTIF(BH33,calc!$AH$18))+(3*COUNTIF(BH33,calc!$AH$28))+(4*COUNTIF(BH33,calc!$AH$38))+(5*COUNTIF(BH33,calc!$AH$48)))</f>
        <v>0</v>
      </c>
      <c r="OA33" s="49">
        <f>IF($E$9="",0,(1*COUNTIF(BH33,calc!$AH$9))+(2*COUNTIF(BH33,calc!$AH$19))+(3*COUNTIF(BH33,calc!$AH$29))+(4*COUNTIF(BH33,calc!$AH$39))+(5*COUNTIF(BH33,calc!$AH$49)))</f>
        <v>0</v>
      </c>
      <c r="OB33" s="49">
        <f>IF($E$10="",0,(1*COUNTIF(BH33,calc!$AH$10))+(2*COUNTIF(BH33,calc!$AH$20))+(3*COUNTIF(BH33,calc!$AH$30))+(4*COUNTIF(BH33,calc!$AH$40))+(5*COUNTIF(BH33,calc!$AH$50)))</f>
        <v>0</v>
      </c>
      <c r="OC33" s="49">
        <f>IF($E$11="",0,(1*COUNTIF(BH33,calc!$AH$11))+(2*COUNTIF(BH33,calc!$AH$21))+(3*COUNTIF(BH33,calc!$AH$31))+(4*COUNTIF(BH33,calc!$AH$41))+(5*COUNTIF(BH33,calc!$AH$51)))</f>
        <v>0</v>
      </c>
      <c r="OD33" s="49">
        <f>IF($E$12="",0,(1*COUNTIF(BH33,calc!$AH$12))+(2*COUNTIF(BH33,calc!$AH$22))+(3*COUNTIF(BH33,calc!$AH$32))+(4*COUNTIF(BH33,calc!$AH$42))+(5*COUNTIF(BH33,calc!$AH$52)))</f>
        <v>0</v>
      </c>
      <c r="OE33" s="49">
        <f>IF($E$13="",0,(1*COUNTIF(BH33,calc!$AH$13))+(2*COUNTIF(BH33,calc!$AH$23))+(3*COUNTIF(BH33,calc!$AH$33))+(4*COUNTIF(BH33,calc!$AH$43))+(5*COUNTIF(BH33,calc!$AH$53)))</f>
        <v>0</v>
      </c>
      <c r="OF33" s="1"/>
      <c r="OG33" s="49">
        <f>IF($E$4="",0,(1*COUNTIF(BI33,calc!$AH$4))+(2*COUNTIF(BI33,calc!$AH$14))+(3*COUNTIF(BI33,calc!$AH$24))+(4*COUNTIF(BI33,calc!$AH$34))+(5*COUNTIF(BI33,calc!$AH$44)))</f>
        <v>0</v>
      </c>
      <c r="OH33" s="49">
        <f>IF($E$5="",0,(1*COUNTIF(BI33,calc!$AH$5))+(2*COUNTIF(BI33,calc!$AH$15))+(3*COUNTIF(BI33,calc!$AH$25))+(4*COUNTIF(BI33,calc!$AH$35))+(5*COUNTIF(BI33,calc!$AH$45)))</f>
        <v>0</v>
      </c>
      <c r="OI33" s="49">
        <f>IF($E$6="",0,(1*COUNTIF(BI33,calc!$AH$6))+(2*COUNTIF(BI33,calc!$AH$16))+(3*COUNTIF(BI33,calc!$AH$26))+(4*COUNTIF(BI33,calc!$AH$36))+(5*COUNTIF(BI33,calc!$AH$46)))</f>
        <v>0</v>
      </c>
      <c r="OJ33" s="49">
        <f>IF($E$7="",0,(1*COUNTIF(BI33,calc!$AH$7))+(2*COUNTIF(BI33,calc!$AH$17))+(3*COUNTIF(BI33,calc!$AH$27))+(4*COUNTIF(BI33,calc!$AH$37))+(5*COUNTIF(BI33,calc!$AH$47)))</f>
        <v>0</v>
      </c>
      <c r="OK33" s="49">
        <f>IF($E$8="",0,(1*COUNTIF(BI33,calc!$AH$8))+(2*COUNTIF(BI33,calc!$AH$18))+(3*COUNTIF(BI33,calc!$AH$28))+(4*COUNTIF(BI33,calc!$AH$38))+(5*COUNTIF(BI33,calc!$AH$48)))</f>
        <v>0</v>
      </c>
      <c r="OL33" s="49">
        <f>IF($E$9="",0,(1*COUNTIF(BI33,calc!$AH$9))+(2*COUNTIF(BI33,calc!$AH$19))+(3*COUNTIF(BI33,calc!$AH$29))+(4*COUNTIF(BI33,calc!$AH$39))+(5*COUNTIF(BI33,calc!$AH$49)))</f>
        <v>0</v>
      </c>
      <c r="OM33" s="49">
        <f>IF($E$10="",0,(1*COUNTIF(BI33,calc!$AH$10))+(2*COUNTIF(BI33,calc!$AH$20))+(3*COUNTIF(BI33,calc!$AH$30))+(4*COUNTIF(BI33,calc!$AH$40))+(5*COUNTIF(BI33,calc!$AH$50)))</f>
        <v>0</v>
      </c>
      <c r="ON33" s="49">
        <f>IF($E$11="",0,(1*COUNTIF(BI33,calc!$AH$11))+(2*COUNTIF(BI33,calc!$AH$21))+(3*COUNTIF(BI33,calc!$AH$31))+(4*COUNTIF(BI33,calc!$AH$41))+(5*COUNTIF(BI33,calc!$AH$51)))</f>
        <v>0</v>
      </c>
      <c r="OO33" s="49">
        <f>IF($E$12="",0,(1*COUNTIF(BI33,calc!$AH$12))+(2*COUNTIF(BI33,calc!$AH$22))+(3*COUNTIF(BI33,calc!$AH$32))+(4*COUNTIF(BI33,calc!$AH$42))+(5*COUNTIF(BI33,calc!$AH$52)))</f>
        <v>0</v>
      </c>
      <c r="OP33" s="49">
        <f>IF($E$13="",0,(1*COUNTIF(BI33,calc!$AH$13))+(2*COUNTIF(BI33,calc!$AH$23))+(3*COUNTIF(BI33,calc!$AH$33))+(4*COUNTIF(BI33,calc!$AH$43))+(5*COUNTIF(BI33,calc!$AH$53)))</f>
        <v>0</v>
      </c>
      <c r="OQ33" s="1"/>
      <c r="OR33" s="49">
        <f>IF($E$4="",0,(1*COUNTIF(BJ33,calc!$AH$4))+(2*COUNTIF(BJ33,calc!$AH$14))+(3*COUNTIF(BJ33,calc!$AH$24))+(4*COUNTIF(BJ33,calc!$AH$34))+(5*COUNTIF(BJ33,calc!$AH$44)))</f>
        <v>0</v>
      </c>
      <c r="OS33" s="49">
        <f>IF($E$5="",0,(1*COUNTIF(BJ33,calc!$AH$5))+(2*COUNTIF(BJ33,calc!$AH$15))+(3*COUNTIF(BJ33,calc!$AH$25))+(4*COUNTIF(BJ33,calc!$AH$35))+(5*COUNTIF(BJ33,calc!$AH$45)))</f>
        <v>0</v>
      </c>
      <c r="OT33" s="49">
        <f>IF($E$6="",0,(1*COUNTIF(BJ33,calc!$AH$6))+(2*COUNTIF(BJ33,calc!$AH$16))+(3*COUNTIF(BJ33,calc!$AH$26))+(4*COUNTIF(BJ33,calc!$AH$36))+(5*COUNTIF(BJ33,calc!$AH$46)))</f>
        <v>0</v>
      </c>
      <c r="OU33" s="49">
        <f>IF($E$7="",0,(1*COUNTIF(BJ33,calc!$AH$7))+(2*COUNTIF(BJ33,calc!$AH$17))+(3*COUNTIF(BJ33,calc!$AH$27))+(4*COUNTIF(BJ33,calc!$AH$37))+(5*COUNTIF(BJ33,calc!$AH$47)))</f>
        <v>0</v>
      </c>
      <c r="OV33" s="49">
        <f>IF($E$8="",0,(1*COUNTIF(BJ33,calc!$AH$8))+(2*COUNTIF(BJ33,calc!$AH$18))+(3*COUNTIF(BJ33,calc!$AH$28))+(4*COUNTIF(BJ33,calc!$AH$38))+(5*COUNTIF(BJ33,calc!$AH$48)))</f>
        <v>0</v>
      </c>
      <c r="OW33" s="49">
        <f>IF($E$9="",0,(1*COUNTIF(BJ33,calc!$AH$9))+(2*COUNTIF(BJ33,calc!$AH$19))+(3*COUNTIF(BJ33,calc!$AH$29))+(4*COUNTIF(BJ33,calc!$AH$39))+(5*COUNTIF(BJ33,calc!$AH$49)))</f>
        <v>0</v>
      </c>
      <c r="OX33" s="49">
        <f>IF($E$10="",0,(1*COUNTIF(BJ33,calc!$AH$10))+(2*COUNTIF(BJ33,calc!$AH$20))+(3*COUNTIF(BJ33,calc!$AH$30))+(4*COUNTIF(BJ33,calc!$AH$40))+(5*COUNTIF(BJ33,calc!$AH$50)))</f>
        <v>0</v>
      </c>
      <c r="OY33" s="49">
        <f>IF($E$11="",0,(1*COUNTIF(BJ33,calc!$AH$11))+(2*COUNTIF(BJ33,calc!$AH$21))+(3*COUNTIF(BJ33,calc!$AH$31))+(4*COUNTIF(BJ33,calc!$AH$41))+(5*COUNTIF(BJ33,calc!$AH$51)))</f>
        <v>0</v>
      </c>
      <c r="OZ33" s="49">
        <f>IF($E$12="",0,(1*COUNTIF(BJ33,calc!$AH$12))+(2*COUNTIF(BJ33,calc!$AH$22))+(3*COUNTIF(BJ33,calc!$AH$32))+(4*COUNTIF(BJ33,calc!$AH$42))+(5*COUNTIF(BJ33,calc!$AH$52)))</f>
        <v>0</v>
      </c>
      <c r="PA33" s="49">
        <f>IF($E$13="",0,(1*COUNTIF(BJ33,calc!$AH$13))+(2*COUNTIF(BJ33,calc!$AH$23))+(3*COUNTIF(BJ33,calc!$AH$33))+(4*COUNTIF(BJ33,calc!$AH$43))+(5*COUNTIF(BJ33,calc!$AH$53)))</f>
        <v>0</v>
      </c>
      <c r="PB33" s="1"/>
      <c r="PC33" s="1"/>
      <c r="PD33" s="165"/>
      <c r="PE33" s="165"/>
      <c r="PF33" s="165"/>
      <c r="PG33" s="165"/>
      <c r="PH33" s="165"/>
      <c r="PI33" s="165"/>
      <c r="PJ33" s="165"/>
    </row>
    <row r="34" spans="1:426" ht="10.5" customHeight="1" x14ac:dyDescent="0.2">
      <c r="A34" s="281"/>
      <c r="B34" s="202"/>
      <c r="C34" s="121"/>
      <c r="D34" s="199"/>
      <c r="E34" s="235" t="str">
        <f>LEFT('BNT 3 fix'!$D34,2)</f>
        <v/>
      </c>
      <c r="F34" s="236" t="str">
        <f t="shared" si="4"/>
        <v/>
      </c>
      <c r="G34" s="280"/>
      <c r="H34" s="237">
        <f>IF(C34="",0,SUMIF(time_slot_1,D34,calc!$O$5:$O$10))</f>
        <v>0</v>
      </c>
      <c r="I34" s="238">
        <f>SUM('BNT 3 fix'!$V34:$AE34)</f>
        <v>0</v>
      </c>
      <c r="J34" s="239">
        <f t="shared" si="5"/>
        <v>0</v>
      </c>
      <c r="K34" s="293">
        <f t="shared" ca="1" si="3"/>
        <v>0</v>
      </c>
      <c r="L34" s="294">
        <f>IF($AM$4=calc!$L$22,0,IF($E$4="",0,(IF(OR($E$4=calc!$E$24,$E$4=calc!$E$25,$E$4=calc!$E$26),(K34*$AF$4)/2,K34*$AF$4))))*(1+BK34)</f>
        <v>0</v>
      </c>
      <c r="M34" s="294">
        <f>IF(AM20=calc!$L$22,0,IF($E$5="",0,(IF(OR($E$5=calc!$E$24,$E$5=calc!$E$25,$E$5=calc!$E$26),($K34*$AF$5)/2,$K34*$AF$5))))*(1+BK34)</f>
        <v>0</v>
      </c>
      <c r="N34" s="294">
        <f>IF(AM21=calc!$L$22,0,IF($E$6="",0,(IF(OR($E$6=calc!$E$24,$E$6=calc!$E$25,$E$6=calc!$E$26),($K34*$AF$6)/2,$K34*$AF$6))))*(1+BK34)</f>
        <v>0</v>
      </c>
      <c r="O34" s="294">
        <f>IF(AM22=calc!$L$22,0,IF($E$7="",0,(IF(OR($E$7=calc!$E$24,$E$7=calc!$E$25,$E$7=calc!$E$26),($K34*$AF$7)/2,$K34*$AF$7))))*(1+BK34)</f>
        <v>0</v>
      </c>
      <c r="P34" s="294">
        <f>IF(AM23=calc!$L$22,0,IF($E$8="",0,(IF(OR($E$8=calc!$E$24,$E$8=calc!$E$25,$E$8=calc!$E$26),($K34*$AF$8)/2,$K34*$AF$8))))*(1+BK34)</f>
        <v>0</v>
      </c>
      <c r="Q34" s="294">
        <f>IF(AM24=calc!$L$22,0,IF($E$9="",0,(IF(OR($E$9=calc!$E$24,$E$9=calc!$E$25,$E$9=calc!$E$26),($K34*$AF$9)/2,$K34*$AF$9))))*(1+BK34)</f>
        <v>0</v>
      </c>
      <c r="R34" s="294">
        <f>IF(AM25=calc!$L$22,0,IF($E$10="",0,(IF(OR($E$10=calc!$E$24,$E$10=calc!$E$25,$E$10=calc!$E$26),($K34*$AF$10)/2,$K34*$AF$10))))*(1+BK34)</f>
        <v>0</v>
      </c>
      <c r="S34" s="294">
        <f>IF(AM26=calc!$L$22,0,IF($E$11="",0,(IF(OR($E$11=calc!$E$24,$E$11=calc!$E$25,$E$11=calc!$E$26),($K34*$AF$11)/2,$K34*$AF$11))))*(1+BK34)</f>
        <v>0</v>
      </c>
      <c r="T34" s="294">
        <f>IF(AM27=calc!$L$22,0,IF($E$12="",0,(IF(OR($E$12=calc!$E$24,$E$12=calc!$E$25,$E$12=calc!$E$26),($K34*$AF$12)/2,$K34*$AF$12))))*(1+BK34)</f>
        <v>0</v>
      </c>
      <c r="U34" s="294">
        <f>IF(AM28=calc!$L$22,0,IF($E$13="",0,(IF(OR($E$13=calc!$E$24,$E$13=calc!$E$25,$E$13=calc!$E$26),($K34*$AF$13)/2,$K34*$AF$13))))*(1+BK34)</f>
        <v>0</v>
      </c>
      <c r="V34" s="293">
        <f>(1*(IF($E$4="",0,(IF(OR($E$4=calc!$E$24,$E$4=calc!$E$25,$E$4=calc!$E$26),COUNTIF(AF34:BJ34,calc!$AH$4)*2,COUNTIF(AF34:BJ34,calc!$AH$4))))+(2*(IF(OR($E$4=calc!$E$24,$E$4=calc!$E$25,$E$4=calc!$E$26),COUNTIF(AF34:BJ34,calc!$AH$14)*2,COUNTIF(AF34:BJ34,calc!$AH$14))))+(3*(IF(OR($E$4=calc!$E$24,$E$4=calc!$E$25,$E$4=calc!$E$26),COUNTIF(AF34:BJ34,calc!$AH$24)*2,COUNTIF(AF34:BJ34,calc!$AH$24))))+(4*(IF(OR($E$4=calc!$E$24,$E$4=calc!$E$25,$E$4=calc!$E$26),COUNTIF(AF34:BJ34,calc!$AH$34)*2,COUNTIF(AF34:BJ34,calc!$AH$34))))+(5*(IF(OR($E$4=calc!$E$24,$E$4=calc!$E$25,$E$4=calc!$E$26),COUNTIF(AF34:BJ34,calc!$AH$44)*2,COUNTIF(AF34:BJ34,calc!$AH$44))))))</f>
        <v>0</v>
      </c>
      <c r="W34" s="293">
        <f>(1*(IF($E$5="",0,(IF(OR($E$5=calc!$E$24,$E$5=calc!$E$25,$E$5=calc!$E$26),COUNTIF(AF34:BJ34,calc!$AH$5)*2,COUNTIF(AF34:BJ34,calc!$AH$5))))+(2*(IF(OR($E$5=calc!$E$24,$E$5=calc!$E$25,$E$5=calc!$E$26),COUNTIF(AF34:BJ34,calc!$AH$15)*2,COUNTIF(AF34:BJ34,calc!$AH$15))))+(3*(IF(OR($E$5=calc!$E$24,$E$5=calc!$E$25,$E$5=calc!$E$26),COUNTIF(AF34:BJ34,calc!$AH$25)*2,COUNTIF(AF34:BJ34,calc!$AH$25))))+(4*(IF(OR($E$5=calc!$E$24,$E$5=calc!$E$25,$E$5=calc!$E$26),COUNTIF(AF34:BJ34,calc!$AH$35)*2,COUNTIF(AF34:BJ34,calc!$AH$35))))+(5*(IF(OR($E$5=calc!$E$24,$E$5=calc!$E$25,$E$5=calc!$E$26),COUNTIF(AF34:BJ34,calc!$AH$45)*2,COUNTIF(AF34:BJ34,calc!$AH$45))))))</f>
        <v>0</v>
      </c>
      <c r="X34" s="293">
        <f>(1*(IF($E$6="",0,(IF(OR($E$6=calc!$E$24,$E$6=calc!$E$25,$E$6=calc!$E$26),COUNTIF(AF34:BJ34,calc!$AH$6)*2,COUNTIF(AF34:BJ34,calc!$AH$6))))+(2*(IF(OR($E$6=calc!$E$24,$E$6=calc!$E$25,$E$6=calc!$E$26),COUNTIF(AF34:BJ34,calc!$AH$16)*2,COUNTIF(AF34:BJ34,calc!$AH$16))))+(3*(IF(OR($E$6=calc!$E$24,$E$6=calc!$E$25,$E$6=calc!$E$26),COUNTIF(AF34:BJ34,calc!$AH$26)*2,COUNTIF(AF34:BJ34,calc!$AH$26))))+(4*(IF(OR($E$6=calc!$E$24,$E$6=calc!$E$25,$E$6=calc!$E$26),COUNTIF(AF34:BJ34,calc!$AH$36)*2,COUNTIF(AF34:BJ34,calc!$AH$36))))+(5*(IF(OR($E$6=calc!$E$24,$E$6=calc!$E$25,$E$6=calc!$E$26),COUNTIF(AF34:BJ34,calc!$AH$46)*2,COUNTIF(AF34:BJ34,calc!$AH$46))))))</f>
        <v>0</v>
      </c>
      <c r="Y34" s="293">
        <f>(1*(IF($E$7="",0,(IF(OR($E$7=calc!$E$24,$E$7=calc!$E$25,$E$7=calc!$E$26),COUNTIF(AF34:BJ34,calc!$AH$7)*2,COUNTIF(AF34:BJ34,calc!$AH$7))))+(2*(IF(OR($E$7=calc!$E$24,$E$7=calc!$E$25,$E$7=calc!$E$26),COUNTIF(AF34:BJ34,calc!$AH$17)*2,COUNTIF(AF34:BJ34,calc!$AH$17))))+(3*(IF(OR($E$7=calc!$E$24,$E$7=calc!$E$25,$E$7=calc!$E$26),COUNTIF(AF34:BJ34,calc!$AH$27)*2,COUNTIF(AF34:BJ34,calc!$AH$27))))+(4*(IF(OR($E$7=calc!$E$24,$E$7=calc!$E$25,$E$7=calc!$E$26),COUNTIF(AF34:BJ34,calc!$AH$37)*2,COUNTIF(AF34:BJ34,calc!$AH$37))))+(5*(IF(OR($E$7=calc!$E$24,$E$7=calc!$E$25,$E$7=calc!$E$26),COUNTIF(AF34:BJ34,calc!$AH$47)*2,COUNTIF(AF34:BJ34,calc!$AH$47))))))</f>
        <v>0</v>
      </c>
      <c r="Z34" s="293">
        <f>(1*(IF($E$8="",0,(IF(OR($E$8=calc!$E$24,$E$8=calc!$E$25,$E$8=calc!$E$26),COUNTIF(AF34:BJ34,calc!$AH$8)*2,COUNTIF(AF34:BJ34,calc!$AH$8))))+(2*(IF(OR($E$8=calc!$E$24,$E$8=calc!$E$25,$E$8=calc!$E$26),COUNTIF(AF34:BJ34,calc!$AH$18)*2,COUNTIF(AF34:BJ34,calc!$AH$18))))+(3*(IF(OR($E$8=calc!$E$24,$E$8=calc!$E$25,$E$8=calc!$E$26),COUNTIF(AF34:BJ34,calc!$AH$28)*2,COUNTIF(AF34:BJ34,calc!$AH$28))))+(4*(IF(OR($E$8=calc!$E$24,$E$8=calc!$E$25,$E$8=calc!$E$26),COUNTIF(AF34:BJ34,calc!$AH$38)*2,COUNTIF(AF34:BJ34,calc!$AH$38))))+(5*(IF(OR($E$8=calc!$E$24,$E$8=calc!$E$25,$E$8=calc!$E$26),COUNTIF(AF34:BJ34,calc!$AH$48)*2,COUNTIF(AF34:BJ34,calc!$AH$48))))))</f>
        <v>0</v>
      </c>
      <c r="AA34" s="293">
        <f>(1*(IF($E$9="",0,(IF(OR($E$9=calc!$E$24,$E$9=calc!$E$25,$E$9=calc!$E$26),COUNTIF(AF34:BJ34,calc!$AH$9)*2,COUNTIF(AF34:BJ34,calc!$AH$9))))+(2*(IF(OR($E$9=calc!$E$24,$E$9=calc!$E$25,$E$9=calc!$E$26),COUNTIF(AF34:BJ34,calc!$AH$19)*2,COUNTIF(AF34:BJ34,calc!$AH$19))))+(3*(IF(OR($E$9=calc!$E$24,$E$9=calc!$E$25,$E$9=calc!$E$26),COUNTIF(AF34:BJ34,calc!$AH$29)*2,COUNTIF(AF34:BJ34,calc!$AH$29))))+(4*(IF(OR($E$9=calc!$E$24,$E$9=calc!$E$25,$E$9=calc!$E$26),COUNTIF(AF34:BJ34,calc!$AH$39)*2,COUNTIF(AF34:BJ34,calc!$AH$39))))+(5*(IF(OR($E$9=calc!$E$24,$E$9=calc!$E$25,$E$9=calc!$E$26),COUNTIF(AF34:BJ34,calc!$AH$49)*2,COUNTIF(AF34:BJ34,calc!$AH$49))))))</f>
        <v>0</v>
      </c>
      <c r="AB34" s="295">
        <f>(1*(IF($E$10="",0,(IF(OR($E$10=calc!$E$24,$E$10=calc!$E$25,$E$10=calc!$E$26),COUNTIF(AF34:BJ34,calc!$AH$10)*2,COUNTIF(AF34:BJ34,calc!$AH$10))))+(2*(IF(OR($E$10=calc!$E$24,$E$10=calc!$E$25,$E$10=calc!$E$26),COUNTIF(AF34:BJ34,calc!$AH$20)*2,COUNTIF(AF34:BJ34,calc!$AH$20))))+(3*(IF(OR($E$10=calc!$E$24,$E$10=calc!$E$25,$E$10=calc!$E$26),COUNTIF(AF34:BJ34,calc!$AH$30)*2,COUNTIF(AF34:BJ34,calc!$AH$30))))+(4*(IF(OR($E$10=calc!$E$24,$E$10=calc!$E$25,$E$10=calc!$E$26),COUNTIF(AF34:BJ34,calc!$AH$40)*2,COUNTIF(AF34:BJ34,calc!$AH$40))))+(5*(IF(OR($E$10=calc!$E$24,$E$10=calc!$E$25,$E$10=calc!$E$26),COUNTIF(AF34:BJ34,calc!$AH$50)*2,COUNTIF(AF34:BJ34,calc!$AH$50))))))</f>
        <v>0</v>
      </c>
      <c r="AC34" s="295">
        <f>(1*(IF($E$11="",0,(IF(OR($E$11=calc!$E$24,$E$11=calc!$E$25,$E$11=calc!$E$26),COUNTIF(AF34:BJ34,calc!$AH$11)*2,COUNTIF(AF34:BJ34,calc!$AH$11))))+(2*(IF(OR($E$11=calc!$E$24,$E$11=calc!$E$25,$E$11=calc!$E$26),COUNTIF(AF34:BJ34,calc!$AH$21)*2,COUNTIF(AF34:BJ34,calc!$AH$21))))+(3*(IF(OR($E$11=calc!$E$24,$E$11=calc!$E$25,$E$11=calc!$E$26),COUNTIF(AF34:BJ34,calc!$AH$31)*2,COUNTIF(AF34:BJ34,calc!$AH$31))))+(4*(IF(OR($E$11=calc!$E$24,$E$11=calc!$E$25,$E$11=calc!$E$26),COUNTIF(AF34:BJ34,calc!$AH$41)*2,COUNTIF(AF34:BJ34,calc!$AH$41))))+(5*(IF(OR($E$11=calc!$E$24,$E$11=calc!$E$25,$E$11=calc!$E$26),COUNTIF(AF34:BJ34,calc!$AH$51)*2,COUNTIF(AF34:BJ34,calc!$AH$51))))))</f>
        <v>0</v>
      </c>
      <c r="AD34" s="295">
        <f>(1*(IF($E$12="",0,(IF(OR($E$12=calc!$E$24,$E$12=calc!$E$25,$E$12=calc!$E$26),COUNTIF(AF34:BJ34,calc!$AH$12)*2,COUNTIF(AF34:BJ34,calc!$AH$12))))+(2*(IF(OR($E$12=calc!$E$24,$E$12=calc!$E$25,$E$12=calc!$E$26),COUNTIF(AF34:BJ34,calc!$AH$22)*2,COUNTIF(AF34:BJ34,calc!$AH$22))))+(3*(IF(OR($E$12=calc!$E$24,$E$12=calc!$E$25,$E$12=calc!$E$26),COUNTIF(AF34:BJ34,calc!$AH$32)*2,COUNTIF(AF34:BJ34,calc!$AH$32))))+(4*(IF(OR($E$12=calc!$E$24,$E$12=calc!$E$25,$E$12=calc!$E$26),COUNTIF(AF34:BJ34,calc!$AH$42)*2,COUNTIF(AF34:BJ34,calc!$AH$42))))+(5*(IF(OR($E$12=calc!$E$24,$E$12=calc!$E$25,$E$12=calc!$E$26),COUNTIF(AF34:BJ34,calc!$AH$52)*2,COUNTIF(AF34:BJ34,calc!$AH$52))))))</f>
        <v>0</v>
      </c>
      <c r="AE34" s="295">
        <f>(1*(IF($E$13="",0,(IF(OR($E$13=calc!$E$24,$E$13=calc!$E$25,$E$13=calc!$E$26),COUNTIF(AF34:BJ34,calc!$AH$13)*2,COUNTIF(AF34:BJ34,calc!$AH$13))))+(2*(IF(OR($E$13=calc!$E$24,$E$13=calc!$E$25,$E$13=calc!$E$26),COUNTIF(AF34:BJ34,calc!$AH$23)*2,COUNTIF(AF34:BJ34,calc!$AH$23))))+(3*(IF(OR($E$13=calc!$E$24,$E$13=calc!$E$25,$E$13=calc!$E$26),COUNTIF(AF34:BJ34,calc!$AH$33)*2,COUNTIF(AF34:BJ34,calc!$AH$33))))+(4*(IF(OR($E$13=calc!$E$24,$E$13=calc!$E$25,$E$13=calc!$E$26),COUNTIF(AF34:BJ34,calc!$AH$43)*2,COUNTIF(AF34:BJ34,calc!$AH$43))))+(5*(IF(OR($E$13=calc!$E$24,$E$13=calc!$E$25,$E$13=calc!$E$26),COUNTIF(AF34:BJ34,calc!$AH$53)*2,COUNTIF(AF34:BJ34,calc!$AH$53))))))</f>
        <v>0</v>
      </c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124"/>
      <c r="BL34" s="96">
        <f t="shared" si="6"/>
        <v>0</v>
      </c>
      <c r="BM34" s="164"/>
      <c r="BN34" s="49">
        <f>IF($E$4="",0,IF($AM$4=calc!$L$22,0,(1*(IF(OR($E$4=calc!$E$24,$E$4=calc!$E$25,$E$4=calc!$E$26),COUNTIF(AF34:BJ34,calc!$AH$4)*2,COUNTIF(AF34:BJ34,calc!$AH$4))))+(2*(IF(OR($E$4=calc!$E$24,$E$4=calc!$E$23,$E$4=calc!$E$26),COUNTIF(AF34:BJ34,calc!$AH$14)*2,COUNTIF(AF34:BJ34,calc!$AH$14))))+(3*(IF(OR($E$4=calc!$E$24,$E$4=calc!$E$25,$E$4=calc!$E$26),COUNTIF(AF34:BJ34,calc!$AH$24)*2,COUNTIF(AF34:BJ34,calc!$AH$24))))+(4*(IF(OR($E$4=calc!$E$24,$E$4=calc!$E$25,$E$4=calc!$E$26),COUNTIF(AF34:BJ34,calc!$AH$34)*2,COUNTIF(AF34:BJ34,calc!$AH$34))))+(5*(IF(OR($E$4=calc!$E$24,$E$4=calc!$E$25,$E$4=calc!$E$26),COUNTIF(AF34:BJ34,calc!$AH$44)*2,COUNTIF(AF34:BJ34,calc!$AH$44))))))</f>
        <v>0</v>
      </c>
      <c r="BO34" s="49">
        <f>IF($E$5="",0,IF($AM$5=calc!$L$22,0,(1*(IF(OR($E$5=calc!$E$24,$E$5=calc!$E$25,$E$5=calc!$E$26),COUNTIF(AF34:BJ34,calc!$AH$5)*2,COUNTIF(AF34:BJ34,calc!$AH$5))))+(2*(IF(OR($E$5=calc!$E$24,$E$5=calc!$E$23,$E$5=calc!$E$26),COUNTIF(AF34:BJ34,calc!$AH$15)*2,COUNTIF(AF34:BJ34,calc!$AH$15))))+(3*(IF(OR($E$5=calc!$E$24,$E$5=calc!$E$25,$E$5=calc!$E$26),COUNTIF(AF34:BJ34,calc!$AH$25)*2,COUNTIF(AF34:BJ34,calc!$AH$25))))+(4*(IF(OR($E$5=calc!$E$24,$E$5=calc!$E$25,$E$5=calc!$E$26),COUNTIF(AF34:BJ34,calc!$AH$35)*2,COUNTIF(AF34:BJ34,calc!$AH$35))))+(5*(IF(OR($E$5=calc!$E$24,$E$5=calc!$E$25,$E$5=calc!$E$26),COUNTIF(AF34:BJ34,calc!$AH$45)*2,COUNTIF(AF34:BJ34,calc!$AH$45))))))</f>
        <v>0</v>
      </c>
      <c r="BP34" s="49">
        <f>IF($E$6="",0,IF($AM$6=calc!$L$22,0,(1*(IF(OR($E$6=calc!$E$24,$E$6=calc!$E$25,$E$6=calc!$E$26),COUNTIF(AF34:BJ34,calc!$AH$6)*2,COUNTIF(AF34:BJ34,calc!$AH$6))))+(2*(IF(OR($E$6=calc!$E$24,$E$6=calc!$E$23,$E$6=calc!$E$26),COUNTIF(AF34:BJ34,calc!$AH$16)*2,COUNTIF(AF34:BJ34,calc!$AH$16))))+(3*(IF(OR($E$6=calc!$E$24,$E$6=calc!$E$25,$E$6=calc!$E$26),COUNTIF(AF34:BJ34,calc!$AH$26)*2,COUNTIF(AF34:BJ34,calc!$AH$26))))+(4*(IF(OR($E$6=calc!$E$24,$E$6=calc!$E$25,$E$6=calc!$E$26),COUNTIF(AF34:BJ34,calc!$AH$36)*2,COUNTIF(AF34:BJ34,calc!$AH$36))))+(5*(IF(OR($E$6=calc!$E$24,$E$6=calc!$E$25,$E$6=calc!$E$26),COUNTIF(AF34:BJ34,calc!$AH$46)*2,COUNTIF(AF34:BJ34,calc!$AH$46))))))</f>
        <v>0</v>
      </c>
      <c r="BQ34" s="49">
        <f>IF($E$7="",0,IF($AM$7=calc!$L$22,0,(1*(IF(OR($E$7=calc!$E$24,$E$7=calc!$E$25,$E$7=calc!$E$26),COUNTIF(AF34:BJ34,calc!$AH$7)*2,COUNTIF(AF34:BJ34,calc!$AH$7))))+(2*(IF(OR($E$7=calc!$E$24,$E$7=calc!$E$23,$E$7=calc!$E$26),COUNTIF(AF34:BJ34,calc!$AH$17)*2,COUNTIF(AF34:BJ34,calc!$AH$17))))+(3*(IF(OR($E$7=calc!$E$24,$E$7=calc!$E$25,$E$7=calc!$E$26),COUNTIF(AF34:BJ34,calc!$AH$27)*2,COUNTIF(AF34:BJ34,calc!$AH$27))))+(4*(IF(OR($E$7=calc!$E$24,$E$7=calc!$E$25,$E$7=calc!$E$26),COUNTIF(AF34:BJ34,calc!$AH$37)*2,COUNTIF(AF34:BJ34,calc!$AH$37))))+(5*(IF(OR($E$7=calc!$E$24,$E$7=calc!$E$25,$E$7=calc!$E$26),COUNTIF(AF34:BJ34,calc!$AH$47)*2,COUNTIF(AF34:BJ34,calc!$AH$47))))))</f>
        <v>0</v>
      </c>
      <c r="BR34" s="49">
        <f>IF($E$8="",0,IF($AM$8=calc!$L$22,0,(1*(IF(OR($E$8=calc!$E$24,$E$8=calc!$E$25,$E$8=calc!$E$26),COUNTIF(AF34:BJ34,calc!$AB$8)*2,COUNTIF(AF34:BJ34,calc!$AH$8))))+(2*(IF(OR($E$8=calc!$E$24,$E$8=calc!$E$23,$E$8=calc!$E$26),COUNTIF(AF34:BJ34,calc!$AH$18)*2,COUNTIF(AF34:BJ34,calc!$AH$18))))+(3*(IF(OR($E$8=calc!$E$24,$E$8=calc!$E$25,$E$8=calc!$E$26),COUNTIF(AF34:BJ34,calc!$AH$28)*2,COUNTIF(AF34:BJ34,calc!$AH$28))))+(4*(IF(OR($E$8=calc!$E$24,$E$8=calc!$E$25,$E$8=calc!$E$26),COUNTIF(AF34:BJ34,calc!$AH$38)*2,COUNTIF(AF34:BJ34,calc!$AH$38))))+(5*(IF(OR($E$8=calc!$E$24,$E$8=calc!$E$25,$E$8=calc!$E$26),COUNTIF(AF34:BJ34,calc!$AH$48)*2,COUNTIF(AF34:BJ34,calc!$AH$48))))))</f>
        <v>0</v>
      </c>
      <c r="BS34" s="49">
        <f>IF($E$9="",0,IF($AM$9=calc!$L$22,0,(1*(IF(OR($E$9=calc!$E$24,$E$9=calc!$E$25,$E$9=calc!$E$26),COUNTIF(AF34:BJ34,calc!$AH$9)*2,COUNTIF(AF34:BJ34,calc!$AH$9))))+(2*(IF(OR($E$9=calc!$E$24,$E$9=calc!$E$23,$E$9=calc!$E$26),COUNTIF(AF34:BJ34,calc!$AH$19)*2,COUNTIF(AF34:BJ34,calc!$AH$19))))+(3*(IF(OR($E$9=calc!$E$24,$E$9=calc!$E$25,$E$9=calc!$E$26),COUNTIF(AF34:BJ34,calc!$AH$29)*2,COUNTIF(AF34:BJ34,calc!$AH$29))))+(4*(IF(OR($E$9=calc!$E$24,$E$9=calc!$E$25,$E$9=calc!$E$26),COUNTIF(AF34:BJ34,calc!$AH$39)*2,COUNTIF(AF34:BJ34,calc!$AH$39))))+(5*(IF(OR($E$9=calc!$E$24,$E$9=calc!$E$25,$E$9=calc!$E$26),COUNTIF(AF34:BJ34,calc!$AH$49)*2,COUNTIF(AF34:BJ34,calc!$AH$49))))))</f>
        <v>0</v>
      </c>
      <c r="BT34" s="49">
        <f>IF($E$10="",0,IF($AM$10=calc!$L$22,0,(1*(IF(OR($E$10=calc!$E$24,$E$10=calc!$E$25,$E$10=calc!$E$26),COUNTIF(AF34:BJ34,calc!$AH$10)*2,COUNTIF(AF34:BJ34,calc!$AH$10))))+(2*(IF(OR($E$10=calc!$E$24,$E$10=calc!$E$23,$E$10=calc!$E$26),COUNTIF(AF34:BJ34,calc!$AH$20)*2,COUNTIF(AF34:BJ34,calc!$AH$20))))+(3*(IF(OR($E$10=calc!$E$24,$E$10=calc!$E$25,$E$10=calc!$E$26),COUNTIF(AF34:BJ34,calc!$AH$30)*2,COUNTIF(AF34:BJ34,calc!$AH$30))))+(4*(IF(OR($E$10=calc!$E$24,$E$10=calc!$E$25,$E$10=calc!$E$26),COUNTIF(AF34:BJ34,calc!$AH$40)*2,COUNTIF(AF34:BJ34,calc!$AH$40))))+(5*(IF(OR($E$10=calc!$E$24,$E$10=calc!$E$25,$E$10=calc!$E$26),COUNTIF(AF34:BJ34,calc!$AH$50)*2,COUNTIF(AF34:BJ34,calc!$AH$50))))))</f>
        <v>0</v>
      </c>
      <c r="BU34" s="49">
        <f>IF($E$11="",0,IF($AQ$11=calc!$L$22,0,(1*(IF(OR($E$11=calc!$E$24,$E$11=calc!$E$25,$E$11=calc!$E$26),COUNTIF(AF34:BJ34,calc!$AH$11)*2,COUNTIF(AF34:BJ34,calc!$AH$11))))+(2*(IF(OR($E$11=calc!$E$24,$E$11=calc!$E$23,$E$11=calc!$E$26),COUNTIF(AF34:BJ34,calc!$AH$21)*2,COUNTIF(AF34:BJ34,calc!$AH$21))))+(3*(IF(OR($E$11=calc!$E$24,$E$11=calc!$E$25,$E$11=calc!$E$26),COUNTIF(AF34:BJ34,calc!$AH$31)*2,COUNTIF(AF34:BJ34,calc!$AH$31))))+(4*(IF(OR($E$11=calc!$E$24,$E$11=calc!$E$25,$E$11=calc!$E$26),COUNTIF(AF34:BJ34,calc!$AH$41)*2,COUNTIF(AF34:BJ34,calc!$AH$41))))+(5*(IF(OR($E$11=calc!$E$24,$E$11=calc!$E$25,$E$11=calc!$E$26),COUNTIF(AF34:BJ34,calc!$AH$51)*2,COUNTIF(AF34:BJ34,calc!$AH$51))))))</f>
        <v>0</v>
      </c>
      <c r="BV34" s="49">
        <f>IF($E$12="",0,IF($AM$12=calc!$L$22,0,(1*(IF(OR($E$12=calc!$E$24,$E$12=calc!$E$25,$E$12=calc!$E$26),COUNTIF(AF34:BJ34,calc!$AH$12)*2,COUNTIF(AF34:BJ34,calc!$AH$12))))+(2*(IF(OR($E$12=calc!$E$24,$E$12=calc!$E$23,$E$12=calc!$E$26),COUNTIF(AF34:BJ34,calc!$AH$22)*2,COUNTIF(AF34:BJ34,calc!$AH$22))))+(3*(IF(OR($E$12=calc!$E$24,$E$12=calc!$E$25,$E$12=calc!$E$26),COUNTIF(AF34:BJ34,calc!$AH$32)*2,COUNTIF(AF34:BJ34,calc!$AH$32))))+(4*(IF(OR($E$12=calc!$E$24,$E$12=calc!$E$25,$E$12=calc!$E$26),COUNTIF(AF34:BJ34,calc!$AH$42)*2,COUNTIF(AF34:BJ34,calc!$AH$42))))+(5*(IF(OR($E$12=calc!$E$24,$E$12=calc!$E$25,$E$12=calc!$E$26),COUNTIF(AF34:BJ34,calc!$AH$52)*2,COUNTIF(AF34:BJ34,calc!$AH$52))))))</f>
        <v>0</v>
      </c>
      <c r="BW34" s="49">
        <f>IF($E$13="",0,IF($AQ$13=calc!$L$22,0,(1*(IF(OR($E$13=calc!$E$24,$E$13=calc!$E$25,$E$13=calc!$E$26),COUNTIF(AF34:BJ34,calc!$AH$13)*2,COUNTIF(AF34:BJ34,calc!$AH$13))))+(2*(IF(OR($E$13=calc!$E$24,$E$13=calc!$E$23,$E$13=calc!$E$26),COUNTIF(AF34:BJ34,calc!$AH$23)*2,COUNTIF(AF34:BJ34,calc!$AH$23))))+(3*(IF(OR($E$13=calc!$E$24,$E$13=calc!$E$25,$E$13=calc!$E$26),COUNTIF(AF34:BJ34,calc!$AH$33)*2,COUNTIF(AF34:BJ34,calc!$AH$33))))+(4*(IF(OR($E$13=calc!$E$24,$E$13=calc!$E$25,$E$13=calc!$E$26),COUNTIF(AF34:BJ34,calc!$AH$43)*2,COUNTIF(AF34:BJ34,calc!$AH$43))))+(5*(IF(OR($E$13=calc!$E$24,$E$13=calc!$E$25,$E$13=calc!$E$26),COUNTIF(AF34:BJ34,calc!$AH$53)*2,COUNTIF(AF34:BJ34,calc!$AH$53))))))</f>
        <v>0</v>
      </c>
      <c r="BX34" s="49">
        <f t="shared" si="7"/>
        <v>0</v>
      </c>
      <c r="BY34" s="1"/>
      <c r="BZ34" s="49">
        <f>IF($E$4="",0,(1*COUNTIF(AF34,calc!$AH$4))+(2*COUNTIF(AF34,calc!$AH$14))+(3*COUNTIF(AF34,calc!$AH$24))+(4*COUNTIF(AF34,calc!$AH$34))+(5*COUNTIF(AF34,calc!$AH$44)))</f>
        <v>0</v>
      </c>
      <c r="CA34" s="49">
        <f>IF($E$5="",0,(1*COUNTIF(AF34,calc!$AH$5))+(2*COUNTIF(AF34,calc!$AH$15))+(3*COUNTIF(AF34,calc!$AH$25))+(4*COUNTIF(AF34,calc!$AH$35))+(5*COUNTIF(AF34,calc!$AH$45)))</f>
        <v>0</v>
      </c>
      <c r="CB34" s="49">
        <f>IF($E$6="",0,(1*COUNTIF(AF34,calc!$AH$6))+(2*COUNTIF(AF34,calc!$AH$16))+(3*COUNTIF(AF34,calc!$AH$26))+(4*COUNTIF(AF34,calc!$AH$36))+(5*COUNTIF(AF34,calc!$AH$46)))</f>
        <v>0</v>
      </c>
      <c r="CC34" s="49">
        <f>IF($E$7="",0,(1*COUNTIF(AF34,calc!$AH$7))+(2*COUNTIF(AF34,calc!$AH$17))+(3*COUNTIF(AF34,calc!$AH$27))+(4*COUNTIF(AF34,calc!$AH$37))+(5*COUNTIF(AF34,calc!$AH$47)))</f>
        <v>0</v>
      </c>
      <c r="CD34" s="49">
        <f>IF($E$8="",0,(1*COUNTIF(AF34,calc!$AH$8))+(2*COUNTIF(AF34,calc!$AH$18))+(3*COUNTIF(AF34,calc!$AH$28))+(4*COUNTIF(AF34,calc!$AH$38))+(5*COUNTIF(AF34,calc!$AH$48)))</f>
        <v>0</v>
      </c>
      <c r="CE34" s="49">
        <f>IF($E$9="",0,(1*COUNTIF(AF34,calc!$AH$9))+(2*COUNTIF(AF34,calc!$AH$19))+(3*COUNTIF(AF34,calc!$AH$29))+(4*COUNTIF(AF34,calc!$AH$39))+(5*COUNTIF(AF34,calc!$AH$49)))</f>
        <v>0</v>
      </c>
      <c r="CF34" s="49">
        <f>IF($E$10="",0,(1*COUNTIF(AF34,calc!$AH$10))+(2*COUNTIF(AF34,calc!$AH$20))+(3*COUNTIF(AF34,calc!$AH$30))+(4*COUNTIF(AF34,calc!$AH$40))+(5*COUNTIF(AF34,calc!$AH$50)))</f>
        <v>0</v>
      </c>
      <c r="CG34" s="49">
        <f>IF($E$11="",0,(1*COUNTIF(AF34,calc!$AH$11))+(2*COUNTIF(AF34,calc!$AH$21))+(3*COUNTIF(AF34,calc!$AH$31))+(4*COUNTIF(AF34,calc!$AH$41))+(5*COUNTIF(AF34,calc!$AH$51)))</f>
        <v>0</v>
      </c>
      <c r="CH34" s="49">
        <f>IF($E$12="",0,(1*COUNTIF(AF34,calc!$AH$12))+(2*COUNTIF(AF34,calc!$AH$22))+(3*COUNTIF(AF34,calc!$AH$32))+(4*COUNTIF(AF34,calc!$AH$42))+(5*COUNTIF(AF34,calc!$AH$52)))</f>
        <v>0</v>
      </c>
      <c r="CI34" s="49">
        <f>IF($E$13="",0,(1*COUNTIF(AF34,calc!$AH$13))+(2*COUNTIF(AF34,calc!$AH$23))+(3*COUNTIF(AF34,calc!$AH$33))+(4*COUNTIF(AF34,calc!$AH$43))+(5*COUNTIF(AF34,calc!$AH$53)))</f>
        <v>0</v>
      </c>
      <c r="CJ34" s="1"/>
      <c r="CK34" s="49">
        <f>IF($E$4="",0,(1*COUNTIF(AG34,calc!$AH$4))+(2*COUNTIF(AG34,calc!$AH$14))+(3*COUNTIF(AG34,calc!$AH$24))+(4*COUNTIF(AG34,calc!$AH$34))+(5*COUNTIF(AG34,calc!$AH$44)))</f>
        <v>0</v>
      </c>
      <c r="CL34" s="49">
        <f>IF($E$5="",0,(1*COUNTIF(AG34,calc!$AH$5))+(2*COUNTIF(AG34,calc!$AH$15))+(3*COUNTIF(AG34,calc!$AH$25))+(4*COUNTIF(AG34,calc!$AH$35))+(5*COUNTIF(AG34,calc!$AH$45)))</f>
        <v>0</v>
      </c>
      <c r="CM34" s="49">
        <f>IF($E$6="",0,(1*COUNTIF(AG34,calc!$AH$6))+(2*COUNTIF(AG34,calc!$AH$16))+(3*COUNTIF(AG34,calc!$AH$26))+(4*COUNTIF(AG34,calc!$AH$36))+(5*COUNTIF(AG34,calc!$AH$46)))</f>
        <v>0</v>
      </c>
      <c r="CN34" s="49">
        <f>IF($E$7="",0,(1*COUNTIF(AG34,calc!$AH$7))+(2*COUNTIF(AG34,calc!$AH$17))+(3*COUNTIF(AG34,calc!$AH$27))+(4*COUNTIF(AG34,calc!$AH$37))+(5*COUNTIF(AG34,calc!$AH$47)))</f>
        <v>0</v>
      </c>
      <c r="CO34" s="49">
        <f>IF($E$8="",0,(1*COUNTIF(AG34,calc!$AH$8))+(2*COUNTIF(AG34,calc!$AH$18))+(3*COUNTIF(AG34,calc!$AH$28))+(4*COUNTIF(AG34,calc!$AH$38))+(5*COUNTIF(AG34,calc!$AH$48)))</f>
        <v>0</v>
      </c>
      <c r="CP34" s="49">
        <f>IF($E$9="",0,(1*COUNTIF(AG34,calc!$AH$9))+(2*COUNTIF(AG34,calc!$AH$19))+(3*COUNTIF(AG34,calc!$AH$29))+(4*COUNTIF(AG34,calc!$AH$39))+(5*COUNTIF(AG34,calc!$AH$49)))</f>
        <v>0</v>
      </c>
      <c r="CQ34" s="49">
        <f>IF($E$10="",0,(1*COUNTIF(AG34,calc!$AH$10))+(2*COUNTIF(AG34,calc!$AH$20))+(3*COUNTIF(AG34,calc!$AH$30))+(4*COUNTIF(AG34,calc!$AH$40))+(5*COUNTIF(AG34,calc!$AH$50)))</f>
        <v>0</v>
      </c>
      <c r="CR34" s="49">
        <f>IF($E$11="",0,(1*COUNTIF(AG34,calc!$AH$11))+(2*COUNTIF(AG34,calc!$AH$21))+(3*COUNTIF(AG34,calc!$AH$31))+(4*COUNTIF(AG34,calc!$AH$41))+(5*COUNTIF(AG34,calc!$AH$51)))</f>
        <v>0</v>
      </c>
      <c r="CS34" s="49">
        <f>IF($E$12="",0,(1*COUNTIF(AG34,calc!$AH$12))+(2*COUNTIF(AG34,calc!$AH$22))+(3*COUNTIF(AG34,calc!$AH$32))+(4*COUNTIF(AG34,calc!$AH$42))+(5*COUNTIF(AG34,calc!$AH$52)))</f>
        <v>0</v>
      </c>
      <c r="CT34" s="49">
        <f>IF($E$13="",0,(1*COUNTIF(AG34,calc!$AH$13))+(2*COUNTIF(AG34,calc!$AH$23))+(3*COUNTIF(AG34,calc!$AH$33))+(4*COUNTIF(AG34,calc!$AH$43))+(5*COUNTIF(AG34,calc!$AH$53)))</f>
        <v>0</v>
      </c>
      <c r="CU34" s="1"/>
      <c r="CV34" s="49">
        <f>IF($E$4="",0,(1*COUNTIF(AH34,calc!$AH$4))+(2*COUNTIF(AH34,calc!$AH$14))+(3*COUNTIF(AH34,calc!$AH$24))+(4*COUNTIF(AH34,calc!$AH$34))+(5*COUNTIF(AH34,calc!$AH$44)))</f>
        <v>0</v>
      </c>
      <c r="CW34" s="49">
        <f>IF($E$5="",0,(1*COUNTIF(AH34,calc!$AH$5))+(2*COUNTIF(AH34,calc!$AH$15))+(3*COUNTIF(AH34,calc!$AH$25))+(4*COUNTIF(AH34,calc!$AH$35))+(5*COUNTIF(AH34,calc!$AH$45)))</f>
        <v>0</v>
      </c>
      <c r="CX34" s="49">
        <f>IF($E$5="",0,(1*COUNTIF(AH34,calc!$AH$6))+(2*COUNTIF(AH34,calc!$AH$16))+(3*COUNTIF(AH34,calc!$AH$26))+(4*COUNTIF(AH34,calc!$AH$36))+(5*COUNTIF(AH34,calc!$AH$46)))</f>
        <v>0</v>
      </c>
      <c r="CY34" s="49">
        <f>IF($E$7="",0,(1*COUNTIF(AH34,calc!$AH$7))+(2*COUNTIF(AH34,calc!$AH$17))+(3*COUNTIF(AH34,calc!$AH$27))+(4*COUNTIF(AH34,calc!$AH$37))+(5*COUNTIF(AH34,calc!$AH$47)))</f>
        <v>0</v>
      </c>
      <c r="CZ34" s="49">
        <f>IF($E$8="",0,(1*COUNTIF(AH34,calc!$AH$8))+(2*COUNTIF(AH34,calc!$AH$18))+(3*COUNTIF(AH34,calc!$AH$28))+(4*COUNTIF(AH34,calc!$AH$38))+(5*COUNTIF(AH34,calc!$AH$48)))</f>
        <v>0</v>
      </c>
      <c r="DA34" s="49">
        <f>IF($E$9="",0,(1*COUNTIF(AH34,calc!$AH$9))+(2*COUNTIF(AH34,calc!$AH$19))+(3*COUNTIF(AH34,calc!$AH$29))+(4*COUNTIF(AH34,calc!$AH$39))+(5*COUNTIF(AH34,calc!$AH$49)))</f>
        <v>0</v>
      </c>
      <c r="DB34" s="49">
        <f>IF($E$10="",0,(1*COUNTIF(AH34,calc!$AH$10))+(2*COUNTIF(AH34,calc!$AH$20))+(3*COUNTIF(AH34,calc!$AH$30))+(4*COUNTIF(AH34,calc!$AH$40))+(5*COUNTIF(AH34,calc!$AH$50)))</f>
        <v>0</v>
      </c>
      <c r="DC34" s="49">
        <f>IF($E$11="",0,(1*COUNTIF(AH34,calc!$AH$11))+(2*COUNTIF(AH34,calc!$AH$21))+(3*COUNTIF(AH34,calc!$AH$31))+(4*COUNTIF(AH34,calc!$AH$41))+(5*COUNTIF(AH34,calc!$AH$51)))</f>
        <v>0</v>
      </c>
      <c r="DD34" s="49">
        <f>IF($E$12="",0,(1*COUNTIF(AH34,calc!$AH$12))+(2*COUNTIF(AH34,calc!$AH$22))+(3*COUNTIF(AH34,calc!$AH$32))+(4*COUNTIF(AH34,calc!$AH$42))+(5*COUNTIF(AH34,calc!$AH$52)))</f>
        <v>0</v>
      </c>
      <c r="DE34" s="49">
        <f>IF($E$13="",0,(1*COUNTIF(AH34,calc!$AH$13))+(2*COUNTIF(AH34,calc!$AH$23))+(3*COUNTIF(AH34,calc!$AH$33))+(4*COUNTIF(AH34,calc!$AH$43))+(5*COUNTIF(AH34,calc!$AH$53)))</f>
        <v>0</v>
      </c>
      <c r="DF34" s="1"/>
      <c r="DG34" s="49">
        <f>IF($E$4="",0,(1*COUNTIF(AI34,calc!$AH$4))+(2*COUNTIF(AI34,calc!$AH$14))+(3*COUNTIF(AI34,calc!$AH$24))+(4*COUNTIF(AI34,calc!$AH$34))+(5*COUNTIF(AI34,calc!$AH$44)))</f>
        <v>0</v>
      </c>
      <c r="DH34" s="49">
        <f>IF($E$5="",0,(1*COUNTIF(AI34,calc!$AH$5))+(2*COUNTIF(AI34,calc!$AH$15))+(3*COUNTIF(AI34,calc!$AH$25))+(4*COUNTIF(AI34,calc!$AH$35))+(5*COUNTIF(AI34,calc!$AH$45)))</f>
        <v>0</v>
      </c>
      <c r="DI34" s="49">
        <f>IF($E$6="",0,(1*COUNTIF(AI34,calc!$AH$6))+(2*COUNTIF(AI34,calc!$AH$16))+(3*COUNTIF(AI34,calc!$AH$26))+(4*COUNTIF(AI34,calc!$AH$36))+(5*COUNTIF(AI34,calc!$AH$46)))</f>
        <v>0</v>
      </c>
      <c r="DJ34" s="49">
        <f>IF($E$7="",0,(1*COUNTIF(AI34,calc!$AH$7))+(2*COUNTIF(AI34,calc!$AH$17))+(3*COUNTIF(AI34,calc!$AH$27))+(4*COUNTIF(AI34,calc!$AH$37))+(5*COUNTIF(AI34,calc!$AH$47)))</f>
        <v>0</v>
      </c>
      <c r="DK34" s="49">
        <f>IF($E$8="",0,(1*COUNTIF(AI34,calc!$AH$8))+(2*COUNTIF(AI34,calc!$AH$18))+(3*COUNTIF(AI34,calc!$AH$28))+(4*COUNTIF(AI34,calc!$AH$38))+(5*COUNTIF(AI34,calc!$AH$48)))</f>
        <v>0</v>
      </c>
      <c r="DL34" s="49">
        <f>IF($E$9="",0,(1*COUNTIF(AI34,calc!$AH$9))+(2*COUNTIF(AI34,calc!$AH$19))+(3*COUNTIF(AI34,calc!$AH$29))+(4*COUNTIF(AI34,calc!$AH$39))+(5*COUNTIF(AI34,calc!$AH$49)))</f>
        <v>0</v>
      </c>
      <c r="DM34" s="49">
        <f>IF($E$10="",0,(1*COUNTIF(AI34,calc!$AH$10))+(2*COUNTIF(AI34,calc!$AH$20))+(3*COUNTIF(AI34,calc!$AH$30))+(4*COUNTIF(AI34,calc!$AH$40))+(5*COUNTIF(AI34,calc!$AH$50)))</f>
        <v>0</v>
      </c>
      <c r="DN34" s="49">
        <f>IF($E$11="",0,(1*COUNTIF(AI34,calc!$AH$11))+(2*COUNTIF(AI34,calc!$AH$21))+(3*COUNTIF(AI34,calc!$AH$31))+(4*COUNTIF(AI34,calc!$AH$41))+(5*COUNTIF(AI34,calc!$AH$51)))</f>
        <v>0</v>
      </c>
      <c r="DO34" s="49">
        <f>IF($E$12="",0,(1*COUNTIF(AI34,calc!$AH$12))+(2*COUNTIF(AI34,calc!$AH$22))+(3*COUNTIF(AI34,calc!$AH$32))+(4*COUNTIF(AI34,calc!$AH$42))+(5*COUNTIF(AI34,calc!$AH$52)))</f>
        <v>0</v>
      </c>
      <c r="DP34" s="49">
        <f>IF($E$13="",0,(1*COUNTIF(AI34,calc!$AH$13))+(2*COUNTIF(AI34,calc!$AH$23))+(3*COUNTIF(AI34,calc!$AH$33))+(4*COUNTIF(AI34,calc!$AH$43))+(5*COUNTIF(AI34,calc!$AH$53)))</f>
        <v>0</v>
      </c>
      <c r="DQ34" s="1"/>
      <c r="DR34" s="49">
        <f>IF($E$4="",0,(1*COUNTIF(AJ34,calc!$AH$4))+(2*COUNTIF(AJ34,calc!$AH$14))+(3*COUNTIF(AJ34,calc!$AH$24))+(4*COUNTIF(AJ34,calc!$AH$34))+(5*COUNTIF(AJ34,calc!$AH$44)))</f>
        <v>0</v>
      </c>
      <c r="DS34" s="49">
        <f>IF($E$5="",0,(1*COUNTIF(AJ34,calc!$AH$5))+(2*COUNTIF(AJ34,calc!$AH$15))+(3*COUNTIF(AJ34,calc!$AH$25))+(4*COUNTIF(AJ34,calc!$AH$35))+(5*COUNTIF(AJ34,calc!$AH$45)))</f>
        <v>0</v>
      </c>
      <c r="DT34" s="49">
        <f>IF($E$6="",0,(1*COUNTIF(AJ34,calc!$AH$6))+(2*COUNTIF(AJ34,calc!$AH$16))+(3*COUNTIF(AJ34,calc!$AH$26))+(4*COUNTIF(AJ34,calc!$AH$36))+(5*COUNTIF(AJ34,calc!$AH$46)))</f>
        <v>0</v>
      </c>
      <c r="DU34" s="49">
        <f>IF($E$7="",0,(1*COUNTIF(AJ34,calc!$AH$7))+(2*COUNTIF(AJ34,calc!$AH$17))+(3*COUNTIF(AJ34,calc!$AH$27))+(4*COUNTIF(AJ34,calc!$AH$37))+(5*COUNTIF(AJ34,calc!$AH$47)))</f>
        <v>0</v>
      </c>
      <c r="DV34" s="49">
        <f>IF($E$8="",0,(1*COUNTIF(AJ34,calc!$AH$8))+(2*COUNTIF(AJ34,calc!$AH$18))+(3*COUNTIF(AJ34,calc!$AH$28))+(4*COUNTIF(AJ34,calc!$AH$38))+(5*COUNTIF(AJ34,calc!$AH$48)))</f>
        <v>0</v>
      </c>
      <c r="DW34" s="49">
        <f>IF($E$9="",0,(1*COUNTIF(AJ34,calc!$AH$9))+(2*COUNTIF(AJ34,calc!$AH$19))+(3*COUNTIF(AJ34,calc!$AH$29))+(4*COUNTIF(AJ34,calc!$AH$39))+(5*COUNTIF(AJ34,calc!$AH$49)))</f>
        <v>0</v>
      </c>
      <c r="DX34" s="49">
        <f>IF($E$10="",0,(1*COUNTIF(AJ34,calc!$AH$10))+(2*COUNTIF(AJ34,calc!$AH$20))+(3*COUNTIF(AJ34,calc!$AH$30))+(4*COUNTIF(AJ34,calc!$AH$40))+(5*COUNTIF(AJ34,calc!$AH$50)))</f>
        <v>0</v>
      </c>
      <c r="DY34" s="49">
        <f>IF($E$11="",0,(1*COUNTIF(AJ34,calc!$AH$11))+(2*COUNTIF(AJ34,calc!$AH$21))+(3*COUNTIF(AJ34,calc!$AH$31))+(4*COUNTIF(AJ34,calc!$AH$41))+(5*COUNTIF(AJ34,calc!$AH$51)))</f>
        <v>0</v>
      </c>
      <c r="DZ34" s="49">
        <f>IF($E$12="",0,(1*COUNTIF(AJ34,calc!$AH$12))+(2*COUNTIF(AJ34,calc!$AH$22))+(3*COUNTIF(AJ34,calc!$AH$32))+(4*COUNTIF(AJ34,calc!$AH$42))+(5*COUNTIF(AJ34,calc!$AH$52)))</f>
        <v>0</v>
      </c>
      <c r="EA34" s="49">
        <f>IF($E$13="",0,(1*COUNTIF(AJ34,calc!$AH$13))+(2*COUNTIF(AJ34,calc!$AH$23))+(3*COUNTIF(AJ34,calc!$AH$33))+(4*COUNTIF(AJ34,calc!$AH$43))+(5*COUNTIF(AJ34,calc!$AH$53)))</f>
        <v>0</v>
      </c>
      <c r="EB34" s="1"/>
      <c r="EC34" s="49">
        <f>IF($E$4="",0,(1*COUNTIF(AK34,calc!$AH$4))+(2*COUNTIF(AK34,calc!$AH$14))+(3*COUNTIF(AK34,calc!$AH$24))+(4*COUNTIF(AK34,calc!$AH$34))+(5*COUNTIF(AK34,calc!$AH$44)))</f>
        <v>0</v>
      </c>
      <c r="ED34" s="49">
        <f>IF($E$5="",0,(1*COUNTIF(AK34,calc!$AH$5))+(2*COUNTIF(AK34,calc!$AH$15))+(3*COUNTIF(AK34,calc!$AH$25))+(4*COUNTIF(AK34,calc!$AH$35))+(5*COUNTIF(AK34,calc!$AH$45)))</f>
        <v>0</v>
      </c>
      <c r="EE34" s="49">
        <f>IF($E$6="",0,(1*COUNTIF(AK34,calc!$AH$6))+(2*COUNTIF(AK34,calc!$AH$16))+(3*COUNTIF(AK34,calc!$AH$26))+(4*COUNTIF(AK34,calc!$AH$36))+(5*COUNTIF(AK34,calc!$AH$46)))</f>
        <v>0</v>
      </c>
      <c r="EF34" s="49">
        <f>IF($E$7="",0,(1*COUNTIF(AK34,calc!$AH$7))+(2*COUNTIF(AK34,calc!$AH$17))+(3*COUNTIF(AK34,calc!$AH$27))+(4*COUNTIF(AK34,calc!$AH$37))+(5*COUNTIF(AK34,calc!$AH$47)))</f>
        <v>0</v>
      </c>
      <c r="EG34" s="49">
        <f>IF($E$8="",0,(1*COUNTIF(AK34,calc!$AH$8))+(2*COUNTIF(AK34,calc!$AH$18))+(3*COUNTIF(AK34,calc!$AH$28))+(4*COUNTIF(AK34,calc!$AH$38))+(5*COUNTIF(AK34,calc!$AH$48)))</f>
        <v>0</v>
      </c>
      <c r="EH34" s="49">
        <f>IF($E$9="",0,(1*COUNTIF(AK34,calc!$AH$9))+(2*COUNTIF(AK34,calc!$AH$19))+(3*COUNTIF(AK34,calc!$AH$29))+(4*COUNTIF(AK34,calc!$AH$39))+(5*COUNTIF(AK34,calc!$AH$49)))</f>
        <v>0</v>
      </c>
      <c r="EI34" s="49">
        <f>IF($E$10="",0,(1*COUNTIF(AK34,calc!$AH$10))+(2*COUNTIF(AK34,calc!$AH$20))+(3*COUNTIF(AK34,calc!$AH$30))+(4*COUNTIF(AK34,calc!$AH$40))+(5*COUNTIF(AK34,calc!$AH$50)))</f>
        <v>0</v>
      </c>
      <c r="EJ34" s="49">
        <f>IF($E$11="",0,(1*COUNTIF(AK34,calc!$AH$11))+(2*COUNTIF(AK34,calc!$AH$21))+(3*COUNTIF(AK34,calc!$AH$31))+(4*COUNTIF(AK34,calc!$AH$41))+(5*COUNTIF(AK34,calc!$AH$51)))</f>
        <v>0</v>
      </c>
      <c r="EK34" s="49">
        <f>IF($E$12="",0,(1*COUNTIF(AK34,calc!$AH$12))+(2*COUNTIF(AK34,calc!$AH$22))+(3*COUNTIF(AK34,calc!$AH$32))+(4*COUNTIF(AK34,calc!$AH$42))+(5*COUNTIF(AK34,calc!$AH$52)))</f>
        <v>0</v>
      </c>
      <c r="EL34" s="49">
        <f>IF($E$13="",0,(1*COUNTIF(AK34,calc!$AH$13))+(2*COUNTIF(AK34,calc!$AH$23))+(3*COUNTIF(AK34,calc!$AH$33))+(4*COUNTIF(AK34,calc!$AH$43))+(5*COUNTIF(AK34,calc!$AH$53)))</f>
        <v>0</v>
      </c>
      <c r="EM34" s="1"/>
      <c r="EN34" s="49">
        <f>IF($E$4="",0,(1*COUNTIF(AL34,calc!$AH$4))+(2*COUNTIF(AL34,calc!$AH$14))+(3*COUNTIF(AL34,calc!$AH$24))+(4*COUNTIF(AL34,calc!$AH$34))+(5*COUNTIF(AL34,calc!$AH$44)))</f>
        <v>0</v>
      </c>
      <c r="EO34" s="49">
        <f>IF($E$5="",0,(1*COUNTIF(AL34,calc!$AH$5))+(2*COUNTIF(AL34,calc!$AH$15))+(3*COUNTIF(AL34,calc!$AH$25))+(4*COUNTIF(AL34,calc!$AH$35))+(5*COUNTIF(AL34,calc!$AH$45)))</f>
        <v>0</v>
      </c>
      <c r="EP34" s="49">
        <f>IF($E$6="",0,(1*COUNTIF(AL34,calc!$AH$6))+(2*COUNTIF(AL34,calc!$AH$16))+(3*COUNTIF(AL34,calc!$AH$26))+(4*COUNTIF(AL34,calc!$AH$36))+(5*COUNTIF(AL34,calc!$AH$46)))</f>
        <v>0</v>
      </c>
      <c r="EQ34" s="49">
        <f>IF($E$7="",0,(1*COUNTIF(AL34,calc!$AH$7))+(2*COUNTIF(AL34,calc!$AH$17))+(3*COUNTIF(AL34,calc!$AH$27))+(4*COUNTIF(AL34,calc!$AH$37))+(5*COUNTIF(AL34,calc!$AH$47)))</f>
        <v>0</v>
      </c>
      <c r="ER34" s="49">
        <f>IF($E$8="",0,(1*COUNTIF(AL34,calc!$AH$8))+(2*COUNTIF(AL34,calc!$AH$18))+(3*COUNTIF(AL34,calc!$AH$28))+(4*COUNTIF(AL34,calc!$AH$38))+(5*COUNTIF(AL34,calc!$AH$48)))</f>
        <v>0</v>
      </c>
      <c r="ES34" s="49">
        <f>IF($E$9="",0,(1*COUNTIF(AL34,calc!$AH$9))+(2*COUNTIF(AL34,calc!$AH$19))+(3*COUNTIF(AL34,calc!$AH$29))+(4*COUNTIF(AL34,calc!$AH$39))+(5*COUNTIF(AL34,calc!$AH$49)))</f>
        <v>0</v>
      </c>
      <c r="ET34" s="49">
        <f>IF($E$10="",0,(1*COUNTIF(AL34,calc!$AH$10))+(2*COUNTIF(AL34,calc!$AH$20))+(3*COUNTIF(AL34,calc!$AH$30))+(4*COUNTIF(AL34,calc!$AH$40))+(5*COUNTIF(AL34,calc!$AH$50)))</f>
        <v>0</v>
      </c>
      <c r="EU34" s="49">
        <f>IF($E$11="",0,(1*COUNTIF(AL34,calc!$AH$11))+(2*COUNTIF(AL34,calc!$AH$21))+(3*COUNTIF(AL34,calc!$AH$31))+(4*COUNTIF(AL34,calc!$AH$41))+(5*COUNTIF(AL34,calc!$AH$51)))</f>
        <v>0</v>
      </c>
      <c r="EV34" s="49">
        <f>IF($E$12="",0,(1*COUNTIF(AL34,calc!$AH$12))+(2*COUNTIF(AL34,calc!$AH$22))+(3*COUNTIF(AL34,calc!$AH$32))+(4*COUNTIF(AL34,calc!$AH$42))+(5*COUNTIF(AL34,calc!$AH$52)))</f>
        <v>0</v>
      </c>
      <c r="EW34" s="49">
        <f>IF($E$13="",0,(1*COUNTIF(AL34,calc!$AH$13))+(2*COUNTIF(AL34,calc!$AH$23))+(3*COUNTIF(AL34,calc!$AH$33))+(4*COUNTIF(AL34,calc!$AH$43))+(5*COUNTIF(AL34,calc!$AH$53)))</f>
        <v>0</v>
      </c>
      <c r="EX34" s="1"/>
      <c r="EY34" s="49">
        <f>IF($E$4="",0,(1*COUNTIF(AM34,calc!$AH$4))+(2*COUNTIF(AM34,calc!$AH$14))+(3*COUNTIF(AM34,calc!$AH$24))+(4*COUNTIF(AM34,calc!$AH$34))+(5*COUNTIF(AM34,calc!$AH$44)))</f>
        <v>0</v>
      </c>
      <c r="EZ34" s="49">
        <f>IF($E$5="",0,(1*COUNTIF(AM34,calc!$AH$5))+(2*COUNTIF(AM34,calc!$AH$15))+(3*COUNTIF(AM34,calc!$AH$25))+(4*COUNTIF(AM34,calc!$AH$35))+(5*COUNTIF(AM34,calc!$AH$45)))</f>
        <v>0</v>
      </c>
      <c r="FA34" s="49">
        <f>IF($E$6="",0,(1*COUNTIF(AM34,calc!$AH$6))+(2*COUNTIF(AM34,calc!$AH$16))+(3*COUNTIF(AM34,calc!$AH$26))+(4*COUNTIF(AM34,calc!$AH$36))+(5*COUNTIF(AM34,calc!$AH$46)))</f>
        <v>0</v>
      </c>
      <c r="FB34" s="49">
        <f>IF($E$7="",0,(1*COUNTIF(AM34,calc!$AH$7))+(2*COUNTIF(AM34,calc!$AH$17))+(3*COUNTIF(AM34,calc!$AH$27))+(4*COUNTIF(AM34,calc!$AH$37))+(5*COUNTIF(AM34,calc!$AH$47)))</f>
        <v>0</v>
      </c>
      <c r="FC34" s="49">
        <f>IF($E$8="",0,(1*COUNTIF(AM34,calc!$AH$8))+(2*COUNTIF(AM34,calc!$AH$18))+(3*COUNTIF(AM34,calc!$AH$28))+(4*COUNTIF(AM34,calc!$AH$38))+(5*COUNTIF(AM34,calc!$AH$48)))</f>
        <v>0</v>
      </c>
      <c r="FD34" s="49">
        <f>IF($E$9="",0,(1*COUNTIF(AM34,calc!$AH$9))+(2*COUNTIF(AM34,calc!$AH$19))+(3*COUNTIF(AM34,calc!$AH$29))+(4*COUNTIF(AM34,calc!$AH$39))+(5*COUNTIF(AM34,calc!$AH$49)))</f>
        <v>0</v>
      </c>
      <c r="FE34" s="49">
        <f>IF($E$10="",0,(1*COUNTIF(AM34,calc!$AH$10))+(2*COUNTIF(AM34,calc!$AH$20))+(3*COUNTIF(AM34,calc!$AH$30))+(4*COUNTIF(AM34,calc!$AH$40))+(5*COUNTIF(AM34,calc!$AH$50)))</f>
        <v>0</v>
      </c>
      <c r="FF34" s="49">
        <f>IF($E$11="",0,(1*COUNTIF(AM34,calc!$AH$11))+(2*COUNTIF(AM34,calc!$AH$21))+(3*COUNTIF(AM34,calc!$AH$31))+(4*COUNTIF(AM34,calc!$AH$41))+(5*COUNTIF(AM34,calc!$AH$51)))</f>
        <v>0</v>
      </c>
      <c r="FG34" s="49">
        <f>IF($E$12="",0,(1*COUNTIF(AM34,calc!$AH$12))+(2*COUNTIF(AM34,calc!$AH$22))+(3*COUNTIF(AM34,calc!$AH$32))+(4*COUNTIF(AM34,calc!$AH$42))+(5*COUNTIF(AM34,calc!$AH$52)))</f>
        <v>0</v>
      </c>
      <c r="FH34" s="49">
        <f>IF($E$13="",0,(1*COUNTIF(AM34,calc!$AH$13))+(2*COUNTIF(AM34,calc!$AH$23))+(3*COUNTIF(AM34,calc!$AH$33))+(4*COUNTIF(AM34,calc!$AH$43))+(5*COUNTIF(AM34,calc!$AH$53)))</f>
        <v>0</v>
      </c>
      <c r="FI34" s="1"/>
      <c r="FJ34" s="49">
        <f>IF($E$4="",0,(1*COUNTIF(AN34,calc!$AH$4))+(2*COUNTIF(AN34,calc!$AH$14))+(3*COUNTIF(AN34,calc!$AH$24))+(4*COUNTIF(AN34,calc!$AH$34))+(5*COUNTIF(AN34,calc!$AH$44)))</f>
        <v>0</v>
      </c>
      <c r="FK34" s="49">
        <f>IF($E$5="",0,(1*COUNTIF(AN34,calc!$AH$5))+(2*COUNTIF(AN34,calc!$AH$15))+(3*COUNTIF(AN34,calc!$AH$25))+(4*COUNTIF(AN34,calc!$AH$35))+(5*COUNTIF(AN34,calc!$AH$45)))</f>
        <v>0</v>
      </c>
      <c r="FL34" s="49">
        <f>IF($E$6="",0,(1*COUNTIF(AN34,calc!$AH$6))+(2*COUNTIF(AN34,calc!$AH$16))+(3*COUNTIF(AN34,calc!$AH$26))+(4*COUNTIF(AN34,calc!$AH$36))+(5*COUNTIF(AN34,calc!$AH$46)))</f>
        <v>0</v>
      </c>
      <c r="FM34" s="49">
        <f>IF($E$7="",0,(1*COUNTIF(AN34,calc!$AH$7))+(2*COUNTIF(AN34,calc!$AH$17))+(3*COUNTIF(AN34,calc!$AH$27))+(4*COUNTIF(AN34,calc!$AH$37))+(5*COUNTIF(AN34,calc!$AH$47)))</f>
        <v>0</v>
      </c>
      <c r="FN34" s="49">
        <f>IF($E$8="",0,(1*COUNTIF(AN34,calc!$AH$8))+(2*COUNTIF(AN34,calc!$AH$18))+(3*COUNTIF(AN34,calc!$AH$28))+(4*COUNTIF(AN34,calc!$AH$38))+(5*COUNTIF(AN34,calc!$AH$48)))</f>
        <v>0</v>
      </c>
      <c r="FO34" s="49">
        <f>IF($E$9="",0,(1*COUNTIF(AN34,calc!$AH$9))+(2*COUNTIF(AN34,calc!$AH$19))+(3*COUNTIF(AN34,calc!$AH$29))+(4*COUNTIF(AN34,calc!$AH$39))+(5*COUNTIF(AN34,calc!$AH$49)))</f>
        <v>0</v>
      </c>
      <c r="FP34" s="49">
        <f>IF($E$10="",0,(1*COUNTIF(AN34,calc!$AH$10))+(2*COUNTIF(AN34,calc!$AH$20))+(3*COUNTIF(AN34,calc!$AH$30))+(4*COUNTIF(AN34,calc!$AH$40))+(5*COUNTIF(AN34,calc!$AH$50)))</f>
        <v>0</v>
      </c>
      <c r="FQ34" s="49">
        <f>IF($E$11="",0,(1*COUNTIF(AN34,calc!$AH$11))+(2*COUNTIF(AN34,calc!$AH$21))+(3*COUNTIF(AN34,calc!$AH$31))+(4*COUNTIF(AN34,calc!$AH$41))+(5*COUNTIF(AN34,calc!$AH$51)))</f>
        <v>0</v>
      </c>
      <c r="FR34" s="49">
        <f>IF($E$12="",0,(1*COUNTIF(AN34,calc!$AH$12))+(2*COUNTIF(AN34,calc!$AH$22))+(3*COUNTIF(AN34,calc!$AH$32))+(4*COUNTIF(AN34,calc!$AH$42))+(5*COUNTIF(AN34,calc!$AH$52)))</f>
        <v>0</v>
      </c>
      <c r="FS34" s="49">
        <f>IF($E$13="",0,(1*COUNTIF(AN34,calc!$AH$13))+(2*COUNTIF(AN34,calc!$AH$23))+(3*COUNTIF(AN34,calc!$AH$33))+(4*COUNTIF(AN34,calc!$AH$43))+(5*COUNTIF(AN34,calc!$AH$53)))</f>
        <v>0</v>
      </c>
      <c r="FT34" s="1"/>
      <c r="FU34" s="49">
        <f>IF($E$4="",0,(1*COUNTIF(AO34,calc!$AH$4))+(2*COUNTIF(AO34,calc!$AH$14))+(3*COUNTIF(AO34,calc!$AH$24))+(4*COUNTIF(AO34,calc!$AH$34))+(5*COUNTIF(AO34,calc!$AH$44)))</f>
        <v>0</v>
      </c>
      <c r="FV34" s="49">
        <f>IF($E$5="",0,(1*COUNTIF(AO34,calc!$AH$5))+(2*COUNTIF(AO34,calc!$AH$15))+(3*COUNTIF(AO34,calc!$AH$25))+(4*COUNTIF(AO34,calc!$AH$35))+(5*COUNTIF(AO34,calc!$AH$45)))</f>
        <v>0</v>
      </c>
      <c r="FW34" s="49">
        <f>IF($E$6="",0,(1*COUNTIF(AO34,calc!$AH$6))+(2*COUNTIF(AO34,calc!$AH$16))+(3*COUNTIF(AO34,calc!$AH$26))+(4*COUNTIF(AO34,calc!$AH$36))+(5*COUNTIF(AO34,calc!$AH$46)))</f>
        <v>0</v>
      </c>
      <c r="FX34" s="49">
        <f>IF($E$7="",0,(1*COUNTIF(AO34,calc!$AH$7))+(2*COUNTIF(AO34,calc!$AH$17))+(3*COUNTIF(AO34,calc!$AH$27))+(4*COUNTIF(AO34,calc!$AH$37))+(5*COUNTIF(AO34,calc!$AH$47)))</f>
        <v>0</v>
      </c>
      <c r="FY34" s="49">
        <f>IF($E$8="",0,(1*COUNTIF(AO34,calc!$AH$8))+(2*COUNTIF(AO34,calc!$AH$18))+(3*COUNTIF(AO34,calc!$AH$28))+(4*COUNTIF(AO34,calc!$AH$38))+(5*COUNTIF(AO34,calc!$AH$48)))</f>
        <v>0</v>
      </c>
      <c r="FZ34" s="49">
        <f>IF($E$9="",0,(1*COUNTIF(AO34,calc!$AH$9))+(2*COUNTIF(AO34,calc!$AH$19))+(3*COUNTIF(AO34,calc!$AH$29))+(4*COUNTIF(AO34,calc!$AH$39))+(5*COUNTIF(AO34,calc!$AH$49)))</f>
        <v>0</v>
      </c>
      <c r="GA34" s="49">
        <f>IF($E$10="",0,(1*COUNTIF(AO34,calc!$AH$10))+(2*COUNTIF(AO34,calc!$AH$20))+(3*COUNTIF(AO34,calc!$AH$30))+(4*COUNTIF(AO34,calc!$AH$40))+(5*COUNTIF(AO34,calc!$AH$50)))</f>
        <v>0</v>
      </c>
      <c r="GB34" s="49">
        <f>IF($E$11="",0,(1*COUNTIF(AO34,calc!$AH$11))+(2*COUNTIF(AO34,calc!$AH$21))+(3*COUNTIF(AO34,calc!$AH$31))+(4*COUNTIF(AO34,calc!$AH$41))+(5*COUNTIF(AO34,calc!$AH$51)))</f>
        <v>0</v>
      </c>
      <c r="GC34" s="49">
        <f>IF($E$12="",0,(1*COUNTIF(AO34,calc!$AH$12))+(2*COUNTIF(AO34,calc!$AH$22))+(3*COUNTIF(AO34,calc!$AH$32))+(4*COUNTIF(AO34,calc!$AH$42))+(5*COUNTIF(AO34,calc!$AH$52)))</f>
        <v>0</v>
      </c>
      <c r="GD34" s="49">
        <f>IF($E$13="",0,(1*COUNTIF(AO34,calc!$AH$13))+(2*COUNTIF(AO34,calc!$AH$23))+(3*COUNTIF(AO34,calc!$AH$33))+(4*COUNTIF(AO34,calc!$AH$43))+(5*COUNTIF(AO34,calc!$AH$53)))</f>
        <v>0</v>
      </c>
      <c r="GE34" s="1"/>
      <c r="GF34" s="49">
        <f>IF($E$4="",0,(1*COUNTIF(AP34,calc!$AH$4))+(2*COUNTIF(AP34,calc!$AH$14))+(3*COUNTIF(AP34,calc!$AH$24))+(4*COUNTIF(AP34,calc!$AH$34))+(5*COUNTIF(AP34,calc!$AH$44)))</f>
        <v>0</v>
      </c>
      <c r="GG34" s="49">
        <f>IF($E$5="",0,(1*COUNTIF(AP34,calc!$AH$5))+(2*COUNTIF(AP34,calc!$AH$15))+(3*COUNTIF(AP34,calc!$AH$25))+(4*COUNTIF(AP34,calc!$AH$35))+(5*COUNTIF(AP34,calc!$AH$45)))</f>
        <v>0</v>
      </c>
      <c r="GH34" s="49">
        <f>IF($E$6="",0,(1*COUNTIF(AP34,calc!$AH$6))+(2*COUNTIF(AP34,calc!$AH$16))+(3*COUNTIF(AP34,calc!$AH$26))+(4*COUNTIF(AP34,calc!$AH$36))+(5*COUNTIF(AP34,calc!$AH$46)))</f>
        <v>0</v>
      </c>
      <c r="GI34" s="49">
        <f>IF($E$7="",0,(1*COUNTIF(AP34,calc!$AH$7))+(2*COUNTIF(AP34,calc!$AH$17))+(3*COUNTIF(AP34,calc!$AH$27))+(4*COUNTIF(AP34,calc!$AH$37))+(5*COUNTIF(AP34,calc!$AH$47)))</f>
        <v>0</v>
      </c>
      <c r="GJ34" s="49">
        <f>IF($E$8="",0,(1*COUNTIF(AP34,calc!$AH$8))+(2*COUNTIF(AP34,calc!$AH$18))+(3*COUNTIF(AP34,calc!$AH$28))+(4*COUNTIF(AP34,calc!$AH$38))+(5*COUNTIF(AP34,calc!$AH$48)))</f>
        <v>0</v>
      </c>
      <c r="GK34" s="49">
        <f>IF($E$9="",0,(1*COUNTIF(AP34,calc!$AH$9))+(2*COUNTIF(AP34,calc!$AH$19))+(3*COUNTIF(AP34,calc!$AH$29))+(4*COUNTIF(AP34,calc!$AH$39))+(5*COUNTIF(AP34,calc!$AH$49)))</f>
        <v>0</v>
      </c>
      <c r="GL34" s="49">
        <f>IF($E$10="",0,(1*COUNTIF(AP34,calc!$AH$10))+(2*COUNTIF(AP34,calc!$AH$20))+(3*COUNTIF(AP34,calc!$AH$30))+(4*COUNTIF(AP34,calc!$AH$40))+(5*COUNTIF(AP34,calc!$AH$50)))</f>
        <v>0</v>
      </c>
      <c r="GM34" s="49">
        <f>IF($E$11="",0,(1*COUNTIF(AP34,calc!$AH$11))+(2*COUNTIF(AP34,calc!$AH$21))+(3*COUNTIF(AP34,calc!$AH$31))+(4*COUNTIF(AP34,calc!$AH$41))+(5*COUNTIF(AP34,calc!$AH$51)))</f>
        <v>0</v>
      </c>
      <c r="GN34" s="49">
        <f>IF($E$12="",0,(1*COUNTIF(AP34,calc!$AH$12))+(2*COUNTIF(AP34,calc!$AH$22))+(3*COUNTIF(AP34,calc!$AH$32))+(4*COUNTIF(AP34,calc!$AH$42))+(5*COUNTIF(AP34,calc!$AH$52)))</f>
        <v>0</v>
      </c>
      <c r="GO34" s="49">
        <f>IF($E$13="",0,(1*COUNTIF(AP34,calc!$AH$13))+(2*COUNTIF(AP34,calc!$AH$23))+(3*COUNTIF(AP34,calc!$AH$33))+(4*COUNTIF(AP34,calc!$AH$43))+(5*COUNTIF(AP34,calc!$AH$53)))</f>
        <v>0</v>
      </c>
      <c r="GP34" s="1"/>
      <c r="GQ34" s="49">
        <f>IF($E$4="",0,(1*COUNTIF(AQ34,calc!$AH$4))+(2*COUNTIF(AQ34,calc!$AH$14))+(3*COUNTIF(AQ34,calc!$AH$24))+(4*COUNTIF(AQ34,calc!$AH$34))+(5*COUNTIF(AQ34,calc!$AH$44)))</f>
        <v>0</v>
      </c>
      <c r="GR34" s="49">
        <f>IF($E$5="",0,(1*COUNTIF(AQ34,calc!$AH$5))+(2*COUNTIF(AQ34,calc!$AH$15))+(3*COUNTIF(AQ34,calc!$AH$25))+(4*COUNTIF(AQ34,calc!$AH$35))+(5*COUNTIF(AQ34,calc!$AH$45)))</f>
        <v>0</v>
      </c>
      <c r="GS34" s="49">
        <f>IF($E$6="",0,(1*COUNTIF(AQ34,calc!$AH$6))+(2*COUNTIF(AQ34,calc!$AH$16))+(3*COUNTIF(AQ34,calc!$AH$26))+(4*COUNTIF(AQ34,calc!$AH$36))+(5*COUNTIF(AQ34,calc!$AH$46)))</f>
        <v>0</v>
      </c>
      <c r="GT34" s="49">
        <f>IF($E$7="",0,(1*COUNTIF(AQ34,calc!$AH$7))+(2*COUNTIF(AQ34,calc!$AH$17))+(3*COUNTIF(AQ34,calc!$AH$27))+(4*COUNTIF(AQ34,calc!$AH$37))+(5*COUNTIF(AQ34,calc!$AH$47)))</f>
        <v>0</v>
      </c>
      <c r="GU34" s="49">
        <f>IF($E$8="",0,(1*COUNTIF(AQ34,calc!$AH$8))+(2*COUNTIF(AQ34,calc!$AH$18))+(3*COUNTIF(AQ34,calc!$AH$28))+(4*COUNTIF(AQ34,calc!$AH$38))+(5*COUNTIF(AQ34,calc!$AH$48)))</f>
        <v>0</v>
      </c>
      <c r="GV34" s="49">
        <f>IF($E$9="",0,(1*COUNTIF(AQ34,calc!$AH$9))+(2*COUNTIF(AQ34,calc!$AH$19))+(3*COUNTIF(AQ34,calc!$AH$29))+(4*COUNTIF(AQ34,calc!$AH$39))+(5*COUNTIF(AQ34,calc!$AH$49)))</f>
        <v>0</v>
      </c>
      <c r="GW34" s="49">
        <f>IF($E$10="",0,(1*COUNTIF(AQ34,calc!$AH$10))+(2*COUNTIF(AQ34,calc!$AH$20))+(3*COUNTIF(AQ34,calc!$AH$30))+(4*COUNTIF(AQ34,calc!$AH$40))+(5*COUNTIF(AQ34,calc!$AH$50)))</f>
        <v>0</v>
      </c>
      <c r="GX34" s="49">
        <f>IF($E$11="",0,(1*COUNTIF(AQ34,calc!$AH$11))+(2*COUNTIF(AQ34,calc!$AH$21))+(3*COUNTIF(AQ34,calc!$AH$31))+(4*COUNTIF(AQ34,calc!$AH$41))+(5*COUNTIF(AQ34,calc!$AH$51)))</f>
        <v>0</v>
      </c>
      <c r="GY34" s="49">
        <f>IF($E$12="",0,(1*COUNTIF(AQ34,calc!$AH$12))+(2*COUNTIF(AQ34,calc!$AH$22))+(3*COUNTIF(AQ34,calc!$AH$32))+(4*COUNTIF(AQ34,calc!$AH$42))+(5*COUNTIF(AQ34,calc!$AH$52)))</f>
        <v>0</v>
      </c>
      <c r="GZ34" s="49">
        <f>IF($E$13="",0,(1*COUNTIF(AQ34,calc!$AH$13))+(2*COUNTIF(AQ34,calc!$AH$23))+(3*COUNTIF(AQ34,calc!$AH$33))+(4*COUNTIF(AQ34,calc!$AH$43))+(5*COUNTIF(AQ34,calc!$AH$53)))</f>
        <v>0</v>
      </c>
      <c r="HA34" s="1"/>
      <c r="HB34" s="49">
        <f>IF($E$4="",0,(1*COUNTIF(AR34,calc!$AH$4))+(2*COUNTIF(AR34,calc!$AH$14))+(3*COUNTIF(AR34,calc!$AH$24))+(4*COUNTIF(AR34,calc!$AH$34))+(5*COUNTIF(AR34,calc!$AH$44)))</f>
        <v>0</v>
      </c>
      <c r="HC34" s="49">
        <f>IF($E$5="",0,(1*COUNTIF(AR34,calc!$AH$5))+(2*COUNTIF(AR34,calc!$AH$15))+(3*COUNTIF(AR34,calc!$AH$25))+(4*COUNTIF(AR34,calc!$AH$35))+(5*COUNTIF(AR34,calc!$AH$45)))</f>
        <v>0</v>
      </c>
      <c r="HD34" s="49">
        <f>IF($E$6="",0,(1*COUNTIF(AR34,calc!$AH$6))+(2*COUNTIF(AR34,calc!$AH$16))+(3*COUNTIF(AR34,calc!$AH$26))+(4*COUNTIF(AR34,calc!$AH$36))+(5*COUNTIF(AR34,calc!$AH$46)))</f>
        <v>0</v>
      </c>
      <c r="HE34" s="49">
        <f>IF($E$7="",0,(1*COUNTIF(AR34,calc!$AH$7))+(2*COUNTIF(AR34,calc!$AH$17))+(3*COUNTIF(AR34,calc!$AH$27))+(4*COUNTIF(AR34,calc!$AH$37))+(5*COUNTIF(AR34,calc!$AH$47)))</f>
        <v>0</v>
      </c>
      <c r="HF34" s="49">
        <f>IF($E$8="",0,(1*COUNTIF(AR34,calc!$AH$8))+(2*COUNTIF(AR34,calc!$AH$18))+(3*COUNTIF(AR34,calc!$AH$28))+(4*COUNTIF(AR34,calc!$AH$38))+(5*COUNTIF(AR34,calc!$AH$48)))</f>
        <v>0</v>
      </c>
      <c r="HG34" s="49">
        <f>IF($E$9="",0,(1*COUNTIF(AR34,calc!$AH$9))+(2*COUNTIF(AR34,calc!$AH$19))+(3*COUNTIF(AR34,calc!$AH$29))+(4*COUNTIF(AR34,calc!$AH$39))+(5*COUNTIF(AR34,calc!$AH$49)))</f>
        <v>0</v>
      </c>
      <c r="HH34" s="49">
        <f>IF($E$10="",0,(1*COUNTIF(AR34,calc!$AH$10))+(2*COUNTIF(AR34,calc!$AH$20))+(3*COUNTIF(AR34,calc!$AH$30))+(4*COUNTIF(AR34,calc!$AH$40))+(5*COUNTIF(AR34,calc!$AH$50)))</f>
        <v>0</v>
      </c>
      <c r="HI34" s="49">
        <f>IF($E$11="",0,(1*COUNTIF(AR34,calc!$AH$11))+(2*COUNTIF(AR34,calc!$AH$21))+(3*COUNTIF(AR34,calc!$AH$31))+(4*COUNTIF(AR34,calc!$AH$41))+(5*COUNTIF(AR34,calc!$AH$51)))</f>
        <v>0</v>
      </c>
      <c r="HJ34" s="49">
        <f>IF($E$12="",0,(1*COUNTIF(AR34,calc!$AH$12))+(2*COUNTIF(AR34,calc!$AH$22))+(3*COUNTIF(AR34,calc!$AH$32))+(4*COUNTIF(AR34,calc!$AH$42))+(5*COUNTIF(AR34,calc!$AH$52)))</f>
        <v>0</v>
      </c>
      <c r="HK34" s="49">
        <f>IF($E$13="",0,(1*COUNTIF(AR34,calc!$AH$13))+(2*COUNTIF(AR34,calc!$AH$23))+(3*COUNTIF(AR34,calc!$AH$33))+(4*COUNTIF(AR34,calc!$AH$43))+(5*COUNTIF(AR34,calc!$AH$53)))</f>
        <v>0</v>
      </c>
      <c r="HL34" s="1"/>
      <c r="HM34" s="49">
        <f>IF($E$4="",0,(1*COUNTIF(AS34,calc!$AH$4))+(2*COUNTIF(AS34,calc!$AH$14))+(3*COUNTIF(AS34,calc!$AH$24))+(4*COUNTIF(AS34,calc!$AH$34))+(5*COUNTIF(AS34,calc!$AH$44)))</f>
        <v>0</v>
      </c>
      <c r="HN34" s="49">
        <f>IF($E$5="",0,(1*COUNTIF(AS34,calc!$AH$5))+(2*COUNTIF(AS34,calc!$AH$15))+(3*COUNTIF(AS34,calc!$AH$25))+(4*COUNTIF(AS34,calc!$AH$35))+(5*COUNTIF(AS34,calc!$AH$45)))</f>
        <v>0</v>
      </c>
      <c r="HO34" s="49">
        <f>IF($E$6="",0,(1*COUNTIF(AS34,calc!$AH$6))+(2*COUNTIF(AS34,calc!$AH$16))+(3*COUNTIF(AS34,calc!$AH$26))+(4*COUNTIF(AS34,calc!$AH$36))+(5*COUNTIF(AS34,calc!$AH$46)))</f>
        <v>0</v>
      </c>
      <c r="HP34" s="49">
        <f>IF($E$7="",0,(1*COUNTIF(AS34,calc!$AH$7))+(2*COUNTIF(AS34,calc!$AH$17))+(3*COUNTIF(AS34,calc!$AH$27))+(4*COUNTIF(AS34,calc!$AH$37))+(5*COUNTIF(AS34,calc!$AH$47)))</f>
        <v>0</v>
      </c>
      <c r="HQ34" s="49">
        <f>IF($E$8="",0,(1*COUNTIF(AS34,calc!$AH$8))+(2*COUNTIF(AS34,calc!$AH$18))+(3*COUNTIF(AS34,calc!$AH$28))+(4*COUNTIF(AS34,calc!$AH$38))+(5*COUNTIF(AS34,calc!$AH$48)))</f>
        <v>0</v>
      </c>
      <c r="HR34" s="49">
        <f>IF($E$9="",0,(1*COUNTIF(AS34,calc!$AH$9))+(2*COUNTIF(AS34,calc!$AH$19))+(3*COUNTIF(AS34,calc!$AH$29))+(4*COUNTIF(AS34,calc!$AH$39))+(5*COUNTIF(AS34,calc!$AH$49)))</f>
        <v>0</v>
      </c>
      <c r="HS34" s="49">
        <f>IF($E$10="",0,(1*COUNTIF(AS34,calc!$AH$10))+(2*COUNTIF(AS34,calc!$AH$20))+(3*COUNTIF(AS34,calc!$AH$30))+(4*COUNTIF(AS34,calc!$AH$40))+(5*COUNTIF(AS34,calc!$AH$50)))</f>
        <v>0</v>
      </c>
      <c r="HT34" s="49">
        <f>IF($E$11="",0,(1*COUNTIF(AS34,calc!$AH$11))+(2*COUNTIF(AS34,calc!$AH$21))+(3*COUNTIF(AS34,calc!$AH$31))+(4*COUNTIF(AS34,calc!$AH$41))+(5*COUNTIF(AS34,calc!$AH$51)))</f>
        <v>0</v>
      </c>
      <c r="HU34" s="49">
        <f>IF($E$12="",0,(1*COUNTIF(AS34,calc!$AH$12))+(2*COUNTIF(AS34,calc!$AH$22))+(3*COUNTIF(AS34,calc!$AH$32))+(4*COUNTIF(AS34,calc!$AH$42))+(5*COUNTIF(AS34,calc!$AH$52)))</f>
        <v>0</v>
      </c>
      <c r="HV34" s="49">
        <f>IF($E$13="",0,(1*COUNTIF(AS34,calc!$AH$13))+(2*COUNTIF(AS34,calc!$AH$23))+(3*COUNTIF(AS34,calc!$AH$33))+(4*COUNTIF(AS34,calc!$AH$43))+(5*COUNTIF(AS34,calc!$AH$53)))</f>
        <v>0</v>
      </c>
      <c r="HW34" s="1"/>
      <c r="HX34" s="49">
        <f>IF($E$4="",0,(1*COUNTIF(AT34,calc!$AH$4))+(2*COUNTIF(AT34,calc!$AH$14))+(3*COUNTIF(AT34,calc!$AH$24))+(4*COUNTIF(AT34,calc!$AH$34))+(5*COUNTIF(AT34,calc!$AH$44)))</f>
        <v>0</v>
      </c>
      <c r="HY34" s="49">
        <f>IF($E$5="",0,(1*COUNTIF(AT34,calc!$AH$5))+(2*COUNTIF(AT34,calc!$AH$15))+(3*COUNTIF(AT34,calc!$AH$25))+(4*COUNTIF(AT34,calc!$AH$35))+(5*COUNTIF(AT34,calc!$AH$45)))</f>
        <v>0</v>
      </c>
      <c r="HZ34" s="49">
        <f>IF($E$6="",0,(1*COUNTIF(AT34,calc!$AH$6))+(2*COUNTIF(AT34,calc!$AH$16))+(3*COUNTIF(AT34,calc!$AH$26))+(4*COUNTIF(AT34,calc!$AH$36))+(5*COUNTIF(AT34,calc!$AH$46)))</f>
        <v>0</v>
      </c>
      <c r="IA34" s="49">
        <f>IF($E$7="",0,(1*COUNTIF(AT34,calc!$AH$7))+(2*COUNTIF(AT34,calc!$AH$17))+(3*COUNTIF(AT34,calc!$AH$27))+(4*COUNTIF(AT34,calc!$AH$37))+(5*COUNTIF(AT34,calc!$AH$47)))</f>
        <v>0</v>
      </c>
      <c r="IB34" s="49">
        <f>IF($E$7="",0,(1*COUNTIF(AT34,calc!$AH$8))+(2*COUNTIF(AT34,calc!$AH$18))+(3*COUNTIF(AT34,calc!$AH$28))+(4*COUNTIF(AT34,calc!$AH$38))+(5*COUNTIF(AT34,calc!$AH$48)))</f>
        <v>0</v>
      </c>
      <c r="IC34" s="49">
        <f>IF($E$9="",0,(1*COUNTIF(AT34,calc!$AH$9))+(2*COUNTIF(AT34,calc!$AH$19))+(3*COUNTIF(AT34,calc!$AH$29))+(4*COUNTIF(AT34,calc!$AH$39))+(5*COUNTIF(AT34,calc!$AH$49)))</f>
        <v>0</v>
      </c>
      <c r="ID34" s="49">
        <f>IF($E$10="",0,(1*COUNTIF(AT34,calc!$AH$10))+(2*COUNTIF(AT34,calc!$AH$20))+(3*COUNTIF(AT34,calc!$AH$30))+(4*COUNTIF(AT34,calc!$AH$40))+(5*COUNTIF(AT34,calc!$AH$50)))</f>
        <v>0</v>
      </c>
      <c r="IE34" s="49">
        <f>IF($E$11="",0,(1*COUNTIF(AT34,calc!$AH$11))+(2*COUNTIF(AT34,calc!$AH$21))+(3*COUNTIF(AT34,calc!$AH$31))+(4*COUNTIF(AT34,calc!$AH$41))+(5*COUNTIF(AT34,calc!$AH$51)))</f>
        <v>0</v>
      </c>
      <c r="IF34" s="49">
        <f>IF($E$12="",0,(1*COUNTIF(AT34,calc!$AH$12))+(2*COUNTIF(AT34,calc!$AH$22))+(3*COUNTIF(AT34,calc!$AH$32))+(4*COUNTIF(AT34,calc!$AH$42))+(5*COUNTIF(AT34,calc!$AH$52)))</f>
        <v>0</v>
      </c>
      <c r="IG34" s="49">
        <f>IF($E$13="",0,(1*COUNTIF(AT34,calc!$AH$13))+(2*COUNTIF(AT34,calc!$AH$23))+(3*COUNTIF(AT34,calc!$AH$33))+(4*COUNTIF(AT34,calc!$AH$43))+(5*COUNTIF(AT34,calc!$AH$53)))</f>
        <v>0</v>
      </c>
      <c r="IH34" s="1"/>
      <c r="II34" s="49">
        <f>IF($E$4="",0,(1*COUNTIF(AU34,calc!$AH$4))+(2*COUNTIF(AU34,calc!$AH$14))+(3*COUNTIF(AU34,calc!$AH$24))+(4*COUNTIF(AU34,calc!$AH$34))+(5*COUNTIF(AU34,calc!$AH$44)))</f>
        <v>0</v>
      </c>
      <c r="IJ34" s="49">
        <f>IF($E$5="",0,(1*COUNTIF(AU34,calc!$AH$5))+(2*COUNTIF(AU34,calc!$AH$15))+(3*COUNTIF(AU34,calc!$AH$25))+(4*COUNTIF(AU34,calc!$AH$35))+(5*COUNTIF(AU34,calc!$AH$45)))</f>
        <v>0</v>
      </c>
      <c r="IK34" s="49">
        <f>IF($E$6="",0,(1*COUNTIF(AU34,calc!$AH$6))+(2*COUNTIF(AU34,calc!$AH$16))+(3*COUNTIF(AU34,calc!$AH$26))+(4*COUNTIF(AU34,calc!$AH$36))+(5*COUNTIF(AU34,calc!$AH$46)))</f>
        <v>0</v>
      </c>
      <c r="IL34" s="49">
        <f>IF($E$7="",0,(1*COUNTIF(AU34,calc!$AH$7))+(2*COUNTIF(AU34,calc!$AH$17))+(3*COUNTIF(AU34,calc!$AH$27))+(4*COUNTIF(AU34,calc!$AH$37))+(5*COUNTIF(AU34,calc!$AH$47)))</f>
        <v>0</v>
      </c>
      <c r="IM34" s="49">
        <f>IF($E$8="",0,(1*COUNTIF(AU34,calc!$AH$8))+(2*COUNTIF(AU34,calc!$AH$18))+(3*COUNTIF(AU34,calc!$AH$28))+(4*COUNTIF(AU34,calc!$AH$38))+(5*COUNTIF(AU34,calc!$AH$48)))</f>
        <v>0</v>
      </c>
      <c r="IN34" s="49">
        <f>IF($E$9="",0,(1*COUNTIF(AU34,calc!$AH$9))+(2*COUNTIF(AU34,calc!$AH$19))+(3*COUNTIF(AU34,calc!$AH$29))+(4*COUNTIF(AU34,calc!$AH$39))+(5*COUNTIF(AU34,calc!$AH$49)))</f>
        <v>0</v>
      </c>
      <c r="IO34" s="49">
        <f>IF($E$10="",0,(1*COUNTIF(AU34,calc!$AH$10))+(2*COUNTIF(AU34,calc!$AH$20))+(3*COUNTIF(AU34,calc!$AH$30))+(4*COUNTIF(AU34,calc!$AH$40))+(5*COUNTIF(AU34,calc!$AH$50)))</f>
        <v>0</v>
      </c>
      <c r="IP34" s="49">
        <f>IF($E$11="",0,(1*COUNTIF(AU34,calc!$AH$11))+(2*COUNTIF(AU34,calc!$AH$21))+(3*COUNTIF(AU34,calc!$AH$31))+(4*COUNTIF(AU34,calc!$AH$41))+(5*COUNTIF(AU34,calc!$AH$51)))</f>
        <v>0</v>
      </c>
      <c r="IQ34" s="49">
        <f>IF($E$12="",0,(1*COUNTIF(AU34,calc!$AH$12))+(2*COUNTIF(AU34,calc!$AH$22))+(3*COUNTIF(AU34,calc!$AH$32))+(4*COUNTIF(AU34,calc!$AH$42))+(5*COUNTIF(AU34,calc!$AH$52)))</f>
        <v>0</v>
      </c>
      <c r="IR34" s="49">
        <f>IF($E$13="",0,(1*COUNTIF(AU34,calc!$AH$13))+(2*COUNTIF(AU34,calc!$AH$23))+(3*COUNTIF(AU34,calc!$AH$33))+(4*COUNTIF(AU34,calc!$AH$43))+(5*COUNTIF(AU34,calc!$AH$53)))</f>
        <v>0</v>
      </c>
      <c r="IS34" s="1"/>
      <c r="IT34" s="49">
        <f>IF($E$4="",0,(1*COUNTIF(AV34,calc!$AH$4))+(2*COUNTIF(AV34,calc!$AH$14))+(3*COUNTIF(AV34,calc!$AH$24))+(4*COUNTIF(AV34,calc!$AH$34))+(5*COUNTIF(AV34,calc!$AH$44)))</f>
        <v>0</v>
      </c>
      <c r="IU34" s="49">
        <f>IF($E$5="",0,(1*COUNTIF(AV34,calc!$AH$5))+(2*COUNTIF(AV34,calc!$AH$15))+(3*COUNTIF(AV34,calc!$AH$25))+(4*COUNTIF(AV34,calc!$AH$35))+(5*COUNTIF(AV34,calc!$AH$45)))</f>
        <v>0</v>
      </c>
      <c r="IV34" s="49">
        <f>IF($E$6="",0,(1*COUNTIF(AV34,calc!$AH$6))+(2*COUNTIF(AV34,calc!$AH$16))+(3*COUNTIF(AV34,calc!$AH$26))+(4*COUNTIF(AV34,calc!$AH$36))+(5*COUNTIF(AV34,calc!$AH$46)))</f>
        <v>0</v>
      </c>
      <c r="IW34" s="49">
        <f>IF($E$7="",0,(1*COUNTIF(AV34,calc!$AH$7))+(2*COUNTIF(AV34,calc!$AH$17))+(3*COUNTIF(AV34,calc!$AH$27))+(4*COUNTIF(AV34,calc!$AH$37))+(5*COUNTIF(AV34,calc!$AH$47)))</f>
        <v>0</v>
      </c>
      <c r="IX34" s="49">
        <f>IF($E$8="",0,(1*COUNTIF(AV34,calc!$AH$8))+(2*COUNTIF(AV34,calc!$AH$18))+(3*COUNTIF(AV34,calc!$AH$28))+(4*COUNTIF(AV34,calc!$AH$38))+(5*COUNTIF(AV34,calc!$AH$48)))</f>
        <v>0</v>
      </c>
      <c r="IY34" s="49">
        <f>IF($E$9="",0,(1*COUNTIF(AV34,calc!$AH$9))+(2*COUNTIF(AV34,calc!$AH$19))+(3*COUNTIF(AV34,calc!$AH$29))+(4*COUNTIF(AV34,calc!$AH$39))+(5*COUNTIF(AV34,calc!$AH$49)))</f>
        <v>0</v>
      </c>
      <c r="IZ34" s="49">
        <f>IF($E$10="",0,(1*COUNTIF(AV34,calc!$AH$10))+(2*COUNTIF(AV34,calc!$AH$20))+(3*COUNTIF(AV34,calc!$AH$30))+(4*COUNTIF(AV34,calc!$AH$40))+(5*COUNTIF(AV34,calc!$AH$50)))</f>
        <v>0</v>
      </c>
      <c r="JA34" s="49">
        <f>IF($E$11="",0,(1*COUNTIF(AV34,calc!$AH$11))+(2*COUNTIF(AV34,calc!$AH$21))+(3*COUNTIF(AV34,calc!$AH$31))+(4*COUNTIF(AV34,calc!$AH$41))+(5*COUNTIF(AV34,calc!$AH$51)))</f>
        <v>0</v>
      </c>
      <c r="JB34" s="49">
        <f>IF($E$12="",0,(1*COUNTIF(AV34,calc!$AH$12))+(2*COUNTIF(AV34,calc!$AH$22))+(3*COUNTIF(AV34,calc!$AH$32))+(4*COUNTIF(AV34,calc!$AH$42))+(5*COUNTIF(AV34,calc!$AH$52)))</f>
        <v>0</v>
      </c>
      <c r="JC34" s="49">
        <f>IF($E$13="",0,(1*COUNTIF(AV34,calc!$AH$13))+(2*COUNTIF(AV34,calc!$AH$23))+(3*COUNTIF(AV34,calc!$AH$33))+(4*COUNTIF(AV34,calc!$AH$43))+(5*COUNTIF(AV34,calc!$AH$53)))</f>
        <v>0</v>
      </c>
      <c r="JD34" s="1"/>
      <c r="JE34" s="49">
        <f>IF($E$4="",0,(1*COUNTIF(AW34,calc!$AH$4))+(2*COUNTIF(AW34,calc!$AH$14))+(3*COUNTIF(AW34,calc!$AH$24))+(4*COUNTIF(AW34,calc!$AH$34))+(5*COUNTIF(AW34,calc!$AH$44)))</f>
        <v>0</v>
      </c>
      <c r="JF34" s="49">
        <f>IF($E$5="",0,(1*COUNTIF(AW34,calc!$AH$5))+(2*COUNTIF(AW34,calc!$AH$15))+(3*COUNTIF(AW34,calc!$AH$25))+(4*COUNTIF(AW34,calc!$AH$35))+(5*COUNTIF(AW34,calc!$AH$45)))</f>
        <v>0</v>
      </c>
      <c r="JG34" s="49">
        <f>IF($E$6="",0,(1*COUNTIF(AW34,calc!$AH$6))+(2*COUNTIF(AW34,calc!$AH$16))+(3*COUNTIF(AW34,calc!$AH$26))+(4*COUNTIF(AW34,calc!$AH$36))+(5*COUNTIF(AW34,calc!$AH$46)))</f>
        <v>0</v>
      </c>
      <c r="JH34" s="49">
        <f>IF($E$7="",0,(1*COUNTIF(AW34,calc!$AH$7))+(2*COUNTIF(AW34,calc!$AH$17))+(3*COUNTIF(AW34,calc!$AH$27))+(4*COUNTIF(AW34,calc!$AH$37))+(5*COUNTIF(AW34,calc!$AH$47)))</f>
        <v>0</v>
      </c>
      <c r="JI34" s="49">
        <f>IF($E$8="",0,(1*COUNTIF(AW34,calc!$AH$8))+(2*COUNTIF(AW34,calc!$AH$18))+(3*COUNTIF(AW34,calc!$AH$28))+(4*COUNTIF(AW34,calc!$AH$38))+(5*COUNTIF(AW34,calc!$AH$48)))</f>
        <v>0</v>
      </c>
      <c r="JJ34" s="49">
        <f>IF($E$9="",0,(1*COUNTIF(AW34,calc!$AH$9))+(2*COUNTIF(AW34,calc!$AB$19))+(3*COUNTIF(AW34,calc!$AB$29))+(4*COUNTIF(AW34,calc!$AB$39))+(5*COUNTIF(AW34,calc!$AB$49)))</f>
        <v>0</v>
      </c>
      <c r="JK34" s="49">
        <f>IF($E$10="",0,(1*COUNTIF(AW34,calc!$AH$10))+(2*COUNTIF(AW34,calc!$AH$20))+(3*COUNTIF(AW34,calc!$AH$30))+(4*COUNTIF(AW34,calc!$AH$40))+(5*COUNTIF(AW34,calc!$AH$50)))</f>
        <v>0</v>
      </c>
      <c r="JL34" s="49">
        <f>IF($E$11="",0,(1*COUNTIF(AW34,calc!$AH$11))+(2*COUNTIF(AW34,calc!$AH$21))+(3*COUNTIF(AW34,calc!$AH$31))+(4*COUNTIF(AW34,calc!$AH$41))+(5*COUNTIF(AW34,calc!$AH$51)))</f>
        <v>0</v>
      </c>
      <c r="JM34" s="49">
        <f>IF($E$12="",0,(1*COUNTIF(AW34,calc!$AH$12))+(2*COUNTIF(AW34,calc!$AH$22))+(3*COUNTIF(AW34,calc!$AH$32))+(4*COUNTIF(AW34,calc!$AH$42))+(5*COUNTIF(AW34,calc!$AH$52)))</f>
        <v>0</v>
      </c>
      <c r="JN34" s="49">
        <f>IF($E$13="",0,(1*COUNTIF(AW34,calc!$AH$13))+(2*COUNTIF(AW34,calc!$AH$23))+(3*COUNTIF(AW34,calc!$AH$33))+(4*COUNTIF(AW34,calc!$AH$43))+(5*COUNTIF(AW34,calc!$AH$53)))</f>
        <v>0</v>
      </c>
      <c r="JO34" s="1"/>
      <c r="JP34" s="49">
        <f>IF($E$4="",0,(1*COUNTIF(AX34,calc!$AH$4))+(2*COUNTIF(AX34,calc!$AH$14))+(3*COUNTIF(AX34,calc!$AH$24))+(4*COUNTIF(AX34,calc!$AH$34))+(5*COUNTIF(AX34,calc!$AH$44)))</f>
        <v>0</v>
      </c>
      <c r="JQ34" s="49">
        <f>IF($E$5="",0,(1*COUNTIF(AX34,calc!$AH$5))+(2*COUNTIF(AX34,calc!$AH$15))+(3*COUNTIF(AX34,calc!$AH$25))+(4*COUNTIF(AX34,calc!$AH$35))+(5*COUNTIF(AX34,calc!$AH$45)))</f>
        <v>0</v>
      </c>
      <c r="JR34" s="49">
        <f>IF($E$6="",0,(1*COUNTIF(AX34,calc!$AH$6))+(2*COUNTIF(AX34,calc!$AH$16))+(3*COUNTIF(AX34,calc!$AH$26))+(4*COUNTIF(AX34,calc!$AH$36))+(5*COUNTIF(AX34,calc!$AH$46)))</f>
        <v>0</v>
      </c>
      <c r="JS34" s="49">
        <f>IF($E$7="",0,(1*COUNTIF(AX34,calc!$AH$7))+(2*COUNTIF(AX34,calc!$AH$17))+(3*COUNTIF(AX34,calc!$AH$27))+(4*COUNTIF(AX34,calc!$AH$37))+(5*COUNTIF(AX34,calc!$AH$47)))</f>
        <v>0</v>
      </c>
      <c r="JT34" s="49">
        <f>IF($E$8="",0,(1*COUNTIF(AX34,calc!$AH$8))+(2*COUNTIF(AX34,calc!$AH$18))+(3*COUNTIF(AX34,calc!$AH$28))+(4*COUNTIF(AX34,calc!$AH$38))+(5*COUNTIF(AX34,calc!$AH$48)))</f>
        <v>0</v>
      </c>
      <c r="JU34" s="49">
        <f>IF($E$9="",0,(1*COUNTIF(AX34,calc!$AH$9))+(2*COUNTIF(AX34,calc!$AH$19))+(3*COUNTIF(AX34,calc!$AH$29))+(4*COUNTIF(AX34,calc!$AH$39))+(5*COUNTIF(AX34,calc!$AH$49)))</f>
        <v>0</v>
      </c>
      <c r="JV34" s="49">
        <f>IF($E$10="",0,(1*COUNTIF(AX34,calc!$AH$10))+(2*COUNTIF(AX34,calc!$AH$20))+(3*COUNTIF(AX34,calc!$AH$30))+(4*COUNTIF(AX34,calc!$AH$40))+(5*COUNTIF(AX34,calc!$AH$50)))</f>
        <v>0</v>
      </c>
      <c r="JW34" s="49">
        <f>IF($E$11="",0,(1*COUNTIF(AX34,calc!$AH$11))+(2*COUNTIF(AX34,calc!$AH$21))+(3*COUNTIF(AX34,calc!$AH$31))+(4*COUNTIF(AX34,calc!$AH$41))+(5*COUNTIF(AX34,calc!$AH$51)))</f>
        <v>0</v>
      </c>
      <c r="JX34" s="49">
        <f>IF($E$12="",0,(1*COUNTIF(AX34,calc!$AH$12))+(2*COUNTIF(AX34,calc!$AH$22))+(3*COUNTIF(AX34,calc!$AH$32))+(4*COUNTIF(AX34,calc!$AH$42))+(5*COUNTIF(AX34,calc!$AH$52)))</f>
        <v>0</v>
      </c>
      <c r="JY34" s="49">
        <f>IF($E$13="",0,(1*COUNTIF(AX34,calc!$AH$13))+(2*COUNTIF(AX34,calc!$AH$23))+(3*COUNTIF(AX34,calc!$AH$33))+(4*COUNTIF(AX34,calc!$AH$43))+(5*COUNTIF(AX34,calc!$AH$53)))</f>
        <v>0</v>
      </c>
      <c r="JZ34" s="1"/>
      <c r="KA34" s="49">
        <f>IF($E$4="",0,(1*COUNTIF(AY34,calc!$AH$4))+(2*COUNTIF(AY34,calc!$AH$14))+(3*COUNTIF(AY34,calc!$AH$24))+(4*COUNTIF(AY34,calc!$AH$34))+(5*COUNTIF(AY34,calc!$AH$44)))</f>
        <v>0</v>
      </c>
      <c r="KB34" s="49">
        <f>IF($E$5="",0,(1*COUNTIF(AY34,calc!$AH$5))+(2*COUNTIF(AY34,calc!$AH$15))+(3*COUNTIF(AY34,calc!$AH$25))+(4*COUNTIF(AY34,calc!$AH$35))+(5*COUNTIF(AY34,calc!$AH$45)))</f>
        <v>0</v>
      </c>
      <c r="KC34" s="49">
        <f>IF($E$6="",0,(1*COUNTIF(AY34,calc!$AH$6))+(2*COUNTIF(AY34,calc!$AH$16))+(3*COUNTIF(AY34,calc!$AH$26))+(4*COUNTIF(AY34,calc!$AH$36))+(5*COUNTIF(AY34,calc!$AH$46)))</f>
        <v>0</v>
      </c>
      <c r="KD34" s="49">
        <f>IF($E$7="",0,(1*COUNTIF(AY34,calc!$AH$7))+(2*COUNTIF(AY34,calc!$AH$17))+(3*COUNTIF(AY34,calc!$AH$27))+(4*COUNTIF(AY34,calc!$AH$37))+(5*COUNTIF(AY34,calc!$AH$47)))</f>
        <v>0</v>
      </c>
      <c r="KE34" s="49">
        <f>IF($E$8="",0,(1*COUNTIF(AY34,calc!$AH$8))+(2*COUNTIF(AY34,calc!$AH$18))+(3*COUNTIF(AY34,calc!$AH$28))+(4*COUNTIF(AY34,calc!$AH$38))+(5*COUNTIF(AY34,calc!$AH$48)))</f>
        <v>0</v>
      </c>
      <c r="KF34" s="49">
        <f>IF($E$9="",0,(1*COUNTIF(AY34,calc!$AH$9))+(2*COUNTIF(AY34,calc!$AH$19))+(3*COUNTIF(AY34,calc!$AH$29))+(4*COUNTIF(AY34,calc!$AH$39))+(5*COUNTIF(AY34,calc!$AH$49)))</f>
        <v>0</v>
      </c>
      <c r="KG34" s="49">
        <f>IF($E$10="",0,(1*COUNTIF(AY34,calc!$AH$10))+(2*COUNTIF(AY34,calc!$AH$20))+(3*COUNTIF(AY34,calc!$AH$30))+(4*COUNTIF(AY34,calc!$AH$40))+(5*COUNTIF(AY34,calc!$AH$50)))</f>
        <v>0</v>
      </c>
      <c r="KH34" s="49">
        <f>IF($E$11="",0,(1*COUNTIF(AY34,calc!$AH$11))+(2*COUNTIF(AY34,calc!$AH$21))+(3*COUNTIF(AY34,calc!$AH$31))+(4*COUNTIF(AY34,calc!$AH$41))+(5*COUNTIF(AY34,calc!$AH$51)))</f>
        <v>0</v>
      </c>
      <c r="KI34" s="49">
        <f>IF($E$12="",0,(1*COUNTIF(AY34,calc!$AH$12))+(2*COUNTIF(AY34,calc!$AH$22))+(3*COUNTIF(AY34,calc!$AH$32))+(4*COUNTIF(AY34,calc!$AH$42))+(5*COUNTIF(AY34,calc!$AH$52)))</f>
        <v>0</v>
      </c>
      <c r="KJ34" s="49">
        <f>IF($E$13="",0,(1*COUNTIF(AY34,calc!$AH$13))+(2*COUNTIF(AY34,calc!$AH$23))+(3*COUNTIF(AY34,calc!$AH$33))+(4*COUNTIF(AY34,calc!$AH$43))+(5*COUNTIF(AY34,calc!$AH$53)))</f>
        <v>0</v>
      </c>
      <c r="KK34" s="1"/>
      <c r="KL34" s="49">
        <f>IF($E$4="",0,(1*COUNTIF(AZ34,calc!$AH$4))+(2*COUNTIF(AZ34,calc!$AH$14))+(3*COUNTIF(AZ34,calc!$AH$24))+(4*COUNTIF(AZ34,calc!$AH$34))+(5*COUNTIF(AZ34,calc!$AH$44)))</f>
        <v>0</v>
      </c>
      <c r="KM34" s="49">
        <f>IF($E$5="",0,(1*COUNTIF(AZ34,calc!$AH$5))+(2*COUNTIF(AZ34,calc!$AH$15))+(3*COUNTIF(AZ34,calc!$AH$25))+(4*COUNTIF(AZ34,calc!$AH$35))+(5*COUNTIF(AZ34,calc!$AH$45)))</f>
        <v>0</v>
      </c>
      <c r="KN34" s="49">
        <f>IF($E$6="",0,(1*COUNTIF(AZ34,calc!$AH$6))+(2*COUNTIF(AZ34,calc!$AH$16))+(3*COUNTIF(AZ34,calc!$AH$26))+(4*COUNTIF(AZ34,calc!$AH$36))+(5*COUNTIF(AZ34,calc!$AH$46)))</f>
        <v>0</v>
      </c>
      <c r="KO34" s="49">
        <f>IF($E$7="",0,(1*COUNTIF(AZ34,calc!$AH$7))+(2*COUNTIF(AZ34,calc!$AH$17))+(3*COUNTIF(AZ34,calc!$AH$27))+(4*COUNTIF(AZ34,calc!$AH$37))+(5*COUNTIF(AZ34,calc!$AH$47)))</f>
        <v>0</v>
      </c>
      <c r="KP34" s="49">
        <f>IF($E$8="",0,(1*COUNTIF(AZ34,calc!$AH$8))+(2*COUNTIF(AZ34,calc!$AH$18))+(3*COUNTIF(AZ34,calc!$AH$28))+(4*COUNTIF(AZ34,calc!$AH$38))+(5*COUNTIF(AZ34,calc!$AH$48)))</f>
        <v>0</v>
      </c>
      <c r="KQ34" s="49">
        <f>IF($E$9="",0,(1*COUNTIF(AZ34,calc!$AH$9))+(2*COUNTIF(AZ34,calc!$AH$19))+(3*COUNTIF(AZ34,calc!$AH$29))+(4*COUNTIF(AZ34,calc!$AH$39))+(5*COUNTIF(AZ34,calc!$AH$49)))</f>
        <v>0</v>
      </c>
      <c r="KR34" s="49">
        <f>IF($E$10="",0,(1*COUNTIF(AZ34,calc!$AH$10))+(2*COUNTIF(AZ34,calc!$AH$20))+(3*COUNTIF(AZ34,calc!$AH$30))+(4*COUNTIF(AZ34,calc!$AH$40))+(5*COUNTIF(AZ34,calc!$AH$50)))</f>
        <v>0</v>
      </c>
      <c r="KS34" s="49">
        <f>IF($E$11="",0,(1*COUNTIF(AZ34,calc!$AH$11))+(2*COUNTIF(AZ34,calc!$AH$21))+(3*COUNTIF(AZ34,calc!$AH$31))+(4*COUNTIF(AZ34,calc!$AH$41))+(5*COUNTIF(AZ34,calc!$AH$51)))</f>
        <v>0</v>
      </c>
      <c r="KT34" s="49">
        <f>IF($E$12="",0,(1*COUNTIF(AZ34,calc!$AH$12))+(2*COUNTIF(AZ34,calc!$AH$22))+(3*COUNTIF(AZ34,calc!$AH$32))+(4*COUNTIF(AZ34,calc!$AH$42))+(5*COUNTIF(AZ34,calc!$AH$52)))</f>
        <v>0</v>
      </c>
      <c r="KU34" s="49">
        <f>IF($E$13="",0,(1*COUNTIF(AZ34,calc!$AH$13))+(2*COUNTIF(AZ34,calc!$AH$23))+(3*COUNTIF(AZ34,calc!$AH$33))+(4*COUNTIF(AZ34,calc!$AH$43))+(5*COUNTIF(AZ34,calc!$AH$53)))</f>
        <v>0</v>
      </c>
      <c r="KV34" s="1"/>
      <c r="KW34" s="49">
        <f>IF($E$4="",0,(1*COUNTIF(BA34,calc!$AH$4))+(2*COUNTIF(BA34,calc!$AH$14))+(3*COUNTIF(BA34,calc!$AH$24))+(4*COUNTIF(BA34,calc!$AH$34))+(5*COUNTIF(BA34,calc!$AH$44)))</f>
        <v>0</v>
      </c>
      <c r="KX34" s="49">
        <f>IF($E$5="",0,(1*COUNTIF(BA34,calc!$AH$5))+(2*COUNTIF(BA34,calc!$AH$15))+(3*COUNTIF(BA34,calc!$AH$25))+(4*COUNTIF(BA34,calc!$AH$35))+(5*COUNTIF(BA34,calc!$AH$45)))</f>
        <v>0</v>
      </c>
      <c r="KY34" s="49">
        <f>IF($E$6="",0,(1*COUNTIF(BA34,calc!$AH$6))+(2*COUNTIF(BA34,calc!$AH$16))+(3*COUNTIF(BA34,calc!$AH$26))+(4*COUNTIF(BA34,calc!$AH$36))+(5*COUNTIF(BA34,calc!$AH$46)))</f>
        <v>0</v>
      </c>
      <c r="KZ34" s="49">
        <f>IF($E$7="",0,(1*COUNTIF(BA34,calc!$AH$7))+(2*COUNTIF(BA34,calc!$AH$17))+(3*COUNTIF(BA34,calc!$AH$27))+(4*COUNTIF(BA34,calc!$AH$37))+(5*COUNTIF(BA34,calc!$AH$47)))</f>
        <v>0</v>
      </c>
      <c r="LA34" s="49">
        <f>IF($E$8="",0,(1*COUNTIF(BA34,calc!$AH$8))+(2*COUNTIF(BA34,calc!$AH$18))+(3*COUNTIF(BA34,calc!$AH$28))+(4*COUNTIF(BA34,calc!$AH$38))+(5*COUNTIF(BA34,calc!$AH$48)))</f>
        <v>0</v>
      </c>
      <c r="LB34" s="49">
        <f>IF($E$9="",0,(1*COUNTIF(BA34,calc!$AH$9))+(2*COUNTIF(BA34,calc!$AH$19))+(3*COUNTIF(BA34,calc!$AH$29))+(4*COUNTIF(BA34,calc!$AH$39))+(5*COUNTIF(BA34,calc!$AH$49)))</f>
        <v>0</v>
      </c>
      <c r="LC34" s="49">
        <f>IF($E$10="",0,(1*COUNTIF(BA34,calc!$AH$10))+(2*COUNTIF(BA34,calc!$AH$20))+(3*COUNTIF(BA34,calc!$AH$30))+(4*COUNTIF(BA34,calc!$AH$40))+(5*COUNTIF(BA34,calc!$AH$50)))</f>
        <v>0</v>
      </c>
      <c r="LD34" s="49">
        <f>IF($E$11="",0,(1*COUNTIF(BA34,calc!$AH$11))+(2*COUNTIF(BA34,calc!$AH$21))+(3*COUNTIF(BA34,calc!$AH$31))+(4*COUNTIF(BA34,calc!$AH$41))+(5*COUNTIF(BA34,calc!$AH$51)))</f>
        <v>0</v>
      </c>
      <c r="LE34" s="49">
        <f>IF($E$12="",0,(1*COUNTIF(BA34,calc!$AH$12))+(2*COUNTIF(BA34,calc!$AH$22))+(3*COUNTIF(BA34,calc!$AH$32))+(4*COUNTIF(BA34,calc!$AH$42))+(5*COUNTIF(BA34,calc!$AH$52)))</f>
        <v>0</v>
      </c>
      <c r="LF34" s="49">
        <f>IF($E$13="",0,(1*COUNTIF(BA34,calc!$AH$13))+(2*COUNTIF(BA34,calc!$AH$23))+(3*COUNTIF(BA34,calc!$AH$33))+(4*COUNTIF(BA34,calc!$AH$43))+(5*COUNTIF(BA34,calc!$AH$53)))</f>
        <v>0</v>
      </c>
      <c r="LG34" s="1"/>
      <c r="LH34" s="49">
        <f>IF($E$4="",0,(1*COUNTIF(BB34,calc!$AH$4))+(2*COUNTIF(BB34,calc!$AH$14))+(3*COUNTIF(BB34,calc!$AH$24))+(4*COUNTIF(BB34,calc!$AH$34))+(5*COUNTIF(BB34,calc!$AH$44)))</f>
        <v>0</v>
      </c>
      <c r="LI34" s="49">
        <f>IF($E$5="",0,(1*COUNTIF(BB34,calc!$AH$5))+(2*COUNTIF(BB34,calc!$AH$15))+(3*COUNTIF(BB34,calc!$AH$25))+(4*COUNTIF(BB34,calc!$AH$35))+(5*COUNTIF(BB34,calc!$AH$45)))</f>
        <v>0</v>
      </c>
      <c r="LJ34" s="49">
        <f>IF($E$6="",0,(1*COUNTIF(BB34,calc!$AH$6))+(2*COUNTIF(BB34,calc!$AH$16))+(3*COUNTIF(BB34,calc!$AH$26))+(4*COUNTIF(BB34,calc!$AH$36))+(5*COUNTIF(BB34,calc!$AH$46)))</f>
        <v>0</v>
      </c>
      <c r="LK34" s="49">
        <f>IF($E$7="",0,(1*COUNTIF(BB34,calc!$AH$7))+(2*COUNTIF(BB34,calc!$AH$17))+(3*COUNTIF(BB34,calc!$AH$27))+(4*COUNTIF(BB34,calc!$AH$37))+(5*COUNTIF(BB34,calc!$AH$47)))</f>
        <v>0</v>
      </c>
      <c r="LL34" s="49">
        <f>IF($E$8="",0,(1*COUNTIF(BB34,calc!$AH$8))+(2*COUNTIF(BB34,calc!$AH$18))+(3*COUNTIF(BB34,calc!$AH$28))+(4*COUNTIF(BB34,calc!$AH$38))+(5*COUNTIF(BB34,calc!$AH$48)))</f>
        <v>0</v>
      </c>
      <c r="LM34" s="49">
        <f>IF($E$9="",0,(1*COUNTIF(BB34,calc!$AH$9))+(2*COUNTIF(BB34,calc!$AH$19))+(3*COUNTIF(BB34,calc!$AH$29))+(4*COUNTIF(BB34,calc!$AH$39))+(5*COUNTIF(BB34,calc!$AH$49)))</f>
        <v>0</v>
      </c>
      <c r="LN34" s="49">
        <f>IF($E$10="",0,(1*COUNTIF(BB34,calc!$AH$10))+(2*COUNTIF(BB34,calc!$AH$20))+(3*COUNTIF(BB34,calc!$AH$30))+(4*COUNTIF(BB34,calc!$AH$40))+(5*COUNTIF(BB34,calc!$AH$50)))</f>
        <v>0</v>
      </c>
      <c r="LO34" s="49">
        <f>IF($E$11="",0,(1*COUNTIF(BB34,calc!$AH$11))+(2*COUNTIF(BB34,calc!$AH$21))+(3*COUNTIF(BB34,calc!$AH$31))+(4*COUNTIF(BB34,calc!$AH$41))+(5*COUNTIF(BB34,calc!$AH$51)))</f>
        <v>0</v>
      </c>
      <c r="LP34" s="49">
        <f>IF($E$12="",0,(1*COUNTIF(BB34,calc!$AH$12))+(2*COUNTIF(BB34,calc!$AH$22))+(3*COUNTIF(BB34,calc!$AH$32))+(4*COUNTIF(BB34,calc!$AH$42))+(5*COUNTIF(BB34,calc!$AH$52)))</f>
        <v>0</v>
      </c>
      <c r="LQ34" s="49">
        <f>IF($E$13="",0,(1*COUNTIF(BB34,calc!$AH$13))+(2*COUNTIF(BB34,calc!$AH$23))+(3*COUNTIF(BB34,calc!$AH$33))+(4*COUNTIF(BB34,calc!$AH$43))+(5*COUNTIF(BB34,calc!$AH$53)))</f>
        <v>0</v>
      </c>
      <c r="LR34" s="1"/>
      <c r="LS34" s="49">
        <f>IF($E$4="",0,(1*COUNTIF(BC34,calc!$AH$4))+(2*COUNTIF(BC34,calc!$AH$14))+(3*COUNTIF(BC34,calc!$AH$24))+(4*COUNTIF(BC34,calc!$AH$34))+(5*COUNTIF(BC34,calc!$AH$44)))</f>
        <v>0</v>
      </c>
      <c r="LT34" s="49">
        <f>IF($E$5="",0,(1*COUNTIF(BC34,calc!$AH$5))+(2*COUNTIF(BC34,calc!$AH$15))+(3*COUNTIF(BC34,calc!$AH$25))+(4*COUNTIF(BC34,calc!$AH$35))+(5*COUNTIF(BC34,calc!$AH$45)))</f>
        <v>0</v>
      </c>
      <c r="LU34" s="49">
        <f>IF($E$6="",0,(1*COUNTIF(BC34,calc!$AH$6))+(2*COUNTIF(BC34,calc!$AH$16))+(3*COUNTIF(BC34,calc!$AH$26))+(4*COUNTIF(BC34,calc!$AH$36))+(5*COUNTIF(BC34,calc!$AH$46)))</f>
        <v>0</v>
      </c>
      <c r="LV34" s="49">
        <f>IF($E$7="",0,(1*COUNTIF(BC34,calc!$AH$7))+(2*COUNTIF(BC34,calc!$AH$17))+(3*COUNTIF(BC34,calc!$AH$27))+(4*COUNTIF(BC34,calc!$AH$37))+(5*COUNTIF(BC34,calc!$AH$47)))</f>
        <v>0</v>
      </c>
      <c r="LW34" s="49">
        <f>IF($E$8="",0,(1*COUNTIF(BC34,calc!$AH$8))+(2*COUNTIF(BC34,calc!$AH$18))+(3*COUNTIF(BC34,calc!$AH$28))+(4*COUNTIF(BC34,calc!$AH$38))+(5*COUNTIF(BC34,calc!$AH$48)))</f>
        <v>0</v>
      </c>
      <c r="LX34" s="49">
        <f>IF($E$9="",0,(1*COUNTIF(BC34,calc!$AH$9))+(2*COUNTIF(BC34,calc!$AH$19))+(3*COUNTIF(BC34,calc!$AH$29))+(4*COUNTIF(BC34,calc!$AH$39))+(5*COUNTIF(BC34,calc!$AH$49)))</f>
        <v>0</v>
      </c>
      <c r="LY34" s="49">
        <f>IF($E$10="",0,(1*COUNTIF(BC34,calc!$AH$10))+(2*COUNTIF(BC34,calc!$AH$20))+(3*COUNTIF(BC34,calc!$AH$30))+(4*COUNTIF(BC34,calc!$AH$40))+(5*COUNTIF(BC34,calc!$AH$50)))</f>
        <v>0</v>
      </c>
      <c r="LZ34" s="49">
        <f>IF($E$11="",0,(1*COUNTIF(BC34,calc!$AH$11))+(2*COUNTIF(BC34,calc!$AH$21))+(3*COUNTIF(BC34,calc!$AH$31))+(4*COUNTIF(BC34,calc!$AH$41))+(5*COUNTIF(BC34,calc!$AH$51)))</f>
        <v>0</v>
      </c>
      <c r="MA34" s="49">
        <f>IF($E$12="",0,(1*COUNTIF(BC34,calc!$AH$12))+(2*COUNTIF(BC34,calc!$AH$22))+(3*COUNTIF(BC34,calc!$AH$32))+(4*COUNTIF(BC34,calc!$AH$42))+(5*COUNTIF(BC34,calc!$AH$52)))</f>
        <v>0</v>
      </c>
      <c r="MB34" s="49">
        <f>IF($E$13="",0,(1*COUNTIF(BC34,calc!$AH$13))+(2*COUNTIF(BC34,calc!$AH$23))+(3*COUNTIF(BC34,calc!$AH$33))+(4*COUNTIF(BC34,calc!$AH$43))+(5*COUNTIF(BC34,calc!$AH$53)))</f>
        <v>0</v>
      </c>
      <c r="MC34" s="1"/>
      <c r="MD34" s="49">
        <f>IF($E$4="",0,(1*COUNTIF(BD34,calc!$AH$4))+(2*COUNTIF(BD34,calc!$AH$14))+(3*COUNTIF(BD34,calc!$AH$24))+(4*COUNTIF(BD34,calc!$AH$34))+(5*COUNTIF(BD34,calc!$AH$44)))</f>
        <v>0</v>
      </c>
      <c r="ME34" s="49">
        <f>IF($E$5="",0,(1*COUNTIF(BD34,calc!$AH$5))+(2*COUNTIF(BD34,calc!$AH$15))+(3*COUNTIF(BD34,calc!$AH$25))+(4*COUNTIF(BD34,calc!$AH$35))+(5*COUNTIF(BD34,calc!$AH$45)))</f>
        <v>0</v>
      </c>
      <c r="MF34" s="49">
        <f>IF($E$6="",0,(1*COUNTIF(BD34,calc!$AH$6))+(2*COUNTIF(BD34,calc!$AH$16))+(3*COUNTIF(BD34,calc!$AH$26))+(4*COUNTIF(BD34,calc!$AH$36))+(5*COUNTIF(BD34,calc!$AH$46)))</f>
        <v>0</v>
      </c>
      <c r="MG34" s="49">
        <f>IF($E$7="",0,(1*COUNTIF(BD34,calc!$AH$7))+(2*COUNTIF(BD34,calc!$AH$17))+(3*COUNTIF(BD34,calc!$AH$27))+(4*COUNTIF(BD34,calc!$AH$37))+(5*COUNTIF(BD34,calc!$AH$47)))</f>
        <v>0</v>
      </c>
      <c r="MH34" s="49">
        <f>IF($E$8="",0,(1*COUNTIF(BD34,calc!$AH$8))+(2*COUNTIF(BD34,calc!$AH$18))+(3*COUNTIF(BD34,calc!$AH$28))+(4*COUNTIF(BD34,calc!$AH$38))+(5*COUNTIF(BD34,calc!$AH$48)))</f>
        <v>0</v>
      </c>
      <c r="MI34" s="49">
        <f>IF($E$9="",0,(1*COUNTIF(BD34,calc!$AH$9))+(2*COUNTIF(BD34,calc!$AH$19))+(3*COUNTIF(BD34,calc!$AH$29))+(4*COUNTIF(BD34,calc!$AH$39))+(5*COUNTIF(BD34,calc!$AH$49)))</f>
        <v>0</v>
      </c>
      <c r="MJ34" s="49">
        <f>IF($E$10="",0,(1*COUNTIF(BD34,calc!$AH$10))+(2*COUNTIF(BD34,calc!$AH$20))+(3*COUNTIF(BD34,calc!$AH$30))+(4*COUNTIF(BD34,calc!$AH$40))+(5*COUNTIF(BD34,calc!$AH$50)))</f>
        <v>0</v>
      </c>
      <c r="MK34" s="49">
        <f>IF($E$11="",0,(1*COUNTIF(BD34,calc!$AH$11))+(2*COUNTIF(BD34,calc!$AH$21))+(3*COUNTIF(BD34,calc!$AH$31))+(4*COUNTIF(BD34,calc!$AH$41))+(5*COUNTIF(BD34,calc!$AH$51)))</f>
        <v>0</v>
      </c>
      <c r="ML34" s="49">
        <f>IF($E$12="",0,(1*COUNTIF(BD34,calc!$AH$12))+(2*COUNTIF(BD34,calc!$AH$22))+(3*COUNTIF(BD34,calc!$AH$32))+(4*COUNTIF(BD34,calc!$AH$42))+(5*COUNTIF(BD34,calc!$AH$52)))</f>
        <v>0</v>
      </c>
      <c r="MM34" s="49">
        <f>IF($E$13="",0,(1*COUNTIF(BD34,calc!$AH$13))+(2*COUNTIF(BD34,calc!$AH$23))+(3*COUNTIF(BD34,calc!$AH$33))+(4*COUNTIF(BD34,calc!$AH$43))+(5*COUNTIF(BD34,calc!$AH$53)))</f>
        <v>0</v>
      </c>
      <c r="MN34" s="1"/>
      <c r="MO34" s="49">
        <f>IF($E$4="",0,(1*COUNTIF(BE34,calc!$AH$4))+(2*COUNTIF(BE34,calc!$AH$14))+(3*COUNTIF(BE34,calc!$AH$24))+(4*COUNTIF(BE34,calc!$AH$34))+(5*COUNTIF(BE34,calc!$AH$44)))</f>
        <v>0</v>
      </c>
      <c r="MP34" s="49">
        <f>IF($E$5="",0,(1*COUNTIF(BE34,calc!$AH$5))+(2*COUNTIF(BE34,calc!$AH$15))+(3*COUNTIF(BE34,calc!$AH$25))+(4*COUNTIF(BE34,calc!$AH$35))+(5*COUNTIF(BE34,calc!$AH$45)))</f>
        <v>0</v>
      </c>
      <c r="MQ34" s="49">
        <f>IF($E$6="",0,(1*COUNTIF(BE34,calc!$AH$6))+(2*COUNTIF(BE34,calc!$AH$16))+(3*COUNTIF(BE34,calc!$AH$26))+(4*COUNTIF(BE34,calc!$AH$36))+(5*COUNTIF(BE34,calc!$AH$46)))</f>
        <v>0</v>
      </c>
      <c r="MR34" s="49">
        <f>IF($E$7="",0,(1*COUNTIF(BE34,calc!$AH$7))+(2*COUNTIF(BE34,calc!$AH$17))+(3*COUNTIF(BE34,calc!$AH$27))+(4*COUNTIF(BE34,calc!$AH$37))+(5*COUNTIF(BE34,calc!$AH$47)))</f>
        <v>0</v>
      </c>
      <c r="MS34" s="49">
        <f>IF($E$8="",0,(1*COUNTIF(BE34,calc!$AH$8))+(2*COUNTIF(BE34,calc!$AH$18))+(3*COUNTIF(BE34,calc!$AH$28))+(4*COUNTIF(BE34,calc!$AH$38))+(5*COUNTIF(BE34,calc!$AH$48)))</f>
        <v>0</v>
      </c>
      <c r="MT34" s="49">
        <f>IF($E$9="",0,(1*COUNTIF(BE34,calc!$AH$9))+(2*COUNTIF(BE34,calc!$AH$19))+(3*COUNTIF(BE34,calc!$AH$29))+(4*COUNTIF(BE34,calc!$AH$39))+(5*COUNTIF(BE34,calc!$AH$49)))</f>
        <v>0</v>
      </c>
      <c r="MU34" s="49">
        <f>IF($E$10="",0,(1*COUNTIF(BE34,calc!$AH$10))+(2*COUNTIF(BE34,calc!$AH$20))+(3*COUNTIF(BE34,calc!$AH$30))+(4*COUNTIF(BE34,calc!$AH$40))+(5*COUNTIF(BE34,calc!$AH$50)))</f>
        <v>0</v>
      </c>
      <c r="MV34" s="49">
        <f>IF($E$11="",0,(1*COUNTIF(BE34,calc!$AH$11))+(2*COUNTIF(BE34,calc!$AH$21))+(3*COUNTIF(BE34,calc!$AH$31))+(4*COUNTIF(BE34,calc!$AH$41))+(5*COUNTIF(BE34,calc!$AH$51)))</f>
        <v>0</v>
      </c>
      <c r="MW34" s="49">
        <f>IF($E$12="",0,(1*COUNTIF(BE34,calc!$AH$12))+(2*COUNTIF(BE34,calc!$AH$22))+(3*COUNTIF(BE34,calc!$AH$32))+(4*COUNTIF(BE34,calc!$AH$42))+(5*COUNTIF(BE34,calc!$AH$52)))</f>
        <v>0</v>
      </c>
      <c r="MX34" s="49">
        <f>IF($E$13="",0,(1*COUNTIF(BE34,calc!$AH$13))+(2*COUNTIF(BE34,calc!$AH$23))+(3*COUNTIF(BE34,calc!$AH$33))+(4*COUNTIF(BE34,calc!$AH$43))+(5*COUNTIF(BE34,calc!$AH$53)))</f>
        <v>0</v>
      </c>
      <c r="MY34" s="1"/>
      <c r="MZ34" s="49">
        <f>IF($E$4="",0,(1*COUNTIF(BF34,calc!$AH$4))+(2*COUNTIF(BF34,calc!$AH$14))+(3*COUNTIF(BF34,calc!$AH$24))+(4*COUNTIF(BF34,calc!$AH$34))+(5*COUNTIF(BF34,calc!$AH$44)))</f>
        <v>0</v>
      </c>
      <c r="NA34" s="49">
        <f>IF($E$5="",0,(1*COUNTIF(BF34,calc!$AH$5))+(2*COUNTIF(BF34,calc!$AH$15))+(3*COUNTIF(BF34,calc!$AH$25))+(4*COUNTIF(BF34,calc!$AH$35))+(5*COUNTIF(BF34,calc!$AH$45)))</f>
        <v>0</v>
      </c>
      <c r="NB34" s="49">
        <f>IF($E$6="",0,(1*COUNTIF(BF34,calc!$AH$6))+(2*COUNTIF(BF34,calc!$AH$16))+(3*COUNTIF(BF34,calc!$AH$26))+(4*COUNTIF(BF34,calc!$AH$36))+(5*COUNTIF(BF34,calc!$AH$46)))</f>
        <v>0</v>
      </c>
      <c r="NC34" s="49">
        <f>IF($E$7="",0,(1*COUNTIF(BF34,calc!$AH$7))+(2*COUNTIF(BF34,calc!$AH$17))+(3*COUNTIF(BF34,calc!$AH$27))+(4*COUNTIF(BF34,calc!$AH$37))+(5*COUNTIF(BF34,calc!$AH$47)))</f>
        <v>0</v>
      </c>
      <c r="ND34" s="49">
        <f>IF($E$8="",0,(1*COUNTIF(BF34,calc!$AH$8))+(2*COUNTIF(BF34,calc!$AH$18))+(3*COUNTIF(BF34,calc!$AH$28))+(4*COUNTIF(BF34,calc!$AH$38))+(5*COUNTIF(BF34,calc!$AH$48)))</f>
        <v>0</v>
      </c>
      <c r="NE34" s="49">
        <f>IF($E$9="",0,(1*COUNTIF(BF34,calc!$AH$9))+(2*COUNTIF(BF34,calc!$AH$19))+(3*COUNTIF(BF34,calc!$AH$29))+(4*COUNTIF(BF34,calc!$AH$39))+(5*COUNTIF(BF34,calc!$AH$49)))</f>
        <v>0</v>
      </c>
      <c r="NF34" s="49">
        <f>IF($E$10="",0,(1*COUNTIF(BF34,calc!$AH$10))+(2*COUNTIF(BF34,calc!$AH$20))+(3*COUNTIF(BF34,calc!$AH$30))+(4*COUNTIF(BF34,calc!$AH$40))+(5*COUNTIF(BF34,calc!$AH$50)))</f>
        <v>0</v>
      </c>
      <c r="NG34" s="49">
        <f>IF($E$11="",0,(1*COUNTIF(BF34,calc!$AH$11))+(2*COUNTIF(BF34,calc!$AH$21))+(3*COUNTIF(BF34,calc!$AH$31))+(4*COUNTIF(BF34,calc!$AH$41))+(5*COUNTIF(BF34,calc!$AH$51)))</f>
        <v>0</v>
      </c>
      <c r="NH34" s="49">
        <f>IF($E$12="",0,(1*COUNTIF(BF34,calc!$AH$12))+(2*COUNTIF(BF34,calc!$AH$22))+(3*COUNTIF(BF34,calc!$AH$32))+(4*COUNTIF(BF34,calc!$AH$42))+(5*COUNTIF(BF34,calc!$AH$52)))</f>
        <v>0</v>
      </c>
      <c r="NI34" s="49">
        <f>IF($E$13="",0,(1*COUNTIF(BF34,calc!$AH$13))+(2*COUNTIF(BF34,calc!$AH$23))+(3*COUNTIF(BF34,calc!$AH$33))+(4*COUNTIF(BF34,calc!$AH$43))+(5*COUNTIF(BF34,calc!$AH$53)))</f>
        <v>0</v>
      </c>
      <c r="NJ34" s="1"/>
      <c r="NK34" s="49">
        <f>IF($E$4="",0,(1*COUNTIF(BG34,calc!$AH$4))+(2*COUNTIF(BG34,calc!$AH$14))+(3*COUNTIF(BG34,calc!$AH$24))+(4*COUNTIF(BG34,calc!$AH$34))+(5*COUNTIF(BG34,calc!$AH$44)))</f>
        <v>0</v>
      </c>
      <c r="NL34" s="49">
        <f>IF($E$5="",0,(1*COUNTIF(BG34,calc!$AH$5))+(2*COUNTIF(BG34,calc!$AH$15))+(3*COUNTIF(BG34,calc!$AH$25))+(4*COUNTIF(BG34,calc!$AH$35))+(5*COUNTIF(BG34,calc!$AH$45)))</f>
        <v>0</v>
      </c>
      <c r="NM34" s="49">
        <f>IF($E$6="",0,(1*COUNTIF(BG34,calc!$AH$6))+(2*COUNTIF(BG34,calc!$AH$16))+(3*COUNTIF(BG34,calc!$AH$26))+(4*COUNTIF(BG34,calc!$AH$36))+(5*COUNTIF(BG34,calc!$AH$46)))</f>
        <v>0</v>
      </c>
      <c r="NN34" s="49">
        <f>IF($E$7="",0,(1*COUNTIF(BG34,calc!$AH$7))+(2*COUNTIF(BG34,calc!$AH$17))+(3*COUNTIF(BG34,calc!$AH$27))+(4*COUNTIF(BG34,calc!$AH$37))+(5*COUNTIF(BG34,calc!$AH$47)))</f>
        <v>0</v>
      </c>
      <c r="NO34" s="49">
        <f>IF($E$8="",0,(1*COUNTIF(BG34,calc!$AH$8))+(2*COUNTIF(BG34,calc!$AH$18))+(3*COUNTIF(BG34,calc!$AH$28))+(4*COUNTIF(BG34,calc!$AH$38))+(5*COUNTIF(BG34,calc!$AH$48)))</f>
        <v>0</v>
      </c>
      <c r="NP34" s="49">
        <f>IF($E$9="",0,(1*COUNTIF(BG34,calc!$AH$9))+(2*COUNTIF(BG34,calc!$AH$19))+(3*COUNTIF(BG34,calc!$AH$29))+(4*COUNTIF(BG34,calc!$AH$39))+(5*COUNTIF(BG34,calc!$AH$49)))</f>
        <v>0</v>
      </c>
      <c r="NQ34" s="49">
        <f>IF($E$10="",0,(1*COUNTIF(BG34,calc!$AH$10))+(2*COUNTIF(BG34,calc!$AH$20))+(3*COUNTIF(BG34,calc!$AH$30))+(4*COUNTIF(BG34,calc!$AH$40))+(5*COUNTIF(BG34,calc!$AH$50)))</f>
        <v>0</v>
      </c>
      <c r="NR34" s="49">
        <f>IF($E$11="",0,(1*COUNTIF(BG34,calc!$AH$11))+(2*COUNTIF(BG34,calc!$AH$21))+(3*COUNTIF(BG34,calc!$AH$31))+(4*COUNTIF(BG34,calc!$AH$41))+(5*COUNTIF(BG34,calc!$AH$51)))</f>
        <v>0</v>
      </c>
      <c r="NS34" s="49">
        <f>IF($E$12="",0,(1*COUNTIF(BG34,calc!$AH$12))+(2*COUNTIF(BG34,calc!$AH$22))+(3*COUNTIF(BG34,calc!$AH$32))+(4*COUNTIF(BG34,calc!$AH$42))+(5*COUNTIF(BG34,calc!$AH$52)))</f>
        <v>0</v>
      </c>
      <c r="NT34" s="49">
        <f>IF($E$13="",0,(1*COUNTIF(BG34,calc!$AH$13))+(2*COUNTIF(BG34,calc!$AH$23))+(3*COUNTIF(BG34,calc!$AH$33))+(4*COUNTIF(BG34,calc!$AH$43))+(5*COUNTIF(BG34,calc!$AH$53)))</f>
        <v>0</v>
      </c>
      <c r="NU34" s="1"/>
      <c r="NV34" s="49">
        <f>IF($E$4="",0,(1*COUNTIF(BH34,calc!$AH$4))+(2*COUNTIF(BH34,calc!$AH$14))+(3*COUNTIF(BH34,calc!$AH$24))+(4*COUNTIF(BH34,calc!$AH$34))+(5*COUNTIF(BH34,calc!$AH$44)))</f>
        <v>0</v>
      </c>
      <c r="NW34" s="49">
        <f>IF($E$5="",0,(1*COUNTIF(BH34,calc!$AH$5))+(2*COUNTIF(BH34,calc!$AH$15))+(3*COUNTIF(BH34,calc!$AH$25))+(4*COUNTIF(BH34,calc!$AH$35))+(5*COUNTIF(BH34,calc!$AH$45)))</f>
        <v>0</v>
      </c>
      <c r="NX34" s="49">
        <f>IF($E$6="",0,(1*COUNTIF(BH34,calc!$AH$6))+(2*COUNTIF(BH34,calc!$AH$16))+(3*COUNTIF(BH34,calc!$AH$26))+(4*COUNTIF(BH34,calc!$AH$36))+(5*COUNTIF(BH34,calc!$AH$46)))</f>
        <v>0</v>
      </c>
      <c r="NY34" s="49">
        <f>IF($E$7="",0,(1*COUNTIF(BH34,calc!$AH$7))+(2*COUNTIF(BH34,calc!$AH$17))+(3*COUNTIF(BH34,calc!$AH$27))+(4*COUNTIF(BH34,calc!$AH$37))+(5*COUNTIF(BH34,calc!$AH$47)))</f>
        <v>0</v>
      </c>
      <c r="NZ34" s="49">
        <f>IF($E$8="",0,(1*COUNTIF(BH34,calc!$AH$8))+(2*COUNTIF(BH34,calc!$AH$18))+(3*COUNTIF(BH34,calc!$AH$28))+(4*COUNTIF(BH34,calc!$AH$38))+(5*COUNTIF(BH34,calc!$AH$48)))</f>
        <v>0</v>
      </c>
      <c r="OA34" s="49">
        <f>IF($E$9="",0,(1*COUNTIF(BH34,calc!$AH$9))+(2*COUNTIF(BH34,calc!$AH$19))+(3*COUNTIF(BH34,calc!$AH$29))+(4*COUNTIF(BH34,calc!$AH$39))+(5*COUNTIF(BH34,calc!$AH$49)))</f>
        <v>0</v>
      </c>
      <c r="OB34" s="49">
        <f>IF($E$10="",0,(1*COUNTIF(BH34,calc!$AH$10))+(2*COUNTIF(BH34,calc!$AH$20))+(3*COUNTIF(BH34,calc!$AH$30))+(4*COUNTIF(BH34,calc!$AH$40))+(5*COUNTIF(BH34,calc!$AH$50)))</f>
        <v>0</v>
      </c>
      <c r="OC34" s="49">
        <f>IF($E$11="",0,(1*COUNTIF(BH34,calc!$AH$11))+(2*COUNTIF(BH34,calc!$AH$21))+(3*COUNTIF(BH34,calc!$AH$31))+(4*COUNTIF(BH34,calc!$AH$41))+(5*COUNTIF(BH34,calc!$AH$51)))</f>
        <v>0</v>
      </c>
      <c r="OD34" s="49">
        <f>IF($E$12="",0,(1*COUNTIF(BH34,calc!$AH$12))+(2*COUNTIF(BH34,calc!$AH$22))+(3*COUNTIF(BH34,calc!$AH$32))+(4*COUNTIF(BH34,calc!$AH$42))+(5*COUNTIF(BH34,calc!$AH$52)))</f>
        <v>0</v>
      </c>
      <c r="OE34" s="49">
        <f>IF($E$13="",0,(1*COUNTIF(BH34,calc!$AH$13))+(2*COUNTIF(BH34,calc!$AH$23))+(3*COUNTIF(BH34,calc!$AH$33))+(4*COUNTIF(BH34,calc!$AH$43))+(5*COUNTIF(BH34,calc!$AH$53)))</f>
        <v>0</v>
      </c>
      <c r="OF34" s="1"/>
      <c r="OG34" s="49">
        <f>IF($E$4="",0,(1*COUNTIF(BI34,calc!$AH$4))+(2*COUNTIF(BI34,calc!$AH$14))+(3*COUNTIF(BI34,calc!$AH$24))+(4*COUNTIF(BI34,calc!$AH$34))+(5*COUNTIF(BI34,calc!$AH$44)))</f>
        <v>0</v>
      </c>
      <c r="OH34" s="49">
        <f>IF($E$5="",0,(1*COUNTIF(BI34,calc!$AH$5))+(2*COUNTIF(BI34,calc!$AH$15))+(3*COUNTIF(BI34,calc!$AH$25))+(4*COUNTIF(BI34,calc!$AH$35))+(5*COUNTIF(BI34,calc!$AH$45)))</f>
        <v>0</v>
      </c>
      <c r="OI34" s="49">
        <f>IF($E$6="",0,(1*COUNTIF(BI34,calc!$AH$6))+(2*COUNTIF(BI34,calc!$AH$16))+(3*COUNTIF(BI34,calc!$AH$26))+(4*COUNTIF(BI34,calc!$AH$36))+(5*COUNTIF(BI34,calc!$AH$46)))</f>
        <v>0</v>
      </c>
      <c r="OJ34" s="49">
        <f>IF($E$7="",0,(1*COUNTIF(BI34,calc!$AH$7))+(2*COUNTIF(BI34,calc!$AH$17))+(3*COUNTIF(BI34,calc!$AH$27))+(4*COUNTIF(BI34,calc!$AH$37))+(5*COUNTIF(BI34,calc!$AH$47)))</f>
        <v>0</v>
      </c>
      <c r="OK34" s="49">
        <f>IF($E$8="",0,(1*COUNTIF(BI34,calc!$AH$8))+(2*COUNTIF(BI34,calc!$AH$18))+(3*COUNTIF(BI34,calc!$AH$28))+(4*COUNTIF(BI34,calc!$AH$38))+(5*COUNTIF(BI34,calc!$AH$48)))</f>
        <v>0</v>
      </c>
      <c r="OL34" s="49">
        <f>IF($E$9="",0,(1*COUNTIF(BI34,calc!$AH$9))+(2*COUNTIF(BI34,calc!$AH$19))+(3*COUNTIF(BI34,calc!$AH$29))+(4*COUNTIF(BI34,calc!$AH$39))+(5*COUNTIF(BI34,calc!$AH$49)))</f>
        <v>0</v>
      </c>
      <c r="OM34" s="49">
        <f>IF($E$10="",0,(1*COUNTIF(BI34,calc!$AH$10))+(2*COUNTIF(BI34,calc!$AH$20))+(3*COUNTIF(BI34,calc!$AH$30))+(4*COUNTIF(BI34,calc!$AH$40))+(5*COUNTIF(BI34,calc!$AH$50)))</f>
        <v>0</v>
      </c>
      <c r="ON34" s="49">
        <f>IF($E$11="",0,(1*COUNTIF(BI34,calc!$AH$11))+(2*COUNTIF(BI34,calc!$AH$21))+(3*COUNTIF(BI34,calc!$AH$31))+(4*COUNTIF(BI34,calc!$AH$41))+(5*COUNTIF(BI34,calc!$AH$51)))</f>
        <v>0</v>
      </c>
      <c r="OO34" s="49">
        <f>IF($E$12="",0,(1*COUNTIF(BI34,calc!$AH$12))+(2*COUNTIF(BI34,calc!$AH$22))+(3*COUNTIF(BI34,calc!$AH$32))+(4*COUNTIF(BI34,calc!$AH$42))+(5*COUNTIF(BI34,calc!$AH$52)))</f>
        <v>0</v>
      </c>
      <c r="OP34" s="49">
        <f>IF($E$13="",0,(1*COUNTIF(BI34,calc!$AH$13))+(2*COUNTIF(BI34,calc!$AH$23))+(3*COUNTIF(BI34,calc!$AH$33))+(4*COUNTIF(BI34,calc!$AH$43))+(5*COUNTIF(BI34,calc!$AH$53)))</f>
        <v>0</v>
      </c>
      <c r="OQ34" s="1"/>
      <c r="OR34" s="49">
        <f>IF($E$4="",0,(1*COUNTIF(BJ34,calc!$AH$4))+(2*COUNTIF(BJ34,calc!$AH$14))+(3*COUNTIF(BJ34,calc!$AH$24))+(4*COUNTIF(BJ34,calc!$AH$34))+(5*COUNTIF(BJ34,calc!$AH$44)))</f>
        <v>0</v>
      </c>
      <c r="OS34" s="49">
        <f>IF($E$5="",0,(1*COUNTIF(BJ34,calc!$AH$5))+(2*COUNTIF(BJ34,calc!$AH$15))+(3*COUNTIF(BJ34,calc!$AH$25))+(4*COUNTIF(BJ34,calc!$AH$35))+(5*COUNTIF(BJ34,calc!$AH$45)))</f>
        <v>0</v>
      </c>
      <c r="OT34" s="49">
        <f>IF($E$6="",0,(1*COUNTIF(BJ34,calc!$AH$6))+(2*COUNTIF(BJ34,calc!$AH$16))+(3*COUNTIF(BJ34,calc!$AH$26))+(4*COUNTIF(BJ34,calc!$AH$36))+(5*COUNTIF(BJ34,calc!$AH$46)))</f>
        <v>0</v>
      </c>
      <c r="OU34" s="49">
        <f>IF($E$7="",0,(1*COUNTIF(BJ34,calc!$AH$7))+(2*COUNTIF(BJ34,calc!$AH$17))+(3*COUNTIF(BJ34,calc!$AH$27))+(4*COUNTIF(BJ34,calc!$AH$37))+(5*COUNTIF(BJ34,calc!$AH$47)))</f>
        <v>0</v>
      </c>
      <c r="OV34" s="49">
        <f>IF($E$8="",0,(1*COUNTIF(BJ34,calc!$AH$8))+(2*COUNTIF(BJ34,calc!$AH$18))+(3*COUNTIF(BJ34,calc!$AH$28))+(4*COUNTIF(BJ34,calc!$AH$38))+(5*COUNTIF(BJ34,calc!$AH$48)))</f>
        <v>0</v>
      </c>
      <c r="OW34" s="49">
        <f>IF($E$9="",0,(1*COUNTIF(BJ34,calc!$AH$9))+(2*COUNTIF(BJ34,calc!$AH$19))+(3*COUNTIF(BJ34,calc!$AH$29))+(4*COUNTIF(BJ34,calc!$AH$39))+(5*COUNTIF(BJ34,calc!$AH$49)))</f>
        <v>0</v>
      </c>
      <c r="OX34" s="49">
        <f>IF($E$10="",0,(1*COUNTIF(BJ34,calc!$AH$10))+(2*COUNTIF(BJ34,calc!$AH$20))+(3*COUNTIF(BJ34,calc!$AH$30))+(4*COUNTIF(BJ34,calc!$AH$40))+(5*COUNTIF(BJ34,calc!$AH$50)))</f>
        <v>0</v>
      </c>
      <c r="OY34" s="49">
        <f>IF($E$11="",0,(1*COUNTIF(BJ34,calc!$AH$11))+(2*COUNTIF(BJ34,calc!$AH$21))+(3*COUNTIF(BJ34,calc!$AH$31))+(4*COUNTIF(BJ34,calc!$AH$41))+(5*COUNTIF(BJ34,calc!$AH$51)))</f>
        <v>0</v>
      </c>
      <c r="OZ34" s="49">
        <f>IF($E$12="",0,(1*COUNTIF(BJ34,calc!$AH$12))+(2*COUNTIF(BJ34,calc!$AH$22))+(3*COUNTIF(BJ34,calc!$AH$32))+(4*COUNTIF(BJ34,calc!$AH$42))+(5*COUNTIF(BJ34,calc!$AH$52)))</f>
        <v>0</v>
      </c>
      <c r="PA34" s="49">
        <f>IF($E$13="",0,(1*COUNTIF(BJ34,calc!$AH$13))+(2*COUNTIF(BJ34,calc!$AH$23))+(3*COUNTIF(BJ34,calc!$AH$33))+(4*COUNTIF(BJ34,calc!$AH$43))+(5*COUNTIF(BJ34,calc!$AH$53)))</f>
        <v>0</v>
      </c>
      <c r="PB34" s="1"/>
      <c r="PC34" s="1"/>
      <c r="PD34" s="165"/>
      <c r="PE34" s="165"/>
      <c r="PF34" s="165"/>
      <c r="PG34" s="165"/>
      <c r="PH34" s="165"/>
      <c r="PI34" s="165"/>
      <c r="PJ34" s="165"/>
    </row>
    <row r="35" spans="1:426" ht="10.5" customHeight="1" x14ac:dyDescent="0.2">
      <c r="A35" s="281"/>
      <c r="B35" s="202"/>
      <c r="C35" s="121"/>
      <c r="D35" s="199"/>
      <c r="E35" s="235" t="str">
        <f>LEFT('BNT 3 fix'!$D35,2)</f>
        <v/>
      </c>
      <c r="F35" s="236" t="str">
        <f t="shared" si="4"/>
        <v/>
      </c>
      <c r="G35" s="280"/>
      <c r="H35" s="237">
        <f>IF(C35="",0,SUMIF(time_slot_1,D35,calc!$O$5:$O$10))</f>
        <v>0</v>
      </c>
      <c r="I35" s="238">
        <f>SUM('BNT 3 fix'!$V35:$AE35)</f>
        <v>0</v>
      </c>
      <c r="J35" s="239">
        <f t="shared" si="5"/>
        <v>0</v>
      </c>
      <c r="K35" s="293">
        <f t="shared" ca="1" si="3"/>
        <v>0</v>
      </c>
      <c r="L35" s="294">
        <f>IF($AM$4=calc!$L$22,0,IF($E$4="",0,(IF(OR($E$4=calc!$E$24,$E$4=calc!$E$25,$E$4=calc!$E$26),(K35*$AF$4)/2,K35*$AF$4))))*(1+BK35)</f>
        <v>0</v>
      </c>
      <c r="M35" s="294">
        <f>IF(AM21=calc!$L$22,0,IF($E$5="",0,(IF(OR($E$5=calc!$E$24,$E$5=calc!$E$25,$E$5=calc!$E$26),($K35*$AF$5)/2,$K35*$AF$5))))*(1+BK35)</f>
        <v>0</v>
      </c>
      <c r="N35" s="294">
        <f>IF(AM22=calc!$L$22,0,IF($E$6="",0,(IF(OR($E$6=calc!$E$24,$E$6=calc!$E$25,$E$6=calc!$E$26),($K35*$AF$6)/2,$K35*$AF$6))))*(1+BK35)</f>
        <v>0</v>
      </c>
      <c r="O35" s="294">
        <f>IF(AM23=calc!$L$22,0,IF($E$7="",0,(IF(OR($E$7=calc!$E$24,$E$7=calc!$E$25,$E$7=calc!$E$26),($K35*$AF$7)/2,$K35*$AF$7))))*(1+BK35)</f>
        <v>0</v>
      </c>
      <c r="P35" s="294">
        <f>IF(AM24=calc!$L$22,0,IF($E$8="",0,(IF(OR($E$8=calc!$E$24,$E$8=calc!$E$25,$E$8=calc!$E$26),($K35*$AF$8)/2,$K35*$AF$8))))*(1+BK35)</f>
        <v>0</v>
      </c>
      <c r="Q35" s="294">
        <f>IF(AM25=calc!$L$22,0,IF($E$9="",0,(IF(OR($E$9=calc!$E$24,$E$9=calc!$E$25,$E$9=calc!$E$26),($K35*$AF$9)/2,$K35*$AF$9))))*(1+BK35)</f>
        <v>0</v>
      </c>
      <c r="R35" s="294">
        <f>IF(AM26=calc!$L$22,0,IF($E$10="",0,(IF(OR($E$10=calc!$E$24,$E$10=calc!$E$25,$E$10=calc!$E$26),($K35*$AF$10)/2,$K35*$AF$10))))*(1+BK35)</f>
        <v>0</v>
      </c>
      <c r="S35" s="294">
        <f>IF(AM27=calc!$L$22,0,IF($E$11="",0,(IF(OR($E$11=calc!$E$24,$E$11=calc!$E$25,$E$11=calc!$E$26),($K35*$AF$11)/2,$K35*$AF$11))))*(1+BK35)</f>
        <v>0</v>
      </c>
      <c r="T35" s="294">
        <f>IF(AM28=calc!$L$22,0,IF($E$12="",0,(IF(OR($E$12=calc!$E$24,$E$12=calc!$E$25,$E$12=calc!$E$26),($K35*$AF$12)/2,$K35*$AF$12))))*(1+BK35)</f>
        <v>0</v>
      </c>
      <c r="U35" s="294">
        <f>IF(AM29=calc!$L$22,0,IF($E$13="",0,(IF(OR($E$13=calc!$E$24,$E$13=calc!$E$25,$E$13=calc!$E$26),($K35*$AF$13)/2,$K35*$AF$13))))*(1+BK35)</f>
        <v>0</v>
      </c>
      <c r="V35" s="293">
        <f>(1*(IF($E$4="",0,(IF(OR($E$4=calc!$E$24,$E$4=calc!$E$25,$E$4=calc!$E$26),COUNTIF(AF35:BJ35,calc!$AH$4)*2,COUNTIF(AF35:BJ35,calc!$AH$4))))+(2*(IF(OR($E$4=calc!$E$24,$E$4=calc!$E$25,$E$4=calc!$E$26),COUNTIF(AF35:BJ35,calc!$AH$14)*2,COUNTIF(AF35:BJ35,calc!$AH$14))))+(3*(IF(OR($E$4=calc!$E$24,$E$4=calc!$E$25,$E$4=calc!$E$26),COUNTIF(AF35:BJ35,calc!$AH$24)*2,COUNTIF(AF35:BJ35,calc!$AH$24))))+(4*(IF(OR($E$4=calc!$E$24,$E$4=calc!$E$25,$E$4=calc!$E$26),COUNTIF(AF35:BJ35,calc!$AH$34)*2,COUNTIF(AF35:BJ35,calc!$AH$34))))+(5*(IF(OR($E$4=calc!$E$24,$E$4=calc!$E$25,$E$4=calc!$E$26),COUNTIF(AF35:BJ35,calc!$AH$44)*2,COUNTIF(AF35:BJ35,calc!$AH$44))))))</f>
        <v>0</v>
      </c>
      <c r="W35" s="293">
        <f>(1*(IF($E$5="",0,(IF(OR($E$5=calc!$E$24,$E$5=calc!$E$25,$E$5=calc!$E$26),COUNTIF(AF35:BJ35,calc!$AH$5)*2,COUNTIF(AF35:BJ35,calc!$AH$5))))+(2*(IF(OR($E$5=calc!$E$24,$E$5=calc!$E$25,$E$5=calc!$E$26),COUNTIF(AF35:BJ35,calc!$AH$15)*2,COUNTIF(AF35:BJ35,calc!$AH$15))))+(3*(IF(OR($E$5=calc!$E$24,$E$5=calc!$E$25,$E$5=calc!$E$26),COUNTIF(AF35:BJ35,calc!$AH$25)*2,COUNTIF(AF35:BJ35,calc!$AH$25))))+(4*(IF(OR($E$5=calc!$E$24,$E$5=calc!$E$25,$E$5=calc!$E$26),COUNTIF(AF35:BJ35,calc!$AH$35)*2,COUNTIF(AF35:BJ35,calc!$AH$35))))+(5*(IF(OR($E$5=calc!$E$24,$E$5=calc!$E$25,$E$5=calc!$E$26),COUNTIF(AF35:BJ35,calc!$AH$45)*2,COUNTIF(AF35:BJ35,calc!$AH$45))))))</f>
        <v>0</v>
      </c>
      <c r="X35" s="293">
        <f>(1*(IF($E$6="",0,(IF(OR($E$6=calc!$E$24,$E$6=calc!$E$25,$E$6=calc!$E$26),COUNTIF(AF35:BJ35,calc!$AH$6)*2,COUNTIF(AF35:BJ35,calc!$AH$6))))+(2*(IF(OR($E$6=calc!$E$24,$E$6=calc!$E$25,$E$6=calc!$E$26),COUNTIF(AF35:BJ35,calc!$AH$16)*2,COUNTIF(AF35:BJ35,calc!$AH$16))))+(3*(IF(OR($E$6=calc!$E$24,$E$6=calc!$E$25,$E$6=calc!$E$26),COUNTIF(AF35:BJ35,calc!$AH$26)*2,COUNTIF(AF35:BJ35,calc!$AH$26))))+(4*(IF(OR($E$6=calc!$E$24,$E$6=calc!$E$25,$E$6=calc!$E$26),COUNTIF(AF35:BJ35,calc!$AH$36)*2,COUNTIF(AF35:BJ35,calc!$AH$36))))+(5*(IF(OR($E$6=calc!$E$24,$E$6=calc!$E$25,$E$6=calc!$E$26),COUNTIF(AF35:BJ35,calc!$AH$46)*2,COUNTIF(AF35:BJ35,calc!$AH$46))))))</f>
        <v>0</v>
      </c>
      <c r="Y35" s="293">
        <f>(1*(IF($E$7="",0,(IF(OR($E$7=calc!$E$24,$E$7=calc!$E$25,$E$7=calc!$E$26),COUNTIF(AF35:BJ35,calc!$AH$7)*2,COUNTIF(AF35:BJ35,calc!$AH$7))))+(2*(IF(OR($E$7=calc!$E$24,$E$7=calc!$E$25,$E$7=calc!$E$26),COUNTIF(AF35:BJ35,calc!$AH$17)*2,COUNTIF(AF35:BJ35,calc!$AH$17))))+(3*(IF(OR($E$7=calc!$E$24,$E$7=calc!$E$25,$E$7=calc!$E$26),COUNTIF(AF35:BJ35,calc!$AH$27)*2,COUNTIF(AF35:BJ35,calc!$AH$27))))+(4*(IF(OR($E$7=calc!$E$24,$E$7=calc!$E$25,$E$7=calc!$E$26),COUNTIF(AF35:BJ35,calc!$AH$37)*2,COUNTIF(AF35:BJ35,calc!$AH$37))))+(5*(IF(OR($E$7=calc!$E$24,$E$7=calc!$E$25,$E$7=calc!$E$26),COUNTIF(AF35:BJ35,calc!$AH$47)*2,COUNTIF(AF35:BJ35,calc!$AH$47))))))</f>
        <v>0</v>
      </c>
      <c r="Z35" s="293">
        <f>(1*(IF($E$8="",0,(IF(OR($E$8=calc!$E$24,$E$8=calc!$E$25,$E$8=calc!$E$26),COUNTIF(AF35:BJ35,calc!$AH$8)*2,COUNTIF(AF35:BJ35,calc!$AH$8))))+(2*(IF(OR($E$8=calc!$E$24,$E$8=calc!$E$25,$E$8=calc!$E$26),COUNTIF(AF35:BJ35,calc!$AH$18)*2,COUNTIF(AF35:BJ35,calc!$AH$18))))+(3*(IF(OR($E$8=calc!$E$24,$E$8=calc!$E$25,$E$8=calc!$E$26),COUNTIF(AF35:BJ35,calc!$AH$28)*2,COUNTIF(AF35:BJ35,calc!$AH$28))))+(4*(IF(OR($E$8=calc!$E$24,$E$8=calc!$E$25,$E$8=calc!$E$26),COUNTIF(AF35:BJ35,calc!$AH$38)*2,COUNTIF(AF35:BJ35,calc!$AH$38))))+(5*(IF(OR($E$8=calc!$E$24,$E$8=calc!$E$25,$E$8=calc!$E$26),COUNTIF(AF35:BJ35,calc!$AH$48)*2,COUNTIF(AF35:BJ35,calc!$AH$48))))))</f>
        <v>0</v>
      </c>
      <c r="AA35" s="293">
        <f>(1*(IF($E$9="",0,(IF(OR($E$9=calc!$E$24,$E$9=calc!$E$25,$E$9=calc!$E$26),COUNTIF(AF35:BJ35,calc!$AH$9)*2,COUNTIF(AF35:BJ35,calc!$AH$9))))+(2*(IF(OR($E$9=calc!$E$24,$E$9=calc!$E$25,$E$9=calc!$E$26),COUNTIF(AF35:BJ35,calc!$AH$19)*2,COUNTIF(AF35:BJ35,calc!$AH$19))))+(3*(IF(OR($E$9=calc!$E$24,$E$9=calc!$E$25,$E$9=calc!$E$26),COUNTIF(AF35:BJ35,calc!$AH$29)*2,COUNTIF(AF35:BJ35,calc!$AH$29))))+(4*(IF(OR($E$9=calc!$E$24,$E$9=calc!$E$25,$E$9=calc!$E$26),COUNTIF(AF35:BJ35,calc!$AH$39)*2,COUNTIF(AF35:BJ35,calc!$AH$39))))+(5*(IF(OR($E$9=calc!$E$24,$E$9=calc!$E$25,$E$9=calc!$E$26),COUNTIF(AF35:BJ35,calc!$AH$49)*2,COUNTIF(AF35:BJ35,calc!$AH$49))))))</f>
        <v>0</v>
      </c>
      <c r="AB35" s="295">
        <f>(1*(IF($E$10="",0,(IF(OR($E$10=calc!$E$24,$E$10=calc!$E$25,$E$10=calc!$E$26),COUNTIF(AF35:BJ35,calc!$AH$10)*2,COUNTIF(AF35:BJ35,calc!$AH$10))))+(2*(IF(OR($E$10=calc!$E$24,$E$10=calc!$E$25,$E$10=calc!$E$26),COUNTIF(AF35:BJ35,calc!$AH$20)*2,COUNTIF(AF35:BJ35,calc!$AH$20))))+(3*(IF(OR($E$10=calc!$E$24,$E$10=calc!$E$25,$E$10=calc!$E$26),COUNTIF(AF35:BJ35,calc!$AH$30)*2,COUNTIF(AF35:BJ35,calc!$AH$30))))+(4*(IF(OR($E$10=calc!$E$24,$E$10=calc!$E$25,$E$10=calc!$E$26),COUNTIF(AF35:BJ35,calc!$AH$40)*2,COUNTIF(AF35:BJ35,calc!$AH$40))))+(5*(IF(OR($E$10=calc!$E$24,$E$10=calc!$E$25,$E$10=calc!$E$26),COUNTIF(AF35:BJ35,calc!$AH$50)*2,COUNTIF(AF35:BJ35,calc!$AH$50))))))</f>
        <v>0</v>
      </c>
      <c r="AC35" s="295">
        <f>(1*(IF($E$11="",0,(IF(OR($E$11=calc!$E$24,$E$11=calc!$E$25,$E$11=calc!$E$26),COUNTIF(AF35:BJ35,calc!$AH$11)*2,COUNTIF(AF35:BJ35,calc!$AH$11))))+(2*(IF(OR($E$11=calc!$E$24,$E$11=calc!$E$25,$E$11=calc!$E$26),COUNTIF(AF35:BJ35,calc!$AH$21)*2,COUNTIF(AF35:BJ35,calc!$AH$21))))+(3*(IF(OR($E$11=calc!$E$24,$E$11=calc!$E$25,$E$11=calc!$E$26),COUNTIF(AF35:BJ35,calc!$AH$31)*2,COUNTIF(AF35:BJ35,calc!$AH$31))))+(4*(IF(OR($E$11=calc!$E$24,$E$11=calc!$E$25,$E$11=calc!$E$26),COUNTIF(AF35:BJ35,calc!$AH$41)*2,COUNTIF(AF35:BJ35,calc!$AH$41))))+(5*(IF(OR($E$11=calc!$E$24,$E$11=calc!$E$25,$E$11=calc!$E$26),COUNTIF(AF35:BJ35,calc!$AH$51)*2,COUNTIF(AF35:BJ35,calc!$AH$51))))))</f>
        <v>0</v>
      </c>
      <c r="AD35" s="295">
        <f>(1*(IF($E$12="",0,(IF(OR($E$12=calc!$E$24,$E$12=calc!$E$25,$E$12=calc!$E$26),COUNTIF(AF35:BJ35,calc!$AH$12)*2,COUNTIF(AF35:BJ35,calc!$AH$12))))+(2*(IF(OR($E$12=calc!$E$24,$E$12=calc!$E$25,$E$12=calc!$E$26),COUNTIF(AF35:BJ35,calc!$AH$22)*2,COUNTIF(AF35:BJ35,calc!$AH$22))))+(3*(IF(OR($E$12=calc!$E$24,$E$12=calc!$E$25,$E$12=calc!$E$26),COUNTIF(AF35:BJ35,calc!$AH$32)*2,COUNTIF(AF35:BJ35,calc!$AH$32))))+(4*(IF(OR($E$12=calc!$E$24,$E$12=calc!$E$25,$E$12=calc!$E$26),COUNTIF(AF35:BJ35,calc!$AH$42)*2,COUNTIF(AF35:BJ35,calc!$AH$42))))+(5*(IF(OR($E$12=calc!$E$24,$E$12=calc!$E$25,$E$12=calc!$E$26),COUNTIF(AF35:BJ35,calc!$AH$52)*2,COUNTIF(AF35:BJ35,calc!$AH$52))))))</f>
        <v>0</v>
      </c>
      <c r="AE35" s="295">
        <f>(1*(IF($E$13="",0,(IF(OR($E$13=calc!$E$24,$E$13=calc!$E$25,$E$13=calc!$E$26),COUNTIF(AF35:BJ35,calc!$AH$13)*2,COUNTIF(AF35:BJ35,calc!$AH$13))))+(2*(IF(OR($E$13=calc!$E$24,$E$13=calc!$E$25,$E$13=calc!$E$26),COUNTIF(AF35:BJ35,calc!$AH$23)*2,COUNTIF(AF35:BJ35,calc!$AH$23))))+(3*(IF(OR($E$13=calc!$E$24,$E$13=calc!$E$25,$E$13=calc!$E$26),COUNTIF(AF35:BJ35,calc!$AH$33)*2,COUNTIF(AF35:BJ35,calc!$AH$33))))+(4*(IF(OR($E$13=calc!$E$24,$E$13=calc!$E$25,$E$13=calc!$E$26),COUNTIF(AF35:BJ35,calc!$AH$43)*2,COUNTIF(AF35:BJ35,calc!$AH$43))))+(5*(IF(OR($E$13=calc!$E$24,$E$13=calc!$E$25,$E$13=calc!$E$26),COUNTIF(AF35:BJ35,calc!$AH$53)*2,COUNTIF(AF35:BJ35,calc!$AH$53))))))</f>
        <v>0</v>
      </c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124"/>
      <c r="BL35" s="96">
        <f t="shared" si="6"/>
        <v>0</v>
      </c>
      <c r="BM35" s="164"/>
      <c r="BN35" s="49">
        <f>IF($E$4="",0,IF($AM$4=calc!$L$22,0,(1*(IF(OR($E$4=calc!$E$24,$E$4=calc!$E$25,$E$4=calc!$E$26),COUNTIF(AF35:BJ35,calc!$AH$4)*2,COUNTIF(AF35:BJ35,calc!$AH$4))))+(2*(IF(OR($E$4=calc!$E$24,$E$4=calc!$E$23,$E$4=calc!$E$26),COUNTIF(AF35:BJ35,calc!$AH$14)*2,COUNTIF(AF35:BJ35,calc!$AH$14))))+(3*(IF(OR($E$4=calc!$E$24,$E$4=calc!$E$25,$E$4=calc!$E$26),COUNTIF(AF35:BJ35,calc!$AH$24)*2,COUNTIF(AF35:BJ35,calc!$AH$24))))+(4*(IF(OR($E$4=calc!$E$24,$E$4=calc!$E$25,$E$4=calc!$E$26),COUNTIF(AF35:BJ35,calc!$AH$34)*2,COUNTIF(AF35:BJ35,calc!$AH$34))))+(5*(IF(OR($E$4=calc!$E$24,$E$4=calc!$E$25,$E$4=calc!$E$26),COUNTIF(AF35:BJ35,calc!$AH$44)*2,COUNTIF(AF35:BJ35,calc!$AH$44))))))</f>
        <v>0</v>
      </c>
      <c r="BO35" s="49">
        <f>IF($E$5="",0,IF($AM$5=calc!$L$22,0,(1*(IF(OR($E$5=calc!$E$24,$E$5=calc!$E$25,$E$5=calc!$E$26),COUNTIF(AF35:BJ35,calc!$AH$5)*2,COUNTIF(AF35:BJ35,calc!$AH$5))))+(2*(IF(OR($E$5=calc!$E$24,$E$5=calc!$E$23,$E$5=calc!$E$26),COUNTIF(AF35:BJ35,calc!$AH$15)*2,COUNTIF(AF35:BJ35,calc!$AH$15))))+(3*(IF(OR($E$5=calc!$E$24,$E$5=calc!$E$25,$E$5=calc!$E$26),COUNTIF(AF35:BJ35,calc!$AH$25)*2,COUNTIF(AF35:BJ35,calc!$AH$25))))+(4*(IF(OR($E$5=calc!$E$24,$E$5=calc!$E$25,$E$5=calc!$E$26),COUNTIF(AF35:BJ35,calc!$AH$35)*2,COUNTIF(AF35:BJ35,calc!$AH$35))))+(5*(IF(OR($E$5=calc!$E$24,$E$5=calc!$E$25,$E$5=calc!$E$26),COUNTIF(AF35:BJ35,calc!$AH$45)*2,COUNTIF(AF35:BJ35,calc!$AH$45))))))</f>
        <v>0</v>
      </c>
      <c r="BP35" s="49">
        <f>IF($E$6="",0,IF($AM$6=calc!$L$22,0,(1*(IF(OR($E$6=calc!$E$24,$E$6=calc!$E$25,$E$6=calc!$E$26),COUNTIF(AF35:BJ35,calc!$AH$6)*2,COUNTIF(AF35:BJ35,calc!$AH$6))))+(2*(IF(OR($E$6=calc!$E$24,$E$6=calc!$E$23,$E$6=calc!$E$26),COUNTIF(AF35:BJ35,calc!$AH$16)*2,COUNTIF(AF35:BJ35,calc!$AH$16))))+(3*(IF(OR($E$6=calc!$E$24,$E$6=calc!$E$25,$E$6=calc!$E$26),COUNTIF(AF35:BJ35,calc!$AH$26)*2,COUNTIF(AF35:BJ35,calc!$AH$26))))+(4*(IF(OR($E$6=calc!$E$24,$E$6=calc!$E$25,$E$6=calc!$E$26),COUNTIF(AF35:BJ35,calc!$AH$36)*2,COUNTIF(AF35:BJ35,calc!$AH$36))))+(5*(IF(OR($E$6=calc!$E$24,$E$6=calc!$E$25,$E$6=calc!$E$26),COUNTIF(AF35:BJ35,calc!$AH$46)*2,COUNTIF(AF35:BJ35,calc!$AH$46))))))</f>
        <v>0</v>
      </c>
      <c r="BQ35" s="49">
        <f>IF($E$7="",0,IF($AM$7=calc!$L$22,0,(1*(IF(OR($E$7=calc!$E$24,$E$7=calc!$E$25,$E$7=calc!$E$26),COUNTIF(AF35:BJ35,calc!$AH$7)*2,COUNTIF(AF35:BJ35,calc!$AH$7))))+(2*(IF(OR($E$7=calc!$E$24,$E$7=calc!$E$23,$E$7=calc!$E$26),COUNTIF(AF35:BJ35,calc!$AH$17)*2,COUNTIF(AF35:BJ35,calc!$AH$17))))+(3*(IF(OR($E$7=calc!$E$24,$E$7=calc!$E$25,$E$7=calc!$E$26),COUNTIF(AF35:BJ35,calc!$AH$27)*2,COUNTIF(AF35:BJ35,calc!$AH$27))))+(4*(IF(OR($E$7=calc!$E$24,$E$7=calc!$E$25,$E$7=calc!$E$26),COUNTIF(AF35:BJ35,calc!$AH$37)*2,COUNTIF(AF35:BJ35,calc!$AH$37))))+(5*(IF(OR($E$7=calc!$E$24,$E$7=calc!$E$25,$E$7=calc!$E$26),COUNTIF(AF35:BJ35,calc!$AH$47)*2,COUNTIF(AF35:BJ35,calc!$AH$47))))))</f>
        <v>0</v>
      </c>
      <c r="BR35" s="49">
        <f>IF($E$8="",0,IF($AM$8=calc!$L$22,0,(1*(IF(OR($E$8=calc!$E$24,$E$8=calc!$E$25,$E$8=calc!$E$26),COUNTIF(AF35:BJ35,calc!$AB$8)*2,COUNTIF(AF35:BJ35,calc!$AH$8))))+(2*(IF(OR($E$8=calc!$E$24,$E$8=calc!$E$23,$E$8=calc!$E$26),COUNTIF(AF35:BJ35,calc!$AH$18)*2,COUNTIF(AF35:BJ35,calc!$AH$18))))+(3*(IF(OR($E$8=calc!$E$24,$E$8=calc!$E$25,$E$8=calc!$E$26),COUNTIF(AF35:BJ35,calc!$AH$28)*2,COUNTIF(AF35:BJ35,calc!$AH$28))))+(4*(IF(OR($E$8=calc!$E$24,$E$8=calc!$E$25,$E$8=calc!$E$26),COUNTIF(AF35:BJ35,calc!$AH$38)*2,COUNTIF(AF35:BJ35,calc!$AH$38))))+(5*(IF(OR($E$8=calc!$E$24,$E$8=calc!$E$25,$E$8=calc!$E$26),COUNTIF(AF35:BJ35,calc!$AH$48)*2,COUNTIF(AF35:BJ35,calc!$AH$48))))))</f>
        <v>0</v>
      </c>
      <c r="BS35" s="49">
        <f>IF($E$9="",0,IF($AM$9=calc!$L$22,0,(1*(IF(OR($E$9=calc!$E$24,$E$9=calc!$E$25,$E$9=calc!$E$26),COUNTIF(AF35:BJ35,calc!$AH$9)*2,COUNTIF(AF35:BJ35,calc!$AH$9))))+(2*(IF(OR($E$9=calc!$E$24,$E$9=calc!$E$23,$E$9=calc!$E$26),COUNTIF(AF35:BJ35,calc!$AH$19)*2,COUNTIF(AF35:BJ35,calc!$AH$19))))+(3*(IF(OR($E$9=calc!$E$24,$E$9=calc!$E$25,$E$9=calc!$E$26),COUNTIF(AF35:BJ35,calc!$AH$29)*2,COUNTIF(AF35:BJ35,calc!$AH$29))))+(4*(IF(OR($E$9=calc!$E$24,$E$9=calc!$E$25,$E$9=calc!$E$26),COUNTIF(AF35:BJ35,calc!$AH$39)*2,COUNTIF(AF35:BJ35,calc!$AH$39))))+(5*(IF(OR($E$9=calc!$E$24,$E$9=calc!$E$25,$E$9=calc!$E$26),COUNTIF(AF35:BJ35,calc!$AH$49)*2,COUNTIF(AF35:BJ35,calc!$AH$49))))))</f>
        <v>0</v>
      </c>
      <c r="BT35" s="49">
        <f>IF($E$10="",0,IF($AM$10=calc!$L$22,0,(1*(IF(OR($E$10=calc!$E$24,$E$10=calc!$E$25,$E$10=calc!$E$26),COUNTIF(AF35:BJ35,calc!$AH$10)*2,COUNTIF(AF35:BJ35,calc!$AH$10))))+(2*(IF(OR($E$10=calc!$E$24,$E$10=calc!$E$23,$E$10=calc!$E$26),COUNTIF(AF35:BJ35,calc!$AH$20)*2,COUNTIF(AF35:BJ35,calc!$AH$20))))+(3*(IF(OR($E$10=calc!$E$24,$E$10=calc!$E$25,$E$10=calc!$E$26),COUNTIF(AF35:BJ35,calc!$AH$30)*2,COUNTIF(AF35:BJ35,calc!$AH$30))))+(4*(IF(OR($E$10=calc!$E$24,$E$10=calc!$E$25,$E$10=calc!$E$26),COUNTIF(AF35:BJ35,calc!$AH$40)*2,COUNTIF(AF35:BJ35,calc!$AH$40))))+(5*(IF(OR($E$10=calc!$E$24,$E$10=calc!$E$25,$E$10=calc!$E$26),COUNTIF(AF35:BJ35,calc!$AH$50)*2,COUNTIF(AF35:BJ35,calc!$AH$50))))))</f>
        <v>0</v>
      </c>
      <c r="BU35" s="49">
        <f>IF($E$11="",0,IF($AQ$11=calc!$L$22,0,(1*(IF(OR($E$11=calc!$E$24,$E$11=calc!$E$25,$E$11=calc!$E$26),COUNTIF(AF35:BJ35,calc!$AH$11)*2,COUNTIF(AF35:BJ35,calc!$AH$11))))+(2*(IF(OR($E$11=calc!$E$24,$E$11=calc!$E$23,$E$11=calc!$E$26),COUNTIF(AF35:BJ35,calc!$AH$21)*2,COUNTIF(AF35:BJ35,calc!$AH$21))))+(3*(IF(OR($E$11=calc!$E$24,$E$11=calc!$E$25,$E$11=calc!$E$26),COUNTIF(AF35:BJ35,calc!$AH$31)*2,COUNTIF(AF35:BJ35,calc!$AH$31))))+(4*(IF(OR($E$11=calc!$E$24,$E$11=calc!$E$25,$E$11=calc!$E$26),COUNTIF(AF35:BJ35,calc!$AH$41)*2,COUNTIF(AF35:BJ35,calc!$AH$41))))+(5*(IF(OR($E$11=calc!$E$24,$E$11=calc!$E$25,$E$11=calc!$E$26),COUNTIF(AF35:BJ35,calc!$AH$51)*2,COUNTIF(AF35:BJ35,calc!$AH$51))))))</f>
        <v>0</v>
      </c>
      <c r="BV35" s="49">
        <f>IF($E$12="",0,IF($AM$12=calc!$L$22,0,(1*(IF(OR($E$12=calc!$E$24,$E$12=calc!$E$25,$E$12=calc!$E$26),COUNTIF(AF35:BJ35,calc!$AH$12)*2,COUNTIF(AF35:BJ35,calc!$AH$12))))+(2*(IF(OR($E$12=calc!$E$24,$E$12=calc!$E$23,$E$12=calc!$E$26),COUNTIF(AF35:BJ35,calc!$AH$22)*2,COUNTIF(AF35:BJ35,calc!$AH$22))))+(3*(IF(OR($E$12=calc!$E$24,$E$12=calc!$E$25,$E$12=calc!$E$26),COUNTIF(AF35:BJ35,calc!$AH$32)*2,COUNTIF(AF35:BJ35,calc!$AH$32))))+(4*(IF(OR($E$12=calc!$E$24,$E$12=calc!$E$25,$E$12=calc!$E$26),COUNTIF(AF35:BJ35,calc!$AH$42)*2,COUNTIF(AF35:BJ35,calc!$AH$42))))+(5*(IF(OR($E$12=calc!$E$24,$E$12=calc!$E$25,$E$12=calc!$E$26),COUNTIF(AF35:BJ35,calc!$AH$52)*2,COUNTIF(AF35:BJ35,calc!$AH$52))))))</f>
        <v>0</v>
      </c>
      <c r="BW35" s="49">
        <f>IF($E$13="",0,IF($AQ$13=calc!$L$22,0,(1*(IF(OR($E$13=calc!$E$24,$E$13=calc!$E$25,$E$13=calc!$E$26),COUNTIF(AF35:BJ35,calc!$AH$13)*2,COUNTIF(AF35:BJ35,calc!$AH$13))))+(2*(IF(OR($E$13=calc!$E$24,$E$13=calc!$E$23,$E$13=calc!$E$26),COUNTIF(AF35:BJ35,calc!$AH$23)*2,COUNTIF(AF35:BJ35,calc!$AH$23))))+(3*(IF(OR($E$13=calc!$E$24,$E$13=calc!$E$25,$E$13=calc!$E$26),COUNTIF(AF35:BJ35,calc!$AH$33)*2,COUNTIF(AF35:BJ35,calc!$AH$33))))+(4*(IF(OR($E$13=calc!$E$24,$E$13=calc!$E$25,$E$13=calc!$E$26),COUNTIF(AF35:BJ35,calc!$AH$43)*2,COUNTIF(AF35:BJ35,calc!$AH$43))))+(5*(IF(OR($E$13=calc!$E$24,$E$13=calc!$E$25,$E$13=calc!$E$26),COUNTIF(AF35:BJ35,calc!$AH$53)*2,COUNTIF(AF35:BJ35,calc!$AH$53))))))</f>
        <v>0</v>
      </c>
      <c r="BX35" s="49">
        <f t="shared" si="7"/>
        <v>0</v>
      </c>
      <c r="BY35" s="1"/>
      <c r="BZ35" s="49">
        <f>IF($E$4="",0,(1*COUNTIF(AF35,calc!$AH$4))+(2*COUNTIF(AF35,calc!$AH$14))+(3*COUNTIF(AF35,calc!$AH$24))+(4*COUNTIF(AF35,calc!$AH$34))+(5*COUNTIF(AF35,calc!$AH$44)))</f>
        <v>0</v>
      </c>
      <c r="CA35" s="49">
        <f>IF($E$5="",0,(1*COUNTIF(AF35,calc!$AH$5))+(2*COUNTIF(AF35,calc!$AH$15))+(3*COUNTIF(AF35,calc!$AH$25))+(4*COUNTIF(AF35,calc!$AH$35))+(5*COUNTIF(AF35,calc!$AH$45)))</f>
        <v>0</v>
      </c>
      <c r="CB35" s="49">
        <f>IF($E$6="",0,(1*COUNTIF(AF35,calc!$AH$6))+(2*COUNTIF(AF35,calc!$AH$16))+(3*COUNTIF(AF35,calc!$AH$26))+(4*COUNTIF(AF35,calc!$AH$36))+(5*COUNTIF(AF35,calc!$AH$46)))</f>
        <v>0</v>
      </c>
      <c r="CC35" s="49">
        <f>IF($E$7="",0,(1*COUNTIF(AF35,calc!$AH$7))+(2*COUNTIF(AF35,calc!$AH$17))+(3*COUNTIF(AF35,calc!$AH$27))+(4*COUNTIF(AF35,calc!$AH$37))+(5*COUNTIF(AF35,calc!$AH$47)))</f>
        <v>0</v>
      </c>
      <c r="CD35" s="49">
        <f>IF($E$8="",0,(1*COUNTIF(AF35,calc!$AH$8))+(2*COUNTIF(AF35,calc!$AH$18))+(3*COUNTIF(AF35,calc!$AH$28))+(4*COUNTIF(AF35,calc!$AH$38))+(5*COUNTIF(AF35,calc!$AH$48)))</f>
        <v>0</v>
      </c>
      <c r="CE35" s="49">
        <f>IF($E$9="",0,(1*COUNTIF(AF35,calc!$AH$9))+(2*COUNTIF(AF35,calc!$AH$19))+(3*COUNTIF(AF35,calc!$AH$29))+(4*COUNTIF(AF35,calc!$AH$39))+(5*COUNTIF(AF35,calc!$AH$49)))</f>
        <v>0</v>
      </c>
      <c r="CF35" s="49">
        <f>IF($E$10="",0,(1*COUNTIF(AF35,calc!$AH$10))+(2*COUNTIF(AF35,calc!$AH$20))+(3*COUNTIF(AF35,calc!$AH$30))+(4*COUNTIF(AF35,calc!$AH$40))+(5*COUNTIF(AF35,calc!$AH$50)))</f>
        <v>0</v>
      </c>
      <c r="CG35" s="49">
        <f>IF($E$11="",0,(1*COUNTIF(AF35,calc!$AH$11))+(2*COUNTIF(AF35,calc!$AH$21))+(3*COUNTIF(AF35,calc!$AH$31))+(4*COUNTIF(AF35,calc!$AH$41))+(5*COUNTIF(AF35,calc!$AH$51)))</f>
        <v>0</v>
      </c>
      <c r="CH35" s="49">
        <f>IF($E$12="",0,(1*COUNTIF(AF35,calc!$AH$12))+(2*COUNTIF(AF35,calc!$AH$22))+(3*COUNTIF(AF35,calc!$AH$32))+(4*COUNTIF(AF35,calc!$AH$42))+(5*COUNTIF(AF35,calc!$AH$52)))</f>
        <v>0</v>
      </c>
      <c r="CI35" s="49">
        <f>IF($E$13="",0,(1*COUNTIF(AF35,calc!$AH$13))+(2*COUNTIF(AF35,calc!$AH$23))+(3*COUNTIF(AF35,calc!$AH$33))+(4*COUNTIF(AF35,calc!$AH$43))+(5*COUNTIF(AF35,calc!$AH$53)))</f>
        <v>0</v>
      </c>
      <c r="CJ35" s="1"/>
      <c r="CK35" s="49">
        <f>IF($E$4="",0,(1*COUNTIF(AG35,calc!$AH$4))+(2*COUNTIF(AG35,calc!$AH$14))+(3*COUNTIF(AG35,calc!$AH$24))+(4*COUNTIF(AG35,calc!$AH$34))+(5*COUNTIF(AG35,calc!$AH$44)))</f>
        <v>0</v>
      </c>
      <c r="CL35" s="49">
        <f>IF($E$5="",0,(1*COUNTIF(AG35,calc!$AH$5))+(2*COUNTIF(AG35,calc!$AH$15))+(3*COUNTIF(AG35,calc!$AH$25))+(4*COUNTIF(AG35,calc!$AH$35))+(5*COUNTIF(AG35,calc!$AH$45)))</f>
        <v>0</v>
      </c>
      <c r="CM35" s="49">
        <f>IF($E$6="",0,(1*COUNTIF(AG35,calc!$AH$6))+(2*COUNTIF(AG35,calc!$AH$16))+(3*COUNTIF(AG35,calc!$AH$26))+(4*COUNTIF(AG35,calc!$AH$36))+(5*COUNTIF(AG35,calc!$AH$46)))</f>
        <v>0</v>
      </c>
      <c r="CN35" s="49">
        <f>IF($E$7="",0,(1*COUNTIF(AG35,calc!$AH$7))+(2*COUNTIF(AG35,calc!$AH$17))+(3*COUNTIF(AG35,calc!$AH$27))+(4*COUNTIF(AG35,calc!$AH$37))+(5*COUNTIF(AG35,calc!$AH$47)))</f>
        <v>0</v>
      </c>
      <c r="CO35" s="49">
        <f>IF($E$8="",0,(1*COUNTIF(AG35,calc!$AH$8))+(2*COUNTIF(AG35,calc!$AH$18))+(3*COUNTIF(AG35,calc!$AH$28))+(4*COUNTIF(AG35,calc!$AH$38))+(5*COUNTIF(AG35,calc!$AH$48)))</f>
        <v>0</v>
      </c>
      <c r="CP35" s="49">
        <f>IF($E$9="",0,(1*COUNTIF(AG35,calc!$AH$9))+(2*COUNTIF(AG35,calc!$AH$19))+(3*COUNTIF(AG35,calc!$AH$29))+(4*COUNTIF(AG35,calc!$AH$39))+(5*COUNTIF(AG35,calc!$AH$49)))</f>
        <v>0</v>
      </c>
      <c r="CQ35" s="49">
        <f>IF($E$10="",0,(1*COUNTIF(AG35,calc!$AH$10))+(2*COUNTIF(AG35,calc!$AH$20))+(3*COUNTIF(AG35,calc!$AH$30))+(4*COUNTIF(AG35,calc!$AH$40))+(5*COUNTIF(AG35,calc!$AH$50)))</f>
        <v>0</v>
      </c>
      <c r="CR35" s="49">
        <f>IF($E$11="",0,(1*COUNTIF(AG35,calc!$AH$11))+(2*COUNTIF(AG35,calc!$AH$21))+(3*COUNTIF(AG35,calc!$AH$31))+(4*COUNTIF(AG35,calc!$AH$41))+(5*COUNTIF(AG35,calc!$AH$51)))</f>
        <v>0</v>
      </c>
      <c r="CS35" s="49">
        <f>IF($E$12="",0,(1*COUNTIF(AG35,calc!$AH$12))+(2*COUNTIF(AG35,calc!$AH$22))+(3*COUNTIF(AG35,calc!$AH$32))+(4*COUNTIF(AG35,calc!$AH$42))+(5*COUNTIF(AG35,calc!$AH$52)))</f>
        <v>0</v>
      </c>
      <c r="CT35" s="49">
        <f>IF($E$13="",0,(1*COUNTIF(AG35,calc!$AH$13))+(2*COUNTIF(AG35,calc!$AH$23))+(3*COUNTIF(AG35,calc!$AH$33))+(4*COUNTIF(AG35,calc!$AH$43))+(5*COUNTIF(AG35,calc!$AH$53)))</f>
        <v>0</v>
      </c>
      <c r="CU35" s="1"/>
      <c r="CV35" s="49">
        <f>IF($E$4="",0,(1*COUNTIF(AH35,calc!$AH$4))+(2*COUNTIF(AH35,calc!$AH$14))+(3*COUNTIF(AH35,calc!$AH$24))+(4*COUNTIF(AH35,calc!$AH$34))+(5*COUNTIF(AH35,calc!$AH$44)))</f>
        <v>0</v>
      </c>
      <c r="CW35" s="49">
        <f>IF($E$5="",0,(1*COUNTIF(AH35,calc!$AH$5))+(2*COUNTIF(AH35,calc!$AH$15))+(3*COUNTIF(AH35,calc!$AH$25))+(4*COUNTIF(AH35,calc!$AH$35))+(5*COUNTIF(AH35,calc!$AH$45)))</f>
        <v>0</v>
      </c>
      <c r="CX35" s="49">
        <f>IF($E$5="",0,(1*COUNTIF(AH35,calc!$AH$6))+(2*COUNTIF(AH35,calc!$AH$16))+(3*COUNTIF(AH35,calc!$AH$26))+(4*COUNTIF(AH35,calc!$AH$36))+(5*COUNTIF(AH35,calc!$AH$46)))</f>
        <v>0</v>
      </c>
      <c r="CY35" s="49">
        <f>IF($E$7="",0,(1*COUNTIF(AH35,calc!$AH$7))+(2*COUNTIF(AH35,calc!$AH$17))+(3*COUNTIF(AH35,calc!$AH$27))+(4*COUNTIF(AH35,calc!$AH$37))+(5*COUNTIF(AH35,calc!$AH$47)))</f>
        <v>0</v>
      </c>
      <c r="CZ35" s="49">
        <f>IF($E$8="",0,(1*COUNTIF(AH35,calc!$AH$8))+(2*COUNTIF(AH35,calc!$AH$18))+(3*COUNTIF(AH35,calc!$AH$28))+(4*COUNTIF(AH35,calc!$AH$38))+(5*COUNTIF(AH35,calc!$AH$48)))</f>
        <v>0</v>
      </c>
      <c r="DA35" s="49">
        <f>IF($E$9="",0,(1*COUNTIF(AH35,calc!$AH$9))+(2*COUNTIF(AH35,calc!$AH$19))+(3*COUNTIF(AH35,calc!$AH$29))+(4*COUNTIF(AH35,calc!$AH$39))+(5*COUNTIF(AH35,calc!$AH$49)))</f>
        <v>0</v>
      </c>
      <c r="DB35" s="49">
        <f>IF($E$10="",0,(1*COUNTIF(AH35,calc!$AH$10))+(2*COUNTIF(AH35,calc!$AH$20))+(3*COUNTIF(AH35,calc!$AH$30))+(4*COUNTIF(AH35,calc!$AH$40))+(5*COUNTIF(AH35,calc!$AH$50)))</f>
        <v>0</v>
      </c>
      <c r="DC35" s="49">
        <f>IF($E$11="",0,(1*COUNTIF(AH35,calc!$AH$11))+(2*COUNTIF(AH35,calc!$AH$21))+(3*COUNTIF(AH35,calc!$AH$31))+(4*COUNTIF(AH35,calc!$AH$41))+(5*COUNTIF(AH35,calc!$AH$51)))</f>
        <v>0</v>
      </c>
      <c r="DD35" s="49">
        <f>IF($E$12="",0,(1*COUNTIF(AH35,calc!$AH$12))+(2*COUNTIF(AH35,calc!$AH$22))+(3*COUNTIF(AH35,calc!$AH$32))+(4*COUNTIF(AH35,calc!$AH$42))+(5*COUNTIF(AH35,calc!$AH$52)))</f>
        <v>0</v>
      </c>
      <c r="DE35" s="49">
        <f>IF($E$13="",0,(1*COUNTIF(AH35,calc!$AH$13))+(2*COUNTIF(AH35,calc!$AH$23))+(3*COUNTIF(AH35,calc!$AH$33))+(4*COUNTIF(AH35,calc!$AH$43))+(5*COUNTIF(AH35,calc!$AH$53)))</f>
        <v>0</v>
      </c>
      <c r="DF35" s="1"/>
      <c r="DG35" s="49">
        <f>IF($E$4="",0,(1*COUNTIF(AI35,calc!$AH$4))+(2*COUNTIF(AI35,calc!$AH$14))+(3*COUNTIF(AI35,calc!$AH$24))+(4*COUNTIF(AI35,calc!$AH$34))+(5*COUNTIF(AI35,calc!$AH$44)))</f>
        <v>0</v>
      </c>
      <c r="DH35" s="49">
        <f>IF($E$5="",0,(1*COUNTIF(AI35,calc!$AH$5))+(2*COUNTIF(AI35,calc!$AH$15))+(3*COUNTIF(AI35,calc!$AH$25))+(4*COUNTIF(AI35,calc!$AH$35))+(5*COUNTIF(AI35,calc!$AH$45)))</f>
        <v>0</v>
      </c>
      <c r="DI35" s="49">
        <f>IF($E$6="",0,(1*COUNTIF(AI35,calc!$AH$6))+(2*COUNTIF(AI35,calc!$AH$16))+(3*COUNTIF(AI35,calc!$AH$26))+(4*COUNTIF(AI35,calc!$AH$36))+(5*COUNTIF(AI35,calc!$AH$46)))</f>
        <v>0</v>
      </c>
      <c r="DJ35" s="49">
        <f>IF($E$7="",0,(1*COUNTIF(AI35,calc!$AH$7))+(2*COUNTIF(AI35,calc!$AH$17))+(3*COUNTIF(AI35,calc!$AH$27))+(4*COUNTIF(AI35,calc!$AH$37))+(5*COUNTIF(AI35,calc!$AH$47)))</f>
        <v>0</v>
      </c>
      <c r="DK35" s="49">
        <f>IF($E$8="",0,(1*COUNTIF(AI35,calc!$AH$8))+(2*COUNTIF(AI35,calc!$AH$18))+(3*COUNTIF(AI35,calc!$AH$28))+(4*COUNTIF(AI35,calc!$AH$38))+(5*COUNTIF(AI35,calc!$AH$48)))</f>
        <v>0</v>
      </c>
      <c r="DL35" s="49">
        <f>IF($E$9="",0,(1*COUNTIF(AI35,calc!$AH$9))+(2*COUNTIF(AI35,calc!$AH$19))+(3*COUNTIF(AI35,calc!$AH$29))+(4*COUNTIF(AI35,calc!$AH$39))+(5*COUNTIF(AI35,calc!$AH$49)))</f>
        <v>0</v>
      </c>
      <c r="DM35" s="49">
        <f>IF($E$10="",0,(1*COUNTIF(AI35,calc!$AH$10))+(2*COUNTIF(AI35,calc!$AH$20))+(3*COUNTIF(AI35,calc!$AH$30))+(4*COUNTIF(AI35,calc!$AH$40))+(5*COUNTIF(AI35,calc!$AH$50)))</f>
        <v>0</v>
      </c>
      <c r="DN35" s="49">
        <f>IF($E$11="",0,(1*COUNTIF(AI35,calc!$AH$11))+(2*COUNTIF(AI35,calc!$AH$21))+(3*COUNTIF(AI35,calc!$AH$31))+(4*COUNTIF(AI35,calc!$AH$41))+(5*COUNTIF(AI35,calc!$AH$51)))</f>
        <v>0</v>
      </c>
      <c r="DO35" s="49">
        <f>IF($E$12="",0,(1*COUNTIF(AI35,calc!$AH$12))+(2*COUNTIF(AI35,calc!$AH$22))+(3*COUNTIF(AI35,calc!$AH$32))+(4*COUNTIF(AI35,calc!$AH$42))+(5*COUNTIF(AI35,calc!$AH$52)))</f>
        <v>0</v>
      </c>
      <c r="DP35" s="49">
        <f>IF($E$13="",0,(1*COUNTIF(AI35,calc!$AH$13))+(2*COUNTIF(AI35,calc!$AH$23))+(3*COUNTIF(AI35,calc!$AH$33))+(4*COUNTIF(AI35,calc!$AH$43))+(5*COUNTIF(AI35,calc!$AH$53)))</f>
        <v>0</v>
      </c>
      <c r="DQ35" s="1"/>
      <c r="DR35" s="49">
        <f>IF($E$4="",0,(1*COUNTIF(AJ35,calc!$AH$4))+(2*COUNTIF(AJ35,calc!$AH$14))+(3*COUNTIF(AJ35,calc!$AH$24))+(4*COUNTIF(AJ35,calc!$AH$34))+(5*COUNTIF(AJ35,calc!$AH$44)))</f>
        <v>0</v>
      </c>
      <c r="DS35" s="49">
        <f>IF($E$5="",0,(1*COUNTIF(AJ35,calc!$AH$5))+(2*COUNTIF(AJ35,calc!$AH$15))+(3*COUNTIF(AJ35,calc!$AH$25))+(4*COUNTIF(AJ35,calc!$AH$35))+(5*COUNTIF(AJ35,calc!$AH$45)))</f>
        <v>0</v>
      </c>
      <c r="DT35" s="49">
        <f>IF($E$6="",0,(1*COUNTIF(AJ35,calc!$AH$6))+(2*COUNTIF(AJ35,calc!$AH$16))+(3*COUNTIF(AJ35,calc!$AH$26))+(4*COUNTIF(AJ35,calc!$AH$36))+(5*COUNTIF(AJ35,calc!$AH$46)))</f>
        <v>0</v>
      </c>
      <c r="DU35" s="49">
        <f>IF($E$7="",0,(1*COUNTIF(AJ35,calc!$AH$7))+(2*COUNTIF(AJ35,calc!$AH$17))+(3*COUNTIF(AJ35,calc!$AH$27))+(4*COUNTIF(AJ35,calc!$AH$37))+(5*COUNTIF(AJ35,calc!$AH$47)))</f>
        <v>0</v>
      </c>
      <c r="DV35" s="49">
        <f>IF($E$8="",0,(1*COUNTIF(AJ35,calc!$AH$8))+(2*COUNTIF(AJ35,calc!$AH$18))+(3*COUNTIF(AJ35,calc!$AH$28))+(4*COUNTIF(AJ35,calc!$AH$38))+(5*COUNTIF(AJ35,calc!$AH$48)))</f>
        <v>0</v>
      </c>
      <c r="DW35" s="49">
        <f>IF($E$9="",0,(1*COUNTIF(AJ35,calc!$AH$9))+(2*COUNTIF(AJ35,calc!$AH$19))+(3*COUNTIF(AJ35,calc!$AH$29))+(4*COUNTIF(AJ35,calc!$AH$39))+(5*COUNTIF(AJ35,calc!$AH$49)))</f>
        <v>0</v>
      </c>
      <c r="DX35" s="49">
        <f>IF($E$10="",0,(1*COUNTIF(AJ35,calc!$AH$10))+(2*COUNTIF(AJ35,calc!$AH$20))+(3*COUNTIF(AJ35,calc!$AH$30))+(4*COUNTIF(AJ35,calc!$AH$40))+(5*COUNTIF(AJ35,calc!$AH$50)))</f>
        <v>0</v>
      </c>
      <c r="DY35" s="49">
        <f>IF($E$11="",0,(1*COUNTIF(AJ35,calc!$AH$11))+(2*COUNTIF(AJ35,calc!$AH$21))+(3*COUNTIF(AJ35,calc!$AH$31))+(4*COUNTIF(AJ35,calc!$AH$41))+(5*COUNTIF(AJ35,calc!$AH$51)))</f>
        <v>0</v>
      </c>
      <c r="DZ35" s="49">
        <f>IF($E$12="",0,(1*COUNTIF(AJ35,calc!$AH$12))+(2*COUNTIF(AJ35,calc!$AH$22))+(3*COUNTIF(AJ35,calc!$AH$32))+(4*COUNTIF(AJ35,calc!$AH$42))+(5*COUNTIF(AJ35,calc!$AH$52)))</f>
        <v>0</v>
      </c>
      <c r="EA35" s="49">
        <f>IF($E$13="",0,(1*COUNTIF(AJ35,calc!$AH$13))+(2*COUNTIF(AJ35,calc!$AH$23))+(3*COUNTIF(AJ35,calc!$AH$33))+(4*COUNTIF(AJ35,calc!$AH$43))+(5*COUNTIF(AJ35,calc!$AH$53)))</f>
        <v>0</v>
      </c>
      <c r="EB35" s="1"/>
      <c r="EC35" s="49">
        <f>IF($E$4="",0,(1*COUNTIF(AK35,calc!$AH$4))+(2*COUNTIF(AK35,calc!$AH$14))+(3*COUNTIF(AK35,calc!$AH$24))+(4*COUNTIF(AK35,calc!$AH$34))+(5*COUNTIF(AK35,calc!$AH$44)))</f>
        <v>0</v>
      </c>
      <c r="ED35" s="49">
        <f>IF($E$5="",0,(1*COUNTIF(AK35,calc!$AH$5))+(2*COUNTIF(AK35,calc!$AH$15))+(3*COUNTIF(AK35,calc!$AH$25))+(4*COUNTIF(AK35,calc!$AH$35))+(5*COUNTIF(AK35,calc!$AH$45)))</f>
        <v>0</v>
      </c>
      <c r="EE35" s="49">
        <f>IF($E$6="",0,(1*COUNTIF(AK35,calc!$AH$6))+(2*COUNTIF(AK35,calc!$AH$16))+(3*COUNTIF(AK35,calc!$AH$26))+(4*COUNTIF(AK35,calc!$AH$36))+(5*COUNTIF(AK35,calc!$AH$46)))</f>
        <v>0</v>
      </c>
      <c r="EF35" s="49">
        <f>IF($E$7="",0,(1*COUNTIF(AK35,calc!$AH$7))+(2*COUNTIF(AK35,calc!$AH$17))+(3*COUNTIF(AK35,calc!$AH$27))+(4*COUNTIF(AK35,calc!$AH$37))+(5*COUNTIF(AK35,calc!$AH$47)))</f>
        <v>0</v>
      </c>
      <c r="EG35" s="49">
        <f>IF($E$8="",0,(1*COUNTIF(AK35,calc!$AH$8))+(2*COUNTIF(AK35,calc!$AH$18))+(3*COUNTIF(AK35,calc!$AH$28))+(4*COUNTIF(AK35,calc!$AH$38))+(5*COUNTIF(AK35,calc!$AH$48)))</f>
        <v>0</v>
      </c>
      <c r="EH35" s="49">
        <f>IF($E$9="",0,(1*COUNTIF(AK35,calc!$AH$9))+(2*COUNTIF(AK35,calc!$AH$19))+(3*COUNTIF(AK35,calc!$AH$29))+(4*COUNTIF(AK35,calc!$AH$39))+(5*COUNTIF(AK35,calc!$AH$49)))</f>
        <v>0</v>
      </c>
      <c r="EI35" s="49">
        <f>IF($E$10="",0,(1*COUNTIF(AK35,calc!$AH$10))+(2*COUNTIF(AK35,calc!$AH$20))+(3*COUNTIF(AK35,calc!$AH$30))+(4*COUNTIF(AK35,calc!$AH$40))+(5*COUNTIF(AK35,calc!$AH$50)))</f>
        <v>0</v>
      </c>
      <c r="EJ35" s="49">
        <f>IF($E$11="",0,(1*COUNTIF(AK35,calc!$AH$11))+(2*COUNTIF(AK35,calc!$AH$21))+(3*COUNTIF(AK35,calc!$AH$31))+(4*COUNTIF(AK35,calc!$AH$41))+(5*COUNTIF(AK35,calc!$AH$51)))</f>
        <v>0</v>
      </c>
      <c r="EK35" s="49">
        <f>IF($E$12="",0,(1*COUNTIF(AK35,calc!$AH$12))+(2*COUNTIF(AK35,calc!$AH$22))+(3*COUNTIF(AK35,calc!$AH$32))+(4*COUNTIF(AK35,calc!$AH$42))+(5*COUNTIF(AK35,calc!$AH$52)))</f>
        <v>0</v>
      </c>
      <c r="EL35" s="49">
        <f>IF($E$13="",0,(1*COUNTIF(AK35,calc!$AH$13))+(2*COUNTIF(AK35,calc!$AH$23))+(3*COUNTIF(AK35,calc!$AH$33))+(4*COUNTIF(AK35,calc!$AH$43))+(5*COUNTIF(AK35,calc!$AH$53)))</f>
        <v>0</v>
      </c>
      <c r="EM35" s="1"/>
      <c r="EN35" s="49">
        <f>IF($E$4="",0,(1*COUNTIF(AL35,calc!$AH$4))+(2*COUNTIF(AL35,calc!$AH$14))+(3*COUNTIF(AL35,calc!$AH$24))+(4*COUNTIF(AL35,calc!$AH$34))+(5*COUNTIF(AL35,calc!$AH$44)))</f>
        <v>0</v>
      </c>
      <c r="EO35" s="49">
        <f>IF($E$5="",0,(1*COUNTIF(AL35,calc!$AH$5))+(2*COUNTIF(AL35,calc!$AH$15))+(3*COUNTIF(AL35,calc!$AH$25))+(4*COUNTIF(AL35,calc!$AH$35))+(5*COUNTIF(AL35,calc!$AH$45)))</f>
        <v>0</v>
      </c>
      <c r="EP35" s="49">
        <f>IF($E$6="",0,(1*COUNTIF(AL35,calc!$AH$6))+(2*COUNTIF(AL35,calc!$AH$16))+(3*COUNTIF(AL35,calc!$AH$26))+(4*COUNTIF(AL35,calc!$AH$36))+(5*COUNTIF(AL35,calc!$AH$46)))</f>
        <v>0</v>
      </c>
      <c r="EQ35" s="49">
        <f>IF($E$7="",0,(1*COUNTIF(AL35,calc!$AH$7))+(2*COUNTIF(AL35,calc!$AH$17))+(3*COUNTIF(AL35,calc!$AH$27))+(4*COUNTIF(AL35,calc!$AH$37))+(5*COUNTIF(AL35,calc!$AH$47)))</f>
        <v>0</v>
      </c>
      <c r="ER35" s="49">
        <f>IF($E$8="",0,(1*COUNTIF(AL35,calc!$AH$8))+(2*COUNTIF(AL35,calc!$AH$18))+(3*COUNTIF(AL35,calc!$AH$28))+(4*COUNTIF(AL35,calc!$AH$38))+(5*COUNTIF(AL35,calc!$AH$48)))</f>
        <v>0</v>
      </c>
      <c r="ES35" s="49">
        <f>IF($E$9="",0,(1*COUNTIF(AL35,calc!$AH$9))+(2*COUNTIF(AL35,calc!$AH$19))+(3*COUNTIF(AL35,calc!$AH$29))+(4*COUNTIF(AL35,calc!$AH$39))+(5*COUNTIF(AL35,calc!$AH$49)))</f>
        <v>0</v>
      </c>
      <c r="ET35" s="49">
        <f>IF($E$10="",0,(1*COUNTIF(AL35,calc!$AH$10))+(2*COUNTIF(AL35,calc!$AH$20))+(3*COUNTIF(AL35,calc!$AH$30))+(4*COUNTIF(AL35,calc!$AH$40))+(5*COUNTIF(AL35,calc!$AH$50)))</f>
        <v>0</v>
      </c>
      <c r="EU35" s="49">
        <f>IF($E$11="",0,(1*COUNTIF(AL35,calc!$AH$11))+(2*COUNTIF(AL35,calc!$AH$21))+(3*COUNTIF(AL35,calc!$AH$31))+(4*COUNTIF(AL35,calc!$AH$41))+(5*COUNTIF(AL35,calc!$AH$51)))</f>
        <v>0</v>
      </c>
      <c r="EV35" s="49">
        <f>IF($E$12="",0,(1*COUNTIF(AL35,calc!$AH$12))+(2*COUNTIF(AL35,calc!$AH$22))+(3*COUNTIF(AL35,calc!$AH$32))+(4*COUNTIF(AL35,calc!$AH$42))+(5*COUNTIF(AL35,calc!$AH$52)))</f>
        <v>0</v>
      </c>
      <c r="EW35" s="49">
        <f>IF($E$13="",0,(1*COUNTIF(AL35,calc!$AH$13))+(2*COUNTIF(AL35,calc!$AH$23))+(3*COUNTIF(AL35,calc!$AH$33))+(4*COUNTIF(AL35,calc!$AH$43))+(5*COUNTIF(AL35,calc!$AH$53)))</f>
        <v>0</v>
      </c>
      <c r="EX35" s="1"/>
      <c r="EY35" s="49">
        <f>IF($E$4="",0,(1*COUNTIF(AM35,calc!$AH$4))+(2*COUNTIF(AM35,calc!$AH$14))+(3*COUNTIF(AM35,calc!$AH$24))+(4*COUNTIF(AM35,calc!$AH$34))+(5*COUNTIF(AM35,calc!$AH$44)))</f>
        <v>0</v>
      </c>
      <c r="EZ35" s="49">
        <f>IF($E$5="",0,(1*COUNTIF(AM35,calc!$AH$5))+(2*COUNTIF(AM35,calc!$AH$15))+(3*COUNTIF(AM35,calc!$AH$25))+(4*COUNTIF(AM35,calc!$AH$35))+(5*COUNTIF(AM35,calc!$AH$45)))</f>
        <v>0</v>
      </c>
      <c r="FA35" s="49">
        <f>IF($E$6="",0,(1*COUNTIF(AM35,calc!$AH$6))+(2*COUNTIF(AM35,calc!$AH$16))+(3*COUNTIF(AM35,calc!$AH$26))+(4*COUNTIF(AM35,calc!$AH$36))+(5*COUNTIF(AM35,calc!$AH$46)))</f>
        <v>0</v>
      </c>
      <c r="FB35" s="49">
        <f>IF($E$7="",0,(1*COUNTIF(AM35,calc!$AH$7))+(2*COUNTIF(AM35,calc!$AH$17))+(3*COUNTIF(AM35,calc!$AH$27))+(4*COUNTIF(AM35,calc!$AH$37))+(5*COUNTIF(AM35,calc!$AH$47)))</f>
        <v>0</v>
      </c>
      <c r="FC35" s="49">
        <f>IF($E$8="",0,(1*COUNTIF(AM35,calc!$AH$8))+(2*COUNTIF(AM35,calc!$AH$18))+(3*COUNTIF(AM35,calc!$AH$28))+(4*COUNTIF(AM35,calc!$AH$38))+(5*COUNTIF(AM35,calc!$AH$48)))</f>
        <v>0</v>
      </c>
      <c r="FD35" s="49">
        <f>IF($E$9="",0,(1*COUNTIF(AM35,calc!$AH$9))+(2*COUNTIF(AM35,calc!$AH$19))+(3*COUNTIF(AM35,calc!$AH$29))+(4*COUNTIF(AM35,calc!$AH$39))+(5*COUNTIF(AM35,calc!$AH$49)))</f>
        <v>0</v>
      </c>
      <c r="FE35" s="49">
        <f>IF($E$10="",0,(1*COUNTIF(AM35,calc!$AH$10))+(2*COUNTIF(AM35,calc!$AH$20))+(3*COUNTIF(AM35,calc!$AH$30))+(4*COUNTIF(AM35,calc!$AH$40))+(5*COUNTIF(AM35,calc!$AH$50)))</f>
        <v>0</v>
      </c>
      <c r="FF35" s="49">
        <f>IF($E$11="",0,(1*COUNTIF(AM35,calc!$AH$11))+(2*COUNTIF(AM35,calc!$AH$21))+(3*COUNTIF(AM35,calc!$AH$31))+(4*COUNTIF(AM35,calc!$AH$41))+(5*COUNTIF(AM35,calc!$AH$51)))</f>
        <v>0</v>
      </c>
      <c r="FG35" s="49">
        <f>IF($E$12="",0,(1*COUNTIF(AM35,calc!$AH$12))+(2*COUNTIF(AM35,calc!$AH$22))+(3*COUNTIF(AM35,calc!$AH$32))+(4*COUNTIF(AM35,calc!$AH$42))+(5*COUNTIF(AM35,calc!$AH$52)))</f>
        <v>0</v>
      </c>
      <c r="FH35" s="49">
        <f>IF($E$13="",0,(1*COUNTIF(AM35,calc!$AH$13))+(2*COUNTIF(AM35,calc!$AH$23))+(3*COUNTIF(AM35,calc!$AH$33))+(4*COUNTIF(AM35,calc!$AH$43))+(5*COUNTIF(AM35,calc!$AH$53)))</f>
        <v>0</v>
      </c>
      <c r="FI35" s="1"/>
      <c r="FJ35" s="49">
        <f>IF($E$4="",0,(1*COUNTIF(AN35,calc!$AH$4))+(2*COUNTIF(AN35,calc!$AH$14))+(3*COUNTIF(AN35,calc!$AH$24))+(4*COUNTIF(AN35,calc!$AH$34))+(5*COUNTIF(AN35,calc!$AH$44)))</f>
        <v>0</v>
      </c>
      <c r="FK35" s="49">
        <f>IF($E$5="",0,(1*COUNTIF(AN35,calc!$AH$5))+(2*COUNTIF(AN35,calc!$AH$15))+(3*COUNTIF(AN35,calc!$AH$25))+(4*COUNTIF(AN35,calc!$AH$35))+(5*COUNTIF(AN35,calc!$AH$45)))</f>
        <v>0</v>
      </c>
      <c r="FL35" s="49">
        <f>IF($E$6="",0,(1*COUNTIF(AN35,calc!$AH$6))+(2*COUNTIF(AN35,calc!$AH$16))+(3*COUNTIF(AN35,calc!$AH$26))+(4*COUNTIF(AN35,calc!$AH$36))+(5*COUNTIF(AN35,calc!$AH$46)))</f>
        <v>0</v>
      </c>
      <c r="FM35" s="49">
        <f>IF($E$7="",0,(1*COUNTIF(AN35,calc!$AH$7))+(2*COUNTIF(AN35,calc!$AH$17))+(3*COUNTIF(AN35,calc!$AH$27))+(4*COUNTIF(AN35,calc!$AH$37))+(5*COUNTIF(AN35,calc!$AH$47)))</f>
        <v>0</v>
      </c>
      <c r="FN35" s="49">
        <f>IF($E$8="",0,(1*COUNTIF(AN35,calc!$AH$8))+(2*COUNTIF(AN35,calc!$AH$18))+(3*COUNTIF(AN35,calc!$AH$28))+(4*COUNTIF(AN35,calc!$AH$38))+(5*COUNTIF(AN35,calc!$AH$48)))</f>
        <v>0</v>
      </c>
      <c r="FO35" s="49">
        <f>IF($E$9="",0,(1*COUNTIF(AN35,calc!$AH$9))+(2*COUNTIF(AN35,calc!$AH$19))+(3*COUNTIF(AN35,calc!$AH$29))+(4*COUNTIF(AN35,calc!$AH$39))+(5*COUNTIF(AN35,calc!$AH$49)))</f>
        <v>0</v>
      </c>
      <c r="FP35" s="49">
        <f>IF($E$10="",0,(1*COUNTIF(AN35,calc!$AH$10))+(2*COUNTIF(AN35,calc!$AH$20))+(3*COUNTIF(AN35,calc!$AH$30))+(4*COUNTIF(AN35,calc!$AH$40))+(5*COUNTIF(AN35,calc!$AH$50)))</f>
        <v>0</v>
      </c>
      <c r="FQ35" s="49">
        <f>IF($E$11="",0,(1*COUNTIF(AN35,calc!$AH$11))+(2*COUNTIF(AN35,calc!$AH$21))+(3*COUNTIF(AN35,calc!$AH$31))+(4*COUNTIF(AN35,calc!$AH$41))+(5*COUNTIF(AN35,calc!$AH$51)))</f>
        <v>0</v>
      </c>
      <c r="FR35" s="49">
        <f>IF($E$12="",0,(1*COUNTIF(AN35,calc!$AH$12))+(2*COUNTIF(AN35,calc!$AH$22))+(3*COUNTIF(AN35,calc!$AH$32))+(4*COUNTIF(AN35,calc!$AH$42))+(5*COUNTIF(AN35,calc!$AH$52)))</f>
        <v>0</v>
      </c>
      <c r="FS35" s="49">
        <f>IF($E$13="",0,(1*COUNTIF(AN35,calc!$AH$13))+(2*COUNTIF(AN35,calc!$AH$23))+(3*COUNTIF(AN35,calc!$AH$33))+(4*COUNTIF(AN35,calc!$AH$43))+(5*COUNTIF(AN35,calc!$AH$53)))</f>
        <v>0</v>
      </c>
      <c r="FT35" s="1"/>
      <c r="FU35" s="49">
        <f>IF($E$4="",0,(1*COUNTIF(AO35,calc!$AH$4))+(2*COUNTIF(AO35,calc!$AH$14))+(3*COUNTIF(AO35,calc!$AH$24))+(4*COUNTIF(AO35,calc!$AH$34))+(5*COUNTIF(AO35,calc!$AH$44)))</f>
        <v>0</v>
      </c>
      <c r="FV35" s="49">
        <f>IF($E$5="",0,(1*COUNTIF(AO35,calc!$AH$5))+(2*COUNTIF(AO35,calc!$AH$15))+(3*COUNTIF(AO35,calc!$AH$25))+(4*COUNTIF(AO35,calc!$AH$35))+(5*COUNTIF(AO35,calc!$AH$45)))</f>
        <v>0</v>
      </c>
      <c r="FW35" s="49">
        <f>IF($E$6="",0,(1*COUNTIF(AO35,calc!$AH$6))+(2*COUNTIF(AO35,calc!$AH$16))+(3*COUNTIF(AO35,calc!$AH$26))+(4*COUNTIF(AO35,calc!$AH$36))+(5*COUNTIF(AO35,calc!$AH$46)))</f>
        <v>0</v>
      </c>
      <c r="FX35" s="49">
        <f>IF($E$7="",0,(1*COUNTIF(AO35,calc!$AH$7))+(2*COUNTIF(AO35,calc!$AH$17))+(3*COUNTIF(AO35,calc!$AH$27))+(4*COUNTIF(AO35,calc!$AH$37))+(5*COUNTIF(AO35,calc!$AH$47)))</f>
        <v>0</v>
      </c>
      <c r="FY35" s="49">
        <f>IF($E$8="",0,(1*COUNTIF(AO35,calc!$AH$8))+(2*COUNTIF(AO35,calc!$AH$18))+(3*COUNTIF(AO35,calc!$AH$28))+(4*COUNTIF(AO35,calc!$AH$38))+(5*COUNTIF(AO35,calc!$AH$48)))</f>
        <v>0</v>
      </c>
      <c r="FZ35" s="49">
        <f>IF($E$9="",0,(1*COUNTIF(AO35,calc!$AH$9))+(2*COUNTIF(AO35,calc!$AH$19))+(3*COUNTIF(AO35,calc!$AH$29))+(4*COUNTIF(AO35,calc!$AH$39))+(5*COUNTIF(AO35,calc!$AH$49)))</f>
        <v>0</v>
      </c>
      <c r="GA35" s="49">
        <f>IF($E$10="",0,(1*COUNTIF(AO35,calc!$AH$10))+(2*COUNTIF(AO35,calc!$AH$20))+(3*COUNTIF(AO35,calc!$AH$30))+(4*COUNTIF(AO35,calc!$AH$40))+(5*COUNTIF(AO35,calc!$AH$50)))</f>
        <v>0</v>
      </c>
      <c r="GB35" s="49">
        <f>IF($E$11="",0,(1*COUNTIF(AO35,calc!$AH$11))+(2*COUNTIF(AO35,calc!$AH$21))+(3*COUNTIF(AO35,calc!$AH$31))+(4*COUNTIF(AO35,calc!$AH$41))+(5*COUNTIF(AO35,calc!$AH$51)))</f>
        <v>0</v>
      </c>
      <c r="GC35" s="49">
        <f>IF($E$12="",0,(1*COUNTIF(AO35,calc!$AH$12))+(2*COUNTIF(AO35,calc!$AH$22))+(3*COUNTIF(AO35,calc!$AH$32))+(4*COUNTIF(AO35,calc!$AH$42))+(5*COUNTIF(AO35,calc!$AH$52)))</f>
        <v>0</v>
      </c>
      <c r="GD35" s="49">
        <f>IF($E$13="",0,(1*COUNTIF(AO35,calc!$AH$13))+(2*COUNTIF(AO35,calc!$AH$23))+(3*COUNTIF(AO35,calc!$AH$33))+(4*COUNTIF(AO35,calc!$AH$43))+(5*COUNTIF(AO35,calc!$AH$53)))</f>
        <v>0</v>
      </c>
      <c r="GE35" s="1"/>
      <c r="GF35" s="49">
        <f>IF($E$4="",0,(1*COUNTIF(AP35,calc!$AH$4))+(2*COUNTIF(AP35,calc!$AH$14))+(3*COUNTIF(AP35,calc!$AH$24))+(4*COUNTIF(AP35,calc!$AH$34))+(5*COUNTIF(AP35,calc!$AH$44)))</f>
        <v>0</v>
      </c>
      <c r="GG35" s="49">
        <f>IF($E$5="",0,(1*COUNTIF(AP35,calc!$AH$5))+(2*COUNTIF(AP35,calc!$AH$15))+(3*COUNTIF(AP35,calc!$AH$25))+(4*COUNTIF(AP35,calc!$AH$35))+(5*COUNTIF(AP35,calc!$AH$45)))</f>
        <v>0</v>
      </c>
      <c r="GH35" s="49">
        <f>IF($E$6="",0,(1*COUNTIF(AP35,calc!$AH$6))+(2*COUNTIF(AP35,calc!$AH$16))+(3*COUNTIF(AP35,calc!$AH$26))+(4*COUNTIF(AP35,calc!$AH$36))+(5*COUNTIF(AP35,calc!$AH$46)))</f>
        <v>0</v>
      </c>
      <c r="GI35" s="49">
        <f>IF($E$7="",0,(1*COUNTIF(AP35,calc!$AH$7))+(2*COUNTIF(AP35,calc!$AH$17))+(3*COUNTIF(AP35,calc!$AH$27))+(4*COUNTIF(AP35,calc!$AH$37))+(5*COUNTIF(AP35,calc!$AH$47)))</f>
        <v>0</v>
      </c>
      <c r="GJ35" s="49">
        <f>IF($E$8="",0,(1*COUNTIF(AP35,calc!$AH$8))+(2*COUNTIF(AP35,calc!$AH$18))+(3*COUNTIF(AP35,calc!$AH$28))+(4*COUNTIF(AP35,calc!$AH$38))+(5*COUNTIF(AP35,calc!$AH$48)))</f>
        <v>0</v>
      </c>
      <c r="GK35" s="49">
        <f>IF($E$9="",0,(1*COUNTIF(AP35,calc!$AH$9))+(2*COUNTIF(AP35,calc!$AH$19))+(3*COUNTIF(AP35,calc!$AH$29))+(4*COUNTIF(AP35,calc!$AH$39))+(5*COUNTIF(AP35,calc!$AH$49)))</f>
        <v>0</v>
      </c>
      <c r="GL35" s="49">
        <f>IF($E$10="",0,(1*COUNTIF(AP35,calc!$AH$10))+(2*COUNTIF(AP35,calc!$AH$20))+(3*COUNTIF(AP35,calc!$AH$30))+(4*COUNTIF(AP35,calc!$AH$40))+(5*COUNTIF(AP35,calc!$AH$50)))</f>
        <v>0</v>
      </c>
      <c r="GM35" s="49">
        <f>IF($E$11="",0,(1*COUNTIF(AP35,calc!$AH$11))+(2*COUNTIF(AP35,calc!$AH$21))+(3*COUNTIF(AP35,calc!$AH$31))+(4*COUNTIF(AP35,calc!$AH$41))+(5*COUNTIF(AP35,calc!$AH$51)))</f>
        <v>0</v>
      </c>
      <c r="GN35" s="49">
        <f>IF($E$12="",0,(1*COUNTIF(AP35,calc!$AH$12))+(2*COUNTIF(AP35,calc!$AH$22))+(3*COUNTIF(AP35,calc!$AH$32))+(4*COUNTIF(AP35,calc!$AH$42))+(5*COUNTIF(AP35,calc!$AH$52)))</f>
        <v>0</v>
      </c>
      <c r="GO35" s="49">
        <f>IF($E$13="",0,(1*COUNTIF(AP35,calc!$AH$13))+(2*COUNTIF(AP35,calc!$AH$23))+(3*COUNTIF(AP35,calc!$AH$33))+(4*COUNTIF(AP35,calc!$AH$43))+(5*COUNTIF(AP35,calc!$AH$53)))</f>
        <v>0</v>
      </c>
      <c r="GP35" s="1"/>
      <c r="GQ35" s="49">
        <f>IF($E$4="",0,(1*COUNTIF(AQ35,calc!$AH$4))+(2*COUNTIF(AQ35,calc!$AH$14))+(3*COUNTIF(AQ35,calc!$AH$24))+(4*COUNTIF(AQ35,calc!$AH$34))+(5*COUNTIF(AQ35,calc!$AH$44)))</f>
        <v>0</v>
      </c>
      <c r="GR35" s="49">
        <f>IF($E$5="",0,(1*COUNTIF(AQ35,calc!$AH$5))+(2*COUNTIF(AQ35,calc!$AH$15))+(3*COUNTIF(AQ35,calc!$AH$25))+(4*COUNTIF(AQ35,calc!$AH$35))+(5*COUNTIF(AQ35,calc!$AH$45)))</f>
        <v>0</v>
      </c>
      <c r="GS35" s="49">
        <f>IF($E$6="",0,(1*COUNTIF(AQ35,calc!$AH$6))+(2*COUNTIF(AQ35,calc!$AH$16))+(3*COUNTIF(AQ35,calc!$AH$26))+(4*COUNTIF(AQ35,calc!$AH$36))+(5*COUNTIF(AQ35,calc!$AH$46)))</f>
        <v>0</v>
      </c>
      <c r="GT35" s="49">
        <f>IF($E$7="",0,(1*COUNTIF(AQ35,calc!$AH$7))+(2*COUNTIF(AQ35,calc!$AH$17))+(3*COUNTIF(AQ35,calc!$AH$27))+(4*COUNTIF(AQ35,calc!$AH$37))+(5*COUNTIF(AQ35,calc!$AH$47)))</f>
        <v>0</v>
      </c>
      <c r="GU35" s="49">
        <f>IF($E$8="",0,(1*COUNTIF(AQ35,calc!$AH$8))+(2*COUNTIF(AQ35,calc!$AH$18))+(3*COUNTIF(AQ35,calc!$AH$28))+(4*COUNTIF(AQ35,calc!$AH$38))+(5*COUNTIF(AQ35,calc!$AH$48)))</f>
        <v>0</v>
      </c>
      <c r="GV35" s="49">
        <f>IF($E$9="",0,(1*COUNTIF(AQ35,calc!$AH$9))+(2*COUNTIF(AQ35,calc!$AH$19))+(3*COUNTIF(AQ35,calc!$AH$29))+(4*COUNTIF(AQ35,calc!$AH$39))+(5*COUNTIF(AQ35,calc!$AH$49)))</f>
        <v>0</v>
      </c>
      <c r="GW35" s="49">
        <f>IF($E$10="",0,(1*COUNTIF(AQ35,calc!$AH$10))+(2*COUNTIF(AQ35,calc!$AH$20))+(3*COUNTIF(AQ35,calc!$AH$30))+(4*COUNTIF(AQ35,calc!$AH$40))+(5*COUNTIF(AQ35,calc!$AH$50)))</f>
        <v>0</v>
      </c>
      <c r="GX35" s="49">
        <f>IF($E$11="",0,(1*COUNTIF(AQ35,calc!$AH$11))+(2*COUNTIF(AQ35,calc!$AH$21))+(3*COUNTIF(AQ35,calc!$AH$31))+(4*COUNTIF(AQ35,calc!$AH$41))+(5*COUNTIF(AQ35,calc!$AH$51)))</f>
        <v>0</v>
      </c>
      <c r="GY35" s="49">
        <f>IF($E$12="",0,(1*COUNTIF(AQ35,calc!$AH$12))+(2*COUNTIF(AQ35,calc!$AH$22))+(3*COUNTIF(AQ35,calc!$AH$32))+(4*COUNTIF(AQ35,calc!$AH$42))+(5*COUNTIF(AQ35,calc!$AH$52)))</f>
        <v>0</v>
      </c>
      <c r="GZ35" s="49">
        <f>IF($E$13="",0,(1*COUNTIF(AQ35,calc!$AH$13))+(2*COUNTIF(AQ35,calc!$AH$23))+(3*COUNTIF(AQ35,calc!$AH$33))+(4*COUNTIF(AQ35,calc!$AH$43))+(5*COUNTIF(AQ35,calc!$AH$53)))</f>
        <v>0</v>
      </c>
      <c r="HA35" s="1"/>
      <c r="HB35" s="49">
        <f>IF($E$4="",0,(1*COUNTIF(AR35,calc!$AH$4))+(2*COUNTIF(AR35,calc!$AH$14))+(3*COUNTIF(AR35,calc!$AH$24))+(4*COUNTIF(AR35,calc!$AH$34))+(5*COUNTIF(AR35,calc!$AH$44)))</f>
        <v>0</v>
      </c>
      <c r="HC35" s="49">
        <f>IF($E$5="",0,(1*COUNTIF(AR35,calc!$AH$5))+(2*COUNTIF(AR35,calc!$AH$15))+(3*COUNTIF(AR35,calc!$AH$25))+(4*COUNTIF(AR35,calc!$AH$35))+(5*COUNTIF(AR35,calc!$AH$45)))</f>
        <v>0</v>
      </c>
      <c r="HD35" s="49">
        <f>IF($E$6="",0,(1*COUNTIF(AR35,calc!$AH$6))+(2*COUNTIF(AR35,calc!$AH$16))+(3*COUNTIF(AR35,calc!$AH$26))+(4*COUNTIF(AR35,calc!$AH$36))+(5*COUNTIF(AR35,calc!$AH$46)))</f>
        <v>0</v>
      </c>
      <c r="HE35" s="49">
        <f>IF($E$7="",0,(1*COUNTIF(AR35,calc!$AH$7))+(2*COUNTIF(AR35,calc!$AH$17))+(3*COUNTIF(AR35,calc!$AH$27))+(4*COUNTIF(AR35,calc!$AH$37))+(5*COUNTIF(AR35,calc!$AH$47)))</f>
        <v>0</v>
      </c>
      <c r="HF35" s="49">
        <f>IF($E$8="",0,(1*COUNTIF(AR35,calc!$AH$8))+(2*COUNTIF(AR35,calc!$AH$18))+(3*COUNTIF(AR35,calc!$AH$28))+(4*COUNTIF(AR35,calc!$AH$38))+(5*COUNTIF(AR35,calc!$AH$48)))</f>
        <v>0</v>
      </c>
      <c r="HG35" s="49">
        <f>IF($E$9="",0,(1*COUNTIF(AR35,calc!$AH$9))+(2*COUNTIF(AR35,calc!$AH$19))+(3*COUNTIF(AR35,calc!$AH$29))+(4*COUNTIF(AR35,calc!$AH$39))+(5*COUNTIF(AR35,calc!$AH$49)))</f>
        <v>0</v>
      </c>
      <c r="HH35" s="49">
        <f>IF($E$10="",0,(1*COUNTIF(AR35,calc!$AH$10))+(2*COUNTIF(AR35,calc!$AH$20))+(3*COUNTIF(AR35,calc!$AH$30))+(4*COUNTIF(AR35,calc!$AH$40))+(5*COUNTIF(AR35,calc!$AH$50)))</f>
        <v>0</v>
      </c>
      <c r="HI35" s="49">
        <f>IF($E$11="",0,(1*COUNTIF(AR35,calc!$AH$11))+(2*COUNTIF(AR35,calc!$AH$21))+(3*COUNTIF(AR35,calc!$AH$31))+(4*COUNTIF(AR35,calc!$AH$41))+(5*COUNTIF(AR35,calc!$AH$51)))</f>
        <v>0</v>
      </c>
      <c r="HJ35" s="49">
        <f>IF($E$12="",0,(1*COUNTIF(AR35,calc!$AH$12))+(2*COUNTIF(AR35,calc!$AH$22))+(3*COUNTIF(AR35,calc!$AH$32))+(4*COUNTIF(AR35,calc!$AH$42))+(5*COUNTIF(AR35,calc!$AH$52)))</f>
        <v>0</v>
      </c>
      <c r="HK35" s="49">
        <f>IF($E$13="",0,(1*COUNTIF(AR35,calc!$AH$13))+(2*COUNTIF(AR35,calc!$AH$23))+(3*COUNTIF(AR35,calc!$AH$33))+(4*COUNTIF(AR35,calc!$AH$43))+(5*COUNTIF(AR35,calc!$AH$53)))</f>
        <v>0</v>
      </c>
      <c r="HL35" s="1"/>
      <c r="HM35" s="49">
        <f>IF($E$4="",0,(1*COUNTIF(AS35,calc!$AH$4))+(2*COUNTIF(AS35,calc!$AH$14))+(3*COUNTIF(AS35,calc!$AH$24))+(4*COUNTIF(AS35,calc!$AH$34))+(5*COUNTIF(AS35,calc!$AH$44)))</f>
        <v>0</v>
      </c>
      <c r="HN35" s="49">
        <f>IF($E$5="",0,(1*COUNTIF(AS35,calc!$AH$5))+(2*COUNTIF(AS35,calc!$AH$15))+(3*COUNTIF(AS35,calc!$AH$25))+(4*COUNTIF(AS35,calc!$AH$35))+(5*COUNTIF(AS35,calc!$AH$45)))</f>
        <v>0</v>
      </c>
      <c r="HO35" s="49">
        <f>IF($E$6="",0,(1*COUNTIF(AS35,calc!$AH$6))+(2*COUNTIF(AS35,calc!$AH$16))+(3*COUNTIF(AS35,calc!$AH$26))+(4*COUNTIF(AS35,calc!$AH$36))+(5*COUNTIF(AS35,calc!$AH$46)))</f>
        <v>0</v>
      </c>
      <c r="HP35" s="49">
        <f>IF($E$7="",0,(1*COUNTIF(AS35,calc!$AH$7))+(2*COUNTIF(AS35,calc!$AH$17))+(3*COUNTIF(AS35,calc!$AH$27))+(4*COUNTIF(AS35,calc!$AH$37))+(5*COUNTIF(AS35,calc!$AH$47)))</f>
        <v>0</v>
      </c>
      <c r="HQ35" s="49">
        <f>IF($E$8="",0,(1*COUNTIF(AS35,calc!$AH$8))+(2*COUNTIF(AS35,calc!$AH$18))+(3*COUNTIF(AS35,calc!$AH$28))+(4*COUNTIF(AS35,calc!$AH$38))+(5*COUNTIF(AS35,calc!$AH$48)))</f>
        <v>0</v>
      </c>
      <c r="HR35" s="49">
        <f>IF($E$9="",0,(1*COUNTIF(AS35,calc!$AH$9))+(2*COUNTIF(AS35,calc!$AH$19))+(3*COUNTIF(AS35,calc!$AH$29))+(4*COUNTIF(AS35,calc!$AH$39))+(5*COUNTIF(AS35,calc!$AH$49)))</f>
        <v>0</v>
      </c>
      <c r="HS35" s="49">
        <f>IF($E$10="",0,(1*COUNTIF(AS35,calc!$AH$10))+(2*COUNTIF(AS35,calc!$AH$20))+(3*COUNTIF(AS35,calc!$AH$30))+(4*COUNTIF(AS35,calc!$AH$40))+(5*COUNTIF(AS35,calc!$AH$50)))</f>
        <v>0</v>
      </c>
      <c r="HT35" s="49">
        <f>IF($E$11="",0,(1*COUNTIF(AS35,calc!$AH$11))+(2*COUNTIF(AS35,calc!$AH$21))+(3*COUNTIF(AS35,calc!$AH$31))+(4*COUNTIF(AS35,calc!$AH$41))+(5*COUNTIF(AS35,calc!$AH$51)))</f>
        <v>0</v>
      </c>
      <c r="HU35" s="49">
        <f>IF($E$12="",0,(1*COUNTIF(AS35,calc!$AH$12))+(2*COUNTIF(AS35,calc!$AH$22))+(3*COUNTIF(AS35,calc!$AH$32))+(4*COUNTIF(AS35,calc!$AH$42))+(5*COUNTIF(AS35,calc!$AH$52)))</f>
        <v>0</v>
      </c>
      <c r="HV35" s="49">
        <f>IF($E$13="",0,(1*COUNTIF(AS35,calc!$AH$13))+(2*COUNTIF(AS35,calc!$AH$23))+(3*COUNTIF(AS35,calc!$AH$33))+(4*COUNTIF(AS35,calc!$AH$43))+(5*COUNTIF(AS35,calc!$AH$53)))</f>
        <v>0</v>
      </c>
      <c r="HW35" s="1"/>
      <c r="HX35" s="49">
        <f>IF($E$4="",0,(1*COUNTIF(AT35,calc!$AH$4))+(2*COUNTIF(AT35,calc!$AH$14))+(3*COUNTIF(AT35,calc!$AH$24))+(4*COUNTIF(AT35,calc!$AH$34))+(5*COUNTIF(AT35,calc!$AH$44)))</f>
        <v>0</v>
      </c>
      <c r="HY35" s="49">
        <f>IF($E$5="",0,(1*COUNTIF(AT35,calc!$AH$5))+(2*COUNTIF(AT35,calc!$AH$15))+(3*COUNTIF(AT35,calc!$AH$25))+(4*COUNTIF(AT35,calc!$AH$35))+(5*COUNTIF(AT35,calc!$AH$45)))</f>
        <v>0</v>
      </c>
      <c r="HZ35" s="49">
        <f>IF($E$6="",0,(1*COUNTIF(AT35,calc!$AH$6))+(2*COUNTIF(AT35,calc!$AH$16))+(3*COUNTIF(AT35,calc!$AH$26))+(4*COUNTIF(AT35,calc!$AH$36))+(5*COUNTIF(AT35,calc!$AH$46)))</f>
        <v>0</v>
      </c>
      <c r="IA35" s="49">
        <f>IF($E$7="",0,(1*COUNTIF(AT35,calc!$AH$7))+(2*COUNTIF(AT35,calc!$AH$17))+(3*COUNTIF(AT35,calc!$AH$27))+(4*COUNTIF(AT35,calc!$AH$37))+(5*COUNTIF(AT35,calc!$AH$47)))</f>
        <v>0</v>
      </c>
      <c r="IB35" s="49">
        <f>IF($E$7="",0,(1*COUNTIF(AT35,calc!$AH$8))+(2*COUNTIF(AT35,calc!$AH$18))+(3*COUNTIF(AT35,calc!$AH$28))+(4*COUNTIF(AT35,calc!$AH$38))+(5*COUNTIF(AT35,calc!$AH$48)))</f>
        <v>0</v>
      </c>
      <c r="IC35" s="49">
        <f>IF($E$9="",0,(1*COUNTIF(AT35,calc!$AH$9))+(2*COUNTIF(AT35,calc!$AH$19))+(3*COUNTIF(AT35,calc!$AH$29))+(4*COUNTIF(AT35,calc!$AH$39))+(5*COUNTIF(AT35,calc!$AH$49)))</f>
        <v>0</v>
      </c>
      <c r="ID35" s="49">
        <f>IF($E$10="",0,(1*COUNTIF(AT35,calc!$AH$10))+(2*COUNTIF(AT35,calc!$AH$20))+(3*COUNTIF(AT35,calc!$AH$30))+(4*COUNTIF(AT35,calc!$AH$40))+(5*COUNTIF(AT35,calc!$AH$50)))</f>
        <v>0</v>
      </c>
      <c r="IE35" s="49">
        <f>IF($E$11="",0,(1*COUNTIF(AT35,calc!$AH$11))+(2*COUNTIF(AT35,calc!$AH$21))+(3*COUNTIF(AT35,calc!$AH$31))+(4*COUNTIF(AT35,calc!$AH$41))+(5*COUNTIF(AT35,calc!$AH$51)))</f>
        <v>0</v>
      </c>
      <c r="IF35" s="49">
        <f>IF($E$12="",0,(1*COUNTIF(AT35,calc!$AH$12))+(2*COUNTIF(AT35,calc!$AH$22))+(3*COUNTIF(AT35,calc!$AH$32))+(4*COUNTIF(AT35,calc!$AH$42))+(5*COUNTIF(AT35,calc!$AH$52)))</f>
        <v>0</v>
      </c>
      <c r="IG35" s="49">
        <f>IF($E$13="",0,(1*COUNTIF(AT35,calc!$AH$13))+(2*COUNTIF(AT35,calc!$AH$23))+(3*COUNTIF(AT35,calc!$AH$33))+(4*COUNTIF(AT35,calc!$AH$43))+(5*COUNTIF(AT35,calc!$AH$53)))</f>
        <v>0</v>
      </c>
      <c r="IH35" s="1"/>
      <c r="II35" s="49">
        <f>IF($E$4="",0,(1*COUNTIF(AU35,calc!$AH$4))+(2*COUNTIF(AU35,calc!$AH$14))+(3*COUNTIF(AU35,calc!$AH$24))+(4*COUNTIF(AU35,calc!$AH$34))+(5*COUNTIF(AU35,calc!$AH$44)))</f>
        <v>0</v>
      </c>
      <c r="IJ35" s="49">
        <f>IF($E$5="",0,(1*COUNTIF(AU35,calc!$AH$5))+(2*COUNTIF(AU35,calc!$AH$15))+(3*COUNTIF(AU35,calc!$AH$25))+(4*COUNTIF(AU35,calc!$AH$35))+(5*COUNTIF(AU35,calc!$AH$45)))</f>
        <v>0</v>
      </c>
      <c r="IK35" s="49">
        <f>IF($E$6="",0,(1*COUNTIF(AU35,calc!$AH$6))+(2*COUNTIF(AU35,calc!$AH$16))+(3*COUNTIF(AU35,calc!$AH$26))+(4*COUNTIF(AU35,calc!$AH$36))+(5*COUNTIF(AU35,calc!$AH$46)))</f>
        <v>0</v>
      </c>
      <c r="IL35" s="49">
        <f>IF($E$7="",0,(1*COUNTIF(AU35,calc!$AH$7))+(2*COUNTIF(AU35,calc!$AH$17))+(3*COUNTIF(AU35,calc!$AH$27))+(4*COUNTIF(AU35,calc!$AH$37))+(5*COUNTIF(AU35,calc!$AH$47)))</f>
        <v>0</v>
      </c>
      <c r="IM35" s="49">
        <f>IF($E$8="",0,(1*COUNTIF(AU35,calc!$AH$8))+(2*COUNTIF(AU35,calc!$AH$18))+(3*COUNTIF(AU35,calc!$AH$28))+(4*COUNTIF(AU35,calc!$AH$38))+(5*COUNTIF(AU35,calc!$AH$48)))</f>
        <v>0</v>
      </c>
      <c r="IN35" s="49">
        <f>IF($E$9="",0,(1*COUNTIF(AU35,calc!$AH$9))+(2*COUNTIF(AU35,calc!$AH$19))+(3*COUNTIF(AU35,calc!$AH$29))+(4*COUNTIF(AU35,calc!$AH$39))+(5*COUNTIF(AU35,calc!$AH$49)))</f>
        <v>0</v>
      </c>
      <c r="IO35" s="49">
        <f>IF($E$10="",0,(1*COUNTIF(AU35,calc!$AH$10))+(2*COUNTIF(AU35,calc!$AH$20))+(3*COUNTIF(AU35,calc!$AH$30))+(4*COUNTIF(AU35,calc!$AH$40))+(5*COUNTIF(AU35,calc!$AH$50)))</f>
        <v>0</v>
      </c>
      <c r="IP35" s="49">
        <f>IF($E$11="",0,(1*COUNTIF(AU35,calc!$AH$11))+(2*COUNTIF(AU35,calc!$AH$21))+(3*COUNTIF(AU35,calc!$AH$31))+(4*COUNTIF(AU35,calc!$AH$41))+(5*COUNTIF(AU35,calc!$AH$51)))</f>
        <v>0</v>
      </c>
      <c r="IQ35" s="49">
        <f>IF($E$12="",0,(1*COUNTIF(AU35,calc!$AH$12))+(2*COUNTIF(AU35,calc!$AH$22))+(3*COUNTIF(AU35,calc!$AH$32))+(4*COUNTIF(AU35,calc!$AH$42))+(5*COUNTIF(AU35,calc!$AH$52)))</f>
        <v>0</v>
      </c>
      <c r="IR35" s="49">
        <f>IF($E$13="",0,(1*COUNTIF(AU35,calc!$AH$13))+(2*COUNTIF(AU35,calc!$AH$23))+(3*COUNTIF(AU35,calc!$AH$33))+(4*COUNTIF(AU35,calc!$AH$43))+(5*COUNTIF(AU35,calc!$AH$53)))</f>
        <v>0</v>
      </c>
      <c r="IS35" s="1"/>
      <c r="IT35" s="49">
        <f>IF($E$4="",0,(1*COUNTIF(AV35,calc!$AH$4))+(2*COUNTIF(AV35,calc!$AH$14))+(3*COUNTIF(AV35,calc!$AH$24))+(4*COUNTIF(AV35,calc!$AH$34))+(5*COUNTIF(AV35,calc!$AH$44)))</f>
        <v>0</v>
      </c>
      <c r="IU35" s="49">
        <f>IF($E$5="",0,(1*COUNTIF(AV35,calc!$AH$5))+(2*COUNTIF(AV35,calc!$AH$15))+(3*COUNTIF(AV35,calc!$AH$25))+(4*COUNTIF(AV35,calc!$AH$35))+(5*COUNTIF(AV35,calc!$AH$45)))</f>
        <v>0</v>
      </c>
      <c r="IV35" s="49">
        <f>IF($E$6="",0,(1*COUNTIF(AV35,calc!$AH$6))+(2*COUNTIF(AV35,calc!$AH$16))+(3*COUNTIF(AV35,calc!$AH$26))+(4*COUNTIF(AV35,calc!$AH$36))+(5*COUNTIF(AV35,calc!$AH$46)))</f>
        <v>0</v>
      </c>
      <c r="IW35" s="49">
        <f>IF($E$7="",0,(1*COUNTIF(AV35,calc!$AH$7))+(2*COUNTIF(AV35,calc!$AH$17))+(3*COUNTIF(AV35,calc!$AH$27))+(4*COUNTIF(AV35,calc!$AH$37))+(5*COUNTIF(AV35,calc!$AH$47)))</f>
        <v>0</v>
      </c>
      <c r="IX35" s="49">
        <f>IF($E$8="",0,(1*COUNTIF(AV35,calc!$AH$8))+(2*COUNTIF(AV35,calc!$AH$18))+(3*COUNTIF(AV35,calc!$AH$28))+(4*COUNTIF(AV35,calc!$AH$38))+(5*COUNTIF(AV35,calc!$AH$48)))</f>
        <v>0</v>
      </c>
      <c r="IY35" s="49">
        <f>IF($E$9="",0,(1*COUNTIF(AV35,calc!$AH$9))+(2*COUNTIF(AV35,calc!$AH$19))+(3*COUNTIF(AV35,calc!$AH$29))+(4*COUNTIF(AV35,calc!$AH$39))+(5*COUNTIF(AV35,calc!$AH$49)))</f>
        <v>0</v>
      </c>
      <c r="IZ35" s="49">
        <f>IF($E$10="",0,(1*COUNTIF(AV35,calc!$AH$10))+(2*COUNTIF(AV35,calc!$AH$20))+(3*COUNTIF(AV35,calc!$AH$30))+(4*COUNTIF(AV35,calc!$AH$40))+(5*COUNTIF(AV35,calc!$AH$50)))</f>
        <v>0</v>
      </c>
      <c r="JA35" s="49">
        <f>IF($E$11="",0,(1*COUNTIF(AV35,calc!$AH$11))+(2*COUNTIF(AV35,calc!$AH$21))+(3*COUNTIF(AV35,calc!$AH$31))+(4*COUNTIF(AV35,calc!$AH$41))+(5*COUNTIF(AV35,calc!$AH$51)))</f>
        <v>0</v>
      </c>
      <c r="JB35" s="49">
        <f>IF($E$12="",0,(1*COUNTIF(AV35,calc!$AH$12))+(2*COUNTIF(AV35,calc!$AH$22))+(3*COUNTIF(AV35,calc!$AH$32))+(4*COUNTIF(AV35,calc!$AH$42))+(5*COUNTIF(AV35,calc!$AH$52)))</f>
        <v>0</v>
      </c>
      <c r="JC35" s="49">
        <f>IF($E$13="",0,(1*COUNTIF(AV35,calc!$AH$13))+(2*COUNTIF(AV35,calc!$AH$23))+(3*COUNTIF(AV35,calc!$AH$33))+(4*COUNTIF(AV35,calc!$AH$43))+(5*COUNTIF(AV35,calc!$AH$53)))</f>
        <v>0</v>
      </c>
      <c r="JD35" s="1"/>
      <c r="JE35" s="49">
        <f>IF($E$4="",0,(1*COUNTIF(AW35,calc!$AH$4))+(2*COUNTIF(AW35,calc!$AH$14))+(3*COUNTIF(AW35,calc!$AH$24))+(4*COUNTIF(AW35,calc!$AH$34))+(5*COUNTIF(AW35,calc!$AH$44)))</f>
        <v>0</v>
      </c>
      <c r="JF35" s="49">
        <f>IF($E$5="",0,(1*COUNTIF(AW35,calc!$AH$5))+(2*COUNTIF(AW35,calc!$AH$15))+(3*COUNTIF(AW35,calc!$AH$25))+(4*COUNTIF(AW35,calc!$AH$35))+(5*COUNTIF(AW35,calc!$AH$45)))</f>
        <v>0</v>
      </c>
      <c r="JG35" s="49">
        <f>IF($E$6="",0,(1*COUNTIF(AW35,calc!$AH$6))+(2*COUNTIF(AW35,calc!$AH$16))+(3*COUNTIF(AW35,calc!$AH$26))+(4*COUNTIF(AW35,calc!$AH$36))+(5*COUNTIF(AW35,calc!$AH$46)))</f>
        <v>0</v>
      </c>
      <c r="JH35" s="49">
        <f>IF($E$7="",0,(1*COUNTIF(AW35,calc!$AH$7))+(2*COUNTIF(AW35,calc!$AH$17))+(3*COUNTIF(AW35,calc!$AH$27))+(4*COUNTIF(AW35,calc!$AH$37))+(5*COUNTIF(AW35,calc!$AH$47)))</f>
        <v>0</v>
      </c>
      <c r="JI35" s="49">
        <f>IF($E$8="",0,(1*COUNTIF(AW35,calc!$AH$8))+(2*COUNTIF(AW35,calc!$AH$18))+(3*COUNTIF(AW35,calc!$AH$28))+(4*COUNTIF(AW35,calc!$AH$38))+(5*COUNTIF(AW35,calc!$AH$48)))</f>
        <v>0</v>
      </c>
      <c r="JJ35" s="49">
        <f>IF($E$9="",0,(1*COUNTIF(AW35,calc!$AH$9))+(2*COUNTIF(AW35,calc!$AB$19))+(3*COUNTIF(AW35,calc!$AB$29))+(4*COUNTIF(AW35,calc!$AB$39))+(5*COUNTIF(AW35,calc!$AB$49)))</f>
        <v>0</v>
      </c>
      <c r="JK35" s="49">
        <f>IF($E$10="",0,(1*COUNTIF(AW35,calc!$AH$10))+(2*COUNTIF(AW35,calc!$AH$20))+(3*COUNTIF(AW35,calc!$AH$30))+(4*COUNTIF(AW35,calc!$AH$40))+(5*COUNTIF(AW35,calc!$AH$50)))</f>
        <v>0</v>
      </c>
      <c r="JL35" s="49">
        <f>IF($E$11="",0,(1*COUNTIF(AW35,calc!$AH$11))+(2*COUNTIF(AW35,calc!$AH$21))+(3*COUNTIF(AW35,calc!$AH$31))+(4*COUNTIF(AW35,calc!$AH$41))+(5*COUNTIF(AW35,calc!$AH$51)))</f>
        <v>0</v>
      </c>
      <c r="JM35" s="49">
        <f>IF($E$12="",0,(1*COUNTIF(AW35,calc!$AH$12))+(2*COUNTIF(AW35,calc!$AH$22))+(3*COUNTIF(AW35,calc!$AH$32))+(4*COUNTIF(AW35,calc!$AH$42))+(5*COUNTIF(AW35,calc!$AH$52)))</f>
        <v>0</v>
      </c>
      <c r="JN35" s="49">
        <f>IF($E$13="",0,(1*COUNTIF(AW35,calc!$AH$13))+(2*COUNTIF(AW35,calc!$AH$23))+(3*COUNTIF(AW35,calc!$AH$33))+(4*COUNTIF(AW35,calc!$AH$43))+(5*COUNTIF(AW35,calc!$AH$53)))</f>
        <v>0</v>
      </c>
      <c r="JO35" s="1"/>
      <c r="JP35" s="49">
        <f>IF($E$4="",0,(1*COUNTIF(AX35,calc!$AH$4))+(2*COUNTIF(AX35,calc!$AH$14))+(3*COUNTIF(AX35,calc!$AH$24))+(4*COUNTIF(AX35,calc!$AH$34))+(5*COUNTIF(AX35,calc!$AH$44)))</f>
        <v>0</v>
      </c>
      <c r="JQ35" s="49">
        <f>IF($E$5="",0,(1*COUNTIF(AX35,calc!$AH$5))+(2*COUNTIF(AX35,calc!$AH$15))+(3*COUNTIF(AX35,calc!$AH$25))+(4*COUNTIF(AX35,calc!$AH$35))+(5*COUNTIF(AX35,calc!$AH$45)))</f>
        <v>0</v>
      </c>
      <c r="JR35" s="49">
        <f>IF($E$6="",0,(1*COUNTIF(AX35,calc!$AH$6))+(2*COUNTIF(AX35,calc!$AH$16))+(3*COUNTIF(AX35,calc!$AH$26))+(4*COUNTIF(AX35,calc!$AH$36))+(5*COUNTIF(AX35,calc!$AH$46)))</f>
        <v>0</v>
      </c>
      <c r="JS35" s="49">
        <f>IF($E$7="",0,(1*COUNTIF(AX35,calc!$AH$7))+(2*COUNTIF(AX35,calc!$AH$17))+(3*COUNTIF(AX35,calc!$AH$27))+(4*COUNTIF(AX35,calc!$AH$37))+(5*COUNTIF(AX35,calc!$AH$47)))</f>
        <v>0</v>
      </c>
      <c r="JT35" s="49">
        <f>IF($E$8="",0,(1*COUNTIF(AX35,calc!$AH$8))+(2*COUNTIF(AX35,calc!$AH$18))+(3*COUNTIF(AX35,calc!$AH$28))+(4*COUNTIF(AX35,calc!$AH$38))+(5*COUNTIF(AX35,calc!$AH$48)))</f>
        <v>0</v>
      </c>
      <c r="JU35" s="49">
        <f>IF($E$9="",0,(1*COUNTIF(AX35,calc!$AH$9))+(2*COUNTIF(AX35,calc!$AH$19))+(3*COUNTIF(AX35,calc!$AH$29))+(4*COUNTIF(AX35,calc!$AH$39))+(5*COUNTIF(AX35,calc!$AH$49)))</f>
        <v>0</v>
      </c>
      <c r="JV35" s="49">
        <f>IF($E$10="",0,(1*COUNTIF(AX35,calc!$AH$10))+(2*COUNTIF(AX35,calc!$AH$20))+(3*COUNTIF(AX35,calc!$AH$30))+(4*COUNTIF(AX35,calc!$AH$40))+(5*COUNTIF(AX35,calc!$AH$50)))</f>
        <v>0</v>
      </c>
      <c r="JW35" s="49">
        <f>IF($E$11="",0,(1*COUNTIF(AX35,calc!$AH$11))+(2*COUNTIF(AX35,calc!$AH$21))+(3*COUNTIF(AX35,calc!$AH$31))+(4*COUNTIF(AX35,calc!$AH$41))+(5*COUNTIF(AX35,calc!$AH$51)))</f>
        <v>0</v>
      </c>
      <c r="JX35" s="49">
        <f>IF($E$12="",0,(1*COUNTIF(AX35,calc!$AH$12))+(2*COUNTIF(AX35,calc!$AH$22))+(3*COUNTIF(AX35,calc!$AH$32))+(4*COUNTIF(AX35,calc!$AH$42))+(5*COUNTIF(AX35,calc!$AH$52)))</f>
        <v>0</v>
      </c>
      <c r="JY35" s="49">
        <f>IF($E$13="",0,(1*COUNTIF(AX35,calc!$AH$13))+(2*COUNTIF(AX35,calc!$AH$23))+(3*COUNTIF(AX35,calc!$AH$33))+(4*COUNTIF(AX35,calc!$AH$43))+(5*COUNTIF(AX35,calc!$AH$53)))</f>
        <v>0</v>
      </c>
      <c r="JZ35" s="1"/>
      <c r="KA35" s="49">
        <f>IF($E$4="",0,(1*COUNTIF(AY35,calc!$AH$4))+(2*COUNTIF(AY35,calc!$AH$14))+(3*COUNTIF(AY35,calc!$AH$24))+(4*COUNTIF(AY35,calc!$AH$34))+(5*COUNTIF(AY35,calc!$AH$44)))</f>
        <v>0</v>
      </c>
      <c r="KB35" s="49">
        <f>IF($E$5="",0,(1*COUNTIF(AY35,calc!$AH$5))+(2*COUNTIF(AY35,calc!$AH$15))+(3*COUNTIF(AY35,calc!$AH$25))+(4*COUNTIF(AY35,calc!$AH$35))+(5*COUNTIF(AY35,calc!$AH$45)))</f>
        <v>0</v>
      </c>
      <c r="KC35" s="49">
        <f>IF($E$6="",0,(1*COUNTIF(AY35,calc!$AH$6))+(2*COUNTIF(AY35,calc!$AH$16))+(3*COUNTIF(AY35,calc!$AH$26))+(4*COUNTIF(AY35,calc!$AH$36))+(5*COUNTIF(AY35,calc!$AH$46)))</f>
        <v>0</v>
      </c>
      <c r="KD35" s="49">
        <f>IF($E$7="",0,(1*COUNTIF(AY35,calc!$AH$7))+(2*COUNTIF(AY35,calc!$AH$17))+(3*COUNTIF(AY35,calc!$AH$27))+(4*COUNTIF(AY35,calc!$AH$37))+(5*COUNTIF(AY35,calc!$AH$47)))</f>
        <v>0</v>
      </c>
      <c r="KE35" s="49">
        <f>IF($E$8="",0,(1*COUNTIF(AY35,calc!$AH$8))+(2*COUNTIF(AY35,calc!$AH$18))+(3*COUNTIF(AY35,calc!$AH$28))+(4*COUNTIF(AY35,calc!$AH$38))+(5*COUNTIF(AY35,calc!$AH$48)))</f>
        <v>0</v>
      </c>
      <c r="KF35" s="49">
        <f>IF($E$9="",0,(1*COUNTIF(AY35,calc!$AH$9))+(2*COUNTIF(AY35,calc!$AH$19))+(3*COUNTIF(AY35,calc!$AH$29))+(4*COUNTIF(AY35,calc!$AH$39))+(5*COUNTIF(AY35,calc!$AH$49)))</f>
        <v>0</v>
      </c>
      <c r="KG35" s="49">
        <f>IF($E$10="",0,(1*COUNTIF(AY35,calc!$AH$10))+(2*COUNTIF(AY35,calc!$AH$20))+(3*COUNTIF(AY35,calc!$AH$30))+(4*COUNTIF(AY35,calc!$AH$40))+(5*COUNTIF(AY35,calc!$AH$50)))</f>
        <v>0</v>
      </c>
      <c r="KH35" s="49">
        <f>IF($E$11="",0,(1*COUNTIF(AY35,calc!$AH$11))+(2*COUNTIF(AY35,calc!$AH$21))+(3*COUNTIF(AY35,calc!$AH$31))+(4*COUNTIF(AY35,calc!$AH$41))+(5*COUNTIF(AY35,calc!$AH$51)))</f>
        <v>0</v>
      </c>
      <c r="KI35" s="49">
        <f>IF($E$12="",0,(1*COUNTIF(AY35,calc!$AH$12))+(2*COUNTIF(AY35,calc!$AH$22))+(3*COUNTIF(AY35,calc!$AH$32))+(4*COUNTIF(AY35,calc!$AH$42))+(5*COUNTIF(AY35,calc!$AH$52)))</f>
        <v>0</v>
      </c>
      <c r="KJ35" s="49">
        <f>IF($E$13="",0,(1*COUNTIF(AY35,calc!$AH$13))+(2*COUNTIF(AY35,calc!$AH$23))+(3*COUNTIF(AY35,calc!$AH$33))+(4*COUNTIF(AY35,calc!$AH$43))+(5*COUNTIF(AY35,calc!$AH$53)))</f>
        <v>0</v>
      </c>
      <c r="KK35" s="1"/>
      <c r="KL35" s="49">
        <f>IF($E$4="",0,(1*COUNTIF(AZ35,calc!$AH$4))+(2*COUNTIF(AZ35,calc!$AH$14))+(3*COUNTIF(AZ35,calc!$AH$24))+(4*COUNTIF(AZ35,calc!$AH$34))+(5*COUNTIF(AZ35,calc!$AH$44)))</f>
        <v>0</v>
      </c>
      <c r="KM35" s="49">
        <f>IF($E$5="",0,(1*COUNTIF(AZ35,calc!$AH$5))+(2*COUNTIF(AZ35,calc!$AH$15))+(3*COUNTIF(AZ35,calc!$AH$25))+(4*COUNTIF(AZ35,calc!$AH$35))+(5*COUNTIF(AZ35,calc!$AH$45)))</f>
        <v>0</v>
      </c>
      <c r="KN35" s="49">
        <f>IF($E$6="",0,(1*COUNTIF(AZ35,calc!$AH$6))+(2*COUNTIF(AZ35,calc!$AH$16))+(3*COUNTIF(AZ35,calc!$AH$26))+(4*COUNTIF(AZ35,calc!$AH$36))+(5*COUNTIF(AZ35,calc!$AH$46)))</f>
        <v>0</v>
      </c>
      <c r="KO35" s="49">
        <f>IF($E$7="",0,(1*COUNTIF(AZ35,calc!$AH$7))+(2*COUNTIF(AZ35,calc!$AH$17))+(3*COUNTIF(AZ35,calc!$AH$27))+(4*COUNTIF(AZ35,calc!$AH$37))+(5*COUNTIF(AZ35,calc!$AH$47)))</f>
        <v>0</v>
      </c>
      <c r="KP35" s="49">
        <f>IF($E$8="",0,(1*COUNTIF(AZ35,calc!$AH$8))+(2*COUNTIF(AZ35,calc!$AH$18))+(3*COUNTIF(AZ35,calc!$AH$28))+(4*COUNTIF(AZ35,calc!$AH$38))+(5*COUNTIF(AZ35,calc!$AH$48)))</f>
        <v>0</v>
      </c>
      <c r="KQ35" s="49">
        <f>IF($E$9="",0,(1*COUNTIF(AZ35,calc!$AH$9))+(2*COUNTIF(AZ35,calc!$AH$19))+(3*COUNTIF(AZ35,calc!$AH$29))+(4*COUNTIF(AZ35,calc!$AH$39))+(5*COUNTIF(AZ35,calc!$AH$49)))</f>
        <v>0</v>
      </c>
      <c r="KR35" s="49">
        <f>IF($E$10="",0,(1*COUNTIF(AZ35,calc!$AH$10))+(2*COUNTIF(AZ35,calc!$AH$20))+(3*COUNTIF(AZ35,calc!$AH$30))+(4*COUNTIF(AZ35,calc!$AH$40))+(5*COUNTIF(AZ35,calc!$AH$50)))</f>
        <v>0</v>
      </c>
      <c r="KS35" s="49">
        <f>IF($E$11="",0,(1*COUNTIF(AZ35,calc!$AH$11))+(2*COUNTIF(AZ35,calc!$AH$21))+(3*COUNTIF(AZ35,calc!$AH$31))+(4*COUNTIF(AZ35,calc!$AH$41))+(5*COUNTIF(AZ35,calc!$AH$51)))</f>
        <v>0</v>
      </c>
      <c r="KT35" s="49">
        <f>IF($E$12="",0,(1*COUNTIF(AZ35,calc!$AH$12))+(2*COUNTIF(AZ35,calc!$AH$22))+(3*COUNTIF(AZ35,calc!$AH$32))+(4*COUNTIF(AZ35,calc!$AH$42))+(5*COUNTIF(AZ35,calc!$AH$52)))</f>
        <v>0</v>
      </c>
      <c r="KU35" s="49">
        <f>IF($E$13="",0,(1*COUNTIF(AZ35,calc!$AH$13))+(2*COUNTIF(AZ35,calc!$AH$23))+(3*COUNTIF(AZ35,calc!$AH$33))+(4*COUNTIF(AZ35,calc!$AH$43))+(5*COUNTIF(AZ35,calc!$AH$53)))</f>
        <v>0</v>
      </c>
      <c r="KV35" s="1"/>
      <c r="KW35" s="49">
        <f>IF($E$4="",0,(1*COUNTIF(BA35,calc!$AH$4))+(2*COUNTIF(BA35,calc!$AH$14))+(3*COUNTIF(BA35,calc!$AH$24))+(4*COUNTIF(BA35,calc!$AH$34))+(5*COUNTIF(BA35,calc!$AH$44)))</f>
        <v>0</v>
      </c>
      <c r="KX35" s="49">
        <f>IF($E$5="",0,(1*COUNTIF(BA35,calc!$AH$5))+(2*COUNTIF(BA35,calc!$AH$15))+(3*COUNTIF(BA35,calc!$AH$25))+(4*COUNTIF(BA35,calc!$AH$35))+(5*COUNTIF(BA35,calc!$AH$45)))</f>
        <v>0</v>
      </c>
      <c r="KY35" s="49">
        <f>IF($E$6="",0,(1*COUNTIF(BA35,calc!$AH$6))+(2*COUNTIF(BA35,calc!$AH$16))+(3*COUNTIF(BA35,calc!$AH$26))+(4*COUNTIF(BA35,calc!$AH$36))+(5*COUNTIF(BA35,calc!$AH$46)))</f>
        <v>0</v>
      </c>
      <c r="KZ35" s="49">
        <f>IF($E$7="",0,(1*COUNTIF(BA35,calc!$AH$7))+(2*COUNTIF(BA35,calc!$AH$17))+(3*COUNTIF(BA35,calc!$AH$27))+(4*COUNTIF(BA35,calc!$AH$37))+(5*COUNTIF(BA35,calc!$AH$47)))</f>
        <v>0</v>
      </c>
      <c r="LA35" s="49">
        <f>IF($E$8="",0,(1*COUNTIF(BA35,calc!$AH$8))+(2*COUNTIF(BA35,calc!$AH$18))+(3*COUNTIF(BA35,calc!$AH$28))+(4*COUNTIF(BA35,calc!$AH$38))+(5*COUNTIF(BA35,calc!$AH$48)))</f>
        <v>0</v>
      </c>
      <c r="LB35" s="49">
        <f>IF($E$9="",0,(1*COUNTIF(BA35,calc!$AH$9))+(2*COUNTIF(BA35,calc!$AH$19))+(3*COUNTIF(BA35,calc!$AH$29))+(4*COUNTIF(BA35,calc!$AH$39))+(5*COUNTIF(BA35,calc!$AH$49)))</f>
        <v>0</v>
      </c>
      <c r="LC35" s="49">
        <f>IF($E$10="",0,(1*COUNTIF(BA35,calc!$AH$10))+(2*COUNTIF(BA35,calc!$AH$20))+(3*COUNTIF(BA35,calc!$AH$30))+(4*COUNTIF(BA35,calc!$AH$40))+(5*COUNTIF(BA35,calc!$AH$50)))</f>
        <v>0</v>
      </c>
      <c r="LD35" s="49">
        <f>IF($E$11="",0,(1*COUNTIF(BA35,calc!$AH$11))+(2*COUNTIF(BA35,calc!$AH$21))+(3*COUNTIF(BA35,calc!$AH$31))+(4*COUNTIF(BA35,calc!$AH$41))+(5*COUNTIF(BA35,calc!$AH$51)))</f>
        <v>0</v>
      </c>
      <c r="LE35" s="49">
        <f>IF($E$12="",0,(1*COUNTIF(BA35,calc!$AH$12))+(2*COUNTIF(BA35,calc!$AH$22))+(3*COUNTIF(BA35,calc!$AH$32))+(4*COUNTIF(BA35,calc!$AH$42))+(5*COUNTIF(BA35,calc!$AH$52)))</f>
        <v>0</v>
      </c>
      <c r="LF35" s="49">
        <f>IF($E$13="",0,(1*COUNTIF(BA35,calc!$AH$13))+(2*COUNTIF(BA35,calc!$AH$23))+(3*COUNTIF(BA35,calc!$AH$33))+(4*COUNTIF(BA35,calc!$AH$43))+(5*COUNTIF(BA35,calc!$AH$53)))</f>
        <v>0</v>
      </c>
      <c r="LG35" s="1"/>
      <c r="LH35" s="49">
        <f>IF($E$4="",0,(1*COUNTIF(BB35,calc!$AH$4))+(2*COUNTIF(BB35,calc!$AH$14))+(3*COUNTIF(BB35,calc!$AH$24))+(4*COUNTIF(BB35,calc!$AH$34))+(5*COUNTIF(BB35,calc!$AH$44)))</f>
        <v>0</v>
      </c>
      <c r="LI35" s="49">
        <f>IF($E$5="",0,(1*COUNTIF(BB35,calc!$AH$5))+(2*COUNTIF(BB35,calc!$AH$15))+(3*COUNTIF(BB35,calc!$AH$25))+(4*COUNTIF(BB35,calc!$AH$35))+(5*COUNTIF(BB35,calc!$AH$45)))</f>
        <v>0</v>
      </c>
      <c r="LJ35" s="49">
        <f>IF($E$6="",0,(1*COUNTIF(BB35,calc!$AH$6))+(2*COUNTIF(BB35,calc!$AH$16))+(3*COUNTIF(BB35,calc!$AH$26))+(4*COUNTIF(BB35,calc!$AH$36))+(5*COUNTIF(BB35,calc!$AH$46)))</f>
        <v>0</v>
      </c>
      <c r="LK35" s="49">
        <f>IF($E$7="",0,(1*COUNTIF(BB35,calc!$AH$7))+(2*COUNTIF(BB35,calc!$AH$17))+(3*COUNTIF(BB35,calc!$AH$27))+(4*COUNTIF(BB35,calc!$AH$37))+(5*COUNTIF(BB35,calc!$AH$47)))</f>
        <v>0</v>
      </c>
      <c r="LL35" s="49">
        <f>IF($E$8="",0,(1*COUNTIF(BB35,calc!$AH$8))+(2*COUNTIF(BB35,calc!$AH$18))+(3*COUNTIF(BB35,calc!$AH$28))+(4*COUNTIF(BB35,calc!$AH$38))+(5*COUNTIF(BB35,calc!$AH$48)))</f>
        <v>0</v>
      </c>
      <c r="LM35" s="49">
        <f>IF($E$9="",0,(1*COUNTIF(BB35,calc!$AH$9))+(2*COUNTIF(BB35,calc!$AH$19))+(3*COUNTIF(BB35,calc!$AH$29))+(4*COUNTIF(BB35,calc!$AH$39))+(5*COUNTIF(BB35,calc!$AH$49)))</f>
        <v>0</v>
      </c>
      <c r="LN35" s="49">
        <f>IF($E$10="",0,(1*COUNTIF(BB35,calc!$AH$10))+(2*COUNTIF(BB35,calc!$AH$20))+(3*COUNTIF(BB35,calc!$AH$30))+(4*COUNTIF(BB35,calc!$AH$40))+(5*COUNTIF(BB35,calc!$AH$50)))</f>
        <v>0</v>
      </c>
      <c r="LO35" s="49">
        <f>IF($E$11="",0,(1*COUNTIF(BB35,calc!$AH$11))+(2*COUNTIF(BB35,calc!$AH$21))+(3*COUNTIF(BB35,calc!$AH$31))+(4*COUNTIF(BB35,calc!$AH$41))+(5*COUNTIF(BB35,calc!$AH$51)))</f>
        <v>0</v>
      </c>
      <c r="LP35" s="49">
        <f>IF($E$12="",0,(1*COUNTIF(BB35,calc!$AH$12))+(2*COUNTIF(BB35,calc!$AH$22))+(3*COUNTIF(BB35,calc!$AH$32))+(4*COUNTIF(BB35,calc!$AH$42))+(5*COUNTIF(BB35,calc!$AH$52)))</f>
        <v>0</v>
      </c>
      <c r="LQ35" s="49">
        <f>IF($E$13="",0,(1*COUNTIF(BB35,calc!$AH$13))+(2*COUNTIF(BB35,calc!$AH$23))+(3*COUNTIF(BB35,calc!$AH$33))+(4*COUNTIF(BB35,calc!$AH$43))+(5*COUNTIF(BB35,calc!$AH$53)))</f>
        <v>0</v>
      </c>
      <c r="LR35" s="1"/>
      <c r="LS35" s="49">
        <f>IF($E$4="",0,(1*COUNTIF(BC35,calc!$AH$4))+(2*COUNTIF(BC35,calc!$AH$14))+(3*COUNTIF(BC35,calc!$AH$24))+(4*COUNTIF(BC35,calc!$AH$34))+(5*COUNTIF(BC35,calc!$AH$44)))</f>
        <v>0</v>
      </c>
      <c r="LT35" s="49">
        <f>IF($E$5="",0,(1*COUNTIF(BC35,calc!$AH$5))+(2*COUNTIF(BC35,calc!$AH$15))+(3*COUNTIF(BC35,calc!$AH$25))+(4*COUNTIF(BC35,calc!$AH$35))+(5*COUNTIF(BC35,calc!$AH$45)))</f>
        <v>0</v>
      </c>
      <c r="LU35" s="49">
        <f>IF($E$6="",0,(1*COUNTIF(BC35,calc!$AH$6))+(2*COUNTIF(BC35,calc!$AH$16))+(3*COUNTIF(BC35,calc!$AH$26))+(4*COUNTIF(BC35,calc!$AH$36))+(5*COUNTIF(BC35,calc!$AH$46)))</f>
        <v>0</v>
      </c>
      <c r="LV35" s="49">
        <f>IF($E$7="",0,(1*COUNTIF(BC35,calc!$AH$7))+(2*COUNTIF(BC35,calc!$AH$17))+(3*COUNTIF(BC35,calc!$AH$27))+(4*COUNTIF(BC35,calc!$AH$37))+(5*COUNTIF(BC35,calc!$AH$47)))</f>
        <v>0</v>
      </c>
      <c r="LW35" s="49">
        <f>IF($E$8="",0,(1*COUNTIF(BC35,calc!$AH$8))+(2*COUNTIF(BC35,calc!$AH$18))+(3*COUNTIF(BC35,calc!$AH$28))+(4*COUNTIF(BC35,calc!$AH$38))+(5*COUNTIF(BC35,calc!$AH$48)))</f>
        <v>0</v>
      </c>
      <c r="LX35" s="49">
        <f>IF($E$9="",0,(1*COUNTIF(BC35,calc!$AH$9))+(2*COUNTIF(BC35,calc!$AH$19))+(3*COUNTIF(BC35,calc!$AH$29))+(4*COUNTIF(BC35,calc!$AH$39))+(5*COUNTIF(BC35,calc!$AH$49)))</f>
        <v>0</v>
      </c>
      <c r="LY35" s="49">
        <f>IF($E$10="",0,(1*COUNTIF(BC35,calc!$AH$10))+(2*COUNTIF(BC35,calc!$AH$20))+(3*COUNTIF(BC35,calc!$AH$30))+(4*COUNTIF(BC35,calc!$AH$40))+(5*COUNTIF(BC35,calc!$AH$50)))</f>
        <v>0</v>
      </c>
      <c r="LZ35" s="49">
        <f>IF($E$11="",0,(1*COUNTIF(BC35,calc!$AH$11))+(2*COUNTIF(BC35,calc!$AH$21))+(3*COUNTIF(BC35,calc!$AH$31))+(4*COUNTIF(BC35,calc!$AH$41))+(5*COUNTIF(BC35,calc!$AH$51)))</f>
        <v>0</v>
      </c>
      <c r="MA35" s="49">
        <f>IF($E$12="",0,(1*COUNTIF(BC35,calc!$AH$12))+(2*COUNTIF(BC35,calc!$AH$22))+(3*COUNTIF(BC35,calc!$AH$32))+(4*COUNTIF(BC35,calc!$AH$42))+(5*COUNTIF(BC35,calc!$AH$52)))</f>
        <v>0</v>
      </c>
      <c r="MB35" s="49">
        <f>IF($E$13="",0,(1*COUNTIF(BC35,calc!$AH$13))+(2*COUNTIF(BC35,calc!$AH$23))+(3*COUNTIF(BC35,calc!$AH$33))+(4*COUNTIF(BC35,calc!$AH$43))+(5*COUNTIF(BC35,calc!$AH$53)))</f>
        <v>0</v>
      </c>
      <c r="MC35" s="1"/>
      <c r="MD35" s="49">
        <f>IF($E$4="",0,(1*COUNTIF(BD35,calc!$AH$4))+(2*COUNTIF(BD35,calc!$AH$14))+(3*COUNTIF(BD35,calc!$AH$24))+(4*COUNTIF(BD35,calc!$AH$34))+(5*COUNTIF(BD35,calc!$AH$44)))</f>
        <v>0</v>
      </c>
      <c r="ME35" s="49">
        <f>IF($E$5="",0,(1*COUNTIF(BD35,calc!$AH$5))+(2*COUNTIF(BD35,calc!$AH$15))+(3*COUNTIF(BD35,calc!$AH$25))+(4*COUNTIF(BD35,calc!$AH$35))+(5*COUNTIF(BD35,calc!$AH$45)))</f>
        <v>0</v>
      </c>
      <c r="MF35" s="49">
        <f>IF($E$6="",0,(1*COUNTIF(BD35,calc!$AH$6))+(2*COUNTIF(BD35,calc!$AH$16))+(3*COUNTIF(BD35,calc!$AH$26))+(4*COUNTIF(BD35,calc!$AH$36))+(5*COUNTIF(BD35,calc!$AH$46)))</f>
        <v>0</v>
      </c>
      <c r="MG35" s="49">
        <f>IF($E$7="",0,(1*COUNTIF(BD35,calc!$AH$7))+(2*COUNTIF(BD35,calc!$AH$17))+(3*COUNTIF(BD35,calc!$AH$27))+(4*COUNTIF(BD35,calc!$AH$37))+(5*COUNTIF(BD35,calc!$AH$47)))</f>
        <v>0</v>
      </c>
      <c r="MH35" s="49">
        <f>IF($E$8="",0,(1*COUNTIF(BD35,calc!$AH$8))+(2*COUNTIF(BD35,calc!$AH$18))+(3*COUNTIF(BD35,calc!$AH$28))+(4*COUNTIF(BD35,calc!$AH$38))+(5*COUNTIF(BD35,calc!$AH$48)))</f>
        <v>0</v>
      </c>
      <c r="MI35" s="49">
        <f>IF($E$9="",0,(1*COUNTIF(BD35,calc!$AH$9))+(2*COUNTIF(BD35,calc!$AH$19))+(3*COUNTIF(BD35,calc!$AH$29))+(4*COUNTIF(BD35,calc!$AH$39))+(5*COUNTIF(BD35,calc!$AH$49)))</f>
        <v>0</v>
      </c>
      <c r="MJ35" s="49">
        <f>IF($E$10="",0,(1*COUNTIF(BD35,calc!$AH$10))+(2*COUNTIF(BD35,calc!$AH$20))+(3*COUNTIF(BD35,calc!$AH$30))+(4*COUNTIF(BD35,calc!$AH$40))+(5*COUNTIF(BD35,calc!$AH$50)))</f>
        <v>0</v>
      </c>
      <c r="MK35" s="49">
        <f>IF($E$11="",0,(1*COUNTIF(BD35,calc!$AH$11))+(2*COUNTIF(BD35,calc!$AH$21))+(3*COUNTIF(BD35,calc!$AH$31))+(4*COUNTIF(BD35,calc!$AH$41))+(5*COUNTIF(BD35,calc!$AH$51)))</f>
        <v>0</v>
      </c>
      <c r="ML35" s="49">
        <f>IF($E$12="",0,(1*COUNTIF(BD35,calc!$AH$12))+(2*COUNTIF(BD35,calc!$AH$22))+(3*COUNTIF(BD35,calc!$AH$32))+(4*COUNTIF(BD35,calc!$AH$42))+(5*COUNTIF(BD35,calc!$AH$52)))</f>
        <v>0</v>
      </c>
      <c r="MM35" s="49">
        <f>IF($E$13="",0,(1*COUNTIF(BD35,calc!$AH$13))+(2*COUNTIF(BD35,calc!$AH$23))+(3*COUNTIF(BD35,calc!$AH$33))+(4*COUNTIF(BD35,calc!$AH$43))+(5*COUNTIF(BD35,calc!$AH$53)))</f>
        <v>0</v>
      </c>
      <c r="MN35" s="1"/>
      <c r="MO35" s="49">
        <f>IF($E$4="",0,(1*COUNTIF(BE35,calc!$AH$4))+(2*COUNTIF(BE35,calc!$AH$14))+(3*COUNTIF(BE35,calc!$AH$24))+(4*COUNTIF(BE35,calc!$AH$34))+(5*COUNTIF(BE35,calc!$AH$44)))</f>
        <v>0</v>
      </c>
      <c r="MP35" s="49">
        <f>IF($E$5="",0,(1*COUNTIF(BE35,calc!$AH$5))+(2*COUNTIF(BE35,calc!$AH$15))+(3*COUNTIF(BE35,calc!$AH$25))+(4*COUNTIF(BE35,calc!$AH$35))+(5*COUNTIF(BE35,calc!$AH$45)))</f>
        <v>0</v>
      </c>
      <c r="MQ35" s="49">
        <f>IF($E$6="",0,(1*COUNTIF(BE35,calc!$AH$6))+(2*COUNTIF(BE35,calc!$AH$16))+(3*COUNTIF(BE35,calc!$AH$26))+(4*COUNTIF(BE35,calc!$AH$36))+(5*COUNTIF(BE35,calc!$AH$46)))</f>
        <v>0</v>
      </c>
      <c r="MR35" s="49">
        <f>IF($E$7="",0,(1*COUNTIF(BE35,calc!$AH$7))+(2*COUNTIF(BE35,calc!$AH$17))+(3*COUNTIF(BE35,calc!$AH$27))+(4*COUNTIF(BE35,calc!$AH$37))+(5*COUNTIF(BE35,calc!$AH$47)))</f>
        <v>0</v>
      </c>
      <c r="MS35" s="49">
        <f>IF($E$8="",0,(1*COUNTIF(BE35,calc!$AH$8))+(2*COUNTIF(BE35,calc!$AH$18))+(3*COUNTIF(BE35,calc!$AH$28))+(4*COUNTIF(BE35,calc!$AH$38))+(5*COUNTIF(BE35,calc!$AH$48)))</f>
        <v>0</v>
      </c>
      <c r="MT35" s="49">
        <f>IF($E$9="",0,(1*COUNTIF(BE35,calc!$AH$9))+(2*COUNTIF(BE35,calc!$AH$19))+(3*COUNTIF(BE35,calc!$AH$29))+(4*COUNTIF(BE35,calc!$AH$39))+(5*COUNTIF(BE35,calc!$AH$49)))</f>
        <v>0</v>
      </c>
      <c r="MU35" s="49">
        <f>IF($E$10="",0,(1*COUNTIF(BE35,calc!$AH$10))+(2*COUNTIF(BE35,calc!$AH$20))+(3*COUNTIF(BE35,calc!$AH$30))+(4*COUNTIF(BE35,calc!$AH$40))+(5*COUNTIF(BE35,calc!$AH$50)))</f>
        <v>0</v>
      </c>
      <c r="MV35" s="49">
        <f>IF($E$11="",0,(1*COUNTIF(BE35,calc!$AH$11))+(2*COUNTIF(BE35,calc!$AH$21))+(3*COUNTIF(BE35,calc!$AH$31))+(4*COUNTIF(BE35,calc!$AH$41))+(5*COUNTIF(BE35,calc!$AH$51)))</f>
        <v>0</v>
      </c>
      <c r="MW35" s="49">
        <f>IF($E$12="",0,(1*COUNTIF(BE35,calc!$AH$12))+(2*COUNTIF(BE35,calc!$AH$22))+(3*COUNTIF(BE35,calc!$AH$32))+(4*COUNTIF(BE35,calc!$AH$42))+(5*COUNTIF(BE35,calc!$AH$52)))</f>
        <v>0</v>
      </c>
      <c r="MX35" s="49">
        <f>IF($E$13="",0,(1*COUNTIF(BE35,calc!$AH$13))+(2*COUNTIF(BE35,calc!$AH$23))+(3*COUNTIF(BE35,calc!$AH$33))+(4*COUNTIF(BE35,calc!$AH$43))+(5*COUNTIF(BE35,calc!$AH$53)))</f>
        <v>0</v>
      </c>
      <c r="MY35" s="1"/>
      <c r="MZ35" s="49">
        <f>IF($E$4="",0,(1*COUNTIF(BF35,calc!$AH$4))+(2*COUNTIF(BF35,calc!$AH$14))+(3*COUNTIF(BF35,calc!$AH$24))+(4*COUNTIF(BF35,calc!$AH$34))+(5*COUNTIF(BF35,calc!$AH$44)))</f>
        <v>0</v>
      </c>
      <c r="NA35" s="49">
        <f>IF($E$5="",0,(1*COUNTIF(BF35,calc!$AH$5))+(2*COUNTIF(BF35,calc!$AH$15))+(3*COUNTIF(BF35,calc!$AH$25))+(4*COUNTIF(BF35,calc!$AH$35))+(5*COUNTIF(BF35,calc!$AH$45)))</f>
        <v>0</v>
      </c>
      <c r="NB35" s="49">
        <f>IF($E$6="",0,(1*COUNTIF(BF35,calc!$AH$6))+(2*COUNTIF(BF35,calc!$AH$16))+(3*COUNTIF(BF35,calc!$AH$26))+(4*COUNTIF(BF35,calc!$AH$36))+(5*COUNTIF(BF35,calc!$AH$46)))</f>
        <v>0</v>
      </c>
      <c r="NC35" s="49">
        <f>IF($E$7="",0,(1*COUNTIF(BF35,calc!$AH$7))+(2*COUNTIF(BF35,calc!$AH$17))+(3*COUNTIF(BF35,calc!$AH$27))+(4*COUNTIF(BF35,calc!$AH$37))+(5*COUNTIF(BF35,calc!$AH$47)))</f>
        <v>0</v>
      </c>
      <c r="ND35" s="49">
        <f>IF($E$8="",0,(1*COUNTIF(BF35,calc!$AH$8))+(2*COUNTIF(BF35,calc!$AH$18))+(3*COUNTIF(BF35,calc!$AH$28))+(4*COUNTIF(BF35,calc!$AH$38))+(5*COUNTIF(BF35,calc!$AH$48)))</f>
        <v>0</v>
      </c>
      <c r="NE35" s="49">
        <f>IF($E$9="",0,(1*COUNTIF(BF35,calc!$AH$9))+(2*COUNTIF(BF35,calc!$AH$19))+(3*COUNTIF(BF35,calc!$AH$29))+(4*COUNTIF(BF35,calc!$AH$39))+(5*COUNTIF(BF35,calc!$AH$49)))</f>
        <v>0</v>
      </c>
      <c r="NF35" s="49">
        <f>IF($E$10="",0,(1*COUNTIF(BF35,calc!$AH$10))+(2*COUNTIF(BF35,calc!$AH$20))+(3*COUNTIF(BF35,calc!$AH$30))+(4*COUNTIF(BF35,calc!$AH$40))+(5*COUNTIF(BF35,calc!$AH$50)))</f>
        <v>0</v>
      </c>
      <c r="NG35" s="49">
        <f>IF($E$11="",0,(1*COUNTIF(BF35,calc!$AH$11))+(2*COUNTIF(BF35,calc!$AH$21))+(3*COUNTIF(BF35,calc!$AH$31))+(4*COUNTIF(BF35,calc!$AH$41))+(5*COUNTIF(BF35,calc!$AH$51)))</f>
        <v>0</v>
      </c>
      <c r="NH35" s="49">
        <f>IF($E$12="",0,(1*COUNTIF(BF35,calc!$AH$12))+(2*COUNTIF(BF35,calc!$AH$22))+(3*COUNTIF(BF35,calc!$AH$32))+(4*COUNTIF(BF35,calc!$AH$42))+(5*COUNTIF(BF35,calc!$AH$52)))</f>
        <v>0</v>
      </c>
      <c r="NI35" s="49">
        <f>IF($E$13="",0,(1*COUNTIF(BF35,calc!$AH$13))+(2*COUNTIF(BF35,calc!$AH$23))+(3*COUNTIF(BF35,calc!$AH$33))+(4*COUNTIF(BF35,calc!$AH$43))+(5*COUNTIF(BF35,calc!$AH$53)))</f>
        <v>0</v>
      </c>
      <c r="NJ35" s="1"/>
      <c r="NK35" s="49">
        <f>IF($E$4="",0,(1*COUNTIF(BG35,calc!$AH$4))+(2*COUNTIF(BG35,calc!$AH$14))+(3*COUNTIF(BG35,calc!$AH$24))+(4*COUNTIF(BG35,calc!$AH$34))+(5*COUNTIF(BG35,calc!$AH$44)))</f>
        <v>0</v>
      </c>
      <c r="NL35" s="49">
        <f>IF($E$5="",0,(1*COUNTIF(BG35,calc!$AH$5))+(2*COUNTIF(BG35,calc!$AH$15))+(3*COUNTIF(BG35,calc!$AH$25))+(4*COUNTIF(BG35,calc!$AH$35))+(5*COUNTIF(BG35,calc!$AH$45)))</f>
        <v>0</v>
      </c>
      <c r="NM35" s="49">
        <f>IF($E$6="",0,(1*COUNTIF(BG35,calc!$AH$6))+(2*COUNTIF(BG35,calc!$AH$16))+(3*COUNTIF(BG35,calc!$AH$26))+(4*COUNTIF(BG35,calc!$AH$36))+(5*COUNTIF(BG35,calc!$AH$46)))</f>
        <v>0</v>
      </c>
      <c r="NN35" s="49">
        <f>IF($E$7="",0,(1*COUNTIF(BG35,calc!$AH$7))+(2*COUNTIF(BG35,calc!$AH$17))+(3*COUNTIF(BG35,calc!$AH$27))+(4*COUNTIF(BG35,calc!$AH$37))+(5*COUNTIF(BG35,calc!$AH$47)))</f>
        <v>0</v>
      </c>
      <c r="NO35" s="49">
        <f>IF($E$8="",0,(1*COUNTIF(BG35,calc!$AH$8))+(2*COUNTIF(BG35,calc!$AH$18))+(3*COUNTIF(BG35,calc!$AH$28))+(4*COUNTIF(BG35,calc!$AH$38))+(5*COUNTIF(BG35,calc!$AH$48)))</f>
        <v>0</v>
      </c>
      <c r="NP35" s="49">
        <f>IF($E$9="",0,(1*COUNTIF(BG35,calc!$AH$9))+(2*COUNTIF(BG35,calc!$AH$19))+(3*COUNTIF(BG35,calc!$AH$29))+(4*COUNTIF(BG35,calc!$AH$39))+(5*COUNTIF(BG35,calc!$AH$49)))</f>
        <v>0</v>
      </c>
      <c r="NQ35" s="49">
        <f>IF($E$10="",0,(1*COUNTIF(BG35,calc!$AH$10))+(2*COUNTIF(BG35,calc!$AH$20))+(3*COUNTIF(BG35,calc!$AH$30))+(4*COUNTIF(BG35,calc!$AH$40))+(5*COUNTIF(BG35,calc!$AH$50)))</f>
        <v>0</v>
      </c>
      <c r="NR35" s="49">
        <f>IF($E$11="",0,(1*COUNTIF(BG35,calc!$AH$11))+(2*COUNTIF(BG35,calc!$AH$21))+(3*COUNTIF(BG35,calc!$AH$31))+(4*COUNTIF(BG35,calc!$AH$41))+(5*COUNTIF(BG35,calc!$AH$51)))</f>
        <v>0</v>
      </c>
      <c r="NS35" s="49">
        <f>IF($E$12="",0,(1*COUNTIF(BG35,calc!$AH$12))+(2*COUNTIF(BG35,calc!$AH$22))+(3*COUNTIF(BG35,calc!$AH$32))+(4*COUNTIF(BG35,calc!$AH$42))+(5*COUNTIF(BG35,calc!$AH$52)))</f>
        <v>0</v>
      </c>
      <c r="NT35" s="49">
        <f>IF($E$13="",0,(1*COUNTIF(BG35,calc!$AH$13))+(2*COUNTIF(BG35,calc!$AH$23))+(3*COUNTIF(BG35,calc!$AH$33))+(4*COUNTIF(BG35,calc!$AH$43))+(5*COUNTIF(BG35,calc!$AH$53)))</f>
        <v>0</v>
      </c>
      <c r="NU35" s="1"/>
      <c r="NV35" s="49">
        <f>IF($E$4="",0,(1*COUNTIF(BH35,calc!$AH$4))+(2*COUNTIF(BH35,calc!$AH$14))+(3*COUNTIF(BH35,calc!$AH$24))+(4*COUNTIF(BH35,calc!$AH$34))+(5*COUNTIF(BH35,calc!$AH$44)))</f>
        <v>0</v>
      </c>
      <c r="NW35" s="49">
        <f>IF($E$5="",0,(1*COUNTIF(BH35,calc!$AH$5))+(2*COUNTIF(BH35,calc!$AH$15))+(3*COUNTIF(BH35,calc!$AH$25))+(4*COUNTIF(BH35,calc!$AH$35))+(5*COUNTIF(BH35,calc!$AH$45)))</f>
        <v>0</v>
      </c>
      <c r="NX35" s="49">
        <f>IF($E$6="",0,(1*COUNTIF(BH35,calc!$AH$6))+(2*COUNTIF(BH35,calc!$AH$16))+(3*COUNTIF(BH35,calc!$AH$26))+(4*COUNTIF(BH35,calc!$AH$36))+(5*COUNTIF(BH35,calc!$AH$46)))</f>
        <v>0</v>
      </c>
      <c r="NY35" s="49">
        <f>IF($E$7="",0,(1*COUNTIF(BH35,calc!$AH$7))+(2*COUNTIF(BH35,calc!$AH$17))+(3*COUNTIF(BH35,calc!$AH$27))+(4*COUNTIF(BH35,calc!$AH$37))+(5*COUNTIF(BH35,calc!$AH$47)))</f>
        <v>0</v>
      </c>
      <c r="NZ35" s="49">
        <f>IF($E$8="",0,(1*COUNTIF(BH35,calc!$AH$8))+(2*COUNTIF(BH35,calc!$AH$18))+(3*COUNTIF(BH35,calc!$AH$28))+(4*COUNTIF(BH35,calc!$AH$38))+(5*COUNTIF(BH35,calc!$AH$48)))</f>
        <v>0</v>
      </c>
      <c r="OA35" s="49">
        <f>IF($E$9="",0,(1*COUNTIF(BH35,calc!$AH$9))+(2*COUNTIF(BH35,calc!$AH$19))+(3*COUNTIF(BH35,calc!$AH$29))+(4*COUNTIF(BH35,calc!$AH$39))+(5*COUNTIF(BH35,calc!$AH$49)))</f>
        <v>0</v>
      </c>
      <c r="OB35" s="49">
        <f>IF($E$10="",0,(1*COUNTIF(BH35,calc!$AH$10))+(2*COUNTIF(BH35,calc!$AH$20))+(3*COUNTIF(BH35,calc!$AH$30))+(4*COUNTIF(BH35,calc!$AH$40))+(5*COUNTIF(BH35,calc!$AH$50)))</f>
        <v>0</v>
      </c>
      <c r="OC35" s="49">
        <f>IF($E$11="",0,(1*COUNTIF(BH35,calc!$AH$11))+(2*COUNTIF(BH35,calc!$AH$21))+(3*COUNTIF(BH35,calc!$AH$31))+(4*COUNTIF(BH35,calc!$AH$41))+(5*COUNTIF(BH35,calc!$AH$51)))</f>
        <v>0</v>
      </c>
      <c r="OD35" s="49">
        <f>IF($E$12="",0,(1*COUNTIF(BH35,calc!$AH$12))+(2*COUNTIF(BH35,calc!$AH$22))+(3*COUNTIF(BH35,calc!$AH$32))+(4*COUNTIF(BH35,calc!$AH$42))+(5*COUNTIF(BH35,calc!$AH$52)))</f>
        <v>0</v>
      </c>
      <c r="OE35" s="49">
        <f>IF($E$13="",0,(1*COUNTIF(BH35,calc!$AH$13))+(2*COUNTIF(BH35,calc!$AH$23))+(3*COUNTIF(BH35,calc!$AH$33))+(4*COUNTIF(BH35,calc!$AH$43))+(5*COUNTIF(BH35,calc!$AH$53)))</f>
        <v>0</v>
      </c>
      <c r="OF35" s="1"/>
      <c r="OG35" s="49">
        <f>IF($E$4="",0,(1*COUNTIF(BI35,calc!$AH$4))+(2*COUNTIF(BI35,calc!$AH$14))+(3*COUNTIF(BI35,calc!$AH$24))+(4*COUNTIF(BI35,calc!$AH$34))+(5*COUNTIF(BI35,calc!$AH$44)))</f>
        <v>0</v>
      </c>
      <c r="OH35" s="49">
        <f>IF($E$5="",0,(1*COUNTIF(BI35,calc!$AH$5))+(2*COUNTIF(BI35,calc!$AH$15))+(3*COUNTIF(BI35,calc!$AH$25))+(4*COUNTIF(BI35,calc!$AH$35))+(5*COUNTIF(BI35,calc!$AH$45)))</f>
        <v>0</v>
      </c>
      <c r="OI35" s="49">
        <f>IF($E$6="",0,(1*COUNTIF(BI35,calc!$AH$6))+(2*COUNTIF(BI35,calc!$AH$16))+(3*COUNTIF(BI35,calc!$AH$26))+(4*COUNTIF(BI35,calc!$AH$36))+(5*COUNTIF(BI35,calc!$AH$46)))</f>
        <v>0</v>
      </c>
      <c r="OJ35" s="49">
        <f>IF($E$7="",0,(1*COUNTIF(BI35,calc!$AH$7))+(2*COUNTIF(BI35,calc!$AH$17))+(3*COUNTIF(BI35,calc!$AH$27))+(4*COUNTIF(BI35,calc!$AH$37))+(5*COUNTIF(BI35,calc!$AH$47)))</f>
        <v>0</v>
      </c>
      <c r="OK35" s="49">
        <f>IF($E$8="",0,(1*COUNTIF(BI35,calc!$AH$8))+(2*COUNTIF(BI35,calc!$AH$18))+(3*COUNTIF(BI35,calc!$AH$28))+(4*COUNTIF(BI35,calc!$AH$38))+(5*COUNTIF(BI35,calc!$AH$48)))</f>
        <v>0</v>
      </c>
      <c r="OL35" s="49">
        <f>IF($E$9="",0,(1*COUNTIF(BI35,calc!$AH$9))+(2*COUNTIF(BI35,calc!$AH$19))+(3*COUNTIF(BI35,calc!$AH$29))+(4*COUNTIF(BI35,calc!$AH$39))+(5*COUNTIF(BI35,calc!$AH$49)))</f>
        <v>0</v>
      </c>
      <c r="OM35" s="49">
        <f>IF($E$10="",0,(1*COUNTIF(BI35,calc!$AH$10))+(2*COUNTIF(BI35,calc!$AH$20))+(3*COUNTIF(BI35,calc!$AH$30))+(4*COUNTIF(BI35,calc!$AH$40))+(5*COUNTIF(BI35,calc!$AH$50)))</f>
        <v>0</v>
      </c>
      <c r="ON35" s="49">
        <f>IF($E$11="",0,(1*COUNTIF(BI35,calc!$AH$11))+(2*COUNTIF(BI35,calc!$AH$21))+(3*COUNTIF(BI35,calc!$AH$31))+(4*COUNTIF(BI35,calc!$AH$41))+(5*COUNTIF(BI35,calc!$AH$51)))</f>
        <v>0</v>
      </c>
      <c r="OO35" s="49">
        <f>IF($E$12="",0,(1*COUNTIF(BI35,calc!$AH$12))+(2*COUNTIF(BI35,calc!$AH$22))+(3*COUNTIF(BI35,calc!$AH$32))+(4*COUNTIF(BI35,calc!$AH$42))+(5*COUNTIF(BI35,calc!$AH$52)))</f>
        <v>0</v>
      </c>
      <c r="OP35" s="49">
        <f>IF($E$13="",0,(1*COUNTIF(BI35,calc!$AH$13))+(2*COUNTIF(BI35,calc!$AH$23))+(3*COUNTIF(BI35,calc!$AH$33))+(4*COUNTIF(BI35,calc!$AH$43))+(5*COUNTIF(BI35,calc!$AH$53)))</f>
        <v>0</v>
      </c>
      <c r="OQ35" s="1"/>
      <c r="OR35" s="49">
        <f>IF($E$4="",0,(1*COUNTIF(BJ35,calc!$AH$4))+(2*COUNTIF(BJ35,calc!$AH$14))+(3*COUNTIF(BJ35,calc!$AH$24))+(4*COUNTIF(BJ35,calc!$AH$34))+(5*COUNTIF(BJ35,calc!$AH$44)))</f>
        <v>0</v>
      </c>
      <c r="OS35" s="49">
        <f>IF($E$5="",0,(1*COUNTIF(BJ35,calc!$AH$5))+(2*COUNTIF(BJ35,calc!$AH$15))+(3*COUNTIF(BJ35,calc!$AH$25))+(4*COUNTIF(BJ35,calc!$AH$35))+(5*COUNTIF(BJ35,calc!$AH$45)))</f>
        <v>0</v>
      </c>
      <c r="OT35" s="49">
        <f>IF($E$6="",0,(1*COUNTIF(BJ35,calc!$AH$6))+(2*COUNTIF(BJ35,calc!$AH$16))+(3*COUNTIF(BJ35,calc!$AH$26))+(4*COUNTIF(BJ35,calc!$AH$36))+(5*COUNTIF(BJ35,calc!$AH$46)))</f>
        <v>0</v>
      </c>
      <c r="OU35" s="49">
        <f>IF($E$7="",0,(1*COUNTIF(BJ35,calc!$AH$7))+(2*COUNTIF(BJ35,calc!$AH$17))+(3*COUNTIF(BJ35,calc!$AH$27))+(4*COUNTIF(BJ35,calc!$AH$37))+(5*COUNTIF(BJ35,calc!$AH$47)))</f>
        <v>0</v>
      </c>
      <c r="OV35" s="49">
        <f>IF($E$8="",0,(1*COUNTIF(BJ35,calc!$AH$8))+(2*COUNTIF(BJ35,calc!$AH$18))+(3*COUNTIF(BJ35,calc!$AH$28))+(4*COUNTIF(BJ35,calc!$AH$38))+(5*COUNTIF(BJ35,calc!$AH$48)))</f>
        <v>0</v>
      </c>
      <c r="OW35" s="49">
        <f>IF($E$9="",0,(1*COUNTIF(BJ35,calc!$AH$9))+(2*COUNTIF(BJ35,calc!$AH$19))+(3*COUNTIF(BJ35,calc!$AH$29))+(4*COUNTIF(BJ35,calc!$AH$39))+(5*COUNTIF(BJ35,calc!$AH$49)))</f>
        <v>0</v>
      </c>
      <c r="OX35" s="49">
        <f>IF($E$10="",0,(1*COUNTIF(BJ35,calc!$AH$10))+(2*COUNTIF(BJ35,calc!$AH$20))+(3*COUNTIF(BJ35,calc!$AH$30))+(4*COUNTIF(BJ35,calc!$AH$40))+(5*COUNTIF(BJ35,calc!$AH$50)))</f>
        <v>0</v>
      </c>
      <c r="OY35" s="49">
        <f>IF($E$11="",0,(1*COUNTIF(BJ35,calc!$AH$11))+(2*COUNTIF(BJ35,calc!$AH$21))+(3*COUNTIF(BJ35,calc!$AH$31))+(4*COUNTIF(BJ35,calc!$AH$41))+(5*COUNTIF(BJ35,calc!$AH$51)))</f>
        <v>0</v>
      </c>
      <c r="OZ35" s="49">
        <f>IF($E$12="",0,(1*COUNTIF(BJ35,calc!$AH$12))+(2*COUNTIF(BJ35,calc!$AH$22))+(3*COUNTIF(BJ35,calc!$AH$32))+(4*COUNTIF(BJ35,calc!$AH$42))+(5*COUNTIF(BJ35,calc!$AH$52)))</f>
        <v>0</v>
      </c>
      <c r="PA35" s="49">
        <f>IF($E$13="",0,(1*COUNTIF(BJ35,calc!$AH$13))+(2*COUNTIF(BJ35,calc!$AH$23))+(3*COUNTIF(BJ35,calc!$AH$33))+(4*COUNTIF(BJ35,calc!$AH$43))+(5*COUNTIF(BJ35,calc!$AH$53)))</f>
        <v>0</v>
      </c>
      <c r="PB35" s="1"/>
      <c r="PC35" s="1"/>
      <c r="PD35" s="165"/>
      <c r="PE35" s="165"/>
      <c r="PF35" s="165"/>
      <c r="PG35" s="165"/>
      <c r="PH35" s="165"/>
      <c r="PI35" s="165"/>
      <c r="PJ35" s="165"/>
    </row>
    <row r="36" spans="1:426" ht="10.5" customHeight="1" x14ac:dyDescent="0.2">
      <c r="A36" s="281"/>
      <c r="B36" s="202"/>
      <c r="C36" s="121"/>
      <c r="D36" s="199"/>
      <c r="E36" s="235" t="str">
        <f>LEFT('BNT 3 fix'!$D36,2)</f>
        <v/>
      </c>
      <c r="F36" s="236" t="str">
        <f t="shared" si="4"/>
        <v/>
      </c>
      <c r="G36" s="280"/>
      <c r="H36" s="237">
        <f>IF(C36="",0,SUMIF(time_slot_1,D36,calc!$O$5:$O$10))</f>
        <v>0</v>
      </c>
      <c r="I36" s="238">
        <f>SUM('BNT 3 fix'!$V36:$AE36)</f>
        <v>0</v>
      </c>
      <c r="J36" s="239">
        <f t="shared" si="5"/>
        <v>0</v>
      </c>
      <c r="K36" s="293">
        <f t="shared" ca="1" si="3"/>
        <v>0</v>
      </c>
      <c r="L36" s="294">
        <f>IF($AM$4=calc!$L$22,0,IF($E$4="",0,(IF(OR($E$4=calc!$E$24,$E$4=calc!$E$25,$E$4=calc!$E$26),(K36*$AF$4)/2,K36*$AF$4))))*(1+BK36)</f>
        <v>0</v>
      </c>
      <c r="M36" s="294">
        <f>IF(AM22=calc!$L$22,0,IF($E$5="",0,(IF(OR($E$5=calc!$E$24,$E$5=calc!$E$25,$E$5=calc!$E$26),($K36*$AF$5)/2,$K36*$AF$5))))*(1+BK36)</f>
        <v>0</v>
      </c>
      <c r="N36" s="294">
        <f>IF(AM23=calc!$L$22,0,IF($E$6="",0,(IF(OR($E$6=calc!$E$24,$E$6=calc!$E$25,$E$6=calc!$E$26),($K36*$AF$6)/2,$K36*$AF$6))))*(1+BK36)</f>
        <v>0</v>
      </c>
      <c r="O36" s="294">
        <f>IF(AM24=calc!$L$22,0,IF($E$7="",0,(IF(OR($E$7=calc!$E$24,$E$7=calc!$E$25,$E$7=calc!$E$26),($K36*$AF$7)/2,$K36*$AF$7))))*(1+BK36)</f>
        <v>0</v>
      </c>
      <c r="P36" s="294">
        <f>IF(AM25=calc!$L$22,0,IF($E$8="",0,(IF(OR($E$8=calc!$E$24,$E$8=calc!$E$25,$E$8=calc!$E$26),($K36*$AF$8)/2,$K36*$AF$8))))*(1+BK36)</f>
        <v>0</v>
      </c>
      <c r="Q36" s="294">
        <f>IF(AM26=calc!$L$22,0,IF($E$9="",0,(IF(OR($E$9=calc!$E$24,$E$9=calc!$E$25,$E$9=calc!$E$26),($K36*$AF$9)/2,$K36*$AF$9))))*(1+BK36)</f>
        <v>0</v>
      </c>
      <c r="R36" s="294">
        <f>IF(AM27=calc!$L$22,0,IF($E$10="",0,(IF(OR($E$10=calc!$E$24,$E$10=calc!$E$25,$E$10=calc!$E$26),($K36*$AF$10)/2,$K36*$AF$10))))*(1+BK36)</f>
        <v>0</v>
      </c>
      <c r="S36" s="294">
        <f>IF(AM28=calc!$L$22,0,IF($E$11="",0,(IF(OR($E$11=calc!$E$24,$E$11=calc!$E$25,$E$11=calc!$E$26),($K36*$AF$11)/2,$K36*$AF$11))))*(1+BK36)</f>
        <v>0</v>
      </c>
      <c r="T36" s="294">
        <f>IF(AM29=calc!$L$22,0,IF($E$12="",0,(IF(OR($E$12=calc!$E$24,$E$12=calc!$E$25,$E$12=calc!$E$26),($K36*$AF$12)/2,$K36*$AF$12))))*(1+BK36)</f>
        <v>0</v>
      </c>
      <c r="U36" s="294">
        <f>IF(AM30=calc!$L$22,0,IF($E$13="",0,(IF(OR($E$13=calc!$E$24,$E$13=calc!$E$25,$E$13=calc!$E$26),($K36*$AF$13)/2,$K36*$AF$13))))*(1+BK36)</f>
        <v>0</v>
      </c>
      <c r="V36" s="293">
        <f>(1*(IF($E$4="",0,(IF(OR($E$4=calc!$E$24,$E$4=calc!$E$25,$E$4=calc!$E$26),COUNTIF(AF36:BJ36,calc!$AH$4)*2,COUNTIF(AF36:BJ36,calc!$AH$4))))+(2*(IF(OR($E$4=calc!$E$24,$E$4=calc!$E$25,$E$4=calc!$E$26),COUNTIF(AF36:BJ36,calc!$AH$14)*2,COUNTIF(AF36:BJ36,calc!$AH$14))))+(3*(IF(OR($E$4=calc!$E$24,$E$4=calc!$E$25,$E$4=calc!$E$26),COUNTIF(AF36:BJ36,calc!$AH$24)*2,COUNTIF(AF36:BJ36,calc!$AH$24))))+(4*(IF(OR($E$4=calc!$E$24,$E$4=calc!$E$25,$E$4=calc!$E$26),COUNTIF(AF36:BJ36,calc!$AH$34)*2,COUNTIF(AF36:BJ36,calc!$AH$34))))+(5*(IF(OR($E$4=calc!$E$24,$E$4=calc!$E$25,$E$4=calc!$E$26),COUNTIF(AF36:BJ36,calc!$AH$44)*2,COUNTIF(AF36:BJ36,calc!$AH$44))))))</f>
        <v>0</v>
      </c>
      <c r="W36" s="293">
        <f>(1*(IF($E$5="",0,(IF(OR($E$5=calc!$E$24,$E$5=calc!$E$25,$E$5=calc!$E$26),COUNTIF(AF36:BJ36,calc!$AH$5)*2,COUNTIF(AF36:BJ36,calc!$AH$5))))+(2*(IF(OR($E$5=calc!$E$24,$E$5=calc!$E$25,$E$5=calc!$E$26),COUNTIF(AF36:BJ36,calc!$AH$15)*2,COUNTIF(AF36:BJ36,calc!$AH$15))))+(3*(IF(OR($E$5=calc!$E$24,$E$5=calc!$E$25,$E$5=calc!$E$26),COUNTIF(AF36:BJ36,calc!$AH$25)*2,COUNTIF(AF36:BJ36,calc!$AH$25))))+(4*(IF(OR($E$5=calc!$E$24,$E$5=calc!$E$25,$E$5=calc!$E$26),COUNTIF(AF36:BJ36,calc!$AH$35)*2,COUNTIF(AF36:BJ36,calc!$AH$35))))+(5*(IF(OR($E$5=calc!$E$24,$E$5=calc!$E$25,$E$5=calc!$E$26),COUNTIF(AF36:BJ36,calc!$AH$45)*2,COUNTIF(AF36:BJ36,calc!$AH$45))))))</f>
        <v>0</v>
      </c>
      <c r="X36" s="293">
        <f>(1*(IF($E$6="",0,(IF(OR($E$6=calc!$E$24,$E$6=calc!$E$25,$E$6=calc!$E$26),COUNTIF(AF36:BJ36,calc!$AH$6)*2,COUNTIF(AF36:BJ36,calc!$AH$6))))+(2*(IF(OR($E$6=calc!$E$24,$E$6=calc!$E$25,$E$6=calc!$E$26),COUNTIF(AF36:BJ36,calc!$AH$16)*2,COUNTIF(AF36:BJ36,calc!$AH$16))))+(3*(IF(OR($E$6=calc!$E$24,$E$6=calc!$E$25,$E$6=calc!$E$26),COUNTIF(AF36:BJ36,calc!$AH$26)*2,COUNTIF(AF36:BJ36,calc!$AH$26))))+(4*(IF(OR($E$6=calc!$E$24,$E$6=calc!$E$25,$E$6=calc!$E$26),COUNTIF(AF36:BJ36,calc!$AH$36)*2,COUNTIF(AF36:BJ36,calc!$AH$36))))+(5*(IF(OR($E$6=calc!$E$24,$E$6=calc!$E$25,$E$6=calc!$E$26),COUNTIF(AF36:BJ36,calc!$AH$46)*2,COUNTIF(AF36:BJ36,calc!$AH$46))))))</f>
        <v>0</v>
      </c>
      <c r="Y36" s="293">
        <f>(1*(IF($E$7="",0,(IF(OR($E$7=calc!$E$24,$E$7=calc!$E$25,$E$7=calc!$E$26),COUNTIF(AF36:BJ36,calc!$AH$7)*2,COUNTIF(AF36:BJ36,calc!$AH$7))))+(2*(IF(OR($E$7=calc!$E$24,$E$7=calc!$E$25,$E$7=calc!$E$26),COUNTIF(AF36:BJ36,calc!$AH$17)*2,COUNTIF(AF36:BJ36,calc!$AH$17))))+(3*(IF(OR($E$7=calc!$E$24,$E$7=calc!$E$25,$E$7=calc!$E$26),COUNTIF(AF36:BJ36,calc!$AH$27)*2,COUNTIF(AF36:BJ36,calc!$AH$27))))+(4*(IF(OR($E$7=calc!$E$24,$E$7=calc!$E$25,$E$7=calc!$E$26),COUNTIF(AF36:BJ36,calc!$AH$37)*2,COUNTIF(AF36:BJ36,calc!$AH$37))))+(5*(IF(OR($E$7=calc!$E$24,$E$7=calc!$E$25,$E$7=calc!$E$26),COUNTIF(AF36:BJ36,calc!$AH$47)*2,COUNTIF(AF36:BJ36,calc!$AH$47))))))</f>
        <v>0</v>
      </c>
      <c r="Z36" s="293">
        <f>(1*(IF($E$8="",0,(IF(OR($E$8=calc!$E$24,$E$8=calc!$E$25,$E$8=calc!$E$26),COUNTIF(AF36:BJ36,calc!$AH$8)*2,COUNTIF(AF36:BJ36,calc!$AH$8))))+(2*(IF(OR($E$8=calc!$E$24,$E$8=calc!$E$25,$E$8=calc!$E$26),COUNTIF(AF36:BJ36,calc!$AH$18)*2,COUNTIF(AF36:BJ36,calc!$AH$18))))+(3*(IF(OR($E$8=calc!$E$24,$E$8=calc!$E$25,$E$8=calc!$E$26),COUNTIF(AF36:BJ36,calc!$AH$28)*2,COUNTIF(AF36:BJ36,calc!$AH$28))))+(4*(IF(OR($E$8=calc!$E$24,$E$8=calc!$E$25,$E$8=calc!$E$26),COUNTIF(AF36:BJ36,calc!$AH$38)*2,COUNTIF(AF36:BJ36,calc!$AH$38))))+(5*(IF(OR($E$8=calc!$E$24,$E$8=calc!$E$25,$E$8=calc!$E$26),COUNTIF(AF36:BJ36,calc!$AH$48)*2,COUNTIF(AF36:BJ36,calc!$AH$48))))))</f>
        <v>0</v>
      </c>
      <c r="AA36" s="293">
        <f>(1*(IF($E$9="",0,(IF(OR($E$9=calc!$E$24,$E$9=calc!$E$25,$E$9=calc!$E$26),COUNTIF(AF36:BJ36,calc!$AH$9)*2,COUNTIF(AF36:BJ36,calc!$AH$9))))+(2*(IF(OR($E$9=calc!$E$24,$E$9=calc!$E$25,$E$9=calc!$E$26),COUNTIF(AF36:BJ36,calc!$AH$19)*2,COUNTIF(AF36:BJ36,calc!$AH$19))))+(3*(IF(OR($E$9=calc!$E$24,$E$9=calc!$E$25,$E$9=calc!$E$26),COUNTIF(AF36:BJ36,calc!$AH$29)*2,COUNTIF(AF36:BJ36,calc!$AH$29))))+(4*(IF(OR($E$9=calc!$E$24,$E$9=calc!$E$25,$E$9=calc!$E$26),COUNTIF(AF36:BJ36,calc!$AH$39)*2,COUNTIF(AF36:BJ36,calc!$AH$39))))+(5*(IF(OR($E$9=calc!$E$24,$E$9=calc!$E$25,$E$9=calc!$E$26),COUNTIF(AF36:BJ36,calc!$AH$49)*2,COUNTIF(AF36:BJ36,calc!$AH$49))))))</f>
        <v>0</v>
      </c>
      <c r="AB36" s="295">
        <f>(1*(IF($E$10="",0,(IF(OR($E$10=calc!$E$24,$E$10=calc!$E$25,$E$10=calc!$E$26),COUNTIF(AF36:BJ36,calc!$AH$10)*2,COUNTIF(AF36:BJ36,calc!$AH$10))))+(2*(IF(OR($E$10=calc!$E$24,$E$10=calc!$E$25,$E$10=calc!$E$26),COUNTIF(AF36:BJ36,calc!$AH$20)*2,COUNTIF(AF36:BJ36,calc!$AH$20))))+(3*(IF(OR($E$10=calc!$E$24,$E$10=calc!$E$25,$E$10=calc!$E$26),COUNTIF(AF36:BJ36,calc!$AH$30)*2,COUNTIF(AF36:BJ36,calc!$AH$30))))+(4*(IF(OR($E$10=calc!$E$24,$E$10=calc!$E$25,$E$10=calc!$E$26),COUNTIF(AF36:BJ36,calc!$AH$40)*2,COUNTIF(AF36:BJ36,calc!$AH$40))))+(5*(IF(OR($E$10=calc!$E$24,$E$10=calc!$E$25,$E$10=calc!$E$26),COUNTIF(AF36:BJ36,calc!$AH$50)*2,COUNTIF(AF36:BJ36,calc!$AH$50))))))</f>
        <v>0</v>
      </c>
      <c r="AC36" s="295">
        <f>(1*(IF($E$11="",0,(IF(OR($E$11=calc!$E$24,$E$11=calc!$E$25,$E$11=calc!$E$26),COUNTIF(AF36:BJ36,calc!$AH$11)*2,COUNTIF(AF36:BJ36,calc!$AH$11))))+(2*(IF(OR($E$11=calc!$E$24,$E$11=calc!$E$25,$E$11=calc!$E$26),COUNTIF(AF36:BJ36,calc!$AH$21)*2,COUNTIF(AF36:BJ36,calc!$AH$21))))+(3*(IF(OR($E$11=calc!$E$24,$E$11=calc!$E$25,$E$11=calc!$E$26),COUNTIF(AF36:BJ36,calc!$AH$31)*2,COUNTIF(AF36:BJ36,calc!$AH$31))))+(4*(IF(OR($E$11=calc!$E$24,$E$11=calc!$E$25,$E$11=calc!$E$26),COUNTIF(AF36:BJ36,calc!$AH$41)*2,COUNTIF(AF36:BJ36,calc!$AH$41))))+(5*(IF(OR($E$11=calc!$E$24,$E$11=calc!$E$25,$E$11=calc!$E$26),COUNTIF(AF36:BJ36,calc!$AH$51)*2,COUNTIF(AF36:BJ36,calc!$AH$51))))))</f>
        <v>0</v>
      </c>
      <c r="AD36" s="295">
        <f>(1*(IF($E$12="",0,(IF(OR($E$12=calc!$E$24,$E$12=calc!$E$25,$E$12=calc!$E$26),COUNTIF(AF36:BJ36,calc!$AH$12)*2,COUNTIF(AF36:BJ36,calc!$AH$12))))+(2*(IF(OR($E$12=calc!$E$24,$E$12=calc!$E$25,$E$12=calc!$E$26),COUNTIF(AF36:BJ36,calc!$AH$22)*2,COUNTIF(AF36:BJ36,calc!$AH$22))))+(3*(IF(OR($E$12=calc!$E$24,$E$12=calc!$E$25,$E$12=calc!$E$26),COUNTIF(AF36:BJ36,calc!$AH$32)*2,COUNTIF(AF36:BJ36,calc!$AH$32))))+(4*(IF(OR($E$12=calc!$E$24,$E$12=calc!$E$25,$E$12=calc!$E$26),COUNTIF(AF36:BJ36,calc!$AH$42)*2,COUNTIF(AF36:BJ36,calc!$AH$42))))+(5*(IF(OR($E$12=calc!$E$24,$E$12=calc!$E$25,$E$12=calc!$E$26),COUNTIF(AF36:BJ36,calc!$AH$52)*2,COUNTIF(AF36:BJ36,calc!$AH$52))))))</f>
        <v>0</v>
      </c>
      <c r="AE36" s="295">
        <f>(1*(IF($E$13="",0,(IF(OR($E$13=calc!$E$24,$E$13=calc!$E$25,$E$13=calc!$E$26),COUNTIF(AF36:BJ36,calc!$AH$13)*2,COUNTIF(AF36:BJ36,calc!$AH$13))))+(2*(IF(OR($E$13=calc!$E$24,$E$13=calc!$E$25,$E$13=calc!$E$26),COUNTIF(AF36:BJ36,calc!$AH$23)*2,COUNTIF(AF36:BJ36,calc!$AH$23))))+(3*(IF(OR($E$13=calc!$E$24,$E$13=calc!$E$25,$E$13=calc!$E$26),COUNTIF(AF36:BJ36,calc!$AH$33)*2,COUNTIF(AF36:BJ36,calc!$AH$33))))+(4*(IF(OR($E$13=calc!$E$24,$E$13=calc!$E$25,$E$13=calc!$E$26),COUNTIF(AF36:BJ36,calc!$AH$43)*2,COUNTIF(AF36:BJ36,calc!$AH$43))))+(5*(IF(OR($E$13=calc!$E$24,$E$13=calc!$E$25,$E$13=calc!$E$26),COUNTIF(AF36:BJ36,calc!$AH$53)*2,COUNTIF(AF36:BJ36,calc!$AH$53))))))</f>
        <v>0</v>
      </c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124"/>
      <c r="BL36" s="96">
        <f t="shared" si="6"/>
        <v>0</v>
      </c>
      <c r="BM36" s="164"/>
      <c r="BN36" s="49">
        <f>IF($E$4="",0,IF($AM$4=calc!$L$22,0,(1*(IF(OR($E$4=calc!$E$24,$E$4=calc!$E$25,$E$4=calc!$E$26),COUNTIF(AF36:BJ36,calc!$AH$4)*2,COUNTIF(AF36:BJ36,calc!$AH$4))))+(2*(IF(OR($E$4=calc!$E$24,$E$4=calc!$E$23,$E$4=calc!$E$26),COUNTIF(AF36:BJ36,calc!$AH$14)*2,COUNTIF(AF36:BJ36,calc!$AH$14))))+(3*(IF(OR($E$4=calc!$E$24,$E$4=calc!$E$25,$E$4=calc!$E$26),COUNTIF(AF36:BJ36,calc!$AH$24)*2,COUNTIF(AF36:BJ36,calc!$AH$24))))+(4*(IF(OR($E$4=calc!$E$24,$E$4=calc!$E$25,$E$4=calc!$E$26),COUNTIF(AF36:BJ36,calc!$AH$34)*2,COUNTIF(AF36:BJ36,calc!$AH$34))))+(5*(IF(OR($E$4=calc!$E$24,$E$4=calc!$E$25,$E$4=calc!$E$26),COUNTIF(AF36:BJ36,calc!$AH$44)*2,COUNTIF(AF36:BJ36,calc!$AH$44))))))</f>
        <v>0</v>
      </c>
      <c r="BO36" s="49">
        <f>IF($E$5="",0,IF($AM$5=calc!$L$22,0,(1*(IF(OR($E$5=calc!$E$24,$E$5=calc!$E$25,$E$5=calc!$E$26),COUNTIF(AF36:BJ36,calc!$AH$5)*2,COUNTIF(AF36:BJ36,calc!$AH$5))))+(2*(IF(OR($E$5=calc!$E$24,$E$5=calc!$E$23,$E$5=calc!$E$26),COUNTIF(AF36:BJ36,calc!$AH$15)*2,COUNTIF(AF36:BJ36,calc!$AH$15))))+(3*(IF(OR($E$5=calc!$E$24,$E$5=calc!$E$25,$E$5=calc!$E$26),COUNTIF(AF36:BJ36,calc!$AH$25)*2,COUNTIF(AF36:BJ36,calc!$AH$25))))+(4*(IF(OR($E$5=calc!$E$24,$E$5=calc!$E$25,$E$5=calc!$E$26),COUNTIF(AF36:BJ36,calc!$AH$35)*2,COUNTIF(AF36:BJ36,calc!$AH$35))))+(5*(IF(OR($E$5=calc!$E$24,$E$5=calc!$E$25,$E$5=calc!$E$26),COUNTIF(AF36:BJ36,calc!$AH$45)*2,COUNTIF(AF36:BJ36,calc!$AH$45))))))</f>
        <v>0</v>
      </c>
      <c r="BP36" s="49">
        <f>IF($E$6="",0,IF($AM$6=calc!$L$22,0,(1*(IF(OR($E$6=calc!$E$24,$E$6=calc!$E$25,$E$6=calc!$E$26),COUNTIF(AF36:BJ36,calc!$AH$6)*2,COUNTIF(AF36:BJ36,calc!$AH$6))))+(2*(IF(OR($E$6=calc!$E$24,$E$6=calc!$E$23,$E$6=calc!$E$26),COUNTIF(AF36:BJ36,calc!$AH$16)*2,COUNTIF(AF36:BJ36,calc!$AH$16))))+(3*(IF(OR($E$6=calc!$E$24,$E$6=calc!$E$25,$E$6=calc!$E$26),COUNTIF(AF36:BJ36,calc!$AH$26)*2,COUNTIF(AF36:BJ36,calc!$AH$26))))+(4*(IF(OR($E$6=calc!$E$24,$E$6=calc!$E$25,$E$6=calc!$E$26),COUNTIF(AF36:BJ36,calc!$AH$36)*2,COUNTIF(AF36:BJ36,calc!$AH$36))))+(5*(IF(OR($E$6=calc!$E$24,$E$6=calc!$E$25,$E$6=calc!$E$26),COUNTIF(AF36:BJ36,calc!$AH$46)*2,COUNTIF(AF36:BJ36,calc!$AH$46))))))</f>
        <v>0</v>
      </c>
      <c r="BQ36" s="49">
        <f>IF($E$7="",0,IF($AM$7=calc!$L$22,0,(1*(IF(OR($E$7=calc!$E$24,$E$7=calc!$E$25,$E$7=calc!$E$26),COUNTIF(AF36:BJ36,calc!$AH$7)*2,COUNTIF(AF36:BJ36,calc!$AH$7))))+(2*(IF(OR($E$7=calc!$E$24,$E$7=calc!$E$23,$E$7=calc!$E$26),COUNTIF(AF36:BJ36,calc!$AH$17)*2,COUNTIF(AF36:BJ36,calc!$AH$17))))+(3*(IF(OR($E$7=calc!$E$24,$E$7=calc!$E$25,$E$7=calc!$E$26),COUNTIF(AF36:BJ36,calc!$AH$27)*2,COUNTIF(AF36:BJ36,calc!$AH$27))))+(4*(IF(OR($E$7=calc!$E$24,$E$7=calc!$E$25,$E$7=calc!$E$26),COUNTIF(AF36:BJ36,calc!$AH$37)*2,COUNTIF(AF36:BJ36,calc!$AH$37))))+(5*(IF(OR($E$7=calc!$E$24,$E$7=calc!$E$25,$E$7=calc!$E$26),COUNTIF(AF36:BJ36,calc!$AH$47)*2,COUNTIF(AF36:BJ36,calc!$AH$47))))))</f>
        <v>0</v>
      </c>
      <c r="BR36" s="49">
        <f>IF($E$8="",0,IF($AM$8=calc!$L$22,0,(1*(IF(OR($E$8=calc!$E$24,$E$8=calc!$E$25,$E$8=calc!$E$26),COUNTIF(AF36:BJ36,calc!$AB$8)*2,COUNTIF(AF36:BJ36,calc!$AH$8))))+(2*(IF(OR($E$8=calc!$E$24,$E$8=calc!$E$23,$E$8=calc!$E$26),COUNTIF(AF36:BJ36,calc!$AH$18)*2,COUNTIF(AF36:BJ36,calc!$AH$18))))+(3*(IF(OR($E$8=calc!$E$24,$E$8=calc!$E$25,$E$8=calc!$E$26),COUNTIF(AF36:BJ36,calc!$AH$28)*2,COUNTIF(AF36:BJ36,calc!$AH$28))))+(4*(IF(OR($E$8=calc!$E$24,$E$8=calc!$E$25,$E$8=calc!$E$26),COUNTIF(AF36:BJ36,calc!$AH$38)*2,COUNTIF(AF36:BJ36,calc!$AH$38))))+(5*(IF(OR($E$8=calc!$E$24,$E$8=calc!$E$25,$E$8=calc!$E$26),COUNTIF(AF36:BJ36,calc!$AH$48)*2,COUNTIF(AF36:BJ36,calc!$AH$48))))))</f>
        <v>0</v>
      </c>
      <c r="BS36" s="49">
        <f>IF($E$9="",0,IF($AM$9=calc!$L$22,0,(1*(IF(OR($E$9=calc!$E$24,$E$9=calc!$E$25,$E$9=calc!$E$26),COUNTIF(AF36:BJ36,calc!$AH$9)*2,COUNTIF(AF36:BJ36,calc!$AH$9))))+(2*(IF(OR($E$9=calc!$E$24,$E$9=calc!$E$23,$E$9=calc!$E$26),COUNTIF(AF36:BJ36,calc!$AH$19)*2,COUNTIF(AF36:BJ36,calc!$AH$19))))+(3*(IF(OR($E$9=calc!$E$24,$E$9=calc!$E$25,$E$9=calc!$E$26),COUNTIF(AF36:BJ36,calc!$AH$29)*2,COUNTIF(AF36:BJ36,calc!$AH$29))))+(4*(IF(OR($E$9=calc!$E$24,$E$9=calc!$E$25,$E$9=calc!$E$26),COUNTIF(AF36:BJ36,calc!$AH$39)*2,COUNTIF(AF36:BJ36,calc!$AH$39))))+(5*(IF(OR($E$9=calc!$E$24,$E$9=calc!$E$25,$E$9=calc!$E$26),COUNTIF(AF36:BJ36,calc!$AH$49)*2,COUNTIF(AF36:BJ36,calc!$AH$49))))))</f>
        <v>0</v>
      </c>
      <c r="BT36" s="49">
        <f>IF($E$10="",0,IF($AM$10=calc!$L$22,0,(1*(IF(OR($E$10=calc!$E$24,$E$10=calc!$E$25,$E$10=calc!$E$26),COUNTIF(AF36:BJ36,calc!$AH$10)*2,COUNTIF(AF36:BJ36,calc!$AH$10))))+(2*(IF(OR($E$10=calc!$E$24,$E$10=calc!$E$23,$E$10=calc!$E$26),COUNTIF(AF36:BJ36,calc!$AH$20)*2,COUNTIF(AF36:BJ36,calc!$AH$20))))+(3*(IF(OR($E$10=calc!$E$24,$E$10=calc!$E$25,$E$10=calc!$E$26),COUNTIF(AF36:BJ36,calc!$AH$30)*2,COUNTIF(AF36:BJ36,calc!$AH$30))))+(4*(IF(OR($E$10=calc!$E$24,$E$10=calc!$E$25,$E$10=calc!$E$26),COUNTIF(AF36:BJ36,calc!$AH$40)*2,COUNTIF(AF36:BJ36,calc!$AH$40))))+(5*(IF(OR($E$10=calc!$E$24,$E$10=calc!$E$25,$E$10=calc!$E$26),COUNTIF(AF36:BJ36,calc!$AH$50)*2,COUNTIF(AF36:BJ36,calc!$AH$50))))))</f>
        <v>0</v>
      </c>
      <c r="BU36" s="49">
        <f>IF($E$11="",0,IF($AQ$11=calc!$L$22,0,(1*(IF(OR($E$11=calc!$E$24,$E$11=calc!$E$25,$E$11=calc!$E$26),COUNTIF(AF36:BJ36,calc!$AH$11)*2,COUNTIF(AF36:BJ36,calc!$AH$11))))+(2*(IF(OR($E$11=calc!$E$24,$E$11=calc!$E$23,$E$11=calc!$E$26),COUNTIF(AF36:BJ36,calc!$AH$21)*2,COUNTIF(AF36:BJ36,calc!$AH$21))))+(3*(IF(OR($E$11=calc!$E$24,$E$11=calc!$E$25,$E$11=calc!$E$26),COUNTIF(AF36:BJ36,calc!$AH$31)*2,COUNTIF(AF36:BJ36,calc!$AH$31))))+(4*(IF(OR($E$11=calc!$E$24,$E$11=calc!$E$25,$E$11=calc!$E$26),COUNTIF(AF36:BJ36,calc!$AH$41)*2,COUNTIF(AF36:BJ36,calc!$AH$41))))+(5*(IF(OR($E$11=calc!$E$24,$E$11=calc!$E$25,$E$11=calc!$E$26),COUNTIF(AF36:BJ36,calc!$AH$51)*2,COUNTIF(AF36:BJ36,calc!$AH$51))))))</f>
        <v>0</v>
      </c>
      <c r="BV36" s="49">
        <f>IF($E$12="",0,IF($AM$12=calc!$L$22,0,(1*(IF(OR($E$12=calc!$E$24,$E$12=calc!$E$25,$E$12=calc!$E$26),COUNTIF(AF36:BJ36,calc!$AH$12)*2,COUNTIF(AF36:BJ36,calc!$AH$12))))+(2*(IF(OR($E$12=calc!$E$24,$E$12=calc!$E$23,$E$12=calc!$E$26),COUNTIF(AF36:BJ36,calc!$AH$22)*2,COUNTIF(AF36:BJ36,calc!$AH$22))))+(3*(IF(OR($E$12=calc!$E$24,$E$12=calc!$E$25,$E$12=calc!$E$26),COUNTIF(AF36:BJ36,calc!$AH$32)*2,COUNTIF(AF36:BJ36,calc!$AH$32))))+(4*(IF(OR($E$12=calc!$E$24,$E$12=calc!$E$25,$E$12=calc!$E$26),COUNTIF(AF36:BJ36,calc!$AH$42)*2,COUNTIF(AF36:BJ36,calc!$AH$42))))+(5*(IF(OR($E$12=calc!$E$24,$E$12=calc!$E$25,$E$12=calc!$E$26),COUNTIF(AF36:BJ36,calc!$AH$52)*2,COUNTIF(AF36:BJ36,calc!$AH$52))))))</f>
        <v>0</v>
      </c>
      <c r="BW36" s="49">
        <f>IF($E$13="",0,IF($AQ$13=calc!$L$22,0,(1*(IF(OR($E$13=calc!$E$24,$E$13=calc!$E$25,$E$13=calc!$E$26),COUNTIF(AF36:BJ36,calc!$AH$13)*2,COUNTIF(AF36:BJ36,calc!$AH$13))))+(2*(IF(OR($E$13=calc!$E$24,$E$13=calc!$E$23,$E$13=calc!$E$26),COUNTIF(AF36:BJ36,calc!$AH$23)*2,COUNTIF(AF36:BJ36,calc!$AH$23))))+(3*(IF(OR($E$13=calc!$E$24,$E$13=calc!$E$25,$E$13=calc!$E$26),COUNTIF(AF36:BJ36,calc!$AH$33)*2,COUNTIF(AF36:BJ36,calc!$AH$33))))+(4*(IF(OR($E$13=calc!$E$24,$E$13=calc!$E$25,$E$13=calc!$E$26),COUNTIF(AF36:BJ36,calc!$AH$43)*2,COUNTIF(AF36:BJ36,calc!$AH$43))))+(5*(IF(OR($E$13=calc!$E$24,$E$13=calc!$E$25,$E$13=calc!$E$26),COUNTIF(AF36:BJ36,calc!$AH$53)*2,COUNTIF(AF36:BJ36,calc!$AH$53))))))</f>
        <v>0</v>
      </c>
      <c r="BX36" s="49">
        <f t="shared" si="7"/>
        <v>0</v>
      </c>
      <c r="BY36" s="1"/>
      <c r="BZ36" s="49">
        <f>IF($E$4="",0,(1*COUNTIF(AF36,calc!$AH$4))+(2*COUNTIF(AF36,calc!$AH$14))+(3*COUNTIF(AF36,calc!$AH$24))+(4*COUNTIF(AF36,calc!$AH$34))+(5*COUNTIF(AF36,calc!$AH$44)))</f>
        <v>0</v>
      </c>
      <c r="CA36" s="49">
        <f>IF($E$5="",0,(1*COUNTIF(AF36,calc!$AH$5))+(2*COUNTIF(AF36,calc!$AH$15))+(3*COUNTIF(AF36,calc!$AH$25))+(4*COUNTIF(AF36,calc!$AH$35))+(5*COUNTIF(AF36,calc!$AH$45)))</f>
        <v>0</v>
      </c>
      <c r="CB36" s="49">
        <f>IF($E$6="",0,(1*COUNTIF(AF36,calc!$AH$6))+(2*COUNTIF(AF36,calc!$AH$16))+(3*COUNTIF(AF36,calc!$AH$26))+(4*COUNTIF(AF36,calc!$AH$36))+(5*COUNTIF(AF36,calc!$AH$46)))</f>
        <v>0</v>
      </c>
      <c r="CC36" s="49">
        <f>IF($E$7="",0,(1*COUNTIF(AF36,calc!$AH$7))+(2*COUNTIF(AF36,calc!$AH$17))+(3*COUNTIF(AF36,calc!$AH$27))+(4*COUNTIF(AF36,calc!$AH$37))+(5*COUNTIF(AF36,calc!$AH$47)))</f>
        <v>0</v>
      </c>
      <c r="CD36" s="49">
        <f>IF($E$8="",0,(1*COUNTIF(AF36,calc!$AH$8))+(2*COUNTIF(AF36,calc!$AH$18))+(3*COUNTIF(AF36,calc!$AH$28))+(4*COUNTIF(AF36,calc!$AH$38))+(5*COUNTIF(AF36,calc!$AH$48)))</f>
        <v>0</v>
      </c>
      <c r="CE36" s="49">
        <f>IF($E$9="",0,(1*COUNTIF(AF36,calc!$AH$9))+(2*COUNTIF(AF36,calc!$AH$19))+(3*COUNTIF(AF36,calc!$AH$29))+(4*COUNTIF(AF36,calc!$AH$39))+(5*COUNTIF(AF36,calc!$AH$49)))</f>
        <v>0</v>
      </c>
      <c r="CF36" s="49">
        <f>IF($E$10="",0,(1*COUNTIF(AF36,calc!$AH$10))+(2*COUNTIF(AF36,calc!$AH$20))+(3*COUNTIF(AF36,calc!$AH$30))+(4*COUNTIF(AF36,calc!$AH$40))+(5*COUNTIF(AF36,calc!$AH$50)))</f>
        <v>0</v>
      </c>
      <c r="CG36" s="49">
        <f>IF($E$11="",0,(1*COUNTIF(AF36,calc!$AH$11))+(2*COUNTIF(AF36,calc!$AH$21))+(3*COUNTIF(AF36,calc!$AH$31))+(4*COUNTIF(AF36,calc!$AH$41))+(5*COUNTIF(AF36,calc!$AH$51)))</f>
        <v>0</v>
      </c>
      <c r="CH36" s="49">
        <f>IF($E$12="",0,(1*COUNTIF(AF36,calc!$AH$12))+(2*COUNTIF(AF36,calc!$AH$22))+(3*COUNTIF(AF36,calc!$AH$32))+(4*COUNTIF(AF36,calc!$AH$42))+(5*COUNTIF(AF36,calc!$AH$52)))</f>
        <v>0</v>
      </c>
      <c r="CI36" s="49">
        <f>IF($E$13="",0,(1*COUNTIF(AF36,calc!$AH$13))+(2*COUNTIF(AF36,calc!$AH$23))+(3*COUNTIF(AF36,calc!$AH$33))+(4*COUNTIF(AF36,calc!$AH$43))+(5*COUNTIF(AF36,calc!$AH$53)))</f>
        <v>0</v>
      </c>
      <c r="CJ36" s="1"/>
      <c r="CK36" s="49">
        <f>IF($E$4="",0,(1*COUNTIF(AG36,calc!$AH$4))+(2*COUNTIF(AG36,calc!$AH$14))+(3*COUNTIF(AG36,calc!$AH$24))+(4*COUNTIF(AG36,calc!$AH$34))+(5*COUNTIF(AG36,calc!$AH$44)))</f>
        <v>0</v>
      </c>
      <c r="CL36" s="49">
        <f>IF($E$5="",0,(1*COUNTIF(AG36,calc!$AH$5))+(2*COUNTIF(AG36,calc!$AH$15))+(3*COUNTIF(AG36,calc!$AH$25))+(4*COUNTIF(AG36,calc!$AH$35))+(5*COUNTIF(AG36,calc!$AH$45)))</f>
        <v>0</v>
      </c>
      <c r="CM36" s="49">
        <f>IF($E$6="",0,(1*COUNTIF(AG36,calc!$AH$6))+(2*COUNTIF(AG36,calc!$AH$16))+(3*COUNTIF(AG36,calc!$AH$26))+(4*COUNTIF(AG36,calc!$AH$36))+(5*COUNTIF(AG36,calc!$AH$46)))</f>
        <v>0</v>
      </c>
      <c r="CN36" s="49">
        <f>IF($E$7="",0,(1*COUNTIF(AG36,calc!$AH$7))+(2*COUNTIF(AG36,calc!$AH$17))+(3*COUNTIF(AG36,calc!$AH$27))+(4*COUNTIF(AG36,calc!$AH$37))+(5*COUNTIF(AG36,calc!$AH$47)))</f>
        <v>0</v>
      </c>
      <c r="CO36" s="49">
        <f>IF($E$8="",0,(1*COUNTIF(AG36,calc!$AH$8))+(2*COUNTIF(AG36,calc!$AH$18))+(3*COUNTIF(AG36,calc!$AH$28))+(4*COUNTIF(AG36,calc!$AH$38))+(5*COUNTIF(AG36,calc!$AH$48)))</f>
        <v>0</v>
      </c>
      <c r="CP36" s="49">
        <f>IF($E$9="",0,(1*COUNTIF(AG36,calc!$AH$9))+(2*COUNTIF(AG36,calc!$AH$19))+(3*COUNTIF(AG36,calc!$AH$29))+(4*COUNTIF(AG36,calc!$AH$39))+(5*COUNTIF(AG36,calc!$AH$49)))</f>
        <v>0</v>
      </c>
      <c r="CQ36" s="49">
        <f>IF($E$10="",0,(1*COUNTIF(AG36,calc!$AH$10))+(2*COUNTIF(AG36,calc!$AH$20))+(3*COUNTIF(AG36,calc!$AH$30))+(4*COUNTIF(AG36,calc!$AH$40))+(5*COUNTIF(AG36,calc!$AH$50)))</f>
        <v>0</v>
      </c>
      <c r="CR36" s="49">
        <f>IF($E$11="",0,(1*COUNTIF(AG36,calc!$AH$11))+(2*COUNTIF(AG36,calc!$AH$21))+(3*COUNTIF(AG36,calc!$AH$31))+(4*COUNTIF(AG36,calc!$AH$41))+(5*COUNTIF(AG36,calc!$AH$51)))</f>
        <v>0</v>
      </c>
      <c r="CS36" s="49">
        <f>IF($E$12="",0,(1*COUNTIF(AG36,calc!$AH$12))+(2*COUNTIF(AG36,calc!$AH$22))+(3*COUNTIF(AG36,calc!$AH$32))+(4*COUNTIF(AG36,calc!$AH$42))+(5*COUNTIF(AG36,calc!$AH$52)))</f>
        <v>0</v>
      </c>
      <c r="CT36" s="49">
        <f>IF($E$13="",0,(1*COUNTIF(AG36,calc!$AH$13))+(2*COUNTIF(AG36,calc!$AH$23))+(3*COUNTIF(AG36,calc!$AH$33))+(4*COUNTIF(AG36,calc!$AH$43))+(5*COUNTIF(AG36,calc!$AH$53)))</f>
        <v>0</v>
      </c>
      <c r="CU36" s="1"/>
      <c r="CV36" s="49">
        <f>IF($E$4="",0,(1*COUNTIF(AH36,calc!$AH$4))+(2*COUNTIF(AH36,calc!$AH$14))+(3*COUNTIF(AH36,calc!$AH$24))+(4*COUNTIF(AH36,calc!$AH$34))+(5*COUNTIF(AH36,calc!$AH$44)))</f>
        <v>0</v>
      </c>
      <c r="CW36" s="49">
        <f>IF($E$5="",0,(1*COUNTIF(AH36,calc!$AH$5))+(2*COUNTIF(AH36,calc!$AH$15))+(3*COUNTIF(AH36,calc!$AH$25))+(4*COUNTIF(AH36,calc!$AH$35))+(5*COUNTIF(AH36,calc!$AH$45)))</f>
        <v>0</v>
      </c>
      <c r="CX36" s="49">
        <f>IF($E$5="",0,(1*COUNTIF(AH36,calc!$AH$6))+(2*COUNTIF(AH36,calc!$AH$16))+(3*COUNTIF(AH36,calc!$AH$26))+(4*COUNTIF(AH36,calc!$AH$36))+(5*COUNTIF(AH36,calc!$AH$46)))</f>
        <v>0</v>
      </c>
      <c r="CY36" s="49">
        <f>IF($E$7="",0,(1*COUNTIF(AH36,calc!$AH$7))+(2*COUNTIF(AH36,calc!$AH$17))+(3*COUNTIF(AH36,calc!$AH$27))+(4*COUNTIF(AH36,calc!$AH$37))+(5*COUNTIF(AH36,calc!$AH$47)))</f>
        <v>0</v>
      </c>
      <c r="CZ36" s="49">
        <f>IF($E$8="",0,(1*COUNTIF(AH36,calc!$AH$8))+(2*COUNTIF(AH36,calc!$AH$18))+(3*COUNTIF(AH36,calc!$AH$28))+(4*COUNTIF(AH36,calc!$AH$38))+(5*COUNTIF(AH36,calc!$AH$48)))</f>
        <v>0</v>
      </c>
      <c r="DA36" s="49">
        <f>IF($E$9="",0,(1*COUNTIF(AH36,calc!$AH$9))+(2*COUNTIF(AH36,calc!$AH$19))+(3*COUNTIF(AH36,calc!$AH$29))+(4*COUNTIF(AH36,calc!$AH$39))+(5*COUNTIF(AH36,calc!$AH$49)))</f>
        <v>0</v>
      </c>
      <c r="DB36" s="49">
        <f>IF($E$10="",0,(1*COUNTIF(AH36,calc!$AH$10))+(2*COUNTIF(AH36,calc!$AH$20))+(3*COUNTIF(AH36,calc!$AH$30))+(4*COUNTIF(AH36,calc!$AH$40))+(5*COUNTIF(AH36,calc!$AH$50)))</f>
        <v>0</v>
      </c>
      <c r="DC36" s="49">
        <f>IF($E$11="",0,(1*COUNTIF(AH36,calc!$AH$11))+(2*COUNTIF(AH36,calc!$AH$21))+(3*COUNTIF(AH36,calc!$AH$31))+(4*COUNTIF(AH36,calc!$AH$41))+(5*COUNTIF(AH36,calc!$AH$51)))</f>
        <v>0</v>
      </c>
      <c r="DD36" s="49">
        <f>IF($E$12="",0,(1*COUNTIF(AH36,calc!$AH$12))+(2*COUNTIF(AH36,calc!$AH$22))+(3*COUNTIF(AH36,calc!$AH$32))+(4*COUNTIF(AH36,calc!$AH$42))+(5*COUNTIF(AH36,calc!$AH$52)))</f>
        <v>0</v>
      </c>
      <c r="DE36" s="49">
        <f>IF($E$13="",0,(1*COUNTIF(AH36,calc!$AH$13))+(2*COUNTIF(AH36,calc!$AH$23))+(3*COUNTIF(AH36,calc!$AH$33))+(4*COUNTIF(AH36,calc!$AH$43))+(5*COUNTIF(AH36,calc!$AH$53)))</f>
        <v>0</v>
      </c>
      <c r="DF36" s="1"/>
      <c r="DG36" s="49">
        <f>IF($E$4="",0,(1*COUNTIF(AI36,calc!$AH$4))+(2*COUNTIF(AI36,calc!$AH$14))+(3*COUNTIF(AI36,calc!$AH$24))+(4*COUNTIF(AI36,calc!$AH$34))+(5*COUNTIF(AI36,calc!$AH$44)))</f>
        <v>0</v>
      </c>
      <c r="DH36" s="49">
        <f>IF($E$5="",0,(1*COUNTIF(AI36,calc!$AH$5))+(2*COUNTIF(AI36,calc!$AH$15))+(3*COUNTIF(AI36,calc!$AH$25))+(4*COUNTIF(AI36,calc!$AH$35))+(5*COUNTIF(AI36,calc!$AH$45)))</f>
        <v>0</v>
      </c>
      <c r="DI36" s="49">
        <f>IF($E$6="",0,(1*COUNTIF(AI36,calc!$AH$6))+(2*COUNTIF(AI36,calc!$AH$16))+(3*COUNTIF(AI36,calc!$AH$26))+(4*COUNTIF(AI36,calc!$AH$36))+(5*COUNTIF(AI36,calc!$AH$46)))</f>
        <v>0</v>
      </c>
      <c r="DJ36" s="49">
        <f>IF($E$7="",0,(1*COUNTIF(AI36,calc!$AH$7))+(2*COUNTIF(AI36,calc!$AH$17))+(3*COUNTIF(AI36,calc!$AH$27))+(4*COUNTIF(AI36,calc!$AH$37))+(5*COUNTIF(AI36,calc!$AH$47)))</f>
        <v>0</v>
      </c>
      <c r="DK36" s="49">
        <f>IF($E$8="",0,(1*COUNTIF(AI36,calc!$AH$8))+(2*COUNTIF(AI36,calc!$AH$18))+(3*COUNTIF(AI36,calc!$AH$28))+(4*COUNTIF(AI36,calc!$AH$38))+(5*COUNTIF(AI36,calc!$AH$48)))</f>
        <v>0</v>
      </c>
      <c r="DL36" s="49">
        <f>IF($E$9="",0,(1*COUNTIF(AI36,calc!$AH$9))+(2*COUNTIF(AI36,calc!$AH$19))+(3*COUNTIF(AI36,calc!$AH$29))+(4*COUNTIF(AI36,calc!$AH$39))+(5*COUNTIF(AI36,calc!$AH$49)))</f>
        <v>0</v>
      </c>
      <c r="DM36" s="49">
        <f>IF($E$10="",0,(1*COUNTIF(AI36,calc!$AH$10))+(2*COUNTIF(AI36,calc!$AH$20))+(3*COUNTIF(AI36,calc!$AH$30))+(4*COUNTIF(AI36,calc!$AH$40))+(5*COUNTIF(AI36,calc!$AH$50)))</f>
        <v>0</v>
      </c>
      <c r="DN36" s="49">
        <f>IF($E$11="",0,(1*COUNTIF(AI36,calc!$AH$11))+(2*COUNTIF(AI36,calc!$AH$21))+(3*COUNTIF(AI36,calc!$AH$31))+(4*COUNTIF(AI36,calc!$AH$41))+(5*COUNTIF(AI36,calc!$AH$51)))</f>
        <v>0</v>
      </c>
      <c r="DO36" s="49">
        <f>IF($E$12="",0,(1*COUNTIF(AI36,calc!$AH$12))+(2*COUNTIF(AI36,calc!$AH$22))+(3*COUNTIF(AI36,calc!$AH$32))+(4*COUNTIF(AI36,calc!$AH$42))+(5*COUNTIF(AI36,calc!$AH$52)))</f>
        <v>0</v>
      </c>
      <c r="DP36" s="49">
        <f>IF($E$13="",0,(1*COUNTIF(AI36,calc!$AH$13))+(2*COUNTIF(AI36,calc!$AH$23))+(3*COUNTIF(AI36,calc!$AH$33))+(4*COUNTIF(AI36,calc!$AH$43))+(5*COUNTIF(AI36,calc!$AH$53)))</f>
        <v>0</v>
      </c>
      <c r="DQ36" s="1"/>
      <c r="DR36" s="49">
        <f>IF($E$4="",0,(1*COUNTIF(AJ36,calc!$AH$4))+(2*COUNTIF(AJ36,calc!$AH$14))+(3*COUNTIF(AJ36,calc!$AH$24))+(4*COUNTIF(AJ36,calc!$AH$34))+(5*COUNTIF(AJ36,calc!$AH$44)))</f>
        <v>0</v>
      </c>
      <c r="DS36" s="49">
        <f>IF($E$5="",0,(1*COUNTIF(AJ36,calc!$AH$5))+(2*COUNTIF(AJ36,calc!$AH$15))+(3*COUNTIF(AJ36,calc!$AH$25))+(4*COUNTIF(AJ36,calc!$AH$35))+(5*COUNTIF(AJ36,calc!$AH$45)))</f>
        <v>0</v>
      </c>
      <c r="DT36" s="49">
        <f>IF($E$6="",0,(1*COUNTIF(AJ36,calc!$AH$6))+(2*COUNTIF(AJ36,calc!$AH$16))+(3*COUNTIF(AJ36,calc!$AH$26))+(4*COUNTIF(AJ36,calc!$AH$36))+(5*COUNTIF(AJ36,calc!$AH$46)))</f>
        <v>0</v>
      </c>
      <c r="DU36" s="49">
        <f>IF($E$7="",0,(1*COUNTIF(AJ36,calc!$AH$7))+(2*COUNTIF(AJ36,calc!$AH$17))+(3*COUNTIF(AJ36,calc!$AH$27))+(4*COUNTIF(AJ36,calc!$AH$37))+(5*COUNTIF(AJ36,calc!$AH$47)))</f>
        <v>0</v>
      </c>
      <c r="DV36" s="49">
        <f>IF($E$8="",0,(1*COUNTIF(AJ36,calc!$AH$8))+(2*COUNTIF(AJ36,calc!$AH$18))+(3*COUNTIF(AJ36,calc!$AH$28))+(4*COUNTIF(AJ36,calc!$AH$38))+(5*COUNTIF(AJ36,calc!$AH$48)))</f>
        <v>0</v>
      </c>
      <c r="DW36" s="49">
        <f>IF($E$9="",0,(1*COUNTIF(AJ36,calc!$AH$9))+(2*COUNTIF(AJ36,calc!$AH$19))+(3*COUNTIF(AJ36,calc!$AH$29))+(4*COUNTIF(AJ36,calc!$AH$39))+(5*COUNTIF(AJ36,calc!$AH$49)))</f>
        <v>0</v>
      </c>
      <c r="DX36" s="49">
        <f>IF($E$10="",0,(1*COUNTIF(AJ36,calc!$AH$10))+(2*COUNTIF(AJ36,calc!$AH$20))+(3*COUNTIF(AJ36,calc!$AH$30))+(4*COUNTIF(AJ36,calc!$AH$40))+(5*COUNTIF(AJ36,calc!$AH$50)))</f>
        <v>0</v>
      </c>
      <c r="DY36" s="49">
        <f>IF($E$11="",0,(1*COUNTIF(AJ36,calc!$AH$11))+(2*COUNTIF(AJ36,calc!$AH$21))+(3*COUNTIF(AJ36,calc!$AH$31))+(4*COUNTIF(AJ36,calc!$AH$41))+(5*COUNTIF(AJ36,calc!$AH$51)))</f>
        <v>0</v>
      </c>
      <c r="DZ36" s="49">
        <f>IF($E$12="",0,(1*COUNTIF(AJ36,calc!$AH$12))+(2*COUNTIF(AJ36,calc!$AH$22))+(3*COUNTIF(AJ36,calc!$AH$32))+(4*COUNTIF(AJ36,calc!$AH$42))+(5*COUNTIF(AJ36,calc!$AH$52)))</f>
        <v>0</v>
      </c>
      <c r="EA36" s="49">
        <f>IF($E$13="",0,(1*COUNTIF(AJ36,calc!$AH$13))+(2*COUNTIF(AJ36,calc!$AH$23))+(3*COUNTIF(AJ36,calc!$AH$33))+(4*COUNTIF(AJ36,calc!$AH$43))+(5*COUNTIF(AJ36,calc!$AH$53)))</f>
        <v>0</v>
      </c>
      <c r="EB36" s="1"/>
      <c r="EC36" s="49">
        <f>IF($E$4="",0,(1*COUNTIF(AK36,calc!$AH$4))+(2*COUNTIF(AK36,calc!$AH$14))+(3*COUNTIF(AK36,calc!$AH$24))+(4*COUNTIF(AK36,calc!$AH$34))+(5*COUNTIF(AK36,calc!$AH$44)))</f>
        <v>0</v>
      </c>
      <c r="ED36" s="49">
        <f>IF($E$5="",0,(1*COUNTIF(AK36,calc!$AH$5))+(2*COUNTIF(AK36,calc!$AH$15))+(3*COUNTIF(AK36,calc!$AH$25))+(4*COUNTIF(AK36,calc!$AH$35))+(5*COUNTIF(AK36,calc!$AH$45)))</f>
        <v>0</v>
      </c>
      <c r="EE36" s="49">
        <f>IF($E$6="",0,(1*COUNTIF(AK36,calc!$AH$6))+(2*COUNTIF(AK36,calc!$AH$16))+(3*COUNTIF(AK36,calc!$AH$26))+(4*COUNTIF(AK36,calc!$AH$36))+(5*COUNTIF(AK36,calc!$AH$46)))</f>
        <v>0</v>
      </c>
      <c r="EF36" s="49">
        <f>IF($E$7="",0,(1*COUNTIF(AK36,calc!$AH$7))+(2*COUNTIF(AK36,calc!$AH$17))+(3*COUNTIF(AK36,calc!$AH$27))+(4*COUNTIF(AK36,calc!$AH$37))+(5*COUNTIF(AK36,calc!$AH$47)))</f>
        <v>0</v>
      </c>
      <c r="EG36" s="49">
        <f>IF($E$8="",0,(1*COUNTIF(AK36,calc!$AH$8))+(2*COUNTIF(AK36,calc!$AH$18))+(3*COUNTIF(AK36,calc!$AH$28))+(4*COUNTIF(AK36,calc!$AH$38))+(5*COUNTIF(AK36,calc!$AH$48)))</f>
        <v>0</v>
      </c>
      <c r="EH36" s="49">
        <f>IF($E$9="",0,(1*COUNTIF(AK36,calc!$AH$9))+(2*COUNTIF(AK36,calc!$AH$19))+(3*COUNTIF(AK36,calc!$AH$29))+(4*COUNTIF(AK36,calc!$AH$39))+(5*COUNTIF(AK36,calc!$AH$49)))</f>
        <v>0</v>
      </c>
      <c r="EI36" s="49">
        <f>IF($E$10="",0,(1*COUNTIF(AK36,calc!$AH$10))+(2*COUNTIF(AK36,calc!$AH$20))+(3*COUNTIF(AK36,calc!$AH$30))+(4*COUNTIF(AK36,calc!$AH$40))+(5*COUNTIF(AK36,calc!$AH$50)))</f>
        <v>0</v>
      </c>
      <c r="EJ36" s="49">
        <f>IF($E$11="",0,(1*COUNTIF(AK36,calc!$AH$11))+(2*COUNTIF(AK36,calc!$AH$21))+(3*COUNTIF(AK36,calc!$AH$31))+(4*COUNTIF(AK36,calc!$AH$41))+(5*COUNTIF(AK36,calc!$AH$51)))</f>
        <v>0</v>
      </c>
      <c r="EK36" s="49">
        <f>IF($E$12="",0,(1*COUNTIF(AK36,calc!$AH$12))+(2*COUNTIF(AK36,calc!$AH$22))+(3*COUNTIF(AK36,calc!$AH$32))+(4*COUNTIF(AK36,calc!$AH$42))+(5*COUNTIF(AK36,calc!$AH$52)))</f>
        <v>0</v>
      </c>
      <c r="EL36" s="49">
        <f>IF($E$13="",0,(1*COUNTIF(AK36,calc!$AH$13))+(2*COUNTIF(AK36,calc!$AH$23))+(3*COUNTIF(AK36,calc!$AH$33))+(4*COUNTIF(AK36,calc!$AH$43))+(5*COUNTIF(AK36,calc!$AH$53)))</f>
        <v>0</v>
      </c>
      <c r="EM36" s="1"/>
      <c r="EN36" s="49">
        <f>IF($E$4="",0,(1*COUNTIF(AL36,calc!$AH$4))+(2*COUNTIF(AL36,calc!$AH$14))+(3*COUNTIF(AL36,calc!$AH$24))+(4*COUNTIF(AL36,calc!$AH$34))+(5*COUNTIF(AL36,calc!$AH$44)))</f>
        <v>0</v>
      </c>
      <c r="EO36" s="49">
        <f>IF($E$5="",0,(1*COUNTIF(AL36,calc!$AH$5))+(2*COUNTIF(AL36,calc!$AH$15))+(3*COUNTIF(AL36,calc!$AH$25))+(4*COUNTIF(AL36,calc!$AH$35))+(5*COUNTIF(AL36,calc!$AH$45)))</f>
        <v>0</v>
      </c>
      <c r="EP36" s="49">
        <f>IF($E$6="",0,(1*COUNTIF(AL36,calc!$AH$6))+(2*COUNTIF(AL36,calc!$AH$16))+(3*COUNTIF(AL36,calc!$AH$26))+(4*COUNTIF(AL36,calc!$AH$36))+(5*COUNTIF(AL36,calc!$AH$46)))</f>
        <v>0</v>
      </c>
      <c r="EQ36" s="49">
        <f>IF($E$7="",0,(1*COUNTIF(AL36,calc!$AH$7))+(2*COUNTIF(AL36,calc!$AH$17))+(3*COUNTIF(AL36,calc!$AH$27))+(4*COUNTIF(AL36,calc!$AH$37))+(5*COUNTIF(AL36,calc!$AH$47)))</f>
        <v>0</v>
      </c>
      <c r="ER36" s="49">
        <f>IF($E$8="",0,(1*COUNTIF(AL36,calc!$AH$8))+(2*COUNTIF(AL36,calc!$AH$18))+(3*COUNTIF(AL36,calc!$AH$28))+(4*COUNTIF(AL36,calc!$AH$38))+(5*COUNTIF(AL36,calc!$AH$48)))</f>
        <v>0</v>
      </c>
      <c r="ES36" s="49">
        <f>IF($E$9="",0,(1*COUNTIF(AL36,calc!$AH$9))+(2*COUNTIF(AL36,calc!$AH$19))+(3*COUNTIF(AL36,calc!$AH$29))+(4*COUNTIF(AL36,calc!$AH$39))+(5*COUNTIF(AL36,calc!$AH$49)))</f>
        <v>0</v>
      </c>
      <c r="ET36" s="49">
        <f>IF($E$10="",0,(1*COUNTIF(AL36,calc!$AH$10))+(2*COUNTIF(AL36,calc!$AH$20))+(3*COUNTIF(AL36,calc!$AH$30))+(4*COUNTIF(AL36,calc!$AH$40))+(5*COUNTIF(AL36,calc!$AH$50)))</f>
        <v>0</v>
      </c>
      <c r="EU36" s="49">
        <f>IF($E$11="",0,(1*COUNTIF(AL36,calc!$AH$11))+(2*COUNTIF(AL36,calc!$AH$21))+(3*COUNTIF(AL36,calc!$AH$31))+(4*COUNTIF(AL36,calc!$AH$41))+(5*COUNTIF(AL36,calc!$AH$51)))</f>
        <v>0</v>
      </c>
      <c r="EV36" s="49">
        <f>IF($E$12="",0,(1*COUNTIF(AL36,calc!$AH$12))+(2*COUNTIF(AL36,calc!$AH$22))+(3*COUNTIF(AL36,calc!$AH$32))+(4*COUNTIF(AL36,calc!$AH$42))+(5*COUNTIF(AL36,calc!$AH$52)))</f>
        <v>0</v>
      </c>
      <c r="EW36" s="49">
        <f>IF($E$13="",0,(1*COUNTIF(AL36,calc!$AH$13))+(2*COUNTIF(AL36,calc!$AH$23))+(3*COUNTIF(AL36,calc!$AH$33))+(4*COUNTIF(AL36,calc!$AH$43))+(5*COUNTIF(AL36,calc!$AH$53)))</f>
        <v>0</v>
      </c>
      <c r="EX36" s="1"/>
      <c r="EY36" s="49">
        <f>IF($E$4="",0,(1*COUNTIF(AM36,calc!$AH$4))+(2*COUNTIF(AM36,calc!$AH$14))+(3*COUNTIF(AM36,calc!$AH$24))+(4*COUNTIF(AM36,calc!$AH$34))+(5*COUNTIF(AM36,calc!$AH$44)))</f>
        <v>0</v>
      </c>
      <c r="EZ36" s="49">
        <f>IF($E$5="",0,(1*COUNTIF(AM36,calc!$AH$5))+(2*COUNTIF(AM36,calc!$AH$15))+(3*COUNTIF(AM36,calc!$AH$25))+(4*COUNTIF(AM36,calc!$AH$35))+(5*COUNTIF(AM36,calc!$AH$45)))</f>
        <v>0</v>
      </c>
      <c r="FA36" s="49">
        <f>IF($E$6="",0,(1*COUNTIF(AM36,calc!$AH$6))+(2*COUNTIF(AM36,calc!$AH$16))+(3*COUNTIF(AM36,calc!$AH$26))+(4*COUNTIF(AM36,calc!$AH$36))+(5*COUNTIF(AM36,calc!$AH$46)))</f>
        <v>0</v>
      </c>
      <c r="FB36" s="49">
        <f>IF($E$7="",0,(1*COUNTIF(AM36,calc!$AH$7))+(2*COUNTIF(AM36,calc!$AH$17))+(3*COUNTIF(AM36,calc!$AH$27))+(4*COUNTIF(AM36,calc!$AH$37))+(5*COUNTIF(AM36,calc!$AH$47)))</f>
        <v>0</v>
      </c>
      <c r="FC36" s="49">
        <f>IF($E$8="",0,(1*COUNTIF(AM36,calc!$AH$8))+(2*COUNTIF(AM36,calc!$AH$18))+(3*COUNTIF(AM36,calc!$AH$28))+(4*COUNTIF(AM36,calc!$AH$38))+(5*COUNTIF(AM36,calc!$AH$48)))</f>
        <v>0</v>
      </c>
      <c r="FD36" s="49">
        <f>IF($E$9="",0,(1*COUNTIF(AM36,calc!$AH$9))+(2*COUNTIF(AM36,calc!$AH$19))+(3*COUNTIF(AM36,calc!$AH$29))+(4*COUNTIF(AM36,calc!$AH$39))+(5*COUNTIF(AM36,calc!$AH$49)))</f>
        <v>0</v>
      </c>
      <c r="FE36" s="49">
        <f>IF($E$10="",0,(1*COUNTIF(AM36,calc!$AH$10))+(2*COUNTIF(AM36,calc!$AH$20))+(3*COUNTIF(AM36,calc!$AH$30))+(4*COUNTIF(AM36,calc!$AH$40))+(5*COUNTIF(AM36,calc!$AH$50)))</f>
        <v>0</v>
      </c>
      <c r="FF36" s="49">
        <f>IF($E$11="",0,(1*COUNTIF(AM36,calc!$AH$11))+(2*COUNTIF(AM36,calc!$AH$21))+(3*COUNTIF(AM36,calc!$AH$31))+(4*COUNTIF(AM36,calc!$AH$41))+(5*COUNTIF(AM36,calc!$AH$51)))</f>
        <v>0</v>
      </c>
      <c r="FG36" s="49">
        <f>IF($E$12="",0,(1*COUNTIF(AM36,calc!$AH$12))+(2*COUNTIF(AM36,calc!$AH$22))+(3*COUNTIF(AM36,calc!$AH$32))+(4*COUNTIF(AM36,calc!$AH$42))+(5*COUNTIF(AM36,calc!$AH$52)))</f>
        <v>0</v>
      </c>
      <c r="FH36" s="49">
        <f>IF($E$13="",0,(1*COUNTIF(AM36,calc!$AH$13))+(2*COUNTIF(AM36,calc!$AH$23))+(3*COUNTIF(AM36,calc!$AH$33))+(4*COUNTIF(AM36,calc!$AH$43))+(5*COUNTIF(AM36,calc!$AH$53)))</f>
        <v>0</v>
      </c>
      <c r="FI36" s="1"/>
      <c r="FJ36" s="49">
        <f>IF($E$4="",0,(1*COUNTIF(AN36,calc!$AH$4))+(2*COUNTIF(AN36,calc!$AH$14))+(3*COUNTIF(AN36,calc!$AH$24))+(4*COUNTIF(AN36,calc!$AH$34))+(5*COUNTIF(AN36,calc!$AH$44)))</f>
        <v>0</v>
      </c>
      <c r="FK36" s="49">
        <f>IF($E$5="",0,(1*COUNTIF(AN36,calc!$AH$5))+(2*COUNTIF(AN36,calc!$AH$15))+(3*COUNTIF(AN36,calc!$AH$25))+(4*COUNTIF(AN36,calc!$AH$35))+(5*COUNTIF(AN36,calc!$AH$45)))</f>
        <v>0</v>
      </c>
      <c r="FL36" s="49">
        <f>IF($E$6="",0,(1*COUNTIF(AN36,calc!$AH$6))+(2*COUNTIF(AN36,calc!$AH$16))+(3*COUNTIF(AN36,calc!$AH$26))+(4*COUNTIF(AN36,calc!$AH$36))+(5*COUNTIF(AN36,calc!$AH$46)))</f>
        <v>0</v>
      </c>
      <c r="FM36" s="49">
        <f>IF($E$7="",0,(1*COUNTIF(AN36,calc!$AH$7))+(2*COUNTIF(AN36,calc!$AH$17))+(3*COUNTIF(AN36,calc!$AH$27))+(4*COUNTIF(AN36,calc!$AH$37))+(5*COUNTIF(AN36,calc!$AH$47)))</f>
        <v>0</v>
      </c>
      <c r="FN36" s="49">
        <f>IF($E$8="",0,(1*COUNTIF(AN36,calc!$AH$8))+(2*COUNTIF(AN36,calc!$AH$18))+(3*COUNTIF(AN36,calc!$AH$28))+(4*COUNTIF(AN36,calc!$AH$38))+(5*COUNTIF(AN36,calc!$AH$48)))</f>
        <v>0</v>
      </c>
      <c r="FO36" s="49">
        <f>IF($E$9="",0,(1*COUNTIF(AN36,calc!$AH$9))+(2*COUNTIF(AN36,calc!$AH$19))+(3*COUNTIF(AN36,calc!$AH$29))+(4*COUNTIF(AN36,calc!$AH$39))+(5*COUNTIF(AN36,calc!$AH$49)))</f>
        <v>0</v>
      </c>
      <c r="FP36" s="49">
        <f>IF($E$10="",0,(1*COUNTIF(AN36,calc!$AH$10))+(2*COUNTIF(AN36,calc!$AH$20))+(3*COUNTIF(AN36,calc!$AH$30))+(4*COUNTIF(AN36,calc!$AH$40))+(5*COUNTIF(AN36,calc!$AH$50)))</f>
        <v>0</v>
      </c>
      <c r="FQ36" s="49">
        <f>IF($E$11="",0,(1*COUNTIF(AN36,calc!$AH$11))+(2*COUNTIF(AN36,calc!$AH$21))+(3*COUNTIF(AN36,calc!$AH$31))+(4*COUNTIF(AN36,calc!$AH$41))+(5*COUNTIF(AN36,calc!$AH$51)))</f>
        <v>0</v>
      </c>
      <c r="FR36" s="49">
        <f>IF($E$12="",0,(1*COUNTIF(AN36,calc!$AH$12))+(2*COUNTIF(AN36,calc!$AH$22))+(3*COUNTIF(AN36,calc!$AH$32))+(4*COUNTIF(AN36,calc!$AH$42))+(5*COUNTIF(AN36,calc!$AH$52)))</f>
        <v>0</v>
      </c>
      <c r="FS36" s="49">
        <f>IF($E$13="",0,(1*COUNTIF(AN36,calc!$AH$13))+(2*COUNTIF(AN36,calc!$AH$23))+(3*COUNTIF(AN36,calc!$AH$33))+(4*COUNTIF(AN36,calc!$AH$43))+(5*COUNTIF(AN36,calc!$AH$53)))</f>
        <v>0</v>
      </c>
      <c r="FT36" s="1"/>
      <c r="FU36" s="49">
        <f>IF($E$4="",0,(1*COUNTIF(AO36,calc!$AH$4))+(2*COUNTIF(AO36,calc!$AH$14))+(3*COUNTIF(AO36,calc!$AH$24))+(4*COUNTIF(AO36,calc!$AH$34))+(5*COUNTIF(AO36,calc!$AH$44)))</f>
        <v>0</v>
      </c>
      <c r="FV36" s="49">
        <f>IF($E$5="",0,(1*COUNTIF(AO36,calc!$AH$5))+(2*COUNTIF(AO36,calc!$AH$15))+(3*COUNTIF(AO36,calc!$AH$25))+(4*COUNTIF(AO36,calc!$AH$35))+(5*COUNTIF(AO36,calc!$AH$45)))</f>
        <v>0</v>
      </c>
      <c r="FW36" s="49">
        <f>IF($E$6="",0,(1*COUNTIF(AO36,calc!$AH$6))+(2*COUNTIF(AO36,calc!$AH$16))+(3*COUNTIF(AO36,calc!$AH$26))+(4*COUNTIF(AO36,calc!$AH$36))+(5*COUNTIF(AO36,calc!$AH$46)))</f>
        <v>0</v>
      </c>
      <c r="FX36" s="49">
        <f>IF($E$7="",0,(1*COUNTIF(AO36,calc!$AH$7))+(2*COUNTIF(AO36,calc!$AH$17))+(3*COUNTIF(AO36,calc!$AH$27))+(4*COUNTIF(AO36,calc!$AH$37))+(5*COUNTIF(AO36,calc!$AH$47)))</f>
        <v>0</v>
      </c>
      <c r="FY36" s="49">
        <f>IF($E$8="",0,(1*COUNTIF(AO36,calc!$AH$8))+(2*COUNTIF(AO36,calc!$AH$18))+(3*COUNTIF(AO36,calc!$AH$28))+(4*COUNTIF(AO36,calc!$AH$38))+(5*COUNTIF(AO36,calc!$AH$48)))</f>
        <v>0</v>
      </c>
      <c r="FZ36" s="49">
        <f>IF($E$9="",0,(1*COUNTIF(AO36,calc!$AH$9))+(2*COUNTIF(AO36,calc!$AH$19))+(3*COUNTIF(AO36,calc!$AH$29))+(4*COUNTIF(AO36,calc!$AH$39))+(5*COUNTIF(AO36,calc!$AH$49)))</f>
        <v>0</v>
      </c>
      <c r="GA36" s="49">
        <f>IF($E$10="",0,(1*COUNTIF(AO36,calc!$AH$10))+(2*COUNTIF(AO36,calc!$AH$20))+(3*COUNTIF(AO36,calc!$AH$30))+(4*COUNTIF(AO36,calc!$AH$40))+(5*COUNTIF(AO36,calc!$AH$50)))</f>
        <v>0</v>
      </c>
      <c r="GB36" s="49">
        <f>IF($E$11="",0,(1*COUNTIF(AO36,calc!$AH$11))+(2*COUNTIF(AO36,calc!$AH$21))+(3*COUNTIF(AO36,calc!$AH$31))+(4*COUNTIF(AO36,calc!$AH$41))+(5*COUNTIF(AO36,calc!$AH$51)))</f>
        <v>0</v>
      </c>
      <c r="GC36" s="49">
        <f>IF($E$12="",0,(1*COUNTIF(AO36,calc!$AH$12))+(2*COUNTIF(AO36,calc!$AH$22))+(3*COUNTIF(AO36,calc!$AH$32))+(4*COUNTIF(AO36,calc!$AH$42))+(5*COUNTIF(AO36,calc!$AH$52)))</f>
        <v>0</v>
      </c>
      <c r="GD36" s="49">
        <f>IF($E$13="",0,(1*COUNTIF(AO36,calc!$AH$13))+(2*COUNTIF(AO36,calc!$AH$23))+(3*COUNTIF(AO36,calc!$AH$33))+(4*COUNTIF(AO36,calc!$AH$43))+(5*COUNTIF(AO36,calc!$AH$53)))</f>
        <v>0</v>
      </c>
      <c r="GE36" s="1"/>
      <c r="GF36" s="49">
        <f>IF($E$4="",0,(1*COUNTIF(AP36,calc!$AH$4))+(2*COUNTIF(AP36,calc!$AH$14))+(3*COUNTIF(AP36,calc!$AH$24))+(4*COUNTIF(AP36,calc!$AH$34))+(5*COUNTIF(AP36,calc!$AH$44)))</f>
        <v>0</v>
      </c>
      <c r="GG36" s="49">
        <f>IF($E$5="",0,(1*COUNTIF(AP36,calc!$AH$5))+(2*COUNTIF(AP36,calc!$AH$15))+(3*COUNTIF(AP36,calc!$AH$25))+(4*COUNTIF(AP36,calc!$AH$35))+(5*COUNTIF(AP36,calc!$AH$45)))</f>
        <v>0</v>
      </c>
      <c r="GH36" s="49">
        <f>IF($E$6="",0,(1*COUNTIF(AP36,calc!$AH$6))+(2*COUNTIF(AP36,calc!$AH$16))+(3*COUNTIF(AP36,calc!$AH$26))+(4*COUNTIF(AP36,calc!$AH$36))+(5*COUNTIF(AP36,calc!$AH$46)))</f>
        <v>0</v>
      </c>
      <c r="GI36" s="49">
        <f>IF($E$7="",0,(1*COUNTIF(AP36,calc!$AH$7))+(2*COUNTIF(AP36,calc!$AH$17))+(3*COUNTIF(AP36,calc!$AH$27))+(4*COUNTIF(AP36,calc!$AH$37))+(5*COUNTIF(AP36,calc!$AH$47)))</f>
        <v>0</v>
      </c>
      <c r="GJ36" s="49">
        <f>IF($E$8="",0,(1*COUNTIF(AP36,calc!$AH$8))+(2*COUNTIF(AP36,calc!$AH$18))+(3*COUNTIF(AP36,calc!$AH$28))+(4*COUNTIF(AP36,calc!$AH$38))+(5*COUNTIF(AP36,calc!$AH$48)))</f>
        <v>0</v>
      </c>
      <c r="GK36" s="49">
        <f>IF($E$9="",0,(1*COUNTIF(AP36,calc!$AH$9))+(2*COUNTIF(AP36,calc!$AH$19))+(3*COUNTIF(AP36,calc!$AH$29))+(4*COUNTIF(AP36,calc!$AH$39))+(5*COUNTIF(AP36,calc!$AH$49)))</f>
        <v>0</v>
      </c>
      <c r="GL36" s="49">
        <f>IF($E$10="",0,(1*COUNTIF(AP36,calc!$AH$10))+(2*COUNTIF(AP36,calc!$AH$20))+(3*COUNTIF(AP36,calc!$AH$30))+(4*COUNTIF(AP36,calc!$AH$40))+(5*COUNTIF(AP36,calc!$AH$50)))</f>
        <v>0</v>
      </c>
      <c r="GM36" s="49">
        <f>IF($E$11="",0,(1*COUNTIF(AP36,calc!$AH$11))+(2*COUNTIF(AP36,calc!$AH$21))+(3*COUNTIF(AP36,calc!$AH$31))+(4*COUNTIF(AP36,calc!$AH$41))+(5*COUNTIF(AP36,calc!$AH$51)))</f>
        <v>0</v>
      </c>
      <c r="GN36" s="49">
        <f>IF($E$12="",0,(1*COUNTIF(AP36,calc!$AH$12))+(2*COUNTIF(AP36,calc!$AH$22))+(3*COUNTIF(AP36,calc!$AH$32))+(4*COUNTIF(AP36,calc!$AH$42))+(5*COUNTIF(AP36,calc!$AH$52)))</f>
        <v>0</v>
      </c>
      <c r="GO36" s="49">
        <f>IF($E$13="",0,(1*COUNTIF(AP36,calc!$AH$13))+(2*COUNTIF(AP36,calc!$AH$23))+(3*COUNTIF(AP36,calc!$AH$33))+(4*COUNTIF(AP36,calc!$AH$43))+(5*COUNTIF(AP36,calc!$AH$53)))</f>
        <v>0</v>
      </c>
      <c r="GP36" s="1"/>
      <c r="GQ36" s="49">
        <f>IF($E$4="",0,(1*COUNTIF(AQ36,calc!$AH$4))+(2*COUNTIF(AQ36,calc!$AH$14))+(3*COUNTIF(AQ36,calc!$AH$24))+(4*COUNTIF(AQ36,calc!$AH$34))+(5*COUNTIF(AQ36,calc!$AH$44)))</f>
        <v>0</v>
      </c>
      <c r="GR36" s="49">
        <f>IF($E$5="",0,(1*COUNTIF(AQ36,calc!$AH$5))+(2*COUNTIF(AQ36,calc!$AH$15))+(3*COUNTIF(AQ36,calc!$AH$25))+(4*COUNTIF(AQ36,calc!$AH$35))+(5*COUNTIF(AQ36,calc!$AH$45)))</f>
        <v>0</v>
      </c>
      <c r="GS36" s="49">
        <f>IF($E$6="",0,(1*COUNTIF(AQ36,calc!$AH$6))+(2*COUNTIF(AQ36,calc!$AH$16))+(3*COUNTIF(AQ36,calc!$AH$26))+(4*COUNTIF(AQ36,calc!$AH$36))+(5*COUNTIF(AQ36,calc!$AH$46)))</f>
        <v>0</v>
      </c>
      <c r="GT36" s="49">
        <f>IF($E$7="",0,(1*COUNTIF(AQ36,calc!$AH$7))+(2*COUNTIF(AQ36,calc!$AH$17))+(3*COUNTIF(AQ36,calc!$AH$27))+(4*COUNTIF(AQ36,calc!$AH$37))+(5*COUNTIF(AQ36,calc!$AH$47)))</f>
        <v>0</v>
      </c>
      <c r="GU36" s="49">
        <f>IF($E$8="",0,(1*COUNTIF(AQ36,calc!$AH$8))+(2*COUNTIF(AQ36,calc!$AH$18))+(3*COUNTIF(AQ36,calc!$AH$28))+(4*COUNTIF(AQ36,calc!$AH$38))+(5*COUNTIF(AQ36,calc!$AH$48)))</f>
        <v>0</v>
      </c>
      <c r="GV36" s="49">
        <f>IF($E$9="",0,(1*COUNTIF(AQ36,calc!$AH$9))+(2*COUNTIF(AQ36,calc!$AH$19))+(3*COUNTIF(AQ36,calc!$AH$29))+(4*COUNTIF(AQ36,calc!$AH$39))+(5*COUNTIF(AQ36,calc!$AH$49)))</f>
        <v>0</v>
      </c>
      <c r="GW36" s="49">
        <f>IF($E$10="",0,(1*COUNTIF(AQ36,calc!$AH$10))+(2*COUNTIF(AQ36,calc!$AH$20))+(3*COUNTIF(AQ36,calc!$AH$30))+(4*COUNTIF(AQ36,calc!$AH$40))+(5*COUNTIF(AQ36,calc!$AH$50)))</f>
        <v>0</v>
      </c>
      <c r="GX36" s="49">
        <f>IF($E$11="",0,(1*COUNTIF(AQ36,calc!$AH$11))+(2*COUNTIF(AQ36,calc!$AH$21))+(3*COUNTIF(AQ36,calc!$AH$31))+(4*COUNTIF(AQ36,calc!$AH$41))+(5*COUNTIF(AQ36,calc!$AH$51)))</f>
        <v>0</v>
      </c>
      <c r="GY36" s="49">
        <f>IF($E$12="",0,(1*COUNTIF(AQ36,calc!$AH$12))+(2*COUNTIF(AQ36,calc!$AH$22))+(3*COUNTIF(AQ36,calc!$AH$32))+(4*COUNTIF(AQ36,calc!$AH$42))+(5*COUNTIF(AQ36,calc!$AH$52)))</f>
        <v>0</v>
      </c>
      <c r="GZ36" s="49">
        <f>IF($E$13="",0,(1*COUNTIF(AQ36,calc!$AH$13))+(2*COUNTIF(AQ36,calc!$AH$23))+(3*COUNTIF(AQ36,calc!$AH$33))+(4*COUNTIF(AQ36,calc!$AH$43))+(5*COUNTIF(AQ36,calc!$AH$53)))</f>
        <v>0</v>
      </c>
      <c r="HA36" s="1"/>
      <c r="HB36" s="49">
        <f>IF($E$4="",0,(1*COUNTIF(AR36,calc!$AH$4))+(2*COUNTIF(AR36,calc!$AH$14))+(3*COUNTIF(AR36,calc!$AH$24))+(4*COUNTIF(AR36,calc!$AH$34))+(5*COUNTIF(AR36,calc!$AH$44)))</f>
        <v>0</v>
      </c>
      <c r="HC36" s="49">
        <f>IF($E$5="",0,(1*COUNTIF(AR36,calc!$AH$5))+(2*COUNTIF(AR36,calc!$AH$15))+(3*COUNTIF(AR36,calc!$AH$25))+(4*COUNTIF(AR36,calc!$AH$35))+(5*COUNTIF(AR36,calc!$AH$45)))</f>
        <v>0</v>
      </c>
      <c r="HD36" s="49">
        <f>IF($E$6="",0,(1*COUNTIF(AR36,calc!$AH$6))+(2*COUNTIF(AR36,calc!$AH$16))+(3*COUNTIF(AR36,calc!$AH$26))+(4*COUNTIF(AR36,calc!$AH$36))+(5*COUNTIF(AR36,calc!$AH$46)))</f>
        <v>0</v>
      </c>
      <c r="HE36" s="49">
        <f>IF($E$7="",0,(1*COUNTIF(AR36,calc!$AH$7))+(2*COUNTIF(AR36,calc!$AH$17))+(3*COUNTIF(AR36,calc!$AH$27))+(4*COUNTIF(AR36,calc!$AH$37))+(5*COUNTIF(AR36,calc!$AH$47)))</f>
        <v>0</v>
      </c>
      <c r="HF36" s="49">
        <f>IF($E$8="",0,(1*COUNTIF(AR36,calc!$AH$8))+(2*COUNTIF(AR36,calc!$AH$18))+(3*COUNTIF(AR36,calc!$AH$28))+(4*COUNTIF(AR36,calc!$AH$38))+(5*COUNTIF(AR36,calc!$AH$48)))</f>
        <v>0</v>
      </c>
      <c r="HG36" s="49">
        <f>IF($E$9="",0,(1*COUNTIF(AR36,calc!$AH$9))+(2*COUNTIF(AR36,calc!$AH$19))+(3*COUNTIF(AR36,calc!$AH$29))+(4*COUNTIF(AR36,calc!$AH$39))+(5*COUNTIF(AR36,calc!$AH$49)))</f>
        <v>0</v>
      </c>
      <c r="HH36" s="49">
        <f>IF($E$10="",0,(1*COUNTIF(AR36,calc!$AH$10))+(2*COUNTIF(AR36,calc!$AH$20))+(3*COUNTIF(AR36,calc!$AH$30))+(4*COUNTIF(AR36,calc!$AH$40))+(5*COUNTIF(AR36,calc!$AH$50)))</f>
        <v>0</v>
      </c>
      <c r="HI36" s="49">
        <f>IF($E$11="",0,(1*COUNTIF(AR36,calc!$AH$11))+(2*COUNTIF(AR36,calc!$AH$21))+(3*COUNTIF(AR36,calc!$AH$31))+(4*COUNTIF(AR36,calc!$AH$41))+(5*COUNTIF(AR36,calc!$AH$51)))</f>
        <v>0</v>
      </c>
      <c r="HJ36" s="49">
        <f>IF($E$12="",0,(1*COUNTIF(AR36,calc!$AH$12))+(2*COUNTIF(AR36,calc!$AH$22))+(3*COUNTIF(AR36,calc!$AH$32))+(4*COUNTIF(AR36,calc!$AH$42))+(5*COUNTIF(AR36,calc!$AH$52)))</f>
        <v>0</v>
      </c>
      <c r="HK36" s="49">
        <f>IF($E$13="",0,(1*COUNTIF(AR36,calc!$AH$13))+(2*COUNTIF(AR36,calc!$AH$23))+(3*COUNTIF(AR36,calc!$AH$33))+(4*COUNTIF(AR36,calc!$AH$43))+(5*COUNTIF(AR36,calc!$AH$53)))</f>
        <v>0</v>
      </c>
      <c r="HL36" s="1"/>
      <c r="HM36" s="49">
        <f>IF($E$4="",0,(1*COUNTIF(AS36,calc!$AH$4))+(2*COUNTIF(AS36,calc!$AH$14))+(3*COUNTIF(AS36,calc!$AH$24))+(4*COUNTIF(AS36,calc!$AH$34))+(5*COUNTIF(AS36,calc!$AH$44)))</f>
        <v>0</v>
      </c>
      <c r="HN36" s="49">
        <f>IF($E$5="",0,(1*COUNTIF(AS36,calc!$AH$5))+(2*COUNTIF(AS36,calc!$AH$15))+(3*COUNTIF(AS36,calc!$AH$25))+(4*COUNTIF(AS36,calc!$AH$35))+(5*COUNTIF(AS36,calc!$AH$45)))</f>
        <v>0</v>
      </c>
      <c r="HO36" s="49">
        <f>IF($E$6="",0,(1*COUNTIF(AS36,calc!$AH$6))+(2*COUNTIF(AS36,calc!$AH$16))+(3*COUNTIF(AS36,calc!$AH$26))+(4*COUNTIF(AS36,calc!$AH$36))+(5*COUNTIF(AS36,calc!$AH$46)))</f>
        <v>0</v>
      </c>
      <c r="HP36" s="49">
        <f>IF($E$7="",0,(1*COUNTIF(AS36,calc!$AH$7))+(2*COUNTIF(AS36,calc!$AH$17))+(3*COUNTIF(AS36,calc!$AH$27))+(4*COUNTIF(AS36,calc!$AH$37))+(5*COUNTIF(AS36,calc!$AH$47)))</f>
        <v>0</v>
      </c>
      <c r="HQ36" s="49">
        <f>IF($E$8="",0,(1*COUNTIF(AS36,calc!$AH$8))+(2*COUNTIF(AS36,calc!$AH$18))+(3*COUNTIF(AS36,calc!$AH$28))+(4*COUNTIF(AS36,calc!$AH$38))+(5*COUNTIF(AS36,calc!$AH$48)))</f>
        <v>0</v>
      </c>
      <c r="HR36" s="49">
        <f>IF($E$9="",0,(1*COUNTIF(AS36,calc!$AH$9))+(2*COUNTIF(AS36,calc!$AH$19))+(3*COUNTIF(AS36,calc!$AH$29))+(4*COUNTIF(AS36,calc!$AH$39))+(5*COUNTIF(AS36,calc!$AH$49)))</f>
        <v>0</v>
      </c>
      <c r="HS36" s="49">
        <f>IF($E$10="",0,(1*COUNTIF(AS36,calc!$AH$10))+(2*COUNTIF(AS36,calc!$AH$20))+(3*COUNTIF(AS36,calc!$AH$30))+(4*COUNTIF(AS36,calc!$AH$40))+(5*COUNTIF(AS36,calc!$AH$50)))</f>
        <v>0</v>
      </c>
      <c r="HT36" s="49">
        <f>IF($E$11="",0,(1*COUNTIF(AS36,calc!$AH$11))+(2*COUNTIF(AS36,calc!$AH$21))+(3*COUNTIF(AS36,calc!$AH$31))+(4*COUNTIF(AS36,calc!$AH$41))+(5*COUNTIF(AS36,calc!$AH$51)))</f>
        <v>0</v>
      </c>
      <c r="HU36" s="49">
        <f>IF($E$12="",0,(1*COUNTIF(AS36,calc!$AH$12))+(2*COUNTIF(AS36,calc!$AH$22))+(3*COUNTIF(AS36,calc!$AH$32))+(4*COUNTIF(AS36,calc!$AH$42))+(5*COUNTIF(AS36,calc!$AH$52)))</f>
        <v>0</v>
      </c>
      <c r="HV36" s="49">
        <f>IF($E$13="",0,(1*COUNTIF(AS36,calc!$AH$13))+(2*COUNTIF(AS36,calc!$AH$23))+(3*COUNTIF(AS36,calc!$AH$33))+(4*COUNTIF(AS36,calc!$AH$43))+(5*COUNTIF(AS36,calc!$AH$53)))</f>
        <v>0</v>
      </c>
      <c r="HW36" s="1"/>
      <c r="HX36" s="49">
        <f>IF($E$4="",0,(1*COUNTIF(AT36,calc!$AH$4))+(2*COUNTIF(AT36,calc!$AH$14))+(3*COUNTIF(AT36,calc!$AH$24))+(4*COUNTIF(AT36,calc!$AH$34))+(5*COUNTIF(AT36,calc!$AH$44)))</f>
        <v>0</v>
      </c>
      <c r="HY36" s="49">
        <f>IF($E$5="",0,(1*COUNTIF(AT36,calc!$AH$5))+(2*COUNTIF(AT36,calc!$AH$15))+(3*COUNTIF(AT36,calc!$AH$25))+(4*COUNTIF(AT36,calc!$AH$35))+(5*COUNTIF(AT36,calc!$AH$45)))</f>
        <v>0</v>
      </c>
      <c r="HZ36" s="49">
        <f>IF($E$6="",0,(1*COUNTIF(AT36,calc!$AH$6))+(2*COUNTIF(AT36,calc!$AH$16))+(3*COUNTIF(AT36,calc!$AH$26))+(4*COUNTIF(AT36,calc!$AH$36))+(5*COUNTIF(AT36,calc!$AH$46)))</f>
        <v>0</v>
      </c>
      <c r="IA36" s="49">
        <f>IF($E$7="",0,(1*COUNTIF(AT36,calc!$AH$7))+(2*COUNTIF(AT36,calc!$AH$17))+(3*COUNTIF(AT36,calc!$AH$27))+(4*COUNTIF(AT36,calc!$AH$37))+(5*COUNTIF(AT36,calc!$AH$47)))</f>
        <v>0</v>
      </c>
      <c r="IB36" s="49">
        <f>IF($E$7="",0,(1*COUNTIF(AT36,calc!$AH$8))+(2*COUNTIF(AT36,calc!$AH$18))+(3*COUNTIF(AT36,calc!$AH$28))+(4*COUNTIF(AT36,calc!$AH$38))+(5*COUNTIF(AT36,calc!$AH$48)))</f>
        <v>0</v>
      </c>
      <c r="IC36" s="49">
        <f>IF($E$9="",0,(1*COUNTIF(AT36,calc!$AH$9))+(2*COUNTIF(AT36,calc!$AH$19))+(3*COUNTIF(AT36,calc!$AH$29))+(4*COUNTIF(AT36,calc!$AH$39))+(5*COUNTIF(AT36,calc!$AH$49)))</f>
        <v>0</v>
      </c>
      <c r="ID36" s="49">
        <f>IF($E$10="",0,(1*COUNTIF(AT36,calc!$AH$10))+(2*COUNTIF(AT36,calc!$AH$20))+(3*COUNTIF(AT36,calc!$AH$30))+(4*COUNTIF(AT36,calc!$AH$40))+(5*COUNTIF(AT36,calc!$AH$50)))</f>
        <v>0</v>
      </c>
      <c r="IE36" s="49">
        <f>IF($E$11="",0,(1*COUNTIF(AT36,calc!$AH$11))+(2*COUNTIF(AT36,calc!$AH$21))+(3*COUNTIF(AT36,calc!$AH$31))+(4*COUNTIF(AT36,calc!$AH$41))+(5*COUNTIF(AT36,calc!$AH$51)))</f>
        <v>0</v>
      </c>
      <c r="IF36" s="49">
        <f>IF($E$12="",0,(1*COUNTIF(AT36,calc!$AH$12))+(2*COUNTIF(AT36,calc!$AH$22))+(3*COUNTIF(AT36,calc!$AH$32))+(4*COUNTIF(AT36,calc!$AH$42))+(5*COUNTIF(AT36,calc!$AH$52)))</f>
        <v>0</v>
      </c>
      <c r="IG36" s="49">
        <f>IF($E$13="",0,(1*COUNTIF(AT36,calc!$AH$13))+(2*COUNTIF(AT36,calc!$AH$23))+(3*COUNTIF(AT36,calc!$AH$33))+(4*COUNTIF(AT36,calc!$AH$43))+(5*COUNTIF(AT36,calc!$AH$53)))</f>
        <v>0</v>
      </c>
      <c r="IH36" s="1"/>
      <c r="II36" s="49">
        <f>IF($E$4="",0,(1*COUNTIF(AU36,calc!$AH$4))+(2*COUNTIF(AU36,calc!$AH$14))+(3*COUNTIF(AU36,calc!$AH$24))+(4*COUNTIF(AU36,calc!$AH$34))+(5*COUNTIF(AU36,calc!$AH$44)))</f>
        <v>0</v>
      </c>
      <c r="IJ36" s="49">
        <f>IF($E$5="",0,(1*COUNTIF(AU36,calc!$AH$5))+(2*COUNTIF(AU36,calc!$AH$15))+(3*COUNTIF(AU36,calc!$AH$25))+(4*COUNTIF(AU36,calc!$AH$35))+(5*COUNTIF(AU36,calc!$AH$45)))</f>
        <v>0</v>
      </c>
      <c r="IK36" s="49">
        <f>IF($E$6="",0,(1*COUNTIF(AU36,calc!$AH$6))+(2*COUNTIF(AU36,calc!$AH$16))+(3*COUNTIF(AU36,calc!$AH$26))+(4*COUNTIF(AU36,calc!$AH$36))+(5*COUNTIF(AU36,calc!$AH$46)))</f>
        <v>0</v>
      </c>
      <c r="IL36" s="49">
        <f>IF($E$7="",0,(1*COUNTIF(AU36,calc!$AH$7))+(2*COUNTIF(AU36,calc!$AH$17))+(3*COUNTIF(AU36,calc!$AH$27))+(4*COUNTIF(AU36,calc!$AH$37))+(5*COUNTIF(AU36,calc!$AH$47)))</f>
        <v>0</v>
      </c>
      <c r="IM36" s="49">
        <f>IF($E$8="",0,(1*COUNTIF(AU36,calc!$AH$8))+(2*COUNTIF(AU36,calc!$AH$18))+(3*COUNTIF(AU36,calc!$AH$28))+(4*COUNTIF(AU36,calc!$AH$38))+(5*COUNTIF(AU36,calc!$AH$48)))</f>
        <v>0</v>
      </c>
      <c r="IN36" s="49">
        <f>IF($E$9="",0,(1*COUNTIF(AU36,calc!$AH$9))+(2*COUNTIF(AU36,calc!$AH$19))+(3*COUNTIF(AU36,calc!$AH$29))+(4*COUNTIF(AU36,calc!$AH$39))+(5*COUNTIF(AU36,calc!$AH$49)))</f>
        <v>0</v>
      </c>
      <c r="IO36" s="49">
        <f>IF($E$10="",0,(1*COUNTIF(AU36,calc!$AH$10))+(2*COUNTIF(AU36,calc!$AH$20))+(3*COUNTIF(AU36,calc!$AH$30))+(4*COUNTIF(AU36,calc!$AH$40))+(5*COUNTIF(AU36,calc!$AH$50)))</f>
        <v>0</v>
      </c>
      <c r="IP36" s="49">
        <f>IF($E$11="",0,(1*COUNTIF(AU36,calc!$AH$11))+(2*COUNTIF(AU36,calc!$AH$21))+(3*COUNTIF(AU36,calc!$AH$31))+(4*COUNTIF(AU36,calc!$AH$41))+(5*COUNTIF(AU36,calc!$AH$51)))</f>
        <v>0</v>
      </c>
      <c r="IQ36" s="49">
        <f>IF($E$12="",0,(1*COUNTIF(AU36,calc!$AH$12))+(2*COUNTIF(AU36,calc!$AH$22))+(3*COUNTIF(AU36,calc!$AH$32))+(4*COUNTIF(AU36,calc!$AH$42))+(5*COUNTIF(AU36,calc!$AH$52)))</f>
        <v>0</v>
      </c>
      <c r="IR36" s="49">
        <f>IF($E$13="",0,(1*COUNTIF(AU36,calc!$AH$13))+(2*COUNTIF(AU36,calc!$AH$23))+(3*COUNTIF(AU36,calc!$AH$33))+(4*COUNTIF(AU36,calc!$AH$43))+(5*COUNTIF(AU36,calc!$AH$53)))</f>
        <v>0</v>
      </c>
      <c r="IS36" s="1"/>
      <c r="IT36" s="49">
        <f>IF($E$4="",0,(1*COUNTIF(AV36,calc!$AH$4))+(2*COUNTIF(AV36,calc!$AH$14))+(3*COUNTIF(AV36,calc!$AH$24))+(4*COUNTIF(AV36,calc!$AH$34))+(5*COUNTIF(AV36,calc!$AH$44)))</f>
        <v>0</v>
      </c>
      <c r="IU36" s="49">
        <f>IF($E$5="",0,(1*COUNTIF(AV36,calc!$AH$5))+(2*COUNTIF(AV36,calc!$AH$15))+(3*COUNTIF(AV36,calc!$AH$25))+(4*COUNTIF(AV36,calc!$AH$35))+(5*COUNTIF(AV36,calc!$AH$45)))</f>
        <v>0</v>
      </c>
      <c r="IV36" s="49">
        <f>IF($E$6="",0,(1*COUNTIF(AV36,calc!$AH$6))+(2*COUNTIF(AV36,calc!$AH$16))+(3*COUNTIF(AV36,calc!$AH$26))+(4*COUNTIF(AV36,calc!$AH$36))+(5*COUNTIF(AV36,calc!$AH$46)))</f>
        <v>0</v>
      </c>
      <c r="IW36" s="49">
        <f>IF($E$7="",0,(1*COUNTIF(AV36,calc!$AH$7))+(2*COUNTIF(AV36,calc!$AH$17))+(3*COUNTIF(AV36,calc!$AH$27))+(4*COUNTIF(AV36,calc!$AH$37))+(5*COUNTIF(AV36,calc!$AH$47)))</f>
        <v>0</v>
      </c>
      <c r="IX36" s="49">
        <f>IF($E$8="",0,(1*COUNTIF(AV36,calc!$AH$8))+(2*COUNTIF(AV36,calc!$AH$18))+(3*COUNTIF(AV36,calc!$AH$28))+(4*COUNTIF(AV36,calc!$AH$38))+(5*COUNTIF(AV36,calc!$AH$48)))</f>
        <v>0</v>
      </c>
      <c r="IY36" s="49">
        <f>IF($E$9="",0,(1*COUNTIF(AV36,calc!$AH$9))+(2*COUNTIF(AV36,calc!$AH$19))+(3*COUNTIF(AV36,calc!$AH$29))+(4*COUNTIF(AV36,calc!$AH$39))+(5*COUNTIF(AV36,calc!$AH$49)))</f>
        <v>0</v>
      </c>
      <c r="IZ36" s="49">
        <f>IF($E$10="",0,(1*COUNTIF(AV36,calc!$AH$10))+(2*COUNTIF(AV36,calc!$AH$20))+(3*COUNTIF(AV36,calc!$AH$30))+(4*COUNTIF(AV36,calc!$AH$40))+(5*COUNTIF(AV36,calc!$AH$50)))</f>
        <v>0</v>
      </c>
      <c r="JA36" s="49">
        <f>IF($E$11="",0,(1*COUNTIF(AV36,calc!$AH$11))+(2*COUNTIF(AV36,calc!$AH$21))+(3*COUNTIF(AV36,calc!$AH$31))+(4*COUNTIF(AV36,calc!$AH$41))+(5*COUNTIF(AV36,calc!$AH$51)))</f>
        <v>0</v>
      </c>
      <c r="JB36" s="49">
        <f>IF($E$12="",0,(1*COUNTIF(AV36,calc!$AH$12))+(2*COUNTIF(AV36,calc!$AH$22))+(3*COUNTIF(AV36,calc!$AH$32))+(4*COUNTIF(AV36,calc!$AH$42))+(5*COUNTIF(AV36,calc!$AH$52)))</f>
        <v>0</v>
      </c>
      <c r="JC36" s="49">
        <f>IF($E$13="",0,(1*COUNTIF(AV36,calc!$AH$13))+(2*COUNTIF(AV36,calc!$AH$23))+(3*COUNTIF(AV36,calc!$AH$33))+(4*COUNTIF(AV36,calc!$AH$43))+(5*COUNTIF(AV36,calc!$AH$53)))</f>
        <v>0</v>
      </c>
      <c r="JD36" s="1"/>
      <c r="JE36" s="49">
        <f>IF($E$4="",0,(1*COUNTIF(AW36,calc!$AH$4))+(2*COUNTIF(AW36,calc!$AH$14))+(3*COUNTIF(AW36,calc!$AH$24))+(4*COUNTIF(AW36,calc!$AH$34))+(5*COUNTIF(AW36,calc!$AH$44)))</f>
        <v>0</v>
      </c>
      <c r="JF36" s="49">
        <f>IF($E$5="",0,(1*COUNTIF(AW36,calc!$AH$5))+(2*COUNTIF(AW36,calc!$AH$15))+(3*COUNTIF(AW36,calc!$AH$25))+(4*COUNTIF(AW36,calc!$AH$35))+(5*COUNTIF(AW36,calc!$AH$45)))</f>
        <v>0</v>
      </c>
      <c r="JG36" s="49">
        <f>IF($E$6="",0,(1*COUNTIF(AW36,calc!$AH$6))+(2*COUNTIF(AW36,calc!$AH$16))+(3*COUNTIF(AW36,calc!$AH$26))+(4*COUNTIF(AW36,calc!$AH$36))+(5*COUNTIF(AW36,calc!$AH$46)))</f>
        <v>0</v>
      </c>
      <c r="JH36" s="49">
        <f>IF($E$7="",0,(1*COUNTIF(AW36,calc!$AH$7))+(2*COUNTIF(AW36,calc!$AH$17))+(3*COUNTIF(AW36,calc!$AH$27))+(4*COUNTIF(AW36,calc!$AH$37))+(5*COUNTIF(AW36,calc!$AH$47)))</f>
        <v>0</v>
      </c>
      <c r="JI36" s="49">
        <f>IF($E$8="",0,(1*COUNTIF(AW36,calc!$AH$8))+(2*COUNTIF(AW36,calc!$AH$18))+(3*COUNTIF(AW36,calc!$AH$28))+(4*COUNTIF(AW36,calc!$AH$38))+(5*COUNTIF(AW36,calc!$AH$48)))</f>
        <v>0</v>
      </c>
      <c r="JJ36" s="49">
        <f>IF($E$9="",0,(1*COUNTIF(AW36,calc!$AH$9))+(2*COUNTIF(AW36,calc!$AB$19))+(3*COUNTIF(AW36,calc!$AB$29))+(4*COUNTIF(AW36,calc!$AB$39))+(5*COUNTIF(AW36,calc!$AB$49)))</f>
        <v>0</v>
      </c>
      <c r="JK36" s="49">
        <f>IF($E$10="",0,(1*COUNTIF(AW36,calc!$AH$10))+(2*COUNTIF(AW36,calc!$AH$20))+(3*COUNTIF(AW36,calc!$AH$30))+(4*COUNTIF(AW36,calc!$AH$40))+(5*COUNTIF(AW36,calc!$AH$50)))</f>
        <v>0</v>
      </c>
      <c r="JL36" s="49">
        <f>IF($E$11="",0,(1*COUNTIF(AW36,calc!$AH$11))+(2*COUNTIF(AW36,calc!$AH$21))+(3*COUNTIF(AW36,calc!$AH$31))+(4*COUNTIF(AW36,calc!$AH$41))+(5*COUNTIF(AW36,calc!$AH$51)))</f>
        <v>0</v>
      </c>
      <c r="JM36" s="49">
        <f>IF($E$12="",0,(1*COUNTIF(AW36,calc!$AH$12))+(2*COUNTIF(AW36,calc!$AH$22))+(3*COUNTIF(AW36,calc!$AH$32))+(4*COUNTIF(AW36,calc!$AH$42))+(5*COUNTIF(AW36,calc!$AH$52)))</f>
        <v>0</v>
      </c>
      <c r="JN36" s="49">
        <f>IF($E$13="",0,(1*COUNTIF(AW36,calc!$AH$13))+(2*COUNTIF(AW36,calc!$AH$23))+(3*COUNTIF(AW36,calc!$AH$33))+(4*COUNTIF(AW36,calc!$AH$43))+(5*COUNTIF(AW36,calc!$AH$53)))</f>
        <v>0</v>
      </c>
      <c r="JO36" s="1"/>
      <c r="JP36" s="49">
        <f>IF($E$4="",0,(1*COUNTIF(AX36,calc!$AH$4))+(2*COUNTIF(AX36,calc!$AH$14))+(3*COUNTIF(AX36,calc!$AH$24))+(4*COUNTIF(AX36,calc!$AH$34))+(5*COUNTIF(AX36,calc!$AH$44)))</f>
        <v>0</v>
      </c>
      <c r="JQ36" s="49">
        <f>IF($E$5="",0,(1*COUNTIF(AX36,calc!$AH$5))+(2*COUNTIF(AX36,calc!$AH$15))+(3*COUNTIF(AX36,calc!$AH$25))+(4*COUNTIF(AX36,calc!$AH$35))+(5*COUNTIF(AX36,calc!$AH$45)))</f>
        <v>0</v>
      </c>
      <c r="JR36" s="49">
        <f>IF($E$6="",0,(1*COUNTIF(AX36,calc!$AH$6))+(2*COUNTIF(AX36,calc!$AH$16))+(3*COUNTIF(AX36,calc!$AH$26))+(4*COUNTIF(AX36,calc!$AH$36))+(5*COUNTIF(AX36,calc!$AH$46)))</f>
        <v>0</v>
      </c>
      <c r="JS36" s="49">
        <f>IF($E$7="",0,(1*COUNTIF(AX36,calc!$AH$7))+(2*COUNTIF(AX36,calc!$AH$17))+(3*COUNTIF(AX36,calc!$AH$27))+(4*COUNTIF(AX36,calc!$AH$37))+(5*COUNTIF(AX36,calc!$AH$47)))</f>
        <v>0</v>
      </c>
      <c r="JT36" s="49">
        <f>IF($E$8="",0,(1*COUNTIF(AX36,calc!$AH$8))+(2*COUNTIF(AX36,calc!$AH$18))+(3*COUNTIF(AX36,calc!$AH$28))+(4*COUNTIF(AX36,calc!$AH$38))+(5*COUNTIF(AX36,calc!$AH$48)))</f>
        <v>0</v>
      </c>
      <c r="JU36" s="49">
        <f>IF($E$9="",0,(1*COUNTIF(AX36,calc!$AH$9))+(2*COUNTIF(AX36,calc!$AH$19))+(3*COUNTIF(AX36,calc!$AH$29))+(4*COUNTIF(AX36,calc!$AH$39))+(5*COUNTIF(AX36,calc!$AH$49)))</f>
        <v>0</v>
      </c>
      <c r="JV36" s="49">
        <f>IF($E$10="",0,(1*COUNTIF(AX36,calc!$AH$10))+(2*COUNTIF(AX36,calc!$AH$20))+(3*COUNTIF(AX36,calc!$AH$30))+(4*COUNTIF(AX36,calc!$AH$40))+(5*COUNTIF(AX36,calc!$AH$50)))</f>
        <v>0</v>
      </c>
      <c r="JW36" s="49">
        <f>IF($E$11="",0,(1*COUNTIF(AX36,calc!$AH$11))+(2*COUNTIF(AX36,calc!$AH$21))+(3*COUNTIF(AX36,calc!$AH$31))+(4*COUNTIF(AX36,calc!$AH$41))+(5*COUNTIF(AX36,calc!$AH$51)))</f>
        <v>0</v>
      </c>
      <c r="JX36" s="49">
        <f>IF($E$12="",0,(1*COUNTIF(AX36,calc!$AH$12))+(2*COUNTIF(AX36,calc!$AH$22))+(3*COUNTIF(AX36,calc!$AH$32))+(4*COUNTIF(AX36,calc!$AH$42))+(5*COUNTIF(AX36,calc!$AH$52)))</f>
        <v>0</v>
      </c>
      <c r="JY36" s="49">
        <f>IF($E$13="",0,(1*COUNTIF(AX36,calc!$AH$13))+(2*COUNTIF(AX36,calc!$AH$23))+(3*COUNTIF(AX36,calc!$AH$33))+(4*COUNTIF(AX36,calc!$AH$43))+(5*COUNTIF(AX36,calc!$AH$53)))</f>
        <v>0</v>
      </c>
      <c r="JZ36" s="1"/>
      <c r="KA36" s="49">
        <f>IF($E$4="",0,(1*COUNTIF(AY36,calc!$AH$4))+(2*COUNTIF(AY36,calc!$AH$14))+(3*COUNTIF(AY36,calc!$AH$24))+(4*COUNTIF(AY36,calc!$AH$34))+(5*COUNTIF(AY36,calc!$AH$44)))</f>
        <v>0</v>
      </c>
      <c r="KB36" s="49">
        <f>IF($E$5="",0,(1*COUNTIF(AY36,calc!$AH$5))+(2*COUNTIF(AY36,calc!$AH$15))+(3*COUNTIF(AY36,calc!$AH$25))+(4*COUNTIF(AY36,calc!$AH$35))+(5*COUNTIF(AY36,calc!$AH$45)))</f>
        <v>0</v>
      </c>
      <c r="KC36" s="49">
        <f>IF($E$6="",0,(1*COUNTIF(AY36,calc!$AH$6))+(2*COUNTIF(AY36,calc!$AH$16))+(3*COUNTIF(AY36,calc!$AH$26))+(4*COUNTIF(AY36,calc!$AH$36))+(5*COUNTIF(AY36,calc!$AH$46)))</f>
        <v>0</v>
      </c>
      <c r="KD36" s="49">
        <f>IF($E$7="",0,(1*COUNTIF(AY36,calc!$AH$7))+(2*COUNTIF(AY36,calc!$AH$17))+(3*COUNTIF(AY36,calc!$AH$27))+(4*COUNTIF(AY36,calc!$AH$37))+(5*COUNTIF(AY36,calc!$AH$47)))</f>
        <v>0</v>
      </c>
      <c r="KE36" s="49">
        <f>IF($E$8="",0,(1*COUNTIF(AY36,calc!$AH$8))+(2*COUNTIF(AY36,calc!$AH$18))+(3*COUNTIF(AY36,calc!$AH$28))+(4*COUNTIF(AY36,calc!$AH$38))+(5*COUNTIF(AY36,calc!$AH$48)))</f>
        <v>0</v>
      </c>
      <c r="KF36" s="49">
        <f>IF($E$9="",0,(1*COUNTIF(AY36,calc!$AH$9))+(2*COUNTIF(AY36,calc!$AH$19))+(3*COUNTIF(AY36,calc!$AH$29))+(4*COUNTIF(AY36,calc!$AH$39))+(5*COUNTIF(AY36,calc!$AH$49)))</f>
        <v>0</v>
      </c>
      <c r="KG36" s="49">
        <f>IF($E$10="",0,(1*COUNTIF(AY36,calc!$AH$10))+(2*COUNTIF(AY36,calc!$AH$20))+(3*COUNTIF(AY36,calc!$AH$30))+(4*COUNTIF(AY36,calc!$AH$40))+(5*COUNTIF(AY36,calc!$AH$50)))</f>
        <v>0</v>
      </c>
      <c r="KH36" s="49">
        <f>IF($E$11="",0,(1*COUNTIF(AY36,calc!$AH$11))+(2*COUNTIF(AY36,calc!$AH$21))+(3*COUNTIF(AY36,calc!$AH$31))+(4*COUNTIF(AY36,calc!$AH$41))+(5*COUNTIF(AY36,calc!$AH$51)))</f>
        <v>0</v>
      </c>
      <c r="KI36" s="49">
        <f>IF($E$12="",0,(1*COUNTIF(AY36,calc!$AH$12))+(2*COUNTIF(AY36,calc!$AH$22))+(3*COUNTIF(AY36,calc!$AH$32))+(4*COUNTIF(AY36,calc!$AH$42))+(5*COUNTIF(AY36,calc!$AH$52)))</f>
        <v>0</v>
      </c>
      <c r="KJ36" s="49">
        <f>IF($E$13="",0,(1*COUNTIF(AY36,calc!$AH$13))+(2*COUNTIF(AY36,calc!$AH$23))+(3*COUNTIF(AY36,calc!$AH$33))+(4*COUNTIF(AY36,calc!$AH$43))+(5*COUNTIF(AY36,calc!$AH$53)))</f>
        <v>0</v>
      </c>
      <c r="KK36" s="1"/>
      <c r="KL36" s="49">
        <f>IF($E$4="",0,(1*COUNTIF(AZ36,calc!$AH$4))+(2*COUNTIF(AZ36,calc!$AH$14))+(3*COUNTIF(AZ36,calc!$AH$24))+(4*COUNTIF(AZ36,calc!$AH$34))+(5*COUNTIF(AZ36,calc!$AH$44)))</f>
        <v>0</v>
      </c>
      <c r="KM36" s="49">
        <f>IF($E$5="",0,(1*COUNTIF(AZ36,calc!$AH$5))+(2*COUNTIF(AZ36,calc!$AH$15))+(3*COUNTIF(AZ36,calc!$AH$25))+(4*COUNTIF(AZ36,calc!$AH$35))+(5*COUNTIF(AZ36,calc!$AH$45)))</f>
        <v>0</v>
      </c>
      <c r="KN36" s="49">
        <f>IF($E$6="",0,(1*COUNTIF(AZ36,calc!$AH$6))+(2*COUNTIF(AZ36,calc!$AH$16))+(3*COUNTIF(AZ36,calc!$AH$26))+(4*COUNTIF(AZ36,calc!$AH$36))+(5*COUNTIF(AZ36,calc!$AH$46)))</f>
        <v>0</v>
      </c>
      <c r="KO36" s="49">
        <f>IF($E$7="",0,(1*COUNTIF(AZ36,calc!$AH$7))+(2*COUNTIF(AZ36,calc!$AH$17))+(3*COUNTIF(AZ36,calc!$AH$27))+(4*COUNTIF(AZ36,calc!$AH$37))+(5*COUNTIF(AZ36,calc!$AH$47)))</f>
        <v>0</v>
      </c>
      <c r="KP36" s="49">
        <f>IF($E$8="",0,(1*COUNTIF(AZ36,calc!$AH$8))+(2*COUNTIF(AZ36,calc!$AH$18))+(3*COUNTIF(AZ36,calc!$AH$28))+(4*COUNTIF(AZ36,calc!$AH$38))+(5*COUNTIF(AZ36,calc!$AH$48)))</f>
        <v>0</v>
      </c>
      <c r="KQ36" s="49">
        <f>IF($E$9="",0,(1*COUNTIF(AZ36,calc!$AH$9))+(2*COUNTIF(AZ36,calc!$AH$19))+(3*COUNTIF(AZ36,calc!$AH$29))+(4*COUNTIF(AZ36,calc!$AH$39))+(5*COUNTIF(AZ36,calc!$AH$49)))</f>
        <v>0</v>
      </c>
      <c r="KR36" s="49">
        <f>IF($E$10="",0,(1*COUNTIF(AZ36,calc!$AH$10))+(2*COUNTIF(AZ36,calc!$AH$20))+(3*COUNTIF(AZ36,calc!$AH$30))+(4*COUNTIF(AZ36,calc!$AH$40))+(5*COUNTIF(AZ36,calc!$AH$50)))</f>
        <v>0</v>
      </c>
      <c r="KS36" s="49">
        <f>IF($E$11="",0,(1*COUNTIF(AZ36,calc!$AH$11))+(2*COUNTIF(AZ36,calc!$AH$21))+(3*COUNTIF(AZ36,calc!$AH$31))+(4*COUNTIF(AZ36,calc!$AH$41))+(5*COUNTIF(AZ36,calc!$AH$51)))</f>
        <v>0</v>
      </c>
      <c r="KT36" s="49">
        <f>IF($E$12="",0,(1*COUNTIF(AZ36,calc!$AH$12))+(2*COUNTIF(AZ36,calc!$AH$22))+(3*COUNTIF(AZ36,calc!$AH$32))+(4*COUNTIF(AZ36,calc!$AH$42))+(5*COUNTIF(AZ36,calc!$AH$52)))</f>
        <v>0</v>
      </c>
      <c r="KU36" s="49">
        <f>IF($E$13="",0,(1*COUNTIF(AZ36,calc!$AH$13))+(2*COUNTIF(AZ36,calc!$AH$23))+(3*COUNTIF(AZ36,calc!$AH$33))+(4*COUNTIF(AZ36,calc!$AH$43))+(5*COUNTIF(AZ36,calc!$AH$53)))</f>
        <v>0</v>
      </c>
      <c r="KV36" s="1"/>
      <c r="KW36" s="49">
        <f>IF($E$4="",0,(1*COUNTIF(BA36,calc!$AH$4))+(2*COUNTIF(BA36,calc!$AH$14))+(3*COUNTIF(BA36,calc!$AH$24))+(4*COUNTIF(BA36,calc!$AH$34))+(5*COUNTIF(BA36,calc!$AH$44)))</f>
        <v>0</v>
      </c>
      <c r="KX36" s="49">
        <f>IF($E$5="",0,(1*COUNTIF(BA36,calc!$AH$5))+(2*COUNTIF(BA36,calc!$AH$15))+(3*COUNTIF(BA36,calc!$AH$25))+(4*COUNTIF(BA36,calc!$AH$35))+(5*COUNTIF(BA36,calc!$AH$45)))</f>
        <v>0</v>
      </c>
      <c r="KY36" s="49">
        <f>IF($E$6="",0,(1*COUNTIF(BA36,calc!$AH$6))+(2*COUNTIF(BA36,calc!$AH$16))+(3*COUNTIF(BA36,calc!$AH$26))+(4*COUNTIF(BA36,calc!$AH$36))+(5*COUNTIF(BA36,calc!$AH$46)))</f>
        <v>0</v>
      </c>
      <c r="KZ36" s="49">
        <f>IF($E$7="",0,(1*COUNTIF(BA36,calc!$AH$7))+(2*COUNTIF(BA36,calc!$AH$17))+(3*COUNTIF(BA36,calc!$AH$27))+(4*COUNTIF(BA36,calc!$AH$37))+(5*COUNTIF(BA36,calc!$AH$47)))</f>
        <v>0</v>
      </c>
      <c r="LA36" s="49">
        <f>IF($E$8="",0,(1*COUNTIF(BA36,calc!$AH$8))+(2*COUNTIF(BA36,calc!$AH$18))+(3*COUNTIF(BA36,calc!$AH$28))+(4*COUNTIF(BA36,calc!$AH$38))+(5*COUNTIF(BA36,calc!$AH$48)))</f>
        <v>0</v>
      </c>
      <c r="LB36" s="49">
        <f>IF($E$9="",0,(1*COUNTIF(BA36,calc!$AH$9))+(2*COUNTIF(BA36,calc!$AH$19))+(3*COUNTIF(BA36,calc!$AH$29))+(4*COUNTIF(BA36,calc!$AH$39))+(5*COUNTIF(BA36,calc!$AH$49)))</f>
        <v>0</v>
      </c>
      <c r="LC36" s="49">
        <f>IF($E$10="",0,(1*COUNTIF(BA36,calc!$AH$10))+(2*COUNTIF(BA36,calc!$AH$20))+(3*COUNTIF(BA36,calc!$AH$30))+(4*COUNTIF(BA36,calc!$AH$40))+(5*COUNTIF(BA36,calc!$AH$50)))</f>
        <v>0</v>
      </c>
      <c r="LD36" s="49">
        <f>IF($E$11="",0,(1*COUNTIF(BA36,calc!$AH$11))+(2*COUNTIF(BA36,calc!$AH$21))+(3*COUNTIF(BA36,calc!$AH$31))+(4*COUNTIF(BA36,calc!$AH$41))+(5*COUNTIF(BA36,calc!$AH$51)))</f>
        <v>0</v>
      </c>
      <c r="LE36" s="49">
        <f>IF($E$12="",0,(1*COUNTIF(BA36,calc!$AH$12))+(2*COUNTIF(BA36,calc!$AH$22))+(3*COUNTIF(BA36,calc!$AH$32))+(4*COUNTIF(BA36,calc!$AH$42))+(5*COUNTIF(BA36,calc!$AH$52)))</f>
        <v>0</v>
      </c>
      <c r="LF36" s="49">
        <f>IF($E$13="",0,(1*COUNTIF(BA36,calc!$AH$13))+(2*COUNTIF(BA36,calc!$AH$23))+(3*COUNTIF(BA36,calc!$AH$33))+(4*COUNTIF(BA36,calc!$AH$43))+(5*COUNTIF(BA36,calc!$AH$53)))</f>
        <v>0</v>
      </c>
      <c r="LG36" s="1"/>
      <c r="LH36" s="49">
        <f>IF($E$4="",0,(1*COUNTIF(BB36,calc!$AH$4))+(2*COUNTIF(BB36,calc!$AH$14))+(3*COUNTIF(BB36,calc!$AH$24))+(4*COUNTIF(BB36,calc!$AH$34))+(5*COUNTIF(BB36,calc!$AH$44)))</f>
        <v>0</v>
      </c>
      <c r="LI36" s="49">
        <f>IF($E$5="",0,(1*COUNTIF(BB36,calc!$AH$5))+(2*COUNTIF(BB36,calc!$AH$15))+(3*COUNTIF(BB36,calc!$AH$25))+(4*COUNTIF(BB36,calc!$AH$35))+(5*COUNTIF(BB36,calc!$AH$45)))</f>
        <v>0</v>
      </c>
      <c r="LJ36" s="49">
        <f>IF($E$6="",0,(1*COUNTIF(BB36,calc!$AH$6))+(2*COUNTIF(BB36,calc!$AH$16))+(3*COUNTIF(BB36,calc!$AH$26))+(4*COUNTIF(BB36,calc!$AH$36))+(5*COUNTIF(BB36,calc!$AH$46)))</f>
        <v>0</v>
      </c>
      <c r="LK36" s="49">
        <f>IF($E$7="",0,(1*COUNTIF(BB36,calc!$AH$7))+(2*COUNTIF(BB36,calc!$AH$17))+(3*COUNTIF(BB36,calc!$AH$27))+(4*COUNTIF(BB36,calc!$AH$37))+(5*COUNTIF(BB36,calc!$AH$47)))</f>
        <v>0</v>
      </c>
      <c r="LL36" s="49">
        <f>IF($E$8="",0,(1*COUNTIF(BB36,calc!$AH$8))+(2*COUNTIF(BB36,calc!$AH$18))+(3*COUNTIF(BB36,calc!$AH$28))+(4*COUNTIF(BB36,calc!$AH$38))+(5*COUNTIF(BB36,calc!$AH$48)))</f>
        <v>0</v>
      </c>
      <c r="LM36" s="49">
        <f>IF($E$9="",0,(1*COUNTIF(BB36,calc!$AH$9))+(2*COUNTIF(BB36,calc!$AH$19))+(3*COUNTIF(BB36,calc!$AH$29))+(4*COUNTIF(BB36,calc!$AH$39))+(5*COUNTIF(BB36,calc!$AH$49)))</f>
        <v>0</v>
      </c>
      <c r="LN36" s="49">
        <f>IF($E$10="",0,(1*COUNTIF(BB36,calc!$AH$10))+(2*COUNTIF(BB36,calc!$AH$20))+(3*COUNTIF(BB36,calc!$AH$30))+(4*COUNTIF(BB36,calc!$AH$40))+(5*COUNTIF(BB36,calc!$AH$50)))</f>
        <v>0</v>
      </c>
      <c r="LO36" s="49">
        <f>IF($E$11="",0,(1*COUNTIF(BB36,calc!$AH$11))+(2*COUNTIF(BB36,calc!$AH$21))+(3*COUNTIF(BB36,calc!$AH$31))+(4*COUNTIF(BB36,calc!$AH$41))+(5*COUNTIF(BB36,calc!$AH$51)))</f>
        <v>0</v>
      </c>
      <c r="LP36" s="49">
        <f>IF($E$12="",0,(1*COUNTIF(BB36,calc!$AH$12))+(2*COUNTIF(BB36,calc!$AH$22))+(3*COUNTIF(BB36,calc!$AH$32))+(4*COUNTIF(BB36,calc!$AH$42))+(5*COUNTIF(BB36,calc!$AH$52)))</f>
        <v>0</v>
      </c>
      <c r="LQ36" s="49">
        <f>IF($E$13="",0,(1*COUNTIF(BB36,calc!$AH$13))+(2*COUNTIF(BB36,calc!$AH$23))+(3*COUNTIF(BB36,calc!$AH$33))+(4*COUNTIF(BB36,calc!$AH$43))+(5*COUNTIF(BB36,calc!$AH$53)))</f>
        <v>0</v>
      </c>
      <c r="LR36" s="1"/>
      <c r="LS36" s="49">
        <f>IF($E$4="",0,(1*COUNTIF(BC36,calc!$AH$4))+(2*COUNTIF(BC36,calc!$AH$14))+(3*COUNTIF(BC36,calc!$AH$24))+(4*COUNTIF(BC36,calc!$AH$34))+(5*COUNTIF(BC36,calc!$AH$44)))</f>
        <v>0</v>
      </c>
      <c r="LT36" s="49">
        <f>IF($E$5="",0,(1*COUNTIF(BC36,calc!$AH$5))+(2*COUNTIF(BC36,calc!$AH$15))+(3*COUNTIF(BC36,calc!$AH$25))+(4*COUNTIF(BC36,calc!$AH$35))+(5*COUNTIF(BC36,calc!$AH$45)))</f>
        <v>0</v>
      </c>
      <c r="LU36" s="49">
        <f>IF($E$6="",0,(1*COUNTIF(BC36,calc!$AH$6))+(2*COUNTIF(BC36,calc!$AH$16))+(3*COUNTIF(BC36,calc!$AH$26))+(4*COUNTIF(BC36,calc!$AH$36))+(5*COUNTIF(BC36,calc!$AH$46)))</f>
        <v>0</v>
      </c>
      <c r="LV36" s="49">
        <f>IF($E$7="",0,(1*COUNTIF(BC36,calc!$AH$7))+(2*COUNTIF(BC36,calc!$AH$17))+(3*COUNTIF(BC36,calc!$AH$27))+(4*COUNTIF(BC36,calc!$AH$37))+(5*COUNTIF(BC36,calc!$AH$47)))</f>
        <v>0</v>
      </c>
      <c r="LW36" s="49">
        <f>IF($E$8="",0,(1*COUNTIF(BC36,calc!$AH$8))+(2*COUNTIF(BC36,calc!$AH$18))+(3*COUNTIF(BC36,calc!$AH$28))+(4*COUNTIF(BC36,calc!$AH$38))+(5*COUNTIF(BC36,calc!$AH$48)))</f>
        <v>0</v>
      </c>
      <c r="LX36" s="49">
        <f>IF($E$9="",0,(1*COUNTIF(BC36,calc!$AH$9))+(2*COUNTIF(BC36,calc!$AH$19))+(3*COUNTIF(BC36,calc!$AH$29))+(4*COUNTIF(BC36,calc!$AH$39))+(5*COUNTIF(BC36,calc!$AH$49)))</f>
        <v>0</v>
      </c>
      <c r="LY36" s="49">
        <f>IF($E$10="",0,(1*COUNTIF(BC36,calc!$AH$10))+(2*COUNTIF(BC36,calc!$AH$20))+(3*COUNTIF(BC36,calc!$AH$30))+(4*COUNTIF(BC36,calc!$AH$40))+(5*COUNTIF(BC36,calc!$AH$50)))</f>
        <v>0</v>
      </c>
      <c r="LZ36" s="49">
        <f>IF($E$11="",0,(1*COUNTIF(BC36,calc!$AH$11))+(2*COUNTIF(BC36,calc!$AH$21))+(3*COUNTIF(BC36,calc!$AH$31))+(4*COUNTIF(BC36,calc!$AH$41))+(5*COUNTIF(BC36,calc!$AH$51)))</f>
        <v>0</v>
      </c>
      <c r="MA36" s="49">
        <f>IF($E$12="",0,(1*COUNTIF(BC36,calc!$AH$12))+(2*COUNTIF(BC36,calc!$AH$22))+(3*COUNTIF(BC36,calc!$AH$32))+(4*COUNTIF(BC36,calc!$AH$42))+(5*COUNTIF(BC36,calc!$AH$52)))</f>
        <v>0</v>
      </c>
      <c r="MB36" s="49">
        <f>IF($E$13="",0,(1*COUNTIF(BC36,calc!$AH$13))+(2*COUNTIF(BC36,calc!$AH$23))+(3*COUNTIF(BC36,calc!$AH$33))+(4*COUNTIF(BC36,calc!$AH$43))+(5*COUNTIF(BC36,calc!$AH$53)))</f>
        <v>0</v>
      </c>
      <c r="MC36" s="1"/>
      <c r="MD36" s="49">
        <f>IF($E$4="",0,(1*COUNTIF(BD36,calc!$AH$4))+(2*COUNTIF(BD36,calc!$AH$14))+(3*COUNTIF(BD36,calc!$AH$24))+(4*COUNTIF(BD36,calc!$AH$34))+(5*COUNTIF(BD36,calc!$AH$44)))</f>
        <v>0</v>
      </c>
      <c r="ME36" s="49">
        <f>IF($E$5="",0,(1*COUNTIF(BD36,calc!$AH$5))+(2*COUNTIF(BD36,calc!$AH$15))+(3*COUNTIF(BD36,calc!$AH$25))+(4*COUNTIF(BD36,calc!$AH$35))+(5*COUNTIF(BD36,calc!$AH$45)))</f>
        <v>0</v>
      </c>
      <c r="MF36" s="49">
        <f>IF($E$6="",0,(1*COUNTIF(BD36,calc!$AH$6))+(2*COUNTIF(BD36,calc!$AH$16))+(3*COUNTIF(BD36,calc!$AH$26))+(4*COUNTIF(BD36,calc!$AH$36))+(5*COUNTIF(BD36,calc!$AH$46)))</f>
        <v>0</v>
      </c>
      <c r="MG36" s="49">
        <f>IF($E$7="",0,(1*COUNTIF(BD36,calc!$AH$7))+(2*COUNTIF(BD36,calc!$AH$17))+(3*COUNTIF(BD36,calc!$AH$27))+(4*COUNTIF(BD36,calc!$AH$37))+(5*COUNTIF(BD36,calc!$AH$47)))</f>
        <v>0</v>
      </c>
      <c r="MH36" s="49">
        <f>IF($E$8="",0,(1*COUNTIF(BD36,calc!$AH$8))+(2*COUNTIF(BD36,calc!$AH$18))+(3*COUNTIF(BD36,calc!$AH$28))+(4*COUNTIF(BD36,calc!$AH$38))+(5*COUNTIF(BD36,calc!$AH$48)))</f>
        <v>0</v>
      </c>
      <c r="MI36" s="49">
        <f>IF($E$9="",0,(1*COUNTIF(BD36,calc!$AH$9))+(2*COUNTIF(BD36,calc!$AH$19))+(3*COUNTIF(BD36,calc!$AH$29))+(4*COUNTIF(BD36,calc!$AH$39))+(5*COUNTIF(BD36,calc!$AH$49)))</f>
        <v>0</v>
      </c>
      <c r="MJ36" s="49">
        <f>IF($E$10="",0,(1*COUNTIF(BD36,calc!$AH$10))+(2*COUNTIF(BD36,calc!$AH$20))+(3*COUNTIF(BD36,calc!$AH$30))+(4*COUNTIF(BD36,calc!$AH$40))+(5*COUNTIF(BD36,calc!$AH$50)))</f>
        <v>0</v>
      </c>
      <c r="MK36" s="49">
        <f>IF($E$11="",0,(1*COUNTIF(BD36,calc!$AH$11))+(2*COUNTIF(BD36,calc!$AH$21))+(3*COUNTIF(BD36,calc!$AH$31))+(4*COUNTIF(BD36,calc!$AH$41))+(5*COUNTIF(BD36,calc!$AH$51)))</f>
        <v>0</v>
      </c>
      <c r="ML36" s="49">
        <f>IF($E$12="",0,(1*COUNTIF(BD36,calc!$AH$12))+(2*COUNTIF(BD36,calc!$AH$22))+(3*COUNTIF(BD36,calc!$AH$32))+(4*COUNTIF(BD36,calc!$AH$42))+(5*COUNTIF(BD36,calc!$AH$52)))</f>
        <v>0</v>
      </c>
      <c r="MM36" s="49">
        <f>IF($E$13="",0,(1*COUNTIF(BD36,calc!$AH$13))+(2*COUNTIF(BD36,calc!$AH$23))+(3*COUNTIF(BD36,calc!$AH$33))+(4*COUNTIF(BD36,calc!$AH$43))+(5*COUNTIF(BD36,calc!$AH$53)))</f>
        <v>0</v>
      </c>
      <c r="MN36" s="1"/>
      <c r="MO36" s="49">
        <f>IF($E$4="",0,(1*COUNTIF(BE36,calc!$AH$4))+(2*COUNTIF(BE36,calc!$AH$14))+(3*COUNTIF(BE36,calc!$AH$24))+(4*COUNTIF(BE36,calc!$AH$34))+(5*COUNTIF(BE36,calc!$AH$44)))</f>
        <v>0</v>
      </c>
      <c r="MP36" s="49">
        <f>IF($E$5="",0,(1*COUNTIF(BE36,calc!$AH$5))+(2*COUNTIF(BE36,calc!$AH$15))+(3*COUNTIF(BE36,calc!$AH$25))+(4*COUNTIF(BE36,calc!$AH$35))+(5*COUNTIF(BE36,calc!$AH$45)))</f>
        <v>0</v>
      </c>
      <c r="MQ36" s="49">
        <f>IF($E$6="",0,(1*COUNTIF(BE36,calc!$AH$6))+(2*COUNTIF(BE36,calc!$AH$16))+(3*COUNTIF(BE36,calc!$AH$26))+(4*COUNTIF(BE36,calc!$AH$36))+(5*COUNTIF(BE36,calc!$AH$46)))</f>
        <v>0</v>
      </c>
      <c r="MR36" s="49">
        <f>IF($E$7="",0,(1*COUNTIF(BE36,calc!$AH$7))+(2*COUNTIF(BE36,calc!$AH$17))+(3*COUNTIF(BE36,calc!$AH$27))+(4*COUNTIF(BE36,calc!$AH$37))+(5*COUNTIF(BE36,calc!$AH$47)))</f>
        <v>0</v>
      </c>
      <c r="MS36" s="49">
        <f>IF($E$8="",0,(1*COUNTIF(BE36,calc!$AH$8))+(2*COUNTIF(BE36,calc!$AH$18))+(3*COUNTIF(BE36,calc!$AH$28))+(4*COUNTIF(BE36,calc!$AH$38))+(5*COUNTIF(BE36,calc!$AH$48)))</f>
        <v>0</v>
      </c>
      <c r="MT36" s="49">
        <f>IF($E$9="",0,(1*COUNTIF(BE36,calc!$AH$9))+(2*COUNTIF(BE36,calc!$AH$19))+(3*COUNTIF(BE36,calc!$AH$29))+(4*COUNTIF(BE36,calc!$AH$39))+(5*COUNTIF(BE36,calc!$AH$49)))</f>
        <v>0</v>
      </c>
      <c r="MU36" s="49">
        <f>IF($E$10="",0,(1*COUNTIF(BE36,calc!$AH$10))+(2*COUNTIF(BE36,calc!$AH$20))+(3*COUNTIF(BE36,calc!$AH$30))+(4*COUNTIF(BE36,calc!$AH$40))+(5*COUNTIF(BE36,calc!$AH$50)))</f>
        <v>0</v>
      </c>
      <c r="MV36" s="49">
        <f>IF($E$11="",0,(1*COUNTIF(BE36,calc!$AH$11))+(2*COUNTIF(BE36,calc!$AH$21))+(3*COUNTIF(BE36,calc!$AH$31))+(4*COUNTIF(BE36,calc!$AH$41))+(5*COUNTIF(BE36,calc!$AH$51)))</f>
        <v>0</v>
      </c>
      <c r="MW36" s="49">
        <f>IF($E$12="",0,(1*COUNTIF(BE36,calc!$AH$12))+(2*COUNTIF(BE36,calc!$AH$22))+(3*COUNTIF(BE36,calc!$AH$32))+(4*COUNTIF(BE36,calc!$AH$42))+(5*COUNTIF(BE36,calc!$AH$52)))</f>
        <v>0</v>
      </c>
      <c r="MX36" s="49">
        <f>IF($E$13="",0,(1*COUNTIF(BE36,calc!$AH$13))+(2*COUNTIF(BE36,calc!$AH$23))+(3*COUNTIF(BE36,calc!$AH$33))+(4*COUNTIF(BE36,calc!$AH$43))+(5*COUNTIF(BE36,calc!$AH$53)))</f>
        <v>0</v>
      </c>
      <c r="MY36" s="1"/>
      <c r="MZ36" s="49">
        <f>IF($E$4="",0,(1*COUNTIF(BF36,calc!$AH$4))+(2*COUNTIF(BF36,calc!$AH$14))+(3*COUNTIF(BF36,calc!$AH$24))+(4*COUNTIF(BF36,calc!$AH$34))+(5*COUNTIF(BF36,calc!$AH$44)))</f>
        <v>0</v>
      </c>
      <c r="NA36" s="49">
        <f>IF($E$5="",0,(1*COUNTIF(BF36,calc!$AH$5))+(2*COUNTIF(BF36,calc!$AH$15))+(3*COUNTIF(BF36,calc!$AH$25))+(4*COUNTIF(BF36,calc!$AH$35))+(5*COUNTIF(BF36,calc!$AH$45)))</f>
        <v>0</v>
      </c>
      <c r="NB36" s="49">
        <f>IF($E$6="",0,(1*COUNTIF(BF36,calc!$AH$6))+(2*COUNTIF(BF36,calc!$AH$16))+(3*COUNTIF(BF36,calc!$AH$26))+(4*COUNTIF(BF36,calc!$AH$36))+(5*COUNTIF(BF36,calc!$AH$46)))</f>
        <v>0</v>
      </c>
      <c r="NC36" s="49">
        <f>IF($E$7="",0,(1*COUNTIF(BF36,calc!$AH$7))+(2*COUNTIF(BF36,calc!$AH$17))+(3*COUNTIF(BF36,calc!$AH$27))+(4*COUNTIF(BF36,calc!$AH$37))+(5*COUNTIF(BF36,calc!$AH$47)))</f>
        <v>0</v>
      </c>
      <c r="ND36" s="49">
        <f>IF($E$8="",0,(1*COUNTIF(BF36,calc!$AH$8))+(2*COUNTIF(BF36,calc!$AH$18))+(3*COUNTIF(BF36,calc!$AH$28))+(4*COUNTIF(BF36,calc!$AH$38))+(5*COUNTIF(BF36,calc!$AH$48)))</f>
        <v>0</v>
      </c>
      <c r="NE36" s="49">
        <f>IF($E$9="",0,(1*COUNTIF(BF36,calc!$AH$9))+(2*COUNTIF(BF36,calc!$AH$19))+(3*COUNTIF(BF36,calc!$AH$29))+(4*COUNTIF(BF36,calc!$AH$39))+(5*COUNTIF(BF36,calc!$AH$49)))</f>
        <v>0</v>
      </c>
      <c r="NF36" s="49">
        <f>IF($E$10="",0,(1*COUNTIF(BF36,calc!$AH$10))+(2*COUNTIF(BF36,calc!$AH$20))+(3*COUNTIF(BF36,calc!$AH$30))+(4*COUNTIF(BF36,calc!$AH$40))+(5*COUNTIF(BF36,calc!$AH$50)))</f>
        <v>0</v>
      </c>
      <c r="NG36" s="49">
        <f>IF($E$11="",0,(1*COUNTIF(BF36,calc!$AH$11))+(2*COUNTIF(BF36,calc!$AH$21))+(3*COUNTIF(BF36,calc!$AH$31))+(4*COUNTIF(BF36,calc!$AH$41))+(5*COUNTIF(BF36,calc!$AH$51)))</f>
        <v>0</v>
      </c>
      <c r="NH36" s="49">
        <f>IF($E$12="",0,(1*COUNTIF(BF36,calc!$AH$12))+(2*COUNTIF(BF36,calc!$AH$22))+(3*COUNTIF(BF36,calc!$AH$32))+(4*COUNTIF(BF36,calc!$AH$42))+(5*COUNTIF(BF36,calc!$AH$52)))</f>
        <v>0</v>
      </c>
      <c r="NI36" s="49">
        <f>IF($E$13="",0,(1*COUNTIF(BF36,calc!$AH$13))+(2*COUNTIF(BF36,calc!$AH$23))+(3*COUNTIF(BF36,calc!$AH$33))+(4*COUNTIF(BF36,calc!$AH$43))+(5*COUNTIF(BF36,calc!$AH$53)))</f>
        <v>0</v>
      </c>
      <c r="NJ36" s="1"/>
      <c r="NK36" s="49">
        <f>IF($E$4="",0,(1*COUNTIF(BG36,calc!$AH$4))+(2*COUNTIF(BG36,calc!$AH$14))+(3*COUNTIF(BG36,calc!$AH$24))+(4*COUNTIF(BG36,calc!$AH$34))+(5*COUNTIF(BG36,calc!$AH$44)))</f>
        <v>0</v>
      </c>
      <c r="NL36" s="49">
        <f>IF($E$5="",0,(1*COUNTIF(BG36,calc!$AH$5))+(2*COUNTIF(BG36,calc!$AH$15))+(3*COUNTIF(BG36,calc!$AH$25))+(4*COUNTIF(BG36,calc!$AH$35))+(5*COUNTIF(BG36,calc!$AH$45)))</f>
        <v>0</v>
      </c>
      <c r="NM36" s="49">
        <f>IF($E$6="",0,(1*COUNTIF(BG36,calc!$AH$6))+(2*COUNTIF(BG36,calc!$AH$16))+(3*COUNTIF(BG36,calc!$AH$26))+(4*COUNTIF(BG36,calc!$AH$36))+(5*COUNTIF(BG36,calc!$AH$46)))</f>
        <v>0</v>
      </c>
      <c r="NN36" s="49">
        <f>IF($E$7="",0,(1*COUNTIF(BG36,calc!$AH$7))+(2*COUNTIF(BG36,calc!$AH$17))+(3*COUNTIF(BG36,calc!$AH$27))+(4*COUNTIF(BG36,calc!$AH$37))+(5*COUNTIF(BG36,calc!$AH$47)))</f>
        <v>0</v>
      </c>
      <c r="NO36" s="49">
        <f>IF($E$8="",0,(1*COUNTIF(BG36,calc!$AH$8))+(2*COUNTIF(BG36,calc!$AH$18))+(3*COUNTIF(BG36,calc!$AH$28))+(4*COUNTIF(BG36,calc!$AH$38))+(5*COUNTIF(BG36,calc!$AH$48)))</f>
        <v>0</v>
      </c>
      <c r="NP36" s="49">
        <f>IF($E$9="",0,(1*COUNTIF(BG36,calc!$AH$9))+(2*COUNTIF(BG36,calc!$AH$19))+(3*COUNTIF(BG36,calc!$AH$29))+(4*COUNTIF(BG36,calc!$AH$39))+(5*COUNTIF(BG36,calc!$AH$49)))</f>
        <v>0</v>
      </c>
      <c r="NQ36" s="49">
        <f>IF($E$10="",0,(1*COUNTIF(BG36,calc!$AH$10))+(2*COUNTIF(BG36,calc!$AH$20))+(3*COUNTIF(BG36,calc!$AH$30))+(4*COUNTIF(BG36,calc!$AH$40))+(5*COUNTIF(BG36,calc!$AH$50)))</f>
        <v>0</v>
      </c>
      <c r="NR36" s="49">
        <f>IF($E$11="",0,(1*COUNTIF(BG36,calc!$AH$11))+(2*COUNTIF(BG36,calc!$AH$21))+(3*COUNTIF(BG36,calc!$AH$31))+(4*COUNTIF(BG36,calc!$AH$41))+(5*COUNTIF(BG36,calc!$AH$51)))</f>
        <v>0</v>
      </c>
      <c r="NS36" s="49">
        <f>IF($E$12="",0,(1*COUNTIF(BG36,calc!$AH$12))+(2*COUNTIF(BG36,calc!$AH$22))+(3*COUNTIF(BG36,calc!$AH$32))+(4*COUNTIF(BG36,calc!$AH$42))+(5*COUNTIF(BG36,calc!$AH$52)))</f>
        <v>0</v>
      </c>
      <c r="NT36" s="49">
        <f>IF($E$13="",0,(1*COUNTIF(BG36,calc!$AH$13))+(2*COUNTIF(BG36,calc!$AH$23))+(3*COUNTIF(BG36,calc!$AH$33))+(4*COUNTIF(BG36,calc!$AH$43))+(5*COUNTIF(BG36,calc!$AH$53)))</f>
        <v>0</v>
      </c>
      <c r="NU36" s="1"/>
      <c r="NV36" s="49">
        <f>IF($E$4="",0,(1*COUNTIF(BH36,calc!$AH$4))+(2*COUNTIF(BH36,calc!$AH$14))+(3*COUNTIF(BH36,calc!$AH$24))+(4*COUNTIF(BH36,calc!$AH$34))+(5*COUNTIF(BH36,calc!$AH$44)))</f>
        <v>0</v>
      </c>
      <c r="NW36" s="49">
        <f>IF($E$5="",0,(1*COUNTIF(BH36,calc!$AH$5))+(2*COUNTIF(BH36,calc!$AH$15))+(3*COUNTIF(BH36,calc!$AH$25))+(4*COUNTIF(BH36,calc!$AH$35))+(5*COUNTIF(BH36,calc!$AH$45)))</f>
        <v>0</v>
      </c>
      <c r="NX36" s="49">
        <f>IF($E$6="",0,(1*COUNTIF(BH36,calc!$AH$6))+(2*COUNTIF(BH36,calc!$AH$16))+(3*COUNTIF(BH36,calc!$AH$26))+(4*COUNTIF(BH36,calc!$AH$36))+(5*COUNTIF(BH36,calc!$AH$46)))</f>
        <v>0</v>
      </c>
      <c r="NY36" s="49">
        <f>IF($E$7="",0,(1*COUNTIF(BH36,calc!$AH$7))+(2*COUNTIF(BH36,calc!$AH$17))+(3*COUNTIF(BH36,calc!$AH$27))+(4*COUNTIF(BH36,calc!$AH$37))+(5*COUNTIF(BH36,calc!$AH$47)))</f>
        <v>0</v>
      </c>
      <c r="NZ36" s="49">
        <f>IF($E$8="",0,(1*COUNTIF(BH36,calc!$AH$8))+(2*COUNTIF(BH36,calc!$AH$18))+(3*COUNTIF(BH36,calc!$AH$28))+(4*COUNTIF(BH36,calc!$AH$38))+(5*COUNTIF(BH36,calc!$AH$48)))</f>
        <v>0</v>
      </c>
      <c r="OA36" s="49">
        <f>IF($E$9="",0,(1*COUNTIF(BH36,calc!$AH$9))+(2*COUNTIF(BH36,calc!$AH$19))+(3*COUNTIF(BH36,calc!$AH$29))+(4*COUNTIF(BH36,calc!$AH$39))+(5*COUNTIF(BH36,calc!$AH$49)))</f>
        <v>0</v>
      </c>
      <c r="OB36" s="49">
        <f>IF($E$10="",0,(1*COUNTIF(BH36,calc!$AH$10))+(2*COUNTIF(BH36,calc!$AH$20))+(3*COUNTIF(BH36,calc!$AH$30))+(4*COUNTIF(BH36,calc!$AH$40))+(5*COUNTIF(BH36,calc!$AH$50)))</f>
        <v>0</v>
      </c>
      <c r="OC36" s="49">
        <f>IF($E$11="",0,(1*COUNTIF(BH36,calc!$AH$11))+(2*COUNTIF(BH36,calc!$AH$21))+(3*COUNTIF(BH36,calc!$AH$31))+(4*COUNTIF(BH36,calc!$AH$41))+(5*COUNTIF(BH36,calc!$AH$51)))</f>
        <v>0</v>
      </c>
      <c r="OD36" s="49">
        <f>IF($E$12="",0,(1*COUNTIF(BH36,calc!$AH$12))+(2*COUNTIF(BH36,calc!$AH$22))+(3*COUNTIF(BH36,calc!$AH$32))+(4*COUNTIF(BH36,calc!$AH$42))+(5*COUNTIF(BH36,calc!$AH$52)))</f>
        <v>0</v>
      </c>
      <c r="OE36" s="49">
        <f>IF($E$13="",0,(1*COUNTIF(BH36,calc!$AH$13))+(2*COUNTIF(BH36,calc!$AH$23))+(3*COUNTIF(BH36,calc!$AH$33))+(4*COUNTIF(BH36,calc!$AH$43))+(5*COUNTIF(BH36,calc!$AH$53)))</f>
        <v>0</v>
      </c>
      <c r="OF36" s="1"/>
      <c r="OG36" s="49">
        <f>IF($E$4="",0,(1*COUNTIF(BI36,calc!$AH$4))+(2*COUNTIF(BI36,calc!$AH$14))+(3*COUNTIF(BI36,calc!$AH$24))+(4*COUNTIF(BI36,calc!$AH$34))+(5*COUNTIF(BI36,calc!$AH$44)))</f>
        <v>0</v>
      </c>
      <c r="OH36" s="49">
        <f>IF($E$5="",0,(1*COUNTIF(BI36,calc!$AH$5))+(2*COUNTIF(BI36,calc!$AH$15))+(3*COUNTIF(BI36,calc!$AH$25))+(4*COUNTIF(BI36,calc!$AH$35))+(5*COUNTIF(BI36,calc!$AH$45)))</f>
        <v>0</v>
      </c>
      <c r="OI36" s="49">
        <f>IF($E$6="",0,(1*COUNTIF(BI36,calc!$AH$6))+(2*COUNTIF(BI36,calc!$AH$16))+(3*COUNTIF(BI36,calc!$AH$26))+(4*COUNTIF(BI36,calc!$AH$36))+(5*COUNTIF(BI36,calc!$AH$46)))</f>
        <v>0</v>
      </c>
      <c r="OJ36" s="49">
        <f>IF($E$7="",0,(1*COUNTIF(BI36,calc!$AH$7))+(2*COUNTIF(BI36,calc!$AH$17))+(3*COUNTIF(BI36,calc!$AH$27))+(4*COUNTIF(BI36,calc!$AH$37))+(5*COUNTIF(BI36,calc!$AH$47)))</f>
        <v>0</v>
      </c>
      <c r="OK36" s="49">
        <f>IF($E$8="",0,(1*COUNTIF(BI36,calc!$AH$8))+(2*COUNTIF(BI36,calc!$AH$18))+(3*COUNTIF(BI36,calc!$AH$28))+(4*COUNTIF(BI36,calc!$AH$38))+(5*COUNTIF(BI36,calc!$AH$48)))</f>
        <v>0</v>
      </c>
      <c r="OL36" s="49">
        <f>IF($E$9="",0,(1*COUNTIF(BI36,calc!$AH$9))+(2*COUNTIF(BI36,calc!$AH$19))+(3*COUNTIF(BI36,calc!$AH$29))+(4*COUNTIF(BI36,calc!$AH$39))+(5*COUNTIF(BI36,calc!$AH$49)))</f>
        <v>0</v>
      </c>
      <c r="OM36" s="49">
        <f>IF($E$10="",0,(1*COUNTIF(BI36,calc!$AH$10))+(2*COUNTIF(BI36,calc!$AH$20))+(3*COUNTIF(BI36,calc!$AH$30))+(4*COUNTIF(BI36,calc!$AH$40))+(5*COUNTIF(BI36,calc!$AH$50)))</f>
        <v>0</v>
      </c>
      <c r="ON36" s="49">
        <f>IF($E$11="",0,(1*COUNTIF(BI36,calc!$AH$11))+(2*COUNTIF(BI36,calc!$AH$21))+(3*COUNTIF(BI36,calc!$AH$31))+(4*COUNTIF(BI36,calc!$AH$41))+(5*COUNTIF(BI36,calc!$AH$51)))</f>
        <v>0</v>
      </c>
      <c r="OO36" s="49">
        <f>IF($E$12="",0,(1*COUNTIF(BI36,calc!$AH$12))+(2*COUNTIF(BI36,calc!$AH$22))+(3*COUNTIF(BI36,calc!$AH$32))+(4*COUNTIF(BI36,calc!$AH$42))+(5*COUNTIF(BI36,calc!$AH$52)))</f>
        <v>0</v>
      </c>
      <c r="OP36" s="49">
        <f>IF($E$13="",0,(1*COUNTIF(BI36,calc!$AH$13))+(2*COUNTIF(BI36,calc!$AH$23))+(3*COUNTIF(BI36,calc!$AH$33))+(4*COUNTIF(BI36,calc!$AH$43))+(5*COUNTIF(BI36,calc!$AH$53)))</f>
        <v>0</v>
      </c>
      <c r="OQ36" s="1"/>
      <c r="OR36" s="49">
        <f>IF($E$4="",0,(1*COUNTIF(BJ36,calc!$AH$4))+(2*COUNTIF(BJ36,calc!$AH$14))+(3*COUNTIF(BJ36,calc!$AH$24))+(4*COUNTIF(BJ36,calc!$AH$34))+(5*COUNTIF(BJ36,calc!$AH$44)))</f>
        <v>0</v>
      </c>
      <c r="OS36" s="49">
        <f>IF($E$5="",0,(1*COUNTIF(BJ36,calc!$AH$5))+(2*COUNTIF(BJ36,calc!$AH$15))+(3*COUNTIF(BJ36,calc!$AH$25))+(4*COUNTIF(BJ36,calc!$AH$35))+(5*COUNTIF(BJ36,calc!$AH$45)))</f>
        <v>0</v>
      </c>
      <c r="OT36" s="49">
        <f>IF($E$6="",0,(1*COUNTIF(BJ36,calc!$AH$6))+(2*COUNTIF(BJ36,calc!$AH$16))+(3*COUNTIF(BJ36,calc!$AH$26))+(4*COUNTIF(BJ36,calc!$AH$36))+(5*COUNTIF(BJ36,calc!$AH$46)))</f>
        <v>0</v>
      </c>
      <c r="OU36" s="49">
        <f>IF($E$7="",0,(1*COUNTIF(BJ36,calc!$AH$7))+(2*COUNTIF(BJ36,calc!$AH$17))+(3*COUNTIF(BJ36,calc!$AH$27))+(4*COUNTIF(BJ36,calc!$AH$37))+(5*COUNTIF(BJ36,calc!$AH$47)))</f>
        <v>0</v>
      </c>
      <c r="OV36" s="49">
        <f>IF($E$8="",0,(1*COUNTIF(BJ36,calc!$AH$8))+(2*COUNTIF(BJ36,calc!$AH$18))+(3*COUNTIF(BJ36,calc!$AH$28))+(4*COUNTIF(BJ36,calc!$AH$38))+(5*COUNTIF(BJ36,calc!$AH$48)))</f>
        <v>0</v>
      </c>
      <c r="OW36" s="49">
        <f>IF($E$9="",0,(1*COUNTIF(BJ36,calc!$AH$9))+(2*COUNTIF(BJ36,calc!$AH$19))+(3*COUNTIF(BJ36,calc!$AH$29))+(4*COUNTIF(BJ36,calc!$AH$39))+(5*COUNTIF(BJ36,calc!$AH$49)))</f>
        <v>0</v>
      </c>
      <c r="OX36" s="49">
        <f>IF($E$10="",0,(1*COUNTIF(BJ36,calc!$AH$10))+(2*COUNTIF(BJ36,calc!$AH$20))+(3*COUNTIF(BJ36,calc!$AH$30))+(4*COUNTIF(BJ36,calc!$AH$40))+(5*COUNTIF(BJ36,calc!$AH$50)))</f>
        <v>0</v>
      </c>
      <c r="OY36" s="49">
        <f>IF($E$11="",0,(1*COUNTIF(BJ36,calc!$AH$11))+(2*COUNTIF(BJ36,calc!$AH$21))+(3*COUNTIF(BJ36,calc!$AH$31))+(4*COUNTIF(BJ36,calc!$AH$41))+(5*COUNTIF(BJ36,calc!$AH$51)))</f>
        <v>0</v>
      </c>
      <c r="OZ36" s="49">
        <f>IF($E$12="",0,(1*COUNTIF(BJ36,calc!$AH$12))+(2*COUNTIF(BJ36,calc!$AH$22))+(3*COUNTIF(BJ36,calc!$AH$32))+(4*COUNTIF(BJ36,calc!$AH$42))+(5*COUNTIF(BJ36,calc!$AH$52)))</f>
        <v>0</v>
      </c>
      <c r="PA36" s="49">
        <f>IF($E$13="",0,(1*COUNTIF(BJ36,calc!$AH$13))+(2*COUNTIF(BJ36,calc!$AH$23))+(3*COUNTIF(BJ36,calc!$AH$33))+(4*COUNTIF(BJ36,calc!$AH$43))+(5*COUNTIF(BJ36,calc!$AH$53)))</f>
        <v>0</v>
      </c>
      <c r="PB36" s="1"/>
      <c r="PC36" s="1"/>
      <c r="PD36" s="165"/>
      <c r="PE36" s="165"/>
      <c r="PF36" s="165"/>
      <c r="PG36" s="165"/>
      <c r="PH36" s="165"/>
      <c r="PI36" s="165"/>
      <c r="PJ36" s="165"/>
    </row>
    <row r="37" spans="1:426" ht="10.5" customHeight="1" x14ac:dyDescent="0.2">
      <c r="A37" s="281"/>
      <c r="B37" s="202"/>
      <c r="C37" s="121"/>
      <c r="D37" s="199"/>
      <c r="E37" s="235" t="str">
        <f>LEFT('BNT 3 fix'!$D37,2)</f>
        <v/>
      </c>
      <c r="F37" s="236" t="str">
        <f t="shared" si="4"/>
        <v/>
      </c>
      <c r="G37" s="280"/>
      <c r="H37" s="237">
        <f>IF(C37="",0,SUMIF(time_slot_1,D37,calc!$O$5:$O$10))</f>
        <v>0</v>
      </c>
      <c r="I37" s="238">
        <f>SUM('BNT 3 fix'!$V37:$AE37)</f>
        <v>0</v>
      </c>
      <c r="J37" s="239">
        <f t="shared" si="5"/>
        <v>0</v>
      </c>
      <c r="K37" s="293">
        <f t="shared" ca="1" si="3"/>
        <v>0</v>
      </c>
      <c r="L37" s="294">
        <f>IF($AM$4=calc!$L$22,0,IF($E$4="",0,(IF(OR($E$4=calc!$E$24,$E$4=calc!$E$25,$E$4=calc!$E$26),(K37*$AF$4)/2,K37*$AF$4))))*(1+BK37)</f>
        <v>0</v>
      </c>
      <c r="M37" s="294">
        <f>IF(AM23=calc!$L$22,0,IF($E$5="",0,(IF(OR($E$5=calc!$E$24,$E$5=calc!$E$25,$E$5=calc!$E$26),($K37*$AF$5)/2,$K37*$AF$5))))*(1+BK37)</f>
        <v>0</v>
      </c>
      <c r="N37" s="294">
        <f>IF(AM24=calc!$L$22,0,IF($E$6="",0,(IF(OR($E$6=calc!$E$24,$E$6=calc!$E$25,$E$6=calc!$E$26),($K37*$AF$6)/2,$K37*$AF$6))))*(1+BK37)</f>
        <v>0</v>
      </c>
      <c r="O37" s="294">
        <f>IF(AM25=calc!$L$22,0,IF($E$7="",0,(IF(OR($E$7=calc!$E$24,$E$7=calc!$E$25,$E$7=calc!$E$26),($K37*$AF$7)/2,$K37*$AF$7))))*(1+BK37)</f>
        <v>0</v>
      </c>
      <c r="P37" s="294">
        <f>IF(AM26=calc!$L$22,0,IF($E$8="",0,(IF(OR($E$8=calc!$E$24,$E$8=calc!$E$25,$E$8=calc!$E$26),($K37*$AF$8)/2,$K37*$AF$8))))*(1+BK37)</f>
        <v>0</v>
      </c>
      <c r="Q37" s="294">
        <f>IF(AM27=calc!$L$22,0,IF($E$9="",0,(IF(OR($E$9=calc!$E$24,$E$9=calc!$E$25,$E$9=calc!$E$26),($K37*$AF$9)/2,$K37*$AF$9))))*(1+BK37)</f>
        <v>0</v>
      </c>
      <c r="R37" s="294">
        <f>IF(AM28=calc!$L$22,0,IF($E$10="",0,(IF(OR($E$10=calc!$E$24,$E$10=calc!$E$25,$E$10=calc!$E$26),($K37*$AF$10)/2,$K37*$AF$10))))*(1+BK37)</f>
        <v>0</v>
      </c>
      <c r="S37" s="294">
        <f>IF(AM29=calc!$L$22,0,IF($E$11="",0,(IF(OR($E$11=calc!$E$24,$E$11=calc!$E$25,$E$11=calc!$E$26),($K37*$AF$11)/2,$K37*$AF$11))))*(1+BK37)</f>
        <v>0</v>
      </c>
      <c r="T37" s="294">
        <f>IF(AM30=calc!$L$22,0,IF($E$12="",0,(IF(OR($E$12=calc!$E$24,$E$12=calc!$E$25,$E$12=calc!$E$26),($K37*$AF$12)/2,$K37*$AF$12))))*(1+BK37)</f>
        <v>0</v>
      </c>
      <c r="U37" s="294">
        <f>IF(AM31=calc!$L$22,0,IF($E$13="",0,(IF(OR($E$13=calc!$E$24,$E$13=calc!$E$25,$E$13=calc!$E$26),($K37*$AF$13)/2,$K37*$AF$13))))*(1+BK37)</f>
        <v>0</v>
      </c>
      <c r="V37" s="293">
        <f>(1*(IF($E$4="",0,(IF(OR($E$4=calc!$E$24,$E$4=calc!$E$25,$E$4=calc!$E$26),COUNTIF(AF37:BJ37,calc!$AH$4)*2,COUNTIF(AF37:BJ37,calc!$AH$4))))+(2*(IF(OR($E$4=calc!$E$24,$E$4=calc!$E$25,$E$4=calc!$E$26),COUNTIF(AF37:BJ37,calc!$AH$14)*2,COUNTIF(AF37:BJ37,calc!$AH$14))))+(3*(IF(OR($E$4=calc!$E$24,$E$4=calc!$E$25,$E$4=calc!$E$26),COUNTIF(AF37:BJ37,calc!$AH$24)*2,COUNTIF(AF37:BJ37,calc!$AH$24))))+(4*(IF(OR($E$4=calc!$E$24,$E$4=calc!$E$25,$E$4=calc!$E$26),COUNTIF(AF37:BJ37,calc!$AH$34)*2,COUNTIF(AF37:BJ37,calc!$AH$34))))+(5*(IF(OR($E$4=calc!$E$24,$E$4=calc!$E$25,$E$4=calc!$E$26),COUNTIF(AF37:BJ37,calc!$AH$44)*2,COUNTIF(AF37:BJ37,calc!$AH$44))))))</f>
        <v>0</v>
      </c>
      <c r="W37" s="293">
        <f>(1*(IF($E$5="",0,(IF(OR($E$5=calc!$E$24,$E$5=calc!$E$25,$E$5=calc!$E$26),COUNTIF(AF37:BJ37,calc!$AH$5)*2,COUNTIF(AF37:BJ37,calc!$AH$5))))+(2*(IF(OR($E$5=calc!$E$24,$E$5=calc!$E$25,$E$5=calc!$E$26),COUNTIF(AF37:BJ37,calc!$AH$15)*2,COUNTIF(AF37:BJ37,calc!$AH$15))))+(3*(IF(OR($E$5=calc!$E$24,$E$5=calc!$E$25,$E$5=calc!$E$26),COUNTIF(AF37:BJ37,calc!$AH$25)*2,COUNTIF(AF37:BJ37,calc!$AH$25))))+(4*(IF(OR($E$5=calc!$E$24,$E$5=calc!$E$25,$E$5=calc!$E$26),COUNTIF(AF37:BJ37,calc!$AH$35)*2,COUNTIF(AF37:BJ37,calc!$AH$35))))+(5*(IF(OR($E$5=calc!$E$24,$E$5=calc!$E$25,$E$5=calc!$E$26),COUNTIF(AF37:BJ37,calc!$AH$45)*2,COUNTIF(AF37:BJ37,calc!$AH$45))))))</f>
        <v>0</v>
      </c>
      <c r="X37" s="293">
        <f>(1*(IF($E$6="",0,(IF(OR($E$6=calc!$E$24,$E$6=calc!$E$25,$E$6=calc!$E$26),COUNTIF(AF37:BJ37,calc!$AH$6)*2,COUNTIF(AF37:BJ37,calc!$AH$6))))+(2*(IF(OR($E$6=calc!$E$24,$E$6=calc!$E$25,$E$6=calc!$E$26),COUNTIF(AF37:BJ37,calc!$AH$16)*2,COUNTIF(AF37:BJ37,calc!$AH$16))))+(3*(IF(OR($E$6=calc!$E$24,$E$6=calc!$E$25,$E$6=calc!$E$26),COUNTIF(AF37:BJ37,calc!$AH$26)*2,COUNTIF(AF37:BJ37,calc!$AH$26))))+(4*(IF(OR($E$6=calc!$E$24,$E$6=calc!$E$25,$E$6=calc!$E$26),COUNTIF(AF37:BJ37,calc!$AH$36)*2,COUNTIF(AF37:BJ37,calc!$AH$36))))+(5*(IF(OR($E$6=calc!$E$24,$E$6=calc!$E$25,$E$6=calc!$E$26),COUNTIF(AF37:BJ37,calc!$AH$46)*2,COUNTIF(AF37:BJ37,calc!$AH$46))))))</f>
        <v>0</v>
      </c>
      <c r="Y37" s="293">
        <f>(1*(IF($E$7="",0,(IF(OR($E$7=calc!$E$24,$E$7=calc!$E$25,$E$7=calc!$E$26),COUNTIF(AF37:BJ37,calc!$AH$7)*2,COUNTIF(AF37:BJ37,calc!$AH$7))))+(2*(IF(OR($E$7=calc!$E$24,$E$7=calc!$E$25,$E$7=calc!$E$26),COUNTIF(AF37:BJ37,calc!$AH$17)*2,COUNTIF(AF37:BJ37,calc!$AH$17))))+(3*(IF(OR($E$7=calc!$E$24,$E$7=calc!$E$25,$E$7=calc!$E$26),COUNTIF(AF37:BJ37,calc!$AH$27)*2,COUNTIF(AF37:BJ37,calc!$AH$27))))+(4*(IF(OR($E$7=calc!$E$24,$E$7=calc!$E$25,$E$7=calc!$E$26),COUNTIF(AF37:BJ37,calc!$AH$37)*2,COUNTIF(AF37:BJ37,calc!$AH$37))))+(5*(IF(OR($E$7=calc!$E$24,$E$7=calc!$E$25,$E$7=calc!$E$26),COUNTIF(AF37:BJ37,calc!$AH$47)*2,COUNTIF(AF37:BJ37,calc!$AH$47))))))</f>
        <v>0</v>
      </c>
      <c r="Z37" s="293">
        <f>(1*(IF($E$8="",0,(IF(OR($E$8=calc!$E$24,$E$8=calc!$E$25,$E$8=calc!$E$26),COUNTIF(AF37:BJ37,calc!$AH$8)*2,COUNTIF(AF37:BJ37,calc!$AH$8))))+(2*(IF(OR($E$8=calc!$E$24,$E$8=calc!$E$25,$E$8=calc!$E$26),COUNTIF(AF37:BJ37,calc!$AH$18)*2,COUNTIF(AF37:BJ37,calc!$AH$18))))+(3*(IF(OR($E$8=calc!$E$24,$E$8=calc!$E$25,$E$8=calc!$E$26),COUNTIF(AF37:BJ37,calc!$AH$28)*2,COUNTIF(AF37:BJ37,calc!$AH$28))))+(4*(IF(OR($E$8=calc!$E$24,$E$8=calc!$E$25,$E$8=calc!$E$26),COUNTIF(AF37:BJ37,calc!$AH$38)*2,COUNTIF(AF37:BJ37,calc!$AH$38))))+(5*(IF(OR($E$8=calc!$E$24,$E$8=calc!$E$25,$E$8=calc!$E$26),COUNTIF(AF37:BJ37,calc!$AH$48)*2,COUNTIF(AF37:BJ37,calc!$AH$48))))))</f>
        <v>0</v>
      </c>
      <c r="AA37" s="293">
        <f>(1*(IF($E$9="",0,(IF(OR($E$9=calc!$E$24,$E$9=calc!$E$25,$E$9=calc!$E$26),COUNTIF(AF37:BJ37,calc!$AH$9)*2,COUNTIF(AF37:BJ37,calc!$AH$9))))+(2*(IF(OR($E$9=calc!$E$24,$E$9=calc!$E$25,$E$9=calc!$E$26),COUNTIF(AF37:BJ37,calc!$AH$19)*2,COUNTIF(AF37:BJ37,calc!$AH$19))))+(3*(IF(OR($E$9=calc!$E$24,$E$9=calc!$E$25,$E$9=calc!$E$26),COUNTIF(AF37:BJ37,calc!$AH$29)*2,COUNTIF(AF37:BJ37,calc!$AH$29))))+(4*(IF(OR($E$9=calc!$E$24,$E$9=calc!$E$25,$E$9=calc!$E$26),COUNTIF(AF37:BJ37,calc!$AH$39)*2,COUNTIF(AF37:BJ37,calc!$AH$39))))+(5*(IF(OR($E$9=calc!$E$24,$E$9=calc!$E$25,$E$9=calc!$E$26),COUNTIF(AF37:BJ37,calc!$AH$49)*2,COUNTIF(AF37:BJ37,calc!$AH$49))))))</f>
        <v>0</v>
      </c>
      <c r="AB37" s="295">
        <f>(1*(IF($E$10="",0,(IF(OR($E$10=calc!$E$24,$E$10=calc!$E$25,$E$10=calc!$E$26),COUNTIF(AF37:BJ37,calc!$AH$10)*2,COUNTIF(AF37:BJ37,calc!$AH$10))))+(2*(IF(OR($E$10=calc!$E$24,$E$10=calc!$E$25,$E$10=calc!$E$26),COUNTIF(AF37:BJ37,calc!$AH$20)*2,COUNTIF(AF37:BJ37,calc!$AH$20))))+(3*(IF(OR($E$10=calc!$E$24,$E$10=calc!$E$25,$E$10=calc!$E$26),COUNTIF(AF37:BJ37,calc!$AH$30)*2,COUNTIF(AF37:BJ37,calc!$AH$30))))+(4*(IF(OR($E$10=calc!$E$24,$E$10=calc!$E$25,$E$10=calc!$E$26),COUNTIF(AF37:BJ37,calc!$AH$40)*2,COUNTIF(AF37:BJ37,calc!$AH$40))))+(5*(IF(OR($E$10=calc!$E$24,$E$10=calc!$E$25,$E$10=calc!$E$26),COUNTIF(AF37:BJ37,calc!$AH$50)*2,COUNTIF(AF37:BJ37,calc!$AH$50))))))</f>
        <v>0</v>
      </c>
      <c r="AC37" s="295">
        <f>(1*(IF($E$11="",0,(IF(OR($E$11=calc!$E$24,$E$11=calc!$E$25,$E$11=calc!$E$26),COUNTIF(AF37:BJ37,calc!$AH$11)*2,COUNTIF(AF37:BJ37,calc!$AH$11))))+(2*(IF(OR($E$11=calc!$E$24,$E$11=calc!$E$25,$E$11=calc!$E$26),COUNTIF(AF37:BJ37,calc!$AH$21)*2,COUNTIF(AF37:BJ37,calc!$AH$21))))+(3*(IF(OR($E$11=calc!$E$24,$E$11=calc!$E$25,$E$11=calc!$E$26),COUNTIF(AF37:BJ37,calc!$AH$31)*2,COUNTIF(AF37:BJ37,calc!$AH$31))))+(4*(IF(OR($E$11=calc!$E$24,$E$11=calc!$E$25,$E$11=calc!$E$26),COUNTIF(AF37:BJ37,calc!$AH$41)*2,COUNTIF(AF37:BJ37,calc!$AH$41))))+(5*(IF(OR($E$11=calc!$E$24,$E$11=calc!$E$25,$E$11=calc!$E$26),COUNTIF(AF37:BJ37,calc!$AH$51)*2,COUNTIF(AF37:BJ37,calc!$AH$51))))))</f>
        <v>0</v>
      </c>
      <c r="AD37" s="295">
        <f>(1*(IF($E$12="",0,(IF(OR($E$12=calc!$E$24,$E$12=calc!$E$25,$E$12=calc!$E$26),COUNTIF(AF37:BJ37,calc!$AH$12)*2,COUNTIF(AF37:BJ37,calc!$AH$12))))+(2*(IF(OR($E$12=calc!$E$24,$E$12=calc!$E$25,$E$12=calc!$E$26),COUNTIF(AF37:BJ37,calc!$AH$22)*2,COUNTIF(AF37:BJ37,calc!$AH$22))))+(3*(IF(OR($E$12=calc!$E$24,$E$12=calc!$E$25,$E$12=calc!$E$26),COUNTIF(AF37:BJ37,calc!$AH$32)*2,COUNTIF(AF37:BJ37,calc!$AH$32))))+(4*(IF(OR($E$12=calc!$E$24,$E$12=calc!$E$25,$E$12=calc!$E$26),COUNTIF(AF37:BJ37,calc!$AH$42)*2,COUNTIF(AF37:BJ37,calc!$AH$42))))+(5*(IF(OR($E$12=calc!$E$24,$E$12=calc!$E$25,$E$12=calc!$E$26),COUNTIF(AF37:BJ37,calc!$AH$52)*2,COUNTIF(AF37:BJ37,calc!$AH$52))))))</f>
        <v>0</v>
      </c>
      <c r="AE37" s="295">
        <f>(1*(IF($E$13="",0,(IF(OR($E$13=calc!$E$24,$E$13=calc!$E$25,$E$13=calc!$E$26),COUNTIF(AF37:BJ37,calc!$AH$13)*2,COUNTIF(AF37:BJ37,calc!$AH$13))))+(2*(IF(OR($E$13=calc!$E$24,$E$13=calc!$E$25,$E$13=calc!$E$26),COUNTIF(AF37:BJ37,calc!$AH$23)*2,COUNTIF(AF37:BJ37,calc!$AH$23))))+(3*(IF(OR($E$13=calc!$E$24,$E$13=calc!$E$25,$E$13=calc!$E$26),COUNTIF(AF37:BJ37,calc!$AH$33)*2,COUNTIF(AF37:BJ37,calc!$AH$33))))+(4*(IF(OR($E$13=calc!$E$24,$E$13=calc!$E$25,$E$13=calc!$E$26),COUNTIF(AF37:BJ37,calc!$AH$43)*2,COUNTIF(AF37:BJ37,calc!$AH$43))))+(5*(IF(OR($E$13=calc!$E$24,$E$13=calc!$E$25,$E$13=calc!$E$26),COUNTIF(AF37:BJ37,calc!$AH$53)*2,COUNTIF(AF37:BJ37,calc!$AH$53))))))</f>
        <v>0</v>
      </c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124"/>
      <c r="BL37" s="96">
        <f t="shared" si="6"/>
        <v>0</v>
      </c>
      <c r="BM37" s="164"/>
      <c r="BN37" s="49">
        <f>IF($E$4="",0,IF($AM$4=calc!$L$22,0,(1*(IF(OR($E$4=calc!$E$24,$E$4=calc!$E$25,$E$4=calc!$E$26),COUNTIF(AF37:BJ37,calc!$AH$4)*2,COUNTIF(AF37:BJ37,calc!$AH$4))))+(2*(IF(OR($E$4=calc!$E$24,$E$4=calc!$E$23,$E$4=calc!$E$26),COUNTIF(AF37:BJ37,calc!$AH$14)*2,COUNTIF(AF37:BJ37,calc!$AH$14))))+(3*(IF(OR($E$4=calc!$E$24,$E$4=calc!$E$25,$E$4=calc!$E$26),COUNTIF(AF37:BJ37,calc!$AH$24)*2,COUNTIF(AF37:BJ37,calc!$AH$24))))+(4*(IF(OR($E$4=calc!$E$24,$E$4=calc!$E$25,$E$4=calc!$E$26),COUNTIF(AF37:BJ37,calc!$AH$34)*2,COUNTIF(AF37:BJ37,calc!$AH$34))))+(5*(IF(OR($E$4=calc!$E$24,$E$4=calc!$E$25,$E$4=calc!$E$26),COUNTIF(AF37:BJ37,calc!$AH$44)*2,COUNTIF(AF37:BJ37,calc!$AH$44))))))</f>
        <v>0</v>
      </c>
      <c r="BO37" s="49">
        <f>IF($E$5="",0,IF($AM$5=calc!$L$22,0,(1*(IF(OR($E$5=calc!$E$24,$E$5=calc!$E$25,$E$5=calc!$E$26),COUNTIF(AF37:BJ37,calc!$AH$5)*2,COUNTIF(AF37:BJ37,calc!$AH$5))))+(2*(IF(OR($E$5=calc!$E$24,$E$5=calc!$E$23,$E$5=calc!$E$26),COUNTIF(AF37:BJ37,calc!$AH$15)*2,COUNTIF(AF37:BJ37,calc!$AH$15))))+(3*(IF(OR($E$5=calc!$E$24,$E$5=calc!$E$25,$E$5=calc!$E$26),COUNTIF(AF37:BJ37,calc!$AH$25)*2,COUNTIF(AF37:BJ37,calc!$AH$25))))+(4*(IF(OR($E$5=calc!$E$24,$E$5=calc!$E$25,$E$5=calc!$E$26),COUNTIF(AF37:BJ37,calc!$AH$35)*2,COUNTIF(AF37:BJ37,calc!$AH$35))))+(5*(IF(OR($E$5=calc!$E$24,$E$5=calc!$E$25,$E$5=calc!$E$26),COUNTIF(AF37:BJ37,calc!$AH$45)*2,COUNTIF(AF37:BJ37,calc!$AH$45))))))</f>
        <v>0</v>
      </c>
      <c r="BP37" s="49">
        <f>IF($E$6="",0,IF($AM$6=calc!$L$22,0,(1*(IF(OR($E$6=calc!$E$24,$E$6=calc!$E$25,$E$6=calc!$E$26),COUNTIF(AF37:BJ37,calc!$AH$6)*2,COUNTIF(AF37:BJ37,calc!$AH$6))))+(2*(IF(OR($E$6=calc!$E$24,$E$6=calc!$E$23,$E$6=calc!$E$26),COUNTIF(AF37:BJ37,calc!$AH$16)*2,COUNTIF(AF37:BJ37,calc!$AH$16))))+(3*(IF(OR($E$6=calc!$E$24,$E$6=calc!$E$25,$E$6=calc!$E$26),COUNTIF(AF37:BJ37,calc!$AH$26)*2,COUNTIF(AF37:BJ37,calc!$AH$26))))+(4*(IF(OR($E$6=calc!$E$24,$E$6=calc!$E$25,$E$6=calc!$E$26),COUNTIF(AF37:BJ37,calc!$AH$36)*2,COUNTIF(AF37:BJ37,calc!$AH$36))))+(5*(IF(OR($E$6=calc!$E$24,$E$6=calc!$E$25,$E$6=calc!$E$26),COUNTIF(AF37:BJ37,calc!$AH$46)*2,COUNTIF(AF37:BJ37,calc!$AH$46))))))</f>
        <v>0</v>
      </c>
      <c r="BQ37" s="49">
        <f>IF($E$7="",0,IF($AM$7=calc!$L$22,0,(1*(IF(OR($E$7=calc!$E$24,$E$7=calc!$E$25,$E$7=calc!$E$26),COUNTIF(AF37:BJ37,calc!$AH$7)*2,COUNTIF(AF37:BJ37,calc!$AH$7))))+(2*(IF(OR($E$7=calc!$E$24,$E$7=calc!$E$23,$E$7=calc!$E$26),COUNTIF(AF37:BJ37,calc!$AH$17)*2,COUNTIF(AF37:BJ37,calc!$AH$17))))+(3*(IF(OR($E$7=calc!$E$24,$E$7=calc!$E$25,$E$7=calc!$E$26),COUNTIF(AF37:BJ37,calc!$AH$27)*2,COUNTIF(AF37:BJ37,calc!$AH$27))))+(4*(IF(OR($E$7=calc!$E$24,$E$7=calc!$E$25,$E$7=calc!$E$26),COUNTIF(AF37:BJ37,calc!$AH$37)*2,COUNTIF(AF37:BJ37,calc!$AH$37))))+(5*(IF(OR($E$7=calc!$E$24,$E$7=calc!$E$25,$E$7=calc!$E$26),COUNTIF(AF37:BJ37,calc!$AH$47)*2,COUNTIF(AF37:BJ37,calc!$AH$47))))))</f>
        <v>0</v>
      </c>
      <c r="BR37" s="49">
        <f>IF($E$8="",0,IF($AM$8=calc!$L$22,0,(1*(IF(OR($E$8=calc!$E$24,$E$8=calc!$E$25,$E$8=calc!$E$26),COUNTIF(AF37:BJ37,calc!$AB$8)*2,COUNTIF(AF37:BJ37,calc!$AH$8))))+(2*(IF(OR($E$8=calc!$E$24,$E$8=calc!$E$23,$E$8=calc!$E$26),COUNTIF(AF37:BJ37,calc!$AH$18)*2,COUNTIF(AF37:BJ37,calc!$AH$18))))+(3*(IF(OR($E$8=calc!$E$24,$E$8=calc!$E$25,$E$8=calc!$E$26),COUNTIF(AF37:BJ37,calc!$AH$28)*2,COUNTIF(AF37:BJ37,calc!$AH$28))))+(4*(IF(OR($E$8=calc!$E$24,$E$8=calc!$E$25,$E$8=calc!$E$26),COUNTIF(AF37:BJ37,calc!$AH$38)*2,COUNTIF(AF37:BJ37,calc!$AH$38))))+(5*(IF(OR($E$8=calc!$E$24,$E$8=calc!$E$25,$E$8=calc!$E$26),COUNTIF(AF37:BJ37,calc!$AH$48)*2,COUNTIF(AF37:BJ37,calc!$AH$48))))))</f>
        <v>0</v>
      </c>
      <c r="BS37" s="49">
        <f>IF($E$9="",0,IF($AM$9=calc!$L$22,0,(1*(IF(OR($E$9=calc!$E$24,$E$9=calc!$E$25,$E$9=calc!$E$26),COUNTIF(AF37:BJ37,calc!$AH$9)*2,COUNTIF(AF37:BJ37,calc!$AH$9))))+(2*(IF(OR($E$9=calc!$E$24,$E$9=calc!$E$23,$E$9=calc!$E$26),COUNTIF(AF37:BJ37,calc!$AH$19)*2,COUNTIF(AF37:BJ37,calc!$AH$19))))+(3*(IF(OR($E$9=calc!$E$24,$E$9=calc!$E$25,$E$9=calc!$E$26),COUNTIF(AF37:BJ37,calc!$AH$29)*2,COUNTIF(AF37:BJ37,calc!$AH$29))))+(4*(IF(OR($E$9=calc!$E$24,$E$9=calc!$E$25,$E$9=calc!$E$26),COUNTIF(AF37:BJ37,calc!$AH$39)*2,COUNTIF(AF37:BJ37,calc!$AH$39))))+(5*(IF(OR($E$9=calc!$E$24,$E$9=calc!$E$25,$E$9=calc!$E$26),COUNTIF(AF37:BJ37,calc!$AH$49)*2,COUNTIF(AF37:BJ37,calc!$AH$49))))))</f>
        <v>0</v>
      </c>
      <c r="BT37" s="49">
        <f>IF($E$10="",0,IF($AM$10=calc!$L$22,0,(1*(IF(OR($E$10=calc!$E$24,$E$10=calc!$E$25,$E$10=calc!$E$26),COUNTIF(AF37:BJ37,calc!$AH$10)*2,COUNTIF(AF37:BJ37,calc!$AH$10))))+(2*(IF(OR($E$10=calc!$E$24,$E$10=calc!$E$23,$E$10=calc!$E$26),COUNTIF(AF37:BJ37,calc!$AH$20)*2,COUNTIF(AF37:BJ37,calc!$AH$20))))+(3*(IF(OR($E$10=calc!$E$24,$E$10=calc!$E$25,$E$10=calc!$E$26),COUNTIF(AF37:BJ37,calc!$AH$30)*2,COUNTIF(AF37:BJ37,calc!$AH$30))))+(4*(IF(OR($E$10=calc!$E$24,$E$10=calc!$E$25,$E$10=calc!$E$26),COUNTIF(AF37:BJ37,calc!$AH$40)*2,COUNTIF(AF37:BJ37,calc!$AH$40))))+(5*(IF(OR($E$10=calc!$E$24,$E$10=calc!$E$25,$E$10=calc!$E$26),COUNTIF(AF37:BJ37,calc!$AH$50)*2,COUNTIF(AF37:BJ37,calc!$AH$50))))))</f>
        <v>0</v>
      </c>
      <c r="BU37" s="49">
        <f>IF($E$11="",0,IF($AQ$11=calc!$L$22,0,(1*(IF(OR($E$11=calc!$E$24,$E$11=calc!$E$25,$E$11=calc!$E$26),COUNTIF(AF37:BJ37,calc!$AH$11)*2,COUNTIF(AF37:BJ37,calc!$AH$11))))+(2*(IF(OR($E$11=calc!$E$24,$E$11=calc!$E$23,$E$11=calc!$E$26),COUNTIF(AF37:BJ37,calc!$AH$21)*2,COUNTIF(AF37:BJ37,calc!$AH$21))))+(3*(IF(OR($E$11=calc!$E$24,$E$11=calc!$E$25,$E$11=calc!$E$26),COUNTIF(AF37:BJ37,calc!$AH$31)*2,COUNTIF(AF37:BJ37,calc!$AH$31))))+(4*(IF(OR($E$11=calc!$E$24,$E$11=calc!$E$25,$E$11=calc!$E$26),COUNTIF(AF37:BJ37,calc!$AH$41)*2,COUNTIF(AF37:BJ37,calc!$AH$41))))+(5*(IF(OR($E$11=calc!$E$24,$E$11=calc!$E$25,$E$11=calc!$E$26),COUNTIF(AF37:BJ37,calc!$AH$51)*2,COUNTIF(AF37:BJ37,calc!$AH$51))))))</f>
        <v>0</v>
      </c>
      <c r="BV37" s="49">
        <f>IF($E$12="",0,IF($AM$12=calc!$L$22,0,(1*(IF(OR($E$12=calc!$E$24,$E$12=calc!$E$25,$E$12=calc!$E$26),COUNTIF(AF37:BJ37,calc!$AH$12)*2,COUNTIF(AF37:BJ37,calc!$AH$12))))+(2*(IF(OR($E$12=calc!$E$24,$E$12=calc!$E$23,$E$12=calc!$E$26),COUNTIF(AF37:BJ37,calc!$AH$22)*2,COUNTIF(AF37:BJ37,calc!$AH$22))))+(3*(IF(OR($E$12=calc!$E$24,$E$12=calc!$E$25,$E$12=calc!$E$26),COUNTIF(AF37:BJ37,calc!$AH$32)*2,COUNTIF(AF37:BJ37,calc!$AH$32))))+(4*(IF(OR($E$12=calc!$E$24,$E$12=calc!$E$25,$E$12=calc!$E$26),COUNTIF(AF37:BJ37,calc!$AH$42)*2,COUNTIF(AF37:BJ37,calc!$AH$42))))+(5*(IF(OR($E$12=calc!$E$24,$E$12=calc!$E$25,$E$12=calc!$E$26),COUNTIF(AF37:BJ37,calc!$AH$52)*2,COUNTIF(AF37:BJ37,calc!$AH$52))))))</f>
        <v>0</v>
      </c>
      <c r="BW37" s="49">
        <f>IF($E$13="",0,IF($AQ$13=calc!$L$22,0,(1*(IF(OR($E$13=calc!$E$24,$E$13=calc!$E$25,$E$13=calc!$E$26),COUNTIF(AF37:BJ37,calc!$AH$13)*2,COUNTIF(AF37:BJ37,calc!$AH$13))))+(2*(IF(OR($E$13=calc!$E$24,$E$13=calc!$E$23,$E$13=calc!$E$26),COUNTIF(AF37:BJ37,calc!$AH$23)*2,COUNTIF(AF37:BJ37,calc!$AH$23))))+(3*(IF(OR($E$13=calc!$E$24,$E$13=calc!$E$25,$E$13=calc!$E$26),COUNTIF(AF37:BJ37,calc!$AH$33)*2,COUNTIF(AF37:BJ37,calc!$AH$33))))+(4*(IF(OR($E$13=calc!$E$24,$E$13=calc!$E$25,$E$13=calc!$E$26),COUNTIF(AF37:BJ37,calc!$AH$43)*2,COUNTIF(AF37:BJ37,calc!$AH$43))))+(5*(IF(OR($E$13=calc!$E$24,$E$13=calc!$E$25,$E$13=calc!$E$26),COUNTIF(AF37:BJ37,calc!$AH$53)*2,COUNTIF(AF37:BJ37,calc!$AH$53))))))</f>
        <v>0</v>
      </c>
      <c r="BX37" s="49">
        <f t="shared" si="7"/>
        <v>0</v>
      </c>
      <c r="BY37" s="1"/>
      <c r="BZ37" s="49">
        <f>IF($E$4="",0,(1*COUNTIF(AF37,calc!$AH$4))+(2*COUNTIF(AF37,calc!$AH$14))+(3*COUNTIF(AF37,calc!$AH$24))+(4*COUNTIF(AF37,calc!$AH$34))+(5*COUNTIF(AF37,calc!$AH$44)))</f>
        <v>0</v>
      </c>
      <c r="CA37" s="49">
        <f>IF($E$5="",0,(1*COUNTIF(AF37,calc!$AH$5))+(2*COUNTIF(AF37,calc!$AH$15))+(3*COUNTIF(AF37,calc!$AH$25))+(4*COUNTIF(AF37,calc!$AH$35))+(5*COUNTIF(AF37,calc!$AH$45)))</f>
        <v>0</v>
      </c>
      <c r="CB37" s="49">
        <f>IF($E$6="",0,(1*COUNTIF(AF37,calc!$AH$6))+(2*COUNTIF(AF37,calc!$AH$16))+(3*COUNTIF(AF37,calc!$AH$26))+(4*COUNTIF(AF37,calc!$AH$36))+(5*COUNTIF(AF37,calc!$AH$46)))</f>
        <v>0</v>
      </c>
      <c r="CC37" s="49">
        <f>IF($E$7="",0,(1*COUNTIF(AF37,calc!$AH$7))+(2*COUNTIF(AF37,calc!$AH$17))+(3*COUNTIF(AF37,calc!$AH$27))+(4*COUNTIF(AF37,calc!$AH$37))+(5*COUNTIF(AF37,calc!$AH$47)))</f>
        <v>0</v>
      </c>
      <c r="CD37" s="49">
        <f>IF($E$8="",0,(1*COUNTIF(AF37,calc!$AH$8))+(2*COUNTIF(AF37,calc!$AH$18))+(3*COUNTIF(AF37,calc!$AH$28))+(4*COUNTIF(AF37,calc!$AH$38))+(5*COUNTIF(AF37,calc!$AH$48)))</f>
        <v>0</v>
      </c>
      <c r="CE37" s="49">
        <f>IF($E$9="",0,(1*COUNTIF(AF37,calc!$AH$9))+(2*COUNTIF(AF37,calc!$AH$19))+(3*COUNTIF(AF37,calc!$AH$29))+(4*COUNTIF(AF37,calc!$AH$39))+(5*COUNTIF(AF37,calc!$AH$49)))</f>
        <v>0</v>
      </c>
      <c r="CF37" s="49">
        <f>IF($E$10="",0,(1*COUNTIF(AF37,calc!$AH$10))+(2*COUNTIF(AF37,calc!$AH$20))+(3*COUNTIF(AF37,calc!$AH$30))+(4*COUNTIF(AF37,calc!$AH$40))+(5*COUNTIF(AF37,calc!$AH$50)))</f>
        <v>0</v>
      </c>
      <c r="CG37" s="49">
        <f>IF($E$11="",0,(1*COUNTIF(AF37,calc!$AH$11))+(2*COUNTIF(AF37,calc!$AH$21))+(3*COUNTIF(AF37,calc!$AH$31))+(4*COUNTIF(AF37,calc!$AH$41))+(5*COUNTIF(AF37,calc!$AH$51)))</f>
        <v>0</v>
      </c>
      <c r="CH37" s="49">
        <f>IF($E$12="",0,(1*COUNTIF(AF37,calc!$AH$12))+(2*COUNTIF(AF37,calc!$AH$22))+(3*COUNTIF(AF37,calc!$AH$32))+(4*COUNTIF(AF37,calc!$AH$42))+(5*COUNTIF(AF37,calc!$AH$52)))</f>
        <v>0</v>
      </c>
      <c r="CI37" s="49">
        <f>IF($E$13="",0,(1*COUNTIF(AF37,calc!$AH$13))+(2*COUNTIF(AF37,calc!$AH$23))+(3*COUNTIF(AF37,calc!$AH$33))+(4*COUNTIF(AF37,calc!$AH$43))+(5*COUNTIF(AF37,calc!$AH$53)))</f>
        <v>0</v>
      </c>
      <c r="CJ37" s="1"/>
      <c r="CK37" s="49">
        <f>IF($E$4="",0,(1*COUNTIF(AG37,calc!$AH$4))+(2*COUNTIF(AG37,calc!$AH$14))+(3*COUNTIF(AG37,calc!$AH$24))+(4*COUNTIF(AG37,calc!$AH$34))+(5*COUNTIF(AG37,calc!$AH$44)))</f>
        <v>0</v>
      </c>
      <c r="CL37" s="49">
        <f>IF($E$5="",0,(1*COUNTIF(AG37,calc!$AH$5))+(2*COUNTIF(AG37,calc!$AH$15))+(3*COUNTIF(AG37,calc!$AH$25))+(4*COUNTIF(AG37,calc!$AH$35))+(5*COUNTIF(AG37,calc!$AH$45)))</f>
        <v>0</v>
      </c>
      <c r="CM37" s="49">
        <f>IF($E$6="",0,(1*COUNTIF(AG37,calc!$AH$6))+(2*COUNTIF(AG37,calc!$AH$16))+(3*COUNTIF(AG37,calc!$AH$26))+(4*COUNTIF(AG37,calc!$AH$36))+(5*COUNTIF(AG37,calc!$AH$46)))</f>
        <v>0</v>
      </c>
      <c r="CN37" s="49">
        <f>IF($E$7="",0,(1*COUNTIF(AG37,calc!$AH$7))+(2*COUNTIF(AG37,calc!$AH$17))+(3*COUNTIF(AG37,calc!$AH$27))+(4*COUNTIF(AG37,calc!$AH$37))+(5*COUNTIF(AG37,calc!$AH$47)))</f>
        <v>0</v>
      </c>
      <c r="CO37" s="49">
        <f>IF($E$8="",0,(1*COUNTIF(AG37,calc!$AH$8))+(2*COUNTIF(AG37,calc!$AH$18))+(3*COUNTIF(AG37,calc!$AH$28))+(4*COUNTIF(AG37,calc!$AH$38))+(5*COUNTIF(AG37,calc!$AH$48)))</f>
        <v>0</v>
      </c>
      <c r="CP37" s="49">
        <f>IF($E$9="",0,(1*COUNTIF(AG37,calc!$AH$9))+(2*COUNTIF(AG37,calc!$AH$19))+(3*COUNTIF(AG37,calc!$AH$29))+(4*COUNTIF(AG37,calc!$AH$39))+(5*COUNTIF(AG37,calc!$AH$49)))</f>
        <v>0</v>
      </c>
      <c r="CQ37" s="49">
        <f>IF($E$10="",0,(1*COUNTIF(AG37,calc!$AH$10))+(2*COUNTIF(AG37,calc!$AH$20))+(3*COUNTIF(AG37,calc!$AH$30))+(4*COUNTIF(AG37,calc!$AH$40))+(5*COUNTIF(AG37,calc!$AH$50)))</f>
        <v>0</v>
      </c>
      <c r="CR37" s="49">
        <f>IF($E$11="",0,(1*COUNTIF(AG37,calc!$AH$11))+(2*COUNTIF(AG37,calc!$AH$21))+(3*COUNTIF(AG37,calc!$AH$31))+(4*COUNTIF(AG37,calc!$AH$41))+(5*COUNTIF(AG37,calc!$AH$51)))</f>
        <v>0</v>
      </c>
      <c r="CS37" s="49">
        <f>IF($E$12="",0,(1*COUNTIF(AG37,calc!$AH$12))+(2*COUNTIF(AG37,calc!$AH$22))+(3*COUNTIF(AG37,calc!$AH$32))+(4*COUNTIF(AG37,calc!$AH$42))+(5*COUNTIF(AG37,calc!$AH$52)))</f>
        <v>0</v>
      </c>
      <c r="CT37" s="49">
        <f>IF($E$13="",0,(1*COUNTIF(AG37,calc!$AH$13))+(2*COUNTIF(AG37,calc!$AH$23))+(3*COUNTIF(AG37,calc!$AH$33))+(4*COUNTIF(AG37,calc!$AH$43))+(5*COUNTIF(AG37,calc!$AH$53)))</f>
        <v>0</v>
      </c>
      <c r="CU37" s="1"/>
      <c r="CV37" s="49">
        <f>IF($E$4="",0,(1*COUNTIF(AH37,calc!$AH$4))+(2*COUNTIF(AH37,calc!$AH$14))+(3*COUNTIF(AH37,calc!$AH$24))+(4*COUNTIF(AH37,calc!$AH$34))+(5*COUNTIF(AH37,calc!$AH$44)))</f>
        <v>0</v>
      </c>
      <c r="CW37" s="49">
        <f>IF($E$5="",0,(1*COUNTIF(AH37,calc!$AH$5))+(2*COUNTIF(AH37,calc!$AH$15))+(3*COUNTIF(AH37,calc!$AH$25))+(4*COUNTIF(AH37,calc!$AH$35))+(5*COUNTIF(AH37,calc!$AH$45)))</f>
        <v>0</v>
      </c>
      <c r="CX37" s="49">
        <f>IF($E$5="",0,(1*COUNTIF(AH37,calc!$AH$6))+(2*COUNTIF(AH37,calc!$AH$16))+(3*COUNTIF(AH37,calc!$AH$26))+(4*COUNTIF(AH37,calc!$AH$36))+(5*COUNTIF(AH37,calc!$AH$46)))</f>
        <v>0</v>
      </c>
      <c r="CY37" s="49">
        <f>IF($E$7="",0,(1*COUNTIF(AH37,calc!$AH$7))+(2*COUNTIF(AH37,calc!$AH$17))+(3*COUNTIF(AH37,calc!$AH$27))+(4*COUNTIF(AH37,calc!$AH$37))+(5*COUNTIF(AH37,calc!$AH$47)))</f>
        <v>0</v>
      </c>
      <c r="CZ37" s="49">
        <f>IF($E$8="",0,(1*COUNTIF(AH37,calc!$AH$8))+(2*COUNTIF(AH37,calc!$AH$18))+(3*COUNTIF(AH37,calc!$AH$28))+(4*COUNTIF(AH37,calc!$AH$38))+(5*COUNTIF(AH37,calc!$AH$48)))</f>
        <v>0</v>
      </c>
      <c r="DA37" s="49">
        <f>IF($E$9="",0,(1*COUNTIF(AH37,calc!$AH$9))+(2*COUNTIF(AH37,calc!$AH$19))+(3*COUNTIF(AH37,calc!$AH$29))+(4*COUNTIF(AH37,calc!$AH$39))+(5*COUNTIF(AH37,calc!$AH$49)))</f>
        <v>0</v>
      </c>
      <c r="DB37" s="49">
        <f>IF($E$10="",0,(1*COUNTIF(AH37,calc!$AH$10))+(2*COUNTIF(AH37,calc!$AH$20))+(3*COUNTIF(AH37,calc!$AH$30))+(4*COUNTIF(AH37,calc!$AH$40))+(5*COUNTIF(AH37,calc!$AH$50)))</f>
        <v>0</v>
      </c>
      <c r="DC37" s="49">
        <f>IF($E$11="",0,(1*COUNTIF(AH37,calc!$AH$11))+(2*COUNTIF(AH37,calc!$AH$21))+(3*COUNTIF(AH37,calc!$AH$31))+(4*COUNTIF(AH37,calc!$AH$41))+(5*COUNTIF(AH37,calc!$AH$51)))</f>
        <v>0</v>
      </c>
      <c r="DD37" s="49">
        <f>IF($E$12="",0,(1*COUNTIF(AH37,calc!$AH$12))+(2*COUNTIF(AH37,calc!$AH$22))+(3*COUNTIF(AH37,calc!$AH$32))+(4*COUNTIF(AH37,calc!$AH$42))+(5*COUNTIF(AH37,calc!$AH$52)))</f>
        <v>0</v>
      </c>
      <c r="DE37" s="49">
        <f>IF($E$13="",0,(1*COUNTIF(AH37,calc!$AH$13))+(2*COUNTIF(AH37,calc!$AH$23))+(3*COUNTIF(AH37,calc!$AH$33))+(4*COUNTIF(AH37,calc!$AH$43))+(5*COUNTIF(AH37,calc!$AH$53)))</f>
        <v>0</v>
      </c>
      <c r="DF37" s="1"/>
      <c r="DG37" s="49">
        <f>IF($E$4="",0,(1*COUNTIF(AI37,calc!$AH$4))+(2*COUNTIF(AI37,calc!$AH$14))+(3*COUNTIF(AI37,calc!$AH$24))+(4*COUNTIF(AI37,calc!$AH$34))+(5*COUNTIF(AI37,calc!$AH$44)))</f>
        <v>0</v>
      </c>
      <c r="DH37" s="49">
        <f>IF($E$5="",0,(1*COUNTIF(AI37,calc!$AH$5))+(2*COUNTIF(AI37,calc!$AH$15))+(3*COUNTIF(AI37,calc!$AH$25))+(4*COUNTIF(AI37,calc!$AH$35))+(5*COUNTIF(AI37,calc!$AH$45)))</f>
        <v>0</v>
      </c>
      <c r="DI37" s="49">
        <f>IF($E$6="",0,(1*COUNTIF(AI37,calc!$AH$6))+(2*COUNTIF(AI37,calc!$AH$16))+(3*COUNTIF(AI37,calc!$AH$26))+(4*COUNTIF(AI37,calc!$AH$36))+(5*COUNTIF(AI37,calc!$AH$46)))</f>
        <v>0</v>
      </c>
      <c r="DJ37" s="49">
        <f>IF($E$7="",0,(1*COUNTIF(AI37,calc!$AH$7))+(2*COUNTIF(AI37,calc!$AH$17))+(3*COUNTIF(AI37,calc!$AH$27))+(4*COUNTIF(AI37,calc!$AH$37))+(5*COUNTIF(AI37,calc!$AH$47)))</f>
        <v>0</v>
      </c>
      <c r="DK37" s="49">
        <f>IF($E$8="",0,(1*COUNTIF(AI37,calc!$AH$8))+(2*COUNTIF(AI37,calc!$AH$18))+(3*COUNTIF(AI37,calc!$AH$28))+(4*COUNTIF(AI37,calc!$AH$38))+(5*COUNTIF(AI37,calc!$AH$48)))</f>
        <v>0</v>
      </c>
      <c r="DL37" s="49">
        <f>IF($E$9="",0,(1*COUNTIF(AI37,calc!$AH$9))+(2*COUNTIF(AI37,calc!$AH$19))+(3*COUNTIF(AI37,calc!$AH$29))+(4*COUNTIF(AI37,calc!$AH$39))+(5*COUNTIF(AI37,calc!$AH$49)))</f>
        <v>0</v>
      </c>
      <c r="DM37" s="49">
        <f>IF($E$10="",0,(1*COUNTIF(AI37,calc!$AH$10))+(2*COUNTIF(AI37,calc!$AH$20))+(3*COUNTIF(AI37,calc!$AH$30))+(4*COUNTIF(AI37,calc!$AH$40))+(5*COUNTIF(AI37,calc!$AH$50)))</f>
        <v>0</v>
      </c>
      <c r="DN37" s="49">
        <f>IF($E$11="",0,(1*COUNTIF(AI37,calc!$AH$11))+(2*COUNTIF(AI37,calc!$AH$21))+(3*COUNTIF(AI37,calc!$AH$31))+(4*COUNTIF(AI37,calc!$AH$41))+(5*COUNTIF(AI37,calc!$AH$51)))</f>
        <v>0</v>
      </c>
      <c r="DO37" s="49">
        <f>IF($E$12="",0,(1*COUNTIF(AI37,calc!$AH$12))+(2*COUNTIF(AI37,calc!$AH$22))+(3*COUNTIF(AI37,calc!$AH$32))+(4*COUNTIF(AI37,calc!$AH$42))+(5*COUNTIF(AI37,calc!$AH$52)))</f>
        <v>0</v>
      </c>
      <c r="DP37" s="49">
        <f>IF($E$13="",0,(1*COUNTIF(AI37,calc!$AH$13))+(2*COUNTIF(AI37,calc!$AH$23))+(3*COUNTIF(AI37,calc!$AH$33))+(4*COUNTIF(AI37,calc!$AH$43))+(5*COUNTIF(AI37,calc!$AH$53)))</f>
        <v>0</v>
      </c>
      <c r="DQ37" s="1"/>
      <c r="DR37" s="49">
        <f>IF($E$4="",0,(1*COUNTIF(AJ37,calc!$AH$4))+(2*COUNTIF(AJ37,calc!$AH$14))+(3*COUNTIF(AJ37,calc!$AH$24))+(4*COUNTIF(AJ37,calc!$AH$34))+(5*COUNTIF(AJ37,calc!$AH$44)))</f>
        <v>0</v>
      </c>
      <c r="DS37" s="49">
        <f>IF($E$5="",0,(1*COUNTIF(AJ37,calc!$AH$5))+(2*COUNTIF(AJ37,calc!$AH$15))+(3*COUNTIF(AJ37,calc!$AH$25))+(4*COUNTIF(AJ37,calc!$AH$35))+(5*COUNTIF(AJ37,calc!$AH$45)))</f>
        <v>0</v>
      </c>
      <c r="DT37" s="49">
        <f>IF($E$6="",0,(1*COUNTIF(AJ37,calc!$AH$6))+(2*COUNTIF(AJ37,calc!$AH$16))+(3*COUNTIF(AJ37,calc!$AH$26))+(4*COUNTIF(AJ37,calc!$AH$36))+(5*COUNTIF(AJ37,calc!$AH$46)))</f>
        <v>0</v>
      </c>
      <c r="DU37" s="49">
        <f>IF($E$7="",0,(1*COUNTIF(AJ37,calc!$AH$7))+(2*COUNTIF(AJ37,calc!$AH$17))+(3*COUNTIF(AJ37,calc!$AH$27))+(4*COUNTIF(AJ37,calc!$AH$37))+(5*COUNTIF(AJ37,calc!$AH$47)))</f>
        <v>0</v>
      </c>
      <c r="DV37" s="49">
        <f>IF($E$8="",0,(1*COUNTIF(AJ37,calc!$AH$8))+(2*COUNTIF(AJ37,calc!$AH$18))+(3*COUNTIF(AJ37,calc!$AH$28))+(4*COUNTIF(AJ37,calc!$AH$38))+(5*COUNTIF(AJ37,calc!$AH$48)))</f>
        <v>0</v>
      </c>
      <c r="DW37" s="49">
        <f>IF($E$9="",0,(1*COUNTIF(AJ37,calc!$AH$9))+(2*COUNTIF(AJ37,calc!$AH$19))+(3*COUNTIF(AJ37,calc!$AH$29))+(4*COUNTIF(AJ37,calc!$AH$39))+(5*COUNTIF(AJ37,calc!$AH$49)))</f>
        <v>0</v>
      </c>
      <c r="DX37" s="49">
        <f>IF($E$10="",0,(1*COUNTIF(AJ37,calc!$AH$10))+(2*COUNTIF(AJ37,calc!$AH$20))+(3*COUNTIF(AJ37,calc!$AH$30))+(4*COUNTIF(AJ37,calc!$AH$40))+(5*COUNTIF(AJ37,calc!$AH$50)))</f>
        <v>0</v>
      </c>
      <c r="DY37" s="49">
        <f>IF($E$11="",0,(1*COUNTIF(AJ37,calc!$AH$11))+(2*COUNTIF(AJ37,calc!$AH$21))+(3*COUNTIF(AJ37,calc!$AH$31))+(4*COUNTIF(AJ37,calc!$AH$41))+(5*COUNTIF(AJ37,calc!$AH$51)))</f>
        <v>0</v>
      </c>
      <c r="DZ37" s="49">
        <f>IF($E$12="",0,(1*COUNTIF(AJ37,calc!$AH$12))+(2*COUNTIF(AJ37,calc!$AH$22))+(3*COUNTIF(AJ37,calc!$AH$32))+(4*COUNTIF(AJ37,calc!$AH$42))+(5*COUNTIF(AJ37,calc!$AH$52)))</f>
        <v>0</v>
      </c>
      <c r="EA37" s="49">
        <f>IF($E$13="",0,(1*COUNTIF(AJ37,calc!$AH$13))+(2*COUNTIF(AJ37,calc!$AH$23))+(3*COUNTIF(AJ37,calc!$AH$33))+(4*COUNTIF(AJ37,calc!$AH$43))+(5*COUNTIF(AJ37,calc!$AH$53)))</f>
        <v>0</v>
      </c>
      <c r="EB37" s="1"/>
      <c r="EC37" s="49">
        <f>IF($E$4="",0,(1*COUNTIF(AK37,calc!$AH$4))+(2*COUNTIF(AK37,calc!$AH$14))+(3*COUNTIF(AK37,calc!$AH$24))+(4*COUNTIF(AK37,calc!$AH$34))+(5*COUNTIF(AK37,calc!$AH$44)))</f>
        <v>0</v>
      </c>
      <c r="ED37" s="49">
        <f>IF($E$5="",0,(1*COUNTIF(AK37,calc!$AH$5))+(2*COUNTIF(AK37,calc!$AH$15))+(3*COUNTIF(AK37,calc!$AH$25))+(4*COUNTIF(AK37,calc!$AH$35))+(5*COUNTIF(AK37,calc!$AH$45)))</f>
        <v>0</v>
      </c>
      <c r="EE37" s="49">
        <f>IF($E$6="",0,(1*COUNTIF(AK37,calc!$AH$6))+(2*COUNTIF(AK37,calc!$AH$16))+(3*COUNTIF(AK37,calc!$AH$26))+(4*COUNTIF(AK37,calc!$AH$36))+(5*COUNTIF(AK37,calc!$AH$46)))</f>
        <v>0</v>
      </c>
      <c r="EF37" s="49">
        <f>IF($E$7="",0,(1*COUNTIF(AK37,calc!$AH$7))+(2*COUNTIF(AK37,calc!$AH$17))+(3*COUNTIF(AK37,calc!$AH$27))+(4*COUNTIF(AK37,calc!$AH$37))+(5*COUNTIF(AK37,calc!$AH$47)))</f>
        <v>0</v>
      </c>
      <c r="EG37" s="49">
        <f>IF($E$8="",0,(1*COUNTIF(AK37,calc!$AH$8))+(2*COUNTIF(AK37,calc!$AH$18))+(3*COUNTIF(AK37,calc!$AH$28))+(4*COUNTIF(AK37,calc!$AH$38))+(5*COUNTIF(AK37,calc!$AH$48)))</f>
        <v>0</v>
      </c>
      <c r="EH37" s="49">
        <f>IF($E$9="",0,(1*COUNTIF(AK37,calc!$AH$9))+(2*COUNTIF(AK37,calc!$AH$19))+(3*COUNTIF(AK37,calc!$AH$29))+(4*COUNTIF(AK37,calc!$AH$39))+(5*COUNTIF(AK37,calc!$AH$49)))</f>
        <v>0</v>
      </c>
      <c r="EI37" s="49">
        <f>IF($E$10="",0,(1*COUNTIF(AK37,calc!$AH$10))+(2*COUNTIF(AK37,calc!$AH$20))+(3*COUNTIF(AK37,calc!$AH$30))+(4*COUNTIF(AK37,calc!$AH$40))+(5*COUNTIF(AK37,calc!$AH$50)))</f>
        <v>0</v>
      </c>
      <c r="EJ37" s="49">
        <f>IF($E$11="",0,(1*COUNTIF(AK37,calc!$AH$11))+(2*COUNTIF(AK37,calc!$AH$21))+(3*COUNTIF(AK37,calc!$AH$31))+(4*COUNTIF(AK37,calc!$AH$41))+(5*COUNTIF(AK37,calc!$AH$51)))</f>
        <v>0</v>
      </c>
      <c r="EK37" s="49">
        <f>IF($E$12="",0,(1*COUNTIF(AK37,calc!$AH$12))+(2*COUNTIF(AK37,calc!$AH$22))+(3*COUNTIF(AK37,calc!$AH$32))+(4*COUNTIF(AK37,calc!$AH$42))+(5*COUNTIF(AK37,calc!$AH$52)))</f>
        <v>0</v>
      </c>
      <c r="EL37" s="49">
        <f>IF($E$13="",0,(1*COUNTIF(AK37,calc!$AH$13))+(2*COUNTIF(AK37,calc!$AH$23))+(3*COUNTIF(AK37,calc!$AH$33))+(4*COUNTIF(AK37,calc!$AH$43))+(5*COUNTIF(AK37,calc!$AH$53)))</f>
        <v>0</v>
      </c>
      <c r="EM37" s="1"/>
      <c r="EN37" s="49">
        <f>IF($E$4="",0,(1*COUNTIF(AL37,calc!$AH$4))+(2*COUNTIF(AL37,calc!$AH$14))+(3*COUNTIF(AL37,calc!$AH$24))+(4*COUNTIF(AL37,calc!$AH$34))+(5*COUNTIF(AL37,calc!$AH$44)))</f>
        <v>0</v>
      </c>
      <c r="EO37" s="49">
        <f>IF($E$5="",0,(1*COUNTIF(AL37,calc!$AH$5))+(2*COUNTIF(AL37,calc!$AH$15))+(3*COUNTIF(AL37,calc!$AH$25))+(4*COUNTIF(AL37,calc!$AH$35))+(5*COUNTIF(AL37,calc!$AH$45)))</f>
        <v>0</v>
      </c>
      <c r="EP37" s="49">
        <f>IF($E$6="",0,(1*COUNTIF(AL37,calc!$AH$6))+(2*COUNTIF(AL37,calc!$AH$16))+(3*COUNTIF(AL37,calc!$AH$26))+(4*COUNTIF(AL37,calc!$AH$36))+(5*COUNTIF(AL37,calc!$AH$46)))</f>
        <v>0</v>
      </c>
      <c r="EQ37" s="49">
        <f>IF($E$7="",0,(1*COUNTIF(AL37,calc!$AH$7))+(2*COUNTIF(AL37,calc!$AH$17))+(3*COUNTIF(AL37,calc!$AH$27))+(4*COUNTIF(AL37,calc!$AH$37))+(5*COUNTIF(AL37,calc!$AH$47)))</f>
        <v>0</v>
      </c>
      <c r="ER37" s="49">
        <f>IF($E$8="",0,(1*COUNTIF(AL37,calc!$AH$8))+(2*COUNTIF(AL37,calc!$AH$18))+(3*COUNTIF(AL37,calc!$AH$28))+(4*COUNTIF(AL37,calc!$AH$38))+(5*COUNTIF(AL37,calc!$AH$48)))</f>
        <v>0</v>
      </c>
      <c r="ES37" s="49">
        <f>IF($E$9="",0,(1*COUNTIF(AL37,calc!$AH$9))+(2*COUNTIF(AL37,calc!$AH$19))+(3*COUNTIF(AL37,calc!$AH$29))+(4*COUNTIF(AL37,calc!$AH$39))+(5*COUNTIF(AL37,calc!$AH$49)))</f>
        <v>0</v>
      </c>
      <c r="ET37" s="49">
        <f>IF($E$10="",0,(1*COUNTIF(AL37,calc!$AH$10))+(2*COUNTIF(AL37,calc!$AH$20))+(3*COUNTIF(AL37,calc!$AH$30))+(4*COUNTIF(AL37,calc!$AH$40))+(5*COUNTIF(AL37,calc!$AH$50)))</f>
        <v>0</v>
      </c>
      <c r="EU37" s="49">
        <f>IF($E$11="",0,(1*COUNTIF(AL37,calc!$AH$11))+(2*COUNTIF(AL37,calc!$AH$21))+(3*COUNTIF(AL37,calc!$AH$31))+(4*COUNTIF(AL37,calc!$AH$41))+(5*COUNTIF(AL37,calc!$AH$51)))</f>
        <v>0</v>
      </c>
      <c r="EV37" s="49">
        <f>IF($E$12="",0,(1*COUNTIF(AL37,calc!$AH$12))+(2*COUNTIF(AL37,calc!$AH$22))+(3*COUNTIF(AL37,calc!$AH$32))+(4*COUNTIF(AL37,calc!$AH$42))+(5*COUNTIF(AL37,calc!$AH$52)))</f>
        <v>0</v>
      </c>
      <c r="EW37" s="49">
        <f>IF($E$13="",0,(1*COUNTIF(AL37,calc!$AH$13))+(2*COUNTIF(AL37,calc!$AH$23))+(3*COUNTIF(AL37,calc!$AH$33))+(4*COUNTIF(AL37,calc!$AH$43))+(5*COUNTIF(AL37,calc!$AH$53)))</f>
        <v>0</v>
      </c>
      <c r="EX37" s="1"/>
      <c r="EY37" s="49">
        <f>IF($E$4="",0,(1*COUNTIF(AM37,calc!$AH$4))+(2*COUNTIF(AM37,calc!$AH$14))+(3*COUNTIF(AM37,calc!$AH$24))+(4*COUNTIF(AM37,calc!$AH$34))+(5*COUNTIF(AM37,calc!$AH$44)))</f>
        <v>0</v>
      </c>
      <c r="EZ37" s="49">
        <f>IF($E$5="",0,(1*COUNTIF(AM37,calc!$AH$5))+(2*COUNTIF(AM37,calc!$AH$15))+(3*COUNTIF(AM37,calc!$AH$25))+(4*COUNTIF(AM37,calc!$AH$35))+(5*COUNTIF(AM37,calc!$AH$45)))</f>
        <v>0</v>
      </c>
      <c r="FA37" s="49">
        <f>IF($E$6="",0,(1*COUNTIF(AM37,calc!$AH$6))+(2*COUNTIF(AM37,calc!$AH$16))+(3*COUNTIF(AM37,calc!$AH$26))+(4*COUNTIF(AM37,calc!$AH$36))+(5*COUNTIF(AM37,calc!$AH$46)))</f>
        <v>0</v>
      </c>
      <c r="FB37" s="49">
        <f>IF($E$7="",0,(1*COUNTIF(AM37,calc!$AH$7))+(2*COUNTIF(AM37,calc!$AH$17))+(3*COUNTIF(AM37,calc!$AH$27))+(4*COUNTIF(AM37,calc!$AH$37))+(5*COUNTIF(AM37,calc!$AH$47)))</f>
        <v>0</v>
      </c>
      <c r="FC37" s="49">
        <f>IF($E$8="",0,(1*COUNTIF(AM37,calc!$AH$8))+(2*COUNTIF(AM37,calc!$AH$18))+(3*COUNTIF(AM37,calc!$AH$28))+(4*COUNTIF(AM37,calc!$AH$38))+(5*COUNTIF(AM37,calc!$AH$48)))</f>
        <v>0</v>
      </c>
      <c r="FD37" s="49">
        <f>IF($E$9="",0,(1*COUNTIF(AM37,calc!$AH$9))+(2*COUNTIF(AM37,calc!$AH$19))+(3*COUNTIF(AM37,calc!$AH$29))+(4*COUNTIF(AM37,calc!$AH$39))+(5*COUNTIF(AM37,calc!$AH$49)))</f>
        <v>0</v>
      </c>
      <c r="FE37" s="49">
        <f>IF($E$10="",0,(1*COUNTIF(AM37,calc!$AH$10))+(2*COUNTIF(AM37,calc!$AH$20))+(3*COUNTIF(AM37,calc!$AH$30))+(4*COUNTIF(AM37,calc!$AH$40))+(5*COUNTIF(AM37,calc!$AH$50)))</f>
        <v>0</v>
      </c>
      <c r="FF37" s="49">
        <f>IF($E$11="",0,(1*COUNTIF(AM37,calc!$AH$11))+(2*COUNTIF(AM37,calc!$AH$21))+(3*COUNTIF(AM37,calc!$AH$31))+(4*COUNTIF(AM37,calc!$AH$41))+(5*COUNTIF(AM37,calc!$AH$51)))</f>
        <v>0</v>
      </c>
      <c r="FG37" s="49">
        <f>IF($E$12="",0,(1*COUNTIF(AM37,calc!$AH$12))+(2*COUNTIF(AM37,calc!$AH$22))+(3*COUNTIF(AM37,calc!$AH$32))+(4*COUNTIF(AM37,calc!$AH$42))+(5*COUNTIF(AM37,calc!$AH$52)))</f>
        <v>0</v>
      </c>
      <c r="FH37" s="49">
        <f>IF($E$13="",0,(1*COUNTIF(AM37,calc!$AH$13))+(2*COUNTIF(AM37,calc!$AH$23))+(3*COUNTIF(AM37,calc!$AH$33))+(4*COUNTIF(AM37,calc!$AH$43))+(5*COUNTIF(AM37,calc!$AH$53)))</f>
        <v>0</v>
      </c>
      <c r="FI37" s="1"/>
      <c r="FJ37" s="49">
        <f>IF($E$4="",0,(1*COUNTIF(AN37,calc!$AH$4))+(2*COUNTIF(AN37,calc!$AH$14))+(3*COUNTIF(AN37,calc!$AH$24))+(4*COUNTIF(AN37,calc!$AH$34))+(5*COUNTIF(AN37,calc!$AH$44)))</f>
        <v>0</v>
      </c>
      <c r="FK37" s="49">
        <f>IF($E$5="",0,(1*COUNTIF(AN37,calc!$AH$5))+(2*COUNTIF(AN37,calc!$AH$15))+(3*COUNTIF(AN37,calc!$AH$25))+(4*COUNTIF(AN37,calc!$AH$35))+(5*COUNTIF(AN37,calc!$AH$45)))</f>
        <v>0</v>
      </c>
      <c r="FL37" s="49">
        <f>IF($E$6="",0,(1*COUNTIF(AN37,calc!$AH$6))+(2*COUNTIF(AN37,calc!$AH$16))+(3*COUNTIF(AN37,calc!$AH$26))+(4*COUNTIF(AN37,calc!$AH$36))+(5*COUNTIF(AN37,calc!$AH$46)))</f>
        <v>0</v>
      </c>
      <c r="FM37" s="49">
        <f>IF($E$7="",0,(1*COUNTIF(AN37,calc!$AH$7))+(2*COUNTIF(AN37,calc!$AH$17))+(3*COUNTIF(AN37,calc!$AH$27))+(4*COUNTIF(AN37,calc!$AH$37))+(5*COUNTIF(AN37,calc!$AH$47)))</f>
        <v>0</v>
      </c>
      <c r="FN37" s="49">
        <f>IF($E$8="",0,(1*COUNTIF(AN37,calc!$AH$8))+(2*COUNTIF(AN37,calc!$AH$18))+(3*COUNTIF(AN37,calc!$AH$28))+(4*COUNTIF(AN37,calc!$AH$38))+(5*COUNTIF(AN37,calc!$AH$48)))</f>
        <v>0</v>
      </c>
      <c r="FO37" s="49">
        <f>IF($E$9="",0,(1*COUNTIF(AN37,calc!$AH$9))+(2*COUNTIF(AN37,calc!$AH$19))+(3*COUNTIF(AN37,calc!$AH$29))+(4*COUNTIF(AN37,calc!$AH$39))+(5*COUNTIF(AN37,calc!$AH$49)))</f>
        <v>0</v>
      </c>
      <c r="FP37" s="49">
        <f>IF($E$10="",0,(1*COUNTIF(AN37,calc!$AH$10))+(2*COUNTIF(AN37,calc!$AH$20))+(3*COUNTIF(AN37,calc!$AH$30))+(4*COUNTIF(AN37,calc!$AH$40))+(5*COUNTIF(AN37,calc!$AH$50)))</f>
        <v>0</v>
      </c>
      <c r="FQ37" s="49">
        <f>IF($E$11="",0,(1*COUNTIF(AN37,calc!$AH$11))+(2*COUNTIF(AN37,calc!$AH$21))+(3*COUNTIF(AN37,calc!$AH$31))+(4*COUNTIF(AN37,calc!$AH$41))+(5*COUNTIF(AN37,calc!$AH$51)))</f>
        <v>0</v>
      </c>
      <c r="FR37" s="49">
        <f>IF($E$12="",0,(1*COUNTIF(AN37,calc!$AH$12))+(2*COUNTIF(AN37,calc!$AH$22))+(3*COUNTIF(AN37,calc!$AH$32))+(4*COUNTIF(AN37,calc!$AH$42))+(5*COUNTIF(AN37,calc!$AH$52)))</f>
        <v>0</v>
      </c>
      <c r="FS37" s="49">
        <f>IF($E$13="",0,(1*COUNTIF(AN37,calc!$AH$13))+(2*COUNTIF(AN37,calc!$AH$23))+(3*COUNTIF(AN37,calc!$AH$33))+(4*COUNTIF(AN37,calc!$AH$43))+(5*COUNTIF(AN37,calc!$AH$53)))</f>
        <v>0</v>
      </c>
      <c r="FT37" s="1"/>
      <c r="FU37" s="49">
        <f>IF($E$4="",0,(1*COUNTIF(AO37,calc!$AH$4))+(2*COUNTIF(AO37,calc!$AH$14))+(3*COUNTIF(AO37,calc!$AH$24))+(4*COUNTIF(AO37,calc!$AH$34))+(5*COUNTIF(AO37,calc!$AH$44)))</f>
        <v>0</v>
      </c>
      <c r="FV37" s="49">
        <f>IF($E$5="",0,(1*COUNTIF(AO37,calc!$AH$5))+(2*COUNTIF(AO37,calc!$AH$15))+(3*COUNTIF(AO37,calc!$AH$25))+(4*COUNTIF(AO37,calc!$AH$35))+(5*COUNTIF(AO37,calc!$AH$45)))</f>
        <v>0</v>
      </c>
      <c r="FW37" s="49">
        <f>IF($E$6="",0,(1*COUNTIF(AO37,calc!$AH$6))+(2*COUNTIF(AO37,calc!$AH$16))+(3*COUNTIF(AO37,calc!$AH$26))+(4*COUNTIF(AO37,calc!$AH$36))+(5*COUNTIF(AO37,calc!$AH$46)))</f>
        <v>0</v>
      </c>
      <c r="FX37" s="49">
        <f>IF($E$7="",0,(1*COUNTIF(AO37,calc!$AH$7))+(2*COUNTIF(AO37,calc!$AH$17))+(3*COUNTIF(AO37,calc!$AH$27))+(4*COUNTIF(AO37,calc!$AH$37))+(5*COUNTIF(AO37,calc!$AH$47)))</f>
        <v>0</v>
      </c>
      <c r="FY37" s="49">
        <f>IF($E$8="",0,(1*COUNTIF(AO37,calc!$AH$8))+(2*COUNTIF(AO37,calc!$AH$18))+(3*COUNTIF(AO37,calc!$AH$28))+(4*COUNTIF(AO37,calc!$AH$38))+(5*COUNTIF(AO37,calc!$AH$48)))</f>
        <v>0</v>
      </c>
      <c r="FZ37" s="49">
        <f>IF($E$9="",0,(1*COUNTIF(AO37,calc!$AH$9))+(2*COUNTIF(AO37,calc!$AH$19))+(3*COUNTIF(AO37,calc!$AH$29))+(4*COUNTIF(AO37,calc!$AH$39))+(5*COUNTIF(AO37,calc!$AH$49)))</f>
        <v>0</v>
      </c>
      <c r="GA37" s="49">
        <f>IF($E$10="",0,(1*COUNTIF(AO37,calc!$AH$10))+(2*COUNTIF(AO37,calc!$AH$20))+(3*COUNTIF(AO37,calc!$AH$30))+(4*COUNTIF(AO37,calc!$AH$40))+(5*COUNTIF(AO37,calc!$AH$50)))</f>
        <v>0</v>
      </c>
      <c r="GB37" s="49">
        <f>IF($E$11="",0,(1*COUNTIF(AO37,calc!$AH$11))+(2*COUNTIF(AO37,calc!$AH$21))+(3*COUNTIF(AO37,calc!$AH$31))+(4*COUNTIF(AO37,calc!$AH$41))+(5*COUNTIF(AO37,calc!$AH$51)))</f>
        <v>0</v>
      </c>
      <c r="GC37" s="49">
        <f>IF($E$12="",0,(1*COUNTIF(AO37,calc!$AH$12))+(2*COUNTIF(AO37,calc!$AH$22))+(3*COUNTIF(AO37,calc!$AH$32))+(4*COUNTIF(AO37,calc!$AH$42))+(5*COUNTIF(AO37,calc!$AH$52)))</f>
        <v>0</v>
      </c>
      <c r="GD37" s="49">
        <f>IF($E$13="",0,(1*COUNTIF(AO37,calc!$AH$13))+(2*COUNTIF(AO37,calc!$AH$23))+(3*COUNTIF(AO37,calc!$AH$33))+(4*COUNTIF(AO37,calc!$AH$43))+(5*COUNTIF(AO37,calc!$AH$53)))</f>
        <v>0</v>
      </c>
      <c r="GE37" s="1"/>
      <c r="GF37" s="49">
        <f>IF($E$4="",0,(1*COUNTIF(AP37,calc!$AH$4))+(2*COUNTIF(AP37,calc!$AH$14))+(3*COUNTIF(AP37,calc!$AH$24))+(4*COUNTIF(AP37,calc!$AH$34))+(5*COUNTIF(AP37,calc!$AH$44)))</f>
        <v>0</v>
      </c>
      <c r="GG37" s="49">
        <f>IF($E$5="",0,(1*COUNTIF(AP37,calc!$AH$5))+(2*COUNTIF(AP37,calc!$AH$15))+(3*COUNTIF(AP37,calc!$AH$25))+(4*COUNTIF(AP37,calc!$AH$35))+(5*COUNTIF(AP37,calc!$AH$45)))</f>
        <v>0</v>
      </c>
      <c r="GH37" s="49">
        <f>IF($E$6="",0,(1*COUNTIF(AP37,calc!$AH$6))+(2*COUNTIF(AP37,calc!$AH$16))+(3*COUNTIF(AP37,calc!$AH$26))+(4*COUNTIF(AP37,calc!$AH$36))+(5*COUNTIF(AP37,calc!$AH$46)))</f>
        <v>0</v>
      </c>
      <c r="GI37" s="49">
        <f>IF($E$7="",0,(1*COUNTIF(AP37,calc!$AH$7))+(2*COUNTIF(AP37,calc!$AH$17))+(3*COUNTIF(AP37,calc!$AH$27))+(4*COUNTIF(AP37,calc!$AH$37))+(5*COUNTIF(AP37,calc!$AH$47)))</f>
        <v>0</v>
      </c>
      <c r="GJ37" s="49">
        <f>IF($E$8="",0,(1*COUNTIF(AP37,calc!$AH$8))+(2*COUNTIF(AP37,calc!$AH$18))+(3*COUNTIF(AP37,calc!$AH$28))+(4*COUNTIF(AP37,calc!$AH$38))+(5*COUNTIF(AP37,calc!$AH$48)))</f>
        <v>0</v>
      </c>
      <c r="GK37" s="49">
        <f>IF($E$9="",0,(1*COUNTIF(AP37,calc!$AH$9))+(2*COUNTIF(AP37,calc!$AH$19))+(3*COUNTIF(AP37,calc!$AH$29))+(4*COUNTIF(AP37,calc!$AH$39))+(5*COUNTIF(AP37,calc!$AH$49)))</f>
        <v>0</v>
      </c>
      <c r="GL37" s="49">
        <f>IF($E$10="",0,(1*COUNTIF(AP37,calc!$AH$10))+(2*COUNTIF(AP37,calc!$AH$20))+(3*COUNTIF(AP37,calc!$AH$30))+(4*COUNTIF(AP37,calc!$AH$40))+(5*COUNTIF(AP37,calc!$AH$50)))</f>
        <v>0</v>
      </c>
      <c r="GM37" s="49">
        <f>IF($E$11="",0,(1*COUNTIF(AP37,calc!$AH$11))+(2*COUNTIF(AP37,calc!$AH$21))+(3*COUNTIF(AP37,calc!$AH$31))+(4*COUNTIF(AP37,calc!$AH$41))+(5*COUNTIF(AP37,calc!$AH$51)))</f>
        <v>0</v>
      </c>
      <c r="GN37" s="49">
        <f>IF($E$12="",0,(1*COUNTIF(AP37,calc!$AH$12))+(2*COUNTIF(AP37,calc!$AH$22))+(3*COUNTIF(AP37,calc!$AH$32))+(4*COUNTIF(AP37,calc!$AH$42))+(5*COUNTIF(AP37,calc!$AH$52)))</f>
        <v>0</v>
      </c>
      <c r="GO37" s="49">
        <f>IF($E$13="",0,(1*COUNTIF(AP37,calc!$AH$13))+(2*COUNTIF(AP37,calc!$AH$23))+(3*COUNTIF(AP37,calc!$AH$33))+(4*COUNTIF(AP37,calc!$AH$43))+(5*COUNTIF(AP37,calc!$AH$53)))</f>
        <v>0</v>
      </c>
      <c r="GP37" s="1"/>
      <c r="GQ37" s="49">
        <f>IF($E$4="",0,(1*COUNTIF(AQ37,calc!$AH$4))+(2*COUNTIF(AQ37,calc!$AH$14))+(3*COUNTIF(AQ37,calc!$AH$24))+(4*COUNTIF(AQ37,calc!$AH$34))+(5*COUNTIF(AQ37,calc!$AH$44)))</f>
        <v>0</v>
      </c>
      <c r="GR37" s="49">
        <f>IF($E$5="",0,(1*COUNTIF(AQ37,calc!$AH$5))+(2*COUNTIF(AQ37,calc!$AH$15))+(3*COUNTIF(AQ37,calc!$AH$25))+(4*COUNTIF(AQ37,calc!$AH$35))+(5*COUNTIF(AQ37,calc!$AH$45)))</f>
        <v>0</v>
      </c>
      <c r="GS37" s="49">
        <f>IF($E$6="",0,(1*COUNTIF(AQ37,calc!$AH$6))+(2*COUNTIF(AQ37,calc!$AH$16))+(3*COUNTIF(AQ37,calc!$AH$26))+(4*COUNTIF(AQ37,calc!$AH$36))+(5*COUNTIF(AQ37,calc!$AH$46)))</f>
        <v>0</v>
      </c>
      <c r="GT37" s="49">
        <f>IF($E$7="",0,(1*COUNTIF(AQ37,calc!$AH$7))+(2*COUNTIF(AQ37,calc!$AH$17))+(3*COUNTIF(AQ37,calc!$AH$27))+(4*COUNTIF(AQ37,calc!$AH$37))+(5*COUNTIF(AQ37,calc!$AH$47)))</f>
        <v>0</v>
      </c>
      <c r="GU37" s="49">
        <f>IF($E$8="",0,(1*COUNTIF(AQ37,calc!$AH$8))+(2*COUNTIF(AQ37,calc!$AH$18))+(3*COUNTIF(AQ37,calc!$AH$28))+(4*COUNTIF(AQ37,calc!$AH$38))+(5*COUNTIF(AQ37,calc!$AH$48)))</f>
        <v>0</v>
      </c>
      <c r="GV37" s="49">
        <f>IF($E$9="",0,(1*COUNTIF(AQ37,calc!$AH$9))+(2*COUNTIF(AQ37,calc!$AH$19))+(3*COUNTIF(AQ37,calc!$AH$29))+(4*COUNTIF(AQ37,calc!$AH$39))+(5*COUNTIF(AQ37,calc!$AH$49)))</f>
        <v>0</v>
      </c>
      <c r="GW37" s="49">
        <f>IF($E$10="",0,(1*COUNTIF(AQ37,calc!$AH$10))+(2*COUNTIF(AQ37,calc!$AH$20))+(3*COUNTIF(AQ37,calc!$AH$30))+(4*COUNTIF(AQ37,calc!$AH$40))+(5*COUNTIF(AQ37,calc!$AH$50)))</f>
        <v>0</v>
      </c>
      <c r="GX37" s="49">
        <f>IF($E$11="",0,(1*COUNTIF(AQ37,calc!$AH$11))+(2*COUNTIF(AQ37,calc!$AH$21))+(3*COUNTIF(AQ37,calc!$AH$31))+(4*COUNTIF(AQ37,calc!$AH$41))+(5*COUNTIF(AQ37,calc!$AH$51)))</f>
        <v>0</v>
      </c>
      <c r="GY37" s="49">
        <f>IF($E$12="",0,(1*COUNTIF(AQ37,calc!$AH$12))+(2*COUNTIF(AQ37,calc!$AH$22))+(3*COUNTIF(AQ37,calc!$AH$32))+(4*COUNTIF(AQ37,calc!$AH$42))+(5*COUNTIF(AQ37,calc!$AH$52)))</f>
        <v>0</v>
      </c>
      <c r="GZ37" s="49">
        <f>IF($E$13="",0,(1*COUNTIF(AQ37,calc!$AH$13))+(2*COUNTIF(AQ37,calc!$AH$23))+(3*COUNTIF(AQ37,calc!$AH$33))+(4*COUNTIF(AQ37,calc!$AH$43))+(5*COUNTIF(AQ37,calc!$AH$53)))</f>
        <v>0</v>
      </c>
      <c r="HA37" s="1"/>
      <c r="HB37" s="49">
        <f>IF($E$4="",0,(1*COUNTIF(AR37,calc!$AH$4))+(2*COUNTIF(AR37,calc!$AH$14))+(3*COUNTIF(AR37,calc!$AH$24))+(4*COUNTIF(AR37,calc!$AH$34))+(5*COUNTIF(AR37,calc!$AH$44)))</f>
        <v>0</v>
      </c>
      <c r="HC37" s="49">
        <f>IF($E$5="",0,(1*COUNTIF(AR37,calc!$AH$5))+(2*COUNTIF(AR37,calc!$AH$15))+(3*COUNTIF(AR37,calc!$AH$25))+(4*COUNTIF(AR37,calc!$AH$35))+(5*COUNTIF(AR37,calc!$AH$45)))</f>
        <v>0</v>
      </c>
      <c r="HD37" s="49">
        <f>IF($E$6="",0,(1*COUNTIF(AR37,calc!$AH$6))+(2*COUNTIF(AR37,calc!$AH$16))+(3*COUNTIF(AR37,calc!$AH$26))+(4*COUNTIF(AR37,calc!$AH$36))+(5*COUNTIF(AR37,calc!$AH$46)))</f>
        <v>0</v>
      </c>
      <c r="HE37" s="49">
        <f>IF($E$7="",0,(1*COUNTIF(AR37,calc!$AH$7))+(2*COUNTIF(AR37,calc!$AH$17))+(3*COUNTIF(AR37,calc!$AH$27))+(4*COUNTIF(AR37,calc!$AH$37))+(5*COUNTIF(AR37,calc!$AH$47)))</f>
        <v>0</v>
      </c>
      <c r="HF37" s="49">
        <f>IF($E$8="",0,(1*COUNTIF(AR37,calc!$AH$8))+(2*COUNTIF(AR37,calc!$AH$18))+(3*COUNTIF(AR37,calc!$AH$28))+(4*COUNTIF(AR37,calc!$AH$38))+(5*COUNTIF(AR37,calc!$AH$48)))</f>
        <v>0</v>
      </c>
      <c r="HG37" s="49">
        <f>IF($E$9="",0,(1*COUNTIF(AR37,calc!$AH$9))+(2*COUNTIF(AR37,calc!$AH$19))+(3*COUNTIF(AR37,calc!$AH$29))+(4*COUNTIF(AR37,calc!$AH$39))+(5*COUNTIF(AR37,calc!$AH$49)))</f>
        <v>0</v>
      </c>
      <c r="HH37" s="49">
        <f>IF($E$10="",0,(1*COUNTIF(AR37,calc!$AH$10))+(2*COUNTIF(AR37,calc!$AH$20))+(3*COUNTIF(AR37,calc!$AH$30))+(4*COUNTIF(AR37,calc!$AH$40))+(5*COUNTIF(AR37,calc!$AH$50)))</f>
        <v>0</v>
      </c>
      <c r="HI37" s="49">
        <f>IF($E$11="",0,(1*COUNTIF(AR37,calc!$AH$11))+(2*COUNTIF(AR37,calc!$AH$21))+(3*COUNTIF(AR37,calc!$AH$31))+(4*COUNTIF(AR37,calc!$AH$41))+(5*COUNTIF(AR37,calc!$AH$51)))</f>
        <v>0</v>
      </c>
      <c r="HJ37" s="49">
        <f>IF($E$12="",0,(1*COUNTIF(AR37,calc!$AH$12))+(2*COUNTIF(AR37,calc!$AH$22))+(3*COUNTIF(AR37,calc!$AH$32))+(4*COUNTIF(AR37,calc!$AH$42))+(5*COUNTIF(AR37,calc!$AH$52)))</f>
        <v>0</v>
      </c>
      <c r="HK37" s="49">
        <f>IF($E$13="",0,(1*COUNTIF(AR37,calc!$AH$13))+(2*COUNTIF(AR37,calc!$AH$23))+(3*COUNTIF(AR37,calc!$AH$33))+(4*COUNTIF(AR37,calc!$AH$43))+(5*COUNTIF(AR37,calc!$AH$53)))</f>
        <v>0</v>
      </c>
      <c r="HL37" s="1"/>
      <c r="HM37" s="49">
        <f>IF($E$4="",0,(1*COUNTIF(AS37,calc!$AH$4))+(2*COUNTIF(AS37,calc!$AH$14))+(3*COUNTIF(AS37,calc!$AH$24))+(4*COUNTIF(AS37,calc!$AH$34))+(5*COUNTIF(AS37,calc!$AH$44)))</f>
        <v>0</v>
      </c>
      <c r="HN37" s="49">
        <f>IF($E$5="",0,(1*COUNTIF(AS37,calc!$AH$5))+(2*COUNTIF(AS37,calc!$AH$15))+(3*COUNTIF(AS37,calc!$AH$25))+(4*COUNTIF(AS37,calc!$AH$35))+(5*COUNTIF(AS37,calc!$AH$45)))</f>
        <v>0</v>
      </c>
      <c r="HO37" s="49">
        <f>IF($E$6="",0,(1*COUNTIF(AS37,calc!$AH$6))+(2*COUNTIF(AS37,calc!$AH$16))+(3*COUNTIF(AS37,calc!$AH$26))+(4*COUNTIF(AS37,calc!$AH$36))+(5*COUNTIF(AS37,calc!$AH$46)))</f>
        <v>0</v>
      </c>
      <c r="HP37" s="49">
        <f>IF($E$7="",0,(1*COUNTIF(AS37,calc!$AH$7))+(2*COUNTIF(AS37,calc!$AH$17))+(3*COUNTIF(AS37,calc!$AH$27))+(4*COUNTIF(AS37,calc!$AH$37))+(5*COUNTIF(AS37,calc!$AH$47)))</f>
        <v>0</v>
      </c>
      <c r="HQ37" s="49">
        <f>IF($E$8="",0,(1*COUNTIF(AS37,calc!$AH$8))+(2*COUNTIF(AS37,calc!$AH$18))+(3*COUNTIF(AS37,calc!$AH$28))+(4*COUNTIF(AS37,calc!$AH$38))+(5*COUNTIF(AS37,calc!$AH$48)))</f>
        <v>0</v>
      </c>
      <c r="HR37" s="49">
        <f>IF($E$9="",0,(1*COUNTIF(AS37,calc!$AH$9))+(2*COUNTIF(AS37,calc!$AH$19))+(3*COUNTIF(AS37,calc!$AH$29))+(4*COUNTIF(AS37,calc!$AH$39))+(5*COUNTIF(AS37,calc!$AH$49)))</f>
        <v>0</v>
      </c>
      <c r="HS37" s="49">
        <f>IF($E$10="",0,(1*COUNTIF(AS37,calc!$AH$10))+(2*COUNTIF(AS37,calc!$AH$20))+(3*COUNTIF(AS37,calc!$AH$30))+(4*COUNTIF(AS37,calc!$AH$40))+(5*COUNTIF(AS37,calc!$AH$50)))</f>
        <v>0</v>
      </c>
      <c r="HT37" s="49">
        <f>IF($E$11="",0,(1*COUNTIF(AS37,calc!$AH$11))+(2*COUNTIF(AS37,calc!$AH$21))+(3*COUNTIF(AS37,calc!$AH$31))+(4*COUNTIF(AS37,calc!$AH$41))+(5*COUNTIF(AS37,calc!$AH$51)))</f>
        <v>0</v>
      </c>
      <c r="HU37" s="49">
        <f>IF($E$12="",0,(1*COUNTIF(AS37,calc!$AH$12))+(2*COUNTIF(AS37,calc!$AH$22))+(3*COUNTIF(AS37,calc!$AH$32))+(4*COUNTIF(AS37,calc!$AH$42))+(5*COUNTIF(AS37,calc!$AH$52)))</f>
        <v>0</v>
      </c>
      <c r="HV37" s="49">
        <f>IF($E$13="",0,(1*COUNTIF(AS37,calc!$AH$13))+(2*COUNTIF(AS37,calc!$AH$23))+(3*COUNTIF(AS37,calc!$AH$33))+(4*COUNTIF(AS37,calc!$AH$43))+(5*COUNTIF(AS37,calc!$AH$53)))</f>
        <v>0</v>
      </c>
      <c r="HW37" s="1"/>
      <c r="HX37" s="49">
        <f>IF($E$4="",0,(1*COUNTIF(AT37,calc!$AH$4))+(2*COUNTIF(AT37,calc!$AH$14))+(3*COUNTIF(AT37,calc!$AH$24))+(4*COUNTIF(AT37,calc!$AH$34))+(5*COUNTIF(AT37,calc!$AH$44)))</f>
        <v>0</v>
      </c>
      <c r="HY37" s="49">
        <f>IF($E$5="",0,(1*COUNTIF(AT37,calc!$AH$5))+(2*COUNTIF(AT37,calc!$AH$15))+(3*COUNTIF(AT37,calc!$AH$25))+(4*COUNTIF(AT37,calc!$AH$35))+(5*COUNTIF(AT37,calc!$AH$45)))</f>
        <v>0</v>
      </c>
      <c r="HZ37" s="49">
        <f>IF($E$6="",0,(1*COUNTIF(AT37,calc!$AH$6))+(2*COUNTIF(AT37,calc!$AH$16))+(3*COUNTIF(AT37,calc!$AH$26))+(4*COUNTIF(AT37,calc!$AH$36))+(5*COUNTIF(AT37,calc!$AH$46)))</f>
        <v>0</v>
      </c>
      <c r="IA37" s="49">
        <f>IF($E$7="",0,(1*COUNTIF(AT37,calc!$AH$7))+(2*COUNTIF(AT37,calc!$AH$17))+(3*COUNTIF(AT37,calc!$AH$27))+(4*COUNTIF(AT37,calc!$AH$37))+(5*COUNTIF(AT37,calc!$AH$47)))</f>
        <v>0</v>
      </c>
      <c r="IB37" s="49">
        <f>IF($E$7="",0,(1*COUNTIF(AT37,calc!$AH$8))+(2*COUNTIF(AT37,calc!$AH$18))+(3*COUNTIF(AT37,calc!$AH$28))+(4*COUNTIF(AT37,calc!$AH$38))+(5*COUNTIF(AT37,calc!$AH$48)))</f>
        <v>0</v>
      </c>
      <c r="IC37" s="49">
        <f>IF($E$9="",0,(1*COUNTIF(AT37,calc!$AH$9))+(2*COUNTIF(AT37,calc!$AH$19))+(3*COUNTIF(AT37,calc!$AH$29))+(4*COUNTIF(AT37,calc!$AH$39))+(5*COUNTIF(AT37,calc!$AH$49)))</f>
        <v>0</v>
      </c>
      <c r="ID37" s="49">
        <f>IF($E$10="",0,(1*COUNTIF(AT37,calc!$AH$10))+(2*COUNTIF(AT37,calc!$AH$20))+(3*COUNTIF(AT37,calc!$AH$30))+(4*COUNTIF(AT37,calc!$AH$40))+(5*COUNTIF(AT37,calc!$AH$50)))</f>
        <v>0</v>
      </c>
      <c r="IE37" s="49">
        <f>IF($E$11="",0,(1*COUNTIF(AT37,calc!$AH$11))+(2*COUNTIF(AT37,calc!$AH$21))+(3*COUNTIF(AT37,calc!$AH$31))+(4*COUNTIF(AT37,calc!$AH$41))+(5*COUNTIF(AT37,calc!$AH$51)))</f>
        <v>0</v>
      </c>
      <c r="IF37" s="49">
        <f>IF($E$12="",0,(1*COUNTIF(AT37,calc!$AH$12))+(2*COUNTIF(AT37,calc!$AH$22))+(3*COUNTIF(AT37,calc!$AH$32))+(4*COUNTIF(AT37,calc!$AH$42))+(5*COUNTIF(AT37,calc!$AH$52)))</f>
        <v>0</v>
      </c>
      <c r="IG37" s="49">
        <f>IF($E$13="",0,(1*COUNTIF(AT37,calc!$AH$13))+(2*COUNTIF(AT37,calc!$AH$23))+(3*COUNTIF(AT37,calc!$AH$33))+(4*COUNTIF(AT37,calc!$AH$43))+(5*COUNTIF(AT37,calc!$AH$53)))</f>
        <v>0</v>
      </c>
      <c r="IH37" s="1"/>
      <c r="II37" s="49">
        <f>IF($E$4="",0,(1*COUNTIF(AU37,calc!$AH$4))+(2*COUNTIF(AU37,calc!$AH$14))+(3*COUNTIF(AU37,calc!$AH$24))+(4*COUNTIF(AU37,calc!$AH$34))+(5*COUNTIF(AU37,calc!$AH$44)))</f>
        <v>0</v>
      </c>
      <c r="IJ37" s="49">
        <f>IF($E$5="",0,(1*COUNTIF(AU37,calc!$AH$5))+(2*COUNTIF(AU37,calc!$AH$15))+(3*COUNTIF(AU37,calc!$AH$25))+(4*COUNTIF(AU37,calc!$AH$35))+(5*COUNTIF(AU37,calc!$AH$45)))</f>
        <v>0</v>
      </c>
      <c r="IK37" s="49">
        <f>IF($E$6="",0,(1*COUNTIF(AU37,calc!$AH$6))+(2*COUNTIF(AU37,calc!$AH$16))+(3*COUNTIF(AU37,calc!$AH$26))+(4*COUNTIF(AU37,calc!$AH$36))+(5*COUNTIF(AU37,calc!$AH$46)))</f>
        <v>0</v>
      </c>
      <c r="IL37" s="49">
        <f>IF($E$7="",0,(1*COUNTIF(AU37,calc!$AH$7))+(2*COUNTIF(AU37,calc!$AH$17))+(3*COUNTIF(AU37,calc!$AH$27))+(4*COUNTIF(AU37,calc!$AH$37))+(5*COUNTIF(AU37,calc!$AH$47)))</f>
        <v>0</v>
      </c>
      <c r="IM37" s="49">
        <f>IF($E$8="",0,(1*COUNTIF(AU37,calc!$AH$8))+(2*COUNTIF(AU37,calc!$AH$18))+(3*COUNTIF(AU37,calc!$AH$28))+(4*COUNTIF(AU37,calc!$AH$38))+(5*COUNTIF(AU37,calc!$AH$48)))</f>
        <v>0</v>
      </c>
      <c r="IN37" s="49">
        <f>IF($E$9="",0,(1*COUNTIF(AU37,calc!$AH$9))+(2*COUNTIF(AU37,calc!$AH$19))+(3*COUNTIF(AU37,calc!$AH$29))+(4*COUNTIF(AU37,calc!$AH$39))+(5*COUNTIF(AU37,calc!$AH$49)))</f>
        <v>0</v>
      </c>
      <c r="IO37" s="49">
        <f>IF($E$10="",0,(1*COUNTIF(AU37,calc!$AH$10))+(2*COUNTIF(AU37,calc!$AH$20))+(3*COUNTIF(AU37,calc!$AH$30))+(4*COUNTIF(AU37,calc!$AH$40))+(5*COUNTIF(AU37,calc!$AH$50)))</f>
        <v>0</v>
      </c>
      <c r="IP37" s="49">
        <f>IF($E$11="",0,(1*COUNTIF(AU37,calc!$AH$11))+(2*COUNTIF(AU37,calc!$AH$21))+(3*COUNTIF(AU37,calc!$AH$31))+(4*COUNTIF(AU37,calc!$AH$41))+(5*COUNTIF(AU37,calc!$AH$51)))</f>
        <v>0</v>
      </c>
      <c r="IQ37" s="49">
        <f>IF($E$12="",0,(1*COUNTIF(AU37,calc!$AH$12))+(2*COUNTIF(AU37,calc!$AH$22))+(3*COUNTIF(AU37,calc!$AH$32))+(4*COUNTIF(AU37,calc!$AH$42))+(5*COUNTIF(AU37,calc!$AH$52)))</f>
        <v>0</v>
      </c>
      <c r="IR37" s="49">
        <f>IF($E$13="",0,(1*COUNTIF(AU37,calc!$AH$13))+(2*COUNTIF(AU37,calc!$AH$23))+(3*COUNTIF(AU37,calc!$AH$33))+(4*COUNTIF(AU37,calc!$AH$43))+(5*COUNTIF(AU37,calc!$AH$53)))</f>
        <v>0</v>
      </c>
      <c r="IS37" s="1"/>
      <c r="IT37" s="49">
        <f>IF($E$4="",0,(1*COUNTIF(AV37,calc!$AH$4))+(2*COUNTIF(AV37,calc!$AH$14))+(3*COUNTIF(AV37,calc!$AH$24))+(4*COUNTIF(AV37,calc!$AH$34))+(5*COUNTIF(AV37,calc!$AH$44)))</f>
        <v>0</v>
      </c>
      <c r="IU37" s="49">
        <f>IF($E$5="",0,(1*COUNTIF(AV37,calc!$AH$5))+(2*COUNTIF(AV37,calc!$AH$15))+(3*COUNTIF(AV37,calc!$AH$25))+(4*COUNTIF(AV37,calc!$AH$35))+(5*COUNTIF(AV37,calc!$AH$45)))</f>
        <v>0</v>
      </c>
      <c r="IV37" s="49">
        <f>IF($E$6="",0,(1*COUNTIF(AV37,calc!$AH$6))+(2*COUNTIF(AV37,calc!$AH$16))+(3*COUNTIF(AV37,calc!$AH$26))+(4*COUNTIF(AV37,calc!$AH$36))+(5*COUNTIF(AV37,calc!$AH$46)))</f>
        <v>0</v>
      </c>
      <c r="IW37" s="49">
        <f>IF($E$7="",0,(1*COUNTIF(AV37,calc!$AH$7))+(2*COUNTIF(AV37,calc!$AH$17))+(3*COUNTIF(AV37,calc!$AH$27))+(4*COUNTIF(AV37,calc!$AH$37))+(5*COUNTIF(AV37,calc!$AH$47)))</f>
        <v>0</v>
      </c>
      <c r="IX37" s="49">
        <f>IF($E$8="",0,(1*COUNTIF(AV37,calc!$AH$8))+(2*COUNTIF(AV37,calc!$AH$18))+(3*COUNTIF(AV37,calc!$AH$28))+(4*COUNTIF(AV37,calc!$AH$38))+(5*COUNTIF(AV37,calc!$AH$48)))</f>
        <v>0</v>
      </c>
      <c r="IY37" s="49">
        <f>IF($E$9="",0,(1*COUNTIF(AV37,calc!$AH$9))+(2*COUNTIF(AV37,calc!$AH$19))+(3*COUNTIF(AV37,calc!$AH$29))+(4*COUNTIF(AV37,calc!$AH$39))+(5*COUNTIF(AV37,calc!$AH$49)))</f>
        <v>0</v>
      </c>
      <c r="IZ37" s="49">
        <f>IF($E$10="",0,(1*COUNTIF(AV37,calc!$AH$10))+(2*COUNTIF(AV37,calc!$AH$20))+(3*COUNTIF(AV37,calc!$AH$30))+(4*COUNTIF(AV37,calc!$AH$40))+(5*COUNTIF(AV37,calc!$AH$50)))</f>
        <v>0</v>
      </c>
      <c r="JA37" s="49">
        <f>IF($E$11="",0,(1*COUNTIF(AV37,calc!$AH$11))+(2*COUNTIF(AV37,calc!$AH$21))+(3*COUNTIF(AV37,calc!$AH$31))+(4*COUNTIF(AV37,calc!$AH$41))+(5*COUNTIF(AV37,calc!$AH$51)))</f>
        <v>0</v>
      </c>
      <c r="JB37" s="49">
        <f>IF($E$12="",0,(1*COUNTIF(AV37,calc!$AH$12))+(2*COUNTIF(AV37,calc!$AH$22))+(3*COUNTIF(AV37,calc!$AH$32))+(4*COUNTIF(AV37,calc!$AH$42))+(5*COUNTIF(AV37,calc!$AH$52)))</f>
        <v>0</v>
      </c>
      <c r="JC37" s="49">
        <f>IF($E$13="",0,(1*COUNTIF(AV37,calc!$AH$13))+(2*COUNTIF(AV37,calc!$AH$23))+(3*COUNTIF(AV37,calc!$AH$33))+(4*COUNTIF(AV37,calc!$AH$43))+(5*COUNTIF(AV37,calc!$AH$53)))</f>
        <v>0</v>
      </c>
      <c r="JD37" s="1"/>
      <c r="JE37" s="49">
        <f>IF($E$4="",0,(1*COUNTIF(AW37,calc!$AH$4))+(2*COUNTIF(AW37,calc!$AH$14))+(3*COUNTIF(AW37,calc!$AH$24))+(4*COUNTIF(AW37,calc!$AH$34))+(5*COUNTIF(AW37,calc!$AH$44)))</f>
        <v>0</v>
      </c>
      <c r="JF37" s="49">
        <f>IF($E$5="",0,(1*COUNTIF(AW37,calc!$AH$5))+(2*COUNTIF(AW37,calc!$AH$15))+(3*COUNTIF(AW37,calc!$AH$25))+(4*COUNTIF(AW37,calc!$AH$35))+(5*COUNTIF(AW37,calc!$AH$45)))</f>
        <v>0</v>
      </c>
      <c r="JG37" s="49">
        <f>IF($E$6="",0,(1*COUNTIF(AW37,calc!$AH$6))+(2*COUNTIF(AW37,calc!$AH$16))+(3*COUNTIF(AW37,calc!$AH$26))+(4*COUNTIF(AW37,calc!$AH$36))+(5*COUNTIF(AW37,calc!$AH$46)))</f>
        <v>0</v>
      </c>
      <c r="JH37" s="49">
        <f>IF($E$7="",0,(1*COUNTIF(AW37,calc!$AH$7))+(2*COUNTIF(AW37,calc!$AH$17))+(3*COUNTIF(AW37,calc!$AH$27))+(4*COUNTIF(AW37,calc!$AH$37))+(5*COUNTIF(AW37,calc!$AH$47)))</f>
        <v>0</v>
      </c>
      <c r="JI37" s="49">
        <f>IF($E$8="",0,(1*COUNTIF(AW37,calc!$AH$8))+(2*COUNTIF(AW37,calc!$AH$18))+(3*COUNTIF(AW37,calc!$AH$28))+(4*COUNTIF(AW37,calc!$AH$38))+(5*COUNTIF(AW37,calc!$AH$48)))</f>
        <v>0</v>
      </c>
      <c r="JJ37" s="49">
        <f>IF($E$9="",0,(1*COUNTIF(AW37,calc!$AH$9))+(2*COUNTIF(AW37,calc!$AB$19))+(3*COUNTIF(AW37,calc!$AB$29))+(4*COUNTIF(AW37,calc!$AB$39))+(5*COUNTIF(AW37,calc!$AB$49)))</f>
        <v>0</v>
      </c>
      <c r="JK37" s="49">
        <f>IF($E$10="",0,(1*COUNTIF(AW37,calc!$AH$10))+(2*COUNTIF(AW37,calc!$AH$20))+(3*COUNTIF(AW37,calc!$AH$30))+(4*COUNTIF(AW37,calc!$AH$40))+(5*COUNTIF(AW37,calc!$AH$50)))</f>
        <v>0</v>
      </c>
      <c r="JL37" s="49">
        <f>IF($E$11="",0,(1*COUNTIF(AW37,calc!$AH$11))+(2*COUNTIF(AW37,calc!$AH$21))+(3*COUNTIF(AW37,calc!$AH$31))+(4*COUNTIF(AW37,calc!$AH$41))+(5*COUNTIF(AW37,calc!$AH$51)))</f>
        <v>0</v>
      </c>
      <c r="JM37" s="49">
        <f>IF($E$12="",0,(1*COUNTIF(AW37,calc!$AH$12))+(2*COUNTIF(AW37,calc!$AH$22))+(3*COUNTIF(AW37,calc!$AH$32))+(4*COUNTIF(AW37,calc!$AH$42))+(5*COUNTIF(AW37,calc!$AH$52)))</f>
        <v>0</v>
      </c>
      <c r="JN37" s="49">
        <f>IF($E$13="",0,(1*COUNTIF(AW37,calc!$AH$13))+(2*COUNTIF(AW37,calc!$AH$23))+(3*COUNTIF(AW37,calc!$AH$33))+(4*COUNTIF(AW37,calc!$AH$43))+(5*COUNTIF(AW37,calc!$AH$53)))</f>
        <v>0</v>
      </c>
      <c r="JO37" s="1"/>
      <c r="JP37" s="49">
        <f>IF($E$4="",0,(1*COUNTIF(AX37,calc!$AH$4))+(2*COUNTIF(AX37,calc!$AH$14))+(3*COUNTIF(AX37,calc!$AH$24))+(4*COUNTIF(AX37,calc!$AH$34))+(5*COUNTIF(AX37,calc!$AH$44)))</f>
        <v>0</v>
      </c>
      <c r="JQ37" s="49">
        <f>IF($E$5="",0,(1*COUNTIF(AX37,calc!$AH$5))+(2*COUNTIF(AX37,calc!$AH$15))+(3*COUNTIF(AX37,calc!$AH$25))+(4*COUNTIF(AX37,calc!$AH$35))+(5*COUNTIF(AX37,calc!$AH$45)))</f>
        <v>0</v>
      </c>
      <c r="JR37" s="49">
        <f>IF($E$6="",0,(1*COUNTIF(AX37,calc!$AH$6))+(2*COUNTIF(AX37,calc!$AH$16))+(3*COUNTIF(AX37,calc!$AH$26))+(4*COUNTIF(AX37,calc!$AH$36))+(5*COUNTIF(AX37,calc!$AH$46)))</f>
        <v>0</v>
      </c>
      <c r="JS37" s="49">
        <f>IF($E$7="",0,(1*COUNTIF(AX37,calc!$AH$7))+(2*COUNTIF(AX37,calc!$AH$17))+(3*COUNTIF(AX37,calc!$AH$27))+(4*COUNTIF(AX37,calc!$AH$37))+(5*COUNTIF(AX37,calc!$AH$47)))</f>
        <v>0</v>
      </c>
      <c r="JT37" s="49">
        <f>IF($E$8="",0,(1*COUNTIF(AX37,calc!$AH$8))+(2*COUNTIF(AX37,calc!$AH$18))+(3*COUNTIF(AX37,calc!$AH$28))+(4*COUNTIF(AX37,calc!$AH$38))+(5*COUNTIF(AX37,calc!$AH$48)))</f>
        <v>0</v>
      </c>
      <c r="JU37" s="49">
        <f>IF($E$9="",0,(1*COUNTIF(AX37,calc!$AH$9))+(2*COUNTIF(AX37,calc!$AH$19))+(3*COUNTIF(AX37,calc!$AH$29))+(4*COUNTIF(AX37,calc!$AH$39))+(5*COUNTIF(AX37,calc!$AH$49)))</f>
        <v>0</v>
      </c>
      <c r="JV37" s="49">
        <f>IF($E$10="",0,(1*COUNTIF(AX37,calc!$AH$10))+(2*COUNTIF(AX37,calc!$AH$20))+(3*COUNTIF(AX37,calc!$AH$30))+(4*COUNTIF(AX37,calc!$AH$40))+(5*COUNTIF(AX37,calc!$AH$50)))</f>
        <v>0</v>
      </c>
      <c r="JW37" s="49">
        <f>IF($E$11="",0,(1*COUNTIF(AX37,calc!$AH$11))+(2*COUNTIF(AX37,calc!$AH$21))+(3*COUNTIF(AX37,calc!$AH$31))+(4*COUNTIF(AX37,calc!$AH$41))+(5*COUNTIF(AX37,calc!$AH$51)))</f>
        <v>0</v>
      </c>
      <c r="JX37" s="49">
        <f>IF($E$12="",0,(1*COUNTIF(AX37,calc!$AH$12))+(2*COUNTIF(AX37,calc!$AH$22))+(3*COUNTIF(AX37,calc!$AH$32))+(4*COUNTIF(AX37,calc!$AH$42))+(5*COUNTIF(AX37,calc!$AH$52)))</f>
        <v>0</v>
      </c>
      <c r="JY37" s="49">
        <f>IF($E$13="",0,(1*COUNTIF(AX37,calc!$AH$13))+(2*COUNTIF(AX37,calc!$AH$23))+(3*COUNTIF(AX37,calc!$AH$33))+(4*COUNTIF(AX37,calc!$AH$43))+(5*COUNTIF(AX37,calc!$AH$53)))</f>
        <v>0</v>
      </c>
      <c r="JZ37" s="1"/>
      <c r="KA37" s="49">
        <f>IF($E$4="",0,(1*COUNTIF(AY37,calc!$AH$4))+(2*COUNTIF(AY37,calc!$AH$14))+(3*COUNTIF(AY37,calc!$AH$24))+(4*COUNTIF(AY37,calc!$AH$34))+(5*COUNTIF(AY37,calc!$AH$44)))</f>
        <v>0</v>
      </c>
      <c r="KB37" s="49">
        <f>IF($E$5="",0,(1*COUNTIF(AY37,calc!$AH$5))+(2*COUNTIF(AY37,calc!$AH$15))+(3*COUNTIF(AY37,calc!$AH$25))+(4*COUNTIF(AY37,calc!$AH$35))+(5*COUNTIF(AY37,calc!$AH$45)))</f>
        <v>0</v>
      </c>
      <c r="KC37" s="49">
        <f>IF($E$6="",0,(1*COUNTIF(AY37,calc!$AH$6))+(2*COUNTIF(AY37,calc!$AH$16))+(3*COUNTIF(AY37,calc!$AH$26))+(4*COUNTIF(AY37,calc!$AH$36))+(5*COUNTIF(AY37,calc!$AH$46)))</f>
        <v>0</v>
      </c>
      <c r="KD37" s="49">
        <f>IF($E$7="",0,(1*COUNTIF(AY37,calc!$AH$7))+(2*COUNTIF(AY37,calc!$AH$17))+(3*COUNTIF(AY37,calc!$AH$27))+(4*COUNTIF(AY37,calc!$AH$37))+(5*COUNTIF(AY37,calc!$AH$47)))</f>
        <v>0</v>
      </c>
      <c r="KE37" s="49">
        <f>IF($E$8="",0,(1*COUNTIF(AY37,calc!$AH$8))+(2*COUNTIF(AY37,calc!$AH$18))+(3*COUNTIF(AY37,calc!$AH$28))+(4*COUNTIF(AY37,calc!$AH$38))+(5*COUNTIF(AY37,calc!$AH$48)))</f>
        <v>0</v>
      </c>
      <c r="KF37" s="49">
        <f>IF($E$9="",0,(1*COUNTIF(AY37,calc!$AH$9))+(2*COUNTIF(AY37,calc!$AH$19))+(3*COUNTIF(AY37,calc!$AH$29))+(4*COUNTIF(AY37,calc!$AH$39))+(5*COUNTIF(AY37,calc!$AH$49)))</f>
        <v>0</v>
      </c>
      <c r="KG37" s="49">
        <f>IF($E$10="",0,(1*COUNTIF(AY37,calc!$AH$10))+(2*COUNTIF(AY37,calc!$AH$20))+(3*COUNTIF(AY37,calc!$AH$30))+(4*COUNTIF(AY37,calc!$AH$40))+(5*COUNTIF(AY37,calc!$AH$50)))</f>
        <v>0</v>
      </c>
      <c r="KH37" s="49">
        <f>IF($E$11="",0,(1*COUNTIF(AY37,calc!$AH$11))+(2*COUNTIF(AY37,calc!$AH$21))+(3*COUNTIF(AY37,calc!$AH$31))+(4*COUNTIF(AY37,calc!$AH$41))+(5*COUNTIF(AY37,calc!$AH$51)))</f>
        <v>0</v>
      </c>
      <c r="KI37" s="49">
        <f>IF($E$12="",0,(1*COUNTIF(AY37,calc!$AH$12))+(2*COUNTIF(AY37,calc!$AH$22))+(3*COUNTIF(AY37,calc!$AH$32))+(4*COUNTIF(AY37,calc!$AH$42))+(5*COUNTIF(AY37,calc!$AH$52)))</f>
        <v>0</v>
      </c>
      <c r="KJ37" s="49">
        <f>IF($E$13="",0,(1*COUNTIF(AY37,calc!$AH$13))+(2*COUNTIF(AY37,calc!$AH$23))+(3*COUNTIF(AY37,calc!$AH$33))+(4*COUNTIF(AY37,calc!$AH$43))+(5*COUNTIF(AY37,calc!$AH$53)))</f>
        <v>0</v>
      </c>
      <c r="KK37" s="1"/>
      <c r="KL37" s="49">
        <f>IF($E$4="",0,(1*COUNTIF(AZ37,calc!$AH$4))+(2*COUNTIF(AZ37,calc!$AH$14))+(3*COUNTIF(AZ37,calc!$AH$24))+(4*COUNTIF(AZ37,calc!$AH$34))+(5*COUNTIF(AZ37,calc!$AH$44)))</f>
        <v>0</v>
      </c>
      <c r="KM37" s="49">
        <f>IF($E$5="",0,(1*COUNTIF(AZ37,calc!$AH$5))+(2*COUNTIF(AZ37,calc!$AH$15))+(3*COUNTIF(AZ37,calc!$AH$25))+(4*COUNTIF(AZ37,calc!$AH$35))+(5*COUNTIF(AZ37,calc!$AH$45)))</f>
        <v>0</v>
      </c>
      <c r="KN37" s="49">
        <f>IF($E$6="",0,(1*COUNTIF(AZ37,calc!$AH$6))+(2*COUNTIF(AZ37,calc!$AH$16))+(3*COUNTIF(AZ37,calc!$AH$26))+(4*COUNTIF(AZ37,calc!$AH$36))+(5*COUNTIF(AZ37,calc!$AH$46)))</f>
        <v>0</v>
      </c>
      <c r="KO37" s="49">
        <f>IF($E$7="",0,(1*COUNTIF(AZ37,calc!$AH$7))+(2*COUNTIF(AZ37,calc!$AH$17))+(3*COUNTIF(AZ37,calc!$AH$27))+(4*COUNTIF(AZ37,calc!$AH$37))+(5*COUNTIF(AZ37,calc!$AH$47)))</f>
        <v>0</v>
      </c>
      <c r="KP37" s="49">
        <f>IF($E$8="",0,(1*COUNTIF(AZ37,calc!$AH$8))+(2*COUNTIF(AZ37,calc!$AH$18))+(3*COUNTIF(AZ37,calc!$AH$28))+(4*COUNTIF(AZ37,calc!$AH$38))+(5*COUNTIF(AZ37,calc!$AH$48)))</f>
        <v>0</v>
      </c>
      <c r="KQ37" s="49">
        <f>IF($E$9="",0,(1*COUNTIF(AZ37,calc!$AH$9))+(2*COUNTIF(AZ37,calc!$AH$19))+(3*COUNTIF(AZ37,calc!$AH$29))+(4*COUNTIF(AZ37,calc!$AH$39))+(5*COUNTIF(AZ37,calc!$AH$49)))</f>
        <v>0</v>
      </c>
      <c r="KR37" s="49">
        <f>IF($E$10="",0,(1*COUNTIF(AZ37,calc!$AH$10))+(2*COUNTIF(AZ37,calc!$AH$20))+(3*COUNTIF(AZ37,calc!$AH$30))+(4*COUNTIF(AZ37,calc!$AH$40))+(5*COUNTIF(AZ37,calc!$AH$50)))</f>
        <v>0</v>
      </c>
      <c r="KS37" s="49">
        <f>IF($E$11="",0,(1*COUNTIF(AZ37,calc!$AH$11))+(2*COUNTIF(AZ37,calc!$AH$21))+(3*COUNTIF(AZ37,calc!$AH$31))+(4*COUNTIF(AZ37,calc!$AH$41))+(5*COUNTIF(AZ37,calc!$AH$51)))</f>
        <v>0</v>
      </c>
      <c r="KT37" s="49">
        <f>IF($E$12="",0,(1*COUNTIF(AZ37,calc!$AH$12))+(2*COUNTIF(AZ37,calc!$AH$22))+(3*COUNTIF(AZ37,calc!$AH$32))+(4*COUNTIF(AZ37,calc!$AH$42))+(5*COUNTIF(AZ37,calc!$AH$52)))</f>
        <v>0</v>
      </c>
      <c r="KU37" s="49">
        <f>IF($E$13="",0,(1*COUNTIF(AZ37,calc!$AH$13))+(2*COUNTIF(AZ37,calc!$AH$23))+(3*COUNTIF(AZ37,calc!$AH$33))+(4*COUNTIF(AZ37,calc!$AH$43))+(5*COUNTIF(AZ37,calc!$AH$53)))</f>
        <v>0</v>
      </c>
      <c r="KV37" s="1"/>
      <c r="KW37" s="49">
        <f>IF($E$4="",0,(1*COUNTIF(BA37,calc!$AH$4))+(2*COUNTIF(BA37,calc!$AH$14))+(3*COUNTIF(BA37,calc!$AH$24))+(4*COUNTIF(BA37,calc!$AH$34))+(5*COUNTIF(BA37,calc!$AH$44)))</f>
        <v>0</v>
      </c>
      <c r="KX37" s="49">
        <f>IF($E$5="",0,(1*COUNTIF(BA37,calc!$AH$5))+(2*COUNTIF(BA37,calc!$AH$15))+(3*COUNTIF(BA37,calc!$AH$25))+(4*COUNTIF(BA37,calc!$AH$35))+(5*COUNTIF(BA37,calc!$AH$45)))</f>
        <v>0</v>
      </c>
      <c r="KY37" s="49">
        <f>IF($E$6="",0,(1*COUNTIF(BA37,calc!$AH$6))+(2*COUNTIF(BA37,calc!$AH$16))+(3*COUNTIF(BA37,calc!$AH$26))+(4*COUNTIF(BA37,calc!$AH$36))+(5*COUNTIF(BA37,calc!$AH$46)))</f>
        <v>0</v>
      </c>
      <c r="KZ37" s="49">
        <f>IF($E$7="",0,(1*COUNTIF(BA37,calc!$AH$7))+(2*COUNTIF(BA37,calc!$AH$17))+(3*COUNTIF(BA37,calc!$AH$27))+(4*COUNTIF(BA37,calc!$AH$37))+(5*COUNTIF(BA37,calc!$AH$47)))</f>
        <v>0</v>
      </c>
      <c r="LA37" s="49">
        <f>IF($E$8="",0,(1*COUNTIF(BA37,calc!$AH$8))+(2*COUNTIF(BA37,calc!$AH$18))+(3*COUNTIF(BA37,calc!$AH$28))+(4*COUNTIF(BA37,calc!$AH$38))+(5*COUNTIF(BA37,calc!$AH$48)))</f>
        <v>0</v>
      </c>
      <c r="LB37" s="49">
        <f>IF($E$9="",0,(1*COUNTIF(BA37,calc!$AH$9))+(2*COUNTIF(BA37,calc!$AH$19))+(3*COUNTIF(BA37,calc!$AH$29))+(4*COUNTIF(BA37,calc!$AH$39))+(5*COUNTIF(BA37,calc!$AH$49)))</f>
        <v>0</v>
      </c>
      <c r="LC37" s="49">
        <f>IF($E$10="",0,(1*COUNTIF(BA37,calc!$AH$10))+(2*COUNTIF(BA37,calc!$AH$20))+(3*COUNTIF(BA37,calc!$AH$30))+(4*COUNTIF(BA37,calc!$AH$40))+(5*COUNTIF(BA37,calc!$AH$50)))</f>
        <v>0</v>
      </c>
      <c r="LD37" s="49">
        <f>IF($E$11="",0,(1*COUNTIF(BA37,calc!$AH$11))+(2*COUNTIF(BA37,calc!$AH$21))+(3*COUNTIF(BA37,calc!$AH$31))+(4*COUNTIF(BA37,calc!$AH$41))+(5*COUNTIF(BA37,calc!$AH$51)))</f>
        <v>0</v>
      </c>
      <c r="LE37" s="49">
        <f>IF($E$12="",0,(1*COUNTIF(BA37,calc!$AH$12))+(2*COUNTIF(BA37,calc!$AH$22))+(3*COUNTIF(BA37,calc!$AH$32))+(4*COUNTIF(BA37,calc!$AH$42))+(5*COUNTIF(BA37,calc!$AH$52)))</f>
        <v>0</v>
      </c>
      <c r="LF37" s="49">
        <f>IF($E$13="",0,(1*COUNTIF(BA37,calc!$AH$13))+(2*COUNTIF(BA37,calc!$AH$23))+(3*COUNTIF(BA37,calc!$AH$33))+(4*COUNTIF(BA37,calc!$AH$43))+(5*COUNTIF(BA37,calc!$AH$53)))</f>
        <v>0</v>
      </c>
      <c r="LG37" s="1"/>
      <c r="LH37" s="49">
        <f>IF($E$4="",0,(1*COUNTIF(BB37,calc!$AH$4))+(2*COUNTIF(BB37,calc!$AH$14))+(3*COUNTIF(BB37,calc!$AH$24))+(4*COUNTIF(BB37,calc!$AH$34))+(5*COUNTIF(BB37,calc!$AH$44)))</f>
        <v>0</v>
      </c>
      <c r="LI37" s="49">
        <f>IF($E$5="",0,(1*COUNTIF(BB37,calc!$AH$5))+(2*COUNTIF(BB37,calc!$AH$15))+(3*COUNTIF(BB37,calc!$AH$25))+(4*COUNTIF(BB37,calc!$AH$35))+(5*COUNTIF(BB37,calc!$AH$45)))</f>
        <v>0</v>
      </c>
      <c r="LJ37" s="49">
        <f>IF($E$6="",0,(1*COUNTIF(BB37,calc!$AH$6))+(2*COUNTIF(BB37,calc!$AH$16))+(3*COUNTIF(BB37,calc!$AH$26))+(4*COUNTIF(BB37,calc!$AH$36))+(5*COUNTIF(BB37,calc!$AH$46)))</f>
        <v>0</v>
      </c>
      <c r="LK37" s="49">
        <f>IF($E$7="",0,(1*COUNTIF(BB37,calc!$AH$7))+(2*COUNTIF(BB37,calc!$AH$17))+(3*COUNTIF(BB37,calc!$AH$27))+(4*COUNTIF(BB37,calc!$AH$37))+(5*COUNTIF(BB37,calc!$AH$47)))</f>
        <v>0</v>
      </c>
      <c r="LL37" s="49">
        <f>IF($E$8="",0,(1*COUNTIF(BB37,calc!$AH$8))+(2*COUNTIF(BB37,calc!$AH$18))+(3*COUNTIF(BB37,calc!$AH$28))+(4*COUNTIF(BB37,calc!$AH$38))+(5*COUNTIF(BB37,calc!$AH$48)))</f>
        <v>0</v>
      </c>
      <c r="LM37" s="49">
        <f>IF($E$9="",0,(1*COUNTIF(BB37,calc!$AH$9))+(2*COUNTIF(BB37,calc!$AH$19))+(3*COUNTIF(BB37,calc!$AH$29))+(4*COUNTIF(BB37,calc!$AH$39))+(5*COUNTIF(BB37,calc!$AH$49)))</f>
        <v>0</v>
      </c>
      <c r="LN37" s="49">
        <f>IF($E$10="",0,(1*COUNTIF(BB37,calc!$AH$10))+(2*COUNTIF(BB37,calc!$AH$20))+(3*COUNTIF(BB37,calc!$AH$30))+(4*COUNTIF(BB37,calc!$AH$40))+(5*COUNTIF(BB37,calc!$AH$50)))</f>
        <v>0</v>
      </c>
      <c r="LO37" s="49">
        <f>IF($E$11="",0,(1*COUNTIF(BB37,calc!$AH$11))+(2*COUNTIF(BB37,calc!$AH$21))+(3*COUNTIF(BB37,calc!$AH$31))+(4*COUNTIF(BB37,calc!$AH$41))+(5*COUNTIF(BB37,calc!$AH$51)))</f>
        <v>0</v>
      </c>
      <c r="LP37" s="49">
        <f>IF($E$12="",0,(1*COUNTIF(BB37,calc!$AH$12))+(2*COUNTIF(BB37,calc!$AH$22))+(3*COUNTIF(BB37,calc!$AH$32))+(4*COUNTIF(BB37,calc!$AH$42))+(5*COUNTIF(BB37,calc!$AH$52)))</f>
        <v>0</v>
      </c>
      <c r="LQ37" s="49">
        <f>IF($E$13="",0,(1*COUNTIF(BB37,calc!$AH$13))+(2*COUNTIF(BB37,calc!$AH$23))+(3*COUNTIF(BB37,calc!$AH$33))+(4*COUNTIF(BB37,calc!$AH$43))+(5*COUNTIF(BB37,calc!$AH$53)))</f>
        <v>0</v>
      </c>
      <c r="LR37" s="1"/>
      <c r="LS37" s="49">
        <f>IF($E$4="",0,(1*COUNTIF(BC37,calc!$AH$4))+(2*COUNTIF(BC37,calc!$AH$14))+(3*COUNTIF(BC37,calc!$AH$24))+(4*COUNTIF(BC37,calc!$AH$34))+(5*COUNTIF(BC37,calc!$AH$44)))</f>
        <v>0</v>
      </c>
      <c r="LT37" s="49">
        <f>IF($E$5="",0,(1*COUNTIF(BC37,calc!$AH$5))+(2*COUNTIF(BC37,calc!$AH$15))+(3*COUNTIF(BC37,calc!$AH$25))+(4*COUNTIF(BC37,calc!$AH$35))+(5*COUNTIF(BC37,calc!$AH$45)))</f>
        <v>0</v>
      </c>
      <c r="LU37" s="49">
        <f>IF($E$6="",0,(1*COUNTIF(BC37,calc!$AH$6))+(2*COUNTIF(BC37,calc!$AH$16))+(3*COUNTIF(BC37,calc!$AH$26))+(4*COUNTIF(BC37,calc!$AH$36))+(5*COUNTIF(BC37,calc!$AH$46)))</f>
        <v>0</v>
      </c>
      <c r="LV37" s="49">
        <f>IF($E$7="",0,(1*COUNTIF(BC37,calc!$AH$7))+(2*COUNTIF(BC37,calc!$AH$17))+(3*COUNTIF(BC37,calc!$AH$27))+(4*COUNTIF(BC37,calc!$AH$37))+(5*COUNTIF(BC37,calc!$AH$47)))</f>
        <v>0</v>
      </c>
      <c r="LW37" s="49">
        <f>IF($E$8="",0,(1*COUNTIF(BC37,calc!$AH$8))+(2*COUNTIF(BC37,calc!$AH$18))+(3*COUNTIF(BC37,calc!$AH$28))+(4*COUNTIF(BC37,calc!$AH$38))+(5*COUNTIF(BC37,calc!$AH$48)))</f>
        <v>0</v>
      </c>
      <c r="LX37" s="49">
        <f>IF($E$9="",0,(1*COUNTIF(BC37,calc!$AH$9))+(2*COUNTIF(BC37,calc!$AH$19))+(3*COUNTIF(BC37,calc!$AH$29))+(4*COUNTIF(BC37,calc!$AH$39))+(5*COUNTIF(BC37,calc!$AH$49)))</f>
        <v>0</v>
      </c>
      <c r="LY37" s="49">
        <f>IF($E$10="",0,(1*COUNTIF(BC37,calc!$AH$10))+(2*COUNTIF(BC37,calc!$AH$20))+(3*COUNTIF(BC37,calc!$AH$30))+(4*COUNTIF(BC37,calc!$AH$40))+(5*COUNTIF(BC37,calc!$AH$50)))</f>
        <v>0</v>
      </c>
      <c r="LZ37" s="49">
        <f>IF($E$11="",0,(1*COUNTIF(BC37,calc!$AH$11))+(2*COUNTIF(BC37,calc!$AH$21))+(3*COUNTIF(BC37,calc!$AH$31))+(4*COUNTIF(BC37,calc!$AH$41))+(5*COUNTIF(BC37,calc!$AH$51)))</f>
        <v>0</v>
      </c>
      <c r="MA37" s="49">
        <f>IF($E$12="",0,(1*COUNTIF(BC37,calc!$AH$12))+(2*COUNTIF(BC37,calc!$AH$22))+(3*COUNTIF(BC37,calc!$AH$32))+(4*COUNTIF(BC37,calc!$AH$42))+(5*COUNTIF(BC37,calc!$AH$52)))</f>
        <v>0</v>
      </c>
      <c r="MB37" s="49">
        <f>IF($E$13="",0,(1*COUNTIF(BC37,calc!$AH$13))+(2*COUNTIF(BC37,calc!$AH$23))+(3*COUNTIF(BC37,calc!$AH$33))+(4*COUNTIF(BC37,calc!$AH$43))+(5*COUNTIF(BC37,calc!$AH$53)))</f>
        <v>0</v>
      </c>
      <c r="MC37" s="1"/>
      <c r="MD37" s="49">
        <f>IF($E$4="",0,(1*COUNTIF(BD37,calc!$AH$4))+(2*COUNTIF(BD37,calc!$AH$14))+(3*COUNTIF(BD37,calc!$AH$24))+(4*COUNTIF(BD37,calc!$AH$34))+(5*COUNTIF(BD37,calc!$AH$44)))</f>
        <v>0</v>
      </c>
      <c r="ME37" s="49">
        <f>IF($E$5="",0,(1*COUNTIF(BD37,calc!$AH$5))+(2*COUNTIF(BD37,calc!$AH$15))+(3*COUNTIF(BD37,calc!$AH$25))+(4*COUNTIF(BD37,calc!$AH$35))+(5*COUNTIF(BD37,calc!$AH$45)))</f>
        <v>0</v>
      </c>
      <c r="MF37" s="49">
        <f>IF($E$6="",0,(1*COUNTIF(BD37,calc!$AH$6))+(2*COUNTIF(BD37,calc!$AH$16))+(3*COUNTIF(BD37,calc!$AH$26))+(4*COUNTIF(BD37,calc!$AH$36))+(5*COUNTIF(BD37,calc!$AH$46)))</f>
        <v>0</v>
      </c>
      <c r="MG37" s="49">
        <f>IF($E$7="",0,(1*COUNTIF(BD37,calc!$AH$7))+(2*COUNTIF(BD37,calc!$AH$17))+(3*COUNTIF(BD37,calc!$AH$27))+(4*COUNTIF(BD37,calc!$AH$37))+(5*COUNTIF(BD37,calc!$AH$47)))</f>
        <v>0</v>
      </c>
      <c r="MH37" s="49">
        <f>IF($E$8="",0,(1*COUNTIF(BD37,calc!$AH$8))+(2*COUNTIF(BD37,calc!$AH$18))+(3*COUNTIF(BD37,calc!$AH$28))+(4*COUNTIF(BD37,calc!$AH$38))+(5*COUNTIF(BD37,calc!$AH$48)))</f>
        <v>0</v>
      </c>
      <c r="MI37" s="49">
        <f>IF($E$9="",0,(1*COUNTIF(BD37,calc!$AH$9))+(2*COUNTIF(BD37,calc!$AH$19))+(3*COUNTIF(BD37,calc!$AH$29))+(4*COUNTIF(BD37,calc!$AH$39))+(5*COUNTIF(BD37,calc!$AH$49)))</f>
        <v>0</v>
      </c>
      <c r="MJ37" s="49">
        <f>IF($E$10="",0,(1*COUNTIF(BD37,calc!$AH$10))+(2*COUNTIF(BD37,calc!$AH$20))+(3*COUNTIF(BD37,calc!$AH$30))+(4*COUNTIF(BD37,calc!$AH$40))+(5*COUNTIF(BD37,calc!$AH$50)))</f>
        <v>0</v>
      </c>
      <c r="MK37" s="49">
        <f>IF($E$11="",0,(1*COUNTIF(BD37,calc!$AH$11))+(2*COUNTIF(BD37,calc!$AH$21))+(3*COUNTIF(BD37,calc!$AH$31))+(4*COUNTIF(BD37,calc!$AH$41))+(5*COUNTIF(BD37,calc!$AH$51)))</f>
        <v>0</v>
      </c>
      <c r="ML37" s="49">
        <f>IF($E$12="",0,(1*COUNTIF(BD37,calc!$AH$12))+(2*COUNTIF(BD37,calc!$AH$22))+(3*COUNTIF(BD37,calc!$AH$32))+(4*COUNTIF(BD37,calc!$AH$42))+(5*COUNTIF(BD37,calc!$AH$52)))</f>
        <v>0</v>
      </c>
      <c r="MM37" s="49">
        <f>IF($E$13="",0,(1*COUNTIF(BD37,calc!$AH$13))+(2*COUNTIF(BD37,calc!$AH$23))+(3*COUNTIF(BD37,calc!$AH$33))+(4*COUNTIF(BD37,calc!$AH$43))+(5*COUNTIF(BD37,calc!$AH$53)))</f>
        <v>0</v>
      </c>
      <c r="MN37" s="1"/>
      <c r="MO37" s="49">
        <f>IF($E$4="",0,(1*COUNTIF(BE37,calc!$AH$4))+(2*COUNTIF(BE37,calc!$AH$14))+(3*COUNTIF(BE37,calc!$AH$24))+(4*COUNTIF(BE37,calc!$AH$34))+(5*COUNTIF(BE37,calc!$AH$44)))</f>
        <v>0</v>
      </c>
      <c r="MP37" s="49">
        <f>IF($E$5="",0,(1*COUNTIF(BE37,calc!$AH$5))+(2*COUNTIF(BE37,calc!$AH$15))+(3*COUNTIF(BE37,calc!$AH$25))+(4*COUNTIF(BE37,calc!$AH$35))+(5*COUNTIF(BE37,calc!$AH$45)))</f>
        <v>0</v>
      </c>
      <c r="MQ37" s="49">
        <f>IF($E$6="",0,(1*COUNTIF(BE37,calc!$AH$6))+(2*COUNTIF(BE37,calc!$AH$16))+(3*COUNTIF(BE37,calc!$AH$26))+(4*COUNTIF(BE37,calc!$AH$36))+(5*COUNTIF(BE37,calc!$AH$46)))</f>
        <v>0</v>
      </c>
      <c r="MR37" s="49">
        <f>IF($E$7="",0,(1*COUNTIF(BE37,calc!$AH$7))+(2*COUNTIF(BE37,calc!$AH$17))+(3*COUNTIF(BE37,calc!$AH$27))+(4*COUNTIF(BE37,calc!$AH$37))+(5*COUNTIF(BE37,calc!$AH$47)))</f>
        <v>0</v>
      </c>
      <c r="MS37" s="49">
        <f>IF($E$8="",0,(1*COUNTIF(BE37,calc!$AH$8))+(2*COUNTIF(BE37,calc!$AH$18))+(3*COUNTIF(BE37,calc!$AH$28))+(4*COUNTIF(BE37,calc!$AH$38))+(5*COUNTIF(BE37,calc!$AH$48)))</f>
        <v>0</v>
      </c>
      <c r="MT37" s="49">
        <f>IF($E$9="",0,(1*COUNTIF(BE37,calc!$AH$9))+(2*COUNTIF(BE37,calc!$AH$19))+(3*COUNTIF(BE37,calc!$AH$29))+(4*COUNTIF(BE37,calc!$AH$39))+(5*COUNTIF(BE37,calc!$AH$49)))</f>
        <v>0</v>
      </c>
      <c r="MU37" s="49">
        <f>IF($E$10="",0,(1*COUNTIF(BE37,calc!$AH$10))+(2*COUNTIF(BE37,calc!$AH$20))+(3*COUNTIF(BE37,calc!$AH$30))+(4*COUNTIF(BE37,calc!$AH$40))+(5*COUNTIF(BE37,calc!$AH$50)))</f>
        <v>0</v>
      </c>
      <c r="MV37" s="49">
        <f>IF($E$11="",0,(1*COUNTIF(BE37,calc!$AH$11))+(2*COUNTIF(BE37,calc!$AH$21))+(3*COUNTIF(BE37,calc!$AH$31))+(4*COUNTIF(BE37,calc!$AH$41))+(5*COUNTIF(BE37,calc!$AH$51)))</f>
        <v>0</v>
      </c>
      <c r="MW37" s="49">
        <f>IF($E$12="",0,(1*COUNTIF(BE37,calc!$AH$12))+(2*COUNTIF(BE37,calc!$AH$22))+(3*COUNTIF(BE37,calc!$AH$32))+(4*COUNTIF(BE37,calc!$AH$42))+(5*COUNTIF(BE37,calc!$AH$52)))</f>
        <v>0</v>
      </c>
      <c r="MX37" s="49">
        <f>IF($E$13="",0,(1*COUNTIF(BE37,calc!$AH$13))+(2*COUNTIF(BE37,calc!$AH$23))+(3*COUNTIF(BE37,calc!$AH$33))+(4*COUNTIF(BE37,calc!$AH$43))+(5*COUNTIF(BE37,calc!$AH$53)))</f>
        <v>0</v>
      </c>
      <c r="MY37" s="1"/>
      <c r="MZ37" s="49">
        <f>IF($E$4="",0,(1*COUNTIF(BF37,calc!$AH$4))+(2*COUNTIF(BF37,calc!$AH$14))+(3*COUNTIF(BF37,calc!$AH$24))+(4*COUNTIF(BF37,calc!$AH$34))+(5*COUNTIF(BF37,calc!$AH$44)))</f>
        <v>0</v>
      </c>
      <c r="NA37" s="49">
        <f>IF($E$5="",0,(1*COUNTIF(BF37,calc!$AH$5))+(2*COUNTIF(BF37,calc!$AH$15))+(3*COUNTIF(BF37,calc!$AH$25))+(4*COUNTIF(BF37,calc!$AH$35))+(5*COUNTIF(BF37,calc!$AH$45)))</f>
        <v>0</v>
      </c>
      <c r="NB37" s="49">
        <f>IF($E$6="",0,(1*COUNTIF(BF37,calc!$AH$6))+(2*COUNTIF(BF37,calc!$AH$16))+(3*COUNTIF(BF37,calc!$AH$26))+(4*COUNTIF(BF37,calc!$AH$36))+(5*COUNTIF(BF37,calc!$AH$46)))</f>
        <v>0</v>
      </c>
      <c r="NC37" s="49">
        <f>IF($E$7="",0,(1*COUNTIF(BF37,calc!$AH$7))+(2*COUNTIF(BF37,calc!$AH$17))+(3*COUNTIF(BF37,calc!$AH$27))+(4*COUNTIF(BF37,calc!$AH$37))+(5*COUNTIF(BF37,calc!$AH$47)))</f>
        <v>0</v>
      </c>
      <c r="ND37" s="49">
        <f>IF($E$8="",0,(1*COUNTIF(BF37,calc!$AH$8))+(2*COUNTIF(BF37,calc!$AH$18))+(3*COUNTIF(BF37,calc!$AH$28))+(4*COUNTIF(BF37,calc!$AH$38))+(5*COUNTIF(BF37,calc!$AH$48)))</f>
        <v>0</v>
      </c>
      <c r="NE37" s="49">
        <f>IF($E$9="",0,(1*COUNTIF(BF37,calc!$AH$9))+(2*COUNTIF(BF37,calc!$AH$19))+(3*COUNTIF(BF37,calc!$AH$29))+(4*COUNTIF(BF37,calc!$AH$39))+(5*COUNTIF(BF37,calc!$AH$49)))</f>
        <v>0</v>
      </c>
      <c r="NF37" s="49">
        <f>IF($E$10="",0,(1*COUNTIF(BF37,calc!$AH$10))+(2*COUNTIF(BF37,calc!$AH$20))+(3*COUNTIF(BF37,calc!$AH$30))+(4*COUNTIF(BF37,calc!$AH$40))+(5*COUNTIF(BF37,calc!$AH$50)))</f>
        <v>0</v>
      </c>
      <c r="NG37" s="49">
        <f>IF($E$11="",0,(1*COUNTIF(BF37,calc!$AH$11))+(2*COUNTIF(BF37,calc!$AH$21))+(3*COUNTIF(BF37,calc!$AH$31))+(4*COUNTIF(BF37,calc!$AH$41))+(5*COUNTIF(BF37,calc!$AH$51)))</f>
        <v>0</v>
      </c>
      <c r="NH37" s="49">
        <f>IF($E$12="",0,(1*COUNTIF(BF37,calc!$AH$12))+(2*COUNTIF(BF37,calc!$AH$22))+(3*COUNTIF(BF37,calc!$AH$32))+(4*COUNTIF(BF37,calc!$AH$42))+(5*COUNTIF(BF37,calc!$AH$52)))</f>
        <v>0</v>
      </c>
      <c r="NI37" s="49">
        <f>IF($E$13="",0,(1*COUNTIF(BF37,calc!$AH$13))+(2*COUNTIF(BF37,calc!$AH$23))+(3*COUNTIF(BF37,calc!$AH$33))+(4*COUNTIF(BF37,calc!$AH$43))+(5*COUNTIF(BF37,calc!$AH$53)))</f>
        <v>0</v>
      </c>
      <c r="NJ37" s="1"/>
      <c r="NK37" s="49">
        <f>IF($E$4="",0,(1*COUNTIF(BG37,calc!$AH$4))+(2*COUNTIF(BG37,calc!$AH$14))+(3*COUNTIF(BG37,calc!$AH$24))+(4*COUNTIF(BG37,calc!$AH$34))+(5*COUNTIF(BG37,calc!$AH$44)))</f>
        <v>0</v>
      </c>
      <c r="NL37" s="49">
        <f>IF($E$5="",0,(1*COUNTIF(BG37,calc!$AH$5))+(2*COUNTIF(BG37,calc!$AH$15))+(3*COUNTIF(BG37,calc!$AH$25))+(4*COUNTIF(BG37,calc!$AH$35))+(5*COUNTIF(BG37,calc!$AH$45)))</f>
        <v>0</v>
      </c>
      <c r="NM37" s="49">
        <f>IF($E$6="",0,(1*COUNTIF(BG37,calc!$AH$6))+(2*COUNTIF(BG37,calc!$AH$16))+(3*COUNTIF(BG37,calc!$AH$26))+(4*COUNTIF(BG37,calc!$AH$36))+(5*COUNTIF(BG37,calc!$AH$46)))</f>
        <v>0</v>
      </c>
      <c r="NN37" s="49">
        <f>IF($E$7="",0,(1*COUNTIF(BG37,calc!$AH$7))+(2*COUNTIF(BG37,calc!$AH$17))+(3*COUNTIF(BG37,calc!$AH$27))+(4*COUNTIF(BG37,calc!$AH$37))+(5*COUNTIF(BG37,calc!$AH$47)))</f>
        <v>0</v>
      </c>
      <c r="NO37" s="49">
        <f>IF($E$8="",0,(1*COUNTIF(BG37,calc!$AH$8))+(2*COUNTIF(BG37,calc!$AH$18))+(3*COUNTIF(BG37,calc!$AH$28))+(4*COUNTIF(BG37,calc!$AH$38))+(5*COUNTIF(BG37,calc!$AH$48)))</f>
        <v>0</v>
      </c>
      <c r="NP37" s="49">
        <f>IF($E$9="",0,(1*COUNTIF(BG37,calc!$AH$9))+(2*COUNTIF(BG37,calc!$AH$19))+(3*COUNTIF(BG37,calc!$AH$29))+(4*COUNTIF(BG37,calc!$AH$39))+(5*COUNTIF(BG37,calc!$AH$49)))</f>
        <v>0</v>
      </c>
      <c r="NQ37" s="49">
        <f>IF($E$10="",0,(1*COUNTIF(BG37,calc!$AH$10))+(2*COUNTIF(BG37,calc!$AH$20))+(3*COUNTIF(BG37,calc!$AH$30))+(4*COUNTIF(BG37,calc!$AH$40))+(5*COUNTIF(BG37,calc!$AH$50)))</f>
        <v>0</v>
      </c>
      <c r="NR37" s="49">
        <f>IF($E$11="",0,(1*COUNTIF(BG37,calc!$AH$11))+(2*COUNTIF(BG37,calc!$AH$21))+(3*COUNTIF(BG37,calc!$AH$31))+(4*COUNTIF(BG37,calc!$AH$41))+(5*COUNTIF(BG37,calc!$AH$51)))</f>
        <v>0</v>
      </c>
      <c r="NS37" s="49">
        <f>IF($E$12="",0,(1*COUNTIF(BG37,calc!$AH$12))+(2*COUNTIF(BG37,calc!$AH$22))+(3*COUNTIF(BG37,calc!$AH$32))+(4*COUNTIF(BG37,calc!$AH$42))+(5*COUNTIF(BG37,calc!$AH$52)))</f>
        <v>0</v>
      </c>
      <c r="NT37" s="49">
        <f>IF($E$13="",0,(1*COUNTIF(BG37,calc!$AH$13))+(2*COUNTIF(BG37,calc!$AH$23))+(3*COUNTIF(BG37,calc!$AH$33))+(4*COUNTIF(BG37,calc!$AH$43))+(5*COUNTIF(BG37,calc!$AH$53)))</f>
        <v>0</v>
      </c>
      <c r="NU37" s="1"/>
      <c r="NV37" s="49">
        <f>IF($E$4="",0,(1*COUNTIF(BH37,calc!$AH$4))+(2*COUNTIF(BH37,calc!$AH$14))+(3*COUNTIF(BH37,calc!$AH$24))+(4*COUNTIF(BH37,calc!$AH$34))+(5*COUNTIF(BH37,calc!$AH$44)))</f>
        <v>0</v>
      </c>
      <c r="NW37" s="49">
        <f>IF($E$5="",0,(1*COUNTIF(BH37,calc!$AH$5))+(2*COUNTIF(BH37,calc!$AH$15))+(3*COUNTIF(BH37,calc!$AH$25))+(4*COUNTIF(BH37,calc!$AH$35))+(5*COUNTIF(BH37,calc!$AH$45)))</f>
        <v>0</v>
      </c>
      <c r="NX37" s="49">
        <f>IF($E$6="",0,(1*COUNTIF(BH37,calc!$AH$6))+(2*COUNTIF(BH37,calc!$AH$16))+(3*COUNTIF(BH37,calc!$AH$26))+(4*COUNTIF(BH37,calc!$AH$36))+(5*COUNTIF(BH37,calc!$AH$46)))</f>
        <v>0</v>
      </c>
      <c r="NY37" s="49">
        <f>IF($E$7="",0,(1*COUNTIF(BH37,calc!$AH$7))+(2*COUNTIF(BH37,calc!$AH$17))+(3*COUNTIF(BH37,calc!$AH$27))+(4*COUNTIF(BH37,calc!$AH$37))+(5*COUNTIF(BH37,calc!$AH$47)))</f>
        <v>0</v>
      </c>
      <c r="NZ37" s="49">
        <f>IF($E$8="",0,(1*COUNTIF(BH37,calc!$AH$8))+(2*COUNTIF(BH37,calc!$AH$18))+(3*COUNTIF(BH37,calc!$AH$28))+(4*COUNTIF(BH37,calc!$AH$38))+(5*COUNTIF(BH37,calc!$AH$48)))</f>
        <v>0</v>
      </c>
      <c r="OA37" s="49">
        <f>IF($E$9="",0,(1*COUNTIF(BH37,calc!$AH$9))+(2*COUNTIF(BH37,calc!$AH$19))+(3*COUNTIF(BH37,calc!$AH$29))+(4*COUNTIF(BH37,calc!$AH$39))+(5*COUNTIF(BH37,calc!$AH$49)))</f>
        <v>0</v>
      </c>
      <c r="OB37" s="49">
        <f>IF($E$10="",0,(1*COUNTIF(BH37,calc!$AH$10))+(2*COUNTIF(BH37,calc!$AH$20))+(3*COUNTIF(BH37,calc!$AH$30))+(4*COUNTIF(BH37,calc!$AH$40))+(5*COUNTIF(BH37,calc!$AH$50)))</f>
        <v>0</v>
      </c>
      <c r="OC37" s="49">
        <f>IF($E$11="",0,(1*COUNTIF(BH37,calc!$AH$11))+(2*COUNTIF(BH37,calc!$AH$21))+(3*COUNTIF(BH37,calc!$AH$31))+(4*COUNTIF(BH37,calc!$AH$41))+(5*COUNTIF(BH37,calc!$AH$51)))</f>
        <v>0</v>
      </c>
      <c r="OD37" s="49">
        <f>IF($E$12="",0,(1*COUNTIF(BH37,calc!$AH$12))+(2*COUNTIF(BH37,calc!$AH$22))+(3*COUNTIF(BH37,calc!$AH$32))+(4*COUNTIF(BH37,calc!$AH$42))+(5*COUNTIF(BH37,calc!$AH$52)))</f>
        <v>0</v>
      </c>
      <c r="OE37" s="49">
        <f>IF($E$13="",0,(1*COUNTIF(BH37,calc!$AH$13))+(2*COUNTIF(BH37,calc!$AH$23))+(3*COUNTIF(BH37,calc!$AH$33))+(4*COUNTIF(BH37,calc!$AH$43))+(5*COUNTIF(BH37,calc!$AH$53)))</f>
        <v>0</v>
      </c>
      <c r="OF37" s="1"/>
      <c r="OG37" s="49">
        <f>IF($E$4="",0,(1*COUNTIF(BI37,calc!$AH$4))+(2*COUNTIF(BI37,calc!$AH$14))+(3*COUNTIF(BI37,calc!$AH$24))+(4*COUNTIF(BI37,calc!$AH$34))+(5*COUNTIF(BI37,calc!$AH$44)))</f>
        <v>0</v>
      </c>
      <c r="OH37" s="49">
        <f>IF($E$5="",0,(1*COUNTIF(BI37,calc!$AH$5))+(2*COUNTIF(BI37,calc!$AH$15))+(3*COUNTIF(BI37,calc!$AH$25))+(4*COUNTIF(BI37,calc!$AH$35))+(5*COUNTIF(BI37,calc!$AH$45)))</f>
        <v>0</v>
      </c>
      <c r="OI37" s="49">
        <f>IF($E$6="",0,(1*COUNTIF(BI37,calc!$AH$6))+(2*COUNTIF(BI37,calc!$AH$16))+(3*COUNTIF(BI37,calc!$AH$26))+(4*COUNTIF(BI37,calc!$AH$36))+(5*COUNTIF(BI37,calc!$AH$46)))</f>
        <v>0</v>
      </c>
      <c r="OJ37" s="49">
        <f>IF($E$7="",0,(1*COUNTIF(BI37,calc!$AH$7))+(2*COUNTIF(BI37,calc!$AH$17))+(3*COUNTIF(BI37,calc!$AH$27))+(4*COUNTIF(BI37,calc!$AH$37))+(5*COUNTIF(BI37,calc!$AH$47)))</f>
        <v>0</v>
      </c>
      <c r="OK37" s="49">
        <f>IF($E$8="",0,(1*COUNTIF(BI37,calc!$AH$8))+(2*COUNTIF(BI37,calc!$AH$18))+(3*COUNTIF(BI37,calc!$AH$28))+(4*COUNTIF(BI37,calc!$AH$38))+(5*COUNTIF(BI37,calc!$AH$48)))</f>
        <v>0</v>
      </c>
      <c r="OL37" s="49">
        <f>IF($E$9="",0,(1*COUNTIF(BI37,calc!$AH$9))+(2*COUNTIF(BI37,calc!$AH$19))+(3*COUNTIF(BI37,calc!$AH$29))+(4*COUNTIF(BI37,calc!$AH$39))+(5*COUNTIF(BI37,calc!$AH$49)))</f>
        <v>0</v>
      </c>
      <c r="OM37" s="49">
        <f>IF($E$10="",0,(1*COUNTIF(BI37,calc!$AH$10))+(2*COUNTIF(BI37,calc!$AH$20))+(3*COUNTIF(BI37,calc!$AH$30))+(4*COUNTIF(BI37,calc!$AH$40))+(5*COUNTIF(BI37,calc!$AH$50)))</f>
        <v>0</v>
      </c>
      <c r="ON37" s="49">
        <f>IF($E$11="",0,(1*COUNTIF(BI37,calc!$AH$11))+(2*COUNTIF(BI37,calc!$AH$21))+(3*COUNTIF(BI37,calc!$AH$31))+(4*COUNTIF(BI37,calc!$AH$41))+(5*COUNTIF(BI37,calc!$AH$51)))</f>
        <v>0</v>
      </c>
      <c r="OO37" s="49">
        <f>IF($E$12="",0,(1*COUNTIF(BI37,calc!$AH$12))+(2*COUNTIF(BI37,calc!$AH$22))+(3*COUNTIF(BI37,calc!$AH$32))+(4*COUNTIF(BI37,calc!$AH$42))+(5*COUNTIF(BI37,calc!$AH$52)))</f>
        <v>0</v>
      </c>
      <c r="OP37" s="49">
        <f>IF($E$13="",0,(1*COUNTIF(BI37,calc!$AH$13))+(2*COUNTIF(BI37,calc!$AH$23))+(3*COUNTIF(BI37,calc!$AH$33))+(4*COUNTIF(BI37,calc!$AH$43))+(5*COUNTIF(BI37,calc!$AH$53)))</f>
        <v>0</v>
      </c>
      <c r="OQ37" s="1"/>
      <c r="OR37" s="49">
        <f>IF($E$4="",0,(1*COUNTIF(BJ37,calc!$AH$4))+(2*COUNTIF(BJ37,calc!$AH$14))+(3*COUNTIF(BJ37,calc!$AH$24))+(4*COUNTIF(BJ37,calc!$AH$34))+(5*COUNTIF(BJ37,calc!$AH$44)))</f>
        <v>0</v>
      </c>
      <c r="OS37" s="49">
        <f>IF($E$5="",0,(1*COUNTIF(BJ37,calc!$AH$5))+(2*COUNTIF(BJ37,calc!$AH$15))+(3*COUNTIF(BJ37,calc!$AH$25))+(4*COUNTIF(BJ37,calc!$AH$35))+(5*COUNTIF(BJ37,calc!$AH$45)))</f>
        <v>0</v>
      </c>
      <c r="OT37" s="49">
        <f>IF($E$6="",0,(1*COUNTIF(BJ37,calc!$AH$6))+(2*COUNTIF(BJ37,calc!$AH$16))+(3*COUNTIF(BJ37,calc!$AH$26))+(4*COUNTIF(BJ37,calc!$AH$36))+(5*COUNTIF(BJ37,calc!$AH$46)))</f>
        <v>0</v>
      </c>
      <c r="OU37" s="49">
        <f>IF($E$7="",0,(1*COUNTIF(BJ37,calc!$AH$7))+(2*COUNTIF(BJ37,calc!$AH$17))+(3*COUNTIF(BJ37,calc!$AH$27))+(4*COUNTIF(BJ37,calc!$AH$37))+(5*COUNTIF(BJ37,calc!$AH$47)))</f>
        <v>0</v>
      </c>
      <c r="OV37" s="49">
        <f>IF($E$8="",0,(1*COUNTIF(BJ37,calc!$AH$8))+(2*COUNTIF(BJ37,calc!$AH$18))+(3*COUNTIF(BJ37,calc!$AH$28))+(4*COUNTIF(BJ37,calc!$AH$38))+(5*COUNTIF(BJ37,calc!$AH$48)))</f>
        <v>0</v>
      </c>
      <c r="OW37" s="49">
        <f>IF($E$9="",0,(1*COUNTIF(BJ37,calc!$AH$9))+(2*COUNTIF(BJ37,calc!$AH$19))+(3*COUNTIF(BJ37,calc!$AH$29))+(4*COUNTIF(BJ37,calc!$AH$39))+(5*COUNTIF(BJ37,calc!$AH$49)))</f>
        <v>0</v>
      </c>
      <c r="OX37" s="49">
        <f>IF($E$10="",0,(1*COUNTIF(BJ37,calc!$AH$10))+(2*COUNTIF(BJ37,calc!$AH$20))+(3*COUNTIF(BJ37,calc!$AH$30))+(4*COUNTIF(BJ37,calc!$AH$40))+(5*COUNTIF(BJ37,calc!$AH$50)))</f>
        <v>0</v>
      </c>
      <c r="OY37" s="49">
        <f>IF($E$11="",0,(1*COUNTIF(BJ37,calc!$AH$11))+(2*COUNTIF(BJ37,calc!$AH$21))+(3*COUNTIF(BJ37,calc!$AH$31))+(4*COUNTIF(BJ37,calc!$AH$41))+(5*COUNTIF(BJ37,calc!$AH$51)))</f>
        <v>0</v>
      </c>
      <c r="OZ37" s="49">
        <f>IF($E$12="",0,(1*COUNTIF(BJ37,calc!$AH$12))+(2*COUNTIF(BJ37,calc!$AH$22))+(3*COUNTIF(BJ37,calc!$AH$32))+(4*COUNTIF(BJ37,calc!$AH$42))+(5*COUNTIF(BJ37,calc!$AH$52)))</f>
        <v>0</v>
      </c>
      <c r="PA37" s="49">
        <f>IF($E$13="",0,(1*COUNTIF(BJ37,calc!$AH$13))+(2*COUNTIF(BJ37,calc!$AH$23))+(3*COUNTIF(BJ37,calc!$AH$33))+(4*COUNTIF(BJ37,calc!$AH$43))+(5*COUNTIF(BJ37,calc!$AH$53)))</f>
        <v>0</v>
      </c>
      <c r="PB37" s="1"/>
      <c r="PC37" s="1"/>
      <c r="PD37" s="165"/>
      <c r="PE37" s="165"/>
      <c r="PF37" s="165"/>
      <c r="PG37" s="165"/>
      <c r="PH37" s="165"/>
      <c r="PI37" s="165"/>
      <c r="PJ37" s="165"/>
    </row>
    <row r="38" spans="1:426" ht="10.5" customHeight="1" x14ac:dyDescent="0.2">
      <c r="A38" s="281"/>
      <c r="B38" s="202"/>
      <c r="C38" s="121"/>
      <c r="D38" s="199"/>
      <c r="E38" s="235" t="str">
        <f>LEFT('BNT 3 fix'!$D38,2)</f>
        <v/>
      </c>
      <c r="F38" s="236" t="str">
        <f t="shared" si="4"/>
        <v/>
      </c>
      <c r="G38" s="280"/>
      <c r="H38" s="237">
        <f>IF(C38="",0,SUMIF(time_slot_1,D38,calc!$O$5:$O$10))</f>
        <v>0</v>
      </c>
      <c r="I38" s="238">
        <f>SUM('BNT 3 fix'!$V38:$AE38)</f>
        <v>0</v>
      </c>
      <c r="J38" s="239">
        <f t="shared" si="5"/>
        <v>0</v>
      </c>
      <c r="K38" s="293">
        <f t="shared" ca="1" si="3"/>
        <v>0</v>
      </c>
      <c r="L38" s="294">
        <f>IF($AM$4=calc!$L$22,0,IF($E$4="",0,(IF(OR($E$4=calc!$E$24,$E$4=calc!$E$25,$E$4=calc!$E$26),(K38*$AF$4)/2,K38*$AF$4))))*(1+BK38)</f>
        <v>0</v>
      </c>
      <c r="M38" s="294">
        <f>IF(AM24=calc!$L$22,0,IF($E$5="",0,(IF(OR($E$5=calc!$E$24,$E$5=calc!$E$25,$E$5=calc!$E$26),($K38*$AF$5)/2,$K38*$AF$5))))*(1+BK38)</f>
        <v>0</v>
      </c>
      <c r="N38" s="294">
        <f>IF(AM25=calc!$L$22,0,IF($E$6="",0,(IF(OR($E$6=calc!$E$24,$E$6=calc!$E$25,$E$6=calc!$E$26),($K38*$AF$6)/2,$K38*$AF$6))))*(1+BK38)</f>
        <v>0</v>
      </c>
      <c r="O38" s="294">
        <f>IF(AM26=calc!$L$22,0,IF($E$7="",0,(IF(OR($E$7=calc!$E$24,$E$7=calc!$E$25,$E$7=calc!$E$26),($K38*$AF$7)/2,$K38*$AF$7))))*(1+BK38)</f>
        <v>0</v>
      </c>
      <c r="P38" s="294">
        <f>IF(AM27=calc!$L$22,0,IF($E$8="",0,(IF(OR($E$8=calc!$E$24,$E$8=calc!$E$25,$E$8=calc!$E$26),($K38*$AF$8)/2,$K38*$AF$8))))*(1+BK38)</f>
        <v>0</v>
      </c>
      <c r="Q38" s="294">
        <f>IF(AM28=calc!$L$22,0,IF($E$9="",0,(IF(OR($E$9=calc!$E$24,$E$9=calc!$E$25,$E$9=calc!$E$26),($K38*$AF$9)/2,$K38*$AF$9))))*(1+BK38)</f>
        <v>0</v>
      </c>
      <c r="R38" s="294">
        <f>IF(AM29=calc!$L$22,0,IF($E$10="",0,(IF(OR($E$10=calc!$E$24,$E$10=calc!$E$25,$E$10=calc!$E$26),($K38*$AF$10)/2,$K38*$AF$10))))*(1+BK38)</f>
        <v>0</v>
      </c>
      <c r="S38" s="294">
        <f>IF(AM30=calc!$L$22,0,IF($E$11="",0,(IF(OR($E$11=calc!$E$24,$E$11=calc!$E$25,$E$11=calc!$E$26),($K38*$AF$11)/2,$K38*$AF$11))))*(1+BK38)</f>
        <v>0</v>
      </c>
      <c r="T38" s="294">
        <f>IF(AM31=calc!$L$22,0,IF($E$12="",0,(IF(OR($E$12=calc!$E$24,$E$12=calc!$E$25,$E$12=calc!$E$26),($K38*$AF$12)/2,$K38*$AF$12))))*(1+BK38)</f>
        <v>0</v>
      </c>
      <c r="U38" s="294">
        <f>IF(AM32=calc!$L$22,0,IF($E$13="",0,(IF(OR($E$13=calc!$E$24,$E$13=calc!$E$25,$E$13=calc!$E$26),($K38*$AF$13)/2,$K38*$AF$13))))*(1+BK38)</f>
        <v>0</v>
      </c>
      <c r="V38" s="293">
        <f>(1*(IF($E$4="",0,(IF(OR($E$4=calc!$E$24,$E$4=calc!$E$25,$E$4=calc!$E$26),COUNTIF(AF38:BJ38,calc!$AH$4)*2,COUNTIF(AF38:BJ38,calc!$AH$4))))+(2*(IF(OR($E$4=calc!$E$24,$E$4=calc!$E$25,$E$4=calc!$E$26),COUNTIF(AF38:BJ38,calc!$AH$14)*2,COUNTIF(AF38:BJ38,calc!$AH$14))))+(3*(IF(OR($E$4=calc!$E$24,$E$4=calc!$E$25,$E$4=calc!$E$26),COUNTIF(AF38:BJ38,calc!$AH$24)*2,COUNTIF(AF38:BJ38,calc!$AH$24))))+(4*(IF(OR($E$4=calc!$E$24,$E$4=calc!$E$25,$E$4=calc!$E$26),COUNTIF(AF38:BJ38,calc!$AH$34)*2,COUNTIF(AF38:BJ38,calc!$AH$34))))+(5*(IF(OR($E$4=calc!$E$24,$E$4=calc!$E$25,$E$4=calc!$E$26),COUNTIF(AF38:BJ38,calc!$AH$44)*2,COUNTIF(AF38:BJ38,calc!$AH$44))))))</f>
        <v>0</v>
      </c>
      <c r="W38" s="293">
        <f>(1*(IF($E$5="",0,(IF(OR($E$5=calc!$E$24,$E$5=calc!$E$25,$E$5=calc!$E$26),COUNTIF(AF38:BJ38,calc!$AH$5)*2,COUNTIF(AF38:BJ38,calc!$AH$5))))+(2*(IF(OR($E$5=calc!$E$24,$E$5=calc!$E$25,$E$5=calc!$E$26),COUNTIF(AF38:BJ38,calc!$AH$15)*2,COUNTIF(AF38:BJ38,calc!$AH$15))))+(3*(IF(OR($E$5=calc!$E$24,$E$5=calc!$E$25,$E$5=calc!$E$26),COUNTIF(AF38:BJ38,calc!$AH$25)*2,COUNTIF(AF38:BJ38,calc!$AH$25))))+(4*(IF(OR($E$5=calc!$E$24,$E$5=calc!$E$25,$E$5=calc!$E$26),COUNTIF(AF38:BJ38,calc!$AH$35)*2,COUNTIF(AF38:BJ38,calc!$AH$35))))+(5*(IF(OR($E$5=calc!$E$24,$E$5=calc!$E$25,$E$5=calc!$E$26),COUNTIF(AF38:BJ38,calc!$AH$45)*2,COUNTIF(AF38:BJ38,calc!$AH$45))))))</f>
        <v>0</v>
      </c>
      <c r="X38" s="293">
        <f>(1*(IF($E$6="",0,(IF(OR($E$6=calc!$E$24,$E$6=calc!$E$25,$E$6=calc!$E$26),COUNTIF(AF38:BJ38,calc!$AH$6)*2,COUNTIF(AF38:BJ38,calc!$AH$6))))+(2*(IF(OR($E$6=calc!$E$24,$E$6=calc!$E$25,$E$6=calc!$E$26),COUNTIF(AF38:BJ38,calc!$AH$16)*2,COUNTIF(AF38:BJ38,calc!$AH$16))))+(3*(IF(OR($E$6=calc!$E$24,$E$6=calc!$E$25,$E$6=calc!$E$26),COUNTIF(AF38:BJ38,calc!$AH$26)*2,COUNTIF(AF38:BJ38,calc!$AH$26))))+(4*(IF(OR($E$6=calc!$E$24,$E$6=calc!$E$25,$E$6=calc!$E$26),COUNTIF(AF38:BJ38,calc!$AH$36)*2,COUNTIF(AF38:BJ38,calc!$AH$36))))+(5*(IF(OR($E$6=calc!$E$24,$E$6=calc!$E$25,$E$6=calc!$E$26),COUNTIF(AF38:BJ38,calc!$AH$46)*2,COUNTIF(AF38:BJ38,calc!$AH$46))))))</f>
        <v>0</v>
      </c>
      <c r="Y38" s="293">
        <f>(1*(IF($E$7="",0,(IF(OR($E$7=calc!$E$24,$E$7=calc!$E$25,$E$7=calc!$E$26),COUNTIF(AF38:BJ38,calc!$AH$7)*2,COUNTIF(AF38:BJ38,calc!$AH$7))))+(2*(IF(OR($E$7=calc!$E$24,$E$7=calc!$E$25,$E$7=calc!$E$26),COUNTIF(AF38:BJ38,calc!$AH$17)*2,COUNTIF(AF38:BJ38,calc!$AH$17))))+(3*(IF(OR($E$7=calc!$E$24,$E$7=calc!$E$25,$E$7=calc!$E$26),COUNTIF(AF38:BJ38,calc!$AH$27)*2,COUNTIF(AF38:BJ38,calc!$AH$27))))+(4*(IF(OR($E$7=calc!$E$24,$E$7=calc!$E$25,$E$7=calc!$E$26),COUNTIF(AF38:BJ38,calc!$AH$37)*2,COUNTIF(AF38:BJ38,calc!$AH$37))))+(5*(IF(OR($E$7=calc!$E$24,$E$7=calc!$E$25,$E$7=calc!$E$26),COUNTIF(AF38:BJ38,calc!$AH$47)*2,COUNTIF(AF38:BJ38,calc!$AH$47))))))</f>
        <v>0</v>
      </c>
      <c r="Z38" s="293">
        <f>(1*(IF($E$8="",0,(IF(OR($E$8=calc!$E$24,$E$8=calc!$E$25,$E$8=calc!$E$26),COUNTIF(AF38:BJ38,calc!$AH$8)*2,COUNTIF(AF38:BJ38,calc!$AH$8))))+(2*(IF(OR($E$8=calc!$E$24,$E$8=calc!$E$25,$E$8=calc!$E$26),COUNTIF(AF38:BJ38,calc!$AH$18)*2,COUNTIF(AF38:BJ38,calc!$AH$18))))+(3*(IF(OR($E$8=calc!$E$24,$E$8=calc!$E$25,$E$8=calc!$E$26),COUNTIF(AF38:BJ38,calc!$AH$28)*2,COUNTIF(AF38:BJ38,calc!$AH$28))))+(4*(IF(OR($E$8=calc!$E$24,$E$8=calc!$E$25,$E$8=calc!$E$26),COUNTIF(AF38:BJ38,calc!$AH$38)*2,COUNTIF(AF38:BJ38,calc!$AH$38))))+(5*(IF(OR($E$8=calc!$E$24,$E$8=calc!$E$25,$E$8=calc!$E$26),COUNTIF(AF38:BJ38,calc!$AH$48)*2,COUNTIF(AF38:BJ38,calc!$AH$48))))))</f>
        <v>0</v>
      </c>
      <c r="AA38" s="293">
        <f>(1*(IF($E$9="",0,(IF(OR($E$9=calc!$E$24,$E$9=calc!$E$25,$E$9=calc!$E$26),COUNTIF(AF38:BJ38,calc!$AH$9)*2,COUNTIF(AF38:BJ38,calc!$AH$9))))+(2*(IF(OR($E$9=calc!$E$24,$E$9=calc!$E$25,$E$9=calc!$E$26),COUNTIF(AF38:BJ38,calc!$AH$19)*2,COUNTIF(AF38:BJ38,calc!$AH$19))))+(3*(IF(OR($E$9=calc!$E$24,$E$9=calc!$E$25,$E$9=calc!$E$26),COUNTIF(AF38:BJ38,calc!$AH$29)*2,COUNTIF(AF38:BJ38,calc!$AH$29))))+(4*(IF(OR($E$9=calc!$E$24,$E$9=calc!$E$25,$E$9=calc!$E$26),COUNTIF(AF38:BJ38,calc!$AH$39)*2,COUNTIF(AF38:BJ38,calc!$AH$39))))+(5*(IF(OR($E$9=calc!$E$24,$E$9=calc!$E$25,$E$9=calc!$E$26),COUNTIF(AF38:BJ38,calc!$AH$49)*2,COUNTIF(AF38:BJ38,calc!$AH$49))))))</f>
        <v>0</v>
      </c>
      <c r="AB38" s="295">
        <f>(1*(IF($E$10="",0,(IF(OR($E$10=calc!$E$24,$E$10=calc!$E$25,$E$10=calc!$E$26),COUNTIF(AF38:BJ38,calc!$AH$10)*2,COUNTIF(AF38:BJ38,calc!$AH$10))))+(2*(IF(OR($E$10=calc!$E$24,$E$10=calc!$E$25,$E$10=calc!$E$26),COUNTIF(AF38:BJ38,calc!$AH$20)*2,COUNTIF(AF38:BJ38,calc!$AH$20))))+(3*(IF(OR($E$10=calc!$E$24,$E$10=calc!$E$25,$E$10=calc!$E$26),COUNTIF(AF38:BJ38,calc!$AH$30)*2,COUNTIF(AF38:BJ38,calc!$AH$30))))+(4*(IF(OR($E$10=calc!$E$24,$E$10=calc!$E$25,$E$10=calc!$E$26),COUNTIF(AF38:BJ38,calc!$AH$40)*2,COUNTIF(AF38:BJ38,calc!$AH$40))))+(5*(IF(OR($E$10=calc!$E$24,$E$10=calc!$E$25,$E$10=calc!$E$26),COUNTIF(AF38:BJ38,calc!$AH$50)*2,COUNTIF(AF38:BJ38,calc!$AH$50))))))</f>
        <v>0</v>
      </c>
      <c r="AC38" s="295">
        <f>(1*(IF($E$11="",0,(IF(OR($E$11=calc!$E$24,$E$11=calc!$E$25,$E$11=calc!$E$26),COUNTIF(AF38:BJ38,calc!$AH$11)*2,COUNTIF(AF38:BJ38,calc!$AH$11))))+(2*(IF(OR($E$11=calc!$E$24,$E$11=calc!$E$25,$E$11=calc!$E$26),COUNTIF(AF38:BJ38,calc!$AH$21)*2,COUNTIF(AF38:BJ38,calc!$AH$21))))+(3*(IF(OR($E$11=calc!$E$24,$E$11=calc!$E$25,$E$11=calc!$E$26),COUNTIF(AF38:BJ38,calc!$AH$31)*2,COUNTIF(AF38:BJ38,calc!$AH$31))))+(4*(IF(OR($E$11=calc!$E$24,$E$11=calc!$E$25,$E$11=calc!$E$26),COUNTIF(AF38:BJ38,calc!$AH$41)*2,COUNTIF(AF38:BJ38,calc!$AH$41))))+(5*(IF(OR($E$11=calc!$E$24,$E$11=calc!$E$25,$E$11=calc!$E$26),COUNTIF(AF38:BJ38,calc!$AH$51)*2,COUNTIF(AF38:BJ38,calc!$AH$51))))))</f>
        <v>0</v>
      </c>
      <c r="AD38" s="295">
        <f>(1*(IF($E$12="",0,(IF(OR($E$12=calc!$E$24,$E$12=calc!$E$25,$E$12=calc!$E$26),COUNTIF(AF38:BJ38,calc!$AH$12)*2,COUNTIF(AF38:BJ38,calc!$AH$12))))+(2*(IF(OR($E$12=calc!$E$24,$E$12=calc!$E$25,$E$12=calc!$E$26),COUNTIF(AF38:BJ38,calc!$AH$22)*2,COUNTIF(AF38:BJ38,calc!$AH$22))))+(3*(IF(OR($E$12=calc!$E$24,$E$12=calc!$E$25,$E$12=calc!$E$26),COUNTIF(AF38:BJ38,calc!$AH$32)*2,COUNTIF(AF38:BJ38,calc!$AH$32))))+(4*(IF(OR($E$12=calc!$E$24,$E$12=calc!$E$25,$E$12=calc!$E$26),COUNTIF(AF38:BJ38,calc!$AH$42)*2,COUNTIF(AF38:BJ38,calc!$AH$42))))+(5*(IF(OR($E$12=calc!$E$24,$E$12=calc!$E$25,$E$12=calc!$E$26),COUNTIF(AF38:BJ38,calc!$AH$52)*2,COUNTIF(AF38:BJ38,calc!$AH$52))))))</f>
        <v>0</v>
      </c>
      <c r="AE38" s="295">
        <f>(1*(IF($E$13="",0,(IF(OR($E$13=calc!$E$24,$E$13=calc!$E$25,$E$13=calc!$E$26),COUNTIF(AF38:BJ38,calc!$AH$13)*2,COUNTIF(AF38:BJ38,calc!$AH$13))))+(2*(IF(OR($E$13=calc!$E$24,$E$13=calc!$E$25,$E$13=calc!$E$26),COUNTIF(AF38:BJ38,calc!$AH$23)*2,COUNTIF(AF38:BJ38,calc!$AH$23))))+(3*(IF(OR($E$13=calc!$E$24,$E$13=calc!$E$25,$E$13=calc!$E$26),COUNTIF(AF38:BJ38,calc!$AH$33)*2,COUNTIF(AF38:BJ38,calc!$AH$33))))+(4*(IF(OR($E$13=calc!$E$24,$E$13=calc!$E$25,$E$13=calc!$E$26),COUNTIF(AF38:BJ38,calc!$AH$43)*2,COUNTIF(AF38:BJ38,calc!$AH$43))))+(5*(IF(OR($E$13=calc!$E$24,$E$13=calc!$E$25,$E$13=calc!$E$26),COUNTIF(AF38:BJ38,calc!$AH$53)*2,COUNTIF(AF38:BJ38,calc!$AH$53))))))</f>
        <v>0</v>
      </c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124"/>
      <c r="BL38" s="96">
        <f t="shared" si="6"/>
        <v>0</v>
      </c>
      <c r="BM38" s="164"/>
      <c r="BN38" s="49">
        <f>IF($E$4="",0,IF($AM$4=calc!$L$22,0,(1*(IF(OR($E$4=calc!$E$24,$E$4=calc!$E$25,$E$4=calc!$E$26),COUNTIF(AF38:BJ38,calc!$AH$4)*2,COUNTIF(AF38:BJ38,calc!$AH$4))))+(2*(IF(OR($E$4=calc!$E$24,$E$4=calc!$E$23,$E$4=calc!$E$26),COUNTIF(AF38:BJ38,calc!$AH$14)*2,COUNTIF(AF38:BJ38,calc!$AH$14))))+(3*(IF(OR($E$4=calc!$E$24,$E$4=calc!$E$25,$E$4=calc!$E$26),COUNTIF(AF38:BJ38,calc!$AH$24)*2,COUNTIF(AF38:BJ38,calc!$AH$24))))+(4*(IF(OR($E$4=calc!$E$24,$E$4=calc!$E$25,$E$4=calc!$E$26),COUNTIF(AF38:BJ38,calc!$AH$34)*2,COUNTIF(AF38:BJ38,calc!$AH$34))))+(5*(IF(OR($E$4=calc!$E$24,$E$4=calc!$E$25,$E$4=calc!$E$26),COUNTIF(AF38:BJ38,calc!$AH$44)*2,COUNTIF(AF38:BJ38,calc!$AH$44))))))</f>
        <v>0</v>
      </c>
      <c r="BO38" s="49">
        <f>IF($E$5="",0,IF($AM$5=calc!$L$22,0,(1*(IF(OR($E$5=calc!$E$24,$E$5=calc!$E$25,$E$5=calc!$E$26),COUNTIF(AF38:BJ38,calc!$AH$5)*2,COUNTIF(AF38:BJ38,calc!$AH$5))))+(2*(IF(OR($E$5=calc!$E$24,$E$5=calc!$E$23,$E$5=calc!$E$26),COUNTIF(AF38:BJ38,calc!$AH$15)*2,COUNTIF(AF38:BJ38,calc!$AH$15))))+(3*(IF(OR($E$5=calc!$E$24,$E$5=calc!$E$25,$E$5=calc!$E$26),COUNTIF(AF38:BJ38,calc!$AH$25)*2,COUNTIF(AF38:BJ38,calc!$AH$25))))+(4*(IF(OR($E$5=calc!$E$24,$E$5=calc!$E$25,$E$5=calc!$E$26),COUNTIF(AF38:BJ38,calc!$AH$35)*2,COUNTIF(AF38:BJ38,calc!$AH$35))))+(5*(IF(OR($E$5=calc!$E$24,$E$5=calc!$E$25,$E$5=calc!$E$26),COUNTIF(AF38:BJ38,calc!$AH$45)*2,COUNTIF(AF38:BJ38,calc!$AH$45))))))</f>
        <v>0</v>
      </c>
      <c r="BP38" s="49">
        <f>IF($E$6="",0,IF($AM$6=calc!$L$22,0,(1*(IF(OR($E$6=calc!$E$24,$E$6=calc!$E$25,$E$6=calc!$E$26),COUNTIF(AF38:BJ38,calc!$AH$6)*2,COUNTIF(AF38:BJ38,calc!$AH$6))))+(2*(IF(OR($E$6=calc!$E$24,$E$6=calc!$E$23,$E$6=calc!$E$26),COUNTIF(AF38:BJ38,calc!$AH$16)*2,COUNTIF(AF38:BJ38,calc!$AH$16))))+(3*(IF(OR($E$6=calc!$E$24,$E$6=calc!$E$25,$E$6=calc!$E$26),COUNTIF(AF38:BJ38,calc!$AH$26)*2,COUNTIF(AF38:BJ38,calc!$AH$26))))+(4*(IF(OR($E$6=calc!$E$24,$E$6=calc!$E$25,$E$6=calc!$E$26),COUNTIF(AF38:BJ38,calc!$AH$36)*2,COUNTIF(AF38:BJ38,calc!$AH$36))))+(5*(IF(OR($E$6=calc!$E$24,$E$6=calc!$E$25,$E$6=calc!$E$26),COUNTIF(AF38:BJ38,calc!$AH$46)*2,COUNTIF(AF38:BJ38,calc!$AH$46))))))</f>
        <v>0</v>
      </c>
      <c r="BQ38" s="49">
        <f>IF($E$7="",0,IF($AM$7=calc!$L$22,0,(1*(IF(OR($E$7=calc!$E$24,$E$7=calc!$E$25,$E$7=calc!$E$26),COUNTIF(AF38:BJ38,calc!$AH$7)*2,COUNTIF(AF38:BJ38,calc!$AH$7))))+(2*(IF(OR($E$7=calc!$E$24,$E$7=calc!$E$23,$E$7=calc!$E$26),COUNTIF(AF38:BJ38,calc!$AH$17)*2,COUNTIF(AF38:BJ38,calc!$AH$17))))+(3*(IF(OR($E$7=calc!$E$24,$E$7=calc!$E$25,$E$7=calc!$E$26),COUNTIF(AF38:BJ38,calc!$AH$27)*2,COUNTIF(AF38:BJ38,calc!$AH$27))))+(4*(IF(OR($E$7=calc!$E$24,$E$7=calc!$E$25,$E$7=calc!$E$26),COUNTIF(AF38:BJ38,calc!$AH$37)*2,COUNTIF(AF38:BJ38,calc!$AH$37))))+(5*(IF(OR($E$7=calc!$E$24,$E$7=calc!$E$25,$E$7=calc!$E$26),COUNTIF(AF38:BJ38,calc!$AH$47)*2,COUNTIF(AF38:BJ38,calc!$AH$47))))))</f>
        <v>0</v>
      </c>
      <c r="BR38" s="49">
        <f>IF($E$8="",0,IF($AM$8=calc!$L$22,0,(1*(IF(OR($E$8=calc!$E$24,$E$8=calc!$E$25,$E$8=calc!$E$26),COUNTIF(AF38:BJ38,calc!$AB$8)*2,COUNTIF(AF38:BJ38,calc!$AH$8))))+(2*(IF(OR($E$8=calc!$E$24,$E$8=calc!$E$23,$E$8=calc!$E$26),COUNTIF(AF38:BJ38,calc!$AH$18)*2,COUNTIF(AF38:BJ38,calc!$AH$18))))+(3*(IF(OR($E$8=calc!$E$24,$E$8=calc!$E$25,$E$8=calc!$E$26),COUNTIF(AF38:BJ38,calc!$AH$28)*2,COUNTIF(AF38:BJ38,calc!$AH$28))))+(4*(IF(OR($E$8=calc!$E$24,$E$8=calc!$E$25,$E$8=calc!$E$26),COUNTIF(AF38:BJ38,calc!$AH$38)*2,COUNTIF(AF38:BJ38,calc!$AH$38))))+(5*(IF(OR($E$8=calc!$E$24,$E$8=calc!$E$25,$E$8=calc!$E$26),COUNTIF(AF38:BJ38,calc!$AH$48)*2,COUNTIF(AF38:BJ38,calc!$AH$48))))))</f>
        <v>0</v>
      </c>
      <c r="BS38" s="49">
        <f>IF($E$9="",0,IF($AM$9=calc!$L$22,0,(1*(IF(OR($E$9=calc!$E$24,$E$9=calc!$E$25,$E$9=calc!$E$26),COUNTIF(AF38:BJ38,calc!$AH$9)*2,COUNTIF(AF38:BJ38,calc!$AH$9))))+(2*(IF(OR($E$9=calc!$E$24,$E$9=calc!$E$23,$E$9=calc!$E$26),COUNTIF(AF38:BJ38,calc!$AH$19)*2,COUNTIF(AF38:BJ38,calc!$AH$19))))+(3*(IF(OR($E$9=calc!$E$24,$E$9=calc!$E$25,$E$9=calc!$E$26),COUNTIF(AF38:BJ38,calc!$AH$29)*2,COUNTIF(AF38:BJ38,calc!$AH$29))))+(4*(IF(OR($E$9=calc!$E$24,$E$9=calc!$E$25,$E$9=calc!$E$26),COUNTIF(AF38:BJ38,calc!$AH$39)*2,COUNTIF(AF38:BJ38,calc!$AH$39))))+(5*(IF(OR($E$9=calc!$E$24,$E$9=calc!$E$25,$E$9=calc!$E$26),COUNTIF(AF38:BJ38,calc!$AH$49)*2,COUNTIF(AF38:BJ38,calc!$AH$49))))))</f>
        <v>0</v>
      </c>
      <c r="BT38" s="49">
        <f>IF($E$10="",0,IF($AM$10=calc!$L$22,0,(1*(IF(OR($E$10=calc!$E$24,$E$10=calc!$E$25,$E$10=calc!$E$26),COUNTIF(AF38:BJ38,calc!$AH$10)*2,COUNTIF(AF38:BJ38,calc!$AH$10))))+(2*(IF(OR($E$10=calc!$E$24,$E$10=calc!$E$23,$E$10=calc!$E$26),COUNTIF(AF38:BJ38,calc!$AH$20)*2,COUNTIF(AF38:BJ38,calc!$AH$20))))+(3*(IF(OR($E$10=calc!$E$24,$E$10=calc!$E$25,$E$10=calc!$E$26),COUNTIF(AF38:BJ38,calc!$AH$30)*2,COUNTIF(AF38:BJ38,calc!$AH$30))))+(4*(IF(OR($E$10=calc!$E$24,$E$10=calc!$E$25,$E$10=calc!$E$26),COUNTIF(AF38:BJ38,calc!$AH$40)*2,COUNTIF(AF38:BJ38,calc!$AH$40))))+(5*(IF(OR($E$10=calc!$E$24,$E$10=calc!$E$25,$E$10=calc!$E$26),COUNTIF(AF38:BJ38,calc!$AH$50)*2,COUNTIF(AF38:BJ38,calc!$AH$50))))))</f>
        <v>0</v>
      </c>
      <c r="BU38" s="49">
        <f>IF($E$11="",0,IF($AQ$11=calc!$L$22,0,(1*(IF(OR($E$11=calc!$E$24,$E$11=calc!$E$25,$E$11=calc!$E$26),COUNTIF(AF38:BJ38,calc!$AH$11)*2,COUNTIF(AF38:BJ38,calc!$AH$11))))+(2*(IF(OR($E$11=calc!$E$24,$E$11=calc!$E$23,$E$11=calc!$E$26),COUNTIF(AF38:BJ38,calc!$AH$21)*2,COUNTIF(AF38:BJ38,calc!$AH$21))))+(3*(IF(OR($E$11=calc!$E$24,$E$11=calc!$E$25,$E$11=calc!$E$26),COUNTIF(AF38:BJ38,calc!$AH$31)*2,COUNTIF(AF38:BJ38,calc!$AH$31))))+(4*(IF(OR($E$11=calc!$E$24,$E$11=calc!$E$25,$E$11=calc!$E$26),COUNTIF(AF38:BJ38,calc!$AH$41)*2,COUNTIF(AF38:BJ38,calc!$AH$41))))+(5*(IF(OR($E$11=calc!$E$24,$E$11=calc!$E$25,$E$11=calc!$E$26),COUNTIF(AF38:BJ38,calc!$AH$51)*2,COUNTIF(AF38:BJ38,calc!$AH$51))))))</f>
        <v>0</v>
      </c>
      <c r="BV38" s="49">
        <f>IF($E$12="",0,IF($AM$12=calc!$L$22,0,(1*(IF(OR($E$12=calc!$E$24,$E$12=calc!$E$25,$E$12=calc!$E$26),COUNTIF(AF38:BJ38,calc!$AH$12)*2,COUNTIF(AF38:BJ38,calc!$AH$12))))+(2*(IF(OR($E$12=calc!$E$24,$E$12=calc!$E$23,$E$12=calc!$E$26),COUNTIF(AF38:BJ38,calc!$AH$22)*2,COUNTIF(AF38:BJ38,calc!$AH$22))))+(3*(IF(OR($E$12=calc!$E$24,$E$12=calc!$E$25,$E$12=calc!$E$26),COUNTIF(AF38:BJ38,calc!$AH$32)*2,COUNTIF(AF38:BJ38,calc!$AH$32))))+(4*(IF(OR($E$12=calc!$E$24,$E$12=calc!$E$25,$E$12=calc!$E$26),COUNTIF(AF38:BJ38,calc!$AH$42)*2,COUNTIF(AF38:BJ38,calc!$AH$42))))+(5*(IF(OR($E$12=calc!$E$24,$E$12=calc!$E$25,$E$12=calc!$E$26),COUNTIF(AF38:BJ38,calc!$AH$52)*2,COUNTIF(AF38:BJ38,calc!$AH$52))))))</f>
        <v>0</v>
      </c>
      <c r="BW38" s="49">
        <f>IF($E$13="",0,IF($AQ$13=calc!$L$22,0,(1*(IF(OR($E$13=calc!$E$24,$E$13=calc!$E$25,$E$13=calc!$E$26),COUNTIF(AF38:BJ38,calc!$AH$13)*2,COUNTIF(AF38:BJ38,calc!$AH$13))))+(2*(IF(OR($E$13=calc!$E$24,$E$13=calc!$E$23,$E$13=calc!$E$26),COUNTIF(AF38:BJ38,calc!$AH$23)*2,COUNTIF(AF38:BJ38,calc!$AH$23))))+(3*(IF(OR($E$13=calc!$E$24,$E$13=calc!$E$25,$E$13=calc!$E$26),COUNTIF(AF38:BJ38,calc!$AH$33)*2,COUNTIF(AF38:BJ38,calc!$AH$33))))+(4*(IF(OR($E$13=calc!$E$24,$E$13=calc!$E$25,$E$13=calc!$E$26),COUNTIF(AF38:BJ38,calc!$AH$43)*2,COUNTIF(AF38:BJ38,calc!$AH$43))))+(5*(IF(OR($E$13=calc!$E$24,$E$13=calc!$E$25,$E$13=calc!$E$26),COUNTIF(AF38:BJ38,calc!$AH$53)*2,COUNTIF(AF38:BJ38,calc!$AH$53))))))</f>
        <v>0</v>
      </c>
      <c r="BX38" s="49">
        <f t="shared" si="7"/>
        <v>0</v>
      </c>
      <c r="BY38" s="1"/>
      <c r="BZ38" s="49">
        <f>IF($E$4="",0,(1*COUNTIF(AF38,calc!$AH$4))+(2*COUNTIF(AF38,calc!$AH$14))+(3*COUNTIF(AF38,calc!$AH$24))+(4*COUNTIF(AF38,calc!$AH$34))+(5*COUNTIF(AF38,calc!$AH$44)))</f>
        <v>0</v>
      </c>
      <c r="CA38" s="49">
        <f>IF($E$5="",0,(1*COUNTIF(AF38,calc!$AH$5))+(2*COUNTIF(AF38,calc!$AH$15))+(3*COUNTIF(AF38,calc!$AH$25))+(4*COUNTIF(AF38,calc!$AH$35))+(5*COUNTIF(AF38,calc!$AH$45)))</f>
        <v>0</v>
      </c>
      <c r="CB38" s="49">
        <f>IF($E$6="",0,(1*COUNTIF(AF38,calc!$AH$6))+(2*COUNTIF(AF38,calc!$AH$16))+(3*COUNTIF(AF38,calc!$AH$26))+(4*COUNTIF(AF38,calc!$AH$36))+(5*COUNTIF(AF38,calc!$AH$46)))</f>
        <v>0</v>
      </c>
      <c r="CC38" s="49">
        <f>IF($E$7="",0,(1*COUNTIF(AF38,calc!$AH$7))+(2*COUNTIF(AF38,calc!$AH$17))+(3*COUNTIF(AF38,calc!$AH$27))+(4*COUNTIF(AF38,calc!$AH$37))+(5*COUNTIF(AF38,calc!$AH$47)))</f>
        <v>0</v>
      </c>
      <c r="CD38" s="49">
        <f>IF($E$8="",0,(1*COUNTIF(AF38,calc!$AH$8))+(2*COUNTIF(AF38,calc!$AH$18))+(3*COUNTIF(AF38,calc!$AH$28))+(4*COUNTIF(AF38,calc!$AH$38))+(5*COUNTIF(AF38,calc!$AH$48)))</f>
        <v>0</v>
      </c>
      <c r="CE38" s="49">
        <f>IF($E$9="",0,(1*COUNTIF(AF38,calc!$AH$9))+(2*COUNTIF(AF38,calc!$AH$19))+(3*COUNTIF(AF38,calc!$AH$29))+(4*COUNTIF(AF38,calc!$AH$39))+(5*COUNTIF(AF38,calc!$AH$49)))</f>
        <v>0</v>
      </c>
      <c r="CF38" s="49">
        <f>IF($E$10="",0,(1*COUNTIF(AF38,calc!$AH$10))+(2*COUNTIF(AF38,calc!$AH$20))+(3*COUNTIF(AF38,calc!$AH$30))+(4*COUNTIF(AF38,calc!$AH$40))+(5*COUNTIF(AF38,calc!$AH$50)))</f>
        <v>0</v>
      </c>
      <c r="CG38" s="49">
        <f>IF($E$11="",0,(1*COUNTIF(AF38,calc!$AH$11))+(2*COUNTIF(AF38,calc!$AH$21))+(3*COUNTIF(AF38,calc!$AH$31))+(4*COUNTIF(AF38,calc!$AH$41))+(5*COUNTIF(AF38,calc!$AH$51)))</f>
        <v>0</v>
      </c>
      <c r="CH38" s="49">
        <f>IF($E$12="",0,(1*COUNTIF(AF38,calc!$AH$12))+(2*COUNTIF(AF38,calc!$AH$22))+(3*COUNTIF(AF38,calc!$AH$32))+(4*COUNTIF(AF38,calc!$AH$42))+(5*COUNTIF(AF38,calc!$AH$52)))</f>
        <v>0</v>
      </c>
      <c r="CI38" s="49">
        <f>IF($E$13="",0,(1*COUNTIF(AF38,calc!$AH$13))+(2*COUNTIF(AF38,calc!$AH$23))+(3*COUNTIF(AF38,calc!$AH$33))+(4*COUNTIF(AF38,calc!$AH$43))+(5*COUNTIF(AF38,calc!$AH$53)))</f>
        <v>0</v>
      </c>
      <c r="CJ38" s="1"/>
      <c r="CK38" s="49">
        <f>IF($E$4="",0,(1*COUNTIF(AG38,calc!$AH$4))+(2*COUNTIF(AG38,calc!$AH$14))+(3*COUNTIF(AG38,calc!$AH$24))+(4*COUNTIF(AG38,calc!$AH$34))+(5*COUNTIF(AG38,calc!$AH$44)))</f>
        <v>0</v>
      </c>
      <c r="CL38" s="49">
        <f>IF($E$5="",0,(1*COUNTIF(AG38,calc!$AH$5))+(2*COUNTIF(AG38,calc!$AH$15))+(3*COUNTIF(AG38,calc!$AH$25))+(4*COUNTIF(AG38,calc!$AH$35))+(5*COUNTIF(AG38,calc!$AH$45)))</f>
        <v>0</v>
      </c>
      <c r="CM38" s="49">
        <f>IF($E$6="",0,(1*COUNTIF(AG38,calc!$AH$6))+(2*COUNTIF(AG38,calc!$AH$16))+(3*COUNTIF(AG38,calc!$AH$26))+(4*COUNTIF(AG38,calc!$AH$36))+(5*COUNTIF(AG38,calc!$AH$46)))</f>
        <v>0</v>
      </c>
      <c r="CN38" s="49">
        <f>IF($E$7="",0,(1*COUNTIF(AG38,calc!$AH$7))+(2*COUNTIF(AG38,calc!$AH$17))+(3*COUNTIF(AG38,calc!$AH$27))+(4*COUNTIF(AG38,calc!$AH$37))+(5*COUNTIF(AG38,calc!$AH$47)))</f>
        <v>0</v>
      </c>
      <c r="CO38" s="49">
        <f>IF($E$8="",0,(1*COUNTIF(AG38,calc!$AH$8))+(2*COUNTIF(AG38,calc!$AH$18))+(3*COUNTIF(AG38,calc!$AH$28))+(4*COUNTIF(AG38,calc!$AH$38))+(5*COUNTIF(AG38,calc!$AH$48)))</f>
        <v>0</v>
      </c>
      <c r="CP38" s="49">
        <f>IF($E$9="",0,(1*COUNTIF(AG38,calc!$AH$9))+(2*COUNTIF(AG38,calc!$AH$19))+(3*COUNTIF(AG38,calc!$AH$29))+(4*COUNTIF(AG38,calc!$AH$39))+(5*COUNTIF(AG38,calc!$AH$49)))</f>
        <v>0</v>
      </c>
      <c r="CQ38" s="49">
        <f>IF($E$10="",0,(1*COUNTIF(AG38,calc!$AH$10))+(2*COUNTIF(AG38,calc!$AH$20))+(3*COUNTIF(AG38,calc!$AH$30))+(4*COUNTIF(AG38,calc!$AH$40))+(5*COUNTIF(AG38,calc!$AH$50)))</f>
        <v>0</v>
      </c>
      <c r="CR38" s="49">
        <f>IF($E$11="",0,(1*COUNTIF(AG38,calc!$AH$11))+(2*COUNTIF(AG38,calc!$AH$21))+(3*COUNTIF(AG38,calc!$AH$31))+(4*COUNTIF(AG38,calc!$AH$41))+(5*COUNTIF(AG38,calc!$AH$51)))</f>
        <v>0</v>
      </c>
      <c r="CS38" s="49">
        <f>IF($E$12="",0,(1*COUNTIF(AG38,calc!$AH$12))+(2*COUNTIF(AG38,calc!$AH$22))+(3*COUNTIF(AG38,calc!$AH$32))+(4*COUNTIF(AG38,calc!$AH$42))+(5*COUNTIF(AG38,calc!$AH$52)))</f>
        <v>0</v>
      </c>
      <c r="CT38" s="49">
        <f>IF($E$13="",0,(1*COUNTIF(AG38,calc!$AH$13))+(2*COUNTIF(AG38,calc!$AH$23))+(3*COUNTIF(AG38,calc!$AH$33))+(4*COUNTIF(AG38,calc!$AH$43))+(5*COUNTIF(AG38,calc!$AH$53)))</f>
        <v>0</v>
      </c>
      <c r="CU38" s="1"/>
      <c r="CV38" s="49">
        <f>IF($E$4="",0,(1*COUNTIF(AH38,calc!$AH$4))+(2*COUNTIF(AH38,calc!$AH$14))+(3*COUNTIF(AH38,calc!$AH$24))+(4*COUNTIF(AH38,calc!$AH$34))+(5*COUNTIF(AH38,calc!$AH$44)))</f>
        <v>0</v>
      </c>
      <c r="CW38" s="49">
        <f>IF($E$5="",0,(1*COUNTIF(AH38,calc!$AH$5))+(2*COUNTIF(AH38,calc!$AH$15))+(3*COUNTIF(AH38,calc!$AH$25))+(4*COUNTIF(AH38,calc!$AH$35))+(5*COUNTIF(AH38,calc!$AH$45)))</f>
        <v>0</v>
      </c>
      <c r="CX38" s="49">
        <f>IF($E$5="",0,(1*COUNTIF(AH38,calc!$AH$6))+(2*COUNTIF(AH38,calc!$AH$16))+(3*COUNTIF(AH38,calc!$AH$26))+(4*COUNTIF(AH38,calc!$AH$36))+(5*COUNTIF(AH38,calc!$AH$46)))</f>
        <v>0</v>
      </c>
      <c r="CY38" s="49">
        <f>IF($E$7="",0,(1*COUNTIF(AH38,calc!$AH$7))+(2*COUNTIF(AH38,calc!$AH$17))+(3*COUNTIF(AH38,calc!$AH$27))+(4*COUNTIF(AH38,calc!$AH$37))+(5*COUNTIF(AH38,calc!$AH$47)))</f>
        <v>0</v>
      </c>
      <c r="CZ38" s="49">
        <f>IF($E$8="",0,(1*COUNTIF(AH38,calc!$AH$8))+(2*COUNTIF(AH38,calc!$AH$18))+(3*COUNTIF(AH38,calc!$AH$28))+(4*COUNTIF(AH38,calc!$AH$38))+(5*COUNTIF(AH38,calc!$AH$48)))</f>
        <v>0</v>
      </c>
      <c r="DA38" s="49">
        <f>IF($E$9="",0,(1*COUNTIF(AH38,calc!$AH$9))+(2*COUNTIF(AH38,calc!$AH$19))+(3*COUNTIF(AH38,calc!$AH$29))+(4*COUNTIF(AH38,calc!$AH$39))+(5*COUNTIF(AH38,calc!$AH$49)))</f>
        <v>0</v>
      </c>
      <c r="DB38" s="49">
        <f>IF($E$10="",0,(1*COUNTIF(AH38,calc!$AH$10))+(2*COUNTIF(AH38,calc!$AH$20))+(3*COUNTIF(AH38,calc!$AH$30))+(4*COUNTIF(AH38,calc!$AH$40))+(5*COUNTIF(AH38,calc!$AH$50)))</f>
        <v>0</v>
      </c>
      <c r="DC38" s="49">
        <f>IF($E$11="",0,(1*COUNTIF(AH38,calc!$AH$11))+(2*COUNTIF(AH38,calc!$AH$21))+(3*COUNTIF(AH38,calc!$AH$31))+(4*COUNTIF(AH38,calc!$AH$41))+(5*COUNTIF(AH38,calc!$AH$51)))</f>
        <v>0</v>
      </c>
      <c r="DD38" s="49">
        <f>IF($E$12="",0,(1*COUNTIF(AH38,calc!$AH$12))+(2*COUNTIF(AH38,calc!$AH$22))+(3*COUNTIF(AH38,calc!$AH$32))+(4*COUNTIF(AH38,calc!$AH$42))+(5*COUNTIF(AH38,calc!$AH$52)))</f>
        <v>0</v>
      </c>
      <c r="DE38" s="49">
        <f>IF($E$13="",0,(1*COUNTIF(AH38,calc!$AH$13))+(2*COUNTIF(AH38,calc!$AH$23))+(3*COUNTIF(AH38,calc!$AH$33))+(4*COUNTIF(AH38,calc!$AH$43))+(5*COUNTIF(AH38,calc!$AH$53)))</f>
        <v>0</v>
      </c>
      <c r="DF38" s="1"/>
      <c r="DG38" s="49">
        <f>IF($E$4="",0,(1*COUNTIF(AI38,calc!$AH$4))+(2*COUNTIF(AI38,calc!$AH$14))+(3*COUNTIF(AI38,calc!$AH$24))+(4*COUNTIF(AI38,calc!$AH$34))+(5*COUNTIF(AI38,calc!$AH$44)))</f>
        <v>0</v>
      </c>
      <c r="DH38" s="49">
        <f>IF($E$5="",0,(1*COUNTIF(AI38,calc!$AH$5))+(2*COUNTIF(AI38,calc!$AH$15))+(3*COUNTIF(AI38,calc!$AH$25))+(4*COUNTIF(AI38,calc!$AH$35))+(5*COUNTIF(AI38,calc!$AH$45)))</f>
        <v>0</v>
      </c>
      <c r="DI38" s="49">
        <f>IF($E$6="",0,(1*COUNTIF(AI38,calc!$AH$6))+(2*COUNTIF(AI38,calc!$AH$16))+(3*COUNTIF(AI38,calc!$AH$26))+(4*COUNTIF(AI38,calc!$AH$36))+(5*COUNTIF(AI38,calc!$AH$46)))</f>
        <v>0</v>
      </c>
      <c r="DJ38" s="49">
        <f>IF($E$7="",0,(1*COUNTIF(AI38,calc!$AH$7))+(2*COUNTIF(AI38,calc!$AH$17))+(3*COUNTIF(AI38,calc!$AH$27))+(4*COUNTIF(AI38,calc!$AH$37))+(5*COUNTIF(AI38,calc!$AH$47)))</f>
        <v>0</v>
      </c>
      <c r="DK38" s="49">
        <f>IF($E$8="",0,(1*COUNTIF(AI38,calc!$AH$8))+(2*COUNTIF(AI38,calc!$AH$18))+(3*COUNTIF(AI38,calc!$AH$28))+(4*COUNTIF(AI38,calc!$AH$38))+(5*COUNTIF(AI38,calc!$AH$48)))</f>
        <v>0</v>
      </c>
      <c r="DL38" s="49">
        <f>IF($E$9="",0,(1*COUNTIF(AI38,calc!$AH$9))+(2*COUNTIF(AI38,calc!$AH$19))+(3*COUNTIF(AI38,calc!$AH$29))+(4*COUNTIF(AI38,calc!$AH$39))+(5*COUNTIF(AI38,calc!$AH$49)))</f>
        <v>0</v>
      </c>
      <c r="DM38" s="49">
        <f>IF($E$10="",0,(1*COUNTIF(AI38,calc!$AH$10))+(2*COUNTIF(AI38,calc!$AH$20))+(3*COUNTIF(AI38,calc!$AH$30))+(4*COUNTIF(AI38,calc!$AH$40))+(5*COUNTIF(AI38,calc!$AH$50)))</f>
        <v>0</v>
      </c>
      <c r="DN38" s="49">
        <f>IF($E$11="",0,(1*COUNTIF(AI38,calc!$AH$11))+(2*COUNTIF(AI38,calc!$AH$21))+(3*COUNTIF(AI38,calc!$AH$31))+(4*COUNTIF(AI38,calc!$AH$41))+(5*COUNTIF(AI38,calc!$AH$51)))</f>
        <v>0</v>
      </c>
      <c r="DO38" s="49">
        <f>IF($E$12="",0,(1*COUNTIF(AI38,calc!$AH$12))+(2*COUNTIF(AI38,calc!$AH$22))+(3*COUNTIF(AI38,calc!$AH$32))+(4*COUNTIF(AI38,calc!$AH$42))+(5*COUNTIF(AI38,calc!$AH$52)))</f>
        <v>0</v>
      </c>
      <c r="DP38" s="49">
        <f>IF($E$13="",0,(1*COUNTIF(AI38,calc!$AH$13))+(2*COUNTIF(AI38,calc!$AH$23))+(3*COUNTIF(AI38,calc!$AH$33))+(4*COUNTIF(AI38,calc!$AH$43))+(5*COUNTIF(AI38,calc!$AH$53)))</f>
        <v>0</v>
      </c>
      <c r="DQ38" s="1"/>
      <c r="DR38" s="49">
        <f>IF($E$4="",0,(1*COUNTIF(AJ38,calc!$AH$4))+(2*COUNTIF(AJ38,calc!$AH$14))+(3*COUNTIF(AJ38,calc!$AH$24))+(4*COUNTIF(AJ38,calc!$AH$34))+(5*COUNTIF(AJ38,calc!$AH$44)))</f>
        <v>0</v>
      </c>
      <c r="DS38" s="49">
        <f>IF($E$5="",0,(1*COUNTIF(AJ38,calc!$AH$5))+(2*COUNTIF(AJ38,calc!$AH$15))+(3*COUNTIF(AJ38,calc!$AH$25))+(4*COUNTIF(AJ38,calc!$AH$35))+(5*COUNTIF(AJ38,calc!$AH$45)))</f>
        <v>0</v>
      </c>
      <c r="DT38" s="49">
        <f>IF($E$6="",0,(1*COUNTIF(AJ38,calc!$AH$6))+(2*COUNTIF(AJ38,calc!$AH$16))+(3*COUNTIF(AJ38,calc!$AH$26))+(4*COUNTIF(AJ38,calc!$AH$36))+(5*COUNTIF(AJ38,calc!$AH$46)))</f>
        <v>0</v>
      </c>
      <c r="DU38" s="49">
        <f>IF($E$7="",0,(1*COUNTIF(AJ38,calc!$AH$7))+(2*COUNTIF(AJ38,calc!$AH$17))+(3*COUNTIF(AJ38,calc!$AH$27))+(4*COUNTIF(AJ38,calc!$AH$37))+(5*COUNTIF(AJ38,calc!$AH$47)))</f>
        <v>0</v>
      </c>
      <c r="DV38" s="49">
        <f>IF($E$8="",0,(1*COUNTIF(AJ38,calc!$AH$8))+(2*COUNTIF(AJ38,calc!$AH$18))+(3*COUNTIF(AJ38,calc!$AH$28))+(4*COUNTIF(AJ38,calc!$AH$38))+(5*COUNTIF(AJ38,calc!$AH$48)))</f>
        <v>0</v>
      </c>
      <c r="DW38" s="49">
        <f>IF($E$9="",0,(1*COUNTIF(AJ38,calc!$AH$9))+(2*COUNTIF(AJ38,calc!$AH$19))+(3*COUNTIF(AJ38,calc!$AH$29))+(4*COUNTIF(AJ38,calc!$AH$39))+(5*COUNTIF(AJ38,calc!$AH$49)))</f>
        <v>0</v>
      </c>
      <c r="DX38" s="49">
        <f>IF($E$10="",0,(1*COUNTIF(AJ38,calc!$AH$10))+(2*COUNTIF(AJ38,calc!$AH$20))+(3*COUNTIF(AJ38,calc!$AH$30))+(4*COUNTIF(AJ38,calc!$AH$40))+(5*COUNTIF(AJ38,calc!$AH$50)))</f>
        <v>0</v>
      </c>
      <c r="DY38" s="49">
        <f>IF($E$11="",0,(1*COUNTIF(AJ38,calc!$AH$11))+(2*COUNTIF(AJ38,calc!$AH$21))+(3*COUNTIF(AJ38,calc!$AH$31))+(4*COUNTIF(AJ38,calc!$AH$41))+(5*COUNTIF(AJ38,calc!$AH$51)))</f>
        <v>0</v>
      </c>
      <c r="DZ38" s="49">
        <f>IF($E$12="",0,(1*COUNTIF(AJ38,calc!$AH$12))+(2*COUNTIF(AJ38,calc!$AH$22))+(3*COUNTIF(AJ38,calc!$AH$32))+(4*COUNTIF(AJ38,calc!$AH$42))+(5*COUNTIF(AJ38,calc!$AH$52)))</f>
        <v>0</v>
      </c>
      <c r="EA38" s="49">
        <f>IF($E$13="",0,(1*COUNTIF(AJ38,calc!$AH$13))+(2*COUNTIF(AJ38,calc!$AH$23))+(3*COUNTIF(AJ38,calc!$AH$33))+(4*COUNTIF(AJ38,calc!$AH$43))+(5*COUNTIF(AJ38,calc!$AH$53)))</f>
        <v>0</v>
      </c>
      <c r="EB38" s="1"/>
      <c r="EC38" s="49">
        <f>IF($E$4="",0,(1*COUNTIF(AK38,calc!$AH$4))+(2*COUNTIF(AK38,calc!$AH$14))+(3*COUNTIF(AK38,calc!$AH$24))+(4*COUNTIF(AK38,calc!$AH$34))+(5*COUNTIF(AK38,calc!$AH$44)))</f>
        <v>0</v>
      </c>
      <c r="ED38" s="49">
        <f>IF($E$5="",0,(1*COUNTIF(AK38,calc!$AH$5))+(2*COUNTIF(AK38,calc!$AH$15))+(3*COUNTIF(AK38,calc!$AH$25))+(4*COUNTIF(AK38,calc!$AH$35))+(5*COUNTIF(AK38,calc!$AH$45)))</f>
        <v>0</v>
      </c>
      <c r="EE38" s="49">
        <f>IF($E$6="",0,(1*COUNTIF(AK38,calc!$AH$6))+(2*COUNTIF(AK38,calc!$AH$16))+(3*COUNTIF(AK38,calc!$AH$26))+(4*COUNTIF(AK38,calc!$AH$36))+(5*COUNTIF(AK38,calc!$AH$46)))</f>
        <v>0</v>
      </c>
      <c r="EF38" s="49">
        <f>IF($E$7="",0,(1*COUNTIF(AK38,calc!$AH$7))+(2*COUNTIF(AK38,calc!$AH$17))+(3*COUNTIF(AK38,calc!$AH$27))+(4*COUNTIF(AK38,calc!$AH$37))+(5*COUNTIF(AK38,calc!$AH$47)))</f>
        <v>0</v>
      </c>
      <c r="EG38" s="49">
        <f>IF($E$8="",0,(1*COUNTIF(AK38,calc!$AH$8))+(2*COUNTIF(AK38,calc!$AH$18))+(3*COUNTIF(AK38,calc!$AH$28))+(4*COUNTIF(AK38,calc!$AH$38))+(5*COUNTIF(AK38,calc!$AH$48)))</f>
        <v>0</v>
      </c>
      <c r="EH38" s="49">
        <f>IF($E$9="",0,(1*COUNTIF(AK38,calc!$AH$9))+(2*COUNTIF(AK38,calc!$AH$19))+(3*COUNTIF(AK38,calc!$AH$29))+(4*COUNTIF(AK38,calc!$AH$39))+(5*COUNTIF(AK38,calc!$AH$49)))</f>
        <v>0</v>
      </c>
      <c r="EI38" s="49">
        <f>IF($E$10="",0,(1*COUNTIF(AK38,calc!$AH$10))+(2*COUNTIF(AK38,calc!$AH$20))+(3*COUNTIF(AK38,calc!$AH$30))+(4*COUNTIF(AK38,calc!$AH$40))+(5*COUNTIF(AK38,calc!$AH$50)))</f>
        <v>0</v>
      </c>
      <c r="EJ38" s="49">
        <f>IF($E$11="",0,(1*COUNTIF(AK38,calc!$AH$11))+(2*COUNTIF(AK38,calc!$AH$21))+(3*COUNTIF(AK38,calc!$AH$31))+(4*COUNTIF(AK38,calc!$AH$41))+(5*COUNTIF(AK38,calc!$AH$51)))</f>
        <v>0</v>
      </c>
      <c r="EK38" s="49">
        <f>IF($E$12="",0,(1*COUNTIF(AK38,calc!$AH$12))+(2*COUNTIF(AK38,calc!$AH$22))+(3*COUNTIF(AK38,calc!$AH$32))+(4*COUNTIF(AK38,calc!$AH$42))+(5*COUNTIF(AK38,calc!$AH$52)))</f>
        <v>0</v>
      </c>
      <c r="EL38" s="49">
        <f>IF($E$13="",0,(1*COUNTIF(AK38,calc!$AH$13))+(2*COUNTIF(AK38,calc!$AH$23))+(3*COUNTIF(AK38,calc!$AH$33))+(4*COUNTIF(AK38,calc!$AH$43))+(5*COUNTIF(AK38,calc!$AH$53)))</f>
        <v>0</v>
      </c>
      <c r="EM38" s="1"/>
      <c r="EN38" s="49">
        <f>IF($E$4="",0,(1*COUNTIF(AL38,calc!$AH$4))+(2*COUNTIF(AL38,calc!$AH$14))+(3*COUNTIF(AL38,calc!$AH$24))+(4*COUNTIF(AL38,calc!$AH$34))+(5*COUNTIF(AL38,calc!$AH$44)))</f>
        <v>0</v>
      </c>
      <c r="EO38" s="49">
        <f>IF($E$5="",0,(1*COUNTIF(AL38,calc!$AH$5))+(2*COUNTIF(AL38,calc!$AH$15))+(3*COUNTIF(AL38,calc!$AH$25))+(4*COUNTIF(AL38,calc!$AH$35))+(5*COUNTIF(AL38,calc!$AH$45)))</f>
        <v>0</v>
      </c>
      <c r="EP38" s="49">
        <f>IF($E$6="",0,(1*COUNTIF(AL38,calc!$AH$6))+(2*COUNTIF(AL38,calc!$AH$16))+(3*COUNTIF(AL38,calc!$AH$26))+(4*COUNTIF(AL38,calc!$AH$36))+(5*COUNTIF(AL38,calc!$AH$46)))</f>
        <v>0</v>
      </c>
      <c r="EQ38" s="49">
        <f>IF($E$7="",0,(1*COUNTIF(AL38,calc!$AH$7))+(2*COUNTIF(AL38,calc!$AH$17))+(3*COUNTIF(AL38,calc!$AH$27))+(4*COUNTIF(AL38,calc!$AH$37))+(5*COUNTIF(AL38,calc!$AH$47)))</f>
        <v>0</v>
      </c>
      <c r="ER38" s="49">
        <f>IF($E$8="",0,(1*COUNTIF(AL38,calc!$AH$8))+(2*COUNTIF(AL38,calc!$AH$18))+(3*COUNTIF(AL38,calc!$AH$28))+(4*COUNTIF(AL38,calc!$AH$38))+(5*COUNTIF(AL38,calc!$AH$48)))</f>
        <v>0</v>
      </c>
      <c r="ES38" s="49">
        <f>IF($E$9="",0,(1*COUNTIF(AL38,calc!$AH$9))+(2*COUNTIF(AL38,calc!$AH$19))+(3*COUNTIF(AL38,calc!$AH$29))+(4*COUNTIF(AL38,calc!$AH$39))+(5*COUNTIF(AL38,calc!$AH$49)))</f>
        <v>0</v>
      </c>
      <c r="ET38" s="49">
        <f>IF($E$10="",0,(1*COUNTIF(AL38,calc!$AH$10))+(2*COUNTIF(AL38,calc!$AH$20))+(3*COUNTIF(AL38,calc!$AH$30))+(4*COUNTIF(AL38,calc!$AH$40))+(5*COUNTIF(AL38,calc!$AH$50)))</f>
        <v>0</v>
      </c>
      <c r="EU38" s="49">
        <f>IF($E$11="",0,(1*COUNTIF(AL38,calc!$AH$11))+(2*COUNTIF(AL38,calc!$AH$21))+(3*COUNTIF(AL38,calc!$AH$31))+(4*COUNTIF(AL38,calc!$AH$41))+(5*COUNTIF(AL38,calc!$AH$51)))</f>
        <v>0</v>
      </c>
      <c r="EV38" s="49">
        <f>IF($E$12="",0,(1*COUNTIF(AL38,calc!$AH$12))+(2*COUNTIF(AL38,calc!$AH$22))+(3*COUNTIF(AL38,calc!$AH$32))+(4*COUNTIF(AL38,calc!$AH$42))+(5*COUNTIF(AL38,calc!$AH$52)))</f>
        <v>0</v>
      </c>
      <c r="EW38" s="49">
        <f>IF($E$13="",0,(1*COUNTIF(AL38,calc!$AH$13))+(2*COUNTIF(AL38,calc!$AH$23))+(3*COUNTIF(AL38,calc!$AH$33))+(4*COUNTIF(AL38,calc!$AH$43))+(5*COUNTIF(AL38,calc!$AH$53)))</f>
        <v>0</v>
      </c>
      <c r="EX38" s="1"/>
      <c r="EY38" s="49">
        <f>IF($E$4="",0,(1*COUNTIF(AM38,calc!$AH$4))+(2*COUNTIF(AM38,calc!$AH$14))+(3*COUNTIF(AM38,calc!$AH$24))+(4*COUNTIF(AM38,calc!$AH$34))+(5*COUNTIF(AM38,calc!$AH$44)))</f>
        <v>0</v>
      </c>
      <c r="EZ38" s="49">
        <f>IF($E$5="",0,(1*COUNTIF(AM38,calc!$AH$5))+(2*COUNTIF(AM38,calc!$AH$15))+(3*COUNTIF(AM38,calc!$AH$25))+(4*COUNTIF(AM38,calc!$AH$35))+(5*COUNTIF(AM38,calc!$AH$45)))</f>
        <v>0</v>
      </c>
      <c r="FA38" s="49">
        <f>IF($E$6="",0,(1*COUNTIF(AM38,calc!$AH$6))+(2*COUNTIF(AM38,calc!$AH$16))+(3*COUNTIF(AM38,calc!$AH$26))+(4*COUNTIF(AM38,calc!$AH$36))+(5*COUNTIF(AM38,calc!$AH$46)))</f>
        <v>0</v>
      </c>
      <c r="FB38" s="49">
        <f>IF($E$7="",0,(1*COUNTIF(AM38,calc!$AH$7))+(2*COUNTIF(AM38,calc!$AH$17))+(3*COUNTIF(AM38,calc!$AH$27))+(4*COUNTIF(AM38,calc!$AH$37))+(5*COUNTIF(AM38,calc!$AH$47)))</f>
        <v>0</v>
      </c>
      <c r="FC38" s="49">
        <f>IF($E$8="",0,(1*COUNTIF(AM38,calc!$AH$8))+(2*COUNTIF(AM38,calc!$AH$18))+(3*COUNTIF(AM38,calc!$AH$28))+(4*COUNTIF(AM38,calc!$AH$38))+(5*COUNTIF(AM38,calc!$AH$48)))</f>
        <v>0</v>
      </c>
      <c r="FD38" s="49">
        <f>IF($E$9="",0,(1*COUNTIF(AM38,calc!$AH$9))+(2*COUNTIF(AM38,calc!$AH$19))+(3*COUNTIF(AM38,calc!$AH$29))+(4*COUNTIF(AM38,calc!$AH$39))+(5*COUNTIF(AM38,calc!$AH$49)))</f>
        <v>0</v>
      </c>
      <c r="FE38" s="49">
        <f>IF($E$10="",0,(1*COUNTIF(AM38,calc!$AH$10))+(2*COUNTIF(AM38,calc!$AH$20))+(3*COUNTIF(AM38,calc!$AH$30))+(4*COUNTIF(AM38,calc!$AH$40))+(5*COUNTIF(AM38,calc!$AH$50)))</f>
        <v>0</v>
      </c>
      <c r="FF38" s="49">
        <f>IF($E$11="",0,(1*COUNTIF(AM38,calc!$AH$11))+(2*COUNTIF(AM38,calc!$AH$21))+(3*COUNTIF(AM38,calc!$AH$31))+(4*COUNTIF(AM38,calc!$AH$41))+(5*COUNTIF(AM38,calc!$AH$51)))</f>
        <v>0</v>
      </c>
      <c r="FG38" s="49">
        <f>IF($E$12="",0,(1*COUNTIF(AM38,calc!$AH$12))+(2*COUNTIF(AM38,calc!$AH$22))+(3*COUNTIF(AM38,calc!$AH$32))+(4*COUNTIF(AM38,calc!$AH$42))+(5*COUNTIF(AM38,calc!$AH$52)))</f>
        <v>0</v>
      </c>
      <c r="FH38" s="49">
        <f>IF($E$13="",0,(1*COUNTIF(AM38,calc!$AH$13))+(2*COUNTIF(AM38,calc!$AH$23))+(3*COUNTIF(AM38,calc!$AH$33))+(4*COUNTIF(AM38,calc!$AH$43))+(5*COUNTIF(AM38,calc!$AH$53)))</f>
        <v>0</v>
      </c>
      <c r="FI38" s="1"/>
      <c r="FJ38" s="49">
        <f>IF($E$4="",0,(1*COUNTIF(AN38,calc!$AH$4))+(2*COUNTIF(AN38,calc!$AH$14))+(3*COUNTIF(AN38,calc!$AH$24))+(4*COUNTIF(AN38,calc!$AH$34))+(5*COUNTIF(AN38,calc!$AH$44)))</f>
        <v>0</v>
      </c>
      <c r="FK38" s="49">
        <f>IF($E$5="",0,(1*COUNTIF(AN38,calc!$AH$5))+(2*COUNTIF(AN38,calc!$AH$15))+(3*COUNTIF(AN38,calc!$AH$25))+(4*COUNTIF(AN38,calc!$AH$35))+(5*COUNTIF(AN38,calc!$AH$45)))</f>
        <v>0</v>
      </c>
      <c r="FL38" s="49">
        <f>IF($E$6="",0,(1*COUNTIF(AN38,calc!$AH$6))+(2*COUNTIF(AN38,calc!$AH$16))+(3*COUNTIF(AN38,calc!$AH$26))+(4*COUNTIF(AN38,calc!$AH$36))+(5*COUNTIF(AN38,calc!$AH$46)))</f>
        <v>0</v>
      </c>
      <c r="FM38" s="49">
        <f>IF($E$7="",0,(1*COUNTIF(AN38,calc!$AH$7))+(2*COUNTIF(AN38,calc!$AH$17))+(3*COUNTIF(AN38,calc!$AH$27))+(4*COUNTIF(AN38,calc!$AH$37))+(5*COUNTIF(AN38,calc!$AH$47)))</f>
        <v>0</v>
      </c>
      <c r="FN38" s="49">
        <f>IF($E$8="",0,(1*COUNTIF(AN38,calc!$AH$8))+(2*COUNTIF(AN38,calc!$AH$18))+(3*COUNTIF(AN38,calc!$AH$28))+(4*COUNTIF(AN38,calc!$AH$38))+(5*COUNTIF(AN38,calc!$AH$48)))</f>
        <v>0</v>
      </c>
      <c r="FO38" s="49">
        <f>IF($E$9="",0,(1*COUNTIF(AN38,calc!$AH$9))+(2*COUNTIF(AN38,calc!$AH$19))+(3*COUNTIF(AN38,calc!$AH$29))+(4*COUNTIF(AN38,calc!$AH$39))+(5*COUNTIF(AN38,calc!$AH$49)))</f>
        <v>0</v>
      </c>
      <c r="FP38" s="49">
        <f>IF($E$10="",0,(1*COUNTIF(AN38,calc!$AH$10))+(2*COUNTIF(AN38,calc!$AH$20))+(3*COUNTIF(AN38,calc!$AH$30))+(4*COUNTIF(AN38,calc!$AH$40))+(5*COUNTIF(AN38,calc!$AH$50)))</f>
        <v>0</v>
      </c>
      <c r="FQ38" s="49">
        <f>IF($E$11="",0,(1*COUNTIF(AN38,calc!$AH$11))+(2*COUNTIF(AN38,calc!$AH$21))+(3*COUNTIF(AN38,calc!$AH$31))+(4*COUNTIF(AN38,calc!$AH$41))+(5*COUNTIF(AN38,calc!$AH$51)))</f>
        <v>0</v>
      </c>
      <c r="FR38" s="49">
        <f>IF($E$12="",0,(1*COUNTIF(AN38,calc!$AH$12))+(2*COUNTIF(AN38,calc!$AH$22))+(3*COUNTIF(AN38,calc!$AH$32))+(4*COUNTIF(AN38,calc!$AH$42))+(5*COUNTIF(AN38,calc!$AH$52)))</f>
        <v>0</v>
      </c>
      <c r="FS38" s="49">
        <f>IF($E$13="",0,(1*COUNTIF(AN38,calc!$AH$13))+(2*COUNTIF(AN38,calc!$AH$23))+(3*COUNTIF(AN38,calc!$AH$33))+(4*COUNTIF(AN38,calc!$AH$43))+(5*COUNTIF(AN38,calc!$AH$53)))</f>
        <v>0</v>
      </c>
      <c r="FT38" s="1"/>
      <c r="FU38" s="49">
        <f>IF($E$4="",0,(1*COUNTIF(AO38,calc!$AH$4))+(2*COUNTIF(AO38,calc!$AH$14))+(3*COUNTIF(AO38,calc!$AH$24))+(4*COUNTIF(AO38,calc!$AH$34))+(5*COUNTIF(AO38,calc!$AH$44)))</f>
        <v>0</v>
      </c>
      <c r="FV38" s="49">
        <f>IF($E$5="",0,(1*COUNTIF(AO38,calc!$AH$5))+(2*COUNTIF(AO38,calc!$AH$15))+(3*COUNTIF(AO38,calc!$AH$25))+(4*COUNTIF(AO38,calc!$AH$35))+(5*COUNTIF(AO38,calc!$AH$45)))</f>
        <v>0</v>
      </c>
      <c r="FW38" s="49">
        <f>IF($E$6="",0,(1*COUNTIF(AO38,calc!$AH$6))+(2*COUNTIF(AO38,calc!$AH$16))+(3*COUNTIF(AO38,calc!$AH$26))+(4*COUNTIF(AO38,calc!$AH$36))+(5*COUNTIF(AO38,calc!$AH$46)))</f>
        <v>0</v>
      </c>
      <c r="FX38" s="49">
        <f>IF($E$7="",0,(1*COUNTIF(AO38,calc!$AH$7))+(2*COUNTIF(AO38,calc!$AH$17))+(3*COUNTIF(AO38,calc!$AH$27))+(4*COUNTIF(AO38,calc!$AH$37))+(5*COUNTIF(AO38,calc!$AH$47)))</f>
        <v>0</v>
      </c>
      <c r="FY38" s="49">
        <f>IF($E$8="",0,(1*COUNTIF(AO38,calc!$AH$8))+(2*COUNTIF(AO38,calc!$AH$18))+(3*COUNTIF(AO38,calc!$AH$28))+(4*COUNTIF(AO38,calc!$AH$38))+(5*COUNTIF(AO38,calc!$AH$48)))</f>
        <v>0</v>
      </c>
      <c r="FZ38" s="49">
        <f>IF($E$9="",0,(1*COUNTIF(AO38,calc!$AH$9))+(2*COUNTIF(AO38,calc!$AH$19))+(3*COUNTIF(AO38,calc!$AH$29))+(4*COUNTIF(AO38,calc!$AH$39))+(5*COUNTIF(AO38,calc!$AH$49)))</f>
        <v>0</v>
      </c>
      <c r="GA38" s="49">
        <f>IF($E$10="",0,(1*COUNTIF(AO38,calc!$AH$10))+(2*COUNTIF(AO38,calc!$AH$20))+(3*COUNTIF(AO38,calc!$AH$30))+(4*COUNTIF(AO38,calc!$AH$40))+(5*COUNTIF(AO38,calc!$AH$50)))</f>
        <v>0</v>
      </c>
      <c r="GB38" s="49">
        <f>IF($E$11="",0,(1*COUNTIF(AO38,calc!$AH$11))+(2*COUNTIF(AO38,calc!$AH$21))+(3*COUNTIF(AO38,calc!$AH$31))+(4*COUNTIF(AO38,calc!$AH$41))+(5*COUNTIF(AO38,calc!$AH$51)))</f>
        <v>0</v>
      </c>
      <c r="GC38" s="49">
        <f>IF($E$12="",0,(1*COUNTIF(AO38,calc!$AH$12))+(2*COUNTIF(AO38,calc!$AH$22))+(3*COUNTIF(AO38,calc!$AH$32))+(4*COUNTIF(AO38,calc!$AH$42))+(5*COUNTIF(AO38,calc!$AH$52)))</f>
        <v>0</v>
      </c>
      <c r="GD38" s="49">
        <f>IF($E$13="",0,(1*COUNTIF(AO38,calc!$AH$13))+(2*COUNTIF(AO38,calc!$AH$23))+(3*COUNTIF(AO38,calc!$AH$33))+(4*COUNTIF(AO38,calc!$AH$43))+(5*COUNTIF(AO38,calc!$AH$53)))</f>
        <v>0</v>
      </c>
      <c r="GE38" s="1"/>
      <c r="GF38" s="49">
        <f>IF($E$4="",0,(1*COUNTIF(AP38,calc!$AH$4))+(2*COUNTIF(AP38,calc!$AH$14))+(3*COUNTIF(AP38,calc!$AH$24))+(4*COUNTIF(AP38,calc!$AH$34))+(5*COUNTIF(AP38,calc!$AH$44)))</f>
        <v>0</v>
      </c>
      <c r="GG38" s="49">
        <f>IF($E$5="",0,(1*COUNTIF(AP38,calc!$AH$5))+(2*COUNTIF(AP38,calc!$AH$15))+(3*COUNTIF(AP38,calc!$AH$25))+(4*COUNTIF(AP38,calc!$AH$35))+(5*COUNTIF(AP38,calc!$AH$45)))</f>
        <v>0</v>
      </c>
      <c r="GH38" s="49">
        <f>IF($E$6="",0,(1*COUNTIF(AP38,calc!$AH$6))+(2*COUNTIF(AP38,calc!$AH$16))+(3*COUNTIF(AP38,calc!$AH$26))+(4*COUNTIF(AP38,calc!$AH$36))+(5*COUNTIF(AP38,calc!$AH$46)))</f>
        <v>0</v>
      </c>
      <c r="GI38" s="49">
        <f>IF($E$7="",0,(1*COUNTIF(AP38,calc!$AH$7))+(2*COUNTIF(AP38,calc!$AH$17))+(3*COUNTIF(AP38,calc!$AH$27))+(4*COUNTIF(AP38,calc!$AH$37))+(5*COUNTIF(AP38,calc!$AH$47)))</f>
        <v>0</v>
      </c>
      <c r="GJ38" s="49">
        <f>IF($E$8="",0,(1*COUNTIF(AP38,calc!$AH$8))+(2*COUNTIF(AP38,calc!$AH$18))+(3*COUNTIF(AP38,calc!$AH$28))+(4*COUNTIF(AP38,calc!$AH$38))+(5*COUNTIF(AP38,calc!$AH$48)))</f>
        <v>0</v>
      </c>
      <c r="GK38" s="49">
        <f>IF($E$9="",0,(1*COUNTIF(AP38,calc!$AH$9))+(2*COUNTIF(AP38,calc!$AH$19))+(3*COUNTIF(AP38,calc!$AH$29))+(4*COUNTIF(AP38,calc!$AH$39))+(5*COUNTIF(AP38,calc!$AH$49)))</f>
        <v>0</v>
      </c>
      <c r="GL38" s="49">
        <f>IF($E$10="",0,(1*COUNTIF(AP38,calc!$AH$10))+(2*COUNTIF(AP38,calc!$AH$20))+(3*COUNTIF(AP38,calc!$AH$30))+(4*COUNTIF(AP38,calc!$AH$40))+(5*COUNTIF(AP38,calc!$AH$50)))</f>
        <v>0</v>
      </c>
      <c r="GM38" s="49">
        <f>IF($E$11="",0,(1*COUNTIF(AP38,calc!$AH$11))+(2*COUNTIF(AP38,calc!$AH$21))+(3*COUNTIF(AP38,calc!$AH$31))+(4*COUNTIF(AP38,calc!$AH$41))+(5*COUNTIF(AP38,calc!$AH$51)))</f>
        <v>0</v>
      </c>
      <c r="GN38" s="49">
        <f>IF($E$12="",0,(1*COUNTIF(AP38,calc!$AH$12))+(2*COUNTIF(AP38,calc!$AH$22))+(3*COUNTIF(AP38,calc!$AH$32))+(4*COUNTIF(AP38,calc!$AH$42))+(5*COUNTIF(AP38,calc!$AH$52)))</f>
        <v>0</v>
      </c>
      <c r="GO38" s="49">
        <f>IF($E$13="",0,(1*COUNTIF(AP38,calc!$AH$13))+(2*COUNTIF(AP38,calc!$AH$23))+(3*COUNTIF(AP38,calc!$AH$33))+(4*COUNTIF(AP38,calc!$AH$43))+(5*COUNTIF(AP38,calc!$AH$53)))</f>
        <v>0</v>
      </c>
      <c r="GP38" s="1"/>
      <c r="GQ38" s="49">
        <f>IF($E$4="",0,(1*COUNTIF(AQ38,calc!$AH$4))+(2*COUNTIF(AQ38,calc!$AH$14))+(3*COUNTIF(AQ38,calc!$AH$24))+(4*COUNTIF(AQ38,calc!$AH$34))+(5*COUNTIF(AQ38,calc!$AH$44)))</f>
        <v>0</v>
      </c>
      <c r="GR38" s="49">
        <f>IF($E$5="",0,(1*COUNTIF(AQ38,calc!$AH$5))+(2*COUNTIF(AQ38,calc!$AH$15))+(3*COUNTIF(AQ38,calc!$AH$25))+(4*COUNTIF(AQ38,calc!$AH$35))+(5*COUNTIF(AQ38,calc!$AH$45)))</f>
        <v>0</v>
      </c>
      <c r="GS38" s="49">
        <f>IF($E$6="",0,(1*COUNTIF(AQ38,calc!$AH$6))+(2*COUNTIF(AQ38,calc!$AH$16))+(3*COUNTIF(AQ38,calc!$AH$26))+(4*COUNTIF(AQ38,calc!$AH$36))+(5*COUNTIF(AQ38,calc!$AH$46)))</f>
        <v>0</v>
      </c>
      <c r="GT38" s="49">
        <f>IF($E$7="",0,(1*COUNTIF(AQ38,calc!$AH$7))+(2*COUNTIF(AQ38,calc!$AH$17))+(3*COUNTIF(AQ38,calc!$AH$27))+(4*COUNTIF(AQ38,calc!$AH$37))+(5*COUNTIF(AQ38,calc!$AH$47)))</f>
        <v>0</v>
      </c>
      <c r="GU38" s="49">
        <f>IF($E$8="",0,(1*COUNTIF(AQ38,calc!$AH$8))+(2*COUNTIF(AQ38,calc!$AH$18))+(3*COUNTIF(AQ38,calc!$AH$28))+(4*COUNTIF(AQ38,calc!$AH$38))+(5*COUNTIF(AQ38,calc!$AH$48)))</f>
        <v>0</v>
      </c>
      <c r="GV38" s="49">
        <f>IF($E$9="",0,(1*COUNTIF(AQ38,calc!$AH$9))+(2*COUNTIF(AQ38,calc!$AH$19))+(3*COUNTIF(AQ38,calc!$AH$29))+(4*COUNTIF(AQ38,calc!$AH$39))+(5*COUNTIF(AQ38,calc!$AH$49)))</f>
        <v>0</v>
      </c>
      <c r="GW38" s="49">
        <f>IF($E$10="",0,(1*COUNTIF(AQ38,calc!$AH$10))+(2*COUNTIF(AQ38,calc!$AH$20))+(3*COUNTIF(AQ38,calc!$AH$30))+(4*COUNTIF(AQ38,calc!$AH$40))+(5*COUNTIF(AQ38,calc!$AH$50)))</f>
        <v>0</v>
      </c>
      <c r="GX38" s="49">
        <f>IF($E$11="",0,(1*COUNTIF(AQ38,calc!$AH$11))+(2*COUNTIF(AQ38,calc!$AH$21))+(3*COUNTIF(AQ38,calc!$AH$31))+(4*COUNTIF(AQ38,calc!$AH$41))+(5*COUNTIF(AQ38,calc!$AH$51)))</f>
        <v>0</v>
      </c>
      <c r="GY38" s="49">
        <f>IF($E$12="",0,(1*COUNTIF(AQ38,calc!$AH$12))+(2*COUNTIF(AQ38,calc!$AH$22))+(3*COUNTIF(AQ38,calc!$AH$32))+(4*COUNTIF(AQ38,calc!$AH$42))+(5*COUNTIF(AQ38,calc!$AH$52)))</f>
        <v>0</v>
      </c>
      <c r="GZ38" s="49">
        <f>IF($E$13="",0,(1*COUNTIF(AQ38,calc!$AH$13))+(2*COUNTIF(AQ38,calc!$AH$23))+(3*COUNTIF(AQ38,calc!$AH$33))+(4*COUNTIF(AQ38,calc!$AH$43))+(5*COUNTIF(AQ38,calc!$AH$53)))</f>
        <v>0</v>
      </c>
      <c r="HA38" s="1"/>
      <c r="HB38" s="49">
        <f>IF($E$4="",0,(1*COUNTIF(AR38,calc!$AH$4))+(2*COUNTIF(AR38,calc!$AH$14))+(3*COUNTIF(AR38,calc!$AH$24))+(4*COUNTIF(AR38,calc!$AH$34))+(5*COUNTIF(AR38,calc!$AH$44)))</f>
        <v>0</v>
      </c>
      <c r="HC38" s="49">
        <f>IF($E$5="",0,(1*COUNTIF(AR38,calc!$AH$5))+(2*COUNTIF(AR38,calc!$AH$15))+(3*COUNTIF(AR38,calc!$AH$25))+(4*COUNTIF(AR38,calc!$AH$35))+(5*COUNTIF(AR38,calc!$AH$45)))</f>
        <v>0</v>
      </c>
      <c r="HD38" s="49">
        <f>IF($E$6="",0,(1*COUNTIF(AR38,calc!$AH$6))+(2*COUNTIF(AR38,calc!$AH$16))+(3*COUNTIF(AR38,calc!$AH$26))+(4*COUNTIF(AR38,calc!$AH$36))+(5*COUNTIF(AR38,calc!$AH$46)))</f>
        <v>0</v>
      </c>
      <c r="HE38" s="49">
        <f>IF($E$7="",0,(1*COUNTIF(AR38,calc!$AH$7))+(2*COUNTIF(AR38,calc!$AH$17))+(3*COUNTIF(AR38,calc!$AH$27))+(4*COUNTIF(AR38,calc!$AH$37))+(5*COUNTIF(AR38,calc!$AH$47)))</f>
        <v>0</v>
      </c>
      <c r="HF38" s="49">
        <f>IF($E$8="",0,(1*COUNTIF(AR38,calc!$AH$8))+(2*COUNTIF(AR38,calc!$AH$18))+(3*COUNTIF(AR38,calc!$AH$28))+(4*COUNTIF(AR38,calc!$AH$38))+(5*COUNTIF(AR38,calc!$AH$48)))</f>
        <v>0</v>
      </c>
      <c r="HG38" s="49">
        <f>IF($E$9="",0,(1*COUNTIF(AR38,calc!$AH$9))+(2*COUNTIF(AR38,calc!$AH$19))+(3*COUNTIF(AR38,calc!$AH$29))+(4*COUNTIF(AR38,calc!$AH$39))+(5*COUNTIF(AR38,calc!$AH$49)))</f>
        <v>0</v>
      </c>
      <c r="HH38" s="49">
        <f>IF($E$10="",0,(1*COUNTIF(AR38,calc!$AH$10))+(2*COUNTIF(AR38,calc!$AH$20))+(3*COUNTIF(AR38,calc!$AH$30))+(4*COUNTIF(AR38,calc!$AH$40))+(5*COUNTIF(AR38,calc!$AH$50)))</f>
        <v>0</v>
      </c>
      <c r="HI38" s="49">
        <f>IF($E$11="",0,(1*COUNTIF(AR38,calc!$AH$11))+(2*COUNTIF(AR38,calc!$AH$21))+(3*COUNTIF(AR38,calc!$AH$31))+(4*COUNTIF(AR38,calc!$AH$41))+(5*COUNTIF(AR38,calc!$AH$51)))</f>
        <v>0</v>
      </c>
      <c r="HJ38" s="49">
        <f>IF($E$12="",0,(1*COUNTIF(AR38,calc!$AH$12))+(2*COUNTIF(AR38,calc!$AH$22))+(3*COUNTIF(AR38,calc!$AH$32))+(4*COUNTIF(AR38,calc!$AH$42))+(5*COUNTIF(AR38,calc!$AH$52)))</f>
        <v>0</v>
      </c>
      <c r="HK38" s="49">
        <f>IF($E$13="",0,(1*COUNTIF(AR38,calc!$AH$13))+(2*COUNTIF(AR38,calc!$AH$23))+(3*COUNTIF(AR38,calc!$AH$33))+(4*COUNTIF(AR38,calc!$AH$43))+(5*COUNTIF(AR38,calc!$AH$53)))</f>
        <v>0</v>
      </c>
      <c r="HL38" s="1"/>
      <c r="HM38" s="49">
        <f>IF($E$4="",0,(1*COUNTIF(AS38,calc!$AH$4))+(2*COUNTIF(AS38,calc!$AH$14))+(3*COUNTIF(AS38,calc!$AH$24))+(4*COUNTIF(AS38,calc!$AH$34))+(5*COUNTIF(AS38,calc!$AH$44)))</f>
        <v>0</v>
      </c>
      <c r="HN38" s="49">
        <f>IF($E$5="",0,(1*COUNTIF(AS38,calc!$AH$5))+(2*COUNTIF(AS38,calc!$AH$15))+(3*COUNTIF(AS38,calc!$AH$25))+(4*COUNTIF(AS38,calc!$AH$35))+(5*COUNTIF(AS38,calc!$AH$45)))</f>
        <v>0</v>
      </c>
      <c r="HO38" s="49">
        <f>IF($E$6="",0,(1*COUNTIF(AS38,calc!$AH$6))+(2*COUNTIF(AS38,calc!$AH$16))+(3*COUNTIF(AS38,calc!$AH$26))+(4*COUNTIF(AS38,calc!$AH$36))+(5*COUNTIF(AS38,calc!$AH$46)))</f>
        <v>0</v>
      </c>
      <c r="HP38" s="49">
        <f>IF($E$7="",0,(1*COUNTIF(AS38,calc!$AH$7))+(2*COUNTIF(AS38,calc!$AH$17))+(3*COUNTIF(AS38,calc!$AH$27))+(4*COUNTIF(AS38,calc!$AH$37))+(5*COUNTIF(AS38,calc!$AH$47)))</f>
        <v>0</v>
      </c>
      <c r="HQ38" s="49">
        <f>IF($E$8="",0,(1*COUNTIF(AS38,calc!$AH$8))+(2*COUNTIF(AS38,calc!$AH$18))+(3*COUNTIF(AS38,calc!$AH$28))+(4*COUNTIF(AS38,calc!$AH$38))+(5*COUNTIF(AS38,calc!$AH$48)))</f>
        <v>0</v>
      </c>
      <c r="HR38" s="49">
        <f>IF($E$9="",0,(1*COUNTIF(AS38,calc!$AH$9))+(2*COUNTIF(AS38,calc!$AH$19))+(3*COUNTIF(AS38,calc!$AH$29))+(4*COUNTIF(AS38,calc!$AH$39))+(5*COUNTIF(AS38,calc!$AH$49)))</f>
        <v>0</v>
      </c>
      <c r="HS38" s="49">
        <f>IF($E$10="",0,(1*COUNTIF(AS38,calc!$AH$10))+(2*COUNTIF(AS38,calc!$AH$20))+(3*COUNTIF(AS38,calc!$AH$30))+(4*COUNTIF(AS38,calc!$AH$40))+(5*COUNTIF(AS38,calc!$AH$50)))</f>
        <v>0</v>
      </c>
      <c r="HT38" s="49">
        <f>IF($E$11="",0,(1*COUNTIF(AS38,calc!$AH$11))+(2*COUNTIF(AS38,calc!$AH$21))+(3*COUNTIF(AS38,calc!$AH$31))+(4*COUNTIF(AS38,calc!$AH$41))+(5*COUNTIF(AS38,calc!$AH$51)))</f>
        <v>0</v>
      </c>
      <c r="HU38" s="49">
        <f>IF($E$12="",0,(1*COUNTIF(AS38,calc!$AH$12))+(2*COUNTIF(AS38,calc!$AH$22))+(3*COUNTIF(AS38,calc!$AH$32))+(4*COUNTIF(AS38,calc!$AH$42))+(5*COUNTIF(AS38,calc!$AH$52)))</f>
        <v>0</v>
      </c>
      <c r="HV38" s="49">
        <f>IF($E$13="",0,(1*COUNTIF(AS38,calc!$AH$13))+(2*COUNTIF(AS38,calc!$AH$23))+(3*COUNTIF(AS38,calc!$AH$33))+(4*COUNTIF(AS38,calc!$AH$43))+(5*COUNTIF(AS38,calc!$AH$53)))</f>
        <v>0</v>
      </c>
      <c r="HW38" s="1"/>
      <c r="HX38" s="49">
        <f>IF($E$4="",0,(1*COUNTIF(AT38,calc!$AH$4))+(2*COUNTIF(AT38,calc!$AH$14))+(3*COUNTIF(AT38,calc!$AH$24))+(4*COUNTIF(AT38,calc!$AH$34))+(5*COUNTIF(AT38,calc!$AH$44)))</f>
        <v>0</v>
      </c>
      <c r="HY38" s="49">
        <f>IF($E$5="",0,(1*COUNTIF(AT38,calc!$AH$5))+(2*COUNTIF(AT38,calc!$AH$15))+(3*COUNTIF(AT38,calc!$AH$25))+(4*COUNTIF(AT38,calc!$AH$35))+(5*COUNTIF(AT38,calc!$AH$45)))</f>
        <v>0</v>
      </c>
      <c r="HZ38" s="49">
        <f>IF($E$6="",0,(1*COUNTIF(AT38,calc!$AH$6))+(2*COUNTIF(AT38,calc!$AH$16))+(3*COUNTIF(AT38,calc!$AH$26))+(4*COUNTIF(AT38,calc!$AH$36))+(5*COUNTIF(AT38,calc!$AH$46)))</f>
        <v>0</v>
      </c>
      <c r="IA38" s="49">
        <f>IF($E$7="",0,(1*COUNTIF(AT38,calc!$AH$7))+(2*COUNTIF(AT38,calc!$AH$17))+(3*COUNTIF(AT38,calc!$AH$27))+(4*COUNTIF(AT38,calc!$AH$37))+(5*COUNTIF(AT38,calc!$AH$47)))</f>
        <v>0</v>
      </c>
      <c r="IB38" s="49">
        <f>IF($E$7="",0,(1*COUNTIF(AT38,calc!$AH$8))+(2*COUNTIF(AT38,calc!$AH$18))+(3*COUNTIF(AT38,calc!$AH$28))+(4*COUNTIF(AT38,calc!$AH$38))+(5*COUNTIF(AT38,calc!$AH$48)))</f>
        <v>0</v>
      </c>
      <c r="IC38" s="49">
        <f>IF($E$9="",0,(1*COUNTIF(AT38,calc!$AH$9))+(2*COUNTIF(AT38,calc!$AH$19))+(3*COUNTIF(AT38,calc!$AH$29))+(4*COUNTIF(AT38,calc!$AH$39))+(5*COUNTIF(AT38,calc!$AH$49)))</f>
        <v>0</v>
      </c>
      <c r="ID38" s="49">
        <f>IF($E$10="",0,(1*COUNTIF(AT38,calc!$AH$10))+(2*COUNTIF(AT38,calc!$AH$20))+(3*COUNTIF(AT38,calc!$AH$30))+(4*COUNTIF(AT38,calc!$AH$40))+(5*COUNTIF(AT38,calc!$AH$50)))</f>
        <v>0</v>
      </c>
      <c r="IE38" s="49">
        <f>IF($E$11="",0,(1*COUNTIF(AT38,calc!$AH$11))+(2*COUNTIF(AT38,calc!$AH$21))+(3*COUNTIF(AT38,calc!$AH$31))+(4*COUNTIF(AT38,calc!$AH$41))+(5*COUNTIF(AT38,calc!$AH$51)))</f>
        <v>0</v>
      </c>
      <c r="IF38" s="49">
        <f>IF($E$12="",0,(1*COUNTIF(AT38,calc!$AH$12))+(2*COUNTIF(AT38,calc!$AH$22))+(3*COUNTIF(AT38,calc!$AH$32))+(4*COUNTIF(AT38,calc!$AH$42))+(5*COUNTIF(AT38,calc!$AH$52)))</f>
        <v>0</v>
      </c>
      <c r="IG38" s="49">
        <f>IF($E$13="",0,(1*COUNTIF(AT38,calc!$AH$13))+(2*COUNTIF(AT38,calc!$AH$23))+(3*COUNTIF(AT38,calc!$AH$33))+(4*COUNTIF(AT38,calc!$AH$43))+(5*COUNTIF(AT38,calc!$AH$53)))</f>
        <v>0</v>
      </c>
      <c r="IH38" s="1"/>
      <c r="II38" s="49">
        <f>IF($E$4="",0,(1*COUNTIF(AU38,calc!$AH$4))+(2*COUNTIF(AU38,calc!$AH$14))+(3*COUNTIF(AU38,calc!$AH$24))+(4*COUNTIF(AU38,calc!$AH$34))+(5*COUNTIF(AU38,calc!$AH$44)))</f>
        <v>0</v>
      </c>
      <c r="IJ38" s="49">
        <f>IF($E$5="",0,(1*COUNTIF(AU38,calc!$AH$5))+(2*COUNTIF(AU38,calc!$AH$15))+(3*COUNTIF(AU38,calc!$AH$25))+(4*COUNTIF(AU38,calc!$AH$35))+(5*COUNTIF(AU38,calc!$AH$45)))</f>
        <v>0</v>
      </c>
      <c r="IK38" s="49">
        <f>IF($E$6="",0,(1*COUNTIF(AU38,calc!$AH$6))+(2*COUNTIF(AU38,calc!$AH$16))+(3*COUNTIF(AU38,calc!$AH$26))+(4*COUNTIF(AU38,calc!$AH$36))+(5*COUNTIF(AU38,calc!$AH$46)))</f>
        <v>0</v>
      </c>
      <c r="IL38" s="49">
        <f>IF($E$7="",0,(1*COUNTIF(AU38,calc!$AH$7))+(2*COUNTIF(AU38,calc!$AH$17))+(3*COUNTIF(AU38,calc!$AH$27))+(4*COUNTIF(AU38,calc!$AH$37))+(5*COUNTIF(AU38,calc!$AH$47)))</f>
        <v>0</v>
      </c>
      <c r="IM38" s="49">
        <f>IF($E$8="",0,(1*COUNTIF(AU38,calc!$AH$8))+(2*COUNTIF(AU38,calc!$AH$18))+(3*COUNTIF(AU38,calc!$AH$28))+(4*COUNTIF(AU38,calc!$AH$38))+(5*COUNTIF(AU38,calc!$AH$48)))</f>
        <v>0</v>
      </c>
      <c r="IN38" s="49">
        <f>IF($E$9="",0,(1*COUNTIF(AU38,calc!$AH$9))+(2*COUNTIF(AU38,calc!$AH$19))+(3*COUNTIF(AU38,calc!$AH$29))+(4*COUNTIF(AU38,calc!$AH$39))+(5*COUNTIF(AU38,calc!$AH$49)))</f>
        <v>0</v>
      </c>
      <c r="IO38" s="49">
        <f>IF($E$10="",0,(1*COUNTIF(AU38,calc!$AH$10))+(2*COUNTIF(AU38,calc!$AH$20))+(3*COUNTIF(AU38,calc!$AH$30))+(4*COUNTIF(AU38,calc!$AH$40))+(5*COUNTIF(AU38,calc!$AH$50)))</f>
        <v>0</v>
      </c>
      <c r="IP38" s="49">
        <f>IF($E$11="",0,(1*COUNTIF(AU38,calc!$AH$11))+(2*COUNTIF(AU38,calc!$AH$21))+(3*COUNTIF(AU38,calc!$AH$31))+(4*COUNTIF(AU38,calc!$AH$41))+(5*COUNTIF(AU38,calc!$AH$51)))</f>
        <v>0</v>
      </c>
      <c r="IQ38" s="49">
        <f>IF($E$12="",0,(1*COUNTIF(AU38,calc!$AH$12))+(2*COUNTIF(AU38,calc!$AH$22))+(3*COUNTIF(AU38,calc!$AH$32))+(4*COUNTIF(AU38,calc!$AH$42))+(5*COUNTIF(AU38,calc!$AH$52)))</f>
        <v>0</v>
      </c>
      <c r="IR38" s="49">
        <f>IF($E$13="",0,(1*COUNTIF(AU38,calc!$AH$13))+(2*COUNTIF(AU38,calc!$AH$23))+(3*COUNTIF(AU38,calc!$AH$33))+(4*COUNTIF(AU38,calc!$AH$43))+(5*COUNTIF(AU38,calc!$AH$53)))</f>
        <v>0</v>
      </c>
      <c r="IS38" s="1"/>
      <c r="IT38" s="49">
        <f>IF($E$4="",0,(1*COUNTIF(AV38,calc!$AH$4))+(2*COUNTIF(AV38,calc!$AH$14))+(3*COUNTIF(AV38,calc!$AH$24))+(4*COUNTIF(AV38,calc!$AH$34))+(5*COUNTIF(AV38,calc!$AH$44)))</f>
        <v>0</v>
      </c>
      <c r="IU38" s="49">
        <f>IF($E$5="",0,(1*COUNTIF(AV38,calc!$AH$5))+(2*COUNTIF(AV38,calc!$AH$15))+(3*COUNTIF(AV38,calc!$AH$25))+(4*COUNTIF(AV38,calc!$AH$35))+(5*COUNTIF(AV38,calc!$AH$45)))</f>
        <v>0</v>
      </c>
      <c r="IV38" s="49">
        <f>IF($E$6="",0,(1*COUNTIF(AV38,calc!$AH$6))+(2*COUNTIF(AV38,calc!$AH$16))+(3*COUNTIF(AV38,calc!$AH$26))+(4*COUNTIF(AV38,calc!$AH$36))+(5*COUNTIF(AV38,calc!$AH$46)))</f>
        <v>0</v>
      </c>
      <c r="IW38" s="49">
        <f>IF($E$7="",0,(1*COUNTIF(AV38,calc!$AH$7))+(2*COUNTIF(AV38,calc!$AH$17))+(3*COUNTIF(AV38,calc!$AH$27))+(4*COUNTIF(AV38,calc!$AH$37))+(5*COUNTIF(AV38,calc!$AH$47)))</f>
        <v>0</v>
      </c>
      <c r="IX38" s="49">
        <f>IF($E$8="",0,(1*COUNTIF(AV38,calc!$AH$8))+(2*COUNTIF(AV38,calc!$AH$18))+(3*COUNTIF(AV38,calc!$AH$28))+(4*COUNTIF(AV38,calc!$AH$38))+(5*COUNTIF(AV38,calc!$AH$48)))</f>
        <v>0</v>
      </c>
      <c r="IY38" s="49">
        <f>IF($E$9="",0,(1*COUNTIF(AV38,calc!$AH$9))+(2*COUNTIF(AV38,calc!$AH$19))+(3*COUNTIF(AV38,calc!$AH$29))+(4*COUNTIF(AV38,calc!$AH$39))+(5*COUNTIF(AV38,calc!$AH$49)))</f>
        <v>0</v>
      </c>
      <c r="IZ38" s="49">
        <f>IF($E$10="",0,(1*COUNTIF(AV38,calc!$AH$10))+(2*COUNTIF(AV38,calc!$AH$20))+(3*COUNTIF(AV38,calc!$AH$30))+(4*COUNTIF(AV38,calc!$AH$40))+(5*COUNTIF(AV38,calc!$AH$50)))</f>
        <v>0</v>
      </c>
      <c r="JA38" s="49">
        <f>IF($E$11="",0,(1*COUNTIF(AV38,calc!$AH$11))+(2*COUNTIF(AV38,calc!$AH$21))+(3*COUNTIF(AV38,calc!$AH$31))+(4*COUNTIF(AV38,calc!$AH$41))+(5*COUNTIF(AV38,calc!$AH$51)))</f>
        <v>0</v>
      </c>
      <c r="JB38" s="49">
        <f>IF($E$12="",0,(1*COUNTIF(AV38,calc!$AH$12))+(2*COUNTIF(AV38,calc!$AH$22))+(3*COUNTIF(AV38,calc!$AH$32))+(4*COUNTIF(AV38,calc!$AH$42))+(5*COUNTIF(AV38,calc!$AH$52)))</f>
        <v>0</v>
      </c>
      <c r="JC38" s="49">
        <f>IF($E$13="",0,(1*COUNTIF(AV38,calc!$AH$13))+(2*COUNTIF(AV38,calc!$AH$23))+(3*COUNTIF(AV38,calc!$AH$33))+(4*COUNTIF(AV38,calc!$AH$43))+(5*COUNTIF(AV38,calc!$AH$53)))</f>
        <v>0</v>
      </c>
      <c r="JD38" s="1"/>
      <c r="JE38" s="49">
        <f>IF($E$4="",0,(1*COUNTIF(AW38,calc!$AH$4))+(2*COUNTIF(AW38,calc!$AH$14))+(3*COUNTIF(AW38,calc!$AH$24))+(4*COUNTIF(AW38,calc!$AH$34))+(5*COUNTIF(AW38,calc!$AH$44)))</f>
        <v>0</v>
      </c>
      <c r="JF38" s="49">
        <f>IF($E$5="",0,(1*COUNTIF(AW38,calc!$AH$5))+(2*COUNTIF(AW38,calc!$AH$15))+(3*COUNTIF(AW38,calc!$AH$25))+(4*COUNTIF(AW38,calc!$AH$35))+(5*COUNTIF(AW38,calc!$AH$45)))</f>
        <v>0</v>
      </c>
      <c r="JG38" s="49">
        <f>IF($E$6="",0,(1*COUNTIF(AW38,calc!$AH$6))+(2*COUNTIF(AW38,calc!$AH$16))+(3*COUNTIF(AW38,calc!$AH$26))+(4*COUNTIF(AW38,calc!$AH$36))+(5*COUNTIF(AW38,calc!$AH$46)))</f>
        <v>0</v>
      </c>
      <c r="JH38" s="49">
        <f>IF($E$7="",0,(1*COUNTIF(AW38,calc!$AH$7))+(2*COUNTIF(AW38,calc!$AH$17))+(3*COUNTIF(AW38,calc!$AH$27))+(4*COUNTIF(AW38,calc!$AH$37))+(5*COUNTIF(AW38,calc!$AH$47)))</f>
        <v>0</v>
      </c>
      <c r="JI38" s="49">
        <f>IF($E$8="",0,(1*COUNTIF(AW38,calc!$AH$8))+(2*COUNTIF(AW38,calc!$AH$18))+(3*COUNTIF(AW38,calc!$AH$28))+(4*COUNTIF(AW38,calc!$AH$38))+(5*COUNTIF(AW38,calc!$AH$48)))</f>
        <v>0</v>
      </c>
      <c r="JJ38" s="49">
        <f>IF($E$9="",0,(1*COUNTIF(AW38,calc!$AH$9))+(2*COUNTIF(AW38,calc!$AB$19))+(3*COUNTIF(AW38,calc!$AB$29))+(4*COUNTIF(AW38,calc!$AB$39))+(5*COUNTIF(AW38,calc!$AB$49)))</f>
        <v>0</v>
      </c>
      <c r="JK38" s="49">
        <f>IF($E$10="",0,(1*COUNTIF(AW38,calc!$AH$10))+(2*COUNTIF(AW38,calc!$AH$20))+(3*COUNTIF(AW38,calc!$AH$30))+(4*COUNTIF(AW38,calc!$AH$40))+(5*COUNTIF(AW38,calc!$AH$50)))</f>
        <v>0</v>
      </c>
      <c r="JL38" s="49">
        <f>IF($E$11="",0,(1*COUNTIF(AW38,calc!$AH$11))+(2*COUNTIF(AW38,calc!$AH$21))+(3*COUNTIF(AW38,calc!$AH$31))+(4*COUNTIF(AW38,calc!$AH$41))+(5*COUNTIF(AW38,calc!$AH$51)))</f>
        <v>0</v>
      </c>
      <c r="JM38" s="49">
        <f>IF($E$12="",0,(1*COUNTIF(AW38,calc!$AH$12))+(2*COUNTIF(AW38,calc!$AH$22))+(3*COUNTIF(AW38,calc!$AH$32))+(4*COUNTIF(AW38,calc!$AH$42))+(5*COUNTIF(AW38,calc!$AH$52)))</f>
        <v>0</v>
      </c>
      <c r="JN38" s="49">
        <f>IF($E$13="",0,(1*COUNTIF(AW38,calc!$AH$13))+(2*COUNTIF(AW38,calc!$AH$23))+(3*COUNTIF(AW38,calc!$AH$33))+(4*COUNTIF(AW38,calc!$AH$43))+(5*COUNTIF(AW38,calc!$AH$53)))</f>
        <v>0</v>
      </c>
      <c r="JO38" s="1"/>
      <c r="JP38" s="49">
        <f>IF($E$4="",0,(1*COUNTIF(AX38,calc!$AH$4))+(2*COUNTIF(AX38,calc!$AH$14))+(3*COUNTIF(AX38,calc!$AH$24))+(4*COUNTIF(AX38,calc!$AH$34))+(5*COUNTIF(AX38,calc!$AH$44)))</f>
        <v>0</v>
      </c>
      <c r="JQ38" s="49">
        <f>IF($E$5="",0,(1*COUNTIF(AX38,calc!$AH$5))+(2*COUNTIF(AX38,calc!$AH$15))+(3*COUNTIF(AX38,calc!$AH$25))+(4*COUNTIF(AX38,calc!$AH$35))+(5*COUNTIF(AX38,calc!$AH$45)))</f>
        <v>0</v>
      </c>
      <c r="JR38" s="49">
        <f>IF($E$6="",0,(1*COUNTIF(AX38,calc!$AH$6))+(2*COUNTIF(AX38,calc!$AH$16))+(3*COUNTIF(AX38,calc!$AH$26))+(4*COUNTIF(AX38,calc!$AH$36))+(5*COUNTIF(AX38,calc!$AH$46)))</f>
        <v>0</v>
      </c>
      <c r="JS38" s="49">
        <f>IF($E$7="",0,(1*COUNTIF(AX38,calc!$AH$7))+(2*COUNTIF(AX38,calc!$AH$17))+(3*COUNTIF(AX38,calc!$AH$27))+(4*COUNTIF(AX38,calc!$AH$37))+(5*COUNTIF(AX38,calc!$AH$47)))</f>
        <v>0</v>
      </c>
      <c r="JT38" s="49">
        <f>IF($E$8="",0,(1*COUNTIF(AX38,calc!$AH$8))+(2*COUNTIF(AX38,calc!$AH$18))+(3*COUNTIF(AX38,calc!$AH$28))+(4*COUNTIF(AX38,calc!$AH$38))+(5*COUNTIF(AX38,calc!$AH$48)))</f>
        <v>0</v>
      </c>
      <c r="JU38" s="49">
        <f>IF($E$9="",0,(1*COUNTIF(AX38,calc!$AH$9))+(2*COUNTIF(AX38,calc!$AH$19))+(3*COUNTIF(AX38,calc!$AH$29))+(4*COUNTIF(AX38,calc!$AH$39))+(5*COUNTIF(AX38,calc!$AH$49)))</f>
        <v>0</v>
      </c>
      <c r="JV38" s="49">
        <f>IF($E$10="",0,(1*COUNTIF(AX38,calc!$AH$10))+(2*COUNTIF(AX38,calc!$AH$20))+(3*COUNTIF(AX38,calc!$AH$30))+(4*COUNTIF(AX38,calc!$AH$40))+(5*COUNTIF(AX38,calc!$AH$50)))</f>
        <v>0</v>
      </c>
      <c r="JW38" s="49">
        <f>IF($E$11="",0,(1*COUNTIF(AX38,calc!$AH$11))+(2*COUNTIF(AX38,calc!$AH$21))+(3*COUNTIF(AX38,calc!$AH$31))+(4*COUNTIF(AX38,calc!$AH$41))+(5*COUNTIF(AX38,calc!$AH$51)))</f>
        <v>0</v>
      </c>
      <c r="JX38" s="49">
        <f>IF($E$12="",0,(1*COUNTIF(AX38,calc!$AH$12))+(2*COUNTIF(AX38,calc!$AH$22))+(3*COUNTIF(AX38,calc!$AH$32))+(4*COUNTIF(AX38,calc!$AH$42))+(5*COUNTIF(AX38,calc!$AH$52)))</f>
        <v>0</v>
      </c>
      <c r="JY38" s="49">
        <f>IF($E$13="",0,(1*COUNTIF(AX38,calc!$AH$13))+(2*COUNTIF(AX38,calc!$AH$23))+(3*COUNTIF(AX38,calc!$AH$33))+(4*COUNTIF(AX38,calc!$AH$43))+(5*COUNTIF(AX38,calc!$AH$53)))</f>
        <v>0</v>
      </c>
      <c r="JZ38" s="1"/>
      <c r="KA38" s="49">
        <f>IF($E$4="",0,(1*COUNTIF(AY38,calc!$AH$4))+(2*COUNTIF(AY38,calc!$AH$14))+(3*COUNTIF(AY38,calc!$AH$24))+(4*COUNTIF(AY38,calc!$AH$34))+(5*COUNTIF(AY38,calc!$AH$44)))</f>
        <v>0</v>
      </c>
      <c r="KB38" s="49">
        <f>IF($E$5="",0,(1*COUNTIF(AY38,calc!$AH$5))+(2*COUNTIF(AY38,calc!$AH$15))+(3*COUNTIF(AY38,calc!$AH$25))+(4*COUNTIF(AY38,calc!$AH$35))+(5*COUNTIF(AY38,calc!$AH$45)))</f>
        <v>0</v>
      </c>
      <c r="KC38" s="49">
        <f>IF($E$6="",0,(1*COUNTIF(AY38,calc!$AH$6))+(2*COUNTIF(AY38,calc!$AH$16))+(3*COUNTIF(AY38,calc!$AH$26))+(4*COUNTIF(AY38,calc!$AH$36))+(5*COUNTIF(AY38,calc!$AH$46)))</f>
        <v>0</v>
      </c>
      <c r="KD38" s="49">
        <f>IF($E$7="",0,(1*COUNTIF(AY38,calc!$AH$7))+(2*COUNTIF(AY38,calc!$AH$17))+(3*COUNTIF(AY38,calc!$AH$27))+(4*COUNTIF(AY38,calc!$AH$37))+(5*COUNTIF(AY38,calc!$AH$47)))</f>
        <v>0</v>
      </c>
      <c r="KE38" s="49">
        <f>IF($E$8="",0,(1*COUNTIF(AY38,calc!$AH$8))+(2*COUNTIF(AY38,calc!$AH$18))+(3*COUNTIF(AY38,calc!$AH$28))+(4*COUNTIF(AY38,calc!$AH$38))+(5*COUNTIF(AY38,calc!$AH$48)))</f>
        <v>0</v>
      </c>
      <c r="KF38" s="49">
        <f>IF($E$9="",0,(1*COUNTIF(AY38,calc!$AH$9))+(2*COUNTIF(AY38,calc!$AH$19))+(3*COUNTIF(AY38,calc!$AH$29))+(4*COUNTIF(AY38,calc!$AH$39))+(5*COUNTIF(AY38,calc!$AH$49)))</f>
        <v>0</v>
      </c>
      <c r="KG38" s="49">
        <f>IF($E$10="",0,(1*COUNTIF(AY38,calc!$AH$10))+(2*COUNTIF(AY38,calc!$AH$20))+(3*COUNTIF(AY38,calc!$AH$30))+(4*COUNTIF(AY38,calc!$AH$40))+(5*COUNTIF(AY38,calc!$AH$50)))</f>
        <v>0</v>
      </c>
      <c r="KH38" s="49">
        <f>IF($E$11="",0,(1*COUNTIF(AY38,calc!$AH$11))+(2*COUNTIF(AY38,calc!$AH$21))+(3*COUNTIF(AY38,calc!$AH$31))+(4*COUNTIF(AY38,calc!$AH$41))+(5*COUNTIF(AY38,calc!$AH$51)))</f>
        <v>0</v>
      </c>
      <c r="KI38" s="49">
        <f>IF($E$12="",0,(1*COUNTIF(AY38,calc!$AH$12))+(2*COUNTIF(AY38,calc!$AH$22))+(3*COUNTIF(AY38,calc!$AH$32))+(4*COUNTIF(AY38,calc!$AH$42))+(5*COUNTIF(AY38,calc!$AH$52)))</f>
        <v>0</v>
      </c>
      <c r="KJ38" s="49">
        <f>IF($E$13="",0,(1*COUNTIF(AY38,calc!$AH$13))+(2*COUNTIF(AY38,calc!$AH$23))+(3*COUNTIF(AY38,calc!$AH$33))+(4*COUNTIF(AY38,calc!$AH$43))+(5*COUNTIF(AY38,calc!$AH$53)))</f>
        <v>0</v>
      </c>
      <c r="KK38" s="1"/>
      <c r="KL38" s="49">
        <f>IF($E$4="",0,(1*COUNTIF(AZ38,calc!$AH$4))+(2*COUNTIF(AZ38,calc!$AH$14))+(3*COUNTIF(AZ38,calc!$AH$24))+(4*COUNTIF(AZ38,calc!$AH$34))+(5*COUNTIF(AZ38,calc!$AH$44)))</f>
        <v>0</v>
      </c>
      <c r="KM38" s="49">
        <f>IF($E$5="",0,(1*COUNTIF(AZ38,calc!$AH$5))+(2*COUNTIF(AZ38,calc!$AH$15))+(3*COUNTIF(AZ38,calc!$AH$25))+(4*COUNTIF(AZ38,calc!$AH$35))+(5*COUNTIF(AZ38,calc!$AH$45)))</f>
        <v>0</v>
      </c>
      <c r="KN38" s="49">
        <f>IF($E$6="",0,(1*COUNTIF(AZ38,calc!$AH$6))+(2*COUNTIF(AZ38,calc!$AH$16))+(3*COUNTIF(AZ38,calc!$AH$26))+(4*COUNTIF(AZ38,calc!$AH$36))+(5*COUNTIF(AZ38,calc!$AH$46)))</f>
        <v>0</v>
      </c>
      <c r="KO38" s="49">
        <f>IF($E$7="",0,(1*COUNTIF(AZ38,calc!$AH$7))+(2*COUNTIF(AZ38,calc!$AH$17))+(3*COUNTIF(AZ38,calc!$AH$27))+(4*COUNTIF(AZ38,calc!$AH$37))+(5*COUNTIF(AZ38,calc!$AH$47)))</f>
        <v>0</v>
      </c>
      <c r="KP38" s="49">
        <f>IF($E$8="",0,(1*COUNTIF(AZ38,calc!$AH$8))+(2*COUNTIF(AZ38,calc!$AH$18))+(3*COUNTIF(AZ38,calc!$AH$28))+(4*COUNTIF(AZ38,calc!$AH$38))+(5*COUNTIF(AZ38,calc!$AH$48)))</f>
        <v>0</v>
      </c>
      <c r="KQ38" s="49">
        <f>IF($E$9="",0,(1*COUNTIF(AZ38,calc!$AH$9))+(2*COUNTIF(AZ38,calc!$AH$19))+(3*COUNTIF(AZ38,calc!$AH$29))+(4*COUNTIF(AZ38,calc!$AH$39))+(5*COUNTIF(AZ38,calc!$AH$49)))</f>
        <v>0</v>
      </c>
      <c r="KR38" s="49">
        <f>IF($E$10="",0,(1*COUNTIF(AZ38,calc!$AH$10))+(2*COUNTIF(AZ38,calc!$AH$20))+(3*COUNTIF(AZ38,calc!$AH$30))+(4*COUNTIF(AZ38,calc!$AH$40))+(5*COUNTIF(AZ38,calc!$AH$50)))</f>
        <v>0</v>
      </c>
      <c r="KS38" s="49">
        <f>IF($E$11="",0,(1*COUNTIF(AZ38,calc!$AH$11))+(2*COUNTIF(AZ38,calc!$AH$21))+(3*COUNTIF(AZ38,calc!$AH$31))+(4*COUNTIF(AZ38,calc!$AH$41))+(5*COUNTIF(AZ38,calc!$AH$51)))</f>
        <v>0</v>
      </c>
      <c r="KT38" s="49">
        <f>IF($E$12="",0,(1*COUNTIF(AZ38,calc!$AH$12))+(2*COUNTIF(AZ38,calc!$AH$22))+(3*COUNTIF(AZ38,calc!$AH$32))+(4*COUNTIF(AZ38,calc!$AH$42))+(5*COUNTIF(AZ38,calc!$AH$52)))</f>
        <v>0</v>
      </c>
      <c r="KU38" s="49">
        <f>IF($E$13="",0,(1*COUNTIF(AZ38,calc!$AH$13))+(2*COUNTIF(AZ38,calc!$AH$23))+(3*COUNTIF(AZ38,calc!$AH$33))+(4*COUNTIF(AZ38,calc!$AH$43))+(5*COUNTIF(AZ38,calc!$AH$53)))</f>
        <v>0</v>
      </c>
      <c r="KV38" s="1"/>
      <c r="KW38" s="49">
        <f>IF($E$4="",0,(1*COUNTIF(BA38,calc!$AH$4))+(2*COUNTIF(BA38,calc!$AH$14))+(3*COUNTIF(BA38,calc!$AH$24))+(4*COUNTIF(BA38,calc!$AH$34))+(5*COUNTIF(BA38,calc!$AH$44)))</f>
        <v>0</v>
      </c>
      <c r="KX38" s="49">
        <f>IF($E$5="",0,(1*COUNTIF(BA38,calc!$AH$5))+(2*COUNTIF(BA38,calc!$AH$15))+(3*COUNTIF(BA38,calc!$AH$25))+(4*COUNTIF(BA38,calc!$AH$35))+(5*COUNTIF(BA38,calc!$AH$45)))</f>
        <v>0</v>
      </c>
      <c r="KY38" s="49">
        <f>IF($E$6="",0,(1*COUNTIF(BA38,calc!$AH$6))+(2*COUNTIF(BA38,calc!$AH$16))+(3*COUNTIF(BA38,calc!$AH$26))+(4*COUNTIF(BA38,calc!$AH$36))+(5*COUNTIF(BA38,calc!$AH$46)))</f>
        <v>0</v>
      </c>
      <c r="KZ38" s="49">
        <f>IF($E$7="",0,(1*COUNTIF(BA38,calc!$AH$7))+(2*COUNTIF(BA38,calc!$AH$17))+(3*COUNTIF(BA38,calc!$AH$27))+(4*COUNTIF(BA38,calc!$AH$37))+(5*COUNTIF(BA38,calc!$AH$47)))</f>
        <v>0</v>
      </c>
      <c r="LA38" s="49">
        <f>IF($E$8="",0,(1*COUNTIF(BA38,calc!$AH$8))+(2*COUNTIF(BA38,calc!$AH$18))+(3*COUNTIF(BA38,calc!$AH$28))+(4*COUNTIF(BA38,calc!$AH$38))+(5*COUNTIF(BA38,calc!$AH$48)))</f>
        <v>0</v>
      </c>
      <c r="LB38" s="49">
        <f>IF($E$9="",0,(1*COUNTIF(BA38,calc!$AH$9))+(2*COUNTIF(BA38,calc!$AH$19))+(3*COUNTIF(BA38,calc!$AH$29))+(4*COUNTIF(BA38,calc!$AH$39))+(5*COUNTIF(BA38,calc!$AH$49)))</f>
        <v>0</v>
      </c>
      <c r="LC38" s="49">
        <f>IF($E$10="",0,(1*COUNTIF(BA38,calc!$AH$10))+(2*COUNTIF(BA38,calc!$AH$20))+(3*COUNTIF(BA38,calc!$AH$30))+(4*COUNTIF(BA38,calc!$AH$40))+(5*COUNTIF(BA38,calc!$AH$50)))</f>
        <v>0</v>
      </c>
      <c r="LD38" s="49">
        <f>IF($E$11="",0,(1*COUNTIF(BA38,calc!$AH$11))+(2*COUNTIF(BA38,calc!$AH$21))+(3*COUNTIF(BA38,calc!$AH$31))+(4*COUNTIF(BA38,calc!$AH$41))+(5*COUNTIF(BA38,calc!$AH$51)))</f>
        <v>0</v>
      </c>
      <c r="LE38" s="49">
        <f>IF($E$12="",0,(1*COUNTIF(BA38,calc!$AH$12))+(2*COUNTIF(BA38,calc!$AH$22))+(3*COUNTIF(BA38,calc!$AH$32))+(4*COUNTIF(BA38,calc!$AH$42))+(5*COUNTIF(BA38,calc!$AH$52)))</f>
        <v>0</v>
      </c>
      <c r="LF38" s="49">
        <f>IF($E$13="",0,(1*COUNTIF(BA38,calc!$AH$13))+(2*COUNTIF(BA38,calc!$AH$23))+(3*COUNTIF(BA38,calc!$AH$33))+(4*COUNTIF(BA38,calc!$AH$43))+(5*COUNTIF(BA38,calc!$AH$53)))</f>
        <v>0</v>
      </c>
      <c r="LG38" s="1"/>
      <c r="LH38" s="49">
        <f>IF($E$4="",0,(1*COUNTIF(BB38,calc!$AH$4))+(2*COUNTIF(BB38,calc!$AH$14))+(3*COUNTIF(BB38,calc!$AH$24))+(4*COUNTIF(BB38,calc!$AH$34))+(5*COUNTIF(BB38,calc!$AH$44)))</f>
        <v>0</v>
      </c>
      <c r="LI38" s="49">
        <f>IF($E$5="",0,(1*COUNTIF(BB38,calc!$AH$5))+(2*COUNTIF(BB38,calc!$AH$15))+(3*COUNTIF(BB38,calc!$AH$25))+(4*COUNTIF(BB38,calc!$AH$35))+(5*COUNTIF(BB38,calc!$AH$45)))</f>
        <v>0</v>
      </c>
      <c r="LJ38" s="49">
        <f>IF($E$6="",0,(1*COUNTIF(BB38,calc!$AH$6))+(2*COUNTIF(BB38,calc!$AH$16))+(3*COUNTIF(BB38,calc!$AH$26))+(4*COUNTIF(BB38,calc!$AH$36))+(5*COUNTIF(BB38,calc!$AH$46)))</f>
        <v>0</v>
      </c>
      <c r="LK38" s="49">
        <f>IF($E$7="",0,(1*COUNTIF(BB38,calc!$AH$7))+(2*COUNTIF(BB38,calc!$AH$17))+(3*COUNTIF(BB38,calc!$AH$27))+(4*COUNTIF(BB38,calc!$AH$37))+(5*COUNTIF(BB38,calc!$AH$47)))</f>
        <v>0</v>
      </c>
      <c r="LL38" s="49">
        <f>IF($E$8="",0,(1*COUNTIF(BB38,calc!$AH$8))+(2*COUNTIF(BB38,calc!$AH$18))+(3*COUNTIF(BB38,calc!$AH$28))+(4*COUNTIF(BB38,calc!$AH$38))+(5*COUNTIF(BB38,calc!$AH$48)))</f>
        <v>0</v>
      </c>
      <c r="LM38" s="49">
        <f>IF($E$9="",0,(1*COUNTIF(BB38,calc!$AH$9))+(2*COUNTIF(BB38,calc!$AH$19))+(3*COUNTIF(BB38,calc!$AH$29))+(4*COUNTIF(BB38,calc!$AH$39))+(5*COUNTIF(BB38,calc!$AH$49)))</f>
        <v>0</v>
      </c>
      <c r="LN38" s="49">
        <f>IF($E$10="",0,(1*COUNTIF(BB38,calc!$AH$10))+(2*COUNTIF(BB38,calc!$AH$20))+(3*COUNTIF(BB38,calc!$AH$30))+(4*COUNTIF(BB38,calc!$AH$40))+(5*COUNTIF(BB38,calc!$AH$50)))</f>
        <v>0</v>
      </c>
      <c r="LO38" s="49">
        <f>IF($E$11="",0,(1*COUNTIF(BB38,calc!$AH$11))+(2*COUNTIF(BB38,calc!$AH$21))+(3*COUNTIF(BB38,calc!$AH$31))+(4*COUNTIF(BB38,calc!$AH$41))+(5*COUNTIF(BB38,calc!$AH$51)))</f>
        <v>0</v>
      </c>
      <c r="LP38" s="49">
        <f>IF($E$12="",0,(1*COUNTIF(BB38,calc!$AH$12))+(2*COUNTIF(BB38,calc!$AH$22))+(3*COUNTIF(BB38,calc!$AH$32))+(4*COUNTIF(BB38,calc!$AH$42))+(5*COUNTIF(BB38,calc!$AH$52)))</f>
        <v>0</v>
      </c>
      <c r="LQ38" s="49">
        <f>IF($E$13="",0,(1*COUNTIF(BB38,calc!$AH$13))+(2*COUNTIF(BB38,calc!$AH$23))+(3*COUNTIF(BB38,calc!$AH$33))+(4*COUNTIF(BB38,calc!$AH$43))+(5*COUNTIF(BB38,calc!$AH$53)))</f>
        <v>0</v>
      </c>
      <c r="LR38" s="1"/>
      <c r="LS38" s="49">
        <f>IF($E$4="",0,(1*COUNTIF(BC38,calc!$AH$4))+(2*COUNTIF(BC38,calc!$AH$14))+(3*COUNTIF(BC38,calc!$AH$24))+(4*COUNTIF(BC38,calc!$AH$34))+(5*COUNTIF(BC38,calc!$AH$44)))</f>
        <v>0</v>
      </c>
      <c r="LT38" s="49">
        <f>IF($E$5="",0,(1*COUNTIF(BC38,calc!$AH$5))+(2*COUNTIF(BC38,calc!$AH$15))+(3*COUNTIF(BC38,calc!$AH$25))+(4*COUNTIF(BC38,calc!$AH$35))+(5*COUNTIF(BC38,calc!$AH$45)))</f>
        <v>0</v>
      </c>
      <c r="LU38" s="49">
        <f>IF($E$6="",0,(1*COUNTIF(BC38,calc!$AH$6))+(2*COUNTIF(BC38,calc!$AH$16))+(3*COUNTIF(BC38,calc!$AH$26))+(4*COUNTIF(BC38,calc!$AH$36))+(5*COUNTIF(BC38,calc!$AH$46)))</f>
        <v>0</v>
      </c>
      <c r="LV38" s="49">
        <f>IF($E$7="",0,(1*COUNTIF(BC38,calc!$AH$7))+(2*COUNTIF(BC38,calc!$AH$17))+(3*COUNTIF(BC38,calc!$AH$27))+(4*COUNTIF(BC38,calc!$AH$37))+(5*COUNTIF(BC38,calc!$AH$47)))</f>
        <v>0</v>
      </c>
      <c r="LW38" s="49">
        <f>IF($E$8="",0,(1*COUNTIF(BC38,calc!$AH$8))+(2*COUNTIF(BC38,calc!$AH$18))+(3*COUNTIF(BC38,calc!$AH$28))+(4*COUNTIF(BC38,calc!$AH$38))+(5*COUNTIF(BC38,calc!$AH$48)))</f>
        <v>0</v>
      </c>
      <c r="LX38" s="49">
        <f>IF($E$9="",0,(1*COUNTIF(BC38,calc!$AH$9))+(2*COUNTIF(BC38,calc!$AH$19))+(3*COUNTIF(BC38,calc!$AH$29))+(4*COUNTIF(BC38,calc!$AH$39))+(5*COUNTIF(BC38,calc!$AH$49)))</f>
        <v>0</v>
      </c>
      <c r="LY38" s="49">
        <f>IF($E$10="",0,(1*COUNTIF(BC38,calc!$AH$10))+(2*COUNTIF(BC38,calc!$AH$20))+(3*COUNTIF(BC38,calc!$AH$30))+(4*COUNTIF(BC38,calc!$AH$40))+(5*COUNTIF(BC38,calc!$AH$50)))</f>
        <v>0</v>
      </c>
      <c r="LZ38" s="49">
        <f>IF($E$11="",0,(1*COUNTIF(BC38,calc!$AH$11))+(2*COUNTIF(BC38,calc!$AH$21))+(3*COUNTIF(BC38,calc!$AH$31))+(4*COUNTIF(BC38,calc!$AH$41))+(5*COUNTIF(BC38,calc!$AH$51)))</f>
        <v>0</v>
      </c>
      <c r="MA38" s="49">
        <f>IF($E$12="",0,(1*COUNTIF(BC38,calc!$AH$12))+(2*COUNTIF(BC38,calc!$AH$22))+(3*COUNTIF(BC38,calc!$AH$32))+(4*COUNTIF(BC38,calc!$AH$42))+(5*COUNTIF(BC38,calc!$AH$52)))</f>
        <v>0</v>
      </c>
      <c r="MB38" s="49">
        <f>IF($E$13="",0,(1*COUNTIF(BC38,calc!$AH$13))+(2*COUNTIF(BC38,calc!$AH$23))+(3*COUNTIF(BC38,calc!$AH$33))+(4*COUNTIF(BC38,calc!$AH$43))+(5*COUNTIF(BC38,calc!$AH$53)))</f>
        <v>0</v>
      </c>
      <c r="MC38" s="1"/>
      <c r="MD38" s="49">
        <f>IF($E$4="",0,(1*COUNTIF(BD38,calc!$AH$4))+(2*COUNTIF(BD38,calc!$AH$14))+(3*COUNTIF(BD38,calc!$AH$24))+(4*COUNTIF(BD38,calc!$AH$34))+(5*COUNTIF(BD38,calc!$AH$44)))</f>
        <v>0</v>
      </c>
      <c r="ME38" s="49">
        <f>IF($E$5="",0,(1*COUNTIF(BD38,calc!$AH$5))+(2*COUNTIF(BD38,calc!$AH$15))+(3*COUNTIF(BD38,calc!$AH$25))+(4*COUNTIF(BD38,calc!$AH$35))+(5*COUNTIF(BD38,calc!$AH$45)))</f>
        <v>0</v>
      </c>
      <c r="MF38" s="49">
        <f>IF($E$6="",0,(1*COUNTIF(BD38,calc!$AH$6))+(2*COUNTIF(BD38,calc!$AH$16))+(3*COUNTIF(BD38,calc!$AH$26))+(4*COUNTIF(BD38,calc!$AH$36))+(5*COUNTIF(BD38,calc!$AH$46)))</f>
        <v>0</v>
      </c>
      <c r="MG38" s="49">
        <f>IF($E$7="",0,(1*COUNTIF(BD38,calc!$AH$7))+(2*COUNTIF(BD38,calc!$AH$17))+(3*COUNTIF(BD38,calc!$AH$27))+(4*COUNTIF(BD38,calc!$AH$37))+(5*COUNTIF(BD38,calc!$AH$47)))</f>
        <v>0</v>
      </c>
      <c r="MH38" s="49">
        <f>IF($E$8="",0,(1*COUNTIF(BD38,calc!$AH$8))+(2*COUNTIF(BD38,calc!$AH$18))+(3*COUNTIF(BD38,calc!$AH$28))+(4*COUNTIF(BD38,calc!$AH$38))+(5*COUNTIF(BD38,calc!$AH$48)))</f>
        <v>0</v>
      </c>
      <c r="MI38" s="49">
        <f>IF($E$9="",0,(1*COUNTIF(BD38,calc!$AH$9))+(2*COUNTIF(BD38,calc!$AH$19))+(3*COUNTIF(BD38,calc!$AH$29))+(4*COUNTIF(BD38,calc!$AH$39))+(5*COUNTIF(BD38,calc!$AH$49)))</f>
        <v>0</v>
      </c>
      <c r="MJ38" s="49">
        <f>IF($E$10="",0,(1*COUNTIF(BD38,calc!$AH$10))+(2*COUNTIF(BD38,calc!$AH$20))+(3*COUNTIF(BD38,calc!$AH$30))+(4*COUNTIF(BD38,calc!$AH$40))+(5*COUNTIF(BD38,calc!$AH$50)))</f>
        <v>0</v>
      </c>
      <c r="MK38" s="49">
        <f>IF($E$11="",0,(1*COUNTIF(BD38,calc!$AH$11))+(2*COUNTIF(BD38,calc!$AH$21))+(3*COUNTIF(BD38,calc!$AH$31))+(4*COUNTIF(BD38,calc!$AH$41))+(5*COUNTIF(BD38,calc!$AH$51)))</f>
        <v>0</v>
      </c>
      <c r="ML38" s="49">
        <f>IF($E$12="",0,(1*COUNTIF(BD38,calc!$AH$12))+(2*COUNTIF(BD38,calc!$AH$22))+(3*COUNTIF(BD38,calc!$AH$32))+(4*COUNTIF(BD38,calc!$AH$42))+(5*COUNTIF(BD38,calc!$AH$52)))</f>
        <v>0</v>
      </c>
      <c r="MM38" s="49">
        <f>IF($E$13="",0,(1*COUNTIF(BD38,calc!$AH$13))+(2*COUNTIF(BD38,calc!$AH$23))+(3*COUNTIF(BD38,calc!$AH$33))+(4*COUNTIF(BD38,calc!$AH$43))+(5*COUNTIF(BD38,calc!$AH$53)))</f>
        <v>0</v>
      </c>
      <c r="MN38" s="1"/>
      <c r="MO38" s="49">
        <f>IF($E$4="",0,(1*COUNTIF(BE38,calc!$AH$4))+(2*COUNTIF(BE38,calc!$AH$14))+(3*COUNTIF(BE38,calc!$AH$24))+(4*COUNTIF(BE38,calc!$AH$34))+(5*COUNTIF(BE38,calc!$AH$44)))</f>
        <v>0</v>
      </c>
      <c r="MP38" s="49">
        <f>IF($E$5="",0,(1*COUNTIF(BE38,calc!$AH$5))+(2*COUNTIF(BE38,calc!$AH$15))+(3*COUNTIF(BE38,calc!$AH$25))+(4*COUNTIF(BE38,calc!$AH$35))+(5*COUNTIF(BE38,calc!$AH$45)))</f>
        <v>0</v>
      </c>
      <c r="MQ38" s="49">
        <f>IF($E$6="",0,(1*COUNTIF(BE38,calc!$AH$6))+(2*COUNTIF(BE38,calc!$AH$16))+(3*COUNTIF(BE38,calc!$AH$26))+(4*COUNTIF(BE38,calc!$AH$36))+(5*COUNTIF(BE38,calc!$AH$46)))</f>
        <v>0</v>
      </c>
      <c r="MR38" s="49">
        <f>IF($E$7="",0,(1*COUNTIF(BE38,calc!$AH$7))+(2*COUNTIF(BE38,calc!$AH$17))+(3*COUNTIF(BE38,calc!$AH$27))+(4*COUNTIF(BE38,calc!$AH$37))+(5*COUNTIF(BE38,calc!$AH$47)))</f>
        <v>0</v>
      </c>
      <c r="MS38" s="49">
        <f>IF($E$8="",0,(1*COUNTIF(BE38,calc!$AH$8))+(2*COUNTIF(BE38,calc!$AH$18))+(3*COUNTIF(BE38,calc!$AH$28))+(4*COUNTIF(BE38,calc!$AH$38))+(5*COUNTIF(BE38,calc!$AH$48)))</f>
        <v>0</v>
      </c>
      <c r="MT38" s="49">
        <f>IF($E$9="",0,(1*COUNTIF(BE38,calc!$AH$9))+(2*COUNTIF(BE38,calc!$AH$19))+(3*COUNTIF(BE38,calc!$AH$29))+(4*COUNTIF(BE38,calc!$AH$39))+(5*COUNTIF(BE38,calc!$AH$49)))</f>
        <v>0</v>
      </c>
      <c r="MU38" s="49">
        <f>IF($E$10="",0,(1*COUNTIF(BE38,calc!$AH$10))+(2*COUNTIF(BE38,calc!$AH$20))+(3*COUNTIF(BE38,calc!$AH$30))+(4*COUNTIF(BE38,calc!$AH$40))+(5*COUNTIF(BE38,calc!$AH$50)))</f>
        <v>0</v>
      </c>
      <c r="MV38" s="49">
        <f>IF($E$11="",0,(1*COUNTIF(BE38,calc!$AH$11))+(2*COUNTIF(BE38,calc!$AH$21))+(3*COUNTIF(BE38,calc!$AH$31))+(4*COUNTIF(BE38,calc!$AH$41))+(5*COUNTIF(BE38,calc!$AH$51)))</f>
        <v>0</v>
      </c>
      <c r="MW38" s="49">
        <f>IF($E$12="",0,(1*COUNTIF(BE38,calc!$AH$12))+(2*COUNTIF(BE38,calc!$AH$22))+(3*COUNTIF(BE38,calc!$AH$32))+(4*COUNTIF(BE38,calc!$AH$42))+(5*COUNTIF(BE38,calc!$AH$52)))</f>
        <v>0</v>
      </c>
      <c r="MX38" s="49">
        <f>IF($E$13="",0,(1*COUNTIF(BE38,calc!$AH$13))+(2*COUNTIF(BE38,calc!$AH$23))+(3*COUNTIF(BE38,calc!$AH$33))+(4*COUNTIF(BE38,calc!$AH$43))+(5*COUNTIF(BE38,calc!$AH$53)))</f>
        <v>0</v>
      </c>
      <c r="MY38" s="1"/>
      <c r="MZ38" s="49">
        <f>IF($E$4="",0,(1*COUNTIF(BF38,calc!$AH$4))+(2*COUNTIF(BF38,calc!$AH$14))+(3*COUNTIF(BF38,calc!$AH$24))+(4*COUNTIF(BF38,calc!$AH$34))+(5*COUNTIF(BF38,calc!$AH$44)))</f>
        <v>0</v>
      </c>
      <c r="NA38" s="49">
        <f>IF($E$5="",0,(1*COUNTIF(BF38,calc!$AH$5))+(2*COUNTIF(BF38,calc!$AH$15))+(3*COUNTIF(BF38,calc!$AH$25))+(4*COUNTIF(BF38,calc!$AH$35))+(5*COUNTIF(BF38,calc!$AH$45)))</f>
        <v>0</v>
      </c>
      <c r="NB38" s="49">
        <f>IF($E$6="",0,(1*COUNTIF(BF38,calc!$AH$6))+(2*COUNTIF(BF38,calc!$AH$16))+(3*COUNTIF(BF38,calc!$AH$26))+(4*COUNTIF(BF38,calc!$AH$36))+(5*COUNTIF(BF38,calc!$AH$46)))</f>
        <v>0</v>
      </c>
      <c r="NC38" s="49">
        <f>IF($E$7="",0,(1*COUNTIF(BF38,calc!$AH$7))+(2*COUNTIF(BF38,calc!$AH$17))+(3*COUNTIF(BF38,calc!$AH$27))+(4*COUNTIF(BF38,calc!$AH$37))+(5*COUNTIF(BF38,calc!$AH$47)))</f>
        <v>0</v>
      </c>
      <c r="ND38" s="49">
        <f>IF($E$8="",0,(1*COUNTIF(BF38,calc!$AH$8))+(2*COUNTIF(BF38,calc!$AH$18))+(3*COUNTIF(BF38,calc!$AH$28))+(4*COUNTIF(BF38,calc!$AH$38))+(5*COUNTIF(BF38,calc!$AH$48)))</f>
        <v>0</v>
      </c>
      <c r="NE38" s="49">
        <f>IF($E$9="",0,(1*COUNTIF(BF38,calc!$AH$9))+(2*COUNTIF(BF38,calc!$AH$19))+(3*COUNTIF(BF38,calc!$AH$29))+(4*COUNTIF(BF38,calc!$AH$39))+(5*COUNTIF(BF38,calc!$AH$49)))</f>
        <v>0</v>
      </c>
      <c r="NF38" s="49">
        <f>IF($E$10="",0,(1*COUNTIF(BF38,calc!$AH$10))+(2*COUNTIF(BF38,calc!$AH$20))+(3*COUNTIF(BF38,calc!$AH$30))+(4*COUNTIF(BF38,calc!$AH$40))+(5*COUNTIF(BF38,calc!$AH$50)))</f>
        <v>0</v>
      </c>
      <c r="NG38" s="49">
        <f>IF($E$11="",0,(1*COUNTIF(BF38,calc!$AH$11))+(2*COUNTIF(BF38,calc!$AH$21))+(3*COUNTIF(BF38,calc!$AH$31))+(4*COUNTIF(BF38,calc!$AH$41))+(5*COUNTIF(BF38,calc!$AH$51)))</f>
        <v>0</v>
      </c>
      <c r="NH38" s="49">
        <f>IF($E$12="",0,(1*COUNTIF(BF38,calc!$AH$12))+(2*COUNTIF(BF38,calc!$AH$22))+(3*COUNTIF(BF38,calc!$AH$32))+(4*COUNTIF(BF38,calc!$AH$42))+(5*COUNTIF(BF38,calc!$AH$52)))</f>
        <v>0</v>
      </c>
      <c r="NI38" s="49">
        <f>IF($E$13="",0,(1*COUNTIF(BF38,calc!$AH$13))+(2*COUNTIF(BF38,calc!$AH$23))+(3*COUNTIF(BF38,calc!$AH$33))+(4*COUNTIF(BF38,calc!$AH$43))+(5*COUNTIF(BF38,calc!$AH$53)))</f>
        <v>0</v>
      </c>
      <c r="NJ38" s="1"/>
      <c r="NK38" s="49">
        <f>IF($E$4="",0,(1*COUNTIF(BG38,calc!$AH$4))+(2*COUNTIF(BG38,calc!$AH$14))+(3*COUNTIF(BG38,calc!$AH$24))+(4*COUNTIF(BG38,calc!$AH$34))+(5*COUNTIF(BG38,calc!$AH$44)))</f>
        <v>0</v>
      </c>
      <c r="NL38" s="49">
        <f>IF($E$5="",0,(1*COUNTIF(BG38,calc!$AH$5))+(2*COUNTIF(BG38,calc!$AH$15))+(3*COUNTIF(BG38,calc!$AH$25))+(4*COUNTIF(BG38,calc!$AH$35))+(5*COUNTIF(BG38,calc!$AH$45)))</f>
        <v>0</v>
      </c>
      <c r="NM38" s="49">
        <f>IF($E$6="",0,(1*COUNTIF(BG38,calc!$AH$6))+(2*COUNTIF(BG38,calc!$AH$16))+(3*COUNTIF(BG38,calc!$AH$26))+(4*COUNTIF(BG38,calc!$AH$36))+(5*COUNTIF(BG38,calc!$AH$46)))</f>
        <v>0</v>
      </c>
      <c r="NN38" s="49">
        <f>IF($E$7="",0,(1*COUNTIF(BG38,calc!$AH$7))+(2*COUNTIF(BG38,calc!$AH$17))+(3*COUNTIF(BG38,calc!$AH$27))+(4*COUNTIF(BG38,calc!$AH$37))+(5*COUNTIF(BG38,calc!$AH$47)))</f>
        <v>0</v>
      </c>
      <c r="NO38" s="49">
        <f>IF($E$8="",0,(1*COUNTIF(BG38,calc!$AH$8))+(2*COUNTIF(BG38,calc!$AH$18))+(3*COUNTIF(BG38,calc!$AH$28))+(4*COUNTIF(BG38,calc!$AH$38))+(5*COUNTIF(BG38,calc!$AH$48)))</f>
        <v>0</v>
      </c>
      <c r="NP38" s="49">
        <f>IF($E$9="",0,(1*COUNTIF(BG38,calc!$AH$9))+(2*COUNTIF(BG38,calc!$AH$19))+(3*COUNTIF(BG38,calc!$AH$29))+(4*COUNTIF(BG38,calc!$AH$39))+(5*COUNTIF(BG38,calc!$AH$49)))</f>
        <v>0</v>
      </c>
      <c r="NQ38" s="49">
        <f>IF($E$10="",0,(1*COUNTIF(BG38,calc!$AH$10))+(2*COUNTIF(BG38,calc!$AH$20))+(3*COUNTIF(BG38,calc!$AH$30))+(4*COUNTIF(BG38,calc!$AH$40))+(5*COUNTIF(BG38,calc!$AH$50)))</f>
        <v>0</v>
      </c>
      <c r="NR38" s="49">
        <f>IF($E$11="",0,(1*COUNTIF(BG38,calc!$AH$11))+(2*COUNTIF(BG38,calc!$AH$21))+(3*COUNTIF(BG38,calc!$AH$31))+(4*COUNTIF(BG38,calc!$AH$41))+(5*COUNTIF(BG38,calc!$AH$51)))</f>
        <v>0</v>
      </c>
      <c r="NS38" s="49">
        <f>IF($E$12="",0,(1*COUNTIF(BG38,calc!$AH$12))+(2*COUNTIF(BG38,calc!$AH$22))+(3*COUNTIF(BG38,calc!$AH$32))+(4*COUNTIF(BG38,calc!$AH$42))+(5*COUNTIF(BG38,calc!$AH$52)))</f>
        <v>0</v>
      </c>
      <c r="NT38" s="49">
        <f>IF($E$13="",0,(1*COUNTIF(BG38,calc!$AH$13))+(2*COUNTIF(BG38,calc!$AH$23))+(3*COUNTIF(BG38,calc!$AH$33))+(4*COUNTIF(BG38,calc!$AH$43))+(5*COUNTIF(BG38,calc!$AH$53)))</f>
        <v>0</v>
      </c>
      <c r="NU38" s="1"/>
      <c r="NV38" s="49">
        <f>IF($E$4="",0,(1*COUNTIF(BH38,calc!$AH$4))+(2*COUNTIF(BH38,calc!$AH$14))+(3*COUNTIF(BH38,calc!$AH$24))+(4*COUNTIF(BH38,calc!$AH$34))+(5*COUNTIF(BH38,calc!$AH$44)))</f>
        <v>0</v>
      </c>
      <c r="NW38" s="49">
        <f>IF($E$5="",0,(1*COUNTIF(BH38,calc!$AH$5))+(2*COUNTIF(BH38,calc!$AH$15))+(3*COUNTIF(BH38,calc!$AH$25))+(4*COUNTIF(BH38,calc!$AH$35))+(5*COUNTIF(BH38,calc!$AH$45)))</f>
        <v>0</v>
      </c>
      <c r="NX38" s="49">
        <f>IF($E$6="",0,(1*COUNTIF(BH38,calc!$AH$6))+(2*COUNTIF(BH38,calc!$AH$16))+(3*COUNTIF(BH38,calc!$AH$26))+(4*COUNTIF(BH38,calc!$AH$36))+(5*COUNTIF(BH38,calc!$AH$46)))</f>
        <v>0</v>
      </c>
      <c r="NY38" s="49">
        <f>IF($E$7="",0,(1*COUNTIF(BH38,calc!$AH$7))+(2*COUNTIF(BH38,calc!$AH$17))+(3*COUNTIF(BH38,calc!$AH$27))+(4*COUNTIF(BH38,calc!$AH$37))+(5*COUNTIF(BH38,calc!$AH$47)))</f>
        <v>0</v>
      </c>
      <c r="NZ38" s="49">
        <f>IF($E$8="",0,(1*COUNTIF(BH38,calc!$AH$8))+(2*COUNTIF(BH38,calc!$AH$18))+(3*COUNTIF(BH38,calc!$AH$28))+(4*COUNTIF(BH38,calc!$AH$38))+(5*COUNTIF(BH38,calc!$AH$48)))</f>
        <v>0</v>
      </c>
      <c r="OA38" s="49">
        <f>IF($E$9="",0,(1*COUNTIF(BH38,calc!$AH$9))+(2*COUNTIF(BH38,calc!$AH$19))+(3*COUNTIF(BH38,calc!$AH$29))+(4*COUNTIF(BH38,calc!$AH$39))+(5*COUNTIF(BH38,calc!$AH$49)))</f>
        <v>0</v>
      </c>
      <c r="OB38" s="49">
        <f>IF($E$10="",0,(1*COUNTIF(BH38,calc!$AH$10))+(2*COUNTIF(BH38,calc!$AH$20))+(3*COUNTIF(BH38,calc!$AH$30))+(4*COUNTIF(BH38,calc!$AH$40))+(5*COUNTIF(BH38,calc!$AH$50)))</f>
        <v>0</v>
      </c>
      <c r="OC38" s="49">
        <f>IF($E$11="",0,(1*COUNTIF(BH38,calc!$AH$11))+(2*COUNTIF(BH38,calc!$AH$21))+(3*COUNTIF(BH38,calc!$AH$31))+(4*COUNTIF(BH38,calc!$AH$41))+(5*COUNTIF(BH38,calc!$AH$51)))</f>
        <v>0</v>
      </c>
      <c r="OD38" s="49">
        <f>IF($E$12="",0,(1*COUNTIF(BH38,calc!$AH$12))+(2*COUNTIF(BH38,calc!$AH$22))+(3*COUNTIF(BH38,calc!$AH$32))+(4*COUNTIF(BH38,calc!$AH$42))+(5*COUNTIF(BH38,calc!$AH$52)))</f>
        <v>0</v>
      </c>
      <c r="OE38" s="49">
        <f>IF($E$13="",0,(1*COUNTIF(BH38,calc!$AH$13))+(2*COUNTIF(BH38,calc!$AH$23))+(3*COUNTIF(BH38,calc!$AH$33))+(4*COUNTIF(BH38,calc!$AH$43))+(5*COUNTIF(BH38,calc!$AH$53)))</f>
        <v>0</v>
      </c>
      <c r="OF38" s="1"/>
      <c r="OG38" s="49">
        <f>IF($E$4="",0,(1*COUNTIF(BI38,calc!$AH$4))+(2*COUNTIF(BI38,calc!$AH$14))+(3*COUNTIF(BI38,calc!$AH$24))+(4*COUNTIF(BI38,calc!$AH$34))+(5*COUNTIF(BI38,calc!$AH$44)))</f>
        <v>0</v>
      </c>
      <c r="OH38" s="49">
        <f>IF($E$5="",0,(1*COUNTIF(BI38,calc!$AH$5))+(2*COUNTIF(BI38,calc!$AH$15))+(3*COUNTIF(BI38,calc!$AH$25))+(4*COUNTIF(BI38,calc!$AH$35))+(5*COUNTIF(BI38,calc!$AH$45)))</f>
        <v>0</v>
      </c>
      <c r="OI38" s="49">
        <f>IF($E$6="",0,(1*COUNTIF(BI38,calc!$AH$6))+(2*COUNTIF(BI38,calc!$AH$16))+(3*COUNTIF(BI38,calc!$AH$26))+(4*COUNTIF(BI38,calc!$AH$36))+(5*COUNTIF(BI38,calc!$AH$46)))</f>
        <v>0</v>
      </c>
      <c r="OJ38" s="49">
        <f>IF($E$7="",0,(1*COUNTIF(BI38,calc!$AH$7))+(2*COUNTIF(BI38,calc!$AH$17))+(3*COUNTIF(BI38,calc!$AH$27))+(4*COUNTIF(BI38,calc!$AH$37))+(5*COUNTIF(BI38,calc!$AH$47)))</f>
        <v>0</v>
      </c>
      <c r="OK38" s="49">
        <f>IF($E$8="",0,(1*COUNTIF(BI38,calc!$AH$8))+(2*COUNTIF(BI38,calc!$AH$18))+(3*COUNTIF(BI38,calc!$AH$28))+(4*COUNTIF(BI38,calc!$AH$38))+(5*COUNTIF(BI38,calc!$AH$48)))</f>
        <v>0</v>
      </c>
      <c r="OL38" s="49">
        <f>IF($E$9="",0,(1*COUNTIF(BI38,calc!$AH$9))+(2*COUNTIF(BI38,calc!$AH$19))+(3*COUNTIF(BI38,calc!$AH$29))+(4*COUNTIF(BI38,calc!$AH$39))+(5*COUNTIF(BI38,calc!$AH$49)))</f>
        <v>0</v>
      </c>
      <c r="OM38" s="49">
        <f>IF($E$10="",0,(1*COUNTIF(BI38,calc!$AH$10))+(2*COUNTIF(BI38,calc!$AH$20))+(3*COUNTIF(BI38,calc!$AH$30))+(4*COUNTIF(BI38,calc!$AH$40))+(5*COUNTIF(BI38,calc!$AH$50)))</f>
        <v>0</v>
      </c>
      <c r="ON38" s="49">
        <f>IF($E$11="",0,(1*COUNTIF(BI38,calc!$AH$11))+(2*COUNTIF(BI38,calc!$AH$21))+(3*COUNTIF(BI38,calc!$AH$31))+(4*COUNTIF(BI38,calc!$AH$41))+(5*COUNTIF(BI38,calc!$AH$51)))</f>
        <v>0</v>
      </c>
      <c r="OO38" s="49">
        <f>IF($E$12="",0,(1*COUNTIF(BI38,calc!$AH$12))+(2*COUNTIF(BI38,calc!$AH$22))+(3*COUNTIF(BI38,calc!$AH$32))+(4*COUNTIF(BI38,calc!$AH$42))+(5*COUNTIF(BI38,calc!$AH$52)))</f>
        <v>0</v>
      </c>
      <c r="OP38" s="49">
        <f>IF($E$13="",0,(1*COUNTIF(BI38,calc!$AH$13))+(2*COUNTIF(BI38,calc!$AH$23))+(3*COUNTIF(BI38,calc!$AH$33))+(4*COUNTIF(BI38,calc!$AH$43))+(5*COUNTIF(BI38,calc!$AH$53)))</f>
        <v>0</v>
      </c>
      <c r="OQ38" s="1"/>
      <c r="OR38" s="49">
        <f>IF($E$4="",0,(1*COUNTIF(BJ38,calc!$AH$4))+(2*COUNTIF(BJ38,calc!$AH$14))+(3*COUNTIF(BJ38,calc!$AH$24))+(4*COUNTIF(BJ38,calc!$AH$34))+(5*COUNTIF(BJ38,calc!$AH$44)))</f>
        <v>0</v>
      </c>
      <c r="OS38" s="49">
        <f>IF($E$5="",0,(1*COUNTIF(BJ38,calc!$AH$5))+(2*COUNTIF(BJ38,calc!$AH$15))+(3*COUNTIF(BJ38,calc!$AH$25))+(4*COUNTIF(BJ38,calc!$AH$35))+(5*COUNTIF(BJ38,calc!$AH$45)))</f>
        <v>0</v>
      </c>
      <c r="OT38" s="49">
        <f>IF($E$6="",0,(1*COUNTIF(BJ38,calc!$AH$6))+(2*COUNTIF(BJ38,calc!$AH$16))+(3*COUNTIF(BJ38,calc!$AH$26))+(4*COUNTIF(BJ38,calc!$AH$36))+(5*COUNTIF(BJ38,calc!$AH$46)))</f>
        <v>0</v>
      </c>
      <c r="OU38" s="49">
        <f>IF($E$7="",0,(1*COUNTIF(BJ38,calc!$AH$7))+(2*COUNTIF(BJ38,calc!$AH$17))+(3*COUNTIF(BJ38,calc!$AH$27))+(4*COUNTIF(BJ38,calc!$AH$37))+(5*COUNTIF(BJ38,calc!$AH$47)))</f>
        <v>0</v>
      </c>
      <c r="OV38" s="49">
        <f>IF($E$8="",0,(1*COUNTIF(BJ38,calc!$AH$8))+(2*COUNTIF(BJ38,calc!$AH$18))+(3*COUNTIF(BJ38,calc!$AH$28))+(4*COUNTIF(BJ38,calc!$AH$38))+(5*COUNTIF(BJ38,calc!$AH$48)))</f>
        <v>0</v>
      </c>
      <c r="OW38" s="49">
        <f>IF($E$9="",0,(1*COUNTIF(BJ38,calc!$AH$9))+(2*COUNTIF(BJ38,calc!$AH$19))+(3*COUNTIF(BJ38,calc!$AH$29))+(4*COUNTIF(BJ38,calc!$AH$39))+(5*COUNTIF(BJ38,calc!$AH$49)))</f>
        <v>0</v>
      </c>
      <c r="OX38" s="49">
        <f>IF($E$10="",0,(1*COUNTIF(BJ38,calc!$AH$10))+(2*COUNTIF(BJ38,calc!$AH$20))+(3*COUNTIF(BJ38,calc!$AH$30))+(4*COUNTIF(BJ38,calc!$AH$40))+(5*COUNTIF(BJ38,calc!$AH$50)))</f>
        <v>0</v>
      </c>
      <c r="OY38" s="49">
        <f>IF($E$11="",0,(1*COUNTIF(BJ38,calc!$AH$11))+(2*COUNTIF(BJ38,calc!$AH$21))+(3*COUNTIF(BJ38,calc!$AH$31))+(4*COUNTIF(BJ38,calc!$AH$41))+(5*COUNTIF(BJ38,calc!$AH$51)))</f>
        <v>0</v>
      </c>
      <c r="OZ38" s="49">
        <f>IF($E$12="",0,(1*COUNTIF(BJ38,calc!$AH$12))+(2*COUNTIF(BJ38,calc!$AH$22))+(3*COUNTIF(BJ38,calc!$AH$32))+(4*COUNTIF(BJ38,calc!$AH$42))+(5*COUNTIF(BJ38,calc!$AH$52)))</f>
        <v>0</v>
      </c>
      <c r="PA38" s="49">
        <f>IF($E$13="",0,(1*COUNTIF(BJ38,calc!$AH$13))+(2*COUNTIF(BJ38,calc!$AH$23))+(3*COUNTIF(BJ38,calc!$AH$33))+(4*COUNTIF(BJ38,calc!$AH$43))+(5*COUNTIF(BJ38,calc!$AH$53)))</f>
        <v>0</v>
      </c>
      <c r="PB38" s="1"/>
      <c r="PC38" s="1"/>
      <c r="PD38" s="165"/>
      <c r="PE38" s="165"/>
      <c r="PF38" s="165"/>
      <c r="PG38" s="165"/>
      <c r="PH38" s="165"/>
      <c r="PI38" s="165"/>
      <c r="PJ38" s="165"/>
    </row>
    <row r="39" spans="1:426" ht="10.5" customHeight="1" x14ac:dyDescent="0.2">
      <c r="A39" s="281"/>
      <c r="B39" s="202"/>
      <c r="C39" s="121"/>
      <c r="D39" s="199"/>
      <c r="E39" s="235" t="str">
        <f>LEFT('BNT 3 fix'!$D39,2)</f>
        <v/>
      </c>
      <c r="F39" s="236" t="str">
        <f t="shared" si="4"/>
        <v/>
      </c>
      <c r="G39" s="280"/>
      <c r="H39" s="237">
        <f>IF(C39="",0,SUMIF(time_slot_1,D39,calc!$O$5:$O$10))</f>
        <v>0</v>
      </c>
      <c r="I39" s="238">
        <f>SUM('BNT 3 fix'!$V39:$AE39)</f>
        <v>0</v>
      </c>
      <c r="J39" s="239">
        <f t="shared" si="5"/>
        <v>0</v>
      </c>
      <c r="K39" s="293">
        <f t="shared" ca="1" si="3"/>
        <v>0</v>
      </c>
      <c r="L39" s="294">
        <f>IF($AM$4=calc!$L$22,0,IF($E$4="",0,(IF(OR($E$4=calc!$E$24,$E$4=calc!$E$25,$E$4=calc!$E$26),(K39*$AF$4)/2,K39*$AF$4))))*(1+BK39)</f>
        <v>0</v>
      </c>
      <c r="M39" s="294">
        <f>IF(AM25=calc!$L$22,0,IF($E$5="",0,(IF(OR($E$5=calc!$E$24,$E$5=calc!$E$25,$E$5=calc!$E$26),($K39*$AF$5)/2,$K39*$AF$5))))*(1+BK39)</f>
        <v>0</v>
      </c>
      <c r="N39" s="294">
        <f>IF(AM26=calc!$L$22,0,IF($E$6="",0,(IF(OR($E$6=calc!$E$24,$E$6=calc!$E$25,$E$6=calc!$E$26),($K39*$AF$6)/2,$K39*$AF$6))))*(1+BK39)</f>
        <v>0</v>
      </c>
      <c r="O39" s="294">
        <f>IF(AM27=calc!$L$22,0,IF($E$7="",0,(IF(OR($E$7=calc!$E$24,$E$7=calc!$E$25,$E$7=calc!$E$26),($K39*$AF$7)/2,$K39*$AF$7))))*(1+BK39)</f>
        <v>0</v>
      </c>
      <c r="P39" s="294">
        <f>IF(AM28=calc!$L$22,0,IF($E$8="",0,(IF(OR($E$8=calc!$E$24,$E$8=calc!$E$25,$E$8=calc!$E$26),($K39*$AF$8)/2,$K39*$AF$8))))*(1+BK39)</f>
        <v>0</v>
      </c>
      <c r="Q39" s="294">
        <f>IF(AM29=calc!$L$22,0,IF($E$9="",0,(IF(OR($E$9=calc!$E$24,$E$9=calc!$E$25,$E$9=calc!$E$26),($K39*$AF$9)/2,$K39*$AF$9))))*(1+BK39)</f>
        <v>0</v>
      </c>
      <c r="R39" s="294">
        <f>IF(AM30=calc!$L$22,0,IF($E$10="",0,(IF(OR($E$10=calc!$E$24,$E$10=calc!$E$25,$E$10=calc!$E$26),($K39*$AF$10)/2,$K39*$AF$10))))*(1+BK39)</f>
        <v>0</v>
      </c>
      <c r="S39" s="294">
        <f>IF(AM31=calc!$L$22,0,IF($E$11="",0,(IF(OR($E$11=calc!$E$24,$E$11=calc!$E$25,$E$11=calc!$E$26),($K39*$AF$11)/2,$K39*$AF$11))))*(1+BK39)</f>
        <v>0</v>
      </c>
      <c r="T39" s="294">
        <f>IF(AM32=calc!$L$22,0,IF($E$12="",0,(IF(OR($E$12=calc!$E$24,$E$12=calc!$E$25,$E$12=calc!$E$26),($K39*$AF$12)/2,$K39*$AF$12))))*(1+BK39)</f>
        <v>0</v>
      </c>
      <c r="U39" s="294">
        <f>IF(AM33=calc!$L$22,0,IF($E$13="",0,(IF(OR($E$13=calc!$E$24,$E$13=calc!$E$25,$E$13=calc!$E$26),($K39*$AF$13)/2,$K39*$AF$13))))*(1+BK39)</f>
        <v>0</v>
      </c>
      <c r="V39" s="293">
        <f>(1*(IF($E$4="",0,(IF(OR($E$4=calc!$E$24,$E$4=calc!$E$25,$E$4=calc!$E$26),COUNTIF(AF39:BJ39,calc!$AH$4)*2,COUNTIF(AF39:BJ39,calc!$AH$4))))+(2*(IF(OR($E$4=calc!$E$24,$E$4=calc!$E$25,$E$4=calc!$E$26),COUNTIF(AF39:BJ39,calc!$AH$14)*2,COUNTIF(AF39:BJ39,calc!$AH$14))))+(3*(IF(OR($E$4=calc!$E$24,$E$4=calc!$E$25,$E$4=calc!$E$26),COUNTIF(AF39:BJ39,calc!$AH$24)*2,COUNTIF(AF39:BJ39,calc!$AH$24))))+(4*(IF(OR($E$4=calc!$E$24,$E$4=calc!$E$25,$E$4=calc!$E$26),COUNTIF(AF39:BJ39,calc!$AH$34)*2,COUNTIF(AF39:BJ39,calc!$AH$34))))+(5*(IF(OR($E$4=calc!$E$24,$E$4=calc!$E$25,$E$4=calc!$E$26),COUNTIF(AF39:BJ39,calc!$AH$44)*2,COUNTIF(AF39:BJ39,calc!$AH$44))))))</f>
        <v>0</v>
      </c>
      <c r="W39" s="293">
        <f>(1*(IF($E$5="",0,(IF(OR($E$5=calc!$E$24,$E$5=calc!$E$25,$E$5=calc!$E$26),COUNTIF(AF39:BJ39,calc!$AH$5)*2,COUNTIF(AF39:BJ39,calc!$AH$5))))+(2*(IF(OR($E$5=calc!$E$24,$E$5=calc!$E$25,$E$5=calc!$E$26),COUNTIF(AF39:BJ39,calc!$AH$15)*2,COUNTIF(AF39:BJ39,calc!$AH$15))))+(3*(IF(OR($E$5=calc!$E$24,$E$5=calc!$E$25,$E$5=calc!$E$26),COUNTIF(AF39:BJ39,calc!$AH$25)*2,COUNTIF(AF39:BJ39,calc!$AH$25))))+(4*(IF(OR($E$5=calc!$E$24,$E$5=calc!$E$25,$E$5=calc!$E$26),COUNTIF(AF39:BJ39,calc!$AH$35)*2,COUNTIF(AF39:BJ39,calc!$AH$35))))+(5*(IF(OR($E$5=calc!$E$24,$E$5=calc!$E$25,$E$5=calc!$E$26),COUNTIF(AF39:BJ39,calc!$AH$45)*2,COUNTIF(AF39:BJ39,calc!$AH$45))))))</f>
        <v>0</v>
      </c>
      <c r="X39" s="293">
        <f>(1*(IF($E$6="",0,(IF(OR($E$6=calc!$E$24,$E$6=calc!$E$25,$E$6=calc!$E$26),COUNTIF(AF39:BJ39,calc!$AH$6)*2,COUNTIF(AF39:BJ39,calc!$AH$6))))+(2*(IF(OR($E$6=calc!$E$24,$E$6=calc!$E$25,$E$6=calc!$E$26),COUNTIF(AF39:BJ39,calc!$AH$16)*2,COUNTIF(AF39:BJ39,calc!$AH$16))))+(3*(IF(OR($E$6=calc!$E$24,$E$6=calc!$E$25,$E$6=calc!$E$26),COUNTIF(AF39:BJ39,calc!$AH$26)*2,COUNTIF(AF39:BJ39,calc!$AH$26))))+(4*(IF(OR($E$6=calc!$E$24,$E$6=calc!$E$25,$E$6=calc!$E$26),COUNTIF(AF39:BJ39,calc!$AH$36)*2,COUNTIF(AF39:BJ39,calc!$AH$36))))+(5*(IF(OR($E$6=calc!$E$24,$E$6=calc!$E$25,$E$6=calc!$E$26),COUNTIF(AF39:BJ39,calc!$AH$46)*2,COUNTIF(AF39:BJ39,calc!$AH$46))))))</f>
        <v>0</v>
      </c>
      <c r="Y39" s="293">
        <f>(1*(IF($E$7="",0,(IF(OR($E$7=calc!$E$24,$E$7=calc!$E$25,$E$7=calc!$E$26),COUNTIF(AF39:BJ39,calc!$AH$7)*2,COUNTIF(AF39:BJ39,calc!$AH$7))))+(2*(IF(OR($E$7=calc!$E$24,$E$7=calc!$E$25,$E$7=calc!$E$26),COUNTIF(AF39:BJ39,calc!$AH$17)*2,COUNTIF(AF39:BJ39,calc!$AH$17))))+(3*(IF(OR($E$7=calc!$E$24,$E$7=calc!$E$25,$E$7=calc!$E$26),COUNTIF(AF39:BJ39,calc!$AH$27)*2,COUNTIF(AF39:BJ39,calc!$AH$27))))+(4*(IF(OR($E$7=calc!$E$24,$E$7=calc!$E$25,$E$7=calc!$E$26),COUNTIF(AF39:BJ39,calc!$AH$37)*2,COUNTIF(AF39:BJ39,calc!$AH$37))))+(5*(IF(OR($E$7=calc!$E$24,$E$7=calc!$E$25,$E$7=calc!$E$26),COUNTIF(AF39:BJ39,calc!$AH$47)*2,COUNTIF(AF39:BJ39,calc!$AH$47))))))</f>
        <v>0</v>
      </c>
      <c r="Z39" s="293">
        <f>(1*(IF($E$8="",0,(IF(OR($E$8=calc!$E$24,$E$8=calc!$E$25,$E$8=calc!$E$26),COUNTIF(AF39:BJ39,calc!$AH$8)*2,COUNTIF(AF39:BJ39,calc!$AH$8))))+(2*(IF(OR($E$8=calc!$E$24,$E$8=calc!$E$25,$E$8=calc!$E$26),COUNTIF(AF39:BJ39,calc!$AH$18)*2,COUNTIF(AF39:BJ39,calc!$AH$18))))+(3*(IF(OR($E$8=calc!$E$24,$E$8=calc!$E$25,$E$8=calc!$E$26),COUNTIF(AF39:BJ39,calc!$AH$28)*2,COUNTIF(AF39:BJ39,calc!$AH$28))))+(4*(IF(OR($E$8=calc!$E$24,$E$8=calc!$E$25,$E$8=calc!$E$26),COUNTIF(AF39:BJ39,calc!$AH$38)*2,COUNTIF(AF39:BJ39,calc!$AH$38))))+(5*(IF(OR($E$8=calc!$E$24,$E$8=calc!$E$25,$E$8=calc!$E$26),COUNTIF(AF39:BJ39,calc!$AH$48)*2,COUNTIF(AF39:BJ39,calc!$AH$48))))))</f>
        <v>0</v>
      </c>
      <c r="AA39" s="293">
        <f>(1*(IF($E$9="",0,(IF(OR($E$9=calc!$E$24,$E$9=calc!$E$25,$E$9=calc!$E$26),COUNTIF(AF39:BJ39,calc!$AH$9)*2,COUNTIF(AF39:BJ39,calc!$AH$9))))+(2*(IF(OR($E$9=calc!$E$24,$E$9=calc!$E$25,$E$9=calc!$E$26),COUNTIF(AF39:BJ39,calc!$AH$19)*2,COUNTIF(AF39:BJ39,calc!$AH$19))))+(3*(IF(OR($E$9=calc!$E$24,$E$9=calc!$E$25,$E$9=calc!$E$26),COUNTIF(AF39:BJ39,calc!$AH$29)*2,COUNTIF(AF39:BJ39,calc!$AH$29))))+(4*(IF(OR($E$9=calc!$E$24,$E$9=calc!$E$25,$E$9=calc!$E$26),COUNTIF(AF39:BJ39,calc!$AH$39)*2,COUNTIF(AF39:BJ39,calc!$AH$39))))+(5*(IF(OR($E$9=calc!$E$24,$E$9=calc!$E$25,$E$9=calc!$E$26),COUNTIF(AF39:BJ39,calc!$AH$49)*2,COUNTIF(AF39:BJ39,calc!$AH$49))))))</f>
        <v>0</v>
      </c>
      <c r="AB39" s="295">
        <f>(1*(IF($E$10="",0,(IF(OR($E$10=calc!$E$24,$E$10=calc!$E$25,$E$10=calc!$E$26),COUNTIF(AF39:BJ39,calc!$AH$10)*2,COUNTIF(AF39:BJ39,calc!$AH$10))))+(2*(IF(OR($E$10=calc!$E$24,$E$10=calc!$E$25,$E$10=calc!$E$26),COUNTIF(AF39:BJ39,calc!$AH$20)*2,COUNTIF(AF39:BJ39,calc!$AH$20))))+(3*(IF(OR($E$10=calc!$E$24,$E$10=calc!$E$25,$E$10=calc!$E$26),COUNTIF(AF39:BJ39,calc!$AH$30)*2,COUNTIF(AF39:BJ39,calc!$AH$30))))+(4*(IF(OR($E$10=calc!$E$24,$E$10=calc!$E$25,$E$10=calc!$E$26),COUNTIF(AF39:BJ39,calc!$AH$40)*2,COUNTIF(AF39:BJ39,calc!$AH$40))))+(5*(IF(OR($E$10=calc!$E$24,$E$10=calc!$E$25,$E$10=calc!$E$26),COUNTIF(AF39:BJ39,calc!$AH$50)*2,COUNTIF(AF39:BJ39,calc!$AH$50))))))</f>
        <v>0</v>
      </c>
      <c r="AC39" s="295">
        <f>(1*(IF($E$11="",0,(IF(OR($E$11=calc!$E$24,$E$11=calc!$E$25,$E$11=calc!$E$26),COUNTIF(AF39:BJ39,calc!$AH$11)*2,COUNTIF(AF39:BJ39,calc!$AH$11))))+(2*(IF(OR($E$11=calc!$E$24,$E$11=calc!$E$25,$E$11=calc!$E$26),COUNTIF(AF39:BJ39,calc!$AH$21)*2,COUNTIF(AF39:BJ39,calc!$AH$21))))+(3*(IF(OR($E$11=calc!$E$24,$E$11=calc!$E$25,$E$11=calc!$E$26),COUNTIF(AF39:BJ39,calc!$AH$31)*2,COUNTIF(AF39:BJ39,calc!$AH$31))))+(4*(IF(OR($E$11=calc!$E$24,$E$11=calc!$E$25,$E$11=calc!$E$26),COUNTIF(AF39:BJ39,calc!$AH$41)*2,COUNTIF(AF39:BJ39,calc!$AH$41))))+(5*(IF(OR($E$11=calc!$E$24,$E$11=calc!$E$25,$E$11=calc!$E$26),COUNTIF(AF39:BJ39,calc!$AH$51)*2,COUNTIF(AF39:BJ39,calc!$AH$51))))))</f>
        <v>0</v>
      </c>
      <c r="AD39" s="295">
        <f>(1*(IF($E$12="",0,(IF(OR($E$12=calc!$E$24,$E$12=calc!$E$25,$E$12=calc!$E$26),COUNTIF(AF39:BJ39,calc!$AH$12)*2,COUNTIF(AF39:BJ39,calc!$AH$12))))+(2*(IF(OR($E$12=calc!$E$24,$E$12=calc!$E$25,$E$12=calc!$E$26),COUNTIF(AF39:BJ39,calc!$AH$22)*2,COUNTIF(AF39:BJ39,calc!$AH$22))))+(3*(IF(OR($E$12=calc!$E$24,$E$12=calc!$E$25,$E$12=calc!$E$26),COUNTIF(AF39:BJ39,calc!$AH$32)*2,COUNTIF(AF39:BJ39,calc!$AH$32))))+(4*(IF(OR($E$12=calc!$E$24,$E$12=calc!$E$25,$E$12=calc!$E$26),COUNTIF(AF39:BJ39,calc!$AH$42)*2,COUNTIF(AF39:BJ39,calc!$AH$42))))+(5*(IF(OR($E$12=calc!$E$24,$E$12=calc!$E$25,$E$12=calc!$E$26),COUNTIF(AF39:BJ39,calc!$AH$52)*2,COUNTIF(AF39:BJ39,calc!$AH$52))))))</f>
        <v>0</v>
      </c>
      <c r="AE39" s="295">
        <f>(1*(IF($E$13="",0,(IF(OR($E$13=calc!$E$24,$E$13=calc!$E$25,$E$13=calc!$E$26),COUNTIF(AF39:BJ39,calc!$AH$13)*2,COUNTIF(AF39:BJ39,calc!$AH$13))))+(2*(IF(OR($E$13=calc!$E$24,$E$13=calc!$E$25,$E$13=calc!$E$26),COUNTIF(AF39:BJ39,calc!$AH$23)*2,COUNTIF(AF39:BJ39,calc!$AH$23))))+(3*(IF(OR($E$13=calc!$E$24,$E$13=calc!$E$25,$E$13=calc!$E$26),COUNTIF(AF39:BJ39,calc!$AH$33)*2,COUNTIF(AF39:BJ39,calc!$AH$33))))+(4*(IF(OR($E$13=calc!$E$24,$E$13=calc!$E$25,$E$13=calc!$E$26),COUNTIF(AF39:BJ39,calc!$AH$43)*2,COUNTIF(AF39:BJ39,calc!$AH$43))))+(5*(IF(OR($E$13=calc!$E$24,$E$13=calc!$E$25,$E$13=calc!$E$26),COUNTIF(AF39:BJ39,calc!$AH$53)*2,COUNTIF(AF39:BJ39,calc!$AH$53))))))</f>
        <v>0</v>
      </c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124"/>
      <c r="BL39" s="96">
        <f t="shared" si="6"/>
        <v>0</v>
      </c>
      <c r="BM39" s="164"/>
      <c r="BN39" s="49">
        <f>IF($E$4="",0,IF($AM$4=calc!$L$22,0,(1*(IF(OR($E$4=calc!$E$24,$E$4=calc!$E$25,$E$4=calc!$E$26),COUNTIF(AF39:BJ39,calc!$AH$4)*2,COUNTIF(AF39:BJ39,calc!$AH$4))))+(2*(IF(OR($E$4=calc!$E$24,$E$4=calc!$E$23,$E$4=calc!$E$26),COUNTIF(AF39:BJ39,calc!$AH$14)*2,COUNTIF(AF39:BJ39,calc!$AH$14))))+(3*(IF(OR($E$4=calc!$E$24,$E$4=calc!$E$25,$E$4=calc!$E$26),COUNTIF(AF39:BJ39,calc!$AH$24)*2,COUNTIF(AF39:BJ39,calc!$AH$24))))+(4*(IF(OR($E$4=calc!$E$24,$E$4=calc!$E$25,$E$4=calc!$E$26),COUNTIF(AF39:BJ39,calc!$AH$34)*2,COUNTIF(AF39:BJ39,calc!$AH$34))))+(5*(IF(OR($E$4=calc!$E$24,$E$4=calc!$E$25,$E$4=calc!$E$26),COUNTIF(AF39:BJ39,calc!$AH$44)*2,COUNTIF(AF39:BJ39,calc!$AH$44))))))</f>
        <v>0</v>
      </c>
      <c r="BO39" s="49">
        <f>IF($E$5="",0,IF($AM$5=calc!$L$22,0,(1*(IF(OR($E$5=calc!$E$24,$E$5=calc!$E$25,$E$5=calc!$E$26),COUNTIF(AF39:BJ39,calc!$AH$5)*2,COUNTIF(AF39:BJ39,calc!$AH$5))))+(2*(IF(OR($E$5=calc!$E$24,$E$5=calc!$E$23,$E$5=calc!$E$26),COUNTIF(AF39:BJ39,calc!$AH$15)*2,COUNTIF(AF39:BJ39,calc!$AH$15))))+(3*(IF(OR($E$5=calc!$E$24,$E$5=calc!$E$25,$E$5=calc!$E$26),COUNTIF(AF39:BJ39,calc!$AH$25)*2,COUNTIF(AF39:BJ39,calc!$AH$25))))+(4*(IF(OR($E$5=calc!$E$24,$E$5=calc!$E$25,$E$5=calc!$E$26),COUNTIF(AF39:BJ39,calc!$AH$35)*2,COUNTIF(AF39:BJ39,calc!$AH$35))))+(5*(IF(OR($E$5=calc!$E$24,$E$5=calc!$E$25,$E$5=calc!$E$26),COUNTIF(AF39:BJ39,calc!$AH$45)*2,COUNTIF(AF39:BJ39,calc!$AH$45))))))</f>
        <v>0</v>
      </c>
      <c r="BP39" s="49">
        <f>IF($E$6="",0,IF($AM$6=calc!$L$22,0,(1*(IF(OR($E$6=calc!$E$24,$E$6=calc!$E$25,$E$6=calc!$E$26),COUNTIF(AF39:BJ39,calc!$AH$6)*2,COUNTIF(AF39:BJ39,calc!$AH$6))))+(2*(IF(OR($E$6=calc!$E$24,$E$6=calc!$E$23,$E$6=calc!$E$26),COUNTIF(AF39:BJ39,calc!$AH$16)*2,COUNTIF(AF39:BJ39,calc!$AH$16))))+(3*(IF(OR($E$6=calc!$E$24,$E$6=calc!$E$25,$E$6=calc!$E$26),COUNTIF(AF39:BJ39,calc!$AH$26)*2,COUNTIF(AF39:BJ39,calc!$AH$26))))+(4*(IF(OR($E$6=calc!$E$24,$E$6=calc!$E$25,$E$6=calc!$E$26),COUNTIF(AF39:BJ39,calc!$AH$36)*2,COUNTIF(AF39:BJ39,calc!$AH$36))))+(5*(IF(OR($E$6=calc!$E$24,$E$6=calc!$E$25,$E$6=calc!$E$26),COUNTIF(AF39:BJ39,calc!$AH$46)*2,COUNTIF(AF39:BJ39,calc!$AH$46))))))</f>
        <v>0</v>
      </c>
      <c r="BQ39" s="49">
        <f>IF($E$7="",0,IF($AM$7=calc!$L$22,0,(1*(IF(OR($E$7=calc!$E$24,$E$7=calc!$E$25,$E$7=calc!$E$26),COUNTIF(AF39:BJ39,calc!$AH$7)*2,COUNTIF(AF39:BJ39,calc!$AH$7))))+(2*(IF(OR($E$7=calc!$E$24,$E$7=calc!$E$23,$E$7=calc!$E$26),COUNTIF(AF39:BJ39,calc!$AH$17)*2,COUNTIF(AF39:BJ39,calc!$AH$17))))+(3*(IF(OR($E$7=calc!$E$24,$E$7=calc!$E$25,$E$7=calc!$E$26),COUNTIF(AF39:BJ39,calc!$AH$27)*2,COUNTIF(AF39:BJ39,calc!$AH$27))))+(4*(IF(OR($E$7=calc!$E$24,$E$7=calc!$E$25,$E$7=calc!$E$26),COUNTIF(AF39:BJ39,calc!$AH$37)*2,COUNTIF(AF39:BJ39,calc!$AH$37))))+(5*(IF(OR($E$7=calc!$E$24,$E$7=calc!$E$25,$E$7=calc!$E$26),COUNTIF(AF39:BJ39,calc!$AH$47)*2,COUNTIF(AF39:BJ39,calc!$AH$47))))))</f>
        <v>0</v>
      </c>
      <c r="BR39" s="49">
        <f>IF($E$8="",0,IF($AM$8=calc!$L$22,0,(1*(IF(OR($E$8=calc!$E$24,$E$8=calc!$E$25,$E$8=calc!$E$26),COUNTIF(AF39:BJ39,calc!$AB$8)*2,COUNTIF(AF39:BJ39,calc!$AH$8))))+(2*(IF(OR($E$8=calc!$E$24,$E$8=calc!$E$23,$E$8=calc!$E$26),COUNTIF(AF39:BJ39,calc!$AH$18)*2,COUNTIF(AF39:BJ39,calc!$AH$18))))+(3*(IF(OR($E$8=calc!$E$24,$E$8=calc!$E$25,$E$8=calc!$E$26),COUNTIF(AF39:BJ39,calc!$AH$28)*2,COUNTIF(AF39:BJ39,calc!$AH$28))))+(4*(IF(OR($E$8=calc!$E$24,$E$8=calc!$E$25,$E$8=calc!$E$26),COUNTIF(AF39:BJ39,calc!$AH$38)*2,COUNTIF(AF39:BJ39,calc!$AH$38))))+(5*(IF(OR($E$8=calc!$E$24,$E$8=calc!$E$25,$E$8=calc!$E$26),COUNTIF(AF39:BJ39,calc!$AH$48)*2,COUNTIF(AF39:BJ39,calc!$AH$48))))))</f>
        <v>0</v>
      </c>
      <c r="BS39" s="49">
        <f>IF($E$9="",0,IF($AM$9=calc!$L$22,0,(1*(IF(OR($E$9=calc!$E$24,$E$9=calc!$E$25,$E$9=calc!$E$26),COUNTIF(AF39:BJ39,calc!$AH$9)*2,COUNTIF(AF39:BJ39,calc!$AH$9))))+(2*(IF(OR($E$9=calc!$E$24,$E$9=calc!$E$23,$E$9=calc!$E$26),COUNTIF(AF39:BJ39,calc!$AH$19)*2,COUNTIF(AF39:BJ39,calc!$AH$19))))+(3*(IF(OR($E$9=calc!$E$24,$E$9=calc!$E$25,$E$9=calc!$E$26),COUNTIF(AF39:BJ39,calc!$AH$29)*2,COUNTIF(AF39:BJ39,calc!$AH$29))))+(4*(IF(OR($E$9=calc!$E$24,$E$9=calc!$E$25,$E$9=calc!$E$26),COUNTIF(AF39:BJ39,calc!$AH$39)*2,COUNTIF(AF39:BJ39,calc!$AH$39))))+(5*(IF(OR($E$9=calc!$E$24,$E$9=calc!$E$25,$E$9=calc!$E$26),COUNTIF(AF39:BJ39,calc!$AH$49)*2,COUNTIF(AF39:BJ39,calc!$AH$49))))))</f>
        <v>0</v>
      </c>
      <c r="BT39" s="49">
        <f>IF($E$10="",0,IF($AM$10=calc!$L$22,0,(1*(IF(OR($E$10=calc!$E$24,$E$10=calc!$E$25,$E$10=calc!$E$26),COUNTIF(AF39:BJ39,calc!$AH$10)*2,COUNTIF(AF39:BJ39,calc!$AH$10))))+(2*(IF(OR($E$10=calc!$E$24,$E$10=calc!$E$23,$E$10=calc!$E$26),COUNTIF(AF39:BJ39,calc!$AH$20)*2,COUNTIF(AF39:BJ39,calc!$AH$20))))+(3*(IF(OR($E$10=calc!$E$24,$E$10=calc!$E$25,$E$10=calc!$E$26),COUNTIF(AF39:BJ39,calc!$AH$30)*2,COUNTIF(AF39:BJ39,calc!$AH$30))))+(4*(IF(OR($E$10=calc!$E$24,$E$10=calc!$E$25,$E$10=calc!$E$26),COUNTIF(AF39:BJ39,calc!$AH$40)*2,COUNTIF(AF39:BJ39,calc!$AH$40))))+(5*(IF(OR($E$10=calc!$E$24,$E$10=calc!$E$25,$E$10=calc!$E$26),COUNTIF(AF39:BJ39,calc!$AH$50)*2,COUNTIF(AF39:BJ39,calc!$AH$50))))))</f>
        <v>0</v>
      </c>
      <c r="BU39" s="49">
        <f>IF($E$11="",0,IF($AQ$11=calc!$L$22,0,(1*(IF(OR($E$11=calc!$E$24,$E$11=calc!$E$25,$E$11=calc!$E$26),COUNTIF(AF39:BJ39,calc!$AH$11)*2,COUNTIF(AF39:BJ39,calc!$AH$11))))+(2*(IF(OR($E$11=calc!$E$24,$E$11=calc!$E$23,$E$11=calc!$E$26),COUNTIF(AF39:BJ39,calc!$AH$21)*2,COUNTIF(AF39:BJ39,calc!$AH$21))))+(3*(IF(OR($E$11=calc!$E$24,$E$11=calc!$E$25,$E$11=calc!$E$26),COUNTIF(AF39:BJ39,calc!$AH$31)*2,COUNTIF(AF39:BJ39,calc!$AH$31))))+(4*(IF(OR($E$11=calc!$E$24,$E$11=calc!$E$25,$E$11=calc!$E$26),COUNTIF(AF39:BJ39,calc!$AH$41)*2,COUNTIF(AF39:BJ39,calc!$AH$41))))+(5*(IF(OR($E$11=calc!$E$24,$E$11=calc!$E$25,$E$11=calc!$E$26),COUNTIF(AF39:BJ39,calc!$AH$51)*2,COUNTIF(AF39:BJ39,calc!$AH$51))))))</f>
        <v>0</v>
      </c>
      <c r="BV39" s="49">
        <f>IF($E$12="",0,IF($AM$12=calc!$L$22,0,(1*(IF(OR($E$12=calc!$E$24,$E$12=calc!$E$25,$E$12=calc!$E$26),COUNTIF(AF39:BJ39,calc!$AH$12)*2,COUNTIF(AF39:BJ39,calc!$AH$12))))+(2*(IF(OR($E$12=calc!$E$24,$E$12=calc!$E$23,$E$12=calc!$E$26),COUNTIF(AF39:BJ39,calc!$AH$22)*2,COUNTIF(AF39:BJ39,calc!$AH$22))))+(3*(IF(OR($E$12=calc!$E$24,$E$12=calc!$E$25,$E$12=calc!$E$26),COUNTIF(AF39:BJ39,calc!$AH$32)*2,COUNTIF(AF39:BJ39,calc!$AH$32))))+(4*(IF(OR($E$12=calc!$E$24,$E$12=calc!$E$25,$E$12=calc!$E$26),COUNTIF(AF39:BJ39,calc!$AH$42)*2,COUNTIF(AF39:BJ39,calc!$AH$42))))+(5*(IF(OR($E$12=calc!$E$24,$E$12=calc!$E$25,$E$12=calc!$E$26),COUNTIF(AF39:BJ39,calc!$AH$52)*2,COUNTIF(AF39:BJ39,calc!$AH$52))))))</f>
        <v>0</v>
      </c>
      <c r="BW39" s="49">
        <f>IF($E$13="",0,IF($AQ$13=calc!$L$22,0,(1*(IF(OR($E$13=calc!$E$24,$E$13=calc!$E$25,$E$13=calc!$E$26),COUNTIF(AF39:BJ39,calc!$AH$13)*2,COUNTIF(AF39:BJ39,calc!$AH$13))))+(2*(IF(OR($E$13=calc!$E$24,$E$13=calc!$E$23,$E$13=calc!$E$26),COUNTIF(AF39:BJ39,calc!$AH$23)*2,COUNTIF(AF39:BJ39,calc!$AH$23))))+(3*(IF(OR($E$13=calc!$E$24,$E$13=calc!$E$25,$E$13=calc!$E$26),COUNTIF(AF39:BJ39,calc!$AH$33)*2,COUNTIF(AF39:BJ39,calc!$AH$33))))+(4*(IF(OR($E$13=calc!$E$24,$E$13=calc!$E$25,$E$13=calc!$E$26),COUNTIF(AF39:BJ39,calc!$AH$43)*2,COUNTIF(AF39:BJ39,calc!$AH$43))))+(5*(IF(OR($E$13=calc!$E$24,$E$13=calc!$E$25,$E$13=calc!$E$26),COUNTIF(AF39:BJ39,calc!$AH$53)*2,COUNTIF(AF39:BJ39,calc!$AH$53))))))</f>
        <v>0</v>
      </c>
      <c r="BX39" s="49">
        <f t="shared" si="7"/>
        <v>0</v>
      </c>
      <c r="BY39" s="1"/>
      <c r="BZ39" s="49">
        <f>IF($E$4="",0,(1*COUNTIF(AF39,calc!$AH$4))+(2*COUNTIF(AF39,calc!$AH$14))+(3*COUNTIF(AF39,calc!$AH$24))+(4*COUNTIF(AF39,calc!$AH$34))+(5*COUNTIF(AF39,calc!$AH$44)))</f>
        <v>0</v>
      </c>
      <c r="CA39" s="49">
        <f>IF($E$5="",0,(1*COUNTIF(AF39,calc!$AH$5))+(2*COUNTIF(AF39,calc!$AH$15))+(3*COUNTIF(AF39,calc!$AH$25))+(4*COUNTIF(AF39,calc!$AH$35))+(5*COUNTIF(AF39,calc!$AH$45)))</f>
        <v>0</v>
      </c>
      <c r="CB39" s="49">
        <f>IF($E$6="",0,(1*COUNTIF(AF39,calc!$AH$6))+(2*COUNTIF(AF39,calc!$AH$16))+(3*COUNTIF(AF39,calc!$AH$26))+(4*COUNTIF(AF39,calc!$AH$36))+(5*COUNTIF(AF39,calc!$AH$46)))</f>
        <v>0</v>
      </c>
      <c r="CC39" s="49">
        <f>IF($E$7="",0,(1*COUNTIF(AF39,calc!$AH$7))+(2*COUNTIF(AF39,calc!$AH$17))+(3*COUNTIF(AF39,calc!$AH$27))+(4*COUNTIF(AF39,calc!$AH$37))+(5*COUNTIF(AF39,calc!$AH$47)))</f>
        <v>0</v>
      </c>
      <c r="CD39" s="49">
        <f>IF($E$8="",0,(1*COUNTIF(AF39,calc!$AH$8))+(2*COUNTIF(AF39,calc!$AH$18))+(3*COUNTIF(AF39,calc!$AH$28))+(4*COUNTIF(AF39,calc!$AH$38))+(5*COUNTIF(AF39,calc!$AH$48)))</f>
        <v>0</v>
      </c>
      <c r="CE39" s="49">
        <f>IF($E$9="",0,(1*COUNTIF(AF39,calc!$AH$9))+(2*COUNTIF(AF39,calc!$AH$19))+(3*COUNTIF(AF39,calc!$AH$29))+(4*COUNTIF(AF39,calc!$AH$39))+(5*COUNTIF(AF39,calc!$AH$49)))</f>
        <v>0</v>
      </c>
      <c r="CF39" s="49">
        <f>IF($E$10="",0,(1*COUNTIF(AF39,calc!$AH$10))+(2*COUNTIF(AF39,calc!$AH$20))+(3*COUNTIF(AF39,calc!$AH$30))+(4*COUNTIF(AF39,calc!$AH$40))+(5*COUNTIF(AF39,calc!$AH$50)))</f>
        <v>0</v>
      </c>
      <c r="CG39" s="49">
        <f>IF($E$11="",0,(1*COUNTIF(AF39,calc!$AH$11))+(2*COUNTIF(AF39,calc!$AH$21))+(3*COUNTIF(AF39,calc!$AH$31))+(4*COUNTIF(AF39,calc!$AH$41))+(5*COUNTIF(AF39,calc!$AH$51)))</f>
        <v>0</v>
      </c>
      <c r="CH39" s="49">
        <f>IF($E$12="",0,(1*COUNTIF(AF39,calc!$AH$12))+(2*COUNTIF(AF39,calc!$AH$22))+(3*COUNTIF(AF39,calc!$AH$32))+(4*COUNTIF(AF39,calc!$AH$42))+(5*COUNTIF(AF39,calc!$AH$52)))</f>
        <v>0</v>
      </c>
      <c r="CI39" s="49">
        <f>IF($E$13="",0,(1*COUNTIF(AF39,calc!$AH$13))+(2*COUNTIF(AF39,calc!$AH$23))+(3*COUNTIF(AF39,calc!$AH$33))+(4*COUNTIF(AF39,calc!$AH$43))+(5*COUNTIF(AF39,calc!$AH$53)))</f>
        <v>0</v>
      </c>
      <c r="CJ39" s="1"/>
      <c r="CK39" s="49">
        <f>IF($E$4="",0,(1*COUNTIF(AG39,calc!$AH$4))+(2*COUNTIF(AG39,calc!$AH$14))+(3*COUNTIF(AG39,calc!$AH$24))+(4*COUNTIF(AG39,calc!$AH$34))+(5*COUNTIF(AG39,calc!$AH$44)))</f>
        <v>0</v>
      </c>
      <c r="CL39" s="49">
        <f>IF($E$5="",0,(1*COUNTIF(AG39,calc!$AH$5))+(2*COUNTIF(AG39,calc!$AH$15))+(3*COUNTIF(AG39,calc!$AH$25))+(4*COUNTIF(AG39,calc!$AH$35))+(5*COUNTIF(AG39,calc!$AH$45)))</f>
        <v>0</v>
      </c>
      <c r="CM39" s="49">
        <f>IF($E$6="",0,(1*COUNTIF(AG39,calc!$AH$6))+(2*COUNTIF(AG39,calc!$AH$16))+(3*COUNTIF(AG39,calc!$AH$26))+(4*COUNTIF(AG39,calc!$AH$36))+(5*COUNTIF(AG39,calc!$AH$46)))</f>
        <v>0</v>
      </c>
      <c r="CN39" s="49">
        <f>IF($E$7="",0,(1*COUNTIF(AG39,calc!$AH$7))+(2*COUNTIF(AG39,calc!$AH$17))+(3*COUNTIF(AG39,calc!$AH$27))+(4*COUNTIF(AG39,calc!$AH$37))+(5*COUNTIF(AG39,calc!$AH$47)))</f>
        <v>0</v>
      </c>
      <c r="CO39" s="49">
        <f>IF($E$8="",0,(1*COUNTIF(AG39,calc!$AH$8))+(2*COUNTIF(AG39,calc!$AH$18))+(3*COUNTIF(AG39,calc!$AH$28))+(4*COUNTIF(AG39,calc!$AH$38))+(5*COUNTIF(AG39,calc!$AH$48)))</f>
        <v>0</v>
      </c>
      <c r="CP39" s="49">
        <f>IF($E$9="",0,(1*COUNTIF(AG39,calc!$AH$9))+(2*COUNTIF(AG39,calc!$AH$19))+(3*COUNTIF(AG39,calc!$AH$29))+(4*COUNTIF(AG39,calc!$AH$39))+(5*COUNTIF(AG39,calc!$AH$49)))</f>
        <v>0</v>
      </c>
      <c r="CQ39" s="49">
        <f>IF($E$10="",0,(1*COUNTIF(AG39,calc!$AH$10))+(2*COUNTIF(AG39,calc!$AH$20))+(3*COUNTIF(AG39,calc!$AH$30))+(4*COUNTIF(AG39,calc!$AH$40))+(5*COUNTIF(AG39,calc!$AH$50)))</f>
        <v>0</v>
      </c>
      <c r="CR39" s="49">
        <f>IF($E$11="",0,(1*COUNTIF(AG39,calc!$AH$11))+(2*COUNTIF(AG39,calc!$AH$21))+(3*COUNTIF(AG39,calc!$AH$31))+(4*COUNTIF(AG39,calc!$AH$41))+(5*COUNTIF(AG39,calc!$AH$51)))</f>
        <v>0</v>
      </c>
      <c r="CS39" s="49">
        <f>IF($E$12="",0,(1*COUNTIF(AG39,calc!$AH$12))+(2*COUNTIF(AG39,calc!$AH$22))+(3*COUNTIF(AG39,calc!$AH$32))+(4*COUNTIF(AG39,calc!$AH$42))+(5*COUNTIF(AG39,calc!$AH$52)))</f>
        <v>0</v>
      </c>
      <c r="CT39" s="49">
        <f>IF($E$13="",0,(1*COUNTIF(AG39,calc!$AH$13))+(2*COUNTIF(AG39,calc!$AH$23))+(3*COUNTIF(AG39,calc!$AH$33))+(4*COUNTIF(AG39,calc!$AH$43))+(5*COUNTIF(AG39,calc!$AH$53)))</f>
        <v>0</v>
      </c>
      <c r="CU39" s="1"/>
      <c r="CV39" s="49">
        <f>IF($E$4="",0,(1*COUNTIF(AH39,calc!$AH$4))+(2*COUNTIF(AH39,calc!$AH$14))+(3*COUNTIF(AH39,calc!$AH$24))+(4*COUNTIF(AH39,calc!$AH$34))+(5*COUNTIF(AH39,calc!$AH$44)))</f>
        <v>0</v>
      </c>
      <c r="CW39" s="49">
        <f>IF($E$5="",0,(1*COUNTIF(AH39,calc!$AH$5))+(2*COUNTIF(AH39,calc!$AH$15))+(3*COUNTIF(AH39,calc!$AH$25))+(4*COUNTIF(AH39,calc!$AH$35))+(5*COUNTIF(AH39,calc!$AH$45)))</f>
        <v>0</v>
      </c>
      <c r="CX39" s="49">
        <f>IF($E$5="",0,(1*COUNTIF(AH39,calc!$AH$6))+(2*COUNTIF(AH39,calc!$AH$16))+(3*COUNTIF(AH39,calc!$AH$26))+(4*COUNTIF(AH39,calc!$AH$36))+(5*COUNTIF(AH39,calc!$AH$46)))</f>
        <v>0</v>
      </c>
      <c r="CY39" s="49">
        <f>IF($E$7="",0,(1*COUNTIF(AH39,calc!$AH$7))+(2*COUNTIF(AH39,calc!$AH$17))+(3*COUNTIF(AH39,calc!$AH$27))+(4*COUNTIF(AH39,calc!$AH$37))+(5*COUNTIF(AH39,calc!$AH$47)))</f>
        <v>0</v>
      </c>
      <c r="CZ39" s="49">
        <f>IF($E$8="",0,(1*COUNTIF(AH39,calc!$AH$8))+(2*COUNTIF(AH39,calc!$AH$18))+(3*COUNTIF(AH39,calc!$AH$28))+(4*COUNTIF(AH39,calc!$AH$38))+(5*COUNTIF(AH39,calc!$AH$48)))</f>
        <v>0</v>
      </c>
      <c r="DA39" s="49">
        <f>IF($E$9="",0,(1*COUNTIF(AH39,calc!$AH$9))+(2*COUNTIF(AH39,calc!$AH$19))+(3*COUNTIF(AH39,calc!$AH$29))+(4*COUNTIF(AH39,calc!$AH$39))+(5*COUNTIF(AH39,calc!$AH$49)))</f>
        <v>0</v>
      </c>
      <c r="DB39" s="49">
        <f>IF($E$10="",0,(1*COUNTIF(AH39,calc!$AH$10))+(2*COUNTIF(AH39,calc!$AH$20))+(3*COUNTIF(AH39,calc!$AH$30))+(4*COUNTIF(AH39,calc!$AH$40))+(5*COUNTIF(AH39,calc!$AH$50)))</f>
        <v>0</v>
      </c>
      <c r="DC39" s="49">
        <f>IF($E$11="",0,(1*COUNTIF(AH39,calc!$AH$11))+(2*COUNTIF(AH39,calc!$AH$21))+(3*COUNTIF(AH39,calc!$AH$31))+(4*COUNTIF(AH39,calc!$AH$41))+(5*COUNTIF(AH39,calc!$AH$51)))</f>
        <v>0</v>
      </c>
      <c r="DD39" s="49">
        <f>IF($E$12="",0,(1*COUNTIF(AH39,calc!$AH$12))+(2*COUNTIF(AH39,calc!$AH$22))+(3*COUNTIF(AH39,calc!$AH$32))+(4*COUNTIF(AH39,calc!$AH$42))+(5*COUNTIF(AH39,calc!$AH$52)))</f>
        <v>0</v>
      </c>
      <c r="DE39" s="49">
        <f>IF($E$13="",0,(1*COUNTIF(AH39,calc!$AH$13))+(2*COUNTIF(AH39,calc!$AH$23))+(3*COUNTIF(AH39,calc!$AH$33))+(4*COUNTIF(AH39,calc!$AH$43))+(5*COUNTIF(AH39,calc!$AH$53)))</f>
        <v>0</v>
      </c>
      <c r="DF39" s="1"/>
      <c r="DG39" s="49">
        <f>IF($E$4="",0,(1*COUNTIF(AI39,calc!$AH$4))+(2*COUNTIF(AI39,calc!$AH$14))+(3*COUNTIF(AI39,calc!$AH$24))+(4*COUNTIF(AI39,calc!$AH$34))+(5*COUNTIF(AI39,calc!$AH$44)))</f>
        <v>0</v>
      </c>
      <c r="DH39" s="49">
        <f>IF($E$5="",0,(1*COUNTIF(AI39,calc!$AH$5))+(2*COUNTIF(AI39,calc!$AH$15))+(3*COUNTIF(AI39,calc!$AH$25))+(4*COUNTIF(AI39,calc!$AH$35))+(5*COUNTIF(AI39,calc!$AH$45)))</f>
        <v>0</v>
      </c>
      <c r="DI39" s="49">
        <f>IF($E$6="",0,(1*COUNTIF(AI39,calc!$AH$6))+(2*COUNTIF(AI39,calc!$AH$16))+(3*COUNTIF(AI39,calc!$AH$26))+(4*COUNTIF(AI39,calc!$AH$36))+(5*COUNTIF(AI39,calc!$AH$46)))</f>
        <v>0</v>
      </c>
      <c r="DJ39" s="49">
        <f>IF($E$7="",0,(1*COUNTIF(AI39,calc!$AH$7))+(2*COUNTIF(AI39,calc!$AH$17))+(3*COUNTIF(AI39,calc!$AH$27))+(4*COUNTIF(AI39,calc!$AH$37))+(5*COUNTIF(AI39,calc!$AH$47)))</f>
        <v>0</v>
      </c>
      <c r="DK39" s="49">
        <f>IF($E$8="",0,(1*COUNTIF(AI39,calc!$AH$8))+(2*COUNTIF(AI39,calc!$AH$18))+(3*COUNTIF(AI39,calc!$AH$28))+(4*COUNTIF(AI39,calc!$AH$38))+(5*COUNTIF(AI39,calc!$AH$48)))</f>
        <v>0</v>
      </c>
      <c r="DL39" s="49">
        <f>IF($E$9="",0,(1*COUNTIF(AI39,calc!$AH$9))+(2*COUNTIF(AI39,calc!$AH$19))+(3*COUNTIF(AI39,calc!$AH$29))+(4*COUNTIF(AI39,calc!$AH$39))+(5*COUNTIF(AI39,calc!$AH$49)))</f>
        <v>0</v>
      </c>
      <c r="DM39" s="49">
        <f>IF($E$10="",0,(1*COUNTIF(AI39,calc!$AH$10))+(2*COUNTIF(AI39,calc!$AH$20))+(3*COUNTIF(AI39,calc!$AH$30))+(4*COUNTIF(AI39,calc!$AH$40))+(5*COUNTIF(AI39,calc!$AH$50)))</f>
        <v>0</v>
      </c>
      <c r="DN39" s="49">
        <f>IF($E$11="",0,(1*COUNTIF(AI39,calc!$AH$11))+(2*COUNTIF(AI39,calc!$AH$21))+(3*COUNTIF(AI39,calc!$AH$31))+(4*COUNTIF(AI39,calc!$AH$41))+(5*COUNTIF(AI39,calc!$AH$51)))</f>
        <v>0</v>
      </c>
      <c r="DO39" s="49">
        <f>IF($E$12="",0,(1*COUNTIF(AI39,calc!$AH$12))+(2*COUNTIF(AI39,calc!$AH$22))+(3*COUNTIF(AI39,calc!$AH$32))+(4*COUNTIF(AI39,calc!$AH$42))+(5*COUNTIF(AI39,calc!$AH$52)))</f>
        <v>0</v>
      </c>
      <c r="DP39" s="49">
        <f>IF($E$13="",0,(1*COUNTIF(AI39,calc!$AH$13))+(2*COUNTIF(AI39,calc!$AH$23))+(3*COUNTIF(AI39,calc!$AH$33))+(4*COUNTIF(AI39,calc!$AH$43))+(5*COUNTIF(AI39,calc!$AH$53)))</f>
        <v>0</v>
      </c>
      <c r="DQ39" s="1"/>
      <c r="DR39" s="49">
        <f>IF($E$4="",0,(1*COUNTIF(AJ39,calc!$AH$4))+(2*COUNTIF(AJ39,calc!$AH$14))+(3*COUNTIF(AJ39,calc!$AH$24))+(4*COUNTIF(AJ39,calc!$AH$34))+(5*COUNTIF(AJ39,calc!$AH$44)))</f>
        <v>0</v>
      </c>
      <c r="DS39" s="49">
        <f>IF($E$5="",0,(1*COUNTIF(AJ39,calc!$AH$5))+(2*COUNTIF(AJ39,calc!$AH$15))+(3*COUNTIF(AJ39,calc!$AH$25))+(4*COUNTIF(AJ39,calc!$AH$35))+(5*COUNTIF(AJ39,calc!$AH$45)))</f>
        <v>0</v>
      </c>
      <c r="DT39" s="49">
        <f>IF($E$6="",0,(1*COUNTIF(AJ39,calc!$AH$6))+(2*COUNTIF(AJ39,calc!$AH$16))+(3*COUNTIF(AJ39,calc!$AH$26))+(4*COUNTIF(AJ39,calc!$AH$36))+(5*COUNTIF(AJ39,calc!$AH$46)))</f>
        <v>0</v>
      </c>
      <c r="DU39" s="49">
        <f>IF($E$7="",0,(1*COUNTIF(AJ39,calc!$AH$7))+(2*COUNTIF(AJ39,calc!$AH$17))+(3*COUNTIF(AJ39,calc!$AH$27))+(4*COUNTIF(AJ39,calc!$AH$37))+(5*COUNTIF(AJ39,calc!$AH$47)))</f>
        <v>0</v>
      </c>
      <c r="DV39" s="49">
        <f>IF($E$8="",0,(1*COUNTIF(AJ39,calc!$AH$8))+(2*COUNTIF(AJ39,calc!$AH$18))+(3*COUNTIF(AJ39,calc!$AH$28))+(4*COUNTIF(AJ39,calc!$AH$38))+(5*COUNTIF(AJ39,calc!$AH$48)))</f>
        <v>0</v>
      </c>
      <c r="DW39" s="49">
        <f>IF($E$9="",0,(1*COUNTIF(AJ39,calc!$AH$9))+(2*COUNTIF(AJ39,calc!$AH$19))+(3*COUNTIF(AJ39,calc!$AH$29))+(4*COUNTIF(AJ39,calc!$AH$39))+(5*COUNTIF(AJ39,calc!$AH$49)))</f>
        <v>0</v>
      </c>
      <c r="DX39" s="49">
        <f>IF($E$10="",0,(1*COUNTIF(AJ39,calc!$AH$10))+(2*COUNTIF(AJ39,calc!$AH$20))+(3*COUNTIF(AJ39,calc!$AH$30))+(4*COUNTIF(AJ39,calc!$AH$40))+(5*COUNTIF(AJ39,calc!$AH$50)))</f>
        <v>0</v>
      </c>
      <c r="DY39" s="49">
        <f>IF($E$11="",0,(1*COUNTIF(AJ39,calc!$AH$11))+(2*COUNTIF(AJ39,calc!$AH$21))+(3*COUNTIF(AJ39,calc!$AH$31))+(4*COUNTIF(AJ39,calc!$AH$41))+(5*COUNTIF(AJ39,calc!$AH$51)))</f>
        <v>0</v>
      </c>
      <c r="DZ39" s="49">
        <f>IF($E$12="",0,(1*COUNTIF(AJ39,calc!$AH$12))+(2*COUNTIF(AJ39,calc!$AH$22))+(3*COUNTIF(AJ39,calc!$AH$32))+(4*COUNTIF(AJ39,calc!$AH$42))+(5*COUNTIF(AJ39,calc!$AH$52)))</f>
        <v>0</v>
      </c>
      <c r="EA39" s="49">
        <f>IF($E$13="",0,(1*COUNTIF(AJ39,calc!$AH$13))+(2*COUNTIF(AJ39,calc!$AH$23))+(3*COUNTIF(AJ39,calc!$AH$33))+(4*COUNTIF(AJ39,calc!$AH$43))+(5*COUNTIF(AJ39,calc!$AH$53)))</f>
        <v>0</v>
      </c>
      <c r="EB39" s="1"/>
      <c r="EC39" s="49">
        <f>IF($E$4="",0,(1*COUNTIF(AK39,calc!$AH$4))+(2*COUNTIF(AK39,calc!$AH$14))+(3*COUNTIF(AK39,calc!$AH$24))+(4*COUNTIF(AK39,calc!$AH$34))+(5*COUNTIF(AK39,calc!$AH$44)))</f>
        <v>0</v>
      </c>
      <c r="ED39" s="49">
        <f>IF($E$5="",0,(1*COUNTIF(AK39,calc!$AH$5))+(2*COUNTIF(AK39,calc!$AH$15))+(3*COUNTIF(AK39,calc!$AH$25))+(4*COUNTIF(AK39,calc!$AH$35))+(5*COUNTIF(AK39,calc!$AH$45)))</f>
        <v>0</v>
      </c>
      <c r="EE39" s="49">
        <f>IF($E$6="",0,(1*COUNTIF(AK39,calc!$AH$6))+(2*COUNTIF(AK39,calc!$AH$16))+(3*COUNTIF(AK39,calc!$AH$26))+(4*COUNTIF(AK39,calc!$AH$36))+(5*COUNTIF(AK39,calc!$AH$46)))</f>
        <v>0</v>
      </c>
      <c r="EF39" s="49">
        <f>IF($E$7="",0,(1*COUNTIF(AK39,calc!$AH$7))+(2*COUNTIF(AK39,calc!$AH$17))+(3*COUNTIF(AK39,calc!$AH$27))+(4*COUNTIF(AK39,calc!$AH$37))+(5*COUNTIF(AK39,calc!$AH$47)))</f>
        <v>0</v>
      </c>
      <c r="EG39" s="49">
        <f>IF($E$8="",0,(1*COUNTIF(AK39,calc!$AH$8))+(2*COUNTIF(AK39,calc!$AH$18))+(3*COUNTIF(AK39,calc!$AH$28))+(4*COUNTIF(AK39,calc!$AH$38))+(5*COUNTIF(AK39,calc!$AH$48)))</f>
        <v>0</v>
      </c>
      <c r="EH39" s="49">
        <f>IF($E$9="",0,(1*COUNTIF(AK39,calc!$AH$9))+(2*COUNTIF(AK39,calc!$AH$19))+(3*COUNTIF(AK39,calc!$AH$29))+(4*COUNTIF(AK39,calc!$AH$39))+(5*COUNTIF(AK39,calc!$AH$49)))</f>
        <v>0</v>
      </c>
      <c r="EI39" s="49">
        <f>IF($E$10="",0,(1*COUNTIF(AK39,calc!$AH$10))+(2*COUNTIF(AK39,calc!$AH$20))+(3*COUNTIF(AK39,calc!$AH$30))+(4*COUNTIF(AK39,calc!$AH$40))+(5*COUNTIF(AK39,calc!$AH$50)))</f>
        <v>0</v>
      </c>
      <c r="EJ39" s="49">
        <f>IF($E$11="",0,(1*COUNTIF(AK39,calc!$AH$11))+(2*COUNTIF(AK39,calc!$AH$21))+(3*COUNTIF(AK39,calc!$AH$31))+(4*COUNTIF(AK39,calc!$AH$41))+(5*COUNTIF(AK39,calc!$AH$51)))</f>
        <v>0</v>
      </c>
      <c r="EK39" s="49">
        <f>IF($E$12="",0,(1*COUNTIF(AK39,calc!$AH$12))+(2*COUNTIF(AK39,calc!$AH$22))+(3*COUNTIF(AK39,calc!$AH$32))+(4*COUNTIF(AK39,calc!$AH$42))+(5*COUNTIF(AK39,calc!$AH$52)))</f>
        <v>0</v>
      </c>
      <c r="EL39" s="49">
        <f>IF($E$13="",0,(1*COUNTIF(AK39,calc!$AH$13))+(2*COUNTIF(AK39,calc!$AH$23))+(3*COUNTIF(AK39,calc!$AH$33))+(4*COUNTIF(AK39,calc!$AH$43))+(5*COUNTIF(AK39,calc!$AH$53)))</f>
        <v>0</v>
      </c>
      <c r="EM39" s="1"/>
      <c r="EN39" s="49">
        <f>IF($E$4="",0,(1*COUNTIF(AL39,calc!$AH$4))+(2*COUNTIF(AL39,calc!$AH$14))+(3*COUNTIF(AL39,calc!$AH$24))+(4*COUNTIF(AL39,calc!$AH$34))+(5*COUNTIF(AL39,calc!$AH$44)))</f>
        <v>0</v>
      </c>
      <c r="EO39" s="49">
        <f>IF($E$5="",0,(1*COUNTIF(AL39,calc!$AH$5))+(2*COUNTIF(AL39,calc!$AH$15))+(3*COUNTIF(AL39,calc!$AH$25))+(4*COUNTIF(AL39,calc!$AH$35))+(5*COUNTIF(AL39,calc!$AH$45)))</f>
        <v>0</v>
      </c>
      <c r="EP39" s="49">
        <f>IF($E$6="",0,(1*COUNTIF(AL39,calc!$AH$6))+(2*COUNTIF(AL39,calc!$AH$16))+(3*COUNTIF(AL39,calc!$AH$26))+(4*COUNTIF(AL39,calc!$AH$36))+(5*COUNTIF(AL39,calc!$AH$46)))</f>
        <v>0</v>
      </c>
      <c r="EQ39" s="49">
        <f>IF($E$7="",0,(1*COUNTIF(AL39,calc!$AH$7))+(2*COUNTIF(AL39,calc!$AH$17))+(3*COUNTIF(AL39,calc!$AH$27))+(4*COUNTIF(AL39,calc!$AH$37))+(5*COUNTIF(AL39,calc!$AH$47)))</f>
        <v>0</v>
      </c>
      <c r="ER39" s="49">
        <f>IF($E$8="",0,(1*COUNTIF(AL39,calc!$AH$8))+(2*COUNTIF(AL39,calc!$AH$18))+(3*COUNTIF(AL39,calc!$AH$28))+(4*COUNTIF(AL39,calc!$AH$38))+(5*COUNTIF(AL39,calc!$AH$48)))</f>
        <v>0</v>
      </c>
      <c r="ES39" s="49">
        <f>IF($E$9="",0,(1*COUNTIF(AL39,calc!$AH$9))+(2*COUNTIF(AL39,calc!$AH$19))+(3*COUNTIF(AL39,calc!$AH$29))+(4*COUNTIF(AL39,calc!$AH$39))+(5*COUNTIF(AL39,calc!$AH$49)))</f>
        <v>0</v>
      </c>
      <c r="ET39" s="49">
        <f>IF($E$10="",0,(1*COUNTIF(AL39,calc!$AH$10))+(2*COUNTIF(AL39,calc!$AH$20))+(3*COUNTIF(AL39,calc!$AH$30))+(4*COUNTIF(AL39,calc!$AH$40))+(5*COUNTIF(AL39,calc!$AH$50)))</f>
        <v>0</v>
      </c>
      <c r="EU39" s="49">
        <f>IF($E$11="",0,(1*COUNTIF(AL39,calc!$AH$11))+(2*COUNTIF(AL39,calc!$AH$21))+(3*COUNTIF(AL39,calc!$AH$31))+(4*COUNTIF(AL39,calc!$AH$41))+(5*COUNTIF(AL39,calc!$AH$51)))</f>
        <v>0</v>
      </c>
      <c r="EV39" s="49">
        <f>IF($E$12="",0,(1*COUNTIF(AL39,calc!$AH$12))+(2*COUNTIF(AL39,calc!$AH$22))+(3*COUNTIF(AL39,calc!$AH$32))+(4*COUNTIF(AL39,calc!$AH$42))+(5*COUNTIF(AL39,calc!$AH$52)))</f>
        <v>0</v>
      </c>
      <c r="EW39" s="49">
        <f>IF($E$13="",0,(1*COUNTIF(AL39,calc!$AH$13))+(2*COUNTIF(AL39,calc!$AH$23))+(3*COUNTIF(AL39,calc!$AH$33))+(4*COUNTIF(AL39,calc!$AH$43))+(5*COUNTIF(AL39,calc!$AH$53)))</f>
        <v>0</v>
      </c>
      <c r="EX39" s="1"/>
      <c r="EY39" s="49">
        <f>IF($E$4="",0,(1*COUNTIF(AM39,calc!$AH$4))+(2*COUNTIF(AM39,calc!$AH$14))+(3*COUNTIF(AM39,calc!$AH$24))+(4*COUNTIF(AM39,calc!$AH$34))+(5*COUNTIF(AM39,calc!$AH$44)))</f>
        <v>0</v>
      </c>
      <c r="EZ39" s="49">
        <f>IF($E$5="",0,(1*COUNTIF(AM39,calc!$AH$5))+(2*COUNTIF(AM39,calc!$AH$15))+(3*COUNTIF(AM39,calc!$AH$25))+(4*COUNTIF(AM39,calc!$AH$35))+(5*COUNTIF(AM39,calc!$AH$45)))</f>
        <v>0</v>
      </c>
      <c r="FA39" s="49">
        <f>IF($E$6="",0,(1*COUNTIF(AM39,calc!$AH$6))+(2*COUNTIF(AM39,calc!$AH$16))+(3*COUNTIF(AM39,calc!$AH$26))+(4*COUNTIF(AM39,calc!$AH$36))+(5*COUNTIF(AM39,calc!$AH$46)))</f>
        <v>0</v>
      </c>
      <c r="FB39" s="49">
        <f>IF($E$7="",0,(1*COUNTIF(AM39,calc!$AH$7))+(2*COUNTIF(AM39,calc!$AH$17))+(3*COUNTIF(AM39,calc!$AH$27))+(4*COUNTIF(AM39,calc!$AH$37))+(5*COUNTIF(AM39,calc!$AH$47)))</f>
        <v>0</v>
      </c>
      <c r="FC39" s="49">
        <f>IF($E$8="",0,(1*COUNTIF(AM39,calc!$AH$8))+(2*COUNTIF(AM39,calc!$AH$18))+(3*COUNTIF(AM39,calc!$AH$28))+(4*COUNTIF(AM39,calc!$AH$38))+(5*COUNTIF(AM39,calc!$AH$48)))</f>
        <v>0</v>
      </c>
      <c r="FD39" s="49">
        <f>IF($E$9="",0,(1*COUNTIF(AM39,calc!$AH$9))+(2*COUNTIF(AM39,calc!$AH$19))+(3*COUNTIF(AM39,calc!$AH$29))+(4*COUNTIF(AM39,calc!$AH$39))+(5*COUNTIF(AM39,calc!$AH$49)))</f>
        <v>0</v>
      </c>
      <c r="FE39" s="49">
        <f>IF($E$10="",0,(1*COUNTIF(AM39,calc!$AH$10))+(2*COUNTIF(AM39,calc!$AH$20))+(3*COUNTIF(AM39,calc!$AH$30))+(4*COUNTIF(AM39,calc!$AH$40))+(5*COUNTIF(AM39,calc!$AH$50)))</f>
        <v>0</v>
      </c>
      <c r="FF39" s="49">
        <f>IF($E$11="",0,(1*COUNTIF(AM39,calc!$AH$11))+(2*COUNTIF(AM39,calc!$AH$21))+(3*COUNTIF(AM39,calc!$AH$31))+(4*COUNTIF(AM39,calc!$AH$41))+(5*COUNTIF(AM39,calc!$AH$51)))</f>
        <v>0</v>
      </c>
      <c r="FG39" s="49">
        <f>IF($E$12="",0,(1*COUNTIF(AM39,calc!$AH$12))+(2*COUNTIF(AM39,calc!$AH$22))+(3*COUNTIF(AM39,calc!$AH$32))+(4*COUNTIF(AM39,calc!$AH$42))+(5*COUNTIF(AM39,calc!$AH$52)))</f>
        <v>0</v>
      </c>
      <c r="FH39" s="49">
        <f>IF($E$13="",0,(1*COUNTIF(AM39,calc!$AH$13))+(2*COUNTIF(AM39,calc!$AH$23))+(3*COUNTIF(AM39,calc!$AH$33))+(4*COUNTIF(AM39,calc!$AH$43))+(5*COUNTIF(AM39,calc!$AH$53)))</f>
        <v>0</v>
      </c>
      <c r="FI39" s="1"/>
      <c r="FJ39" s="49">
        <f>IF($E$4="",0,(1*COUNTIF(AN39,calc!$AH$4))+(2*COUNTIF(AN39,calc!$AH$14))+(3*COUNTIF(AN39,calc!$AH$24))+(4*COUNTIF(AN39,calc!$AH$34))+(5*COUNTIF(AN39,calc!$AH$44)))</f>
        <v>0</v>
      </c>
      <c r="FK39" s="49">
        <f>IF($E$5="",0,(1*COUNTIF(AN39,calc!$AH$5))+(2*COUNTIF(AN39,calc!$AH$15))+(3*COUNTIF(AN39,calc!$AH$25))+(4*COUNTIF(AN39,calc!$AH$35))+(5*COUNTIF(AN39,calc!$AH$45)))</f>
        <v>0</v>
      </c>
      <c r="FL39" s="49">
        <f>IF($E$6="",0,(1*COUNTIF(AN39,calc!$AH$6))+(2*COUNTIF(AN39,calc!$AH$16))+(3*COUNTIF(AN39,calc!$AH$26))+(4*COUNTIF(AN39,calc!$AH$36))+(5*COUNTIF(AN39,calc!$AH$46)))</f>
        <v>0</v>
      </c>
      <c r="FM39" s="49">
        <f>IF($E$7="",0,(1*COUNTIF(AN39,calc!$AH$7))+(2*COUNTIF(AN39,calc!$AH$17))+(3*COUNTIF(AN39,calc!$AH$27))+(4*COUNTIF(AN39,calc!$AH$37))+(5*COUNTIF(AN39,calc!$AH$47)))</f>
        <v>0</v>
      </c>
      <c r="FN39" s="49">
        <f>IF($E$8="",0,(1*COUNTIF(AN39,calc!$AH$8))+(2*COUNTIF(AN39,calc!$AH$18))+(3*COUNTIF(AN39,calc!$AH$28))+(4*COUNTIF(AN39,calc!$AH$38))+(5*COUNTIF(AN39,calc!$AH$48)))</f>
        <v>0</v>
      </c>
      <c r="FO39" s="49">
        <f>IF($E$9="",0,(1*COUNTIF(AN39,calc!$AH$9))+(2*COUNTIF(AN39,calc!$AH$19))+(3*COUNTIF(AN39,calc!$AH$29))+(4*COUNTIF(AN39,calc!$AH$39))+(5*COUNTIF(AN39,calc!$AH$49)))</f>
        <v>0</v>
      </c>
      <c r="FP39" s="49">
        <f>IF($E$10="",0,(1*COUNTIF(AN39,calc!$AH$10))+(2*COUNTIF(AN39,calc!$AH$20))+(3*COUNTIF(AN39,calc!$AH$30))+(4*COUNTIF(AN39,calc!$AH$40))+(5*COUNTIF(AN39,calc!$AH$50)))</f>
        <v>0</v>
      </c>
      <c r="FQ39" s="49">
        <f>IF($E$11="",0,(1*COUNTIF(AN39,calc!$AH$11))+(2*COUNTIF(AN39,calc!$AH$21))+(3*COUNTIF(AN39,calc!$AH$31))+(4*COUNTIF(AN39,calc!$AH$41))+(5*COUNTIF(AN39,calc!$AH$51)))</f>
        <v>0</v>
      </c>
      <c r="FR39" s="49">
        <f>IF($E$12="",0,(1*COUNTIF(AN39,calc!$AH$12))+(2*COUNTIF(AN39,calc!$AH$22))+(3*COUNTIF(AN39,calc!$AH$32))+(4*COUNTIF(AN39,calc!$AH$42))+(5*COUNTIF(AN39,calc!$AH$52)))</f>
        <v>0</v>
      </c>
      <c r="FS39" s="49">
        <f>IF($E$13="",0,(1*COUNTIF(AN39,calc!$AH$13))+(2*COUNTIF(AN39,calc!$AH$23))+(3*COUNTIF(AN39,calc!$AH$33))+(4*COUNTIF(AN39,calc!$AH$43))+(5*COUNTIF(AN39,calc!$AH$53)))</f>
        <v>0</v>
      </c>
      <c r="FT39" s="1"/>
      <c r="FU39" s="49">
        <f>IF($E$4="",0,(1*COUNTIF(AO39,calc!$AH$4))+(2*COUNTIF(AO39,calc!$AH$14))+(3*COUNTIF(AO39,calc!$AH$24))+(4*COUNTIF(AO39,calc!$AH$34))+(5*COUNTIF(AO39,calc!$AH$44)))</f>
        <v>0</v>
      </c>
      <c r="FV39" s="49">
        <f>IF($E$5="",0,(1*COUNTIF(AO39,calc!$AH$5))+(2*COUNTIF(AO39,calc!$AH$15))+(3*COUNTIF(AO39,calc!$AH$25))+(4*COUNTIF(AO39,calc!$AH$35))+(5*COUNTIF(AO39,calc!$AH$45)))</f>
        <v>0</v>
      </c>
      <c r="FW39" s="49">
        <f>IF($E$6="",0,(1*COUNTIF(AO39,calc!$AH$6))+(2*COUNTIF(AO39,calc!$AH$16))+(3*COUNTIF(AO39,calc!$AH$26))+(4*COUNTIF(AO39,calc!$AH$36))+(5*COUNTIF(AO39,calc!$AH$46)))</f>
        <v>0</v>
      </c>
      <c r="FX39" s="49">
        <f>IF($E$7="",0,(1*COUNTIF(AO39,calc!$AH$7))+(2*COUNTIF(AO39,calc!$AH$17))+(3*COUNTIF(AO39,calc!$AH$27))+(4*COUNTIF(AO39,calc!$AH$37))+(5*COUNTIF(AO39,calc!$AH$47)))</f>
        <v>0</v>
      </c>
      <c r="FY39" s="49">
        <f>IF($E$8="",0,(1*COUNTIF(AO39,calc!$AH$8))+(2*COUNTIF(AO39,calc!$AH$18))+(3*COUNTIF(AO39,calc!$AH$28))+(4*COUNTIF(AO39,calc!$AH$38))+(5*COUNTIF(AO39,calc!$AH$48)))</f>
        <v>0</v>
      </c>
      <c r="FZ39" s="49">
        <f>IF($E$9="",0,(1*COUNTIF(AO39,calc!$AH$9))+(2*COUNTIF(AO39,calc!$AH$19))+(3*COUNTIF(AO39,calc!$AH$29))+(4*COUNTIF(AO39,calc!$AH$39))+(5*COUNTIF(AO39,calc!$AH$49)))</f>
        <v>0</v>
      </c>
      <c r="GA39" s="49">
        <f>IF($E$10="",0,(1*COUNTIF(AO39,calc!$AH$10))+(2*COUNTIF(AO39,calc!$AH$20))+(3*COUNTIF(AO39,calc!$AH$30))+(4*COUNTIF(AO39,calc!$AH$40))+(5*COUNTIF(AO39,calc!$AH$50)))</f>
        <v>0</v>
      </c>
      <c r="GB39" s="49">
        <f>IF($E$11="",0,(1*COUNTIF(AO39,calc!$AH$11))+(2*COUNTIF(AO39,calc!$AH$21))+(3*COUNTIF(AO39,calc!$AH$31))+(4*COUNTIF(AO39,calc!$AH$41))+(5*COUNTIF(AO39,calc!$AH$51)))</f>
        <v>0</v>
      </c>
      <c r="GC39" s="49">
        <f>IF($E$12="",0,(1*COUNTIF(AO39,calc!$AH$12))+(2*COUNTIF(AO39,calc!$AH$22))+(3*COUNTIF(AO39,calc!$AH$32))+(4*COUNTIF(AO39,calc!$AH$42))+(5*COUNTIF(AO39,calc!$AH$52)))</f>
        <v>0</v>
      </c>
      <c r="GD39" s="49">
        <f>IF($E$13="",0,(1*COUNTIF(AO39,calc!$AH$13))+(2*COUNTIF(AO39,calc!$AH$23))+(3*COUNTIF(AO39,calc!$AH$33))+(4*COUNTIF(AO39,calc!$AH$43))+(5*COUNTIF(AO39,calc!$AH$53)))</f>
        <v>0</v>
      </c>
      <c r="GE39" s="1"/>
      <c r="GF39" s="49">
        <f>IF($E$4="",0,(1*COUNTIF(AP39,calc!$AH$4))+(2*COUNTIF(AP39,calc!$AH$14))+(3*COUNTIF(AP39,calc!$AH$24))+(4*COUNTIF(AP39,calc!$AH$34))+(5*COUNTIF(AP39,calc!$AH$44)))</f>
        <v>0</v>
      </c>
      <c r="GG39" s="49">
        <f>IF($E$5="",0,(1*COUNTIF(AP39,calc!$AH$5))+(2*COUNTIF(AP39,calc!$AH$15))+(3*COUNTIF(AP39,calc!$AH$25))+(4*COUNTIF(AP39,calc!$AH$35))+(5*COUNTIF(AP39,calc!$AH$45)))</f>
        <v>0</v>
      </c>
      <c r="GH39" s="49">
        <f>IF($E$6="",0,(1*COUNTIF(AP39,calc!$AH$6))+(2*COUNTIF(AP39,calc!$AH$16))+(3*COUNTIF(AP39,calc!$AH$26))+(4*COUNTIF(AP39,calc!$AH$36))+(5*COUNTIF(AP39,calc!$AH$46)))</f>
        <v>0</v>
      </c>
      <c r="GI39" s="49">
        <f>IF($E$7="",0,(1*COUNTIF(AP39,calc!$AH$7))+(2*COUNTIF(AP39,calc!$AH$17))+(3*COUNTIF(AP39,calc!$AH$27))+(4*COUNTIF(AP39,calc!$AH$37))+(5*COUNTIF(AP39,calc!$AH$47)))</f>
        <v>0</v>
      </c>
      <c r="GJ39" s="49">
        <f>IF($E$8="",0,(1*COUNTIF(AP39,calc!$AH$8))+(2*COUNTIF(AP39,calc!$AH$18))+(3*COUNTIF(AP39,calc!$AH$28))+(4*COUNTIF(AP39,calc!$AH$38))+(5*COUNTIF(AP39,calc!$AH$48)))</f>
        <v>0</v>
      </c>
      <c r="GK39" s="49">
        <f>IF($E$9="",0,(1*COUNTIF(AP39,calc!$AH$9))+(2*COUNTIF(AP39,calc!$AH$19))+(3*COUNTIF(AP39,calc!$AH$29))+(4*COUNTIF(AP39,calc!$AH$39))+(5*COUNTIF(AP39,calc!$AH$49)))</f>
        <v>0</v>
      </c>
      <c r="GL39" s="49">
        <f>IF($E$10="",0,(1*COUNTIF(AP39,calc!$AH$10))+(2*COUNTIF(AP39,calc!$AH$20))+(3*COUNTIF(AP39,calc!$AH$30))+(4*COUNTIF(AP39,calc!$AH$40))+(5*COUNTIF(AP39,calc!$AH$50)))</f>
        <v>0</v>
      </c>
      <c r="GM39" s="49">
        <f>IF($E$11="",0,(1*COUNTIF(AP39,calc!$AH$11))+(2*COUNTIF(AP39,calc!$AH$21))+(3*COUNTIF(AP39,calc!$AH$31))+(4*COUNTIF(AP39,calc!$AH$41))+(5*COUNTIF(AP39,calc!$AH$51)))</f>
        <v>0</v>
      </c>
      <c r="GN39" s="49">
        <f>IF($E$12="",0,(1*COUNTIF(AP39,calc!$AH$12))+(2*COUNTIF(AP39,calc!$AH$22))+(3*COUNTIF(AP39,calc!$AH$32))+(4*COUNTIF(AP39,calc!$AH$42))+(5*COUNTIF(AP39,calc!$AH$52)))</f>
        <v>0</v>
      </c>
      <c r="GO39" s="49">
        <f>IF($E$13="",0,(1*COUNTIF(AP39,calc!$AH$13))+(2*COUNTIF(AP39,calc!$AH$23))+(3*COUNTIF(AP39,calc!$AH$33))+(4*COUNTIF(AP39,calc!$AH$43))+(5*COUNTIF(AP39,calc!$AH$53)))</f>
        <v>0</v>
      </c>
      <c r="GP39" s="1"/>
      <c r="GQ39" s="49">
        <f>IF($E$4="",0,(1*COUNTIF(AQ39,calc!$AH$4))+(2*COUNTIF(AQ39,calc!$AH$14))+(3*COUNTIF(AQ39,calc!$AH$24))+(4*COUNTIF(AQ39,calc!$AH$34))+(5*COUNTIF(AQ39,calc!$AH$44)))</f>
        <v>0</v>
      </c>
      <c r="GR39" s="49">
        <f>IF($E$5="",0,(1*COUNTIF(AQ39,calc!$AH$5))+(2*COUNTIF(AQ39,calc!$AH$15))+(3*COUNTIF(AQ39,calc!$AH$25))+(4*COUNTIF(AQ39,calc!$AH$35))+(5*COUNTIF(AQ39,calc!$AH$45)))</f>
        <v>0</v>
      </c>
      <c r="GS39" s="49">
        <f>IF($E$6="",0,(1*COUNTIF(AQ39,calc!$AH$6))+(2*COUNTIF(AQ39,calc!$AH$16))+(3*COUNTIF(AQ39,calc!$AH$26))+(4*COUNTIF(AQ39,calc!$AH$36))+(5*COUNTIF(AQ39,calc!$AH$46)))</f>
        <v>0</v>
      </c>
      <c r="GT39" s="49">
        <f>IF($E$7="",0,(1*COUNTIF(AQ39,calc!$AH$7))+(2*COUNTIF(AQ39,calc!$AH$17))+(3*COUNTIF(AQ39,calc!$AH$27))+(4*COUNTIF(AQ39,calc!$AH$37))+(5*COUNTIF(AQ39,calc!$AH$47)))</f>
        <v>0</v>
      </c>
      <c r="GU39" s="49">
        <f>IF($E$8="",0,(1*COUNTIF(AQ39,calc!$AH$8))+(2*COUNTIF(AQ39,calc!$AH$18))+(3*COUNTIF(AQ39,calc!$AH$28))+(4*COUNTIF(AQ39,calc!$AH$38))+(5*COUNTIF(AQ39,calc!$AH$48)))</f>
        <v>0</v>
      </c>
      <c r="GV39" s="49">
        <f>IF($E$9="",0,(1*COUNTIF(AQ39,calc!$AH$9))+(2*COUNTIF(AQ39,calc!$AH$19))+(3*COUNTIF(AQ39,calc!$AH$29))+(4*COUNTIF(AQ39,calc!$AH$39))+(5*COUNTIF(AQ39,calc!$AH$49)))</f>
        <v>0</v>
      </c>
      <c r="GW39" s="49">
        <f>IF($E$10="",0,(1*COUNTIF(AQ39,calc!$AH$10))+(2*COUNTIF(AQ39,calc!$AH$20))+(3*COUNTIF(AQ39,calc!$AH$30))+(4*COUNTIF(AQ39,calc!$AH$40))+(5*COUNTIF(AQ39,calc!$AH$50)))</f>
        <v>0</v>
      </c>
      <c r="GX39" s="49">
        <f>IF($E$11="",0,(1*COUNTIF(AQ39,calc!$AH$11))+(2*COUNTIF(AQ39,calc!$AH$21))+(3*COUNTIF(AQ39,calc!$AH$31))+(4*COUNTIF(AQ39,calc!$AH$41))+(5*COUNTIF(AQ39,calc!$AH$51)))</f>
        <v>0</v>
      </c>
      <c r="GY39" s="49">
        <f>IF($E$12="",0,(1*COUNTIF(AQ39,calc!$AH$12))+(2*COUNTIF(AQ39,calc!$AH$22))+(3*COUNTIF(AQ39,calc!$AH$32))+(4*COUNTIF(AQ39,calc!$AH$42))+(5*COUNTIF(AQ39,calc!$AH$52)))</f>
        <v>0</v>
      </c>
      <c r="GZ39" s="49">
        <f>IF($E$13="",0,(1*COUNTIF(AQ39,calc!$AH$13))+(2*COUNTIF(AQ39,calc!$AH$23))+(3*COUNTIF(AQ39,calc!$AH$33))+(4*COUNTIF(AQ39,calc!$AH$43))+(5*COUNTIF(AQ39,calc!$AH$53)))</f>
        <v>0</v>
      </c>
      <c r="HA39" s="1"/>
      <c r="HB39" s="49">
        <f>IF($E$4="",0,(1*COUNTIF(AR39,calc!$AH$4))+(2*COUNTIF(AR39,calc!$AH$14))+(3*COUNTIF(AR39,calc!$AH$24))+(4*COUNTIF(AR39,calc!$AH$34))+(5*COUNTIF(AR39,calc!$AH$44)))</f>
        <v>0</v>
      </c>
      <c r="HC39" s="49">
        <f>IF($E$5="",0,(1*COUNTIF(AR39,calc!$AH$5))+(2*COUNTIF(AR39,calc!$AH$15))+(3*COUNTIF(AR39,calc!$AH$25))+(4*COUNTIF(AR39,calc!$AH$35))+(5*COUNTIF(AR39,calc!$AH$45)))</f>
        <v>0</v>
      </c>
      <c r="HD39" s="49">
        <f>IF($E$6="",0,(1*COUNTIF(AR39,calc!$AH$6))+(2*COUNTIF(AR39,calc!$AH$16))+(3*COUNTIF(AR39,calc!$AH$26))+(4*COUNTIF(AR39,calc!$AH$36))+(5*COUNTIF(AR39,calc!$AH$46)))</f>
        <v>0</v>
      </c>
      <c r="HE39" s="49">
        <f>IF($E$7="",0,(1*COUNTIF(AR39,calc!$AH$7))+(2*COUNTIF(AR39,calc!$AH$17))+(3*COUNTIF(AR39,calc!$AH$27))+(4*COUNTIF(AR39,calc!$AH$37))+(5*COUNTIF(AR39,calc!$AH$47)))</f>
        <v>0</v>
      </c>
      <c r="HF39" s="49">
        <f>IF($E$8="",0,(1*COUNTIF(AR39,calc!$AH$8))+(2*COUNTIF(AR39,calc!$AH$18))+(3*COUNTIF(AR39,calc!$AH$28))+(4*COUNTIF(AR39,calc!$AH$38))+(5*COUNTIF(AR39,calc!$AH$48)))</f>
        <v>0</v>
      </c>
      <c r="HG39" s="49">
        <f>IF($E$9="",0,(1*COUNTIF(AR39,calc!$AH$9))+(2*COUNTIF(AR39,calc!$AH$19))+(3*COUNTIF(AR39,calc!$AH$29))+(4*COUNTIF(AR39,calc!$AH$39))+(5*COUNTIF(AR39,calc!$AH$49)))</f>
        <v>0</v>
      </c>
      <c r="HH39" s="49">
        <f>IF($E$10="",0,(1*COUNTIF(AR39,calc!$AH$10))+(2*COUNTIF(AR39,calc!$AH$20))+(3*COUNTIF(AR39,calc!$AH$30))+(4*COUNTIF(AR39,calc!$AH$40))+(5*COUNTIF(AR39,calc!$AH$50)))</f>
        <v>0</v>
      </c>
      <c r="HI39" s="49">
        <f>IF($E$11="",0,(1*COUNTIF(AR39,calc!$AH$11))+(2*COUNTIF(AR39,calc!$AH$21))+(3*COUNTIF(AR39,calc!$AH$31))+(4*COUNTIF(AR39,calc!$AH$41))+(5*COUNTIF(AR39,calc!$AH$51)))</f>
        <v>0</v>
      </c>
      <c r="HJ39" s="49">
        <f>IF($E$12="",0,(1*COUNTIF(AR39,calc!$AH$12))+(2*COUNTIF(AR39,calc!$AH$22))+(3*COUNTIF(AR39,calc!$AH$32))+(4*COUNTIF(AR39,calc!$AH$42))+(5*COUNTIF(AR39,calc!$AH$52)))</f>
        <v>0</v>
      </c>
      <c r="HK39" s="49">
        <f>IF($E$13="",0,(1*COUNTIF(AR39,calc!$AH$13))+(2*COUNTIF(AR39,calc!$AH$23))+(3*COUNTIF(AR39,calc!$AH$33))+(4*COUNTIF(AR39,calc!$AH$43))+(5*COUNTIF(AR39,calc!$AH$53)))</f>
        <v>0</v>
      </c>
      <c r="HL39" s="1"/>
      <c r="HM39" s="49">
        <f>IF($E$4="",0,(1*COUNTIF(AS39,calc!$AH$4))+(2*COUNTIF(AS39,calc!$AH$14))+(3*COUNTIF(AS39,calc!$AH$24))+(4*COUNTIF(AS39,calc!$AH$34))+(5*COUNTIF(AS39,calc!$AH$44)))</f>
        <v>0</v>
      </c>
      <c r="HN39" s="49">
        <f>IF($E$5="",0,(1*COUNTIF(AS39,calc!$AH$5))+(2*COUNTIF(AS39,calc!$AH$15))+(3*COUNTIF(AS39,calc!$AH$25))+(4*COUNTIF(AS39,calc!$AH$35))+(5*COUNTIF(AS39,calc!$AH$45)))</f>
        <v>0</v>
      </c>
      <c r="HO39" s="49">
        <f>IF($E$6="",0,(1*COUNTIF(AS39,calc!$AH$6))+(2*COUNTIF(AS39,calc!$AH$16))+(3*COUNTIF(AS39,calc!$AH$26))+(4*COUNTIF(AS39,calc!$AH$36))+(5*COUNTIF(AS39,calc!$AH$46)))</f>
        <v>0</v>
      </c>
      <c r="HP39" s="49">
        <f>IF($E$7="",0,(1*COUNTIF(AS39,calc!$AH$7))+(2*COUNTIF(AS39,calc!$AH$17))+(3*COUNTIF(AS39,calc!$AH$27))+(4*COUNTIF(AS39,calc!$AH$37))+(5*COUNTIF(AS39,calc!$AH$47)))</f>
        <v>0</v>
      </c>
      <c r="HQ39" s="49">
        <f>IF($E$8="",0,(1*COUNTIF(AS39,calc!$AH$8))+(2*COUNTIF(AS39,calc!$AH$18))+(3*COUNTIF(AS39,calc!$AH$28))+(4*COUNTIF(AS39,calc!$AH$38))+(5*COUNTIF(AS39,calc!$AH$48)))</f>
        <v>0</v>
      </c>
      <c r="HR39" s="49">
        <f>IF($E$9="",0,(1*COUNTIF(AS39,calc!$AH$9))+(2*COUNTIF(AS39,calc!$AH$19))+(3*COUNTIF(AS39,calc!$AH$29))+(4*COUNTIF(AS39,calc!$AH$39))+(5*COUNTIF(AS39,calc!$AH$49)))</f>
        <v>0</v>
      </c>
      <c r="HS39" s="49">
        <f>IF($E$10="",0,(1*COUNTIF(AS39,calc!$AH$10))+(2*COUNTIF(AS39,calc!$AH$20))+(3*COUNTIF(AS39,calc!$AH$30))+(4*COUNTIF(AS39,calc!$AH$40))+(5*COUNTIF(AS39,calc!$AH$50)))</f>
        <v>0</v>
      </c>
      <c r="HT39" s="49">
        <f>IF($E$11="",0,(1*COUNTIF(AS39,calc!$AH$11))+(2*COUNTIF(AS39,calc!$AH$21))+(3*COUNTIF(AS39,calc!$AH$31))+(4*COUNTIF(AS39,calc!$AH$41))+(5*COUNTIF(AS39,calc!$AH$51)))</f>
        <v>0</v>
      </c>
      <c r="HU39" s="49">
        <f>IF($E$12="",0,(1*COUNTIF(AS39,calc!$AH$12))+(2*COUNTIF(AS39,calc!$AH$22))+(3*COUNTIF(AS39,calc!$AH$32))+(4*COUNTIF(AS39,calc!$AH$42))+(5*COUNTIF(AS39,calc!$AH$52)))</f>
        <v>0</v>
      </c>
      <c r="HV39" s="49">
        <f>IF($E$13="",0,(1*COUNTIF(AS39,calc!$AH$13))+(2*COUNTIF(AS39,calc!$AH$23))+(3*COUNTIF(AS39,calc!$AH$33))+(4*COUNTIF(AS39,calc!$AH$43))+(5*COUNTIF(AS39,calc!$AH$53)))</f>
        <v>0</v>
      </c>
      <c r="HW39" s="1"/>
      <c r="HX39" s="49">
        <f>IF($E$4="",0,(1*COUNTIF(AT39,calc!$AH$4))+(2*COUNTIF(AT39,calc!$AH$14))+(3*COUNTIF(AT39,calc!$AH$24))+(4*COUNTIF(AT39,calc!$AH$34))+(5*COUNTIF(AT39,calc!$AH$44)))</f>
        <v>0</v>
      </c>
      <c r="HY39" s="49">
        <f>IF($E$5="",0,(1*COUNTIF(AT39,calc!$AH$5))+(2*COUNTIF(AT39,calc!$AH$15))+(3*COUNTIF(AT39,calc!$AH$25))+(4*COUNTIF(AT39,calc!$AH$35))+(5*COUNTIF(AT39,calc!$AH$45)))</f>
        <v>0</v>
      </c>
      <c r="HZ39" s="49">
        <f>IF($E$6="",0,(1*COUNTIF(AT39,calc!$AH$6))+(2*COUNTIF(AT39,calc!$AH$16))+(3*COUNTIF(AT39,calc!$AH$26))+(4*COUNTIF(AT39,calc!$AH$36))+(5*COUNTIF(AT39,calc!$AH$46)))</f>
        <v>0</v>
      </c>
      <c r="IA39" s="49">
        <f>IF($E$7="",0,(1*COUNTIF(AT39,calc!$AH$7))+(2*COUNTIF(AT39,calc!$AH$17))+(3*COUNTIF(AT39,calc!$AH$27))+(4*COUNTIF(AT39,calc!$AH$37))+(5*COUNTIF(AT39,calc!$AH$47)))</f>
        <v>0</v>
      </c>
      <c r="IB39" s="49">
        <f>IF($E$7="",0,(1*COUNTIF(AT39,calc!$AH$8))+(2*COUNTIF(AT39,calc!$AH$18))+(3*COUNTIF(AT39,calc!$AH$28))+(4*COUNTIF(AT39,calc!$AH$38))+(5*COUNTIF(AT39,calc!$AH$48)))</f>
        <v>0</v>
      </c>
      <c r="IC39" s="49">
        <f>IF($E$9="",0,(1*COUNTIF(AT39,calc!$AH$9))+(2*COUNTIF(AT39,calc!$AH$19))+(3*COUNTIF(AT39,calc!$AH$29))+(4*COUNTIF(AT39,calc!$AH$39))+(5*COUNTIF(AT39,calc!$AH$49)))</f>
        <v>0</v>
      </c>
      <c r="ID39" s="49">
        <f>IF($E$10="",0,(1*COUNTIF(AT39,calc!$AH$10))+(2*COUNTIF(AT39,calc!$AH$20))+(3*COUNTIF(AT39,calc!$AH$30))+(4*COUNTIF(AT39,calc!$AH$40))+(5*COUNTIF(AT39,calc!$AH$50)))</f>
        <v>0</v>
      </c>
      <c r="IE39" s="49">
        <f>IF($E$11="",0,(1*COUNTIF(AT39,calc!$AH$11))+(2*COUNTIF(AT39,calc!$AH$21))+(3*COUNTIF(AT39,calc!$AH$31))+(4*COUNTIF(AT39,calc!$AH$41))+(5*COUNTIF(AT39,calc!$AH$51)))</f>
        <v>0</v>
      </c>
      <c r="IF39" s="49">
        <f>IF($E$12="",0,(1*COUNTIF(AT39,calc!$AH$12))+(2*COUNTIF(AT39,calc!$AH$22))+(3*COUNTIF(AT39,calc!$AH$32))+(4*COUNTIF(AT39,calc!$AH$42))+(5*COUNTIF(AT39,calc!$AH$52)))</f>
        <v>0</v>
      </c>
      <c r="IG39" s="49">
        <f>IF($E$13="",0,(1*COUNTIF(AT39,calc!$AH$13))+(2*COUNTIF(AT39,calc!$AH$23))+(3*COUNTIF(AT39,calc!$AH$33))+(4*COUNTIF(AT39,calc!$AH$43))+(5*COUNTIF(AT39,calc!$AH$53)))</f>
        <v>0</v>
      </c>
      <c r="IH39" s="1"/>
      <c r="II39" s="49">
        <f>IF($E$4="",0,(1*COUNTIF(AU39,calc!$AH$4))+(2*COUNTIF(AU39,calc!$AH$14))+(3*COUNTIF(AU39,calc!$AH$24))+(4*COUNTIF(AU39,calc!$AH$34))+(5*COUNTIF(AU39,calc!$AH$44)))</f>
        <v>0</v>
      </c>
      <c r="IJ39" s="49">
        <f>IF($E$5="",0,(1*COUNTIF(AU39,calc!$AH$5))+(2*COUNTIF(AU39,calc!$AH$15))+(3*COUNTIF(AU39,calc!$AH$25))+(4*COUNTIF(AU39,calc!$AH$35))+(5*COUNTIF(AU39,calc!$AH$45)))</f>
        <v>0</v>
      </c>
      <c r="IK39" s="49">
        <f>IF($E$6="",0,(1*COUNTIF(AU39,calc!$AH$6))+(2*COUNTIF(AU39,calc!$AH$16))+(3*COUNTIF(AU39,calc!$AH$26))+(4*COUNTIF(AU39,calc!$AH$36))+(5*COUNTIF(AU39,calc!$AH$46)))</f>
        <v>0</v>
      </c>
      <c r="IL39" s="49">
        <f>IF($E$7="",0,(1*COUNTIF(AU39,calc!$AH$7))+(2*COUNTIF(AU39,calc!$AH$17))+(3*COUNTIF(AU39,calc!$AH$27))+(4*COUNTIF(AU39,calc!$AH$37))+(5*COUNTIF(AU39,calc!$AH$47)))</f>
        <v>0</v>
      </c>
      <c r="IM39" s="49">
        <f>IF($E$8="",0,(1*COUNTIF(AU39,calc!$AH$8))+(2*COUNTIF(AU39,calc!$AH$18))+(3*COUNTIF(AU39,calc!$AH$28))+(4*COUNTIF(AU39,calc!$AH$38))+(5*COUNTIF(AU39,calc!$AH$48)))</f>
        <v>0</v>
      </c>
      <c r="IN39" s="49">
        <f>IF($E$9="",0,(1*COUNTIF(AU39,calc!$AH$9))+(2*COUNTIF(AU39,calc!$AH$19))+(3*COUNTIF(AU39,calc!$AH$29))+(4*COUNTIF(AU39,calc!$AH$39))+(5*COUNTIF(AU39,calc!$AH$49)))</f>
        <v>0</v>
      </c>
      <c r="IO39" s="49">
        <f>IF($E$10="",0,(1*COUNTIF(AU39,calc!$AH$10))+(2*COUNTIF(AU39,calc!$AH$20))+(3*COUNTIF(AU39,calc!$AH$30))+(4*COUNTIF(AU39,calc!$AH$40))+(5*COUNTIF(AU39,calc!$AH$50)))</f>
        <v>0</v>
      </c>
      <c r="IP39" s="49">
        <f>IF($E$11="",0,(1*COUNTIF(AU39,calc!$AH$11))+(2*COUNTIF(AU39,calc!$AH$21))+(3*COUNTIF(AU39,calc!$AH$31))+(4*COUNTIF(AU39,calc!$AH$41))+(5*COUNTIF(AU39,calc!$AH$51)))</f>
        <v>0</v>
      </c>
      <c r="IQ39" s="49">
        <f>IF($E$12="",0,(1*COUNTIF(AU39,calc!$AH$12))+(2*COUNTIF(AU39,calc!$AH$22))+(3*COUNTIF(AU39,calc!$AH$32))+(4*COUNTIF(AU39,calc!$AH$42))+(5*COUNTIF(AU39,calc!$AH$52)))</f>
        <v>0</v>
      </c>
      <c r="IR39" s="49">
        <f>IF($E$13="",0,(1*COUNTIF(AU39,calc!$AH$13))+(2*COUNTIF(AU39,calc!$AH$23))+(3*COUNTIF(AU39,calc!$AH$33))+(4*COUNTIF(AU39,calc!$AH$43))+(5*COUNTIF(AU39,calc!$AH$53)))</f>
        <v>0</v>
      </c>
      <c r="IS39" s="1"/>
      <c r="IT39" s="49">
        <f>IF($E$4="",0,(1*COUNTIF(AV39,calc!$AH$4))+(2*COUNTIF(AV39,calc!$AH$14))+(3*COUNTIF(AV39,calc!$AH$24))+(4*COUNTIF(AV39,calc!$AH$34))+(5*COUNTIF(AV39,calc!$AH$44)))</f>
        <v>0</v>
      </c>
      <c r="IU39" s="49">
        <f>IF($E$5="",0,(1*COUNTIF(AV39,calc!$AH$5))+(2*COUNTIF(AV39,calc!$AH$15))+(3*COUNTIF(AV39,calc!$AH$25))+(4*COUNTIF(AV39,calc!$AH$35))+(5*COUNTIF(AV39,calc!$AH$45)))</f>
        <v>0</v>
      </c>
      <c r="IV39" s="49">
        <f>IF($E$6="",0,(1*COUNTIF(AV39,calc!$AH$6))+(2*COUNTIF(AV39,calc!$AH$16))+(3*COUNTIF(AV39,calc!$AH$26))+(4*COUNTIF(AV39,calc!$AH$36))+(5*COUNTIF(AV39,calc!$AH$46)))</f>
        <v>0</v>
      </c>
      <c r="IW39" s="49">
        <f>IF($E$7="",0,(1*COUNTIF(AV39,calc!$AH$7))+(2*COUNTIF(AV39,calc!$AH$17))+(3*COUNTIF(AV39,calc!$AH$27))+(4*COUNTIF(AV39,calc!$AH$37))+(5*COUNTIF(AV39,calc!$AH$47)))</f>
        <v>0</v>
      </c>
      <c r="IX39" s="49">
        <f>IF($E$8="",0,(1*COUNTIF(AV39,calc!$AH$8))+(2*COUNTIF(AV39,calc!$AH$18))+(3*COUNTIF(AV39,calc!$AH$28))+(4*COUNTIF(AV39,calc!$AH$38))+(5*COUNTIF(AV39,calc!$AH$48)))</f>
        <v>0</v>
      </c>
      <c r="IY39" s="49">
        <f>IF($E$9="",0,(1*COUNTIF(AV39,calc!$AH$9))+(2*COUNTIF(AV39,calc!$AH$19))+(3*COUNTIF(AV39,calc!$AH$29))+(4*COUNTIF(AV39,calc!$AH$39))+(5*COUNTIF(AV39,calc!$AH$49)))</f>
        <v>0</v>
      </c>
      <c r="IZ39" s="49">
        <f>IF($E$10="",0,(1*COUNTIF(AV39,calc!$AH$10))+(2*COUNTIF(AV39,calc!$AH$20))+(3*COUNTIF(AV39,calc!$AH$30))+(4*COUNTIF(AV39,calc!$AH$40))+(5*COUNTIF(AV39,calc!$AH$50)))</f>
        <v>0</v>
      </c>
      <c r="JA39" s="49">
        <f>IF($E$11="",0,(1*COUNTIF(AV39,calc!$AH$11))+(2*COUNTIF(AV39,calc!$AH$21))+(3*COUNTIF(AV39,calc!$AH$31))+(4*COUNTIF(AV39,calc!$AH$41))+(5*COUNTIF(AV39,calc!$AH$51)))</f>
        <v>0</v>
      </c>
      <c r="JB39" s="49">
        <f>IF($E$12="",0,(1*COUNTIF(AV39,calc!$AH$12))+(2*COUNTIF(AV39,calc!$AH$22))+(3*COUNTIF(AV39,calc!$AH$32))+(4*COUNTIF(AV39,calc!$AH$42))+(5*COUNTIF(AV39,calc!$AH$52)))</f>
        <v>0</v>
      </c>
      <c r="JC39" s="49">
        <f>IF($E$13="",0,(1*COUNTIF(AV39,calc!$AH$13))+(2*COUNTIF(AV39,calc!$AH$23))+(3*COUNTIF(AV39,calc!$AH$33))+(4*COUNTIF(AV39,calc!$AH$43))+(5*COUNTIF(AV39,calc!$AH$53)))</f>
        <v>0</v>
      </c>
      <c r="JD39" s="1"/>
      <c r="JE39" s="49">
        <f>IF($E$4="",0,(1*COUNTIF(AW39,calc!$AH$4))+(2*COUNTIF(AW39,calc!$AH$14))+(3*COUNTIF(AW39,calc!$AH$24))+(4*COUNTIF(AW39,calc!$AH$34))+(5*COUNTIF(AW39,calc!$AH$44)))</f>
        <v>0</v>
      </c>
      <c r="JF39" s="49">
        <f>IF($E$5="",0,(1*COUNTIF(AW39,calc!$AH$5))+(2*COUNTIF(AW39,calc!$AH$15))+(3*COUNTIF(AW39,calc!$AH$25))+(4*COUNTIF(AW39,calc!$AH$35))+(5*COUNTIF(AW39,calc!$AH$45)))</f>
        <v>0</v>
      </c>
      <c r="JG39" s="49">
        <f>IF($E$6="",0,(1*COUNTIF(AW39,calc!$AH$6))+(2*COUNTIF(AW39,calc!$AH$16))+(3*COUNTIF(AW39,calc!$AH$26))+(4*COUNTIF(AW39,calc!$AH$36))+(5*COUNTIF(AW39,calc!$AH$46)))</f>
        <v>0</v>
      </c>
      <c r="JH39" s="49">
        <f>IF($E$7="",0,(1*COUNTIF(AW39,calc!$AH$7))+(2*COUNTIF(AW39,calc!$AH$17))+(3*COUNTIF(AW39,calc!$AH$27))+(4*COUNTIF(AW39,calc!$AH$37))+(5*COUNTIF(AW39,calc!$AH$47)))</f>
        <v>0</v>
      </c>
      <c r="JI39" s="49">
        <f>IF($E$8="",0,(1*COUNTIF(AW39,calc!$AH$8))+(2*COUNTIF(AW39,calc!$AH$18))+(3*COUNTIF(AW39,calc!$AH$28))+(4*COUNTIF(AW39,calc!$AH$38))+(5*COUNTIF(AW39,calc!$AH$48)))</f>
        <v>0</v>
      </c>
      <c r="JJ39" s="49">
        <f>IF($E$9="",0,(1*COUNTIF(AW39,calc!$AH$9))+(2*COUNTIF(AW39,calc!$AB$19))+(3*COUNTIF(AW39,calc!$AB$29))+(4*COUNTIF(AW39,calc!$AB$39))+(5*COUNTIF(AW39,calc!$AB$49)))</f>
        <v>0</v>
      </c>
      <c r="JK39" s="49">
        <f>IF($E$10="",0,(1*COUNTIF(AW39,calc!$AH$10))+(2*COUNTIF(AW39,calc!$AH$20))+(3*COUNTIF(AW39,calc!$AH$30))+(4*COUNTIF(AW39,calc!$AH$40))+(5*COUNTIF(AW39,calc!$AH$50)))</f>
        <v>0</v>
      </c>
      <c r="JL39" s="49">
        <f>IF($E$11="",0,(1*COUNTIF(AW39,calc!$AH$11))+(2*COUNTIF(AW39,calc!$AH$21))+(3*COUNTIF(AW39,calc!$AH$31))+(4*COUNTIF(AW39,calc!$AH$41))+(5*COUNTIF(AW39,calc!$AH$51)))</f>
        <v>0</v>
      </c>
      <c r="JM39" s="49">
        <f>IF($E$12="",0,(1*COUNTIF(AW39,calc!$AH$12))+(2*COUNTIF(AW39,calc!$AH$22))+(3*COUNTIF(AW39,calc!$AH$32))+(4*COUNTIF(AW39,calc!$AH$42))+(5*COUNTIF(AW39,calc!$AH$52)))</f>
        <v>0</v>
      </c>
      <c r="JN39" s="49">
        <f>IF($E$13="",0,(1*COUNTIF(AW39,calc!$AH$13))+(2*COUNTIF(AW39,calc!$AH$23))+(3*COUNTIF(AW39,calc!$AH$33))+(4*COUNTIF(AW39,calc!$AH$43))+(5*COUNTIF(AW39,calc!$AH$53)))</f>
        <v>0</v>
      </c>
      <c r="JO39" s="1"/>
      <c r="JP39" s="49">
        <f>IF($E$4="",0,(1*COUNTIF(AX39,calc!$AH$4))+(2*COUNTIF(AX39,calc!$AH$14))+(3*COUNTIF(AX39,calc!$AH$24))+(4*COUNTIF(AX39,calc!$AH$34))+(5*COUNTIF(AX39,calc!$AH$44)))</f>
        <v>0</v>
      </c>
      <c r="JQ39" s="49">
        <f>IF($E$5="",0,(1*COUNTIF(AX39,calc!$AH$5))+(2*COUNTIF(AX39,calc!$AH$15))+(3*COUNTIF(AX39,calc!$AH$25))+(4*COUNTIF(AX39,calc!$AH$35))+(5*COUNTIF(AX39,calc!$AH$45)))</f>
        <v>0</v>
      </c>
      <c r="JR39" s="49">
        <f>IF($E$6="",0,(1*COUNTIF(AX39,calc!$AH$6))+(2*COUNTIF(AX39,calc!$AH$16))+(3*COUNTIF(AX39,calc!$AH$26))+(4*COUNTIF(AX39,calc!$AH$36))+(5*COUNTIF(AX39,calc!$AH$46)))</f>
        <v>0</v>
      </c>
      <c r="JS39" s="49">
        <f>IF($E$7="",0,(1*COUNTIF(AX39,calc!$AH$7))+(2*COUNTIF(AX39,calc!$AH$17))+(3*COUNTIF(AX39,calc!$AH$27))+(4*COUNTIF(AX39,calc!$AH$37))+(5*COUNTIF(AX39,calc!$AH$47)))</f>
        <v>0</v>
      </c>
      <c r="JT39" s="49">
        <f>IF($E$8="",0,(1*COUNTIF(AX39,calc!$AH$8))+(2*COUNTIF(AX39,calc!$AH$18))+(3*COUNTIF(AX39,calc!$AH$28))+(4*COUNTIF(AX39,calc!$AH$38))+(5*COUNTIF(AX39,calc!$AH$48)))</f>
        <v>0</v>
      </c>
      <c r="JU39" s="49">
        <f>IF($E$9="",0,(1*COUNTIF(AX39,calc!$AH$9))+(2*COUNTIF(AX39,calc!$AH$19))+(3*COUNTIF(AX39,calc!$AH$29))+(4*COUNTIF(AX39,calc!$AH$39))+(5*COUNTIF(AX39,calc!$AH$49)))</f>
        <v>0</v>
      </c>
      <c r="JV39" s="49">
        <f>IF($E$10="",0,(1*COUNTIF(AX39,calc!$AH$10))+(2*COUNTIF(AX39,calc!$AH$20))+(3*COUNTIF(AX39,calc!$AH$30))+(4*COUNTIF(AX39,calc!$AH$40))+(5*COUNTIF(AX39,calc!$AH$50)))</f>
        <v>0</v>
      </c>
      <c r="JW39" s="49">
        <f>IF($E$11="",0,(1*COUNTIF(AX39,calc!$AH$11))+(2*COUNTIF(AX39,calc!$AH$21))+(3*COUNTIF(AX39,calc!$AH$31))+(4*COUNTIF(AX39,calc!$AH$41))+(5*COUNTIF(AX39,calc!$AH$51)))</f>
        <v>0</v>
      </c>
      <c r="JX39" s="49">
        <f>IF($E$12="",0,(1*COUNTIF(AX39,calc!$AH$12))+(2*COUNTIF(AX39,calc!$AH$22))+(3*COUNTIF(AX39,calc!$AH$32))+(4*COUNTIF(AX39,calc!$AH$42))+(5*COUNTIF(AX39,calc!$AH$52)))</f>
        <v>0</v>
      </c>
      <c r="JY39" s="49">
        <f>IF($E$13="",0,(1*COUNTIF(AX39,calc!$AH$13))+(2*COUNTIF(AX39,calc!$AH$23))+(3*COUNTIF(AX39,calc!$AH$33))+(4*COUNTIF(AX39,calc!$AH$43))+(5*COUNTIF(AX39,calc!$AH$53)))</f>
        <v>0</v>
      </c>
      <c r="JZ39" s="1"/>
      <c r="KA39" s="49">
        <f>IF($E$4="",0,(1*COUNTIF(AY39,calc!$AH$4))+(2*COUNTIF(AY39,calc!$AH$14))+(3*COUNTIF(AY39,calc!$AH$24))+(4*COUNTIF(AY39,calc!$AH$34))+(5*COUNTIF(AY39,calc!$AH$44)))</f>
        <v>0</v>
      </c>
      <c r="KB39" s="49">
        <f>IF($E$5="",0,(1*COUNTIF(AY39,calc!$AH$5))+(2*COUNTIF(AY39,calc!$AH$15))+(3*COUNTIF(AY39,calc!$AH$25))+(4*COUNTIF(AY39,calc!$AH$35))+(5*COUNTIF(AY39,calc!$AH$45)))</f>
        <v>0</v>
      </c>
      <c r="KC39" s="49">
        <f>IF($E$6="",0,(1*COUNTIF(AY39,calc!$AH$6))+(2*COUNTIF(AY39,calc!$AH$16))+(3*COUNTIF(AY39,calc!$AH$26))+(4*COUNTIF(AY39,calc!$AH$36))+(5*COUNTIF(AY39,calc!$AH$46)))</f>
        <v>0</v>
      </c>
      <c r="KD39" s="49">
        <f>IF($E$7="",0,(1*COUNTIF(AY39,calc!$AH$7))+(2*COUNTIF(AY39,calc!$AH$17))+(3*COUNTIF(AY39,calc!$AH$27))+(4*COUNTIF(AY39,calc!$AH$37))+(5*COUNTIF(AY39,calc!$AH$47)))</f>
        <v>0</v>
      </c>
      <c r="KE39" s="49">
        <f>IF($E$8="",0,(1*COUNTIF(AY39,calc!$AH$8))+(2*COUNTIF(AY39,calc!$AH$18))+(3*COUNTIF(AY39,calc!$AH$28))+(4*COUNTIF(AY39,calc!$AH$38))+(5*COUNTIF(AY39,calc!$AH$48)))</f>
        <v>0</v>
      </c>
      <c r="KF39" s="49">
        <f>IF($E$9="",0,(1*COUNTIF(AY39,calc!$AH$9))+(2*COUNTIF(AY39,calc!$AH$19))+(3*COUNTIF(AY39,calc!$AH$29))+(4*COUNTIF(AY39,calc!$AH$39))+(5*COUNTIF(AY39,calc!$AH$49)))</f>
        <v>0</v>
      </c>
      <c r="KG39" s="49">
        <f>IF($E$10="",0,(1*COUNTIF(AY39,calc!$AH$10))+(2*COUNTIF(AY39,calc!$AH$20))+(3*COUNTIF(AY39,calc!$AH$30))+(4*COUNTIF(AY39,calc!$AH$40))+(5*COUNTIF(AY39,calc!$AH$50)))</f>
        <v>0</v>
      </c>
      <c r="KH39" s="49">
        <f>IF($E$11="",0,(1*COUNTIF(AY39,calc!$AH$11))+(2*COUNTIF(AY39,calc!$AH$21))+(3*COUNTIF(AY39,calc!$AH$31))+(4*COUNTIF(AY39,calc!$AH$41))+(5*COUNTIF(AY39,calc!$AH$51)))</f>
        <v>0</v>
      </c>
      <c r="KI39" s="49">
        <f>IF($E$12="",0,(1*COUNTIF(AY39,calc!$AH$12))+(2*COUNTIF(AY39,calc!$AH$22))+(3*COUNTIF(AY39,calc!$AH$32))+(4*COUNTIF(AY39,calc!$AH$42))+(5*COUNTIF(AY39,calc!$AH$52)))</f>
        <v>0</v>
      </c>
      <c r="KJ39" s="49">
        <f>IF($E$13="",0,(1*COUNTIF(AY39,calc!$AH$13))+(2*COUNTIF(AY39,calc!$AH$23))+(3*COUNTIF(AY39,calc!$AH$33))+(4*COUNTIF(AY39,calc!$AH$43))+(5*COUNTIF(AY39,calc!$AH$53)))</f>
        <v>0</v>
      </c>
      <c r="KK39" s="1"/>
      <c r="KL39" s="49">
        <f>IF($E$4="",0,(1*COUNTIF(AZ39,calc!$AH$4))+(2*COUNTIF(AZ39,calc!$AH$14))+(3*COUNTIF(AZ39,calc!$AH$24))+(4*COUNTIF(AZ39,calc!$AH$34))+(5*COUNTIF(AZ39,calc!$AH$44)))</f>
        <v>0</v>
      </c>
      <c r="KM39" s="49">
        <f>IF($E$5="",0,(1*COUNTIF(AZ39,calc!$AH$5))+(2*COUNTIF(AZ39,calc!$AH$15))+(3*COUNTIF(AZ39,calc!$AH$25))+(4*COUNTIF(AZ39,calc!$AH$35))+(5*COUNTIF(AZ39,calc!$AH$45)))</f>
        <v>0</v>
      </c>
      <c r="KN39" s="49">
        <f>IF($E$6="",0,(1*COUNTIF(AZ39,calc!$AH$6))+(2*COUNTIF(AZ39,calc!$AH$16))+(3*COUNTIF(AZ39,calc!$AH$26))+(4*COUNTIF(AZ39,calc!$AH$36))+(5*COUNTIF(AZ39,calc!$AH$46)))</f>
        <v>0</v>
      </c>
      <c r="KO39" s="49">
        <f>IF($E$7="",0,(1*COUNTIF(AZ39,calc!$AH$7))+(2*COUNTIF(AZ39,calc!$AH$17))+(3*COUNTIF(AZ39,calc!$AH$27))+(4*COUNTIF(AZ39,calc!$AH$37))+(5*COUNTIF(AZ39,calc!$AH$47)))</f>
        <v>0</v>
      </c>
      <c r="KP39" s="49">
        <f>IF($E$8="",0,(1*COUNTIF(AZ39,calc!$AH$8))+(2*COUNTIF(AZ39,calc!$AH$18))+(3*COUNTIF(AZ39,calc!$AH$28))+(4*COUNTIF(AZ39,calc!$AH$38))+(5*COUNTIF(AZ39,calc!$AH$48)))</f>
        <v>0</v>
      </c>
      <c r="KQ39" s="49">
        <f>IF($E$9="",0,(1*COUNTIF(AZ39,calc!$AH$9))+(2*COUNTIF(AZ39,calc!$AH$19))+(3*COUNTIF(AZ39,calc!$AH$29))+(4*COUNTIF(AZ39,calc!$AH$39))+(5*COUNTIF(AZ39,calc!$AH$49)))</f>
        <v>0</v>
      </c>
      <c r="KR39" s="49">
        <f>IF($E$10="",0,(1*COUNTIF(AZ39,calc!$AH$10))+(2*COUNTIF(AZ39,calc!$AH$20))+(3*COUNTIF(AZ39,calc!$AH$30))+(4*COUNTIF(AZ39,calc!$AH$40))+(5*COUNTIF(AZ39,calc!$AH$50)))</f>
        <v>0</v>
      </c>
      <c r="KS39" s="49">
        <f>IF($E$11="",0,(1*COUNTIF(AZ39,calc!$AH$11))+(2*COUNTIF(AZ39,calc!$AH$21))+(3*COUNTIF(AZ39,calc!$AH$31))+(4*COUNTIF(AZ39,calc!$AH$41))+(5*COUNTIF(AZ39,calc!$AH$51)))</f>
        <v>0</v>
      </c>
      <c r="KT39" s="49">
        <f>IF($E$12="",0,(1*COUNTIF(AZ39,calc!$AH$12))+(2*COUNTIF(AZ39,calc!$AH$22))+(3*COUNTIF(AZ39,calc!$AH$32))+(4*COUNTIF(AZ39,calc!$AH$42))+(5*COUNTIF(AZ39,calc!$AH$52)))</f>
        <v>0</v>
      </c>
      <c r="KU39" s="49">
        <f>IF($E$13="",0,(1*COUNTIF(AZ39,calc!$AH$13))+(2*COUNTIF(AZ39,calc!$AH$23))+(3*COUNTIF(AZ39,calc!$AH$33))+(4*COUNTIF(AZ39,calc!$AH$43))+(5*COUNTIF(AZ39,calc!$AH$53)))</f>
        <v>0</v>
      </c>
      <c r="KV39" s="1"/>
      <c r="KW39" s="49">
        <f>IF($E$4="",0,(1*COUNTIF(BA39,calc!$AH$4))+(2*COUNTIF(BA39,calc!$AH$14))+(3*COUNTIF(BA39,calc!$AH$24))+(4*COUNTIF(BA39,calc!$AH$34))+(5*COUNTIF(BA39,calc!$AH$44)))</f>
        <v>0</v>
      </c>
      <c r="KX39" s="49">
        <f>IF($E$5="",0,(1*COUNTIF(BA39,calc!$AH$5))+(2*COUNTIF(BA39,calc!$AH$15))+(3*COUNTIF(BA39,calc!$AH$25))+(4*COUNTIF(BA39,calc!$AH$35))+(5*COUNTIF(BA39,calc!$AH$45)))</f>
        <v>0</v>
      </c>
      <c r="KY39" s="49">
        <f>IF($E$6="",0,(1*COUNTIF(BA39,calc!$AH$6))+(2*COUNTIF(BA39,calc!$AH$16))+(3*COUNTIF(BA39,calc!$AH$26))+(4*COUNTIF(BA39,calc!$AH$36))+(5*COUNTIF(BA39,calc!$AH$46)))</f>
        <v>0</v>
      </c>
      <c r="KZ39" s="49">
        <f>IF($E$7="",0,(1*COUNTIF(BA39,calc!$AH$7))+(2*COUNTIF(BA39,calc!$AH$17))+(3*COUNTIF(BA39,calc!$AH$27))+(4*COUNTIF(BA39,calc!$AH$37))+(5*COUNTIF(BA39,calc!$AH$47)))</f>
        <v>0</v>
      </c>
      <c r="LA39" s="49">
        <f>IF($E$8="",0,(1*COUNTIF(BA39,calc!$AH$8))+(2*COUNTIF(BA39,calc!$AH$18))+(3*COUNTIF(BA39,calc!$AH$28))+(4*COUNTIF(BA39,calc!$AH$38))+(5*COUNTIF(BA39,calc!$AH$48)))</f>
        <v>0</v>
      </c>
      <c r="LB39" s="49">
        <f>IF($E$9="",0,(1*COUNTIF(BA39,calc!$AH$9))+(2*COUNTIF(BA39,calc!$AH$19))+(3*COUNTIF(BA39,calc!$AH$29))+(4*COUNTIF(BA39,calc!$AH$39))+(5*COUNTIF(BA39,calc!$AH$49)))</f>
        <v>0</v>
      </c>
      <c r="LC39" s="49">
        <f>IF($E$10="",0,(1*COUNTIF(BA39,calc!$AH$10))+(2*COUNTIF(BA39,calc!$AH$20))+(3*COUNTIF(BA39,calc!$AH$30))+(4*COUNTIF(BA39,calc!$AH$40))+(5*COUNTIF(BA39,calc!$AH$50)))</f>
        <v>0</v>
      </c>
      <c r="LD39" s="49">
        <f>IF($E$11="",0,(1*COUNTIF(BA39,calc!$AH$11))+(2*COUNTIF(BA39,calc!$AH$21))+(3*COUNTIF(BA39,calc!$AH$31))+(4*COUNTIF(BA39,calc!$AH$41))+(5*COUNTIF(BA39,calc!$AH$51)))</f>
        <v>0</v>
      </c>
      <c r="LE39" s="49">
        <f>IF($E$12="",0,(1*COUNTIF(BA39,calc!$AH$12))+(2*COUNTIF(BA39,calc!$AH$22))+(3*COUNTIF(BA39,calc!$AH$32))+(4*COUNTIF(BA39,calc!$AH$42))+(5*COUNTIF(BA39,calc!$AH$52)))</f>
        <v>0</v>
      </c>
      <c r="LF39" s="49">
        <f>IF($E$13="",0,(1*COUNTIF(BA39,calc!$AH$13))+(2*COUNTIF(BA39,calc!$AH$23))+(3*COUNTIF(BA39,calc!$AH$33))+(4*COUNTIF(BA39,calc!$AH$43))+(5*COUNTIF(BA39,calc!$AH$53)))</f>
        <v>0</v>
      </c>
      <c r="LG39" s="1"/>
      <c r="LH39" s="49">
        <f>IF($E$4="",0,(1*COUNTIF(BB39,calc!$AH$4))+(2*COUNTIF(BB39,calc!$AH$14))+(3*COUNTIF(BB39,calc!$AH$24))+(4*COUNTIF(BB39,calc!$AH$34))+(5*COUNTIF(BB39,calc!$AH$44)))</f>
        <v>0</v>
      </c>
      <c r="LI39" s="49">
        <f>IF($E$5="",0,(1*COUNTIF(BB39,calc!$AH$5))+(2*COUNTIF(BB39,calc!$AH$15))+(3*COUNTIF(BB39,calc!$AH$25))+(4*COUNTIF(BB39,calc!$AH$35))+(5*COUNTIF(BB39,calc!$AH$45)))</f>
        <v>0</v>
      </c>
      <c r="LJ39" s="49">
        <f>IF($E$6="",0,(1*COUNTIF(BB39,calc!$AH$6))+(2*COUNTIF(BB39,calc!$AH$16))+(3*COUNTIF(BB39,calc!$AH$26))+(4*COUNTIF(BB39,calc!$AH$36))+(5*COUNTIF(BB39,calc!$AH$46)))</f>
        <v>0</v>
      </c>
      <c r="LK39" s="49">
        <f>IF($E$7="",0,(1*COUNTIF(BB39,calc!$AH$7))+(2*COUNTIF(BB39,calc!$AH$17))+(3*COUNTIF(BB39,calc!$AH$27))+(4*COUNTIF(BB39,calc!$AH$37))+(5*COUNTIF(BB39,calc!$AH$47)))</f>
        <v>0</v>
      </c>
      <c r="LL39" s="49">
        <f>IF($E$8="",0,(1*COUNTIF(BB39,calc!$AH$8))+(2*COUNTIF(BB39,calc!$AH$18))+(3*COUNTIF(BB39,calc!$AH$28))+(4*COUNTIF(BB39,calc!$AH$38))+(5*COUNTIF(BB39,calc!$AH$48)))</f>
        <v>0</v>
      </c>
      <c r="LM39" s="49">
        <f>IF($E$9="",0,(1*COUNTIF(BB39,calc!$AH$9))+(2*COUNTIF(BB39,calc!$AH$19))+(3*COUNTIF(BB39,calc!$AH$29))+(4*COUNTIF(BB39,calc!$AH$39))+(5*COUNTIF(BB39,calc!$AH$49)))</f>
        <v>0</v>
      </c>
      <c r="LN39" s="49">
        <f>IF($E$10="",0,(1*COUNTIF(BB39,calc!$AH$10))+(2*COUNTIF(BB39,calc!$AH$20))+(3*COUNTIF(BB39,calc!$AH$30))+(4*COUNTIF(BB39,calc!$AH$40))+(5*COUNTIF(BB39,calc!$AH$50)))</f>
        <v>0</v>
      </c>
      <c r="LO39" s="49">
        <f>IF($E$11="",0,(1*COUNTIF(BB39,calc!$AH$11))+(2*COUNTIF(BB39,calc!$AH$21))+(3*COUNTIF(BB39,calc!$AH$31))+(4*COUNTIF(BB39,calc!$AH$41))+(5*COUNTIF(BB39,calc!$AH$51)))</f>
        <v>0</v>
      </c>
      <c r="LP39" s="49">
        <f>IF($E$12="",0,(1*COUNTIF(BB39,calc!$AH$12))+(2*COUNTIF(BB39,calc!$AH$22))+(3*COUNTIF(BB39,calc!$AH$32))+(4*COUNTIF(BB39,calc!$AH$42))+(5*COUNTIF(BB39,calc!$AH$52)))</f>
        <v>0</v>
      </c>
      <c r="LQ39" s="49">
        <f>IF($E$13="",0,(1*COUNTIF(BB39,calc!$AH$13))+(2*COUNTIF(BB39,calc!$AH$23))+(3*COUNTIF(BB39,calc!$AH$33))+(4*COUNTIF(BB39,calc!$AH$43))+(5*COUNTIF(BB39,calc!$AH$53)))</f>
        <v>0</v>
      </c>
      <c r="LR39" s="1"/>
      <c r="LS39" s="49">
        <f>IF($E$4="",0,(1*COUNTIF(BC39,calc!$AH$4))+(2*COUNTIF(BC39,calc!$AH$14))+(3*COUNTIF(BC39,calc!$AH$24))+(4*COUNTIF(BC39,calc!$AH$34))+(5*COUNTIF(BC39,calc!$AH$44)))</f>
        <v>0</v>
      </c>
      <c r="LT39" s="49">
        <f>IF($E$5="",0,(1*COUNTIF(BC39,calc!$AH$5))+(2*COUNTIF(BC39,calc!$AH$15))+(3*COUNTIF(BC39,calc!$AH$25))+(4*COUNTIF(BC39,calc!$AH$35))+(5*COUNTIF(BC39,calc!$AH$45)))</f>
        <v>0</v>
      </c>
      <c r="LU39" s="49">
        <f>IF($E$6="",0,(1*COUNTIF(BC39,calc!$AH$6))+(2*COUNTIF(BC39,calc!$AH$16))+(3*COUNTIF(BC39,calc!$AH$26))+(4*COUNTIF(BC39,calc!$AH$36))+(5*COUNTIF(BC39,calc!$AH$46)))</f>
        <v>0</v>
      </c>
      <c r="LV39" s="49">
        <f>IF($E$7="",0,(1*COUNTIF(BC39,calc!$AH$7))+(2*COUNTIF(BC39,calc!$AH$17))+(3*COUNTIF(BC39,calc!$AH$27))+(4*COUNTIF(BC39,calc!$AH$37))+(5*COUNTIF(BC39,calc!$AH$47)))</f>
        <v>0</v>
      </c>
      <c r="LW39" s="49">
        <f>IF($E$8="",0,(1*COUNTIF(BC39,calc!$AH$8))+(2*COUNTIF(BC39,calc!$AH$18))+(3*COUNTIF(BC39,calc!$AH$28))+(4*COUNTIF(BC39,calc!$AH$38))+(5*COUNTIF(BC39,calc!$AH$48)))</f>
        <v>0</v>
      </c>
      <c r="LX39" s="49">
        <f>IF($E$9="",0,(1*COUNTIF(BC39,calc!$AH$9))+(2*COUNTIF(BC39,calc!$AH$19))+(3*COUNTIF(BC39,calc!$AH$29))+(4*COUNTIF(BC39,calc!$AH$39))+(5*COUNTIF(BC39,calc!$AH$49)))</f>
        <v>0</v>
      </c>
      <c r="LY39" s="49">
        <f>IF($E$10="",0,(1*COUNTIF(BC39,calc!$AH$10))+(2*COUNTIF(BC39,calc!$AH$20))+(3*COUNTIF(BC39,calc!$AH$30))+(4*COUNTIF(BC39,calc!$AH$40))+(5*COUNTIF(BC39,calc!$AH$50)))</f>
        <v>0</v>
      </c>
      <c r="LZ39" s="49">
        <f>IF($E$11="",0,(1*COUNTIF(BC39,calc!$AH$11))+(2*COUNTIF(BC39,calc!$AH$21))+(3*COUNTIF(BC39,calc!$AH$31))+(4*COUNTIF(BC39,calc!$AH$41))+(5*COUNTIF(BC39,calc!$AH$51)))</f>
        <v>0</v>
      </c>
      <c r="MA39" s="49">
        <f>IF($E$12="",0,(1*COUNTIF(BC39,calc!$AH$12))+(2*COUNTIF(BC39,calc!$AH$22))+(3*COUNTIF(BC39,calc!$AH$32))+(4*COUNTIF(BC39,calc!$AH$42))+(5*COUNTIF(BC39,calc!$AH$52)))</f>
        <v>0</v>
      </c>
      <c r="MB39" s="49">
        <f>IF($E$13="",0,(1*COUNTIF(BC39,calc!$AH$13))+(2*COUNTIF(BC39,calc!$AH$23))+(3*COUNTIF(BC39,calc!$AH$33))+(4*COUNTIF(BC39,calc!$AH$43))+(5*COUNTIF(BC39,calc!$AH$53)))</f>
        <v>0</v>
      </c>
      <c r="MC39" s="1"/>
      <c r="MD39" s="49">
        <f>IF($E$4="",0,(1*COUNTIF(BD39,calc!$AH$4))+(2*COUNTIF(BD39,calc!$AH$14))+(3*COUNTIF(BD39,calc!$AH$24))+(4*COUNTIF(BD39,calc!$AH$34))+(5*COUNTIF(BD39,calc!$AH$44)))</f>
        <v>0</v>
      </c>
      <c r="ME39" s="49">
        <f>IF($E$5="",0,(1*COUNTIF(BD39,calc!$AH$5))+(2*COUNTIF(BD39,calc!$AH$15))+(3*COUNTIF(BD39,calc!$AH$25))+(4*COUNTIF(BD39,calc!$AH$35))+(5*COUNTIF(BD39,calc!$AH$45)))</f>
        <v>0</v>
      </c>
      <c r="MF39" s="49">
        <f>IF($E$6="",0,(1*COUNTIF(BD39,calc!$AH$6))+(2*COUNTIF(BD39,calc!$AH$16))+(3*COUNTIF(BD39,calc!$AH$26))+(4*COUNTIF(BD39,calc!$AH$36))+(5*COUNTIF(BD39,calc!$AH$46)))</f>
        <v>0</v>
      </c>
      <c r="MG39" s="49">
        <f>IF($E$7="",0,(1*COUNTIF(BD39,calc!$AH$7))+(2*COUNTIF(BD39,calc!$AH$17))+(3*COUNTIF(BD39,calc!$AH$27))+(4*COUNTIF(BD39,calc!$AH$37))+(5*COUNTIF(BD39,calc!$AH$47)))</f>
        <v>0</v>
      </c>
      <c r="MH39" s="49">
        <f>IF($E$8="",0,(1*COUNTIF(BD39,calc!$AH$8))+(2*COUNTIF(BD39,calc!$AH$18))+(3*COUNTIF(BD39,calc!$AH$28))+(4*COUNTIF(BD39,calc!$AH$38))+(5*COUNTIF(BD39,calc!$AH$48)))</f>
        <v>0</v>
      </c>
      <c r="MI39" s="49">
        <f>IF($E$9="",0,(1*COUNTIF(BD39,calc!$AH$9))+(2*COUNTIF(BD39,calc!$AH$19))+(3*COUNTIF(BD39,calc!$AH$29))+(4*COUNTIF(BD39,calc!$AH$39))+(5*COUNTIF(BD39,calc!$AH$49)))</f>
        <v>0</v>
      </c>
      <c r="MJ39" s="49">
        <f>IF($E$10="",0,(1*COUNTIF(BD39,calc!$AH$10))+(2*COUNTIF(BD39,calc!$AH$20))+(3*COUNTIF(BD39,calc!$AH$30))+(4*COUNTIF(BD39,calc!$AH$40))+(5*COUNTIF(BD39,calc!$AH$50)))</f>
        <v>0</v>
      </c>
      <c r="MK39" s="49">
        <f>IF($E$11="",0,(1*COUNTIF(BD39,calc!$AH$11))+(2*COUNTIF(BD39,calc!$AH$21))+(3*COUNTIF(BD39,calc!$AH$31))+(4*COUNTIF(BD39,calc!$AH$41))+(5*COUNTIF(BD39,calc!$AH$51)))</f>
        <v>0</v>
      </c>
      <c r="ML39" s="49">
        <f>IF($E$12="",0,(1*COUNTIF(BD39,calc!$AH$12))+(2*COUNTIF(BD39,calc!$AH$22))+(3*COUNTIF(BD39,calc!$AH$32))+(4*COUNTIF(BD39,calc!$AH$42))+(5*COUNTIF(BD39,calc!$AH$52)))</f>
        <v>0</v>
      </c>
      <c r="MM39" s="49">
        <f>IF($E$13="",0,(1*COUNTIF(BD39,calc!$AH$13))+(2*COUNTIF(BD39,calc!$AH$23))+(3*COUNTIF(BD39,calc!$AH$33))+(4*COUNTIF(BD39,calc!$AH$43))+(5*COUNTIF(BD39,calc!$AH$53)))</f>
        <v>0</v>
      </c>
      <c r="MN39" s="1"/>
      <c r="MO39" s="49">
        <f>IF($E$4="",0,(1*COUNTIF(BE39,calc!$AH$4))+(2*COUNTIF(BE39,calc!$AH$14))+(3*COUNTIF(BE39,calc!$AH$24))+(4*COUNTIF(BE39,calc!$AH$34))+(5*COUNTIF(BE39,calc!$AH$44)))</f>
        <v>0</v>
      </c>
      <c r="MP39" s="49">
        <f>IF($E$5="",0,(1*COUNTIF(BE39,calc!$AH$5))+(2*COUNTIF(BE39,calc!$AH$15))+(3*COUNTIF(BE39,calc!$AH$25))+(4*COUNTIF(BE39,calc!$AH$35))+(5*COUNTIF(BE39,calc!$AH$45)))</f>
        <v>0</v>
      </c>
      <c r="MQ39" s="49">
        <f>IF($E$6="",0,(1*COUNTIF(BE39,calc!$AH$6))+(2*COUNTIF(BE39,calc!$AH$16))+(3*COUNTIF(BE39,calc!$AH$26))+(4*COUNTIF(BE39,calc!$AH$36))+(5*COUNTIF(BE39,calc!$AH$46)))</f>
        <v>0</v>
      </c>
      <c r="MR39" s="49">
        <f>IF($E$7="",0,(1*COUNTIF(BE39,calc!$AH$7))+(2*COUNTIF(BE39,calc!$AH$17))+(3*COUNTIF(BE39,calc!$AH$27))+(4*COUNTIF(BE39,calc!$AH$37))+(5*COUNTIF(BE39,calc!$AH$47)))</f>
        <v>0</v>
      </c>
      <c r="MS39" s="49">
        <f>IF($E$8="",0,(1*COUNTIF(BE39,calc!$AH$8))+(2*COUNTIF(BE39,calc!$AH$18))+(3*COUNTIF(BE39,calc!$AH$28))+(4*COUNTIF(BE39,calc!$AH$38))+(5*COUNTIF(BE39,calc!$AH$48)))</f>
        <v>0</v>
      </c>
      <c r="MT39" s="49">
        <f>IF($E$9="",0,(1*COUNTIF(BE39,calc!$AH$9))+(2*COUNTIF(BE39,calc!$AH$19))+(3*COUNTIF(BE39,calc!$AH$29))+(4*COUNTIF(BE39,calc!$AH$39))+(5*COUNTIF(BE39,calc!$AH$49)))</f>
        <v>0</v>
      </c>
      <c r="MU39" s="49">
        <f>IF($E$10="",0,(1*COUNTIF(BE39,calc!$AH$10))+(2*COUNTIF(BE39,calc!$AH$20))+(3*COUNTIF(BE39,calc!$AH$30))+(4*COUNTIF(BE39,calc!$AH$40))+(5*COUNTIF(BE39,calc!$AH$50)))</f>
        <v>0</v>
      </c>
      <c r="MV39" s="49">
        <f>IF($E$11="",0,(1*COUNTIF(BE39,calc!$AH$11))+(2*COUNTIF(BE39,calc!$AH$21))+(3*COUNTIF(BE39,calc!$AH$31))+(4*COUNTIF(BE39,calc!$AH$41))+(5*COUNTIF(BE39,calc!$AH$51)))</f>
        <v>0</v>
      </c>
      <c r="MW39" s="49">
        <f>IF($E$12="",0,(1*COUNTIF(BE39,calc!$AH$12))+(2*COUNTIF(BE39,calc!$AH$22))+(3*COUNTIF(BE39,calc!$AH$32))+(4*COUNTIF(BE39,calc!$AH$42))+(5*COUNTIF(BE39,calc!$AH$52)))</f>
        <v>0</v>
      </c>
      <c r="MX39" s="49">
        <f>IF($E$13="",0,(1*COUNTIF(BE39,calc!$AH$13))+(2*COUNTIF(BE39,calc!$AH$23))+(3*COUNTIF(BE39,calc!$AH$33))+(4*COUNTIF(BE39,calc!$AH$43))+(5*COUNTIF(BE39,calc!$AH$53)))</f>
        <v>0</v>
      </c>
      <c r="MY39" s="1"/>
      <c r="MZ39" s="49">
        <f>IF($E$4="",0,(1*COUNTIF(BF39,calc!$AH$4))+(2*COUNTIF(BF39,calc!$AH$14))+(3*COUNTIF(BF39,calc!$AH$24))+(4*COUNTIF(BF39,calc!$AH$34))+(5*COUNTIF(BF39,calc!$AH$44)))</f>
        <v>0</v>
      </c>
      <c r="NA39" s="49">
        <f>IF($E$5="",0,(1*COUNTIF(BF39,calc!$AH$5))+(2*COUNTIF(BF39,calc!$AH$15))+(3*COUNTIF(BF39,calc!$AH$25))+(4*COUNTIF(BF39,calc!$AH$35))+(5*COUNTIF(BF39,calc!$AH$45)))</f>
        <v>0</v>
      </c>
      <c r="NB39" s="49">
        <f>IF($E$6="",0,(1*COUNTIF(BF39,calc!$AH$6))+(2*COUNTIF(BF39,calc!$AH$16))+(3*COUNTIF(BF39,calc!$AH$26))+(4*COUNTIF(BF39,calc!$AH$36))+(5*COUNTIF(BF39,calc!$AH$46)))</f>
        <v>0</v>
      </c>
      <c r="NC39" s="49">
        <f>IF($E$7="",0,(1*COUNTIF(BF39,calc!$AH$7))+(2*COUNTIF(BF39,calc!$AH$17))+(3*COUNTIF(BF39,calc!$AH$27))+(4*COUNTIF(BF39,calc!$AH$37))+(5*COUNTIF(BF39,calc!$AH$47)))</f>
        <v>0</v>
      </c>
      <c r="ND39" s="49">
        <f>IF($E$8="",0,(1*COUNTIF(BF39,calc!$AH$8))+(2*COUNTIF(BF39,calc!$AH$18))+(3*COUNTIF(BF39,calc!$AH$28))+(4*COUNTIF(BF39,calc!$AH$38))+(5*COUNTIF(BF39,calc!$AH$48)))</f>
        <v>0</v>
      </c>
      <c r="NE39" s="49">
        <f>IF($E$9="",0,(1*COUNTIF(BF39,calc!$AH$9))+(2*COUNTIF(BF39,calc!$AH$19))+(3*COUNTIF(BF39,calc!$AH$29))+(4*COUNTIF(BF39,calc!$AH$39))+(5*COUNTIF(BF39,calc!$AH$49)))</f>
        <v>0</v>
      </c>
      <c r="NF39" s="49">
        <f>IF($E$10="",0,(1*COUNTIF(BF39,calc!$AH$10))+(2*COUNTIF(BF39,calc!$AH$20))+(3*COUNTIF(BF39,calc!$AH$30))+(4*COUNTIF(BF39,calc!$AH$40))+(5*COUNTIF(BF39,calc!$AH$50)))</f>
        <v>0</v>
      </c>
      <c r="NG39" s="49">
        <f>IF($E$11="",0,(1*COUNTIF(BF39,calc!$AH$11))+(2*COUNTIF(BF39,calc!$AH$21))+(3*COUNTIF(BF39,calc!$AH$31))+(4*COUNTIF(BF39,calc!$AH$41))+(5*COUNTIF(BF39,calc!$AH$51)))</f>
        <v>0</v>
      </c>
      <c r="NH39" s="49">
        <f>IF($E$12="",0,(1*COUNTIF(BF39,calc!$AH$12))+(2*COUNTIF(BF39,calc!$AH$22))+(3*COUNTIF(BF39,calc!$AH$32))+(4*COUNTIF(BF39,calc!$AH$42))+(5*COUNTIF(BF39,calc!$AH$52)))</f>
        <v>0</v>
      </c>
      <c r="NI39" s="49">
        <f>IF($E$13="",0,(1*COUNTIF(BF39,calc!$AH$13))+(2*COUNTIF(BF39,calc!$AH$23))+(3*COUNTIF(BF39,calc!$AH$33))+(4*COUNTIF(BF39,calc!$AH$43))+(5*COUNTIF(BF39,calc!$AH$53)))</f>
        <v>0</v>
      </c>
      <c r="NJ39" s="1"/>
      <c r="NK39" s="49">
        <f>IF($E$4="",0,(1*COUNTIF(BG39,calc!$AH$4))+(2*COUNTIF(BG39,calc!$AH$14))+(3*COUNTIF(BG39,calc!$AH$24))+(4*COUNTIF(BG39,calc!$AH$34))+(5*COUNTIF(BG39,calc!$AH$44)))</f>
        <v>0</v>
      </c>
      <c r="NL39" s="49">
        <f>IF($E$5="",0,(1*COUNTIF(BG39,calc!$AH$5))+(2*COUNTIF(BG39,calc!$AH$15))+(3*COUNTIF(BG39,calc!$AH$25))+(4*COUNTIF(BG39,calc!$AH$35))+(5*COUNTIF(BG39,calc!$AH$45)))</f>
        <v>0</v>
      </c>
      <c r="NM39" s="49">
        <f>IF($E$6="",0,(1*COUNTIF(BG39,calc!$AH$6))+(2*COUNTIF(BG39,calc!$AH$16))+(3*COUNTIF(BG39,calc!$AH$26))+(4*COUNTIF(BG39,calc!$AH$36))+(5*COUNTIF(BG39,calc!$AH$46)))</f>
        <v>0</v>
      </c>
      <c r="NN39" s="49">
        <f>IF($E$7="",0,(1*COUNTIF(BG39,calc!$AH$7))+(2*COUNTIF(BG39,calc!$AH$17))+(3*COUNTIF(BG39,calc!$AH$27))+(4*COUNTIF(BG39,calc!$AH$37))+(5*COUNTIF(BG39,calc!$AH$47)))</f>
        <v>0</v>
      </c>
      <c r="NO39" s="49">
        <f>IF($E$8="",0,(1*COUNTIF(BG39,calc!$AH$8))+(2*COUNTIF(BG39,calc!$AH$18))+(3*COUNTIF(BG39,calc!$AH$28))+(4*COUNTIF(BG39,calc!$AH$38))+(5*COUNTIF(BG39,calc!$AH$48)))</f>
        <v>0</v>
      </c>
      <c r="NP39" s="49">
        <f>IF($E$9="",0,(1*COUNTIF(BG39,calc!$AH$9))+(2*COUNTIF(BG39,calc!$AH$19))+(3*COUNTIF(BG39,calc!$AH$29))+(4*COUNTIF(BG39,calc!$AH$39))+(5*COUNTIF(BG39,calc!$AH$49)))</f>
        <v>0</v>
      </c>
      <c r="NQ39" s="49">
        <f>IF($E$10="",0,(1*COUNTIF(BG39,calc!$AH$10))+(2*COUNTIF(BG39,calc!$AH$20))+(3*COUNTIF(BG39,calc!$AH$30))+(4*COUNTIF(BG39,calc!$AH$40))+(5*COUNTIF(BG39,calc!$AH$50)))</f>
        <v>0</v>
      </c>
      <c r="NR39" s="49">
        <f>IF($E$11="",0,(1*COUNTIF(BG39,calc!$AH$11))+(2*COUNTIF(BG39,calc!$AH$21))+(3*COUNTIF(BG39,calc!$AH$31))+(4*COUNTIF(BG39,calc!$AH$41))+(5*COUNTIF(BG39,calc!$AH$51)))</f>
        <v>0</v>
      </c>
      <c r="NS39" s="49">
        <f>IF($E$12="",0,(1*COUNTIF(BG39,calc!$AH$12))+(2*COUNTIF(BG39,calc!$AH$22))+(3*COUNTIF(BG39,calc!$AH$32))+(4*COUNTIF(BG39,calc!$AH$42))+(5*COUNTIF(BG39,calc!$AH$52)))</f>
        <v>0</v>
      </c>
      <c r="NT39" s="49">
        <f>IF($E$13="",0,(1*COUNTIF(BG39,calc!$AH$13))+(2*COUNTIF(BG39,calc!$AH$23))+(3*COUNTIF(BG39,calc!$AH$33))+(4*COUNTIF(BG39,calc!$AH$43))+(5*COUNTIF(BG39,calc!$AH$53)))</f>
        <v>0</v>
      </c>
      <c r="NU39" s="1"/>
      <c r="NV39" s="49">
        <f>IF($E$4="",0,(1*COUNTIF(BH39,calc!$AH$4))+(2*COUNTIF(BH39,calc!$AH$14))+(3*COUNTIF(BH39,calc!$AH$24))+(4*COUNTIF(BH39,calc!$AH$34))+(5*COUNTIF(BH39,calc!$AH$44)))</f>
        <v>0</v>
      </c>
      <c r="NW39" s="49">
        <f>IF($E$5="",0,(1*COUNTIF(BH39,calc!$AH$5))+(2*COUNTIF(BH39,calc!$AH$15))+(3*COUNTIF(BH39,calc!$AH$25))+(4*COUNTIF(BH39,calc!$AH$35))+(5*COUNTIF(BH39,calc!$AH$45)))</f>
        <v>0</v>
      </c>
      <c r="NX39" s="49">
        <f>IF($E$6="",0,(1*COUNTIF(BH39,calc!$AH$6))+(2*COUNTIF(BH39,calc!$AH$16))+(3*COUNTIF(BH39,calc!$AH$26))+(4*COUNTIF(BH39,calc!$AH$36))+(5*COUNTIF(BH39,calc!$AH$46)))</f>
        <v>0</v>
      </c>
      <c r="NY39" s="49">
        <f>IF($E$7="",0,(1*COUNTIF(BH39,calc!$AH$7))+(2*COUNTIF(BH39,calc!$AH$17))+(3*COUNTIF(BH39,calc!$AH$27))+(4*COUNTIF(BH39,calc!$AH$37))+(5*COUNTIF(BH39,calc!$AH$47)))</f>
        <v>0</v>
      </c>
      <c r="NZ39" s="49">
        <f>IF($E$8="",0,(1*COUNTIF(BH39,calc!$AH$8))+(2*COUNTIF(BH39,calc!$AH$18))+(3*COUNTIF(BH39,calc!$AH$28))+(4*COUNTIF(BH39,calc!$AH$38))+(5*COUNTIF(BH39,calc!$AH$48)))</f>
        <v>0</v>
      </c>
      <c r="OA39" s="49">
        <f>IF($E$9="",0,(1*COUNTIF(BH39,calc!$AH$9))+(2*COUNTIF(BH39,calc!$AH$19))+(3*COUNTIF(BH39,calc!$AH$29))+(4*COUNTIF(BH39,calc!$AH$39))+(5*COUNTIF(BH39,calc!$AH$49)))</f>
        <v>0</v>
      </c>
      <c r="OB39" s="49">
        <f>IF($E$10="",0,(1*COUNTIF(BH39,calc!$AH$10))+(2*COUNTIF(BH39,calc!$AH$20))+(3*COUNTIF(BH39,calc!$AH$30))+(4*COUNTIF(BH39,calc!$AH$40))+(5*COUNTIF(BH39,calc!$AH$50)))</f>
        <v>0</v>
      </c>
      <c r="OC39" s="49">
        <f>IF($E$11="",0,(1*COUNTIF(BH39,calc!$AH$11))+(2*COUNTIF(BH39,calc!$AH$21))+(3*COUNTIF(BH39,calc!$AH$31))+(4*COUNTIF(BH39,calc!$AH$41))+(5*COUNTIF(BH39,calc!$AH$51)))</f>
        <v>0</v>
      </c>
      <c r="OD39" s="49">
        <f>IF($E$12="",0,(1*COUNTIF(BH39,calc!$AH$12))+(2*COUNTIF(BH39,calc!$AH$22))+(3*COUNTIF(BH39,calc!$AH$32))+(4*COUNTIF(BH39,calc!$AH$42))+(5*COUNTIF(BH39,calc!$AH$52)))</f>
        <v>0</v>
      </c>
      <c r="OE39" s="49">
        <f>IF($E$13="",0,(1*COUNTIF(BH39,calc!$AH$13))+(2*COUNTIF(BH39,calc!$AH$23))+(3*COUNTIF(BH39,calc!$AH$33))+(4*COUNTIF(BH39,calc!$AH$43))+(5*COUNTIF(BH39,calc!$AH$53)))</f>
        <v>0</v>
      </c>
      <c r="OF39" s="1"/>
      <c r="OG39" s="49">
        <f>IF($E$4="",0,(1*COUNTIF(BI39,calc!$AH$4))+(2*COUNTIF(BI39,calc!$AH$14))+(3*COUNTIF(BI39,calc!$AH$24))+(4*COUNTIF(BI39,calc!$AH$34))+(5*COUNTIF(BI39,calc!$AH$44)))</f>
        <v>0</v>
      </c>
      <c r="OH39" s="49">
        <f>IF($E$5="",0,(1*COUNTIF(BI39,calc!$AH$5))+(2*COUNTIF(BI39,calc!$AH$15))+(3*COUNTIF(BI39,calc!$AH$25))+(4*COUNTIF(BI39,calc!$AH$35))+(5*COUNTIF(BI39,calc!$AH$45)))</f>
        <v>0</v>
      </c>
      <c r="OI39" s="49">
        <f>IF($E$6="",0,(1*COUNTIF(BI39,calc!$AH$6))+(2*COUNTIF(BI39,calc!$AH$16))+(3*COUNTIF(BI39,calc!$AH$26))+(4*COUNTIF(BI39,calc!$AH$36))+(5*COUNTIF(BI39,calc!$AH$46)))</f>
        <v>0</v>
      </c>
      <c r="OJ39" s="49">
        <f>IF($E$7="",0,(1*COUNTIF(BI39,calc!$AH$7))+(2*COUNTIF(BI39,calc!$AH$17))+(3*COUNTIF(BI39,calc!$AH$27))+(4*COUNTIF(BI39,calc!$AH$37))+(5*COUNTIF(BI39,calc!$AH$47)))</f>
        <v>0</v>
      </c>
      <c r="OK39" s="49">
        <f>IF($E$8="",0,(1*COUNTIF(BI39,calc!$AH$8))+(2*COUNTIF(BI39,calc!$AH$18))+(3*COUNTIF(BI39,calc!$AH$28))+(4*COUNTIF(BI39,calc!$AH$38))+(5*COUNTIF(BI39,calc!$AH$48)))</f>
        <v>0</v>
      </c>
      <c r="OL39" s="49">
        <f>IF($E$9="",0,(1*COUNTIF(BI39,calc!$AH$9))+(2*COUNTIF(BI39,calc!$AH$19))+(3*COUNTIF(BI39,calc!$AH$29))+(4*COUNTIF(BI39,calc!$AH$39))+(5*COUNTIF(BI39,calc!$AH$49)))</f>
        <v>0</v>
      </c>
      <c r="OM39" s="49">
        <f>IF($E$10="",0,(1*COUNTIF(BI39,calc!$AH$10))+(2*COUNTIF(BI39,calc!$AH$20))+(3*COUNTIF(BI39,calc!$AH$30))+(4*COUNTIF(BI39,calc!$AH$40))+(5*COUNTIF(BI39,calc!$AH$50)))</f>
        <v>0</v>
      </c>
      <c r="ON39" s="49">
        <f>IF($E$11="",0,(1*COUNTIF(BI39,calc!$AH$11))+(2*COUNTIF(BI39,calc!$AH$21))+(3*COUNTIF(BI39,calc!$AH$31))+(4*COUNTIF(BI39,calc!$AH$41))+(5*COUNTIF(BI39,calc!$AH$51)))</f>
        <v>0</v>
      </c>
      <c r="OO39" s="49">
        <f>IF($E$12="",0,(1*COUNTIF(BI39,calc!$AH$12))+(2*COUNTIF(BI39,calc!$AH$22))+(3*COUNTIF(BI39,calc!$AH$32))+(4*COUNTIF(BI39,calc!$AH$42))+(5*COUNTIF(BI39,calc!$AH$52)))</f>
        <v>0</v>
      </c>
      <c r="OP39" s="49">
        <f>IF($E$13="",0,(1*COUNTIF(BI39,calc!$AH$13))+(2*COUNTIF(BI39,calc!$AH$23))+(3*COUNTIF(BI39,calc!$AH$33))+(4*COUNTIF(BI39,calc!$AH$43))+(5*COUNTIF(BI39,calc!$AH$53)))</f>
        <v>0</v>
      </c>
      <c r="OQ39" s="1"/>
      <c r="OR39" s="49">
        <f>IF($E$4="",0,(1*COUNTIF(BJ39,calc!$AH$4))+(2*COUNTIF(BJ39,calc!$AH$14))+(3*COUNTIF(BJ39,calc!$AH$24))+(4*COUNTIF(BJ39,calc!$AH$34))+(5*COUNTIF(BJ39,calc!$AH$44)))</f>
        <v>0</v>
      </c>
      <c r="OS39" s="49">
        <f>IF($E$5="",0,(1*COUNTIF(BJ39,calc!$AH$5))+(2*COUNTIF(BJ39,calc!$AH$15))+(3*COUNTIF(BJ39,calc!$AH$25))+(4*COUNTIF(BJ39,calc!$AH$35))+(5*COUNTIF(BJ39,calc!$AH$45)))</f>
        <v>0</v>
      </c>
      <c r="OT39" s="49">
        <f>IF($E$6="",0,(1*COUNTIF(BJ39,calc!$AH$6))+(2*COUNTIF(BJ39,calc!$AH$16))+(3*COUNTIF(BJ39,calc!$AH$26))+(4*COUNTIF(BJ39,calc!$AH$36))+(5*COUNTIF(BJ39,calc!$AH$46)))</f>
        <v>0</v>
      </c>
      <c r="OU39" s="49">
        <f>IF($E$7="",0,(1*COUNTIF(BJ39,calc!$AH$7))+(2*COUNTIF(BJ39,calc!$AH$17))+(3*COUNTIF(BJ39,calc!$AH$27))+(4*COUNTIF(BJ39,calc!$AH$37))+(5*COUNTIF(BJ39,calc!$AH$47)))</f>
        <v>0</v>
      </c>
      <c r="OV39" s="49">
        <f>IF($E$8="",0,(1*COUNTIF(BJ39,calc!$AH$8))+(2*COUNTIF(BJ39,calc!$AH$18))+(3*COUNTIF(BJ39,calc!$AH$28))+(4*COUNTIF(BJ39,calc!$AH$38))+(5*COUNTIF(BJ39,calc!$AH$48)))</f>
        <v>0</v>
      </c>
      <c r="OW39" s="49">
        <f>IF($E$9="",0,(1*COUNTIF(BJ39,calc!$AH$9))+(2*COUNTIF(BJ39,calc!$AH$19))+(3*COUNTIF(BJ39,calc!$AH$29))+(4*COUNTIF(BJ39,calc!$AH$39))+(5*COUNTIF(BJ39,calc!$AH$49)))</f>
        <v>0</v>
      </c>
      <c r="OX39" s="49">
        <f>IF($E$10="",0,(1*COUNTIF(BJ39,calc!$AH$10))+(2*COUNTIF(BJ39,calc!$AH$20))+(3*COUNTIF(BJ39,calc!$AH$30))+(4*COUNTIF(BJ39,calc!$AH$40))+(5*COUNTIF(BJ39,calc!$AH$50)))</f>
        <v>0</v>
      </c>
      <c r="OY39" s="49">
        <f>IF($E$11="",0,(1*COUNTIF(BJ39,calc!$AH$11))+(2*COUNTIF(BJ39,calc!$AH$21))+(3*COUNTIF(BJ39,calc!$AH$31))+(4*COUNTIF(BJ39,calc!$AH$41))+(5*COUNTIF(BJ39,calc!$AH$51)))</f>
        <v>0</v>
      </c>
      <c r="OZ39" s="49">
        <f>IF($E$12="",0,(1*COUNTIF(BJ39,calc!$AH$12))+(2*COUNTIF(BJ39,calc!$AH$22))+(3*COUNTIF(BJ39,calc!$AH$32))+(4*COUNTIF(BJ39,calc!$AH$42))+(5*COUNTIF(BJ39,calc!$AH$52)))</f>
        <v>0</v>
      </c>
      <c r="PA39" s="49">
        <f>IF($E$13="",0,(1*COUNTIF(BJ39,calc!$AH$13))+(2*COUNTIF(BJ39,calc!$AH$23))+(3*COUNTIF(BJ39,calc!$AH$33))+(4*COUNTIF(BJ39,calc!$AH$43))+(5*COUNTIF(BJ39,calc!$AH$53)))</f>
        <v>0</v>
      </c>
      <c r="PB39" s="1"/>
      <c r="PC39" s="1"/>
      <c r="PD39" s="165"/>
      <c r="PE39" s="165"/>
      <c r="PF39" s="165"/>
      <c r="PG39" s="165"/>
      <c r="PH39" s="165"/>
      <c r="PI39" s="165"/>
      <c r="PJ39" s="165"/>
    </row>
    <row r="40" spans="1:426" ht="10.5" customHeight="1" x14ac:dyDescent="0.2">
      <c r="A40" s="281"/>
      <c r="B40" s="202"/>
      <c r="C40" s="121"/>
      <c r="D40" s="199"/>
      <c r="E40" s="235" t="str">
        <f>LEFT('BNT 3 fix'!$D40,2)</f>
        <v/>
      </c>
      <c r="F40" s="236" t="str">
        <f t="shared" si="4"/>
        <v/>
      </c>
      <c r="G40" s="280"/>
      <c r="H40" s="237">
        <f>IF(C40="",0,SUMIF(time_slot_1,D40,calc!$O$5:$O$10))</f>
        <v>0</v>
      </c>
      <c r="I40" s="238">
        <f>SUM('BNT 3 fix'!$V40:$AE40)</f>
        <v>0</v>
      </c>
      <c r="J40" s="239">
        <f t="shared" si="5"/>
        <v>0</v>
      </c>
      <c r="K40" s="293">
        <f t="shared" ca="1" si="3"/>
        <v>0</v>
      </c>
      <c r="L40" s="294">
        <f>IF($AM$4=calc!$L$22,0,IF($E$4="",0,(IF(OR($E$4=calc!$E$24,$E$4=calc!$E$25,$E$4=calc!$E$26),(K40*$AF$4)/2,K40*$AF$4))))*(1+BK40)</f>
        <v>0</v>
      </c>
      <c r="M40" s="294">
        <f>IF(AM26=calc!$L$22,0,IF($E$5="",0,(IF(OR($E$5=calc!$E$24,$E$5=calc!$E$25,$E$5=calc!$E$26),($K40*$AF$5)/2,$K40*$AF$5))))*(1+BK40)</f>
        <v>0</v>
      </c>
      <c r="N40" s="294">
        <f>IF(AM27=calc!$L$22,0,IF($E$6="",0,(IF(OR($E$6=calc!$E$24,$E$6=calc!$E$25,$E$6=calc!$E$26),($K40*$AF$6)/2,$K40*$AF$6))))*(1+BK40)</f>
        <v>0</v>
      </c>
      <c r="O40" s="294">
        <f>IF(AM28=calc!$L$22,0,IF($E$7="",0,(IF(OR($E$7=calc!$E$24,$E$7=calc!$E$25,$E$7=calc!$E$26),($K40*$AF$7)/2,$K40*$AF$7))))*(1+BK40)</f>
        <v>0</v>
      </c>
      <c r="P40" s="294">
        <f>IF(AM29=calc!$L$22,0,IF($E$8="",0,(IF(OR($E$8=calc!$E$24,$E$8=calc!$E$25,$E$8=calc!$E$26),($K40*$AF$8)/2,$K40*$AF$8))))*(1+BK40)</f>
        <v>0</v>
      </c>
      <c r="Q40" s="294">
        <f>IF(AM30=calc!$L$22,0,IF($E$9="",0,(IF(OR($E$9=calc!$E$24,$E$9=calc!$E$25,$E$9=calc!$E$26),($K40*$AF$9)/2,$K40*$AF$9))))*(1+BK40)</f>
        <v>0</v>
      </c>
      <c r="R40" s="294">
        <f>IF(AM31=calc!$L$22,0,IF($E$10="",0,(IF(OR($E$10=calc!$E$24,$E$10=calc!$E$25,$E$10=calc!$E$26),($K40*$AF$10)/2,$K40*$AF$10))))*(1+BK40)</f>
        <v>0</v>
      </c>
      <c r="S40" s="294">
        <f>IF(AM32=calc!$L$22,0,IF($E$11="",0,(IF(OR($E$11=calc!$E$24,$E$11=calc!$E$25,$E$11=calc!$E$26),($K40*$AF$11)/2,$K40*$AF$11))))*(1+BK40)</f>
        <v>0</v>
      </c>
      <c r="T40" s="294">
        <f>IF(AM33=calc!$L$22,0,IF($E$12="",0,(IF(OR($E$12=calc!$E$24,$E$12=calc!$E$25,$E$12=calc!$E$26),($K40*$AF$12)/2,$K40*$AF$12))))*(1+BK40)</f>
        <v>0</v>
      </c>
      <c r="U40" s="294">
        <f>IF(AM34=calc!$L$22,0,IF($E$13="",0,(IF(OR($E$13=calc!$E$24,$E$13=calc!$E$25,$E$13=calc!$E$26),($K40*$AF$13)/2,$K40*$AF$13))))*(1+BK40)</f>
        <v>0</v>
      </c>
      <c r="V40" s="293">
        <f>(1*(IF($E$4="",0,(IF(OR($E$4=calc!$E$24,$E$4=calc!$E$25,$E$4=calc!$E$26),COUNTIF(AF40:BJ40,calc!$AH$4)*2,COUNTIF(AF40:BJ40,calc!$AH$4))))+(2*(IF(OR($E$4=calc!$E$24,$E$4=calc!$E$25,$E$4=calc!$E$26),COUNTIF(AF40:BJ40,calc!$AH$14)*2,COUNTIF(AF40:BJ40,calc!$AH$14))))+(3*(IF(OR($E$4=calc!$E$24,$E$4=calc!$E$25,$E$4=calc!$E$26),COUNTIF(AF40:BJ40,calc!$AH$24)*2,COUNTIF(AF40:BJ40,calc!$AH$24))))+(4*(IF(OR($E$4=calc!$E$24,$E$4=calc!$E$25,$E$4=calc!$E$26),COUNTIF(AF40:BJ40,calc!$AH$34)*2,COUNTIF(AF40:BJ40,calc!$AH$34))))+(5*(IF(OR($E$4=calc!$E$24,$E$4=calc!$E$25,$E$4=calc!$E$26),COUNTIF(AF40:BJ40,calc!$AH$44)*2,COUNTIF(AF40:BJ40,calc!$AH$44))))))</f>
        <v>0</v>
      </c>
      <c r="W40" s="293">
        <f>(1*(IF($E$5="",0,(IF(OR($E$5=calc!$E$24,$E$5=calc!$E$25,$E$5=calc!$E$26),COUNTIF(AF40:BJ40,calc!$AH$5)*2,COUNTIF(AF40:BJ40,calc!$AH$5))))+(2*(IF(OR($E$5=calc!$E$24,$E$5=calc!$E$25,$E$5=calc!$E$26),COUNTIF(AF40:BJ40,calc!$AH$15)*2,COUNTIF(AF40:BJ40,calc!$AH$15))))+(3*(IF(OR($E$5=calc!$E$24,$E$5=calc!$E$25,$E$5=calc!$E$26),COUNTIF(AF40:BJ40,calc!$AH$25)*2,COUNTIF(AF40:BJ40,calc!$AH$25))))+(4*(IF(OR($E$5=calc!$E$24,$E$5=calc!$E$25,$E$5=calc!$E$26),COUNTIF(AF40:BJ40,calc!$AH$35)*2,COUNTIF(AF40:BJ40,calc!$AH$35))))+(5*(IF(OR($E$5=calc!$E$24,$E$5=calc!$E$25,$E$5=calc!$E$26),COUNTIF(AF40:BJ40,calc!$AH$45)*2,COUNTIF(AF40:BJ40,calc!$AH$45))))))</f>
        <v>0</v>
      </c>
      <c r="X40" s="293">
        <f>(1*(IF($E$6="",0,(IF(OR($E$6=calc!$E$24,$E$6=calc!$E$25,$E$6=calc!$E$26),COUNTIF(AF40:BJ40,calc!$AH$6)*2,COUNTIF(AF40:BJ40,calc!$AH$6))))+(2*(IF(OR($E$6=calc!$E$24,$E$6=calc!$E$25,$E$6=calc!$E$26),COUNTIF(AF40:BJ40,calc!$AH$16)*2,COUNTIF(AF40:BJ40,calc!$AH$16))))+(3*(IF(OR($E$6=calc!$E$24,$E$6=calc!$E$25,$E$6=calc!$E$26),COUNTIF(AF40:BJ40,calc!$AH$26)*2,COUNTIF(AF40:BJ40,calc!$AH$26))))+(4*(IF(OR($E$6=calc!$E$24,$E$6=calc!$E$25,$E$6=calc!$E$26),COUNTIF(AF40:BJ40,calc!$AH$36)*2,COUNTIF(AF40:BJ40,calc!$AH$36))))+(5*(IF(OR($E$6=calc!$E$24,$E$6=calc!$E$25,$E$6=calc!$E$26),COUNTIF(AF40:BJ40,calc!$AH$46)*2,COUNTIF(AF40:BJ40,calc!$AH$46))))))</f>
        <v>0</v>
      </c>
      <c r="Y40" s="293">
        <f>(1*(IF($E$7="",0,(IF(OR($E$7=calc!$E$24,$E$7=calc!$E$25,$E$7=calc!$E$26),COUNTIF(AF40:BJ40,calc!$AH$7)*2,COUNTIF(AF40:BJ40,calc!$AH$7))))+(2*(IF(OR($E$7=calc!$E$24,$E$7=calc!$E$25,$E$7=calc!$E$26),COUNTIF(AF40:BJ40,calc!$AH$17)*2,COUNTIF(AF40:BJ40,calc!$AH$17))))+(3*(IF(OR($E$7=calc!$E$24,$E$7=calc!$E$25,$E$7=calc!$E$26),COUNTIF(AF40:BJ40,calc!$AH$27)*2,COUNTIF(AF40:BJ40,calc!$AH$27))))+(4*(IF(OR($E$7=calc!$E$24,$E$7=calc!$E$25,$E$7=calc!$E$26),COUNTIF(AF40:BJ40,calc!$AH$37)*2,COUNTIF(AF40:BJ40,calc!$AH$37))))+(5*(IF(OR($E$7=calc!$E$24,$E$7=calc!$E$25,$E$7=calc!$E$26),COUNTIF(AF40:BJ40,calc!$AH$47)*2,COUNTIF(AF40:BJ40,calc!$AH$47))))))</f>
        <v>0</v>
      </c>
      <c r="Z40" s="293">
        <f>(1*(IF($E$8="",0,(IF(OR($E$8=calc!$E$24,$E$8=calc!$E$25,$E$8=calc!$E$26),COUNTIF(AF40:BJ40,calc!$AH$8)*2,COUNTIF(AF40:BJ40,calc!$AH$8))))+(2*(IF(OR($E$8=calc!$E$24,$E$8=calc!$E$25,$E$8=calc!$E$26),COUNTIF(AF40:BJ40,calc!$AH$18)*2,COUNTIF(AF40:BJ40,calc!$AH$18))))+(3*(IF(OR($E$8=calc!$E$24,$E$8=calc!$E$25,$E$8=calc!$E$26),COUNTIF(AF40:BJ40,calc!$AH$28)*2,COUNTIF(AF40:BJ40,calc!$AH$28))))+(4*(IF(OR($E$8=calc!$E$24,$E$8=calc!$E$25,$E$8=calc!$E$26),COUNTIF(AF40:BJ40,calc!$AH$38)*2,COUNTIF(AF40:BJ40,calc!$AH$38))))+(5*(IF(OR($E$8=calc!$E$24,$E$8=calc!$E$25,$E$8=calc!$E$26),COUNTIF(AF40:BJ40,calc!$AH$48)*2,COUNTIF(AF40:BJ40,calc!$AH$48))))))</f>
        <v>0</v>
      </c>
      <c r="AA40" s="293">
        <f>(1*(IF($E$9="",0,(IF(OR($E$9=calc!$E$24,$E$9=calc!$E$25,$E$9=calc!$E$26),COUNTIF(AF40:BJ40,calc!$AH$9)*2,COUNTIF(AF40:BJ40,calc!$AH$9))))+(2*(IF(OR($E$9=calc!$E$24,$E$9=calc!$E$25,$E$9=calc!$E$26),COUNTIF(AF40:BJ40,calc!$AH$19)*2,COUNTIF(AF40:BJ40,calc!$AH$19))))+(3*(IF(OR($E$9=calc!$E$24,$E$9=calc!$E$25,$E$9=calc!$E$26),COUNTIF(AF40:BJ40,calc!$AH$29)*2,COUNTIF(AF40:BJ40,calc!$AH$29))))+(4*(IF(OR($E$9=calc!$E$24,$E$9=calc!$E$25,$E$9=calc!$E$26),COUNTIF(AF40:BJ40,calc!$AH$39)*2,COUNTIF(AF40:BJ40,calc!$AH$39))))+(5*(IF(OR($E$9=calc!$E$24,$E$9=calc!$E$25,$E$9=calc!$E$26),COUNTIF(AF40:BJ40,calc!$AH$49)*2,COUNTIF(AF40:BJ40,calc!$AH$49))))))</f>
        <v>0</v>
      </c>
      <c r="AB40" s="295">
        <f>(1*(IF($E$10="",0,(IF(OR($E$10=calc!$E$24,$E$10=calc!$E$25,$E$10=calc!$E$26),COUNTIF(AF40:BJ40,calc!$AH$10)*2,COUNTIF(AF40:BJ40,calc!$AH$10))))+(2*(IF(OR($E$10=calc!$E$24,$E$10=calc!$E$25,$E$10=calc!$E$26),COUNTIF(AF40:BJ40,calc!$AH$20)*2,COUNTIF(AF40:BJ40,calc!$AH$20))))+(3*(IF(OR($E$10=calc!$E$24,$E$10=calc!$E$25,$E$10=calc!$E$26),COUNTIF(AF40:BJ40,calc!$AH$30)*2,COUNTIF(AF40:BJ40,calc!$AH$30))))+(4*(IF(OR($E$10=calc!$E$24,$E$10=calc!$E$25,$E$10=calc!$E$26),COUNTIF(AF40:BJ40,calc!$AH$40)*2,COUNTIF(AF40:BJ40,calc!$AH$40))))+(5*(IF(OR($E$10=calc!$E$24,$E$10=calc!$E$25,$E$10=calc!$E$26),COUNTIF(AF40:BJ40,calc!$AH$50)*2,COUNTIF(AF40:BJ40,calc!$AH$50))))))</f>
        <v>0</v>
      </c>
      <c r="AC40" s="295">
        <f>(1*(IF($E$11="",0,(IF(OR($E$11=calc!$E$24,$E$11=calc!$E$25,$E$11=calc!$E$26),COUNTIF(AF40:BJ40,calc!$AH$11)*2,COUNTIF(AF40:BJ40,calc!$AH$11))))+(2*(IF(OR($E$11=calc!$E$24,$E$11=calc!$E$25,$E$11=calc!$E$26),COUNTIF(AF40:BJ40,calc!$AH$21)*2,COUNTIF(AF40:BJ40,calc!$AH$21))))+(3*(IF(OR($E$11=calc!$E$24,$E$11=calc!$E$25,$E$11=calc!$E$26),COUNTIF(AF40:BJ40,calc!$AH$31)*2,COUNTIF(AF40:BJ40,calc!$AH$31))))+(4*(IF(OR($E$11=calc!$E$24,$E$11=calc!$E$25,$E$11=calc!$E$26),COUNTIF(AF40:BJ40,calc!$AH$41)*2,COUNTIF(AF40:BJ40,calc!$AH$41))))+(5*(IF(OR($E$11=calc!$E$24,$E$11=calc!$E$25,$E$11=calc!$E$26),COUNTIF(AF40:BJ40,calc!$AH$51)*2,COUNTIF(AF40:BJ40,calc!$AH$51))))))</f>
        <v>0</v>
      </c>
      <c r="AD40" s="295">
        <f>(1*(IF($E$12="",0,(IF(OR($E$12=calc!$E$24,$E$12=calc!$E$25,$E$12=calc!$E$26),COUNTIF(AF40:BJ40,calc!$AH$12)*2,COUNTIF(AF40:BJ40,calc!$AH$12))))+(2*(IF(OR($E$12=calc!$E$24,$E$12=calc!$E$25,$E$12=calc!$E$26),COUNTIF(AF40:BJ40,calc!$AH$22)*2,COUNTIF(AF40:BJ40,calc!$AH$22))))+(3*(IF(OR($E$12=calc!$E$24,$E$12=calc!$E$25,$E$12=calc!$E$26),COUNTIF(AF40:BJ40,calc!$AH$32)*2,COUNTIF(AF40:BJ40,calc!$AH$32))))+(4*(IF(OR($E$12=calc!$E$24,$E$12=calc!$E$25,$E$12=calc!$E$26),COUNTIF(AF40:BJ40,calc!$AH$42)*2,COUNTIF(AF40:BJ40,calc!$AH$42))))+(5*(IF(OR($E$12=calc!$E$24,$E$12=calc!$E$25,$E$12=calc!$E$26),COUNTIF(AF40:BJ40,calc!$AH$52)*2,COUNTIF(AF40:BJ40,calc!$AH$52))))))</f>
        <v>0</v>
      </c>
      <c r="AE40" s="295">
        <f>(1*(IF($E$13="",0,(IF(OR($E$13=calc!$E$24,$E$13=calc!$E$25,$E$13=calc!$E$26),COUNTIF(AF40:BJ40,calc!$AH$13)*2,COUNTIF(AF40:BJ40,calc!$AH$13))))+(2*(IF(OR($E$13=calc!$E$24,$E$13=calc!$E$25,$E$13=calc!$E$26),COUNTIF(AF40:BJ40,calc!$AH$23)*2,COUNTIF(AF40:BJ40,calc!$AH$23))))+(3*(IF(OR($E$13=calc!$E$24,$E$13=calc!$E$25,$E$13=calc!$E$26),COUNTIF(AF40:BJ40,calc!$AH$33)*2,COUNTIF(AF40:BJ40,calc!$AH$33))))+(4*(IF(OR($E$13=calc!$E$24,$E$13=calc!$E$25,$E$13=calc!$E$26),COUNTIF(AF40:BJ40,calc!$AH$43)*2,COUNTIF(AF40:BJ40,calc!$AH$43))))+(5*(IF(OR($E$13=calc!$E$24,$E$13=calc!$E$25,$E$13=calc!$E$26),COUNTIF(AF40:BJ40,calc!$AH$53)*2,COUNTIF(AF40:BJ40,calc!$AH$53))))))</f>
        <v>0</v>
      </c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124"/>
      <c r="BL40" s="96">
        <f t="shared" si="6"/>
        <v>0</v>
      </c>
      <c r="BM40" s="164"/>
      <c r="BN40" s="49">
        <f>IF($E$4="",0,IF($AM$4=calc!$L$22,0,(1*(IF(OR($E$4=calc!$E$24,$E$4=calc!$E$25,$E$4=calc!$E$26),COUNTIF(AF40:BJ40,calc!$AH$4)*2,COUNTIF(AF40:BJ40,calc!$AH$4))))+(2*(IF(OR($E$4=calc!$E$24,$E$4=calc!$E$23,$E$4=calc!$E$26),COUNTIF(AF40:BJ40,calc!$AH$14)*2,COUNTIF(AF40:BJ40,calc!$AH$14))))+(3*(IF(OR($E$4=calc!$E$24,$E$4=calc!$E$25,$E$4=calc!$E$26),COUNTIF(AF40:BJ40,calc!$AH$24)*2,COUNTIF(AF40:BJ40,calc!$AH$24))))+(4*(IF(OR($E$4=calc!$E$24,$E$4=calc!$E$25,$E$4=calc!$E$26),COUNTIF(AF40:BJ40,calc!$AH$34)*2,COUNTIF(AF40:BJ40,calc!$AH$34))))+(5*(IF(OR($E$4=calc!$E$24,$E$4=calc!$E$25,$E$4=calc!$E$26),COUNTIF(AF40:BJ40,calc!$AH$44)*2,COUNTIF(AF40:BJ40,calc!$AH$44))))))</f>
        <v>0</v>
      </c>
      <c r="BO40" s="49">
        <f>IF($E$5="",0,IF($AM$5=calc!$L$22,0,(1*(IF(OR($E$5=calc!$E$24,$E$5=calc!$E$25,$E$5=calc!$E$26),COUNTIF(AF40:BJ40,calc!$AH$5)*2,COUNTIF(AF40:BJ40,calc!$AH$5))))+(2*(IF(OR($E$5=calc!$E$24,$E$5=calc!$E$23,$E$5=calc!$E$26),COUNTIF(AF40:BJ40,calc!$AH$15)*2,COUNTIF(AF40:BJ40,calc!$AH$15))))+(3*(IF(OR($E$5=calc!$E$24,$E$5=calc!$E$25,$E$5=calc!$E$26),COUNTIF(AF40:BJ40,calc!$AH$25)*2,COUNTIF(AF40:BJ40,calc!$AH$25))))+(4*(IF(OR($E$5=calc!$E$24,$E$5=calc!$E$25,$E$5=calc!$E$26),COUNTIF(AF40:BJ40,calc!$AH$35)*2,COUNTIF(AF40:BJ40,calc!$AH$35))))+(5*(IF(OR($E$5=calc!$E$24,$E$5=calc!$E$25,$E$5=calc!$E$26),COUNTIF(AF40:BJ40,calc!$AH$45)*2,COUNTIF(AF40:BJ40,calc!$AH$45))))))</f>
        <v>0</v>
      </c>
      <c r="BP40" s="49">
        <f>IF($E$6="",0,IF($AM$6=calc!$L$22,0,(1*(IF(OR($E$6=calc!$E$24,$E$6=calc!$E$25,$E$6=calc!$E$26),COUNTIF(AF40:BJ40,calc!$AH$6)*2,COUNTIF(AF40:BJ40,calc!$AH$6))))+(2*(IF(OR($E$6=calc!$E$24,$E$6=calc!$E$23,$E$6=calc!$E$26),COUNTIF(AF40:BJ40,calc!$AH$16)*2,COUNTIF(AF40:BJ40,calc!$AH$16))))+(3*(IF(OR($E$6=calc!$E$24,$E$6=calc!$E$25,$E$6=calc!$E$26),COUNTIF(AF40:BJ40,calc!$AH$26)*2,COUNTIF(AF40:BJ40,calc!$AH$26))))+(4*(IF(OR($E$6=calc!$E$24,$E$6=calc!$E$25,$E$6=calc!$E$26),COUNTIF(AF40:BJ40,calc!$AH$36)*2,COUNTIF(AF40:BJ40,calc!$AH$36))))+(5*(IF(OR($E$6=calc!$E$24,$E$6=calc!$E$25,$E$6=calc!$E$26),COUNTIF(AF40:BJ40,calc!$AH$46)*2,COUNTIF(AF40:BJ40,calc!$AH$46))))))</f>
        <v>0</v>
      </c>
      <c r="BQ40" s="49">
        <f>IF($E$7="",0,IF($AM$7=calc!$L$22,0,(1*(IF(OR($E$7=calc!$E$24,$E$7=calc!$E$25,$E$7=calc!$E$26),COUNTIF(AF40:BJ40,calc!$AH$7)*2,COUNTIF(AF40:BJ40,calc!$AH$7))))+(2*(IF(OR($E$7=calc!$E$24,$E$7=calc!$E$23,$E$7=calc!$E$26),COUNTIF(AF40:BJ40,calc!$AH$17)*2,COUNTIF(AF40:BJ40,calc!$AH$17))))+(3*(IF(OR($E$7=calc!$E$24,$E$7=calc!$E$25,$E$7=calc!$E$26),COUNTIF(AF40:BJ40,calc!$AH$27)*2,COUNTIF(AF40:BJ40,calc!$AH$27))))+(4*(IF(OR($E$7=calc!$E$24,$E$7=calc!$E$25,$E$7=calc!$E$26),COUNTIF(AF40:BJ40,calc!$AH$37)*2,COUNTIF(AF40:BJ40,calc!$AH$37))))+(5*(IF(OR($E$7=calc!$E$24,$E$7=calc!$E$25,$E$7=calc!$E$26),COUNTIF(AF40:BJ40,calc!$AH$47)*2,COUNTIF(AF40:BJ40,calc!$AH$47))))))</f>
        <v>0</v>
      </c>
      <c r="BR40" s="49">
        <f>IF($E$8="",0,IF($AM$8=calc!$L$22,0,(1*(IF(OR($E$8=calc!$E$24,$E$8=calc!$E$25,$E$8=calc!$E$26),COUNTIF(AF40:BJ40,calc!$AB$8)*2,COUNTIF(AF40:BJ40,calc!$AH$8))))+(2*(IF(OR($E$8=calc!$E$24,$E$8=calc!$E$23,$E$8=calc!$E$26),COUNTIF(AF40:BJ40,calc!$AH$18)*2,COUNTIF(AF40:BJ40,calc!$AH$18))))+(3*(IF(OR($E$8=calc!$E$24,$E$8=calc!$E$25,$E$8=calc!$E$26),COUNTIF(AF40:BJ40,calc!$AH$28)*2,COUNTIF(AF40:BJ40,calc!$AH$28))))+(4*(IF(OR($E$8=calc!$E$24,$E$8=calc!$E$25,$E$8=calc!$E$26),COUNTIF(AF40:BJ40,calc!$AH$38)*2,COUNTIF(AF40:BJ40,calc!$AH$38))))+(5*(IF(OR($E$8=calc!$E$24,$E$8=calc!$E$25,$E$8=calc!$E$26),COUNTIF(AF40:BJ40,calc!$AH$48)*2,COUNTIF(AF40:BJ40,calc!$AH$48))))))</f>
        <v>0</v>
      </c>
      <c r="BS40" s="49">
        <f>IF($E$9="",0,IF($AM$9=calc!$L$22,0,(1*(IF(OR($E$9=calc!$E$24,$E$9=calc!$E$25,$E$9=calc!$E$26),COUNTIF(AF40:BJ40,calc!$AH$9)*2,COUNTIF(AF40:BJ40,calc!$AH$9))))+(2*(IF(OR($E$9=calc!$E$24,$E$9=calc!$E$23,$E$9=calc!$E$26),COUNTIF(AF40:BJ40,calc!$AH$19)*2,COUNTIF(AF40:BJ40,calc!$AH$19))))+(3*(IF(OR($E$9=calc!$E$24,$E$9=calc!$E$25,$E$9=calc!$E$26),COUNTIF(AF40:BJ40,calc!$AH$29)*2,COUNTIF(AF40:BJ40,calc!$AH$29))))+(4*(IF(OR($E$9=calc!$E$24,$E$9=calc!$E$25,$E$9=calc!$E$26),COUNTIF(AF40:BJ40,calc!$AH$39)*2,COUNTIF(AF40:BJ40,calc!$AH$39))))+(5*(IF(OR($E$9=calc!$E$24,$E$9=calc!$E$25,$E$9=calc!$E$26),COUNTIF(AF40:BJ40,calc!$AH$49)*2,COUNTIF(AF40:BJ40,calc!$AH$49))))))</f>
        <v>0</v>
      </c>
      <c r="BT40" s="49">
        <f>IF($E$10="",0,IF($AM$10=calc!$L$22,0,(1*(IF(OR($E$10=calc!$E$24,$E$10=calc!$E$25,$E$10=calc!$E$26),COUNTIF(AF40:BJ40,calc!$AH$10)*2,COUNTIF(AF40:BJ40,calc!$AH$10))))+(2*(IF(OR($E$10=calc!$E$24,$E$10=calc!$E$23,$E$10=calc!$E$26),COUNTIF(AF40:BJ40,calc!$AH$20)*2,COUNTIF(AF40:BJ40,calc!$AH$20))))+(3*(IF(OR($E$10=calc!$E$24,$E$10=calc!$E$25,$E$10=calc!$E$26),COUNTIF(AF40:BJ40,calc!$AH$30)*2,COUNTIF(AF40:BJ40,calc!$AH$30))))+(4*(IF(OR($E$10=calc!$E$24,$E$10=calc!$E$25,$E$10=calc!$E$26),COUNTIF(AF40:BJ40,calc!$AH$40)*2,COUNTIF(AF40:BJ40,calc!$AH$40))))+(5*(IF(OR($E$10=calc!$E$24,$E$10=calc!$E$25,$E$10=calc!$E$26),COUNTIF(AF40:BJ40,calc!$AH$50)*2,COUNTIF(AF40:BJ40,calc!$AH$50))))))</f>
        <v>0</v>
      </c>
      <c r="BU40" s="49">
        <f>IF($E$11="",0,IF($AQ$11=calc!$L$22,0,(1*(IF(OR($E$11=calc!$E$24,$E$11=calc!$E$25,$E$11=calc!$E$26),COUNTIF(AF40:BJ40,calc!$AH$11)*2,COUNTIF(AF40:BJ40,calc!$AH$11))))+(2*(IF(OR($E$11=calc!$E$24,$E$11=calc!$E$23,$E$11=calc!$E$26),COUNTIF(AF40:BJ40,calc!$AH$21)*2,COUNTIF(AF40:BJ40,calc!$AH$21))))+(3*(IF(OR($E$11=calc!$E$24,$E$11=calc!$E$25,$E$11=calc!$E$26),COUNTIF(AF40:BJ40,calc!$AH$31)*2,COUNTIF(AF40:BJ40,calc!$AH$31))))+(4*(IF(OR($E$11=calc!$E$24,$E$11=calc!$E$25,$E$11=calc!$E$26),COUNTIF(AF40:BJ40,calc!$AH$41)*2,COUNTIF(AF40:BJ40,calc!$AH$41))))+(5*(IF(OR($E$11=calc!$E$24,$E$11=calc!$E$25,$E$11=calc!$E$26),COUNTIF(AF40:BJ40,calc!$AH$51)*2,COUNTIF(AF40:BJ40,calc!$AH$51))))))</f>
        <v>0</v>
      </c>
      <c r="BV40" s="49">
        <f>IF($E$12="",0,IF($AM$12=calc!$L$22,0,(1*(IF(OR($E$12=calc!$E$24,$E$12=calc!$E$25,$E$12=calc!$E$26),COUNTIF(AF40:BJ40,calc!$AH$12)*2,COUNTIF(AF40:BJ40,calc!$AH$12))))+(2*(IF(OR($E$12=calc!$E$24,$E$12=calc!$E$23,$E$12=calc!$E$26),COUNTIF(AF40:BJ40,calc!$AH$22)*2,COUNTIF(AF40:BJ40,calc!$AH$22))))+(3*(IF(OR($E$12=calc!$E$24,$E$12=calc!$E$25,$E$12=calc!$E$26),COUNTIF(AF40:BJ40,calc!$AH$32)*2,COUNTIF(AF40:BJ40,calc!$AH$32))))+(4*(IF(OR($E$12=calc!$E$24,$E$12=calc!$E$25,$E$12=calc!$E$26),COUNTIF(AF40:BJ40,calc!$AH$42)*2,COUNTIF(AF40:BJ40,calc!$AH$42))))+(5*(IF(OR($E$12=calc!$E$24,$E$12=calc!$E$25,$E$12=calc!$E$26),COUNTIF(AF40:BJ40,calc!$AH$52)*2,COUNTIF(AF40:BJ40,calc!$AH$52))))))</f>
        <v>0</v>
      </c>
      <c r="BW40" s="49">
        <f>IF($E$13="",0,IF($AQ$13=calc!$L$22,0,(1*(IF(OR($E$13=calc!$E$24,$E$13=calc!$E$25,$E$13=calc!$E$26),COUNTIF(AF40:BJ40,calc!$AH$13)*2,COUNTIF(AF40:BJ40,calc!$AH$13))))+(2*(IF(OR($E$13=calc!$E$24,$E$13=calc!$E$23,$E$13=calc!$E$26),COUNTIF(AF40:BJ40,calc!$AH$23)*2,COUNTIF(AF40:BJ40,calc!$AH$23))))+(3*(IF(OR($E$13=calc!$E$24,$E$13=calc!$E$25,$E$13=calc!$E$26),COUNTIF(AF40:BJ40,calc!$AH$33)*2,COUNTIF(AF40:BJ40,calc!$AH$33))))+(4*(IF(OR($E$13=calc!$E$24,$E$13=calc!$E$25,$E$13=calc!$E$26),COUNTIF(AF40:BJ40,calc!$AH$43)*2,COUNTIF(AF40:BJ40,calc!$AH$43))))+(5*(IF(OR($E$13=calc!$E$24,$E$13=calc!$E$25,$E$13=calc!$E$26),COUNTIF(AF40:BJ40,calc!$AH$53)*2,COUNTIF(AF40:BJ40,calc!$AH$53))))))</f>
        <v>0</v>
      </c>
      <c r="BX40" s="49">
        <f t="shared" si="7"/>
        <v>0</v>
      </c>
      <c r="BY40" s="1"/>
      <c r="BZ40" s="49">
        <f>IF($E$4="",0,(1*COUNTIF(AF40,calc!$AH$4))+(2*COUNTIF(AF40,calc!$AH$14))+(3*COUNTIF(AF40,calc!$AH$24))+(4*COUNTIF(AF40,calc!$AH$34))+(5*COUNTIF(AF40,calc!$AH$44)))</f>
        <v>0</v>
      </c>
      <c r="CA40" s="49">
        <f>IF($E$5="",0,(1*COUNTIF(AF40,calc!$AH$5))+(2*COUNTIF(AF40,calc!$AH$15))+(3*COUNTIF(AF40,calc!$AH$25))+(4*COUNTIF(AF40,calc!$AH$35))+(5*COUNTIF(AF40,calc!$AH$45)))</f>
        <v>0</v>
      </c>
      <c r="CB40" s="49">
        <f>IF($E$6="",0,(1*COUNTIF(AF40,calc!$AH$6))+(2*COUNTIF(AF40,calc!$AH$16))+(3*COUNTIF(AF40,calc!$AH$26))+(4*COUNTIF(AF40,calc!$AH$36))+(5*COUNTIF(AF40,calc!$AH$46)))</f>
        <v>0</v>
      </c>
      <c r="CC40" s="49">
        <f>IF($E$7="",0,(1*COUNTIF(AF40,calc!$AH$7))+(2*COUNTIF(AF40,calc!$AH$17))+(3*COUNTIF(AF40,calc!$AH$27))+(4*COUNTIF(AF40,calc!$AH$37))+(5*COUNTIF(AF40,calc!$AH$47)))</f>
        <v>0</v>
      </c>
      <c r="CD40" s="49">
        <f>IF($E$8="",0,(1*COUNTIF(AF40,calc!$AH$8))+(2*COUNTIF(AF40,calc!$AH$18))+(3*COUNTIF(AF40,calc!$AH$28))+(4*COUNTIF(AF40,calc!$AH$38))+(5*COUNTIF(AF40,calc!$AH$48)))</f>
        <v>0</v>
      </c>
      <c r="CE40" s="49">
        <f>IF($E$9="",0,(1*COUNTIF(AF40,calc!$AH$9))+(2*COUNTIF(AF40,calc!$AH$19))+(3*COUNTIF(AF40,calc!$AH$29))+(4*COUNTIF(AF40,calc!$AH$39))+(5*COUNTIF(AF40,calc!$AH$49)))</f>
        <v>0</v>
      </c>
      <c r="CF40" s="49">
        <f>IF($E$10="",0,(1*COUNTIF(AF40,calc!$AH$10))+(2*COUNTIF(AF40,calc!$AH$20))+(3*COUNTIF(AF40,calc!$AH$30))+(4*COUNTIF(AF40,calc!$AH$40))+(5*COUNTIF(AF40,calc!$AH$50)))</f>
        <v>0</v>
      </c>
      <c r="CG40" s="49">
        <f>IF($E$11="",0,(1*COUNTIF(AF40,calc!$AH$11))+(2*COUNTIF(AF40,calc!$AH$21))+(3*COUNTIF(AF40,calc!$AH$31))+(4*COUNTIF(AF40,calc!$AH$41))+(5*COUNTIF(AF40,calc!$AH$51)))</f>
        <v>0</v>
      </c>
      <c r="CH40" s="49">
        <f>IF($E$12="",0,(1*COUNTIF(AF40,calc!$AH$12))+(2*COUNTIF(AF40,calc!$AH$22))+(3*COUNTIF(AF40,calc!$AH$32))+(4*COUNTIF(AF40,calc!$AH$42))+(5*COUNTIF(AF40,calc!$AH$52)))</f>
        <v>0</v>
      </c>
      <c r="CI40" s="49">
        <f>IF($E$13="",0,(1*COUNTIF(AF40,calc!$AH$13))+(2*COUNTIF(AF40,calc!$AH$23))+(3*COUNTIF(AF40,calc!$AH$33))+(4*COUNTIF(AF40,calc!$AH$43))+(5*COUNTIF(AF40,calc!$AH$53)))</f>
        <v>0</v>
      </c>
      <c r="CJ40" s="1"/>
      <c r="CK40" s="49">
        <f>IF($E$4="",0,(1*COUNTIF(AG40,calc!$AH$4))+(2*COUNTIF(AG40,calc!$AH$14))+(3*COUNTIF(AG40,calc!$AH$24))+(4*COUNTIF(AG40,calc!$AH$34))+(5*COUNTIF(AG40,calc!$AH$44)))</f>
        <v>0</v>
      </c>
      <c r="CL40" s="49">
        <f>IF($E$5="",0,(1*COUNTIF(AG40,calc!$AH$5))+(2*COUNTIF(AG40,calc!$AH$15))+(3*COUNTIF(AG40,calc!$AH$25))+(4*COUNTIF(AG40,calc!$AH$35))+(5*COUNTIF(AG40,calc!$AH$45)))</f>
        <v>0</v>
      </c>
      <c r="CM40" s="49">
        <f>IF($E$6="",0,(1*COUNTIF(AG40,calc!$AH$6))+(2*COUNTIF(AG40,calc!$AH$16))+(3*COUNTIF(AG40,calc!$AH$26))+(4*COUNTIF(AG40,calc!$AH$36))+(5*COUNTIF(AG40,calc!$AH$46)))</f>
        <v>0</v>
      </c>
      <c r="CN40" s="49">
        <f>IF($E$7="",0,(1*COUNTIF(AG40,calc!$AH$7))+(2*COUNTIF(AG40,calc!$AH$17))+(3*COUNTIF(AG40,calc!$AH$27))+(4*COUNTIF(AG40,calc!$AH$37))+(5*COUNTIF(AG40,calc!$AH$47)))</f>
        <v>0</v>
      </c>
      <c r="CO40" s="49">
        <f>IF($E$8="",0,(1*COUNTIF(AG40,calc!$AH$8))+(2*COUNTIF(AG40,calc!$AH$18))+(3*COUNTIF(AG40,calc!$AH$28))+(4*COUNTIF(AG40,calc!$AH$38))+(5*COUNTIF(AG40,calc!$AH$48)))</f>
        <v>0</v>
      </c>
      <c r="CP40" s="49">
        <f>IF($E$9="",0,(1*COUNTIF(AG40,calc!$AH$9))+(2*COUNTIF(AG40,calc!$AH$19))+(3*COUNTIF(AG40,calc!$AH$29))+(4*COUNTIF(AG40,calc!$AH$39))+(5*COUNTIF(AG40,calc!$AH$49)))</f>
        <v>0</v>
      </c>
      <c r="CQ40" s="49">
        <f>IF($E$10="",0,(1*COUNTIF(AG40,calc!$AH$10))+(2*COUNTIF(AG40,calc!$AH$20))+(3*COUNTIF(AG40,calc!$AH$30))+(4*COUNTIF(AG40,calc!$AH$40))+(5*COUNTIF(AG40,calc!$AH$50)))</f>
        <v>0</v>
      </c>
      <c r="CR40" s="49">
        <f>IF($E$11="",0,(1*COUNTIF(AG40,calc!$AH$11))+(2*COUNTIF(AG40,calc!$AH$21))+(3*COUNTIF(AG40,calc!$AH$31))+(4*COUNTIF(AG40,calc!$AH$41))+(5*COUNTIF(AG40,calc!$AH$51)))</f>
        <v>0</v>
      </c>
      <c r="CS40" s="49">
        <f>IF($E$12="",0,(1*COUNTIF(AG40,calc!$AH$12))+(2*COUNTIF(AG40,calc!$AH$22))+(3*COUNTIF(AG40,calc!$AH$32))+(4*COUNTIF(AG40,calc!$AH$42))+(5*COUNTIF(AG40,calc!$AH$52)))</f>
        <v>0</v>
      </c>
      <c r="CT40" s="49">
        <f>IF($E$13="",0,(1*COUNTIF(AG40,calc!$AH$13))+(2*COUNTIF(AG40,calc!$AH$23))+(3*COUNTIF(AG40,calc!$AH$33))+(4*COUNTIF(AG40,calc!$AH$43))+(5*COUNTIF(AG40,calc!$AH$53)))</f>
        <v>0</v>
      </c>
      <c r="CU40" s="1"/>
      <c r="CV40" s="49">
        <f>IF($E$4="",0,(1*COUNTIF(AH40,calc!$AH$4))+(2*COUNTIF(AH40,calc!$AH$14))+(3*COUNTIF(AH40,calc!$AH$24))+(4*COUNTIF(AH40,calc!$AH$34))+(5*COUNTIF(AH40,calc!$AH$44)))</f>
        <v>0</v>
      </c>
      <c r="CW40" s="49">
        <f>IF($E$5="",0,(1*COUNTIF(AH40,calc!$AH$5))+(2*COUNTIF(AH40,calc!$AH$15))+(3*COUNTIF(AH40,calc!$AH$25))+(4*COUNTIF(AH40,calc!$AH$35))+(5*COUNTIF(AH40,calc!$AH$45)))</f>
        <v>0</v>
      </c>
      <c r="CX40" s="49">
        <f>IF($E$5="",0,(1*COUNTIF(AH40,calc!$AH$6))+(2*COUNTIF(AH40,calc!$AH$16))+(3*COUNTIF(AH40,calc!$AH$26))+(4*COUNTIF(AH40,calc!$AH$36))+(5*COUNTIF(AH40,calc!$AH$46)))</f>
        <v>0</v>
      </c>
      <c r="CY40" s="49">
        <f>IF($E$7="",0,(1*COUNTIF(AH40,calc!$AH$7))+(2*COUNTIF(AH40,calc!$AH$17))+(3*COUNTIF(AH40,calc!$AH$27))+(4*COUNTIF(AH40,calc!$AH$37))+(5*COUNTIF(AH40,calc!$AH$47)))</f>
        <v>0</v>
      </c>
      <c r="CZ40" s="49">
        <f>IF($E$8="",0,(1*COUNTIF(AH40,calc!$AH$8))+(2*COUNTIF(AH40,calc!$AH$18))+(3*COUNTIF(AH40,calc!$AH$28))+(4*COUNTIF(AH40,calc!$AH$38))+(5*COUNTIF(AH40,calc!$AH$48)))</f>
        <v>0</v>
      </c>
      <c r="DA40" s="49">
        <f>IF($E$9="",0,(1*COUNTIF(AH40,calc!$AH$9))+(2*COUNTIF(AH40,calc!$AH$19))+(3*COUNTIF(AH40,calc!$AH$29))+(4*COUNTIF(AH40,calc!$AH$39))+(5*COUNTIF(AH40,calc!$AH$49)))</f>
        <v>0</v>
      </c>
      <c r="DB40" s="49">
        <f>IF($E$10="",0,(1*COUNTIF(AH40,calc!$AH$10))+(2*COUNTIF(AH40,calc!$AH$20))+(3*COUNTIF(AH40,calc!$AH$30))+(4*COUNTIF(AH40,calc!$AH$40))+(5*COUNTIF(AH40,calc!$AH$50)))</f>
        <v>0</v>
      </c>
      <c r="DC40" s="49">
        <f>IF($E$11="",0,(1*COUNTIF(AH40,calc!$AH$11))+(2*COUNTIF(AH40,calc!$AH$21))+(3*COUNTIF(AH40,calc!$AH$31))+(4*COUNTIF(AH40,calc!$AH$41))+(5*COUNTIF(AH40,calc!$AH$51)))</f>
        <v>0</v>
      </c>
      <c r="DD40" s="49">
        <f>IF($E$12="",0,(1*COUNTIF(AH40,calc!$AH$12))+(2*COUNTIF(AH40,calc!$AH$22))+(3*COUNTIF(AH40,calc!$AH$32))+(4*COUNTIF(AH40,calc!$AH$42))+(5*COUNTIF(AH40,calc!$AH$52)))</f>
        <v>0</v>
      </c>
      <c r="DE40" s="49">
        <f>IF($E$13="",0,(1*COUNTIF(AH40,calc!$AH$13))+(2*COUNTIF(AH40,calc!$AH$23))+(3*COUNTIF(AH40,calc!$AH$33))+(4*COUNTIF(AH40,calc!$AH$43))+(5*COUNTIF(AH40,calc!$AH$53)))</f>
        <v>0</v>
      </c>
      <c r="DF40" s="1"/>
      <c r="DG40" s="49">
        <f>IF($E$4="",0,(1*COUNTIF(AI40,calc!$AH$4))+(2*COUNTIF(AI40,calc!$AH$14))+(3*COUNTIF(AI40,calc!$AH$24))+(4*COUNTIF(AI40,calc!$AH$34))+(5*COUNTIF(AI40,calc!$AH$44)))</f>
        <v>0</v>
      </c>
      <c r="DH40" s="49">
        <f>IF($E$5="",0,(1*COUNTIF(AI40,calc!$AH$5))+(2*COUNTIF(AI40,calc!$AH$15))+(3*COUNTIF(AI40,calc!$AH$25))+(4*COUNTIF(AI40,calc!$AH$35))+(5*COUNTIF(AI40,calc!$AH$45)))</f>
        <v>0</v>
      </c>
      <c r="DI40" s="49">
        <f>IF($E$6="",0,(1*COUNTIF(AI40,calc!$AH$6))+(2*COUNTIF(AI40,calc!$AH$16))+(3*COUNTIF(AI40,calc!$AH$26))+(4*COUNTIF(AI40,calc!$AH$36))+(5*COUNTIF(AI40,calc!$AH$46)))</f>
        <v>0</v>
      </c>
      <c r="DJ40" s="49">
        <f>IF($E$7="",0,(1*COUNTIF(AI40,calc!$AH$7))+(2*COUNTIF(AI40,calc!$AH$17))+(3*COUNTIF(AI40,calc!$AH$27))+(4*COUNTIF(AI40,calc!$AH$37))+(5*COUNTIF(AI40,calc!$AH$47)))</f>
        <v>0</v>
      </c>
      <c r="DK40" s="49">
        <f>IF($E$8="",0,(1*COUNTIF(AI40,calc!$AH$8))+(2*COUNTIF(AI40,calc!$AH$18))+(3*COUNTIF(AI40,calc!$AH$28))+(4*COUNTIF(AI40,calc!$AH$38))+(5*COUNTIF(AI40,calc!$AH$48)))</f>
        <v>0</v>
      </c>
      <c r="DL40" s="49">
        <f>IF($E$9="",0,(1*COUNTIF(AI40,calc!$AH$9))+(2*COUNTIF(AI40,calc!$AH$19))+(3*COUNTIF(AI40,calc!$AH$29))+(4*COUNTIF(AI40,calc!$AH$39))+(5*COUNTIF(AI40,calc!$AH$49)))</f>
        <v>0</v>
      </c>
      <c r="DM40" s="49">
        <f>IF($E$10="",0,(1*COUNTIF(AI40,calc!$AH$10))+(2*COUNTIF(AI40,calc!$AH$20))+(3*COUNTIF(AI40,calc!$AH$30))+(4*COUNTIF(AI40,calc!$AH$40))+(5*COUNTIF(AI40,calc!$AH$50)))</f>
        <v>0</v>
      </c>
      <c r="DN40" s="49">
        <f>IF($E$11="",0,(1*COUNTIF(AI40,calc!$AH$11))+(2*COUNTIF(AI40,calc!$AH$21))+(3*COUNTIF(AI40,calc!$AH$31))+(4*COUNTIF(AI40,calc!$AH$41))+(5*COUNTIF(AI40,calc!$AH$51)))</f>
        <v>0</v>
      </c>
      <c r="DO40" s="49">
        <f>IF($E$12="",0,(1*COUNTIF(AI40,calc!$AH$12))+(2*COUNTIF(AI40,calc!$AH$22))+(3*COUNTIF(AI40,calc!$AH$32))+(4*COUNTIF(AI40,calc!$AH$42))+(5*COUNTIF(AI40,calc!$AH$52)))</f>
        <v>0</v>
      </c>
      <c r="DP40" s="49">
        <f>IF($E$13="",0,(1*COUNTIF(AI40,calc!$AH$13))+(2*COUNTIF(AI40,calc!$AH$23))+(3*COUNTIF(AI40,calc!$AH$33))+(4*COUNTIF(AI40,calc!$AH$43))+(5*COUNTIF(AI40,calc!$AH$53)))</f>
        <v>0</v>
      </c>
      <c r="DQ40" s="1"/>
      <c r="DR40" s="49">
        <f>IF($E$4="",0,(1*COUNTIF(AJ40,calc!$AH$4))+(2*COUNTIF(AJ40,calc!$AH$14))+(3*COUNTIF(AJ40,calc!$AH$24))+(4*COUNTIF(AJ40,calc!$AH$34))+(5*COUNTIF(AJ40,calc!$AH$44)))</f>
        <v>0</v>
      </c>
      <c r="DS40" s="49">
        <f>IF($E$5="",0,(1*COUNTIF(AJ40,calc!$AH$5))+(2*COUNTIF(AJ40,calc!$AH$15))+(3*COUNTIF(AJ40,calc!$AH$25))+(4*COUNTIF(AJ40,calc!$AH$35))+(5*COUNTIF(AJ40,calc!$AH$45)))</f>
        <v>0</v>
      </c>
      <c r="DT40" s="49">
        <f>IF($E$6="",0,(1*COUNTIF(AJ40,calc!$AH$6))+(2*COUNTIF(AJ40,calc!$AH$16))+(3*COUNTIF(AJ40,calc!$AH$26))+(4*COUNTIF(AJ40,calc!$AH$36))+(5*COUNTIF(AJ40,calc!$AH$46)))</f>
        <v>0</v>
      </c>
      <c r="DU40" s="49">
        <f>IF($E$7="",0,(1*COUNTIF(AJ40,calc!$AH$7))+(2*COUNTIF(AJ40,calc!$AH$17))+(3*COUNTIF(AJ40,calc!$AH$27))+(4*COUNTIF(AJ40,calc!$AH$37))+(5*COUNTIF(AJ40,calc!$AH$47)))</f>
        <v>0</v>
      </c>
      <c r="DV40" s="49">
        <f>IF($E$8="",0,(1*COUNTIF(AJ40,calc!$AH$8))+(2*COUNTIF(AJ40,calc!$AH$18))+(3*COUNTIF(AJ40,calc!$AH$28))+(4*COUNTIF(AJ40,calc!$AH$38))+(5*COUNTIF(AJ40,calc!$AH$48)))</f>
        <v>0</v>
      </c>
      <c r="DW40" s="49">
        <f>IF($E$9="",0,(1*COUNTIF(AJ40,calc!$AH$9))+(2*COUNTIF(AJ40,calc!$AH$19))+(3*COUNTIF(AJ40,calc!$AH$29))+(4*COUNTIF(AJ40,calc!$AH$39))+(5*COUNTIF(AJ40,calc!$AH$49)))</f>
        <v>0</v>
      </c>
      <c r="DX40" s="49">
        <f>IF($E$10="",0,(1*COUNTIF(AJ40,calc!$AH$10))+(2*COUNTIF(AJ40,calc!$AH$20))+(3*COUNTIF(AJ40,calc!$AH$30))+(4*COUNTIF(AJ40,calc!$AH$40))+(5*COUNTIF(AJ40,calc!$AH$50)))</f>
        <v>0</v>
      </c>
      <c r="DY40" s="49">
        <f>IF($E$11="",0,(1*COUNTIF(AJ40,calc!$AH$11))+(2*COUNTIF(AJ40,calc!$AH$21))+(3*COUNTIF(AJ40,calc!$AH$31))+(4*COUNTIF(AJ40,calc!$AH$41))+(5*COUNTIF(AJ40,calc!$AH$51)))</f>
        <v>0</v>
      </c>
      <c r="DZ40" s="49">
        <f>IF($E$12="",0,(1*COUNTIF(AJ40,calc!$AH$12))+(2*COUNTIF(AJ40,calc!$AH$22))+(3*COUNTIF(AJ40,calc!$AH$32))+(4*COUNTIF(AJ40,calc!$AH$42))+(5*COUNTIF(AJ40,calc!$AH$52)))</f>
        <v>0</v>
      </c>
      <c r="EA40" s="49">
        <f>IF($E$13="",0,(1*COUNTIF(AJ40,calc!$AH$13))+(2*COUNTIF(AJ40,calc!$AH$23))+(3*COUNTIF(AJ40,calc!$AH$33))+(4*COUNTIF(AJ40,calc!$AH$43))+(5*COUNTIF(AJ40,calc!$AH$53)))</f>
        <v>0</v>
      </c>
      <c r="EB40" s="1"/>
      <c r="EC40" s="49">
        <f>IF($E$4="",0,(1*COUNTIF(AK40,calc!$AH$4))+(2*COUNTIF(AK40,calc!$AH$14))+(3*COUNTIF(AK40,calc!$AH$24))+(4*COUNTIF(AK40,calc!$AH$34))+(5*COUNTIF(AK40,calc!$AH$44)))</f>
        <v>0</v>
      </c>
      <c r="ED40" s="49">
        <f>IF($E$5="",0,(1*COUNTIF(AK40,calc!$AH$5))+(2*COUNTIF(AK40,calc!$AH$15))+(3*COUNTIF(AK40,calc!$AH$25))+(4*COUNTIF(AK40,calc!$AH$35))+(5*COUNTIF(AK40,calc!$AH$45)))</f>
        <v>0</v>
      </c>
      <c r="EE40" s="49">
        <f>IF($E$6="",0,(1*COUNTIF(AK40,calc!$AH$6))+(2*COUNTIF(AK40,calc!$AH$16))+(3*COUNTIF(AK40,calc!$AH$26))+(4*COUNTIF(AK40,calc!$AH$36))+(5*COUNTIF(AK40,calc!$AH$46)))</f>
        <v>0</v>
      </c>
      <c r="EF40" s="49">
        <f>IF($E$7="",0,(1*COUNTIF(AK40,calc!$AH$7))+(2*COUNTIF(AK40,calc!$AH$17))+(3*COUNTIF(AK40,calc!$AH$27))+(4*COUNTIF(AK40,calc!$AH$37))+(5*COUNTIF(AK40,calc!$AH$47)))</f>
        <v>0</v>
      </c>
      <c r="EG40" s="49">
        <f>IF($E$8="",0,(1*COUNTIF(AK40,calc!$AH$8))+(2*COUNTIF(AK40,calc!$AH$18))+(3*COUNTIF(AK40,calc!$AH$28))+(4*COUNTIF(AK40,calc!$AH$38))+(5*COUNTIF(AK40,calc!$AH$48)))</f>
        <v>0</v>
      </c>
      <c r="EH40" s="49">
        <f>IF($E$9="",0,(1*COUNTIF(AK40,calc!$AH$9))+(2*COUNTIF(AK40,calc!$AH$19))+(3*COUNTIF(AK40,calc!$AH$29))+(4*COUNTIF(AK40,calc!$AH$39))+(5*COUNTIF(AK40,calc!$AH$49)))</f>
        <v>0</v>
      </c>
      <c r="EI40" s="49">
        <f>IF($E$10="",0,(1*COUNTIF(AK40,calc!$AH$10))+(2*COUNTIF(AK40,calc!$AH$20))+(3*COUNTIF(AK40,calc!$AH$30))+(4*COUNTIF(AK40,calc!$AH$40))+(5*COUNTIF(AK40,calc!$AH$50)))</f>
        <v>0</v>
      </c>
      <c r="EJ40" s="49">
        <f>IF($E$11="",0,(1*COUNTIF(AK40,calc!$AH$11))+(2*COUNTIF(AK40,calc!$AH$21))+(3*COUNTIF(AK40,calc!$AH$31))+(4*COUNTIF(AK40,calc!$AH$41))+(5*COUNTIF(AK40,calc!$AH$51)))</f>
        <v>0</v>
      </c>
      <c r="EK40" s="49">
        <f>IF($E$12="",0,(1*COUNTIF(AK40,calc!$AH$12))+(2*COUNTIF(AK40,calc!$AH$22))+(3*COUNTIF(AK40,calc!$AH$32))+(4*COUNTIF(AK40,calc!$AH$42))+(5*COUNTIF(AK40,calc!$AH$52)))</f>
        <v>0</v>
      </c>
      <c r="EL40" s="49">
        <f>IF($E$13="",0,(1*COUNTIF(AK40,calc!$AH$13))+(2*COUNTIF(AK40,calc!$AH$23))+(3*COUNTIF(AK40,calc!$AH$33))+(4*COUNTIF(AK40,calc!$AH$43))+(5*COUNTIF(AK40,calc!$AH$53)))</f>
        <v>0</v>
      </c>
      <c r="EM40" s="1"/>
      <c r="EN40" s="49">
        <f>IF($E$4="",0,(1*COUNTIF(AL40,calc!$AH$4))+(2*COUNTIF(AL40,calc!$AH$14))+(3*COUNTIF(AL40,calc!$AH$24))+(4*COUNTIF(AL40,calc!$AH$34))+(5*COUNTIF(AL40,calc!$AH$44)))</f>
        <v>0</v>
      </c>
      <c r="EO40" s="49">
        <f>IF($E$5="",0,(1*COUNTIF(AL40,calc!$AH$5))+(2*COUNTIF(AL40,calc!$AH$15))+(3*COUNTIF(AL40,calc!$AH$25))+(4*COUNTIF(AL40,calc!$AH$35))+(5*COUNTIF(AL40,calc!$AH$45)))</f>
        <v>0</v>
      </c>
      <c r="EP40" s="49">
        <f>IF($E$6="",0,(1*COUNTIF(AL40,calc!$AH$6))+(2*COUNTIF(AL40,calc!$AH$16))+(3*COUNTIF(AL40,calc!$AH$26))+(4*COUNTIF(AL40,calc!$AH$36))+(5*COUNTIF(AL40,calc!$AH$46)))</f>
        <v>0</v>
      </c>
      <c r="EQ40" s="49">
        <f>IF($E$7="",0,(1*COUNTIF(AL40,calc!$AH$7))+(2*COUNTIF(AL40,calc!$AH$17))+(3*COUNTIF(AL40,calc!$AH$27))+(4*COUNTIF(AL40,calc!$AH$37))+(5*COUNTIF(AL40,calc!$AH$47)))</f>
        <v>0</v>
      </c>
      <c r="ER40" s="49">
        <f>IF($E$8="",0,(1*COUNTIF(AL40,calc!$AH$8))+(2*COUNTIF(AL40,calc!$AH$18))+(3*COUNTIF(AL40,calc!$AH$28))+(4*COUNTIF(AL40,calc!$AH$38))+(5*COUNTIF(AL40,calc!$AH$48)))</f>
        <v>0</v>
      </c>
      <c r="ES40" s="49">
        <f>IF($E$9="",0,(1*COUNTIF(AL40,calc!$AH$9))+(2*COUNTIF(AL40,calc!$AH$19))+(3*COUNTIF(AL40,calc!$AH$29))+(4*COUNTIF(AL40,calc!$AH$39))+(5*COUNTIF(AL40,calc!$AH$49)))</f>
        <v>0</v>
      </c>
      <c r="ET40" s="49">
        <f>IF($E$10="",0,(1*COUNTIF(AL40,calc!$AH$10))+(2*COUNTIF(AL40,calc!$AH$20))+(3*COUNTIF(AL40,calc!$AH$30))+(4*COUNTIF(AL40,calc!$AH$40))+(5*COUNTIF(AL40,calc!$AH$50)))</f>
        <v>0</v>
      </c>
      <c r="EU40" s="49">
        <f>IF($E$11="",0,(1*COUNTIF(AL40,calc!$AH$11))+(2*COUNTIF(AL40,calc!$AH$21))+(3*COUNTIF(AL40,calc!$AH$31))+(4*COUNTIF(AL40,calc!$AH$41))+(5*COUNTIF(AL40,calc!$AH$51)))</f>
        <v>0</v>
      </c>
      <c r="EV40" s="49">
        <f>IF($E$12="",0,(1*COUNTIF(AL40,calc!$AH$12))+(2*COUNTIF(AL40,calc!$AH$22))+(3*COUNTIF(AL40,calc!$AH$32))+(4*COUNTIF(AL40,calc!$AH$42))+(5*COUNTIF(AL40,calc!$AH$52)))</f>
        <v>0</v>
      </c>
      <c r="EW40" s="49">
        <f>IF($E$13="",0,(1*COUNTIF(AL40,calc!$AH$13))+(2*COUNTIF(AL40,calc!$AH$23))+(3*COUNTIF(AL40,calc!$AH$33))+(4*COUNTIF(AL40,calc!$AH$43))+(5*COUNTIF(AL40,calc!$AH$53)))</f>
        <v>0</v>
      </c>
      <c r="EX40" s="1"/>
      <c r="EY40" s="49">
        <f>IF($E$4="",0,(1*COUNTIF(AM40,calc!$AH$4))+(2*COUNTIF(AM40,calc!$AH$14))+(3*COUNTIF(AM40,calc!$AH$24))+(4*COUNTIF(AM40,calc!$AH$34))+(5*COUNTIF(AM40,calc!$AH$44)))</f>
        <v>0</v>
      </c>
      <c r="EZ40" s="49">
        <f>IF($E$5="",0,(1*COUNTIF(AM40,calc!$AH$5))+(2*COUNTIF(AM40,calc!$AH$15))+(3*COUNTIF(AM40,calc!$AH$25))+(4*COUNTIF(AM40,calc!$AH$35))+(5*COUNTIF(AM40,calc!$AH$45)))</f>
        <v>0</v>
      </c>
      <c r="FA40" s="49">
        <f>IF($E$6="",0,(1*COUNTIF(AM40,calc!$AH$6))+(2*COUNTIF(AM40,calc!$AH$16))+(3*COUNTIF(AM40,calc!$AH$26))+(4*COUNTIF(AM40,calc!$AH$36))+(5*COUNTIF(AM40,calc!$AH$46)))</f>
        <v>0</v>
      </c>
      <c r="FB40" s="49">
        <f>IF($E$7="",0,(1*COUNTIF(AM40,calc!$AH$7))+(2*COUNTIF(AM40,calc!$AH$17))+(3*COUNTIF(AM40,calc!$AH$27))+(4*COUNTIF(AM40,calc!$AH$37))+(5*COUNTIF(AM40,calc!$AH$47)))</f>
        <v>0</v>
      </c>
      <c r="FC40" s="49">
        <f>IF($E$8="",0,(1*COUNTIF(AM40,calc!$AH$8))+(2*COUNTIF(AM40,calc!$AH$18))+(3*COUNTIF(AM40,calc!$AH$28))+(4*COUNTIF(AM40,calc!$AH$38))+(5*COUNTIF(AM40,calc!$AH$48)))</f>
        <v>0</v>
      </c>
      <c r="FD40" s="49">
        <f>IF($E$9="",0,(1*COUNTIF(AM40,calc!$AH$9))+(2*COUNTIF(AM40,calc!$AH$19))+(3*COUNTIF(AM40,calc!$AH$29))+(4*COUNTIF(AM40,calc!$AH$39))+(5*COUNTIF(AM40,calc!$AH$49)))</f>
        <v>0</v>
      </c>
      <c r="FE40" s="49">
        <f>IF($E$10="",0,(1*COUNTIF(AM40,calc!$AH$10))+(2*COUNTIF(AM40,calc!$AH$20))+(3*COUNTIF(AM40,calc!$AH$30))+(4*COUNTIF(AM40,calc!$AH$40))+(5*COUNTIF(AM40,calc!$AH$50)))</f>
        <v>0</v>
      </c>
      <c r="FF40" s="49">
        <f>IF($E$11="",0,(1*COUNTIF(AM40,calc!$AH$11))+(2*COUNTIF(AM40,calc!$AH$21))+(3*COUNTIF(AM40,calc!$AH$31))+(4*COUNTIF(AM40,calc!$AH$41))+(5*COUNTIF(AM40,calc!$AH$51)))</f>
        <v>0</v>
      </c>
      <c r="FG40" s="49">
        <f>IF($E$12="",0,(1*COUNTIF(AM40,calc!$AH$12))+(2*COUNTIF(AM40,calc!$AH$22))+(3*COUNTIF(AM40,calc!$AH$32))+(4*COUNTIF(AM40,calc!$AH$42))+(5*COUNTIF(AM40,calc!$AH$52)))</f>
        <v>0</v>
      </c>
      <c r="FH40" s="49">
        <f>IF($E$13="",0,(1*COUNTIF(AM40,calc!$AH$13))+(2*COUNTIF(AM40,calc!$AH$23))+(3*COUNTIF(AM40,calc!$AH$33))+(4*COUNTIF(AM40,calc!$AH$43))+(5*COUNTIF(AM40,calc!$AH$53)))</f>
        <v>0</v>
      </c>
      <c r="FI40" s="1"/>
      <c r="FJ40" s="49">
        <f>IF($E$4="",0,(1*COUNTIF(AN40,calc!$AH$4))+(2*COUNTIF(AN40,calc!$AH$14))+(3*COUNTIF(AN40,calc!$AH$24))+(4*COUNTIF(AN40,calc!$AH$34))+(5*COUNTIF(AN40,calc!$AH$44)))</f>
        <v>0</v>
      </c>
      <c r="FK40" s="49">
        <f>IF($E$5="",0,(1*COUNTIF(AN40,calc!$AH$5))+(2*COUNTIF(AN40,calc!$AH$15))+(3*COUNTIF(AN40,calc!$AH$25))+(4*COUNTIF(AN40,calc!$AH$35))+(5*COUNTIF(AN40,calc!$AH$45)))</f>
        <v>0</v>
      </c>
      <c r="FL40" s="49">
        <f>IF($E$6="",0,(1*COUNTIF(AN40,calc!$AH$6))+(2*COUNTIF(AN40,calc!$AH$16))+(3*COUNTIF(AN40,calc!$AH$26))+(4*COUNTIF(AN40,calc!$AH$36))+(5*COUNTIF(AN40,calc!$AH$46)))</f>
        <v>0</v>
      </c>
      <c r="FM40" s="49">
        <f>IF($E$7="",0,(1*COUNTIF(AN40,calc!$AH$7))+(2*COUNTIF(AN40,calc!$AH$17))+(3*COUNTIF(AN40,calc!$AH$27))+(4*COUNTIF(AN40,calc!$AH$37))+(5*COUNTIF(AN40,calc!$AH$47)))</f>
        <v>0</v>
      </c>
      <c r="FN40" s="49">
        <f>IF($E$8="",0,(1*COUNTIF(AN40,calc!$AH$8))+(2*COUNTIF(AN40,calc!$AH$18))+(3*COUNTIF(AN40,calc!$AH$28))+(4*COUNTIF(AN40,calc!$AH$38))+(5*COUNTIF(AN40,calc!$AH$48)))</f>
        <v>0</v>
      </c>
      <c r="FO40" s="49">
        <f>IF($E$9="",0,(1*COUNTIF(AN40,calc!$AH$9))+(2*COUNTIF(AN40,calc!$AH$19))+(3*COUNTIF(AN40,calc!$AH$29))+(4*COUNTIF(AN40,calc!$AH$39))+(5*COUNTIF(AN40,calc!$AH$49)))</f>
        <v>0</v>
      </c>
      <c r="FP40" s="49">
        <f>IF($E$10="",0,(1*COUNTIF(AN40,calc!$AH$10))+(2*COUNTIF(AN40,calc!$AH$20))+(3*COUNTIF(AN40,calc!$AH$30))+(4*COUNTIF(AN40,calc!$AH$40))+(5*COUNTIF(AN40,calc!$AH$50)))</f>
        <v>0</v>
      </c>
      <c r="FQ40" s="49">
        <f>IF($E$11="",0,(1*COUNTIF(AN40,calc!$AH$11))+(2*COUNTIF(AN40,calc!$AH$21))+(3*COUNTIF(AN40,calc!$AH$31))+(4*COUNTIF(AN40,calc!$AH$41))+(5*COUNTIF(AN40,calc!$AH$51)))</f>
        <v>0</v>
      </c>
      <c r="FR40" s="49">
        <f>IF($E$12="",0,(1*COUNTIF(AN40,calc!$AH$12))+(2*COUNTIF(AN40,calc!$AH$22))+(3*COUNTIF(AN40,calc!$AH$32))+(4*COUNTIF(AN40,calc!$AH$42))+(5*COUNTIF(AN40,calc!$AH$52)))</f>
        <v>0</v>
      </c>
      <c r="FS40" s="49">
        <f>IF($E$13="",0,(1*COUNTIF(AN40,calc!$AH$13))+(2*COUNTIF(AN40,calc!$AH$23))+(3*COUNTIF(AN40,calc!$AH$33))+(4*COUNTIF(AN40,calc!$AH$43))+(5*COUNTIF(AN40,calc!$AH$53)))</f>
        <v>0</v>
      </c>
      <c r="FT40" s="1"/>
      <c r="FU40" s="49">
        <f>IF($E$4="",0,(1*COUNTIF(AO40,calc!$AH$4))+(2*COUNTIF(AO40,calc!$AH$14))+(3*COUNTIF(AO40,calc!$AH$24))+(4*COUNTIF(AO40,calc!$AH$34))+(5*COUNTIF(AO40,calc!$AH$44)))</f>
        <v>0</v>
      </c>
      <c r="FV40" s="49">
        <f>IF($E$5="",0,(1*COUNTIF(AO40,calc!$AH$5))+(2*COUNTIF(AO40,calc!$AH$15))+(3*COUNTIF(AO40,calc!$AH$25))+(4*COUNTIF(AO40,calc!$AH$35))+(5*COUNTIF(AO40,calc!$AH$45)))</f>
        <v>0</v>
      </c>
      <c r="FW40" s="49">
        <f>IF($E$6="",0,(1*COUNTIF(AO40,calc!$AH$6))+(2*COUNTIF(AO40,calc!$AH$16))+(3*COUNTIF(AO40,calc!$AH$26))+(4*COUNTIF(AO40,calc!$AH$36))+(5*COUNTIF(AO40,calc!$AH$46)))</f>
        <v>0</v>
      </c>
      <c r="FX40" s="49">
        <f>IF($E$7="",0,(1*COUNTIF(AO40,calc!$AH$7))+(2*COUNTIF(AO40,calc!$AH$17))+(3*COUNTIF(AO40,calc!$AH$27))+(4*COUNTIF(AO40,calc!$AH$37))+(5*COUNTIF(AO40,calc!$AH$47)))</f>
        <v>0</v>
      </c>
      <c r="FY40" s="49">
        <f>IF($E$8="",0,(1*COUNTIF(AO40,calc!$AH$8))+(2*COUNTIF(AO40,calc!$AH$18))+(3*COUNTIF(AO40,calc!$AH$28))+(4*COUNTIF(AO40,calc!$AH$38))+(5*COUNTIF(AO40,calc!$AH$48)))</f>
        <v>0</v>
      </c>
      <c r="FZ40" s="49">
        <f>IF($E$9="",0,(1*COUNTIF(AO40,calc!$AH$9))+(2*COUNTIF(AO40,calc!$AH$19))+(3*COUNTIF(AO40,calc!$AH$29))+(4*COUNTIF(AO40,calc!$AH$39))+(5*COUNTIF(AO40,calc!$AH$49)))</f>
        <v>0</v>
      </c>
      <c r="GA40" s="49">
        <f>IF($E$10="",0,(1*COUNTIF(AO40,calc!$AH$10))+(2*COUNTIF(AO40,calc!$AH$20))+(3*COUNTIF(AO40,calc!$AH$30))+(4*COUNTIF(AO40,calc!$AH$40))+(5*COUNTIF(AO40,calc!$AH$50)))</f>
        <v>0</v>
      </c>
      <c r="GB40" s="49">
        <f>IF($E$11="",0,(1*COUNTIF(AO40,calc!$AH$11))+(2*COUNTIF(AO40,calc!$AH$21))+(3*COUNTIF(AO40,calc!$AH$31))+(4*COUNTIF(AO40,calc!$AH$41))+(5*COUNTIF(AO40,calc!$AH$51)))</f>
        <v>0</v>
      </c>
      <c r="GC40" s="49">
        <f>IF($E$12="",0,(1*COUNTIF(AO40,calc!$AH$12))+(2*COUNTIF(AO40,calc!$AH$22))+(3*COUNTIF(AO40,calc!$AH$32))+(4*COUNTIF(AO40,calc!$AH$42))+(5*COUNTIF(AO40,calc!$AH$52)))</f>
        <v>0</v>
      </c>
      <c r="GD40" s="49">
        <f>IF($E$13="",0,(1*COUNTIF(AO40,calc!$AH$13))+(2*COUNTIF(AO40,calc!$AH$23))+(3*COUNTIF(AO40,calc!$AH$33))+(4*COUNTIF(AO40,calc!$AH$43))+(5*COUNTIF(AO40,calc!$AH$53)))</f>
        <v>0</v>
      </c>
      <c r="GE40" s="1"/>
      <c r="GF40" s="49">
        <f>IF($E$4="",0,(1*COUNTIF(AP40,calc!$AH$4))+(2*COUNTIF(AP40,calc!$AH$14))+(3*COUNTIF(AP40,calc!$AH$24))+(4*COUNTIF(AP40,calc!$AH$34))+(5*COUNTIF(AP40,calc!$AH$44)))</f>
        <v>0</v>
      </c>
      <c r="GG40" s="49">
        <f>IF($E$5="",0,(1*COUNTIF(AP40,calc!$AH$5))+(2*COUNTIF(AP40,calc!$AH$15))+(3*COUNTIF(AP40,calc!$AH$25))+(4*COUNTIF(AP40,calc!$AH$35))+(5*COUNTIF(AP40,calc!$AH$45)))</f>
        <v>0</v>
      </c>
      <c r="GH40" s="49">
        <f>IF($E$6="",0,(1*COUNTIF(AP40,calc!$AH$6))+(2*COUNTIF(AP40,calc!$AH$16))+(3*COUNTIF(AP40,calc!$AH$26))+(4*COUNTIF(AP40,calc!$AH$36))+(5*COUNTIF(AP40,calc!$AH$46)))</f>
        <v>0</v>
      </c>
      <c r="GI40" s="49">
        <f>IF($E$7="",0,(1*COUNTIF(AP40,calc!$AH$7))+(2*COUNTIF(AP40,calc!$AH$17))+(3*COUNTIF(AP40,calc!$AH$27))+(4*COUNTIF(AP40,calc!$AH$37))+(5*COUNTIF(AP40,calc!$AH$47)))</f>
        <v>0</v>
      </c>
      <c r="GJ40" s="49">
        <f>IF($E$8="",0,(1*COUNTIF(AP40,calc!$AH$8))+(2*COUNTIF(AP40,calc!$AH$18))+(3*COUNTIF(AP40,calc!$AH$28))+(4*COUNTIF(AP40,calc!$AH$38))+(5*COUNTIF(AP40,calc!$AH$48)))</f>
        <v>0</v>
      </c>
      <c r="GK40" s="49">
        <f>IF($E$9="",0,(1*COUNTIF(AP40,calc!$AH$9))+(2*COUNTIF(AP40,calc!$AH$19))+(3*COUNTIF(AP40,calc!$AH$29))+(4*COUNTIF(AP40,calc!$AH$39))+(5*COUNTIF(AP40,calc!$AH$49)))</f>
        <v>0</v>
      </c>
      <c r="GL40" s="49">
        <f>IF($E$10="",0,(1*COUNTIF(AP40,calc!$AH$10))+(2*COUNTIF(AP40,calc!$AH$20))+(3*COUNTIF(AP40,calc!$AH$30))+(4*COUNTIF(AP40,calc!$AH$40))+(5*COUNTIF(AP40,calc!$AH$50)))</f>
        <v>0</v>
      </c>
      <c r="GM40" s="49">
        <f>IF($E$11="",0,(1*COUNTIF(AP40,calc!$AH$11))+(2*COUNTIF(AP40,calc!$AH$21))+(3*COUNTIF(AP40,calc!$AH$31))+(4*COUNTIF(AP40,calc!$AH$41))+(5*COUNTIF(AP40,calc!$AH$51)))</f>
        <v>0</v>
      </c>
      <c r="GN40" s="49">
        <f>IF($E$12="",0,(1*COUNTIF(AP40,calc!$AH$12))+(2*COUNTIF(AP40,calc!$AH$22))+(3*COUNTIF(AP40,calc!$AH$32))+(4*COUNTIF(AP40,calc!$AH$42))+(5*COUNTIF(AP40,calc!$AH$52)))</f>
        <v>0</v>
      </c>
      <c r="GO40" s="49">
        <f>IF($E$13="",0,(1*COUNTIF(AP40,calc!$AH$13))+(2*COUNTIF(AP40,calc!$AH$23))+(3*COUNTIF(AP40,calc!$AH$33))+(4*COUNTIF(AP40,calc!$AH$43))+(5*COUNTIF(AP40,calc!$AH$53)))</f>
        <v>0</v>
      </c>
      <c r="GP40" s="1"/>
      <c r="GQ40" s="49">
        <f>IF($E$4="",0,(1*COUNTIF(AQ40,calc!$AH$4))+(2*COUNTIF(AQ40,calc!$AH$14))+(3*COUNTIF(AQ40,calc!$AH$24))+(4*COUNTIF(AQ40,calc!$AH$34))+(5*COUNTIF(AQ40,calc!$AH$44)))</f>
        <v>0</v>
      </c>
      <c r="GR40" s="49">
        <f>IF($E$5="",0,(1*COUNTIF(AQ40,calc!$AH$5))+(2*COUNTIF(AQ40,calc!$AH$15))+(3*COUNTIF(AQ40,calc!$AH$25))+(4*COUNTIF(AQ40,calc!$AH$35))+(5*COUNTIF(AQ40,calc!$AH$45)))</f>
        <v>0</v>
      </c>
      <c r="GS40" s="49">
        <f>IF($E$6="",0,(1*COUNTIF(AQ40,calc!$AH$6))+(2*COUNTIF(AQ40,calc!$AH$16))+(3*COUNTIF(AQ40,calc!$AH$26))+(4*COUNTIF(AQ40,calc!$AH$36))+(5*COUNTIF(AQ40,calc!$AH$46)))</f>
        <v>0</v>
      </c>
      <c r="GT40" s="49">
        <f>IF($E$7="",0,(1*COUNTIF(AQ40,calc!$AH$7))+(2*COUNTIF(AQ40,calc!$AH$17))+(3*COUNTIF(AQ40,calc!$AH$27))+(4*COUNTIF(AQ40,calc!$AH$37))+(5*COUNTIF(AQ40,calc!$AH$47)))</f>
        <v>0</v>
      </c>
      <c r="GU40" s="49">
        <f>IF($E$8="",0,(1*COUNTIF(AQ40,calc!$AH$8))+(2*COUNTIF(AQ40,calc!$AH$18))+(3*COUNTIF(AQ40,calc!$AH$28))+(4*COUNTIF(AQ40,calc!$AH$38))+(5*COUNTIF(AQ40,calc!$AH$48)))</f>
        <v>0</v>
      </c>
      <c r="GV40" s="49">
        <f>IF($E$9="",0,(1*COUNTIF(AQ40,calc!$AH$9))+(2*COUNTIF(AQ40,calc!$AH$19))+(3*COUNTIF(AQ40,calc!$AH$29))+(4*COUNTIF(AQ40,calc!$AH$39))+(5*COUNTIF(AQ40,calc!$AH$49)))</f>
        <v>0</v>
      </c>
      <c r="GW40" s="49">
        <f>IF($E$10="",0,(1*COUNTIF(AQ40,calc!$AH$10))+(2*COUNTIF(AQ40,calc!$AH$20))+(3*COUNTIF(AQ40,calc!$AH$30))+(4*COUNTIF(AQ40,calc!$AH$40))+(5*COUNTIF(AQ40,calc!$AH$50)))</f>
        <v>0</v>
      </c>
      <c r="GX40" s="49">
        <f>IF($E$11="",0,(1*COUNTIF(AQ40,calc!$AH$11))+(2*COUNTIF(AQ40,calc!$AH$21))+(3*COUNTIF(AQ40,calc!$AH$31))+(4*COUNTIF(AQ40,calc!$AH$41))+(5*COUNTIF(AQ40,calc!$AH$51)))</f>
        <v>0</v>
      </c>
      <c r="GY40" s="49">
        <f>IF($E$12="",0,(1*COUNTIF(AQ40,calc!$AH$12))+(2*COUNTIF(AQ40,calc!$AH$22))+(3*COUNTIF(AQ40,calc!$AH$32))+(4*COUNTIF(AQ40,calc!$AH$42))+(5*COUNTIF(AQ40,calc!$AH$52)))</f>
        <v>0</v>
      </c>
      <c r="GZ40" s="49">
        <f>IF($E$13="",0,(1*COUNTIF(AQ40,calc!$AH$13))+(2*COUNTIF(AQ40,calc!$AH$23))+(3*COUNTIF(AQ40,calc!$AH$33))+(4*COUNTIF(AQ40,calc!$AH$43))+(5*COUNTIF(AQ40,calc!$AH$53)))</f>
        <v>0</v>
      </c>
      <c r="HA40" s="1"/>
      <c r="HB40" s="49">
        <f>IF($E$4="",0,(1*COUNTIF(AR40,calc!$AH$4))+(2*COUNTIF(AR40,calc!$AH$14))+(3*COUNTIF(AR40,calc!$AH$24))+(4*COUNTIF(AR40,calc!$AH$34))+(5*COUNTIF(AR40,calc!$AH$44)))</f>
        <v>0</v>
      </c>
      <c r="HC40" s="49">
        <f>IF($E$5="",0,(1*COUNTIF(AR40,calc!$AH$5))+(2*COUNTIF(AR40,calc!$AH$15))+(3*COUNTIF(AR40,calc!$AH$25))+(4*COUNTIF(AR40,calc!$AH$35))+(5*COUNTIF(AR40,calc!$AH$45)))</f>
        <v>0</v>
      </c>
      <c r="HD40" s="49">
        <f>IF($E$6="",0,(1*COUNTIF(AR40,calc!$AH$6))+(2*COUNTIF(AR40,calc!$AH$16))+(3*COUNTIF(AR40,calc!$AH$26))+(4*COUNTIF(AR40,calc!$AH$36))+(5*COUNTIF(AR40,calc!$AH$46)))</f>
        <v>0</v>
      </c>
      <c r="HE40" s="49">
        <f>IF($E$7="",0,(1*COUNTIF(AR40,calc!$AH$7))+(2*COUNTIF(AR40,calc!$AH$17))+(3*COUNTIF(AR40,calc!$AH$27))+(4*COUNTIF(AR40,calc!$AH$37))+(5*COUNTIF(AR40,calc!$AH$47)))</f>
        <v>0</v>
      </c>
      <c r="HF40" s="49">
        <f>IF($E$8="",0,(1*COUNTIF(AR40,calc!$AH$8))+(2*COUNTIF(AR40,calc!$AH$18))+(3*COUNTIF(AR40,calc!$AH$28))+(4*COUNTIF(AR40,calc!$AH$38))+(5*COUNTIF(AR40,calc!$AH$48)))</f>
        <v>0</v>
      </c>
      <c r="HG40" s="49">
        <f>IF($E$9="",0,(1*COUNTIF(AR40,calc!$AH$9))+(2*COUNTIF(AR40,calc!$AH$19))+(3*COUNTIF(AR40,calc!$AH$29))+(4*COUNTIF(AR40,calc!$AH$39))+(5*COUNTIF(AR40,calc!$AH$49)))</f>
        <v>0</v>
      </c>
      <c r="HH40" s="49">
        <f>IF($E$10="",0,(1*COUNTIF(AR40,calc!$AH$10))+(2*COUNTIF(AR40,calc!$AH$20))+(3*COUNTIF(AR40,calc!$AH$30))+(4*COUNTIF(AR40,calc!$AH$40))+(5*COUNTIF(AR40,calc!$AH$50)))</f>
        <v>0</v>
      </c>
      <c r="HI40" s="49">
        <f>IF($E$11="",0,(1*COUNTIF(AR40,calc!$AH$11))+(2*COUNTIF(AR40,calc!$AH$21))+(3*COUNTIF(AR40,calc!$AH$31))+(4*COUNTIF(AR40,calc!$AH$41))+(5*COUNTIF(AR40,calc!$AH$51)))</f>
        <v>0</v>
      </c>
      <c r="HJ40" s="49">
        <f>IF($E$12="",0,(1*COUNTIF(AR40,calc!$AH$12))+(2*COUNTIF(AR40,calc!$AH$22))+(3*COUNTIF(AR40,calc!$AH$32))+(4*COUNTIF(AR40,calc!$AH$42))+(5*COUNTIF(AR40,calc!$AH$52)))</f>
        <v>0</v>
      </c>
      <c r="HK40" s="49">
        <f>IF($E$13="",0,(1*COUNTIF(AR40,calc!$AH$13))+(2*COUNTIF(AR40,calc!$AH$23))+(3*COUNTIF(AR40,calc!$AH$33))+(4*COUNTIF(AR40,calc!$AH$43))+(5*COUNTIF(AR40,calc!$AH$53)))</f>
        <v>0</v>
      </c>
      <c r="HL40" s="1"/>
      <c r="HM40" s="49">
        <f>IF($E$4="",0,(1*COUNTIF(AS40,calc!$AH$4))+(2*COUNTIF(AS40,calc!$AH$14))+(3*COUNTIF(AS40,calc!$AH$24))+(4*COUNTIF(AS40,calc!$AH$34))+(5*COUNTIF(AS40,calc!$AH$44)))</f>
        <v>0</v>
      </c>
      <c r="HN40" s="49">
        <f>IF($E$5="",0,(1*COUNTIF(AS40,calc!$AH$5))+(2*COUNTIF(AS40,calc!$AH$15))+(3*COUNTIF(AS40,calc!$AH$25))+(4*COUNTIF(AS40,calc!$AH$35))+(5*COUNTIF(AS40,calc!$AH$45)))</f>
        <v>0</v>
      </c>
      <c r="HO40" s="49">
        <f>IF($E$6="",0,(1*COUNTIF(AS40,calc!$AH$6))+(2*COUNTIF(AS40,calc!$AH$16))+(3*COUNTIF(AS40,calc!$AH$26))+(4*COUNTIF(AS40,calc!$AH$36))+(5*COUNTIF(AS40,calc!$AH$46)))</f>
        <v>0</v>
      </c>
      <c r="HP40" s="49">
        <f>IF($E$7="",0,(1*COUNTIF(AS40,calc!$AH$7))+(2*COUNTIF(AS40,calc!$AH$17))+(3*COUNTIF(AS40,calc!$AH$27))+(4*COUNTIF(AS40,calc!$AH$37))+(5*COUNTIF(AS40,calc!$AH$47)))</f>
        <v>0</v>
      </c>
      <c r="HQ40" s="49">
        <f>IF($E$8="",0,(1*COUNTIF(AS40,calc!$AH$8))+(2*COUNTIF(AS40,calc!$AH$18))+(3*COUNTIF(AS40,calc!$AH$28))+(4*COUNTIF(AS40,calc!$AH$38))+(5*COUNTIF(AS40,calc!$AH$48)))</f>
        <v>0</v>
      </c>
      <c r="HR40" s="49">
        <f>IF($E$9="",0,(1*COUNTIF(AS40,calc!$AH$9))+(2*COUNTIF(AS40,calc!$AH$19))+(3*COUNTIF(AS40,calc!$AH$29))+(4*COUNTIF(AS40,calc!$AH$39))+(5*COUNTIF(AS40,calc!$AH$49)))</f>
        <v>0</v>
      </c>
      <c r="HS40" s="49">
        <f>IF($E$10="",0,(1*COUNTIF(AS40,calc!$AH$10))+(2*COUNTIF(AS40,calc!$AH$20))+(3*COUNTIF(AS40,calc!$AH$30))+(4*COUNTIF(AS40,calc!$AH$40))+(5*COUNTIF(AS40,calc!$AH$50)))</f>
        <v>0</v>
      </c>
      <c r="HT40" s="49">
        <f>IF($E$11="",0,(1*COUNTIF(AS40,calc!$AH$11))+(2*COUNTIF(AS40,calc!$AH$21))+(3*COUNTIF(AS40,calc!$AH$31))+(4*COUNTIF(AS40,calc!$AH$41))+(5*COUNTIF(AS40,calc!$AH$51)))</f>
        <v>0</v>
      </c>
      <c r="HU40" s="49">
        <f>IF($E$12="",0,(1*COUNTIF(AS40,calc!$AH$12))+(2*COUNTIF(AS40,calc!$AH$22))+(3*COUNTIF(AS40,calc!$AH$32))+(4*COUNTIF(AS40,calc!$AH$42))+(5*COUNTIF(AS40,calc!$AH$52)))</f>
        <v>0</v>
      </c>
      <c r="HV40" s="49">
        <f>IF($E$13="",0,(1*COUNTIF(AS40,calc!$AH$13))+(2*COUNTIF(AS40,calc!$AH$23))+(3*COUNTIF(AS40,calc!$AH$33))+(4*COUNTIF(AS40,calc!$AH$43))+(5*COUNTIF(AS40,calc!$AH$53)))</f>
        <v>0</v>
      </c>
      <c r="HW40" s="1"/>
      <c r="HX40" s="49">
        <f>IF($E$4="",0,(1*COUNTIF(AT40,calc!$AH$4))+(2*COUNTIF(AT40,calc!$AH$14))+(3*COUNTIF(AT40,calc!$AH$24))+(4*COUNTIF(AT40,calc!$AH$34))+(5*COUNTIF(AT40,calc!$AH$44)))</f>
        <v>0</v>
      </c>
      <c r="HY40" s="49">
        <f>IF($E$5="",0,(1*COUNTIF(AT40,calc!$AH$5))+(2*COUNTIF(AT40,calc!$AH$15))+(3*COUNTIF(AT40,calc!$AH$25))+(4*COUNTIF(AT40,calc!$AH$35))+(5*COUNTIF(AT40,calc!$AH$45)))</f>
        <v>0</v>
      </c>
      <c r="HZ40" s="49">
        <f>IF($E$6="",0,(1*COUNTIF(AT40,calc!$AH$6))+(2*COUNTIF(AT40,calc!$AH$16))+(3*COUNTIF(AT40,calc!$AH$26))+(4*COUNTIF(AT40,calc!$AH$36))+(5*COUNTIF(AT40,calc!$AH$46)))</f>
        <v>0</v>
      </c>
      <c r="IA40" s="49">
        <f>IF($E$7="",0,(1*COUNTIF(AT40,calc!$AH$7))+(2*COUNTIF(AT40,calc!$AH$17))+(3*COUNTIF(AT40,calc!$AH$27))+(4*COUNTIF(AT40,calc!$AH$37))+(5*COUNTIF(AT40,calc!$AH$47)))</f>
        <v>0</v>
      </c>
      <c r="IB40" s="49">
        <f>IF($E$7="",0,(1*COUNTIF(AT40,calc!$AH$8))+(2*COUNTIF(AT40,calc!$AH$18))+(3*COUNTIF(AT40,calc!$AH$28))+(4*COUNTIF(AT40,calc!$AH$38))+(5*COUNTIF(AT40,calc!$AH$48)))</f>
        <v>0</v>
      </c>
      <c r="IC40" s="49">
        <f>IF($E$9="",0,(1*COUNTIF(AT40,calc!$AH$9))+(2*COUNTIF(AT40,calc!$AH$19))+(3*COUNTIF(AT40,calc!$AH$29))+(4*COUNTIF(AT40,calc!$AH$39))+(5*COUNTIF(AT40,calc!$AH$49)))</f>
        <v>0</v>
      </c>
      <c r="ID40" s="49">
        <f>IF($E$10="",0,(1*COUNTIF(AT40,calc!$AH$10))+(2*COUNTIF(AT40,calc!$AH$20))+(3*COUNTIF(AT40,calc!$AH$30))+(4*COUNTIF(AT40,calc!$AH$40))+(5*COUNTIF(AT40,calc!$AH$50)))</f>
        <v>0</v>
      </c>
      <c r="IE40" s="49">
        <f>IF($E$11="",0,(1*COUNTIF(AT40,calc!$AH$11))+(2*COUNTIF(AT40,calc!$AH$21))+(3*COUNTIF(AT40,calc!$AH$31))+(4*COUNTIF(AT40,calc!$AH$41))+(5*COUNTIF(AT40,calc!$AH$51)))</f>
        <v>0</v>
      </c>
      <c r="IF40" s="49">
        <f>IF($E$12="",0,(1*COUNTIF(AT40,calc!$AH$12))+(2*COUNTIF(AT40,calc!$AH$22))+(3*COUNTIF(AT40,calc!$AH$32))+(4*COUNTIF(AT40,calc!$AH$42))+(5*COUNTIF(AT40,calc!$AH$52)))</f>
        <v>0</v>
      </c>
      <c r="IG40" s="49">
        <f>IF($E$13="",0,(1*COUNTIF(AT40,calc!$AH$13))+(2*COUNTIF(AT40,calc!$AH$23))+(3*COUNTIF(AT40,calc!$AH$33))+(4*COUNTIF(AT40,calc!$AH$43))+(5*COUNTIF(AT40,calc!$AH$53)))</f>
        <v>0</v>
      </c>
      <c r="IH40" s="1"/>
      <c r="II40" s="49">
        <f>IF($E$4="",0,(1*COUNTIF(AU40,calc!$AH$4))+(2*COUNTIF(AU40,calc!$AH$14))+(3*COUNTIF(AU40,calc!$AH$24))+(4*COUNTIF(AU40,calc!$AH$34))+(5*COUNTIF(AU40,calc!$AH$44)))</f>
        <v>0</v>
      </c>
      <c r="IJ40" s="49">
        <f>IF($E$5="",0,(1*COUNTIF(AU40,calc!$AH$5))+(2*COUNTIF(AU40,calc!$AH$15))+(3*COUNTIF(AU40,calc!$AH$25))+(4*COUNTIF(AU40,calc!$AH$35))+(5*COUNTIF(AU40,calc!$AH$45)))</f>
        <v>0</v>
      </c>
      <c r="IK40" s="49">
        <f>IF($E$6="",0,(1*COUNTIF(AU40,calc!$AH$6))+(2*COUNTIF(AU40,calc!$AH$16))+(3*COUNTIF(AU40,calc!$AH$26))+(4*COUNTIF(AU40,calc!$AH$36))+(5*COUNTIF(AU40,calc!$AH$46)))</f>
        <v>0</v>
      </c>
      <c r="IL40" s="49">
        <f>IF($E$7="",0,(1*COUNTIF(AU40,calc!$AH$7))+(2*COUNTIF(AU40,calc!$AH$17))+(3*COUNTIF(AU40,calc!$AH$27))+(4*COUNTIF(AU40,calc!$AH$37))+(5*COUNTIF(AU40,calc!$AH$47)))</f>
        <v>0</v>
      </c>
      <c r="IM40" s="49">
        <f>IF($E$8="",0,(1*COUNTIF(AU40,calc!$AH$8))+(2*COUNTIF(AU40,calc!$AH$18))+(3*COUNTIF(AU40,calc!$AH$28))+(4*COUNTIF(AU40,calc!$AH$38))+(5*COUNTIF(AU40,calc!$AH$48)))</f>
        <v>0</v>
      </c>
      <c r="IN40" s="49">
        <f>IF($E$9="",0,(1*COUNTIF(AU40,calc!$AH$9))+(2*COUNTIF(AU40,calc!$AH$19))+(3*COUNTIF(AU40,calc!$AH$29))+(4*COUNTIF(AU40,calc!$AH$39))+(5*COUNTIF(AU40,calc!$AH$49)))</f>
        <v>0</v>
      </c>
      <c r="IO40" s="49">
        <f>IF($E$10="",0,(1*COUNTIF(AU40,calc!$AH$10))+(2*COUNTIF(AU40,calc!$AH$20))+(3*COUNTIF(AU40,calc!$AH$30))+(4*COUNTIF(AU40,calc!$AH$40))+(5*COUNTIF(AU40,calc!$AH$50)))</f>
        <v>0</v>
      </c>
      <c r="IP40" s="49">
        <f>IF($E$11="",0,(1*COUNTIF(AU40,calc!$AH$11))+(2*COUNTIF(AU40,calc!$AH$21))+(3*COUNTIF(AU40,calc!$AH$31))+(4*COUNTIF(AU40,calc!$AH$41))+(5*COUNTIF(AU40,calc!$AH$51)))</f>
        <v>0</v>
      </c>
      <c r="IQ40" s="49">
        <f>IF($E$12="",0,(1*COUNTIF(AU40,calc!$AH$12))+(2*COUNTIF(AU40,calc!$AH$22))+(3*COUNTIF(AU40,calc!$AH$32))+(4*COUNTIF(AU40,calc!$AH$42))+(5*COUNTIF(AU40,calc!$AH$52)))</f>
        <v>0</v>
      </c>
      <c r="IR40" s="49">
        <f>IF($E$13="",0,(1*COUNTIF(AU40,calc!$AH$13))+(2*COUNTIF(AU40,calc!$AH$23))+(3*COUNTIF(AU40,calc!$AH$33))+(4*COUNTIF(AU40,calc!$AH$43))+(5*COUNTIF(AU40,calc!$AH$53)))</f>
        <v>0</v>
      </c>
      <c r="IS40" s="1"/>
      <c r="IT40" s="49">
        <f>IF($E$4="",0,(1*COUNTIF(AV40,calc!$AH$4))+(2*COUNTIF(AV40,calc!$AH$14))+(3*COUNTIF(AV40,calc!$AH$24))+(4*COUNTIF(AV40,calc!$AH$34))+(5*COUNTIF(AV40,calc!$AH$44)))</f>
        <v>0</v>
      </c>
      <c r="IU40" s="49">
        <f>IF($E$5="",0,(1*COUNTIF(AV40,calc!$AH$5))+(2*COUNTIF(AV40,calc!$AH$15))+(3*COUNTIF(AV40,calc!$AH$25))+(4*COUNTIF(AV40,calc!$AH$35))+(5*COUNTIF(AV40,calc!$AH$45)))</f>
        <v>0</v>
      </c>
      <c r="IV40" s="49">
        <f>IF($E$6="",0,(1*COUNTIF(AV40,calc!$AH$6))+(2*COUNTIF(AV40,calc!$AH$16))+(3*COUNTIF(AV40,calc!$AH$26))+(4*COUNTIF(AV40,calc!$AH$36))+(5*COUNTIF(AV40,calc!$AH$46)))</f>
        <v>0</v>
      </c>
      <c r="IW40" s="49">
        <f>IF($E$7="",0,(1*COUNTIF(AV40,calc!$AH$7))+(2*COUNTIF(AV40,calc!$AH$17))+(3*COUNTIF(AV40,calc!$AH$27))+(4*COUNTIF(AV40,calc!$AH$37))+(5*COUNTIF(AV40,calc!$AH$47)))</f>
        <v>0</v>
      </c>
      <c r="IX40" s="49">
        <f>IF($E$8="",0,(1*COUNTIF(AV40,calc!$AH$8))+(2*COUNTIF(AV40,calc!$AH$18))+(3*COUNTIF(AV40,calc!$AH$28))+(4*COUNTIF(AV40,calc!$AH$38))+(5*COUNTIF(AV40,calc!$AH$48)))</f>
        <v>0</v>
      </c>
      <c r="IY40" s="49">
        <f>IF($E$9="",0,(1*COUNTIF(AV40,calc!$AH$9))+(2*COUNTIF(AV40,calc!$AH$19))+(3*COUNTIF(AV40,calc!$AH$29))+(4*COUNTIF(AV40,calc!$AH$39))+(5*COUNTIF(AV40,calc!$AH$49)))</f>
        <v>0</v>
      </c>
      <c r="IZ40" s="49">
        <f>IF($E$10="",0,(1*COUNTIF(AV40,calc!$AH$10))+(2*COUNTIF(AV40,calc!$AH$20))+(3*COUNTIF(AV40,calc!$AH$30))+(4*COUNTIF(AV40,calc!$AH$40))+(5*COUNTIF(AV40,calc!$AH$50)))</f>
        <v>0</v>
      </c>
      <c r="JA40" s="49">
        <f>IF($E$11="",0,(1*COUNTIF(AV40,calc!$AH$11))+(2*COUNTIF(AV40,calc!$AH$21))+(3*COUNTIF(AV40,calc!$AH$31))+(4*COUNTIF(AV40,calc!$AH$41))+(5*COUNTIF(AV40,calc!$AH$51)))</f>
        <v>0</v>
      </c>
      <c r="JB40" s="49">
        <f>IF($E$12="",0,(1*COUNTIF(AV40,calc!$AH$12))+(2*COUNTIF(AV40,calc!$AH$22))+(3*COUNTIF(AV40,calc!$AH$32))+(4*COUNTIF(AV40,calc!$AH$42))+(5*COUNTIF(AV40,calc!$AH$52)))</f>
        <v>0</v>
      </c>
      <c r="JC40" s="49">
        <f>IF($E$13="",0,(1*COUNTIF(AV40,calc!$AH$13))+(2*COUNTIF(AV40,calc!$AH$23))+(3*COUNTIF(AV40,calc!$AH$33))+(4*COUNTIF(AV40,calc!$AH$43))+(5*COUNTIF(AV40,calc!$AH$53)))</f>
        <v>0</v>
      </c>
      <c r="JD40" s="1"/>
      <c r="JE40" s="49">
        <f>IF($E$4="",0,(1*COUNTIF(AW40,calc!$AH$4))+(2*COUNTIF(AW40,calc!$AH$14))+(3*COUNTIF(AW40,calc!$AH$24))+(4*COUNTIF(AW40,calc!$AH$34))+(5*COUNTIF(AW40,calc!$AH$44)))</f>
        <v>0</v>
      </c>
      <c r="JF40" s="49">
        <f>IF($E$5="",0,(1*COUNTIF(AW40,calc!$AH$5))+(2*COUNTIF(AW40,calc!$AH$15))+(3*COUNTIF(AW40,calc!$AH$25))+(4*COUNTIF(AW40,calc!$AH$35))+(5*COUNTIF(AW40,calc!$AH$45)))</f>
        <v>0</v>
      </c>
      <c r="JG40" s="49">
        <f>IF($E$6="",0,(1*COUNTIF(AW40,calc!$AH$6))+(2*COUNTIF(AW40,calc!$AH$16))+(3*COUNTIF(AW40,calc!$AH$26))+(4*COUNTIF(AW40,calc!$AH$36))+(5*COUNTIF(AW40,calc!$AH$46)))</f>
        <v>0</v>
      </c>
      <c r="JH40" s="49">
        <f>IF($E$7="",0,(1*COUNTIF(AW40,calc!$AH$7))+(2*COUNTIF(AW40,calc!$AH$17))+(3*COUNTIF(AW40,calc!$AH$27))+(4*COUNTIF(AW40,calc!$AH$37))+(5*COUNTIF(AW40,calc!$AH$47)))</f>
        <v>0</v>
      </c>
      <c r="JI40" s="49">
        <f>IF($E$8="",0,(1*COUNTIF(AW40,calc!$AH$8))+(2*COUNTIF(AW40,calc!$AH$18))+(3*COUNTIF(AW40,calc!$AH$28))+(4*COUNTIF(AW40,calc!$AH$38))+(5*COUNTIF(AW40,calc!$AH$48)))</f>
        <v>0</v>
      </c>
      <c r="JJ40" s="49">
        <f>IF($E$9="",0,(1*COUNTIF(AW40,calc!$AH$9))+(2*COUNTIF(AW40,calc!$AB$19))+(3*COUNTIF(AW40,calc!$AB$29))+(4*COUNTIF(AW40,calc!$AB$39))+(5*COUNTIF(AW40,calc!$AB$49)))</f>
        <v>0</v>
      </c>
      <c r="JK40" s="49">
        <f>IF($E$10="",0,(1*COUNTIF(AW40,calc!$AH$10))+(2*COUNTIF(AW40,calc!$AH$20))+(3*COUNTIF(AW40,calc!$AH$30))+(4*COUNTIF(AW40,calc!$AH$40))+(5*COUNTIF(AW40,calc!$AH$50)))</f>
        <v>0</v>
      </c>
      <c r="JL40" s="49">
        <f>IF($E$11="",0,(1*COUNTIF(AW40,calc!$AH$11))+(2*COUNTIF(AW40,calc!$AH$21))+(3*COUNTIF(AW40,calc!$AH$31))+(4*COUNTIF(AW40,calc!$AH$41))+(5*COUNTIF(AW40,calc!$AH$51)))</f>
        <v>0</v>
      </c>
      <c r="JM40" s="49">
        <f>IF($E$12="",0,(1*COUNTIF(AW40,calc!$AH$12))+(2*COUNTIF(AW40,calc!$AH$22))+(3*COUNTIF(AW40,calc!$AH$32))+(4*COUNTIF(AW40,calc!$AH$42))+(5*COUNTIF(AW40,calc!$AH$52)))</f>
        <v>0</v>
      </c>
      <c r="JN40" s="49">
        <f>IF($E$13="",0,(1*COUNTIF(AW40,calc!$AH$13))+(2*COUNTIF(AW40,calc!$AH$23))+(3*COUNTIF(AW40,calc!$AH$33))+(4*COUNTIF(AW40,calc!$AH$43))+(5*COUNTIF(AW40,calc!$AH$53)))</f>
        <v>0</v>
      </c>
      <c r="JO40" s="1"/>
      <c r="JP40" s="49">
        <f>IF($E$4="",0,(1*COUNTIF(AX40,calc!$AH$4))+(2*COUNTIF(AX40,calc!$AH$14))+(3*COUNTIF(AX40,calc!$AH$24))+(4*COUNTIF(AX40,calc!$AH$34))+(5*COUNTIF(AX40,calc!$AH$44)))</f>
        <v>0</v>
      </c>
      <c r="JQ40" s="49">
        <f>IF($E$5="",0,(1*COUNTIF(AX40,calc!$AH$5))+(2*COUNTIF(AX40,calc!$AH$15))+(3*COUNTIF(AX40,calc!$AH$25))+(4*COUNTIF(AX40,calc!$AH$35))+(5*COUNTIF(AX40,calc!$AH$45)))</f>
        <v>0</v>
      </c>
      <c r="JR40" s="49">
        <f>IF($E$6="",0,(1*COUNTIF(AX40,calc!$AH$6))+(2*COUNTIF(AX40,calc!$AH$16))+(3*COUNTIF(AX40,calc!$AH$26))+(4*COUNTIF(AX40,calc!$AH$36))+(5*COUNTIF(AX40,calc!$AH$46)))</f>
        <v>0</v>
      </c>
      <c r="JS40" s="49">
        <f>IF($E$7="",0,(1*COUNTIF(AX40,calc!$AH$7))+(2*COUNTIF(AX40,calc!$AH$17))+(3*COUNTIF(AX40,calc!$AH$27))+(4*COUNTIF(AX40,calc!$AH$37))+(5*COUNTIF(AX40,calc!$AH$47)))</f>
        <v>0</v>
      </c>
      <c r="JT40" s="49">
        <f>IF($E$8="",0,(1*COUNTIF(AX40,calc!$AH$8))+(2*COUNTIF(AX40,calc!$AH$18))+(3*COUNTIF(AX40,calc!$AH$28))+(4*COUNTIF(AX40,calc!$AH$38))+(5*COUNTIF(AX40,calc!$AH$48)))</f>
        <v>0</v>
      </c>
      <c r="JU40" s="49">
        <f>IF($E$9="",0,(1*COUNTIF(AX40,calc!$AH$9))+(2*COUNTIF(AX40,calc!$AH$19))+(3*COUNTIF(AX40,calc!$AH$29))+(4*COUNTIF(AX40,calc!$AH$39))+(5*COUNTIF(AX40,calc!$AH$49)))</f>
        <v>0</v>
      </c>
      <c r="JV40" s="49">
        <f>IF($E$10="",0,(1*COUNTIF(AX40,calc!$AH$10))+(2*COUNTIF(AX40,calc!$AH$20))+(3*COUNTIF(AX40,calc!$AH$30))+(4*COUNTIF(AX40,calc!$AH$40))+(5*COUNTIF(AX40,calc!$AH$50)))</f>
        <v>0</v>
      </c>
      <c r="JW40" s="49">
        <f>IF($E$11="",0,(1*COUNTIF(AX40,calc!$AH$11))+(2*COUNTIF(AX40,calc!$AH$21))+(3*COUNTIF(AX40,calc!$AH$31))+(4*COUNTIF(AX40,calc!$AH$41))+(5*COUNTIF(AX40,calc!$AH$51)))</f>
        <v>0</v>
      </c>
      <c r="JX40" s="49">
        <f>IF($E$12="",0,(1*COUNTIF(AX40,calc!$AH$12))+(2*COUNTIF(AX40,calc!$AH$22))+(3*COUNTIF(AX40,calc!$AH$32))+(4*COUNTIF(AX40,calc!$AH$42))+(5*COUNTIF(AX40,calc!$AH$52)))</f>
        <v>0</v>
      </c>
      <c r="JY40" s="49">
        <f>IF($E$13="",0,(1*COUNTIF(AX40,calc!$AH$13))+(2*COUNTIF(AX40,calc!$AH$23))+(3*COUNTIF(AX40,calc!$AH$33))+(4*COUNTIF(AX40,calc!$AH$43))+(5*COUNTIF(AX40,calc!$AH$53)))</f>
        <v>0</v>
      </c>
      <c r="JZ40" s="1"/>
      <c r="KA40" s="49">
        <f>IF($E$4="",0,(1*COUNTIF(AY40,calc!$AH$4))+(2*COUNTIF(AY40,calc!$AH$14))+(3*COUNTIF(AY40,calc!$AH$24))+(4*COUNTIF(AY40,calc!$AH$34))+(5*COUNTIF(AY40,calc!$AH$44)))</f>
        <v>0</v>
      </c>
      <c r="KB40" s="49">
        <f>IF($E$5="",0,(1*COUNTIF(AY40,calc!$AH$5))+(2*COUNTIF(AY40,calc!$AH$15))+(3*COUNTIF(AY40,calc!$AH$25))+(4*COUNTIF(AY40,calc!$AH$35))+(5*COUNTIF(AY40,calc!$AH$45)))</f>
        <v>0</v>
      </c>
      <c r="KC40" s="49">
        <f>IF($E$6="",0,(1*COUNTIF(AY40,calc!$AH$6))+(2*COUNTIF(AY40,calc!$AH$16))+(3*COUNTIF(AY40,calc!$AH$26))+(4*COUNTIF(AY40,calc!$AH$36))+(5*COUNTIF(AY40,calc!$AH$46)))</f>
        <v>0</v>
      </c>
      <c r="KD40" s="49">
        <f>IF($E$7="",0,(1*COUNTIF(AY40,calc!$AH$7))+(2*COUNTIF(AY40,calc!$AH$17))+(3*COUNTIF(AY40,calc!$AH$27))+(4*COUNTIF(AY40,calc!$AH$37))+(5*COUNTIF(AY40,calc!$AH$47)))</f>
        <v>0</v>
      </c>
      <c r="KE40" s="49">
        <f>IF($E$8="",0,(1*COUNTIF(AY40,calc!$AH$8))+(2*COUNTIF(AY40,calc!$AH$18))+(3*COUNTIF(AY40,calc!$AH$28))+(4*COUNTIF(AY40,calc!$AH$38))+(5*COUNTIF(AY40,calc!$AH$48)))</f>
        <v>0</v>
      </c>
      <c r="KF40" s="49">
        <f>IF($E$9="",0,(1*COUNTIF(AY40,calc!$AH$9))+(2*COUNTIF(AY40,calc!$AH$19))+(3*COUNTIF(AY40,calc!$AH$29))+(4*COUNTIF(AY40,calc!$AH$39))+(5*COUNTIF(AY40,calc!$AH$49)))</f>
        <v>0</v>
      </c>
      <c r="KG40" s="49">
        <f>IF($E$10="",0,(1*COUNTIF(AY40,calc!$AH$10))+(2*COUNTIF(AY40,calc!$AH$20))+(3*COUNTIF(AY40,calc!$AH$30))+(4*COUNTIF(AY40,calc!$AH$40))+(5*COUNTIF(AY40,calc!$AH$50)))</f>
        <v>0</v>
      </c>
      <c r="KH40" s="49">
        <f>IF($E$11="",0,(1*COUNTIF(AY40,calc!$AH$11))+(2*COUNTIF(AY40,calc!$AH$21))+(3*COUNTIF(AY40,calc!$AH$31))+(4*COUNTIF(AY40,calc!$AH$41))+(5*COUNTIF(AY40,calc!$AH$51)))</f>
        <v>0</v>
      </c>
      <c r="KI40" s="49">
        <f>IF($E$12="",0,(1*COUNTIF(AY40,calc!$AH$12))+(2*COUNTIF(AY40,calc!$AH$22))+(3*COUNTIF(AY40,calc!$AH$32))+(4*COUNTIF(AY40,calc!$AH$42))+(5*COUNTIF(AY40,calc!$AH$52)))</f>
        <v>0</v>
      </c>
      <c r="KJ40" s="49">
        <f>IF($E$13="",0,(1*COUNTIF(AY40,calc!$AH$13))+(2*COUNTIF(AY40,calc!$AH$23))+(3*COUNTIF(AY40,calc!$AH$33))+(4*COUNTIF(AY40,calc!$AH$43))+(5*COUNTIF(AY40,calc!$AH$53)))</f>
        <v>0</v>
      </c>
      <c r="KK40" s="1"/>
      <c r="KL40" s="49">
        <f>IF($E$4="",0,(1*COUNTIF(AZ40,calc!$AH$4))+(2*COUNTIF(AZ40,calc!$AH$14))+(3*COUNTIF(AZ40,calc!$AH$24))+(4*COUNTIF(AZ40,calc!$AH$34))+(5*COUNTIF(AZ40,calc!$AH$44)))</f>
        <v>0</v>
      </c>
      <c r="KM40" s="49">
        <f>IF($E$5="",0,(1*COUNTIF(AZ40,calc!$AH$5))+(2*COUNTIF(AZ40,calc!$AH$15))+(3*COUNTIF(AZ40,calc!$AH$25))+(4*COUNTIF(AZ40,calc!$AH$35))+(5*COUNTIF(AZ40,calc!$AH$45)))</f>
        <v>0</v>
      </c>
      <c r="KN40" s="49">
        <f>IF($E$6="",0,(1*COUNTIF(AZ40,calc!$AH$6))+(2*COUNTIF(AZ40,calc!$AH$16))+(3*COUNTIF(AZ40,calc!$AH$26))+(4*COUNTIF(AZ40,calc!$AH$36))+(5*COUNTIF(AZ40,calc!$AH$46)))</f>
        <v>0</v>
      </c>
      <c r="KO40" s="49">
        <f>IF($E$7="",0,(1*COUNTIF(AZ40,calc!$AH$7))+(2*COUNTIF(AZ40,calc!$AH$17))+(3*COUNTIF(AZ40,calc!$AH$27))+(4*COUNTIF(AZ40,calc!$AH$37))+(5*COUNTIF(AZ40,calc!$AH$47)))</f>
        <v>0</v>
      </c>
      <c r="KP40" s="49">
        <f>IF($E$8="",0,(1*COUNTIF(AZ40,calc!$AH$8))+(2*COUNTIF(AZ40,calc!$AH$18))+(3*COUNTIF(AZ40,calc!$AH$28))+(4*COUNTIF(AZ40,calc!$AH$38))+(5*COUNTIF(AZ40,calc!$AH$48)))</f>
        <v>0</v>
      </c>
      <c r="KQ40" s="49">
        <f>IF($E$9="",0,(1*COUNTIF(AZ40,calc!$AH$9))+(2*COUNTIF(AZ40,calc!$AH$19))+(3*COUNTIF(AZ40,calc!$AH$29))+(4*COUNTIF(AZ40,calc!$AH$39))+(5*COUNTIF(AZ40,calc!$AH$49)))</f>
        <v>0</v>
      </c>
      <c r="KR40" s="49">
        <f>IF($E$10="",0,(1*COUNTIF(AZ40,calc!$AH$10))+(2*COUNTIF(AZ40,calc!$AH$20))+(3*COUNTIF(AZ40,calc!$AH$30))+(4*COUNTIF(AZ40,calc!$AH$40))+(5*COUNTIF(AZ40,calc!$AH$50)))</f>
        <v>0</v>
      </c>
      <c r="KS40" s="49">
        <f>IF($E$11="",0,(1*COUNTIF(AZ40,calc!$AH$11))+(2*COUNTIF(AZ40,calc!$AH$21))+(3*COUNTIF(AZ40,calc!$AH$31))+(4*COUNTIF(AZ40,calc!$AH$41))+(5*COUNTIF(AZ40,calc!$AH$51)))</f>
        <v>0</v>
      </c>
      <c r="KT40" s="49">
        <f>IF($E$12="",0,(1*COUNTIF(AZ40,calc!$AH$12))+(2*COUNTIF(AZ40,calc!$AH$22))+(3*COUNTIF(AZ40,calc!$AH$32))+(4*COUNTIF(AZ40,calc!$AH$42))+(5*COUNTIF(AZ40,calc!$AH$52)))</f>
        <v>0</v>
      </c>
      <c r="KU40" s="49">
        <f>IF($E$13="",0,(1*COUNTIF(AZ40,calc!$AH$13))+(2*COUNTIF(AZ40,calc!$AH$23))+(3*COUNTIF(AZ40,calc!$AH$33))+(4*COUNTIF(AZ40,calc!$AH$43))+(5*COUNTIF(AZ40,calc!$AH$53)))</f>
        <v>0</v>
      </c>
      <c r="KV40" s="1"/>
      <c r="KW40" s="49">
        <f>IF($E$4="",0,(1*COUNTIF(BA40,calc!$AH$4))+(2*COUNTIF(BA40,calc!$AH$14))+(3*COUNTIF(BA40,calc!$AH$24))+(4*COUNTIF(BA40,calc!$AH$34))+(5*COUNTIF(BA40,calc!$AH$44)))</f>
        <v>0</v>
      </c>
      <c r="KX40" s="49">
        <f>IF($E$5="",0,(1*COUNTIF(BA40,calc!$AH$5))+(2*COUNTIF(BA40,calc!$AH$15))+(3*COUNTIF(BA40,calc!$AH$25))+(4*COUNTIF(BA40,calc!$AH$35))+(5*COUNTIF(BA40,calc!$AH$45)))</f>
        <v>0</v>
      </c>
      <c r="KY40" s="49">
        <f>IF($E$6="",0,(1*COUNTIF(BA40,calc!$AH$6))+(2*COUNTIF(BA40,calc!$AH$16))+(3*COUNTIF(BA40,calc!$AH$26))+(4*COUNTIF(BA40,calc!$AH$36))+(5*COUNTIF(BA40,calc!$AH$46)))</f>
        <v>0</v>
      </c>
      <c r="KZ40" s="49">
        <f>IF($E$7="",0,(1*COUNTIF(BA40,calc!$AH$7))+(2*COUNTIF(BA40,calc!$AH$17))+(3*COUNTIF(BA40,calc!$AH$27))+(4*COUNTIF(BA40,calc!$AH$37))+(5*COUNTIF(BA40,calc!$AH$47)))</f>
        <v>0</v>
      </c>
      <c r="LA40" s="49">
        <f>IF($E$8="",0,(1*COUNTIF(BA40,calc!$AH$8))+(2*COUNTIF(BA40,calc!$AH$18))+(3*COUNTIF(BA40,calc!$AH$28))+(4*COUNTIF(BA40,calc!$AH$38))+(5*COUNTIF(BA40,calc!$AH$48)))</f>
        <v>0</v>
      </c>
      <c r="LB40" s="49">
        <f>IF($E$9="",0,(1*COUNTIF(BA40,calc!$AH$9))+(2*COUNTIF(BA40,calc!$AH$19))+(3*COUNTIF(BA40,calc!$AH$29))+(4*COUNTIF(BA40,calc!$AH$39))+(5*COUNTIF(BA40,calc!$AH$49)))</f>
        <v>0</v>
      </c>
      <c r="LC40" s="49">
        <f>IF($E$10="",0,(1*COUNTIF(BA40,calc!$AH$10))+(2*COUNTIF(BA40,calc!$AH$20))+(3*COUNTIF(BA40,calc!$AH$30))+(4*COUNTIF(BA40,calc!$AH$40))+(5*COUNTIF(BA40,calc!$AH$50)))</f>
        <v>0</v>
      </c>
      <c r="LD40" s="49">
        <f>IF($E$11="",0,(1*COUNTIF(BA40,calc!$AH$11))+(2*COUNTIF(BA40,calc!$AH$21))+(3*COUNTIF(BA40,calc!$AH$31))+(4*COUNTIF(BA40,calc!$AH$41))+(5*COUNTIF(BA40,calc!$AH$51)))</f>
        <v>0</v>
      </c>
      <c r="LE40" s="49">
        <f>IF($E$12="",0,(1*COUNTIF(BA40,calc!$AH$12))+(2*COUNTIF(BA40,calc!$AH$22))+(3*COUNTIF(BA40,calc!$AH$32))+(4*COUNTIF(BA40,calc!$AH$42))+(5*COUNTIF(BA40,calc!$AH$52)))</f>
        <v>0</v>
      </c>
      <c r="LF40" s="49">
        <f>IF($E$13="",0,(1*COUNTIF(BA40,calc!$AH$13))+(2*COUNTIF(BA40,calc!$AH$23))+(3*COUNTIF(BA40,calc!$AH$33))+(4*COUNTIF(BA40,calc!$AH$43))+(5*COUNTIF(BA40,calc!$AH$53)))</f>
        <v>0</v>
      </c>
      <c r="LG40" s="1"/>
      <c r="LH40" s="49">
        <f>IF($E$4="",0,(1*COUNTIF(BB40,calc!$AH$4))+(2*COUNTIF(BB40,calc!$AH$14))+(3*COUNTIF(BB40,calc!$AH$24))+(4*COUNTIF(BB40,calc!$AH$34))+(5*COUNTIF(BB40,calc!$AH$44)))</f>
        <v>0</v>
      </c>
      <c r="LI40" s="49">
        <f>IF($E$5="",0,(1*COUNTIF(BB40,calc!$AH$5))+(2*COUNTIF(BB40,calc!$AH$15))+(3*COUNTIF(BB40,calc!$AH$25))+(4*COUNTIF(BB40,calc!$AH$35))+(5*COUNTIF(BB40,calc!$AH$45)))</f>
        <v>0</v>
      </c>
      <c r="LJ40" s="49">
        <f>IF($E$6="",0,(1*COUNTIF(BB40,calc!$AH$6))+(2*COUNTIF(BB40,calc!$AH$16))+(3*COUNTIF(BB40,calc!$AH$26))+(4*COUNTIF(BB40,calc!$AH$36))+(5*COUNTIF(BB40,calc!$AH$46)))</f>
        <v>0</v>
      </c>
      <c r="LK40" s="49">
        <f>IF($E$7="",0,(1*COUNTIF(BB40,calc!$AH$7))+(2*COUNTIF(BB40,calc!$AH$17))+(3*COUNTIF(BB40,calc!$AH$27))+(4*COUNTIF(BB40,calc!$AH$37))+(5*COUNTIF(BB40,calc!$AH$47)))</f>
        <v>0</v>
      </c>
      <c r="LL40" s="49">
        <f>IF($E$8="",0,(1*COUNTIF(BB40,calc!$AH$8))+(2*COUNTIF(BB40,calc!$AH$18))+(3*COUNTIF(BB40,calc!$AH$28))+(4*COUNTIF(BB40,calc!$AH$38))+(5*COUNTIF(BB40,calc!$AH$48)))</f>
        <v>0</v>
      </c>
      <c r="LM40" s="49">
        <f>IF($E$9="",0,(1*COUNTIF(BB40,calc!$AH$9))+(2*COUNTIF(BB40,calc!$AH$19))+(3*COUNTIF(BB40,calc!$AH$29))+(4*COUNTIF(BB40,calc!$AH$39))+(5*COUNTIF(BB40,calc!$AH$49)))</f>
        <v>0</v>
      </c>
      <c r="LN40" s="49">
        <f>IF($E$10="",0,(1*COUNTIF(BB40,calc!$AH$10))+(2*COUNTIF(BB40,calc!$AH$20))+(3*COUNTIF(BB40,calc!$AH$30))+(4*COUNTIF(BB40,calc!$AH$40))+(5*COUNTIF(BB40,calc!$AH$50)))</f>
        <v>0</v>
      </c>
      <c r="LO40" s="49">
        <f>IF($E$11="",0,(1*COUNTIF(BB40,calc!$AH$11))+(2*COUNTIF(BB40,calc!$AH$21))+(3*COUNTIF(BB40,calc!$AH$31))+(4*COUNTIF(BB40,calc!$AH$41))+(5*COUNTIF(BB40,calc!$AH$51)))</f>
        <v>0</v>
      </c>
      <c r="LP40" s="49">
        <f>IF($E$12="",0,(1*COUNTIF(BB40,calc!$AH$12))+(2*COUNTIF(BB40,calc!$AH$22))+(3*COUNTIF(BB40,calc!$AH$32))+(4*COUNTIF(BB40,calc!$AH$42))+(5*COUNTIF(BB40,calc!$AH$52)))</f>
        <v>0</v>
      </c>
      <c r="LQ40" s="49">
        <f>IF($E$13="",0,(1*COUNTIF(BB40,calc!$AH$13))+(2*COUNTIF(BB40,calc!$AH$23))+(3*COUNTIF(BB40,calc!$AH$33))+(4*COUNTIF(BB40,calc!$AH$43))+(5*COUNTIF(BB40,calc!$AH$53)))</f>
        <v>0</v>
      </c>
      <c r="LR40" s="1"/>
      <c r="LS40" s="49">
        <f>IF($E$4="",0,(1*COUNTIF(BC40,calc!$AH$4))+(2*COUNTIF(BC40,calc!$AH$14))+(3*COUNTIF(BC40,calc!$AH$24))+(4*COUNTIF(BC40,calc!$AH$34))+(5*COUNTIF(BC40,calc!$AH$44)))</f>
        <v>0</v>
      </c>
      <c r="LT40" s="49">
        <f>IF($E$5="",0,(1*COUNTIF(BC40,calc!$AH$5))+(2*COUNTIF(BC40,calc!$AH$15))+(3*COUNTIF(BC40,calc!$AH$25))+(4*COUNTIF(BC40,calc!$AH$35))+(5*COUNTIF(BC40,calc!$AH$45)))</f>
        <v>0</v>
      </c>
      <c r="LU40" s="49">
        <f>IF($E$6="",0,(1*COUNTIF(BC40,calc!$AH$6))+(2*COUNTIF(BC40,calc!$AH$16))+(3*COUNTIF(BC40,calc!$AH$26))+(4*COUNTIF(BC40,calc!$AH$36))+(5*COUNTIF(BC40,calc!$AH$46)))</f>
        <v>0</v>
      </c>
      <c r="LV40" s="49">
        <f>IF($E$7="",0,(1*COUNTIF(BC40,calc!$AH$7))+(2*COUNTIF(BC40,calc!$AH$17))+(3*COUNTIF(BC40,calc!$AH$27))+(4*COUNTIF(BC40,calc!$AH$37))+(5*COUNTIF(BC40,calc!$AH$47)))</f>
        <v>0</v>
      </c>
      <c r="LW40" s="49">
        <f>IF($E$8="",0,(1*COUNTIF(BC40,calc!$AH$8))+(2*COUNTIF(BC40,calc!$AH$18))+(3*COUNTIF(BC40,calc!$AH$28))+(4*COUNTIF(BC40,calc!$AH$38))+(5*COUNTIF(BC40,calc!$AH$48)))</f>
        <v>0</v>
      </c>
      <c r="LX40" s="49">
        <f>IF($E$9="",0,(1*COUNTIF(BC40,calc!$AH$9))+(2*COUNTIF(BC40,calc!$AH$19))+(3*COUNTIF(BC40,calc!$AH$29))+(4*COUNTIF(BC40,calc!$AH$39))+(5*COUNTIF(BC40,calc!$AH$49)))</f>
        <v>0</v>
      </c>
      <c r="LY40" s="49">
        <f>IF($E$10="",0,(1*COUNTIF(BC40,calc!$AH$10))+(2*COUNTIF(BC40,calc!$AH$20))+(3*COUNTIF(BC40,calc!$AH$30))+(4*COUNTIF(BC40,calc!$AH$40))+(5*COUNTIF(BC40,calc!$AH$50)))</f>
        <v>0</v>
      </c>
      <c r="LZ40" s="49">
        <f>IF($E$11="",0,(1*COUNTIF(BC40,calc!$AH$11))+(2*COUNTIF(BC40,calc!$AH$21))+(3*COUNTIF(BC40,calc!$AH$31))+(4*COUNTIF(BC40,calc!$AH$41))+(5*COUNTIF(BC40,calc!$AH$51)))</f>
        <v>0</v>
      </c>
      <c r="MA40" s="49">
        <f>IF($E$12="",0,(1*COUNTIF(BC40,calc!$AH$12))+(2*COUNTIF(BC40,calc!$AH$22))+(3*COUNTIF(BC40,calc!$AH$32))+(4*COUNTIF(BC40,calc!$AH$42))+(5*COUNTIF(BC40,calc!$AH$52)))</f>
        <v>0</v>
      </c>
      <c r="MB40" s="49">
        <f>IF($E$13="",0,(1*COUNTIF(BC40,calc!$AH$13))+(2*COUNTIF(BC40,calc!$AH$23))+(3*COUNTIF(BC40,calc!$AH$33))+(4*COUNTIF(BC40,calc!$AH$43))+(5*COUNTIF(BC40,calc!$AH$53)))</f>
        <v>0</v>
      </c>
      <c r="MC40" s="1"/>
      <c r="MD40" s="49">
        <f>IF($E$4="",0,(1*COUNTIF(BD40,calc!$AH$4))+(2*COUNTIF(BD40,calc!$AH$14))+(3*COUNTIF(BD40,calc!$AH$24))+(4*COUNTIF(BD40,calc!$AH$34))+(5*COUNTIF(BD40,calc!$AH$44)))</f>
        <v>0</v>
      </c>
      <c r="ME40" s="49">
        <f>IF($E$5="",0,(1*COUNTIF(BD40,calc!$AH$5))+(2*COUNTIF(BD40,calc!$AH$15))+(3*COUNTIF(BD40,calc!$AH$25))+(4*COUNTIF(BD40,calc!$AH$35))+(5*COUNTIF(BD40,calc!$AH$45)))</f>
        <v>0</v>
      </c>
      <c r="MF40" s="49">
        <f>IF($E$6="",0,(1*COUNTIF(BD40,calc!$AH$6))+(2*COUNTIF(BD40,calc!$AH$16))+(3*COUNTIF(BD40,calc!$AH$26))+(4*COUNTIF(BD40,calc!$AH$36))+(5*COUNTIF(BD40,calc!$AH$46)))</f>
        <v>0</v>
      </c>
      <c r="MG40" s="49">
        <f>IF($E$7="",0,(1*COUNTIF(BD40,calc!$AH$7))+(2*COUNTIF(BD40,calc!$AH$17))+(3*COUNTIF(BD40,calc!$AH$27))+(4*COUNTIF(BD40,calc!$AH$37))+(5*COUNTIF(BD40,calc!$AH$47)))</f>
        <v>0</v>
      </c>
      <c r="MH40" s="49">
        <f>IF($E$8="",0,(1*COUNTIF(BD40,calc!$AH$8))+(2*COUNTIF(BD40,calc!$AH$18))+(3*COUNTIF(BD40,calc!$AH$28))+(4*COUNTIF(BD40,calc!$AH$38))+(5*COUNTIF(BD40,calc!$AH$48)))</f>
        <v>0</v>
      </c>
      <c r="MI40" s="49">
        <f>IF($E$9="",0,(1*COUNTIF(BD40,calc!$AH$9))+(2*COUNTIF(BD40,calc!$AH$19))+(3*COUNTIF(BD40,calc!$AH$29))+(4*COUNTIF(BD40,calc!$AH$39))+(5*COUNTIF(BD40,calc!$AH$49)))</f>
        <v>0</v>
      </c>
      <c r="MJ40" s="49">
        <f>IF($E$10="",0,(1*COUNTIF(BD40,calc!$AH$10))+(2*COUNTIF(BD40,calc!$AH$20))+(3*COUNTIF(BD40,calc!$AH$30))+(4*COUNTIF(BD40,calc!$AH$40))+(5*COUNTIF(BD40,calc!$AH$50)))</f>
        <v>0</v>
      </c>
      <c r="MK40" s="49">
        <f>IF($E$11="",0,(1*COUNTIF(BD40,calc!$AH$11))+(2*COUNTIF(BD40,calc!$AH$21))+(3*COUNTIF(BD40,calc!$AH$31))+(4*COUNTIF(BD40,calc!$AH$41))+(5*COUNTIF(BD40,calc!$AH$51)))</f>
        <v>0</v>
      </c>
      <c r="ML40" s="49">
        <f>IF($E$12="",0,(1*COUNTIF(BD40,calc!$AH$12))+(2*COUNTIF(BD40,calc!$AH$22))+(3*COUNTIF(BD40,calc!$AH$32))+(4*COUNTIF(BD40,calc!$AH$42))+(5*COUNTIF(BD40,calc!$AH$52)))</f>
        <v>0</v>
      </c>
      <c r="MM40" s="49">
        <f>IF($E$13="",0,(1*COUNTIF(BD40,calc!$AH$13))+(2*COUNTIF(BD40,calc!$AH$23))+(3*COUNTIF(BD40,calc!$AH$33))+(4*COUNTIF(BD40,calc!$AH$43))+(5*COUNTIF(BD40,calc!$AH$53)))</f>
        <v>0</v>
      </c>
      <c r="MN40" s="1"/>
      <c r="MO40" s="49">
        <f>IF($E$4="",0,(1*COUNTIF(BE40,calc!$AH$4))+(2*COUNTIF(BE40,calc!$AH$14))+(3*COUNTIF(BE40,calc!$AH$24))+(4*COUNTIF(BE40,calc!$AH$34))+(5*COUNTIF(BE40,calc!$AH$44)))</f>
        <v>0</v>
      </c>
      <c r="MP40" s="49">
        <f>IF($E$5="",0,(1*COUNTIF(BE40,calc!$AH$5))+(2*COUNTIF(BE40,calc!$AH$15))+(3*COUNTIF(BE40,calc!$AH$25))+(4*COUNTIF(BE40,calc!$AH$35))+(5*COUNTIF(BE40,calc!$AH$45)))</f>
        <v>0</v>
      </c>
      <c r="MQ40" s="49">
        <f>IF($E$6="",0,(1*COUNTIF(BE40,calc!$AH$6))+(2*COUNTIF(BE40,calc!$AH$16))+(3*COUNTIF(BE40,calc!$AH$26))+(4*COUNTIF(BE40,calc!$AH$36))+(5*COUNTIF(BE40,calc!$AH$46)))</f>
        <v>0</v>
      </c>
      <c r="MR40" s="49">
        <f>IF($E$7="",0,(1*COUNTIF(BE40,calc!$AH$7))+(2*COUNTIF(BE40,calc!$AH$17))+(3*COUNTIF(BE40,calc!$AH$27))+(4*COUNTIF(BE40,calc!$AH$37))+(5*COUNTIF(BE40,calc!$AH$47)))</f>
        <v>0</v>
      </c>
      <c r="MS40" s="49">
        <f>IF($E$8="",0,(1*COUNTIF(BE40,calc!$AH$8))+(2*COUNTIF(BE40,calc!$AH$18))+(3*COUNTIF(BE40,calc!$AH$28))+(4*COUNTIF(BE40,calc!$AH$38))+(5*COUNTIF(BE40,calc!$AH$48)))</f>
        <v>0</v>
      </c>
      <c r="MT40" s="49">
        <f>IF($E$9="",0,(1*COUNTIF(BE40,calc!$AH$9))+(2*COUNTIF(BE40,calc!$AH$19))+(3*COUNTIF(BE40,calc!$AH$29))+(4*COUNTIF(BE40,calc!$AH$39))+(5*COUNTIF(BE40,calc!$AH$49)))</f>
        <v>0</v>
      </c>
      <c r="MU40" s="49">
        <f>IF($E$10="",0,(1*COUNTIF(BE40,calc!$AH$10))+(2*COUNTIF(BE40,calc!$AH$20))+(3*COUNTIF(BE40,calc!$AH$30))+(4*COUNTIF(BE40,calc!$AH$40))+(5*COUNTIF(BE40,calc!$AH$50)))</f>
        <v>0</v>
      </c>
      <c r="MV40" s="49">
        <f>IF($E$11="",0,(1*COUNTIF(BE40,calc!$AH$11))+(2*COUNTIF(BE40,calc!$AH$21))+(3*COUNTIF(BE40,calc!$AH$31))+(4*COUNTIF(BE40,calc!$AH$41))+(5*COUNTIF(BE40,calc!$AH$51)))</f>
        <v>0</v>
      </c>
      <c r="MW40" s="49">
        <f>IF($E$12="",0,(1*COUNTIF(BE40,calc!$AH$12))+(2*COUNTIF(BE40,calc!$AH$22))+(3*COUNTIF(BE40,calc!$AH$32))+(4*COUNTIF(BE40,calc!$AH$42))+(5*COUNTIF(BE40,calc!$AH$52)))</f>
        <v>0</v>
      </c>
      <c r="MX40" s="49">
        <f>IF($E$13="",0,(1*COUNTIF(BE40,calc!$AH$13))+(2*COUNTIF(BE40,calc!$AH$23))+(3*COUNTIF(BE40,calc!$AH$33))+(4*COUNTIF(BE40,calc!$AH$43))+(5*COUNTIF(BE40,calc!$AH$53)))</f>
        <v>0</v>
      </c>
      <c r="MY40" s="1"/>
      <c r="MZ40" s="49">
        <f>IF($E$4="",0,(1*COUNTIF(BF40,calc!$AH$4))+(2*COUNTIF(BF40,calc!$AH$14))+(3*COUNTIF(BF40,calc!$AH$24))+(4*COUNTIF(BF40,calc!$AH$34))+(5*COUNTIF(BF40,calc!$AH$44)))</f>
        <v>0</v>
      </c>
      <c r="NA40" s="49">
        <f>IF($E$5="",0,(1*COUNTIF(BF40,calc!$AH$5))+(2*COUNTIF(BF40,calc!$AH$15))+(3*COUNTIF(BF40,calc!$AH$25))+(4*COUNTIF(BF40,calc!$AH$35))+(5*COUNTIF(BF40,calc!$AH$45)))</f>
        <v>0</v>
      </c>
      <c r="NB40" s="49">
        <f>IF($E$6="",0,(1*COUNTIF(BF40,calc!$AH$6))+(2*COUNTIF(BF40,calc!$AH$16))+(3*COUNTIF(BF40,calc!$AH$26))+(4*COUNTIF(BF40,calc!$AH$36))+(5*COUNTIF(BF40,calc!$AH$46)))</f>
        <v>0</v>
      </c>
      <c r="NC40" s="49">
        <f>IF($E$7="",0,(1*COUNTIF(BF40,calc!$AH$7))+(2*COUNTIF(BF40,calc!$AH$17))+(3*COUNTIF(BF40,calc!$AH$27))+(4*COUNTIF(BF40,calc!$AH$37))+(5*COUNTIF(BF40,calc!$AH$47)))</f>
        <v>0</v>
      </c>
      <c r="ND40" s="49">
        <f>IF($E$8="",0,(1*COUNTIF(BF40,calc!$AH$8))+(2*COUNTIF(BF40,calc!$AH$18))+(3*COUNTIF(BF40,calc!$AH$28))+(4*COUNTIF(BF40,calc!$AH$38))+(5*COUNTIF(BF40,calc!$AH$48)))</f>
        <v>0</v>
      </c>
      <c r="NE40" s="49">
        <f>IF($E$9="",0,(1*COUNTIF(BF40,calc!$AH$9))+(2*COUNTIF(BF40,calc!$AH$19))+(3*COUNTIF(BF40,calc!$AH$29))+(4*COUNTIF(BF40,calc!$AH$39))+(5*COUNTIF(BF40,calc!$AH$49)))</f>
        <v>0</v>
      </c>
      <c r="NF40" s="49">
        <f>IF($E$10="",0,(1*COUNTIF(BF40,calc!$AH$10))+(2*COUNTIF(BF40,calc!$AH$20))+(3*COUNTIF(BF40,calc!$AH$30))+(4*COUNTIF(BF40,calc!$AH$40))+(5*COUNTIF(BF40,calc!$AH$50)))</f>
        <v>0</v>
      </c>
      <c r="NG40" s="49">
        <f>IF($E$11="",0,(1*COUNTIF(BF40,calc!$AH$11))+(2*COUNTIF(BF40,calc!$AH$21))+(3*COUNTIF(BF40,calc!$AH$31))+(4*COUNTIF(BF40,calc!$AH$41))+(5*COUNTIF(BF40,calc!$AH$51)))</f>
        <v>0</v>
      </c>
      <c r="NH40" s="49">
        <f>IF($E$12="",0,(1*COUNTIF(BF40,calc!$AH$12))+(2*COUNTIF(BF40,calc!$AH$22))+(3*COUNTIF(BF40,calc!$AH$32))+(4*COUNTIF(BF40,calc!$AH$42))+(5*COUNTIF(BF40,calc!$AH$52)))</f>
        <v>0</v>
      </c>
      <c r="NI40" s="49">
        <f>IF($E$13="",0,(1*COUNTIF(BF40,calc!$AH$13))+(2*COUNTIF(BF40,calc!$AH$23))+(3*COUNTIF(BF40,calc!$AH$33))+(4*COUNTIF(BF40,calc!$AH$43))+(5*COUNTIF(BF40,calc!$AH$53)))</f>
        <v>0</v>
      </c>
      <c r="NJ40" s="1"/>
      <c r="NK40" s="49">
        <f>IF($E$4="",0,(1*COUNTIF(BG40,calc!$AH$4))+(2*COUNTIF(BG40,calc!$AH$14))+(3*COUNTIF(BG40,calc!$AH$24))+(4*COUNTIF(BG40,calc!$AH$34))+(5*COUNTIF(BG40,calc!$AH$44)))</f>
        <v>0</v>
      </c>
      <c r="NL40" s="49">
        <f>IF($E$5="",0,(1*COUNTIF(BG40,calc!$AH$5))+(2*COUNTIF(BG40,calc!$AH$15))+(3*COUNTIF(BG40,calc!$AH$25))+(4*COUNTIF(BG40,calc!$AH$35))+(5*COUNTIF(BG40,calc!$AH$45)))</f>
        <v>0</v>
      </c>
      <c r="NM40" s="49">
        <f>IF($E$6="",0,(1*COUNTIF(BG40,calc!$AH$6))+(2*COUNTIF(BG40,calc!$AH$16))+(3*COUNTIF(BG40,calc!$AH$26))+(4*COUNTIF(BG40,calc!$AH$36))+(5*COUNTIF(BG40,calc!$AH$46)))</f>
        <v>0</v>
      </c>
      <c r="NN40" s="49">
        <f>IF($E$7="",0,(1*COUNTIF(BG40,calc!$AH$7))+(2*COUNTIF(BG40,calc!$AH$17))+(3*COUNTIF(BG40,calc!$AH$27))+(4*COUNTIF(BG40,calc!$AH$37))+(5*COUNTIF(BG40,calc!$AH$47)))</f>
        <v>0</v>
      </c>
      <c r="NO40" s="49">
        <f>IF($E$8="",0,(1*COUNTIF(BG40,calc!$AH$8))+(2*COUNTIF(BG40,calc!$AH$18))+(3*COUNTIF(BG40,calc!$AH$28))+(4*COUNTIF(BG40,calc!$AH$38))+(5*COUNTIF(BG40,calc!$AH$48)))</f>
        <v>0</v>
      </c>
      <c r="NP40" s="49">
        <f>IF($E$9="",0,(1*COUNTIF(BG40,calc!$AH$9))+(2*COUNTIF(BG40,calc!$AH$19))+(3*COUNTIF(BG40,calc!$AH$29))+(4*COUNTIF(BG40,calc!$AH$39))+(5*COUNTIF(BG40,calc!$AH$49)))</f>
        <v>0</v>
      </c>
      <c r="NQ40" s="49">
        <f>IF($E$10="",0,(1*COUNTIF(BG40,calc!$AH$10))+(2*COUNTIF(BG40,calc!$AH$20))+(3*COUNTIF(BG40,calc!$AH$30))+(4*COUNTIF(BG40,calc!$AH$40))+(5*COUNTIF(BG40,calc!$AH$50)))</f>
        <v>0</v>
      </c>
      <c r="NR40" s="49">
        <f>IF($E$11="",0,(1*COUNTIF(BG40,calc!$AH$11))+(2*COUNTIF(BG40,calc!$AH$21))+(3*COUNTIF(BG40,calc!$AH$31))+(4*COUNTIF(BG40,calc!$AH$41))+(5*COUNTIF(BG40,calc!$AH$51)))</f>
        <v>0</v>
      </c>
      <c r="NS40" s="49">
        <f>IF($E$12="",0,(1*COUNTIF(BG40,calc!$AH$12))+(2*COUNTIF(BG40,calc!$AH$22))+(3*COUNTIF(BG40,calc!$AH$32))+(4*COUNTIF(BG40,calc!$AH$42))+(5*COUNTIF(BG40,calc!$AH$52)))</f>
        <v>0</v>
      </c>
      <c r="NT40" s="49">
        <f>IF($E$13="",0,(1*COUNTIF(BG40,calc!$AH$13))+(2*COUNTIF(BG40,calc!$AH$23))+(3*COUNTIF(BG40,calc!$AH$33))+(4*COUNTIF(BG40,calc!$AH$43))+(5*COUNTIF(BG40,calc!$AH$53)))</f>
        <v>0</v>
      </c>
      <c r="NU40" s="1"/>
      <c r="NV40" s="49">
        <f>IF($E$4="",0,(1*COUNTIF(BH40,calc!$AH$4))+(2*COUNTIF(BH40,calc!$AH$14))+(3*COUNTIF(BH40,calc!$AH$24))+(4*COUNTIF(BH40,calc!$AH$34))+(5*COUNTIF(BH40,calc!$AH$44)))</f>
        <v>0</v>
      </c>
      <c r="NW40" s="49">
        <f>IF($E$5="",0,(1*COUNTIF(BH40,calc!$AH$5))+(2*COUNTIF(BH40,calc!$AH$15))+(3*COUNTIF(BH40,calc!$AH$25))+(4*COUNTIF(BH40,calc!$AH$35))+(5*COUNTIF(BH40,calc!$AH$45)))</f>
        <v>0</v>
      </c>
      <c r="NX40" s="49">
        <f>IF($E$6="",0,(1*COUNTIF(BH40,calc!$AH$6))+(2*COUNTIF(BH40,calc!$AH$16))+(3*COUNTIF(BH40,calc!$AH$26))+(4*COUNTIF(BH40,calc!$AH$36))+(5*COUNTIF(BH40,calc!$AH$46)))</f>
        <v>0</v>
      </c>
      <c r="NY40" s="49">
        <f>IF($E$7="",0,(1*COUNTIF(BH40,calc!$AH$7))+(2*COUNTIF(BH40,calc!$AH$17))+(3*COUNTIF(BH40,calc!$AH$27))+(4*COUNTIF(BH40,calc!$AH$37))+(5*COUNTIF(BH40,calc!$AH$47)))</f>
        <v>0</v>
      </c>
      <c r="NZ40" s="49">
        <f>IF($E$8="",0,(1*COUNTIF(BH40,calc!$AH$8))+(2*COUNTIF(BH40,calc!$AH$18))+(3*COUNTIF(BH40,calc!$AH$28))+(4*COUNTIF(BH40,calc!$AH$38))+(5*COUNTIF(BH40,calc!$AH$48)))</f>
        <v>0</v>
      </c>
      <c r="OA40" s="49">
        <f>IF($E$9="",0,(1*COUNTIF(BH40,calc!$AH$9))+(2*COUNTIF(BH40,calc!$AH$19))+(3*COUNTIF(BH40,calc!$AH$29))+(4*COUNTIF(BH40,calc!$AH$39))+(5*COUNTIF(BH40,calc!$AH$49)))</f>
        <v>0</v>
      </c>
      <c r="OB40" s="49">
        <f>IF($E$10="",0,(1*COUNTIF(BH40,calc!$AH$10))+(2*COUNTIF(BH40,calc!$AH$20))+(3*COUNTIF(BH40,calc!$AH$30))+(4*COUNTIF(BH40,calc!$AH$40))+(5*COUNTIF(BH40,calc!$AH$50)))</f>
        <v>0</v>
      </c>
      <c r="OC40" s="49">
        <f>IF($E$11="",0,(1*COUNTIF(BH40,calc!$AH$11))+(2*COUNTIF(BH40,calc!$AH$21))+(3*COUNTIF(BH40,calc!$AH$31))+(4*COUNTIF(BH40,calc!$AH$41))+(5*COUNTIF(BH40,calc!$AH$51)))</f>
        <v>0</v>
      </c>
      <c r="OD40" s="49">
        <f>IF($E$12="",0,(1*COUNTIF(BH40,calc!$AH$12))+(2*COUNTIF(BH40,calc!$AH$22))+(3*COUNTIF(BH40,calc!$AH$32))+(4*COUNTIF(BH40,calc!$AH$42))+(5*COUNTIF(BH40,calc!$AH$52)))</f>
        <v>0</v>
      </c>
      <c r="OE40" s="49">
        <f>IF($E$13="",0,(1*COUNTIF(BH40,calc!$AH$13))+(2*COUNTIF(BH40,calc!$AH$23))+(3*COUNTIF(BH40,calc!$AH$33))+(4*COUNTIF(BH40,calc!$AH$43))+(5*COUNTIF(BH40,calc!$AH$53)))</f>
        <v>0</v>
      </c>
      <c r="OF40" s="1"/>
      <c r="OG40" s="49">
        <f>IF($E$4="",0,(1*COUNTIF(BI40,calc!$AH$4))+(2*COUNTIF(BI40,calc!$AH$14))+(3*COUNTIF(BI40,calc!$AH$24))+(4*COUNTIF(BI40,calc!$AH$34))+(5*COUNTIF(BI40,calc!$AH$44)))</f>
        <v>0</v>
      </c>
      <c r="OH40" s="49">
        <f>IF($E$5="",0,(1*COUNTIF(BI40,calc!$AH$5))+(2*COUNTIF(BI40,calc!$AH$15))+(3*COUNTIF(BI40,calc!$AH$25))+(4*COUNTIF(BI40,calc!$AH$35))+(5*COUNTIF(BI40,calc!$AH$45)))</f>
        <v>0</v>
      </c>
      <c r="OI40" s="49">
        <f>IF($E$6="",0,(1*COUNTIF(BI40,calc!$AH$6))+(2*COUNTIF(BI40,calc!$AH$16))+(3*COUNTIF(BI40,calc!$AH$26))+(4*COUNTIF(BI40,calc!$AH$36))+(5*COUNTIF(BI40,calc!$AH$46)))</f>
        <v>0</v>
      </c>
      <c r="OJ40" s="49">
        <f>IF($E$7="",0,(1*COUNTIF(BI40,calc!$AH$7))+(2*COUNTIF(BI40,calc!$AH$17))+(3*COUNTIF(BI40,calc!$AH$27))+(4*COUNTIF(BI40,calc!$AH$37))+(5*COUNTIF(BI40,calc!$AH$47)))</f>
        <v>0</v>
      </c>
      <c r="OK40" s="49">
        <f>IF($E$8="",0,(1*COUNTIF(BI40,calc!$AH$8))+(2*COUNTIF(BI40,calc!$AH$18))+(3*COUNTIF(BI40,calc!$AH$28))+(4*COUNTIF(BI40,calc!$AH$38))+(5*COUNTIF(BI40,calc!$AH$48)))</f>
        <v>0</v>
      </c>
      <c r="OL40" s="49">
        <f>IF($E$9="",0,(1*COUNTIF(BI40,calc!$AH$9))+(2*COUNTIF(BI40,calc!$AH$19))+(3*COUNTIF(BI40,calc!$AH$29))+(4*COUNTIF(BI40,calc!$AH$39))+(5*COUNTIF(BI40,calc!$AH$49)))</f>
        <v>0</v>
      </c>
      <c r="OM40" s="49">
        <f>IF($E$10="",0,(1*COUNTIF(BI40,calc!$AH$10))+(2*COUNTIF(BI40,calc!$AH$20))+(3*COUNTIF(BI40,calc!$AH$30))+(4*COUNTIF(BI40,calc!$AH$40))+(5*COUNTIF(BI40,calc!$AH$50)))</f>
        <v>0</v>
      </c>
      <c r="ON40" s="49">
        <f>IF($E$11="",0,(1*COUNTIF(BI40,calc!$AH$11))+(2*COUNTIF(BI40,calc!$AH$21))+(3*COUNTIF(BI40,calc!$AH$31))+(4*COUNTIF(BI40,calc!$AH$41))+(5*COUNTIF(BI40,calc!$AH$51)))</f>
        <v>0</v>
      </c>
      <c r="OO40" s="49">
        <f>IF($E$12="",0,(1*COUNTIF(BI40,calc!$AH$12))+(2*COUNTIF(BI40,calc!$AH$22))+(3*COUNTIF(BI40,calc!$AH$32))+(4*COUNTIF(BI40,calc!$AH$42))+(5*COUNTIF(BI40,calc!$AH$52)))</f>
        <v>0</v>
      </c>
      <c r="OP40" s="49">
        <f>IF($E$13="",0,(1*COUNTIF(BI40,calc!$AH$13))+(2*COUNTIF(BI40,calc!$AH$23))+(3*COUNTIF(BI40,calc!$AH$33))+(4*COUNTIF(BI40,calc!$AH$43))+(5*COUNTIF(BI40,calc!$AH$53)))</f>
        <v>0</v>
      </c>
      <c r="OQ40" s="1"/>
      <c r="OR40" s="49">
        <f>IF($E$4="",0,(1*COUNTIF(BJ40,calc!$AH$4))+(2*COUNTIF(BJ40,calc!$AH$14))+(3*COUNTIF(BJ40,calc!$AH$24))+(4*COUNTIF(BJ40,calc!$AH$34))+(5*COUNTIF(BJ40,calc!$AH$44)))</f>
        <v>0</v>
      </c>
      <c r="OS40" s="49">
        <f>IF($E$5="",0,(1*COUNTIF(BJ40,calc!$AH$5))+(2*COUNTIF(BJ40,calc!$AH$15))+(3*COUNTIF(BJ40,calc!$AH$25))+(4*COUNTIF(BJ40,calc!$AH$35))+(5*COUNTIF(BJ40,calc!$AH$45)))</f>
        <v>0</v>
      </c>
      <c r="OT40" s="49">
        <f>IF($E$6="",0,(1*COUNTIF(BJ40,calc!$AH$6))+(2*COUNTIF(BJ40,calc!$AH$16))+(3*COUNTIF(BJ40,calc!$AH$26))+(4*COUNTIF(BJ40,calc!$AH$36))+(5*COUNTIF(BJ40,calc!$AH$46)))</f>
        <v>0</v>
      </c>
      <c r="OU40" s="49">
        <f>IF($E$7="",0,(1*COUNTIF(BJ40,calc!$AH$7))+(2*COUNTIF(BJ40,calc!$AH$17))+(3*COUNTIF(BJ40,calc!$AH$27))+(4*COUNTIF(BJ40,calc!$AH$37))+(5*COUNTIF(BJ40,calc!$AH$47)))</f>
        <v>0</v>
      </c>
      <c r="OV40" s="49">
        <f>IF($E$8="",0,(1*COUNTIF(BJ40,calc!$AH$8))+(2*COUNTIF(BJ40,calc!$AH$18))+(3*COUNTIF(BJ40,calc!$AH$28))+(4*COUNTIF(BJ40,calc!$AH$38))+(5*COUNTIF(BJ40,calc!$AH$48)))</f>
        <v>0</v>
      </c>
      <c r="OW40" s="49">
        <f>IF($E$9="",0,(1*COUNTIF(BJ40,calc!$AH$9))+(2*COUNTIF(BJ40,calc!$AH$19))+(3*COUNTIF(BJ40,calc!$AH$29))+(4*COUNTIF(BJ40,calc!$AH$39))+(5*COUNTIF(BJ40,calc!$AH$49)))</f>
        <v>0</v>
      </c>
      <c r="OX40" s="49">
        <f>IF($E$10="",0,(1*COUNTIF(BJ40,calc!$AH$10))+(2*COUNTIF(BJ40,calc!$AH$20))+(3*COUNTIF(BJ40,calc!$AH$30))+(4*COUNTIF(BJ40,calc!$AH$40))+(5*COUNTIF(BJ40,calc!$AH$50)))</f>
        <v>0</v>
      </c>
      <c r="OY40" s="49">
        <f>IF($E$11="",0,(1*COUNTIF(BJ40,calc!$AH$11))+(2*COUNTIF(BJ40,calc!$AH$21))+(3*COUNTIF(BJ40,calc!$AH$31))+(4*COUNTIF(BJ40,calc!$AH$41))+(5*COUNTIF(BJ40,calc!$AH$51)))</f>
        <v>0</v>
      </c>
      <c r="OZ40" s="49">
        <f>IF($E$12="",0,(1*COUNTIF(BJ40,calc!$AH$12))+(2*COUNTIF(BJ40,calc!$AH$22))+(3*COUNTIF(BJ40,calc!$AH$32))+(4*COUNTIF(BJ40,calc!$AH$42))+(5*COUNTIF(BJ40,calc!$AH$52)))</f>
        <v>0</v>
      </c>
      <c r="PA40" s="49">
        <f>IF($E$13="",0,(1*COUNTIF(BJ40,calc!$AH$13))+(2*COUNTIF(BJ40,calc!$AH$23))+(3*COUNTIF(BJ40,calc!$AH$33))+(4*COUNTIF(BJ40,calc!$AH$43))+(5*COUNTIF(BJ40,calc!$AH$53)))</f>
        <v>0</v>
      </c>
      <c r="PB40" s="1"/>
      <c r="PC40" s="1"/>
      <c r="PD40" s="165"/>
      <c r="PE40" s="165"/>
      <c r="PF40" s="165"/>
      <c r="PG40" s="165"/>
      <c r="PH40" s="165"/>
      <c r="PI40" s="165"/>
      <c r="PJ40" s="165"/>
    </row>
    <row r="41" spans="1:426" ht="10.5" customHeight="1" x14ac:dyDescent="0.2">
      <c r="A41" s="281"/>
      <c r="B41" s="202"/>
      <c r="C41" s="121"/>
      <c r="D41" s="199"/>
      <c r="E41" s="235" t="str">
        <f>LEFT('BNT 3 fix'!$D41,2)</f>
        <v/>
      </c>
      <c r="F41" s="236" t="str">
        <f t="shared" si="4"/>
        <v/>
      </c>
      <c r="G41" s="280"/>
      <c r="H41" s="237">
        <f>IF(C41="",0,SUMIF(time_slot_1,D41,calc!$O$5:$O$10))</f>
        <v>0</v>
      </c>
      <c r="I41" s="238">
        <f>SUM('BNT 3 fix'!$V41:$AE41)</f>
        <v>0</v>
      </c>
      <c r="J41" s="239">
        <f t="shared" si="5"/>
        <v>0</v>
      </c>
      <c r="K41" s="293">
        <f t="shared" ca="1" si="3"/>
        <v>0</v>
      </c>
      <c r="L41" s="294">
        <f>IF($AM$4=calc!$L$22,0,IF($E$4="",0,(IF(OR($E$4=calc!$E$24,$E$4=calc!$E$25,$E$4=calc!$E$26),(K41*$AF$4)/2,K41*$AF$4))))*(1+BK41)</f>
        <v>0</v>
      </c>
      <c r="M41" s="294">
        <f>IF(AM27=calc!$L$22,0,IF($E$5="",0,(IF(OR($E$5=calc!$E$24,$E$5=calc!$E$25,$E$5=calc!$E$26),($K41*$AF$5)/2,$K41*$AF$5))))*(1+BK41)</f>
        <v>0</v>
      </c>
      <c r="N41" s="294">
        <f>IF(AM28=calc!$L$22,0,IF($E$6="",0,(IF(OR($E$6=calc!$E$24,$E$6=calc!$E$25,$E$6=calc!$E$26),($K41*$AF$6)/2,$K41*$AF$6))))*(1+BK41)</f>
        <v>0</v>
      </c>
      <c r="O41" s="294">
        <f>IF(AM29=calc!$L$22,0,IF($E$7="",0,(IF(OR($E$7=calc!$E$24,$E$7=calc!$E$25,$E$7=calc!$E$26),($K41*$AF$7)/2,$K41*$AF$7))))*(1+BK41)</f>
        <v>0</v>
      </c>
      <c r="P41" s="294">
        <f>IF(AM30=calc!$L$22,0,IF($E$8="",0,(IF(OR($E$8=calc!$E$24,$E$8=calc!$E$25,$E$8=calc!$E$26),($K41*$AF$8)/2,$K41*$AF$8))))*(1+BK41)</f>
        <v>0</v>
      </c>
      <c r="Q41" s="294">
        <f>IF(AM31=calc!$L$22,0,IF($E$9="",0,(IF(OR($E$9=calc!$E$24,$E$9=calc!$E$25,$E$9=calc!$E$26),($K41*$AF$9)/2,$K41*$AF$9))))*(1+BK41)</f>
        <v>0</v>
      </c>
      <c r="R41" s="294">
        <f>IF(AM32=calc!$L$22,0,IF($E$10="",0,(IF(OR($E$10=calc!$E$24,$E$10=calc!$E$25,$E$10=calc!$E$26),($K41*$AF$10)/2,$K41*$AF$10))))*(1+BK41)</f>
        <v>0</v>
      </c>
      <c r="S41" s="294">
        <f>IF(AM33=calc!$L$22,0,IF($E$11="",0,(IF(OR($E$11=calc!$E$24,$E$11=calc!$E$25,$E$11=calc!$E$26),($K41*$AF$11)/2,$K41*$AF$11))))*(1+BK41)</f>
        <v>0</v>
      </c>
      <c r="T41" s="294">
        <f>IF(AM34=calc!$L$22,0,IF($E$12="",0,(IF(OR($E$12=calc!$E$24,$E$12=calc!$E$25,$E$12=calc!$E$26),($K41*$AF$12)/2,$K41*$AF$12))))*(1+BK41)</f>
        <v>0</v>
      </c>
      <c r="U41" s="294">
        <f>IF(AM35=calc!$L$22,0,IF($E$13="",0,(IF(OR($E$13=calc!$E$24,$E$13=calc!$E$25,$E$13=calc!$E$26),($K41*$AF$13)/2,$K41*$AF$13))))*(1+BK41)</f>
        <v>0</v>
      </c>
      <c r="V41" s="293">
        <f>(1*(IF($E$4="",0,(IF(OR($E$4=calc!$E$24,$E$4=calc!$E$25,$E$4=calc!$E$26),COUNTIF(AF41:BJ41,calc!$AH$4)*2,COUNTIF(AF41:BJ41,calc!$AH$4))))+(2*(IF(OR($E$4=calc!$E$24,$E$4=calc!$E$25,$E$4=calc!$E$26),COUNTIF(AF41:BJ41,calc!$AH$14)*2,COUNTIF(AF41:BJ41,calc!$AH$14))))+(3*(IF(OR($E$4=calc!$E$24,$E$4=calc!$E$25,$E$4=calc!$E$26),COUNTIF(AF41:BJ41,calc!$AH$24)*2,COUNTIF(AF41:BJ41,calc!$AH$24))))+(4*(IF(OR($E$4=calc!$E$24,$E$4=calc!$E$25,$E$4=calc!$E$26),COUNTIF(AF41:BJ41,calc!$AH$34)*2,COUNTIF(AF41:BJ41,calc!$AH$34))))+(5*(IF(OR($E$4=calc!$E$24,$E$4=calc!$E$25,$E$4=calc!$E$26),COUNTIF(AF41:BJ41,calc!$AH$44)*2,COUNTIF(AF41:BJ41,calc!$AH$44))))))</f>
        <v>0</v>
      </c>
      <c r="W41" s="293">
        <f>(1*(IF($E$5="",0,(IF(OR($E$5=calc!$E$24,$E$5=calc!$E$25,$E$5=calc!$E$26),COUNTIF(AF41:BJ41,calc!$AH$5)*2,COUNTIF(AF41:BJ41,calc!$AH$5))))+(2*(IF(OR($E$5=calc!$E$24,$E$5=calc!$E$25,$E$5=calc!$E$26),COUNTIF(AF41:BJ41,calc!$AH$15)*2,COUNTIF(AF41:BJ41,calc!$AH$15))))+(3*(IF(OR($E$5=calc!$E$24,$E$5=calc!$E$25,$E$5=calc!$E$26),COUNTIF(AF41:BJ41,calc!$AH$25)*2,COUNTIF(AF41:BJ41,calc!$AH$25))))+(4*(IF(OR($E$5=calc!$E$24,$E$5=calc!$E$25,$E$5=calc!$E$26),COUNTIF(AF41:BJ41,calc!$AH$35)*2,COUNTIF(AF41:BJ41,calc!$AH$35))))+(5*(IF(OR($E$5=calc!$E$24,$E$5=calc!$E$25,$E$5=calc!$E$26),COUNTIF(AF41:BJ41,calc!$AH$45)*2,COUNTIF(AF41:BJ41,calc!$AH$45))))))</f>
        <v>0</v>
      </c>
      <c r="X41" s="293">
        <f>(1*(IF($E$6="",0,(IF(OR($E$6=calc!$E$24,$E$6=calc!$E$25,$E$6=calc!$E$26),COUNTIF(AF41:BJ41,calc!$AH$6)*2,COUNTIF(AF41:BJ41,calc!$AH$6))))+(2*(IF(OR($E$6=calc!$E$24,$E$6=calc!$E$25,$E$6=calc!$E$26),COUNTIF(AF41:BJ41,calc!$AH$16)*2,COUNTIF(AF41:BJ41,calc!$AH$16))))+(3*(IF(OR($E$6=calc!$E$24,$E$6=calc!$E$25,$E$6=calc!$E$26),COUNTIF(AF41:BJ41,calc!$AH$26)*2,COUNTIF(AF41:BJ41,calc!$AH$26))))+(4*(IF(OR($E$6=calc!$E$24,$E$6=calc!$E$25,$E$6=calc!$E$26),COUNTIF(AF41:BJ41,calc!$AH$36)*2,COUNTIF(AF41:BJ41,calc!$AH$36))))+(5*(IF(OR($E$6=calc!$E$24,$E$6=calc!$E$25,$E$6=calc!$E$26),COUNTIF(AF41:BJ41,calc!$AH$46)*2,COUNTIF(AF41:BJ41,calc!$AH$46))))))</f>
        <v>0</v>
      </c>
      <c r="Y41" s="293">
        <f>(1*(IF($E$7="",0,(IF(OR($E$7=calc!$E$24,$E$7=calc!$E$25,$E$7=calc!$E$26),COUNTIF(AF41:BJ41,calc!$AH$7)*2,COUNTIF(AF41:BJ41,calc!$AH$7))))+(2*(IF(OR($E$7=calc!$E$24,$E$7=calc!$E$25,$E$7=calc!$E$26),COUNTIF(AF41:BJ41,calc!$AH$17)*2,COUNTIF(AF41:BJ41,calc!$AH$17))))+(3*(IF(OR($E$7=calc!$E$24,$E$7=calc!$E$25,$E$7=calc!$E$26),COUNTIF(AF41:BJ41,calc!$AH$27)*2,COUNTIF(AF41:BJ41,calc!$AH$27))))+(4*(IF(OR($E$7=calc!$E$24,$E$7=calc!$E$25,$E$7=calc!$E$26),COUNTIF(AF41:BJ41,calc!$AH$37)*2,COUNTIF(AF41:BJ41,calc!$AH$37))))+(5*(IF(OR($E$7=calc!$E$24,$E$7=calc!$E$25,$E$7=calc!$E$26),COUNTIF(AF41:BJ41,calc!$AH$47)*2,COUNTIF(AF41:BJ41,calc!$AH$47))))))</f>
        <v>0</v>
      </c>
      <c r="Z41" s="293">
        <f>(1*(IF($E$8="",0,(IF(OR($E$8=calc!$E$24,$E$8=calc!$E$25,$E$8=calc!$E$26),COUNTIF(AF41:BJ41,calc!$AH$8)*2,COUNTIF(AF41:BJ41,calc!$AH$8))))+(2*(IF(OR($E$8=calc!$E$24,$E$8=calc!$E$25,$E$8=calc!$E$26),COUNTIF(AF41:BJ41,calc!$AH$18)*2,COUNTIF(AF41:BJ41,calc!$AH$18))))+(3*(IF(OR($E$8=calc!$E$24,$E$8=calc!$E$25,$E$8=calc!$E$26),COUNTIF(AF41:BJ41,calc!$AH$28)*2,COUNTIF(AF41:BJ41,calc!$AH$28))))+(4*(IF(OR($E$8=calc!$E$24,$E$8=calc!$E$25,$E$8=calc!$E$26),COUNTIF(AF41:BJ41,calc!$AH$38)*2,COUNTIF(AF41:BJ41,calc!$AH$38))))+(5*(IF(OR($E$8=calc!$E$24,$E$8=calc!$E$25,$E$8=calc!$E$26),COUNTIF(AF41:BJ41,calc!$AH$48)*2,COUNTIF(AF41:BJ41,calc!$AH$48))))))</f>
        <v>0</v>
      </c>
      <c r="AA41" s="293">
        <f>(1*(IF($E$9="",0,(IF(OR($E$9=calc!$E$24,$E$9=calc!$E$25,$E$9=calc!$E$26),COUNTIF(AF41:BJ41,calc!$AH$9)*2,COUNTIF(AF41:BJ41,calc!$AH$9))))+(2*(IF(OR($E$9=calc!$E$24,$E$9=calc!$E$25,$E$9=calc!$E$26),COUNTIF(AF41:BJ41,calc!$AH$19)*2,COUNTIF(AF41:BJ41,calc!$AH$19))))+(3*(IF(OR($E$9=calc!$E$24,$E$9=calc!$E$25,$E$9=calc!$E$26),COUNTIF(AF41:BJ41,calc!$AH$29)*2,COUNTIF(AF41:BJ41,calc!$AH$29))))+(4*(IF(OR($E$9=calc!$E$24,$E$9=calc!$E$25,$E$9=calc!$E$26),COUNTIF(AF41:BJ41,calc!$AH$39)*2,COUNTIF(AF41:BJ41,calc!$AH$39))))+(5*(IF(OR($E$9=calc!$E$24,$E$9=calc!$E$25,$E$9=calc!$E$26),COUNTIF(AF41:BJ41,calc!$AH$49)*2,COUNTIF(AF41:BJ41,calc!$AH$49))))))</f>
        <v>0</v>
      </c>
      <c r="AB41" s="295">
        <f>(1*(IF($E$10="",0,(IF(OR($E$10=calc!$E$24,$E$10=calc!$E$25,$E$10=calc!$E$26),COUNTIF(AF41:BJ41,calc!$AH$10)*2,COUNTIF(AF41:BJ41,calc!$AH$10))))+(2*(IF(OR($E$10=calc!$E$24,$E$10=calc!$E$25,$E$10=calc!$E$26),COUNTIF(AF41:BJ41,calc!$AH$20)*2,COUNTIF(AF41:BJ41,calc!$AH$20))))+(3*(IF(OR($E$10=calc!$E$24,$E$10=calc!$E$25,$E$10=calc!$E$26),COUNTIF(AF41:BJ41,calc!$AH$30)*2,COUNTIF(AF41:BJ41,calc!$AH$30))))+(4*(IF(OR($E$10=calc!$E$24,$E$10=calc!$E$25,$E$10=calc!$E$26),COUNTIF(AF41:BJ41,calc!$AH$40)*2,COUNTIF(AF41:BJ41,calc!$AH$40))))+(5*(IF(OR($E$10=calc!$E$24,$E$10=calc!$E$25,$E$10=calc!$E$26),COUNTIF(AF41:BJ41,calc!$AH$50)*2,COUNTIF(AF41:BJ41,calc!$AH$50))))))</f>
        <v>0</v>
      </c>
      <c r="AC41" s="295">
        <f>(1*(IF($E$11="",0,(IF(OR($E$11=calc!$E$24,$E$11=calc!$E$25,$E$11=calc!$E$26),COUNTIF(AF41:BJ41,calc!$AH$11)*2,COUNTIF(AF41:BJ41,calc!$AH$11))))+(2*(IF(OR($E$11=calc!$E$24,$E$11=calc!$E$25,$E$11=calc!$E$26),COUNTIF(AF41:BJ41,calc!$AH$21)*2,COUNTIF(AF41:BJ41,calc!$AH$21))))+(3*(IF(OR($E$11=calc!$E$24,$E$11=calc!$E$25,$E$11=calc!$E$26),COUNTIF(AF41:BJ41,calc!$AH$31)*2,COUNTIF(AF41:BJ41,calc!$AH$31))))+(4*(IF(OR($E$11=calc!$E$24,$E$11=calc!$E$25,$E$11=calc!$E$26),COUNTIF(AF41:BJ41,calc!$AH$41)*2,COUNTIF(AF41:BJ41,calc!$AH$41))))+(5*(IF(OR($E$11=calc!$E$24,$E$11=calc!$E$25,$E$11=calc!$E$26),COUNTIF(AF41:BJ41,calc!$AH$51)*2,COUNTIF(AF41:BJ41,calc!$AH$51))))))</f>
        <v>0</v>
      </c>
      <c r="AD41" s="295">
        <f>(1*(IF($E$12="",0,(IF(OR($E$12=calc!$E$24,$E$12=calc!$E$25,$E$12=calc!$E$26),COUNTIF(AF41:BJ41,calc!$AH$12)*2,COUNTIF(AF41:BJ41,calc!$AH$12))))+(2*(IF(OR($E$12=calc!$E$24,$E$12=calc!$E$25,$E$12=calc!$E$26),COUNTIF(AF41:BJ41,calc!$AH$22)*2,COUNTIF(AF41:BJ41,calc!$AH$22))))+(3*(IF(OR($E$12=calc!$E$24,$E$12=calc!$E$25,$E$12=calc!$E$26),COUNTIF(AF41:BJ41,calc!$AH$32)*2,COUNTIF(AF41:BJ41,calc!$AH$32))))+(4*(IF(OR($E$12=calc!$E$24,$E$12=calc!$E$25,$E$12=calc!$E$26),COUNTIF(AF41:BJ41,calc!$AH$42)*2,COUNTIF(AF41:BJ41,calc!$AH$42))))+(5*(IF(OR($E$12=calc!$E$24,$E$12=calc!$E$25,$E$12=calc!$E$26),COUNTIF(AF41:BJ41,calc!$AH$52)*2,COUNTIF(AF41:BJ41,calc!$AH$52))))))</f>
        <v>0</v>
      </c>
      <c r="AE41" s="295">
        <f>(1*(IF($E$13="",0,(IF(OR($E$13=calc!$E$24,$E$13=calc!$E$25,$E$13=calc!$E$26),COUNTIF(AF41:BJ41,calc!$AH$13)*2,COUNTIF(AF41:BJ41,calc!$AH$13))))+(2*(IF(OR($E$13=calc!$E$24,$E$13=calc!$E$25,$E$13=calc!$E$26),COUNTIF(AF41:BJ41,calc!$AH$23)*2,COUNTIF(AF41:BJ41,calc!$AH$23))))+(3*(IF(OR($E$13=calc!$E$24,$E$13=calc!$E$25,$E$13=calc!$E$26),COUNTIF(AF41:BJ41,calc!$AH$33)*2,COUNTIF(AF41:BJ41,calc!$AH$33))))+(4*(IF(OR($E$13=calc!$E$24,$E$13=calc!$E$25,$E$13=calc!$E$26),COUNTIF(AF41:BJ41,calc!$AH$43)*2,COUNTIF(AF41:BJ41,calc!$AH$43))))+(5*(IF(OR($E$13=calc!$E$24,$E$13=calc!$E$25,$E$13=calc!$E$26),COUNTIF(AF41:BJ41,calc!$AH$53)*2,COUNTIF(AF41:BJ41,calc!$AH$53))))))</f>
        <v>0</v>
      </c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124"/>
      <c r="BL41" s="96">
        <f t="shared" si="6"/>
        <v>0</v>
      </c>
      <c r="BM41" s="164"/>
      <c r="BN41" s="49">
        <f>IF($E$4="",0,IF($AM$4=calc!$L$22,0,(1*(IF(OR($E$4=calc!$E$24,$E$4=calc!$E$25,$E$4=calc!$E$26),COUNTIF(AF41:BJ41,calc!$AH$4)*2,COUNTIF(AF41:BJ41,calc!$AH$4))))+(2*(IF(OR($E$4=calc!$E$24,$E$4=calc!$E$23,$E$4=calc!$E$26),COUNTIF(AF41:BJ41,calc!$AH$14)*2,COUNTIF(AF41:BJ41,calc!$AH$14))))+(3*(IF(OR($E$4=calc!$E$24,$E$4=calc!$E$25,$E$4=calc!$E$26),COUNTIF(AF41:BJ41,calc!$AH$24)*2,COUNTIF(AF41:BJ41,calc!$AH$24))))+(4*(IF(OR($E$4=calc!$E$24,$E$4=calc!$E$25,$E$4=calc!$E$26),COUNTIF(AF41:BJ41,calc!$AH$34)*2,COUNTIF(AF41:BJ41,calc!$AH$34))))+(5*(IF(OR($E$4=calc!$E$24,$E$4=calc!$E$25,$E$4=calc!$E$26),COUNTIF(AF41:BJ41,calc!$AH$44)*2,COUNTIF(AF41:BJ41,calc!$AH$44))))))</f>
        <v>0</v>
      </c>
      <c r="BO41" s="49">
        <f>IF($E$5="",0,IF($AM$5=calc!$L$22,0,(1*(IF(OR($E$5=calc!$E$24,$E$5=calc!$E$25,$E$5=calc!$E$26),COUNTIF(AF41:BJ41,calc!$AH$5)*2,COUNTIF(AF41:BJ41,calc!$AH$5))))+(2*(IF(OR($E$5=calc!$E$24,$E$5=calc!$E$23,$E$5=calc!$E$26),COUNTIF(AF41:BJ41,calc!$AH$15)*2,COUNTIF(AF41:BJ41,calc!$AH$15))))+(3*(IF(OR($E$5=calc!$E$24,$E$5=calc!$E$25,$E$5=calc!$E$26),COUNTIF(AF41:BJ41,calc!$AH$25)*2,COUNTIF(AF41:BJ41,calc!$AH$25))))+(4*(IF(OR($E$5=calc!$E$24,$E$5=calc!$E$25,$E$5=calc!$E$26),COUNTIF(AF41:BJ41,calc!$AH$35)*2,COUNTIF(AF41:BJ41,calc!$AH$35))))+(5*(IF(OR($E$5=calc!$E$24,$E$5=calc!$E$25,$E$5=calc!$E$26),COUNTIF(AF41:BJ41,calc!$AH$45)*2,COUNTIF(AF41:BJ41,calc!$AH$45))))))</f>
        <v>0</v>
      </c>
      <c r="BP41" s="49">
        <f>IF($E$6="",0,IF($AM$6=calc!$L$22,0,(1*(IF(OR($E$6=calc!$E$24,$E$6=calc!$E$25,$E$6=calc!$E$26),COUNTIF(AF41:BJ41,calc!$AH$6)*2,COUNTIF(AF41:BJ41,calc!$AH$6))))+(2*(IF(OR($E$6=calc!$E$24,$E$6=calc!$E$23,$E$6=calc!$E$26),COUNTIF(AF41:BJ41,calc!$AH$16)*2,COUNTIF(AF41:BJ41,calc!$AH$16))))+(3*(IF(OR($E$6=calc!$E$24,$E$6=calc!$E$25,$E$6=calc!$E$26),COUNTIF(AF41:BJ41,calc!$AH$26)*2,COUNTIF(AF41:BJ41,calc!$AH$26))))+(4*(IF(OR($E$6=calc!$E$24,$E$6=calc!$E$25,$E$6=calc!$E$26),COUNTIF(AF41:BJ41,calc!$AH$36)*2,COUNTIF(AF41:BJ41,calc!$AH$36))))+(5*(IF(OR($E$6=calc!$E$24,$E$6=calc!$E$25,$E$6=calc!$E$26),COUNTIF(AF41:BJ41,calc!$AH$46)*2,COUNTIF(AF41:BJ41,calc!$AH$46))))))</f>
        <v>0</v>
      </c>
      <c r="BQ41" s="49">
        <f>IF($E$7="",0,IF($AM$7=calc!$L$22,0,(1*(IF(OR($E$7=calc!$E$24,$E$7=calc!$E$25,$E$7=calc!$E$26),COUNTIF(AF41:BJ41,calc!$AH$7)*2,COUNTIF(AF41:BJ41,calc!$AH$7))))+(2*(IF(OR($E$7=calc!$E$24,$E$7=calc!$E$23,$E$7=calc!$E$26),COUNTIF(AF41:BJ41,calc!$AH$17)*2,COUNTIF(AF41:BJ41,calc!$AH$17))))+(3*(IF(OR($E$7=calc!$E$24,$E$7=calc!$E$25,$E$7=calc!$E$26),COUNTIF(AF41:BJ41,calc!$AH$27)*2,COUNTIF(AF41:BJ41,calc!$AH$27))))+(4*(IF(OR($E$7=calc!$E$24,$E$7=calc!$E$25,$E$7=calc!$E$26),COUNTIF(AF41:BJ41,calc!$AH$37)*2,COUNTIF(AF41:BJ41,calc!$AH$37))))+(5*(IF(OR($E$7=calc!$E$24,$E$7=calc!$E$25,$E$7=calc!$E$26),COUNTIF(AF41:BJ41,calc!$AH$47)*2,COUNTIF(AF41:BJ41,calc!$AH$47))))))</f>
        <v>0</v>
      </c>
      <c r="BR41" s="49">
        <f>IF($E$8="",0,IF($AM$8=calc!$L$22,0,(1*(IF(OR($E$8=calc!$E$24,$E$8=calc!$E$25,$E$8=calc!$E$26),COUNTIF(AF41:BJ41,calc!$AB$8)*2,COUNTIF(AF41:BJ41,calc!$AH$8))))+(2*(IF(OR($E$8=calc!$E$24,$E$8=calc!$E$23,$E$8=calc!$E$26),COUNTIF(AF41:BJ41,calc!$AH$18)*2,COUNTIF(AF41:BJ41,calc!$AH$18))))+(3*(IF(OR($E$8=calc!$E$24,$E$8=calc!$E$25,$E$8=calc!$E$26),COUNTIF(AF41:BJ41,calc!$AH$28)*2,COUNTIF(AF41:BJ41,calc!$AH$28))))+(4*(IF(OR($E$8=calc!$E$24,$E$8=calc!$E$25,$E$8=calc!$E$26),COUNTIF(AF41:BJ41,calc!$AH$38)*2,COUNTIF(AF41:BJ41,calc!$AH$38))))+(5*(IF(OR($E$8=calc!$E$24,$E$8=calc!$E$25,$E$8=calc!$E$26),COUNTIF(AF41:BJ41,calc!$AH$48)*2,COUNTIF(AF41:BJ41,calc!$AH$48))))))</f>
        <v>0</v>
      </c>
      <c r="BS41" s="49">
        <f>IF($E$9="",0,IF($AM$9=calc!$L$22,0,(1*(IF(OR($E$9=calc!$E$24,$E$9=calc!$E$25,$E$9=calc!$E$26),COUNTIF(AF41:BJ41,calc!$AH$9)*2,COUNTIF(AF41:BJ41,calc!$AH$9))))+(2*(IF(OR($E$9=calc!$E$24,$E$9=calc!$E$23,$E$9=calc!$E$26),COUNTIF(AF41:BJ41,calc!$AH$19)*2,COUNTIF(AF41:BJ41,calc!$AH$19))))+(3*(IF(OR($E$9=calc!$E$24,$E$9=calc!$E$25,$E$9=calc!$E$26),COUNTIF(AF41:BJ41,calc!$AH$29)*2,COUNTIF(AF41:BJ41,calc!$AH$29))))+(4*(IF(OR($E$9=calc!$E$24,$E$9=calc!$E$25,$E$9=calc!$E$26),COUNTIF(AF41:BJ41,calc!$AH$39)*2,COUNTIF(AF41:BJ41,calc!$AH$39))))+(5*(IF(OR($E$9=calc!$E$24,$E$9=calc!$E$25,$E$9=calc!$E$26),COUNTIF(AF41:BJ41,calc!$AH$49)*2,COUNTIF(AF41:BJ41,calc!$AH$49))))))</f>
        <v>0</v>
      </c>
      <c r="BT41" s="49">
        <f>IF($E$10="",0,IF($AM$10=calc!$L$22,0,(1*(IF(OR($E$10=calc!$E$24,$E$10=calc!$E$25,$E$10=calc!$E$26),COUNTIF(AF41:BJ41,calc!$AH$10)*2,COUNTIF(AF41:BJ41,calc!$AH$10))))+(2*(IF(OR($E$10=calc!$E$24,$E$10=calc!$E$23,$E$10=calc!$E$26),COUNTIF(AF41:BJ41,calc!$AH$20)*2,COUNTIF(AF41:BJ41,calc!$AH$20))))+(3*(IF(OR($E$10=calc!$E$24,$E$10=calc!$E$25,$E$10=calc!$E$26),COUNTIF(AF41:BJ41,calc!$AH$30)*2,COUNTIF(AF41:BJ41,calc!$AH$30))))+(4*(IF(OR($E$10=calc!$E$24,$E$10=calc!$E$25,$E$10=calc!$E$26),COUNTIF(AF41:BJ41,calc!$AH$40)*2,COUNTIF(AF41:BJ41,calc!$AH$40))))+(5*(IF(OR($E$10=calc!$E$24,$E$10=calc!$E$25,$E$10=calc!$E$26),COUNTIF(AF41:BJ41,calc!$AH$50)*2,COUNTIF(AF41:BJ41,calc!$AH$50))))))</f>
        <v>0</v>
      </c>
      <c r="BU41" s="49">
        <f>IF($E$11="",0,IF($AQ$11=calc!$L$22,0,(1*(IF(OR($E$11=calc!$E$24,$E$11=calc!$E$25,$E$11=calc!$E$26),COUNTIF(AF41:BJ41,calc!$AH$11)*2,COUNTIF(AF41:BJ41,calc!$AH$11))))+(2*(IF(OR($E$11=calc!$E$24,$E$11=calc!$E$23,$E$11=calc!$E$26),COUNTIF(AF41:BJ41,calc!$AH$21)*2,COUNTIF(AF41:BJ41,calc!$AH$21))))+(3*(IF(OR($E$11=calc!$E$24,$E$11=calc!$E$25,$E$11=calc!$E$26),COUNTIF(AF41:BJ41,calc!$AH$31)*2,COUNTIF(AF41:BJ41,calc!$AH$31))))+(4*(IF(OR($E$11=calc!$E$24,$E$11=calc!$E$25,$E$11=calc!$E$26),COUNTIF(AF41:BJ41,calc!$AH$41)*2,COUNTIF(AF41:BJ41,calc!$AH$41))))+(5*(IF(OR($E$11=calc!$E$24,$E$11=calc!$E$25,$E$11=calc!$E$26),COUNTIF(AF41:BJ41,calc!$AH$51)*2,COUNTIF(AF41:BJ41,calc!$AH$51))))))</f>
        <v>0</v>
      </c>
      <c r="BV41" s="49">
        <f>IF($E$12="",0,IF($AM$12=calc!$L$22,0,(1*(IF(OR($E$12=calc!$E$24,$E$12=calc!$E$25,$E$12=calc!$E$26),COUNTIF(AF41:BJ41,calc!$AH$12)*2,COUNTIF(AF41:BJ41,calc!$AH$12))))+(2*(IF(OR($E$12=calc!$E$24,$E$12=calc!$E$23,$E$12=calc!$E$26),COUNTIF(AF41:BJ41,calc!$AH$22)*2,COUNTIF(AF41:BJ41,calc!$AH$22))))+(3*(IF(OR($E$12=calc!$E$24,$E$12=calc!$E$25,$E$12=calc!$E$26),COUNTIF(AF41:BJ41,calc!$AH$32)*2,COUNTIF(AF41:BJ41,calc!$AH$32))))+(4*(IF(OR($E$12=calc!$E$24,$E$12=calc!$E$25,$E$12=calc!$E$26),COUNTIF(AF41:BJ41,calc!$AH$42)*2,COUNTIF(AF41:BJ41,calc!$AH$42))))+(5*(IF(OR($E$12=calc!$E$24,$E$12=calc!$E$25,$E$12=calc!$E$26),COUNTIF(AF41:BJ41,calc!$AH$52)*2,COUNTIF(AF41:BJ41,calc!$AH$52))))))</f>
        <v>0</v>
      </c>
      <c r="BW41" s="49">
        <f>IF($E$13="",0,IF($AQ$13=calc!$L$22,0,(1*(IF(OR($E$13=calc!$E$24,$E$13=calc!$E$25,$E$13=calc!$E$26),COUNTIF(AF41:BJ41,calc!$AH$13)*2,COUNTIF(AF41:BJ41,calc!$AH$13))))+(2*(IF(OR($E$13=calc!$E$24,$E$13=calc!$E$23,$E$13=calc!$E$26),COUNTIF(AF41:BJ41,calc!$AH$23)*2,COUNTIF(AF41:BJ41,calc!$AH$23))))+(3*(IF(OR($E$13=calc!$E$24,$E$13=calc!$E$25,$E$13=calc!$E$26),COUNTIF(AF41:BJ41,calc!$AH$33)*2,COUNTIF(AF41:BJ41,calc!$AH$33))))+(4*(IF(OR($E$13=calc!$E$24,$E$13=calc!$E$25,$E$13=calc!$E$26),COUNTIF(AF41:BJ41,calc!$AH$43)*2,COUNTIF(AF41:BJ41,calc!$AH$43))))+(5*(IF(OR($E$13=calc!$E$24,$E$13=calc!$E$25,$E$13=calc!$E$26),COUNTIF(AF41:BJ41,calc!$AH$53)*2,COUNTIF(AF41:BJ41,calc!$AH$53))))))</f>
        <v>0</v>
      </c>
      <c r="BX41" s="49">
        <f t="shared" si="7"/>
        <v>0</v>
      </c>
      <c r="BY41" s="1"/>
      <c r="BZ41" s="49">
        <f>IF($E$4="",0,(1*COUNTIF(AF41,calc!$AH$4))+(2*COUNTIF(AF41,calc!$AH$14))+(3*COUNTIF(AF41,calc!$AH$24))+(4*COUNTIF(AF41,calc!$AH$34))+(5*COUNTIF(AF41,calc!$AH$44)))</f>
        <v>0</v>
      </c>
      <c r="CA41" s="49">
        <f>IF($E$5="",0,(1*COUNTIF(AF41,calc!$AH$5))+(2*COUNTIF(AF41,calc!$AH$15))+(3*COUNTIF(AF41,calc!$AH$25))+(4*COUNTIF(AF41,calc!$AH$35))+(5*COUNTIF(AF41,calc!$AH$45)))</f>
        <v>0</v>
      </c>
      <c r="CB41" s="49">
        <f>IF($E$6="",0,(1*COUNTIF(AF41,calc!$AH$6))+(2*COUNTIF(AF41,calc!$AH$16))+(3*COUNTIF(AF41,calc!$AH$26))+(4*COUNTIF(AF41,calc!$AH$36))+(5*COUNTIF(AF41,calc!$AH$46)))</f>
        <v>0</v>
      </c>
      <c r="CC41" s="49">
        <f>IF($E$7="",0,(1*COUNTIF(AF41,calc!$AH$7))+(2*COUNTIF(AF41,calc!$AH$17))+(3*COUNTIF(AF41,calc!$AH$27))+(4*COUNTIF(AF41,calc!$AH$37))+(5*COUNTIF(AF41,calc!$AH$47)))</f>
        <v>0</v>
      </c>
      <c r="CD41" s="49">
        <f>IF($E$8="",0,(1*COUNTIF(AF41,calc!$AH$8))+(2*COUNTIF(AF41,calc!$AH$18))+(3*COUNTIF(AF41,calc!$AH$28))+(4*COUNTIF(AF41,calc!$AH$38))+(5*COUNTIF(AF41,calc!$AH$48)))</f>
        <v>0</v>
      </c>
      <c r="CE41" s="49">
        <f>IF($E$9="",0,(1*COUNTIF(AF41,calc!$AH$9))+(2*COUNTIF(AF41,calc!$AH$19))+(3*COUNTIF(AF41,calc!$AH$29))+(4*COUNTIF(AF41,calc!$AH$39))+(5*COUNTIF(AF41,calc!$AH$49)))</f>
        <v>0</v>
      </c>
      <c r="CF41" s="49">
        <f>IF($E$10="",0,(1*COUNTIF(AF41,calc!$AH$10))+(2*COUNTIF(AF41,calc!$AH$20))+(3*COUNTIF(AF41,calc!$AH$30))+(4*COUNTIF(AF41,calc!$AH$40))+(5*COUNTIF(AF41,calc!$AH$50)))</f>
        <v>0</v>
      </c>
      <c r="CG41" s="49">
        <f>IF($E$11="",0,(1*COUNTIF(AF41,calc!$AH$11))+(2*COUNTIF(AF41,calc!$AH$21))+(3*COUNTIF(AF41,calc!$AH$31))+(4*COUNTIF(AF41,calc!$AH$41))+(5*COUNTIF(AF41,calc!$AH$51)))</f>
        <v>0</v>
      </c>
      <c r="CH41" s="49">
        <f>IF($E$12="",0,(1*COUNTIF(AF41,calc!$AH$12))+(2*COUNTIF(AF41,calc!$AH$22))+(3*COUNTIF(AF41,calc!$AH$32))+(4*COUNTIF(AF41,calc!$AH$42))+(5*COUNTIF(AF41,calc!$AH$52)))</f>
        <v>0</v>
      </c>
      <c r="CI41" s="49">
        <f>IF($E$13="",0,(1*COUNTIF(AF41,calc!$AH$13))+(2*COUNTIF(AF41,calc!$AH$23))+(3*COUNTIF(AF41,calc!$AH$33))+(4*COUNTIF(AF41,calc!$AH$43))+(5*COUNTIF(AF41,calc!$AH$53)))</f>
        <v>0</v>
      </c>
      <c r="CJ41" s="1"/>
      <c r="CK41" s="49">
        <f>IF($E$4="",0,(1*COUNTIF(AG41,calc!$AH$4))+(2*COUNTIF(AG41,calc!$AH$14))+(3*COUNTIF(AG41,calc!$AH$24))+(4*COUNTIF(AG41,calc!$AH$34))+(5*COUNTIF(AG41,calc!$AH$44)))</f>
        <v>0</v>
      </c>
      <c r="CL41" s="49">
        <f>IF($E$5="",0,(1*COUNTIF(AG41,calc!$AH$5))+(2*COUNTIF(AG41,calc!$AH$15))+(3*COUNTIF(AG41,calc!$AH$25))+(4*COUNTIF(AG41,calc!$AH$35))+(5*COUNTIF(AG41,calc!$AH$45)))</f>
        <v>0</v>
      </c>
      <c r="CM41" s="49">
        <f>IF($E$6="",0,(1*COUNTIF(AG41,calc!$AH$6))+(2*COUNTIF(AG41,calc!$AH$16))+(3*COUNTIF(AG41,calc!$AH$26))+(4*COUNTIF(AG41,calc!$AH$36))+(5*COUNTIF(AG41,calc!$AH$46)))</f>
        <v>0</v>
      </c>
      <c r="CN41" s="49">
        <f>IF($E$7="",0,(1*COUNTIF(AG41,calc!$AH$7))+(2*COUNTIF(AG41,calc!$AH$17))+(3*COUNTIF(AG41,calc!$AH$27))+(4*COUNTIF(AG41,calc!$AH$37))+(5*COUNTIF(AG41,calc!$AH$47)))</f>
        <v>0</v>
      </c>
      <c r="CO41" s="49">
        <f>IF($E$8="",0,(1*COUNTIF(AG41,calc!$AH$8))+(2*COUNTIF(AG41,calc!$AH$18))+(3*COUNTIF(AG41,calc!$AH$28))+(4*COUNTIF(AG41,calc!$AH$38))+(5*COUNTIF(AG41,calc!$AH$48)))</f>
        <v>0</v>
      </c>
      <c r="CP41" s="49">
        <f>IF($E$9="",0,(1*COUNTIF(AG41,calc!$AH$9))+(2*COUNTIF(AG41,calc!$AH$19))+(3*COUNTIF(AG41,calc!$AH$29))+(4*COUNTIF(AG41,calc!$AH$39))+(5*COUNTIF(AG41,calc!$AH$49)))</f>
        <v>0</v>
      </c>
      <c r="CQ41" s="49">
        <f>IF($E$10="",0,(1*COUNTIF(AG41,calc!$AH$10))+(2*COUNTIF(AG41,calc!$AH$20))+(3*COUNTIF(AG41,calc!$AH$30))+(4*COUNTIF(AG41,calc!$AH$40))+(5*COUNTIF(AG41,calc!$AH$50)))</f>
        <v>0</v>
      </c>
      <c r="CR41" s="49">
        <f>IF($E$11="",0,(1*COUNTIF(AG41,calc!$AH$11))+(2*COUNTIF(AG41,calc!$AH$21))+(3*COUNTIF(AG41,calc!$AH$31))+(4*COUNTIF(AG41,calc!$AH$41))+(5*COUNTIF(AG41,calc!$AH$51)))</f>
        <v>0</v>
      </c>
      <c r="CS41" s="49">
        <f>IF($E$12="",0,(1*COUNTIF(AG41,calc!$AH$12))+(2*COUNTIF(AG41,calc!$AH$22))+(3*COUNTIF(AG41,calc!$AH$32))+(4*COUNTIF(AG41,calc!$AH$42))+(5*COUNTIF(AG41,calc!$AH$52)))</f>
        <v>0</v>
      </c>
      <c r="CT41" s="49">
        <f>IF($E$13="",0,(1*COUNTIF(AG41,calc!$AH$13))+(2*COUNTIF(AG41,calc!$AH$23))+(3*COUNTIF(AG41,calc!$AH$33))+(4*COUNTIF(AG41,calc!$AH$43))+(5*COUNTIF(AG41,calc!$AH$53)))</f>
        <v>0</v>
      </c>
      <c r="CU41" s="1"/>
      <c r="CV41" s="49">
        <f>IF($E$4="",0,(1*COUNTIF(AH41,calc!$AH$4))+(2*COUNTIF(AH41,calc!$AH$14))+(3*COUNTIF(AH41,calc!$AH$24))+(4*COUNTIF(AH41,calc!$AH$34))+(5*COUNTIF(AH41,calc!$AH$44)))</f>
        <v>0</v>
      </c>
      <c r="CW41" s="49">
        <f>IF($E$5="",0,(1*COUNTIF(AH41,calc!$AH$5))+(2*COUNTIF(AH41,calc!$AH$15))+(3*COUNTIF(AH41,calc!$AH$25))+(4*COUNTIF(AH41,calc!$AH$35))+(5*COUNTIF(AH41,calc!$AH$45)))</f>
        <v>0</v>
      </c>
      <c r="CX41" s="49">
        <f>IF($E$5="",0,(1*COUNTIF(AH41,calc!$AH$6))+(2*COUNTIF(AH41,calc!$AH$16))+(3*COUNTIF(AH41,calc!$AH$26))+(4*COUNTIF(AH41,calc!$AH$36))+(5*COUNTIF(AH41,calc!$AH$46)))</f>
        <v>0</v>
      </c>
      <c r="CY41" s="49">
        <f>IF($E$7="",0,(1*COUNTIF(AH41,calc!$AH$7))+(2*COUNTIF(AH41,calc!$AH$17))+(3*COUNTIF(AH41,calc!$AH$27))+(4*COUNTIF(AH41,calc!$AH$37))+(5*COUNTIF(AH41,calc!$AH$47)))</f>
        <v>0</v>
      </c>
      <c r="CZ41" s="49">
        <f>IF($E$8="",0,(1*COUNTIF(AH41,calc!$AH$8))+(2*COUNTIF(AH41,calc!$AH$18))+(3*COUNTIF(AH41,calc!$AH$28))+(4*COUNTIF(AH41,calc!$AH$38))+(5*COUNTIF(AH41,calc!$AH$48)))</f>
        <v>0</v>
      </c>
      <c r="DA41" s="49">
        <f>IF($E$9="",0,(1*COUNTIF(AH41,calc!$AH$9))+(2*COUNTIF(AH41,calc!$AH$19))+(3*COUNTIF(AH41,calc!$AH$29))+(4*COUNTIF(AH41,calc!$AH$39))+(5*COUNTIF(AH41,calc!$AH$49)))</f>
        <v>0</v>
      </c>
      <c r="DB41" s="49">
        <f>IF($E$10="",0,(1*COUNTIF(AH41,calc!$AH$10))+(2*COUNTIF(AH41,calc!$AH$20))+(3*COUNTIF(AH41,calc!$AH$30))+(4*COUNTIF(AH41,calc!$AH$40))+(5*COUNTIF(AH41,calc!$AH$50)))</f>
        <v>0</v>
      </c>
      <c r="DC41" s="49">
        <f>IF($E$11="",0,(1*COUNTIF(AH41,calc!$AH$11))+(2*COUNTIF(AH41,calc!$AH$21))+(3*COUNTIF(AH41,calc!$AH$31))+(4*COUNTIF(AH41,calc!$AH$41))+(5*COUNTIF(AH41,calc!$AH$51)))</f>
        <v>0</v>
      </c>
      <c r="DD41" s="49">
        <f>IF($E$12="",0,(1*COUNTIF(AH41,calc!$AH$12))+(2*COUNTIF(AH41,calc!$AH$22))+(3*COUNTIF(AH41,calc!$AH$32))+(4*COUNTIF(AH41,calc!$AH$42))+(5*COUNTIF(AH41,calc!$AH$52)))</f>
        <v>0</v>
      </c>
      <c r="DE41" s="49">
        <f>IF($E$13="",0,(1*COUNTIF(AH41,calc!$AH$13))+(2*COUNTIF(AH41,calc!$AH$23))+(3*COUNTIF(AH41,calc!$AH$33))+(4*COUNTIF(AH41,calc!$AH$43))+(5*COUNTIF(AH41,calc!$AH$53)))</f>
        <v>0</v>
      </c>
      <c r="DF41" s="1"/>
      <c r="DG41" s="49">
        <f>IF($E$4="",0,(1*COUNTIF(AI41,calc!$AH$4))+(2*COUNTIF(AI41,calc!$AH$14))+(3*COUNTIF(AI41,calc!$AH$24))+(4*COUNTIF(AI41,calc!$AH$34))+(5*COUNTIF(AI41,calc!$AH$44)))</f>
        <v>0</v>
      </c>
      <c r="DH41" s="49">
        <f>IF($E$5="",0,(1*COUNTIF(AI41,calc!$AH$5))+(2*COUNTIF(AI41,calc!$AH$15))+(3*COUNTIF(AI41,calc!$AH$25))+(4*COUNTIF(AI41,calc!$AH$35))+(5*COUNTIF(AI41,calc!$AH$45)))</f>
        <v>0</v>
      </c>
      <c r="DI41" s="49">
        <f>IF($E$6="",0,(1*COUNTIF(AI41,calc!$AH$6))+(2*COUNTIF(AI41,calc!$AH$16))+(3*COUNTIF(AI41,calc!$AH$26))+(4*COUNTIF(AI41,calc!$AH$36))+(5*COUNTIF(AI41,calc!$AH$46)))</f>
        <v>0</v>
      </c>
      <c r="DJ41" s="49">
        <f>IF($E$7="",0,(1*COUNTIF(AI41,calc!$AH$7))+(2*COUNTIF(AI41,calc!$AH$17))+(3*COUNTIF(AI41,calc!$AH$27))+(4*COUNTIF(AI41,calc!$AH$37))+(5*COUNTIF(AI41,calc!$AH$47)))</f>
        <v>0</v>
      </c>
      <c r="DK41" s="49">
        <f>IF($E$8="",0,(1*COUNTIF(AI41,calc!$AH$8))+(2*COUNTIF(AI41,calc!$AH$18))+(3*COUNTIF(AI41,calc!$AH$28))+(4*COUNTIF(AI41,calc!$AH$38))+(5*COUNTIF(AI41,calc!$AH$48)))</f>
        <v>0</v>
      </c>
      <c r="DL41" s="49">
        <f>IF($E$9="",0,(1*COUNTIF(AI41,calc!$AH$9))+(2*COUNTIF(AI41,calc!$AH$19))+(3*COUNTIF(AI41,calc!$AH$29))+(4*COUNTIF(AI41,calc!$AH$39))+(5*COUNTIF(AI41,calc!$AH$49)))</f>
        <v>0</v>
      </c>
      <c r="DM41" s="49">
        <f>IF($E$10="",0,(1*COUNTIF(AI41,calc!$AH$10))+(2*COUNTIF(AI41,calc!$AH$20))+(3*COUNTIF(AI41,calc!$AH$30))+(4*COUNTIF(AI41,calc!$AH$40))+(5*COUNTIF(AI41,calc!$AH$50)))</f>
        <v>0</v>
      </c>
      <c r="DN41" s="49">
        <f>IF($E$11="",0,(1*COUNTIF(AI41,calc!$AH$11))+(2*COUNTIF(AI41,calc!$AH$21))+(3*COUNTIF(AI41,calc!$AH$31))+(4*COUNTIF(AI41,calc!$AH$41))+(5*COUNTIF(AI41,calc!$AH$51)))</f>
        <v>0</v>
      </c>
      <c r="DO41" s="49">
        <f>IF($E$12="",0,(1*COUNTIF(AI41,calc!$AH$12))+(2*COUNTIF(AI41,calc!$AH$22))+(3*COUNTIF(AI41,calc!$AH$32))+(4*COUNTIF(AI41,calc!$AH$42))+(5*COUNTIF(AI41,calc!$AH$52)))</f>
        <v>0</v>
      </c>
      <c r="DP41" s="49">
        <f>IF($E$13="",0,(1*COUNTIF(AI41,calc!$AH$13))+(2*COUNTIF(AI41,calc!$AH$23))+(3*COUNTIF(AI41,calc!$AH$33))+(4*COUNTIF(AI41,calc!$AH$43))+(5*COUNTIF(AI41,calc!$AH$53)))</f>
        <v>0</v>
      </c>
      <c r="DQ41" s="1"/>
      <c r="DR41" s="49">
        <f>IF($E$4="",0,(1*COUNTIF(AJ41,calc!$AH$4))+(2*COUNTIF(AJ41,calc!$AH$14))+(3*COUNTIF(AJ41,calc!$AH$24))+(4*COUNTIF(AJ41,calc!$AH$34))+(5*COUNTIF(AJ41,calc!$AH$44)))</f>
        <v>0</v>
      </c>
      <c r="DS41" s="49">
        <f>IF($E$5="",0,(1*COUNTIF(AJ41,calc!$AH$5))+(2*COUNTIF(AJ41,calc!$AH$15))+(3*COUNTIF(AJ41,calc!$AH$25))+(4*COUNTIF(AJ41,calc!$AH$35))+(5*COUNTIF(AJ41,calc!$AH$45)))</f>
        <v>0</v>
      </c>
      <c r="DT41" s="49">
        <f>IF($E$6="",0,(1*COUNTIF(AJ41,calc!$AH$6))+(2*COUNTIF(AJ41,calc!$AH$16))+(3*COUNTIF(AJ41,calc!$AH$26))+(4*COUNTIF(AJ41,calc!$AH$36))+(5*COUNTIF(AJ41,calc!$AH$46)))</f>
        <v>0</v>
      </c>
      <c r="DU41" s="49">
        <f>IF($E$7="",0,(1*COUNTIF(AJ41,calc!$AH$7))+(2*COUNTIF(AJ41,calc!$AH$17))+(3*COUNTIF(AJ41,calc!$AH$27))+(4*COUNTIF(AJ41,calc!$AH$37))+(5*COUNTIF(AJ41,calc!$AH$47)))</f>
        <v>0</v>
      </c>
      <c r="DV41" s="49">
        <f>IF($E$8="",0,(1*COUNTIF(AJ41,calc!$AH$8))+(2*COUNTIF(AJ41,calc!$AH$18))+(3*COUNTIF(AJ41,calc!$AH$28))+(4*COUNTIF(AJ41,calc!$AH$38))+(5*COUNTIF(AJ41,calc!$AH$48)))</f>
        <v>0</v>
      </c>
      <c r="DW41" s="49">
        <f>IF($E$9="",0,(1*COUNTIF(AJ41,calc!$AH$9))+(2*COUNTIF(AJ41,calc!$AH$19))+(3*COUNTIF(AJ41,calc!$AH$29))+(4*COUNTIF(AJ41,calc!$AH$39))+(5*COUNTIF(AJ41,calc!$AH$49)))</f>
        <v>0</v>
      </c>
      <c r="DX41" s="49">
        <f>IF($E$10="",0,(1*COUNTIF(AJ41,calc!$AH$10))+(2*COUNTIF(AJ41,calc!$AH$20))+(3*COUNTIF(AJ41,calc!$AH$30))+(4*COUNTIF(AJ41,calc!$AH$40))+(5*COUNTIF(AJ41,calc!$AH$50)))</f>
        <v>0</v>
      </c>
      <c r="DY41" s="49">
        <f>IF($E$11="",0,(1*COUNTIF(AJ41,calc!$AH$11))+(2*COUNTIF(AJ41,calc!$AH$21))+(3*COUNTIF(AJ41,calc!$AH$31))+(4*COUNTIF(AJ41,calc!$AH$41))+(5*COUNTIF(AJ41,calc!$AH$51)))</f>
        <v>0</v>
      </c>
      <c r="DZ41" s="49">
        <f>IF($E$12="",0,(1*COUNTIF(AJ41,calc!$AH$12))+(2*COUNTIF(AJ41,calc!$AH$22))+(3*COUNTIF(AJ41,calc!$AH$32))+(4*COUNTIF(AJ41,calc!$AH$42))+(5*COUNTIF(AJ41,calc!$AH$52)))</f>
        <v>0</v>
      </c>
      <c r="EA41" s="49">
        <f>IF($E$13="",0,(1*COUNTIF(AJ41,calc!$AH$13))+(2*COUNTIF(AJ41,calc!$AH$23))+(3*COUNTIF(AJ41,calc!$AH$33))+(4*COUNTIF(AJ41,calc!$AH$43))+(5*COUNTIF(AJ41,calc!$AH$53)))</f>
        <v>0</v>
      </c>
      <c r="EB41" s="1"/>
      <c r="EC41" s="49">
        <f>IF($E$4="",0,(1*COUNTIF(AK41,calc!$AH$4))+(2*COUNTIF(AK41,calc!$AH$14))+(3*COUNTIF(AK41,calc!$AH$24))+(4*COUNTIF(AK41,calc!$AH$34))+(5*COUNTIF(AK41,calc!$AH$44)))</f>
        <v>0</v>
      </c>
      <c r="ED41" s="49">
        <f>IF($E$5="",0,(1*COUNTIF(AK41,calc!$AH$5))+(2*COUNTIF(AK41,calc!$AH$15))+(3*COUNTIF(AK41,calc!$AH$25))+(4*COUNTIF(AK41,calc!$AH$35))+(5*COUNTIF(AK41,calc!$AH$45)))</f>
        <v>0</v>
      </c>
      <c r="EE41" s="49">
        <f>IF($E$6="",0,(1*COUNTIF(AK41,calc!$AH$6))+(2*COUNTIF(AK41,calc!$AH$16))+(3*COUNTIF(AK41,calc!$AH$26))+(4*COUNTIF(AK41,calc!$AH$36))+(5*COUNTIF(AK41,calc!$AH$46)))</f>
        <v>0</v>
      </c>
      <c r="EF41" s="49">
        <f>IF($E$7="",0,(1*COUNTIF(AK41,calc!$AH$7))+(2*COUNTIF(AK41,calc!$AH$17))+(3*COUNTIF(AK41,calc!$AH$27))+(4*COUNTIF(AK41,calc!$AH$37))+(5*COUNTIF(AK41,calc!$AH$47)))</f>
        <v>0</v>
      </c>
      <c r="EG41" s="49">
        <f>IF($E$8="",0,(1*COUNTIF(AK41,calc!$AH$8))+(2*COUNTIF(AK41,calc!$AH$18))+(3*COUNTIF(AK41,calc!$AH$28))+(4*COUNTIF(AK41,calc!$AH$38))+(5*COUNTIF(AK41,calc!$AH$48)))</f>
        <v>0</v>
      </c>
      <c r="EH41" s="49">
        <f>IF($E$9="",0,(1*COUNTIF(AK41,calc!$AH$9))+(2*COUNTIF(AK41,calc!$AH$19))+(3*COUNTIF(AK41,calc!$AH$29))+(4*COUNTIF(AK41,calc!$AH$39))+(5*COUNTIF(AK41,calc!$AH$49)))</f>
        <v>0</v>
      </c>
      <c r="EI41" s="49">
        <f>IF($E$10="",0,(1*COUNTIF(AK41,calc!$AH$10))+(2*COUNTIF(AK41,calc!$AH$20))+(3*COUNTIF(AK41,calc!$AH$30))+(4*COUNTIF(AK41,calc!$AH$40))+(5*COUNTIF(AK41,calc!$AH$50)))</f>
        <v>0</v>
      </c>
      <c r="EJ41" s="49">
        <f>IF($E$11="",0,(1*COUNTIF(AK41,calc!$AH$11))+(2*COUNTIF(AK41,calc!$AH$21))+(3*COUNTIF(AK41,calc!$AH$31))+(4*COUNTIF(AK41,calc!$AH$41))+(5*COUNTIF(AK41,calc!$AH$51)))</f>
        <v>0</v>
      </c>
      <c r="EK41" s="49">
        <f>IF($E$12="",0,(1*COUNTIF(AK41,calc!$AH$12))+(2*COUNTIF(AK41,calc!$AH$22))+(3*COUNTIF(AK41,calc!$AH$32))+(4*COUNTIF(AK41,calc!$AH$42))+(5*COUNTIF(AK41,calc!$AH$52)))</f>
        <v>0</v>
      </c>
      <c r="EL41" s="49">
        <f>IF($E$13="",0,(1*COUNTIF(AK41,calc!$AH$13))+(2*COUNTIF(AK41,calc!$AH$23))+(3*COUNTIF(AK41,calc!$AH$33))+(4*COUNTIF(AK41,calc!$AH$43))+(5*COUNTIF(AK41,calc!$AH$53)))</f>
        <v>0</v>
      </c>
      <c r="EM41" s="1"/>
      <c r="EN41" s="49">
        <f>IF($E$4="",0,(1*COUNTIF(AL41,calc!$AH$4))+(2*COUNTIF(AL41,calc!$AH$14))+(3*COUNTIF(AL41,calc!$AH$24))+(4*COUNTIF(AL41,calc!$AH$34))+(5*COUNTIF(AL41,calc!$AH$44)))</f>
        <v>0</v>
      </c>
      <c r="EO41" s="49">
        <f>IF($E$5="",0,(1*COUNTIF(AL41,calc!$AH$5))+(2*COUNTIF(AL41,calc!$AH$15))+(3*COUNTIF(AL41,calc!$AH$25))+(4*COUNTIF(AL41,calc!$AH$35))+(5*COUNTIF(AL41,calc!$AH$45)))</f>
        <v>0</v>
      </c>
      <c r="EP41" s="49">
        <f>IF($E$6="",0,(1*COUNTIF(AL41,calc!$AH$6))+(2*COUNTIF(AL41,calc!$AH$16))+(3*COUNTIF(AL41,calc!$AH$26))+(4*COUNTIF(AL41,calc!$AH$36))+(5*COUNTIF(AL41,calc!$AH$46)))</f>
        <v>0</v>
      </c>
      <c r="EQ41" s="49">
        <f>IF($E$7="",0,(1*COUNTIF(AL41,calc!$AH$7))+(2*COUNTIF(AL41,calc!$AH$17))+(3*COUNTIF(AL41,calc!$AH$27))+(4*COUNTIF(AL41,calc!$AH$37))+(5*COUNTIF(AL41,calc!$AH$47)))</f>
        <v>0</v>
      </c>
      <c r="ER41" s="49">
        <f>IF($E$8="",0,(1*COUNTIF(AL41,calc!$AH$8))+(2*COUNTIF(AL41,calc!$AH$18))+(3*COUNTIF(AL41,calc!$AH$28))+(4*COUNTIF(AL41,calc!$AH$38))+(5*COUNTIF(AL41,calc!$AH$48)))</f>
        <v>0</v>
      </c>
      <c r="ES41" s="49">
        <f>IF($E$9="",0,(1*COUNTIF(AL41,calc!$AH$9))+(2*COUNTIF(AL41,calc!$AH$19))+(3*COUNTIF(AL41,calc!$AH$29))+(4*COUNTIF(AL41,calc!$AH$39))+(5*COUNTIF(AL41,calc!$AH$49)))</f>
        <v>0</v>
      </c>
      <c r="ET41" s="49">
        <f>IF($E$10="",0,(1*COUNTIF(AL41,calc!$AH$10))+(2*COUNTIF(AL41,calc!$AH$20))+(3*COUNTIF(AL41,calc!$AH$30))+(4*COUNTIF(AL41,calc!$AH$40))+(5*COUNTIF(AL41,calc!$AH$50)))</f>
        <v>0</v>
      </c>
      <c r="EU41" s="49">
        <f>IF($E$11="",0,(1*COUNTIF(AL41,calc!$AH$11))+(2*COUNTIF(AL41,calc!$AH$21))+(3*COUNTIF(AL41,calc!$AH$31))+(4*COUNTIF(AL41,calc!$AH$41))+(5*COUNTIF(AL41,calc!$AH$51)))</f>
        <v>0</v>
      </c>
      <c r="EV41" s="49">
        <f>IF($E$12="",0,(1*COUNTIF(AL41,calc!$AH$12))+(2*COUNTIF(AL41,calc!$AH$22))+(3*COUNTIF(AL41,calc!$AH$32))+(4*COUNTIF(AL41,calc!$AH$42))+(5*COUNTIF(AL41,calc!$AH$52)))</f>
        <v>0</v>
      </c>
      <c r="EW41" s="49">
        <f>IF($E$13="",0,(1*COUNTIF(AL41,calc!$AH$13))+(2*COUNTIF(AL41,calc!$AH$23))+(3*COUNTIF(AL41,calc!$AH$33))+(4*COUNTIF(AL41,calc!$AH$43))+(5*COUNTIF(AL41,calc!$AH$53)))</f>
        <v>0</v>
      </c>
      <c r="EX41" s="1"/>
      <c r="EY41" s="49">
        <f>IF($E$4="",0,(1*COUNTIF(AM41,calc!$AH$4))+(2*COUNTIF(AM41,calc!$AH$14))+(3*COUNTIF(AM41,calc!$AH$24))+(4*COUNTIF(AM41,calc!$AH$34))+(5*COUNTIF(AM41,calc!$AH$44)))</f>
        <v>0</v>
      </c>
      <c r="EZ41" s="49">
        <f>IF($E$5="",0,(1*COUNTIF(AM41,calc!$AH$5))+(2*COUNTIF(AM41,calc!$AH$15))+(3*COUNTIF(AM41,calc!$AH$25))+(4*COUNTIF(AM41,calc!$AH$35))+(5*COUNTIF(AM41,calc!$AH$45)))</f>
        <v>0</v>
      </c>
      <c r="FA41" s="49">
        <f>IF($E$6="",0,(1*COUNTIF(AM41,calc!$AH$6))+(2*COUNTIF(AM41,calc!$AH$16))+(3*COUNTIF(AM41,calc!$AH$26))+(4*COUNTIF(AM41,calc!$AH$36))+(5*COUNTIF(AM41,calc!$AH$46)))</f>
        <v>0</v>
      </c>
      <c r="FB41" s="49">
        <f>IF($E$7="",0,(1*COUNTIF(AM41,calc!$AH$7))+(2*COUNTIF(AM41,calc!$AH$17))+(3*COUNTIF(AM41,calc!$AH$27))+(4*COUNTIF(AM41,calc!$AH$37))+(5*COUNTIF(AM41,calc!$AH$47)))</f>
        <v>0</v>
      </c>
      <c r="FC41" s="49">
        <f>IF($E$8="",0,(1*COUNTIF(AM41,calc!$AH$8))+(2*COUNTIF(AM41,calc!$AH$18))+(3*COUNTIF(AM41,calc!$AH$28))+(4*COUNTIF(AM41,calc!$AH$38))+(5*COUNTIF(AM41,calc!$AH$48)))</f>
        <v>0</v>
      </c>
      <c r="FD41" s="49">
        <f>IF($E$9="",0,(1*COUNTIF(AM41,calc!$AH$9))+(2*COUNTIF(AM41,calc!$AH$19))+(3*COUNTIF(AM41,calc!$AH$29))+(4*COUNTIF(AM41,calc!$AH$39))+(5*COUNTIF(AM41,calc!$AH$49)))</f>
        <v>0</v>
      </c>
      <c r="FE41" s="49">
        <f>IF($E$10="",0,(1*COUNTIF(AM41,calc!$AH$10))+(2*COUNTIF(AM41,calc!$AH$20))+(3*COUNTIF(AM41,calc!$AH$30))+(4*COUNTIF(AM41,calc!$AH$40))+(5*COUNTIF(AM41,calc!$AH$50)))</f>
        <v>0</v>
      </c>
      <c r="FF41" s="49">
        <f>IF($E$11="",0,(1*COUNTIF(AM41,calc!$AH$11))+(2*COUNTIF(AM41,calc!$AH$21))+(3*COUNTIF(AM41,calc!$AH$31))+(4*COUNTIF(AM41,calc!$AH$41))+(5*COUNTIF(AM41,calc!$AH$51)))</f>
        <v>0</v>
      </c>
      <c r="FG41" s="49">
        <f>IF($E$12="",0,(1*COUNTIF(AM41,calc!$AH$12))+(2*COUNTIF(AM41,calc!$AH$22))+(3*COUNTIF(AM41,calc!$AH$32))+(4*COUNTIF(AM41,calc!$AH$42))+(5*COUNTIF(AM41,calc!$AH$52)))</f>
        <v>0</v>
      </c>
      <c r="FH41" s="49">
        <f>IF($E$13="",0,(1*COUNTIF(AM41,calc!$AH$13))+(2*COUNTIF(AM41,calc!$AH$23))+(3*COUNTIF(AM41,calc!$AH$33))+(4*COUNTIF(AM41,calc!$AH$43))+(5*COUNTIF(AM41,calc!$AH$53)))</f>
        <v>0</v>
      </c>
      <c r="FI41" s="1"/>
      <c r="FJ41" s="49">
        <f>IF($E$4="",0,(1*COUNTIF(AN41,calc!$AH$4))+(2*COUNTIF(AN41,calc!$AH$14))+(3*COUNTIF(AN41,calc!$AH$24))+(4*COUNTIF(AN41,calc!$AH$34))+(5*COUNTIF(AN41,calc!$AH$44)))</f>
        <v>0</v>
      </c>
      <c r="FK41" s="49">
        <f>IF($E$5="",0,(1*COUNTIF(AN41,calc!$AH$5))+(2*COUNTIF(AN41,calc!$AH$15))+(3*COUNTIF(AN41,calc!$AH$25))+(4*COUNTIF(AN41,calc!$AH$35))+(5*COUNTIF(AN41,calc!$AH$45)))</f>
        <v>0</v>
      </c>
      <c r="FL41" s="49">
        <f>IF($E$6="",0,(1*COUNTIF(AN41,calc!$AH$6))+(2*COUNTIF(AN41,calc!$AH$16))+(3*COUNTIF(AN41,calc!$AH$26))+(4*COUNTIF(AN41,calc!$AH$36))+(5*COUNTIF(AN41,calc!$AH$46)))</f>
        <v>0</v>
      </c>
      <c r="FM41" s="49">
        <f>IF($E$7="",0,(1*COUNTIF(AN41,calc!$AH$7))+(2*COUNTIF(AN41,calc!$AH$17))+(3*COUNTIF(AN41,calc!$AH$27))+(4*COUNTIF(AN41,calc!$AH$37))+(5*COUNTIF(AN41,calc!$AH$47)))</f>
        <v>0</v>
      </c>
      <c r="FN41" s="49">
        <f>IF($E$8="",0,(1*COUNTIF(AN41,calc!$AH$8))+(2*COUNTIF(AN41,calc!$AH$18))+(3*COUNTIF(AN41,calc!$AH$28))+(4*COUNTIF(AN41,calc!$AH$38))+(5*COUNTIF(AN41,calc!$AH$48)))</f>
        <v>0</v>
      </c>
      <c r="FO41" s="49">
        <f>IF($E$9="",0,(1*COUNTIF(AN41,calc!$AH$9))+(2*COUNTIF(AN41,calc!$AH$19))+(3*COUNTIF(AN41,calc!$AH$29))+(4*COUNTIF(AN41,calc!$AH$39))+(5*COUNTIF(AN41,calc!$AH$49)))</f>
        <v>0</v>
      </c>
      <c r="FP41" s="49">
        <f>IF($E$10="",0,(1*COUNTIF(AN41,calc!$AH$10))+(2*COUNTIF(AN41,calc!$AH$20))+(3*COUNTIF(AN41,calc!$AH$30))+(4*COUNTIF(AN41,calc!$AH$40))+(5*COUNTIF(AN41,calc!$AH$50)))</f>
        <v>0</v>
      </c>
      <c r="FQ41" s="49">
        <f>IF($E$11="",0,(1*COUNTIF(AN41,calc!$AH$11))+(2*COUNTIF(AN41,calc!$AH$21))+(3*COUNTIF(AN41,calc!$AH$31))+(4*COUNTIF(AN41,calc!$AH$41))+(5*COUNTIF(AN41,calc!$AH$51)))</f>
        <v>0</v>
      </c>
      <c r="FR41" s="49">
        <f>IF($E$12="",0,(1*COUNTIF(AN41,calc!$AH$12))+(2*COUNTIF(AN41,calc!$AH$22))+(3*COUNTIF(AN41,calc!$AH$32))+(4*COUNTIF(AN41,calc!$AH$42))+(5*COUNTIF(AN41,calc!$AH$52)))</f>
        <v>0</v>
      </c>
      <c r="FS41" s="49">
        <f>IF($E$13="",0,(1*COUNTIF(AN41,calc!$AH$13))+(2*COUNTIF(AN41,calc!$AH$23))+(3*COUNTIF(AN41,calc!$AH$33))+(4*COUNTIF(AN41,calc!$AH$43))+(5*COUNTIF(AN41,calc!$AH$53)))</f>
        <v>0</v>
      </c>
      <c r="FT41" s="1"/>
      <c r="FU41" s="49">
        <f>IF($E$4="",0,(1*COUNTIF(AO41,calc!$AH$4))+(2*COUNTIF(AO41,calc!$AH$14))+(3*COUNTIF(AO41,calc!$AH$24))+(4*COUNTIF(AO41,calc!$AH$34))+(5*COUNTIF(AO41,calc!$AH$44)))</f>
        <v>0</v>
      </c>
      <c r="FV41" s="49">
        <f>IF($E$5="",0,(1*COUNTIF(AO41,calc!$AH$5))+(2*COUNTIF(AO41,calc!$AH$15))+(3*COUNTIF(AO41,calc!$AH$25))+(4*COUNTIF(AO41,calc!$AH$35))+(5*COUNTIF(AO41,calc!$AH$45)))</f>
        <v>0</v>
      </c>
      <c r="FW41" s="49">
        <f>IF($E$6="",0,(1*COUNTIF(AO41,calc!$AH$6))+(2*COUNTIF(AO41,calc!$AH$16))+(3*COUNTIF(AO41,calc!$AH$26))+(4*COUNTIF(AO41,calc!$AH$36))+(5*COUNTIF(AO41,calc!$AH$46)))</f>
        <v>0</v>
      </c>
      <c r="FX41" s="49">
        <f>IF($E$7="",0,(1*COUNTIF(AO41,calc!$AH$7))+(2*COUNTIF(AO41,calc!$AH$17))+(3*COUNTIF(AO41,calc!$AH$27))+(4*COUNTIF(AO41,calc!$AH$37))+(5*COUNTIF(AO41,calc!$AH$47)))</f>
        <v>0</v>
      </c>
      <c r="FY41" s="49">
        <f>IF($E$8="",0,(1*COUNTIF(AO41,calc!$AH$8))+(2*COUNTIF(AO41,calc!$AH$18))+(3*COUNTIF(AO41,calc!$AH$28))+(4*COUNTIF(AO41,calc!$AH$38))+(5*COUNTIF(AO41,calc!$AH$48)))</f>
        <v>0</v>
      </c>
      <c r="FZ41" s="49">
        <f>IF($E$9="",0,(1*COUNTIF(AO41,calc!$AH$9))+(2*COUNTIF(AO41,calc!$AH$19))+(3*COUNTIF(AO41,calc!$AH$29))+(4*COUNTIF(AO41,calc!$AH$39))+(5*COUNTIF(AO41,calc!$AH$49)))</f>
        <v>0</v>
      </c>
      <c r="GA41" s="49">
        <f>IF($E$10="",0,(1*COUNTIF(AO41,calc!$AH$10))+(2*COUNTIF(AO41,calc!$AH$20))+(3*COUNTIF(AO41,calc!$AH$30))+(4*COUNTIF(AO41,calc!$AH$40))+(5*COUNTIF(AO41,calc!$AH$50)))</f>
        <v>0</v>
      </c>
      <c r="GB41" s="49">
        <f>IF($E$11="",0,(1*COUNTIF(AO41,calc!$AH$11))+(2*COUNTIF(AO41,calc!$AH$21))+(3*COUNTIF(AO41,calc!$AH$31))+(4*COUNTIF(AO41,calc!$AH$41))+(5*COUNTIF(AO41,calc!$AH$51)))</f>
        <v>0</v>
      </c>
      <c r="GC41" s="49">
        <f>IF($E$12="",0,(1*COUNTIF(AO41,calc!$AH$12))+(2*COUNTIF(AO41,calc!$AH$22))+(3*COUNTIF(AO41,calc!$AH$32))+(4*COUNTIF(AO41,calc!$AH$42))+(5*COUNTIF(AO41,calc!$AH$52)))</f>
        <v>0</v>
      </c>
      <c r="GD41" s="49">
        <f>IF($E$13="",0,(1*COUNTIF(AO41,calc!$AH$13))+(2*COUNTIF(AO41,calc!$AH$23))+(3*COUNTIF(AO41,calc!$AH$33))+(4*COUNTIF(AO41,calc!$AH$43))+(5*COUNTIF(AO41,calc!$AH$53)))</f>
        <v>0</v>
      </c>
      <c r="GE41" s="1"/>
      <c r="GF41" s="49">
        <f>IF($E$4="",0,(1*COUNTIF(AP41,calc!$AH$4))+(2*COUNTIF(AP41,calc!$AH$14))+(3*COUNTIF(AP41,calc!$AH$24))+(4*COUNTIF(AP41,calc!$AH$34))+(5*COUNTIF(AP41,calc!$AH$44)))</f>
        <v>0</v>
      </c>
      <c r="GG41" s="49">
        <f>IF($E$5="",0,(1*COUNTIF(AP41,calc!$AH$5))+(2*COUNTIF(AP41,calc!$AH$15))+(3*COUNTIF(AP41,calc!$AH$25))+(4*COUNTIF(AP41,calc!$AH$35))+(5*COUNTIF(AP41,calc!$AH$45)))</f>
        <v>0</v>
      </c>
      <c r="GH41" s="49">
        <f>IF($E$6="",0,(1*COUNTIF(AP41,calc!$AH$6))+(2*COUNTIF(AP41,calc!$AH$16))+(3*COUNTIF(AP41,calc!$AH$26))+(4*COUNTIF(AP41,calc!$AH$36))+(5*COUNTIF(AP41,calc!$AH$46)))</f>
        <v>0</v>
      </c>
      <c r="GI41" s="49">
        <f>IF($E$7="",0,(1*COUNTIF(AP41,calc!$AH$7))+(2*COUNTIF(AP41,calc!$AH$17))+(3*COUNTIF(AP41,calc!$AH$27))+(4*COUNTIF(AP41,calc!$AH$37))+(5*COUNTIF(AP41,calc!$AH$47)))</f>
        <v>0</v>
      </c>
      <c r="GJ41" s="49">
        <f>IF($E$8="",0,(1*COUNTIF(AP41,calc!$AH$8))+(2*COUNTIF(AP41,calc!$AH$18))+(3*COUNTIF(AP41,calc!$AH$28))+(4*COUNTIF(AP41,calc!$AH$38))+(5*COUNTIF(AP41,calc!$AH$48)))</f>
        <v>0</v>
      </c>
      <c r="GK41" s="49">
        <f>IF($E$9="",0,(1*COUNTIF(AP41,calc!$AH$9))+(2*COUNTIF(AP41,calc!$AH$19))+(3*COUNTIF(AP41,calc!$AH$29))+(4*COUNTIF(AP41,calc!$AH$39))+(5*COUNTIF(AP41,calc!$AH$49)))</f>
        <v>0</v>
      </c>
      <c r="GL41" s="49">
        <f>IF($E$10="",0,(1*COUNTIF(AP41,calc!$AH$10))+(2*COUNTIF(AP41,calc!$AH$20))+(3*COUNTIF(AP41,calc!$AH$30))+(4*COUNTIF(AP41,calc!$AH$40))+(5*COUNTIF(AP41,calc!$AH$50)))</f>
        <v>0</v>
      </c>
      <c r="GM41" s="49">
        <f>IF($E$11="",0,(1*COUNTIF(AP41,calc!$AH$11))+(2*COUNTIF(AP41,calc!$AH$21))+(3*COUNTIF(AP41,calc!$AH$31))+(4*COUNTIF(AP41,calc!$AH$41))+(5*COUNTIF(AP41,calc!$AH$51)))</f>
        <v>0</v>
      </c>
      <c r="GN41" s="49">
        <f>IF($E$12="",0,(1*COUNTIF(AP41,calc!$AH$12))+(2*COUNTIF(AP41,calc!$AH$22))+(3*COUNTIF(AP41,calc!$AH$32))+(4*COUNTIF(AP41,calc!$AH$42))+(5*COUNTIF(AP41,calc!$AH$52)))</f>
        <v>0</v>
      </c>
      <c r="GO41" s="49">
        <f>IF($E$13="",0,(1*COUNTIF(AP41,calc!$AH$13))+(2*COUNTIF(AP41,calc!$AH$23))+(3*COUNTIF(AP41,calc!$AH$33))+(4*COUNTIF(AP41,calc!$AH$43))+(5*COUNTIF(AP41,calc!$AH$53)))</f>
        <v>0</v>
      </c>
      <c r="GP41" s="1"/>
      <c r="GQ41" s="49">
        <f>IF($E$4="",0,(1*COUNTIF(AQ41,calc!$AH$4))+(2*COUNTIF(AQ41,calc!$AH$14))+(3*COUNTIF(AQ41,calc!$AH$24))+(4*COUNTIF(AQ41,calc!$AH$34))+(5*COUNTIF(AQ41,calc!$AH$44)))</f>
        <v>0</v>
      </c>
      <c r="GR41" s="49">
        <f>IF($E$5="",0,(1*COUNTIF(AQ41,calc!$AH$5))+(2*COUNTIF(AQ41,calc!$AH$15))+(3*COUNTIF(AQ41,calc!$AH$25))+(4*COUNTIF(AQ41,calc!$AH$35))+(5*COUNTIF(AQ41,calc!$AH$45)))</f>
        <v>0</v>
      </c>
      <c r="GS41" s="49">
        <f>IF($E$6="",0,(1*COUNTIF(AQ41,calc!$AH$6))+(2*COUNTIF(AQ41,calc!$AH$16))+(3*COUNTIF(AQ41,calc!$AH$26))+(4*COUNTIF(AQ41,calc!$AH$36))+(5*COUNTIF(AQ41,calc!$AH$46)))</f>
        <v>0</v>
      </c>
      <c r="GT41" s="49">
        <f>IF($E$7="",0,(1*COUNTIF(AQ41,calc!$AH$7))+(2*COUNTIF(AQ41,calc!$AH$17))+(3*COUNTIF(AQ41,calc!$AH$27))+(4*COUNTIF(AQ41,calc!$AH$37))+(5*COUNTIF(AQ41,calc!$AH$47)))</f>
        <v>0</v>
      </c>
      <c r="GU41" s="49">
        <f>IF($E$8="",0,(1*COUNTIF(AQ41,calc!$AH$8))+(2*COUNTIF(AQ41,calc!$AH$18))+(3*COUNTIF(AQ41,calc!$AH$28))+(4*COUNTIF(AQ41,calc!$AH$38))+(5*COUNTIF(AQ41,calc!$AH$48)))</f>
        <v>0</v>
      </c>
      <c r="GV41" s="49">
        <f>IF($E$9="",0,(1*COUNTIF(AQ41,calc!$AH$9))+(2*COUNTIF(AQ41,calc!$AH$19))+(3*COUNTIF(AQ41,calc!$AH$29))+(4*COUNTIF(AQ41,calc!$AH$39))+(5*COUNTIF(AQ41,calc!$AH$49)))</f>
        <v>0</v>
      </c>
      <c r="GW41" s="49">
        <f>IF($E$10="",0,(1*COUNTIF(AQ41,calc!$AH$10))+(2*COUNTIF(AQ41,calc!$AH$20))+(3*COUNTIF(AQ41,calc!$AH$30))+(4*COUNTIF(AQ41,calc!$AH$40))+(5*COUNTIF(AQ41,calc!$AH$50)))</f>
        <v>0</v>
      </c>
      <c r="GX41" s="49">
        <f>IF($E$11="",0,(1*COUNTIF(AQ41,calc!$AH$11))+(2*COUNTIF(AQ41,calc!$AH$21))+(3*COUNTIF(AQ41,calc!$AH$31))+(4*COUNTIF(AQ41,calc!$AH$41))+(5*COUNTIF(AQ41,calc!$AH$51)))</f>
        <v>0</v>
      </c>
      <c r="GY41" s="49">
        <f>IF($E$12="",0,(1*COUNTIF(AQ41,calc!$AH$12))+(2*COUNTIF(AQ41,calc!$AH$22))+(3*COUNTIF(AQ41,calc!$AH$32))+(4*COUNTIF(AQ41,calc!$AH$42))+(5*COUNTIF(AQ41,calc!$AH$52)))</f>
        <v>0</v>
      </c>
      <c r="GZ41" s="49">
        <f>IF($E$13="",0,(1*COUNTIF(AQ41,calc!$AH$13))+(2*COUNTIF(AQ41,calc!$AH$23))+(3*COUNTIF(AQ41,calc!$AH$33))+(4*COUNTIF(AQ41,calc!$AH$43))+(5*COUNTIF(AQ41,calc!$AH$53)))</f>
        <v>0</v>
      </c>
      <c r="HA41" s="1"/>
      <c r="HB41" s="49">
        <f>IF($E$4="",0,(1*COUNTIF(AR41,calc!$AH$4))+(2*COUNTIF(AR41,calc!$AH$14))+(3*COUNTIF(AR41,calc!$AH$24))+(4*COUNTIF(AR41,calc!$AH$34))+(5*COUNTIF(AR41,calc!$AH$44)))</f>
        <v>0</v>
      </c>
      <c r="HC41" s="49">
        <f>IF($E$5="",0,(1*COUNTIF(AR41,calc!$AH$5))+(2*COUNTIF(AR41,calc!$AH$15))+(3*COUNTIF(AR41,calc!$AH$25))+(4*COUNTIF(AR41,calc!$AH$35))+(5*COUNTIF(AR41,calc!$AH$45)))</f>
        <v>0</v>
      </c>
      <c r="HD41" s="49">
        <f>IF($E$6="",0,(1*COUNTIF(AR41,calc!$AH$6))+(2*COUNTIF(AR41,calc!$AH$16))+(3*COUNTIF(AR41,calc!$AH$26))+(4*COUNTIF(AR41,calc!$AH$36))+(5*COUNTIF(AR41,calc!$AH$46)))</f>
        <v>0</v>
      </c>
      <c r="HE41" s="49">
        <f>IF($E$7="",0,(1*COUNTIF(AR41,calc!$AH$7))+(2*COUNTIF(AR41,calc!$AH$17))+(3*COUNTIF(AR41,calc!$AH$27))+(4*COUNTIF(AR41,calc!$AH$37))+(5*COUNTIF(AR41,calc!$AH$47)))</f>
        <v>0</v>
      </c>
      <c r="HF41" s="49">
        <f>IF($E$8="",0,(1*COUNTIF(AR41,calc!$AH$8))+(2*COUNTIF(AR41,calc!$AH$18))+(3*COUNTIF(AR41,calc!$AH$28))+(4*COUNTIF(AR41,calc!$AH$38))+(5*COUNTIF(AR41,calc!$AH$48)))</f>
        <v>0</v>
      </c>
      <c r="HG41" s="49">
        <f>IF($E$9="",0,(1*COUNTIF(AR41,calc!$AH$9))+(2*COUNTIF(AR41,calc!$AH$19))+(3*COUNTIF(AR41,calc!$AH$29))+(4*COUNTIF(AR41,calc!$AH$39))+(5*COUNTIF(AR41,calc!$AH$49)))</f>
        <v>0</v>
      </c>
      <c r="HH41" s="49">
        <f>IF($E$10="",0,(1*COUNTIF(AR41,calc!$AH$10))+(2*COUNTIF(AR41,calc!$AH$20))+(3*COUNTIF(AR41,calc!$AH$30))+(4*COUNTIF(AR41,calc!$AH$40))+(5*COUNTIF(AR41,calc!$AH$50)))</f>
        <v>0</v>
      </c>
      <c r="HI41" s="49">
        <f>IF($E$11="",0,(1*COUNTIF(AR41,calc!$AH$11))+(2*COUNTIF(AR41,calc!$AH$21))+(3*COUNTIF(AR41,calc!$AH$31))+(4*COUNTIF(AR41,calc!$AH$41))+(5*COUNTIF(AR41,calc!$AH$51)))</f>
        <v>0</v>
      </c>
      <c r="HJ41" s="49">
        <f>IF($E$12="",0,(1*COUNTIF(AR41,calc!$AH$12))+(2*COUNTIF(AR41,calc!$AH$22))+(3*COUNTIF(AR41,calc!$AH$32))+(4*COUNTIF(AR41,calc!$AH$42))+(5*COUNTIF(AR41,calc!$AH$52)))</f>
        <v>0</v>
      </c>
      <c r="HK41" s="49">
        <f>IF($E$13="",0,(1*COUNTIF(AR41,calc!$AH$13))+(2*COUNTIF(AR41,calc!$AH$23))+(3*COUNTIF(AR41,calc!$AH$33))+(4*COUNTIF(AR41,calc!$AH$43))+(5*COUNTIF(AR41,calc!$AH$53)))</f>
        <v>0</v>
      </c>
      <c r="HL41" s="1"/>
      <c r="HM41" s="49">
        <f>IF($E$4="",0,(1*COUNTIF(AS41,calc!$AH$4))+(2*COUNTIF(AS41,calc!$AH$14))+(3*COUNTIF(AS41,calc!$AH$24))+(4*COUNTIF(AS41,calc!$AH$34))+(5*COUNTIF(AS41,calc!$AH$44)))</f>
        <v>0</v>
      </c>
      <c r="HN41" s="49">
        <f>IF($E$5="",0,(1*COUNTIF(AS41,calc!$AH$5))+(2*COUNTIF(AS41,calc!$AH$15))+(3*COUNTIF(AS41,calc!$AH$25))+(4*COUNTIF(AS41,calc!$AH$35))+(5*COUNTIF(AS41,calc!$AH$45)))</f>
        <v>0</v>
      </c>
      <c r="HO41" s="49">
        <f>IF($E$6="",0,(1*COUNTIF(AS41,calc!$AH$6))+(2*COUNTIF(AS41,calc!$AH$16))+(3*COUNTIF(AS41,calc!$AH$26))+(4*COUNTIF(AS41,calc!$AH$36))+(5*COUNTIF(AS41,calc!$AH$46)))</f>
        <v>0</v>
      </c>
      <c r="HP41" s="49">
        <f>IF($E$7="",0,(1*COUNTIF(AS41,calc!$AH$7))+(2*COUNTIF(AS41,calc!$AH$17))+(3*COUNTIF(AS41,calc!$AH$27))+(4*COUNTIF(AS41,calc!$AH$37))+(5*COUNTIF(AS41,calc!$AH$47)))</f>
        <v>0</v>
      </c>
      <c r="HQ41" s="49">
        <f>IF($E$8="",0,(1*COUNTIF(AS41,calc!$AH$8))+(2*COUNTIF(AS41,calc!$AH$18))+(3*COUNTIF(AS41,calc!$AH$28))+(4*COUNTIF(AS41,calc!$AH$38))+(5*COUNTIF(AS41,calc!$AH$48)))</f>
        <v>0</v>
      </c>
      <c r="HR41" s="49">
        <f>IF($E$9="",0,(1*COUNTIF(AS41,calc!$AH$9))+(2*COUNTIF(AS41,calc!$AH$19))+(3*COUNTIF(AS41,calc!$AH$29))+(4*COUNTIF(AS41,calc!$AH$39))+(5*COUNTIF(AS41,calc!$AH$49)))</f>
        <v>0</v>
      </c>
      <c r="HS41" s="49">
        <f>IF($E$10="",0,(1*COUNTIF(AS41,calc!$AH$10))+(2*COUNTIF(AS41,calc!$AH$20))+(3*COUNTIF(AS41,calc!$AH$30))+(4*COUNTIF(AS41,calc!$AH$40))+(5*COUNTIF(AS41,calc!$AH$50)))</f>
        <v>0</v>
      </c>
      <c r="HT41" s="49">
        <f>IF($E$11="",0,(1*COUNTIF(AS41,calc!$AH$11))+(2*COUNTIF(AS41,calc!$AH$21))+(3*COUNTIF(AS41,calc!$AH$31))+(4*COUNTIF(AS41,calc!$AH$41))+(5*COUNTIF(AS41,calc!$AH$51)))</f>
        <v>0</v>
      </c>
      <c r="HU41" s="49">
        <f>IF($E$12="",0,(1*COUNTIF(AS41,calc!$AH$12))+(2*COUNTIF(AS41,calc!$AH$22))+(3*COUNTIF(AS41,calc!$AH$32))+(4*COUNTIF(AS41,calc!$AH$42))+(5*COUNTIF(AS41,calc!$AH$52)))</f>
        <v>0</v>
      </c>
      <c r="HV41" s="49">
        <f>IF($E$13="",0,(1*COUNTIF(AS41,calc!$AH$13))+(2*COUNTIF(AS41,calc!$AH$23))+(3*COUNTIF(AS41,calc!$AH$33))+(4*COUNTIF(AS41,calc!$AH$43))+(5*COUNTIF(AS41,calc!$AH$53)))</f>
        <v>0</v>
      </c>
      <c r="HW41" s="1"/>
      <c r="HX41" s="49">
        <f>IF($E$4="",0,(1*COUNTIF(AT41,calc!$AH$4))+(2*COUNTIF(AT41,calc!$AH$14))+(3*COUNTIF(AT41,calc!$AH$24))+(4*COUNTIF(AT41,calc!$AH$34))+(5*COUNTIF(AT41,calc!$AH$44)))</f>
        <v>0</v>
      </c>
      <c r="HY41" s="49">
        <f>IF($E$5="",0,(1*COUNTIF(AT41,calc!$AH$5))+(2*COUNTIF(AT41,calc!$AH$15))+(3*COUNTIF(AT41,calc!$AH$25))+(4*COUNTIF(AT41,calc!$AH$35))+(5*COUNTIF(AT41,calc!$AH$45)))</f>
        <v>0</v>
      </c>
      <c r="HZ41" s="49">
        <f>IF($E$6="",0,(1*COUNTIF(AT41,calc!$AH$6))+(2*COUNTIF(AT41,calc!$AH$16))+(3*COUNTIF(AT41,calc!$AH$26))+(4*COUNTIF(AT41,calc!$AH$36))+(5*COUNTIF(AT41,calc!$AH$46)))</f>
        <v>0</v>
      </c>
      <c r="IA41" s="49">
        <f>IF($E$7="",0,(1*COUNTIF(AT41,calc!$AH$7))+(2*COUNTIF(AT41,calc!$AH$17))+(3*COUNTIF(AT41,calc!$AH$27))+(4*COUNTIF(AT41,calc!$AH$37))+(5*COUNTIF(AT41,calc!$AH$47)))</f>
        <v>0</v>
      </c>
      <c r="IB41" s="49">
        <f>IF($E$7="",0,(1*COUNTIF(AT41,calc!$AH$8))+(2*COUNTIF(AT41,calc!$AH$18))+(3*COUNTIF(AT41,calc!$AH$28))+(4*COUNTIF(AT41,calc!$AH$38))+(5*COUNTIF(AT41,calc!$AH$48)))</f>
        <v>0</v>
      </c>
      <c r="IC41" s="49">
        <f>IF($E$9="",0,(1*COUNTIF(AT41,calc!$AH$9))+(2*COUNTIF(AT41,calc!$AH$19))+(3*COUNTIF(AT41,calc!$AH$29))+(4*COUNTIF(AT41,calc!$AH$39))+(5*COUNTIF(AT41,calc!$AH$49)))</f>
        <v>0</v>
      </c>
      <c r="ID41" s="49">
        <f>IF($E$10="",0,(1*COUNTIF(AT41,calc!$AH$10))+(2*COUNTIF(AT41,calc!$AH$20))+(3*COUNTIF(AT41,calc!$AH$30))+(4*COUNTIF(AT41,calc!$AH$40))+(5*COUNTIF(AT41,calc!$AH$50)))</f>
        <v>0</v>
      </c>
      <c r="IE41" s="49">
        <f>IF($E$11="",0,(1*COUNTIF(AT41,calc!$AH$11))+(2*COUNTIF(AT41,calc!$AH$21))+(3*COUNTIF(AT41,calc!$AH$31))+(4*COUNTIF(AT41,calc!$AH$41))+(5*COUNTIF(AT41,calc!$AH$51)))</f>
        <v>0</v>
      </c>
      <c r="IF41" s="49">
        <f>IF($E$12="",0,(1*COUNTIF(AT41,calc!$AH$12))+(2*COUNTIF(AT41,calc!$AH$22))+(3*COUNTIF(AT41,calc!$AH$32))+(4*COUNTIF(AT41,calc!$AH$42))+(5*COUNTIF(AT41,calc!$AH$52)))</f>
        <v>0</v>
      </c>
      <c r="IG41" s="49">
        <f>IF($E$13="",0,(1*COUNTIF(AT41,calc!$AH$13))+(2*COUNTIF(AT41,calc!$AH$23))+(3*COUNTIF(AT41,calc!$AH$33))+(4*COUNTIF(AT41,calc!$AH$43))+(5*COUNTIF(AT41,calc!$AH$53)))</f>
        <v>0</v>
      </c>
      <c r="IH41" s="1"/>
      <c r="II41" s="49">
        <f>IF($E$4="",0,(1*COUNTIF(AU41,calc!$AH$4))+(2*COUNTIF(AU41,calc!$AH$14))+(3*COUNTIF(AU41,calc!$AH$24))+(4*COUNTIF(AU41,calc!$AH$34))+(5*COUNTIF(AU41,calc!$AH$44)))</f>
        <v>0</v>
      </c>
      <c r="IJ41" s="49">
        <f>IF($E$5="",0,(1*COUNTIF(AU41,calc!$AH$5))+(2*COUNTIF(AU41,calc!$AH$15))+(3*COUNTIF(AU41,calc!$AH$25))+(4*COUNTIF(AU41,calc!$AH$35))+(5*COUNTIF(AU41,calc!$AH$45)))</f>
        <v>0</v>
      </c>
      <c r="IK41" s="49">
        <f>IF($E$6="",0,(1*COUNTIF(AU41,calc!$AH$6))+(2*COUNTIF(AU41,calc!$AH$16))+(3*COUNTIF(AU41,calc!$AH$26))+(4*COUNTIF(AU41,calc!$AH$36))+(5*COUNTIF(AU41,calc!$AH$46)))</f>
        <v>0</v>
      </c>
      <c r="IL41" s="49">
        <f>IF($E$7="",0,(1*COUNTIF(AU41,calc!$AH$7))+(2*COUNTIF(AU41,calc!$AH$17))+(3*COUNTIF(AU41,calc!$AH$27))+(4*COUNTIF(AU41,calc!$AH$37))+(5*COUNTIF(AU41,calc!$AH$47)))</f>
        <v>0</v>
      </c>
      <c r="IM41" s="49">
        <f>IF($E$8="",0,(1*COUNTIF(AU41,calc!$AH$8))+(2*COUNTIF(AU41,calc!$AH$18))+(3*COUNTIF(AU41,calc!$AH$28))+(4*COUNTIF(AU41,calc!$AH$38))+(5*COUNTIF(AU41,calc!$AH$48)))</f>
        <v>0</v>
      </c>
      <c r="IN41" s="49">
        <f>IF($E$9="",0,(1*COUNTIF(AU41,calc!$AH$9))+(2*COUNTIF(AU41,calc!$AH$19))+(3*COUNTIF(AU41,calc!$AH$29))+(4*COUNTIF(AU41,calc!$AH$39))+(5*COUNTIF(AU41,calc!$AH$49)))</f>
        <v>0</v>
      </c>
      <c r="IO41" s="49">
        <f>IF($E$10="",0,(1*COUNTIF(AU41,calc!$AH$10))+(2*COUNTIF(AU41,calc!$AH$20))+(3*COUNTIF(AU41,calc!$AH$30))+(4*COUNTIF(AU41,calc!$AH$40))+(5*COUNTIF(AU41,calc!$AH$50)))</f>
        <v>0</v>
      </c>
      <c r="IP41" s="49">
        <f>IF($E$11="",0,(1*COUNTIF(AU41,calc!$AH$11))+(2*COUNTIF(AU41,calc!$AH$21))+(3*COUNTIF(AU41,calc!$AH$31))+(4*COUNTIF(AU41,calc!$AH$41))+(5*COUNTIF(AU41,calc!$AH$51)))</f>
        <v>0</v>
      </c>
      <c r="IQ41" s="49">
        <f>IF($E$12="",0,(1*COUNTIF(AU41,calc!$AH$12))+(2*COUNTIF(AU41,calc!$AH$22))+(3*COUNTIF(AU41,calc!$AH$32))+(4*COUNTIF(AU41,calc!$AH$42))+(5*COUNTIF(AU41,calc!$AH$52)))</f>
        <v>0</v>
      </c>
      <c r="IR41" s="49">
        <f>IF($E$13="",0,(1*COUNTIF(AU41,calc!$AH$13))+(2*COUNTIF(AU41,calc!$AH$23))+(3*COUNTIF(AU41,calc!$AH$33))+(4*COUNTIF(AU41,calc!$AH$43))+(5*COUNTIF(AU41,calc!$AH$53)))</f>
        <v>0</v>
      </c>
      <c r="IS41" s="1"/>
      <c r="IT41" s="49">
        <f>IF($E$4="",0,(1*COUNTIF(AV41,calc!$AH$4))+(2*COUNTIF(AV41,calc!$AH$14))+(3*COUNTIF(AV41,calc!$AH$24))+(4*COUNTIF(AV41,calc!$AH$34))+(5*COUNTIF(AV41,calc!$AH$44)))</f>
        <v>0</v>
      </c>
      <c r="IU41" s="49">
        <f>IF($E$5="",0,(1*COUNTIF(AV41,calc!$AH$5))+(2*COUNTIF(AV41,calc!$AH$15))+(3*COUNTIF(AV41,calc!$AH$25))+(4*COUNTIF(AV41,calc!$AH$35))+(5*COUNTIF(AV41,calc!$AH$45)))</f>
        <v>0</v>
      </c>
      <c r="IV41" s="49">
        <f>IF($E$6="",0,(1*COUNTIF(AV41,calc!$AH$6))+(2*COUNTIF(AV41,calc!$AH$16))+(3*COUNTIF(AV41,calc!$AH$26))+(4*COUNTIF(AV41,calc!$AH$36))+(5*COUNTIF(AV41,calc!$AH$46)))</f>
        <v>0</v>
      </c>
      <c r="IW41" s="49">
        <f>IF($E$7="",0,(1*COUNTIF(AV41,calc!$AH$7))+(2*COUNTIF(AV41,calc!$AH$17))+(3*COUNTIF(AV41,calc!$AH$27))+(4*COUNTIF(AV41,calc!$AH$37))+(5*COUNTIF(AV41,calc!$AH$47)))</f>
        <v>0</v>
      </c>
      <c r="IX41" s="49">
        <f>IF($E$8="",0,(1*COUNTIF(AV41,calc!$AH$8))+(2*COUNTIF(AV41,calc!$AH$18))+(3*COUNTIF(AV41,calc!$AH$28))+(4*COUNTIF(AV41,calc!$AH$38))+(5*COUNTIF(AV41,calc!$AH$48)))</f>
        <v>0</v>
      </c>
      <c r="IY41" s="49">
        <f>IF($E$9="",0,(1*COUNTIF(AV41,calc!$AH$9))+(2*COUNTIF(AV41,calc!$AH$19))+(3*COUNTIF(AV41,calc!$AH$29))+(4*COUNTIF(AV41,calc!$AH$39))+(5*COUNTIF(AV41,calc!$AH$49)))</f>
        <v>0</v>
      </c>
      <c r="IZ41" s="49">
        <f>IF($E$10="",0,(1*COUNTIF(AV41,calc!$AH$10))+(2*COUNTIF(AV41,calc!$AH$20))+(3*COUNTIF(AV41,calc!$AH$30))+(4*COUNTIF(AV41,calc!$AH$40))+(5*COUNTIF(AV41,calc!$AH$50)))</f>
        <v>0</v>
      </c>
      <c r="JA41" s="49">
        <f>IF($E$11="",0,(1*COUNTIF(AV41,calc!$AH$11))+(2*COUNTIF(AV41,calc!$AH$21))+(3*COUNTIF(AV41,calc!$AH$31))+(4*COUNTIF(AV41,calc!$AH$41))+(5*COUNTIF(AV41,calc!$AH$51)))</f>
        <v>0</v>
      </c>
      <c r="JB41" s="49">
        <f>IF($E$12="",0,(1*COUNTIF(AV41,calc!$AH$12))+(2*COUNTIF(AV41,calc!$AH$22))+(3*COUNTIF(AV41,calc!$AH$32))+(4*COUNTIF(AV41,calc!$AH$42))+(5*COUNTIF(AV41,calc!$AH$52)))</f>
        <v>0</v>
      </c>
      <c r="JC41" s="49">
        <f>IF($E$13="",0,(1*COUNTIF(AV41,calc!$AH$13))+(2*COUNTIF(AV41,calc!$AH$23))+(3*COUNTIF(AV41,calc!$AH$33))+(4*COUNTIF(AV41,calc!$AH$43))+(5*COUNTIF(AV41,calc!$AH$53)))</f>
        <v>0</v>
      </c>
      <c r="JD41" s="1"/>
      <c r="JE41" s="49">
        <f>IF($E$4="",0,(1*COUNTIF(AW41,calc!$AH$4))+(2*COUNTIF(AW41,calc!$AH$14))+(3*COUNTIF(AW41,calc!$AH$24))+(4*COUNTIF(AW41,calc!$AH$34))+(5*COUNTIF(AW41,calc!$AH$44)))</f>
        <v>0</v>
      </c>
      <c r="JF41" s="49">
        <f>IF($E$5="",0,(1*COUNTIF(AW41,calc!$AH$5))+(2*COUNTIF(AW41,calc!$AH$15))+(3*COUNTIF(AW41,calc!$AH$25))+(4*COUNTIF(AW41,calc!$AH$35))+(5*COUNTIF(AW41,calc!$AH$45)))</f>
        <v>0</v>
      </c>
      <c r="JG41" s="49">
        <f>IF($E$6="",0,(1*COUNTIF(AW41,calc!$AH$6))+(2*COUNTIF(AW41,calc!$AH$16))+(3*COUNTIF(AW41,calc!$AH$26))+(4*COUNTIF(AW41,calc!$AH$36))+(5*COUNTIF(AW41,calc!$AH$46)))</f>
        <v>0</v>
      </c>
      <c r="JH41" s="49">
        <f>IF($E$7="",0,(1*COUNTIF(AW41,calc!$AH$7))+(2*COUNTIF(AW41,calc!$AH$17))+(3*COUNTIF(AW41,calc!$AH$27))+(4*COUNTIF(AW41,calc!$AH$37))+(5*COUNTIF(AW41,calc!$AH$47)))</f>
        <v>0</v>
      </c>
      <c r="JI41" s="49">
        <f>IF($E$8="",0,(1*COUNTIF(AW41,calc!$AH$8))+(2*COUNTIF(AW41,calc!$AH$18))+(3*COUNTIF(AW41,calc!$AH$28))+(4*COUNTIF(AW41,calc!$AH$38))+(5*COUNTIF(AW41,calc!$AH$48)))</f>
        <v>0</v>
      </c>
      <c r="JJ41" s="49">
        <f>IF($E$9="",0,(1*COUNTIF(AW41,calc!$AH$9))+(2*COUNTIF(AW41,calc!$AB$19))+(3*COUNTIF(AW41,calc!$AB$29))+(4*COUNTIF(AW41,calc!$AB$39))+(5*COUNTIF(AW41,calc!$AB$49)))</f>
        <v>0</v>
      </c>
      <c r="JK41" s="49">
        <f>IF($E$10="",0,(1*COUNTIF(AW41,calc!$AH$10))+(2*COUNTIF(AW41,calc!$AH$20))+(3*COUNTIF(AW41,calc!$AH$30))+(4*COUNTIF(AW41,calc!$AH$40))+(5*COUNTIF(AW41,calc!$AH$50)))</f>
        <v>0</v>
      </c>
      <c r="JL41" s="49">
        <f>IF($E$11="",0,(1*COUNTIF(AW41,calc!$AH$11))+(2*COUNTIF(AW41,calc!$AH$21))+(3*COUNTIF(AW41,calc!$AH$31))+(4*COUNTIF(AW41,calc!$AH$41))+(5*COUNTIF(AW41,calc!$AH$51)))</f>
        <v>0</v>
      </c>
      <c r="JM41" s="49">
        <f>IF($E$12="",0,(1*COUNTIF(AW41,calc!$AH$12))+(2*COUNTIF(AW41,calc!$AH$22))+(3*COUNTIF(AW41,calc!$AH$32))+(4*COUNTIF(AW41,calc!$AH$42))+(5*COUNTIF(AW41,calc!$AH$52)))</f>
        <v>0</v>
      </c>
      <c r="JN41" s="49">
        <f>IF($E$13="",0,(1*COUNTIF(AW41,calc!$AH$13))+(2*COUNTIF(AW41,calc!$AH$23))+(3*COUNTIF(AW41,calc!$AH$33))+(4*COUNTIF(AW41,calc!$AH$43))+(5*COUNTIF(AW41,calc!$AH$53)))</f>
        <v>0</v>
      </c>
      <c r="JO41" s="1"/>
      <c r="JP41" s="49">
        <f>IF($E$4="",0,(1*COUNTIF(AX41,calc!$AH$4))+(2*COUNTIF(AX41,calc!$AH$14))+(3*COUNTIF(AX41,calc!$AH$24))+(4*COUNTIF(AX41,calc!$AH$34))+(5*COUNTIF(AX41,calc!$AH$44)))</f>
        <v>0</v>
      </c>
      <c r="JQ41" s="49">
        <f>IF($E$5="",0,(1*COUNTIF(AX41,calc!$AH$5))+(2*COUNTIF(AX41,calc!$AH$15))+(3*COUNTIF(AX41,calc!$AH$25))+(4*COUNTIF(AX41,calc!$AH$35))+(5*COUNTIF(AX41,calc!$AH$45)))</f>
        <v>0</v>
      </c>
      <c r="JR41" s="49">
        <f>IF($E$6="",0,(1*COUNTIF(AX41,calc!$AH$6))+(2*COUNTIF(AX41,calc!$AH$16))+(3*COUNTIF(AX41,calc!$AH$26))+(4*COUNTIF(AX41,calc!$AH$36))+(5*COUNTIF(AX41,calc!$AH$46)))</f>
        <v>0</v>
      </c>
      <c r="JS41" s="49">
        <f>IF($E$7="",0,(1*COUNTIF(AX41,calc!$AH$7))+(2*COUNTIF(AX41,calc!$AH$17))+(3*COUNTIF(AX41,calc!$AH$27))+(4*COUNTIF(AX41,calc!$AH$37))+(5*COUNTIF(AX41,calc!$AH$47)))</f>
        <v>0</v>
      </c>
      <c r="JT41" s="49">
        <f>IF($E$8="",0,(1*COUNTIF(AX41,calc!$AH$8))+(2*COUNTIF(AX41,calc!$AH$18))+(3*COUNTIF(AX41,calc!$AH$28))+(4*COUNTIF(AX41,calc!$AH$38))+(5*COUNTIF(AX41,calc!$AH$48)))</f>
        <v>0</v>
      </c>
      <c r="JU41" s="49">
        <f>IF($E$9="",0,(1*COUNTIF(AX41,calc!$AH$9))+(2*COUNTIF(AX41,calc!$AH$19))+(3*COUNTIF(AX41,calc!$AH$29))+(4*COUNTIF(AX41,calc!$AH$39))+(5*COUNTIF(AX41,calc!$AH$49)))</f>
        <v>0</v>
      </c>
      <c r="JV41" s="49">
        <f>IF($E$10="",0,(1*COUNTIF(AX41,calc!$AH$10))+(2*COUNTIF(AX41,calc!$AH$20))+(3*COUNTIF(AX41,calc!$AH$30))+(4*COUNTIF(AX41,calc!$AH$40))+(5*COUNTIF(AX41,calc!$AH$50)))</f>
        <v>0</v>
      </c>
      <c r="JW41" s="49">
        <f>IF($E$11="",0,(1*COUNTIF(AX41,calc!$AH$11))+(2*COUNTIF(AX41,calc!$AH$21))+(3*COUNTIF(AX41,calc!$AH$31))+(4*COUNTIF(AX41,calc!$AH$41))+(5*COUNTIF(AX41,calc!$AH$51)))</f>
        <v>0</v>
      </c>
      <c r="JX41" s="49">
        <f>IF($E$12="",0,(1*COUNTIF(AX41,calc!$AH$12))+(2*COUNTIF(AX41,calc!$AH$22))+(3*COUNTIF(AX41,calc!$AH$32))+(4*COUNTIF(AX41,calc!$AH$42))+(5*COUNTIF(AX41,calc!$AH$52)))</f>
        <v>0</v>
      </c>
      <c r="JY41" s="49">
        <f>IF($E$13="",0,(1*COUNTIF(AX41,calc!$AH$13))+(2*COUNTIF(AX41,calc!$AH$23))+(3*COUNTIF(AX41,calc!$AH$33))+(4*COUNTIF(AX41,calc!$AH$43))+(5*COUNTIF(AX41,calc!$AH$53)))</f>
        <v>0</v>
      </c>
      <c r="JZ41" s="1"/>
      <c r="KA41" s="49">
        <f>IF($E$4="",0,(1*COUNTIF(AY41,calc!$AH$4))+(2*COUNTIF(AY41,calc!$AH$14))+(3*COUNTIF(AY41,calc!$AH$24))+(4*COUNTIF(AY41,calc!$AH$34))+(5*COUNTIF(AY41,calc!$AH$44)))</f>
        <v>0</v>
      </c>
      <c r="KB41" s="49">
        <f>IF($E$5="",0,(1*COUNTIF(AY41,calc!$AH$5))+(2*COUNTIF(AY41,calc!$AH$15))+(3*COUNTIF(AY41,calc!$AH$25))+(4*COUNTIF(AY41,calc!$AH$35))+(5*COUNTIF(AY41,calc!$AH$45)))</f>
        <v>0</v>
      </c>
      <c r="KC41" s="49">
        <f>IF($E$6="",0,(1*COUNTIF(AY41,calc!$AH$6))+(2*COUNTIF(AY41,calc!$AH$16))+(3*COUNTIF(AY41,calc!$AH$26))+(4*COUNTIF(AY41,calc!$AH$36))+(5*COUNTIF(AY41,calc!$AH$46)))</f>
        <v>0</v>
      </c>
      <c r="KD41" s="49">
        <f>IF($E$7="",0,(1*COUNTIF(AY41,calc!$AH$7))+(2*COUNTIF(AY41,calc!$AH$17))+(3*COUNTIF(AY41,calc!$AH$27))+(4*COUNTIF(AY41,calc!$AH$37))+(5*COUNTIF(AY41,calc!$AH$47)))</f>
        <v>0</v>
      </c>
      <c r="KE41" s="49">
        <f>IF($E$8="",0,(1*COUNTIF(AY41,calc!$AH$8))+(2*COUNTIF(AY41,calc!$AH$18))+(3*COUNTIF(AY41,calc!$AH$28))+(4*COUNTIF(AY41,calc!$AH$38))+(5*COUNTIF(AY41,calc!$AH$48)))</f>
        <v>0</v>
      </c>
      <c r="KF41" s="49">
        <f>IF($E$9="",0,(1*COUNTIF(AY41,calc!$AH$9))+(2*COUNTIF(AY41,calc!$AH$19))+(3*COUNTIF(AY41,calc!$AH$29))+(4*COUNTIF(AY41,calc!$AH$39))+(5*COUNTIF(AY41,calc!$AH$49)))</f>
        <v>0</v>
      </c>
      <c r="KG41" s="49">
        <f>IF($E$10="",0,(1*COUNTIF(AY41,calc!$AH$10))+(2*COUNTIF(AY41,calc!$AH$20))+(3*COUNTIF(AY41,calc!$AH$30))+(4*COUNTIF(AY41,calc!$AH$40))+(5*COUNTIF(AY41,calc!$AH$50)))</f>
        <v>0</v>
      </c>
      <c r="KH41" s="49">
        <f>IF($E$11="",0,(1*COUNTIF(AY41,calc!$AH$11))+(2*COUNTIF(AY41,calc!$AH$21))+(3*COUNTIF(AY41,calc!$AH$31))+(4*COUNTIF(AY41,calc!$AH$41))+(5*COUNTIF(AY41,calc!$AH$51)))</f>
        <v>0</v>
      </c>
      <c r="KI41" s="49">
        <f>IF($E$12="",0,(1*COUNTIF(AY41,calc!$AH$12))+(2*COUNTIF(AY41,calc!$AH$22))+(3*COUNTIF(AY41,calc!$AH$32))+(4*COUNTIF(AY41,calc!$AH$42))+(5*COUNTIF(AY41,calc!$AH$52)))</f>
        <v>0</v>
      </c>
      <c r="KJ41" s="49">
        <f>IF($E$13="",0,(1*COUNTIF(AY41,calc!$AH$13))+(2*COUNTIF(AY41,calc!$AH$23))+(3*COUNTIF(AY41,calc!$AH$33))+(4*COUNTIF(AY41,calc!$AH$43))+(5*COUNTIF(AY41,calc!$AH$53)))</f>
        <v>0</v>
      </c>
      <c r="KK41" s="1"/>
      <c r="KL41" s="49">
        <f>IF($E$4="",0,(1*COUNTIF(AZ41,calc!$AH$4))+(2*COUNTIF(AZ41,calc!$AH$14))+(3*COUNTIF(AZ41,calc!$AH$24))+(4*COUNTIF(AZ41,calc!$AH$34))+(5*COUNTIF(AZ41,calc!$AH$44)))</f>
        <v>0</v>
      </c>
      <c r="KM41" s="49">
        <f>IF($E$5="",0,(1*COUNTIF(AZ41,calc!$AH$5))+(2*COUNTIF(AZ41,calc!$AH$15))+(3*COUNTIF(AZ41,calc!$AH$25))+(4*COUNTIF(AZ41,calc!$AH$35))+(5*COUNTIF(AZ41,calc!$AH$45)))</f>
        <v>0</v>
      </c>
      <c r="KN41" s="49">
        <f>IF($E$6="",0,(1*COUNTIF(AZ41,calc!$AH$6))+(2*COUNTIF(AZ41,calc!$AH$16))+(3*COUNTIF(AZ41,calc!$AH$26))+(4*COUNTIF(AZ41,calc!$AH$36))+(5*COUNTIF(AZ41,calc!$AH$46)))</f>
        <v>0</v>
      </c>
      <c r="KO41" s="49">
        <f>IF($E$7="",0,(1*COUNTIF(AZ41,calc!$AH$7))+(2*COUNTIF(AZ41,calc!$AH$17))+(3*COUNTIF(AZ41,calc!$AH$27))+(4*COUNTIF(AZ41,calc!$AH$37))+(5*COUNTIF(AZ41,calc!$AH$47)))</f>
        <v>0</v>
      </c>
      <c r="KP41" s="49">
        <f>IF($E$8="",0,(1*COUNTIF(AZ41,calc!$AH$8))+(2*COUNTIF(AZ41,calc!$AH$18))+(3*COUNTIF(AZ41,calc!$AH$28))+(4*COUNTIF(AZ41,calc!$AH$38))+(5*COUNTIF(AZ41,calc!$AH$48)))</f>
        <v>0</v>
      </c>
      <c r="KQ41" s="49">
        <f>IF($E$9="",0,(1*COUNTIF(AZ41,calc!$AH$9))+(2*COUNTIF(AZ41,calc!$AH$19))+(3*COUNTIF(AZ41,calc!$AH$29))+(4*COUNTIF(AZ41,calc!$AH$39))+(5*COUNTIF(AZ41,calc!$AH$49)))</f>
        <v>0</v>
      </c>
      <c r="KR41" s="49">
        <f>IF($E$10="",0,(1*COUNTIF(AZ41,calc!$AH$10))+(2*COUNTIF(AZ41,calc!$AH$20))+(3*COUNTIF(AZ41,calc!$AH$30))+(4*COUNTIF(AZ41,calc!$AH$40))+(5*COUNTIF(AZ41,calc!$AH$50)))</f>
        <v>0</v>
      </c>
      <c r="KS41" s="49">
        <f>IF($E$11="",0,(1*COUNTIF(AZ41,calc!$AH$11))+(2*COUNTIF(AZ41,calc!$AH$21))+(3*COUNTIF(AZ41,calc!$AH$31))+(4*COUNTIF(AZ41,calc!$AH$41))+(5*COUNTIF(AZ41,calc!$AH$51)))</f>
        <v>0</v>
      </c>
      <c r="KT41" s="49">
        <f>IF($E$12="",0,(1*COUNTIF(AZ41,calc!$AH$12))+(2*COUNTIF(AZ41,calc!$AH$22))+(3*COUNTIF(AZ41,calc!$AH$32))+(4*COUNTIF(AZ41,calc!$AH$42))+(5*COUNTIF(AZ41,calc!$AH$52)))</f>
        <v>0</v>
      </c>
      <c r="KU41" s="49">
        <f>IF($E$13="",0,(1*COUNTIF(AZ41,calc!$AH$13))+(2*COUNTIF(AZ41,calc!$AH$23))+(3*COUNTIF(AZ41,calc!$AH$33))+(4*COUNTIF(AZ41,calc!$AH$43))+(5*COUNTIF(AZ41,calc!$AH$53)))</f>
        <v>0</v>
      </c>
      <c r="KV41" s="1"/>
      <c r="KW41" s="49">
        <f>IF($E$4="",0,(1*COUNTIF(BA41,calc!$AH$4))+(2*COUNTIF(BA41,calc!$AH$14))+(3*COUNTIF(BA41,calc!$AH$24))+(4*COUNTIF(BA41,calc!$AH$34))+(5*COUNTIF(BA41,calc!$AH$44)))</f>
        <v>0</v>
      </c>
      <c r="KX41" s="49">
        <f>IF($E$5="",0,(1*COUNTIF(BA41,calc!$AH$5))+(2*COUNTIF(BA41,calc!$AH$15))+(3*COUNTIF(BA41,calc!$AH$25))+(4*COUNTIF(BA41,calc!$AH$35))+(5*COUNTIF(BA41,calc!$AH$45)))</f>
        <v>0</v>
      </c>
      <c r="KY41" s="49">
        <f>IF($E$6="",0,(1*COUNTIF(BA41,calc!$AH$6))+(2*COUNTIF(BA41,calc!$AH$16))+(3*COUNTIF(BA41,calc!$AH$26))+(4*COUNTIF(BA41,calc!$AH$36))+(5*COUNTIF(BA41,calc!$AH$46)))</f>
        <v>0</v>
      </c>
      <c r="KZ41" s="49">
        <f>IF($E$7="",0,(1*COUNTIF(BA41,calc!$AH$7))+(2*COUNTIF(BA41,calc!$AH$17))+(3*COUNTIF(BA41,calc!$AH$27))+(4*COUNTIF(BA41,calc!$AH$37))+(5*COUNTIF(BA41,calc!$AH$47)))</f>
        <v>0</v>
      </c>
      <c r="LA41" s="49">
        <f>IF($E$8="",0,(1*COUNTIF(BA41,calc!$AH$8))+(2*COUNTIF(BA41,calc!$AH$18))+(3*COUNTIF(BA41,calc!$AH$28))+(4*COUNTIF(BA41,calc!$AH$38))+(5*COUNTIF(BA41,calc!$AH$48)))</f>
        <v>0</v>
      </c>
      <c r="LB41" s="49">
        <f>IF($E$9="",0,(1*COUNTIF(BA41,calc!$AH$9))+(2*COUNTIF(BA41,calc!$AH$19))+(3*COUNTIF(BA41,calc!$AH$29))+(4*COUNTIF(BA41,calc!$AH$39))+(5*COUNTIF(BA41,calc!$AH$49)))</f>
        <v>0</v>
      </c>
      <c r="LC41" s="49">
        <f>IF($E$10="",0,(1*COUNTIF(BA41,calc!$AH$10))+(2*COUNTIF(BA41,calc!$AH$20))+(3*COUNTIF(BA41,calc!$AH$30))+(4*COUNTIF(BA41,calc!$AH$40))+(5*COUNTIF(BA41,calc!$AH$50)))</f>
        <v>0</v>
      </c>
      <c r="LD41" s="49">
        <f>IF($E$11="",0,(1*COUNTIF(BA41,calc!$AH$11))+(2*COUNTIF(BA41,calc!$AH$21))+(3*COUNTIF(BA41,calc!$AH$31))+(4*COUNTIF(BA41,calc!$AH$41))+(5*COUNTIF(BA41,calc!$AH$51)))</f>
        <v>0</v>
      </c>
      <c r="LE41" s="49">
        <f>IF($E$12="",0,(1*COUNTIF(BA41,calc!$AH$12))+(2*COUNTIF(BA41,calc!$AH$22))+(3*COUNTIF(BA41,calc!$AH$32))+(4*COUNTIF(BA41,calc!$AH$42))+(5*COUNTIF(BA41,calc!$AH$52)))</f>
        <v>0</v>
      </c>
      <c r="LF41" s="49">
        <f>IF($E$13="",0,(1*COUNTIF(BA41,calc!$AH$13))+(2*COUNTIF(BA41,calc!$AH$23))+(3*COUNTIF(BA41,calc!$AH$33))+(4*COUNTIF(BA41,calc!$AH$43))+(5*COUNTIF(BA41,calc!$AH$53)))</f>
        <v>0</v>
      </c>
      <c r="LG41" s="1"/>
      <c r="LH41" s="49">
        <f>IF($E$4="",0,(1*COUNTIF(BB41,calc!$AH$4))+(2*COUNTIF(BB41,calc!$AH$14))+(3*COUNTIF(BB41,calc!$AH$24))+(4*COUNTIF(BB41,calc!$AH$34))+(5*COUNTIF(BB41,calc!$AH$44)))</f>
        <v>0</v>
      </c>
      <c r="LI41" s="49">
        <f>IF($E$5="",0,(1*COUNTIF(BB41,calc!$AH$5))+(2*COUNTIF(BB41,calc!$AH$15))+(3*COUNTIF(BB41,calc!$AH$25))+(4*COUNTIF(BB41,calc!$AH$35))+(5*COUNTIF(BB41,calc!$AH$45)))</f>
        <v>0</v>
      </c>
      <c r="LJ41" s="49">
        <f>IF($E$6="",0,(1*COUNTIF(BB41,calc!$AH$6))+(2*COUNTIF(BB41,calc!$AH$16))+(3*COUNTIF(BB41,calc!$AH$26))+(4*COUNTIF(BB41,calc!$AH$36))+(5*COUNTIF(BB41,calc!$AH$46)))</f>
        <v>0</v>
      </c>
      <c r="LK41" s="49">
        <f>IF($E$7="",0,(1*COUNTIF(BB41,calc!$AH$7))+(2*COUNTIF(BB41,calc!$AH$17))+(3*COUNTIF(BB41,calc!$AH$27))+(4*COUNTIF(BB41,calc!$AH$37))+(5*COUNTIF(BB41,calc!$AH$47)))</f>
        <v>0</v>
      </c>
      <c r="LL41" s="49">
        <f>IF($E$8="",0,(1*COUNTIF(BB41,calc!$AH$8))+(2*COUNTIF(BB41,calc!$AH$18))+(3*COUNTIF(BB41,calc!$AH$28))+(4*COUNTIF(BB41,calc!$AH$38))+(5*COUNTIF(BB41,calc!$AH$48)))</f>
        <v>0</v>
      </c>
      <c r="LM41" s="49">
        <f>IF($E$9="",0,(1*COUNTIF(BB41,calc!$AH$9))+(2*COUNTIF(BB41,calc!$AH$19))+(3*COUNTIF(BB41,calc!$AH$29))+(4*COUNTIF(BB41,calc!$AH$39))+(5*COUNTIF(BB41,calc!$AH$49)))</f>
        <v>0</v>
      </c>
      <c r="LN41" s="49">
        <f>IF($E$10="",0,(1*COUNTIF(BB41,calc!$AH$10))+(2*COUNTIF(BB41,calc!$AH$20))+(3*COUNTIF(BB41,calc!$AH$30))+(4*COUNTIF(BB41,calc!$AH$40))+(5*COUNTIF(BB41,calc!$AH$50)))</f>
        <v>0</v>
      </c>
      <c r="LO41" s="49">
        <f>IF($E$11="",0,(1*COUNTIF(BB41,calc!$AH$11))+(2*COUNTIF(BB41,calc!$AH$21))+(3*COUNTIF(BB41,calc!$AH$31))+(4*COUNTIF(BB41,calc!$AH$41))+(5*COUNTIF(BB41,calc!$AH$51)))</f>
        <v>0</v>
      </c>
      <c r="LP41" s="49">
        <f>IF($E$12="",0,(1*COUNTIF(BB41,calc!$AH$12))+(2*COUNTIF(BB41,calc!$AH$22))+(3*COUNTIF(BB41,calc!$AH$32))+(4*COUNTIF(BB41,calc!$AH$42))+(5*COUNTIF(BB41,calc!$AH$52)))</f>
        <v>0</v>
      </c>
      <c r="LQ41" s="49">
        <f>IF($E$13="",0,(1*COUNTIF(BB41,calc!$AH$13))+(2*COUNTIF(BB41,calc!$AH$23))+(3*COUNTIF(BB41,calc!$AH$33))+(4*COUNTIF(BB41,calc!$AH$43))+(5*COUNTIF(BB41,calc!$AH$53)))</f>
        <v>0</v>
      </c>
      <c r="LR41" s="1"/>
      <c r="LS41" s="49">
        <f>IF($E$4="",0,(1*COUNTIF(BC41,calc!$AH$4))+(2*COUNTIF(BC41,calc!$AH$14))+(3*COUNTIF(BC41,calc!$AH$24))+(4*COUNTIF(BC41,calc!$AH$34))+(5*COUNTIF(BC41,calc!$AH$44)))</f>
        <v>0</v>
      </c>
      <c r="LT41" s="49">
        <f>IF($E$5="",0,(1*COUNTIF(BC41,calc!$AH$5))+(2*COUNTIF(BC41,calc!$AH$15))+(3*COUNTIF(BC41,calc!$AH$25))+(4*COUNTIF(BC41,calc!$AH$35))+(5*COUNTIF(BC41,calc!$AH$45)))</f>
        <v>0</v>
      </c>
      <c r="LU41" s="49">
        <f>IF($E$6="",0,(1*COUNTIF(BC41,calc!$AH$6))+(2*COUNTIF(BC41,calc!$AH$16))+(3*COUNTIF(BC41,calc!$AH$26))+(4*COUNTIF(BC41,calc!$AH$36))+(5*COUNTIF(BC41,calc!$AH$46)))</f>
        <v>0</v>
      </c>
      <c r="LV41" s="49">
        <f>IF($E$7="",0,(1*COUNTIF(BC41,calc!$AH$7))+(2*COUNTIF(BC41,calc!$AH$17))+(3*COUNTIF(BC41,calc!$AH$27))+(4*COUNTIF(BC41,calc!$AH$37))+(5*COUNTIF(BC41,calc!$AH$47)))</f>
        <v>0</v>
      </c>
      <c r="LW41" s="49">
        <f>IF($E$8="",0,(1*COUNTIF(BC41,calc!$AH$8))+(2*COUNTIF(BC41,calc!$AH$18))+(3*COUNTIF(BC41,calc!$AH$28))+(4*COUNTIF(BC41,calc!$AH$38))+(5*COUNTIF(BC41,calc!$AH$48)))</f>
        <v>0</v>
      </c>
      <c r="LX41" s="49">
        <f>IF($E$9="",0,(1*COUNTIF(BC41,calc!$AH$9))+(2*COUNTIF(BC41,calc!$AH$19))+(3*COUNTIF(BC41,calc!$AH$29))+(4*COUNTIF(BC41,calc!$AH$39))+(5*COUNTIF(BC41,calc!$AH$49)))</f>
        <v>0</v>
      </c>
      <c r="LY41" s="49">
        <f>IF($E$10="",0,(1*COUNTIF(BC41,calc!$AH$10))+(2*COUNTIF(BC41,calc!$AH$20))+(3*COUNTIF(BC41,calc!$AH$30))+(4*COUNTIF(BC41,calc!$AH$40))+(5*COUNTIF(BC41,calc!$AH$50)))</f>
        <v>0</v>
      </c>
      <c r="LZ41" s="49">
        <f>IF($E$11="",0,(1*COUNTIF(BC41,calc!$AH$11))+(2*COUNTIF(BC41,calc!$AH$21))+(3*COUNTIF(BC41,calc!$AH$31))+(4*COUNTIF(BC41,calc!$AH$41))+(5*COUNTIF(BC41,calc!$AH$51)))</f>
        <v>0</v>
      </c>
      <c r="MA41" s="49">
        <f>IF($E$12="",0,(1*COUNTIF(BC41,calc!$AH$12))+(2*COUNTIF(BC41,calc!$AH$22))+(3*COUNTIF(BC41,calc!$AH$32))+(4*COUNTIF(BC41,calc!$AH$42))+(5*COUNTIF(BC41,calc!$AH$52)))</f>
        <v>0</v>
      </c>
      <c r="MB41" s="49">
        <f>IF($E$13="",0,(1*COUNTIF(BC41,calc!$AH$13))+(2*COUNTIF(BC41,calc!$AH$23))+(3*COUNTIF(BC41,calc!$AH$33))+(4*COUNTIF(BC41,calc!$AH$43))+(5*COUNTIF(BC41,calc!$AH$53)))</f>
        <v>0</v>
      </c>
      <c r="MC41" s="1"/>
      <c r="MD41" s="49">
        <f>IF($E$4="",0,(1*COUNTIF(BD41,calc!$AH$4))+(2*COUNTIF(BD41,calc!$AH$14))+(3*COUNTIF(BD41,calc!$AH$24))+(4*COUNTIF(BD41,calc!$AH$34))+(5*COUNTIF(BD41,calc!$AH$44)))</f>
        <v>0</v>
      </c>
      <c r="ME41" s="49">
        <f>IF($E$5="",0,(1*COUNTIF(BD41,calc!$AH$5))+(2*COUNTIF(BD41,calc!$AH$15))+(3*COUNTIF(BD41,calc!$AH$25))+(4*COUNTIF(BD41,calc!$AH$35))+(5*COUNTIF(BD41,calc!$AH$45)))</f>
        <v>0</v>
      </c>
      <c r="MF41" s="49">
        <f>IF($E$6="",0,(1*COUNTIF(BD41,calc!$AH$6))+(2*COUNTIF(BD41,calc!$AH$16))+(3*COUNTIF(BD41,calc!$AH$26))+(4*COUNTIF(BD41,calc!$AH$36))+(5*COUNTIF(BD41,calc!$AH$46)))</f>
        <v>0</v>
      </c>
      <c r="MG41" s="49">
        <f>IF($E$7="",0,(1*COUNTIF(BD41,calc!$AH$7))+(2*COUNTIF(BD41,calc!$AH$17))+(3*COUNTIF(BD41,calc!$AH$27))+(4*COUNTIF(BD41,calc!$AH$37))+(5*COUNTIF(BD41,calc!$AH$47)))</f>
        <v>0</v>
      </c>
      <c r="MH41" s="49">
        <f>IF($E$8="",0,(1*COUNTIF(BD41,calc!$AH$8))+(2*COUNTIF(BD41,calc!$AH$18))+(3*COUNTIF(BD41,calc!$AH$28))+(4*COUNTIF(BD41,calc!$AH$38))+(5*COUNTIF(BD41,calc!$AH$48)))</f>
        <v>0</v>
      </c>
      <c r="MI41" s="49">
        <f>IF($E$9="",0,(1*COUNTIF(BD41,calc!$AH$9))+(2*COUNTIF(BD41,calc!$AH$19))+(3*COUNTIF(BD41,calc!$AH$29))+(4*COUNTIF(BD41,calc!$AH$39))+(5*COUNTIF(BD41,calc!$AH$49)))</f>
        <v>0</v>
      </c>
      <c r="MJ41" s="49">
        <f>IF($E$10="",0,(1*COUNTIF(BD41,calc!$AH$10))+(2*COUNTIF(BD41,calc!$AH$20))+(3*COUNTIF(BD41,calc!$AH$30))+(4*COUNTIF(BD41,calc!$AH$40))+(5*COUNTIF(BD41,calc!$AH$50)))</f>
        <v>0</v>
      </c>
      <c r="MK41" s="49">
        <f>IF($E$11="",0,(1*COUNTIF(BD41,calc!$AH$11))+(2*COUNTIF(BD41,calc!$AH$21))+(3*COUNTIF(BD41,calc!$AH$31))+(4*COUNTIF(BD41,calc!$AH$41))+(5*COUNTIF(BD41,calc!$AH$51)))</f>
        <v>0</v>
      </c>
      <c r="ML41" s="49">
        <f>IF($E$12="",0,(1*COUNTIF(BD41,calc!$AH$12))+(2*COUNTIF(BD41,calc!$AH$22))+(3*COUNTIF(BD41,calc!$AH$32))+(4*COUNTIF(BD41,calc!$AH$42))+(5*COUNTIF(BD41,calc!$AH$52)))</f>
        <v>0</v>
      </c>
      <c r="MM41" s="49">
        <f>IF($E$13="",0,(1*COUNTIF(BD41,calc!$AH$13))+(2*COUNTIF(BD41,calc!$AH$23))+(3*COUNTIF(BD41,calc!$AH$33))+(4*COUNTIF(BD41,calc!$AH$43))+(5*COUNTIF(BD41,calc!$AH$53)))</f>
        <v>0</v>
      </c>
      <c r="MN41" s="1"/>
      <c r="MO41" s="49">
        <f>IF($E$4="",0,(1*COUNTIF(BE41,calc!$AH$4))+(2*COUNTIF(BE41,calc!$AH$14))+(3*COUNTIF(BE41,calc!$AH$24))+(4*COUNTIF(BE41,calc!$AH$34))+(5*COUNTIF(BE41,calc!$AH$44)))</f>
        <v>0</v>
      </c>
      <c r="MP41" s="49">
        <f>IF($E$5="",0,(1*COUNTIF(BE41,calc!$AH$5))+(2*COUNTIF(BE41,calc!$AH$15))+(3*COUNTIF(BE41,calc!$AH$25))+(4*COUNTIF(BE41,calc!$AH$35))+(5*COUNTIF(BE41,calc!$AH$45)))</f>
        <v>0</v>
      </c>
      <c r="MQ41" s="49">
        <f>IF($E$6="",0,(1*COUNTIF(BE41,calc!$AH$6))+(2*COUNTIF(BE41,calc!$AH$16))+(3*COUNTIF(BE41,calc!$AH$26))+(4*COUNTIF(BE41,calc!$AH$36))+(5*COUNTIF(BE41,calc!$AH$46)))</f>
        <v>0</v>
      </c>
      <c r="MR41" s="49">
        <f>IF($E$7="",0,(1*COUNTIF(BE41,calc!$AH$7))+(2*COUNTIF(BE41,calc!$AH$17))+(3*COUNTIF(BE41,calc!$AH$27))+(4*COUNTIF(BE41,calc!$AH$37))+(5*COUNTIF(BE41,calc!$AH$47)))</f>
        <v>0</v>
      </c>
      <c r="MS41" s="49">
        <f>IF($E$8="",0,(1*COUNTIF(BE41,calc!$AH$8))+(2*COUNTIF(BE41,calc!$AH$18))+(3*COUNTIF(BE41,calc!$AH$28))+(4*COUNTIF(BE41,calc!$AH$38))+(5*COUNTIF(BE41,calc!$AH$48)))</f>
        <v>0</v>
      </c>
      <c r="MT41" s="49">
        <f>IF($E$9="",0,(1*COUNTIF(BE41,calc!$AH$9))+(2*COUNTIF(BE41,calc!$AH$19))+(3*COUNTIF(BE41,calc!$AH$29))+(4*COUNTIF(BE41,calc!$AH$39))+(5*COUNTIF(BE41,calc!$AH$49)))</f>
        <v>0</v>
      </c>
      <c r="MU41" s="49">
        <f>IF($E$10="",0,(1*COUNTIF(BE41,calc!$AH$10))+(2*COUNTIF(BE41,calc!$AH$20))+(3*COUNTIF(BE41,calc!$AH$30))+(4*COUNTIF(BE41,calc!$AH$40))+(5*COUNTIF(BE41,calc!$AH$50)))</f>
        <v>0</v>
      </c>
      <c r="MV41" s="49">
        <f>IF($E$11="",0,(1*COUNTIF(BE41,calc!$AH$11))+(2*COUNTIF(BE41,calc!$AH$21))+(3*COUNTIF(BE41,calc!$AH$31))+(4*COUNTIF(BE41,calc!$AH$41))+(5*COUNTIF(BE41,calc!$AH$51)))</f>
        <v>0</v>
      </c>
      <c r="MW41" s="49">
        <f>IF($E$12="",0,(1*COUNTIF(BE41,calc!$AH$12))+(2*COUNTIF(BE41,calc!$AH$22))+(3*COUNTIF(BE41,calc!$AH$32))+(4*COUNTIF(BE41,calc!$AH$42))+(5*COUNTIF(BE41,calc!$AH$52)))</f>
        <v>0</v>
      </c>
      <c r="MX41" s="49">
        <f>IF($E$13="",0,(1*COUNTIF(BE41,calc!$AH$13))+(2*COUNTIF(BE41,calc!$AH$23))+(3*COUNTIF(BE41,calc!$AH$33))+(4*COUNTIF(BE41,calc!$AH$43))+(5*COUNTIF(BE41,calc!$AH$53)))</f>
        <v>0</v>
      </c>
      <c r="MY41" s="1"/>
      <c r="MZ41" s="49">
        <f>IF($E$4="",0,(1*COUNTIF(BF41,calc!$AH$4))+(2*COUNTIF(BF41,calc!$AH$14))+(3*COUNTIF(BF41,calc!$AH$24))+(4*COUNTIF(BF41,calc!$AH$34))+(5*COUNTIF(BF41,calc!$AH$44)))</f>
        <v>0</v>
      </c>
      <c r="NA41" s="49">
        <f>IF($E$5="",0,(1*COUNTIF(BF41,calc!$AH$5))+(2*COUNTIF(BF41,calc!$AH$15))+(3*COUNTIF(BF41,calc!$AH$25))+(4*COUNTIF(BF41,calc!$AH$35))+(5*COUNTIF(BF41,calc!$AH$45)))</f>
        <v>0</v>
      </c>
      <c r="NB41" s="49">
        <f>IF($E$6="",0,(1*COUNTIF(BF41,calc!$AH$6))+(2*COUNTIF(BF41,calc!$AH$16))+(3*COUNTIF(BF41,calc!$AH$26))+(4*COUNTIF(BF41,calc!$AH$36))+(5*COUNTIF(BF41,calc!$AH$46)))</f>
        <v>0</v>
      </c>
      <c r="NC41" s="49">
        <f>IF($E$7="",0,(1*COUNTIF(BF41,calc!$AH$7))+(2*COUNTIF(BF41,calc!$AH$17))+(3*COUNTIF(BF41,calc!$AH$27))+(4*COUNTIF(BF41,calc!$AH$37))+(5*COUNTIF(BF41,calc!$AH$47)))</f>
        <v>0</v>
      </c>
      <c r="ND41" s="49">
        <f>IF($E$8="",0,(1*COUNTIF(BF41,calc!$AH$8))+(2*COUNTIF(BF41,calc!$AH$18))+(3*COUNTIF(BF41,calc!$AH$28))+(4*COUNTIF(BF41,calc!$AH$38))+(5*COUNTIF(BF41,calc!$AH$48)))</f>
        <v>0</v>
      </c>
      <c r="NE41" s="49">
        <f>IF($E$9="",0,(1*COUNTIF(BF41,calc!$AH$9))+(2*COUNTIF(BF41,calc!$AH$19))+(3*COUNTIF(BF41,calc!$AH$29))+(4*COUNTIF(BF41,calc!$AH$39))+(5*COUNTIF(BF41,calc!$AH$49)))</f>
        <v>0</v>
      </c>
      <c r="NF41" s="49">
        <f>IF($E$10="",0,(1*COUNTIF(BF41,calc!$AH$10))+(2*COUNTIF(BF41,calc!$AH$20))+(3*COUNTIF(BF41,calc!$AH$30))+(4*COUNTIF(BF41,calc!$AH$40))+(5*COUNTIF(BF41,calc!$AH$50)))</f>
        <v>0</v>
      </c>
      <c r="NG41" s="49">
        <f>IF($E$11="",0,(1*COUNTIF(BF41,calc!$AH$11))+(2*COUNTIF(BF41,calc!$AH$21))+(3*COUNTIF(BF41,calc!$AH$31))+(4*COUNTIF(BF41,calc!$AH$41))+(5*COUNTIF(BF41,calc!$AH$51)))</f>
        <v>0</v>
      </c>
      <c r="NH41" s="49">
        <f>IF($E$12="",0,(1*COUNTIF(BF41,calc!$AH$12))+(2*COUNTIF(BF41,calc!$AH$22))+(3*COUNTIF(BF41,calc!$AH$32))+(4*COUNTIF(BF41,calc!$AH$42))+(5*COUNTIF(BF41,calc!$AH$52)))</f>
        <v>0</v>
      </c>
      <c r="NI41" s="49">
        <f>IF($E$13="",0,(1*COUNTIF(BF41,calc!$AH$13))+(2*COUNTIF(BF41,calc!$AH$23))+(3*COUNTIF(BF41,calc!$AH$33))+(4*COUNTIF(BF41,calc!$AH$43))+(5*COUNTIF(BF41,calc!$AH$53)))</f>
        <v>0</v>
      </c>
      <c r="NJ41" s="1"/>
      <c r="NK41" s="49">
        <f>IF($E$4="",0,(1*COUNTIF(BG41,calc!$AH$4))+(2*COUNTIF(BG41,calc!$AH$14))+(3*COUNTIF(BG41,calc!$AH$24))+(4*COUNTIF(BG41,calc!$AH$34))+(5*COUNTIF(BG41,calc!$AH$44)))</f>
        <v>0</v>
      </c>
      <c r="NL41" s="49">
        <f>IF($E$5="",0,(1*COUNTIF(BG41,calc!$AH$5))+(2*COUNTIF(BG41,calc!$AH$15))+(3*COUNTIF(BG41,calc!$AH$25))+(4*COUNTIF(BG41,calc!$AH$35))+(5*COUNTIF(BG41,calc!$AH$45)))</f>
        <v>0</v>
      </c>
      <c r="NM41" s="49">
        <f>IF($E$6="",0,(1*COUNTIF(BG41,calc!$AH$6))+(2*COUNTIF(BG41,calc!$AH$16))+(3*COUNTIF(BG41,calc!$AH$26))+(4*COUNTIF(BG41,calc!$AH$36))+(5*COUNTIF(BG41,calc!$AH$46)))</f>
        <v>0</v>
      </c>
      <c r="NN41" s="49">
        <f>IF($E$7="",0,(1*COUNTIF(BG41,calc!$AH$7))+(2*COUNTIF(BG41,calc!$AH$17))+(3*COUNTIF(BG41,calc!$AH$27))+(4*COUNTIF(BG41,calc!$AH$37))+(5*COUNTIF(BG41,calc!$AH$47)))</f>
        <v>0</v>
      </c>
      <c r="NO41" s="49">
        <f>IF($E$8="",0,(1*COUNTIF(BG41,calc!$AH$8))+(2*COUNTIF(BG41,calc!$AH$18))+(3*COUNTIF(BG41,calc!$AH$28))+(4*COUNTIF(BG41,calc!$AH$38))+(5*COUNTIF(BG41,calc!$AH$48)))</f>
        <v>0</v>
      </c>
      <c r="NP41" s="49">
        <f>IF($E$9="",0,(1*COUNTIF(BG41,calc!$AH$9))+(2*COUNTIF(BG41,calc!$AH$19))+(3*COUNTIF(BG41,calc!$AH$29))+(4*COUNTIF(BG41,calc!$AH$39))+(5*COUNTIF(BG41,calc!$AH$49)))</f>
        <v>0</v>
      </c>
      <c r="NQ41" s="49">
        <f>IF($E$10="",0,(1*COUNTIF(BG41,calc!$AH$10))+(2*COUNTIF(BG41,calc!$AH$20))+(3*COUNTIF(BG41,calc!$AH$30))+(4*COUNTIF(BG41,calc!$AH$40))+(5*COUNTIF(BG41,calc!$AH$50)))</f>
        <v>0</v>
      </c>
      <c r="NR41" s="49">
        <f>IF($E$11="",0,(1*COUNTIF(BG41,calc!$AH$11))+(2*COUNTIF(BG41,calc!$AH$21))+(3*COUNTIF(BG41,calc!$AH$31))+(4*COUNTIF(BG41,calc!$AH$41))+(5*COUNTIF(BG41,calc!$AH$51)))</f>
        <v>0</v>
      </c>
      <c r="NS41" s="49">
        <f>IF($E$12="",0,(1*COUNTIF(BG41,calc!$AH$12))+(2*COUNTIF(BG41,calc!$AH$22))+(3*COUNTIF(BG41,calc!$AH$32))+(4*COUNTIF(BG41,calc!$AH$42))+(5*COUNTIF(BG41,calc!$AH$52)))</f>
        <v>0</v>
      </c>
      <c r="NT41" s="49">
        <f>IF($E$13="",0,(1*COUNTIF(BG41,calc!$AH$13))+(2*COUNTIF(BG41,calc!$AH$23))+(3*COUNTIF(BG41,calc!$AH$33))+(4*COUNTIF(BG41,calc!$AH$43))+(5*COUNTIF(BG41,calc!$AH$53)))</f>
        <v>0</v>
      </c>
      <c r="NU41" s="1"/>
      <c r="NV41" s="49">
        <f>IF($E$4="",0,(1*COUNTIF(BH41,calc!$AH$4))+(2*COUNTIF(BH41,calc!$AH$14))+(3*COUNTIF(BH41,calc!$AH$24))+(4*COUNTIF(BH41,calc!$AH$34))+(5*COUNTIF(BH41,calc!$AH$44)))</f>
        <v>0</v>
      </c>
      <c r="NW41" s="49">
        <f>IF($E$5="",0,(1*COUNTIF(BH41,calc!$AH$5))+(2*COUNTIF(BH41,calc!$AH$15))+(3*COUNTIF(BH41,calc!$AH$25))+(4*COUNTIF(BH41,calc!$AH$35))+(5*COUNTIF(BH41,calc!$AH$45)))</f>
        <v>0</v>
      </c>
      <c r="NX41" s="49">
        <f>IF($E$6="",0,(1*COUNTIF(BH41,calc!$AH$6))+(2*COUNTIF(BH41,calc!$AH$16))+(3*COUNTIF(BH41,calc!$AH$26))+(4*COUNTIF(BH41,calc!$AH$36))+(5*COUNTIF(BH41,calc!$AH$46)))</f>
        <v>0</v>
      </c>
      <c r="NY41" s="49">
        <f>IF($E$7="",0,(1*COUNTIF(BH41,calc!$AH$7))+(2*COUNTIF(BH41,calc!$AH$17))+(3*COUNTIF(BH41,calc!$AH$27))+(4*COUNTIF(BH41,calc!$AH$37))+(5*COUNTIF(BH41,calc!$AH$47)))</f>
        <v>0</v>
      </c>
      <c r="NZ41" s="49">
        <f>IF($E$8="",0,(1*COUNTIF(BH41,calc!$AH$8))+(2*COUNTIF(BH41,calc!$AH$18))+(3*COUNTIF(BH41,calc!$AH$28))+(4*COUNTIF(BH41,calc!$AH$38))+(5*COUNTIF(BH41,calc!$AH$48)))</f>
        <v>0</v>
      </c>
      <c r="OA41" s="49">
        <f>IF($E$9="",0,(1*COUNTIF(BH41,calc!$AH$9))+(2*COUNTIF(BH41,calc!$AH$19))+(3*COUNTIF(BH41,calc!$AH$29))+(4*COUNTIF(BH41,calc!$AH$39))+(5*COUNTIF(BH41,calc!$AH$49)))</f>
        <v>0</v>
      </c>
      <c r="OB41" s="49">
        <f>IF($E$10="",0,(1*COUNTIF(BH41,calc!$AH$10))+(2*COUNTIF(BH41,calc!$AH$20))+(3*COUNTIF(BH41,calc!$AH$30))+(4*COUNTIF(BH41,calc!$AH$40))+(5*COUNTIF(BH41,calc!$AH$50)))</f>
        <v>0</v>
      </c>
      <c r="OC41" s="49">
        <f>IF($E$11="",0,(1*COUNTIF(BH41,calc!$AH$11))+(2*COUNTIF(BH41,calc!$AH$21))+(3*COUNTIF(BH41,calc!$AH$31))+(4*COUNTIF(BH41,calc!$AH$41))+(5*COUNTIF(BH41,calc!$AH$51)))</f>
        <v>0</v>
      </c>
      <c r="OD41" s="49">
        <f>IF($E$12="",0,(1*COUNTIF(BH41,calc!$AH$12))+(2*COUNTIF(BH41,calc!$AH$22))+(3*COUNTIF(BH41,calc!$AH$32))+(4*COUNTIF(BH41,calc!$AH$42))+(5*COUNTIF(BH41,calc!$AH$52)))</f>
        <v>0</v>
      </c>
      <c r="OE41" s="49">
        <f>IF($E$13="",0,(1*COUNTIF(BH41,calc!$AH$13))+(2*COUNTIF(BH41,calc!$AH$23))+(3*COUNTIF(BH41,calc!$AH$33))+(4*COUNTIF(BH41,calc!$AH$43))+(5*COUNTIF(BH41,calc!$AH$53)))</f>
        <v>0</v>
      </c>
      <c r="OF41" s="1"/>
      <c r="OG41" s="49">
        <f>IF($E$4="",0,(1*COUNTIF(BI41,calc!$AH$4))+(2*COUNTIF(BI41,calc!$AH$14))+(3*COUNTIF(BI41,calc!$AH$24))+(4*COUNTIF(BI41,calc!$AH$34))+(5*COUNTIF(BI41,calc!$AH$44)))</f>
        <v>0</v>
      </c>
      <c r="OH41" s="49">
        <f>IF($E$5="",0,(1*COUNTIF(BI41,calc!$AH$5))+(2*COUNTIF(BI41,calc!$AH$15))+(3*COUNTIF(BI41,calc!$AH$25))+(4*COUNTIF(BI41,calc!$AH$35))+(5*COUNTIF(BI41,calc!$AH$45)))</f>
        <v>0</v>
      </c>
      <c r="OI41" s="49">
        <f>IF($E$6="",0,(1*COUNTIF(BI41,calc!$AH$6))+(2*COUNTIF(BI41,calc!$AH$16))+(3*COUNTIF(BI41,calc!$AH$26))+(4*COUNTIF(BI41,calc!$AH$36))+(5*COUNTIF(BI41,calc!$AH$46)))</f>
        <v>0</v>
      </c>
      <c r="OJ41" s="49">
        <f>IF($E$7="",0,(1*COUNTIF(BI41,calc!$AH$7))+(2*COUNTIF(BI41,calc!$AH$17))+(3*COUNTIF(BI41,calc!$AH$27))+(4*COUNTIF(BI41,calc!$AH$37))+(5*COUNTIF(BI41,calc!$AH$47)))</f>
        <v>0</v>
      </c>
      <c r="OK41" s="49">
        <f>IF($E$8="",0,(1*COUNTIF(BI41,calc!$AH$8))+(2*COUNTIF(BI41,calc!$AH$18))+(3*COUNTIF(BI41,calc!$AH$28))+(4*COUNTIF(BI41,calc!$AH$38))+(5*COUNTIF(BI41,calc!$AH$48)))</f>
        <v>0</v>
      </c>
      <c r="OL41" s="49">
        <f>IF($E$9="",0,(1*COUNTIF(BI41,calc!$AH$9))+(2*COUNTIF(BI41,calc!$AH$19))+(3*COUNTIF(BI41,calc!$AH$29))+(4*COUNTIF(BI41,calc!$AH$39))+(5*COUNTIF(BI41,calc!$AH$49)))</f>
        <v>0</v>
      </c>
      <c r="OM41" s="49">
        <f>IF($E$10="",0,(1*COUNTIF(BI41,calc!$AH$10))+(2*COUNTIF(BI41,calc!$AH$20))+(3*COUNTIF(BI41,calc!$AH$30))+(4*COUNTIF(BI41,calc!$AH$40))+(5*COUNTIF(BI41,calc!$AH$50)))</f>
        <v>0</v>
      </c>
      <c r="ON41" s="49">
        <f>IF($E$11="",0,(1*COUNTIF(BI41,calc!$AH$11))+(2*COUNTIF(BI41,calc!$AH$21))+(3*COUNTIF(BI41,calc!$AH$31))+(4*COUNTIF(BI41,calc!$AH$41))+(5*COUNTIF(BI41,calc!$AH$51)))</f>
        <v>0</v>
      </c>
      <c r="OO41" s="49">
        <f>IF($E$12="",0,(1*COUNTIF(BI41,calc!$AH$12))+(2*COUNTIF(BI41,calc!$AH$22))+(3*COUNTIF(BI41,calc!$AH$32))+(4*COUNTIF(BI41,calc!$AH$42))+(5*COUNTIF(BI41,calc!$AH$52)))</f>
        <v>0</v>
      </c>
      <c r="OP41" s="49">
        <f>IF($E$13="",0,(1*COUNTIF(BI41,calc!$AH$13))+(2*COUNTIF(BI41,calc!$AH$23))+(3*COUNTIF(BI41,calc!$AH$33))+(4*COUNTIF(BI41,calc!$AH$43))+(5*COUNTIF(BI41,calc!$AH$53)))</f>
        <v>0</v>
      </c>
      <c r="OQ41" s="1"/>
      <c r="OR41" s="49">
        <f>IF($E$4="",0,(1*COUNTIF(BJ41,calc!$AH$4))+(2*COUNTIF(BJ41,calc!$AH$14))+(3*COUNTIF(BJ41,calc!$AH$24))+(4*COUNTIF(BJ41,calc!$AH$34))+(5*COUNTIF(BJ41,calc!$AH$44)))</f>
        <v>0</v>
      </c>
      <c r="OS41" s="49">
        <f>IF($E$5="",0,(1*COUNTIF(BJ41,calc!$AH$5))+(2*COUNTIF(BJ41,calc!$AH$15))+(3*COUNTIF(BJ41,calc!$AH$25))+(4*COUNTIF(BJ41,calc!$AH$35))+(5*COUNTIF(BJ41,calc!$AH$45)))</f>
        <v>0</v>
      </c>
      <c r="OT41" s="49">
        <f>IF($E$6="",0,(1*COUNTIF(BJ41,calc!$AH$6))+(2*COUNTIF(BJ41,calc!$AH$16))+(3*COUNTIF(BJ41,calc!$AH$26))+(4*COUNTIF(BJ41,calc!$AH$36))+(5*COUNTIF(BJ41,calc!$AH$46)))</f>
        <v>0</v>
      </c>
      <c r="OU41" s="49">
        <f>IF($E$7="",0,(1*COUNTIF(BJ41,calc!$AH$7))+(2*COUNTIF(BJ41,calc!$AH$17))+(3*COUNTIF(BJ41,calc!$AH$27))+(4*COUNTIF(BJ41,calc!$AH$37))+(5*COUNTIF(BJ41,calc!$AH$47)))</f>
        <v>0</v>
      </c>
      <c r="OV41" s="49">
        <f>IF($E$8="",0,(1*COUNTIF(BJ41,calc!$AH$8))+(2*COUNTIF(BJ41,calc!$AH$18))+(3*COUNTIF(BJ41,calc!$AH$28))+(4*COUNTIF(BJ41,calc!$AH$38))+(5*COUNTIF(BJ41,calc!$AH$48)))</f>
        <v>0</v>
      </c>
      <c r="OW41" s="49">
        <f>IF($E$9="",0,(1*COUNTIF(BJ41,calc!$AH$9))+(2*COUNTIF(BJ41,calc!$AH$19))+(3*COUNTIF(BJ41,calc!$AH$29))+(4*COUNTIF(BJ41,calc!$AH$39))+(5*COUNTIF(BJ41,calc!$AH$49)))</f>
        <v>0</v>
      </c>
      <c r="OX41" s="49">
        <f>IF($E$10="",0,(1*COUNTIF(BJ41,calc!$AH$10))+(2*COUNTIF(BJ41,calc!$AH$20))+(3*COUNTIF(BJ41,calc!$AH$30))+(4*COUNTIF(BJ41,calc!$AH$40))+(5*COUNTIF(BJ41,calc!$AH$50)))</f>
        <v>0</v>
      </c>
      <c r="OY41" s="49">
        <f>IF($E$11="",0,(1*COUNTIF(BJ41,calc!$AH$11))+(2*COUNTIF(BJ41,calc!$AH$21))+(3*COUNTIF(BJ41,calc!$AH$31))+(4*COUNTIF(BJ41,calc!$AH$41))+(5*COUNTIF(BJ41,calc!$AH$51)))</f>
        <v>0</v>
      </c>
      <c r="OZ41" s="49">
        <f>IF($E$12="",0,(1*COUNTIF(BJ41,calc!$AH$12))+(2*COUNTIF(BJ41,calc!$AH$22))+(3*COUNTIF(BJ41,calc!$AH$32))+(4*COUNTIF(BJ41,calc!$AH$42))+(5*COUNTIF(BJ41,calc!$AH$52)))</f>
        <v>0</v>
      </c>
      <c r="PA41" s="49">
        <f>IF($E$13="",0,(1*COUNTIF(BJ41,calc!$AH$13))+(2*COUNTIF(BJ41,calc!$AH$23))+(3*COUNTIF(BJ41,calc!$AH$33))+(4*COUNTIF(BJ41,calc!$AH$43))+(5*COUNTIF(BJ41,calc!$AH$53)))</f>
        <v>0</v>
      </c>
      <c r="PB41" s="1"/>
      <c r="PC41" s="1"/>
      <c r="PD41" s="165"/>
      <c r="PE41" s="165"/>
      <c r="PF41" s="165"/>
      <c r="PG41" s="165"/>
      <c r="PH41" s="165"/>
      <c r="PI41" s="165"/>
      <c r="PJ41" s="165"/>
    </row>
    <row r="42" spans="1:426" ht="10.5" customHeight="1" x14ac:dyDescent="0.2">
      <c r="A42" s="281"/>
      <c r="B42" s="202"/>
      <c r="C42" s="121"/>
      <c r="D42" s="199"/>
      <c r="E42" s="235" t="str">
        <f>LEFT('BNT 3 fix'!$D42,2)</f>
        <v/>
      </c>
      <c r="F42" s="236" t="str">
        <f t="shared" si="4"/>
        <v/>
      </c>
      <c r="G42" s="280"/>
      <c r="H42" s="237">
        <f>IF(C42="",0,SUMIF(time_slot_1,D42,calc!$O$5:$O$10))</f>
        <v>0</v>
      </c>
      <c r="I42" s="238">
        <f>SUM('BNT 3 fix'!$V42:$AE42)</f>
        <v>0</v>
      </c>
      <c r="J42" s="239">
        <f t="shared" si="5"/>
        <v>0</v>
      </c>
      <c r="K42" s="293">
        <f t="shared" ca="1" si="3"/>
        <v>0</v>
      </c>
      <c r="L42" s="294">
        <f>IF($AM$4=calc!$L$22,0,IF($E$4="",0,(IF(OR($E$4=calc!$E$24,$E$4=calc!$E$25,$E$4=calc!$E$26),(K42*$AF$4)/2,K42*$AF$4))))*(1+BK42)</f>
        <v>0</v>
      </c>
      <c r="M42" s="294">
        <f>IF(AM28=calc!$L$22,0,IF($E$5="",0,(IF(OR($E$5=calc!$E$24,$E$5=calc!$E$25,$E$5=calc!$E$26),($K42*$AF$5)/2,$K42*$AF$5))))*(1+BK42)</f>
        <v>0</v>
      </c>
      <c r="N42" s="294">
        <f>IF(AM29=calc!$L$22,0,IF($E$6="",0,(IF(OR($E$6=calc!$E$24,$E$6=calc!$E$25,$E$6=calc!$E$26),($K42*$AF$6)/2,$K42*$AF$6))))*(1+BK42)</f>
        <v>0</v>
      </c>
      <c r="O42" s="294">
        <f>IF(AM30=calc!$L$22,0,IF($E$7="",0,(IF(OR($E$7=calc!$E$24,$E$7=calc!$E$25,$E$7=calc!$E$26),($K42*$AF$7)/2,$K42*$AF$7))))*(1+BK42)</f>
        <v>0</v>
      </c>
      <c r="P42" s="294">
        <f>IF(AM31=calc!$L$22,0,IF($E$8="",0,(IF(OR($E$8=calc!$E$24,$E$8=calc!$E$25,$E$8=calc!$E$26),($K42*$AF$8)/2,$K42*$AF$8))))*(1+BK42)</f>
        <v>0</v>
      </c>
      <c r="Q42" s="294">
        <f>IF(AM32=calc!$L$22,0,IF($E$9="",0,(IF(OR($E$9=calc!$E$24,$E$9=calc!$E$25,$E$9=calc!$E$26),($K42*$AF$9)/2,$K42*$AF$9))))*(1+BK42)</f>
        <v>0</v>
      </c>
      <c r="R42" s="294">
        <f>IF(AM33=calc!$L$22,0,IF($E$10="",0,(IF(OR($E$10=calc!$E$24,$E$10=calc!$E$25,$E$10=calc!$E$26),($K42*$AF$10)/2,$K42*$AF$10))))*(1+BK42)</f>
        <v>0</v>
      </c>
      <c r="S42" s="294">
        <f>IF(AM34=calc!$L$22,0,IF($E$11="",0,(IF(OR($E$11=calc!$E$24,$E$11=calc!$E$25,$E$11=calc!$E$26),($K42*$AF$11)/2,$K42*$AF$11))))*(1+BK42)</f>
        <v>0</v>
      </c>
      <c r="T42" s="294">
        <f>IF(AM35=calc!$L$22,0,IF($E$12="",0,(IF(OR($E$12=calc!$E$24,$E$12=calc!$E$25,$E$12=calc!$E$26),($K42*$AF$12)/2,$K42*$AF$12))))*(1+BK42)</f>
        <v>0</v>
      </c>
      <c r="U42" s="294">
        <f>IF(AM36=calc!$L$22,0,IF($E$13="",0,(IF(OR($E$13=calc!$E$24,$E$13=calc!$E$25,$E$13=calc!$E$26),($K42*$AF$13)/2,$K42*$AF$13))))*(1+BK42)</f>
        <v>0</v>
      </c>
      <c r="V42" s="293">
        <f>(1*(IF($E$4="",0,(IF(OR($E$4=calc!$E$24,$E$4=calc!$E$25,$E$4=calc!$E$26),COUNTIF(AF42:BJ42,calc!$AH$4)*2,COUNTIF(AF42:BJ42,calc!$AH$4))))+(2*(IF(OR($E$4=calc!$E$24,$E$4=calc!$E$25,$E$4=calc!$E$26),COUNTIF(AF42:BJ42,calc!$AH$14)*2,COUNTIF(AF42:BJ42,calc!$AH$14))))+(3*(IF(OR($E$4=calc!$E$24,$E$4=calc!$E$25,$E$4=calc!$E$26),COUNTIF(AF42:BJ42,calc!$AH$24)*2,COUNTIF(AF42:BJ42,calc!$AH$24))))+(4*(IF(OR($E$4=calc!$E$24,$E$4=calc!$E$25,$E$4=calc!$E$26),COUNTIF(AF42:BJ42,calc!$AH$34)*2,COUNTIF(AF42:BJ42,calc!$AH$34))))+(5*(IF(OR($E$4=calc!$E$24,$E$4=calc!$E$25,$E$4=calc!$E$26),COUNTIF(AF42:BJ42,calc!$AH$44)*2,COUNTIF(AF42:BJ42,calc!$AH$44))))))</f>
        <v>0</v>
      </c>
      <c r="W42" s="293">
        <f>(1*(IF($E$5="",0,(IF(OR($E$5=calc!$E$24,$E$5=calc!$E$25,$E$5=calc!$E$26),COUNTIF(AF42:BJ42,calc!$AH$5)*2,COUNTIF(AF42:BJ42,calc!$AH$5))))+(2*(IF(OR($E$5=calc!$E$24,$E$5=calc!$E$25,$E$5=calc!$E$26),COUNTIF(AF42:BJ42,calc!$AH$15)*2,COUNTIF(AF42:BJ42,calc!$AH$15))))+(3*(IF(OR($E$5=calc!$E$24,$E$5=calc!$E$25,$E$5=calc!$E$26),COUNTIF(AF42:BJ42,calc!$AH$25)*2,COUNTIF(AF42:BJ42,calc!$AH$25))))+(4*(IF(OR($E$5=calc!$E$24,$E$5=calc!$E$25,$E$5=calc!$E$26),COUNTIF(AF42:BJ42,calc!$AH$35)*2,COUNTIF(AF42:BJ42,calc!$AH$35))))+(5*(IF(OR($E$5=calc!$E$24,$E$5=calc!$E$25,$E$5=calc!$E$26),COUNTIF(AF42:BJ42,calc!$AH$45)*2,COUNTIF(AF42:BJ42,calc!$AH$45))))))</f>
        <v>0</v>
      </c>
      <c r="X42" s="293">
        <f>(1*(IF($E$6="",0,(IF(OR($E$6=calc!$E$24,$E$6=calc!$E$25,$E$6=calc!$E$26),COUNTIF(AF42:BJ42,calc!$AH$6)*2,COUNTIF(AF42:BJ42,calc!$AH$6))))+(2*(IF(OR($E$6=calc!$E$24,$E$6=calc!$E$25,$E$6=calc!$E$26),COUNTIF(AF42:BJ42,calc!$AH$16)*2,COUNTIF(AF42:BJ42,calc!$AH$16))))+(3*(IF(OR($E$6=calc!$E$24,$E$6=calc!$E$25,$E$6=calc!$E$26),COUNTIF(AF42:BJ42,calc!$AH$26)*2,COUNTIF(AF42:BJ42,calc!$AH$26))))+(4*(IF(OR($E$6=calc!$E$24,$E$6=calc!$E$25,$E$6=calc!$E$26),COUNTIF(AF42:BJ42,calc!$AH$36)*2,COUNTIF(AF42:BJ42,calc!$AH$36))))+(5*(IF(OR($E$6=calc!$E$24,$E$6=calc!$E$25,$E$6=calc!$E$26),COUNTIF(AF42:BJ42,calc!$AH$46)*2,COUNTIF(AF42:BJ42,calc!$AH$46))))))</f>
        <v>0</v>
      </c>
      <c r="Y42" s="293">
        <f>(1*(IF($E$7="",0,(IF(OR($E$7=calc!$E$24,$E$7=calc!$E$25,$E$7=calc!$E$26),COUNTIF(AF42:BJ42,calc!$AH$7)*2,COUNTIF(AF42:BJ42,calc!$AH$7))))+(2*(IF(OR($E$7=calc!$E$24,$E$7=calc!$E$25,$E$7=calc!$E$26),COUNTIF(AF42:BJ42,calc!$AH$17)*2,COUNTIF(AF42:BJ42,calc!$AH$17))))+(3*(IF(OR($E$7=calc!$E$24,$E$7=calc!$E$25,$E$7=calc!$E$26),COUNTIF(AF42:BJ42,calc!$AH$27)*2,COUNTIF(AF42:BJ42,calc!$AH$27))))+(4*(IF(OR($E$7=calc!$E$24,$E$7=calc!$E$25,$E$7=calc!$E$26),COUNTIF(AF42:BJ42,calc!$AH$37)*2,COUNTIF(AF42:BJ42,calc!$AH$37))))+(5*(IF(OR($E$7=calc!$E$24,$E$7=calc!$E$25,$E$7=calc!$E$26),COUNTIF(AF42:BJ42,calc!$AH$47)*2,COUNTIF(AF42:BJ42,calc!$AH$47))))))</f>
        <v>0</v>
      </c>
      <c r="Z42" s="293">
        <f>(1*(IF($E$8="",0,(IF(OR($E$8=calc!$E$24,$E$8=calc!$E$25,$E$8=calc!$E$26),COUNTIF(AF42:BJ42,calc!$AH$8)*2,COUNTIF(AF42:BJ42,calc!$AH$8))))+(2*(IF(OR($E$8=calc!$E$24,$E$8=calc!$E$25,$E$8=calc!$E$26),COUNTIF(AF42:BJ42,calc!$AH$18)*2,COUNTIF(AF42:BJ42,calc!$AH$18))))+(3*(IF(OR($E$8=calc!$E$24,$E$8=calc!$E$25,$E$8=calc!$E$26),COUNTIF(AF42:BJ42,calc!$AH$28)*2,COUNTIF(AF42:BJ42,calc!$AH$28))))+(4*(IF(OR($E$8=calc!$E$24,$E$8=calc!$E$25,$E$8=calc!$E$26),COUNTIF(AF42:BJ42,calc!$AH$38)*2,COUNTIF(AF42:BJ42,calc!$AH$38))))+(5*(IF(OR($E$8=calc!$E$24,$E$8=calc!$E$25,$E$8=calc!$E$26),COUNTIF(AF42:BJ42,calc!$AH$48)*2,COUNTIF(AF42:BJ42,calc!$AH$48))))))</f>
        <v>0</v>
      </c>
      <c r="AA42" s="293">
        <f>(1*(IF($E$9="",0,(IF(OR($E$9=calc!$E$24,$E$9=calc!$E$25,$E$9=calc!$E$26),COUNTIF(AF42:BJ42,calc!$AH$9)*2,COUNTIF(AF42:BJ42,calc!$AH$9))))+(2*(IF(OR($E$9=calc!$E$24,$E$9=calc!$E$25,$E$9=calc!$E$26),COUNTIF(AF42:BJ42,calc!$AH$19)*2,COUNTIF(AF42:BJ42,calc!$AH$19))))+(3*(IF(OR($E$9=calc!$E$24,$E$9=calc!$E$25,$E$9=calc!$E$26),COUNTIF(AF42:BJ42,calc!$AH$29)*2,COUNTIF(AF42:BJ42,calc!$AH$29))))+(4*(IF(OR($E$9=calc!$E$24,$E$9=calc!$E$25,$E$9=calc!$E$26),COUNTIF(AF42:BJ42,calc!$AH$39)*2,COUNTIF(AF42:BJ42,calc!$AH$39))))+(5*(IF(OR($E$9=calc!$E$24,$E$9=calc!$E$25,$E$9=calc!$E$26),COUNTIF(AF42:BJ42,calc!$AH$49)*2,COUNTIF(AF42:BJ42,calc!$AH$49))))))</f>
        <v>0</v>
      </c>
      <c r="AB42" s="295">
        <f>(1*(IF($E$10="",0,(IF(OR($E$10=calc!$E$24,$E$10=calc!$E$25,$E$10=calc!$E$26),COUNTIF(AF42:BJ42,calc!$AH$10)*2,COUNTIF(AF42:BJ42,calc!$AH$10))))+(2*(IF(OR($E$10=calc!$E$24,$E$10=calc!$E$25,$E$10=calc!$E$26),COUNTIF(AF42:BJ42,calc!$AH$20)*2,COUNTIF(AF42:BJ42,calc!$AH$20))))+(3*(IF(OR($E$10=calc!$E$24,$E$10=calc!$E$25,$E$10=calc!$E$26),COUNTIF(AF42:BJ42,calc!$AH$30)*2,COUNTIF(AF42:BJ42,calc!$AH$30))))+(4*(IF(OR($E$10=calc!$E$24,$E$10=calc!$E$25,$E$10=calc!$E$26),COUNTIF(AF42:BJ42,calc!$AH$40)*2,COUNTIF(AF42:BJ42,calc!$AH$40))))+(5*(IF(OR($E$10=calc!$E$24,$E$10=calc!$E$25,$E$10=calc!$E$26),COUNTIF(AF42:BJ42,calc!$AH$50)*2,COUNTIF(AF42:BJ42,calc!$AH$50))))))</f>
        <v>0</v>
      </c>
      <c r="AC42" s="295">
        <f>(1*(IF($E$11="",0,(IF(OR($E$11=calc!$E$24,$E$11=calc!$E$25,$E$11=calc!$E$26),COUNTIF(AF42:BJ42,calc!$AH$11)*2,COUNTIF(AF42:BJ42,calc!$AH$11))))+(2*(IF(OR($E$11=calc!$E$24,$E$11=calc!$E$25,$E$11=calc!$E$26),COUNTIF(AF42:BJ42,calc!$AH$21)*2,COUNTIF(AF42:BJ42,calc!$AH$21))))+(3*(IF(OR($E$11=calc!$E$24,$E$11=calc!$E$25,$E$11=calc!$E$26),COUNTIF(AF42:BJ42,calc!$AH$31)*2,COUNTIF(AF42:BJ42,calc!$AH$31))))+(4*(IF(OR($E$11=calc!$E$24,$E$11=calc!$E$25,$E$11=calc!$E$26),COUNTIF(AF42:BJ42,calc!$AH$41)*2,COUNTIF(AF42:BJ42,calc!$AH$41))))+(5*(IF(OR($E$11=calc!$E$24,$E$11=calc!$E$25,$E$11=calc!$E$26),COUNTIF(AF42:BJ42,calc!$AH$51)*2,COUNTIF(AF42:BJ42,calc!$AH$51))))))</f>
        <v>0</v>
      </c>
      <c r="AD42" s="295">
        <f>(1*(IF($E$12="",0,(IF(OR($E$12=calc!$E$24,$E$12=calc!$E$25,$E$12=calc!$E$26),COUNTIF(AF42:BJ42,calc!$AH$12)*2,COUNTIF(AF42:BJ42,calc!$AH$12))))+(2*(IF(OR($E$12=calc!$E$24,$E$12=calc!$E$25,$E$12=calc!$E$26),COUNTIF(AF42:BJ42,calc!$AH$22)*2,COUNTIF(AF42:BJ42,calc!$AH$22))))+(3*(IF(OR($E$12=calc!$E$24,$E$12=calc!$E$25,$E$12=calc!$E$26),COUNTIF(AF42:BJ42,calc!$AH$32)*2,COUNTIF(AF42:BJ42,calc!$AH$32))))+(4*(IF(OR($E$12=calc!$E$24,$E$12=calc!$E$25,$E$12=calc!$E$26),COUNTIF(AF42:BJ42,calc!$AH$42)*2,COUNTIF(AF42:BJ42,calc!$AH$42))))+(5*(IF(OR($E$12=calc!$E$24,$E$12=calc!$E$25,$E$12=calc!$E$26),COUNTIF(AF42:BJ42,calc!$AH$52)*2,COUNTIF(AF42:BJ42,calc!$AH$52))))))</f>
        <v>0</v>
      </c>
      <c r="AE42" s="295">
        <f>(1*(IF($E$13="",0,(IF(OR($E$13=calc!$E$24,$E$13=calc!$E$25,$E$13=calc!$E$26),COUNTIF(AF42:BJ42,calc!$AH$13)*2,COUNTIF(AF42:BJ42,calc!$AH$13))))+(2*(IF(OR($E$13=calc!$E$24,$E$13=calc!$E$25,$E$13=calc!$E$26),COUNTIF(AF42:BJ42,calc!$AH$23)*2,COUNTIF(AF42:BJ42,calc!$AH$23))))+(3*(IF(OR($E$13=calc!$E$24,$E$13=calc!$E$25,$E$13=calc!$E$26),COUNTIF(AF42:BJ42,calc!$AH$33)*2,COUNTIF(AF42:BJ42,calc!$AH$33))))+(4*(IF(OR($E$13=calc!$E$24,$E$13=calc!$E$25,$E$13=calc!$E$26),COUNTIF(AF42:BJ42,calc!$AH$43)*2,COUNTIF(AF42:BJ42,calc!$AH$43))))+(5*(IF(OR($E$13=calc!$E$24,$E$13=calc!$E$25,$E$13=calc!$E$26),COUNTIF(AF42:BJ42,calc!$AH$53)*2,COUNTIF(AF42:BJ42,calc!$AH$53))))))</f>
        <v>0</v>
      </c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124"/>
      <c r="BL42" s="96">
        <f t="shared" si="6"/>
        <v>0</v>
      </c>
      <c r="BM42" s="164"/>
      <c r="BN42" s="49">
        <f>IF($E$4="",0,IF($AM$4=calc!$L$22,0,(1*(IF(OR($E$4=calc!$E$24,$E$4=calc!$E$25,$E$4=calc!$E$26),COUNTIF(AF42:BJ42,calc!$AH$4)*2,COUNTIF(AF42:BJ42,calc!$AH$4))))+(2*(IF(OR($E$4=calc!$E$24,$E$4=calc!$E$23,$E$4=calc!$E$26),COUNTIF(AF42:BJ42,calc!$AH$14)*2,COUNTIF(AF42:BJ42,calc!$AH$14))))+(3*(IF(OR($E$4=calc!$E$24,$E$4=calc!$E$25,$E$4=calc!$E$26),COUNTIF(AF42:BJ42,calc!$AH$24)*2,COUNTIF(AF42:BJ42,calc!$AH$24))))+(4*(IF(OR($E$4=calc!$E$24,$E$4=calc!$E$25,$E$4=calc!$E$26),COUNTIF(AF42:BJ42,calc!$AH$34)*2,COUNTIF(AF42:BJ42,calc!$AH$34))))+(5*(IF(OR($E$4=calc!$E$24,$E$4=calc!$E$25,$E$4=calc!$E$26),COUNTIF(AF42:BJ42,calc!$AH$44)*2,COUNTIF(AF42:BJ42,calc!$AH$44))))))</f>
        <v>0</v>
      </c>
      <c r="BO42" s="49">
        <f>IF($E$5="",0,IF($AM$5=calc!$L$22,0,(1*(IF(OR($E$5=calc!$E$24,$E$5=calc!$E$25,$E$5=calc!$E$26),COUNTIF(AF42:BJ42,calc!$AH$5)*2,COUNTIF(AF42:BJ42,calc!$AH$5))))+(2*(IF(OR($E$5=calc!$E$24,$E$5=calc!$E$23,$E$5=calc!$E$26),COUNTIF(AF42:BJ42,calc!$AH$15)*2,COUNTIF(AF42:BJ42,calc!$AH$15))))+(3*(IF(OR($E$5=calc!$E$24,$E$5=calc!$E$25,$E$5=calc!$E$26),COUNTIF(AF42:BJ42,calc!$AH$25)*2,COUNTIF(AF42:BJ42,calc!$AH$25))))+(4*(IF(OR($E$5=calc!$E$24,$E$5=calc!$E$25,$E$5=calc!$E$26),COUNTIF(AF42:BJ42,calc!$AH$35)*2,COUNTIF(AF42:BJ42,calc!$AH$35))))+(5*(IF(OR($E$5=calc!$E$24,$E$5=calc!$E$25,$E$5=calc!$E$26),COUNTIF(AF42:BJ42,calc!$AH$45)*2,COUNTIF(AF42:BJ42,calc!$AH$45))))))</f>
        <v>0</v>
      </c>
      <c r="BP42" s="49">
        <f>IF($E$6="",0,IF($AM$6=calc!$L$22,0,(1*(IF(OR($E$6=calc!$E$24,$E$6=calc!$E$25,$E$6=calc!$E$26),COUNTIF(AF42:BJ42,calc!$AH$6)*2,COUNTIF(AF42:BJ42,calc!$AH$6))))+(2*(IF(OR($E$6=calc!$E$24,$E$6=calc!$E$23,$E$6=calc!$E$26),COUNTIF(AF42:BJ42,calc!$AH$16)*2,COUNTIF(AF42:BJ42,calc!$AH$16))))+(3*(IF(OR($E$6=calc!$E$24,$E$6=calc!$E$25,$E$6=calc!$E$26),COUNTIF(AF42:BJ42,calc!$AH$26)*2,COUNTIF(AF42:BJ42,calc!$AH$26))))+(4*(IF(OR($E$6=calc!$E$24,$E$6=calc!$E$25,$E$6=calc!$E$26),COUNTIF(AF42:BJ42,calc!$AH$36)*2,COUNTIF(AF42:BJ42,calc!$AH$36))))+(5*(IF(OR($E$6=calc!$E$24,$E$6=calc!$E$25,$E$6=calc!$E$26),COUNTIF(AF42:BJ42,calc!$AH$46)*2,COUNTIF(AF42:BJ42,calc!$AH$46))))))</f>
        <v>0</v>
      </c>
      <c r="BQ42" s="49">
        <f>IF($E$7="",0,IF($AM$7=calc!$L$22,0,(1*(IF(OR($E$7=calc!$E$24,$E$7=calc!$E$25,$E$7=calc!$E$26),COUNTIF(AF42:BJ42,calc!$AH$7)*2,COUNTIF(AF42:BJ42,calc!$AH$7))))+(2*(IF(OR($E$7=calc!$E$24,$E$7=calc!$E$23,$E$7=calc!$E$26),COUNTIF(AF42:BJ42,calc!$AH$17)*2,COUNTIF(AF42:BJ42,calc!$AH$17))))+(3*(IF(OR($E$7=calc!$E$24,$E$7=calc!$E$25,$E$7=calc!$E$26),COUNTIF(AF42:BJ42,calc!$AH$27)*2,COUNTIF(AF42:BJ42,calc!$AH$27))))+(4*(IF(OR($E$7=calc!$E$24,$E$7=calc!$E$25,$E$7=calc!$E$26),COUNTIF(AF42:BJ42,calc!$AH$37)*2,COUNTIF(AF42:BJ42,calc!$AH$37))))+(5*(IF(OR($E$7=calc!$E$24,$E$7=calc!$E$25,$E$7=calc!$E$26),COUNTIF(AF42:BJ42,calc!$AH$47)*2,COUNTIF(AF42:BJ42,calc!$AH$47))))))</f>
        <v>0</v>
      </c>
      <c r="BR42" s="49">
        <f>IF($E$8="",0,IF($AM$8=calc!$L$22,0,(1*(IF(OR($E$8=calc!$E$24,$E$8=calc!$E$25,$E$8=calc!$E$26),COUNTIF(AF42:BJ42,calc!$AB$8)*2,COUNTIF(AF42:BJ42,calc!$AH$8))))+(2*(IF(OR($E$8=calc!$E$24,$E$8=calc!$E$23,$E$8=calc!$E$26),COUNTIF(AF42:BJ42,calc!$AH$18)*2,COUNTIF(AF42:BJ42,calc!$AH$18))))+(3*(IF(OR($E$8=calc!$E$24,$E$8=calc!$E$25,$E$8=calc!$E$26),COUNTIF(AF42:BJ42,calc!$AH$28)*2,COUNTIF(AF42:BJ42,calc!$AH$28))))+(4*(IF(OR($E$8=calc!$E$24,$E$8=calc!$E$25,$E$8=calc!$E$26),COUNTIF(AF42:BJ42,calc!$AH$38)*2,COUNTIF(AF42:BJ42,calc!$AH$38))))+(5*(IF(OR($E$8=calc!$E$24,$E$8=calc!$E$25,$E$8=calc!$E$26),COUNTIF(AF42:BJ42,calc!$AH$48)*2,COUNTIF(AF42:BJ42,calc!$AH$48))))))</f>
        <v>0</v>
      </c>
      <c r="BS42" s="49">
        <f>IF($E$9="",0,IF($AM$9=calc!$L$22,0,(1*(IF(OR($E$9=calc!$E$24,$E$9=calc!$E$25,$E$9=calc!$E$26),COUNTIF(AF42:BJ42,calc!$AH$9)*2,COUNTIF(AF42:BJ42,calc!$AH$9))))+(2*(IF(OR($E$9=calc!$E$24,$E$9=calc!$E$23,$E$9=calc!$E$26),COUNTIF(AF42:BJ42,calc!$AH$19)*2,COUNTIF(AF42:BJ42,calc!$AH$19))))+(3*(IF(OR($E$9=calc!$E$24,$E$9=calc!$E$25,$E$9=calc!$E$26),COUNTIF(AF42:BJ42,calc!$AH$29)*2,COUNTIF(AF42:BJ42,calc!$AH$29))))+(4*(IF(OR($E$9=calc!$E$24,$E$9=calc!$E$25,$E$9=calc!$E$26),COUNTIF(AF42:BJ42,calc!$AH$39)*2,COUNTIF(AF42:BJ42,calc!$AH$39))))+(5*(IF(OR($E$9=calc!$E$24,$E$9=calc!$E$25,$E$9=calc!$E$26),COUNTIF(AF42:BJ42,calc!$AH$49)*2,COUNTIF(AF42:BJ42,calc!$AH$49))))))</f>
        <v>0</v>
      </c>
      <c r="BT42" s="49">
        <f>IF($E$10="",0,IF($AM$10=calc!$L$22,0,(1*(IF(OR($E$10=calc!$E$24,$E$10=calc!$E$25,$E$10=calc!$E$26),COUNTIF(AF42:BJ42,calc!$AH$10)*2,COUNTIF(AF42:BJ42,calc!$AH$10))))+(2*(IF(OR($E$10=calc!$E$24,$E$10=calc!$E$23,$E$10=calc!$E$26),COUNTIF(AF42:BJ42,calc!$AH$20)*2,COUNTIF(AF42:BJ42,calc!$AH$20))))+(3*(IF(OR($E$10=calc!$E$24,$E$10=calc!$E$25,$E$10=calc!$E$26),COUNTIF(AF42:BJ42,calc!$AH$30)*2,COUNTIF(AF42:BJ42,calc!$AH$30))))+(4*(IF(OR($E$10=calc!$E$24,$E$10=calc!$E$25,$E$10=calc!$E$26),COUNTIF(AF42:BJ42,calc!$AH$40)*2,COUNTIF(AF42:BJ42,calc!$AH$40))))+(5*(IF(OR($E$10=calc!$E$24,$E$10=calc!$E$25,$E$10=calc!$E$26),COUNTIF(AF42:BJ42,calc!$AH$50)*2,COUNTIF(AF42:BJ42,calc!$AH$50))))))</f>
        <v>0</v>
      </c>
      <c r="BU42" s="49">
        <f>IF($E$11="",0,IF($AQ$11=calc!$L$22,0,(1*(IF(OR($E$11=calc!$E$24,$E$11=calc!$E$25,$E$11=calc!$E$26),COUNTIF(AF42:BJ42,calc!$AH$11)*2,COUNTIF(AF42:BJ42,calc!$AH$11))))+(2*(IF(OR($E$11=calc!$E$24,$E$11=calc!$E$23,$E$11=calc!$E$26),COUNTIF(AF42:BJ42,calc!$AH$21)*2,COUNTIF(AF42:BJ42,calc!$AH$21))))+(3*(IF(OR($E$11=calc!$E$24,$E$11=calc!$E$25,$E$11=calc!$E$26),COUNTIF(AF42:BJ42,calc!$AH$31)*2,COUNTIF(AF42:BJ42,calc!$AH$31))))+(4*(IF(OR($E$11=calc!$E$24,$E$11=calc!$E$25,$E$11=calc!$E$26),COUNTIF(AF42:BJ42,calc!$AH$41)*2,COUNTIF(AF42:BJ42,calc!$AH$41))))+(5*(IF(OR($E$11=calc!$E$24,$E$11=calc!$E$25,$E$11=calc!$E$26),COUNTIF(AF42:BJ42,calc!$AH$51)*2,COUNTIF(AF42:BJ42,calc!$AH$51))))))</f>
        <v>0</v>
      </c>
      <c r="BV42" s="49">
        <f>IF($E$12="",0,IF($AM$12=calc!$L$22,0,(1*(IF(OR($E$12=calc!$E$24,$E$12=calc!$E$25,$E$12=calc!$E$26),COUNTIF(AF42:BJ42,calc!$AH$12)*2,COUNTIF(AF42:BJ42,calc!$AH$12))))+(2*(IF(OR($E$12=calc!$E$24,$E$12=calc!$E$23,$E$12=calc!$E$26),COUNTIF(AF42:BJ42,calc!$AH$22)*2,COUNTIF(AF42:BJ42,calc!$AH$22))))+(3*(IF(OR($E$12=calc!$E$24,$E$12=calc!$E$25,$E$12=calc!$E$26),COUNTIF(AF42:BJ42,calc!$AH$32)*2,COUNTIF(AF42:BJ42,calc!$AH$32))))+(4*(IF(OR($E$12=calc!$E$24,$E$12=calc!$E$25,$E$12=calc!$E$26),COUNTIF(AF42:BJ42,calc!$AH$42)*2,COUNTIF(AF42:BJ42,calc!$AH$42))))+(5*(IF(OR($E$12=calc!$E$24,$E$12=calc!$E$25,$E$12=calc!$E$26),COUNTIF(AF42:BJ42,calc!$AH$52)*2,COUNTIF(AF42:BJ42,calc!$AH$52))))))</f>
        <v>0</v>
      </c>
      <c r="BW42" s="49">
        <f>IF($E$13="",0,IF($AQ$13=calc!$L$22,0,(1*(IF(OR($E$13=calc!$E$24,$E$13=calc!$E$25,$E$13=calc!$E$26),COUNTIF(AF42:BJ42,calc!$AH$13)*2,COUNTIF(AF42:BJ42,calc!$AH$13))))+(2*(IF(OR($E$13=calc!$E$24,$E$13=calc!$E$23,$E$13=calc!$E$26),COUNTIF(AF42:BJ42,calc!$AH$23)*2,COUNTIF(AF42:BJ42,calc!$AH$23))))+(3*(IF(OR($E$13=calc!$E$24,$E$13=calc!$E$25,$E$13=calc!$E$26),COUNTIF(AF42:BJ42,calc!$AH$33)*2,COUNTIF(AF42:BJ42,calc!$AH$33))))+(4*(IF(OR($E$13=calc!$E$24,$E$13=calc!$E$25,$E$13=calc!$E$26),COUNTIF(AF42:BJ42,calc!$AH$43)*2,COUNTIF(AF42:BJ42,calc!$AH$43))))+(5*(IF(OR($E$13=calc!$E$24,$E$13=calc!$E$25,$E$13=calc!$E$26),COUNTIF(AF42:BJ42,calc!$AH$53)*2,COUNTIF(AF42:BJ42,calc!$AH$53))))))</f>
        <v>0</v>
      </c>
      <c r="BX42" s="49">
        <f t="shared" si="7"/>
        <v>0</v>
      </c>
      <c r="BY42" s="1"/>
      <c r="BZ42" s="49">
        <f>IF($E$4="",0,(1*COUNTIF(AF42,calc!$AH$4))+(2*COUNTIF(AF42,calc!$AH$14))+(3*COUNTIF(AF42,calc!$AH$24))+(4*COUNTIF(AF42,calc!$AH$34))+(5*COUNTIF(AF42,calc!$AH$44)))</f>
        <v>0</v>
      </c>
      <c r="CA42" s="49">
        <f>IF($E$5="",0,(1*COUNTIF(AF42,calc!$AH$5))+(2*COUNTIF(AF42,calc!$AH$15))+(3*COUNTIF(AF42,calc!$AH$25))+(4*COUNTIF(AF42,calc!$AH$35))+(5*COUNTIF(AF42,calc!$AH$45)))</f>
        <v>0</v>
      </c>
      <c r="CB42" s="49">
        <f>IF($E$6="",0,(1*COUNTIF(AF42,calc!$AH$6))+(2*COUNTIF(AF42,calc!$AH$16))+(3*COUNTIF(AF42,calc!$AH$26))+(4*COUNTIF(AF42,calc!$AH$36))+(5*COUNTIF(AF42,calc!$AH$46)))</f>
        <v>0</v>
      </c>
      <c r="CC42" s="49">
        <f>IF($E$7="",0,(1*COUNTIF(AF42,calc!$AH$7))+(2*COUNTIF(AF42,calc!$AH$17))+(3*COUNTIF(AF42,calc!$AH$27))+(4*COUNTIF(AF42,calc!$AH$37))+(5*COUNTIF(AF42,calc!$AH$47)))</f>
        <v>0</v>
      </c>
      <c r="CD42" s="49">
        <f>IF($E$8="",0,(1*COUNTIF(AF42,calc!$AH$8))+(2*COUNTIF(AF42,calc!$AH$18))+(3*COUNTIF(AF42,calc!$AH$28))+(4*COUNTIF(AF42,calc!$AH$38))+(5*COUNTIF(AF42,calc!$AH$48)))</f>
        <v>0</v>
      </c>
      <c r="CE42" s="49">
        <f>IF($E$9="",0,(1*COUNTIF(AF42,calc!$AH$9))+(2*COUNTIF(AF42,calc!$AH$19))+(3*COUNTIF(AF42,calc!$AH$29))+(4*COUNTIF(AF42,calc!$AH$39))+(5*COUNTIF(AF42,calc!$AH$49)))</f>
        <v>0</v>
      </c>
      <c r="CF42" s="49">
        <f>IF($E$10="",0,(1*COUNTIF(AF42,calc!$AH$10))+(2*COUNTIF(AF42,calc!$AH$20))+(3*COUNTIF(AF42,calc!$AH$30))+(4*COUNTIF(AF42,calc!$AH$40))+(5*COUNTIF(AF42,calc!$AH$50)))</f>
        <v>0</v>
      </c>
      <c r="CG42" s="49">
        <f>IF($E$11="",0,(1*COUNTIF(AF42,calc!$AH$11))+(2*COUNTIF(AF42,calc!$AH$21))+(3*COUNTIF(AF42,calc!$AH$31))+(4*COUNTIF(AF42,calc!$AH$41))+(5*COUNTIF(AF42,calc!$AH$51)))</f>
        <v>0</v>
      </c>
      <c r="CH42" s="49">
        <f>IF($E$12="",0,(1*COUNTIF(AF42,calc!$AH$12))+(2*COUNTIF(AF42,calc!$AH$22))+(3*COUNTIF(AF42,calc!$AH$32))+(4*COUNTIF(AF42,calc!$AH$42))+(5*COUNTIF(AF42,calc!$AH$52)))</f>
        <v>0</v>
      </c>
      <c r="CI42" s="49">
        <f>IF($E$13="",0,(1*COUNTIF(AF42,calc!$AH$13))+(2*COUNTIF(AF42,calc!$AH$23))+(3*COUNTIF(AF42,calc!$AH$33))+(4*COUNTIF(AF42,calc!$AH$43))+(5*COUNTIF(AF42,calc!$AH$53)))</f>
        <v>0</v>
      </c>
      <c r="CJ42" s="1"/>
      <c r="CK42" s="49">
        <f>IF($E$4="",0,(1*COUNTIF(AG42,calc!$AH$4))+(2*COUNTIF(AG42,calc!$AH$14))+(3*COUNTIF(AG42,calc!$AH$24))+(4*COUNTIF(AG42,calc!$AH$34))+(5*COUNTIF(AG42,calc!$AH$44)))</f>
        <v>0</v>
      </c>
      <c r="CL42" s="49">
        <f>IF($E$5="",0,(1*COUNTIF(AG42,calc!$AH$5))+(2*COUNTIF(AG42,calc!$AH$15))+(3*COUNTIF(AG42,calc!$AH$25))+(4*COUNTIF(AG42,calc!$AH$35))+(5*COUNTIF(AG42,calc!$AH$45)))</f>
        <v>0</v>
      </c>
      <c r="CM42" s="49">
        <f>IF($E$6="",0,(1*COUNTIF(AG42,calc!$AH$6))+(2*COUNTIF(AG42,calc!$AH$16))+(3*COUNTIF(AG42,calc!$AH$26))+(4*COUNTIF(AG42,calc!$AH$36))+(5*COUNTIF(AG42,calc!$AH$46)))</f>
        <v>0</v>
      </c>
      <c r="CN42" s="49">
        <f>IF($E$7="",0,(1*COUNTIF(AG42,calc!$AH$7))+(2*COUNTIF(AG42,calc!$AH$17))+(3*COUNTIF(AG42,calc!$AH$27))+(4*COUNTIF(AG42,calc!$AH$37))+(5*COUNTIF(AG42,calc!$AH$47)))</f>
        <v>0</v>
      </c>
      <c r="CO42" s="49">
        <f>IF($E$8="",0,(1*COUNTIF(AG42,calc!$AH$8))+(2*COUNTIF(AG42,calc!$AH$18))+(3*COUNTIF(AG42,calc!$AH$28))+(4*COUNTIF(AG42,calc!$AH$38))+(5*COUNTIF(AG42,calc!$AH$48)))</f>
        <v>0</v>
      </c>
      <c r="CP42" s="49">
        <f>IF($E$9="",0,(1*COUNTIF(AG42,calc!$AH$9))+(2*COUNTIF(AG42,calc!$AH$19))+(3*COUNTIF(AG42,calc!$AH$29))+(4*COUNTIF(AG42,calc!$AH$39))+(5*COUNTIF(AG42,calc!$AH$49)))</f>
        <v>0</v>
      </c>
      <c r="CQ42" s="49">
        <f>IF($E$10="",0,(1*COUNTIF(AG42,calc!$AH$10))+(2*COUNTIF(AG42,calc!$AH$20))+(3*COUNTIF(AG42,calc!$AH$30))+(4*COUNTIF(AG42,calc!$AH$40))+(5*COUNTIF(AG42,calc!$AH$50)))</f>
        <v>0</v>
      </c>
      <c r="CR42" s="49">
        <f>IF($E$11="",0,(1*COUNTIF(AG42,calc!$AH$11))+(2*COUNTIF(AG42,calc!$AH$21))+(3*COUNTIF(AG42,calc!$AH$31))+(4*COUNTIF(AG42,calc!$AH$41))+(5*COUNTIF(AG42,calc!$AH$51)))</f>
        <v>0</v>
      </c>
      <c r="CS42" s="49">
        <f>IF($E$12="",0,(1*COUNTIF(AG42,calc!$AH$12))+(2*COUNTIF(AG42,calc!$AH$22))+(3*COUNTIF(AG42,calc!$AH$32))+(4*COUNTIF(AG42,calc!$AH$42))+(5*COUNTIF(AG42,calc!$AH$52)))</f>
        <v>0</v>
      </c>
      <c r="CT42" s="49">
        <f>IF($E$13="",0,(1*COUNTIF(AG42,calc!$AH$13))+(2*COUNTIF(AG42,calc!$AH$23))+(3*COUNTIF(AG42,calc!$AH$33))+(4*COUNTIF(AG42,calc!$AH$43))+(5*COUNTIF(AG42,calc!$AH$53)))</f>
        <v>0</v>
      </c>
      <c r="CU42" s="1"/>
      <c r="CV42" s="49">
        <f>IF($E$4="",0,(1*COUNTIF(AH42,calc!$AH$4))+(2*COUNTIF(AH42,calc!$AH$14))+(3*COUNTIF(AH42,calc!$AH$24))+(4*COUNTIF(AH42,calc!$AH$34))+(5*COUNTIF(AH42,calc!$AH$44)))</f>
        <v>0</v>
      </c>
      <c r="CW42" s="49">
        <f>IF($E$5="",0,(1*COUNTIF(AH42,calc!$AH$5))+(2*COUNTIF(AH42,calc!$AH$15))+(3*COUNTIF(AH42,calc!$AH$25))+(4*COUNTIF(AH42,calc!$AH$35))+(5*COUNTIF(AH42,calc!$AH$45)))</f>
        <v>0</v>
      </c>
      <c r="CX42" s="49">
        <f>IF($E$5="",0,(1*COUNTIF(AH42,calc!$AH$6))+(2*COUNTIF(AH42,calc!$AH$16))+(3*COUNTIF(AH42,calc!$AH$26))+(4*COUNTIF(AH42,calc!$AH$36))+(5*COUNTIF(AH42,calc!$AH$46)))</f>
        <v>0</v>
      </c>
      <c r="CY42" s="49">
        <f>IF($E$7="",0,(1*COUNTIF(AH42,calc!$AH$7))+(2*COUNTIF(AH42,calc!$AH$17))+(3*COUNTIF(AH42,calc!$AH$27))+(4*COUNTIF(AH42,calc!$AH$37))+(5*COUNTIF(AH42,calc!$AH$47)))</f>
        <v>0</v>
      </c>
      <c r="CZ42" s="49">
        <f>IF($E$8="",0,(1*COUNTIF(AH42,calc!$AH$8))+(2*COUNTIF(AH42,calc!$AH$18))+(3*COUNTIF(AH42,calc!$AH$28))+(4*COUNTIF(AH42,calc!$AH$38))+(5*COUNTIF(AH42,calc!$AH$48)))</f>
        <v>0</v>
      </c>
      <c r="DA42" s="49">
        <f>IF($E$9="",0,(1*COUNTIF(AH42,calc!$AH$9))+(2*COUNTIF(AH42,calc!$AH$19))+(3*COUNTIF(AH42,calc!$AH$29))+(4*COUNTIF(AH42,calc!$AH$39))+(5*COUNTIF(AH42,calc!$AH$49)))</f>
        <v>0</v>
      </c>
      <c r="DB42" s="49">
        <f>IF($E$10="",0,(1*COUNTIF(AH42,calc!$AH$10))+(2*COUNTIF(AH42,calc!$AH$20))+(3*COUNTIF(AH42,calc!$AH$30))+(4*COUNTIF(AH42,calc!$AH$40))+(5*COUNTIF(AH42,calc!$AH$50)))</f>
        <v>0</v>
      </c>
      <c r="DC42" s="49">
        <f>IF($E$11="",0,(1*COUNTIF(AH42,calc!$AH$11))+(2*COUNTIF(AH42,calc!$AH$21))+(3*COUNTIF(AH42,calc!$AH$31))+(4*COUNTIF(AH42,calc!$AH$41))+(5*COUNTIF(AH42,calc!$AH$51)))</f>
        <v>0</v>
      </c>
      <c r="DD42" s="49">
        <f>IF($E$12="",0,(1*COUNTIF(AH42,calc!$AH$12))+(2*COUNTIF(AH42,calc!$AH$22))+(3*COUNTIF(AH42,calc!$AH$32))+(4*COUNTIF(AH42,calc!$AH$42))+(5*COUNTIF(AH42,calc!$AH$52)))</f>
        <v>0</v>
      </c>
      <c r="DE42" s="49">
        <f>IF($E$13="",0,(1*COUNTIF(AH42,calc!$AH$13))+(2*COUNTIF(AH42,calc!$AH$23))+(3*COUNTIF(AH42,calc!$AH$33))+(4*COUNTIF(AH42,calc!$AH$43))+(5*COUNTIF(AH42,calc!$AH$53)))</f>
        <v>0</v>
      </c>
      <c r="DF42" s="1"/>
      <c r="DG42" s="49">
        <f>IF($E$4="",0,(1*COUNTIF(AI42,calc!$AH$4))+(2*COUNTIF(AI42,calc!$AH$14))+(3*COUNTIF(AI42,calc!$AH$24))+(4*COUNTIF(AI42,calc!$AH$34))+(5*COUNTIF(AI42,calc!$AH$44)))</f>
        <v>0</v>
      </c>
      <c r="DH42" s="49">
        <f>IF($E$5="",0,(1*COUNTIF(AI42,calc!$AH$5))+(2*COUNTIF(AI42,calc!$AH$15))+(3*COUNTIF(AI42,calc!$AH$25))+(4*COUNTIF(AI42,calc!$AH$35))+(5*COUNTIF(AI42,calc!$AH$45)))</f>
        <v>0</v>
      </c>
      <c r="DI42" s="49">
        <f>IF($E$6="",0,(1*COUNTIF(AI42,calc!$AH$6))+(2*COUNTIF(AI42,calc!$AH$16))+(3*COUNTIF(AI42,calc!$AH$26))+(4*COUNTIF(AI42,calc!$AH$36))+(5*COUNTIF(AI42,calc!$AH$46)))</f>
        <v>0</v>
      </c>
      <c r="DJ42" s="49">
        <f>IF($E$7="",0,(1*COUNTIF(AI42,calc!$AH$7))+(2*COUNTIF(AI42,calc!$AH$17))+(3*COUNTIF(AI42,calc!$AH$27))+(4*COUNTIF(AI42,calc!$AH$37))+(5*COUNTIF(AI42,calc!$AH$47)))</f>
        <v>0</v>
      </c>
      <c r="DK42" s="49">
        <f>IF($E$8="",0,(1*COUNTIF(AI42,calc!$AH$8))+(2*COUNTIF(AI42,calc!$AH$18))+(3*COUNTIF(AI42,calc!$AH$28))+(4*COUNTIF(AI42,calc!$AH$38))+(5*COUNTIF(AI42,calc!$AH$48)))</f>
        <v>0</v>
      </c>
      <c r="DL42" s="49">
        <f>IF($E$9="",0,(1*COUNTIF(AI42,calc!$AH$9))+(2*COUNTIF(AI42,calc!$AH$19))+(3*COUNTIF(AI42,calc!$AH$29))+(4*COUNTIF(AI42,calc!$AH$39))+(5*COUNTIF(AI42,calc!$AH$49)))</f>
        <v>0</v>
      </c>
      <c r="DM42" s="49">
        <f>IF($E$10="",0,(1*COUNTIF(AI42,calc!$AH$10))+(2*COUNTIF(AI42,calc!$AH$20))+(3*COUNTIF(AI42,calc!$AH$30))+(4*COUNTIF(AI42,calc!$AH$40))+(5*COUNTIF(AI42,calc!$AH$50)))</f>
        <v>0</v>
      </c>
      <c r="DN42" s="49">
        <f>IF($E$11="",0,(1*COUNTIF(AI42,calc!$AH$11))+(2*COUNTIF(AI42,calc!$AH$21))+(3*COUNTIF(AI42,calc!$AH$31))+(4*COUNTIF(AI42,calc!$AH$41))+(5*COUNTIF(AI42,calc!$AH$51)))</f>
        <v>0</v>
      </c>
      <c r="DO42" s="49">
        <f>IF($E$12="",0,(1*COUNTIF(AI42,calc!$AH$12))+(2*COUNTIF(AI42,calc!$AH$22))+(3*COUNTIF(AI42,calc!$AH$32))+(4*COUNTIF(AI42,calc!$AH$42))+(5*COUNTIF(AI42,calc!$AH$52)))</f>
        <v>0</v>
      </c>
      <c r="DP42" s="49">
        <f>IF($E$13="",0,(1*COUNTIF(AI42,calc!$AH$13))+(2*COUNTIF(AI42,calc!$AH$23))+(3*COUNTIF(AI42,calc!$AH$33))+(4*COUNTIF(AI42,calc!$AH$43))+(5*COUNTIF(AI42,calc!$AH$53)))</f>
        <v>0</v>
      </c>
      <c r="DQ42" s="1"/>
      <c r="DR42" s="49">
        <f>IF($E$4="",0,(1*COUNTIF(AJ42,calc!$AH$4))+(2*COUNTIF(AJ42,calc!$AH$14))+(3*COUNTIF(AJ42,calc!$AH$24))+(4*COUNTIF(AJ42,calc!$AH$34))+(5*COUNTIF(AJ42,calc!$AH$44)))</f>
        <v>0</v>
      </c>
      <c r="DS42" s="49">
        <f>IF($E$5="",0,(1*COUNTIF(AJ42,calc!$AH$5))+(2*COUNTIF(AJ42,calc!$AH$15))+(3*COUNTIF(AJ42,calc!$AH$25))+(4*COUNTIF(AJ42,calc!$AH$35))+(5*COUNTIF(AJ42,calc!$AH$45)))</f>
        <v>0</v>
      </c>
      <c r="DT42" s="49">
        <f>IF($E$6="",0,(1*COUNTIF(AJ42,calc!$AH$6))+(2*COUNTIF(AJ42,calc!$AH$16))+(3*COUNTIF(AJ42,calc!$AH$26))+(4*COUNTIF(AJ42,calc!$AH$36))+(5*COUNTIF(AJ42,calc!$AH$46)))</f>
        <v>0</v>
      </c>
      <c r="DU42" s="49">
        <f>IF($E$7="",0,(1*COUNTIF(AJ42,calc!$AH$7))+(2*COUNTIF(AJ42,calc!$AH$17))+(3*COUNTIF(AJ42,calc!$AH$27))+(4*COUNTIF(AJ42,calc!$AH$37))+(5*COUNTIF(AJ42,calc!$AH$47)))</f>
        <v>0</v>
      </c>
      <c r="DV42" s="49">
        <f>IF($E$8="",0,(1*COUNTIF(AJ42,calc!$AH$8))+(2*COUNTIF(AJ42,calc!$AH$18))+(3*COUNTIF(AJ42,calc!$AH$28))+(4*COUNTIF(AJ42,calc!$AH$38))+(5*COUNTIF(AJ42,calc!$AH$48)))</f>
        <v>0</v>
      </c>
      <c r="DW42" s="49">
        <f>IF($E$9="",0,(1*COUNTIF(AJ42,calc!$AH$9))+(2*COUNTIF(AJ42,calc!$AH$19))+(3*COUNTIF(AJ42,calc!$AH$29))+(4*COUNTIF(AJ42,calc!$AH$39))+(5*COUNTIF(AJ42,calc!$AH$49)))</f>
        <v>0</v>
      </c>
      <c r="DX42" s="49">
        <f>IF($E$10="",0,(1*COUNTIF(AJ42,calc!$AH$10))+(2*COUNTIF(AJ42,calc!$AH$20))+(3*COUNTIF(AJ42,calc!$AH$30))+(4*COUNTIF(AJ42,calc!$AH$40))+(5*COUNTIF(AJ42,calc!$AH$50)))</f>
        <v>0</v>
      </c>
      <c r="DY42" s="49">
        <f>IF($E$11="",0,(1*COUNTIF(AJ42,calc!$AH$11))+(2*COUNTIF(AJ42,calc!$AH$21))+(3*COUNTIF(AJ42,calc!$AH$31))+(4*COUNTIF(AJ42,calc!$AH$41))+(5*COUNTIF(AJ42,calc!$AH$51)))</f>
        <v>0</v>
      </c>
      <c r="DZ42" s="49">
        <f>IF($E$12="",0,(1*COUNTIF(AJ42,calc!$AH$12))+(2*COUNTIF(AJ42,calc!$AH$22))+(3*COUNTIF(AJ42,calc!$AH$32))+(4*COUNTIF(AJ42,calc!$AH$42))+(5*COUNTIF(AJ42,calc!$AH$52)))</f>
        <v>0</v>
      </c>
      <c r="EA42" s="49">
        <f>IF($E$13="",0,(1*COUNTIF(AJ42,calc!$AH$13))+(2*COUNTIF(AJ42,calc!$AH$23))+(3*COUNTIF(AJ42,calc!$AH$33))+(4*COUNTIF(AJ42,calc!$AH$43))+(5*COUNTIF(AJ42,calc!$AH$53)))</f>
        <v>0</v>
      </c>
      <c r="EB42" s="1"/>
      <c r="EC42" s="49">
        <f>IF($E$4="",0,(1*COUNTIF(AK42,calc!$AH$4))+(2*COUNTIF(AK42,calc!$AH$14))+(3*COUNTIF(AK42,calc!$AH$24))+(4*COUNTIF(AK42,calc!$AH$34))+(5*COUNTIF(AK42,calc!$AH$44)))</f>
        <v>0</v>
      </c>
      <c r="ED42" s="49">
        <f>IF($E$5="",0,(1*COUNTIF(AK42,calc!$AH$5))+(2*COUNTIF(AK42,calc!$AH$15))+(3*COUNTIF(AK42,calc!$AH$25))+(4*COUNTIF(AK42,calc!$AH$35))+(5*COUNTIF(AK42,calc!$AH$45)))</f>
        <v>0</v>
      </c>
      <c r="EE42" s="49">
        <f>IF($E$6="",0,(1*COUNTIF(AK42,calc!$AH$6))+(2*COUNTIF(AK42,calc!$AH$16))+(3*COUNTIF(AK42,calc!$AH$26))+(4*COUNTIF(AK42,calc!$AH$36))+(5*COUNTIF(AK42,calc!$AH$46)))</f>
        <v>0</v>
      </c>
      <c r="EF42" s="49">
        <f>IF($E$7="",0,(1*COUNTIF(AK42,calc!$AH$7))+(2*COUNTIF(AK42,calc!$AH$17))+(3*COUNTIF(AK42,calc!$AH$27))+(4*COUNTIF(AK42,calc!$AH$37))+(5*COUNTIF(AK42,calc!$AH$47)))</f>
        <v>0</v>
      </c>
      <c r="EG42" s="49">
        <f>IF($E$8="",0,(1*COUNTIF(AK42,calc!$AH$8))+(2*COUNTIF(AK42,calc!$AH$18))+(3*COUNTIF(AK42,calc!$AH$28))+(4*COUNTIF(AK42,calc!$AH$38))+(5*COUNTIF(AK42,calc!$AH$48)))</f>
        <v>0</v>
      </c>
      <c r="EH42" s="49">
        <f>IF($E$9="",0,(1*COUNTIF(AK42,calc!$AH$9))+(2*COUNTIF(AK42,calc!$AH$19))+(3*COUNTIF(AK42,calc!$AH$29))+(4*COUNTIF(AK42,calc!$AH$39))+(5*COUNTIF(AK42,calc!$AH$49)))</f>
        <v>0</v>
      </c>
      <c r="EI42" s="49">
        <f>IF($E$10="",0,(1*COUNTIF(AK42,calc!$AH$10))+(2*COUNTIF(AK42,calc!$AH$20))+(3*COUNTIF(AK42,calc!$AH$30))+(4*COUNTIF(AK42,calc!$AH$40))+(5*COUNTIF(AK42,calc!$AH$50)))</f>
        <v>0</v>
      </c>
      <c r="EJ42" s="49">
        <f>IF($E$11="",0,(1*COUNTIF(AK42,calc!$AH$11))+(2*COUNTIF(AK42,calc!$AH$21))+(3*COUNTIF(AK42,calc!$AH$31))+(4*COUNTIF(AK42,calc!$AH$41))+(5*COUNTIF(AK42,calc!$AH$51)))</f>
        <v>0</v>
      </c>
      <c r="EK42" s="49">
        <f>IF($E$12="",0,(1*COUNTIF(AK42,calc!$AH$12))+(2*COUNTIF(AK42,calc!$AH$22))+(3*COUNTIF(AK42,calc!$AH$32))+(4*COUNTIF(AK42,calc!$AH$42))+(5*COUNTIF(AK42,calc!$AH$52)))</f>
        <v>0</v>
      </c>
      <c r="EL42" s="49">
        <f>IF($E$13="",0,(1*COUNTIF(AK42,calc!$AH$13))+(2*COUNTIF(AK42,calc!$AH$23))+(3*COUNTIF(AK42,calc!$AH$33))+(4*COUNTIF(AK42,calc!$AH$43))+(5*COUNTIF(AK42,calc!$AH$53)))</f>
        <v>0</v>
      </c>
      <c r="EM42" s="1"/>
      <c r="EN42" s="49">
        <f>IF($E$4="",0,(1*COUNTIF(AL42,calc!$AH$4))+(2*COUNTIF(AL42,calc!$AH$14))+(3*COUNTIF(AL42,calc!$AH$24))+(4*COUNTIF(AL42,calc!$AH$34))+(5*COUNTIF(AL42,calc!$AH$44)))</f>
        <v>0</v>
      </c>
      <c r="EO42" s="49">
        <f>IF($E$5="",0,(1*COUNTIF(AL42,calc!$AH$5))+(2*COUNTIF(AL42,calc!$AH$15))+(3*COUNTIF(AL42,calc!$AH$25))+(4*COUNTIF(AL42,calc!$AH$35))+(5*COUNTIF(AL42,calc!$AH$45)))</f>
        <v>0</v>
      </c>
      <c r="EP42" s="49">
        <f>IF($E$6="",0,(1*COUNTIF(AL42,calc!$AH$6))+(2*COUNTIF(AL42,calc!$AH$16))+(3*COUNTIF(AL42,calc!$AH$26))+(4*COUNTIF(AL42,calc!$AH$36))+(5*COUNTIF(AL42,calc!$AH$46)))</f>
        <v>0</v>
      </c>
      <c r="EQ42" s="49">
        <f>IF($E$7="",0,(1*COUNTIF(AL42,calc!$AH$7))+(2*COUNTIF(AL42,calc!$AH$17))+(3*COUNTIF(AL42,calc!$AH$27))+(4*COUNTIF(AL42,calc!$AH$37))+(5*COUNTIF(AL42,calc!$AH$47)))</f>
        <v>0</v>
      </c>
      <c r="ER42" s="49">
        <f>IF($E$8="",0,(1*COUNTIF(AL42,calc!$AH$8))+(2*COUNTIF(AL42,calc!$AH$18))+(3*COUNTIF(AL42,calc!$AH$28))+(4*COUNTIF(AL42,calc!$AH$38))+(5*COUNTIF(AL42,calc!$AH$48)))</f>
        <v>0</v>
      </c>
      <c r="ES42" s="49">
        <f>IF($E$9="",0,(1*COUNTIF(AL42,calc!$AH$9))+(2*COUNTIF(AL42,calc!$AH$19))+(3*COUNTIF(AL42,calc!$AH$29))+(4*COUNTIF(AL42,calc!$AH$39))+(5*COUNTIF(AL42,calc!$AH$49)))</f>
        <v>0</v>
      </c>
      <c r="ET42" s="49">
        <f>IF($E$10="",0,(1*COUNTIF(AL42,calc!$AH$10))+(2*COUNTIF(AL42,calc!$AH$20))+(3*COUNTIF(AL42,calc!$AH$30))+(4*COUNTIF(AL42,calc!$AH$40))+(5*COUNTIF(AL42,calc!$AH$50)))</f>
        <v>0</v>
      </c>
      <c r="EU42" s="49">
        <f>IF($E$11="",0,(1*COUNTIF(AL42,calc!$AH$11))+(2*COUNTIF(AL42,calc!$AH$21))+(3*COUNTIF(AL42,calc!$AH$31))+(4*COUNTIF(AL42,calc!$AH$41))+(5*COUNTIF(AL42,calc!$AH$51)))</f>
        <v>0</v>
      </c>
      <c r="EV42" s="49">
        <f>IF($E$12="",0,(1*COUNTIF(AL42,calc!$AH$12))+(2*COUNTIF(AL42,calc!$AH$22))+(3*COUNTIF(AL42,calc!$AH$32))+(4*COUNTIF(AL42,calc!$AH$42))+(5*COUNTIF(AL42,calc!$AH$52)))</f>
        <v>0</v>
      </c>
      <c r="EW42" s="49">
        <f>IF($E$13="",0,(1*COUNTIF(AL42,calc!$AH$13))+(2*COUNTIF(AL42,calc!$AH$23))+(3*COUNTIF(AL42,calc!$AH$33))+(4*COUNTIF(AL42,calc!$AH$43))+(5*COUNTIF(AL42,calc!$AH$53)))</f>
        <v>0</v>
      </c>
      <c r="EX42" s="1"/>
      <c r="EY42" s="49">
        <f>IF($E$4="",0,(1*COUNTIF(AM42,calc!$AH$4))+(2*COUNTIF(AM42,calc!$AH$14))+(3*COUNTIF(AM42,calc!$AH$24))+(4*COUNTIF(AM42,calc!$AH$34))+(5*COUNTIF(AM42,calc!$AH$44)))</f>
        <v>0</v>
      </c>
      <c r="EZ42" s="49">
        <f>IF($E$5="",0,(1*COUNTIF(AM42,calc!$AH$5))+(2*COUNTIF(AM42,calc!$AH$15))+(3*COUNTIF(AM42,calc!$AH$25))+(4*COUNTIF(AM42,calc!$AH$35))+(5*COUNTIF(AM42,calc!$AH$45)))</f>
        <v>0</v>
      </c>
      <c r="FA42" s="49">
        <f>IF($E$6="",0,(1*COUNTIF(AM42,calc!$AH$6))+(2*COUNTIF(AM42,calc!$AH$16))+(3*COUNTIF(AM42,calc!$AH$26))+(4*COUNTIF(AM42,calc!$AH$36))+(5*COUNTIF(AM42,calc!$AH$46)))</f>
        <v>0</v>
      </c>
      <c r="FB42" s="49">
        <f>IF($E$7="",0,(1*COUNTIF(AM42,calc!$AH$7))+(2*COUNTIF(AM42,calc!$AH$17))+(3*COUNTIF(AM42,calc!$AH$27))+(4*COUNTIF(AM42,calc!$AH$37))+(5*COUNTIF(AM42,calc!$AH$47)))</f>
        <v>0</v>
      </c>
      <c r="FC42" s="49">
        <f>IF($E$8="",0,(1*COUNTIF(AM42,calc!$AH$8))+(2*COUNTIF(AM42,calc!$AH$18))+(3*COUNTIF(AM42,calc!$AH$28))+(4*COUNTIF(AM42,calc!$AH$38))+(5*COUNTIF(AM42,calc!$AH$48)))</f>
        <v>0</v>
      </c>
      <c r="FD42" s="49">
        <f>IF($E$9="",0,(1*COUNTIF(AM42,calc!$AH$9))+(2*COUNTIF(AM42,calc!$AH$19))+(3*COUNTIF(AM42,calc!$AH$29))+(4*COUNTIF(AM42,calc!$AH$39))+(5*COUNTIF(AM42,calc!$AH$49)))</f>
        <v>0</v>
      </c>
      <c r="FE42" s="49">
        <f>IF($E$10="",0,(1*COUNTIF(AM42,calc!$AH$10))+(2*COUNTIF(AM42,calc!$AH$20))+(3*COUNTIF(AM42,calc!$AH$30))+(4*COUNTIF(AM42,calc!$AH$40))+(5*COUNTIF(AM42,calc!$AH$50)))</f>
        <v>0</v>
      </c>
      <c r="FF42" s="49">
        <f>IF($E$11="",0,(1*COUNTIF(AM42,calc!$AH$11))+(2*COUNTIF(AM42,calc!$AH$21))+(3*COUNTIF(AM42,calc!$AH$31))+(4*COUNTIF(AM42,calc!$AH$41))+(5*COUNTIF(AM42,calc!$AH$51)))</f>
        <v>0</v>
      </c>
      <c r="FG42" s="49">
        <f>IF($E$12="",0,(1*COUNTIF(AM42,calc!$AH$12))+(2*COUNTIF(AM42,calc!$AH$22))+(3*COUNTIF(AM42,calc!$AH$32))+(4*COUNTIF(AM42,calc!$AH$42))+(5*COUNTIF(AM42,calc!$AH$52)))</f>
        <v>0</v>
      </c>
      <c r="FH42" s="49">
        <f>IF($E$13="",0,(1*COUNTIF(AM42,calc!$AH$13))+(2*COUNTIF(AM42,calc!$AH$23))+(3*COUNTIF(AM42,calc!$AH$33))+(4*COUNTIF(AM42,calc!$AH$43))+(5*COUNTIF(AM42,calc!$AH$53)))</f>
        <v>0</v>
      </c>
      <c r="FI42" s="1"/>
      <c r="FJ42" s="49">
        <f>IF($E$4="",0,(1*COUNTIF(AN42,calc!$AH$4))+(2*COUNTIF(AN42,calc!$AH$14))+(3*COUNTIF(AN42,calc!$AH$24))+(4*COUNTIF(AN42,calc!$AH$34))+(5*COUNTIF(AN42,calc!$AH$44)))</f>
        <v>0</v>
      </c>
      <c r="FK42" s="49">
        <f>IF($E$5="",0,(1*COUNTIF(AN42,calc!$AH$5))+(2*COUNTIF(AN42,calc!$AH$15))+(3*COUNTIF(AN42,calc!$AH$25))+(4*COUNTIF(AN42,calc!$AH$35))+(5*COUNTIF(AN42,calc!$AH$45)))</f>
        <v>0</v>
      </c>
      <c r="FL42" s="49">
        <f>IF($E$6="",0,(1*COUNTIF(AN42,calc!$AH$6))+(2*COUNTIF(AN42,calc!$AH$16))+(3*COUNTIF(AN42,calc!$AH$26))+(4*COUNTIF(AN42,calc!$AH$36))+(5*COUNTIF(AN42,calc!$AH$46)))</f>
        <v>0</v>
      </c>
      <c r="FM42" s="49">
        <f>IF($E$7="",0,(1*COUNTIF(AN42,calc!$AH$7))+(2*COUNTIF(AN42,calc!$AH$17))+(3*COUNTIF(AN42,calc!$AH$27))+(4*COUNTIF(AN42,calc!$AH$37))+(5*COUNTIF(AN42,calc!$AH$47)))</f>
        <v>0</v>
      </c>
      <c r="FN42" s="49">
        <f>IF($E$8="",0,(1*COUNTIF(AN42,calc!$AH$8))+(2*COUNTIF(AN42,calc!$AH$18))+(3*COUNTIF(AN42,calc!$AH$28))+(4*COUNTIF(AN42,calc!$AH$38))+(5*COUNTIF(AN42,calc!$AH$48)))</f>
        <v>0</v>
      </c>
      <c r="FO42" s="49">
        <f>IF($E$9="",0,(1*COUNTIF(AN42,calc!$AH$9))+(2*COUNTIF(AN42,calc!$AH$19))+(3*COUNTIF(AN42,calc!$AH$29))+(4*COUNTIF(AN42,calc!$AH$39))+(5*COUNTIF(AN42,calc!$AH$49)))</f>
        <v>0</v>
      </c>
      <c r="FP42" s="49">
        <f>IF($E$10="",0,(1*COUNTIF(AN42,calc!$AH$10))+(2*COUNTIF(AN42,calc!$AH$20))+(3*COUNTIF(AN42,calc!$AH$30))+(4*COUNTIF(AN42,calc!$AH$40))+(5*COUNTIF(AN42,calc!$AH$50)))</f>
        <v>0</v>
      </c>
      <c r="FQ42" s="49">
        <f>IF($E$11="",0,(1*COUNTIF(AN42,calc!$AH$11))+(2*COUNTIF(AN42,calc!$AH$21))+(3*COUNTIF(AN42,calc!$AH$31))+(4*COUNTIF(AN42,calc!$AH$41))+(5*COUNTIF(AN42,calc!$AH$51)))</f>
        <v>0</v>
      </c>
      <c r="FR42" s="49">
        <f>IF($E$12="",0,(1*COUNTIF(AN42,calc!$AH$12))+(2*COUNTIF(AN42,calc!$AH$22))+(3*COUNTIF(AN42,calc!$AH$32))+(4*COUNTIF(AN42,calc!$AH$42))+(5*COUNTIF(AN42,calc!$AH$52)))</f>
        <v>0</v>
      </c>
      <c r="FS42" s="49">
        <f>IF($E$13="",0,(1*COUNTIF(AN42,calc!$AH$13))+(2*COUNTIF(AN42,calc!$AH$23))+(3*COUNTIF(AN42,calc!$AH$33))+(4*COUNTIF(AN42,calc!$AH$43))+(5*COUNTIF(AN42,calc!$AH$53)))</f>
        <v>0</v>
      </c>
      <c r="FT42" s="1"/>
      <c r="FU42" s="49">
        <f>IF($E$4="",0,(1*COUNTIF(AO42,calc!$AH$4))+(2*COUNTIF(AO42,calc!$AH$14))+(3*COUNTIF(AO42,calc!$AH$24))+(4*COUNTIF(AO42,calc!$AH$34))+(5*COUNTIF(AO42,calc!$AH$44)))</f>
        <v>0</v>
      </c>
      <c r="FV42" s="49">
        <f>IF($E$5="",0,(1*COUNTIF(AO42,calc!$AH$5))+(2*COUNTIF(AO42,calc!$AH$15))+(3*COUNTIF(AO42,calc!$AH$25))+(4*COUNTIF(AO42,calc!$AH$35))+(5*COUNTIF(AO42,calc!$AH$45)))</f>
        <v>0</v>
      </c>
      <c r="FW42" s="49">
        <f>IF($E$6="",0,(1*COUNTIF(AO42,calc!$AH$6))+(2*COUNTIF(AO42,calc!$AH$16))+(3*COUNTIF(AO42,calc!$AH$26))+(4*COUNTIF(AO42,calc!$AH$36))+(5*COUNTIF(AO42,calc!$AH$46)))</f>
        <v>0</v>
      </c>
      <c r="FX42" s="49">
        <f>IF($E$7="",0,(1*COUNTIF(AO42,calc!$AH$7))+(2*COUNTIF(AO42,calc!$AH$17))+(3*COUNTIF(AO42,calc!$AH$27))+(4*COUNTIF(AO42,calc!$AH$37))+(5*COUNTIF(AO42,calc!$AH$47)))</f>
        <v>0</v>
      </c>
      <c r="FY42" s="49">
        <f>IF($E$8="",0,(1*COUNTIF(AO42,calc!$AH$8))+(2*COUNTIF(AO42,calc!$AH$18))+(3*COUNTIF(AO42,calc!$AH$28))+(4*COUNTIF(AO42,calc!$AH$38))+(5*COUNTIF(AO42,calc!$AH$48)))</f>
        <v>0</v>
      </c>
      <c r="FZ42" s="49">
        <f>IF($E$9="",0,(1*COUNTIF(AO42,calc!$AH$9))+(2*COUNTIF(AO42,calc!$AH$19))+(3*COUNTIF(AO42,calc!$AH$29))+(4*COUNTIF(AO42,calc!$AH$39))+(5*COUNTIF(AO42,calc!$AH$49)))</f>
        <v>0</v>
      </c>
      <c r="GA42" s="49">
        <f>IF($E$10="",0,(1*COUNTIF(AO42,calc!$AH$10))+(2*COUNTIF(AO42,calc!$AH$20))+(3*COUNTIF(AO42,calc!$AH$30))+(4*COUNTIF(AO42,calc!$AH$40))+(5*COUNTIF(AO42,calc!$AH$50)))</f>
        <v>0</v>
      </c>
      <c r="GB42" s="49">
        <f>IF($E$11="",0,(1*COUNTIF(AO42,calc!$AH$11))+(2*COUNTIF(AO42,calc!$AH$21))+(3*COUNTIF(AO42,calc!$AH$31))+(4*COUNTIF(AO42,calc!$AH$41))+(5*COUNTIF(AO42,calc!$AH$51)))</f>
        <v>0</v>
      </c>
      <c r="GC42" s="49">
        <f>IF($E$12="",0,(1*COUNTIF(AO42,calc!$AH$12))+(2*COUNTIF(AO42,calc!$AH$22))+(3*COUNTIF(AO42,calc!$AH$32))+(4*COUNTIF(AO42,calc!$AH$42))+(5*COUNTIF(AO42,calc!$AH$52)))</f>
        <v>0</v>
      </c>
      <c r="GD42" s="49">
        <f>IF($E$13="",0,(1*COUNTIF(AO42,calc!$AH$13))+(2*COUNTIF(AO42,calc!$AH$23))+(3*COUNTIF(AO42,calc!$AH$33))+(4*COUNTIF(AO42,calc!$AH$43))+(5*COUNTIF(AO42,calc!$AH$53)))</f>
        <v>0</v>
      </c>
      <c r="GE42" s="1"/>
      <c r="GF42" s="49">
        <f>IF($E$4="",0,(1*COUNTIF(AP42,calc!$AH$4))+(2*COUNTIF(AP42,calc!$AH$14))+(3*COUNTIF(AP42,calc!$AH$24))+(4*COUNTIF(AP42,calc!$AH$34))+(5*COUNTIF(AP42,calc!$AH$44)))</f>
        <v>0</v>
      </c>
      <c r="GG42" s="49">
        <f>IF($E$5="",0,(1*COUNTIF(AP42,calc!$AH$5))+(2*COUNTIF(AP42,calc!$AH$15))+(3*COUNTIF(AP42,calc!$AH$25))+(4*COUNTIF(AP42,calc!$AH$35))+(5*COUNTIF(AP42,calc!$AH$45)))</f>
        <v>0</v>
      </c>
      <c r="GH42" s="49">
        <f>IF($E$6="",0,(1*COUNTIF(AP42,calc!$AH$6))+(2*COUNTIF(AP42,calc!$AH$16))+(3*COUNTIF(AP42,calc!$AH$26))+(4*COUNTIF(AP42,calc!$AH$36))+(5*COUNTIF(AP42,calc!$AH$46)))</f>
        <v>0</v>
      </c>
      <c r="GI42" s="49">
        <f>IF($E$7="",0,(1*COUNTIF(AP42,calc!$AH$7))+(2*COUNTIF(AP42,calc!$AH$17))+(3*COUNTIF(AP42,calc!$AH$27))+(4*COUNTIF(AP42,calc!$AH$37))+(5*COUNTIF(AP42,calc!$AH$47)))</f>
        <v>0</v>
      </c>
      <c r="GJ42" s="49">
        <f>IF($E$8="",0,(1*COUNTIF(AP42,calc!$AH$8))+(2*COUNTIF(AP42,calc!$AH$18))+(3*COUNTIF(AP42,calc!$AH$28))+(4*COUNTIF(AP42,calc!$AH$38))+(5*COUNTIF(AP42,calc!$AH$48)))</f>
        <v>0</v>
      </c>
      <c r="GK42" s="49">
        <f>IF($E$9="",0,(1*COUNTIF(AP42,calc!$AH$9))+(2*COUNTIF(AP42,calc!$AH$19))+(3*COUNTIF(AP42,calc!$AH$29))+(4*COUNTIF(AP42,calc!$AH$39))+(5*COUNTIF(AP42,calc!$AH$49)))</f>
        <v>0</v>
      </c>
      <c r="GL42" s="49">
        <f>IF($E$10="",0,(1*COUNTIF(AP42,calc!$AH$10))+(2*COUNTIF(AP42,calc!$AH$20))+(3*COUNTIF(AP42,calc!$AH$30))+(4*COUNTIF(AP42,calc!$AH$40))+(5*COUNTIF(AP42,calc!$AH$50)))</f>
        <v>0</v>
      </c>
      <c r="GM42" s="49">
        <f>IF($E$11="",0,(1*COUNTIF(AP42,calc!$AH$11))+(2*COUNTIF(AP42,calc!$AH$21))+(3*COUNTIF(AP42,calc!$AH$31))+(4*COUNTIF(AP42,calc!$AH$41))+(5*COUNTIF(AP42,calc!$AH$51)))</f>
        <v>0</v>
      </c>
      <c r="GN42" s="49">
        <f>IF($E$12="",0,(1*COUNTIF(AP42,calc!$AH$12))+(2*COUNTIF(AP42,calc!$AH$22))+(3*COUNTIF(AP42,calc!$AH$32))+(4*COUNTIF(AP42,calc!$AH$42))+(5*COUNTIF(AP42,calc!$AH$52)))</f>
        <v>0</v>
      </c>
      <c r="GO42" s="49">
        <f>IF($E$13="",0,(1*COUNTIF(AP42,calc!$AH$13))+(2*COUNTIF(AP42,calc!$AH$23))+(3*COUNTIF(AP42,calc!$AH$33))+(4*COUNTIF(AP42,calc!$AH$43))+(5*COUNTIF(AP42,calc!$AH$53)))</f>
        <v>0</v>
      </c>
      <c r="GP42" s="1"/>
      <c r="GQ42" s="49">
        <f>IF($E$4="",0,(1*COUNTIF(AQ42,calc!$AH$4))+(2*COUNTIF(AQ42,calc!$AH$14))+(3*COUNTIF(AQ42,calc!$AH$24))+(4*COUNTIF(AQ42,calc!$AH$34))+(5*COUNTIF(AQ42,calc!$AH$44)))</f>
        <v>0</v>
      </c>
      <c r="GR42" s="49">
        <f>IF($E$5="",0,(1*COUNTIF(AQ42,calc!$AH$5))+(2*COUNTIF(AQ42,calc!$AH$15))+(3*COUNTIF(AQ42,calc!$AH$25))+(4*COUNTIF(AQ42,calc!$AH$35))+(5*COUNTIF(AQ42,calc!$AH$45)))</f>
        <v>0</v>
      </c>
      <c r="GS42" s="49">
        <f>IF($E$6="",0,(1*COUNTIF(AQ42,calc!$AH$6))+(2*COUNTIF(AQ42,calc!$AH$16))+(3*COUNTIF(AQ42,calc!$AH$26))+(4*COUNTIF(AQ42,calc!$AH$36))+(5*COUNTIF(AQ42,calc!$AH$46)))</f>
        <v>0</v>
      </c>
      <c r="GT42" s="49">
        <f>IF($E$7="",0,(1*COUNTIF(AQ42,calc!$AH$7))+(2*COUNTIF(AQ42,calc!$AH$17))+(3*COUNTIF(AQ42,calc!$AH$27))+(4*COUNTIF(AQ42,calc!$AH$37))+(5*COUNTIF(AQ42,calc!$AH$47)))</f>
        <v>0</v>
      </c>
      <c r="GU42" s="49">
        <f>IF($E$8="",0,(1*COUNTIF(AQ42,calc!$AH$8))+(2*COUNTIF(AQ42,calc!$AH$18))+(3*COUNTIF(AQ42,calc!$AH$28))+(4*COUNTIF(AQ42,calc!$AH$38))+(5*COUNTIF(AQ42,calc!$AH$48)))</f>
        <v>0</v>
      </c>
      <c r="GV42" s="49">
        <f>IF($E$9="",0,(1*COUNTIF(AQ42,calc!$AH$9))+(2*COUNTIF(AQ42,calc!$AH$19))+(3*COUNTIF(AQ42,calc!$AH$29))+(4*COUNTIF(AQ42,calc!$AH$39))+(5*COUNTIF(AQ42,calc!$AH$49)))</f>
        <v>0</v>
      </c>
      <c r="GW42" s="49">
        <f>IF($E$10="",0,(1*COUNTIF(AQ42,calc!$AH$10))+(2*COUNTIF(AQ42,calc!$AH$20))+(3*COUNTIF(AQ42,calc!$AH$30))+(4*COUNTIF(AQ42,calc!$AH$40))+(5*COUNTIF(AQ42,calc!$AH$50)))</f>
        <v>0</v>
      </c>
      <c r="GX42" s="49">
        <f>IF($E$11="",0,(1*COUNTIF(AQ42,calc!$AH$11))+(2*COUNTIF(AQ42,calc!$AH$21))+(3*COUNTIF(AQ42,calc!$AH$31))+(4*COUNTIF(AQ42,calc!$AH$41))+(5*COUNTIF(AQ42,calc!$AH$51)))</f>
        <v>0</v>
      </c>
      <c r="GY42" s="49">
        <f>IF($E$12="",0,(1*COUNTIF(AQ42,calc!$AH$12))+(2*COUNTIF(AQ42,calc!$AH$22))+(3*COUNTIF(AQ42,calc!$AH$32))+(4*COUNTIF(AQ42,calc!$AH$42))+(5*COUNTIF(AQ42,calc!$AH$52)))</f>
        <v>0</v>
      </c>
      <c r="GZ42" s="49">
        <f>IF($E$13="",0,(1*COUNTIF(AQ42,calc!$AH$13))+(2*COUNTIF(AQ42,calc!$AH$23))+(3*COUNTIF(AQ42,calc!$AH$33))+(4*COUNTIF(AQ42,calc!$AH$43))+(5*COUNTIF(AQ42,calc!$AH$53)))</f>
        <v>0</v>
      </c>
      <c r="HA42" s="1"/>
      <c r="HB42" s="49">
        <f>IF($E$4="",0,(1*COUNTIF(AR42,calc!$AH$4))+(2*COUNTIF(AR42,calc!$AH$14))+(3*COUNTIF(AR42,calc!$AH$24))+(4*COUNTIF(AR42,calc!$AH$34))+(5*COUNTIF(AR42,calc!$AH$44)))</f>
        <v>0</v>
      </c>
      <c r="HC42" s="49">
        <f>IF($E$5="",0,(1*COUNTIF(AR42,calc!$AH$5))+(2*COUNTIF(AR42,calc!$AH$15))+(3*COUNTIF(AR42,calc!$AH$25))+(4*COUNTIF(AR42,calc!$AH$35))+(5*COUNTIF(AR42,calc!$AH$45)))</f>
        <v>0</v>
      </c>
      <c r="HD42" s="49">
        <f>IF($E$6="",0,(1*COUNTIF(AR42,calc!$AH$6))+(2*COUNTIF(AR42,calc!$AH$16))+(3*COUNTIF(AR42,calc!$AH$26))+(4*COUNTIF(AR42,calc!$AH$36))+(5*COUNTIF(AR42,calc!$AH$46)))</f>
        <v>0</v>
      </c>
      <c r="HE42" s="49">
        <f>IF($E$7="",0,(1*COUNTIF(AR42,calc!$AH$7))+(2*COUNTIF(AR42,calc!$AH$17))+(3*COUNTIF(AR42,calc!$AH$27))+(4*COUNTIF(AR42,calc!$AH$37))+(5*COUNTIF(AR42,calc!$AH$47)))</f>
        <v>0</v>
      </c>
      <c r="HF42" s="49">
        <f>IF($E$8="",0,(1*COUNTIF(AR42,calc!$AH$8))+(2*COUNTIF(AR42,calc!$AH$18))+(3*COUNTIF(AR42,calc!$AH$28))+(4*COUNTIF(AR42,calc!$AH$38))+(5*COUNTIF(AR42,calc!$AH$48)))</f>
        <v>0</v>
      </c>
      <c r="HG42" s="49">
        <f>IF($E$9="",0,(1*COUNTIF(AR42,calc!$AH$9))+(2*COUNTIF(AR42,calc!$AH$19))+(3*COUNTIF(AR42,calc!$AH$29))+(4*COUNTIF(AR42,calc!$AH$39))+(5*COUNTIF(AR42,calc!$AH$49)))</f>
        <v>0</v>
      </c>
      <c r="HH42" s="49">
        <f>IF($E$10="",0,(1*COUNTIF(AR42,calc!$AH$10))+(2*COUNTIF(AR42,calc!$AH$20))+(3*COUNTIF(AR42,calc!$AH$30))+(4*COUNTIF(AR42,calc!$AH$40))+(5*COUNTIF(AR42,calc!$AH$50)))</f>
        <v>0</v>
      </c>
      <c r="HI42" s="49">
        <f>IF($E$11="",0,(1*COUNTIF(AR42,calc!$AH$11))+(2*COUNTIF(AR42,calc!$AH$21))+(3*COUNTIF(AR42,calc!$AH$31))+(4*COUNTIF(AR42,calc!$AH$41))+(5*COUNTIF(AR42,calc!$AH$51)))</f>
        <v>0</v>
      </c>
      <c r="HJ42" s="49">
        <f>IF($E$12="",0,(1*COUNTIF(AR42,calc!$AH$12))+(2*COUNTIF(AR42,calc!$AH$22))+(3*COUNTIF(AR42,calc!$AH$32))+(4*COUNTIF(AR42,calc!$AH$42))+(5*COUNTIF(AR42,calc!$AH$52)))</f>
        <v>0</v>
      </c>
      <c r="HK42" s="49">
        <f>IF($E$13="",0,(1*COUNTIF(AR42,calc!$AH$13))+(2*COUNTIF(AR42,calc!$AH$23))+(3*COUNTIF(AR42,calc!$AH$33))+(4*COUNTIF(AR42,calc!$AH$43))+(5*COUNTIF(AR42,calc!$AH$53)))</f>
        <v>0</v>
      </c>
      <c r="HL42" s="1"/>
      <c r="HM42" s="49">
        <f>IF($E$4="",0,(1*COUNTIF(AS42,calc!$AH$4))+(2*COUNTIF(AS42,calc!$AH$14))+(3*COUNTIF(AS42,calc!$AH$24))+(4*COUNTIF(AS42,calc!$AH$34))+(5*COUNTIF(AS42,calc!$AH$44)))</f>
        <v>0</v>
      </c>
      <c r="HN42" s="49">
        <f>IF($E$5="",0,(1*COUNTIF(AS42,calc!$AH$5))+(2*COUNTIF(AS42,calc!$AH$15))+(3*COUNTIF(AS42,calc!$AH$25))+(4*COUNTIF(AS42,calc!$AH$35))+(5*COUNTIF(AS42,calc!$AH$45)))</f>
        <v>0</v>
      </c>
      <c r="HO42" s="49">
        <f>IF($E$6="",0,(1*COUNTIF(AS42,calc!$AH$6))+(2*COUNTIF(AS42,calc!$AH$16))+(3*COUNTIF(AS42,calc!$AH$26))+(4*COUNTIF(AS42,calc!$AH$36))+(5*COUNTIF(AS42,calc!$AH$46)))</f>
        <v>0</v>
      </c>
      <c r="HP42" s="49">
        <f>IF($E$7="",0,(1*COUNTIF(AS42,calc!$AH$7))+(2*COUNTIF(AS42,calc!$AH$17))+(3*COUNTIF(AS42,calc!$AH$27))+(4*COUNTIF(AS42,calc!$AH$37))+(5*COUNTIF(AS42,calc!$AH$47)))</f>
        <v>0</v>
      </c>
      <c r="HQ42" s="49">
        <f>IF($E$8="",0,(1*COUNTIF(AS42,calc!$AH$8))+(2*COUNTIF(AS42,calc!$AH$18))+(3*COUNTIF(AS42,calc!$AH$28))+(4*COUNTIF(AS42,calc!$AH$38))+(5*COUNTIF(AS42,calc!$AH$48)))</f>
        <v>0</v>
      </c>
      <c r="HR42" s="49">
        <f>IF($E$9="",0,(1*COUNTIF(AS42,calc!$AH$9))+(2*COUNTIF(AS42,calc!$AH$19))+(3*COUNTIF(AS42,calc!$AH$29))+(4*COUNTIF(AS42,calc!$AH$39))+(5*COUNTIF(AS42,calc!$AH$49)))</f>
        <v>0</v>
      </c>
      <c r="HS42" s="49">
        <f>IF($E$10="",0,(1*COUNTIF(AS42,calc!$AH$10))+(2*COUNTIF(AS42,calc!$AH$20))+(3*COUNTIF(AS42,calc!$AH$30))+(4*COUNTIF(AS42,calc!$AH$40))+(5*COUNTIF(AS42,calc!$AH$50)))</f>
        <v>0</v>
      </c>
      <c r="HT42" s="49">
        <f>IF($E$11="",0,(1*COUNTIF(AS42,calc!$AH$11))+(2*COUNTIF(AS42,calc!$AH$21))+(3*COUNTIF(AS42,calc!$AH$31))+(4*COUNTIF(AS42,calc!$AH$41))+(5*COUNTIF(AS42,calc!$AH$51)))</f>
        <v>0</v>
      </c>
      <c r="HU42" s="49">
        <f>IF($E$12="",0,(1*COUNTIF(AS42,calc!$AH$12))+(2*COUNTIF(AS42,calc!$AH$22))+(3*COUNTIF(AS42,calc!$AH$32))+(4*COUNTIF(AS42,calc!$AH$42))+(5*COUNTIF(AS42,calc!$AH$52)))</f>
        <v>0</v>
      </c>
      <c r="HV42" s="49">
        <f>IF($E$13="",0,(1*COUNTIF(AS42,calc!$AH$13))+(2*COUNTIF(AS42,calc!$AH$23))+(3*COUNTIF(AS42,calc!$AH$33))+(4*COUNTIF(AS42,calc!$AH$43))+(5*COUNTIF(AS42,calc!$AH$53)))</f>
        <v>0</v>
      </c>
      <c r="HW42" s="1"/>
      <c r="HX42" s="49">
        <f>IF($E$4="",0,(1*COUNTIF(AT42,calc!$AH$4))+(2*COUNTIF(AT42,calc!$AH$14))+(3*COUNTIF(AT42,calc!$AH$24))+(4*COUNTIF(AT42,calc!$AH$34))+(5*COUNTIF(AT42,calc!$AH$44)))</f>
        <v>0</v>
      </c>
      <c r="HY42" s="49">
        <f>IF($E$5="",0,(1*COUNTIF(AT42,calc!$AH$5))+(2*COUNTIF(AT42,calc!$AH$15))+(3*COUNTIF(AT42,calc!$AH$25))+(4*COUNTIF(AT42,calc!$AH$35))+(5*COUNTIF(AT42,calc!$AH$45)))</f>
        <v>0</v>
      </c>
      <c r="HZ42" s="49">
        <f>IF($E$6="",0,(1*COUNTIF(AT42,calc!$AH$6))+(2*COUNTIF(AT42,calc!$AH$16))+(3*COUNTIF(AT42,calc!$AH$26))+(4*COUNTIF(AT42,calc!$AH$36))+(5*COUNTIF(AT42,calc!$AH$46)))</f>
        <v>0</v>
      </c>
      <c r="IA42" s="49">
        <f>IF($E$7="",0,(1*COUNTIF(AT42,calc!$AH$7))+(2*COUNTIF(AT42,calc!$AH$17))+(3*COUNTIF(AT42,calc!$AH$27))+(4*COUNTIF(AT42,calc!$AH$37))+(5*COUNTIF(AT42,calc!$AH$47)))</f>
        <v>0</v>
      </c>
      <c r="IB42" s="49">
        <f>IF($E$7="",0,(1*COUNTIF(AT42,calc!$AH$8))+(2*COUNTIF(AT42,calc!$AH$18))+(3*COUNTIF(AT42,calc!$AH$28))+(4*COUNTIF(AT42,calc!$AH$38))+(5*COUNTIF(AT42,calc!$AH$48)))</f>
        <v>0</v>
      </c>
      <c r="IC42" s="49">
        <f>IF($E$9="",0,(1*COUNTIF(AT42,calc!$AH$9))+(2*COUNTIF(AT42,calc!$AH$19))+(3*COUNTIF(AT42,calc!$AH$29))+(4*COUNTIF(AT42,calc!$AH$39))+(5*COUNTIF(AT42,calc!$AH$49)))</f>
        <v>0</v>
      </c>
      <c r="ID42" s="49">
        <f>IF($E$10="",0,(1*COUNTIF(AT42,calc!$AH$10))+(2*COUNTIF(AT42,calc!$AH$20))+(3*COUNTIF(AT42,calc!$AH$30))+(4*COUNTIF(AT42,calc!$AH$40))+(5*COUNTIF(AT42,calc!$AH$50)))</f>
        <v>0</v>
      </c>
      <c r="IE42" s="49">
        <f>IF($E$11="",0,(1*COUNTIF(AT42,calc!$AH$11))+(2*COUNTIF(AT42,calc!$AH$21))+(3*COUNTIF(AT42,calc!$AH$31))+(4*COUNTIF(AT42,calc!$AH$41))+(5*COUNTIF(AT42,calc!$AH$51)))</f>
        <v>0</v>
      </c>
      <c r="IF42" s="49">
        <f>IF($E$12="",0,(1*COUNTIF(AT42,calc!$AH$12))+(2*COUNTIF(AT42,calc!$AH$22))+(3*COUNTIF(AT42,calc!$AH$32))+(4*COUNTIF(AT42,calc!$AH$42))+(5*COUNTIF(AT42,calc!$AH$52)))</f>
        <v>0</v>
      </c>
      <c r="IG42" s="49">
        <f>IF($E$13="",0,(1*COUNTIF(AT42,calc!$AH$13))+(2*COUNTIF(AT42,calc!$AH$23))+(3*COUNTIF(AT42,calc!$AH$33))+(4*COUNTIF(AT42,calc!$AH$43))+(5*COUNTIF(AT42,calc!$AH$53)))</f>
        <v>0</v>
      </c>
      <c r="IH42" s="1"/>
      <c r="II42" s="49">
        <f>IF($E$4="",0,(1*COUNTIF(AU42,calc!$AH$4))+(2*COUNTIF(AU42,calc!$AH$14))+(3*COUNTIF(AU42,calc!$AH$24))+(4*COUNTIF(AU42,calc!$AH$34))+(5*COUNTIF(AU42,calc!$AH$44)))</f>
        <v>0</v>
      </c>
      <c r="IJ42" s="49">
        <f>IF($E$5="",0,(1*COUNTIF(AU42,calc!$AH$5))+(2*COUNTIF(AU42,calc!$AH$15))+(3*COUNTIF(AU42,calc!$AH$25))+(4*COUNTIF(AU42,calc!$AH$35))+(5*COUNTIF(AU42,calc!$AH$45)))</f>
        <v>0</v>
      </c>
      <c r="IK42" s="49">
        <f>IF($E$6="",0,(1*COUNTIF(AU42,calc!$AH$6))+(2*COUNTIF(AU42,calc!$AH$16))+(3*COUNTIF(AU42,calc!$AH$26))+(4*COUNTIF(AU42,calc!$AH$36))+(5*COUNTIF(AU42,calc!$AH$46)))</f>
        <v>0</v>
      </c>
      <c r="IL42" s="49">
        <f>IF($E$7="",0,(1*COUNTIF(AU42,calc!$AH$7))+(2*COUNTIF(AU42,calc!$AH$17))+(3*COUNTIF(AU42,calc!$AH$27))+(4*COUNTIF(AU42,calc!$AH$37))+(5*COUNTIF(AU42,calc!$AH$47)))</f>
        <v>0</v>
      </c>
      <c r="IM42" s="49">
        <f>IF($E$8="",0,(1*COUNTIF(AU42,calc!$AH$8))+(2*COUNTIF(AU42,calc!$AH$18))+(3*COUNTIF(AU42,calc!$AH$28))+(4*COUNTIF(AU42,calc!$AH$38))+(5*COUNTIF(AU42,calc!$AH$48)))</f>
        <v>0</v>
      </c>
      <c r="IN42" s="49">
        <f>IF($E$9="",0,(1*COUNTIF(AU42,calc!$AH$9))+(2*COUNTIF(AU42,calc!$AH$19))+(3*COUNTIF(AU42,calc!$AH$29))+(4*COUNTIF(AU42,calc!$AH$39))+(5*COUNTIF(AU42,calc!$AH$49)))</f>
        <v>0</v>
      </c>
      <c r="IO42" s="49">
        <f>IF($E$10="",0,(1*COUNTIF(AU42,calc!$AH$10))+(2*COUNTIF(AU42,calc!$AH$20))+(3*COUNTIF(AU42,calc!$AH$30))+(4*COUNTIF(AU42,calc!$AH$40))+(5*COUNTIF(AU42,calc!$AH$50)))</f>
        <v>0</v>
      </c>
      <c r="IP42" s="49">
        <f>IF($E$11="",0,(1*COUNTIF(AU42,calc!$AH$11))+(2*COUNTIF(AU42,calc!$AH$21))+(3*COUNTIF(AU42,calc!$AH$31))+(4*COUNTIF(AU42,calc!$AH$41))+(5*COUNTIF(AU42,calc!$AH$51)))</f>
        <v>0</v>
      </c>
      <c r="IQ42" s="49">
        <f>IF($E$12="",0,(1*COUNTIF(AU42,calc!$AH$12))+(2*COUNTIF(AU42,calc!$AH$22))+(3*COUNTIF(AU42,calc!$AH$32))+(4*COUNTIF(AU42,calc!$AH$42))+(5*COUNTIF(AU42,calc!$AH$52)))</f>
        <v>0</v>
      </c>
      <c r="IR42" s="49">
        <f>IF($E$13="",0,(1*COUNTIF(AU42,calc!$AH$13))+(2*COUNTIF(AU42,calc!$AH$23))+(3*COUNTIF(AU42,calc!$AH$33))+(4*COUNTIF(AU42,calc!$AH$43))+(5*COUNTIF(AU42,calc!$AH$53)))</f>
        <v>0</v>
      </c>
      <c r="IS42" s="1"/>
      <c r="IT42" s="49">
        <f>IF($E$4="",0,(1*COUNTIF(AV42,calc!$AH$4))+(2*COUNTIF(AV42,calc!$AH$14))+(3*COUNTIF(AV42,calc!$AH$24))+(4*COUNTIF(AV42,calc!$AH$34))+(5*COUNTIF(AV42,calc!$AH$44)))</f>
        <v>0</v>
      </c>
      <c r="IU42" s="49">
        <f>IF($E$5="",0,(1*COUNTIF(AV42,calc!$AH$5))+(2*COUNTIF(AV42,calc!$AH$15))+(3*COUNTIF(AV42,calc!$AH$25))+(4*COUNTIF(AV42,calc!$AH$35))+(5*COUNTIF(AV42,calc!$AH$45)))</f>
        <v>0</v>
      </c>
      <c r="IV42" s="49">
        <f>IF($E$6="",0,(1*COUNTIF(AV42,calc!$AH$6))+(2*COUNTIF(AV42,calc!$AH$16))+(3*COUNTIF(AV42,calc!$AH$26))+(4*COUNTIF(AV42,calc!$AH$36))+(5*COUNTIF(AV42,calc!$AH$46)))</f>
        <v>0</v>
      </c>
      <c r="IW42" s="49">
        <f>IF($E$7="",0,(1*COUNTIF(AV42,calc!$AH$7))+(2*COUNTIF(AV42,calc!$AH$17))+(3*COUNTIF(AV42,calc!$AH$27))+(4*COUNTIF(AV42,calc!$AH$37))+(5*COUNTIF(AV42,calc!$AH$47)))</f>
        <v>0</v>
      </c>
      <c r="IX42" s="49">
        <f>IF($E$8="",0,(1*COUNTIF(AV42,calc!$AH$8))+(2*COUNTIF(AV42,calc!$AH$18))+(3*COUNTIF(AV42,calc!$AH$28))+(4*COUNTIF(AV42,calc!$AH$38))+(5*COUNTIF(AV42,calc!$AH$48)))</f>
        <v>0</v>
      </c>
      <c r="IY42" s="49">
        <f>IF($E$9="",0,(1*COUNTIF(AV42,calc!$AH$9))+(2*COUNTIF(AV42,calc!$AH$19))+(3*COUNTIF(AV42,calc!$AH$29))+(4*COUNTIF(AV42,calc!$AH$39))+(5*COUNTIF(AV42,calc!$AH$49)))</f>
        <v>0</v>
      </c>
      <c r="IZ42" s="49">
        <f>IF($E$10="",0,(1*COUNTIF(AV42,calc!$AH$10))+(2*COUNTIF(AV42,calc!$AH$20))+(3*COUNTIF(AV42,calc!$AH$30))+(4*COUNTIF(AV42,calc!$AH$40))+(5*COUNTIF(AV42,calc!$AH$50)))</f>
        <v>0</v>
      </c>
      <c r="JA42" s="49">
        <f>IF($E$11="",0,(1*COUNTIF(AV42,calc!$AH$11))+(2*COUNTIF(AV42,calc!$AH$21))+(3*COUNTIF(AV42,calc!$AH$31))+(4*COUNTIF(AV42,calc!$AH$41))+(5*COUNTIF(AV42,calc!$AH$51)))</f>
        <v>0</v>
      </c>
      <c r="JB42" s="49">
        <f>IF($E$12="",0,(1*COUNTIF(AV42,calc!$AH$12))+(2*COUNTIF(AV42,calc!$AH$22))+(3*COUNTIF(AV42,calc!$AH$32))+(4*COUNTIF(AV42,calc!$AH$42))+(5*COUNTIF(AV42,calc!$AH$52)))</f>
        <v>0</v>
      </c>
      <c r="JC42" s="49">
        <f>IF($E$13="",0,(1*COUNTIF(AV42,calc!$AH$13))+(2*COUNTIF(AV42,calc!$AH$23))+(3*COUNTIF(AV42,calc!$AH$33))+(4*COUNTIF(AV42,calc!$AH$43))+(5*COUNTIF(AV42,calc!$AH$53)))</f>
        <v>0</v>
      </c>
      <c r="JD42" s="1"/>
      <c r="JE42" s="49">
        <f>IF($E$4="",0,(1*COUNTIF(AW42,calc!$AH$4))+(2*COUNTIF(AW42,calc!$AH$14))+(3*COUNTIF(AW42,calc!$AH$24))+(4*COUNTIF(AW42,calc!$AH$34))+(5*COUNTIF(AW42,calc!$AH$44)))</f>
        <v>0</v>
      </c>
      <c r="JF42" s="49">
        <f>IF($E$5="",0,(1*COUNTIF(AW42,calc!$AH$5))+(2*COUNTIF(AW42,calc!$AH$15))+(3*COUNTIF(AW42,calc!$AH$25))+(4*COUNTIF(AW42,calc!$AH$35))+(5*COUNTIF(AW42,calc!$AH$45)))</f>
        <v>0</v>
      </c>
      <c r="JG42" s="49">
        <f>IF($E$6="",0,(1*COUNTIF(AW42,calc!$AH$6))+(2*COUNTIF(AW42,calc!$AH$16))+(3*COUNTIF(AW42,calc!$AH$26))+(4*COUNTIF(AW42,calc!$AH$36))+(5*COUNTIF(AW42,calc!$AH$46)))</f>
        <v>0</v>
      </c>
      <c r="JH42" s="49">
        <f>IF($E$7="",0,(1*COUNTIF(AW42,calc!$AH$7))+(2*COUNTIF(AW42,calc!$AH$17))+(3*COUNTIF(AW42,calc!$AH$27))+(4*COUNTIF(AW42,calc!$AH$37))+(5*COUNTIF(AW42,calc!$AH$47)))</f>
        <v>0</v>
      </c>
      <c r="JI42" s="49">
        <f>IF($E$8="",0,(1*COUNTIF(AW42,calc!$AH$8))+(2*COUNTIF(AW42,calc!$AH$18))+(3*COUNTIF(AW42,calc!$AH$28))+(4*COUNTIF(AW42,calc!$AH$38))+(5*COUNTIF(AW42,calc!$AH$48)))</f>
        <v>0</v>
      </c>
      <c r="JJ42" s="49">
        <f>IF($E$9="",0,(1*COUNTIF(AW42,calc!$AH$9))+(2*COUNTIF(AW42,calc!$AB$19))+(3*COUNTIF(AW42,calc!$AB$29))+(4*COUNTIF(AW42,calc!$AB$39))+(5*COUNTIF(AW42,calc!$AB$49)))</f>
        <v>0</v>
      </c>
      <c r="JK42" s="49">
        <f>IF($E$10="",0,(1*COUNTIF(AW42,calc!$AH$10))+(2*COUNTIF(AW42,calc!$AH$20))+(3*COUNTIF(AW42,calc!$AH$30))+(4*COUNTIF(AW42,calc!$AH$40))+(5*COUNTIF(AW42,calc!$AH$50)))</f>
        <v>0</v>
      </c>
      <c r="JL42" s="49">
        <f>IF($E$11="",0,(1*COUNTIF(AW42,calc!$AH$11))+(2*COUNTIF(AW42,calc!$AH$21))+(3*COUNTIF(AW42,calc!$AH$31))+(4*COUNTIF(AW42,calc!$AH$41))+(5*COUNTIF(AW42,calc!$AH$51)))</f>
        <v>0</v>
      </c>
      <c r="JM42" s="49">
        <f>IF($E$12="",0,(1*COUNTIF(AW42,calc!$AH$12))+(2*COUNTIF(AW42,calc!$AH$22))+(3*COUNTIF(AW42,calc!$AH$32))+(4*COUNTIF(AW42,calc!$AH$42))+(5*COUNTIF(AW42,calc!$AH$52)))</f>
        <v>0</v>
      </c>
      <c r="JN42" s="49">
        <f>IF($E$13="",0,(1*COUNTIF(AW42,calc!$AH$13))+(2*COUNTIF(AW42,calc!$AH$23))+(3*COUNTIF(AW42,calc!$AH$33))+(4*COUNTIF(AW42,calc!$AH$43))+(5*COUNTIF(AW42,calc!$AH$53)))</f>
        <v>0</v>
      </c>
      <c r="JO42" s="1"/>
      <c r="JP42" s="49">
        <f>IF($E$4="",0,(1*COUNTIF(AX42,calc!$AH$4))+(2*COUNTIF(AX42,calc!$AH$14))+(3*COUNTIF(AX42,calc!$AH$24))+(4*COUNTIF(AX42,calc!$AH$34))+(5*COUNTIF(AX42,calc!$AH$44)))</f>
        <v>0</v>
      </c>
      <c r="JQ42" s="49">
        <f>IF($E$5="",0,(1*COUNTIF(AX42,calc!$AH$5))+(2*COUNTIF(AX42,calc!$AH$15))+(3*COUNTIF(AX42,calc!$AH$25))+(4*COUNTIF(AX42,calc!$AH$35))+(5*COUNTIF(AX42,calc!$AH$45)))</f>
        <v>0</v>
      </c>
      <c r="JR42" s="49">
        <f>IF($E$6="",0,(1*COUNTIF(AX42,calc!$AH$6))+(2*COUNTIF(AX42,calc!$AH$16))+(3*COUNTIF(AX42,calc!$AH$26))+(4*COUNTIF(AX42,calc!$AH$36))+(5*COUNTIF(AX42,calc!$AH$46)))</f>
        <v>0</v>
      </c>
      <c r="JS42" s="49">
        <f>IF($E$7="",0,(1*COUNTIF(AX42,calc!$AH$7))+(2*COUNTIF(AX42,calc!$AH$17))+(3*COUNTIF(AX42,calc!$AH$27))+(4*COUNTIF(AX42,calc!$AH$37))+(5*COUNTIF(AX42,calc!$AH$47)))</f>
        <v>0</v>
      </c>
      <c r="JT42" s="49">
        <f>IF($E$8="",0,(1*COUNTIF(AX42,calc!$AH$8))+(2*COUNTIF(AX42,calc!$AH$18))+(3*COUNTIF(AX42,calc!$AH$28))+(4*COUNTIF(AX42,calc!$AH$38))+(5*COUNTIF(AX42,calc!$AH$48)))</f>
        <v>0</v>
      </c>
      <c r="JU42" s="49">
        <f>IF($E$9="",0,(1*COUNTIF(AX42,calc!$AH$9))+(2*COUNTIF(AX42,calc!$AH$19))+(3*COUNTIF(AX42,calc!$AH$29))+(4*COUNTIF(AX42,calc!$AH$39))+(5*COUNTIF(AX42,calc!$AH$49)))</f>
        <v>0</v>
      </c>
      <c r="JV42" s="49">
        <f>IF($E$10="",0,(1*COUNTIF(AX42,calc!$AH$10))+(2*COUNTIF(AX42,calc!$AH$20))+(3*COUNTIF(AX42,calc!$AH$30))+(4*COUNTIF(AX42,calc!$AH$40))+(5*COUNTIF(AX42,calc!$AH$50)))</f>
        <v>0</v>
      </c>
      <c r="JW42" s="49">
        <f>IF($E$11="",0,(1*COUNTIF(AX42,calc!$AH$11))+(2*COUNTIF(AX42,calc!$AH$21))+(3*COUNTIF(AX42,calc!$AH$31))+(4*COUNTIF(AX42,calc!$AH$41))+(5*COUNTIF(AX42,calc!$AH$51)))</f>
        <v>0</v>
      </c>
      <c r="JX42" s="49">
        <f>IF($E$12="",0,(1*COUNTIF(AX42,calc!$AH$12))+(2*COUNTIF(AX42,calc!$AH$22))+(3*COUNTIF(AX42,calc!$AH$32))+(4*COUNTIF(AX42,calc!$AH$42))+(5*COUNTIF(AX42,calc!$AH$52)))</f>
        <v>0</v>
      </c>
      <c r="JY42" s="49">
        <f>IF($E$13="",0,(1*COUNTIF(AX42,calc!$AH$13))+(2*COUNTIF(AX42,calc!$AH$23))+(3*COUNTIF(AX42,calc!$AH$33))+(4*COUNTIF(AX42,calc!$AH$43))+(5*COUNTIF(AX42,calc!$AH$53)))</f>
        <v>0</v>
      </c>
      <c r="JZ42" s="1"/>
      <c r="KA42" s="49">
        <f>IF($E$4="",0,(1*COUNTIF(AY42,calc!$AH$4))+(2*COUNTIF(AY42,calc!$AH$14))+(3*COUNTIF(AY42,calc!$AH$24))+(4*COUNTIF(AY42,calc!$AH$34))+(5*COUNTIF(AY42,calc!$AH$44)))</f>
        <v>0</v>
      </c>
      <c r="KB42" s="49">
        <f>IF($E$5="",0,(1*COUNTIF(AY42,calc!$AH$5))+(2*COUNTIF(AY42,calc!$AH$15))+(3*COUNTIF(AY42,calc!$AH$25))+(4*COUNTIF(AY42,calc!$AH$35))+(5*COUNTIF(AY42,calc!$AH$45)))</f>
        <v>0</v>
      </c>
      <c r="KC42" s="49">
        <f>IF($E$6="",0,(1*COUNTIF(AY42,calc!$AH$6))+(2*COUNTIF(AY42,calc!$AH$16))+(3*COUNTIF(AY42,calc!$AH$26))+(4*COUNTIF(AY42,calc!$AH$36))+(5*COUNTIF(AY42,calc!$AH$46)))</f>
        <v>0</v>
      </c>
      <c r="KD42" s="49">
        <f>IF($E$7="",0,(1*COUNTIF(AY42,calc!$AH$7))+(2*COUNTIF(AY42,calc!$AH$17))+(3*COUNTIF(AY42,calc!$AH$27))+(4*COUNTIF(AY42,calc!$AH$37))+(5*COUNTIF(AY42,calc!$AH$47)))</f>
        <v>0</v>
      </c>
      <c r="KE42" s="49">
        <f>IF($E$8="",0,(1*COUNTIF(AY42,calc!$AH$8))+(2*COUNTIF(AY42,calc!$AH$18))+(3*COUNTIF(AY42,calc!$AH$28))+(4*COUNTIF(AY42,calc!$AH$38))+(5*COUNTIF(AY42,calc!$AH$48)))</f>
        <v>0</v>
      </c>
      <c r="KF42" s="49">
        <f>IF($E$9="",0,(1*COUNTIF(AY42,calc!$AH$9))+(2*COUNTIF(AY42,calc!$AH$19))+(3*COUNTIF(AY42,calc!$AH$29))+(4*COUNTIF(AY42,calc!$AH$39))+(5*COUNTIF(AY42,calc!$AH$49)))</f>
        <v>0</v>
      </c>
      <c r="KG42" s="49">
        <f>IF($E$10="",0,(1*COUNTIF(AY42,calc!$AH$10))+(2*COUNTIF(AY42,calc!$AH$20))+(3*COUNTIF(AY42,calc!$AH$30))+(4*COUNTIF(AY42,calc!$AH$40))+(5*COUNTIF(AY42,calc!$AH$50)))</f>
        <v>0</v>
      </c>
      <c r="KH42" s="49">
        <f>IF($E$11="",0,(1*COUNTIF(AY42,calc!$AH$11))+(2*COUNTIF(AY42,calc!$AH$21))+(3*COUNTIF(AY42,calc!$AH$31))+(4*COUNTIF(AY42,calc!$AH$41))+(5*COUNTIF(AY42,calc!$AH$51)))</f>
        <v>0</v>
      </c>
      <c r="KI42" s="49">
        <f>IF($E$12="",0,(1*COUNTIF(AY42,calc!$AH$12))+(2*COUNTIF(AY42,calc!$AH$22))+(3*COUNTIF(AY42,calc!$AH$32))+(4*COUNTIF(AY42,calc!$AH$42))+(5*COUNTIF(AY42,calc!$AH$52)))</f>
        <v>0</v>
      </c>
      <c r="KJ42" s="49">
        <f>IF($E$13="",0,(1*COUNTIF(AY42,calc!$AH$13))+(2*COUNTIF(AY42,calc!$AH$23))+(3*COUNTIF(AY42,calc!$AH$33))+(4*COUNTIF(AY42,calc!$AH$43))+(5*COUNTIF(AY42,calc!$AH$53)))</f>
        <v>0</v>
      </c>
      <c r="KK42" s="1"/>
      <c r="KL42" s="49">
        <f>IF($E$4="",0,(1*COUNTIF(AZ42,calc!$AH$4))+(2*COUNTIF(AZ42,calc!$AH$14))+(3*COUNTIF(AZ42,calc!$AH$24))+(4*COUNTIF(AZ42,calc!$AH$34))+(5*COUNTIF(AZ42,calc!$AH$44)))</f>
        <v>0</v>
      </c>
      <c r="KM42" s="49">
        <f>IF($E$5="",0,(1*COUNTIF(AZ42,calc!$AH$5))+(2*COUNTIF(AZ42,calc!$AH$15))+(3*COUNTIF(AZ42,calc!$AH$25))+(4*COUNTIF(AZ42,calc!$AH$35))+(5*COUNTIF(AZ42,calc!$AH$45)))</f>
        <v>0</v>
      </c>
      <c r="KN42" s="49">
        <f>IF($E$6="",0,(1*COUNTIF(AZ42,calc!$AH$6))+(2*COUNTIF(AZ42,calc!$AH$16))+(3*COUNTIF(AZ42,calc!$AH$26))+(4*COUNTIF(AZ42,calc!$AH$36))+(5*COUNTIF(AZ42,calc!$AH$46)))</f>
        <v>0</v>
      </c>
      <c r="KO42" s="49">
        <f>IF($E$7="",0,(1*COUNTIF(AZ42,calc!$AH$7))+(2*COUNTIF(AZ42,calc!$AH$17))+(3*COUNTIF(AZ42,calc!$AH$27))+(4*COUNTIF(AZ42,calc!$AH$37))+(5*COUNTIF(AZ42,calc!$AH$47)))</f>
        <v>0</v>
      </c>
      <c r="KP42" s="49">
        <f>IF($E$8="",0,(1*COUNTIF(AZ42,calc!$AH$8))+(2*COUNTIF(AZ42,calc!$AH$18))+(3*COUNTIF(AZ42,calc!$AH$28))+(4*COUNTIF(AZ42,calc!$AH$38))+(5*COUNTIF(AZ42,calc!$AH$48)))</f>
        <v>0</v>
      </c>
      <c r="KQ42" s="49">
        <f>IF($E$9="",0,(1*COUNTIF(AZ42,calc!$AH$9))+(2*COUNTIF(AZ42,calc!$AH$19))+(3*COUNTIF(AZ42,calc!$AH$29))+(4*COUNTIF(AZ42,calc!$AH$39))+(5*COUNTIF(AZ42,calc!$AH$49)))</f>
        <v>0</v>
      </c>
      <c r="KR42" s="49">
        <f>IF($E$10="",0,(1*COUNTIF(AZ42,calc!$AH$10))+(2*COUNTIF(AZ42,calc!$AH$20))+(3*COUNTIF(AZ42,calc!$AH$30))+(4*COUNTIF(AZ42,calc!$AH$40))+(5*COUNTIF(AZ42,calc!$AH$50)))</f>
        <v>0</v>
      </c>
      <c r="KS42" s="49">
        <f>IF($E$11="",0,(1*COUNTIF(AZ42,calc!$AH$11))+(2*COUNTIF(AZ42,calc!$AH$21))+(3*COUNTIF(AZ42,calc!$AH$31))+(4*COUNTIF(AZ42,calc!$AH$41))+(5*COUNTIF(AZ42,calc!$AH$51)))</f>
        <v>0</v>
      </c>
      <c r="KT42" s="49">
        <f>IF($E$12="",0,(1*COUNTIF(AZ42,calc!$AH$12))+(2*COUNTIF(AZ42,calc!$AH$22))+(3*COUNTIF(AZ42,calc!$AH$32))+(4*COUNTIF(AZ42,calc!$AH$42))+(5*COUNTIF(AZ42,calc!$AH$52)))</f>
        <v>0</v>
      </c>
      <c r="KU42" s="49">
        <f>IF($E$13="",0,(1*COUNTIF(AZ42,calc!$AH$13))+(2*COUNTIF(AZ42,calc!$AH$23))+(3*COUNTIF(AZ42,calc!$AH$33))+(4*COUNTIF(AZ42,calc!$AH$43))+(5*COUNTIF(AZ42,calc!$AH$53)))</f>
        <v>0</v>
      </c>
      <c r="KV42" s="1"/>
      <c r="KW42" s="49">
        <f>IF($E$4="",0,(1*COUNTIF(BA42,calc!$AH$4))+(2*COUNTIF(BA42,calc!$AH$14))+(3*COUNTIF(BA42,calc!$AH$24))+(4*COUNTIF(BA42,calc!$AH$34))+(5*COUNTIF(BA42,calc!$AH$44)))</f>
        <v>0</v>
      </c>
      <c r="KX42" s="49">
        <f>IF($E$5="",0,(1*COUNTIF(BA42,calc!$AH$5))+(2*COUNTIF(BA42,calc!$AH$15))+(3*COUNTIF(BA42,calc!$AH$25))+(4*COUNTIF(BA42,calc!$AH$35))+(5*COUNTIF(BA42,calc!$AH$45)))</f>
        <v>0</v>
      </c>
      <c r="KY42" s="49">
        <f>IF($E$6="",0,(1*COUNTIF(BA42,calc!$AH$6))+(2*COUNTIF(BA42,calc!$AH$16))+(3*COUNTIF(BA42,calc!$AH$26))+(4*COUNTIF(BA42,calc!$AH$36))+(5*COUNTIF(BA42,calc!$AH$46)))</f>
        <v>0</v>
      </c>
      <c r="KZ42" s="49">
        <f>IF($E$7="",0,(1*COUNTIF(BA42,calc!$AH$7))+(2*COUNTIF(BA42,calc!$AH$17))+(3*COUNTIF(BA42,calc!$AH$27))+(4*COUNTIF(BA42,calc!$AH$37))+(5*COUNTIF(BA42,calc!$AH$47)))</f>
        <v>0</v>
      </c>
      <c r="LA42" s="49">
        <f>IF($E$8="",0,(1*COUNTIF(BA42,calc!$AH$8))+(2*COUNTIF(BA42,calc!$AH$18))+(3*COUNTIF(BA42,calc!$AH$28))+(4*COUNTIF(BA42,calc!$AH$38))+(5*COUNTIF(BA42,calc!$AH$48)))</f>
        <v>0</v>
      </c>
      <c r="LB42" s="49">
        <f>IF($E$9="",0,(1*COUNTIF(BA42,calc!$AH$9))+(2*COUNTIF(BA42,calc!$AH$19))+(3*COUNTIF(BA42,calc!$AH$29))+(4*COUNTIF(BA42,calc!$AH$39))+(5*COUNTIF(BA42,calc!$AH$49)))</f>
        <v>0</v>
      </c>
      <c r="LC42" s="49">
        <f>IF($E$10="",0,(1*COUNTIF(BA42,calc!$AH$10))+(2*COUNTIF(BA42,calc!$AH$20))+(3*COUNTIF(BA42,calc!$AH$30))+(4*COUNTIF(BA42,calc!$AH$40))+(5*COUNTIF(BA42,calc!$AH$50)))</f>
        <v>0</v>
      </c>
      <c r="LD42" s="49">
        <f>IF($E$11="",0,(1*COUNTIF(BA42,calc!$AH$11))+(2*COUNTIF(BA42,calc!$AH$21))+(3*COUNTIF(BA42,calc!$AH$31))+(4*COUNTIF(BA42,calc!$AH$41))+(5*COUNTIF(BA42,calc!$AH$51)))</f>
        <v>0</v>
      </c>
      <c r="LE42" s="49">
        <f>IF($E$12="",0,(1*COUNTIF(BA42,calc!$AH$12))+(2*COUNTIF(BA42,calc!$AH$22))+(3*COUNTIF(BA42,calc!$AH$32))+(4*COUNTIF(BA42,calc!$AH$42))+(5*COUNTIF(BA42,calc!$AH$52)))</f>
        <v>0</v>
      </c>
      <c r="LF42" s="49">
        <f>IF($E$13="",0,(1*COUNTIF(BA42,calc!$AH$13))+(2*COUNTIF(BA42,calc!$AH$23))+(3*COUNTIF(BA42,calc!$AH$33))+(4*COUNTIF(BA42,calc!$AH$43))+(5*COUNTIF(BA42,calc!$AH$53)))</f>
        <v>0</v>
      </c>
      <c r="LG42" s="1"/>
      <c r="LH42" s="49">
        <f>IF($E$4="",0,(1*COUNTIF(BB42,calc!$AH$4))+(2*COUNTIF(BB42,calc!$AH$14))+(3*COUNTIF(BB42,calc!$AH$24))+(4*COUNTIF(BB42,calc!$AH$34))+(5*COUNTIF(BB42,calc!$AH$44)))</f>
        <v>0</v>
      </c>
      <c r="LI42" s="49">
        <f>IF($E$5="",0,(1*COUNTIF(BB42,calc!$AH$5))+(2*COUNTIF(BB42,calc!$AH$15))+(3*COUNTIF(BB42,calc!$AH$25))+(4*COUNTIF(BB42,calc!$AH$35))+(5*COUNTIF(BB42,calc!$AH$45)))</f>
        <v>0</v>
      </c>
      <c r="LJ42" s="49">
        <f>IF($E$6="",0,(1*COUNTIF(BB42,calc!$AH$6))+(2*COUNTIF(BB42,calc!$AH$16))+(3*COUNTIF(BB42,calc!$AH$26))+(4*COUNTIF(BB42,calc!$AH$36))+(5*COUNTIF(BB42,calc!$AH$46)))</f>
        <v>0</v>
      </c>
      <c r="LK42" s="49">
        <f>IF($E$7="",0,(1*COUNTIF(BB42,calc!$AH$7))+(2*COUNTIF(BB42,calc!$AH$17))+(3*COUNTIF(BB42,calc!$AH$27))+(4*COUNTIF(BB42,calc!$AH$37))+(5*COUNTIF(BB42,calc!$AH$47)))</f>
        <v>0</v>
      </c>
      <c r="LL42" s="49">
        <f>IF($E$8="",0,(1*COUNTIF(BB42,calc!$AH$8))+(2*COUNTIF(BB42,calc!$AH$18))+(3*COUNTIF(BB42,calc!$AH$28))+(4*COUNTIF(BB42,calc!$AH$38))+(5*COUNTIF(BB42,calc!$AH$48)))</f>
        <v>0</v>
      </c>
      <c r="LM42" s="49">
        <f>IF($E$9="",0,(1*COUNTIF(BB42,calc!$AH$9))+(2*COUNTIF(BB42,calc!$AH$19))+(3*COUNTIF(BB42,calc!$AH$29))+(4*COUNTIF(BB42,calc!$AH$39))+(5*COUNTIF(BB42,calc!$AH$49)))</f>
        <v>0</v>
      </c>
      <c r="LN42" s="49">
        <f>IF($E$10="",0,(1*COUNTIF(BB42,calc!$AH$10))+(2*COUNTIF(BB42,calc!$AH$20))+(3*COUNTIF(BB42,calc!$AH$30))+(4*COUNTIF(BB42,calc!$AH$40))+(5*COUNTIF(BB42,calc!$AH$50)))</f>
        <v>0</v>
      </c>
      <c r="LO42" s="49">
        <f>IF($E$11="",0,(1*COUNTIF(BB42,calc!$AH$11))+(2*COUNTIF(BB42,calc!$AH$21))+(3*COUNTIF(BB42,calc!$AH$31))+(4*COUNTIF(BB42,calc!$AH$41))+(5*COUNTIF(BB42,calc!$AH$51)))</f>
        <v>0</v>
      </c>
      <c r="LP42" s="49">
        <f>IF($E$12="",0,(1*COUNTIF(BB42,calc!$AH$12))+(2*COUNTIF(BB42,calc!$AH$22))+(3*COUNTIF(BB42,calc!$AH$32))+(4*COUNTIF(BB42,calc!$AH$42))+(5*COUNTIF(BB42,calc!$AH$52)))</f>
        <v>0</v>
      </c>
      <c r="LQ42" s="49">
        <f>IF($E$13="",0,(1*COUNTIF(BB42,calc!$AH$13))+(2*COUNTIF(BB42,calc!$AH$23))+(3*COUNTIF(BB42,calc!$AH$33))+(4*COUNTIF(BB42,calc!$AH$43))+(5*COUNTIF(BB42,calc!$AH$53)))</f>
        <v>0</v>
      </c>
      <c r="LR42" s="1"/>
      <c r="LS42" s="49">
        <f>IF($E$4="",0,(1*COUNTIF(BC42,calc!$AH$4))+(2*COUNTIF(BC42,calc!$AH$14))+(3*COUNTIF(BC42,calc!$AH$24))+(4*COUNTIF(BC42,calc!$AH$34))+(5*COUNTIF(BC42,calc!$AH$44)))</f>
        <v>0</v>
      </c>
      <c r="LT42" s="49">
        <f>IF($E$5="",0,(1*COUNTIF(BC42,calc!$AH$5))+(2*COUNTIF(BC42,calc!$AH$15))+(3*COUNTIF(BC42,calc!$AH$25))+(4*COUNTIF(BC42,calc!$AH$35))+(5*COUNTIF(BC42,calc!$AH$45)))</f>
        <v>0</v>
      </c>
      <c r="LU42" s="49">
        <f>IF($E$6="",0,(1*COUNTIF(BC42,calc!$AH$6))+(2*COUNTIF(BC42,calc!$AH$16))+(3*COUNTIF(BC42,calc!$AH$26))+(4*COUNTIF(BC42,calc!$AH$36))+(5*COUNTIF(BC42,calc!$AH$46)))</f>
        <v>0</v>
      </c>
      <c r="LV42" s="49">
        <f>IF($E$7="",0,(1*COUNTIF(BC42,calc!$AH$7))+(2*COUNTIF(BC42,calc!$AH$17))+(3*COUNTIF(BC42,calc!$AH$27))+(4*COUNTIF(BC42,calc!$AH$37))+(5*COUNTIF(BC42,calc!$AH$47)))</f>
        <v>0</v>
      </c>
      <c r="LW42" s="49">
        <f>IF($E$8="",0,(1*COUNTIF(BC42,calc!$AH$8))+(2*COUNTIF(BC42,calc!$AH$18))+(3*COUNTIF(BC42,calc!$AH$28))+(4*COUNTIF(BC42,calc!$AH$38))+(5*COUNTIF(BC42,calc!$AH$48)))</f>
        <v>0</v>
      </c>
      <c r="LX42" s="49">
        <f>IF($E$9="",0,(1*COUNTIF(BC42,calc!$AH$9))+(2*COUNTIF(BC42,calc!$AH$19))+(3*COUNTIF(BC42,calc!$AH$29))+(4*COUNTIF(BC42,calc!$AH$39))+(5*COUNTIF(BC42,calc!$AH$49)))</f>
        <v>0</v>
      </c>
      <c r="LY42" s="49">
        <f>IF($E$10="",0,(1*COUNTIF(BC42,calc!$AH$10))+(2*COUNTIF(BC42,calc!$AH$20))+(3*COUNTIF(BC42,calc!$AH$30))+(4*COUNTIF(BC42,calc!$AH$40))+(5*COUNTIF(BC42,calc!$AH$50)))</f>
        <v>0</v>
      </c>
      <c r="LZ42" s="49">
        <f>IF($E$11="",0,(1*COUNTIF(BC42,calc!$AH$11))+(2*COUNTIF(BC42,calc!$AH$21))+(3*COUNTIF(BC42,calc!$AH$31))+(4*COUNTIF(BC42,calc!$AH$41))+(5*COUNTIF(BC42,calc!$AH$51)))</f>
        <v>0</v>
      </c>
      <c r="MA42" s="49">
        <f>IF($E$12="",0,(1*COUNTIF(BC42,calc!$AH$12))+(2*COUNTIF(BC42,calc!$AH$22))+(3*COUNTIF(BC42,calc!$AH$32))+(4*COUNTIF(BC42,calc!$AH$42))+(5*COUNTIF(BC42,calc!$AH$52)))</f>
        <v>0</v>
      </c>
      <c r="MB42" s="49">
        <f>IF($E$13="",0,(1*COUNTIF(BC42,calc!$AH$13))+(2*COUNTIF(BC42,calc!$AH$23))+(3*COUNTIF(BC42,calc!$AH$33))+(4*COUNTIF(BC42,calc!$AH$43))+(5*COUNTIF(BC42,calc!$AH$53)))</f>
        <v>0</v>
      </c>
      <c r="MC42" s="1"/>
      <c r="MD42" s="49">
        <f>IF($E$4="",0,(1*COUNTIF(BD42,calc!$AH$4))+(2*COUNTIF(BD42,calc!$AH$14))+(3*COUNTIF(BD42,calc!$AH$24))+(4*COUNTIF(BD42,calc!$AH$34))+(5*COUNTIF(BD42,calc!$AH$44)))</f>
        <v>0</v>
      </c>
      <c r="ME42" s="49">
        <f>IF($E$5="",0,(1*COUNTIF(BD42,calc!$AH$5))+(2*COUNTIF(BD42,calc!$AH$15))+(3*COUNTIF(BD42,calc!$AH$25))+(4*COUNTIF(BD42,calc!$AH$35))+(5*COUNTIF(BD42,calc!$AH$45)))</f>
        <v>0</v>
      </c>
      <c r="MF42" s="49">
        <f>IF($E$6="",0,(1*COUNTIF(BD42,calc!$AH$6))+(2*COUNTIF(BD42,calc!$AH$16))+(3*COUNTIF(BD42,calc!$AH$26))+(4*COUNTIF(BD42,calc!$AH$36))+(5*COUNTIF(BD42,calc!$AH$46)))</f>
        <v>0</v>
      </c>
      <c r="MG42" s="49">
        <f>IF($E$7="",0,(1*COUNTIF(BD42,calc!$AH$7))+(2*COUNTIF(BD42,calc!$AH$17))+(3*COUNTIF(BD42,calc!$AH$27))+(4*COUNTIF(BD42,calc!$AH$37))+(5*COUNTIF(BD42,calc!$AH$47)))</f>
        <v>0</v>
      </c>
      <c r="MH42" s="49">
        <f>IF($E$8="",0,(1*COUNTIF(BD42,calc!$AH$8))+(2*COUNTIF(BD42,calc!$AH$18))+(3*COUNTIF(BD42,calc!$AH$28))+(4*COUNTIF(BD42,calc!$AH$38))+(5*COUNTIF(BD42,calc!$AH$48)))</f>
        <v>0</v>
      </c>
      <c r="MI42" s="49">
        <f>IF($E$9="",0,(1*COUNTIF(BD42,calc!$AH$9))+(2*COUNTIF(BD42,calc!$AH$19))+(3*COUNTIF(BD42,calc!$AH$29))+(4*COUNTIF(BD42,calc!$AH$39))+(5*COUNTIF(BD42,calc!$AH$49)))</f>
        <v>0</v>
      </c>
      <c r="MJ42" s="49">
        <f>IF($E$10="",0,(1*COUNTIF(BD42,calc!$AH$10))+(2*COUNTIF(BD42,calc!$AH$20))+(3*COUNTIF(BD42,calc!$AH$30))+(4*COUNTIF(BD42,calc!$AH$40))+(5*COUNTIF(BD42,calc!$AH$50)))</f>
        <v>0</v>
      </c>
      <c r="MK42" s="49">
        <f>IF($E$11="",0,(1*COUNTIF(BD42,calc!$AH$11))+(2*COUNTIF(BD42,calc!$AH$21))+(3*COUNTIF(BD42,calc!$AH$31))+(4*COUNTIF(BD42,calc!$AH$41))+(5*COUNTIF(BD42,calc!$AH$51)))</f>
        <v>0</v>
      </c>
      <c r="ML42" s="49">
        <f>IF($E$12="",0,(1*COUNTIF(BD42,calc!$AH$12))+(2*COUNTIF(BD42,calc!$AH$22))+(3*COUNTIF(BD42,calc!$AH$32))+(4*COUNTIF(BD42,calc!$AH$42))+(5*COUNTIF(BD42,calc!$AH$52)))</f>
        <v>0</v>
      </c>
      <c r="MM42" s="49">
        <f>IF($E$13="",0,(1*COUNTIF(BD42,calc!$AH$13))+(2*COUNTIF(BD42,calc!$AH$23))+(3*COUNTIF(BD42,calc!$AH$33))+(4*COUNTIF(BD42,calc!$AH$43))+(5*COUNTIF(BD42,calc!$AH$53)))</f>
        <v>0</v>
      </c>
      <c r="MN42" s="1"/>
      <c r="MO42" s="49">
        <f>IF($E$4="",0,(1*COUNTIF(BE42,calc!$AH$4))+(2*COUNTIF(BE42,calc!$AH$14))+(3*COUNTIF(BE42,calc!$AH$24))+(4*COUNTIF(BE42,calc!$AH$34))+(5*COUNTIF(BE42,calc!$AH$44)))</f>
        <v>0</v>
      </c>
      <c r="MP42" s="49">
        <f>IF($E$5="",0,(1*COUNTIF(BE42,calc!$AH$5))+(2*COUNTIF(BE42,calc!$AH$15))+(3*COUNTIF(BE42,calc!$AH$25))+(4*COUNTIF(BE42,calc!$AH$35))+(5*COUNTIF(BE42,calc!$AH$45)))</f>
        <v>0</v>
      </c>
      <c r="MQ42" s="49">
        <f>IF($E$6="",0,(1*COUNTIF(BE42,calc!$AH$6))+(2*COUNTIF(BE42,calc!$AH$16))+(3*COUNTIF(BE42,calc!$AH$26))+(4*COUNTIF(BE42,calc!$AH$36))+(5*COUNTIF(BE42,calc!$AH$46)))</f>
        <v>0</v>
      </c>
      <c r="MR42" s="49">
        <f>IF($E$7="",0,(1*COUNTIF(BE42,calc!$AH$7))+(2*COUNTIF(BE42,calc!$AH$17))+(3*COUNTIF(BE42,calc!$AH$27))+(4*COUNTIF(BE42,calc!$AH$37))+(5*COUNTIF(BE42,calc!$AH$47)))</f>
        <v>0</v>
      </c>
      <c r="MS42" s="49">
        <f>IF($E$8="",0,(1*COUNTIF(BE42,calc!$AH$8))+(2*COUNTIF(BE42,calc!$AH$18))+(3*COUNTIF(BE42,calc!$AH$28))+(4*COUNTIF(BE42,calc!$AH$38))+(5*COUNTIF(BE42,calc!$AH$48)))</f>
        <v>0</v>
      </c>
      <c r="MT42" s="49">
        <f>IF($E$9="",0,(1*COUNTIF(BE42,calc!$AH$9))+(2*COUNTIF(BE42,calc!$AH$19))+(3*COUNTIF(BE42,calc!$AH$29))+(4*COUNTIF(BE42,calc!$AH$39))+(5*COUNTIF(BE42,calc!$AH$49)))</f>
        <v>0</v>
      </c>
      <c r="MU42" s="49">
        <f>IF($E$10="",0,(1*COUNTIF(BE42,calc!$AH$10))+(2*COUNTIF(BE42,calc!$AH$20))+(3*COUNTIF(BE42,calc!$AH$30))+(4*COUNTIF(BE42,calc!$AH$40))+(5*COUNTIF(BE42,calc!$AH$50)))</f>
        <v>0</v>
      </c>
      <c r="MV42" s="49">
        <f>IF($E$11="",0,(1*COUNTIF(BE42,calc!$AH$11))+(2*COUNTIF(BE42,calc!$AH$21))+(3*COUNTIF(BE42,calc!$AH$31))+(4*COUNTIF(BE42,calc!$AH$41))+(5*COUNTIF(BE42,calc!$AH$51)))</f>
        <v>0</v>
      </c>
      <c r="MW42" s="49">
        <f>IF($E$12="",0,(1*COUNTIF(BE42,calc!$AH$12))+(2*COUNTIF(BE42,calc!$AH$22))+(3*COUNTIF(BE42,calc!$AH$32))+(4*COUNTIF(BE42,calc!$AH$42))+(5*COUNTIF(BE42,calc!$AH$52)))</f>
        <v>0</v>
      </c>
      <c r="MX42" s="49">
        <f>IF($E$13="",0,(1*COUNTIF(BE42,calc!$AH$13))+(2*COUNTIF(BE42,calc!$AH$23))+(3*COUNTIF(BE42,calc!$AH$33))+(4*COUNTIF(BE42,calc!$AH$43))+(5*COUNTIF(BE42,calc!$AH$53)))</f>
        <v>0</v>
      </c>
      <c r="MY42" s="1"/>
      <c r="MZ42" s="49">
        <f>IF($E$4="",0,(1*COUNTIF(BF42,calc!$AH$4))+(2*COUNTIF(BF42,calc!$AH$14))+(3*COUNTIF(BF42,calc!$AH$24))+(4*COUNTIF(BF42,calc!$AH$34))+(5*COUNTIF(BF42,calc!$AH$44)))</f>
        <v>0</v>
      </c>
      <c r="NA42" s="49">
        <f>IF($E$5="",0,(1*COUNTIF(BF42,calc!$AH$5))+(2*COUNTIF(BF42,calc!$AH$15))+(3*COUNTIF(BF42,calc!$AH$25))+(4*COUNTIF(BF42,calc!$AH$35))+(5*COUNTIF(BF42,calc!$AH$45)))</f>
        <v>0</v>
      </c>
      <c r="NB42" s="49">
        <f>IF($E$6="",0,(1*COUNTIF(BF42,calc!$AH$6))+(2*COUNTIF(BF42,calc!$AH$16))+(3*COUNTIF(BF42,calc!$AH$26))+(4*COUNTIF(BF42,calc!$AH$36))+(5*COUNTIF(BF42,calc!$AH$46)))</f>
        <v>0</v>
      </c>
      <c r="NC42" s="49">
        <f>IF($E$7="",0,(1*COUNTIF(BF42,calc!$AH$7))+(2*COUNTIF(BF42,calc!$AH$17))+(3*COUNTIF(BF42,calc!$AH$27))+(4*COUNTIF(BF42,calc!$AH$37))+(5*COUNTIF(BF42,calc!$AH$47)))</f>
        <v>0</v>
      </c>
      <c r="ND42" s="49">
        <f>IF($E$8="",0,(1*COUNTIF(BF42,calc!$AH$8))+(2*COUNTIF(BF42,calc!$AH$18))+(3*COUNTIF(BF42,calc!$AH$28))+(4*COUNTIF(BF42,calc!$AH$38))+(5*COUNTIF(BF42,calc!$AH$48)))</f>
        <v>0</v>
      </c>
      <c r="NE42" s="49">
        <f>IF($E$9="",0,(1*COUNTIF(BF42,calc!$AH$9))+(2*COUNTIF(BF42,calc!$AH$19))+(3*COUNTIF(BF42,calc!$AH$29))+(4*COUNTIF(BF42,calc!$AH$39))+(5*COUNTIF(BF42,calc!$AH$49)))</f>
        <v>0</v>
      </c>
      <c r="NF42" s="49">
        <f>IF($E$10="",0,(1*COUNTIF(BF42,calc!$AH$10))+(2*COUNTIF(BF42,calc!$AH$20))+(3*COUNTIF(BF42,calc!$AH$30))+(4*COUNTIF(BF42,calc!$AH$40))+(5*COUNTIF(BF42,calc!$AH$50)))</f>
        <v>0</v>
      </c>
      <c r="NG42" s="49">
        <f>IF($E$11="",0,(1*COUNTIF(BF42,calc!$AH$11))+(2*COUNTIF(BF42,calc!$AH$21))+(3*COUNTIF(BF42,calc!$AH$31))+(4*COUNTIF(BF42,calc!$AH$41))+(5*COUNTIF(BF42,calc!$AH$51)))</f>
        <v>0</v>
      </c>
      <c r="NH42" s="49">
        <f>IF($E$12="",0,(1*COUNTIF(BF42,calc!$AH$12))+(2*COUNTIF(BF42,calc!$AH$22))+(3*COUNTIF(BF42,calc!$AH$32))+(4*COUNTIF(BF42,calc!$AH$42))+(5*COUNTIF(BF42,calc!$AH$52)))</f>
        <v>0</v>
      </c>
      <c r="NI42" s="49">
        <f>IF($E$13="",0,(1*COUNTIF(BF42,calc!$AH$13))+(2*COUNTIF(BF42,calc!$AH$23))+(3*COUNTIF(BF42,calc!$AH$33))+(4*COUNTIF(BF42,calc!$AH$43))+(5*COUNTIF(BF42,calc!$AH$53)))</f>
        <v>0</v>
      </c>
      <c r="NJ42" s="1"/>
      <c r="NK42" s="49">
        <f>IF($E$4="",0,(1*COUNTIF(BG42,calc!$AH$4))+(2*COUNTIF(BG42,calc!$AH$14))+(3*COUNTIF(BG42,calc!$AH$24))+(4*COUNTIF(BG42,calc!$AH$34))+(5*COUNTIF(BG42,calc!$AH$44)))</f>
        <v>0</v>
      </c>
      <c r="NL42" s="49">
        <f>IF($E$5="",0,(1*COUNTIF(BG42,calc!$AH$5))+(2*COUNTIF(BG42,calc!$AH$15))+(3*COUNTIF(BG42,calc!$AH$25))+(4*COUNTIF(BG42,calc!$AH$35))+(5*COUNTIF(BG42,calc!$AH$45)))</f>
        <v>0</v>
      </c>
      <c r="NM42" s="49">
        <f>IF($E$6="",0,(1*COUNTIF(BG42,calc!$AH$6))+(2*COUNTIF(BG42,calc!$AH$16))+(3*COUNTIF(BG42,calc!$AH$26))+(4*COUNTIF(BG42,calc!$AH$36))+(5*COUNTIF(BG42,calc!$AH$46)))</f>
        <v>0</v>
      </c>
      <c r="NN42" s="49">
        <f>IF($E$7="",0,(1*COUNTIF(BG42,calc!$AH$7))+(2*COUNTIF(BG42,calc!$AH$17))+(3*COUNTIF(BG42,calc!$AH$27))+(4*COUNTIF(BG42,calc!$AH$37))+(5*COUNTIF(BG42,calc!$AH$47)))</f>
        <v>0</v>
      </c>
      <c r="NO42" s="49">
        <f>IF($E$8="",0,(1*COUNTIF(BG42,calc!$AH$8))+(2*COUNTIF(BG42,calc!$AH$18))+(3*COUNTIF(BG42,calc!$AH$28))+(4*COUNTIF(BG42,calc!$AH$38))+(5*COUNTIF(BG42,calc!$AH$48)))</f>
        <v>0</v>
      </c>
      <c r="NP42" s="49">
        <f>IF($E$9="",0,(1*COUNTIF(BG42,calc!$AH$9))+(2*COUNTIF(BG42,calc!$AH$19))+(3*COUNTIF(BG42,calc!$AH$29))+(4*COUNTIF(BG42,calc!$AH$39))+(5*COUNTIF(BG42,calc!$AH$49)))</f>
        <v>0</v>
      </c>
      <c r="NQ42" s="49">
        <f>IF($E$10="",0,(1*COUNTIF(BG42,calc!$AH$10))+(2*COUNTIF(BG42,calc!$AH$20))+(3*COUNTIF(BG42,calc!$AH$30))+(4*COUNTIF(BG42,calc!$AH$40))+(5*COUNTIF(BG42,calc!$AH$50)))</f>
        <v>0</v>
      </c>
      <c r="NR42" s="49">
        <f>IF($E$11="",0,(1*COUNTIF(BG42,calc!$AH$11))+(2*COUNTIF(BG42,calc!$AH$21))+(3*COUNTIF(BG42,calc!$AH$31))+(4*COUNTIF(BG42,calc!$AH$41))+(5*COUNTIF(BG42,calc!$AH$51)))</f>
        <v>0</v>
      </c>
      <c r="NS42" s="49">
        <f>IF($E$12="",0,(1*COUNTIF(BG42,calc!$AH$12))+(2*COUNTIF(BG42,calc!$AH$22))+(3*COUNTIF(BG42,calc!$AH$32))+(4*COUNTIF(BG42,calc!$AH$42))+(5*COUNTIF(BG42,calc!$AH$52)))</f>
        <v>0</v>
      </c>
      <c r="NT42" s="49">
        <f>IF($E$13="",0,(1*COUNTIF(BG42,calc!$AH$13))+(2*COUNTIF(BG42,calc!$AH$23))+(3*COUNTIF(BG42,calc!$AH$33))+(4*COUNTIF(BG42,calc!$AH$43))+(5*COUNTIF(BG42,calc!$AH$53)))</f>
        <v>0</v>
      </c>
      <c r="NU42" s="1"/>
      <c r="NV42" s="49">
        <f>IF($E$4="",0,(1*COUNTIF(BH42,calc!$AH$4))+(2*COUNTIF(BH42,calc!$AH$14))+(3*COUNTIF(BH42,calc!$AH$24))+(4*COUNTIF(BH42,calc!$AH$34))+(5*COUNTIF(BH42,calc!$AH$44)))</f>
        <v>0</v>
      </c>
      <c r="NW42" s="49">
        <f>IF($E$5="",0,(1*COUNTIF(BH42,calc!$AH$5))+(2*COUNTIF(BH42,calc!$AH$15))+(3*COUNTIF(BH42,calc!$AH$25))+(4*COUNTIF(BH42,calc!$AH$35))+(5*COUNTIF(BH42,calc!$AH$45)))</f>
        <v>0</v>
      </c>
      <c r="NX42" s="49">
        <f>IF($E$6="",0,(1*COUNTIF(BH42,calc!$AH$6))+(2*COUNTIF(BH42,calc!$AH$16))+(3*COUNTIF(BH42,calc!$AH$26))+(4*COUNTIF(BH42,calc!$AH$36))+(5*COUNTIF(BH42,calc!$AH$46)))</f>
        <v>0</v>
      </c>
      <c r="NY42" s="49">
        <f>IF($E$7="",0,(1*COUNTIF(BH42,calc!$AH$7))+(2*COUNTIF(BH42,calc!$AH$17))+(3*COUNTIF(BH42,calc!$AH$27))+(4*COUNTIF(BH42,calc!$AH$37))+(5*COUNTIF(BH42,calc!$AH$47)))</f>
        <v>0</v>
      </c>
      <c r="NZ42" s="49">
        <f>IF($E$8="",0,(1*COUNTIF(BH42,calc!$AH$8))+(2*COUNTIF(BH42,calc!$AH$18))+(3*COUNTIF(BH42,calc!$AH$28))+(4*COUNTIF(BH42,calc!$AH$38))+(5*COUNTIF(BH42,calc!$AH$48)))</f>
        <v>0</v>
      </c>
      <c r="OA42" s="49">
        <f>IF($E$9="",0,(1*COUNTIF(BH42,calc!$AH$9))+(2*COUNTIF(BH42,calc!$AH$19))+(3*COUNTIF(BH42,calc!$AH$29))+(4*COUNTIF(BH42,calc!$AH$39))+(5*COUNTIF(BH42,calc!$AH$49)))</f>
        <v>0</v>
      </c>
      <c r="OB42" s="49">
        <f>IF($E$10="",0,(1*COUNTIF(BH42,calc!$AH$10))+(2*COUNTIF(BH42,calc!$AH$20))+(3*COUNTIF(BH42,calc!$AH$30))+(4*COUNTIF(BH42,calc!$AH$40))+(5*COUNTIF(BH42,calc!$AH$50)))</f>
        <v>0</v>
      </c>
      <c r="OC42" s="49">
        <f>IF($E$11="",0,(1*COUNTIF(BH42,calc!$AH$11))+(2*COUNTIF(BH42,calc!$AH$21))+(3*COUNTIF(BH42,calc!$AH$31))+(4*COUNTIF(BH42,calc!$AH$41))+(5*COUNTIF(BH42,calc!$AH$51)))</f>
        <v>0</v>
      </c>
      <c r="OD42" s="49">
        <f>IF($E$12="",0,(1*COUNTIF(BH42,calc!$AH$12))+(2*COUNTIF(BH42,calc!$AH$22))+(3*COUNTIF(BH42,calc!$AH$32))+(4*COUNTIF(BH42,calc!$AH$42))+(5*COUNTIF(BH42,calc!$AH$52)))</f>
        <v>0</v>
      </c>
      <c r="OE42" s="49">
        <f>IF($E$13="",0,(1*COUNTIF(BH42,calc!$AH$13))+(2*COUNTIF(BH42,calc!$AH$23))+(3*COUNTIF(BH42,calc!$AH$33))+(4*COUNTIF(BH42,calc!$AH$43))+(5*COUNTIF(BH42,calc!$AH$53)))</f>
        <v>0</v>
      </c>
      <c r="OF42" s="1"/>
      <c r="OG42" s="49">
        <f>IF($E$4="",0,(1*COUNTIF(BI42,calc!$AH$4))+(2*COUNTIF(BI42,calc!$AH$14))+(3*COUNTIF(BI42,calc!$AH$24))+(4*COUNTIF(BI42,calc!$AH$34))+(5*COUNTIF(BI42,calc!$AH$44)))</f>
        <v>0</v>
      </c>
      <c r="OH42" s="49">
        <f>IF($E$5="",0,(1*COUNTIF(BI42,calc!$AH$5))+(2*COUNTIF(BI42,calc!$AH$15))+(3*COUNTIF(BI42,calc!$AH$25))+(4*COUNTIF(BI42,calc!$AH$35))+(5*COUNTIF(BI42,calc!$AH$45)))</f>
        <v>0</v>
      </c>
      <c r="OI42" s="49">
        <f>IF($E$6="",0,(1*COUNTIF(BI42,calc!$AH$6))+(2*COUNTIF(BI42,calc!$AH$16))+(3*COUNTIF(BI42,calc!$AH$26))+(4*COUNTIF(BI42,calc!$AH$36))+(5*COUNTIF(BI42,calc!$AH$46)))</f>
        <v>0</v>
      </c>
      <c r="OJ42" s="49">
        <f>IF($E$7="",0,(1*COUNTIF(BI42,calc!$AH$7))+(2*COUNTIF(BI42,calc!$AH$17))+(3*COUNTIF(BI42,calc!$AH$27))+(4*COUNTIF(BI42,calc!$AH$37))+(5*COUNTIF(BI42,calc!$AH$47)))</f>
        <v>0</v>
      </c>
      <c r="OK42" s="49">
        <f>IF($E$8="",0,(1*COUNTIF(BI42,calc!$AH$8))+(2*COUNTIF(BI42,calc!$AH$18))+(3*COUNTIF(BI42,calc!$AH$28))+(4*COUNTIF(BI42,calc!$AH$38))+(5*COUNTIF(BI42,calc!$AH$48)))</f>
        <v>0</v>
      </c>
      <c r="OL42" s="49">
        <f>IF($E$9="",0,(1*COUNTIF(BI42,calc!$AH$9))+(2*COUNTIF(BI42,calc!$AH$19))+(3*COUNTIF(BI42,calc!$AH$29))+(4*COUNTIF(BI42,calc!$AH$39))+(5*COUNTIF(BI42,calc!$AH$49)))</f>
        <v>0</v>
      </c>
      <c r="OM42" s="49">
        <f>IF($E$10="",0,(1*COUNTIF(BI42,calc!$AH$10))+(2*COUNTIF(BI42,calc!$AH$20))+(3*COUNTIF(BI42,calc!$AH$30))+(4*COUNTIF(BI42,calc!$AH$40))+(5*COUNTIF(BI42,calc!$AH$50)))</f>
        <v>0</v>
      </c>
      <c r="ON42" s="49">
        <f>IF($E$11="",0,(1*COUNTIF(BI42,calc!$AH$11))+(2*COUNTIF(BI42,calc!$AH$21))+(3*COUNTIF(BI42,calc!$AH$31))+(4*COUNTIF(BI42,calc!$AH$41))+(5*COUNTIF(BI42,calc!$AH$51)))</f>
        <v>0</v>
      </c>
      <c r="OO42" s="49">
        <f>IF($E$12="",0,(1*COUNTIF(BI42,calc!$AH$12))+(2*COUNTIF(BI42,calc!$AH$22))+(3*COUNTIF(BI42,calc!$AH$32))+(4*COUNTIF(BI42,calc!$AH$42))+(5*COUNTIF(BI42,calc!$AH$52)))</f>
        <v>0</v>
      </c>
      <c r="OP42" s="49">
        <f>IF($E$13="",0,(1*COUNTIF(BI42,calc!$AH$13))+(2*COUNTIF(BI42,calc!$AH$23))+(3*COUNTIF(BI42,calc!$AH$33))+(4*COUNTIF(BI42,calc!$AH$43))+(5*COUNTIF(BI42,calc!$AH$53)))</f>
        <v>0</v>
      </c>
      <c r="OQ42" s="1"/>
      <c r="OR42" s="49">
        <f>IF($E$4="",0,(1*COUNTIF(BJ42,calc!$AH$4))+(2*COUNTIF(BJ42,calc!$AH$14))+(3*COUNTIF(BJ42,calc!$AH$24))+(4*COUNTIF(BJ42,calc!$AH$34))+(5*COUNTIF(BJ42,calc!$AH$44)))</f>
        <v>0</v>
      </c>
      <c r="OS42" s="49">
        <f>IF($E$5="",0,(1*COUNTIF(BJ42,calc!$AH$5))+(2*COUNTIF(BJ42,calc!$AH$15))+(3*COUNTIF(BJ42,calc!$AH$25))+(4*COUNTIF(BJ42,calc!$AH$35))+(5*COUNTIF(BJ42,calc!$AH$45)))</f>
        <v>0</v>
      </c>
      <c r="OT42" s="49">
        <f>IF($E$6="",0,(1*COUNTIF(BJ42,calc!$AH$6))+(2*COUNTIF(BJ42,calc!$AH$16))+(3*COUNTIF(BJ42,calc!$AH$26))+(4*COUNTIF(BJ42,calc!$AH$36))+(5*COUNTIF(BJ42,calc!$AH$46)))</f>
        <v>0</v>
      </c>
      <c r="OU42" s="49">
        <f>IF($E$7="",0,(1*COUNTIF(BJ42,calc!$AH$7))+(2*COUNTIF(BJ42,calc!$AH$17))+(3*COUNTIF(BJ42,calc!$AH$27))+(4*COUNTIF(BJ42,calc!$AH$37))+(5*COUNTIF(BJ42,calc!$AH$47)))</f>
        <v>0</v>
      </c>
      <c r="OV42" s="49">
        <f>IF($E$8="",0,(1*COUNTIF(BJ42,calc!$AH$8))+(2*COUNTIF(BJ42,calc!$AH$18))+(3*COUNTIF(BJ42,calc!$AH$28))+(4*COUNTIF(BJ42,calc!$AH$38))+(5*COUNTIF(BJ42,calc!$AH$48)))</f>
        <v>0</v>
      </c>
      <c r="OW42" s="49">
        <f>IF($E$9="",0,(1*COUNTIF(BJ42,calc!$AH$9))+(2*COUNTIF(BJ42,calc!$AH$19))+(3*COUNTIF(BJ42,calc!$AH$29))+(4*COUNTIF(BJ42,calc!$AH$39))+(5*COUNTIF(BJ42,calc!$AH$49)))</f>
        <v>0</v>
      </c>
      <c r="OX42" s="49">
        <f>IF($E$10="",0,(1*COUNTIF(BJ42,calc!$AH$10))+(2*COUNTIF(BJ42,calc!$AH$20))+(3*COUNTIF(BJ42,calc!$AH$30))+(4*COUNTIF(BJ42,calc!$AH$40))+(5*COUNTIF(BJ42,calc!$AH$50)))</f>
        <v>0</v>
      </c>
      <c r="OY42" s="49">
        <f>IF($E$11="",0,(1*COUNTIF(BJ42,calc!$AH$11))+(2*COUNTIF(BJ42,calc!$AH$21))+(3*COUNTIF(BJ42,calc!$AH$31))+(4*COUNTIF(BJ42,calc!$AH$41))+(5*COUNTIF(BJ42,calc!$AH$51)))</f>
        <v>0</v>
      </c>
      <c r="OZ42" s="49">
        <f>IF($E$12="",0,(1*COUNTIF(BJ42,calc!$AH$12))+(2*COUNTIF(BJ42,calc!$AH$22))+(3*COUNTIF(BJ42,calc!$AH$32))+(4*COUNTIF(BJ42,calc!$AH$42))+(5*COUNTIF(BJ42,calc!$AH$52)))</f>
        <v>0</v>
      </c>
      <c r="PA42" s="49">
        <f>IF($E$13="",0,(1*COUNTIF(BJ42,calc!$AH$13))+(2*COUNTIF(BJ42,calc!$AH$23))+(3*COUNTIF(BJ42,calc!$AH$33))+(4*COUNTIF(BJ42,calc!$AH$43))+(5*COUNTIF(BJ42,calc!$AH$53)))</f>
        <v>0</v>
      </c>
      <c r="PB42" s="1"/>
      <c r="PC42" s="1"/>
      <c r="PD42" s="165"/>
      <c r="PE42" s="165"/>
      <c r="PF42" s="165"/>
      <c r="PG42" s="165"/>
      <c r="PH42" s="165"/>
      <c r="PI42" s="165"/>
      <c r="PJ42" s="165"/>
    </row>
    <row r="43" spans="1:426" ht="10.5" customHeight="1" x14ac:dyDescent="0.2">
      <c r="A43" s="281"/>
      <c r="B43" s="202"/>
      <c r="C43" s="121"/>
      <c r="D43" s="199"/>
      <c r="E43" s="235" t="str">
        <f>LEFT('BNT 3 fix'!$D43,2)</f>
        <v/>
      </c>
      <c r="F43" s="236" t="str">
        <f t="shared" si="4"/>
        <v/>
      </c>
      <c r="G43" s="280"/>
      <c r="H43" s="237">
        <f>IF(C43="",0,SUMIF(time_slot_1,D43,calc!$O$5:$O$10))</f>
        <v>0</v>
      </c>
      <c r="I43" s="238">
        <f>SUM('BNT 3 fix'!$V43:$AE43)</f>
        <v>0</v>
      </c>
      <c r="J43" s="239">
        <f t="shared" si="5"/>
        <v>0</v>
      </c>
      <c r="K43" s="293">
        <f t="shared" ca="1" si="3"/>
        <v>0</v>
      </c>
      <c r="L43" s="294">
        <f>IF($AM$4=calc!$L$22,0,IF($E$4="",0,(IF(OR($E$4=calc!$E$24,$E$4=calc!$E$25,$E$4=calc!$E$26),(K43*$AF$4)/2,K43*$AF$4))))*(1+BK43)</f>
        <v>0</v>
      </c>
      <c r="M43" s="294">
        <f>IF(AM29=calc!$L$22,0,IF($E$5="",0,(IF(OR($E$5=calc!$E$24,$E$5=calc!$E$25,$E$5=calc!$E$26),($K43*$AF$5)/2,$K43*$AF$5))))*(1+BK43)</f>
        <v>0</v>
      </c>
      <c r="N43" s="294">
        <f>IF(AM30=calc!$L$22,0,IF($E$6="",0,(IF(OR($E$6=calc!$E$24,$E$6=calc!$E$25,$E$6=calc!$E$26),($K43*$AF$6)/2,$K43*$AF$6))))*(1+BK43)</f>
        <v>0</v>
      </c>
      <c r="O43" s="294">
        <f>IF(AM31=calc!$L$22,0,IF($E$7="",0,(IF(OR($E$7=calc!$E$24,$E$7=calc!$E$25,$E$7=calc!$E$26),($K43*$AF$7)/2,$K43*$AF$7))))*(1+BK43)</f>
        <v>0</v>
      </c>
      <c r="P43" s="294">
        <f>IF(AM32=calc!$L$22,0,IF($E$8="",0,(IF(OR($E$8=calc!$E$24,$E$8=calc!$E$25,$E$8=calc!$E$26),($K43*$AF$8)/2,$K43*$AF$8))))*(1+BK43)</f>
        <v>0</v>
      </c>
      <c r="Q43" s="294">
        <f>IF(AM33=calc!$L$22,0,IF($E$9="",0,(IF(OR($E$9=calc!$E$24,$E$9=calc!$E$25,$E$9=calc!$E$26),($K43*$AF$9)/2,$K43*$AF$9))))*(1+BK43)</f>
        <v>0</v>
      </c>
      <c r="R43" s="294">
        <f>IF(AM34=calc!$L$22,0,IF($E$10="",0,(IF(OR($E$10=calc!$E$24,$E$10=calc!$E$25,$E$10=calc!$E$26),($K43*$AF$10)/2,$K43*$AF$10))))*(1+BK43)</f>
        <v>0</v>
      </c>
      <c r="S43" s="294">
        <f>IF(AM35=calc!$L$22,0,IF($E$11="",0,(IF(OR($E$11=calc!$E$24,$E$11=calc!$E$25,$E$11=calc!$E$26),($K43*$AF$11)/2,$K43*$AF$11))))*(1+BK43)</f>
        <v>0</v>
      </c>
      <c r="T43" s="294">
        <f>IF(AM36=calc!$L$22,0,IF($E$12="",0,(IF(OR($E$12=calc!$E$24,$E$12=calc!$E$25,$E$12=calc!$E$26),($K43*$AF$12)/2,$K43*$AF$12))))*(1+BK43)</f>
        <v>0</v>
      </c>
      <c r="U43" s="294">
        <f>IF(AM37=calc!$L$22,0,IF($E$13="",0,(IF(OR($E$13=calc!$E$24,$E$13=calc!$E$25,$E$13=calc!$E$26),($K43*$AF$13)/2,$K43*$AF$13))))*(1+BK43)</f>
        <v>0</v>
      </c>
      <c r="V43" s="293">
        <f>(1*(IF($E$4="",0,(IF(OR($E$4=calc!$E$24,$E$4=calc!$E$25,$E$4=calc!$E$26),COUNTIF(AF43:BJ43,calc!$AH$4)*2,COUNTIF(AF43:BJ43,calc!$AH$4))))+(2*(IF(OR($E$4=calc!$E$24,$E$4=calc!$E$25,$E$4=calc!$E$26),COUNTIF(AF43:BJ43,calc!$AH$14)*2,COUNTIF(AF43:BJ43,calc!$AH$14))))+(3*(IF(OR($E$4=calc!$E$24,$E$4=calc!$E$25,$E$4=calc!$E$26),COUNTIF(AF43:BJ43,calc!$AH$24)*2,COUNTIF(AF43:BJ43,calc!$AH$24))))+(4*(IF(OR($E$4=calc!$E$24,$E$4=calc!$E$25,$E$4=calc!$E$26),COUNTIF(AF43:BJ43,calc!$AH$34)*2,COUNTIF(AF43:BJ43,calc!$AH$34))))+(5*(IF(OR($E$4=calc!$E$24,$E$4=calc!$E$25,$E$4=calc!$E$26),COUNTIF(AF43:BJ43,calc!$AH$44)*2,COUNTIF(AF43:BJ43,calc!$AH$44))))))</f>
        <v>0</v>
      </c>
      <c r="W43" s="293">
        <f>(1*(IF($E$5="",0,(IF(OR($E$5=calc!$E$24,$E$5=calc!$E$25,$E$5=calc!$E$26),COUNTIF(AF43:BJ43,calc!$AH$5)*2,COUNTIF(AF43:BJ43,calc!$AH$5))))+(2*(IF(OR($E$5=calc!$E$24,$E$5=calc!$E$25,$E$5=calc!$E$26),COUNTIF(AF43:BJ43,calc!$AH$15)*2,COUNTIF(AF43:BJ43,calc!$AH$15))))+(3*(IF(OR($E$5=calc!$E$24,$E$5=calc!$E$25,$E$5=calc!$E$26),COUNTIF(AF43:BJ43,calc!$AH$25)*2,COUNTIF(AF43:BJ43,calc!$AH$25))))+(4*(IF(OR($E$5=calc!$E$24,$E$5=calc!$E$25,$E$5=calc!$E$26),COUNTIF(AF43:BJ43,calc!$AH$35)*2,COUNTIF(AF43:BJ43,calc!$AH$35))))+(5*(IF(OR($E$5=calc!$E$24,$E$5=calc!$E$25,$E$5=calc!$E$26),COUNTIF(AF43:BJ43,calc!$AH$45)*2,COUNTIF(AF43:BJ43,calc!$AH$45))))))</f>
        <v>0</v>
      </c>
      <c r="X43" s="293">
        <f>(1*(IF($E$6="",0,(IF(OR($E$6=calc!$E$24,$E$6=calc!$E$25,$E$6=calc!$E$26),COUNTIF(AF43:BJ43,calc!$AH$6)*2,COUNTIF(AF43:BJ43,calc!$AH$6))))+(2*(IF(OR($E$6=calc!$E$24,$E$6=calc!$E$25,$E$6=calc!$E$26),COUNTIF(AF43:BJ43,calc!$AH$16)*2,COUNTIF(AF43:BJ43,calc!$AH$16))))+(3*(IF(OR($E$6=calc!$E$24,$E$6=calc!$E$25,$E$6=calc!$E$26),COUNTIF(AF43:BJ43,calc!$AH$26)*2,COUNTIF(AF43:BJ43,calc!$AH$26))))+(4*(IF(OR($E$6=calc!$E$24,$E$6=calc!$E$25,$E$6=calc!$E$26),COUNTIF(AF43:BJ43,calc!$AH$36)*2,COUNTIF(AF43:BJ43,calc!$AH$36))))+(5*(IF(OR($E$6=calc!$E$24,$E$6=calc!$E$25,$E$6=calc!$E$26),COUNTIF(AF43:BJ43,calc!$AH$46)*2,COUNTIF(AF43:BJ43,calc!$AH$46))))))</f>
        <v>0</v>
      </c>
      <c r="Y43" s="293">
        <f>(1*(IF($E$7="",0,(IF(OR($E$7=calc!$E$24,$E$7=calc!$E$25,$E$7=calc!$E$26),COUNTIF(AF43:BJ43,calc!$AH$7)*2,COUNTIF(AF43:BJ43,calc!$AH$7))))+(2*(IF(OR($E$7=calc!$E$24,$E$7=calc!$E$25,$E$7=calc!$E$26),COUNTIF(AF43:BJ43,calc!$AH$17)*2,COUNTIF(AF43:BJ43,calc!$AH$17))))+(3*(IF(OR($E$7=calc!$E$24,$E$7=calc!$E$25,$E$7=calc!$E$26),COUNTIF(AF43:BJ43,calc!$AH$27)*2,COUNTIF(AF43:BJ43,calc!$AH$27))))+(4*(IF(OR($E$7=calc!$E$24,$E$7=calc!$E$25,$E$7=calc!$E$26),COUNTIF(AF43:BJ43,calc!$AH$37)*2,COUNTIF(AF43:BJ43,calc!$AH$37))))+(5*(IF(OR($E$7=calc!$E$24,$E$7=calc!$E$25,$E$7=calc!$E$26),COUNTIF(AF43:BJ43,calc!$AH$47)*2,COUNTIF(AF43:BJ43,calc!$AH$47))))))</f>
        <v>0</v>
      </c>
      <c r="Z43" s="293">
        <f>(1*(IF($E$8="",0,(IF(OR($E$8=calc!$E$24,$E$8=calc!$E$25,$E$8=calc!$E$26),COUNTIF(AF43:BJ43,calc!$AH$8)*2,COUNTIF(AF43:BJ43,calc!$AH$8))))+(2*(IF(OR($E$8=calc!$E$24,$E$8=calc!$E$25,$E$8=calc!$E$26),COUNTIF(AF43:BJ43,calc!$AH$18)*2,COUNTIF(AF43:BJ43,calc!$AH$18))))+(3*(IF(OR($E$8=calc!$E$24,$E$8=calc!$E$25,$E$8=calc!$E$26),COUNTIF(AF43:BJ43,calc!$AH$28)*2,COUNTIF(AF43:BJ43,calc!$AH$28))))+(4*(IF(OR($E$8=calc!$E$24,$E$8=calc!$E$25,$E$8=calc!$E$26),COUNTIF(AF43:BJ43,calc!$AH$38)*2,COUNTIF(AF43:BJ43,calc!$AH$38))))+(5*(IF(OR($E$8=calc!$E$24,$E$8=calc!$E$25,$E$8=calc!$E$26),COUNTIF(AF43:BJ43,calc!$AH$48)*2,COUNTIF(AF43:BJ43,calc!$AH$48))))))</f>
        <v>0</v>
      </c>
      <c r="AA43" s="293">
        <f>(1*(IF($E$9="",0,(IF(OR($E$9=calc!$E$24,$E$9=calc!$E$25,$E$9=calc!$E$26),COUNTIF(AF43:BJ43,calc!$AH$9)*2,COUNTIF(AF43:BJ43,calc!$AH$9))))+(2*(IF(OR($E$9=calc!$E$24,$E$9=calc!$E$25,$E$9=calc!$E$26),COUNTIF(AF43:BJ43,calc!$AH$19)*2,COUNTIF(AF43:BJ43,calc!$AH$19))))+(3*(IF(OR($E$9=calc!$E$24,$E$9=calc!$E$25,$E$9=calc!$E$26),COUNTIF(AF43:BJ43,calc!$AH$29)*2,COUNTIF(AF43:BJ43,calc!$AH$29))))+(4*(IF(OR($E$9=calc!$E$24,$E$9=calc!$E$25,$E$9=calc!$E$26),COUNTIF(AF43:BJ43,calc!$AH$39)*2,COUNTIF(AF43:BJ43,calc!$AH$39))))+(5*(IF(OR($E$9=calc!$E$24,$E$9=calc!$E$25,$E$9=calc!$E$26),COUNTIF(AF43:BJ43,calc!$AH$49)*2,COUNTIF(AF43:BJ43,calc!$AH$49))))))</f>
        <v>0</v>
      </c>
      <c r="AB43" s="295">
        <f>(1*(IF($E$10="",0,(IF(OR($E$10=calc!$E$24,$E$10=calc!$E$25,$E$10=calc!$E$26),COUNTIF(AF43:BJ43,calc!$AH$10)*2,COUNTIF(AF43:BJ43,calc!$AH$10))))+(2*(IF(OR($E$10=calc!$E$24,$E$10=calc!$E$25,$E$10=calc!$E$26),COUNTIF(AF43:BJ43,calc!$AH$20)*2,COUNTIF(AF43:BJ43,calc!$AH$20))))+(3*(IF(OR($E$10=calc!$E$24,$E$10=calc!$E$25,$E$10=calc!$E$26),COUNTIF(AF43:BJ43,calc!$AH$30)*2,COUNTIF(AF43:BJ43,calc!$AH$30))))+(4*(IF(OR($E$10=calc!$E$24,$E$10=calc!$E$25,$E$10=calc!$E$26),COUNTIF(AF43:BJ43,calc!$AH$40)*2,COUNTIF(AF43:BJ43,calc!$AH$40))))+(5*(IF(OR($E$10=calc!$E$24,$E$10=calc!$E$25,$E$10=calc!$E$26),COUNTIF(AF43:BJ43,calc!$AH$50)*2,COUNTIF(AF43:BJ43,calc!$AH$50))))))</f>
        <v>0</v>
      </c>
      <c r="AC43" s="295">
        <f>(1*(IF($E$11="",0,(IF(OR($E$11=calc!$E$24,$E$11=calc!$E$25,$E$11=calc!$E$26),COUNTIF(AF43:BJ43,calc!$AH$11)*2,COUNTIF(AF43:BJ43,calc!$AH$11))))+(2*(IF(OR($E$11=calc!$E$24,$E$11=calc!$E$25,$E$11=calc!$E$26),COUNTIF(AF43:BJ43,calc!$AH$21)*2,COUNTIF(AF43:BJ43,calc!$AH$21))))+(3*(IF(OR($E$11=calc!$E$24,$E$11=calc!$E$25,$E$11=calc!$E$26),COUNTIF(AF43:BJ43,calc!$AH$31)*2,COUNTIF(AF43:BJ43,calc!$AH$31))))+(4*(IF(OR($E$11=calc!$E$24,$E$11=calc!$E$25,$E$11=calc!$E$26),COUNTIF(AF43:BJ43,calc!$AH$41)*2,COUNTIF(AF43:BJ43,calc!$AH$41))))+(5*(IF(OR($E$11=calc!$E$24,$E$11=calc!$E$25,$E$11=calc!$E$26),COUNTIF(AF43:BJ43,calc!$AH$51)*2,COUNTIF(AF43:BJ43,calc!$AH$51))))))</f>
        <v>0</v>
      </c>
      <c r="AD43" s="295">
        <f>(1*(IF($E$12="",0,(IF(OR($E$12=calc!$E$24,$E$12=calc!$E$25,$E$12=calc!$E$26),COUNTIF(AF43:BJ43,calc!$AH$12)*2,COUNTIF(AF43:BJ43,calc!$AH$12))))+(2*(IF(OR($E$12=calc!$E$24,$E$12=calc!$E$25,$E$12=calc!$E$26),COUNTIF(AF43:BJ43,calc!$AH$22)*2,COUNTIF(AF43:BJ43,calc!$AH$22))))+(3*(IF(OR($E$12=calc!$E$24,$E$12=calc!$E$25,$E$12=calc!$E$26),COUNTIF(AF43:BJ43,calc!$AH$32)*2,COUNTIF(AF43:BJ43,calc!$AH$32))))+(4*(IF(OR($E$12=calc!$E$24,$E$12=calc!$E$25,$E$12=calc!$E$26),COUNTIF(AF43:BJ43,calc!$AH$42)*2,COUNTIF(AF43:BJ43,calc!$AH$42))))+(5*(IF(OR($E$12=calc!$E$24,$E$12=calc!$E$25,$E$12=calc!$E$26),COUNTIF(AF43:BJ43,calc!$AH$52)*2,COUNTIF(AF43:BJ43,calc!$AH$52))))))</f>
        <v>0</v>
      </c>
      <c r="AE43" s="295">
        <f>(1*(IF($E$13="",0,(IF(OR($E$13=calc!$E$24,$E$13=calc!$E$25,$E$13=calc!$E$26),COUNTIF(AF43:BJ43,calc!$AH$13)*2,COUNTIF(AF43:BJ43,calc!$AH$13))))+(2*(IF(OR($E$13=calc!$E$24,$E$13=calc!$E$25,$E$13=calc!$E$26),COUNTIF(AF43:BJ43,calc!$AH$23)*2,COUNTIF(AF43:BJ43,calc!$AH$23))))+(3*(IF(OR($E$13=calc!$E$24,$E$13=calc!$E$25,$E$13=calc!$E$26),COUNTIF(AF43:BJ43,calc!$AH$33)*2,COUNTIF(AF43:BJ43,calc!$AH$33))))+(4*(IF(OR($E$13=calc!$E$24,$E$13=calc!$E$25,$E$13=calc!$E$26),COUNTIF(AF43:BJ43,calc!$AH$43)*2,COUNTIF(AF43:BJ43,calc!$AH$43))))+(5*(IF(OR($E$13=calc!$E$24,$E$13=calc!$E$25,$E$13=calc!$E$26),COUNTIF(AF43:BJ43,calc!$AH$53)*2,COUNTIF(AF43:BJ43,calc!$AH$53))))))</f>
        <v>0</v>
      </c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124"/>
      <c r="BL43" s="96">
        <f t="shared" si="6"/>
        <v>0</v>
      </c>
      <c r="BM43" s="164"/>
      <c r="BN43" s="49">
        <f>IF($E$4="",0,IF($AM$4=calc!$L$22,0,(1*(IF(OR($E$4=calc!$E$24,$E$4=calc!$E$25,$E$4=calc!$E$26),COUNTIF(AF43:BJ43,calc!$AH$4)*2,COUNTIF(AF43:BJ43,calc!$AH$4))))+(2*(IF(OR($E$4=calc!$E$24,$E$4=calc!$E$23,$E$4=calc!$E$26),COUNTIF(AF43:BJ43,calc!$AH$14)*2,COUNTIF(AF43:BJ43,calc!$AH$14))))+(3*(IF(OR($E$4=calc!$E$24,$E$4=calc!$E$25,$E$4=calc!$E$26),COUNTIF(AF43:BJ43,calc!$AH$24)*2,COUNTIF(AF43:BJ43,calc!$AH$24))))+(4*(IF(OR($E$4=calc!$E$24,$E$4=calc!$E$25,$E$4=calc!$E$26),COUNTIF(AF43:BJ43,calc!$AH$34)*2,COUNTIF(AF43:BJ43,calc!$AH$34))))+(5*(IF(OR($E$4=calc!$E$24,$E$4=calc!$E$25,$E$4=calc!$E$26),COUNTIF(AF43:BJ43,calc!$AH$44)*2,COUNTIF(AF43:BJ43,calc!$AH$44))))))</f>
        <v>0</v>
      </c>
      <c r="BO43" s="49">
        <f>IF($E$5="",0,IF($AM$5=calc!$L$22,0,(1*(IF(OR($E$5=calc!$E$24,$E$5=calc!$E$25,$E$5=calc!$E$26),COUNTIF(AF43:BJ43,calc!$AH$5)*2,COUNTIF(AF43:BJ43,calc!$AH$5))))+(2*(IF(OR($E$5=calc!$E$24,$E$5=calc!$E$23,$E$5=calc!$E$26),COUNTIF(AF43:BJ43,calc!$AH$15)*2,COUNTIF(AF43:BJ43,calc!$AH$15))))+(3*(IF(OR($E$5=calc!$E$24,$E$5=calc!$E$25,$E$5=calc!$E$26),COUNTIF(AF43:BJ43,calc!$AH$25)*2,COUNTIF(AF43:BJ43,calc!$AH$25))))+(4*(IF(OR($E$5=calc!$E$24,$E$5=calc!$E$25,$E$5=calc!$E$26),COUNTIF(AF43:BJ43,calc!$AH$35)*2,COUNTIF(AF43:BJ43,calc!$AH$35))))+(5*(IF(OR($E$5=calc!$E$24,$E$5=calc!$E$25,$E$5=calc!$E$26),COUNTIF(AF43:BJ43,calc!$AH$45)*2,COUNTIF(AF43:BJ43,calc!$AH$45))))))</f>
        <v>0</v>
      </c>
      <c r="BP43" s="49">
        <f>IF($E$6="",0,IF($AM$6=calc!$L$22,0,(1*(IF(OR($E$6=calc!$E$24,$E$6=calc!$E$25,$E$6=calc!$E$26),COUNTIF(AF43:BJ43,calc!$AH$6)*2,COUNTIF(AF43:BJ43,calc!$AH$6))))+(2*(IF(OR($E$6=calc!$E$24,$E$6=calc!$E$23,$E$6=calc!$E$26),COUNTIF(AF43:BJ43,calc!$AH$16)*2,COUNTIF(AF43:BJ43,calc!$AH$16))))+(3*(IF(OR($E$6=calc!$E$24,$E$6=calc!$E$25,$E$6=calc!$E$26),COUNTIF(AF43:BJ43,calc!$AH$26)*2,COUNTIF(AF43:BJ43,calc!$AH$26))))+(4*(IF(OR($E$6=calc!$E$24,$E$6=calc!$E$25,$E$6=calc!$E$26),COUNTIF(AF43:BJ43,calc!$AH$36)*2,COUNTIF(AF43:BJ43,calc!$AH$36))))+(5*(IF(OR($E$6=calc!$E$24,$E$6=calc!$E$25,$E$6=calc!$E$26),COUNTIF(AF43:BJ43,calc!$AH$46)*2,COUNTIF(AF43:BJ43,calc!$AH$46))))))</f>
        <v>0</v>
      </c>
      <c r="BQ43" s="49">
        <f>IF($E$7="",0,IF($AM$7=calc!$L$22,0,(1*(IF(OR($E$7=calc!$E$24,$E$7=calc!$E$25,$E$7=calc!$E$26),COUNTIF(AF43:BJ43,calc!$AH$7)*2,COUNTIF(AF43:BJ43,calc!$AH$7))))+(2*(IF(OR($E$7=calc!$E$24,$E$7=calc!$E$23,$E$7=calc!$E$26),COUNTIF(AF43:BJ43,calc!$AH$17)*2,COUNTIF(AF43:BJ43,calc!$AH$17))))+(3*(IF(OR($E$7=calc!$E$24,$E$7=calc!$E$25,$E$7=calc!$E$26),COUNTIF(AF43:BJ43,calc!$AH$27)*2,COUNTIF(AF43:BJ43,calc!$AH$27))))+(4*(IF(OR($E$7=calc!$E$24,$E$7=calc!$E$25,$E$7=calc!$E$26),COUNTIF(AF43:BJ43,calc!$AH$37)*2,COUNTIF(AF43:BJ43,calc!$AH$37))))+(5*(IF(OR($E$7=calc!$E$24,$E$7=calc!$E$25,$E$7=calc!$E$26),COUNTIF(AF43:BJ43,calc!$AH$47)*2,COUNTIF(AF43:BJ43,calc!$AH$47))))))</f>
        <v>0</v>
      </c>
      <c r="BR43" s="49">
        <f>IF($E$8="",0,IF($AM$8=calc!$L$22,0,(1*(IF(OR($E$8=calc!$E$24,$E$8=calc!$E$25,$E$8=calc!$E$26),COUNTIF(AF43:BJ43,calc!$AB$8)*2,COUNTIF(AF43:BJ43,calc!$AH$8))))+(2*(IF(OR($E$8=calc!$E$24,$E$8=calc!$E$23,$E$8=calc!$E$26),COUNTIF(AF43:BJ43,calc!$AH$18)*2,COUNTIF(AF43:BJ43,calc!$AH$18))))+(3*(IF(OR($E$8=calc!$E$24,$E$8=calc!$E$25,$E$8=calc!$E$26),COUNTIF(AF43:BJ43,calc!$AH$28)*2,COUNTIF(AF43:BJ43,calc!$AH$28))))+(4*(IF(OR($E$8=calc!$E$24,$E$8=calc!$E$25,$E$8=calc!$E$26),COUNTIF(AF43:BJ43,calc!$AH$38)*2,COUNTIF(AF43:BJ43,calc!$AH$38))))+(5*(IF(OR($E$8=calc!$E$24,$E$8=calc!$E$25,$E$8=calc!$E$26),COUNTIF(AF43:BJ43,calc!$AH$48)*2,COUNTIF(AF43:BJ43,calc!$AH$48))))))</f>
        <v>0</v>
      </c>
      <c r="BS43" s="49">
        <f>IF($E$9="",0,IF($AM$9=calc!$L$22,0,(1*(IF(OR($E$9=calc!$E$24,$E$9=calc!$E$25,$E$9=calc!$E$26),COUNTIF(AF43:BJ43,calc!$AH$9)*2,COUNTIF(AF43:BJ43,calc!$AH$9))))+(2*(IF(OR($E$9=calc!$E$24,$E$9=calc!$E$23,$E$9=calc!$E$26),COUNTIF(AF43:BJ43,calc!$AH$19)*2,COUNTIF(AF43:BJ43,calc!$AH$19))))+(3*(IF(OR($E$9=calc!$E$24,$E$9=calc!$E$25,$E$9=calc!$E$26),COUNTIF(AF43:BJ43,calc!$AH$29)*2,COUNTIF(AF43:BJ43,calc!$AH$29))))+(4*(IF(OR($E$9=calc!$E$24,$E$9=calc!$E$25,$E$9=calc!$E$26),COUNTIF(AF43:BJ43,calc!$AH$39)*2,COUNTIF(AF43:BJ43,calc!$AH$39))))+(5*(IF(OR($E$9=calc!$E$24,$E$9=calc!$E$25,$E$9=calc!$E$26),COUNTIF(AF43:BJ43,calc!$AH$49)*2,COUNTIF(AF43:BJ43,calc!$AH$49))))))</f>
        <v>0</v>
      </c>
      <c r="BT43" s="49">
        <f>IF($E$10="",0,IF($AM$10=calc!$L$22,0,(1*(IF(OR($E$10=calc!$E$24,$E$10=calc!$E$25,$E$10=calc!$E$26),COUNTIF(AF43:BJ43,calc!$AH$10)*2,COUNTIF(AF43:BJ43,calc!$AH$10))))+(2*(IF(OR($E$10=calc!$E$24,$E$10=calc!$E$23,$E$10=calc!$E$26),COUNTIF(AF43:BJ43,calc!$AH$20)*2,COUNTIF(AF43:BJ43,calc!$AH$20))))+(3*(IF(OR($E$10=calc!$E$24,$E$10=calc!$E$25,$E$10=calc!$E$26),COUNTIF(AF43:BJ43,calc!$AH$30)*2,COUNTIF(AF43:BJ43,calc!$AH$30))))+(4*(IF(OR($E$10=calc!$E$24,$E$10=calc!$E$25,$E$10=calc!$E$26),COUNTIF(AF43:BJ43,calc!$AH$40)*2,COUNTIF(AF43:BJ43,calc!$AH$40))))+(5*(IF(OR($E$10=calc!$E$24,$E$10=calc!$E$25,$E$10=calc!$E$26),COUNTIF(AF43:BJ43,calc!$AH$50)*2,COUNTIF(AF43:BJ43,calc!$AH$50))))))</f>
        <v>0</v>
      </c>
      <c r="BU43" s="49">
        <f>IF($E$11="",0,IF($AQ$11=calc!$L$22,0,(1*(IF(OR($E$11=calc!$E$24,$E$11=calc!$E$25,$E$11=calc!$E$26),COUNTIF(AF43:BJ43,calc!$AH$11)*2,COUNTIF(AF43:BJ43,calc!$AH$11))))+(2*(IF(OR($E$11=calc!$E$24,$E$11=calc!$E$23,$E$11=calc!$E$26),COUNTIF(AF43:BJ43,calc!$AH$21)*2,COUNTIF(AF43:BJ43,calc!$AH$21))))+(3*(IF(OR($E$11=calc!$E$24,$E$11=calc!$E$25,$E$11=calc!$E$26),COUNTIF(AF43:BJ43,calc!$AH$31)*2,COUNTIF(AF43:BJ43,calc!$AH$31))))+(4*(IF(OR($E$11=calc!$E$24,$E$11=calc!$E$25,$E$11=calc!$E$26),COUNTIF(AF43:BJ43,calc!$AH$41)*2,COUNTIF(AF43:BJ43,calc!$AH$41))))+(5*(IF(OR($E$11=calc!$E$24,$E$11=calc!$E$25,$E$11=calc!$E$26),COUNTIF(AF43:BJ43,calc!$AH$51)*2,COUNTIF(AF43:BJ43,calc!$AH$51))))))</f>
        <v>0</v>
      </c>
      <c r="BV43" s="49">
        <f>IF($E$12="",0,IF($AM$12=calc!$L$22,0,(1*(IF(OR($E$12=calc!$E$24,$E$12=calc!$E$25,$E$12=calc!$E$26),COUNTIF(AF43:BJ43,calc!$AH$12)*2,COUNTIF(AF43:BJ43,calc!$AH$12))))+(2*(IF(OR($E$12=calc!$E$24,$E$12=calc!$E$23,$E$12=calc!$E$26),COUNTIF(AF43:BJ43,calc!$AH$22)*2,COUNTIF(AF43:BJ43,calc!$AH$22))))+(3*(IF(OR($E$12=calc!$E$24,$E$12=calc!$E$25,$E$12=calc!$E$26),COUNTIF(AF43:BJ43,calc!$AH$32)*2,COUNTIF(AF43:BJ43,calc!$AH$32))))+(4*(IF(OR($E$12=calc!$E$24,$E$12=calc!$E$25,$E$12=calc!$E$26),COUNTIF(AF43:BJ43,calc!$AH$42)*2,COUNTIF(AF43:BJ43,calc!$AH$42))))+(5*(IF(OR($E$12=calc!$E$24,$E$12=calc!$E$25,$E$12=calc!$E$26),COUNTIF(AF43:BJ43,calc!$AH$52)*2,COUNTIF(AF43:BJ43,calc!$AH$52))))))</f>
        <v>0</v>
      </c>
      <c r="BW43" s="49">
        <f>IF($E$13="",0,IF($AQ$13=calc!$L$22,0,(1*(IF(OR($E$13=calc!$E$24,$E$13=calc!$E$25,$E$13=calc!$E$26),COUNTIF(AF43:BJ43,calc!$AH$13)*2,COUNTIF(AF43:BJ43,calc!$AH$13))))+(2*(IF(OR($E$13=calc!$E$24,$E$13=calc!$E$23,$E$13=calc!$E$26),COUNTIF(AF43:BJ43,calc!$AH$23)*2,COUNTIF(AF43:BJ43,calc!$AH$23))))+(3*(IF(OR($E$13=calc!$E$24,$E$13=calc!$E$25,$E$13=calc!$E$26),COUNTIF(AF43:BJ43,calc!$AH$33)*2,COUNTIF(AF43:BJ43,calc!$AH$33))))+(4*(IF(OR($E$13=calc!$E$24,$E$13=calc!$E$25,$E$13=calc!$E$26),COUNTIF(AF43:BJ43,calc!$AH$43)*2,COUNTIF(AF43:BJ43,calc!$AH$43))))+(5*(IF(OR($E$13=calc!$E$24,$E$13=calc!$E$25,$E$13=calc!$E$26),COUNTIF(AF43:BJ43,calc!$AH$53)*2,COUNTIF(AF43:BJ43,calc!$AH$53))))))</f>
        <v>0</v>
      </c>
      <c r="BX43" s="49">
        <f t="shared" si="7"/>
        <v>0</v>
      </c>
      <c r="BY43" s="1"/>
      <c r="BZ43" s="49">
        <f>IF($E$4="",0,(1*COUNTIF(AF43,calc!$AH$4))+(2*COUNTIF(AF43,calc!$AH$14))+(3*COUNTIF(AF43,calc!$AH$24))+(4*COUNTIF(AF43,calc!$AH$34))+(5*COUNTIF(AF43,calc!$AH$44)))</f>
        <v>0</v>
      </c>
      <c r="CA43" s="49">
        <f>IF($E$5="",0,(1*COUNTIF(AF43,calc!$AH$5))+(2*COUNTIF(AF43,calc!$AH$15))+(3*COUNTIF(AF43,calc!$AH$25))+(4*COUNTIF(AF43,calc!$AH$35))+(5*COUNTIF(AF43,calc!$AH$45)))</f>
        <v>0</v>
      </c>
      <c r="CB43" s="49">
        <f>IF($E$6="",0,(1*COUNTIF(AF43,calc!$AH$6))+(2*COUNTIF(AF43,calc!$AH$16))+(3*COUNTIF(AF43,calc!$AH$26))+(4*COUNTIF(AF43,calc!$AH$36))+(5*COUNTIF(AF43,calc!$AH$46)))</f>
        <v>0</v>
      </c>
      <c r="CC43" s="49">
        <f>IF($E$7="",0,(1*COUNTIF(AF43,calc!$AH$7))+(2*COUNTIF(AF43,calc!$AH$17))+(3*COUNTIF(AF43,calc!$AH$27))+(4*COUNTIF(AF43,calc!$AH$37))+(5*COUNTIF(AF43,calc!$AH$47)))</f>
        <v>0</v>
      </c>
      <c r="CD43" s="49">
        <f>IF($E$8="",0,(1*COUNTIF(AF43,calc!$AH$8))+(2*COUNTIF(AF43,calc!$AH$18))+(3*COUNTIF(AF43,calc!$AH$28))+(4*COUNTIF(AF43,calc!$AH$38))+(5*COUNTIF(AF43,calc!$AH$48)))</f>
        <v>0</v>
      </c>
      <c r="CE43" s="49">
        <f>IF($E$9="",0,(1*COUNTIF(AF43,calc!$AH$9))+(2*COUNTIF(AF43,calc!$AH$19))+(3*COUNTIF(AF43,calc!$AH$29))+(4*COUNTIF(AF43,calc!$AH$39))+(5*COUNTIF(AF43,calc!$AH$49)))</f>
        <v>0</v>
      </c>
      <c r="CF43" s="49">
        <f>IF($E$10="",0,(1*COUNTIF(AF43,calc!$AH$10))+(2*COUNTIF(AF43,calc!$AH$20))+(3*COUNTIF(AF43,calc!$AH$30))+(4*COUNTIF(AF43,calc!$AH$40))+(5*COUNTIF(AF43,calc!$AH$50)))</f>
        <v>0</v>
      </c>
      <c r="CG43" s="49">
        <f>IF($E$11="",0,(1*COUNTIF(AF43,calc!$AH$11))+(2*COUNTIF(AF43,calc!$AH$21))+(3*COUNTIF(AF43,calc!$AH$31))+(4*COUNTIF(AF43,calc!$AH$41))+(5*COUNTIF(AF43,calc!$AH$51)))</f>
        <v>0</v>
      </c>
      <c r="CH43" s="49">
        <f>IF($E$12="",0,(1*COUNTIF(AF43,calc!$AH$12))+(2*COUNTIF(AF43,calc!$AH$22))+(3*COUNTIF(AF43,calc!$AH$32))+(4*COUNTIF(AF43,calc!$AH$42))+(5*COUNTIF(AF43,calc!$AH$52)))</f>
        <v>0</v>
      </c>
      <c r="CI43" s="49">
        <f>IF($E$13="",0,(1*COUNTIF(AF43,calc!$AH$13))+(2*COUNTIF(AF43,calc!$AH$23))+(3*COUNTIF(AF43,calc!$AH$33))+(4*COUNTIF(AF43,calc!$AH$43))+(5*COUNTIF(AF43,calc!$AH$53)))</f>
        <v>0</v>
      </c>
      <c r="CJ43" s="1"/>
      <c r="CK43" s="49">
        <f>IF($E$4="",0,(1*COUNTIF(AG43,calc!$AH$4))+(2*COUNTIF(AG43,calc!$AH$14))+(3*COUNTIF(AG43,calc!$AH$24))+(4*COUNTIF(AG43,calc!$AH$34))+(5*COUNTIF(AG43,calc!$AH$44)))</f>
        <v>0</v>
      </c>
      <c r="CL43" s="49">
        <f>IF($E$5="",0,(1*COUNTIF(AG43,calc!$AH$5))+(2*COUNTIF(AG43,calc!$AH$15))+(3*COUNTIF(AG43,calc!$AH$25))+(4*COUNTIF(AG43,calc!$AH$35))+(5*COUNTIF(AG43,calc!$AH$45)))</f>
        <v>0</v>
      </c>
      <c r="CM43" s="49">
        <f>IF($E$6="",0,(1*COUNTIF(AG43,calc!$AH$6))+(2*COUNTIF(AG43,calc!$AH$16))+(3*COUNTIF(AG43,calc!$AH$26))+(4*COUNTIF(AG43,calc!$AH$36))+(5*COUNTIF(AG43,calc!$AH$46)))</f>
        <v>0</v>
      </c>
      <c r="CN43" s="49">
        <f>IF($E$7="",0,(1*COUNTIF(AG43,calc!$AH$7))+(2*COUNTIF(AG43,calc!$AH$17))+(3*COUNTIF(AG43,calc!$AH$27))+(4*COUNTIF(AG43,calc!$AH$37))+(5*COUNTIF(AG43,calc!$AH$47)))</f>
        <v>0</v>
      </c>
      <c r="CO43" s="49">
        <f>IF($E$8="",0,(1*COUNTIF(AG43,calc!$AH$8))+(2*COUNTIF(AG43,calc!$AH$18))+(3*COUNTIF(AG43,calc!$AH$28))+(4*COUNTIF(AG43,calc!$AH$38))+(5*COUNTIF(AG43,calc!$AH$48)))</f>
        <v>0</v>
      </c>
      <c r="CP43" s="49">
        <f>IF($E$9="",0,(1*COUNTIF(AG43,calc!$AH$9))+(2*COUNTIF(AG43,calc!$AH$19))+(3*COUNTIF(AG43,calc!$AH$29))+(4*COUNTIF(AG43,calc!$AH$39))+(5*COUNTIF(AG43,calc!$AH$49)))</f>
        <v>0</v>
      </c>
      <c r="CQ43" s="49">
        <f>IF($E$10="",0,(1*COUNTIF(AG43,calc!$AH$10))+(2*COUNTIF(AG43,calc!$AH$20))+(3*COUNTIF(AG43,calc!$AH$30))+(4*COUNTIF(AG43,calc!$AH$40))+(5*COUNTIF(AG43,calc!$AH$50)))</f>
        <v>0</v>
      </c>
      <c r="CR43" s="49">
        <f>IF($E$11="",0,(1*COUNTIF(AG43,calc!$AH$11))+(2*COUNTIF(AG43,calc!$AH$21))+(3*COUNTIF(AG43,calc!$AH$31))+(4*COUNTIF(AG43,calc!$AH$41))+(5*COUNTIF(AG43,calc!$AH$51)))</f>
        <v>0</v>
      </c>
      <c r="CS43" s="49">
        <f>IF($E$12="",0,(1*COUNTIF(AG43,calc!$AH$12))+(2*COUNTIF(AG43,calc!$AH$22))+(3*COUNTIF(AG43,calc!$AH$32))+(4*COUNTIF(AG43,calc!$AH$42))+(5*COUNTIF(AG43,calc!$AH$52)))</f>
        <v>0</v>
      </c>
      <c r="CT43" s="49">
        <f>IF($E$13="",0,(1*COUNTIF(AG43,calc!$AH$13))+(2*COUNTIF(AG43,calc!$AH$23))+(3*COUNTIF(AG43,calc!$AH$33))+(4*COUNTIF(AG43,calc!$AH$43))+(5*COUNTIF(AG43,calc!$AH$53)))</f>
        <v>0</v>
      </c>
      <c r="CU43" s="1"/>
      <c r="CV43" s="49">
        <f>IF($E$4="",0,(1*COUNTIF(AH43,calc!$AH$4))+(2*COUNTIF(AH43,calc!$AH$14))+(3*COUNTIF(AH43,calc!$AH$24))+(4*COUNTIF(AH43,calc!$AH$34))+(5*COUNTIF(AH43,calc!$AH$44)))</f>
        <v>0</v>
      </c>
      <c r="CW43" s="49">
        <f>IF($E$5="",0,(1*COUNTIF(AH43,calc!$AH$5))+(2*COUNTIF(AH43,calc!$AH$15))+(3*COUNTIF(AH43,calc!$AH$25))+(4*COUNTIF(AH43,calc!$AH$35))+(5*COUNTIF(AH43,calc!$AH$45)))</f>
        <v>0</v>
      </c>
      <c r="CX43" s="49">
        <f>IF($E$5="",0,(1*COUNTIF(AH43,calc!$AH$6))+(2*COUNTIF(AH43,calc!$AH$16))+(3*COUNTIF(AH43,calc!$AH$26))+(4*COUNTIF(AH43,calc!$AH$36))+(5*COUNTIF(AH43,calc!$AH$46)))</f>
        <v>0</v>
      </c>
      <c r="CY43" s="49">
        <f>IF($E$7="",0,(1*COUNTIF(AH43,calc!$AH$7))+(2*COUNTIF(AH43,calc!$AH$17))+(3*COUNTIF(AH43,calc!$AH$27))+(4*COUNTIF(AH43,calc!$AH$37))+(5*COUNTIF(AH43,calc!$AH$47)))</f>
        <v>0</v>
      </c>
      <c r="CZ43" s="49">
        <f>IF($E$8="",0,(1*COUNTIF(AH43,calc!$AH$8))+(2*COUNTIF(AH43,calc!$AH$18))+(3*COUNTIF(AH43,calc!$AH$28))+(4*COUNTIF(AH43,calc!$AH$38))+(5*COUNTIF(AH43,calc!$AH$48)))</f>
        <v>0</v>
      </c>
      <c r="DA43" s="49">
        <f>IF($E$9="",0,(1*COUNTIF(AH43,calc!$AH$9))+(2*COUNTIF(AH43,calc!$AH$19))+(3*COUNTIF(AH43,calc!$AH$29))+(4*COUNTIF(AH43,calc!$AH$39))+(5*COUNTIF(AH43,calc!$AH$49)))</f>
        <v>0</v>
      </c>
      <c r="DB43" s="49">
        <f>IF($E$10="",0,(1*COUNTIF(AH43,calc!$AH$10))+(2*COUNTIF(AH43,calc!$AH$20))+(3*COUNTIF(AH43,calc!$AH$30))+(4*COUNTIF(AH43,calc!$AH$40))+(5*COUNTIF(AH43,calc!$AH$50)))</f>
        <v>0</v>
      </c>
      <c r="DC43" s="49">
        <f>IF($E$11="",0,(1*COUNTIF(AH43,calc!$AH$11))+(2*COUNTIF(AH43,calc!$AH$21))+(3*COUNTIF(AH43,calc!$AH$31))+(4*COUNTIF(AH43,calc!$AH$41))+(5*COUNTIF(AH43,calc!$AH$51)))</f>
        <v>0</v>
      </c>
      <c r="DD43" s="49">
        <f>IF($E$12="",0,(1*COUNTIF(AH43,calc!$AH$12))+(2*COUNTIF(AH43,calc!$AH$22))+(3*COUNTIF(AH43,calc!$AH$32))+(4*COUNTIF(AH43,calc!$AH$42))+(5*COUNTIF(AH43,calc!$AH$52)))</f>
        <v>0</v>
      </c>
      <c r="DE43" s="49">
        <f>IF($E$13="",0,(1*COUNTIF(AH43,calc!$AH$13))+(2*COUNTIF(AH43,calc!$AH$23))+(3*COUNTIF(AH43,calc!$AH$33))+(4*COUNTIF(AH43,calc!$AH$43))+(5*COUNTIF(AH43,calc!$AH$53)))</f>
        <v>0</v>
      </c>
      <c r="DF43" s="1"/>
      <c r="DG43" s="49">
        <f>IF($E$4="",0,(1*COUNTIF(AI43,calc!$AH$4))+(2*COUNTIF(AI43,calc!$AH$14))+(3*COUNTIF(AI43,calc!$AH$24))+(4*COUNTIF(AI43,calc!$AH$34))+(5*COUNTIF(AI43,calc!$AH$44)))</f>
        <v>0</v>
      </c>
      <c r="DH43" s="49">
        <f>IF($E$5="",0,(1*COUNTIF(AI43,calc!$AH$5))+(2*COUNTIF(AI43,calc!$AH$15))+(3*COUNTIF(AI43,calc!$AH$25))+(4*COUNTIF(AI43,calc!$AH$35))+(5*COUNTIF(AI43,calc!$AH$45)))</f>
        <v>0</v>
      </c>
      <c r="DI43" s="49">
        <f>IF($E$6="",0,(1*COUNTIF(AI43,calc!$AH$6))+(2*COUNTIF(AI43,calc!$AH$16))+(3*COUNTIF(AI43,calc!$AH$26))+(4*COUNTIF(AI43,calc!$AH$36))+(5*COUNTIF(AI43,calc!$AH$46)))</f>
        <v>0</v>
      </c>
      <c r="DJ43" s="49">
        <f>IF($E$7="",0,(1*COUNTIF(AI43,calc!$AH$7))+(2*COUNTIF(AI43,calc!$AH$17))+(3*COUNTIF(AI43,calc!$AH$27))+(4*COUNTIF(AI43,calc!$AH$37))+(5*COUNTIF(AI43,calc!$AH$47)))</f>
        <v>0</v>
      </c>
      <c r="DK43" s="49">
        <f>IF($E$8="",0,(1*COUNTIF(AI43,calc!$AH$8))+(2*COUNTIF(AI43,calc!$AH$18))+(3*COUNTIF(AI43,calc!$AH$28))+(4*COUNTIF(AI43,calc!$AH$38))+(5*COUNTIF(AI43,calc!$AH$48)))</f>
        <v>0</v>
      </c>
      <c r="DL43" s="49">
        <f>IF($E$9="",0,(1*COUNTIF(AI43,calc!$AH$9))+(2*COUNTIF(AI43,calc!$AH$19))+(3*COUNTIF(AI43,calc!$AH$29))+(4*COUNTIF(AI43,calc!$AH$39))+(5*COUNTIF(AI43,calc!$AH$49)))</f>
        <v>0</v>
      </c>
      <c r="DM43" s="49">
        <f>IF($E$10="",0,(1*COUNTIF(AI43,calc!$AH$10))+(2*COUNTIF(AI43,calc!$AH$20))+(3*COUNTIF(AI43,calc!$AH$30))+(4*COUNTIF(AI43,calc!$AH$40))+(5*COUNTIF(AI43,calc!$AH$50)))</f>
        <v>0</v>
      </c>
      <c r="DN43" s="49">
        <f>IF($E$11="",0,(1*COUNTIF(AI43,calc!$AH$11))+(2*COUNTIF(AI43,calc!$AH$21))+(3*COUNTIF(AI43,calc!$AH$31))+(4*COUNTIF(AI43,calc!$AH$41))+(5*COUNTIF(AI43,calc!$AH$51)))</f>
        <v>0</v>
      </c>
      <c r="DO43" s="49">
        <f>IF($E$12="",0,(1*COUNTIF(AI43,calc!$AH$12))+(2*COUNTIF(AI43,calc!$AH$22))+(3*COUNTIF(AI43,calc!$AH$32))+(4*COUNTIF(AI43,calc!$AH$42))+(5*COUNTIF(AI43,calc!$AH$52)))</f>
        <v>0</v>
      </c>
      <c r="DP43" s="49">
        <f>IF($E$13="",0,(1*COUNTIF(AI43,calc!$AH$13))+(2*COUNTIF(AI43,calc!$AH$23))+(3*COUNTIF(AI43,calc!$AH$33))+(4*COUNTIF(AI43,calc!$AH$43))+(5*COUNTIF(AI43,calc!$AH$53)))</f>
        <v>0</v>
      </c>
      <c r="DQ43" s="1"/>
      <c r="DR43" s="49">
        <f>IF($E$4="",0,(1*COUNTIF(AJ43,calc!$AH$4))+(2*COUNTIF(AJ43,calc!$AH$14))+(3*COUNTIF(AJ43,calc!$AH$24))+(4*COUNTIF(AJ43,calc!$AH$34))+(5*COUNTIF(AJ43,calc!$AH$44)))</f>
        <v>0</v>
      </c>
      <c r="DS43" s="49">
        <f>IF($E$5="",0,(1*COUNTIF(AJ43,calc!$AH$5))+(2*COUNTIF(AJ43,calc!$AH$15))+(3*COUNTIF(AJ43,calc!$AH$25))+(4*COUNTIF(AJ43,calc!$AH$35))+(5*COUNTIF(AJ43,calc!$AH$45)))</f>
        <v>0</v>
      </c>
      <c r="DT43" s="49">
        <f>IF($E$6="",0,(1*COUNTIF(AJ43,calc!$AH$6))+(2*COUNTIF(AJ43,calc!$AH$16))+(3*COUNTIF(AJ43,calc!$AH$26))+(4*COUNTIF(AJ43,calc!$AH$36))+(5*COUNTIF(AJ43,calc!$AH$46)))</f>
        <v>0</v>
      </c>
      <c r="DU43" s="49">
        <f>IF($E$7="",0,(1*COUNTIF(AJ43,calc!$AH$7))+(2*COUNTIF(AJ43,calc!$AH$17))+(3*COUNTIF(AJ43,calc!$AH$27))+(4*COUNTIF(AJ43,calc!$AH$37))+(5*COUNTIF(AJ43,calc!$AH$47)))</f>
        <v>0</v>
      </c>
      <c r="DV43" s="49">
        <f>IF($E$8="",0,(1*COUNTIF(AJ43,calc!$AH$8))+(2*COUNTIF(AJ43,calc!$AH$18))+(3*COUNTIF(AJ43,calc!$AH$28))+(4*COUNTIF(AJ43,calc!$AH$38))+(5*COUNTIF(AJ43,calc!$AH$48)))</f>
        <v>0</v>
      </c>
      <c r="DW43" s="49">
        <f>IF($E$9="",0,(1*COUNTIF(AJ43,calc!$AH$9))+(2*COUNTIF(AJ43,calc!$AH$19))+(3*COUNTIF(AJ43,calc!$AH$29))+(4*COUNTIF(AJ43,calc!$AH$39))+(5*COUNTIF(AJ43,calc!$AH$49)))</f>
        <v>0</v>
      </c>
      <c r="DX43" s="49">
        <f>IF($E$10="",0,(1*COUNTIF(AJ43,calc!$AH$10))+(2*COUNTIF(AJ43,calc!$AH$20))+(3*COUNTIF(AJ43,calc!$AH$30))+(4*COUNTIF(AJ43,calc!$AH$40))+(5*COUNTIF(AJ43,calc!$AH$50)))</f>
        <v>0</v>
      </c>
      <c r="DY43" s="49">
        <f>IF($E$11="",0,(1*COUNTIF(AJ43,calc!$AH$11))+(2*COUNTIF(AJ43,calc!$AH$21))+(3*COUNTIF(AJ43,calc!$AH$31))+(4*COUNTIF(AJ43,calc!$AH$41))+(5*COUNTIF(AJ43,calc!$AH$51)))</f>
        <v>0</v>
      </c>
      <c r="DZ43" s="49">
        <f>IF($E$12="",0,(1*COUNTIF(AJ43,calc!$AH$12))+(2*COUNTIF(AJ43,calc!$AH$22))+(3*COUNTIF(AJ43,calc!$AH$32))+(4*COUNTIF(AJ43,calc!$AH$42))+(5*COUNTIF(AJ43,calc!$AH$52)))</f>
        <v>0</v>
      </c>
      <c r="EA43" s="49">
        <f>IF($E$13="",0,(1*COUNTIF(AJ43,calc!$AH$13))+(2*COUNTIF(AJ43,calc!$AH$23))+(3*COUNTIF(AJ43,calc!$AH$33))+(4*COUNTIF(AJ43,calc!$AH$43))+(5*COUNTIF(AJ43,calc!$AH$53)))</f>
        <v>0</v>
      </c>
      <c r="EB43" s="1"/>
      <c r="EC43" s="49">
        <f>IF($E$4="",0,(1*COUNTIF(AK43,calc!$AH$4))+(2*COUNTIF(AK43,calc!$AH$14))+(3*COUNTIF(AK43,calc!$AH$24))+(4*COUNTIF(AK43,calc!$AH$34))+(5*COUNTIF(AK43,calc!$AH$44)))</f>
        <v>0</v>
      </c>
      <c r="ED43" s="49">
        <f>IF($E$5="",0,(1*COUNTIF(AK43,calc!$AH$5))+(2*COUNTIF(AK43,calc!$AH$15))+(3*COUNTIF(AK43,calc!$AH$25))+(4*COUNTIF(AK43,calc!$AH$35))+(5*COUNTIF(AK43,calc!$AH$45)))</f>
        <v>0</v>
      </c>
      <c r="EE43" s="49">
        <f>IF($E$6="",0,(1*COUNTIF(AK43,calc!$AH$6))+(2*COUNTIF(AK43,calc!$AH$16))+(3*COUNTIF(AK43,calc!$AH$26))+(4*COUNTIF(AK43,calc!$AH$36))+(5*COUNTIF(AK43,calc!$AH$46)))</f>
        <v>0</v>
      </c>
      <c r="EF43" s="49">
        <f>IF($E$7="",0,(1*COUNTIF(AK43,calc!$AH$7))+(2*COUNTIF(AK43,calc!$AH$17))+(3*COUNTIF(AK43,calc!$AH$27))+(4*COUNTIF(AK43,calc!$AH$37))+(5*COUNTIF(AK43,calc!$AH$47)))</f>
        <v>0</v>
      </c>
      <c r="EG43" s="49">
        <f>IF($E$8="",0,(1*COUNTIF(AK43,calc!$AH$8))+(2*COUNTIF(AK43,calc!$AH$18))+(3*COUNTIF(AK43,calc!$AH$28))+(4*COUNTIF(AK43,calc!$AH$38))+(5*COUNTIF(AK43,calc!$AH$48)))</f>
        <v>0</v>
      </c>
      <c r="EH43" s="49">
        <f>IF($E$9="",0,(1*COUNTIF(AK43,calc!$AH$9))+(2*COUNTIF(AK43,calc!$AH$19))+(3*COUNTIF(AK43,calc!$AH$29))+(4*COUNTIF(AK43,calc!$AH$39))+(5*COUNTIF(AK43,calc!$AH$49)))</f>
        <v>0</v>
      </c>
      <c r="EI43" s="49">
        <f>IF($E$10="",0,(1*COUNTIF(AK43,calc!$AH$10))+(2*COUNTIF(AK43,calc!$AH$20))+(3*COUNTIF(AK43,calc!$AH$30))+(4*COUNTIF(AK43,calc!$AH$40))+(5*COUNTIF(AK43,calc!$AH$50)))</f>
        <v>0</v>
      </c>
      <c r="EJ43" s="49">
        <f>IF($E$11="",0,(1*COUNTIF(AK43,calc!$AH$11))+(2*COUNTIF(AK43,calc!$AH$21))+(3*COUNTIF(AK43,calc!$AH$31))+(4*COUNTIF(AK43,calc!$AH$41))+(5*COUNTIF(AK43,calc!$AH$51)))</f>
        <v>0</v>
      </c>
      <c r="EK43" s="49">
        <f>IF($E$12="",0,(1*COUNTIF(AK43,calc!$AH$12))+(2*COUNTIF(AK43,calc!$AH$22))+(3*COUNTIF(AK43,calc!$AH$32))+(4*COUNTIF(AK43,calc!$AH$42))+(5*COUNTIF(AK43,calc!$AH$52)))</f>
        <v>0</v>
      </c>
      <c r="EL43" s="49">
        <f>IF($E$13="",0,(1*COUNTIF(AK43,calc!$AH$13))+(2*COUNTIF(AK43,calc!$AH$23))+(3*COUNTIF(AK43,calc!$AH$33))+(4*COUNTIF(AK43,calc!$AH$43))+(5*COUNTIF(AK43,calc!$AH$53)))</f>
        <v>0</v>
      </c>
      <c r="EM43" s="1"/>
      <c r="EN43" s="49">
        <f>IF($E$4="",0,(1*COUNTIF(AL43,calc!$AH$4))+(2*COUNTIF(AL43,calc!$AH$14))+(3*COUNTIF(AL43,calc!$AH$24))+(4*COUNTIF(AL43,calc!$AH$34))+(5*COUNTIF(AL43,calc!$AH$44)))</f>
        <v>0</v>
      </c>
      <c r="EO43" s="49">
        <f>IF($E$5="",0,(1*COUNTIF(AL43,calc!$AH$5))+(2*COUNTIF(AL43,calc!$AH$15))+(3*COUNTIF(AL43,calc!$AH$25))+(4*COUNTIF(AL43,calc!$AH$35))+(5*COUNTIF(AL43,calc!$AH$45)))</f>
        <v>0</v>
      </c>
      <c r="EP43" s="49">
        <f>IF($E$6="",0,(1*COUNTIF(AL43,calc!$AH$6))+(2*COUNTIF(AL43,calc!$AH$16))+(3*COUNTIF(AL43,calc!$AH$26))+(4*COUNTIF(AL43,calc!$AH$36))+(5*COUNTIF(AL43,calc!$AH$46)))</f>
        <v>0</v>
      </c>
      <c r="EQ43" s="49">
        <f>IF($E$7="",0,(1*COUNTIF(AL43,calc!$AH$7))+(2*COUNTIF(AL43,calc!$AH$17))+(3*COUNTIF(AL43,calc!$AH$27))+(4*COUNTIF(AL43,calc!$AH$37))+(5*COUNTIF(AL43,calc!$AH$47)))</f>
        <v>0</v>
      </c>
      <c r="ER43" s="49">
        <f>IF($E$8="",0,(1*COUNTIF(AL43,calc!$AH$8))+(2*COUNTIF(AL43,calc!$AH$18))+(3*COUNTIF(AL43,calc!$AH$28))+(4*COUNTIF(AL43,calc!$AH$38))+(5*COUNTIF(AL43,calc!$AH$48)))</f>
        <v>0</v>
      </c>
      <c r="ES43" s="49">
        <f>IF($E$9="",0,(1*COUNTIF(AL43,calc!$AH$9))+(2*COUNTIF(AL43,calc!$AH$19))+(3*COUNTIF(AL43,calc!$AH$29))+(4*COUNTIF(AL43,calc!$AH$39))+(5*COUNTIF(AL43,calc!$AH$49)))</f>
        <v>0</v>
      </c>
      <c r="ET43" s="49">
        <f>IF($E$10="",0,(1*COUNTIF(AL43,calc!$AH$10))+(2*COUNTIF(AL43,calc!$AH$20))+(3*COUNTIF(AL43,calc!$AH$30))+(4*COUNTIF(AL43,calc!$AH$40))+(5*COUNTIF(AL43,calc!$AH$50)))</f>
        <v>0</v>
      </c>
      <c r="EU43" s="49">
        <f>IF($E$11="",0,(1*COUNTIF(AL43,calc!$AH$11))+(2*COUNTIF(AL43,calc!$AH$21))+(3*COUNTIF(AL43,calc!$AH$31))+(4*COUNTIF(AL43,calc!$AH$41))+(5*COUNTIF(AL43,calc!$AH$51)))</f>
        <v>0</v>
      </c>
      <c r="EV43" s="49">
        <f>IF($E$12="",0,(1*COUNTIF(AL43,calc!$AH$12))+(2*COUNTIF(AL43,calc!$AH$22))+(3*COUNTIF(AL43,calc!$AH$32))+(4*COUNTIF(AL43,calc!$AH$42))+(5*COUNTIF(AL43,calc!$AH$52)))</f>
        <v>0</v>
      </c>
      <c r="EW43" s="49">
        <f>IF($E$13="",0,(1*COUNTIF(AL43,calc!$AH$13))+(2*COUNTIF(AL43,calc!$AH$23))+(3*COUNTIF(AL43,calc!$AH$33))+(4*COUNTIF(AL43,calc!$AH$43))+(5*COUNTIF(AL43,calc!$AH$53)))</f>
        <v>0</v>
      </c>
      <c r="EX43" s="1"/>
      <c r="EY43" s="49">
        <f>IF($E$4="",0,(1*COUNTIF(AM43,calc!$AH$4))+(2*COUNTIF(AM43,calc!$AH$14))+(3*COUNTIF(AM43,calc!$AH$24))+(4*COUNTIF(AM43,calc!$AH$34))+(5*COUNTIF(AM43,calc!$AH$44)))</f>
        <v>0</v>
      </c>
      <c r="EZ43" s="49">
        <f>IF($E$5="",0,(1*COUNTIF(AM43,calc!$AH$5))+(2*COUNTIF(AM43,calc!$AH$15))+(3*COUNTIF(AM43,calc!$AH$25))+(4*COUNTIF(AM43,calc!$AH$35))+(5*COUNTIF(AM43,calc!$AH$45)))</f>
        <v>0</v>
      </c>
      <c r="FA43" s="49">
        <f>IF($E$6="",0,(1*COUNTIF(AM43,calc!$AH$6))+(2*COUNTIF(AM43,calc!$AH$16))+(3*COUNTIF(AM43,calc!$AH$26))+(4*COUNTIF(AM43,calc!$AH$36))+(5*COUNTIF(AM43,calc!$AH$46)))</f>
        <v>0</v>
      </c>
      <c r="FB43" s="49">
        <f>IF($E$7="",0,(1*COUNTIF(AM43,calc!$AH$7))+(2*COUNTIF(AM43,calc!$AH$17))+(3*COUNTIF(AM43,calc!$AH$27))+(4*COUNTIF(AM43,calc!$AH$37))+(5*COUNTIF(AM43,calc!$AH$47)))</f>
        <v>0</v>
      </c>
      <c r="FC43" s="49">
        <f>IF($E$8="",0,(1*COUNTIF(AM43,calc!$AH$8))+(2*COUNTIF(AM43,calc!$AH$18))+(3*COUNTIF(AM43,calc!$AH$28))+(4*COUNTIF(AM43,calc!$AH$38))+(5*COUNTIF(AM43,calc!$AH$48)))</f>
        <v>0</v>
      </c>
      <c r="FD43" s="49">
        <f>IF($E$9="",0,(1*COUNTIF(AM43,calc!$AH$9))+(2*COUNTIF(AM43,calc!$AH$19))+(3*COUNTIF(AM43,calc!$AH$29))+(4*COUNTIF(AM43,calc!$AH$39))+(5*COUNTIF(AM43,calc!$AH$49)))</f>
        <v>0</v>
      </c>
      <c r="FE43" s="49">
        <f>IF($E$10="",0,(1*COUNTIF(AM43,calc!$AH$10))+(2*COUNTIF(AM43,calc!$AH$20))+(3*COUNTIF(AM43,calc!$AH$30))+(4*COUNTIF(AM43,calc!$AH$40))+(5*COUNTIF(AM43,calc!$AH$50)))</f>
        <v>0</v>
      </c>
      <c r="FF43" s="49">
        <f>IF($E$11="",0,(1*COUNTIF(AM43,calc!$AH$11))+(2*COUNTIF(AM43,calc!$AH$21))+(3*COUNTIF(AM43,calc!$AH$31))+(4*COUNTIF(AM43,calc!$AH$41))+(5*COUNTIF(AM43,calc!$AH$51)))</f>
        <v>0</v>
      </c>
      <c r="FG43" s="49">
        <f>IF($E$12="",0,(1*COUNTIF(AM43,calc!$AH$12))+(2*COUNTIF(AM43,calc!$AH$22))+(3*COUNTIF(AM43,calc!$AH$32))+(4*COUNTIF(AM43,calc!$AH$42))+(5*COUNTIF(AM43,calc!$AH$52)))</f>
        <v>0</v>
      </c>
      <c r="FH43" s="49">
        <f>IF($E$13="",0,(1*COUNTIF(AM43,calc!$AH$13))+(2*COUNTIF(AM43,calc!$AH$23))+(3*COUNTIF(AM43,calc!$AH$33))+(4*COUNTIF(AM43,calc!$AH$43))+(5*COUNTIF(AM43,calc!$AH$53)))</f>
        <v>0</v>
      </c>
      <c r="FI43" s="1"/>
      <c r="FJ43" s="49">
        <f>IF($E$4="",0,(1*COUNTIF(AN43,calc!$AH$4))+(2*COUNTIF(AN43,calc!$AH$14))+(3*COUNTIF(AN43,calc!$AH$24))+(4*COUNTIF(AN43,calc!$AH$34))+(5*COUNTIF(AN43,calc!$AH$44)))</f>
        <v>0</v>
      </c>
      <c r="FK43" s="49">
        <f>IF($E$5="",0,(1*COUNTIF(AN43,calc!$AH$5))+(2*COUNTIF(AN43,calc!$AH$15))+(3*COUNTIF(AN43,calc!$AH$25))+(4*COUNTIF(AN43,calc!$AH$35))+(5*COUNTIF(AN43,calc!$AH$45)))</f>
        <v>0</v>
      </c>
      <c r="FL43" s="49">
        <f>IF($E$6="",0,(1*COUNTIF(AN43,calc!$AH$6))+(2*COUNTIF(AN43,calc!$AH$16))+(3*COUNTIF(AN43,calc!$AH$26))+(4*COUNTIF(AN43,calc!$AH$36))+(5*COUNTIF(AN43,calc!$AH$46)))</f>
        <v>0</v>
      </c>
      <c r="FM43" s="49">
        <f>IF($E$7="",0,(1*COUNTIF(AN43,calc!$AH$7))+(2*COUNTIF(AN43,calc!$AH$17))+(3*COUNTIF(AN43,calc!$AH$27))+(4*COUNTIF(AN43,calc!$AH$37))+(5*COUNTIF(AN43,calc!$AH$47)))</f>
        <v>0</v>
      </c>
      <c r="FN43" s="49">
        <f>IF($E$8="",0,(1*COUNTIF(AN43,calc!$AH$8))+(2*COUNTIF(AN43,calc!$AH$18))+(3*COUNTIF(AN43,calc!$AH$28))+(4*COUNTIF(AN43,calc!$AH$38))+(5*COUNTIF(AN43,calc!$AH$48)))</f>
        <v>0</v>
      </c>
      <c r="FO43" s="49">
        <f>IF($E$9="",0,(1*COUNTIF(AN43,calc!$AH$9))+(2*COUNTIF(AN43,calc!$AH$19))+(3*COUNTIF(AN43,calc!$AH$29))+(4*COUNTIF(AN43,calc!$AH$39))+(5*COUNTIF(AN43,calc!$AH$49)))</f>
        <v>0</v>
      </c>
      <c r="FP43" s="49">
        <f>IF($E$10="",0,(1*COUNTIF(AN43,calc!$AH$10))+(2*COUNTIF(AN43,calc!$AH$20))+(3*COUNTIF(AN43,calc!$AH$30))+(4*COUNTIF(AN43,calc!$AH$40))+(5*COUNTIF(AN43,calc!$AH$50)))</f>
        <v>0</v>
      </c>
      <c r="FQ43" s="49">
        <f>IF($E$11="",0,(1*COUNTIF(AN43,calc!$AH$11))+(2*COUNTIF(AN43,calc!$AH$21))+(3*COUNTIF(AN43,calc!$AH$31))+(4*COUNTIF(AN43,calc!$AH$41))+(5*COUNTIF(AN43,calc!$AH$51)))</f>
        <v>0</v>
      </c>
      <c r="FR43" s="49">
        <f>IF($E$12="",0,(1*COUNTIF(AN43,calc!$AH$12))+(2*COUNTIF(AN43,calc!$AH$22))+(3*COUNTIF(AN43,calc!$AH$32))+(4*COUNTIF(AN43,calc!$AH$42))+(5*COUNTIF(AN43,calc!$AH$52)))</f>
        <v>0</v>
      </c>
      <c r="FS43" s="49">
        <f>IF($E$13="",0,(1*COUNTIF(AN43,calc!$AH$13))+(2*COUNTIF(AN43,calc!$AH$23))+(3*COUNTIF(AN43,calc!$AH$33))+(4*COUNTIF(AN43,calc!$AH$43))+(5*COUNTIF(AN43,calc!$AH$53)))</f>
        <v>0</v>
      </c>
      <c r="FT43" s="1"/>
      <c r="FU43" s="49">
        <f>IF($E$4="",0,(1*COUNTIF(AO43,calc!$AH$4))+(2*COUNTIF(AO43,calc!$AH$14))+(3*COUNTIF(AO43,calc!$AH$24))+(4*COUNTIF(AO43,calc!$AH$34))+(5*COUNTIF(AO43,calc!$AH$44)))</f>
        <v>0</v>
      </c>
      <c r="FV43" s="49">
        <f>IF($E$5="",0,(1*COUNTIF(AO43,calc!$AH$5))+(2*COUNTIF(AO43,calc!$AH$15))+(3*COUNTIF(AO43,calc!$AH$25))+(4*COUNTIF(AO43,calc!$AH$35))+(5*COUNTIF(AO43,calc!$AH$45)))</f>
        <v>0</v>
      </c>
      <c r="FW43" s="49">
        <f>IF($E$6="",0,(1*COUNTIF(AO43,calc!$AH$6))+(2*COUNTIF(AO43,calc!$AH$16))+(3*COUNTIF(AO43,calc!$AH$26))+(4*COUNTIF(AO43,calc!$AH$36))+(5*COUNTIF(AO43,calc!$AH$46)))</f>
        <v>0</v>
      </c>
      <c r="FX43" s="49">
        <f>IF($E$7="",0,(1*COUNTIF(AO43,calc!$AH$7))+(2*COUNTIF(AO43,calc!$AH$17))+(3*COUNTIF(AO43,calc!$AH$27))+(4*COUNTIF(AO43,calc!$AH$37))+(5*COUNTIF(AO43,calc!$AH$47)))</f>
        <v>0</v>
      </c>
      <c r="FY43" s="49">
        <f>IF($E$8="",0,(1*COUNTIF(AO43,calc!$AH$8))+(2*COUNTIF(AO43,calc!$AH$18))+(3*COUNTIF(AO43,calc!$AH$28))+(4*COUNTIF(AO43,calc!$AH$38))+(5*COUNTIF(AO43,calc!$AH$48)))</f>
        <v>0</v>
      </c>
      <c r="FZ43" s="49">
        <f>IF($E$9="",0,(1*COUNTIF(AO43,calc!$AH$9))+(2*COUNTIF(AO43,calc!$AH$19))+(3*COUNTIF(AO43,calc!$AH$29))+(4*COUNTIF(AO43,calc!$AH$39))+(5*COUNTIF(AO43,calc!$AH$49)))</f>
        <v>0</v>
      </c>
      <c r="GA43" s="49">
        <f>IF($E$10="",0,(1*COUNTIF(AO43,calc!$AH$10))+(2*COUNTIF(AO43,calc!$AH$20))+(3*COUNTIF(AO43,calc!$AH$30))+(4*COUNTIF(AO43,calc!$AH$40))+(5*COUNTIF(AO43,calc!$AH$50)))</f>
        <v>0</v>
      </c>
      <c r="GB43" s="49">
        <f>IF($E$11="",0,(1*COUNTIF(AO43,calc!$AH$11))+(2*COUNTIF(AO43,calc!$AH$21))+(3*COUNTIF(AO43,calc!$AH$31))+(4*COUNTIF(AO43,calc!$AH$41))+(5*COUNTIF(AO43,calc!$AH$51)))</f>
        <v>0</v>
      </c>
      <c r="GC43" s="49">
        <f>IF($E$12="",0,(1*COUNTIF(AO43,calc!$AH$12))+(2*COUNTIF(AO43,calc!$AH$22))+(3*COUNTIF(AO43,calc!$AH$32))+(4*COUNTIF(AO43,calc!$AH$42))+(5*COUNTIF(AO43,calc!$AH$52)))</f>
        <v>0</v>
      </c>
      <c r="GD43" s="49">
        <f>IF($E$13="",0,(1*COUNTIF(AO43,calc!$AH$13))+(2*COUNTIF(AO43,calc!$AH$23))+(3*COUNTIF(AO43,calc!$AH$33))+(4*COUNTIF(AO43,calc!$AH$43))+(5*COUNTIF(AO43,calc!$AH$53)))</f>
        <v>0</v>
      </c>
      <c r="GE43" s="1"/>
      <c r="GF43" s="49">
        <f>IF($E$4="",0,(1*COUNTIF(AP43,calc!$AH$4))+(2*COUNTIF(AP43,calc!$AH$14))+(3*COUNTIF(AP43,calc!$AH$24))+(4*COUNTIF(AP43,calc!$AH$34))+(5*COUNTIF(AP43,calc!$AH$44)))</f>
        <v>0</v>
      </c>
      <c r="GG43" s="49">
        <f>IF($E$5="",0,(1*COUNTIF(AP43,calc!$AH$5))+(2*COUNTIF(AP43,calc!$AH$15))+(3*COUNTIF(AP43,calc!$AH$25))+(4*COUNTIF(AP43,calc!$AH$35))+(5*COUNTIF(AP43,calc!$AH$45)))</f>
        <v>0</v>
      </c>
      <c r="GH43" s="49">
        <f>IF($E$6="",0,(1*COUNTIF(AP43,calc!$AH$6))+(2*COUNTIF(AP43,calc!$AH$16))+(3*COUNTIF(AP43,calc!$AH$26))+(4*COUNTIF(AP43,calc!$AH$36))+(5*COUNTIF(AP43,calc!$AH$46)))</f>
        <v>0</v>
      </c>
      <c r="GI43" s="49">
        <f>IF($E$7="",0,(1*COUNTIF(AP43,calc!$AH$7))+(2*COUNTIF(AP43,calc!$AH$17))+(3*COUNTIF(AP43,calc!$AH$27))+(4*COUNTIF(AP43,calc!$AH$37))+(5*COUNTIF(AP43,calc!$AH$47)))</f>
        <v>0</v>
      </c>
      <c r="GJ43" s="49">
        <f>IF($E$8="",0,(1*COUNTIF(AP43,calc!$AH$8))+(2*COUNTIF(AP43,calc!$AH$18))+(3*COUNTIF(AP43,calc!$AH$28))+(4*COUNTIF(AP43,calc!$AH$38))+(5*COUNTIF(AP43,calc!$AH$48)))</f>
        <v>0</v>
      </c>
      <c r="GK43" s="49">
        <f>IF($E$9="",0,(1*COUNTIF(AP43,calc!$AH$9))+(2*COUNTIF(AP43,calc!$AH$19))+(3*COUNTIF(AP43,calc!$AH$29))+(4*COUNTIF(AP43,calc!$AH$39))+(5*COUNTIF(AP43,calc!$AH$49)))</f>
        <v>0</v>
      </c>
      <c r="GL43" s="49">
        <f>IF($E$10="",0,(1*COUNTIF(AP43,calc!$AH$10))+(2*COUNTIF(AP43,calc!$AH$20))+(3*COUNTIF(AP43,calc!$AH$30))+(4*COUNTIF(AP43,calc!$AH$40))+(5*COUNTIF(AP43,calc!$AH$50)))</f>
        <v>0</v>
      </c>
      <c r="GM43" s="49">
        <f>IF($E$11="",0,(1*COUNTIF(AP43,calc!$AH$11))+(2*COUNTIF(AP43,calc!$AH$21))+(3*COUNTIF(AP43,calc!$AH$31))+(4*COUNTIF(AP43,calc!$AH$41))+(5*COUNTIF(AP43,calc!$AH$51)))</f>
        <v>0</v>
      </c>
      <c r="GN43" s="49">
        <f>IF($E$12="",0,(1*COUNTIF(AP43,calc!$AH$12))+(2*COUNTIF(AP43,calc!$AH$22))+(3*COUNTIF(AP43,calc!$AH$32))+(4*COUNTIF(AP43,calc!$AH$42))+(5*COUNTIF(AP43,calc!$AH$52)))</f>
        <v>0</v>
      </c>
      <c r="GO43" s="49">
        <f>IF($E$13="",0,(1*COUNTIF(AP43,calc!$AH$13))+(2*COUNTIF(AP43,calc!$AH$23))+(3*COUNTIF(AP43,calc!$AH$33))+(4*COUNTIF(AP43,calc!$AH$43))+(5*COUNTIF(AP43,calc!$AH$53)))</f>
        <v>0</v>
      </c>
      <c r="GP43" s="1"/>
      <c r="GQ43" s="49">
        <f>IF($E$4="",0,(1*COUNTIF(AQ43,calc!$AH$4))+(2*COUNTIF(AQ43,calc!$AH$14))+(3*COUNTIF(AQ43,calc!$AH$24))+(4*COUNTIF(AQ43,calc!$AH$34))+(5*COUNTIF(AQ43,calc!$AH$44)))</f>
        <v>0</v>
      </c>
      <c r="GR43" s="49">
        <f>IF($E$5="",0,(1*COUNTIF(AQ43,calc!$AH$5))+(2*COUNTIF(AQ43,calc!$AH$15))+(3*COUNTIF(AQ43,calc!$AH$25))+(4*COUNTIF(AQ43,calc!$AH$35))+(5*COUNTIF(AQ43,calc!$AH$45)))</f>
        <v>0</v>
      </c>
      <c r="GS43" s="49">
        <f>IF($E$6="",0,(1*COUNTIF(AQ43,calc!$AH$6))+(2*COUNTIF(AQ43,calc!$AH$16))+(3*COUNTIF(AQ43,calc!$AH$26))+(4*COUNTIF(AQ43,calc!$AH$36))+(5*COUNTIF(AQ43,calc!$AH$46)))</f>
        <v>0</v>
      </c>
      <c r="GT43" s="49">
        <f>IF($E$7="",0,(1*COUNTIF(AQ43,calc!$AH$7))+(2*COUNTIF(AQ43,calc!$AH$17))+(3*COUNTIF(AQ43,calc!$AH$27))+(4*COUNTIF(AQ43,calc!$AH$37))+(5*COUNTIF(AQ43,calc!$AH$47)))</f>
        <v>0</v>
      </c>
      <c r="GU43" s="49">
        <f>IF($E$8="",0,(1*COUNTIF(AQ43,calc!$AH$8))+(2*COUNTIF(AQ43,calc!$AH$18))+(3*COUNTIF(AQ43,calc!$AH$28))+(4*COUNTIF(AQ43,calc!$AH$38))+(5*COUNTIF(AQ43,calc!$AH$48)))</f>
        <v>0</v>
      </c>
      <c r="GV43" s="49">
        <f>IF($E$9="",0,(1*COUNTIF(AQ43,calc!$AH$9))+(2*COUNTIF(AQ43,calc!$AH$19))+(3*COUNTIF(AQ43,calc!$AH$29))+(4*COUNTIF(AQ43,calc!$AH$39))+(5*COUNTIF(AQ43,calc!$AH$49)))</f>
        <v>0</v>
      </c>
      <c r="GW43" s="49">
        <f>IF($E$10="",0,(1*COUNTIF(AQ43,calc!$AH$10))+(2*COUNTIF(AQ43,calc!$AH$20))+(3*COUNTIF(AQ43,calc!$AH$30))+(4*COUNTIF(AQ43,calc!$AH$40))+(5*COUNTIF(AQ43,calc!$AH$50)))</f>
        <v>0</v>
      </c>
      <c r="GX43" s="49">
        <f>IF($E$11="",0,(1*COUNTIF(AQ43,calc!$AH$11))+(2*COUNTIF(AQ43,calc!$AH$21))+(3*COUNTIF(AQ43,calc!$AH$31))+(4*COUNTIF(AQ43,calc!$AH$41))+(5*COUNTIF(AQ43,calc!$AH$51)))</f>
        <v>0</v>
      </c>
      <c r="GY43" s="49">
        <f>IF($E$12="",0,(1*COUNTIF(AQ43,calc!$AH$12))+(2*COUNTIF(AQ43,calc!$AH$22))+(3*COUNTIF(AQ43,calc!$AH$32))+(4*COUNTIF(AQ43,calc!$AH$42))+(5*COUNTIF(AQ43,calc!$AH$52)))</f>
        <v>0</v>
      </c>
      <c r="GZ43" s="49">
        <f>IF($E$13="",0,(1*COUNTIF(AQ43,calc!$AH$13))+(2*COUNTIF(AQ43,calc!$AH$23))+(3*COUNTIF(AQ43,calc!$AH$33))+(4*COUNTIF(AQ43,calc!$AH$43))+(5*COUNTIF(AQ43,calc!$AH$53)))</f>
        <v>0</v>
      </c>
      <c r="HA43" s="1"/>
      <c r="HB43" s="49">
        <f>IF($E$4="",0,(1*COUNTIF(AR43,calc!$AH$4))+(2*COUNTIF(AR43,calc!$AH$14))+(3*COUNTIF(AR43,calc!$AH$24))+(4*COUNTIF(AR43,calc!$AH$34))+(5*COUNTIF(AR43,calc!$AH$44)))</f>
        <v>0</v>
      </c>
      <c r="HC43" s="49">
        <f>IF($E$5="",0,(1*COUNTIF(AR43,calc!$AH$5))+(2*COUNTIF(AR43,calc!$AH$15))+(3*COUNTIF(AR43,calc!$AH$25))+(4*COUNTIF(AR43,calc!$AH$35))+(5*COUNTIF(AR43,calc!$AH$45)))</f>
        <v>0</v>
      </c>
      <c r="HD43" s="49">
        <f>IF($E$6="",0,(1*COUNTIF(AR43,calc!$AH$6))+(2*COUNTIF(AR43,calc!$AH$16))+(3*COUNTIF(AR43,calc!$AH$26))+(4*COUNTIF(AR43,calc!$AH$36))+(5*COUNTIF(AR43,calc!$AH$46)))</f>
        <v>0</v>
      </c>
      <c r="HE43" s="49">
        <f>IF($E$7="",0,(1*COUNTIF(AR43,calc!$AH$7))+(2*COUNTIF(AR43,calc!$AH$17))+(3*COUNTIF(AR43,calc!$AH$27))+(4*COUNTIF(AR43,calc!$AH$37))+(5*COUNTIF(AR43,calc!$AH$47)))</f>
        <v>0</v>
      </c>
      <c r="HF43" s="49">
        <f>IF($E$8="",0,(1*COUNTIF(AR43,calc!$AH$8))+(2*COUNTIF(AR43,calc!$AH$18))+(3*COUNTIF(AR43,calc!$AH$28))+(4*COUNTIF(AR43,calc!$AH$38))+(5*COUNTIF(AR43,calc!$AH$48)))</f>
        <v>0</v>
      </c>
      <c r="HG43" s="49">
        <f>IF($E$9="",0,(1*COUNTIF(AR43,calc!$AH$9))+(2*COUNTIF(AR43,calc!$AH$19))+(3*COUNTIF(AR43,calc!$AH$29))+(4*COUNTIF(AR43,calc!$AH$39))+(5*COUNTIF(AR43,calc!$AH$49)))</f>
        <v>0</v>
      </c>
      <c r="HH43" s="49">
        <f>IF($E$10="",0,(1*COUNTIF(AR43,calc!$AH$10))+(2*COUNTIF(AR43,calc!$AH$20))+(3*COUNTIF(AR43,calc!$AH$30))+(4*COUNTIF(AR43,calc!$AH$40))+(5*COUNTIF(AR43,calc!$AH$50)))</f>
        <v>0</v>
      </c>
      <c r="HI43" s="49">
        <f>IF($E$11="",0,(1*COUNTIF(AR43,calc!$AH$11))+(2*COUNTIF(AR43,calc!$AH$21))+(3*COUNTIF(AR43,calc!$AH$31))+(4*COUNTIF(AR43,calc!$AH$41))+(5*COUNTIF(AR43,calc!$AH$51)))</f>
        <v>0</v>
      </c>
      <c r="HJ43" s="49">
        <f>IF($E$12="",0,(1*COUNTIF(AR43,calc!$AH$12))+(2*COUNTIF(AR43,calc!$AH$22))+(3*COUNTIF(AR43,calc!$AH$32))+(4*COUNTIF(AR43,calc!$AH$42))+(5*COUNTIF(AR43,calc!$AH$52)))</f>
        <v>0</v>
      </c>
      <c r="HK43" s="49">
        <f>IF($E$13="",0,(1*COUNTIF(AR43,calc!$AH$13))+(2*COUNTIF(AR43,calc!$AH$23))+(3*COUNTIF(AR43,calc!$AH$33))+(4*COUNTIF(AR43,calc!$AH$43))+(5*COUNTIF(AR43,calc!$AH$53)))</f>
        <v>0</v>
      </c>
      <c r="HL43" s="1"/>
      <c r="HM43" s="49">
        <f>IF($E$4="",0,(1*COUNTIF(AS43,calc!$AH$4))+(2*COUNTIF(AS43,calc!$AH$14))+(3*COUNTIF(AS43,calc!$AH$24))+(4*COUNTIF(AS43,calc!$AH$34))+(5*COUNTIF(AS43,calc!$AH$44)))</f>
        <v>0</v>
      </c>
      <c r="HN43" s="49">
        <f>IF($E$5="",0,(1*COUNTIF(AS43,calc!$AH$5))+(2*COUNTIF(AS43,calc!$AH$15))+(3*COUNTIF(AS43,calc!$AH$25))+(4*COUNTIF(AS43,calc!$AH$35))+(5*COUNTIF(AS43,calc!$AH$45)))</f>
        <v>0</v>
      </c>
      <c r="HO43" s="49">
        <f>IF($E$6="",0,(1*COUNTIF(AS43,calc!$AH$6))+(2*COUNTIF(AS43,calc!$AH$16))+(3*COUNTIF(AS43,calc!$AH$26))+(4*COUNTIF(AS43,calc!$AH$36))+(5*COUNTIF(AS43,calc!$AH$46)))</f>
        <v>0</v>
      </c>
      <c r="HP43" s="49">
        <f>IF($E$7="",0,(1*COUNTIF(AS43,calc!$AH$7))+(2*COUNTIF(AS43,calc!$AH$17))+(3*COUNTIF(AS43,calc!$AH$27))+(4*COUNTIF(AS43,calc!$AH$37))+(5*COUNTIF(AS43,calc!$AH$47)))</f>
        <v>0</v>
      </c>
      <c r="HQ43" s="49">
        <f>IF($E$8="",0,(1*COUNTIF(AS43,calc!$AH$8))+(2*COUNTIF(AS43,calc!$AH$18))+(3*COUNTIF(AS43,calc!$AH$28))+(4*COUNTIF(AS43,calc!$AH$38))+(5*COUNTIF(AS43,calc!$AH$48)))</f>
        <v>0</v>
      </c>
      <c r="HR43" s="49">
        <f>IF($E$9="",0,(1*COUNTIF(AS43,calc!$AH$9))+(2*COUNTIF(AS43,calc!$AH$19))+(3*COUNTIF(AS43,calc!$AH$29))+(4*COUNTIF(AS43,calc!$AH$39))+(5*COUNTIF(AS43,calc!$AH$49)))</f>
        <v>0</v>
      </c>
      <c r="HS43" s="49">
        <f>IF($E$10="",0,(1*COUNTIF(AS43,calc!$AH$10))+(2*COUNTIF(AS43,calc!$AH$20))+(3*COUNTIF(AS43,calc!$AH$30))+(4*COUNTIF(AS43,calc!$AH$40))+(5*COUNTIF(AS43,calc!$AH$50)))</f>
        <v>0</v>
      </c>
      <c r="HT43" s="49">
        <f>IF($E$11="",0,(1*COUNTIF(AS43,calc!$AH$11))+(2*COUNTIF(AS43,calc!$AH$21))+(3*COUNTIF(AS43,calc!$AH$31))+(4*COUNTIF(AS43,calc!$AH$41))+(5*COUNTIF(AS43,calc!$AH$51)))</f>
        <v>0</v>
      </c>
      <c r="HU43" s="49">
        <f>IF($E$12="",0,(1*COUNTIF(AS43,calc!$AH$12))+(2*COUNTIF(AS43,calc!$AH$22))+(3*COUNTIF(AS43,calc!$AH$32))+(4*COUNTIF(AS43,calc!$AH$42))+(5*COUNTIF(AS43,calc!$AH$52)))</f>
        <v>0</v>
      </c>
      <c r="HV43" s="49">
        <f>IF($E$13="",0,(1*COUNTIF(AS43,calc!$AH$13))+(2*COUNTIF(AS43,calc!$AH$23))+(3*COUNTIF(AS43,calc!$AH$33))+(4*COUNTIF(AS43,calc!$AH$43))+(5*COUNTIF(AS43,calc!$AH$53)))</f>
        <v>0</v>
      </c>
      <c r="HW43" s="1"/>
      <c r="HX43" s="49">
        <f>IF($E$4="",0,(1*COUNTIF(AT43,calc!$AH$4))+(2*COUNTIF(AT43,calc!$AH$14))+(3*COUNTIF(AT43,calc!$AH$24))+(4*COUNTIF(AT43,calc!$AH$34))+(5*COUNTIF(AT43,calc!$AH$44)))</f>
        <v>0</v>
      </c>
      <c r="HY43" s="49">
        <f>IF($E$5="",0,(1*COUNTIF(AT43,calc!$AH$5))+(2*COUNTIF(AT43,calc!$AH$15))+(3*COUNTIF(AT43,calc!$AH$25))+(4*COUNTIF(AT43,calc!$AH$35))+(5*COUNTIF(AT43,calc!$AH$45)))</f>
        <v>0</v>
      </c>
      <c r="HZ43" s="49">
        <f>IF($E$6="",0,(1*COUNTIF(AT43,calc!$AH$6))+(2*COUNTIF(AT43,calc!$AH$16))+(3*COUNTIF(AT43,calc!$AH$26))+(4*COUNTIF(AT43,calc!$AH$36))+(5*COUNTIF(AT43,calc!$AH$46)))</f>
        <v>0</v>
      </c>
      <c r="IA43" s="49">
        <f>IF($E$7="",0,(1*COUNTIF(AT43,calc!$AH$7))+(2*COUNTIF(AT43,calc!$AH$17))+(3*COUNTIF(AT43,calc!$AH$27))+(4*COUNTIF(AT43,calc!$AH$37))+(5*COUNTIF(AT43,calc!$AH$47)))</f>
        <v>0</v>
      </c>
      <c r="IB43" s="49">
        <f>IF($E$7="",0,(1*COUNTIF(AT43,calc!$AH$8))+(2*COUNTIF(AT43,calc!$AH$18))+(3*COUNTIF(AT43,calc!$AH$28))+(4*COUNTIF(AT43,calc!$AH$38))+(5*COUNTIF(AT43,calc!$AH$48)))</f>
        <v>0</v>
      </c>
      <c r="IC43" s="49">
        <f>IF($E$9="",0,(1*COUNTIF(AT43,calc!$AH$9))+(2*COUNTIF(AT43,calc!$AH$19))+(3*COUNTIF(AT43,calc!$AH$29))+(4*COUNTIF(AT43,calc!$AH$39))+(5*COUNTIF(AT43,calc!$AH$49)))</f>
        <v>0</v>
      </c>
      <c r="ID43" s="49">
        <f>IF($E$10="",0,(1*COUNTIF(AT43,calc!$AH$10))+(2*COUNTIF(AT43,calc!$AH$20))+(3*COUNTIF(AT43,calc!$AH$30))+(4*COUNTIF(AT43,calc!$AH$40))+(5*COUNTIF(AT43,calc!$AH$50)))</f>
        <v>0</v>
      </c>
      <c r="IE43" s="49">
        <f>IF($E$11="",0,(1*COUNTIF(AT43,calc!$AH$11))+(2*COUNTIF(AT43,calc!$AH$21))+(3*COUNTIF(AT43,calc!$AH$31))+(4*COUNTIF(AT43,calc!$AH$41))+(5*COUNTIF(AT43,calc!$AH$51)))</f>
        <v>0</v>
      </c>
      <c r="IF43" s="49">
        <f>IF($E$12="",0,(1*COUNTIF(AT43,calc!$AH$12))+(2*COUNTIF(AT43,calc!$AH$22))+(3*COUNTIF(AT43,calc!$AH$32))+(4*COUNTIF(AT43,calc!$AH$42))+(5*COUNTIF(AT43,calc!$AH$52)))</f>
        <v>0</v>
      </c>
      <c r="IG43" s="49">
        <f>IF($E$13="",0,(1*COUNTIF(AT43,calc!$AH$13))+(2*COUNTIF(AT43,calc!$AH$23))+(3*COUNTIF(AT43,calc!$AH$33))+(4*COUNTIF(AT43,calc!$AH$43))+(5*COUNTIF(AT43,calc!$AH$53)))</f>
        <v>0</v>
      </c>
      <c r="IH43" s="1"/>
      <c r="II43" s="49">
        <f>IF($E$4="",0,(1*COUNTIF(AU43,calc!$AH$4))+(2*COUNTIF(AU43,calc!$AH$14))+(3*COUNTIF(AU43,calc!$AH$24))+(4*COUNTIF(AU43,calc!$AH$34))+(5*COUNTIF(AU43,calc!$AH$44)))</f>
        <v>0</v>
      </c>
      <c r="IJ43" s="49">
        <f>IF($E$5="",0,(1*COUNTIF(AU43,calc!$AH$5))+(2*COUNTIF(AU43,calc!$AH$15))+(3*COUNTIF(AU43,calc!$AH$25))+(4*COUNTIF(AU43,calc!$AH$35))+(5*COUNTIF(AU43,calc!$AH$45)))</f>
        <v>0</v>
      </c>
      <c r="IK43" s="49">
        <f>IF($E$6="",0,(1*COUNTIF(AU43,calc!$AH$6))+(2*COUNTIF(AU43,calc!$AH$16))+(3*COUNTIF(AU43,calc!$AH$26))+(4*COUNTIF(AU43,calc!$AH$36))+(5*COUNTIF(AU43,calc!$AH$46)))</f>
        <v>0</v>
      </c>
      <c r="IL43" s="49">
        <f>IF($E$7="",0,(1*COUNTIF(AU43,calc!$AH$7))+(2*COUNTIF(AU43,calc!$AH$17))+(3*COUNTIF(AU43,calc!$AH$27))+(4*COUNTIF(AU43,calc!$AH$37))+(5*COUNTIF(AU43,calc!$AH$47)))</f>
        <v>0</v>
      </c>
      <c r="IM43" s="49">
        <f>IF($E$8="",0,(1*COUNTIF(AU43,calc!$AH$8))+(2*COUNTIF(AU43,calc!$AH$18))+(3*COUNTIF(AU43,calc!$AH$28))+(4*COUNTIF(AU43,calc!$AH$38))+(5*COUNTIF(AU43,calc!$AH$48)))</f>
        <v>0</v>
      </c>
      <c r="IN43" s="49">
        <f>IF($E$9="",0,(1*COUNTIF(AU43,calc!$AH$9))+(2*COUNTIF(AU43,calc!$AH$19))+(3*COUNTIF(AU43,calc!$AH$29))+(4*COUNTIF(AU43,calc!$AH$39))+(5*COUNTIF(AU43,calc!$AH$49)))</f>
        <v>0</v>
      </c>
      <c r="IO43" s="49">
        <f>IF($E$10="",0,(1*COUNTIF(AU43,calc!$AH$10))+(2*COUNTIF(AU43,calc!$AH$20))+(3*COUNTIF(AU43,calc!$AH$30))+(4*COUNTIF(AU43,calc!$AH$40))+(5*COUNTIF(AU43,calc!$AH$50)))</f>
        <v>0</v>
      </c>
      <c r="IP43" s="49">
        <f>IF($E$11="",0,(1*COUNTIF(AU43,calc!$AH$11))+(2*COUNTIF(AU43,calc!$AH$21))+(3*COUNTIF(AU43,calc!$AH$31))+(4*COUNTIF(AU43,calc!$AH$41))+(5*COUNTIF(AU43,calc!$AH$51)))</f>
        <v>0</v>
      </c>
      <c r="IQ43" s="49">
        <f>IF($E$12="",0,(1*COUNTIF(AU43,calc!$AH$12))+(2*COUNTIF(AU43,calc!$AH$22))+(3*COUNTIF(AU43,calc!$AH$32))+(4*COUNTIF(AU43,calc!$AH$42))+(5*COUNTIF(AU43,calc!$AH$52)))</f>
        <v>0</v>
      </c>
      <c r="IR43" s="49">
        <f>IF($E$13="",0,(1*COUNTIF(AU43,calc!$AH$13))+(2*COUNTIF(AU43,calc!$AH$23))+(3*COUNTIF(AU43,calc!$AH$33))+(4*COUNTIF(AU43,calc!$AH$43))+(5*COUNTIF(AU43,calc!$AH$53)))</f>
        <v>0</v>
      </c>
      <c r="IS43" s="1"/>
      <c r="IT43" s="49">
        <f>IF($E$4="",0,(1*COUNTIF(AV43,calc!$AH$4))+(2*COUNTIF(AV43,calc!$AH$14))+(3*COUNTIF(AV43,calc!$AH$24))+(4*COUNTIF(AV43,calc!$AH$34))+(5*COUNTIF(AV43,calc!$AH$44)))</f>
        <v>0</v>
      </c>
      <c r="IU43" s="49">
        <f>IF($E$5="",0,(1*COUNTIF(AV43,calc!$AH$5))+(2*COUNTIF(AV43,calc!$AH$15))+(3*COUNTIF(AV43,calc!$AH$25))+(4*COUNTIF(AV43,calc!$AH$35))+(5*COUNTIF(AV43,calc!$AH$45)))</f>
        <v>0</v>
      </c>
      <c r="IV43" s="49">
        <f>IF($E$6="",0,(1*COUNTIF(AV43,calc!$AH$6))+(2*COUNTIF(AV43,calc!$AH$16))+(3*COUNTIF(AV43,calc!$AH$26))+(4*COUNTIF(AV43,calc!$AH$36))+(5*COUNTIF(AV43,calc!$AH$46)))</f>
        <v>0</v>
      </c>
      <c r="IW43" s="49">
        <f>IF($E$7="",0,(1*COUNTIF(AV43,calc!$AH$7))+(2*COUNTIF(AV43,calc!$AH$17))+(3*COUNTIF(AV43,calc!$AH$27))+(4*COUNTIF(AV43,calc!$AH$37))+(5*COUNTIF(AV43,calc!$AH$47)))</f>
        <v>0</v>
      </c>
      <c r="IX43" s="49">
        <f>IF($E$8="",0,(1*COUNTIF(AV43,calc!$AH$8))+(2*COUNTIF(AV43,calc!$AH$18))+(3*COUNTIF(AV43,calc!$AH$28))+(4*COUNTIF(AV43,calc!$AH$38))+(5*COUNTIF(AV43,calc!$AH$48)))</f>
        <v>0</v>
      </c>
      <c r="IY43" s="49">
        <f>IF($E$9="",0,(1*COUNTIF(AV43,calc!$AH$9))+(2*COUNTIF(AV43,calc!$AH$19))+(3*COUNTIF(AV43,calc!$AH$29))+(4*COUNTIF(AV43,calc!$AH$39))+(5*COUNTIF(AV43,calc!$AH$49)))</f>
        <v>0</v>
      </c>
      <c r="IZ43" s="49">
        <f>IF($E$10="",0,(1*COUNTIF(AV43,calc!$AH$10))+(2*COUNTIF(AV43,calc!$AH$20))+(3*COUNTIF(AV43,calc!$AH$30))+(4*COUNTIF(AV43,calc!$AH$40))+(5*COUNTIF(AV43,calc!$AH$50)))</f>
        <v>0</v>
      </c>
      <c r="JA43" s="49">
        <f>IF($E$11="",0,(1*COUNTIF(AV43,calc!$AH$11))+(2*COUNTIF(AV43,calc!$AH$21))+(3*COUNTIF(AV43,calc!$AH$31))+(4*COUNTIF(AV43,calc!$AH$41))+(5*COUNTIF(AV43,calc!$AH$51)))</f>
        <v>0</v>
      </c>
      <c r="JB43" s="49">
        <f>IF($E$12="",0,(1*COUNTIF(AV43,calc!$AH$12))+(2*COUNTIF(AV43,calc!$AH$22))+(3*COUNTIF(AV43,calc!$AH$32))+(4*COUNTIF(AV43,calc!$AH$42))+(5*COUNTIF(AV43,calc!$AH$52)))</f>
        <v>0</v>
      </c>
      <c r="JC43" s="49">
        <f>IF($E$13="",0,(1*COUNTIF(AV43,calc!$AH$13))+(2*COUNTIF(AV43,calc!$AH$23))+(3*COUNTIF(AV43,calc!$AH$33))+(4*COUNTIF(AV43,calc!$AH$43))+(5*COUNTIF(AV43,calc!$AH$53)))</f>
        <v>0</v>
      </c>
      <c r="JD43" s="1"/>
      <c r="JE43" s="49">
        <f>IF($E$4="",0,(1*COUNTIF(AW43,calc!$AH$4))+(2*COUNTIF(AW43,calc!$AH$14))+(3*COUNTIF(AW43,calc!$AH$24))+(4*COUNTIF(AW43,calc!$AH$34))+(5*COUNTIF(AW43,calc!$AH$44)))</f>
        <v>0</v>
      </c>
      <c r="JF43" s="49">
        <f>IF($E$5="",0,(1*COUNTIF(AW43,calc!$AH$5))+(2*COUNTIF(AW43,calc!$AH$15))+(3*COUNTIF(AW43,calc!$AH$25))+(4*COUNTIF(AW43,calc!$AH$35))+(5*COUNTIF(AW43,calc!$AH$45)))</f>
        <v>0</v>
      </c>
      <c r="JG43" s="49">
        <f>IF($E$6="",0,(1*COUNTIF(AW43,calc!$AH$6))+(2*COUNTIF(AW43,calc!$AH$16))+(3*COUNTIF(AW43,calc!$AH$26))+(4*COUNTIF(AW43,calc!$AH$36))+(5*COUNTIF(AW43,calc!$AH$46)))</f>
        <v>0</v>
      </c>
      <c r="JH43" s="49">
        <f>IF($E$7="",0,(1*COUNTIF(AW43,calc!$AH$7))+(2*COUNTIF(AW43,calc!$AH$17))+(3*COUNTIF(AW43,calc!$AH$27))+(4*COUNTIF(AW43,calc!$AH$37))+(5*COUNTIF(AW43,calc!$AH$47)))</f>
        <v>0</v>
      </c>
      <c r="JI43" s="49">
        <f>IF($E$8="",0,(1*COUNTIF(AW43,calc!$AH$8))+(2*COUNTIF(AW43,calc!$AH$18))+(3*COUNTIF(AW43,calc!$AH$28))+(4*COUNTIF(AW43,calc!$AH$38))+(5*COUNTIF(AW43,calc!$AH$48)))</f>
        <v>0</v>
      </c>
      <c r="JJ43" s="49">
        <f>IF($E$9="",0,(1*COUNTIF(AW43,calc!$AH$9))+(2*COUNTIF(AW43,calc!$AB$19))+(3*COUNTIF(AW43,calc!$AB$29))+(4*COUNTIF(AW43,calc!$AB$39))+(5*COUNTIF(AW43,calc!$AB$49)))</f>
        <v>0</v>
      </c>
      <c r="JK43" s="49">
        <f>IF($E$10="",0,(1*COUNTIF(AW43,calc!$AH$10))+(2*COUNTIF(AW43,calc!$AH$20))+(3*COUNTIF(AW43,calc!$AH$30))+(4*COUNTIF(AW43,calc!$AH$40))+(5*COUNTIF(AW43,calc!$AH$50)))</f>
        <v>0</v>
      </c>
      <c r="JL43" s="49">
        <f>IF($E$11="",0,(1*COUNTIF(AW43,calc!$AH$11))+(2*COUNTIF(AW43,calc!$AH$21))+(3*COUNTIF(AW43,calc!$AH$31))+(4*COUNTIF(AW43,calc!$AH$41))+(5*COUNTIF(AW43,calc!$AH$51)))</f>
        <v>0</v>
      </c>
      <c r="JM43" s="49">
        <f>IF($E$12="",0,(1*COUNTIF(AW43,calc!$AH$12))+(2*COUNTIF(AW43,calc!$AH$22))+(3*COUNTIF(AW43,calc!$AH$32))+(4*COUNTIF(AW43,calc!$AH$42))+(5*COUNTIF(AW43,calc!$AH$52)))</f>
        <v>0</v>
      </c>
      <c r="JN43" s="49">
        <f>IF($E$13="",0,(1*COUNTIF(AW43,calc!$AH$13))+(2*COUNTIF(AW43,calc!$AH$23))+(3*COUNTIF(AW43,calc!$AH$33))+(4*COUNTIF(AW43,calc!$AH$43))+(5*COUNTIF(AW43,calc!$AH$53)))</f>
        <v>0</v>
      </c>
      <c r="JO43" s="1"/>
      <c r="JP43" s="49">
        <f>IF($E$4="",0,(1*COUNTIF(AX43,calc!$AH$4))+(2*COUNTIF(AX43,calc!$AH$14))+(3*COUNTIF(AX43,calc!$AH$24))+(4*COUNTIF(AX43,calc!$AH$34))+(5*COUNTIF(AX43,calc!$AH$44)))</f>
        <v>0</v>
      </c>
      <c r="JQ43" s="49">
        <f>IF($E$5="",0,(1*COUNTIF(AX43,calc!$AH$5))+(2*COUNTIF(AX43,calc!$AH$15))+(3*COUNTIF(AX43,calc!$AH$25))+(4*COUNTIF(AX43,calc!$AH$35))+(5*COUNTIF(AX43,calc!$AH$45)))</f>
        <v>0</v>
      </c>
      <c r="JR43" s="49">
        <f>IF($E$6="",0,(1*COUNTIF(AX43,calc!$AH$6))+(2*COUNTIF(AX43,calc!$AH$16))+(3*COUNTIF(AX43,calc!$AH$26))+(4*COUNTIF(AX43,calc!$AH$36))+(5*COUNTIF(AX43,calc!$AH$46)))</f>
        <v>0</v>
      </c>
      <c r="JS43" s="49">
        <f>IF($E$7="",0,(1*COUNTIF(AX43,calc!$AH$7))+(2*COUNTIF(AX43,calc!$AH$17))+(3*COUNTIF(AX43,calc!$AH$27))+(4*COUNTIF(AX43,calc!$AH$37))+(5*COUNTIF(AX43,calc!$AH$47)))</f>
        <v>0</v>
      </c>
      <c r="JT43" s="49">
        <f>IF($E$8="",0,(1*COUNTIF(AX43,calc!$AH$8))+(2*COUNTIF(AX43,calc!$AH$18))+(3*COUNTIF(AX43,calc!$AH$28))+(4*COUNTIF(AX43,calc!$AH$38))+(5*COUNTIF(AX43,calc!$AH$48)))</f>
        <v>0</v>
      </c>
      <c r="JU43" s="49">
        <f>IF($E$9="",0,(1*COUNTIF(AX43,calc!$AH$9))+(2*COUNTIF(AX43,calc!$AH$19))+(3*COUNTIF(AX43,calc!$AH$29))+(4*COUNTIF(AX43,calc!$AH$39))+(5*COUNTIF(AX43,calc!$AH$49)))</f>
        <v>0</v>
      </c>
      <c r="JV43" s="49">
        <f>IF($E$10="",0,(1*COUNTIF(AX43,calc!$AH$10))+(2*COUNTIF(AX43,calc!$AH$20))+(3*COUNTIF(AX43,calc!$AH$30))+(4*COUNTIF(AX43,calc!$AH$40))+(5*COUNTIF(AX43,calc!$AH$50)))</f>
        <v>0</v>
      </c>
      <c r="JW43" s="49">
        <f>IF($E$11="",0,(1*COUNTIF(AX43,calc!$AH$11))+(2*COUNTIF(AX43,calc!$AH$21))+(3*COUNTIF(AX43,calc!$AH$31))+(4*COUNTIF(AX43,calc!$AH$41))+(5*COUNTIF(AX43,calc!$AH$51)))</f>
        <v>0</v>
      </c>
      <c r="JX43" s="49">
        <f>IF($E$12="",0,(1*COUNTIF(AX43,calc!$AH$12))+(2*COUNTIF(AX43,calc!$AH$22))+(3*COUNTIF(AX43,calc!$AH$32))+(4*COUNTIF(AX43,calc!$AH$42))+(5*COUNTIF(AX43,calc!$AH$52)))</f>
        <v>0</v>
      </c>
      <c r="JY43" s="49">
        <f>IF($E$13="",0,(1*COUNTIF(AX43,calc!$AH$13))+(2*COUNTIF(AX43,calc!$AH$23))+(3*COUNTIF(AX43,calc!$AH$33))+(4*COUNTIF(AX43,calc!$AH$43))+(5*COUNTIF(AX43,calc!$AH$53)))</f>
        <v>0</v>
      </c>
      <c r="JZ43" s="1"/>
      <c r="KA43" s="49">
        <f>IF($E$4="",0,(1*COUNTIF(AY43,calc!$AH$4))+(2*COUNTIF(AY43,calc!$AH$14))+(3*COUNTIF(AY43,calc!$AH$24))+(4*COUNTIF(AY43,calc!$AH$34))+(5*COUNTIF(AY43,calc!$AH$44)))</f>
        <v>0</v>
      </c>
      <c r="KB43" s="49">
        <f>IF($E$5="",0,(1*COUNTIF(AY43,calc!$AH$5))+(2*COUNTIF(AY43,calc!$AH$15))+(3*COUNTIF(AY43,calc!$AH$25))+(4*COUNTIF(AY43,calc!$AH$35))+(5*COUNTIF(AY43,calc!$AH$45)))</f>
        <v>0</v>
      </c>
      <c r="KC43" s="49">
        <f>IF($E$6="",0,(1*COUNTIF(AY43,calc!$AH$6))+(2*COUNTIF(AY43,calc!$AH$16))+(3*COUNTIF(AY43,calc!$AH$26))+(4*COUNTIF(AY43,calc!$AH$36))+(5*COUNTIF(AY43,calc!$AH$46)))</f>
        <v>0</v>
      </c>
      <c r="KD43" s="49">
        <f>IF($E$7="",0,(1*COUNTIF(AY43,calc!$AH$7))+(2*COUNTIF(AY43,calc!$AH$17))+(3*COUNTIF(AY43,calc!$AH$27))+(4*COUNTIF(AY43,calc!$AH$37))+(5*COUNTIF(AY43,calc!$AH$47)))</f>
        <v>0</v>
      </c>
      <c r="KE43" s="49">
        <f>IF($E$8="",0,(1*COUNTIF(AY43,calc!$AH$8))+(2*COUNTIF(AY43,calc!$AH$18))+(3*COUNTIF(AY43,calc!$AH$28))+(4*COUNTIF(AY43,calc!$AH$38))+(5*COUNTIF(AY43,calc!$AH$48)))</f>
        <v>0</v>
      </c>
      <c r="KF43" s="49">
        <f>IF($E$9="",0,(1*COUNTIF(AY43,calc!$AH$9))+(2*COUNTIF(AY43,calc!$AH$19))+(3*COUNTIF(AY43,calc!$AH$29))+(4*COUNTIF(AY43,calc!$AH$39))+(5*COUNTIF(AY43,calc!$AH$49)))</f>
        <v>0</v>
      </c>
      <c r="KG43" s="49">
        <f>IF($E$10="",0,(1*COUNTIF(AY43,calc!$AH$10))+(2*COUNTIF(AY43,calc!$AH$20))+(3*COUNTIF(AY43,calc!$AH$30))+(4*COUNTIF(AY43,calc!$AH$40))+(5*COUNTIF(AY43,calc!$AH$50)))</f>
        <v>0</v>
      </c>
      <c r="KH43" s="49">
        <f>IF($E$11="",0,(1*COUNTIF(AY43,calc!$AH$11))+(2*COUNTIF(AY43,calc!$AH$21))+(3*COUNTIF(AY43,calc!$AH$31))+(4*COUNTIF(AY43,calc!$AH$41))+(5*COUNTIF(AY43,calc!$AH$51)))</f>
        <v>0</v>
      </c>
      <c r="KI43" s="49">
        <f>IF($E$12="",0,(1*COUNTIF(AY43,calc!$AH$12))+(2*COUNTIF(AY43,calc!$AH$22))+(3*COUNTIF(AY43,calc!$AH$32))+(4*COUNTIF(AY43,calc!$AH$42))+(5*COUNTIF(AY43,calc!$AH$52)))</f>
        <v>0</v>
      </c>
      <c r="KJ43" s="49">
        <f>IF($E$13="",0,(1*COUNTIF(AY43,calc!$AH$13))+(2*COUNTIF(AY43,calc!$AH$23))+(3*COUNTIF(AY43,calc!$AH$33))+(4*COUNTIF(AY43,calc!$AH$43))+(5*COUNTIF(AY43,calc!$AH$53)))</f>
        <v>0</v>
      </c>
      <c r="KK43" s="1"/>
      <c r="KL43" s="49">
        <f>IF($E$4="",0,(1*COUNTIF(AZ43,calc!$AH$4))+(2*COUNTIF(AZ43,calc!$AH$14))+(3*COUNTIF(AZ43,calc!$AH$24))+(4*COUNTIF(AZ43,calc!$AH$34))+(5*COUNTIF(AZ43,calc!$AH$44)))</f>
        <v>0</v>
      </c>
      <c r="KM43" s="49">
        <f>IF($E$5="",0,(1*COUNTIF(AZ43,calc!$AH$5))+(2*COUNTIF(AZ43,calc!$AH$15))+(3*COUNTIF(AZ43,calc!$AH$25))+(4*COUNTIF(AZ43,calc!$AH$35))+(5*COUNTIF(AZ43,calc!$AH$45)))</f>
        <v>0</v>
      </c>
      <c r="KN43" s="49">
        <f>IF($E$6="",0,(1*COUNTIF(AZ43,calc!$AH$6))+(2*COUNTIF(AZ43,calc!$AH$16))+(3*COUNTIF(AZ43,calc!$AH$26))+(4*COUNTIF(AZ43,calc!$AH$36))+(5*COUNTIF(AZ43,calc!$AH$46)))</f>
        <v>0</v>
      </c>
      <c r="KO43" s="49">
        <f>IF($E$7="",0,(1*COUNTIF(AZ43,calc!$AH$7))+(2*COUNTIF(AZ43,calc!$AH$17))+(3*COUNTIF(AZ43,calc!$AH$27))+(4*COUNTIF(AZ43,calc!$AH$37))+(5*COUNTIF(AZ43,calc!$AH$47)))</f>
        <v>0</v>
      </c>
      <c r="KP43" s="49">
        <f>IF($E$8="",0,(1*COUNTIF(AZ43,calc!$AH$8))+(2*COUNTIF(AZ43,calc!$AH$18))+(3*COUNTIF(AZ43,calc!$AH$28))+(4*COUNTIF(AZ43,calc!$AH$38))+(5*COUNTIF(AZ43,calc!$AH$48)))</f>
        <v>0</v>
      </c>
      <c r="KQ43" s="49">
        <f>IF($E$9="",0,(1*COUNTIF(AZ43,calc!$AH$9))+(2*COUNTIF(AZ43,calc!$AH$19))+(3*COUNTIF(AZ43,calc!$AH$29))+(4*COUNTIF(AZ43,calc!$AH$39))+(5*COUNTIF(AZ43,calc!$AH$49)))</f>
        <v>0</v>
      </c>
      <c r="KR43" s="49">
        <f>IF($E$10="",0,(1*COUNTIF(AZ43,calc!$AH$10))+(2*COUNTIF(AZ43,calc!$AH$20))+(3*COUNTIF(AZ43,calc!$AH$30))+(4*COUNTIF(AZ43,calc!$AH$40))+(5*COUNTIF(AZ43,calc!$AH$50)))</f>
        <v>0</v>
      </c>
      <c r="KS43" s="49">
        <f>IF($E$11="",0,(1*COUNTIF(AZ43,calc!$AH$11))+(2*COUNTIF(AZ43,calc!$AH$21))+(3*COUNTIF(AZ43,calc!$AH$31))+(4*COUNTIF(AZ43,calc!$AH$41))+(5*COUNTIF(AZ43,calc!$AH$51)))</f>
        <v>0</v>
      </c>
      <c r="KT43" s="49">
        <f>IF($E$12="",0,(1*COUNTIF(AZ43,calc!$AH$12))+(2*COUNTIF(AZ43,calc!$AH$22))+(3*COUNTIF(AZ43,calc!$AH$32))+(4*COUNTIF(AZ43,calc!$AH$42))+(5*COUNTIF(AZ43,calc!$AH$52)))</f>
        <v>0</v>
      </c>
      <c r="KU43" s="49">
        <f>IF($E$13="",0,(1*COUNTIF(AZ43,calc!$AH$13))+(2*COUNTIF(AZ43,calc!$AH$23))+(3*COUNTIF(AZ43,calc!$AH$33))+(4*COUNTIF(AZ43,calc!$AH$43))+(5*COUNTIF(AZ43,calc!$AH$53)))</f>
        <v>0</v>
      </c>
      <c r="KV43" s="1"/>
      <c r="KW43" s="49">
        <f>IF($E$4="",0,(1*COUNTIF(BA43,calc!$AH$4))+(2*COUNTIF(BA43,calc!$AH$14))+(3*COUNTIF(BA43,calc!$AH$24))+(4*COUNTIF(BA43,calc!$AH$34))+(5*COUNTIF(BA43,calc!$AH$44)))</f>
        <v>0</v>
      </c>
      <c r="KX43" s="49">
        <f>IF($E$5="",0,(1*COUNTIF(BA43,calc!$AH$5))+(2*COUNTIF(BA43,calc!$AH$15))+(3*COUNTIF(BA43,calc!$AH$25))+(4*COUNTIF(BA43,calc!$AH$35))+(5*COUNTIF(BA43,calc!$AH$45)))</f>
        <v>0</v>
      </c>
      <c r="KY43" s="49">
        <f>IF($E$6="",0,(1*COUNTIF(BA43,calc!$AH$6))+(2*COUNTIF(BA43,calc!$AH$16))+(3*COUNTIF(BA43,calc!$AH$26))+(4*COUNTIF(BA43,calc!$AH$36))+(5*COUNTIF(BA43,calc!$AH$46)))</f>
        <v>0</v>
      </c>
      <c r="KZ43" s="49">
        <f>IF($E$7="",0,(1*COUNTIF(BA43,calc!$AH$7))+(2*COUNTIF(BA43,calc!$AH$17))+(3*COUNTIF(BA43,calc!$AH$27))+(4*COUNTIF(BA43,calc!$AH$37))+(5*COUNTIF(BA43,calc!$AH$47)))</f>
        <v>0</v>
      </c>
      <c r="LA43" s="49">
        <f>IF($E$8="",0,(1*COUNTIF(BA43,calc!$AH$8))+(2*COUNTIF(BA43,calc!$AH$18))+(3*COUNTIF(BA43,calc!$AH$28))+(4*COUNTIF(BA43,calc!$AH$38))+(5*COUNTIF(BA43,calc!$AH$48)))</f>
        <v>0</v>
      </c>
      <c r="LB43" s="49">
        <f>IF($E$9="",0,(1*COUNTIF(BA43,calc!$AH$9))+(2*COUNTIF(BA43,calc!$AH$19))+(3*COUNTIF(BA43,calc!$AH$29))+(4*COUNTIF(BA43,calc!$AH$39))+(5*COUNTIF(BA43,calc!$AH$49)))</f>
        <v>0</v>
      </c>
      <c r="LC43" s="49">
        <f>IF($E$10="",0,(1*COUNTIF(BA43,calc!$AH$10))+(2*COUNTIF(BA43,calc!$AH$20))+(3*COUNTIF(BA43,calc!$AH$30))+(4*COUNTIF(BA43,calc!$AH$40))+(5*COUNTIF(BA43,calc!$AH$50)))</f>
        <v>0</v>
      </c>
      <c r="LD43" s="49">
        <f>IF($E$11="",0,(1*COUNTIF(BA43,calc!$AH$11))+(2*COUNTIF(BA43,calc!$AH$21))+(3*COUNTIF(BA43,calc!$AH$31))+(4*COUNTIF(BA43,calc!$AH$41))+(5*COUNTIF(BA43,calc!$AH$51)))</f>
        <v>0</v>
      </c>
      <c r="LE43" s="49">
        <f>IF($E$12="",0,(1*COUNTIF(BA43,calc!$AH$12))+(2*COUNTIF(BA43,calc!$AH$22))+(3*COUNTIF(BA43,calc!$AH$32))+(4*COUNTIF(BA43,calc!$AH$42))+(5*COUNTIF(BA43,calc!$AH$52)))</f>
        <v>0</v>
      </c>
      <c r="LF43" s="49">
        <f>IF($E$13="",0,(1*COUNTIF(BA43,calc!$AH$13))+(2*COUNTIF(BA43,calc!$AH$23))+(3*COUNTIF(BA43,calc!$AH$33))+(4*COUNTIF(BA43,calc!$AH$43))+(5*COUNTIF(BA43,calc!$AH$53)))</f>
        <v>0</v>
      </c>
      <c r="LG43" s="1"/>
      <c r="LH43" s="49">
        <f>IF($E$4="",0,(1*COUNTIF(BB43,calc!$AH$4))+(2*COUNTIF(BB43,calc!$AH$14))+(3*COUNTIF(BB43,calc!$AH$24))+(4*COUNTIF(BB43,calc!$AH$34))+(5*COUNTIF(BB43,calc!$AH$44)))</f>
        <v>0</v>
      </c>
      <c r="LI43" s="49">
        <f>IF($E$5="",0,(1*COUNTIF(BB43,calc!$AH$5))+(2*COUNTIF(BB43,calc!$AH$15))+(3*COUNTIF(BB43,calc!$AH$25))+(4*COUNTIF(BB43,calc!$AH$35))+(5*COUNTIF(BB43,calc!$AH$45)))</f>
        <v>0</v>
      </c>
      <c r="LJ43" s="49">
        <f>IF($E$6="",0,(1*COUNTIF(BB43,calc!$AH$6))+(2*COUNTIF(BB43,calc!$AH$16))+(3*COUNTIF(BB43,calc!$AH$26))+(4*COUNTIF(BB43,calc!$AH$36))+(5*COUNTIF(BB43,calc!$AH$46)))</f>
        <v>0</v>
      </c>
      <c r="LK43" s="49">
        <f>IF($E$7="",0,(1*COUNTIF(BB43,calc!$AH$7))+(2*COUNTIF(BB43,calc!$AH$17))+(3*COUNTIF(BB43,calc!$AH$27))+(4*COUNTIF(BB43,calc!$AH$37))+(5*COUNTIF(BB43,calc!$AH$47)))</f>
        <v>0</v>
      </c>
      <c r="LL43" s="49">
        <f>IF($E$8="",0,(1*COUNTIF(BB43,calc!$AH$8))+(2*COUNTIF(BB43,calc!$AH$18))+(3*COUNTIF(BB43,calc!$AH$28))+(4*COUNTIF(BB43,calc!$AH$38))+(5*COUNTIF(BB43,calc!$AH$48)))</f>
        <v>0</v>
      </c>
      <c r="LM43" s="49">
        <f>IF($E$9="",0,(1*COUNTIF(BB43,calc!$AH$9))+(2*COUNTIF(BB43,calc!$AH$19))+(3*COUNTIF(BB43,calc!$AH$29))+(4*COUNTIF(BB43,calc!$AH$39))+(5*COUNTIF(BB43,calc!$AH$49)))</f>
        <v>0</v>
      </c>
      <c r="LN43" s="49">
        <f>IF($E$10="",0,(1*COUNTIF(BB43,calc!$AH$10))+(2*COUNTIF(BB43,calc!$AH$20))+(3*COUNTIF(BB43,calc!$AH$30))+(4*COUNTIF(BB43,calc!$AH$40))+(5*COUNTIF(BB43,calc!$AH$50)))</f>
        <v>0</v>
      </c>
      <c r="LO43" s="49">
        <f>IF($E$11="",0,(1*COUNTIF(BB43,calc!$AH$11))+(2*COUNTIF(BB43,calc!$AH$21))+(3*COUNTIF(BB43,calc!$AH$31))+(4*COUNTIF(BB43,calc!$AH$41))+(5*COUNTIF(BB43,calc!$AH$51)))</f>
        <v>0</v>
      </c>
      <c r="LP43" s="49">
        <f>IF($E$12="",0,(1*COUNTIF(BB43,calc!$AH$12))+(2*COUNTIF(BB43,calc!$AH$22))+(3*COUNTIF(BB43,calc!$AH$32))+(4*COUNTIF(BB43,calc!$AH$42))+(5*COUNTIF(BB43,calc!$AH$52)))</f>
        <v>0</v>
      </c>
      <c r="LQ43" s="49">
        <f>IF($E$13="",0,(1*COUNTIF(BB43,calc!$AH$13))+(2*COUNTIF(BB43,calc!$AH$23))+(3*COUNTIF(BB43,calc!$AH$33))+(4*COUNTIF(BB43,calc!$AH$43))+(5*COUNTIF(BB43,calc!$AH$53)))</f>
        <v>0</v>
      </c>
      <c r="LR43" s="1"/>
      <c r="LS43" s="49">
        <f>IF($E$4="",0,(1*COUNTIF(BC43,calc!$AH$4))+(2*COUNTIF(BC43,calc!$AH$14))+(3*COUNTIF(BC43,calc!$AH$24))+(4*COUNTIF(BC43,calc!$AH$34))+(5*COUNTIF(BC43,calc!$AH$44)))</f>
        <v>0</v>
      </c>
      <c r="LT43" s="49">
        <f>IF($E$5="",0,(1*COUNTIF(BC43,calc!$AH$5))+(2*COUNTIF(BC43,calc!$AH$15))+(3*COUNTIF(BC43,calc!$AH$25))+(4*COUNTIF(BC43,calc!$AH$35))+(5*COUNTIF(BC43,calc!$AH$45)))</f>
        <v>0</v>
      </c>
      <c r="LU43" s="49">
        <f>IF($E$6="",0,(1*COUNTIF(BC43,calc!$AH$6))+(2*COUNTIF(BC43,calc!$AH$16))+(3*COUNTIF(BC43,calc!$AH$26))+(4*COUNTIF(BC43,calc!$AH$36))+(5*COUNTIF(BC43,calc!$AH$46)))</f>
        <v>0</v>
      </c>
      <c r="LV43" s="49">
        <f>IF($E$7="",0,(1*COUNTIF(BC43,calc!$AH$7))+(2*COUNTIF(BC43,calc!$AH$17))+(3*COUNTIF(BC43,calc!$AH$27))+(4*COUNTIF(BC43,calc!$AH$37))+(5*COUNTIF(BC43,calc!$AH$47)))</f>
        <v>0</v>
      </c>
      <c r="LW43" s="49">
        <f>IF($E$8="",0,(1*COUNTIF(BC43,calc!$AH$8))+(2*COUNTIF(BC43,calc!$AH$18))+(3*COUNTIF(BC43,calc!$AH$28))+(4*COUNTIF(BC43,calc!$AH$38))+(5*COUNTIF(BC43,calc!$AH$48)))</f>
        <v>0</v>
      </c>
      <c r="LX43" s="49">
        <f>IF($E$9="",0,(1*COUNTIF(BC43,calc!$AH$9))+(2*COUNTIF(BC43,calc!$AH$19))+(3*COUNTIF(BC43,calc!$AH$29))+(4*COUNTIF(BC43,calc!$AH$39))+(5*COUNTIF(BC43,calc!$AH$49)))</f>
        <v>0</v>
      </c>
      <c r="LY43" s="49">
        <f>IF($E$10="",0,(1*COUNTIF(BC43,calc!$AH$10))+(2*COUNTIF(BC43,calc!$AH$20))+(3*COUNTIF(BC43,calc!$AH$30))+(4*COUNTIF(BC43,calc!$AH$40))+(5*COUNTIF(BC43,calc!$AH$50)))</f>
        <v>0</v>
      </c>
      <c r="LZ43" s="49">
        <f>IF($E$11="",0,(1*COUNTIF(BC43,calc!$AH$11))+(2*COUNTIF(BC43,calc!$AH$21))+(3*COUNTIF(BC43,calc!$AH$31))+(4*COUNTIF(BC43,calc!$AH$41))+(5*COUNTIF(BC43,calc!$AH$51)))</f>
        <v>0</v>
      </c>
      <c r="MA43" s="49">
        <f>IF($E$12="",0,(1*COUNTIF(BC43,calc!$AH$12))+(2*COUNTIF(BC43,calc!$AH$22))+(3*COUNTIF(BC43,calc!$AH$32))+(4*COUNTIF(BC43,calc!$AH$42))+(5*COUNTIF(BC43,calc!$AH$52)))</f>
        <v>0</v>
      </c>
      <c r="MB43" s="49">
        <f>IF($E$13="",0,(1*COUNTIF(BC43,calc!$AH$13))+(2*COUNTIF(BC43,calc!$AH$23))+(3*COUNTIF(BC43,calc!$AH$33))+(4*COUNTIF(BC43,calc!$AH$43))+(5*COUNTIF(BC43,calc!$AH$53)))</f>
        <v>0</v>
      </c>
      <c r="MC43" s="1"/>
      <c r="MD43" s="49">
        <f>IF($E$4="",0,(1*COUNTIF(BD43,calc!$AH$4))+(2*COUNTIF(BD43,calc!$AH$14))+(3*COUNTIF(BD43,calc!$AH$24))+(4*COUNTIF(BD43,calc!$AH$34))+(5*COUNTIF(BD43,calc!$AH$44)))</f>
        <v>0</v>
      </c>
      <c r="ME43" s="49">
        <f>IF($E$5="",0,(1*COUNTIF(BD43,calc!$AH$5))+(2*COUNTIF(BD43,calc!$AH$15))+(3*COUNTIF(BD43,calc!$AH$25))+(4*COUNTIF(BD43,calc!$AH$35))+(5*COUNTIF(BD43,calc!$AH$45)))</f>
        <v>0</v>
      </c>
      <c r="MF43" s="49">
        <f>IF($E$6="",0,(1*COUNTIF(BD43,calc!$AH$6))+(2*COUNTIF(BD43,calc!$AH$16))+(3*COUNTIF(BD43,calc!$AH$26))+(4*COUNTIF(BD43,calc!$AH$36))+(5*COUNTIF(BD43,calc!$AH$46)))</f>
        <v>0</v>
      </c>
      <c r="MG43" s="49">
        <f>IF($E$7="",0,(1*COUNTIF(BD43,calc!$AH$7))+(2*COUNTIF(BD43,calc!$AH$17))+(3*COUNTIF(BD43,calc!$AH$27))+(4*COUNTIF(BD43,calc!$AH$37))+(5*COUNTIF(BD43,calc!$AH$47)))</f>
        <v>0</v>
      </c>
      <c r="MH43" s="49">
        <f>IF($E$8="",0,(1*COUNTIF(BD43,calc!$AH$8))+(2*COUNTIF(BD43,calc!$AH$18))+(3*COUNTIF(BD43,calc!$AH$28))+(4*COUNTIF(BD43,calc!$AH$38))+(5*COUNTIF(BD43,calc!$AH$48)))</f>
        <v>0</v>
      </c>
      <c r="MI43" s="49">
        <f>IF($E$9="",0,(1*COUNTIF(BD43,calc!$AH$9))+(2*COUNTIF(BD43,calc!$AH$19))+(3*COUNTIF(BD43,calc!$AH$29))+(4*COUNTIF(BD43,calc!$AH$39))+(5*COUNTIF(BD43,calc!$AH$49)))</f>
        <v>0</v>
      </c>
      <c r="MJ43" s="49">
        <f>IF($E$10="",0,(1*COUNTIF(BD43,calc!$AH$10))+(2*COUNTIF(BD43,calc!$AH$20))+(3*COUNTIF(BD43,calc!$AH$30))+(4*COUNTIF(BD43,calc!$AH$40))+(5*COUNTIF(BD43,calc!$AH$50)))</f>
        <v>0</v>
      </c>
      <c r="MK43" s="49">
        <f>IF($E$11="",0,(1*COUNTIF(BD43,calc!$AH$11))+(2*COUNTIF(BD43,calc!$AH$21))+(3*COUNTIF(BD43,calc!$AH$31))+(4*COUNTIF(BD43,calc!$AH$41))+(5*COUNTIF(BD43,calc!$AH$51)))</f>
        <v>0</v>
      </c>
      <c r="ML43" s="49">
        <f>IF($E$12="",0,(1*COUNTIF(BD43,calc!$AH$12))+(2*COUNTIF(BD43,calc!$AH$22))+(3*COUNTIF(BD43,calc!$AH$32))+(4*COUNTIF(BD43,calc!$AH$42))+(5*COUNTIF(BD43,calc!$AH$52)))</f>
        <v>0</v>
      </c>
      <c r="MM43" s="49">
        <f>IF($E$13="",0,(1*COUNTIF(BD43,calc!$AH$13))+(2*COUNTIF(BD43,calc!$AH$23))+(3*COUNTIF(BD43,calc!$AH$33))+(4*COUNTIF(BD43,calc!$AH$43))+(5*COUNTIF(BD43,calc!$AH$53)))</f>
        <v>0</v>
      </c>
      <c r="MN43" s="1"/>
      <c r="MO43" s="49">
        <f>IF($E$4="",0,(1*COUNTIF(BE43,calc!$AH$4))+(2*COUNTIF(BE43,calc!$AH$14))+(3*COUNTIF(BE43,calc!$AH$24))+(4*COUNTIF(BE43,calc!$AH$34))+(5*COUNTIF(BE43,calc!$AH$44)))</f>
        <v>0</v>
      </c>
      <c r="MP43" s="49">
        <f>IF($E$5="",0,(1*COUNTIF(BE43,calc!$AH$5))+(2*COUNTIF(BE43,calc!$AH$15))+(3*COUNTIF(BE43,calc!$AH$25))+(4*COUNTIF(BE43,calc!$AH$35))+(5*COUNTIF(BE43,calc!$AH$45)))</f>
        <v>0</v>
      </c>
      <c r="MQ43" s="49">
        <f>IF($E$6="",0,(1*COUNTIF(BE43,calc!$AH$6))+(2*COUNTIF(BE43,calc!$AH$16))+(3*COUNTIF(BE43,calc!$AH$26))+(4*COUNTIF(BE43,calc!$AH$36))+(5*COUNTIF(BE43,calc!$AH$46)))</f>
        <v>0</v>
      </c>
      <c r="MR43" s="49">
        <f>IF($E$7="",0,(1*COUNTIF(BE43,calc!$AH$7))+(2*COUNTIF(BE43,calc!$AH$17))+(3*COUNTIF(BE43,calc!$AH$27))+(4*COUNTIF(BE43,calc!$AH$37))+(5*COUNTIF(BE43,calc!$AH$47)))</f>
        <v>0</v>
      </c>
      <c r="MS43" s="49">
        <f>IF($E$8="",0,(1*COUNTIF(BE43,calc!$AH$8))+(2*COUNTIF(BE43,calc!$AH$18))+(3*COUNTIF(BE43,calc!$AH$28))+(4*COUNTIF(BE43,calc!$AH$38))+(5*COUNTIF(BE43,calc!$AH$48)))</f>
        <v>0</v>
      </c>
      <c r="MT43" s="49">
        <f>IF($E$9="",0,(1*COUNTIF(BE43,calc!$AH$9))+(2*COUNTIF(BE43,calc!$AH$19))+(3*COUNTIF(BE43,calc!$AH$29))+(4*COUNTIF(BE43,calc!$AH$39))+(5*COUNTIF(BE43,calc!$AH$49)))</f>
        <v>0</v>
      </c>
      <c r="MU43" s="49">
        <f>IF($E$10="",0,(1*COUNTIF(BE43,calc!$AH$10))+(2*COUNTIF(BE43,calc!$AH$20))+(3*COUNTIF(BE43,calc!$AH$30))+(4*COUNTIF(BE43,calc!$AH$40))+(5*COUNTIF(BE43,calc!$AH$50)))</f>
        <v>0</v>
      </c>
      <c r="MV43" s="49">
        <f>IF($E$11="",0,(1*COUNTIF(BE43,calc!$AH$11))+(2*COUNTIF(BE43,calc!$AH$21))+(3*COUNTIF(BE43,calc!$AH$31))+(4*COUNTIF(BE43,calc!$AH$41))+(5*COUNTIF(BE43,calc!$AH$51)))</f>
        <v>0</v>
      </c>
      <c r="MW43" s="49">
        <f>IF($E$12="",0,(1*COUNTIF(BE43,calc!$AH$12))+(2*COUNTIF(BE43,calc!$AH$22))+(3*COUNTIF(BE43,calc!$AH$32))+(4*COUNTIF(BE43,calc!$AH$42))+(5*COUNTIF(BE43,calc!$AH$52)))</f>
        <v>0</v>
      </c>
      <c r="MX43" s="49">
        <f>IF($E$13="",0,(1*COUNTIF(BE43,calc!$AH$13))+(2*COUNTIF(BE43,calc!$AH$23))+(3*COUNTIF(BE43,calc!$AH$33))+(4*COUNTIF(BE43,calc!$AH$43))+(5*COUNTIF(BE43,calc!$AH$53)))</f>
        <v>0</v>
      </c>
      <c r="MY43" s="1"/>
      <c r="MZ43" s="49">
        <f>IF($E$4="",0,(1*COUNTIF(BF43,calc!$AH$4))+(2*COUNTIF(BF43,calc!$AH$14))+(3*COUNTIF(BF43,calc!$AH$24))+(4*COUNTIF(BF43,calc!$AH$34))+(5*COUNTIF(BF43,calc!$AH$44)))</f>
        <v>0</v>
      </c>
      <c r="NA43" s="49">
        <f>IF($E$5="",0,(1*COUNTIF(BF43,calc!$AH$5))+(2*COUNTIF(BF43,calc!$AH$15))+(3*COUNTIF(BF43,calc!$AH$25))+(4*COUNTIF(BF43,calc!$AH$35))+(5*COUNTIF(BF43,calc!$AH$45)))</f>
        <v>0</v>
      </c>
      <c r="NB43" s="49">
        <f>IF($E$6="",0,(1*COUNTIF(BF43,calc!$AH$6))+(2*COUNTIF(BF43,calc!$AH$16))+(3*COUNTIF(BF43,calc!$AH$26))+(4*COUNTIF(BF43,calc!$AH$36))+(5*COUNTIF(BF43,calc!$AH$46)))</f>
        <v>0</v>
      </c>
      <c r="NC43" s="49">
        <f>IF($E$7="",0,(1*COUNTIF(BF43,calc!$AH$7))+(2*COUNTIF(BF43,calc!$AH$17))+(3*COUNTIF(BF43,calc!$AH$27))+(4*COUNTIF(BF43,calc!$AH$37))+(5*COUNTIF(BF43,calc!$AH$47)))</f>
        <v>0</v>
      </c>
      <c r="ND43" s="49">
        <f>IF($E$8="",0,(1*COUNTIF(BF43,calc!$AH$8))+(2*COUNTIF(BF43,calc!$AH$18))+(3*COUNTIF(BF43,calc!$AH$28))+(4*COUNTIF(BF43,calc!$AH$38))+(5*COUNTIF(BF43,calc!$AH$48)))</f>
        <v>0</v>
      </c>
      <c r="NE43" s="49">
        <f>IF($E$9="",0,(1*COUNTIF(BF43,calc!$AH$9))+(2*COUNTIF(BF43,calc!$AH$19))+(3*COUNTIF(BF43,calc!$AH$29))+(4*COUNTIF(BF43,calc!$AH$39))+(5*COUNTIF(BF43,calc!$AH$49)))</f>
        <v>0</v>
      </c>
      <c r="NF43" s="49">
        <f>IF($E$10="",0,(1*COUNTIF(BF43,calc!$AH$10))+(2*COUNTIF(BF43,calc!$AH$20))+(3*COUNTIF(BF43,calc!$AH$30))+(4*COUNTIF(BF43,calc!$AH$40))+(5*COUNTIF(BF43,calc!$AH$50)))</f>
        <v>0</v>
      </c>
      <c r="NG43" s="49">
        <f>IF($E$11="",0,(1*COUNTIF(BF43,calc!$AH$11))+(2*COUNTIF(BF43,calc!$AH$21))+(3*COUNTIF(BF43,calc!$AH$31))+(4*COUNTIF(BF43,calc!$AH$41))+(5*COUNTIF(BF43,calc!$AH$51)))</f>
        <v>0</v>
      </c>
      <c r="NH43" s="49">
        <f>IF($E$12="",0,(1*COUNTIF(BF43,calc!$AH$12))+(2*COUNTIF(BF43,calc!$AH$22))+(3*COUNTIF(BF43,calc!$AH$32))+(4*COUNTIF(BF43,calc!$AH$42))+(5*COUNTIF(BF43,calc!$AH$52)))</f>
        <v>0</v>
      </c>
      <c r="NI43" s="49">
        <f>IF($E$13="",0,(1*COUNTIF(BF43,calc!$AH$13))+(2*COUNTIF(BF43,calc!$AH$23))+(3*COUNTIF(BF43,calc!$AH$33))+(4*COUNTIF(BF43,calc!$AH$43))+(5*COUNTIF(BF43,calc!$AH$53)))</f>
        <v>0</v>
      </c>
      <c r="NJ43" s="1"/>
      <c r="NK43" s="49">
        <f>IF($E$4="",0,(1*COUNTIF(BG43,calc!$AH$4))+(2*COUNTIF(BG43,calc!$AH$14))+(3*COUNTIF(BG43,calc!$AH$24))+(4*COUNTIF(BG43,calc!$AH$34))+(5*COUNTIF(BG43,calc!$AH$44)))</f>
        <v>0</v>
      </c>
      <c r="NL43" s="49">
        <f>IF($E$5="",0,(1*COUNTIF(BG43,calc!$AH$5))+(2*COUNTIF(BG43,calc!$AH$15))+(3*COUNTIF(BG43,calc!$AH$25))+(4*COUNTIF(BG43,calc!$AH$35))+(5*COUNTIF(BG43,calc!$AH$45)))</f>
        <v>0</v>
      </c>
      <c r="NM43" s="49">
        <f>IF($E$6="",0,(1*COUNTIF(BG43,calc!$AH$6))+(2*COUNTIF(BG43,calc!$AH$16))+(3*COUNTIF(BG43,calc!$AH$26))+(4*COUNTIF(BG43,calc!$AH$36))+(5*COUNTIF(BG43,calc!$AH$46)))</f>
        <v>0</v>
      </c>
      <c r="NN43" s="49">
        <f>IF($E$7="",0,(1*COUNTIF(BG43,calc!$AH$7))+(2*COUNTIF(BG43,calc!$AH$17))+(3*COUNTIF(BG43,calc!$AH$27))+(4*COUNTIF(BG43,calc!$AH$37))+(5*COUNTIF(BG43,calc!$AH$47)))</f>
        <v>0</v>
      </c>
      <c r="NO43" s="49">
        <f>IF($E$8="",0,(1*COUNTIF(BG43,calc!$AH$8))+(2*COUNTIF(BG43,calc!$AH$18))+(3*COUNTIF(BG43,calc!$AH$28))+(4*COUNTIF(BG43,calc!$AH$38))+(5*COUNTIF(BG43,calc!$AH$48)))</f>
        <v>0</v>
      </c>
      <c r="NP43" s="49">
        <f>IF($E$9="",0,(1*COUNTIF(BG43,calc!$AH$9))+(2*COUNTIF(BG43,calc!$AH$19))+(3*COUNTIF(BG43,calc!$AH$29))+(4*COUNTIF(BG43,calc!$AH$39))+(5*COUNTIF(BG43,calc!$AH$49)))</f>
        <v>0</v>
      </c>
      <c r="NQ43" s="49">
        <f>IF($E$10="",0,(1*COUNTIF(BG43,calc!$AH$10))+(2*COUNTIF(BG43,calc!$AH$20))+(3*COUNTIF(BG43,calc!$AH$30))+(4*COUNTIF(BG43,calc!$AH$40))+(5*COUNTIF(BG43,calc!$AH$50)))</f>
        <v>0</v>
      </c>
      <c r="NR43" s="49">
        <f>IF($E$11="",0,(1*COUNTIF(BG43,calc!$AH$11))+(2*COUNTIF(BG43,calc!$AH$21))+(3*COUNTIF(BG43,calc!$AH$31))+(4*COUNTIF(BG43,calc!$AH$41))+(5*COUNTIF(BG43,calc!$AH$51)))</f>
        <v>0</v>
      </c>
      <c r="NS43" s="49">
        <f>IF($E$12="",0,(1*COUNTIF(BG43,calc!$AH$12))+(2*COUNTIF(BG43,calc!$AH$22))+(3*COUNTIF(BG43,calc!$AH$32))+(4*COUNTIF(BG43,calc!$AH$42))+(5*COUNTIF(BG43,calc!$AH$52)))</f>
        <v>0</v>
      </c>
      <c r="NT43" s="49">
        <f>IF($E$13="",0,(1*COUNTIF(BG43,calc!$AH$13))+(2*COUNTIF(BG43,calc!$AH$23))+(3*COUNTIF(BG43,calc!$AH$33))+(4*COUNTIF(BG43,calc!$AH$43))+(5*COUNTIF(BG43,calc!$AH$53)))</f>
        <v>0</v>
      </c>
      <c r="NU43" s="1"/>
      <c r="NV43" s="49">
        <f>IF($E$4="",0,(1*COUNTIF(BH43,calc!$AH$4))+(2*COUNTIF(BH43,calc!$AH$14))+(3*COUNTIF(BH43,calc!$AH$24))+(4*COUNTIF(BH43,calc!$AH$34))+(5*COUNTIF(BH43,calc!$AH$44)))</f>
        <v>0</v>
      </c>
      <c r="NW43" s="49">
        <f>IF($E$5="",0,(1*COUNTIF(BH43,calc!$AH$5))+(2*COUNTIF(BH43,calc!$AH$15))+(3*COUNTIF(BH43,calc!$AH$25))+(4*COUNTIF(BH43,calc!$AH$35))+(5*COUNTIF(BH43,calc!$AH$45)))</f>
        <v>0</v>
      </c>
      <c r="NX43" s="49">
        <f>IF($E$6="",0,(1*COUNTIF(BH43,calc!$AH$6))+(2*COUNTIF(BH43,calc!$AH$16))+(3*COUNTIF(BH43,calc!$AH$26))+(4*COUNTIF(BH43,calc!$AH$36))+(5*COUNTIF(BH43,calc!$AH$46)))</f>
        <v>0</v>
      </c>
      <c r="NY43" s="49">
        <f>IF($E$7="",0,(1*COUNTIF(BH43,calc!$AH$7))+(2*COUNTIF(BH43,calc!$AH$17))+(3*COUNTIF(BH43,calc!$AH$27))+(4*COUNTIF(BH43,calc!$AH$37))+(5*COUNTIF(BH43,calc!$AH$47)))</f>
        <v>0</v>
      </c>
      <c r="NZ43" s="49">
        <f>IF($E$8="",0,(1*COUNTIF(BH43,calc!$AH$8))+(2*COUNTIF(BH43,calc!$AH$18))+(3*COUNTIF(BH43,calc!$AH$28))+(4*COUNTIF(BH43,calc!$AH$38))+(5*COUNTIF(BH43,calc!$AH$48)))</f>
        <v>0</v>
      </c>
      <c r="OA43" s="49">
        <f>IF($E$9="",0,(1*COUNTIF(BH43,calc!$AH$9))+(2*COUNTIF(BH43,calc!$AH$19))+(3*COUNTIF(BH43,calc!$AH$29))+(4*COUNTIF(BH43,calc!$AH$39))+(5*COUNTIF(BH43,calc!$AH$49)))</f>
        <v>0</v>
      </c>
      <c r="OB43" s="49">
        <f>IF($E$10="",0,(1*COUNTIF(BH43,calc!$AH$10))+(2*COUNTIF(BH43,calc!$AH$20))+(3*COUNTIF(BH43,calc!$AH$30))+(4*COUNTIF(BH43,calc!$AH$40))+(5*COUNTIF(BH43,calc!$AH$50)))</f>
        <v>0</v>
      </c>
      <c r="OC43" s="49">
        <f>IF($E$11="",0,(1*COUNTIF(BH43,calc!$AH$11))+(2*COUNTIF(BH43,calc!$AH$21))+(3*COUNTIF(BH43,calc!$AH$31))+(4*COUNTIF(BH43,calc!$AH$41))+(5*COUNTIF(BH43,calc!$AH$51)))</f>
        <v>0</v>
      </c>
      <c r="OD43" s="49">
        <f>IF($E$12="",0,(1*COUNTIF(BH43,calc!$AH$12))+(2*COUNTIF(BH43,calc!$AH$22))+(3*COUNTIF(BH43,calc!$AH$32))+(4*COUNTIF(BH43,calc!$AH$42))+(5*COUNTIF(BH43,calc!$AH$52)))</f>
        <v>0</v>
      </c>
      <c r="OE43" s="49">
        <f>IF($E$13="",0,(1*COUNTIF(BH43,calc!$AH$13))+(2*COUNTIF(BH43,calc!$AH$23))+(3*COUNTIF(BH43,calc!$AH$33))+(4*COUNTIF(BH43,calc!$AH$43))+(5*COUNTIF(BH43,calc!$AH$53)))</f>
        <v>0</v>
      </c>
      <c r="OF43" s="1"/>
      <c r="OG43" s="49">
        <f>IF($E$4="",0,(1*COUNTIF(BI43,calc!$AH$4))+(2*COUNTIF(BI43,calc!$AH$14))+(3*COUNTIF(BI43,calc!$AH$24))+(4*COUNTIF(BI43,calc!$AH$34))+(5*COUNTIF(BI43,calc!$AH$44)))</f>
        <v>0</v>
      </c>
      <c r="OH43" s="49">
        <f>IF($E$5="",0,(1*COUNTIF(BI43,calc!$AH$5))+(2*COUNTIF(BI43,calc!$AH$15))+(3*COUNTIF(BI43,calc!$AH$25))+(4*COUNTIF(BI43,calc!$AH$35))+(5*COUNTIF(BI43,calc!$AH$45)))</f>
        <v>0</v>
      </c>
      <c r="OI43" s="49">
        <f>IF($E$6="",0,(1*COUNTIF(BI43,calc!$AH$6))+(2*COUNTIF(BI43,calc!$AH$16))+(3*COUNTIF(BI43,calc!$AH$26))+(4*COUNTIF(BI43,calc!$AH$36))+(5*COUNTIF(BI43,calc!$AH$46)))</f>
        <v>0</v>
      </c>
      <c r="OJ43" s="49">
        <f>IF($E$7="",0,(1*COUNTIF(BI43,calc!$AH$7))+(2*COUNTIF(BI43,calc!$AH$17))+(3*COUNTIF(BI43,calc!$AH$27))+(4*COUNTIF(BI43,calc!$AH$37))+(5*COUNTIF(BI43,calc!$AH$47)))</f>
        <v>0</v>
      </c>
      <c r="OK43" s="49">
        <f>IF($E$8="",0,(1*COUNTIF(BI43,calc!$AH$8))+(2*COUNTIF(BI43,calc!$AH$18))+(3*COUNTIF(BI43,calc!$AH$28))+(4*COUNTIF(BI43,calc!$AH$38))+(5*COUNTIF(BI43,calc!$AH$48)))</f>
        <v>0</v>
      </c>
      <c r="OL43" s="49">
        <f>IF($E$9="",0,(1*COUNTIF(BI43,calc!$AH$9))+(2*COUNTIF(BI43,calc!$AH$19))+(3*COUNTIF(BI43,calc!$AH$29))+(4*COUNTIF(BI43,calc!$AH$39))+(5*COUNTIF(BI43,calc!$AH$49)))</f>
        <v>0</v>
      </c>
      <c r="OM43" s="49">
        <f>IF($E$10="",0,(1*COUNTIF(BI43,calc!$AH$10))+(2*COUNTIF(BI43,calc!$AH$20))+(3*COUNTIF(BI43,calc!$AH$30))+(4*COUNTIF(BI43,calc!$AH$40))+(5*COUNTIF(BI43,calc!$AH$50)))</f>
        <v>0</v>
      </c>
      <c r="ON43" s="49">
        <f>IF($E$11="",0,(1*COUNTIF(BI43,calc!$AH$11))+(2*COUNTIF(BI43,calc!$AH$21))+(3*COUNTIF(BI43,calc!$AH$31))+(4*COUNTIF(BI43,calc!$AH$41))+(5*COUNTIF(BI43,calc!$AH$51)))</f>
        <v>0</v>
      </c>
      <c r="OO43" s="49">
        <f>IF($E$12="",0,(1*COUNTIF(BI43,calc!$AH$12))+(2*COUNTIF(BI43,calc!$AH$22))+(3*COUNTIF(BI43,calc!$AH$32))+(4*COUNTIF(BI43,calc!$AH$42))+(5*COUNTIF(BI43,calc!$AH$52)))</f>
        <v>0</v>
      </c>
      <c r="OP43" s="49">
        <f>IF($E$13="",0,(1*COUNTIF(BI43,calc!$AH$13))+(2*COUNTIF(BI43,calc!$AH$23))+(3*COUNTIF(BI43,calc!$AH$33))+(4*COUNTIF(BI43,calc!$AH$43))+(5*COUNTIF(BI43,calc!$AH$53)))</f>
        <v>0</v>
      </c>
      <c r="OQ43" s="1"/>
      <c r="OR43" s="49">
        <f>IF($E$4="",0,(1*COUNTIF(BJ43,calc!$AH$4))+(2*COUNTIF(BJ43,calc!$AH$14))+(3*COUNTIF(BJ43,calc!$AH$24))+(4*COUNTIF(BJ43,calc!$AH$34))+(5*COUNTIF(BJ43,calc!$AH$44)))</f>
        <v>0</v>
      </c>
      <c r="OS43" s="49">
        <f>IF($E$5="",0,(1*COUNTIF(BJ43,calc!$AH$5))+(2*COUNTIF(BJ43,calc!$AH$15))+(3*COUNTIF(BJ43,calc!$AH$25))+(4*COUNTIF(BJ43,calc!$AH$35))+(5*COUNTIF(BJ43,calc!$AH$45)))</f>
        <v>0</v>
      </c>
      <c r="OT43" s="49">
        <f>IF($E$6="",0,(1*COUNTIF(BJ43,calc!$AH$6))+(2*COUNTIF(BJ43,calc!$AH$16))+(3*COUNTIF(BJ43,calc!$AH$26))+(4*COUNTIF(BJ43,calc!$AH$36))+(5*COUNTIF(BJ43,calc!$AH$46)))</f>
        <v>0</v>
      </c>
      <c r="OU43" s="49">
        <f>IF($E$7="",0,(1*COUNTIF(BJ43,calc!$AH$7))+(2*COUNTIF(BJ43,calc!$AH$17))+(3*COUNTIF(BJ43,calc!$AH$27))+(4*COUNTIF(BJ43,calc!$AH$37))+(5*COUNTIF(BJ43,calc!$AH$47)))</f>
        <v>0</v>
      </c>
      <c r="OV43" s="49">
        <f>IF($E$8="",0,(1*COUNTIF(BJ43,calc!$AH$8))+(2*COUNTIF(BJ43,calc!$AH$18))+(3*COUNTIF(BJ43,calc!$AH$28))+(4*COUNTIF(BJ43,calc!$AH$38))+(5*COUNTIF(BJ43,calc!$AH$48)))</f>
        <v>0</v>
      </c>
      <c r="OW43" s="49">
        <f>IF($E$9="",0,(1*COUNTIF(BJ43,calc!$AH$9))+(2*COUNTIF(BJ43,calc!$AH$19))+(3*COUNTIF(BJ43,calc!$AH$29))+(4*COUNTIF(BJ43,calc!$AH$39))+(5*COUNTIF(BJ43,calc!$AH$49)))</f>
        <v>0</v>
      </c>
      <c r="OX43" s="49">
        <f>IF($E$10="",0,(1*COUNTIF(BJ43,calc!$AH$10))+(2*COUNTIF(BJ43,calc!$AH$20))+(3*COUNTIF(BJ43,calc!$AH$30))+(4*COUNTIF(BJ43,calc!$AH$40))+(5*COUNTIF(BJ43,calc!$AH$50)))</f>
        <v>0</v>
      </c>
      <c r="OY43" s="49">
        <f>IF($E$11="",0,(1*COUNTIF(BJ43,calc!$AH$11))+(2*COUNTIF(BJ43,calc!$AH$21))+(3*COUNTIF(BJ43,calc!$AH$31))+(4*COUNTIF(BJ43,calc!$AH$41))+(5*COUNTIF(BJ43,calc!$AH$51)))</f>
        <v>0</v>
      </c>
      <c r="OZ43" s="49">
        <f>IF($E$12="",0,(1*COUNTIF(BJ43,calc!$AH$12))+(2*COUNTIF(BJ43,calc!$AH$22))+(3*COUNTIF(BJ43,calc!$AH$32))+(4*COUNTIF(BJ43,calc!$AH$42))+(5*COUNTIF(BJ43,calc!$AH$52)))</f>
        <v>0</v>
      </c>
      <c r="PA43" s="49">
        <f>IF($E$13="",0,(1*COUNTIF(BJ43,calc!$AH$13))+(2*COUNTIF(BJ43,calc!$AH$23))+(3*COUNTIF(BJ43,calc!$AH$33))+(4*COUNTIF(BJ43,calc!$AH$43))+(5*COUNTIF(BJ43,calc!$AH$53)))</f>
        <v>0</v>
      </c>
      <c r="PB43" s="1"/>
      <c r="PC43" s="1"/>
      <c r="PD43" s="165"/>
      <c r="PE43" s="165"/>
      <c r="PF43" s="165"/>
      <c r="PG43" s="165"/>
      <c r="PH43" s="165"/>
      <c r="PI43" s="165"/>
      <c r="PJ43" s="165"/>
    </row>
    <row r="44" spans="1:426" ht="10.5" customHeight="1" x14ac:dyDescent="0.2">
      <c r="A44" s="281"/>
      <c r="B44" s="202"/>
      <c r="C44" s="121"/>
      <c r="D44" s="199"/>
      <c r="E44" s="235" t="str">
        <f>LEFT('BNT 3 fix'!$D44,2)</f>
        <v/>
      </c>
      <c r="F44" s="236" t="str">
        <f t="shared" si="4"/>
        <v/>
      </c>
      <c r="G44" s="280"/>
      <c r="H44" s="237">
        <f>IF(C44="",0,SUMIF(time_slot_1,D44,calc!$O$5:$O$10))</f>
        <v>0</v>
      </c>
      <c r="I44" s="238">
        <f>SUM('BNT 3 fix'!$V44:$AE44)</f>
        <v>0</v>
      </c>
      <c r="J44" s="239">
        <f t="shared" si="5"/>
        <v>0</v>
      </c>
      <c r="K44" s="293">
        <f t="shared" ca="1" si="3"/>
        <v>0</v>
      </c>
      <c r="L44" s="294">
        <f>IF($AM$4=calc!$L$22,0,IF($E$4="",0,(IF(OR($E$4=calc!$E$24,$E$4=calc!$E$25,$E$4=calc!$E$26),(K44*$AF$4)/2,K44*$AF$4))))*(1+BK44)</f>
        <v>0</v>
      </c>
      <c r="M44" s="294">
        <f>IF(AM30=calc!$L$22,0,IF($E$5="",0,(IF(OR($E$5=calc!$E$24,$E$5=calc!$E$25,$E$5=calc!$E$26),($K44*$AF$5)/2,$K44*$AF$5))))*(1+BK44)</f>
        <v>0</v>
      </c>
      <c r="N44" s="294">
        <f>IF(AM31=calc!$L$22,0,IF($E$6="",0,(IF(OR($E$6=calc!$E$24,$E$6=calc!$E$25,$E$6=calc!$E$26),($K44*$AF$6)/2,$K44*$AF$6))))*(1+BK44)</f>
        <v>0</v>
      </c>
      <c r="O44" s="294">
        <f>IF(AM32=calc!$L$22,0,IF($E$7="",0,(IF(OR($E$7=calc!$E$24,$E$7=calc!$E$25,$E$7=calc!$E$26),($K44*$AF$7)/2,$K44*$AF$7))))*(1+BK44)</f>
        <v>0</v>
      </c>
      <c r="P44" s="294">
        <f>IF(AM33=calc!$L$22,0,IF($E$8="",0,(IF(OR($E$8=calc!$E$24,$E$8=calc!$E$25,$E$8=calc!$E$26),($K44*$AF$8)/2,$K44*$AF$8))))*(1+BK44)</f>
        <v>0</v>
      </c>
      <c r="Q44" s="294">
        <f>IF(AM34=calc!$L$22,0,IF($E$9="",0,(IF(OR($E$9=calc!$E$24,$E$9=calc!$E$25,$E$9=calc!$E$26),($K44*$AF$9)/2,$K44*$AF$9))))*(1+BK44)</f>
        <v>0</v>
      </c>
      <c r="R44" s="294">
        <f>IF(AM35=calc!$L$22,0,IF($E$10="",0,(IF(OR($E$10=calc!$E$24,$E$10=calc!$E$25,$E$10=calc!$E$26),($K44*$AF$10)/2,$K44*$AF$10))))*(1+BK44)</f>
        <v>0</v>
      </c>
      <c r="S44" s="294">
        <f>IF(AM36=calc!$L$22,0,IF($E$11="",0,(IF(OR($E$11=calc!$E$24,$E$11=calc!$E$25,$E$11=calc!$E$26),($K44*$AF$11)/2,$K44*$AF$11))))*(1+BK44)</f>
        <v>0</v>
      </c>
      <c r="T44" s="294">
        <f>IF(AM37=calc!$L$22,0,IF($E$12="",0,(IF(OR($E$12=calc!$E$24,$E$12=calc!$E$25,$E$12=calc!$E$26),($K44*$AF$12)/2,$K44*$AF$12))))*(1+BK44)</f>
        <v>0</v>
      </c>
      <c r="U44" s="294">
        <f>IF(AM38=calc!$L$22,0,IF($E$13="",0,(IF(OR($E$13=calc!$E$24,$E$13=calc!$E$25,$E$13=calc!$E$26),($K44*$AF$13)/2,$K44*$AF$13))))*(1+BK44)</f>
        <v>0</v>
      </c>
      <c r="V44" s="293">
        <f>(1*(IF($E$4="",0,(IF(OR($E$4=calc!$E$24,$E$4=calc!$E$25,$E$4=calc!$E$26),COUNTIF(AF44:BJ44,calc!$AH$4)*2,COUNTIF(AF44:BJ44,calc!$AH$4))))+(2*(IF(OR($E$4=calc!$E$24,$E$4=calc!$E$25,$E$4=calc!$E$26),COUNTIF(AF44:BJ44,calc!$AH$14)*2,COUNTIF(AF44:BJ44,calc!$AH$14))))+(3*(IF(OR($E$4=calc!$E$24,$E$4=calc!$E$25,$E$4=calc!$E$26),COUNTIF(AF44:BJ44,calc!$AH$24)*2,COUNTIF(AF44:BJ44,calc!$AH$24))))+(4*(IF(OR($E$4=calc!$E$24,$E$4=calc!$E$25,$E$4=calc!$E$26),COUNTIF(AF44:BJ44,calc!$AH$34)*2,COUNTIF(AF44:BJ44,calc!$AH$34))))+(5*(IF(OR($E$4=calc!$E$24,$E$4=calc!$E$25,$E$4=calc!$E$26),COUNTIF(AF44:BJ44,calc!$AH$44)*2,COUNTIF(AF44:BJ44,calc!$AH$44))))))</f>
        <v>0</v>
      </c>
      <c r="W44" s="293">
        <f>(1*(IF($E$5="",0,(IF(OR($E$5=calc!$E$24,$E$5=calc!$E$25,$E$5=calc!$E$26),COUNTIF(AF44:BJ44,calc!$AH$5)*2,COUNTIF(AF44:BJ44,calc!$AH$5))))+(2*(IF(OR($E$5=calc!$E$24,$E$5=calc!$E$25,$E$5=calc!$E$26),COUNTIF(AF44:BJ44,calc!$AH$15)*2,COUNTIF(AF44:BJ44,calc!$AH$15))))+(3*(IF(OR($E$5=calc!$E$24,$E$5=calc!$E$25,$E$5=calc!$E$26),COUNTIF(AF44:BJ44,calc!$AH$25)*2,COUNTIF(AF44:BJ44,calc!$AH$25))))+(4*(IF(OR($E$5=calc!$E$24,$E$5=calc!$E$25,$E$5=calc!$E$26),COUNTIF(AF44:BJ44,calc!$AH$35)*2,COUNTIF(AF44:BJ44,calc!$AH$35))))+(5*(IF(OR($E$5=calc!$E$24,$E$5=calc!$E$25,$E$5=calc!$E$26),COUNTIF(AF44:BJ44,calc!$AH$45)*2,COUNTIF(AF44:BJ44,calc!$AH$45))))))</f>
        <v>0</v>
      </c>
      <c r="X44" s="293">
        <f>(1*(IF($E$6="",0,(IF(OR($E$6=calc!$E$24,$E$6=calc!$E$25,$E$6=calc!$E$26),COUNTIF(AF44:BJ44,calc!$AH$6)*2,COUNTIF(AF44:BJ44,calc!$AH$6))))+(2*(IF(OR($E$6=calc!$E$24,$E$6=calc!$E$25,$E$6=calc!$E$26),COUNTIF(AF44:BJ44,calc!$AH$16)*2,COUNTIF(AF44:BJ44,calc!$AH$16))))+(3*(IF(OR($E$6=calc!$E$24,$E$6=calc!$E$25,$E$6=calc!$E$26),COUNTIF(AF44:BJ44,calc!$AH$26)*2,COUNTIF(AF44:BJ44,calc!$AH$26))))+(4*(IF(OR($E$6=calc!$E$24,$E$6=calc!$E$25,$E$6=calc!$E$26),COUNTIF(AF44:BJ44,calc!$AH$36)*2,COUNTIF(AF44:BJ44,calc!$AH$36))))+(5*(IF(OR($E$6=calc!$E$24,$E$6=calc!$E$25,$E$6=calc!$E$26),COUNTIF(AF44:BJ44,calc!$AH$46)*2,COUNTIF(AF44:BJ44,calc!$AH$46))))))</f>
        <v>0</v>
      </c>
      <c r="Y44" s="293">
        <f>(1*(IF($E$7="",0,(IF(OR($E$7=calc!$E$24,$E$7=calc!$E$25,$E$7=calc!$E$26),COUNTIF(AF44:BJ44,calc!$AH$7)*2,COUNTIF(AF44:BJ44,calc!$AH$7))))+(2*(IF(OR($E$7=calc!$E$24,$E$7=calc!$E$25,$E$7=calc!$E$26),COUNTIF(AF44:BJ44,calc!$AH$17)*2,COUNTIF(AF44:BJ44,calc!$AH$17))))+(3*(IF(OR($E$7=calc!$E$24,$E$7=calc!$E$25,$E$7=calc!$E$26),COUNTIF(AF44:BJ44,calc!$AH$27)*2,COUNTIF(AF44:BJ44,calc!$AH$27))))+(4*(IF(OR($E$7=calc!$E$24,$E$7=calc!$E$25,$E$7=calc!$E$26),COUNTIF(AF44:BJ44,calc!$AH$37)*2,COUNTIF(AF44:BJ44,calc!$AH$37))))+(5*(IF(OR($E$7=calc!$E$24,$E$7=calc!$E$25,$E$7=calc!$E$26),COUNTIF(AF44:BJ44,calc!$AH$47)*2,COUNTIF(AF44:BJ44,calc!$AH$47))))))</f>
        <v>0</v>
      </c>
      <c r="Z44" s="293">
        <f>(1*(IF($E$8="",0,(IF(OR($E$8=calc!$E$24,$E$8=calc!$E$25,$E$8=calc!$E$26),COUNTIF(AF44:BJ44,calc!$AH$8)*2,COUNTIF(AF44:BJ44,calc!$AH$8))))+(2*(IF(OR($E$8=calc!$E$24,$E$8=calc!$E$25,$E$8=calc!$E$26),COUNTIF(AF44:BJ44,calc!$AH$18)*2,COUNTIF(AF44:BJ44,calc!$AH$18))))+(3*(IF(OR($E$8=calc!$E$24,$E$8=calc!$E$25,$E$8=calc!$E$26),COUNTIF(AF44:BJ44,calc!$AH$28)*2,COUNTIF(AF44:BJ44,calc!$AH$28))))+(4*(IF(OR($E$8=calc!$E$24,$E$8=calc!$E$25,$E$8=calc!$E$26),COUNTIF(AF44:BJ44,calc!$AH$38)*2,COUNTIF(AF44:BJ44,calc!$AH$38))))+(5*(IF(OR($E$8=calc!$E$24,$E$8=calc!$E$25,$E$8=calc!$E$26),COUNTIF(AF44:BJ44,calc!$AH$48)*2,COUNTIF(AF44:BJ44,calc!$AH$48))))))</f>
        <v>0</v>
      </c>
      <c r="AA44" s="293">
        <f>(1*(IF($E$9="",0,(IF(OR($E$9=calc!$E$24,$E$9=calc!$E$25,$E$9=calc!$E$26),COUNTIF(AF44:BJ44,calc!$AH$9)*2,COUNTIF(AF44:BJ44,calc!$AH$9))))+(2*(IF(OR($E$9=calc!$E$24,$E$9=calc!$E$25,$E$9=calc!$E$26),COUNTIF(AF44:BJ44,calc!$AH$19)*2,COUNTIF(AF44:BJ44,calc!$AH$19))))+(3*(IF(OR($E$9=calc!$E$24,$E$9=calc!$E$25,$E$9=calc!$E$26),COUNTIF(AF44:BJ44,calc!$AH$29)*2,COUNTIF(AF44:BJ44,calc!$AH$29))))+(4*(IF(OR($E$9=calc!$E$24,$E$9=calc!$E$25,$E$9=calc!$E$26),COUNTIF(AF44:BJ44,calc!$AH$39)*2,COUNTIF(AF44:BJ44,calc!$AH$39))))+(5*(IF(OR($E$9=calc!$E$24,$E$9=calc!$E$25,$E$9=calc!$E$26),COUNTIF(AF44:BJ44,calc!$AH$49)*2,COUNTIF(AF44:BJ44,calc!$AH$49))))))</f>
        <v>0</v>
      </c>
      <c r="AB44" s="295">
        <f>(1*(IF($E$10="",0,(IF(OR($E$10=calc!$E$24,$E$10=calc!$E$25,$E$10=calc!$E$26),COUNTIF(AF44:BJ44,calc!$AH$10)*2,COUNTIF(AF44:BJ44,calc!$AH$10))))+(2*(IF(OR($E$10=calc!$E$24,$E$10=calc!$E$25,$E$10=calc!$E$26),COUNTIF(AF44:BJ44,calc!$AH$20)*2,COUNTIF(AF44:BJ44,calc!$AH$20))))+(3*(IF(OR($E$10=calc!$E$24,$E$10=calc!$E$25,$E$10=calc!$E$26),COUNTIF(AF44:BJ44,calc!$AH$30)*2,COUNTIF(AF44:BJ44,calc!$AH$30))))+(4*(IF(OR($E$10=calc!$E$24,$E$10=calc!$E$25,$E$10=calc!$E$26),COUNTIF(AF44:BJ44,calc!$AH$40)*2,COUNTIF(AF44:BJ44,calc!$AH$40))))+(5*(IF(OR($E$10=calc!$E$24,$E$10=calc!$E$25,$E$10=calc!$E$26),COUNTIF(AF44:BJ44,calc!$AH$50)*2,COUNTIF(AF44:BJ44,calc!$AH$50))))))</f>
        <v>0</v>
      </c>
      <c r="AC44" s="295">
        <f>(1*(IF($E$11="",0,(IF(OR($E$11=calc!$E$24,$E$11=calc!$E$25,$E$11=calc!$E$26),COUNTIF(AF44:BJ44,calc!$AH$11)*2,COUNTIF(AF44:BJ44,calc!$AH$11))))+(2*(IF(OR($E$11=calc!$E$24,$E$11=calc!$E$25,$E$11=calc!$E$26),COUNTIF(AF44:BJ44,calc!$AH$21)*2,COUNTIF(AF44:BJ44,calc!$AH$21))))+(3*(IF(OR($E$11=calc!$E$24,$E$11=calc!$E$25,$E$11=calc!$E$26),COUNTIF(AF44:BJ44,calc!$AH$31)*2,COUNTIF(AF44:BJ44,calc!$AH$31))))+(4*(IF(OR($E$11=calc!$E$24,$E$11=calc!$E$25,$E$11=calc!$E$26),COUNTIF(AF44:BJ44,calc!$AH$41)*2,COUNTIF(AF44:BJ44,calc!$AH$41))))+(5*(IF(OR($E$11=calc!$E$24,$E$11=calc!$E$25,$E$11=calc!$E$26),COUNTIF(AF44:BJ44,calc!$AH$51)*2,COUNTIF(AF44:BJ44,calc!$AH$51))))))</f>
        <v>0</v>
      </c>
      <c r="AD44" s="295">
        <f>(1*(IF($E$12="",0,(IF(OR($E$12=calc!$E$24,$E$12=calc!$E$25,$E$12=calc!$E$26),COUNTIF(AF44:BJ44,calc!$AH$12)*2,COUNTIF(AF44:BJ44,calc!$AH$12))))+(2*(IF(OR($E$12=calc!$E$24,$E$12=calc!$E$25,$E$12=calc!$E$26),COUNTIF(AF44:BJ44,calc!$AH$22)*2,COUNTIF(AF44:BJ44,calc!$AH$22))))+(3*(IF(OR($E$12=calc!$E$24,$E$12=calc!$E$25,$E$12=calc!$E$26),COUNTIF(AF44:BJ44,calc!$AH$32)*2,COUNTIF(AF44:BJ44,calc!$AH$32))))+(4*(IF(OR($E$12=calc!$E$24,$E$12=calc!$E$25,$E$12=calc!$E$26),COUNTIF(AF44:BJ44,calc!$AH$42)*2,COUNTIF(AF44:BJ44,calc!$AH$42))))+(5*(IF(OR($E$12=calc!$E$24,$E$12=calc!$E$25,$E$12=calc!$E$26),COUNTIF(AF44:BJ44,calc!$AH$52)*2,COUNTIF(AF44:BJ44,calc!$AH$52))))))</f>
        <v>0</v>
      </c>
      <c r="AE44" s="295">
        <f>(1*(IF($E$13="",0,(IF(OR($E$13=calc!$E$24,$E$13=calc!$E$25,$E$13=calc!$E$26),COUNTIF(AF44:BJ44,calc!$AH$13)*2,COUNTIF(AF44:BJ44,calc!$AH$13))))+(2*(IF(OR($E$13=calc!$E$24,$E$13=calc!$E$25,$E$13=calc!$E$26),COUNTIF(AF44:BJ44,calc!$AH$23)*2,COUNTIF(AF44:BJ44,calc!$AH$23))))+(3*(IF(OR($E$13=calc!$E$24,$E$13=calc!$E$25,$E$13=calc!$E$26),COUNTIF(AF44:BJ44,calc!$AH$33)*2,COUNTIF(AF44:BJ44,calc!$AH$33))))+(4*(IF(OR($E$13=calc!$E$24,$E$13=calc!$E$25,$E$13=calc!$E$26),COUNTIF(AF44:BJ44,calc!$AH$43)*2,COUNTIF(AF44:BJ44,calc!$AH$43))))+(5*(IF(OR($E$13=calc!$E$24,$E$13=calc!$E$25,$E$13=calc!$E$26),COUNTIF(AF44:BJ44,calc!$AH$53)*2,COUNTIF(AF44:BJ44,calc!$AH$53))))))</f>
        <v>0</v>
      </c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124"/>
      <c r="BL44" s="96">
        <f t="shared" si="6"/>
        <v>0</v>
      </c>
      <c r="BM44" s="164"/>
      <c r="BN44" s="49">
        <f>IF($E$4="",0,IF($AM$4=calc!$L$22,0,(1*(IF(OR($E$4=calc!$E$24,$E$4=calc!$E$25,$E$4=calc!$E$26),COUNTIF(AF44:BJ44,calc!$AH$4)*2,COUNTIF(AF44:BJ44,calc!$AH$4))))+(2*(IF(OR($E$4=calc!$E$24,$E$4=calc!$E$23,$E$4=calc!$E$26),COUNTIF(AF44:BJ44,calc!$AH$14)*2,COUNTIF(AF44:BJ44,calc!$AH$14))))+(3*(IF(OR($E$4=calc!$E$24,$E$4=calc!$E$25,$E$4=calc!$E$26),COUNTIF(AF44:BJ44,calc!$AH$24)*2,COUNTIF(AF44:BJ44,calc!$AH$24))))+(4*(IF(OR($E$4=calc!$E$24,$E$4=calc!$E$25,$E$4=calc!$E$26),COUNTIF(AF44:BJ44,calc!$AH$34)*2,COUNTIF(AF44:BJ44,calc!$AH$34))))+(5*(IF(OR($E$4=calc!$E$24,$E$4=calc!$E$25,$E$4=calc!$E$26),COUNTIF(AF44:BJ44,calc!$AH$44)*2,COUNTIF(AF44:BJ44,calc!$AH$44))))))</f>
        <v>0</v>
      </c>
      <c r="BO44" s="49">
        <f>IF($E$5="",0,IF($AM$5=calc!$L$22,0,(1*(IF(OR($E$5=calc!$E$24,$E$5=calc!$E$25,$E$5=calc!$E$26),COUNTIF(AF44:BJ44,calc!$AH$5)*2,COUNTIF(AF44:BJ44,calc!$AH$5))))+(2*(IF(OR($E$5=calc!$E$24,$E$5=calc!$E$23,$E$5=calc!$E$26),COUNTIF(AF44:BJ44,calc!$AH$15)*2,COUNTIF(AF44:BJ44,calc!$AH$15))))+(3*(IF(OR($E$5=calc!$E$24,$E$5=calc!$E$25,$E$5=calc!$E$26),COUNTIF(AF44:BJ44,calc!$AH$25)*2,COUNTIF(AF44:BJ44,calc!$AH$25))))+(4*(IF(OR($E$5=calc!$E$24,$E$5=calc!$E$25,$E$5=calc!$E$26),COUNTIF(AF44:BJ44,calc!$AH$35)*2,COUNTIF(AF44:BJ44,calc!$AH$35))))+(5*(IF(OR($E$5=calc!$E$24,$E$5=calc!$E$25,$E$5=calc!$E$26),COUNTIF(AF44:BJ44,calc!$AH$45)*2,COUNTIF(AF44:BJ44,calc!$AH$45))))))</f>
        <v>0</v>
      </c>
      <c r="BP44" s="49">
        <f>IF($E$6="",0,IF($AM$6=calc!$L$22,0,(1*(IF(OR($E$6=calc!$E$24,$E$6=calc!$E$25,$E$6=calc!$E$26),COUNTIF(AF44:BJ44,calc!$AH$6)*2,COUNTIF(AF44:BJ44,calc!$AH$6))))+(2*(IF(OR($E$6=calc!$E$24,$E$6=calc!$E$23,$E$6=calc!$E$26),COUNTIF(AF44:BJ44,calc!$AH$16)*2,COUNTIF(AF44:BJ44,calc!$AH$16))))+(3*(IF(OR($E$6=calc!$E$24,$E$6=calc!$E$25,$E$6=calc!$E$26),COUNTIF(AF44:BJ44,calc!$AH$26)*2,COUNTIF(AF44:BJ44,calc!$AH$26))))+(4*(IF(OR($E$6=calc!$E$24,$E$6=calc!$E$25,$E$6=calc!$E$26),COUNTIF(AF44:BJ44,calc!$AH$36)*2,COUNTIF(AF44:BJ44,calc!$AH$36))))+(5*(IF(OR($E$6=calc!$E$24,$E$6=calc!$E$25,$E$6=calc!$E$26),COUNTIF(AF44:BJ44,calc!$AH$46)*2,COUNTIF(AF44:BJ44,calc!$AH$46))))))</f>
        <v>0</v>
      </c>
      <c r="BQ44" s="49">
        <f>IF($E$7="",0,IF($AM$7=calc!$L$22,0,(1*(IF(OR($E$7=calc!$E$24,$E$7=calc!$E$25,$E$7=calc!$E$26),COUNTIF(AF44:BJ44,calc!$AH$7)*2,COUNTIF(AF44:BJ44,calc!$AH$7))))+(2*(IF(OR($E$7=calc!$E$24,$E$7=calc!$E$23,$E$7=calc!$E$26),COUNTIF(AF44:BJ44,calc!$AH$17)*2,COUNTIF(AF44:BJ44,calc!$AH$17))))+(3*(IF(OR($E$7=calc!$E$24,$E$7=calc!$E$25,$E$7=calc!$E$26),COUNTIF(AF44:BJ44,calc!$AH$27)*2,COUNTIF(AF44:BJ44,calc!$AH$27))))+(4*(IF(OR($E$7=calc!$E$24,$E$7=calc!$E$25,$E$7=calc!$E$26),COUNTIF(AF44:BJ44,calc!$AH$37)*2,COUNTIF(AF44:BJ44,calc!$AH$37))))+(5*(IF(OR($E$7=calc!$E$24,$E$7=calc!$E$25,$E$7=calc!$E$26),COUNTIF(AF44:BJ44,calc!$AH$47)*2,COUNTIF(AF44:BJ44,calc!$AH$47))))))</f>
        <v>0</v>
      </c>
      <c r="BR44" s="49">
        <f>IF($E$8="",0,IF($AM$8=calc!$L$22,0,(1*(IF(OR($E$8=calc!$E$24,$E$8=calc!$E$25,$E$8=calc!$E$26),COUNTIF(AF44:BJ44,calc!$AB$8)*2,COUNTIF(AF44:BJ44,calc!$AH$8))))+(2*(IF(OR($E$8=calc!$E$24,$E$8=calc!$E$23,$E$8=calc!$E$26),COUNTIF(AF44:BJ44,calc!$AH$18)*2,COUNTIF(AF44:BJ44,calc!$AH$18))))+(3*(IF(OR($E$8=calc!$E$24,$E$8=calc!$E$25,$E$8=calc!$E$26),COUNTIF(AF44:BJ44,calc!$AH$28)*2,COUNTIF(AF44:BJ44,calc!$AH$28))))+(4*(IF(OR($E$8=calc!$E$24,$E$8=calc!$E$25,$E$8=calc!$E$26),COUNTIF(AF44:BJ44,calc!$AH$38)*2,COUNTIF(AF44:BJ44,calc!$AH$38))))+(5*(IF(OR($E$8=calc!$E$24,$E$8=calc!$E$25,$E$8=calc!$E$26),COUNTIF(AF44:BJ44,calc!$AH$48)*2,COUNTIF(AF44:BJ44,calc!$AH$48))))))</f>
        <v>0</v>
      </c>
      <c r="BS44" s="49">
        <f>IF($E$9="",0,IF($AM$9=calc!$L$22,0,(1*(IF(OR($E$9=calc!$E$24,$E$9=calc!$E$25,$E$9=calc!$E$26),COUNTIF(AF44:BJ44,calc!$AH$9)*2,COUNTIF(AF44:BJ44,calc!$AH$9))))+(2*(IF(OR($E$9=calc!$E$24,$E$9=calc!$E$23,$E$9=calc!$E$26),COUNTIF(AF44:BJ44,calc!$AH$19)*2,COUNTIF(AF44:BJ44,calc!$AH$19))))+(3*(IF(OR($E$9=calc!$E$24,$E$9=calc!$E$25,$E$9=calc!$E$26),COUNTIF(AF44:BJ44,calc!$AH$29)*2,COUNTIF(AF44:BJ44,calc!$AH$29))))+(4*(IF(OR($E$9=calc!$E$24,$E$9=calc!$E$25,$E$9=calc!$E$26),COUNTIF(AF44:BJ44,calc!$AH$39)*2,COUNTIF(AF44:BJ44,calc!$AH$39))))+(5*(IF(OR($E$9=calc!$E$24,$E$9=calc!$E$25,$E$9=calc!$E$26),COUNTIF(AF44:BJ44,calc!$AH$49)*2,COUNTIF(AF44:BJ44,calc!$AH$49))))))</f>
        <v>0</v>
      </c>
      <c r="BT44" s="49">
        <f>IF($E$10="",0,IF($AM$10=calc!$L$22,0,(1*(IF(OR($E$10=calc!$E$24,$E$10=calc!$E$25,$E$10=calc!$E$26),COUNTIF(AF44:BJ44,calc!$AH$10)*2,COUNTIF(AF44:BJ44,calc!$AH$10))))+(2*(IF(OR($E$10=calc!$E$24,$E$10=calc!$E$23,$E$10=calc!$E$26),COUNTIF(AF44:BJ44,calc!$AH$20)*2,COUNTIF(AF44:BJ44,calc!$AH$20))))+(3*(IF(OR($E$10=calc!$E$24,$E$10=calc!$E$25,$E$10=calc!$E$26),COUNTIF(AF44:BJ44,calc!$AH$30)*2,COUNTIF(AF44:BJ44,calc!$AH$30))))+(4*(IF(OR($E$10=calc!$E$24,$E$10=calc!$E$25,$E$10=calc!$E$26),COUNTIF(AF44:BJ44,calc!$AH$40)*2,COUNTIF(AF44:BJ44,calc!$AH$40))))+(5*(IF(OR($E$10=calc!$E$24,$E$10=calc!$E$25,$E$10=calc!$E$26),COUNTIF(AF44:BJ44,calc!$AH$50)*2,COUNTIF(AF44:BJ44,calc!$AH$50))))))</f>
        <v>0</v>
      </c>
      <c r="BU44" s="49">
        <f>IF($E$11="",0,IF($AQ$11=calc!$L$22,0,(1*(IF(OR($E$11=calc!$E$24,$E$11=calc!$E$25,$E$11=calc!$E$26),COUNTIF(AF44:BJ44,calc!$AH$11)*2,COUNTIF(AF44:BJ44,calc!$AH$11))))+(2*(IF(OR($E$11=calc!$E$24,$E$11=calc!$E$23,$E$11=calc!$E$26),COUNTIF(AF44:BJ44,calc!$AH$21)*2,COUNTIF(AF44:BJ44,calc!$AH$21))))+(3*(IF(OR($E$11=calc!$E$24,$E$11=calc!$E$25,$E$11=calc!$E$26),COUNTIF(AF44:BJ44,calc!$AH$31)*2,COUNTIF(AF44:BJ44,calc!$AH$31))))+(4*(IF(OR($E$11=calc!$E$24,$E$11=calc!$E$25,$E$11=calc!$E$26),COUNTIF(AF44:BJ44,calc!$AH$41)*2,COUNTIF(AF44:BJ44,calc!$AH$41))))+(5*(IF(OR($E$11=calc!$E$24,$E$11=calc!$E$25,$E$11=calc!$E$26),COUNTIF(AF44:BJ44,calc!$AH$51)*2,COUNTIF(AF44:BJ44,calc!$AH$51))))))</f>
        <v>0</v>
      </c>
      <c r="BV44" s="49">
        <f>IF($E$12="",0,IF($AM$12=calc!$L$22,0,(1*(IF(OR($E$12=calc!$E$24,$E$12=calc!$E$25,$E$12=calc!$E$26),COUNTIF(AF44:BJ44,calc!$AH$12)*2,COUNTIF(AF44:BJ44,calc!$AH$12))))+(2*(IF(OR($E$12=calc!$E$24,$E$12=calc!$E$23,$E$12=calc!$E$26),COUNTIF(AF44:BJ44,calc!$AH$22)*2,COUNTIF(AF44:BJ44,calc!$AH$22))))+(3*(IF(OR($E$12=calc!$E$24,$E$12=calc!$E$25,$E$12=calc!$E$26),COUNTIF(AF44:BJ44,calc!$AH$32)*2,COUNTIF(AF44:BJ44,calc!$AH$32))))+(4*(IF(OR($E$12=calc!$E$24,$E$12=calc!$E$25,$E$12=calc!$E$26),COUNTIF(AF44:BJ44,calc!$AH$42)*2,COUNTIF(AF44:BJ44,calc!$AH$42))))+(5*(IF(OR($E$12=calc!$E$24,$E$12=calc!$E$25,$E$12=calc!$E$26),COUNTIF(AF44:BJ44,calc!$AH$52)*2,COUNTIF(AF44:BJ44,calc!$AH$52))))))</f>
        <v>0</v>
      </c>
      <c r="BW44" s="49">
        <f>IF($E$13="",0,IF($AQ$13=calc!$L$22,0,(1*(IF(OR($E$13=calc!$E$24,$E$13=calc!$E$25,$E$13=calc!$E$26),COUNTIF(AF44:BJ44,calc!$AH$13)*2,COUNTIF(AF44:BJ44,calc!$AH$13))))+(2*(IF(OR($E$13=calc!$E$24,$E$13=calc!$E$23,$E$13=calc!$E$26),COUNTIF(AF44:BJ44,calc!$AH$23)*2,COUNTIF(AF44:BJ44,calc!$AH$23))))+(3*(IF(OR($E$13=calc!$E$24,$E$13=calc!$E$25,$E$13=calc!$E$26),COUNTIF(AF44:BJ44,calc!$AH$33)*2,COUNTIF(AF44:BJ44,calc!$AH$33))))+(4*(IF(OR($E$13=calc!$E$24,$E$13=calc!$E$25,$E$13=calc!$E$26),COUNTIF(AF44:BJ44,calc!$AH$43)*2,COUNTIF(AF44:BJ44,calc!$AH$43))))+(5*(IF(OR($E$13=calc!$E$24,$E$13=calc!$E$25,$E$13=calc!$E$26),COUNTIF(AF44:BJ44,calc!$AH$53)*2,COUNTIF(AF44:BJ44,calc!$AH$53))))))</f>
        <v>0</v>
      </c>
      <c r="BX44" s="49">
        <f t="shared" si="7"/>
        <v>0</v>
      </c>
      <c r="BY44" s="1"/>
      <c r="BZ44" s="49">
        <f>IF($E$4="",0,(1*COUNTIF(AF44,calc!$AH$4))+(2*COUNTIF(AF44,calc!$AH$14))+(3*COUNTIF(AF44,calc!$AH$24))+(4*COUNTIF(AF44,calc!$AH$34))+(5*COUNTIF(AF44,calc!$AH$44)))</f>
        <v>0</v>
      </c>
      <c r="CA44" s="49">
        <f>IF($E$5="",0,(1*COUNTIF(AF44,calc!$AH$5))+(2*COUNTIF(AF44,calc!$AH$15))+(3*COUNTIF(AF44,calc!$AH$25))+(4*COUNTIF(AF44,calc!$AH$35))+(5*COUNTIF(AF44,calc!$AH$45)))</f>
        <v>0</v>
      </c>
      <c r="CB44" s="49">
        <f>IF($E$6="",0,(1*COUNTIF(AF44,calc!$AH$6))+(2*COUNTIF(AF44,calc!$AH$16))+(3*COUNTIF(AF44,calc!$AH$26))+(4*COUNTIF(AF44,calc!$AH$36))+(5*COUNTIF(AF44,calc!$AH$46)))</f>
        <v>0</v>
      </c>
      <c r="CC44" s="49">
        <f>IF($E$7="",0,(1*COUNTIF(AF44,calc!$AH$7))+(2*COUNTIF(AF44,calc!$AH$17))+(3*COUNTIF(AF44,calc!$AH$27))+(4*COUNTIF(AF44,calc!$AH$37))+(5*COUNTIF(AF44,calc!$AH$47)))</f>
        <v>0</v>
      </c>
      <c r="CD44" s="49">
        <f>IF($E$8="",0,(1*COUNTIF(AF44,calc!$AH$8))+(2*COUNTIF(AF44,calc!$AH$18))+(3*COUNTIF(AF44,calc!$AH$28))+(4*COUNTIF(AF44,calc!$AH$38))+(5*COUNTIF(AF44,calc!$AH$48)))</f>
        <v>0</v>
      </c>
      <c r="CE44" s="49">
        <f>IF($E$9="",0,(1*COUNTIF(AF44,calc!$AH$9))+(2*COUNTIF(AF44,calc!$AH$19))+(3*COUNTIF(AF44,calc!$AH$29))+(4*COUNTIF(AF44,calc!$AH$39))+(5*COUNTIF(AF44,calc!$AH$49)))</f>
        <v>0</v>
      </c>
      <c r="CF44" s="49">
        <f>IF($E$10="",0,(1*COUNTIF(AF44,calc!$AH$10))+(2*COUNTIF(AF44,calc!$AH$20))+(3*COUNTIF(AF44,calc!$AH$30))+(4*COUNTIF(AF44,calc!$AH$40))+(5*COUNTIF(AF44,calc!$AH$50)))</f>
        <v>0</v>
      </c>
      <c r="CG44" s="49">
        <f>IF($E$11="",0,(1*COUNTIF(AF44,calc!$AH$11))+(2*COUNTIF(AF44,calc!$AH$21))+(3*COUNTIF(AF44,calc!$AH$31))+(4*COUNTIF(AF44,calc!$AH$41))+(5*COUNTIF(AF44,calc!$AH$51)))</f>
        <v>0</v>
      </c>
      <c r="CH44" s="49">
        <f>IF($E$12="",0,(1*COUNTIF(AF44,calc!$AH$12))+(2*COUNTIF(AF44,calc!$AH$22))+(3*COUNTIF(AF44,calc!$AH$32))+(4*COUNTIF(AF44,calc!$AH$42))+(5*COUNTIF(AF44,calc!$AH$52)))</f>
        <v>0</v>
      </c>
      <c r="CI44" s="49">
        <f>IF($E$13="",0,(1*COUNTIF(AF44,calc!$AH$13))+(2*COUNTIF(AF44,calc!$AH$23))+(3*COUNTIF(AF44,calc!$AH$33))+(4*COUNTIF(AF44,calc!$AH$43))+(5*COUNTIF(AF44,calc!$AH$53)))</f>
        <v>0</v>
      </c>
      <c r="CJ44" s="1"/>
      <c r="CK44" s="49">
        <f>IF($E$4="",0,(1*COUNTIF(AG44,calc!$AH$4))+(2*COUNTIF(AG44,calc!$AH$14))+(3*COUNTIF(AG44,calc!$AH$24))+(4*COUNTIF(AG44,calc!$AH$34))+(5*COUNTIF(AG44,calc!$AH$44)))</f>
        <v>0</v>
      </c>
      <c r="CL44" s="49">
        <f>IF($E$5="",0,(1*COUNTIF(AG44,calc!$AH$5))+(2*COUNTIF(AG44,calc!$AH$15))+(3*COUNTIF(AG44,calc!$AH$25))+(4*COUNTIF(AG44,calc!$AH$35))+(5*COUNTIF(AG44,calc!$AH$45)))</f>
        <v>0</v>
      </c>
      <c r="CM44" s="49">
        <f>IF($E$6="",0,(1*COUNTIF(AG44,calc!$AH$6))+(2*COUNTIF(AG44,calc!$AH$16))+(3*COUNTIF(AG44,calc!$AH$26))+(4*COUNTIF(AG44,calc!$AH$36))+(5*COUNTIF(AG44,calc!$AH$46)))</f>
        <v>0</v>
      </c>
      <c r="CN44" s="49">
        <f>IF($E$7="",0,(1*COUNTIF(AG44,calc!$AH$7))+(2*COUNTIF(AG44,calc!$AH$17))+(3*COUNTIF(AG44,calc!$AH$27))+(4*COUNTIF(AG44,calc!$AH$37))+(5*COUNTIF(AG44,calc!$AH$47)))</f>
        <v>0</v>
      </c>
      <c r="CO44" s="49">
        <f>IF($E$8="",0,(1*COUNTIF(AG44,calc!$AH$8))+(2*COUNTIF(AG44,calc!$AH$18))+(3*COUNTIF(AG44,calc!$AH$28))+(4*COUNTIF(AG44,calc!$AH$38))+(5*COUNTIF(AG44,calc!$AH$48)))</f>
        <v>0</v>
      </c>
      <c r="CP44" s="49">
        <f>IF($E$9="",0,(1*COUNTIF(AG44,calc!$AH$9))+(2*COUNTIF(AG44,calc!$AH$19))+(3*COUNTIF(AG44,calc!$AH$29))+(4*COUNTIF(AG44,calc!$AH$39))+(5*COUNTIF(AG44,calc!$AH$49)))</f>
        <v>0</v>
      </c>
      <c r="CQ44" s="49">
        <f>IF($E$10="",0,(1*COUNTIF(AG44,calc!$AH$10))+(2*COUNTIF(AG44,calc!$AH$20))+(3*COUNTIF(AG44,calc!$AH$30))+(4*COUNTIF(AG44,calc!$AH$40))+(5*COUNTIF(AG44,calc!$AH$50)))</f>
        <v>0</v>
      </c>
      <c r="CR44" s="49">
        <f>IF($E$11="",0,(1*COUNTIF(AG44,calc!$AH$11))+(2*COUNTIF(AG44,calc!$AH$21))+(3*COUNTIF(AG44,calc!$AH$31))+(4*COUNTIF(AG44,calc!$AH$41))+(5*COUNTIF(AG44,calc!$AH$51)))</f>
        <v>0</v>
      </c>
      <c r="CS44" s="49">
        <f>IF($E$12="",0,(1*COUNTIF(AG44,calc!$AH$12))+(2*COUNTIF(AG44,calc!$AH$22))+(3*COUNTIF(AG44,calc!$AH$32))+(4*COUNTIF(AG44,calc!$AH$42))+(5*COUNTIF(AG44,calc!$AH$52)))</f>
        <v>0</v>
      </c>
      <c r="CT44" s="49">
        <f>IF($E$13="",0,(1*COUNTIF(AG44,calc!$AH$13))+(2*COUNTIF(AG44,calc!$AH$23))+(3*COUNTIF(AG44,calc!$AH$33))+(4*COUNTIF(AG44,calc!$AH$43))+(5*COUNTIF(AG44,calc!$AH$53)))</f>
        <v>0</v>
      </c>
      <c r="CU44" s="1"/>
      <c r="CV44" s="49">
        <f>IF($E$4="",0,(1*COUNTIF(AH44,calc!$AH$4))+(2*COUNTIF(AH44,calc!$AH$14))+(3*COUNTIF(AH44,calc!$AH$24))+(4*COUNTIF(AH44,calc!$AH$34))+(5*COUNTIF(AH44,calc!$AH$44)))</f>
        <v>0</v>
      </c>
      <c r="CW44" s="49">
        <f>IF($E$5="",0,(1*COUNTIF(AH44,calc!$AH$5))+(2*COUNTIF(AH44,calc!$AH$15))+(3*COUNTIF(AH44,calc!$AH$25))+(4*COUNTIF(AH44,calc!$AH$35))+(5*COUNTIF(AH44,calc!$AH$45)))</f>
        <v>0</v>
      </c>
      <c r="CX44" s="49">
        <f>IF($E$5="",0,(1*COUNTIF(AH44,calc!$AH$6))+(2*COUNTIF(AH44,calc!$AH$16))+(3*COUNTIF(AH44,calc!$AH$26))+(4*COUNTIF(AH44,calc!$AH$36))+(5*COUNTIF(AH44,calc!$AH$46)))</f>
        <v>0</v>
      </c>
      <c r="CY44" s="49">
        <f>IF($E$7="",0,(1*COUNTIF(AH44,calc!$AH$7))+(2*COUNTIF(AH44,calc!$AH$17))+(3*COUNTIF(AH44,calc!$AH$27))+(4*COUNTIF(AH44,calc!$AH$37))+(5*COUNTIF(AH44,calc!$AH$47)))</f>
        <v>0</v>
      </c>
      <c r="CZ44" s="49">
        <f>IF($E$8="",0,(1*COUNTIF(AH44,calc!$AH$8))+(2*COUNTIF(AH44,calc!$AH$18))+(3*COUNTIF(AH44,calc!$AH$28))+(4*COUNTIF(AH44,calc!$AH$38))+(5*COUNTIF(AH44,calc!$AH$48)))</f>
        <v>0</v>
      </c>
      <c r="DA44" s="49">
        <f>IF($E$9="",0,(1*COUNTIF(AH44,calc!$AH$9))+(2*COUNTIF(AH44,calc!$AH$19))+(3*COUNTIF(AH44,calc!$AH$29))+(4*COUNTIF(AH44,calc!$AH$39))+(5*COUNTIF(AH44,calc!$AH$49)))</f>
        <v>0</v>
      </c>
      <c r="DB44" s="49">
        <f>IF($E$10="",0,(1*COUNTIF(AH44,calc!$AH$10))+(2*COUNTIF(AH44,calc!$AH$20))+(3*COUNTIF(AH44,calc!$AH$30))+(4*COUNTIF(AH44,calc!$AH$40))+(5*COUNTIF(AH44,calc!$AH$50)))</f>
        <v>0</v>
      </c>
      <c r="DC44" s="49">
        <f>IF($E$11="",0,(1*COUNTIF(AH44,calc!$AH$11))+(2*COUNTIF(AH44,calc!$AH$21))+(3*COUNTIF(AH44,calc!$AH$31))+(4*COUNTIF(AH44,calc!$AH$41))+(5*COUNTIF(AH44,calc!$AH$51)))</f>
        <v>0</v>
      </c>
      <c r="DD44" s="49">
        <f>IF($E$12="",0,(1*COUNTIF(AH44,calc!$AH$12))+(2*COUNTIF(AH44,calc!$AH$22))+(3*COUNTIF(AH44,calc!$AH$32))+(4*COUNTIF(AH44,calc!$AH$42))+(5*COUNTIF(AH44,calc!$AH$52)))</f>
        <v>0</v>
      </c>
      <c r="DE44" s="49">
        <f>IF($E$13="",0,(1*COUNTIF(AH44,calc!$AH$13))+(2*COUNTIF(AH44,calc!$AH$23))+(3*COUNTIF(AH44,calc!$AH$33))+(4*COUNTIF(AH44,calc!$AH$43))+(5*COUNTIF(AH44,calc!$AH$53)))</f>
        <v>0</v>
      </c>
      <c r="DF44" s="1"/>
      <c r="DG44" s="49">
        <f>IF($E$4="",0,(1*COUNTIF(AI44,calc!$AH$4))+(2*COUNTIF(AI44,calc!$AH$14))+(3*COUNTIF(AI44,calc!$AH$24))+(4*COUNTIF(AI44,calc!$AH$34))+(5*COUNTIF(AI44,calc!$AH$44)))</f>
        <v>0</v>
      </c>
      <c r="DH44" s="49">
        <f>IF($E$5="",0,(1*COUNTIF(AI44,calc!$AH$5))+(2*COUNTIF(AI44,calc!$AH$15))+(3*COUNTIF(AI44,calc!$AH$25))+(4*COUNTIF(AI44,calc!$AH$35))+(5*COUNTIF(AI44,calc!$AH$45)))</f>
        <v>0</v>
      </c>
      <c r="DI44" s="49">
        <f>IF($E$6="",0,(1*COUNTIF(AI44,calc!$AH$6))+(2*COUNTIF(AI44,calc!$AH$16))+(3*COUNTIF(AI44,calc!$AH$26))+(4*COUNTIF(AI44,calc!$AH$36))+(5*COUNTIF(AI44,calc!$AH$46)))</f>
        <v>0</v>
      </c>
      <c r="DJ44" s="49">
        <f>IF($E$7="",0,(1*COUNTIF(AI44,calc!$AH$7))+(2*COUNTIF(AI44,calc!$AH$17))+(3*COUNTIF(AI44,calc!$AH$27))+(4*COUNTIF(AI44,calc!$AH$37))+(5*COUNTIF(AI44,calc!$AH$47)))</f>
        <v>0</v>
      </c>
      <c r="DK44" s="49">
        <f>IF($E$8="",0,(1*COUNTIF(AI44,calc!$AH$8))+(2*COUNTIF(AI44,calc!$AH$18))+(3*COUNTIF(AI44,calc!$AH$28))+(4*COUNTIF(AI44,calc!$AH$38))+(5*COUNTIF(AI44,calc!$AH$48)))</f>
        <v>0</v>
      </c>
      <c r="DL44" s="49">
        <f>IF($E$9="",0,(1*COUNTIF(AI44,calc!$AH$9))+(2*COUNTIF(AI44,calc!$AH$19))+(3*COUNTIF(AI44,calc!$AH$29))+(4*COUNTIF(AI44,calc!$AH$39))+(5*COUNTIF(AI44,calc!$AH$49)))</f>
        <v>0</v>
      </c>
      <c r="DM44" s="49">
        <f>IF($E$10="",0,(1*COUNTIF(AI44,calc!$AH$10))+(2*COUNTIF(AI44,calc!$AH$20))+(3*COUNTIF(AI44,calc!$AH$30))+(4*COUNTIF(AI44,calc!$AH$40))+(5*COUNTIF(AI44,calc!$AH$50)))</f>
        <v>0</v>
      </c>
      <c r="DN44" s="49">
        <f>IF($E$11="",0,(1*COUNTIF(AI44,calc!$AH$11))+(2*COUNTIF(AI44,calc!$AH$21))+(3*COUNTIF(AI44,calc!$AH$31))+(4*COUNTIF(AI44,calc!$AH$41))+(5*COUNTIF(AI44,calc!$AH$51)))</f>
        <v>0</v>
      </c>
      <c r="DO44" s="49">
        <f>IF($E$12="",0,(1*COUNTIF(AI44,calc!$AH$12))+(2*COUNTIF(AI44,calc!$AH$22))+(3*COUNTIF(AI44,calc!$AH$32))+(4*COUNTIF(AI44,calc!$AH$42))+(5*COUNTIF(AI44,calc!$AH$52)))</f>
        <v>0</v>
      </c>
      <c r="DP44" s="49">
        <f>IF($E$13="",0,(1*COUNTIF(AI44,calc!$AH$13))+(2*COUNTIF(AI44,calc!$AH$23))+(3*COUNTIF(AI44,calc!$AH$33))+(4*COUNTIF(AI44,calc!$AH$43))+(5*COUNTIF(AI44,calc!$AH$53)))</f>
        <v>0</v>
      </c>
      <c r="DQ44" s="1"/>
      <c r="DR44" s="49">
        <f>IF($E$4="",0,(1*COUNTIF(AJ44,calc!$AH$4))+(2*COUNTIF(AJ44,calc!$AH$14))+(3*COUNTIF(AJ44,calc!$AH$24))+(4*COUNTIF(AJ44,calc!$AH$34))+(5*COUNTIF(AJ44,calc!$AH$44)))</f>
        <v>0</v>
      </c>
      <c r="DS44" s="49">
        <f>IF($E$5="",0,(1*COUNTIF(AJ44,calc!$AH$5))+(2*COUNTIF(AJ44,calc!$AH$15))+(3*COUNTIF(AJ44,calc!$AH$25))+(4*COUNTIF(AJ44,calc!$AH$35))+(5*COUNTIF(AJ44,calc!$AH$45)))</f>
        <v>0</v>
      </c>
      <c r="DT44" s="49">
        <f>IF($E$6="",0,(1*COUNTIF(AJ44,calc!$AH$6))+(2*COUNTIF(AJ44,calc!$AH$16))+(3*COUNTIF(AJ44,calc!$AH$26))+(4*COUNTIF(AJ44,calc!$AH$36))+(5*COUNTIF(AJ44,calc!$AH$46)))</f>
        <v>0</v>
      </c>
      <c r="DU44" s="49">
        <f>IF($E$7="",0,(1*COUNTIF(AJ44,calc!$AH$7))+(2*COUNTIF(AJ44,calc!$AH$17))+(3*COUNTIF(AJ44,calc!$AH$27))+(4*COUNTIF(AJ44,calc!$AH$37))+(5*COUNTIF(AJ44,calc!$AH$47)))</f>
        <v>0</v>
      </c>
      <c r="DV44" s="49">
        <f>IF($E$8="",0,(1*COUNTIF(AJ44,calc!$AH$8))+(2*COUNTIF(AJ44,calc!$AH$18))+(3*COUNTIF(AJ44,calc!$AH$28))+(4*COUNTIF(AJ44,calc!$AH$38))+(5*COUNTIF(AJ44,calc!$AH$48)))</f>
        <v>0</v>
      </c>
      <c r="DW44" s="49">
        <f>IF($E$9="",0,(1*COUNTIF(AJ44,calc!$AH$9))+(2*COUNTIF(AJ44,calc!$AH$19))+(3*COUNTIF(AJ44,calc!$AH$29))+(4*COUNTIF(AJ44,calc!$AH$39))+(5*COUNTIF(AJ44,calc!$AH$49)))</f>
        <v>0</v>
      </c>
      <c r="DX44" s="49">
        <f>IF($E$10="",0,(1*COUNTIF(AJ44,calc!$AH$10))+(2*COUNTIF(AJ44,calc!$AH$20))+(3*COUNTIF(AJ44,calc!$AH$30))+(4*COUNTIF(AJ44,calc!$AH$40))+(5*COUNTIF(AJ44,calc!$AH$50)))</f>
        <v>0</v>
      </c>
      <c r="DY44" s="49">
        <f>IF($E$11="",0,(1*COUNTIF(AJ44,calc!$AH$11))+(2*COUNTIF(AJ44,calc!$AH$21))+(3*COUNTIF(AJ44,calc!$AH$31))+(4*COUNTIF(AJ44,calc!$AH$41))+(5*COUNTIF(AJ44,calc!$AH$51)))</f>
        <v>0</v>
      </c>
      <c r="DZ44" s="49">
        <f>IF($E$12="",0,(1*COUNTIF(AJ44,calc!$AH$12))+(2*COUNTIF(AJ44,calc!$AH$22))+(3*COUNTIF(AJ44,calc!$AH$32))+(4*COUNTIF(AJ44,calc!$AH$42))+(5*COUNTIF(AJ44,calc!$AH$52)))</f>
        <v>0</v>
      </c>
      <c r="EA44" s="49">
        <f>IF($E$13="",0,(1*COUNTIF(AJ44,calc!$AH$13))+(2*COUNTIF(AJ44,calc!$AH$23))+(3*COUNTIF(AJ44,calc!$AH$33))+(4*COUNTIF(AJ44,calc!$AH$43))+(5*COUNTIF(AJ44,calc!$AH$53)))</f>
        <v>0</v>
      </c>
      <c r="EB44" s="1"/>
      <c r="EC44" s="49">
        <f>IF($E$4="",0,(1*COUNTIF(AK44,calc!$AH$4))+(2*COUNTIF(AK44,calc!$AH$14))+(3*COUNTIF(AK44,calc!$AH$24))+(4*COUNTIF(AK44,calc!$AH$34))+(5*COUNTIF(AK44,calc!$AH$44)))</f>
        <v>0</v>
      </c>
      <c r="ED44" s="49">
        <f>IF($E$5="",0,(1*COUNTIF(AK44,calc!$AH$5))+(2*COUNTIF(AK44,calc!$AH$15))+(3*COUNTIF(AK44,calc!$AH$25))+(4*COUNTIF(AK44,calc!$AH$35))+(5*COUNTIF(AK44,calc!$AH$45)))</f>
        <v>0</v>
      </c>
      <c r="EE44" s="49">
        <f>IF($E$6="",0,(1*COUNTIF(AK44,calc!$AH$6))+(2*COUNTIF(AK44,calc!$AH$16))+(3*COUNTIF(AK44,calc!$AH$26))+(4*COUNTIF(AK44,calc!$AH$36))+(5*COUNTIF(AK44,calc!$AH$46)))</f>
        <v>0</v>
      </c>
      <c r="EF44" s="49">
        <f>IF($E$7="",0,(1*COUNTIF(AK44,calc!$AH$7))+(2*COUNTIF(AK44,calc!$AH$17))+(3*COUNTIF(AK44,calc!$AH$27))+(4*COUNTIF(AK44,calc!$AH$37))+(5*COUNTIF(AK44,calc!$AH$47)))</f>
        <v>0</v>
      </c>
      <c r="EG44" s="49">
        <f>IF($E$8="",0,(1*COUNTIF(AK44,calc!$AH$8))+(2*COUNTIF(AK44,calc!$AH$18))+(3*COUNTIF(AK44,calc!$AH$28))+(4*COUNTIF(AK44,calc!$AH$38))+(5*COUNTIF(AK44,calc!$AH$48)))</f>
        <v>0</v>
      </c>
      <c r="EH44" s="49">
        <f>IF($E$9="",0,(1*COUNTIF(AK44,calc!$AH$9))+(2*COUNTIF(AK44,calc!$AH$19))+(3*COUNTIF(AK44,calc!$AH$29))+(4*COUNTIF(AK44,calc!$AH$39))+(5*COUNTIF(AK44,calc!$AH$49)))</f>
        <v>0</v>
      </c>
      <c r="EI44" s="49">
        <f>IF($E$10="",0,(1*COUNTIF(AK44,calc!$AH$10))+(2*COUNTIF(AK44,calc!$AH$20))+(3*COUNTIF(AK44,calc!$AH$30))+(4*COUNTIF(AK44,calc!$AH$40))+(5*COUNTIF(AK44,calc!$AH$50)))</f>
        <v>0</v>
      </c>
      <c r="EJ44" s="49">
        <f>IF($E$11="",0,(1*COUNTIF(AK44,calc!$AH$11))+(2*COUNTIF(AK44,calc!$AH$21))+(3*COUNTIF(AK44,calc!$AH$31))+(4*COUNTIF(AK44,calc!$AH$41))+(5*COUNTIF(AK44,calc!$AH$51)))</f>
        <v>0</v>
      </c>
      <c r="EK44" s="49">
        <f>IF($E$12="",0,(1*COUNTIF(AK44,calc!$AH$12))+(2*COUNTIF(AK44,calc!$AH$22))+(3*COUNTIF(AK44,calc!$AH$32))+(4*COUNTIF(AK44,calc!$AH$42))+(5*COUNTIF(AK44,calc!$AH$52)))</f>
        <v>0</v>
      </c>
      <c r="EL44" s="49">
        <f>IF($E$13="",0,(1*COUNTIF(AK44,calc!$AH$13))+(2*COUNTIF(AK44,calc!$AH$23))+(3*COUNTIF(AK44,calc!$AH$33))+(4*COUNTIF(AK44,calc!$AH$43))+(5*COUNTIF(AK44,calc!$AH$53)))</f>
        <v>0</v>
      </c>
      <c r="EM44" s="1"/>
      <c r="EN44" s="49">
        <f>IF($E$4="",0,(1*COUNTIF(AL44,calc!$AH$4))+(2*COUNTIF(AL44,calc!$AH$14))+(3*COUNTIF(AL44,calc!$AH$24))+(4*COUNTIF(AL44,calc!$AH$34))+(5*COUNTIF(AL44,calc!$AH$44)))</f>
        <v>0</v>
      </c>
      <c r="EO44" s="49">
        <f>IF($E$5="",0,(1*COUNTIF(AL44,calc!$AH$5))+(2*COUNTIF(AL44,calc!$AH$15))+(3*COUNTIF(AL44,calc!$AH$25))+(4*COUNTIF(AL44,calc!$AH$35))+(5*COUNTIF(AL44,calc!$AH$45)))</f>
        <v>0</v>
      </c>
      <c r="EP44" s="49">
        <f>IF($E$6="",0,(1*COUNTIF(AL44,calc!$AH$6))+(2*COUNTIF(AL44,calc!$AH$16))+(3*COUNTIF(AL44,calc!$AH$26))+(4*COUNTIF(AL44,calc!$AH$36))+(5*COUNTIF(AL44,calc!$AH$46)))</f>
        <v>0</v>
      </c>
      <c r="EQ44" s="49">
        <f>IF($E$7="",0,(1*COUNTIF(AL44,calc!$AH$7))+(2*COUNTIF(AL44,calc!$AH$17))+(3*COUNTIF(AL44,calc!$AH$27))+(4*COUNTIF(AL44,calc!$AH$37))+(5*COUNTIF(AL44,calc!$AH$47)))</f>
        <v>0</v>
      </c>
      <c r="ER44" s="49">
        <f>IF($E$8="",0,(1*COUNTIF(AL44,calc!$AH$8))+(2*COUNTIF(AL44,calc!$AH$18))+(3*COUNTIF(AL44,calc!$AH$28))+(4*COUNTIF(AL44,calc!$AH$38))+(5*COUNTIF(AL44,calc!$AH$48)))</f>
        <v>0</v>
      </c>
      <c r="ES44" s="49">
        <f>IF($E$9="",0,(1*COUNTIF(AL44,calc!$AH$9))+(2*COUNTIF(AL44,calc!$AH$19))+(3*COUNTIF(AL44,calc!$AH$29))+(4*COUNTIF(AL44,calc!$AH$39))+(5*COUNTIF(AL44,calc!$AH$49)))</f>
        <v>0</v>
      </c>
      <c r="ET44" s="49">
        <f>IF($E$10="",0,(1*COUNTIF(AL44,calc!$AH$10))+(2*COUNTIF(AL44,calc!$AH$20))+(3*COUNTIF(AL44,calc!$AH$30))+(4*COUNTIF(AL44,calc!$AH$40))+(5*COUNTIF(AL44,calc!$AH$50)))</f>
        <v>0</v>
      </c>
      <c r="EU44" s="49">
        <f>IF($E$11="",0,(1*COUNTIF(AL44,calc!$AH$11))+(2*COUNTIF(AL44,calc!$AH$21))+(3*COUNTIF(AL44,calc!$AH$31))+(4*COUNTIF(AL44,calc!$AH$41))+(5*COUNTIF(AL44,calc!$AH$51)))</f>
        <v>0</v>
      </c>
      <c r="EV44" s="49">
        <f>IF($E$12="",0,(1*COUNTIF(AL44,calc!$AH$12))+(2*COUNTIF(AL44,calc!$AH$22))+(3*COUNTIF(AL44,calc!$AH$32))+(4*COUNTIF(AL44,calc!$AH$42))+(5*COUNTIF(AL44,calc!$AH$52)))</f>
        <v>0</v>
      </c>
      <c r="EW44" s="49">
        <f>IF($E$13="",0,(1*COUNTIF(AL44,calc!$AH$13))+(2*COUNTIF(AL44,calc!$AH$23))+(3*COUNTIF(AL44,calc!$AH$33))+(4*COUNTIF(AL44,calc!$AH$43))+(5*COUNTIF(AL44,calc!$AH$53)))</f>
        <v>0</v>
      </c>
      <c r="EX44" s="1"/>
      <c r="EY44" s="49">
        <f>IF($E$4="",0,(1*COUNTIF(AM44,calc!$AH$4))+(2*COUNTIF(AM44,calc!$AH$14))+(3*COUNTIF(AM44,calc!$AH$24))+(4*COUNTIF(AM44,calc!$AH$34))+(5*COUNTIF(AM44,calc!$AH$44)))</f>
        <v>0</v>
      </c>
      <c r="EZ44" s="49">
        <f>IF($E$5="",0,(1*COUNTIF(AM44,calc!$AH$5))+(2*COUNTIF(AM44,calc!$AH$15))+(3*COUNTIF(AM44,calc!$AH$25))+(4*COUNTIF(AM44,calc!$AH$35))+(5*COUNTIF(AM44,calc!$AH$45)))</f>
        <v>0</v>
      </c>
      <c r="FA44" s="49">
        <f>IF($E$6="",0,(1*COUNTIF(AM44,calc!$AH$6))+(2*COUNTIF(AM44,calc!$AH$16))+(3*COUNTIF(AM44,calc!$AH$26))+(4*COUNTIF(AM44,calc!$AH$36))+(5*COUNTIF(AM44,calc!$AH$46)))</f>
        <v>0</v>
      </c>
      <c r="FB44" s="49">
        <f>IF($E$7="",0,(1*COUNTIF(AM44,calc!$AH$7))+(2*COUNTIF(AM44,calc!$AH$17))+(3*COUNTIF(AM44,calc!$AH$27))+(4*COUNTIF(AM44,calc!$AH$37))+(5*COUNTIF(AM44,calc!$AH$47)))</f>
        <v>0</v>
      </c>
      <c r="FC44" s="49">
        <f>IF($E$8="",0,(1*COUNTIF(AM44,calc!$AH$8))+(2*COUNTIF(AM44,calc!$AH$18))+(3*COUNTIF(AM44,calc!$AH$28))+(4*COUNTIF(AM44,calc!$AH$38))+(5*COUNTIF(AM44,calc!$AH$48)))</f>
        <v>0</v>
      </c>
      <c r="FD44" s="49">
        <f>IF($E$9="",0,(1*COUNTIF(AM44,calc!$AH$9))+(2*COUNTIF(AM44,calc!$AH$19))+(3*COUNTIF(AM44,calc!$AH$29))+(4*COUNTIF(AM44,calc!$AH$39))+(5*COUNTIF(AM44,calc!$AH$49)))</f>
        <v>0</v>
      </c>
      <c r="FE44" s="49">
        <f>IF($E$10="",0,(1*COUNTIF(AM44,calc!$AH$10))+(2*COUNTIF(AM44,calc!$AH$20))+(3*COUNTIF(AM44,calc!$AH$30))+(4*COUNTIF(AM44,calc!$AH$40))+(5*COUNTIF(AM44,calc!$AH$50)))</f>
        <v>0</v>
      </c>
      <c r="FF44" s="49">
        <f>IF($E$11="",0,(1*COUNTIF(AM44,calc!$AH$11))+(2*COUNTIF(AM44,calc!$AH$21))+(3*COUNTIF(AM44,calc!$AH$31))+(4*COUNTIF(AM44,calc!$AH$41))+(5*COUNTIF(AM44,calc!$AH$51)))</f>
        <v>0</v>
      </c>
      <c r="FG44" s="49">
        <f>IF($E$12="",0,(1*COUNTIF(AM44,calc!$AH$12))+(2*COUNTIF(AM44,calc!$AH$22))+(3*COUNTIF(AM44,calc!$AH$32))+(4*COUNTIF(AM44,calc!$AH$42))+(5*COUNTIF(AM44,calc!$AH$52)))</f>
        <v>0</v>
      </c>
      <c r="FH44" s="49">
        <f>IF($E$13="",0,(1*COUNTIF(AM44,calc!$AH$13))+(2*COUNTIF(AM44,calc!$AH$23))+(3*COUNTIF(AM44,calc!$AH$33))+(4*COUNTIF(AM44,calc!$AH$43))+(5*COUNTIF(AM44,calc!$AH$53)))</f>
        <v>0</v>
      </c>
      <c r="FI44" s="1"/>
      <c r="FJ44" s="49">
        <f>IF($E$4="",0,(1*COUNTIF(AN44,calc!$AH$4))+(2*COUNTIF(AN44,calc!$AH$14))+(3*COUNTIF(AN44,calc!$AH$24))+(4*COUNTIF(AN44,calc!$AH$34))+(5*COUNTIF(AN44,calc!$AH$44)))</f>
        <v>0</v>
      </c>
      <c r="FK44" s="49">
        <f>IF($E$5="",0,(1*COUNTIF(AN44,calc!$AH$5))+(2*COUNTIF(AN44,calc!$AH$15))+(3*COUNTIF(AN44,calc!$AH$25))+(4*COUNTIF(AN44,calc!$AH$35))+(5*COUNTIF(AN44,calc!$AH$45)))</f>
        <v>0</v>
      </c>
      <c r="FL44" s="49">
        <f>IF($E$6="",0,(1*COUNTIF(AN44,calc!$AH$6))+(2*COUNTIF(AN44,calc!$AH$16))+(3*COUNTIF(AN44,calc!$AH$26))+(4*COUNTIF(AN44,calc!$AH$36))+(5*COUNTIF(AN44,calc!$AH$46)))</f>
        <v>0</v>
      </c>
      <c r="FM44" s="49">
        <f>IF($E$7="",0,(1*COUNTIF(AN44,calc!$AH$7))+(2*COUNTIF(AN44,calc!$AH$17))+(3*COUNTIF(AN44,calc!$AH$27))+(4*COUNTIF(AN44,calc!$AH$37))+(5*COUNTIF(AN44,calc!$AH$47)))</f>
        <v>0</v>
      </c>
      <c r="FN44" s="49">
        <f>IF($E$8="",0,(1*COUNTIF(AN44,calc!$AH$8))+(2*COUNTIF(AN44,calc!$AH$18))+(3*COUNTIF(AN44,calc!$AH$28))+(4*COUNTIF(AN44,calc!$AH$38))+(5*COUNTIF(AN44,calc!$AH$48)))</f>
        <v>0</v>
      </c>
      <c r="FO44" s="49">
        <f>IF($E$9="",0,(1*COUNTIF(AN44,calc!$AH$9))+(2*COUNTIF(AN44,calc!$AH$19))+(3*COUNTIF(AN44,calc!$AH$29))+(4*COUNTIF(AN44,calc!$AH$39))+(5*COUNTIF(AN44,calc!$AH$49)))</f>
        <v>0</v>
      </c>
      <c r="FP44" s="49">
        <f>IF($E$10="",0,(1*COUNTIF(AN44,calc!$AH$10))+(2*COUNTIF(AN44,calc!$AH$20))+(3*COUNTIF(AN44,calc!$AH$30))+(4*COUNTIF(AN44,calc!$AH$40))+(5*COUNTIF(AN44,calc!$AH$50)))</f>
        <v>0</v>
      </c>
      <c r="FQ44" s="49">
        <f>IF($E$11="",0,(1*COUNTIF(AN44,calc!$AH$11))+(2*COUNTIF(AN44,calc!$AH$21))+(3*COUNTIF(AN44,calc!$AH$31))+(4*COUNTIF(AN44,calc!$AH$41))+(5*COUNTIF(AN44,calc!$AH$51)))</f>
        <v>0</v>
      </c>
      <c r="FR44" s="49">
        <f>IF($E$12="",0,(1*COUNTIF(AN44,calc!$AH$12))+(2*COUNTIF(AN44,calc!$AH$22))+(3*COUNTIF(AN44,calc!$AH$32))+(4*COUNTIF(AN44,calc!$AH$42))+(5*COUNTIF(AN44,calc!$AH$52)))</f>
        <v>0</v>
      </c>
      <c r="FS44" s="49">
        <f>IF($E$13="",0,(1*COUNTIF(AN44,calc!$AH$13))+(2*COUNTIF(AN44,calc!$AH$23))+(3*COUNTIF(AN44,calc!$AH$33))+(4*COUNTIF(AN44,calc!$AH$43))+(5*COUNTIF(AN44,calc!$AH$53)))</f>
        <v>0</v>
      </c>
      <c r="FT44" s="1"/>
      <c r="FU44" s="49">
        <f>IF($E$4="",0,(1*COUNTIF(AO44,calc!$AH$4))+(2*COUNTIF(AO44,calc!$AH$14))+(3*COUNTIF(AO44,calc!$AH$24))+(4*COUNTIF(AO44,calc!$AH$34))+(5*COUNTIF(AO44,calc!$AH$44)))</f>
        <v>0</v>
      </c>
      <c r="FV44" s="49">
        <f>IF($E$5="",0,(1*COUNTIF(AO44,calc!$AH$5))+(2*COUNTIF(AO44,calc!$AH$15))+(3*COUNTIF(AO44,calc!$AH$25))+(4*COUNTIF(AO44,calc!$AH$35))+(5*COUNTIF(AO44,calc!$AH$45)))</f>
        <v>0</v>
      </c>
      <c r="FW44" s="49">
        <f>IF($E$6="",0,(1*COUNTIF(AO44,calc!$AH$6))+(2*COUNTIF(AO44,calc!$AH$16))+(3*COUNTIF(AO44,calc!$AH$26))+(4*COUNTIF(AO44,calc!$AH$36))+(5*COUNTIF(AO44,calc!$AH$46)))</f>
        <v>0</v>
      </c>
      <c r="FX44" s="49">
        <f>IF($E$7="",0,(1*COUNTIF(AO44,calc!$AH$7))+(2*COUNTIF(AO44,calc!$AH$17))+(3*COUNTIF(AO44,calc!$AH$27))+(4*COUNTIF(AO44,calc!$AH$37))+(5*COUNTIF(AO44,calc!$AH$47)))</f>
        <v>0</v>
      </c>
      <c r="FY44" s="49">
        <f>IF($E$8="",0,(1*COUNTIF(AO44,calc!$AH$8))+(2*COUNTIF(AO44,calc!$AH$18))+(3*COUNTIF(AO44,calc!$AH$28))+(4*COUNTIF(AO44,calc!$AH$38))+(5*COUNTIF(AO44,calc!$AH$48)))</f>
        <v>0</v>
      </c>
      <c r="FZ44" s="49">
        <f>IF($E$9="",0,(1*COUNTIF(AO44,calc!$AH$9))+(2*COUNTIF(AO44,calc!$AH$19))+(3*COUNTIF(AO44,calc!$AH$29))+(4*COUNTIF(AO44,calc!$AH$39))+(5*COUNTIF(AO44,calc!$AH$49)))</f>
        <v>0</v>
      </c>
      <c r="GA44" s="49">
        <f>IF($E$10="",0,(1*COUNTIF(AO44,calc!$AH$10))+(2*COUNTIF(AO44,calc!$AH$20))+(3*COUNTIF(AO44,calc!$AH$30))+(4*COUNTIF(AO44,calc!$AH$40))+(5*COUNTIF(AO44,calc!$AH$50)))</f>
        <v>0</v>
      </c>
      <c r="GB44" s="49">
        <f>IF($E$11="",0,(1*COUNTIF(AO44,calc!$AH$11))+(2*COUNTIF(AO44,calc!$AH$21))+(3*COUNTIF(AO44,calc!$AH$31))+(4*COUNTIF(AO44,calc!$AH$41))+(5*COUNTIF(AO44,calc!$AH$51)))</f>
        <v>0</v>
      </c>
      <c r="GC44" s="49">
        <f>IF($E$12="",0,(1*COUNTIF(AO44,calc!$AH$12))+(2*COUNTIF(AO44,calc!$AH$22))+(3*COUNTIF(AO44,calc!$AH$32))+(4*COUNTIF(AO44,calc!$AH$42))+(5*COUNTIF(AO44,calc!$AH$52)))</f>
        <v>0</v>
      </c>
      <c r="GD44" s="49">
        <f>IF($E$13="",0,(1*COUNTIF(AO44,calc!$AH$13))+(2*COUNTIF(AO44,calc!$AH$23))+(3*COUNTIF(AO44,calc!$AH$33))+(4*COUNTIF(AO44,calc!$AH$43))+(5*COUNTIF(AO44,calc!$AH$53)))</f>
        <v>0</v>
      </c>
      <c r="GE44" s="1"/>
      <c r="GF44" s="49">
        <f>IF($E$4="",0,(1*COUNTIF(AP44,calc!$AH$4))+(2*COUNTIF(AP44,calc!$AH$14))+(3*COUNTIF(AP44,calc!$AH$24))+(4*COUNTIF(AP44,calc!$AH$34))+(5*COUNTIF(AP44,calc!$AH$44)))</f>
        <v>0</v>
      </c>
      <c r="GG44" s="49">
        <f>IF($E$5="",0,(1*COUNTIF(AP44,calc!$AH$5))+(2*COUNTIF(AP44,calc!$AH$15))+(3*COUNTIF(AP44,calc!$AH$25))+(4*COUNTIF(AP44,calc!$AH$35))+(5*COUNTIF(AP44,calc!$AH$45)))</f>
        <v>0</v>
      </c>
      <c r="GH44" s="49">
        <f>IF($E$6="",0,(1*COUNTIF(AP44,calc!$AH$6))+(2*COUNTIF(AP44,calc!$AH$16))+(3*COUNTIF(AP44,calc!$AH$26))+(4*COUNTIF(AP44,calc!$AH$36))+(5*COUNTIF(AP44,calc!$AH$46)))</f>
        <v>0</v>
      </c>
      <c r="GI44" s="49">
        <f>IF($E$7="",0,(1*COUNTIF(AP44,calc!$AH$7))+(2*COUNTIF(AP44,calc!$AH$17))+(3*COUNTIF(AP44,calc!$AH$27))+(4*COUNTIF(AP44,calc!$AH$37))+(5*COUNTIF(AP44,calc!$AH$47)))</f>
        <v>0</v>
      </c>
      <c r="GJ44" s="49">
        <f>IF($E$8="",0,(1*COUNTIF(AP44,calc!$AH$8))+(2*COUNTIF(AP44,calc!$AH$18))+(3*COUNTIF(AP44,calc!$AH$28))+(4*COUNTIF(AP44,calc!$AH$38))+(5*COUNTIF(AP44,calc!$AH$48)))</f>
        <v>0</v>
      </c>
      <c r="GK44" s="49">
        <f>IF($E$9="",0,(1*COUNTIF(AP44,calc!$AH$9))+(2*COUNTIF(AP44,calc!$AH$19))+(3*COUNTIF(AP44,calc!$AH$29))+(4*COUNTIF(AP44,calc!$AH$39))+(5*COUNTIF(AP44,calc!$AH$49)))</f>
        <v>0</v>
      </c>
      <c r="GL44" s="49">
        <f>IF($E$10="",0,(1*COUNTIF(AP44,calc!$AH$10))+(2*COUNTIF(AP44,calc!$AH$20))+(3*COUNTIF(AP44,calc!$AH$30))+(4*COUNTIF(AP44,calc!$AH$40))+(5*COUNTIF(AP44,calc!$AH$50)))</f>
        <v>0</v>
      </c>
      <c r="GM44" s="49">
        <f>IF($E$11="",0,(1*COUNTIF(AP44,calc!$AH$11))+(2*COUNTIF(AP44,calc!$AH$21))+(3*COUNTIF(AP44,calc!$AH$31))+(4*COUNTIF(AP44,calc!$AH$41))+(5*COUNTIF(AP44,calc!$AH$51)))</f>
        <v>0</v>
      </c>
      <c r="GN44" s="49">
        <f>IF($E$12="",0,(1*COUNTIF(AP44,calc!$AH$12))+(2*COUNTIF(AP44,calc!$AH$22))+(3*COUNTIF(AP44,calc!$AH$32))+(4*COUNTIF(AP44,calc!$AH$42))+(5*COUNTIF(AP44,calc!$AH$52)))</f>
        <v>0</v>
      </c>
      <c r="GO44" s="49">
        <f>IF($E$13="",0,(1*COUNTIF(AP44,calc!$AH$13))+(2*COUNTIF(AP44,calc!$AH$23))+(3*COUNTIF(AP44,calc!$AH$33))+(4*COUNTIF(AP44,calc!$AH$43))+(5*COUNTIF(AP44,calc!$AH$53)))</f>
        <v>0</v>
      </c>
      <c r="GP44" s="1"/>
      <c r="GQ44" s="49">
        <f>IF($E$4="",0,(1*COUNTIF(AQ44,calc!$AH$4))+(2*COUNTIF(AQ44,calc!$AH$14))+(3*COUNTIF(AQ44,calc!$AH$24))+(4*COUNTIF(AQ44,calc!$AH$34))+(5*COUNTIF(AQ44,calc!$AH$44)))</f>
        <v>0</v>
      </c>
      <c r="GR44" s="49">
        <f>IF($E$5="",0,(1*COUNTIF(AQ44,calc!$AH$5))+(2*COUNTIF(AQ44,calc!$AH$15))+(3*COUNTIF(AQ44,calc!$AH$25))+(4*COUNTIF(AQ44,calc!$AH$35))+(5*COUNTIF(AQ44,calc!$AH$45)))</f>
        <v>0</v>
      </c>
      <c r="GS44" s="49">
        <f>IF($E$6="",0,(1*COUNTIF(AQ44,calc!$AH$6))+(2*COUNTIF(AQ44,calc!$AH$16))+(3*COUNTIF(AQ44,calc!$AH$26))+(4*COUNTIF(AQ44,calc!$AH$36))+(5*COUNTIF(AQ44,calc!$AH$46)))</f>
        <v>0</v>
      </c>
      <c r="GT44" s="49">
        <f>IF($E$7="",0,(1*COUNTIF(AQ44,calc!$AH$7))+(2*COUNTIF(AQ44,calc!$AH$17))+(3*COUNTIF(AQ44,calc!$AH$27))+(4*COUNTIF(AQ44,calc!$AH$37))+(5*COUNTIF(AQ44,calc!$AH$47)))</f>
        <v>0</v>
      </c>
      <c r="GU44" s="49">
        <f>IF($E$8="",0,(1*COUNTIF(AQ44,calc!$AH$8))+(2*COUNTIF(AQ44,calc!$AH$18))+(3*COUNTIF(AQ44,calc!$AH$28))+(4*COUNTIF(AQ44,calc!$AH$38))+(5*COUNTIF(AQ44,calc!$AH$48)))</f>
        <v>0</v>
      </c>
      <c r="GV44" s="49">
        <f>IF($E$9="",0,(1*COUNTIF(AQ44,calc!$AH$9))+(2*COUNTIF(AQ44,calc!$AH$19))+(3*COUNTIF(AQ44,calc!$AH$29))+(4*COUNTIF(AQ44,calc!$AH$39))+(5*COUNTIF(AQ44,calc!$AH$49)))</f>
        <v>0</v>
      </c>
      <c r="GW44" s="49">
        <f>IF($E$10="",0,(1*COUNTIF(AQ44,calc!$AH$10))+(2*COUNTIF(AQ44,calc!$AH$20))+(3*COUNTIF(AQ44,calc!$AH$30))+(4*COUNTIF(AQ44,calc!$AH$40))+(5*COUNTIF(AQ44,calc!$AH$50)))</f>
        <v>0</v>
      </c>
      <c r="GX44" s="49">
        <f>IF($E$11="",0,(1*COUNTIF(AQ44,calc!$AH$11))+(2*COUNTIF(AQ44,calc!$AH$21))+(3*COUNTIF(AQ44,calc!$AH$31))+(4*COUNTIF(AQ44,calc!$AH$41))+(5*COUNTIF(AQ44,calc!$AH$51)))</f>
        <v>0</v>
      </c>
      <c r="GY44" s="49">
        <f>IF($E$12="",0,(1*COUNTIF(AQ44,calc!$AH$12))+(2*COUNTIF(AQ44,calc!$AH$22))+(3*COUNTIF(AQ44,calc!$AH$32))+(4*COUNTIF(AQ44,calc!$AH$42))+(5*COUNTIF(AQ44,calc!$AH$52)))</f>
        <v>0</v>
      </c>
      <c r="GZ44" s="49">
        <f>IF($E$13="",0,(1*COUNTIF(AQ44,calc!$AH$13))+(2*COUNTIF(AQ44,calc!$AH$23))+(3*COUNTIF(AQ44,calc!$AH$33))+(4*COUNTIF(AQ44,calc!$AH$43))+(5*COUNTIF(AQ44,calc!$AH$53)))</f>
        <v>0</v>
      </c>
      <c r="HA44" s="1"/>
      <c r="HB44" s="49">
        <f>IF($E$4="",0,(1*COUNTIF(AR44,calc!$AH$4))+(2*COUNTIF(AR44,calc!$AH$14))+(3*COUNTIF(AR44,calc!$AH$24))+(4*COUNTIF(AR44,calc!$AH$34))+(5*COUNTIF(AR44,calc!$AH$44)))</f>
        <v>0</v>
      </c>
      <c r="HC44" s="49">
        <f>IF($E$5="",0,(1*COUNTIF(AR44,calc!$AH$5))+(2*COUNTIF(AR44,calc!$AH$15))+(3*COUNTIF(AR44,calc!$AH$25))+(4*COUNTIF(AR44,calc!$AH$35))+(5*COUNTIF(AR44,calc!$AH$45)))</f>
        <v>0</v>
      </c>
      <c r="HD44" s="49">
        <f>IF($E$6="",0,(1*COUNTIF(AR44,calc!$AH$6))+(2*COUNTIF(AR44,calc!$AH$16))+(3*COUNTIF(AR44,calc!$AH$26))+(4*COUNTIF(AR44,calc!$AH$36))+(5*COUNTIF(AR44,calc!$AH$46)))</f>
        <v>0</v>
      </c>
      <c r="HE44" s="49">
        <f>IF($E$7="",0,(1*COUNTIF(AR44,calc!$AH$7))+(2*COUNTIF(AR44,calc!$AH$17))+(3*COUNTIF(AR44,calc!$AH$27))+(4*COUNTIF(AR44,calc!$AH$37))+(5*COUNTIF(AR44,calc!$AH$47)))</f>
        <v>0</v>
      </c>
      <c r="HF44" s="49">
        <f>IF($E$8="",0,(1*COUNTIF(AR44,calc!$AH$8))+(2*COUNTIF(AR44,calc!$AH$18))+(3*COUNTIF(AR44,calc!$AH$28))+(4*COUNTIF(AR44,calc!$AH$38))+(5*COUNTIF(AR44,calc!$AH$48)))</f>
        <v>0</v>
      </c>
      <c r="HG44" s="49">
        <f>IF($E$9="",0,(1*COUNTIF(AR44,calc!$AH$9))+(2*COUNTIF(AR44,calc!$AH$19))+(3*COUNTIF(AR44,calc!$AH$29))+(4*COUNTIF(AR44,calc!$AH$39))+(5*COUNTIF(AR44,calc!$AH$49)))</f>
        <v>0</v>
      </c>
      <c r="HH44" s="49">
        <f>IF($E$10="",0,(1*COUNTIF(AR44,calc!$AH$10))+(2*COUNTIF(AR44,calc!$AH$20))+(3*COUNTIF(AR44,calc!$AH$30))+(4*COUNTIF(AR44,calc!$AH$40))+(5*COUNTIF(AR44,calc!$AH$50)))</f>
        <v>0</v>
      </c>
      <c r="HI44" s="49">
        <f>IF($E$11="",0,(1*COUNTIF(AR44,calc!$AH$11))+(2*COUNTIF(AR44,calc!$AH$21))+(3*COUNTIF(AR44,calc!$AH$31))+(4*COUNTIF(AR44,calc!$AH$41))+(5*COUNTIF(AR44,calc!$AH$51)))</f>
        <v>0</v>
      </c>
      <c r="HJ44" s="49">
        <f>IF($E$12="",0,(1*COUNTIF(AR44,calc!$AH$12))+(2*COUNTIF(AR44,calc!$AH$22))+(3*COUNTIF(AR44,calc!$AH$32))+(4*COUNTIF(AR44,calc!$AH$42))+(5*COUNTIF(AR44,calc!$AH$52)))</f>
        <v>0</v>
      </c>
      <c r="HK44" s="49">
        <f>IF($E$13="",0,(1*COUNTIF(AR44,calc!$AH$13))+(2*COUNTIF(AR44,calc!$AH$23))+(3*COUNTIF(AR44,calc!$AH$33))+(4*COUNTIF(AR44,calc!$AH$43))+(5*COUNTIF(AR44,calc!$AH$53)))</f>
        <v>0</v>
      </c>
      <c r="HL44" s="1"/>
      <c r="HM44" s="49">
        <f>IF($E$4="",0,(1*COUNTIF(AS44,calc!$AH$4))+(2*COUNTIF(AS44,calc!$AH$14))+(3*COUNTIF(AS44,calc!$AH$24))+(4*COUNTIF(AS44,calc!$AH$34))+(5*COUNTIF(AS44,calc!$AH$44)))</f>
        <v>0</v>
      </c>
      <c r="HN44" s="49">
        <f>IF($E$5="",0,(1*COUNTIF(AS44,calc!$AH$5))+(2*COUNTIF(AS44,calc!$AH$15))+(3*COUNTIF(AS44,calc!$AH$25))+(4*COUNTIF(AS44,calc!$AH$35))+(5*COUNTIF(AS44,calc!$AH$45)))</f>
        <v>0</v>
      </c>
      <c r="HO44" s="49">
        <f>IF($E$6="",0,(1*COUNTIF(AS44,calc!$AH$6))+(2*COUNTIF(AS44,calc!$AH$16))+(3*COUNTIF(AS44,calc!$AH$26))+(4*COUNTIF(AS44,calc!$AH$36))+(5*COUNTIF(AS44,calc!$AH$46)))</f>
        <v>0</v>
      </c>
      <c r="HP44" s="49">
        <f>IF($E$7="",0,(1*COUNTIF(AS44,calc!$AH$7))+(2*COUNTIF(AS44,calc!$AH$17))+(3*COUNTIF(AS44,calc!$AH$27))+(4*COUNTIF(AS44,calc!$AH$37))+(5*COUNTIF(AS44,calc!$AH$47)))</f>
        <v>0</v>
      </c>
      <c r="HQ44" s="49">
        <f>IF($E$8="",0,(1*COUNTIF(AS44,calc!$AH$8))+(2*COUNTIF(AS44,calc!$AH$18))+(3*COUNTIF(AS44,calc!$AH$28))+(4*COUNTIF(AS44,calc!$AH$38))+(5*COUNTIF(AS44,calc!$AH$48)))</f>
        <v>0</v>
      </c>
      <c r="HR44" s="49">
        <f>IF($E$9="",0,(1*COUNTIF(AS44,calc!$AH$9))+(2*COUNTIF(AS44,calc!$AH$19))+(3*COUNTIF(AS44,calc!$AH$29))+(4*COUNTIF(AS44,calc!$AH$39))+(5*COUNTIF(AS44,calc!$AH$49)))</f>
        <v>0</v>
      </c>
      <c r="HS44" s="49">
        <f>IF($E$10="",0,(1*COUNTIF(AS44,calc!$AH$10))+(2*COUNTIF(AS44,calc!$AH$20))+(3*COUNTIF(AS44,calc!$AH$30))+(4*COUNTIF(AS44,calc!$AH$40))+(5*COUNTIF(AS44,calc!$AH$50)))</f>
        <v>0</v>
      </c>
      <c r="HT44" s="49">
        <f>IF($E$11="",0,(1*COUNTIF(AS44,calc!$AH$11))+(2*COUNTIF(AS44,calc!$AH$21))+(3*COUNTIF(AS44,calc!$AH$31))+(4*COUNTIF(AS44,calc!$AH$41))+(5*COUNTIF(AS44,calc!$AH$51)))</f>
        <v>0</v>
      </c>
      <c r="HU44" s="49">
        <f>IF($E$12="",0,(1*COUNTIF(AS44,calc!$AH$12))+(2*COUNTIF(AS44,calc!$AH$22))+(3*COUNTIF(AS44,calc!$AH$32))+(4*COUNTIF(AS44,calc!$AH$42))+(5*COUNTIF(AS44,calc!$AH$52)))</f>
        <v>0</v>
      </c>
      <c r="HV44" s="49">
        <f>IF($E$13="",0,(1*COUNTIF(AS44,calc!$AH$13))+(2*COUNTIF(AS44,calc!$AH$23))+(3*COUNTIF(AS44,calc!$AH$33))+(4*COUNTIF(AS44,calc!$AH$43))+(5*COUNTIF(AS44,calc!$AH$53)))</f>
        <v>0</v>
      </c>
      <c r="HW44" s="1"/>
      <c r="HX44" s="49">
        <f>IF($E$4="",0,(1*COUNTIF(AT44,calc!$AH$4))+(2*COUNTIF(AT44,calc!$AH$14))+(3*COUNTIF(AT44,calc!$AH$24))+(4*COUNTIF(AT44,calc!$AH$34))+(5*COUNTIF(AT44,calc!$AH$44)))</f>
        <v>0</v>
      </c>
      <c r="HY44" s="49">
        <f>IF($E$5="",0,(1*COUNTIF(AT44,calc!$AH$5))+(2*COUNTIF(AT44,calc!$AH$15))+(3*COUNTIF(AT44,calc!$AH$25))+(4*COUNTIF(AT44,calc!$AH$35))+(5*COUNTIF(AT44,calc!$AH$45)))</f>
        <v>0</v>
      </c>
      <c r="HZ44" s="49">
        <f>IF($E$6="",0,(1*COUNTIF(AT44,calc!$AH$6))+(2*COUNTIF(AT44,calc!$AH$16))+(3*COUNTIF(AT44,calc!$AH$26))+(4*COUNTIF(AT44,calc!$AH$36))+(5*COUNTIF(AT44,calc!$AH$46)))</f>
        <v>0</v>
      </c>
      <c r="IA44" s="49">
        <f>IF($E$7="",0,(1*COUNTIF(AT44,calc!$AH$7))+(2*COUNTIF(AT44,calc!$AH$17))+(3*COUNTIF(AT44,calc!$AH$27))+(4*COUNTIF(AT44,calc!$AH$37))+(5*COUNTIF(AT44,calc!$AH$47)))</f>
        <v>0</v>
      </c>
      <c r="IB44" s="49">
        <f>IF($E$7="",0,(1*COUNTIF(AT44,calc!$AH$8))+(2*COUNTIF(AT44,calc!$AH$18))+(3*COUNTIF(AT44,calc!$AH$28))+(4*COUNTIF(AT44,calc!$AH$38))+(5*COUNTIF(AT44,calc!$AH$48)))</f>
        <v>0</v>
      </c>
      <c r="IC44" s="49">
        <f>IF($E$9="",0,(1*COUNTIF(AT44,calc!$AH$9))+(2*COUNTIF(AT44,calc!$AH$19))+(3*COUNTIF(AT44,calc!$AH$29))+(4*COUNTIF(AT44,calc!$AH$39))+(5*COUNTIF(AT44,calc!$AH$49)))</f>
        <v>0</v>
      </c>
      <c r="ID44" s="49">
        <f>IF($E$10="",0,(1*COUNTIF(AT44,calc!$AH$10))+(2*COUNTIF(AT44,calc!$AH$20))+(3*COUNTIF(AT44,calc!$AH$30))+(4*COUNTIF(AT44,calc!$AH$40))+(5*COUNTIF(AT44,calc!$AH$50)))</f>
        <v>0</v>
      </c>
      <c r="IE44" s="49">
        <f>IF($E$11="",0,(1*COUNTIF(AT44,calc!$AH$11))+(2*COUNTIF(AT44,calc!$AH$21))+(3*COUNTIF(AT44,calc!$AH$31))+(4*COUNTIF(AT44,calc!$AH$41))+(5*COUNTIF(AT44,calc!$AH$51)))</f>
        <v>0</v>
      </c>
      <c r="IF44" s="49">
        <f>IF($E$12="",0,(1*COUNTIF(AT44,calc!$AH$12))+(2*COUNTIF(AT44,calc!$AH$22))+(3*COUNTIF(AT44,calc!$AH$32))+(4*COUNTIF(AT44,calc!$AH$42))+(5*COUNTIF(AT44,calc!$AH$52)))</f>
        <v>0</v>
      </c>
      <c r="IG44" s="49">
        <f>IF($E$13="",0,(1*COUNTIF(AT44,calc!$AH$13))+(2*COUNTIF(AT44,calc!$AH$23))+(3*COUNTIF(AT44,calc!$AH$33))+(4*COUNTIF(AT44,calc!$AH$43))+(5*COUNTIF(AT44,calc!$AH$53)))</f>
        <v>0</v>
      </c>
      <c r="IH44" s="1"/>
      <c r="II44" s="49">
        <f>IF($E$4="",0,(1*COUNTIF(AU44,calc!$AH$4))+(2*COUNTIF(AU44,calc!$AH$14))+(3*COUNTIF(AU44,calc!$AH$24))+(4*COUNTIF(AU44,calc!$AH$34))+(5*COUNTIF(AU44,calc!$AH$44)))</f>
        <v>0</v>
      </c>
      <c r="IJ44" s="49">
        <f>IF($E$5="",0,(1*COUNTIF(AU44,calc!$AH$5))+(2*COUNTIF(AU44,calc!$AH$15))+(3*COUNTIF(AU44,calc!$AH$25))+(4*COUNTIF(AU44,calc!$AH$35))+(5*COUNTIF(AU44,calc!$AH$45)))</f>
        <v>0</v>
      </c>
      <c r="IK44" s="49">
        <f>IF($E$6="",0,(1*COUNTIF(AU44,calc!$AH$6))+(2*COUNTIF(AU44,calc!$AH$16))+(3*COUNTIF(AU44,calc!$AH$26))+(4*COUNTIF(AU44,calc!$AH$36))+(5*COUNTIF(AU44,calc!$AH$46)))</f>
        <v>0</v>
      </c>
      <c r="IL44" s="49">
        <f>IF($E$7="",0,(1*COUNTIF(AU44,calc!$AH$7))+(2*COUNTIF(AU44,calc!$AH$17))+(3*COUNTIF(AU44,calc!$AH$27))+(4*COUNTIF(AU44,calc!$AH$37))+(5*COUNTIF(AU44,calc!$AH$47)))</f>
        <v>0</v>
      </c>
      <c r="IM44" s="49">
        <f>IF($E$8="",0,(1*COUNTIF(AU44,calc!$AH$8))+(2*COUNTIF(AU44,calc!$AH$18))+(3*COUNTIF(AU44,calc!$AH$28))+(4*COUNTIF(AU44,calc!$AH$38))+(5*COUNTIF(AU44,calc!$AH$48)))</f>
        <v>0</v>
      </c>
      <c r="IN44" s="49">
        <f>IF($E$9="",0,(1*COUNTIF(AU44,calc!$AH$9))+(2*COUNTIF(AU44,calc!$AH$19))+(3*COUNTIF(AU44,calc!$AH$29))+(4*COUNTIF(AU44,calc!$AH$39))+(5*COUNTIF(AU44,calc!$AH$49)))</f>
        <v>0</v>
      </c>
      <c r="IO44" s="49">
        <f>IF($E$10="",0,(1*COUNTIF(AU44,calc!$AH$10))+(2*COUNTIF(AU44,calc!$AH$20))+(3*COUNTIF(AU44,calc!$AH$30))+(4*COUNTIF(AU44,calc!$AH$40))+(5*COUNTIF(AU44,calc!$AH$50)))</f>
        <v>0</v>
      </c>
      <c r="IP44" s="49">
        <f>IF($E$11="",0,(1*COUNTIF(AU44,calc!$AH$11))+(2*COUNTIF(AU44,calc!$AH$21))+(3*COUNTIF(AU44,calc!$AH$31))+(4*COUNTIF(AU44,calc!$AH$41))+(5*COUNTIF(AU44,calc!$AH$51)))</f>
        <v>0</v>
      </c>
      <c r="IQ44" s="49">
        <f>IF($E$12="",0,(1*COUNTIF(AU44,calc!$AH$12))+(2*COUNTIF(AU44,calc!$AH$22))+(3*COUNTIF(AU44,calc!$AH$32))+(4*COUNTIF(AU44,calc!$AH$42))+(5*COUNTIF(AU44,calc!$AH$52)))</f>
        <v>0</v>
      </c>
      <c r="IR44" s="49">
        <f>IF($E$13="",0,(1*COUNTIF(AU44,calc!$AH$13))+(2*COUNTIF(AU44,calc!$AH$23))+(3*COUNTIF(AU44,calc!$AH$33))+(4*COUNTIF(AU44,calc!$AH$43))+(5*COUNTIF(AU44,calc!$AH$53)))</f>
        <v>0</v>
      </c>
      <c r="IS44" s="1"/>
      <c r="IT44" s="49">
        <f>IF($E$4="",0,(1*COUNTIF(AV44,calc!$AH$4))+(2*COUNTIF(AV44,calc!$AH$14))+(3*COUNTIF(AV44,calc!$AH$24))+(4*COUNTIF(AV44,calc!$AH$34))+(5*COUNTIF(AV44,calc!$AH$44)))</f>
        <v>0</v>
      </c>
      <c r="IU44" s="49">
        <f>IF($E$5="",0,(1*COUNTIF(AV44,calc!$AH$5))+(2*COUNTIF(AV44,calc!$AH$15))+(3*COUNTIF(AV44,calc!$AH$25))+(4*COUNTIF(AV44,calc!$AH$35))+(5*COUNTIF(AV44,calc!$AH$45)))</f>
        <v>0</v>
      </c>
      <c r="IV44" s="49">
        <f>IF($E$6="",0,(1*COUNTIF(AV44,calc!$AH$6))+(2*COUNTIF(AV44,calc!$AH$16))+(3*COUNTIF(AV44,calc!$AH$26))+(4*COUNTIF(AV44,calc!$AH$36))+(5*COUNTIF(AV44,calc!$AH$46)))</f>
        <v>0</v>
      </c>
      <c r="IW44" s="49">
        <f>IF($E$7="",0,(1*COUNTIF(AV44,calc!$AH$7))+(2*COUNTIF(AV44,calc!$AH$17))+(3*COUNTIF(AV44,calc!$AH$27))+(4*COUNTIF(AV44,calc!$AH$37))+(5*COUNTIF(AV44,calc!$AH$47)))</f>
        <v>0</v>
      </c>
      <c r="IX44" s="49">
        <f>IF($E$8="",0,(1*COUNTIF(AV44,calc!$AH$8))+(2*COUNTIF(AV44,calc!$AH$18))+(3*COUNTIF(AV44,calc!$AH$28))+(4*COUNTIF(AV44,calc!$AH$38))+(5*COUNTIF(AV44,calc!$AH$48)))</f>
        <v>0</v>
      </c>
      <c r="IY44" s="49">
        <f>IF($E$9="",0,(1*COUNTIF(AV44,calc!$AH$9))+(2*COUNTIF(AV44,calc!$AH$19))+(3*COUNTIF(AV44,calc!$AH$29))+(4*COUNTIF(AV44,calc!$AH$39))+(5*COUNTIF(AV44,calc!$AH$49)))</f>
        <v>0</v>
      </c>
      <c r="IZ44" s="49">
        <f>IF($E$10="",0,(1*COUNTIF(AV44,calc!$AH$10))+(2*COUNTIF(AV44,calc!$AH$20))+(3*COUNTIF(AV44,calc!$AH$30))+(4*COUNTIF(AV44,calc!$AH$40))+(5*COUNTIF(AV44,calc!$AH$50)))</f>
        <v>0</v>
      </c>
      <c r="JA44" s="49">
        <f>IF($E$11="",0,(1*COUNTIF(AV44,calc!$AH$11))+(2*COUNTIF(AV44,calc!$AH$21))+(3*COUNTIF(AV44,calc!$AH$31))+(4*COUNTIF(AV44,calc!$AH$41))+(5*COUNTIF(AV44,calc!$AH$51)))</f>
        <v>0</v>
      </c>
      <c r="JB44" s="49">
        <f>IF($E$12="",0,(1*COUNTIF(AV44,calc!$AH$12))+(2*COUNTIF(AV44,calc!$AH$22))+(3*COUNTIF(AV44,calc!$AH$32))+(4*COUNTIF(AV44,calc!$AH$42))+(5*COUNTIF(AV44,calc!$AH$52)))</f>
        <v>0</v>
      </c>
      <c r="JC44" s="49">
        <f>IF($E$13="",0,(1*COUNTIF(AV44,calc!$AH$13))+(2*COUNTIF(AV44,calc!$AH$23))+(3*COUNTIF(AV44,calc!$AH$33))+(4*COUNTIF(AV44,calc!$AH$43))+(5*COUNTIF(AV44,calc!$AH$53)))</f>
        <v>0</v>
      </c>
      <c r="JD44" s="1"/>
      <c r="JE44" s="49">
        <f>IF($E$4="",0,(1*COUNTIF(AW44,calc!$AH$4))+(2*COUNTIF(AW44,calc!$AH$14))+(3*COUNTIF(AW44,calc!$AH$24))+(4*COUNTIF(AW44,calc!$AH$34))+(5*COUNTIF(AW44,calc!$AH$44)))</f>
        <v>0</v>
      </c>
      <c r="JF44" s="49">
        <f>IF($E$5="",0,(1*COUNTIF(AW44,calc!$AH$5))+(2*COUNTIF(AW44,calc!$AH$15))+(3*COUNTIF(AW44,calc!$AH$25))+(4*COUNTIF(AW44,calc!$AH$35))+(5*COUNTIF(AW44,calc!$AH$45)))</f>
        <v>0</v>
      </c>
      <c r="JG44" s="49">
        <f>IF($E$6="",0,(1*COUNTIF(AW44,calc!$AH$6))+(2*COUNTIF(AW44,calc!$AH$16))+(3*COUNTIF(AW44,calc!$AH$26))+(4*COUNTIF(AW44,calc!$AH$36))+(5*COUNTIF(AW44,calc!$AH$46)))</f>
        <v>0</v>
      </c>
      <c r="JH44" s="49">
        <f>IF($E$7="",0,(1*COUNTIF(AW44,calc!$AH$7))+(2*COUNTIF(AW44,calc!$AH$17))+(3*COUNTIF(AW44,calc!$AH$27))+(4*COUNTIF(AW44,calc!$AH$37))+(5*COUNTIF(AW44,calc!$AH$47)))</f>
        <v>0</v>
      </c>
      <c r="JI44" s="49">
        <f>IF($E$8="",0,(1*COUNTIF(AW44,calc!$AH$8))+(2*COUNTIF(AW44,calc!$AH$18))+(3*COUNTIF(AW44,calc!$AH$28))+(4*COUNTIF(AW44,calc!$AH$38))+(5*COUNTIF(AW44,calc!$AH$48)))</f>
        <v>0</v>
      </c>
      <c r="JJ44" s="49">
        <f>IF($E$9="",0,(1*COUNTIF(AW44,calc!$AH$9))+(2*COUNTIF(AW44,calc!$AB$19))+(3*COUNTIF(AW44,calc!$AB$29))+(4*COUNTIF(AW44,calc!$AB$39))+(5*COUNTIF(AW44,calc!$AB$49)))</f>
        <v>0</v>
      </c>
      <c r="JK44" s="49">
        <f>IF($E$10="",0,(1*COUNTIF(AW44,calc!$AH$10))+(2*COUNTIF(AW44,calc!$AH$20))+(3*COUNTIF(AW44,calc!$AH$30))+(4*COUNTIF(AW44,calc!$AH$40))+(5*COUNTIF(AW44,calc!$AH$50)))</f>
        <v>0</v>
      </c>
      <c r="JL44" s="49">
        <f>IF($E$11="",0,(1*COUNTIF(AW44,calc!$AH$11))+(2*COUNTIF(AW44,calc!$AH$21))+(3*COUNTIF(AW44,calc!$AH$31))+(4*COUNTIF(AW44,calc!$AH$41))+(5*COUNTIF(AW44,calc!$AH$51)))</f>
        <v>0</v>
      </c>
      <c r="JM44" s="49">
        <f>IF($E$12="",0,(1*COUNTIF(AW44,calc!$AH$12))+(2*COUNTIF(AW44,calc!$AH$22))+(3*COUNTIF(AW44,calc!$AH$32))+(4*COUNTIF(AW44,calc!$AH$42))+(5*COUNTIF(AW44,calc!$AH$52)))</f>
        <v>0</v>
      </c>
      <c r="JN44" s="49">
        <f>IF($E$13="",0,(1*COUNTIF(AW44,calc!$AH$13))+(2*COUNTIF(AW44,calc!$AH$23))+(3*COUNTIF(AW44,calc!$AH$33))+(4*COUNTIF(AW44,calc!$AH$43))+(5*COUNTIF(AW44,calc!$AH$53)))</f>
        <v>0</v>
      </c>
      <c r="JO44" s="1"/>
      <c r="JP44" s="49">
        <f>IF($E$4="",0,(1*COUNTIF(AX44,calc!$AH$4))+(2*COUNTIF(AX44,calc!$AH$14))+(3*COUNTIF(AX44,calc!$AH$24))+(4*COUNTIF(AX44,calc!$AH$34))+(5*COUNTIF(AX44,calc!$AH$44)))</f>
        <v>0</v>
      </c>
      <c r="JQ44" s="49">
        <f>IF($E$5="",0,(1*COUNTIF(AX44,calc!$AH$5))+(2*COUNTIF(AX44,calc!$AH$15))+(3*COUNTIF(AX44,calc!$AH$25))+(4*COUNTIF(AX44,calc!$AH$35))+(5*COUNTIF(AX44,calc!$AH$45)))</f>
        <v>0</v>
      </c>
      <c r="JR44" s="49">
        <f>IF($E$6="",0,(1*COUNTIF(AX44,calc!$AH$6))+(2*COUNTIF(AX44,calc!$AH$16))+(3*COUNTIF(AX44,calc!$AH$26))+(4*COUNTIF(AX44,calc!$AH$36))+(5*COUNTIF(AX44,calc!$AH$46)))</f>
        <v>0</v>
      </c>
      <c r="JS44" s="49">
        <f>IF($E$7="",0,(1*COUNTIF(AX44,calc!$AH$7))+(2*COUNTIF(AX44,calc!$AH$17))+(3*COUNTIF(AX44,calc!$AH$27))+(4*COUNTIF(AX44,calc!$AH$37))+(5*COUNTIF(AX44,calc!$AH$47)))</f>
        <v>0</v>
      </c>
      <c r="JT44" s="49">
        <f>IF($E$8="",0,(1*COUNTIF(AX44,calc!$AH$8))+(2*COUNTIF(AX44,calc!$AH$18))+(3*COUNTIF(AX44,calc!$AH$28))+(4*COUNTIF(AX44,calc!$AH$38))+(5*COUNTIF(AX44,calc!$AH$48)))</f>
        <v>0</v>
      </c>
      <c r="JU44" s="49">
        <f>IF($E$9="",0,(1*COUNTIF(AX44,calc!$AH$9))+(2*COUNTIF(AX44,calc!$AH$19))+(3*COUNTIF(AX44,calc!$AH$29))+(4*COUNTIF(AX44,calc!$AH$39))+(5*COUNTIF(AX44,calc!$AH$49)))</f>
        <v>0</v>
      </c>
      <c r="JV44" s="49">
        <f>IF($E$10="",0,(1*COUNTIF(AX44,calc!$AH$10))+(2*COUNTIF(AX44,calc!$AH$20))+(3*COUNTIF(AX44,calc!$AH$30))+(4*COUNTIF(AX44,calc!$AH$40))+(5*COUNTIF(AX44,calc!$AH$50)))</f>
        <v>0</v>
      </c>
      <c r="JW44" s="49">
        <f>IF($E$11="",0,(1*COUNTIF(AX44,calc!$AH$11))+(2*COUNTIF(AX44,calc!$AH$21))+(3*COUNTIF(AX44,calc!$AH$31))+(4*COUNTIF(AX44,calc!$AH$41))+(5*COUNTIF(AX44,calc!$AH$51)))</f>
        <v>0</v>
      </c>
      <c r="JX44" s="49">
        <f>IF($E$12="",0,(1*COUNTIF(AX44,calc!$AH$12))+(2*COUNTIF(AX44,calc!$AH$22))+(3*COUNTIF(AX44,calc!$AH$32))+(4*COUNTIF(AX44,calc!$AH$42))+(5*COUNTIF(AX44,calc!$AH$52)))</f>
        <v>0</v>
      </c>
      <c r="JY44" s="49">
        <f>IF($E$13="",0,(1*COUNTIF(AX44,calc!$AH$13))+(2*COUNTIF(AX44,calc!$AH$23))+(3*COUNTIF(AX44,calc!$AH$33))+(4*COUNTIF(AX44,calc!$AH$43))+(5*COUNTIF(AX44,calc!$AH$53)))</f>
        <v>0</v>
      </c>
      <c r="JZ44" s="1"/>
      <c r="KA44" s="49">
        <f>IF($E$4="",0,(1*COUNTIF(AY44,calc!$AH$4))+(2*COUNTIF(AY44,calc!$AH$14))+(3*COUNTIF(AY44,calc!$AH$24))+(4*COUNTIF(AY44,calc!$AH$34))+(5*COUNTIF(AY44,calc!$AH$44)))</f>
        <v>0</v>
      </c>
      <c r="KB44" s="49">
        <f>IF($E$5="",0,(1*COUNTIF(AY44,calc!$AH$5))+(2*COUNTIF(AY44,calc!$AH$15))+(3*COUNTIF(AY44,calc!$AH$25))+(4*COUNTIF(AY44,calc!$AH$35))+(5*COUNTIF(AY44,calc!$AH$45)))</f>
        <v>0</v>
      </c>
      <c r="KC44" s="49">
        <f>IF($E$6="",0,(1*COUNTIF(AY44,calc!$AH$6))+(2*COUNTIF(AY44,calc!$AH$16))+(3*COUNTIF(AY44,calc!$AH$26))+(4*COUNTIF(AY44,calc!$AH$36))+(5*COUNTIF(AY44,calc!$AH$46)))</f>
        <v>0</v>
      </c>
      <c r="KD44" s="49">
        <f>IF($E$7="",0,(1*COUNTIF(AY44,calc!$AH$7))+(2*COUNTIF(AY44,calc!$AH$17))+(3*COUNTIF(AY44,calc!$AH$27))+(4*COUNTIF(AY44,calc!$AH$37))+(5*COUNTIF(AY44,calc!$AH$47)))</f>
        <v>0</v>
      </c>
      <c r="KE44" s="49">
        <f>IF($E$8="",0,(1*COUNTIF(AY44,calc!$AH$8))+(2*COUNTIF(AY44,calc!$AH$18))+(3*COUNTIF(AY44,calc!$AH$28))+(4*COUNTIF(AY44,calc!$AH$38))+(5*COUNTIF(AY44,calc!$AH$48)))</f>
        <v>0</v>
      </c>
      <c r="KF44" s="49">
        <f>IF($E$9="",0,(1*COUNTIF(AY44,calc!$AH$9))+(2*COUNTIF(AY44,calc!$AH$19))+(3*COUNTIF(AY44,calc!$AH$29))+(4*COUNTIF(AY44,calc!$AH$39))+(5*COUNTIF(AY44,calc!$AH$49)))</f>
        <v>0</v>
      </c>
      <c r="KG44" s="49">
        <f>IF($E$10="",0,(1*COUNTIF(AY44,calc!$AH$10))+(2*COUNTIF(AY44,calc!$AH$20))+(3*COUNTIF(AY44,calc!$AH$30))+(4*COUNTIF(AY44,calc!$AH$40))+(5*COUNTIF(AY44,calc!$AH$50)))</f>
        <v>0</v>
      </c>
      <c r="KH44" s="49">
        <f>IF($E$11="",0,(1*COUNTIF(AY44,calc!$AH$11))+(2*COUNTIF(AY44,calc!$AH$21))+(3*COUNTIF(AY44,calc!$AH$31))+(4*COUNTIF(AY44,calc!$AH$41))+(5*COUNTIF(AY44,calc!$AH$51)))</f>
        <v>0</v>
      </c>
      <c r="KI44" s="49">
        <f>IF($E$12="",0,(1*COUNTIF(AY44,calc!$AH$12))+(2*COUNTIF(AY44,calc!$AH$22))+(3*COUNTIF(AY44,calc!$AH$32))+(4*COUNTIF(AY44,calc!$AH$42))+(5*COUNTIF(AY44,calc!$AH$52)))</f>
        <v>0</v>
      </c>
      <c r="KJ44" s="49">
        <f>IF($E$13="",0,(1*COUNTIF(AY44,calc!$AH$13))+(2*COUNTIF(AY44,calc!$AH$23))+(3*COUNTIF(AY44,calc!$AH$33))+(4*COUNTIF(AY44,calc!$AH$43))+(5*COUNTIF(AY44,calc!$AH$53)))</f>
        <v>0</v>
      </c>
      <c r="KK44" s="1"/>
      <c r="KL44" s="49">
        <f>IF($E$4="",0,(1*COUNTIF(AZ44,calc!$AH$4))+(2*COUNTIF(AZ44,calc!$AH$14))+(3*COUNTIF(AZ44,calc!$AH$24))+(4*COUNTIF(AZ44,calc!$AH$34))+(5*COUNTIF(AZ44,calc!$AH$44)))</f>
        <v>0</v>
      </c>
      <c r="KM44" s="49">
        <f>IF($E$5="",0,(1*COUNTIF(AZ44,calc!$AH$5))+(2*COUNTIF(AZ44,calc!$AH$15))+(3*COUNTIF(AZ44,calc!$AH$25))+(4*COUNTIF(AZ44,calc!$AH$35))+(5*COUNTIF(AZ44,calc!$AH$45)))</f>
        <v>0</v>
      </c>
      <c r="KN44" s="49">
        <f>IF($E$6="",0,(1*COUNTIF(AZ44,calc!$AH$6))+(2*COUNTIF(AZ44,calc!$AH$16))+(3*COUNTIF(AZ44,calc!$AH$26))+(4*COUNTIF(AZ44,calc!$AH$36))+(5*COUNTIF(AZ44,calc!$AH$46)))</f>
        <v>0</v>
      </c>
      <c r="KO44" s="49">
        <f>IF($E$7="",0,(1*COUNTIF(AZ44,calc!$AH$7))+(2*COUNTIF(AZ44,calc!$AH$17))+(3*COUNTIF(AZ44,calc!$AH$27))+(4*COUNTIF(AZ44,calc!$AH$37))+(5*COUNTIF(AZ44,calc!$AH$47)))</f>
        <v>0</v>
      </c>
      <c r="KP44" s="49">
        <f>IF($E$8="",0,(1*COUNTIF(AZ44,calc!$AH$8))+(2*COUNTIF(AZ44,calc!$AH$18))+(3*COUNTIF(AZ44,calc!$AH$28))+(4*COUNTIF(AZ44,calc!$AH$38))+(5*COUNTIF(AZ44,calc!$AH$48)))</f>
        <v>0</v>
      </c>
      <c r="KQ44" s="49">
        <f>IF($E$9="",0,(1*COUNTIF(AZ44,calc!$AH$9))+(2*COUNTIF(AZ44,calc!$AH$19))+(3*COUNTIF(AZ44,calc!$AH$29))+(4*COUNTIF(AZ44,calc!$AH$39))+(5*COUNTIF(AZ44,calc!$AH$49)))</f>
        <v>0</v>
      </c>
      <c r="KR44" s="49">
        <f>IF($E$10="",0,(1*COUNTIF(AZ44,calc!$AH$10))+(2*COUNTIF(AZ44,calc!$AH$20))+(3*COUNTIF(AZ44,calc!$AH$30))+(4*COUNTIF(AZ44,calc!$AH$40))+(5*COUNTIF(AZ44,calc!$AH$50)))</f>
        <v>0</v>
      </c>
      <c r="KS44" s="49">
        <f>IF($E$11="",0,(1*COUNTIF(AZ44,calc!$AH$11))+(2*COUNTIF(AZ44,calc!$AH$21))+(3*COUNTIF(AZ44,calc!$AH$31))+(4*COUNTIF(AZ44,calc!$AH$41))+(5*COUNTIF(AZ44,calc!$AH$51)))</f>
        <v>0</v>
      </c>
      <c r="KT44" s="49">
        <f>IF($E$12="",0,(1*COUNTIF(AZ44,calc!$AH$12))+(2*COUNTIF(AZ44,calc!$AH$22))+(3*COUNTIF(AZ44,calc!$AH$32))+(4*COUNTIF(AZ44,calc!$AH$42))+(5*COUNTIF(AZ44,calc!$AH$52)))</f>
        <v>0</v>
      </c>
      <c r="KU44" s="49">
        <f>IF($E$13="",0,(1*COUNTIF(AZ44,calc!$AH$13))+(2*COUNTIF(AZ44,calc!$AH$23))+(3*COUNTIF(AZ44,calc!$AH$33))+(4*COUNTIF(AZ44,calc!$AH$43))+(5*COUNTIF(AZ44,calc!$AH$53)))</f>
        <v>0</v>
      </c>
      <c r="KV44" s="1"/>
      <c r="KW44" s="49">
        <f>IF($E$4="",0,(1*COUNTIF(BA44,calc!$AH$4))+(2*COUNTIF(BA44,calc!$AH$14))+(3*COUNTIF(BA44,calc!$AH$24))+(4*COUNTIF(BA44,calc!$AH$34))+(5*COUNTIF(BA44,calc!$AH$44)))</f>
        <v>0</v>
      </c>
      <c r="KX44" s="49">
        <f>IF($E$5="",0,(1*COUNTIF(BA44,calc!$AH$5))+(2*COUNTIF(BA44,calc!$AH$15))+(3*COUNTIF(BA44,calc!$AH$25))+(4*COUNTIF(BA44,calc!$AH$35))+(5*COUNTIF(BA44,calc!$AH$45)))</f>
        <v>0</v>
      </c>
      <c r="KY44" s="49">
        <f>IF($E$6="",0,(1*COUNTIF(BA44,calc!$AH$6))+(2*COUNTIF(BA44,calc!$AH$16))+(3*COUNTIF(BA44,calc!$AH$26))+(4*COUNTIF(BA44,calc!$AH$36))+(5*COUNTIF(BA44,calc!$AH$46)))</f>
        <v>0</v>
      </c>
      <c r="KZ44" s="49">
        <f>IF($E$7="",0,(1*COUNTIF(BA44,calc!$AH$7))+(2*COUNTIF(BA44,calc!$AH$17))+(3*COUNTIF(BA44,calc!$AH$27))+(4*COUNTIF(BA44,calc!$AH$37))+(5*COUNTIF(BA44,calc!$AH$47)))</f>
        <v>0</v>
      </c>
      <c r="LA44" s="49">
        <f>IF($E$8="",0,(1*COUNTIF(BA44,calc!$AH$8))+(2*COUNTIF(BA44,calc!$AH$18))+(3*COUNTIF(BA44,calc!$AH$28))+(4*COUNTIF(BA44,calc!$AH$38))+(5*COUNTIF(BA44,calc!$AH$48)))</f>
        <v>0</v>
      </c>
      <c r="LB44" s="49">
        <f>IF($E$9="",0,(1*COUNTIF(BA44,calc!$AH$9))+(2*COUNTIF(BA44,calc!$AH$19))+(3*COUNTIF(BA44,calc!$AH$29))+(4*COUNTIF(BA44,calc!$AH$39))+(5*COUNTIF(BA44,calc!$AH$49)))</f>
        <v>0</v>
      </c>
      <c r="LC44" s="49">
        <f>IF($E$10="",0,(1*COUNTIF(BA44,calc!$AH$10))+(2*COUNTIF(BA44,calc!$AH$20))+(3*COUNTIF(BA44,calc!$AH$30))+(4*COUNTIF(BA44,calc!$AH$40))+(5*COUNTIF(BA44,calc!$AH$50)))</f>
        <v>0</v>
      </c>
      <c r="LD44" s="49">
        <f>IF($E$11="",0,(1*COUNTIF(BA44,calc!$AH$11))+(2*COUNTIF(BA44,calc!$AH$21))+(3*COUNTIF(BA44,calc!$AH$31))+(4*COUNTIF(BA44,calc!$AH$41))+(5*COUNTIF(BA44,calc!$AH$51)))</f>
        <v>0</v>
      </c>
      <c r="LE44" s="49">
        <f>IF($E$12="",0,(1*COUNTIF(BA44,calc!$AH$12))+(2*COUNTIF(BA44,calc!$AH$22))+(3*COUNTIF(BA44,calc!$AH$32))+(4*COUNTIF(BA44,calc!$AH$42))+(5*COUNTIF(BA44,calc!$AH$52)))</f>
        <v>0</v>
      </c>
      <c r="LF44" s="49">
        <f>IF($E$13="",0,(1*COUNTIF(BA44,calc!$AH$13))+(2*COUNTIF(BA44,calc!$AH$23))+(3*COUNTIF(BA44,calc!$AH$33))+(4*COUNTIF(BA44,calc!$AH$43))+(5*COUNTIF(BA44,calc!$AH$53)))</f>
        <v>0</v>
      </c>
      <c r="LG44" s="1"/>
      <c r="LH44" s="49">
        <f>IF($E$4="",0,(1*COUNTIF(BB44,calc!$AH$4))+(2*COUNTIF(BB44,calc!$AH$14))+(3*COUNTIF(BB44,calc!$AH$24))+(4*COUNTIF(BB44,calc!$AH$34))+(5*COUNTIF(BB44,calc!$AH$44)))</f>
        <v>0</v>
      </c>
      <c r="LI44" s="49">
        <f>IF($E$5="",0,(1*COUNTIF(BB44,calc!$AH$5))+(2*COUNTIF(BB44,calc!$AH$15))+(3*COUNTIF(BB44,calc!$AH$25))+(4*COUNTIF(BB44,calc!$AH$35))+(5*COUNTIF(BB44,calc!$AH$45)))</f>
        <v>0</v>
      </c>
      <c r="LJ44" s="49">
        <f>IF($E$6="",0,(1*COUNTIF(BB44,calc!$AH$6))+(2*COUNTIF(BB44,calc!$AH$16))+(3*COUNTIF(BB44,calc!$AH$26))+(4*COUNTIF(BB44,calc!$AH$36))+(5*COUNTIF(BB44,calc!$AH$46)))</f>
        <v>0</v>
      </c>
      <c r="LK44" s="49">
        <f>IF($E$7="",0,(1*COUNTIF(BB44,calc!$AH$7))+(2*COUNTIF(BB44,calc!$AH$17))+(3*COUNTIF(BB44,calc!$AH$27))+(4*COUNTIF(BB44,calc!$AH$37))+(5*COUNTIF(BB44,calc!$AH$47)))</f>
        <v>0</v>
      </c>
      <c r="LL44" s="49">
        <f>IF($E$8="",0,(1*COUNTIF(BB44,calc!$AH$8))+(2*COUNTIF(BB44,calc!$AH$18))+(3*COUNTIF(BB44,calc!$AH$28))+(4*COUNTIF(BB44,calc!$AH$38))+(5*COUNTIF(BB44,calc!$AH$48)))</f>
        <v>0</v>
      </c>
      <c r="LM44" s="49">
        <f>IF($E$9="",0,(1*COUNTIF(BB44,calc!$AH$9))+(2*COUNTIF(BB44,calc!$AH$19))+(3*COUNTIF(BB44,calc!$AH$29))+(4*COUNTIF(BB44,calc!$AH$39))+(5*COUNTIF(BB44,calc!$AH$49)))</f>
        <v>0</v>
      </c>
      <c r="LN44" s="49">
        <f>IF($E$10="",0,(1*COUNTIF(BB44,calc!$AH$10))+(2*COUNTIF(BB44,calc!$AH$20))+(3*COUNTIF(BB44,calc!$AH$30))+(4*COUNTIF(BB44,calc!$AH$40))+(5*COUNTIF(BB44,calc!$AH$50)))</f>
        <v>0</v>
      </c>
      <c r="LO44" s="49">
        <f>IF($E$11="",0,(1*COUNTIF(BB44,calc!$AH$11))+(2*COUNTIF(BB44,calc!$AH$21))+(3*COUNTIF(BB44,calc!$AH$31))+(4*COUNTIF(BB44,calc!$AH$41))+(5*COUNTIF(BB44,calc!$AH$51)))</f>
        <v>0</v>
      </c>
      <c r="LP44" s="49">
        <f>IF($E$12="",0,(1*COUNTIF(BB44,calc!$AH$12))+(2*COUNTIF(BB44,calc!$AH$22))+(3*COUNTIF(BB44,calc!$AH$32))+(4*COUNTIF(BB44,calc!$AH$42))+(5*COUNTIF(BB44,calc!$AH$52)))</f>
        <v>0</v>
      </c>
      <c r="LQ44" s="49">
        <f>IF($E$13="",0,(1*COUNTIF(BB44,calc!$AH$13))+(2*COUNTIF(BB44,calc!$AH$23))+(3*COUNTIF(BB44,calc!$AH$33))+(4*COUNTIF(BB44,calc!$AH$43))+(5*COUNTIF(BB44,calc!$AH$53)))</f>
        <v>0</v>
      </c>
      <c r="LR44" s="1"/>
      <c r="LS44" s="49">
        <f>IF($E$4="",0,(1*COUNTIF(BC44,calc!$AH$4))+(2*COUNTIF(BC44,calc!$AH$14))+(3*COUNTIF(BC44,calc!$AH$24))+(4*COUNTIF(BC44,calc!$AH$34))+(5*COUNTIF(BC44,calc!$AH$44)))</f>
        <v>0</v>
      </c>
      <c r="LT44" s="49">
        <f>IF($E$5="",0,(1*COUNTIF(BC44,calc!$AH$5))+(2*COUNTIF(BC44,calc!$AH$15))+(3*COUNTIF(BC44,calc!$AH$25))+(4*COUNTIF(BC44,calc!$AH$35))+(5*COUNTIF(BC44,calc!$AH$45)))</f>
        <v>0</v>
      </c>
      <c r="LU44" s="49">
        <f>IF($E$6="",0,(1*COUNTIF(BC44,calc!$AH$6))+(2*COUNTIF(BC44,calc!$AH$16))+(3*COUNTIF(BC44,calc!$AH$26))+(4*COUNTIF(BC44,calc!$AH$36))+(5*COUNTIF(BC44,calc!$AH$46)))</f>
        <v>0</v>
      </c>
      <c r="LV44" s="49">
        <f>IF($E$7="",0,(1*COUNTIF(BC44,calc!$AH$7))+(2*COUNTIF(BC44,calc!$AH$17))+(3*COUNTIF(BC44,calc!$AH$27))+(4*COUNTIF(BC44,calc!$AH$37))+(5*COUNTIF(BC44,calc!$AH$47)))</f>
        <v>0</v>
      </c>
      <c r="LW44" s="49">
        <f>IF($E$8="",0,(1*COUNTIF(BC44,calc!$AH$8))+(2*COUNTIF(BC44,calc!$AH$18))+(3*COUNTIF(BC44,calc!$AH$28))+(4*COUNTIF(BC44,calc!$AH$38))+(5*COUNTIF(BC44,calc!$AH$48)))</f>
        <v>0</v>
      </c>
      <c r="LX44" s="49">
        <f>IF($E$9="",0,(1*COUNTIF(BC44,calc!$AH$9))+(2*COUNTIF(BC44,calc!$AH$19))+(3*COUNTIF(BC44,calc!$AH$29))+(4*COUNTIF(BC44,calc!$AH$39))+(5*COUNTIF(BC44,calc!$AH$49)))</f>
        <v>0</v>
      </c>
      <c r="LY44" s="49">
        <f>IF($E$10="",0,(1*COUNTIF(BC44,calc!$AH$10))+(2*COUNTIF(BC44,calc!$AH$20))+(3*COUNTIF(BC44,calc!$AH$30))+(4*COUNTIF(BC44,calc!$AH$40))+(5*COUNTIF(BC44,calc!$AH$50)))</f>
        <v>0</v>
      </c>
      <c r="LZ44" s="49">
        <f>IF($E$11="",0,(1*COUNTIF(BC44,calc!$AH$11))+(2*COUNTIF(BC44,calc!$AH$21))+(3*COUNTIF(BC44,calc!$AH$31))+(4*COUNTIF(BC44,calc!$AH$41))+(5*COUNTIF(BC44,calc!$AH$51)))</f>
        <v>0</v>
      </c>
      <c r="MA44" s="49">
        <f>IF($E$12="",0,(1*COUNTIF(BC44,calc!$AH$12))+(2*COUNTIF(BC44,calc!$AH$22))+(3*COUNTIF(BC44,calc!$AH$32))+(4*COUNTIF(BC44,calc!$AH$42))+(5*COUNTIF(BC44,calc!$AH$52)))</f>
        <v>0</v>
      </c>
      <c r="MB44" s="49">
        <f>IF($E$13="",0,(1*COUNTIF(BC44,calc!$AH$13))+(2*COUNTIF(BC44,calc!$AH$23))+(3*COUNTIF(BC44,calc!$AH$33))+(4*COUNTIF(BC44,calc!$AH$43))+(5*COUNTIF(BC44,calc!$AH$53)))</f>
        <v>0</v>
      </c>
      <c r="MC44" s="1"/>
      <c r="MD44" s="49">
        <f>IF($E$4="",0,(1*COUNTIF(BD44,calc!$AH$4))+(2*COUNTIF(BD44,calc!$AH$14))+(3*COUNTIF(BD44,calc!$AH$24))+(4*COUNTIF(BD44,calc!$AH$34))+(5*COUNTIF(BD44,calc!$AH$44)))</f>
        <v>0</v>
      </c>
      <c r="ME44" s="49">
        <f>IF($E$5="",0,(1*COUNTIF(BD44,calc!$AH$5))+(2*COUNTIF(BD44,calc!$AH$15))+(3*COUNTIF(BD44,calc!$AH$25))+(4*COUNTIF(BD44,calc!$AH$35))+(5*COUNTIF(BD44,calc!$AH$45)))</f>
        <v>0</v>
      </c>
      <c r="MF44" s="49">
        <f>IF($E$6="",0,(1*COUNTIF(BD44,calc!$AH$6))+(2*COUNTIF(BD44,calc!$AH$16))+(3*COUNTIF(BD44,calc!$AH$26))+(4*COUNTIF(BD44,calc!$AH$36))+(5*COUNTIF(BD44,calc!$AH$46)))</f>
        <v>0</v>
      </c>
      <c r="MG44" s="49">
        <f>IF($E$7="",0,(1*COUNTIF(BD44,calc!$AH$7))+(2*COUNTIF(BD44,calc!$AH$17))+(3*COUNTIF(BD44,calc!$AH$27))+(4*COUNTIF(BD44,calc!$AH$37))+(5*COUNTIF(BD44,calc!$AH$47)))</f>
        <v>0</v>
      </c>
      <c r="MH44" s="49">
        <f>IF($E$8="",0,(1*COUNTIF(BD44,calc!$AH$8))+(2*COUNTIF(BD44,calc!$AH$18))+(3*COUNTIF(BD44,calc!$AH$28))+(4*COUNTIF(BD44,calc!$AH$38))+(5*COUNTIF(BD44,calc!$AH$48)))</f>
        <v>0</v>
      </c>
      <c r="MI44" s="49">
        <f>IF($E$9="",0,(1*COUNTIF(BD44,calc!$AH$9))+(2*COUNTIF(BD44,calc!$AH$19))+(3*COUNTIF(BD44,calc!$AH$29))+(4*COUNTIF(BD44,calc!$AH$39))+(5*COUNTIF(BD44,calc!$AH$49)))</f>
        <v>0</v>
      </c>
      <c r="MJ44" s="49">
        <f>IF($E$10="",0,(1*COUNTIF(BD44,calc!$AH$10))+(2*COUNTIF(BD44,calc!$AH$20))+(3*COUNTIF(BD44,calc!$AH$30))+(4*COUNTIF(BD44,calc!$AH$40))+(5*COUNTIF(BD44,calc!$AH$50)))</f>
        <v>0</v>
      </c>
      <c r="MK44" s="49">
        <f>IF($E$11="",0,(1*COUNTIF(BD44,calc!$AH$11))+(2*COUNTIF(BD44,calc!$AH$21))+(3*COUNTIF(BD44,calc!$AH$31))+(4*COUNTIF(BD44,calc!$AH$41))+(5*COUNTIF(BD44,calc!$AH$51)))</f>
        <v>0</v>
      </c>
      <c r="ML44" s="49">
        <f>IF($E$12="",0,(1*COUNTIF(BD44,calc!$AH$12))+(2*COUNTIF(BD44,calc!$AH$22))+(3*COUNTIF(BD44,calc!$AH$32))+(4*COUNTIF(BD44,calc!$AH$42))+(5*COUNTIF(BD44,calc!$AH$52)))</f>
        <v>0</v>
      </c>
      <c r="MM44" s="49">
        <f>IF($E$13="",0,(1*COUNTIF(BD44,calc!$AH$13))+(2*COUNTIF(BD44,calc!$AH$23))+(3*COUNTIF(BD44,calc!$AH$33))+(4*COUNTIF(BD44,calc!$AH$43))+(5*COUNTIF(BD44,calc!$AH$53)))</f>
        <v>0</v>
      </c>
      <c r="MN44" s="1"/>
      <c r="MO44" s="49">
        <f>IF($E$4="",0,(1*COUNTIF(BE44,calc!$AH$4))+(2*COUNTIF(BE44,calc!$AH$14))+(3*COUNTIF(BE44,calc!$AH$24))+(4*COUNTIF(BE44,calc!$AH$34))+(5*COUNTIF(BE44,calc!$AH$44)))</f>
        <v>0</v>
      </c>
      <c r="MP44" s="49">
        <f>IF($E$5="",0,(1*COUNTIF(BE44,calc!$AH$5))+(2*COUNTIF(BE44,calc!$AH$15))+(3*COUNTIF(BE44,calc!$AH$25))+(4*COUNTIF(BE44,calc!$AH$35))+(5*COUNTIF(BE44,calc!$AH$45)))</f>
        <v>0</v>
      </c>
      <c r="MQ44" s="49">
        <f>IF($E$6="",0,(1*COUNTIF(BE44,calc!$AH$6))+(2*COUNTIF(BE44,calc!$AH$16))+(3*COUNTIF(BE44,calc!$AH$26))+(4*COUNTIF(BE44,calc!$AH$36))+(5*COUNTIF(BE44,calc!$AH$46)))</f>
        <v>0</v>
      </c>
      <c r="MR44" s="49">
        <f>IF($E$7="",0,(1*COUNTIF(BE44,calc!$AH$7))+(2*COUNTIF(BE44,calc!$AH$17))+(3*COUNTIF(BE44,calc!$AH$27))+(4*COUNTIF(BE44,calc!$AH$37))+(5*COUNTIF(BE44,calc!$AH$47)))</f>
        <v>0</v>
      </c>
      <c r="MS44" s="49">
        <f>IF($E$8="",0,(1*COUNTIF(BE44,calc!$AH$8))+(2*COUNTIF(BE44,calc!$AH$18))+(3*COUNTIF(BE44,calc!$AH$28))+(4*COUNTIF(BE44,calc!$AH$38))+(5*COUNTIF(BE44,calc!$AH$48)))</f>
        <v>0</v>
      </c>
      <c r="MT44" s="49">
        <f>IF($E$9="",0,(1*COUNTIF(BE44,calc!$AH$9))+(2*COUNTIF(BE44,calc!$AH$19))+(3*COUNTIF(BE44,calc!$AH$29))+(4*COUNTIF(BE44,calc!$AH$39))+(5*COUNTIF(BE44,calc!$AH$49)))</f>
        <v>0</v>
      </c>
      <c r="MU44" s="49">
        <f>IF($E$10="",0,(1*COUNTIF(BE44,calc!$AH$10))+(2*COUNTIF(BE44,calc!$AH$20))+(3*COUNTIF(BE44,calc!$AH$30))+(4*COUNTIF(BE44,calc!$AH$40))+(5*COUNTIF(BE44,calc!$AH$50)))</f>
        <v>0</v>
      </c>
      <c r="MV44" s="49">
        <f>IF($E$11="",0,(1*COUNTIF(BE44,calc!$AH$11))+(2*COUNTIF(BE44,calc!$AH$21))+(3*COUNTIF(BE44,calc!$AH$31))+(4*COUNTIF(BE44,calc!$AH$41))+(5*COUNTIF(BE44,calc!$AH$51)))</f>
        <v>0</v>
      </c>
      <c r="MW44" s="49">
        <f>IF($E$12="",0,(1*COUNTIF(BE44,calc!$AH$12))+(2*COUNTIF(BE44,calc!$AH$22))+(3*COUNTIF(BE44,calc!$AH$32))+(4*COUNTIF(BE44,calc!$AH$42))+(5*COUNTIF(BE44,calc!$AH$52)))</f>
        <v>0</v>
      </c>
      <c r="MX44" s="49">
        <f>IF($E$13="",0,(1*COUNTIF(BE44,calc!$AH$13))+(2*COUNTIF(BE44,calc!$AH$23))+(3*COUNTIF(BE44,calc!$AH$33))+(4*COUNTIF(BE44,calc!$AH$43))+(5*COUNTIF(BE44,calc!$AH$53)))</f>
        <v>0</v>
      </c>
      <c r="MY44" s="1"/>
      <c r="MZ44" s="49">
        <f>IF($E$4="",0,(1*COUNTIF(BF44,calc!$AH$4))+(2*COUNTIF(BF44,calc!$AH$14))+(3*COUNTIF(BF44,calc!$AH$24))+(4*COUNTIF(BF44,calc!$AH$34))+(5*COUNTIF(BF44,calc!$AH$44)))</f>
        <v>0</v>
      </c>
      <c r="NA44" s="49">
        <f>IF($E$5="",0,(1*COUNTIF(BF44,calc!$AH$5))+(2*COUNTIF(BF44,calc!$AH$15))+(3*COUNTIF(BF44,calc!$AH$25))+(4*COUNTIF(BF44,calc!$AH$35))+(5*COUNTIF(BF44,calc!$AH$45)))</f>
        <v>0</v>
      </c>
      <c r="NB44" s="49">
        <f>IF($E$6="",0,(1*COUNTIF(BF44,calc!$AH$6))+(2*COUNTIF(BF44,calc!$AH$16))+(3*COUNTIF(BF44,calc!$AH$26))+(4*COUNTIF(BF44,calc!$AH$36))+(5*COUNTIF(BF44,calc!$AH$46)))</f>
        <v>0</v>
      </c>
      <c r="NC44" s="49">
        <f>IF($E$7="",0,(1*COUNTIF(BF44,calc!$AH$7))+(2*COUNTIF(BF44,calc!$AH$17))+(3*COUNTIF(BF44,calc!$AH$27))+(4*COUNTIF(BF44,calc!$AH$37))+(5*COUNTIF(BF44,calc!$AH$47)))</f>
        <v>0</v>
      </c>
      <c r="ND44" s="49">
        <f>IF($E$8="",0,(1*COUNTIF(BF44,calc!$AH$8))+(2*COUNTIF(BF44,calc!$AH$18))+(3*COUNTIF(BF44,calc!$AH$28))+(4*COUNTIF(BF44,calc!$AH$38))+(5*COUNTIF(BF44,calc!$AH$48)))</f>
        <v>0</v>
      </c>
      <c r="NE44" s="49">
        <f>IF($E$9="",0,(1*COUNTIF(BF44,calc!$AH$9))+(2*COUNTIF(BF44,calc!$AH$19))+(3*COUNTIF(BF44,calc!$AH$29))+(4*COUNTIF(BF44,calc!$AH$39))+(5*COUNTIF(BF44,calc!$AH$49)))</f>
        <v>0</v>
      </c>
      <c r="NF44" s="49">
        <f>IF($E$10="",0,(1*COUNTIF(BF44,calc!$AH$10))+(2*COUNTIF(BF44,calc!$AH$20))+(3*COUNTIF(BF44,calc!$AH$30))+(4*COUNTIF(BF44,calc!$AH$40))+(5*COUNTIF(BF44,calc!$AH$50)))</f>
        <v>0</v>
      </c>
      <c r="NG44" s="49">
        <f>IF($E$11="",0,(1*COUNTIF(BF44,calc!$AH$11))+(2*COUNTIF(BF44,calc!$AH$21))+(3*COUNTIF(BF44,calc!$AH$31))+(4*COUNTIF(BF44,calc!$AH$41))+(5*COUNTIF(BF44,calc!$AH$51)))</f>
        <v>0</v>
      </c>
      <c r="NH44" s="49">
        <f>IF($E$12="",0,(1*COUNTIF(BF44,calc!$AH$12))+(2*COUNTIF(BF44,calc!$AH$22))+(3*COUNTIF(BF44,calc!$AH$32))+(4*COUNTIF(BF44,calc!$AH$42))+(5*COUNTIF(BF44,calc!$AH$52)))</f>
        <v>0</v>
      </c>
      <c r="NI44" s="49">
        <f>IF($E$13="",0,(1*COUNTIF(BF44,calc!$AH$13))+(2*COUNTIF(BF44,calc!$AH$23))+(3*COUNTIF(BF44,calc!$AH$33))+(4*COUNTIF(BF44,calc!$AH$43))+(5*COUNTIF(BF44,calc!$AH$53)))</f>
        <v>0</v>
      </c>
      <c r="NJ44" s="1"/>
      <c r="NK44" s="49">
        <f>IF($E$4="",0,(1*COUNTIF(BG44,calc!$AH$4))+(2*COUNTIF(BG44,calc!$AH$14))+(3*COUNTIF(BG44,calc!$AH$24))+(4*COUNTIF(BG44,calc!$AH$34))+(5*COUNTIF(BG44,calc!$AH$44)))</f>
        <v>0</v>
      </c>
      <c r="NL44" s="49">
        <f>IF($E$5="",0,(1*COUNTIF(BG44,calc!$AH$5))+(2*COUNTIF(BG44,calc!$AH$15))+(3*COUNTIF(BG44,calc!$AH$25))+(4*COUNTIF(BG44,calc!$AH$35))+(5*COUNTIF(BG44,calc!$AH$45)))</f>
        <v>0</v>
      </c>
      <c r="NM44" s="49">
        <f>IF($E$6="",0,(1*COUNTIF(BG44,calc!$AH$6))+(2*COUNTIF(BG44,calc!$AH$16))+(3*COUNTIF(BG44,calc!$AH$26))+(4*COUNTIF(BG44,calc!$AH$36))+(5*COUNTIF(BG44,calc!$AH$46)))</f>
        <v>0</v>
      </c>
      <c r="NN44" s="49">
        <f>IF($E$7="",0,(1*COUNTIF(BG44,calc!$AH$7))+(2*COUNTIF(BG44,calc!$AH$17))+(3*COUNTIF(BG44,calc!$AH$27))+(4*COUNTIF(BG44,calc!$AH$37))+(5*COUNTIF(BG44,calc!$AH$47)))</f>
        <v>0</v>
      </c>
      <c r="NO44" s="49">
        <f>IF($E$8="",0,(1*COUNTIF(BG44,calc!$AH$8))+(2*COUNTIF(BG44,calc!$AH$18))+(3*COUNTIF(BG44,calc!$AH$28))+(4*COUNTIF(BG44,calc!$AH$38))+(5*COUNTIF(BG44,calc!$AH$48)))</f>
        <v>0</v>
      </c>
      <c r="NP44" s="49">
        <f>IF($E$9="",0,(1*COUNTIF(BG44,calc!$AH$9))+(2*COUNTIF(BG44,calc!$AH$19))+(3*COUNTIF(BG44,calc!$AH$29))+(4*COUNTIF(BG44,calc!$AH$39))+(5*COUNTIF(BG44,calc!$AH$49)))</f>
        <v>0</v>
      </c>
      <c r="NQ44" s="49">
        <f>IF($E$10="",0,(1*COUNTIF(BG44,calc!$AH$10))+(2*COUNTIF(BG44,calc!$AH$20))+(3*COUNTIF(BG44,calc!$AH$30))+(4*COUNTIF(BG44,calc!$AH$40))+(5*COUNTIF(BG44,calc!$AH$50)))</f>
        <v>0</v>
      </c>
      <c r="NR44" s="49">
        <f>IF($E$11="",0,(1*COUNTIF(BG44,calc!$AH$11))+(2*COUNTIF(BG44,calc!$AH$21))+(3*COUNTIF(BG44,calc!$AH$31))+(4*COUNTIF(BG44,calc!$AH$41))+(5*COUNTIF(BG44,calc!$AH$51)))</f>
        <v>0</v>
      </c>
      <c r="NS44" s="49">
        <f>IF($E$12="",0,(1*COUNTIF(BG44,calc!$AH$12))+(2*COUNTIF(BG44,calc!$AH$22))+(3*COUNTIF(BG44,calc!$AH$32))+(4*COUNTIF(BG44,calc!$AH$42))+(5*COUNTIF(BG44,calc!$AH$52)))</f>
        <v>0</v>
      </c>
      <c r="NT44" s="49">
        <f>IF($E$13="",0,(1*COUNTIF(BG44,calc!$AH$13))+(2*COUNTIF(BG44,calc!$AH$23))+(3*COUNTIF(BG44,calc!$AH$33))+(4*COUNTIF(BG44,calc!$AH$43))+(5*COUNTIF(BG44,calc!$AH$53)))</f>
        <v>0</v>
      </c>
      <c r="NU44" s="1"/>
      <c r="NV44" s="49">
        <f>IF($E$4="",0,(1*COUNTIF(BH44,calc!$AH$4))+(2*COUNTIF(BH44,calc!$AH$14))+(3*COUNTIF(BH44,calc!$AH$24))+(4*COUNTIF(BH44,calc!$AH$34))+(5*COUNTIF(BH44,calc!$AH$44)))</f>
        <v>0</v>
      </c>
      <c r="NW44" s="49">
        <f>IF($E$5="",0,(1*COUNTIF(BH44,calc!$AH$5))+(2*COUNTIF(BH44,calc!$AH$15))+(3*COUNTIF(BH44,calc!$AH$25))+(4*COUNTIF(BH44,calc!$AH$35))+(5*COUNTIF(BH44,calc!$AH$45)))</f>
        <v>0</v>
      </c>
      <c r="NX44" s="49">
        <f>IF($E$6="",0,(1*COUNTIF(BH44,calc!$AH$6))+(2*COUNTIF(BH44,calc!$AH$16))+(3*COUNTIF(BH44,calc!$AH$26))+(4*COUNTIF(BH44,calc!$AH$36))+(5*COUNTIF(BH44,calc!$AH$46)))</f>
        <v>0</v>
      </c>
      <c r="NY44" s="49">
        <f>IF($E$7="",0,(1*COUNTIF(BH44,calc!$AH$7))+(2*COUNTIF(BH44,calc!$AH$17))+(3*COUNTIF(BH44,calc!$AH$27))+(4*COUNTIF(BH44,calc!$AH$37))+(5*COUNTIF(BH44,calc!$AH$47)))</f>
        <v>0</v>
      </c>
      <c r="NZ44" s="49">
        <f>IF($E$8="",0,(1*COUNTIF(BH44,calc!$AH$8))+(2*COUNTIF(BH44,calc!$AH$18))+(3*COUNTIF(BH44,calc!$AH$28))+(4*COUNTIF(BH44,calc!$AH$38))+(5*COUNTIF(BH44,calc!$AH$48)))</f>
        <v>0</v>
      </c>
      <c r="OA44" s="49">
        <f>IF($E$9="",0,(1*COUNTIF(BH44,calc!$AH$9))+(2*COUNTIF(BH44,calc!$AH$19))+(3*COUNTIF(BH44,calc!$AH$29))+(4*COUNTIF(BH44,calc!$AH$39))+(5*COUNTIF(BH44,calc!$AH$49)))</f>
        <v>0</v>
      </c>
      <c r="OB44" s="49">
        <f>IF($E$10="",0,(1*COUNTIF(BH44,calc!$AH$10))+(2*COUNTIF(BH44,calc!$AH$20))+(3*COUNTIF(BH44,calc!$AH$30))+(4*COUNTIF(BH44,calc!$AH$40))+(5*COUNTIF(BH44,calc!$AH$50)))</f>
        <v>0</v>
      </c>
      <c r="OC44" s="49">
        <f>IF($E$11="",0,(1*COUNTIF(BH44,calc!$AH$11))+(2*COUNTIF(BH44,calc!$AH$21))+(3*COUNTIF(BH44,calc!$AH$31))+(4*COUNTIF(BH44,calc!$AH$41))+(5*COUNTIF(BH44,calc!$AH$51)))</f>
        <v>0</v>
      </c>
      <c r="OD44" s="49">
        <f>IF($E$12="",0,(1*COUNTIF(BH44,calc!$AH$12))+(2*COUNTIF(BH44,calc!$AH$22))+(3*COUNTIF(BH44,calc!$AH$32))+(4*COUNTIF(BH44,calc!$AH$42))+(5*COUNTIF(BH44,calc!$AH$52)))</f>
        <v>0</v>
      </c>
      <c r="OE44" s="49">
        <f>IF($E$13="",0,(1*COUNTIF(BH44,calc!$AH$13))+(2*COUNTIF(BH44,calc!$AH$23))+(3*COUNTIF(BH44,calc!$AH$33))+(4*COUNTIF(BH44,calc!$AH$43))+(5*COUNTIF(BH44,calc!$AH$53)))</f>
        <v>0</v>
      </c>
      <c r="OF44" s="1"/>
      <c r="OG44" s="49">
        <f>IF($E$4="",0,(1*COUNTIF(BI44,calc!$AH$4))+(2*COUNTIF(BI44,calc!$AH$14))+(3*COUNTIF(BI44,calc!$AH$24))+(4*COUNTIF(BI44,calc!$AH$34))+(5*COUNTIF(BI44,calc!$AH$44)))</f>
        <v>0</v>
      </c>
      <c r="OH44" s="49">
        <f>IF($E$5="",0,(1*COUNTIF(BI44,calc!$AH$5))+(2*COUNTIF(BI44,calc!$AH$15))+(3*COUNTIF(BI44,calc!$AH$25))+(4*COUNTIF(BI44,calc!$AH$35))+(5*COUNTIF(BI44,calc!$AH$45)))</f>
        <v>0</v>
      </c>
      <c r="OI44" s="49">
        <f>IF($E$6="",0,(1*COUNTIF(BI44,calc!$AH$6))+(2*COUNTIF(BI44,calc!$AH$16))+(3*COUNTIF(BI44,calc!$AH$26))+(4*COUNTIF(BI44,calc!$AH$36))+(5*COUNTIF(BI44,calc!$AH$46)))</f>
        <v>0</v>
      </c>
      <c r="OJ44" s="49">
        <f>IF($E$7="",0,(1*COUNTIF(BI44,calc!$AH$7))+(2*COUNTIF(BI44,calc!$AH$17))+(3*COUNTIF(BI44,calc!$AH$27))+(4*COUNTIF(BI44,calc!$AH$37))+(5*COUNTIF(BI44,calc!$AH$47)))</f>
        <v>0</v>
      </c>
      <c r="OK44" s="49">
        <f>IF($E$8="",0,(1*COUNTIF(BI44,calc!$AH$8))+(2*COUNTIF(BI44,calc!$AH$18))+(3*COUNTIF(BI44,calc!$AH$28))+(4*COUNTIF(BI44,calc!$AH$38))+(5*COUNTIF(BI44,calc!$AH$48)))</f>
        <v>0</v>
      </c>
      <c r="OL44" s="49">
        <f>IF($E$9="",0,(1*COUNTIF(BI44,calc!$AH$9))+(2*COUNTIF(BI44,calc!$AH$19))+(3*COUNTIF(BI44,calc!$AH$29))+(4*COUNTIF(BI44,calc!$AH$39))+(5*COUNTIF(BI44,calc!$AH$49)))</f>
        <v>0</v>
      </c>
      <c r="OM44" s="49">
        <f>IF($E$10="",0,(1*COUNTIF(BI44,calc!$AH$10))+(2*COUNTIF(BI44,calc!$AH$20))+(3*COUNTIF(BI44,calc!$AH$30))+(4*COUNTIF(BI44,calc!$AH$40))+(5*COUNTIF(BI44,calc!$AH$50)))</f>
        <v>0</v>
      </c>
      <c r="ON44" s="49">
        <f>IF($E$11="",0,(1*COUNTIF(BI44,calc!$AH$11))+(2*COUNTIF(BI44,calc!$AH$21))+(3*COUNTIF(BI44,calc!$AH$31))+(4*COUNTIF(BI44,calc!$AH$41))+(5*COUNTIF(BI44,calc!$AH$51)))</f>
        <v>0</v>
      </c>
      <c r="OO44" s="49">
        <f>IF($E$12="",0,(1*COUNTIF(BI44,calc!$AH$12))+(2*COUNTIF(BI44,calc!$AH$22))+(3*COUNTIF(BI44,calc!$AH$32))+(4*COUNTIF(BI44,calc!$AH$42))+(5*COUNTIF(BI44,calc!$AH$52)))</f>
        <v>0</v>
      </c>
      <c r="OP44" s="49">
        <f>IF($E$13="",0,(1*COUNTIF(BI44,calc!$AH$13))+(2*COUNTIF(BI44,calc!$AH$23))+(3*COUNTIF(BI44,calc!$AH$33))+(4*COUNTIF(BI44,calc!$AH$43))+(5*COUNTIF(BI44,calc!$AH$53)))</f>
        <v>0</v>
      </c>
      <c r="OQ44" s="1"/>
      <c r="OR44" s="49">
        <f>IF($E$4="",0,(1*COUNTIF(BJ44,calc!$AH$4))+(2*COUNTIF(BJ44,calc!$AH$14))+(3*COUNTIF(BJ44,calc!$AH$24))+(4*COUNTIF(BJ44,calc!$AH$34))+(5*COUNTIF(BJ44,calc!$AH$44)))</f>
        <v>0</v>
      </c>
      <c r="OS44" s="49">
        <f>IF($E$5="",0,(1*COUNTIF(BJ44,calc!$AH$5))+(2*COUNTIF(BJ44,calc!$AH$15))+(3*COUNTIF(BJ44,calc!$AH$25))+(4*COUNTIF(BJ44,calc!$AH$35))+(5*COUNTIF(BJ44,calc!$AH$45)))</f>
        <v>0</v>
      </c>
      <c r="OT44" s="49">
        <f>IF($E$6="",0,(1*COUNTIF(BJ44,calc!$AH$6))+(2*COUNTIF(BJ44,calc!$AH$16))+(3*COUNTIF(BJ44,calc!$AH$26))+(4*COUNTIF(BJ44,calc!$AH$36))+(5*COUNTIF(BJ44,calc!$AH$46)))</f>
        <v>0</v>
      </c>
      <c r="OU44" s="49">
        <f>IF($E$7="",0,(1*COUNTIF(BJ44,calc!$AH$7))+(2*COUNTIF(BJ44,calc!$AH$17))+(3*COUNTIF(BJ44,calc!$AH$27))+(4*COUNTIF(BJ44,calc!$AH$37))+(5*COUNTIF(BJ44,calc!$AH$47)))</f>
        <v>0</v>
      </c>
      <c r="OV44" s="49">
        <f>IF($E$8="",0,(1*COUNTIF(BJ44,calc!$AH$8))+(2*COUNTIF(BJ44,calc!$AH$18))+(3*COUNTIF(BJ44,calc!$AH$28))+(4*COUNTIF(BJ44,calc!$AH$38))+(5*COUNTIF(BJ44,calc!$AH$48)))</f>
        <v>0</v>
      </c>
      <c r="OW44" s="49">
        <f>IF($E$9="",0,(1*COUNTIF(BJ44,calc!$AH$9))+(2*COUNTIF(BJ44,calc!$AH$19))+(3*COUNTIF(BJ44,calc!$AH$29))+(4*COUNTIF(BJ44,calc!$AH$39))+(5*COUNTIF(BJ44,calc!$AH$49)))</f>
        <v>0</v>
      </c>
      <c r="OX44" s="49">
        <f>IF($E$10="",0,(1*COUNTIF(BJ44,calc!$AH$10))+(2*COUNTIF(BJ44,calc!$AH$20))+(3*COUNTIF(BJ44,calc!$AH$30))+(4*COUNTIF(BJ44,calc!$AH$40))+(5*COUNTIF(BJ44,calc!$AH$50)))</f>
        <v>0</v>
      </c>
      <c r="OY44" s="49">
        <f>IF($E$11="",0,(1*COUNTIF(BJ44,calc!$AH$11))+(2*COUNTIF(BJ44,calc!$AH$21))+(3*COUNTIF(BJ44,calc!$AH$31))+(4*COUNTIF(BJ44,calc!$AH$41))+(5*COUNTIF(BJ44,calc!$AH$51)))</f>
        <v>0</v>
      </c>
      <c r="OZ44" s="49">
        <f>IF($E$12="",0,(1*COUNTIF(BJ44,calc!$AH$12))+(2*COUNTIF(BJ44,calc!$AH$22))+(3*COUNTIF(BJ44,calc!$AH$32))+(4*COUNTIF(BJ44,calc!$AH$42))+(5*COUNTIF(BJ44,calc!$AH$52)))</f>
        <v>0</v>
      </c>
      <c r="PA44" s="49">
        <f>IF($E$13="",0,(1*COUNTIF(BJ44,calc!$AH$13))+(2*COUNTIF(BJ44,calc!$AH$23))+(3*COUNTIF(BJ44,calc!$AH$33))+(4*COUNTIF(BJ44,calc!$AH$43))+(5*COUNTIF(BJ44,calc!$AH$53)))</f>
        <v>0</v>
      </c>
      <c r="PB44" s="1"/>
      <c r="PC44" s="1"/>
      <c r="PD44" s="165"/>
      <c r="PE44" s="165"/>
      <c r="PF44" s="165"/>
      <c r="PG44" s="165"/>
      <c r="PH44" s="165"/>
      <c r="PI44" s="165"/>
      <c r="PJ44" s="165"/>
    </row>
    <row r="45" spans="1:426" ht="10.5" customHeight="1" x14ac:dyDescent="0.2">
      <c r="A45" s="281"/>
      <c r="B45" s="202"/>
      <c r="C45" s="121"/>
      <c r="D45" s="199"/>
      <c r="E45" s="235" t="str">
        <f>LEFT('BNT 3 fix'!$D45,2)</f>
        <v/>
      </c>
      <c r="F45" s="236" t="str">
        <f t="shared" si="4"/>
        <v/>
      </c>
      <c r="G45" s="280"/>
      <c r="H45" s="237">
        <f>IF(C45="",0,SUMIF(time_slot_1,D45,calc!$O$5:$O$10))</f>
        <v>0</v>
      </c>
      <c r="I45" s="238">
        <f>SUM('BNT 3 fix'!$V45:$AE45)</f>
        <v>0</v>
      </c>
      <c r="J45" s="239">
        <f t="shared" si="5"/>
        <v>0</v>
      </c>
      <c r="K45" s="293">
        <f t="shared" ca="1" si="3"/>
        <v>0</v>
      </c>
      <c r="L45" s="294">
        <f>IF($AM$4=calc!$L$22,0,IF($E$4="",0,(IF(OR($E$4=calc!$E$24,$E$4=calc!$E$25,$E$4=calc!$E$26),(K45*$AF$4)/2,K45*$AF$4))))*(1+BK45)</f>
        <v>0</v>
      </c>
      <c r="M45" s="294">
        <f>IF(AM31=calc!$L$22,0,IF($E$5="",0,(IF(OR($E$5=calc!$E$24,$E$5=calc!$E$25,$E$5=calc!$E$26),($K45*$AF$5)/2,$K45*$AF$5))))*(1+BK45)</f>
        <v>0</v>
      </c>
      <c r="N45" s="294">
        <f>IF(AM32=calc!$L$22,0,IF($E$6="",0,(IF(OR($E$6=calc!$E$24,$E$6=calc!$E$25,$E$6=calc!$E$26),($K45*$AF$6)/2,$K45*$AF$6))))*(1+BK45)</f>
        <v>0</v>
      </c>
      <c r="O45" s="294">
        <f>IF(AM33=calc!$L$22,0,IF($E$7="",0,(IF(OR($E$7=calc!$E$24,$E$7=calc!$E$25,$E$7=calc!$E$26),($K45*$AF$7)/2,$K45*$AF$7))))*(1+BK45)</f>
        <v>0</v>
      </c>
      <c r="P45" s="294">
        <f>IF(AM34=calc!$L$22,0,IF($E$8="",0,(IF(OR($E$8=calc!$E$24,$E$8=calc!$E$25,$E$8=calc!$E$26),($K45*$AF$8)/2,$K45*$AF$8))))*(1+BK45)</f>
        <v>0</v>
      </c>
      <c r="Q45" s="294">
        <f>IF(AM35=calc!$L$22,0,IF($E$9="",0,(IF(OR($E$9=calc!$E$24,$E$9=calc!$E$25,$E$9=calc!$E$26),($K45*$AF$9)/2,$K45*$AF$9))))*(1+BK45)</f>
        <v>0</v>
      </c>
      <c r="R45" s="294">
        <f>IF(AM36=calc!$L$22,0,IF($E$10="",0,(IF(OR($E$10=calc!$E$24,$E$10=calc!$E$25,$E$10=calc!$E$26),($K45*$AF$10)/2,$K45*$AF$10))))*(1+BK45)</f>
        <v>0</v>
      </c>
      <c r="S45" s="294">
        <f>IF(AM37=calc!$L$22,0,IF($E$11="",0,(IF(OR($E$11=calc!$E$24,$E$11=calc!$E$25,$E$11=calc!$E$26),($K45*$AF$11)/2,$K45*$AF$11))))*(1+BK45)</f>
        <v>0</v>
      </c>
      <c r="T45" s="294">
        <f>IF(AM38=calc!$L$22,0,IF($E$12="",0,(IF(OR($E$12=calc!$E$24,$E$12=calc!$E$25,$E$12=calc!$E$26),($K45*$AF$12)/2,$K45*$AF$12))))*(1+BK45)</f>
        <v>0</v>
      </c>
      <c r="U45" s="294">
        <f>IF(AM39=calc!$L$22,0,IF($E$13="",0,(IF(OR($E$13=calc!$E$24,$E$13=calc!$E$25,$E$13=calc!$E$26),($K45*$AF$13)/2,$K45*$AF$13))))*(1+BK45)</f>
        <v>0</v>
      </c>
      <c r="V45" s="293">
        <f>(1*(IF($E$4="",0,(IF(OR($E$4=calc!$E$24,$E$4=calc!$E$25,$E$4=calc!$E$26),COUNTIF(AF45:BJ45,calc!$AH$4)*2,COUNTIF(AF45:BJ45,calc!$AH$4))))+(2*(IF(OR($E$4=calc!$E$24,$E$4=calc!$E$25,$E$4=calc!$E$26),COUNTIF(AF45:BJ45,calc!$AH$14)*2,COUNTIF(AF45:BJ45,calc!$AH$14))))+(3*(IF(OR($E$4=calc!$E$24,$E$4=calc!$E$25,$E$4=calc!$E$26),COUNTIF(AF45:BJ45,calc!$AH$24)*2,COUNTIF(AF45:BJ45,calc!$AH$24))))+(4*(IF(OR($E$4=calc!$E$24,$E$4=calc!$E$25,$E$4=calc!$E$26),COUNTIF(AF45:BJ45,calc!$AH$34)*2,COUNTIF(AF45:BJ45,calc!$AH$34))))+(5*(IF(OR($E$4=calc!$E$24,$E$4=calc!$E$25,$E$4=calc!$E$26),COUNTIF(AF45:BJ45,calc!$AH$44)*2,COUNTIF(AF45:BJ45,calc!$AH$44))))))</f>
        <v>0</v>
      </c>
      <c r="W45" s="293">
        <f>(1*(IF($E$5="",0,(IF(OR($E$5=calc!$E$24,$E$5=calc!$E$25,$E$5=calc!$E$26),COUNTIF(AF45:BJ45,calc!$AH$5)*2,COUNTIF(AF45:BJ45,calc!$AH$5))))+(2*(IF(OR($E$5=calc!$E$24,$E$5=calc!$E$25,$E$5=calc!$E$26),COUNTIF(AF45:BJ45,calc!$AH$15)*2,COUNTIF(AF45:BJ45,calc!$AH$15))))+(3*(IF(OR($E$5=calc!$E$24,$E$5=calc!$E$25,$E$5=calc!$E$26),COUNTIF(AF45:BJ45,calc!$AH$25)*2,COUNTIF(AF45:BJ45,calc!$AH$25))))+(4*(IF(OR($E$5=calc!$E$24,$E$5=calc!$E$25,$E$5=calc!$E$26),COUNTIF(AF45:BJ45,calc!$AH$35)*2,COUNTIF(AF45:BJ45,calc!$AH$35))))+(5*(IF(OR($E$5=calc!$E$24,$E$5=calc!$E$25,$E$5=calc!$E$26),COUNTIF(AF45:BJ45,calc!$AH$45)*2,COUNTIF(AF45:BJ45,calc!$AH$45))))))</f>
        <v>0</v>
      </c>
      <c r="X45" s="293">
        <f>(1*(IF($E$6="",0,(IF(OR($E$6=calc!$E$24,$E$6=calc!$E$25,$E$6=calc!$E$26),COUNTIF(AF45:BJ45,calc!$AH$6)*2,COUNTIF(AF45:BJ45,calc!$AH$6))))+(2*(IF(OR($E$6=calc!$E$24,$E$6=calc!$E$25,$E$6=calc!$E$26),COUNTIF(AF45:BJ45,calc!$AH$16)*2,COUNTIF(AF45:BJ45,calc!$AH$16))))+(3*(IF(OR($E$6=calc!$E$24,$E$6=calc!$E$25,$E$6=calc!$E$26),COUNTIF(AF45:BJ45,calc!$AH$26)*2,COUNTIF(AF45:BJ45,calc!$AH$26))))+(4*(IF(OR($E$6=calc!$E$24,$E$6=calc!$E$25,$E$6=calc!$E$26),COUNTIF(AF45:BJ45,calc!$AH$36)*2,COUNTIF(AF45:BJ45,calc!$AH$36))))+(5*(IF(OR($E$6=calc!$E$24,$E$6=calc!$E$25,$E$6=calc!$E$26),COUNTIF(AF45:BJ45,calc!$AH$46)*2,COUNTIF(AF45:BJ45,calc!$AH$46))))))</f>
        <v>0</v>
      </c>
      <c r="Y45" s="293">
        <f>(1*(IF($E$7="",0,(IF(OR($E$7=calc!$E$24,$E$7=calc!$E$25,$E$7=calc!$E$26),COUNTIF(AF45:BJ45,calc!$AH$7)*2,COUNTIF(AF45:BJ45,calc!$AH$7))))+(2*(IF(OR($E$7=calc!$E$24,$E$7=calc!$E$25,$E$7=calc!$E$26),COUNTIF(AF45:BJ45,calc!$AH$17)*2,COUNTIF(AF45:BJ45,calc!$AH$17))))+(3*(IF(OR($E$7=calc!$E$24,$E$7=calc!$E$25,$E$7=calc!$E$26),COUNTIF(AF45:BJ45,calc!$AH$27)*2,COUNTIF(AF45:BJ45,calc!$AH$27))))+(4*(IF(OR($E$7=calc!$E$24,$E$7=calc!$E$25,$E$7=calc!$E$26),COUNTIF(AF45:BJ45,calc!$AH$37)*2,COUNTIF(AF45:BJ45,calc!$AH$37))))+(5*(IF(OR($E$7=calc!$E$24,$E$7=calc!$E$25,$E$7=calc!$E$26),COUNTIF(AF45:BJ45,calc!$AH$47)*2,COUNTIF(AF45:BJ45,calc!$AH$47))))))</f>
        <v>0</v>
      </c>
      <c r="Z45" s="293">
        <f>(1*(IF($E$8="",0,(IF(OR($E$8=calc!$E$24,$E$8=calc!$E$25,$E$8=calc!$E$26),COUNTIF(AF45:BJ45,calc!$AH$8)*2,COUNTIF(AF45:BJ45,calc!$AH$8))))+(2*(IF(OR($E$8=calc!$E$24,$E$8=calc!$E$25,$E$8=calc!$E$26),COUNTIF(AF45:BJ45,calc!$AH$18)*2,COUNTIF(AF45:BJ45,calc!$AH$18))))+(3*(IF(OR($E$8=calc!$E$24,$E$8=calc!$E$25,$E$8=calc!$E$26),COUNTIF(AF45:BJ45,calc!$AH$28)*2,COUNTIF(AF45:BJ45,calc!$AH$28))))+(4*(IF(OR($E$8=calc!$E$24,$E$8=calc!$E$25,$E$8=calc!$E$26),COUNTIF(AF45:BJ45,calc!$AH$38)*2,COUNTIF(AF45:BJ45,calc!$AH$38))))+(5*(IF(OR($E$8=calc!$E$24,$E$8=calc!$E$25,$E$8=calc!$E$26),COUNTIF(AF45:BJ45,calc!$AH$48)*2,COUNTIF(AF45:BJ45,calc!$AH$48))))))</f>
        <v>0</v>
      </c>
      <c r="AA45" s="293">
        <f>(1*(IF($E$9="",0,(IF(OR($E$9=calc!$E$24,$E$9=calc!$E$25,$E$9=calc!$E$26),COUNTIF(AF45:BJ45,calc!$AH$9)*2,COUNTIF(AF45:BJ45,calc!$AH$9))))+(2*(IF(OR($E$9=calc!$E$24,$E$9=calc!$E$25,$E$9=calc!$E$26),COUNTIF(AF45:BJ45,calc!$AH$19)*2,COUNTIF(AF45:BJ45,calc!$AH$19))))+(3*(IF(OR($E$9=calc!$E$24,$E$9=calc!$E$25,$E$9=calc!$E$26),COUNTIF(AF45:BJ45,calc!$AH$29)*2,COUNTIF(AF45:BJ45,calc!$AH$29))))+(4*(IF(OR($E$9=calc!$E$24,$E$9=calc!$E$25,$E$9=calc!$E$26),COUNTIF(AF45:BJ45,calc!$AH$39)*2,COUNTIF(AF45:BJ45,calc!$AH$39))))+(5*(IF(OR($E$9=calc!$E$24,$E$9=calc!$E$25,$E$9=calc!$E$26),COUNTIF(AF45:BJ45,calc!$AH$49)*2,COUNTIF(AF45:BJ45,calc!$AH$49))))))</f>
        <v>0</v>
      </c>
      <c r="AB45" s="295">
        <f>(1*(IF($E$10="",0,(IF(OR($E$10=calc!$E$24,$E$10=calc!$E$25,$E$10=calc!$E$26),COUNTIF(AF45:BJ45,calc!$AH$10)*2,COUNTIF(AF45:BJ45,calc!$AH$10))))+(2*(IF(OR($E$10=calc!$E$24,$E$10=calc!$E$25,$E$10=calc!$E$26),COUNTIF(AF45:BJ45,calc!$AH$20)*2,COUNTIF(AF45:BJ45,calc!$AH$20))))+(3*(IF(OR($E$10=calc!$E$24,$E$10=calc!$E$25,$E$10=calc!$E$26),COUNTIF(AF45:BJ45,calc!$AH$30)*2,COUNTIF(AF45:BJ45,calc!$AH$30))))+(4*(IF(OR($E$10=calc!$E$24,$E$10=calc!$E$25,$E$10=calc!$E$26),COUNTIF(AF45:BJ45,calc!$AH$40)*2,COUNTIF(AF45:BJ45,calc!$AH$40))))+(5*(IF(OR($E$10=calc!$E$24,$E$10=calc!$E$25,$E$10=calc!$E$26),COUNTIF(AF45:BJ45,calc!$AH$50)*2,COUNTIF(AF45:BJ45,calc!$AH$50))))))</f>
        <v>0</v>
      </c>
      <c r="AC45" s="295">
        <f>(1*(IF($E$11="",0,(IF(OR($E$11=calc!$E$24,$E$11=calc!$E$25,$E$11=calc!$E$26),COUNTIF(AF45:BJ45,calc!$AH$11)*2,COUNTIF(AF45:BJ45,calc!$AH$11))))+(2*(IF(OR($E$11=calc!$E$24,$E$11=calc!$E$25,$E$11=calc!$E$26),COUNTIF(AF45:BJ45,calc!$AH$21)*2,COUNTIF(AF45:BJ45,calc!$AH$21))))+(3*(IF(OR($E$11=calc!$E$24,$E$11=calc!$E$25,$E$11=calc!$E$26),COUNTIF(AF45:BJ45,calc!$AH$31)*2,COUNTIF(AF45:BJ45,calc!$AH$31))))+(4*(IF(OR($E$11=calc!$E$24,$E$11=calc!$E$25,$E$11=calc!$E$26),COUNTIF(AF45:BJ45,calc!$AH$41)*2,COUNTIF(AF45:BJ45,calc!$AH$41))))+(5*(IF(OR($E$11=calc!$E$24,$E$11=calc!$E$25,$E$11=calc!$E$26),COUNTIF(AF45:BJ45,calc!$AH$51)*2,COUNTIF(AF45:BJ45,calc!$AH$51))))))</f>
        <v>0</v>
      </c>
      <c r="AD45" s="295">
        <f>(1*(IF($E$12="",0,(IF(OR($E$12=calc!$E$24,$E$12=calc!$E$25,$E$12=calc!$E$26),COUNTIF(AF45:BJ45,calc!$AH$12)*2,COUNTIF(AF45:BJ45,calc!$AH$12))))+(2*(IF(OR($E$12=calc!$E$24,$E$12=calc!$E$25,$E$12=calc!$E$26),COUNTIF(AF45:BJ45,calc!$AH$22)*2,COUNTIF(AF45:BJ45,calc!$AH$22))))+(3*(IF(OR($E$12=calc!$E$24,$E$12=calc!$E$25,$E$12=calc!$E$26),COUNTIF(AF45:BJ45,calc!$AH$32)*2,COUNTIF(AF45:BJ45,calc!$AH$32))))+(4*(IF(OR($E$12=calc!$E$24,$E$12=calc!$E$25,$E$12=calc!$E$26),COUNTIF(AF45:BJ45,calc!$AH$42)*2,COUNTIF(AF45:BJ45,calc!$AH$42))))+(5*(IF(OR($E$12=calc!$E$24,$E$12=calc!$E$25,$E$12=calc!$E$26),COUNTIF(AF45:BJ45,calc!$AH$52)*2,COUNTIF(AF45:BJ45,calc!$AH$52))))))</f>
        <v>0</v>
      </c>
      <c r="AE45" s="295">
        <f>(1*(IF($E$13="",0,(IF(OR($E$13=calc!$E$24,$E$13=calc!$E$25,$E$13=calc!$E$26),COUNTIF(AF45:BJ45,calc!$AH$13)*2,COUNTIF(AF45:BJ45,calc!$AH$13))))+(2*(IF(OR($E$13=calc!$E$24,$E$13=calc!$E$25,$E$13=calc!$E$26),COUNTIF(AF45:BJ45,calc!$AH$23)*2,COUNTIF(AF45:BJ45,calc!$AH$23))))+(3*(IF(OR($E$13=calc!$E$24,$E$13=calc!$E$25,$E$13=calc!$E$26),COUNTIF(AF45:BJ45,calc!$AH$33)*2,COUNTIF(AF45:BJ45,calc!$AH$33))))+(4*(IF(OR($E$13=calc!$E$24,$E$13=calc!$E$25,$E$13=calc!$E$26),COUNTIF(AF45:BJ45,calc!$AH$43)*2,COUNTIF(AF45:BJ45,calc!$AH$43))))+(5*(IF(OR($E$13=calc!$E$24,$E$13=calc!$E$25,$E$13=calc!$E$26),COUNTIF(AF45:BJ45,calc!$AH$53)*2,COUNTIF(AF45:BJ45,calc!$AH$53))))))</f>
        <v>0</v>
      </c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124"/>
      <c r="BL45" s="96">
        <f t="shared" si="6"/>
        <v>0</v>
      </c>
      <c r="BM45" s="164"/>
      <c r="BN45" s="49">
        <f>IF($E$4="",0,IF($AM$4=calc!$L$22,0,(1*(IF(OR($E$4=calc!$E$24,$E$4=calc!$E$25,$E$4=calc!$E$26),COUNTIF(AF45:BJ45,calc!$AH$4)*2,COUNTIF(AF45:BJ45,calc!$AH$4))))+(2*(IF(OR($E$4=calc!$E$24,$E$4=calc!$E$23,$E$4=calc!$E$26),COUNTIF(AF45:BJ45,calc!$AH$14)*2,COUNTIF(AF45:BJ45,calc!$AH$14))))+(3*(IF(OR($E$4=calc!$E$24,$E$4=calc!$E$25,$E$4=calc!$E$26),COUNTIF(AF45:BJ45,calc!$AH$24)*2,COUNTIF(AF45:BJ45,calc!$AH$24))))+(4*(IF(OR($E$4=calc!$E$24,$E$4=calc!$E$25,$E$4=calc!$E$26),COUNTIF(AF45:BJ45,calc!$AH$34)*2,COUNTIF(AF45:BJ45,calc!$AH$34))))+(5*(IF(OR($E$4=calc!$E$24,$E$4=calc!$E$25,$E$4=calc!$E$26),COUNTIF(AF45:BJ45,calc!$AH$44)*2,COUNTIF(AF45:BJ45,calc!$AH$44))))))</f>
        <v>0</v>
      </c>
      <c r="BO45" s="49">
        <f>IF($E$5="",0,IF($AM$5=calc!$L$22,0,(1*(IF(OR($E$5=calc!$E$24,$E$5=calc!$E$25,$E$5=calc!$E$26),COUNTIF(AF45:BJ45,calc!$AH$5)*2,COUNTIF(AF45:BJ45,calc!$AH$5))))+(2*(IF(OR($E$5=calc!$E$24,$E$5=calc!$E$23,$E$5=calc!$E$26),COUNTIF(AF45:BJ45,calc!$AH$15)*2,COUNTIF(AF45:BJ45,calc!$AH$15))))+(3*(IF(OR($E$5=calc!$E$24,$E$5=calc!$E$25,$E$5=calc!$E$26),COUNTIF(AF45:BJ45,calc!$AH$25)*2,COUNTIF(AF45:BJ45,calc!$AH$25))))+(4*(IF(OR($E$5=calc!$E$24,$E$5=calc!$E$25,$E$5=calc!$E$26),COUNTIF(AF45:BJ45,calc!$AH$35)*2,COUNTIF(AF45:BJ45,calc!$AH$35))))+(5*(IF(OR($E$5=calc!$E$24,$E$5=calc!$E$25,$E$5=calc!$E$26),COUNTIF(AF45:BJ45,calc!$AH$45)*2,COUNTIF(AF45:BJ45,calc!$AH$45))))))</f>
        <v>0</v>
      </c>
      <c r="BP45" s="49">
        <f>IF($E$6="",0,IF($AM$6=calc!$L$22,0,(1*(IF(OR($E$6=calc!$E$24,$E$6=calc!$E$25,$E$6=calc!$E$26),COUNTIF(AF45:BJ45,calc!$AH$6)*2,COUNTIF(AF45:BJ45,calc!$AH$6))))+(2*(IF(OR($E$6=calc!$E$24,$E$6=calc!$E$23,$E$6=calc!$E$26),COUNTIF(AF45:BJ45,calc!$AH$16)*2,COUNTIF(AF45:BJ45,calc!$AH$16))))+(3*(IF(OR($E$6=calc!$E$24,$E$6=calc!$E$25,$E$6=calc!$E$26),COUNTIF(AF45:BJ45,calc!$AH$26)*2,COUNTIF(AF45:BJ45,calc!$AH$26))))+(4*(IF(OR($E$6=calc!$E$24,$E$6=calc!$E$25,$E$6=calc!$E$26),COUNTIF(AF45:BJ45,calc!$AH$36)*2,COUNTIF(AF45:BJ45,calc!$AH$36))))+(5*(IF(OR($E$6=calc!$E$24,$E$6=calc!$E$25,$E$6=calc!$E$26),COUNTIF(AF45:BJ45,calc!$AH$46)*2,COUNTIF(AF45:BJ45,calc!$AH$46))))))</f>
        <v>0</v>
      </c>
      <c r="BQ45" s="49">
        <f>IF($E$7="",0,IF($AM$7=calc!$L$22,0,(1*(IF(OR($E$7=calc!$E$24,$E$7=calc!$E$25,$E$7=calc!$E$26),COUNTIF(AF45:BJ45,calc!$AH$7)*2,COUNTIF(AF45:BJ45,calc!$AH$7))))+(2*(IF(OR($E$7=calc!$E$24,$E$7=calc!$E$23,$E$7=calc!$E$26),COUNTIF(AF45:BJ45,calc!$AH$17)*2,COUNTIF(AF45:BJ45,calc!$AH$17))))+(3*(IF(OR($E$7=calc!$E$24,$E$7=calc!$E$25,$E$7=calc!$E$26),COUNTIF(AF45:BJ45,calc!$AH$27)*2,COUNTIF(AF45:BJ45,calc!$AH$27))))+(4*(IF(OR($E$7=calc!$E$24,$E$7=calc!$E$25,$E$7=calc!$E$26),COUNTIF(AF45:BJ45,calc!$AH$37)*2,COUNTIF(AF45:BJ45,calc!$AH$37))))+(5*(IF(OR($E$7=calc!$E$24,$E$7=calc!$E$25,$E$7=calc!$E$26),COUNTIF(AF45:BJ45,calc!$AH$47)*2,COUNTIF(AF45:BJ45,calc!$AH$47))))))</f>
        <v>0</v>
      </c>
      <c r="BR45" s="49">
        <f>IF($E$8="",0,IF($AM$8=calc!$L$22,0,(1*(IF(OR($E$8=calc!$E$24,$E$8=calc!$E$25,$E$8=calc!$E$26),COUNTIF(AF45:BJ45,calc!$AB$8)*2,COUNTIF(AF45:BJ45,calc!$AH$8))))+(2*(IF(OR($E$8=calc!$E$24,$E$8=calc!$E$23,$E$8=calc!$E$26),COUNTIF(AF45:BJ45,calc!$AH$18)*2,COUNTIF(AF45:BJ45,calc!$AH$18))))+(3*(IF(OR($E$8=calc!$E$24,$E$8=calc!$E$25,$E$8=calc!$E$26),COUNTIF(AF45:BJ45,calc!$AH$28)*2,COUNTIF(AF45:BJ45,calc!$AH$28))))+(4*(IF(OR($E$8=calc!$E$24,$E$8=calc!$E$25,$E$8=calc!$E$26),COUNTIF(AF45:BJ45,calc!$AH$38)*2,COUNTIF(AF45:BJ45,calc!$AH$38))))+(5*(IF(OR($E$8=calc!$E$24,$E$8=calc!$E$25,$E$8=calc!$E$26),COUNTIF(AF45:BJ45,calc!$AH$48)*2,COUNTIF(AF45:BJ45,calc!$AH$48))))))</f>
        <v>0</v>
      </c>
      <c r="BS45" s="49">
        <f>IF($E$9="",0,IF($AM$9=calc!$L$22,0,(1*(IF(OR($E$9=calc!$E$24,$E$9=calc!$E$25,$E$9=calc!$E$26),COUNTIF(AF45:BJ45,calc!$AH$9)*2,COUNTIF(AF45:BJ45,calc!$AH$9))))+(2*(IF(OR($E$9=calc!$E$24,$E$9=calc!$E$23,$E$9=calc!$E$26),COUNTIF(AF45:BJ45,calc!$AH$19)*2,COUNTIF(AF45:BJ45,calc!$AH$19))))+(3*(IF(OR($E$9=calc!$E$24,$E$9=calc!$E$25,$E$9=calc!$E$26),COUNTIF(AF45:BJ45,calc!$AH$29)*2,COUNTIF(AF45:BJ45,calc!$AH$29))))+(4*(IF(OR($E$9=calc!$E$24,$E$9=calc!$E$25,$E$9=calc!$E$26),COUNTIF(AF45:BJ45,calc!$AH$39)*2,COUNTIF(AF45:BJ45,calc!$AH$39))))+(5*(IF(OR($E$9=calc!$E$24,$E$9=calc!$E$25,$E$9=calc!$E$26),COUNTIF(AF45:BJ45,calc!$AH$49)*2,COUNTIF(AF45:BJ45,calc!$AH$49))))))</f>
        <v>0</v>
      </c>
      <c r="BT45" s="49">
        <f>IF($E$10="",0,IF($AM$10=calc!$L$22,0,(1*(IF(OR($E$10=calc!$E$24,$E$10=calc!$E$25,$E$10=calc!$E$26),COUNTIF(AF45:BJ45,calc!$AH$10)*2,COUNTIF(AF45:BJ45,calc!$AH$10))))+(2*(IF(OR($E$10=calc!$E$24,$E$10=calc!$E$23,$E$10=calc!$E$26),COUNTIF(AF45:BJ45,calc!$AH$20)*2,COUNTIF(AF45:BJ45,calc!$AH$20))))+(3*(IF(OR($E$10=calc!$E$24,$E$10=calc!$E$25,$E$10=calc!$E$26),COUNTIF(AF45:BJ45,calc!$AH$30)*2,COUNTIF(AF45:BJ45,calc!$AH$30))))+(4*(IF(OR($E$10=calc!$E$24,$E$10=calc!$E$25,$E$10=calc!$E$26),COUNTIF(AF45:BJ45,calc!$AH$40)*2,COUNTIF(AF45:BJ45,calc!$AH$40))))+(5*(IF(OR($E$10=calc!$E$24,$E$10=calc!$E$25,$E$10=calc!$E$26),COUNTIF(AF45:BJ45,calc!$AH$50)*2,COUNTIF(AF45:BJ45,calc!$AH$50))))))</f>
        <v>0</v>
      </c>
      <c r="BU45" s="49">
        <f>IF($E$11="",0,IF($AQ$11=calc!$L$22,0,(1*(IF(OR($E$11=calc!$E$24,$E$11=calc!$E$25,$E$11=calc!$E$26),COUNTIF(AF45:BJ45,calc!$AH$11)*2,COUNTIF(AF45:BJ45,calc!$AH$11))))+(2*(IF(OR($E$11=calc!$E$24,$E$11=calc!$E$23,$E$11=calc!$E$26),COUNTIF(AF45:BJ45,calc!$AH$21)*2,COUNTIF(AF45:BJ45,calc!$AH$21))))+(3*(IF(OR($E$11=calc!$E$24,$E$11=calc!$E$25,$E$11=calc!$E$26),COUNTIF(AF45:BJ45,calc!$AH$31)*2,COUNTIF(AF45:BJ45,calc!$AH$31))))+(4*(IF(OR($E$11=calc!$E$24,$E$11=calc!$E$25,$E$11=calc!$E$26),COUNTIF(AF45:BJ45,calc!$AH$41)*2,COUNTIF(AF45:BJ45,calc!$AH$41))))+(5*(IF(OR($E$11=calc!$E$24,$E$11=calc!$E$25,$E$11=calc!$E$26),COUNTIF(AF45:BJ45,calc!$AH$51)*2,COUNTIF(AF45:BJ45,calc!$AH$51))))))</f>
        <v>0</v>
      </c>
      <c r="BV45" s="49">
        <f>IF($E$12="",0,IF($AM$12=calc!$L$22,0,(1*(IF(OR($E$12=calc!$E$24,$E$12=calc!$E$25,$E$12=calc!$E$26),COUNTIF(AF45:BJ45,calc!$AH$12)*2,COUNTIF(AF45:BJ45,calc!$AH$12))))+(2*(IF(OR($E$12=calc!$E$24,$E$12=calc!$E$23,$E$12=calc!$E$26),COUNTIF(AF45:BJ45,calc!$AH$22)*2,COUNTIF(AF45:BJ45,calc!$AH$22))))+(3*(IF(OR($E$12=calc!$E$24,$E$12=calc!$E$25,$E$12=calc!$E$26),COUNTIF(AF45:BJ45,calc!$AH$32)*2,COUNTIF(AF45:BJ45,calc!$AH$32))))+(4*(IF(OR($E$12=calc!$E$24,$E$12=calc!$E$25,$E$12=calc!$E$26),COUNTIF(AF45:BJ45,calc!$AH$42)*2,COUNTIF(AF45:BJ45,calc!$AH$42))))+(5*(IF(OR($E$12=calc!$E$24,$E$12=calc!$E$25,$E$12=calc!$E$26),COUNTIF(AF45:BJ45,calc!$AH$52)*2,COUNTIF(AF45:BJ45,calc!$AH$52))))))</f>
        <v>0</v>
      </c>
      <c r="BW45" s="49">
        <f>IF($E$13="",0,IF($AQ$13=calc!$L$22,0,(1*(IF(OR($E$13=calc!$E$24,$E$13=calc!$E$25,$E$13=calc!$E$26),COUNTIF(AF45:BJ45,calc!$AH$13)*2,COUNTIF(AF45:BJ45,calc!$AH$13))))+(2*(IF(OR($E$13=calc!$E$24,$E$13=calc!$E$23,$E$13=calc!$E$26),COUNTIF(AF45:BJ45,calc!$AH$23)*2,COUNTIF(AF45:BJ45,calc!$AH$23))))+(3*(IF(OR($E$13=calc!$E$24,$E$13=calc!$E$25,$E$13=calc!$E$26),COUNTIF(AF45:BJ45,calc!$AH$33)*2,COUNTIF(AF45:BJ45,calc!$AH$33))))+(4*(IF(OR($E$13=calc!$E$24,$E$13=calc!$E$25,$E$13=calc!$E$26),COUNTIF(AF45:BJ45,calc!$AH$43)*2,COUNTIF(AF45:BJ45,calc!$AH$43))))+(5*(IF(OR($E$13=calc!$E$24,$E$13=calc!$E$25,$E$13=calc!$E$26),COUNTIF(AF45:BJ45,calc!$AH$53)*2,COUNTIF(AF45:BJ45,calc!$AH$53))))))</f>
        <v>0</v>
      </c>
      <c r="BX45" s="49">
        <f t="shared" si="7"/>
        <v>0</v>
      </c>
      <c r="BY45" s="1"/>
      <c r="BZ45" s="49">
        <f>IF($E$4="",0,(1*COUNTIF(AF45,calc!$AH$4))+(2*COUNTIF(AF45,calc!$AH$14))+(3*COUNTIF(AF45,calc!$AH$24))+(4*COUNTIF(AF45,calc!$AH$34))+(5*COUNTIF(AF45,calc!$AH$44)))</f>
        <v>0</v>
      </c>
      <c r="CA45" s="49">
        <f>IF($E$5="",0,(1*COUNTIF(AF45,calc!$AH$5))+(2*COUNTIF(AF45,calc!$AH$15))+(3*COUNTIF(AF45,calc!$AH$25))+(4*COUNTIF(AF45,calc!$AH$35))+(5*COUNTIF(AF45,calc!$AH$45)))</f>
        <v>0</v>
      </c>
      <c r="CB45" s="49">
        <f>IF($E$6="",0,(1*COUNTIF(AF45,calc!$AH$6))+(2*COUNTIF(AF45,calc!$AH$16))+(3*COUNTIF(AF45,calc!$AH$26))+(4*COUNTIF(AF45,calc!$AH$36))+(5*COUNTIF(AF45,calc!$AH$46)))</f>
        <v>0</v>
      </c>
      <c r="CC45" s="49">
        <f>IF($E$7="",0,(1*COUNTIF(AF45,calc!$AH$7))+(2*COUNTIF(AF45,calc!$AH$17))+(3*COUNTIF(AF45,calc!$AH$27))+(4*COUNTIF(AF45,calc!$AH$37))+(5*COUNTIF(AF45,calc!$AH$47)))</f>
        <v>0</v>
      </c>
      <c r="CD45" s="49">
        <f>IF($E$8="",0,(1*COUNTIF(AF45,calc!$AH$8))+(2*COUNTIF(AF45,calc!$AH$18))+(3*COUNTIF(AF45,calc!$AH$28))+(4*COUNTIF(AF45,calc!$AH$38))+(5*COUNTIF(AF45,calc!$AH$48)))</f>
        <v>0</v>
      </c>
      <c r="CE45" s="49">
        <f>IF($E$9="",0,(1*COUNTIF(AF45,calc!$AH$9))+(2*COUNTIF(AF45,calc!$AH$19))+(3*COUNTIF(AF45,calc!$AH$29))+(4*COUNTIF(AF45,calc!$AH$39))+(5*COUNTIF(AF45,calc!$AH$49)))</f>
        <v>0</v>
      </c>
      <c r="CF45" s="49">
        <f>IF($E$10="",0,(1*COUNTIF(AF45,calc!$AH$10))+(2*COUNTIF(AF45,calc!$AH$20))+(3*COUNTIF(AF45,calc!$AH$30))+(4*COUNTIF(AF45,calc!$AH$40))+(5*COUNTIF(AF45,calc!$AH$50)))</f>
        <v>0</v>
      </c>
      <c r="CG45" s="49">
        <f>IF($E$11="",0,(1*COUNTIF(AF45,calc!$AH$11))+(2*COUNTIF(AF45,calc!$AH$21))+(3*COUNTIF(AF45,calc!$AH$31))+(4*COUNTIF(AF45,calc!$AH$41))+(5*COUNTIF(AF45,calc!$AH$51)))</f>
        <v>0</v>
      </c>
      <c r="CH45" s="49">
        <f>IF($E$12="",0,(1*COUNTIF(AF45,calc!$AH$12))+(2*COUNTIF(AF45,calc!$AH$22))+(3*COUNTIF(AF45,calc!$AH$32))+(4*COUNTIF(AF45,calc!$AH$42))+(5*COUNTIF(AF45,calc!$AH$52)))</f>
        <v>0</v>
      </c>
      <c r="CI45" s="49">
        <f>IF($E$13="",0,(1*COUNTIF(AF45,calc!$AH$13))+(2*COUNTIF(AF45,calc!$AH$23))+(3*COUNTIF(AF45,calc!$AH$33))+(4*COUNTIF(AF45,calc!$AH$43))+(5*COUNTIF(AF45,calc!$AH$53)))</f>
        <v>0</v>
      </c>
      <c r="CJ45" s="1"/>
      <c r="CK45" s="49">
        <f>IF($E$4="",0,(1*COUNTIF(AG45,calc!$AH$4))+(2*COUNTIF(AG45,calc!$AH$14))+(3*COUNTIF(AG45,calc!$AH$24))+(4*COUNTIF(AG45,calc!$AH$34))+(5*COUNTIF(AG45,calc!$AH$44)))</f>
        <v>0</v>
      </c>
      <c r="CL45" s="49">
        <f>IF($E$5="",0,(1*COUNTIF(AG45,calc!$AH$5))+(2*COUNTIF(AG45,calc!$AH$15))+(3*COUNTIF(AG45,calc!$AH$25))+(4*COUNTIF(AG45,calc!$AH$35))+(5*COUNTIF(AG45,calc!$AH$45)))</f>
        <v>0</v>
      </c>
      <c r="CM45" s="49">
        <f>IF($E$6="",0,(1*COUNTIF(AG45,calc!$AH$6))+(2*COUNTIF(AG45,calc!$AH$16))+(3*COUNTIF(AG45,calc!$AH$26))+(4*COUNTIF(AG45,calc!$AH$36))+(5*COUNTIF(AG45,calc!$AH$46)))</f>
        <v>0</v>
      </c>
      <c r="CN45" s="49">
        <f>IF($E$7="",0,(1*COUNTIF(AG45,calc!$AH$7))+(2*COUNTIF(AG45,calc!$AH$17))+(3*COUNTIF(AG45,calc!$AH$27))+(4*COUNTIF(AG45,calc!$AH$37))+(5*COUNTIF(AG45,calc!$AH$47)))</f>
        <v>0</v>
      </c>
      <c r="CO45" s="49">
        <f>IF($E$8="",0,(1*COUNTIF(AG45,calc!$AH$8))+(2*COUNTIF(AG45,calc!$AH$18))+(3*COUNTIF(AG45,calc!$AH$28))+(4*COUNTIF(AG45,calc!$AH$38))+(5*COUNTIF(AG45,calc!$AH$48)))</f>
        <v>0</v>
      </c>
      <c r="CP45" s="49">
        <f>IF($E$9="",0,(1*COUNTIF(AG45,calc!$AH$9))+(2*COUNTIF(AG45,calc!$AH$19))+(3*COUNTIF(AG45,calc!$AH$29))+(4*COUNTIF(AG45,calc!$AH$39))+(5*COUNTIF(AG45,calc!$AH$49)))</f>
        <v>0</v>
      </c>
      <c r="CQ45" s="49">
        <f>IF($E$10="",0,(1*COUNTIF(AG45,calc!$AH$10))+(2*COUNTIF(AG45,calc!$AH$20))+(3*COUNTIF(AG45,calc!$AH$30))+(4*COUNTIF(AG45,calc!$AH$40))+(5*COUNTIF(AG45,calc!$AH$50)))</f>
        <v>0</v>
      </c>
      <c r="CR45" s="49">
        <f>IF($E$11="",0,(1*COUNTIF(AG45,calc!$AH$11))+(2*COUNTIF(AG45,calc!$AH$21))+(3*COUNTIF(AG45,calc!$AH$31))+(4*COUNTIF(AG45,calc!$AH$41))+(5*COUNTIF(AG45,calc!$AH$51)))</f>
        <v>0</v>
      </c>
      <c r="CS45" s="49">
        <f>IF($E$12="",0,(1*COUNTIF(AG45,calc!$AH$12))+(2*COUNTIF(AG45,calc!$AH$22))+(3*COUNTIF(AG45,calc!$AH$32))+(4*COUNTIF(AG45,calc!$AH$42))+(5*COUNTIF(AG45,calc!$AH$52)))</f>
        <v>0</v>
      </c>
      <c r="CT45" s="49">
        <f>IF($E$13="",0,(1*COUNTIF(AG45,calc!$AH$13))+(2*COUNTIF(AG45,calc!$AH$23))+(3*COUNTIF(AG45,calc!$AH$33))+(4*COUNTIF(AG45,calc!$AH$43))+(5*COUNTIF(AG45,calc!$AH$53)))</f>
        <v>0</v>
      </c>
      <c r="CU45" s="1"/>
      <c r="CV45" s="49">
        <f>IF($E$4="",0,(1*COUNTIF(AH45,calc!$AH$4))+(2*COUNTIF(AH45,calc!$AH$14))+(3*COUNTIF(AH45,calc!$AH$24))+(4*COUNTIF(AH45,calc!$AH$34))+(5*COUNTIF(AH45,calc!$AH$44)))</f>
        <v>0</v>
      </c>
      <c r="CW45" s="49">
        <f>IF($E$5="",0,(1*COUNTIF(AH45,calc!$AH$5))+(2*COUNTIF(AH45,calc!$AH$15))+(3*COUNTIF(AH45,calc!$AH$25))+(4*COUNTIF(AH45,calc!$AH$35))+(5*COUNTIF(AH45,calc!$AH$45)))</f>
        <v>0</v>
      </c>
      <c r="CX45" s="49">
        <f>IF($E$5="",0,(1*COUNTIF(AH45,calc!$AH$6))+(2*COUNTIF(AH45,calc!$AH$16))+(3*COUNTIF(AH45,calc!$AH$26))+(4*COUNTIF(AH45,calc!$AH$36))+(5*COUNTIF(AH45,calc!$AH$46)))</f>
        <v>0</v>
      </c>
      <c r="CY45" s="49">
        <f>IF($E$7="",0,(1*COUNTIF(AH45,calc!$AH$7))+(2*COUNTIF(AH45,calc!$AH$17))+(3*COUNTIF(AH45,calc!$AH$27))+(4*COUNTIF(AH45,calc!$AH$37))+(5*COUNTIF(AH45,calc!$AH$47)))</f>
        <v>0</v>
      </c>
      <c r="CZ45" s="49">
        <f>IF($E$8="",0,(1*COUNTIF(AH45,calc!$AH$8))+(2*COUNTIF(AH45,calc!$AH$18))+(3*COUNTIF(AH45,calc!$AH$28))+(4*COUNTIF(AH45,calc!$AH$38))+(5*COUNTIF(AH45,calc!$AH$48)))</f>
        <v>0</v>
      </c>
      <c r="DA45" s="49">
        <f>IF($E$9="",0,(1*COUNTIF(AH45,calc!$AH$9))+(2*COUNTIF(AH45,calc!$AH$19))+(3*COUNTIF(AH45,calc!$AH$29))+(4*COUNTIF(AH45,calc!$AH$39))+(5*COUNTIF(AH45,calc!$AH$49)))</f>
        <v>0</v>
      </c>
      <c r="DB45" s="49">
        <f>IF($E$10="",0,(1*COUNTIF(AH45,calc!$AH$10))+(2*COUNTIF(AH45,calc!$AH$20))+(3*COUNTIF(AH45,calc!$AH$30))+(4*COUNTIF(AH45,calc!$AH$40))+(5*COUNTIF(AH45,calc!$AH$50)))</f>
        <v>0</v>
      </c>
      <c r="DC45" s="49">
        <f>IF($E$11="",0,(1*COUNTIF(AH45,calc!$AH$11))+(2*COUNTIF(AH45,calc!$AH$21))+(3*COUNTIF(AH45,calc!$AH$31))+(4*COUNTIF(AH45,calc!$AH$41))+(5*COUNTIF(AH45,calc!$AH$51)))</f>
        <v>0</v>
      </c>
      <c r="DD45" s="49">
        <f>IF($E$12="",0,(1*COUNTIF(AH45,calc!$AH$12))+(2*COUNTIF(AH45,calc!$AH$22))+(3*COUNTIF(AH45,calc!$AH$32))+(4*COUNTIF(AH45,calc!$AH$42))+(5*COUNTIF(AH45,calc!$AH$52)))</f>
        <v>0</v>
      </c>
      <c r="DE45" s="49">
        <f>IF($E$13="",0,(1*COUNTIF(AH45,calc!$AH$13))+(2*COUNTIF(AH45,calc!$AH$23))+(3*COUNTIF(AH45,calc!$AH$33))+(4*COUNTIF(AH45,calc!$AH$43))+(5*COUNTIF(AH45,calc!$AH$53)))</f>
        <v>0</v>
      </c>
      <c r="DF45" s="1"/>
      <c r="DG45" s="49">
        <f>IF($E$4="",0,(1*COUNTIF(AI45,calc!$AH$4))+(2*COUNTIF(AI45,calc!$AH$14))+(3*COUNTIF(AI45,calc!$AH$24))+(4*COUNTIF(AI45,calc!$AH$34))+(5*COUNTIF(AI45,calc!$AH$44)))</f>
        <v>0</v>
      </c>
      <c r="DH45" s="49">
        <f>IF($E$5="",0,(1*COUNTIF(AI45,calc!$AH$5))+(2*COUNTIF(AI45,calc!$AH$15))+(3*COUNTIF(AI45,calc!$AH$25))+(4*COUNTIF(AI45,calc!$AH$35))+(5*COUNTIF(AI45,calc!$AH$45)))</f>
        <v>0</v>
      </c>
      <c r="DI45" s="49">
        <f>IF($E$6="",0,(1*COUNTIF(AI45,calc!$AH$6))+(2*COUNTIF(AI45,calc!$AH$16))+(3*COUNTIF(AI45,calc!$AH$26))+(4*COUNTIF(AI45,calc!$AH$36))+(5*COUNTIF(AI45,calc!$AH$46)))</f>
        <v>0</v>
      </c>
      <c r="DJ45" s="49">
        <f>IF($E$7="",0,(1*COUNTIF(AI45,calc!$AH$7))+(2*COUNTIF(AI45,calc!$AH$17))+(3*COUNTIF(AI45,calc!$AH$27))+(4*COUNTIF(AI45,calc!$AH$37))+(5*COUNTIF(AI45,calc!$AH$47)))</f>
        <v>0</v>
      </c>
      <c r="DK45" s="49">
        <f>IF($E$8="",0,(1*COUNTIF(AI45,calc!$AH$8))+(2*COUNTIF(AI45,calc!$AH$18))+(3*COUNTIF(AI45,calc!$AH$28))+(4*COUNTIF(AI45,calc!$AH$38))+(5*COUNTIF(AI45,calc!$AH$48)))</f>
        <v>0</v>
      </c>
      <c r="DL45" s="49">
        <f>IF($E$9="",0,(1*COUNTIF(AI45,calc!$AH$9))+(2*COUNTIF(AI45,calc!$AH$19))+(3*COUNTIF(AI45,calc!$AH$29))+(4*COUNTIF(AI45,calc!$AH$39))+(5*COUNTIF(AI45,calc!$AH$49)))</f>
        <v>0</v>
      </c>
      <c r="DM45" s="49">
        <f>IF($E$10="",0,(1*COUNTIF(AI45,calc!$AH$10))+(2*COUNTIF(AI45,calc!$AH$20))+(3*COUNTIF(AI45,calc!$AH$30))+(4*COUNTIF(AI45,calc!$AH$40))+(5*COUNTIF(AI45,calc!$AH$50)))</f>
        <v>0</v>
      </c>
      <c r="DN45" s="49">
        <f>IF($E$11="",0,(1*COUNTIF(AI45,calc!$AH$11))+(2*COUNTIF(AI45,calc!$AH$21))+(3*COUNTIF(AI45,calc!$AH$31))+(4*COUNTIF(AI45,calc!$AH$41))+(5*COUNTIF(AI45,calc!$AH$51)))</f>
        <v>0</v>
      </c>
      <c r="DO45" s="49">
        <f>IF($E$12="",0,(1*COUNTIF(AI45,calc!$AH$12))+(2*COUNTIF(AI45,calc!$AH$22))+(3*COUNTIF(AI45,calc!$AH$32))+(4*COUNTIF(AI45,calc!$AH$42))+(5*COUNTIF(AI45,calc!$AH$52)))</f>
        <v>0</v>
      </c>
      <c r="DP45" s="49">
        <f>IF($E$13="",0,(1*COUNTIF(AI45,calc!$AH$13))+(2*COUNTIF(AI45,calc!$AH$23))+(3*COUNTIF(AI45,calc!$AH$33))+(4*COUNTIF(AI45,calc!$AH$43))+(5*COUNTIF(AI45,calc!$AH$53)))</f>
        <v>0</v>
      </c>
      <c r="DQ45" s="1"/>
      <c r="DR45" s="49">
        <f>IF($E$4="",0,(1*COUNTIF(AJ45,calc!$AH$4))+(2*COUNTIF(AJ45,calc!$AH$14))+(3*COUNTIF(AJ45,calc!$AH$24))+(4*COUNTIF(AJ45,calc!$AH$34))+(5*COUNTIF(AJ45,calc!$AH$44)))</f>
        <v>0</v>
      </c>
      <c r="DS45" s="49">
        <f>IF($E$5="",0,(1*COUNTIF(AJ45,calc!$AH$5))+(2*COUNTIF(AJ45,calc!$AH$15))+(3*COUNTIF(AJ45,calc!$AH$25))+(4*COUNTIF(AJ45,calc!$AH$35))+(5*COUNTIF(AJ45,calc!$AH$45)))</f>
        <v>0</v>
      </c>
      <c r="DT45" s="49">
        <f>IF($E$6="",0,(1*COUNTIF(AJ45,calc!$AH$6))+(2*COUNTIF(AJ45,calc!$AH$16))+(3*COUNTIF(AJ45,calc!$AH$26))+(4*COUNTIF(AJ45,calc!$AH$36))+(5*COUNTIF(AJ45,calc!$AH$46)))</f>
        <v>0</v>
      </c>
      <c r="DU45" s="49">
        <f>IF($E$7="",0,(1*COUNTIF(AJ45,calc!$AH$7))+(2*COUNTIF(AJ45,calc!$AH$17))+(3*COUNTIF(AJ45,calc!$AH$27))+(4*COUNTIF(AJ45,calc!$AH$37))+(5*COUNTIF(AJ45,calc!$AH$47)))</f>
        <v>0</v>
      </c>
      <c r="DV45" s="49">
        <f>IF($E$8="",0,(1*COUNTIF(AJ45,calc!$AH$8))+(2*COUNTIF(AJ45,calc!$AH$18))+(3*COUNTIF(AJ45,calc!$AH$28))+(4*COUNTIF(AJ45,calc!$AH$38))+(5*COUNTIF(AJ45,calc!$AH$48)))</f>
        <v>0</v>
      </c>
      <c r="DW45" s="49">
        <f>IF($E$9="",0,(1*COUNTIF(AJ45,calc!$AH$9))+(2*COUNTIF(AJ45,calc!$AH$19))+(3*COUNTIF(AJ45,calc!$AH$29))+(4*COUNTIF(AJ45,calc!$AH$39))+(5*COUNTIF(AJ45,calc!$AH$49)))</f>
        <v>0</v>
      </c>
      <c r="DX45" s="49">
        <f>IF($E$10="",0,(1*COUNTIF(AJ45,calc!$AH$10))+(2*COUNTIF(AJ45,calc!$AH$20))+(3*COUNTIF(AJ45,calc!$AH$30))+(4*COUNTIF(AJ45,calc!$AH$40))+(5*COUNTIF(AJ45,calc!$AH$50)))</f>
        <v>0</v>
      </c>
      <c r="DY45" s="49">
        <f>IF($E$11="",0,(1*COUNTIF(AJ45,calc!$AH$11))+(2*COUNTIF(AJ45,calc!$AH$21))+(3*COUNTIF(AJ45,calc!$AH$31))+(4*COUNTIF(AJ45,calc!$AH$41))+(5*COUNTIF(AJ45,calc!$AH$51)))</f>
        <v>0</v>
      </c>
      <c r="DZ45" s="49">
        <f>IF($E$12="",0,(1*COUNTIF(AJ45,calc!$AH$12))+(2*COUNTIF(AJ45,calc!$AH$22))+(3*COUNTIF(AJ45,calc!$AH$32))+(4*COUNTIF(AJ45,calc!$AH$42))+(5*COUNTIF(AJ45,calc!$AH$52)))</f>
        <v>0</v>
      </c>
      <c r="EA45" s="49">
        <f>IF($E$13="",0,(1*COUNTIF(AJ45,calc!$AH$13))+(2*COUNTIF(AJ45,calc!$AH$23))+(3*COUNTIF(AJ45,calc!$AH$33))+(4*COUNTIF(AJ45,calc!$AH$43))+(5*COUNTIF(AJ45,calc!$AH$53)))</f>
        <v>0</v>
      </c>
      <c r="EB45" s="1"/>
      <c r="EC45" s="49">
        <f>IF($E$4="",0,(1*COUNTIF(AK45,calc!$AH$4))+(2*COUNTIF(AK45,calc!$AH$14))+(3*COUNTIF(AK45,calc!$AH$24))+(4*COUNTIF(AK45,calc!$AH$34))+(5*COUNTIF(AK45,calc!$AH$44)))</f>
        <v>0</v>
      </c>
      <c r="ED45" s="49">
        <f>IF($E$5="",0,(1*COUNTIF(AK45,calc!$AH$5))+(2*COUNTIF(AK45,calc!$AH$15))+(3*COUNTIF(AK45,calc!$AH$25))+(4*COUNTIF(AK45,calc!$AH$35))+(5*COUNTIF(AK45,calc!$AH$45)))</f>
        <v>0</v>
      </c>
      <c r="EE45" s="49">
        <f>IF($E$6="",0,(1*COUNTIF(AK45,calc!$AH$6))+(2*COUNTIF(AK45,calc!$AH$16))+(3*COUNTIF(AK45,calc!$AH$26))+(4*COUNTIF(AK45,calc!$AH$36))+(5*COUNTIF(AK45,calc!$AH$46)))</f>
        <v>0</v>
      </c>
      <c r="EF45" s="49">
        <f>IF($E$7="",0,(1*COUNTIF(AK45,calc!$AH$7))+(2*COUNTIF(AK45,calc!$AH$17))+(3*COUNTIF(AK45,calc!$AH$27))+(4*COUNTIF(AK45,calc!$AH$37))+(5*COUNTIF(AK45,calc!$AH$47)))</f>
        <v>0</v>
      </c>
      <c r="EG45" s="49">
        <f>IF($E$8="",0,(1*COUNTIF(AK45,calc!$AH$8))+(2*COUNTIF(AK45,calc!$AH$18))+(3*COUNTIF(AK45,calc!$AH$28))+(4*COUNTIF(AK45,calc!$AH$38))+(5*COUNTIF(AK45,calc!$AH$48)))</f>
        <v>0</v>
      </c>
      <c r="EH45" s="49">
        <f>IF($E$9="",0,(1*COUNTIF(AK45,calc!$AH$9))+(2*COUNTIF(AK45,calc!$AH$19))+(3*COUNTIF(AK45,calc!$AH$29))+(4*COUNTIF(AK45,calc!$AH$39))+(5*COUNTIF(AK45,calc!$AH$49)))</f>
        <v>0</v>
      </c>
      <c r="EI45" s="49">
        <f>IF($E$10="",0,(1*COUNTIF(AK45,calc!$AH$10))+(2*COUNTIF(AK45,calc!$AH$20))+(3*COUNTIF(AK45,calc!$AH$30))+(4*COUNTIF(AK45,calc!$AH$40))+(5*COUNTIF(AK45,calc!$AH$50)))</f>
        <v>0</v>
      </c>
      <c r="EJ45" s="49">
        <f>IF($E$11="",0,(1*COUNTIF(AK45,calc!$AH$11))+(2*COUNTIF(AK45,calc!$AH$21))+(3*COUNTIF(AK45,calc!$AH$31))+(4*COUNTIF(AK45,calc!$AH$41))+(5*COUNTIF(AK45,calc!$AH$51)))</f>
        <v>0</v>
      </c>
      <c r="EK45" s="49">
        <f>IF($E$12="",0,(1*COUNTIF(AK45,calc!$AH$12))+(2*COUNTIF(AK45,calc!$AH$22))+(3*COUNTIF(AK45,calc!$AH$32))+(4*COUNTIF(AK45,calc!$AH$42))+(5*COUNTIF(AK45,calc!$AH$52)))</f>
        <v>0</v>
      </c>
      <c r="EL45" s="49">
        <f>IF($E$13="",0,(1*COUNTIF(AK45,calc!$AH$13))+(2*COUNTIF(AK45,calc!$AH$23))+(3*COUNTIF(AK45,calc!$AH$33))+(4*COUNTIF(AK45,calc!$AH$43))+(5*COUNTIF(AK45,calc!$AH$53)))</f>
        <v>0</v>
      </c>
      <c r="EM45" s="1"/>
      <c r="EN45" s="49">
        <f>IF($E$4="",0,(1*COUNTIF(AL45,calc!$AH$4))+(2*COUNTIF(AL45,calc!$AH$14))+(3*COUNTIF(AL45,calc!$AH$24))+(4*COUNTIF(AL45,calc!$AH$34))+(5*COUNTIF(AL45,calc!$AH$44)))</f>
        <v>0</v>
      </c>
      <c r="EO45" s="49">
        <f>IF($E$5="",0,(1*COUNTIF(AL45,calc!$AH$5))+(2*COUNTIF(AL45,calc!$AH$15))+(3*COUNTIF(AL45,calc!$AH$25))+(4*COUNTIF(AL45,calc!$AH$35))+(5*COUNTIF(AL45,calc!$AH$45)))</f>
        <v>0</v>
      </c>
      <c r="EP45" s="49">
        <f>IF($E$6="",0,(1*COUNTIF(AL45,calc!$AH$6))+(2*COUNTIF(AL45,calc!$AH$16))+(3*COUNTIF(AL45,calc!$AH$26))+(4*COUNTIF(AL45,calc!$AH$36))+(5*COUNTIF(AL45,calc!$AH$46)))</f>
        <v>0</v>
      </c>
      <c r="EQ45" s="49">
        <f>IF($E$7="",0,(1*COUNTIF(AL45,calc!$AH$7))+(2*COUNTIF(AL45,calc!$AH$17))+(3*COUNTIF(AL45,calc!$AH$27))+(4*COUNTIF(AL45,calc!$AH$37))+(5*COUNTIF(AL45,calc!$AH$47)))</f>
        <v>0</v>
      </c>
      <c r="ER45" s="49">
        <f>IF($E$8="",0,(1*COUNTIF(AL45,calc!$AH$8))+(2*COUNTIF(AL45,calc!$AH$18))+(3*COUNTIF(AL45,calc!$AH$28))+(4*COUNTIF(AL45,calc!$AH$38))+(5*COUNTIF(AL45,calc!$AH$48)))</f>
        <v>0</v>
      </c>
      <c r="ES45" s="49">
        <f>IF($E$9="",0,(1*COUNTIF(AL45,calc!$AH$9))+(2*COUNTIF(AL45,calc!$AH$19))+(3*COUNTIF(AL45,calc!$AH$29))+(4*COUNTIF(AL45,calc!$AH$39))+(5*COUNTIF(AL45,calc!$AH$49)))</f>
        <v>0</v>
      </c>
      <c r="ET45" s="49">
        <f>IF($E$10="",0,(1*COUNTIF(AL45,calc!$AH$10))+(2*COUNTIF(AL45,calc!$AH$20))+(3*COUNTIF(AL45,calc!$AH$30))+(4*COUNTIF(AL45,calc!$AH$40))+(5*COUNTIF(AL45,calc!$AH$50)))</f>
        <v>0</v>
      </c>
      <c r="EU45" s="49">
        <f>IF($E$11="",0,(1*COUNTIF(AL45,calc!$AH$11))+(2*COUNTIF(AL45,calc!$AH$21))+(3*COUNTIF(AL45,calc!$AH$31))+(4*COUNTIF(AL45,calc!$AH$41))+(5*COUNTIF(AL45,calc!$AH$51)))</f>
        <v>0</v>
      </c>
      <c r="EV45" s="49">
        <f>IF($E$12="",0,(1*COUNTIF(AL45,calc!$AH$12))+(2*COUNTIF(AL45,calc!$AH$22))+(3*COUNTIF(AL45,calc!$AH$32))+(4*COUNTIF(AL45,calc!$AH$42))+(5*COUNTIF(AL45,calc!$AH$52)))</f>
        <v>0</v>
      </c>
      <c r="EW45" s="49">
        <f>IF($E$13="",0,(1*COUNTIF(AL45,calc!$AH$13))+(2*COUNTIF(AL45,calc!$AH$23))+(3*COUNTIF(AL45,calc!$AH$33))+(4*COUNTIF(AL45,calc!$AH$43))+(5*COUNTIF(AL45,calc!$AH$53)))</f>
        <v>0</v>
      </c>
      <c r="EX45" s="1"/>
      <c r="EY45" s="49">
        <f>IF($E$4="",0,(1*COUNTIF(AM45,calc!$AH$4))+(2*COUNTIF(AM45,calc!$AH$14))+(3*COUNTIF(AM45,calc!$AH$24))+(4*COUNTIF(AM45,calc!$AH$34))+(5*COUNTIF(AM45,calc!$AH$44)))</f>
        <v>0</v>
      </c>
      <c r="EZ45" s="49">
        <f>IF($E$5="",0,(1*COUNTIF(AM45,calc!$AH$5))+(2*COUNTIF(AM45,calc!$AH$15))+(3*COUNTIF(AM45,calc!$AH$25))+(4*COUNTIF(AM45,calc!$AH$35))+(5*COUNTIF(AM45,calc!$AH$45)))</f>
        <v>0</v>
      </c>
      <c r="FA45" s="49">
        <f>IF($E$6="",0,(1*COUNTIF(AM45,calc!$AH$6))+(2*COUNTIF(AM45,calc!$AH$16))+(3*COUNTIF(AM45,calc!$AH$26))+(4*COUNTIF(AM45,calc!$AH$36))+(5*COUNTIF(AM45,calc!$AH$46)))</f>
        <v>0</v>
      </c>
      <c r="FB45" s="49">
        <f>IF($E$7="",0,(1*COUNTIF(AM45,calc!$AH$7))+(2*COUNTIF(AM45,calc!$AH$17))+(3*COUNTIF(AM45,calc!$AH$27))+(4*COUNTIF(AM45,calc!$AH$37))+(5*COUNTIF(AM45,calc!$AH$47)))</f>
        <v>0</v>
      </c>
      <c r="FC45" s="49">
        <f>IF($E$8="",0,(1*COUNTIF(AM45,calc!$AH$8))+(2*COUNTIF(AM45,calc!$AH$18))+(3*COUNTIF(AM45,calc!$AH$28))+(4*COUNTIF(AM45,calc!$AH$38))+(5*COUNTIF(AM45,calc!$AH$48)))</f>
        <v>0</v>
      </c>
      <c r="FD45" s="49">
        <f>IF($E$9="",0,(1*COUNTIF(AM45,calc!$AH$9))+(2*COUNTIF(AM45,calc!$AH$19))+(3*COUNTIF(AM45,calc!$AH$29))+(4*COUNTIF(AM45,calc!$AH$39))+(5*COUNTIF(AM45,calc!$AH$49)))</f>
        <v>0</v>
      </c>
      <c r="FE45" s="49">
        <f>IF($E$10="",0,(1*COUNTIF(AM45,calc!$AH$10))+(2*COUNTIF(AM45,calc!$AH$20))+(3*COUNTIF(AM45,calc!$AH$30))+(4*COUNTIF(AM45,calc!$AH$40))+(5*COUNTIF(AM45,calc!$AH$50)))</f>
        <v>0</v>
      </c>
      <c r="FF45" s="49">
        <f>IF($E$11="",0,(1*COUNTIF(AM45,calc!$AH$11))+(2*COUNTIF(AM45,calc!$AH$21))+(3*COUNTIF(AM45,calc!$AH$31))+(4*COUNTIF(AM45,calc!$AH$41))+(5*COUNTIF(AM45,calc!$AH$51)))</f>
        <v>0</v>
      </c>
      <c r="FG45" s="49">
        <f>IF($E$12="",0,(1*COUNTIF(AM45,calc!$AH$12))+(2*COUNTIF(AM45,calc!$AH$22))+(3*COUNTIF(AM45,calc!$AH$32))+(4*COUNTIF(AM45,calc!$AH$42))+(5*COUNTIF(AM45,calc!$AH$52)))</f>
        <v>0</v>
      </c>
      <c r="FH45" s="49">
        <f>IF($E$13="",0,(1*COUNTIF(AM45,calc!$AH$13))+(2*COUNTIF(AM45,calc!$AH$23))+(3*COUNTIF(AM45,calc!$AH$33))+(4*COUNTIF(AM45,calc!$AH$43))+(5*COUNTIF(AM45,calc!$AH$53)))</f>
        <v>0</v>
      </c>
      <c r="FI45" s="1"/>
      <c r="FJ45" s="49">
        <f>IF($E$4="",0,(1*COUNTIF(AN45,calc!$AH$4))+(2*COUNTIF(AN45,calc!$AH$14))+(3*COUNTIF(AN45,calc!$AH$24))+(4*COUNTIF(AN45,calc!$AH$34))+(5*COUNTIF(AN45,calc!$AH$44)))</f>
        <v>0</v>
      </c>
      <c r="FK45" s="49">
        <f>IF($E$5="",0,(1*COUNTIF(AN45,calc!$AH$5))+(2*COUNTIF(AN45,calc!$AH$15))+(3*COUNTIF(AN45,calc!$AH$25))+(4*COUNTIF(AN45,calc!$AH$35))+(5*COUNTIF(AN45,calc!$AH$45)))</f>
        <v>0</v>
      </c>
      <c r="FL45" s="49">
        <f>IF($E$6="",0,(1*COUNTIF(AN45,calc!$AH$6))+(2*COUNTIF(AN45,calc!$AH$16))+(3*COUNTIF(AN45,calc!$AH$26))+(4*COUNTIF(AN45,calc!$AH$36))+(5*COUNTIF(AN45,calc!$AH$46)))</f>
        <v>0</v>
      </c>
      <c r="FM45" s="49">
        <f>IF($E$7="",0,(1*COUNTIF(AN45,calc!$AH$7))+(2*COUNTIF(AN45,calc!$AH$17))+(3*COUNTIF(AN45,calc!$AH$27))+(4*COUNTIF(AN45,calc!$AH$37))+(5*COUNTIF(AN45,calc!$AH$47)))</f>
        <v>0</v>
      </c>
      <c r="FN45" s="49">
        <f>IF($E$8="",0,(1*COUNTIF(AN45,calc!$AH$8))+(2*COUNTIF(AN45,calc!$AH$18))+(3*COUNTIF(AN45,calc!$AH$28))+(4*COUNTIF(AN45,calc!$AH$38))+(5*COUNTIF(AN45,calc!$AH$48)))</f>
        <v>0</v>
      </c>
      <c r="FO45" s="49">
        <f>IF($E$9="",0,(1*COUNTIF(AN45,calc!$AH$9))+(2*COUNTIF(AN45,calc!$AH$19))+(3*COUNTIF(AN45,calc!$AH$29))+(4*COUNTIF(AN45,calc!$AH$39))+(5*COUNTIF(AN45,calc!$AH$49)))</f>
        <v>0</v>
      </c>
      <c r="FP45" s="49">
        <f>IF($E$10="",0,(1*COUNTIF(AN45,calc!$AH$10))+(2*COUNTIF(AN45,calc!$AH$20))+(3*COUNTIF(AN45,calc!$AH$30))+(4*COUNTIF(AN45,calc!$AH$40))+(5*COUNTIF(AN45,calc!$AH$50)))</f>
        <v>0</v>
      </c>
      <c r="FQ45" s="49">
        <f>IF($E$11="",0,(1*COUNTIF(AN45,calc!$AH$11))+(2*COUNTIF(AN45,calc!$AH$21))+(3*COUNTIF(AN45,calc!$AH$31))+(4*COUNTIF(AN45,calc!$AH$41))+(5*COUNTIF(AN45,calc!$AH$51)))</f>
        <v>0</v>
      </c>
      <c r="FR45" s="49">
        <f>IF($E$12="",0,(1*COUNTIF(AN45,calc!$AH$12))+(2*COUNTIF(AN45,calc!$AH$22))+(3*COUNTIF(AN45,calc!$AH$32))+(4*COUNTIF(AN45,calc!$AH$42))+(5*COUNTIF(AN45,calc!$AH$52)))</f>
        <v>0</v>
      </c>
      <c r="FS45" s="49">
        <f>IF($E$13="",0,(1*COUNTIF(AN45,calc!$AH$13))+(2*COUNTIF(AN45,calc!$AH$23))+(3*COUNTIF(AN45,calc!$AH$33))+(4*COUNTIF(AN45,calc!$AH$43))+(5*COUNTIF(AN45,calc!$AH$53)))</f>
        <v>0</v>
      </c>
      <c r="FT45" s="1"/>
      <c r="FU45" s="49">
        <f>IF($E$4="",0,(1*COUNTIF(AO45,calc!$AH$4))+(2*COUNTIF(AO45,calc!$AH$14))+(3*COUNTIF(AO45,calc!$AH$24))+(4*COUNTIF(AO45,calc!$AH$34))+(5*COUNTIF(AO45,calc!$AH$44)))</f>
        <v>0</v>
      </c>
      <c r="FV45" s="49">
        <f>IF($E$5="",0,(1*COUNTIF(AO45,calc!$AH$5))+(2*COUNTIF(AO45,calc!$AH$15))+(3*COUNTIF(AO45,calc!$AH$25))+(4*COUNTIF(AO45,calc!$AH$35))+(5*COUNTIF(AO45,calc!$AH$45)))</f>
        <v>0</v>
      </c>
      <c r="FW45" s="49">
        <f>IF($E$6="",0,(1*COUNTIF(AO45,calc!$AH$6))+(2*COUNTIF(AO45,calc!$AH$16))+(3*COUNTIF(AO45,calc!$AH$26))+(4*COUNTIF(AO45,calc!$AH$36))+(5*COUNTIF(AO45,calc!$AH$46)))</f>
        <v>0</v>
      </c>
      <c r="FX45" s="49">
        <f>IF($E$7="",0,(1*COUNTIF(AO45,calc!$AH$7))+(2*COUNTIF(AO45,calc!$AH$17))+(3*COUNTIF(AO45,calc!$AH$27))+(4*COUNTIF(AO45,calc!$AH$37))+(5*COUNTIF(AO45,calc!$AH$47)))</f>
        <v>0</v>
      </c>
      <c r="FY45" s="49">
        <f>IF($E$8="",0,(1*COUNTIF(AO45,calc!$AH$8))+(2*COUNTIF(AO45,calc!$AH$18))+(3*COUNTIF(AO45,calc!$AH$28))+(4*COUNTIF(AO45,calc!$AH$38))+(5*COUNTIF(AO45,calc!$AH$48)))</f>
        <v>0</v>
      </c>
      <c r="FZ45" s="49">
        <f>IF($E$9="",0,(1*COUNTIF(AO45,calc!$AH$9))+(2*COUNTIF(AO45,calc!$AH$19))+(3*COUNTIF(AO45,calc!$AH$29))+(4*COUNTIF(AO45,calc!$AH$39))+(5*COUNTIF(AO45,calc!$AH$49)))</f>
        <v>0</v>
      </c>
      <c r="GA45" s="49">
        <f>IF($E$10="",0,(1*COUNTIF(AO45,calc!$AH$10))+(2*COUNTIF(AO45,calc!$AH$20))+(3*COUNTIF(AO45,calc!$AH$30))+(4*COUNTIF(AO45,calc!$AH$40))+(5*COUNTIF(AO45,calc!$AH$50)))</f>
        <v>0</v>
      </c>
      <c r="GB45" s="49">
        <f>IF($E$11="",0,(1*COUNTIF(AO45,calc!$AH$11))+(2*COUNTIF(AO45,calc!$AH$21))+(3*COUNTIF(AO45,calc!$AH$31))+(4*COUNTIF(AO45,calc!$AH$41))+(5*COUNTIF(AO45,calc!$AH$51)))</f>
        <v>0</v>
      </c>
      <c r="GC45" s="49">
        <f>IF($E$12="",0,(1*COUNTIF(AO45,calc!$AH$12))+(2*COUNTIF(AO45,calc!$AH$22))+(3*COUNTIF(AO45,calc!$AH$32))+(4*COUNTIF(AO45,calc!$AH$42))+(5*COUNTIF(AO45,calc!$AH$52)))</f>
        <v>0</v>
      </c>
      <c r="GD45" s="49">
        <f>IF($E$13="",0,(1*COUNTIF(AO45,calc!$AH$13))+(2*COUNTIF(AO45,calc!$AH$23))+(3*COUNTIF(AO45,calc!$AH$33))+(4*COUNTIF(AO45,calc!$AH$43))+(5*COUNTIF(AO45,calc!$AH$53)))</f>
        <v>0</v>
      </c>
      <c r="GE45" s="1"/>
      <c r="GF45" s="49">
        <f>IF($E$4="",0,(1*COUNTIF(AP45,calc!$AH$4))+(2*COUNTIF(AP45,calc!$AH$14))+(3*COUNTIF(AP45,calc!$AH$24))+(4*COUNTIF(AP45,calc!$AH$34))+(5*COUNTIF(AP45,calc!$AH$44)))</f>
        <v>0</v>
      </c>
      <c r="GG45" s="49">
        <f>IF($E$5="",0,(1*COUNTIF(AP45,calc!$AH$5))+(2*COUNTIF(AP45,calc!$AH$15))+(3*COUNTIF(AP45,calc!$AH$25))+(4*COUNTIF(AP45,calc!$AH$35))+(5*COUNTIF(AP45,calc!$AH$45)))</f>
        <v>0</v>
      </c>
      <c r="GH45" s="49">
        <f>IF($E$6="",0,(1*COUNTIF(AP45,calc!$AH$6))+(2*COUNTIF(AP45,calc!$AH$16))+(3*COUNTIF(AP45,calc!$AH$26))+(4*COUNTIF(AP45,calc!$AH$36))+(5*COUNTIF(AP45,calc!$AH$46)))</f>
        <v>0</v>
      </c>
      <c r="GI45" s="49">
        <f>IF($E$7="",0,(1*COUNTIF(AP45,calc!$AH$7))+(2*COUNTIF(AP45,calc!$AH$17))+(3*COUNTIF(AP45,calc!$AH$27))+(4*COUNTIF(AP45,calc!$AH$37))+(5*COUNTIF(AP45,calc!$AH$47)))</f>
        <v>0</v>
      </c>
      <c r="GJ45" s="49">
        <f>IF($E$8="",0,(1*COUNTIF(AP45,calc!$AH$8))+(2*COUNTIF(AP45,calc!$AH$18))+(3*COUNTIF(AP45,calc!$AH$28))+(4*COUNTIF(AP45,calc!$AH$38))+(5*COUNTIF(AP45,calc!$AH$48)))</f>
        <v>0</v>
      </c>
      <c r="GK45" s="49">
        <f>IF($E$9="",0,(1*COUNTIF(AP45,calc!$AH$9))+(2*COUNTIF(AP45,calc!$AH$19))+(3*COUNTIF(AP45,calc!$AH$29))+(4*COUNTIF(AP45,calc!$AH$39))+(5*COUNTIF(AP45,calc!$AH$49)))</f>
        <v>0</v>
      </c>
      <c r="GL45" s="49">
        <f>IF($E$10="",0,(1*COUNTIF(AP45,calc!$AH$10))+(2*COUNTIF(AP45,calc!$AH$20))+(3*COUNTIF(AP45,calc!$AH$30))+(4*COUNTIF(AP45,calc!$AH$40))+(5*COUNTIF(AP45,calc!$AH$50)))</f>
        <v>0</v>
      </c>
      <c r="GM45" s="49">
        <f>IF($E$11="",0,(1*COUNTIF(AP45,calc!$AH$11))+(2*COUNTIF(AP45,calc!$AH$21))+(3*COUNTIF(AP45,calc!$AH$31))+(4*COUNTIF(AP45,calc!$AH$41))+(5*COUNTIF(AP45,calc!$AH$51)))</f>
        <v>0</v>
      </c>
      <c r="GN45" s="49">
        <f>IF($E$12="",0,(1*COUNTIF(AP45,calc!$AH$12))+(2*COUNTIF(AP45,calc!$AH$22))+(3*COUNTIF(AP45,calc!$AH$32))+(4*COUNTIF(AP45,calc!$AH$42))+(5*COUNTIF(AP45,calc!$AH$52)))</f>
        <v>0</v>
      </c>
      <c r="GO45" s="49">
        <f>IF($E$13="",0,(1*COUNTIF(AP45,calc!$AH$13))+(2*COUNTIF(AP45,calc!$AH$23))+(3*COUNTIF(AP45,calc!$AH$33))+(4*COUNTIF(AP45,calc!$AH$43))+(5*COUNTIF(AP45,calc!$AH$53)))</f>
        <v>0</v>
      </c>
      <c r="GP45" s="1"/>
      <c r="GQ45" s="49">
        <f>IF($E$4="",0,(1*COUNTIF(AQ45,calc!$AH$4))+(2*COUNTIF(AQ45,calc!$AH$14))+(3*COUNTIF(AQ45,calc!$AH$24))+(4*COUNTIF(AQ45,calc!$AH$34))+(5*COUNTIF(AQ45,calc!$AH$44)))</f>
        <v>0</v>
      </c>
      <c r="GR45" s="49">
        <f>IF($E$5="",0,(1*COUNTIF(AQ45,calc!$AH$5))+(2*COUNTIF(AQ45,calc!$AH$15))+(3*COUNTIF(AQ45,calc!$AH$25))+(4*COUNTIF(AQ45,calc!$AH$35))+(5*COUNTIF(AQ45,calc!$AH$45)))</f>
        <v>0</v>
      </c>
      <c r="GS45" s="49">
        <f>IF($E$6="",0,(1*COUNTIF(AQ45,calc!$AH$6))+(2*COUNTIF(AQ45,calc!$AH$16))+(3*COUNTIF(AQ45,calc!$AH$26))+(4*COUNTIF(AQ45,calc!$AH$36))+(5*COUNTIF(AQ45,calc!$AH$46)))</f>
        <v>0</v>
      </c>
      <c r="GT45" s="49">
        <f>IF($E$7="",0,(1*COUNTIF(AQ45,calc!$AH$7))+(2*COUNTIF(AQ45,calc!$AH$17))+(3*COUNTIF(AQ45,calc!$AH$27))+(4*COUNTIF(AQ45,calc!$AH$37))+(5*COUNTIF(AQ45,calc!$AH$47)))</f>
        <v>0</v>
      </c>
      <c r="GU45" s="49">
        <f>IF($E$8="",0,(1*COUNTIF(AQ45,calc!$AH$8))+(2*COUNTIF(AQ45,calc!$AH$18))+(3*COUNTIF(AQ45,calc!$AH$28))+(4*COUNTIF(AQ45,calc!$AH$38))+(5*COUNTIF(AQ45,calc!$AH$48)))</f>
        <v>0</v>
      </c>
      <c r="GV45" s="49">
        <f>IF($E$9="",0,(1*COUNTIF(AQ45,calc!$AH$9))+(2*COUNTIF(AQ45,calc!$AH$19))+(3*COUNTIF(AQ45,calc!$AH$29))+(4*COUNTIF(AQ45,calc!$AH$39))+(5*COUNTIF(AQ45,calc!$AH$49)))</f>
        <v>0</v>
      </c>
      <c r="GW45" s="49">
        <f>IF($E$10="",0,(1*COUNTIF(AQ45,calc!$AH$10))+(2*COUNTIF(AQ45,calc!$AH$20))+(3*COUNTIF(AQ45,calc!$AH$30))+(4*COUNTIF(AQ45,calc!$AH$40))+(5*COUNTIF(AQ45,calc!$AH$50)))</f>
        <v>0</v>
      </c>
      <c r="GX45" s="49">
        <f>IF($E$11="",0,(1*COUNTIF(AQ45,calc!$AH$11))+(2*COUNTIF(AQ45,calc!$AH$21))+(3*COUNTIF(AQ45,calc!$AH$31))+(4*COUNTIF(AQ45,calc!$AH$41))+(5*COUNTIF(AQ45,calc!$AH$51)))</f>
        <v>0</v>
      </c>
      <c r="GY45" s="49">
        <f>IF($E$12="",0,(1*COUNTIF(AQ45,calc!$AH$12))+(2*COUNTIF(AQ45,calc!$AH$22))+(3*COUNTIF(AQ45,calc!$AH$32))+(4*COUNTIF(AQ45,calc!$AH$42))+(5*COUNTIF(AQ45,calc!$AH$52)))</f>
        <v>0</v>
      </c>
      <c r="GZ45" s="49">
        <f>IF($E$13="",0,(1*COUNTIF(AQ45,calc!$AH$13))+(2*COUNTIF(AQ45,calc!$AH$23))+(3*COUNTIF(AQ45,calc!$AH$33))+(4*COUNTIF(AQ45,calc!$AH$43))+(5*COUNTIF(AQ45,calc!$AH$53)))</f>
        <v>0</v>
      </c>
      <c r="HA45" s="1"/>
      <c r="HB45" s="49">
        <f>IF($E$4="",0,(1*COUNTIF(AR45,calc!$AH$4))+(2*COUNTIF(AR45,calc!$AH$14))+(3*COUNTIF(AR45,calc!$AH$24))+(4*COUNTIF(AR45,calc!$AH$34))+(5*COUNTIF(AR45,calc!$AH$44)))</f>
        <v>0</v>
      </c>
      <c r="HC45" s="49">
        <f>IF($E$5="",0,(1*COUNTIF(AR45,calc!$AH$5))+(2*COUNTIF(AR45,calc!$AH$15))+(3*COUNTIF(AR45,calc!$AH$25))+(4*COUNTIF(AR45,calc!$AH$35))+(5*COUNTIF(AR45,calc!$AH$45)))</f>
        <v>0</v>
      </c>
      <c r="HD45" s="49">
        <f>IF($E$6="",0,(1*COUNTIF(AR45,calc!$AH$6))+(2*COUNTIF(AR45,calc!$AH$16))+(3*COUNTIF(AR45,calc!$AH$26))+(4*COUNTIF(AR45,calc!$AH$36))+(5*COUNTIF(AR45,calc!$AH$46)))</f>
        <v>0</v>
      </c>
      <c r="HE45" s="49">
        <f>IF($E$7="",0,(1*COUNTIF(AR45,calc!$AH$7))+(2*COUNTIF(AR45,calc!$AH$17))+(3*COUNTIF(AR45,calc!$AH$27))+(4*COUNTIF(AR45,calc!$AH$37))+(5*COUNTIF(AR45,calc!$AH$47)))</f>
        <v>0</v>
      </c>
      <c r="HF45" s="49">
        <f>IF($E$8="",0,(1*COUNTIF(AR45,calc!$AH$8))+(2*COUNTIF(AR45,calc!$AH$18))+(3*COUNTIF(AR45,calc!$AH$28))+(4*COUNTIF(AR45,calc!$AH$38))+(5*COUNTIF(AR45,calc!$AH$48)))</f>
        <v>0</v>
      </c>
      <c r="HG45" s="49">
        <f>IF($E$9="",0,(1*COUNTIF(AR45,calc!$AH$9))+(2*COUNTIF(AR45,calc!$AH$19))+(3*COUNTIF(AR45,calc!$AH$29))+(4*COUNTIF(AR45,calc!$AH$39))+(5*COUNTIF(AR45,calc!$AH$49)))</f>
        <v>0</v>
      </c>
      <c r="HH45" s="49">
        <f>IF($E$10="",0,(1*COUNTIF(AR45,calc!$AH$10))+(2*COUNTIF(AR45,calc!$AH$20))+(3*COUNTIF(AR45,calc!$AH$30))+(4*COUNTIF(AR45,calc!$AH$40))+(5*COUNTIF(AR45,calc!$AH$50)))</f>
        <v>0</v>
      </c>
      <c r="HI45" s="49">
        <f>IF($E$11="",0,(1*COUNTIF(AR45,calc!$AH$11))+(2*COUNTIF(AR45,calc!$AH$21))+(3*COUNTIF(AR45,calc!$AH$31))+(4*COUNTIF(AR45,calc!$AH$41))+(5*COUNTIF(AR45,calc!$AH$51)))</f>
        <v>0</v>
      </c>
      <c r="HJ45" s="49">
        <f>IF($E$12="",0,(1*COUNTIF(AR45,calc!$AH$12))+(2*COUNTIF(AR45,calc!$AH$22))+(3*COUNTIF(AR45,calc!$AH$32))+(4*COUNTIF(AR45,calc!$AH$42))+(5*COUNTIF(AR45,calc!$AH$52)))</f>
        <v>0</v>
      </c>
      <c r="HK45" s="49">
        <f>IF($E$13="",0,(1*COUNTIF(AR45,calc!$AH$13))+(2*COUNTIF(AR45,calc!$AH$23))+(3*COUNTIF(AR45,calc!$AH$33))+(4*COUNTIF(AR45,calc!$AH$43))+(5*COUNTIF(AR45,calc!$AH$53)))</f>
        <v>0</v>
      </c>
      <c r="HL45" s="1"/>
      <c r="HM45" s="49">
        <f>IF($E$4="",0,(1*COUNTIF(AS45,calc!$AH$4))+(2*COUNTIF(AS45,calc!$AH$14))+(3*COUNTIF(AS45,calc!$AH$24))+(4*COUNTIF(AS45,calc!$AH$34))+(5*COUNTIF(AS45,calc!$AH$44)))</f>
        <v>0</v>
      </c>
      <c r="HN45" s="49">
        <f>IF($E$5="",0,(1*COUNTIF(AS45,calc!$AH$5))+(2*COUNTIF(AS45,calc!$AH$15))+(3*COUNTIF(AS45,calc!$AH$25))+(4*COUNTIF(AS45,calc!$AH$35))+(5*COUNTIF(AS45,calc!$AH$45)))</f>
        <v>0</v>
      </c>
      <c r="HO45" s="49">
        <f>IF($E$6="",0,(1*COUNTIF(AS45,calc!$AH$6))+(2*COUNTIF(AS45,calc!$AH$16))+(3*COUNTIF(AS45,calc!$AH$26))+(4*COUNTIF(AS45,calc!$AH$36))+(5*COUNTIF(AS45,calc!$AH$46)))</f>
        <v>0</v>
      </c>
      <c r="HP45" s="49">
        <f>IF($E$7="",0,(1*COUNTIF(AS45,calc!$AH$7))+(2*COUNTIF(AS45,calc!$AH$17))+(3*COUNTIF(AS45,calc!$AH$27))+(4*COUNTIF(AS45,calc!$AH$37))+(5*COUNTIF(AS45,calc!$AH$47)))</f>
        <v>0</v>
      </c>
      <c r="HQ45" s="49">
        <f>IF($E$8="",0,(1*COUNTIF(AS45,calc!$AH$8))+(2*COUNTIF(AS45,calc!$AH$18))+(3*COUNTIF(AS45,calc!$AH$28))+(4*COUNTIF(AS45,calc!$AH$38))+(5*COUNTIF(AS45,calc!$AH$48)))</f>
        <v>0</v>
      </c>
      <c r="HR45" s="49">
        <f>IF($E$9="",0,(1*COUNTIF(AS45,calc!$AH$9))+(2*COUNTIF(AS45,calc!$AH$19))+(3*COUNTIF(AS45,calc!$AH$29))+(4*COUNTIF(AS45,calc!$AH$39))+(5*COUNTIF(AS45,calc!$AH$49)))</f>
        <v>0</v>
      </c>
      <c r="HS45" s="49">
        <f>IF($E$10="",0,(1*COUNTIF(AS45,calc!$AH$10))+(2*COUNTIF(AS45,calc!$AH$20))+(3*COUNTIF(AS45,calc!$AH$30))+(4*COUNTIF(AS45,calc!$AH$40))+(5*COUNTIF(AS45,calc!$AH$50)))</f>
        <v>0</v>
      </c>
      <c r="HT45" s="49">
        <f>IF($E$11="",0,(1*COUNTIF(AS45,calc!$AH$11))+(2*COUNTIF(AS45,calc!$AH$21))+(3*COUNTIF(AS45,calc!$AH$31))+(4*COUNTIF(AS45,calc!$AH$41))+(5*COUNTIF(AS45,calc!$AH$51)))</f>
        <v>0</v>
      </c>
      <c r="HU45" s="49">
        <f>IF($E$12="",0,(1*COUNTIF(AS45,calc!$AH$12))+(2*COUNTIF(AS45,calc!$AH$22))+(3*COUNTIF(AS45,calc!$AH$32))+(4*COUNTIF(AS45,calc!$AH$42))+(5*COUNTIF(AS45,calc!$AH$52)))</f>
        <v>0</v>
      </c>
      <c r="HV45" s="49">
        <f>IF($E$13="",0,(1*COUNTIF(AS45,calc!$AH$13))+(2*COUNTIF(AS45,calc!$AH$23))+(3*COUNTIF(AS45,calc!$AH$33))+(4*COUNTIF(AS45,calc!$AH$43))+(5*COUNTIF(AS45,calc!$AH$53)))</f>
        <v>0</v>
      </c>
      <c r="HW45" s="1"/>
      <c r="HX45" s="49">
        <f>IF($E$4="",0,(1*COUNTIF(AT45,calc!$AH$4))+(2*COUNTIF(AT45,calc!$AH$14))+(3*COUNTIF(AT45,calc!$AH$24))+(4*COUNTIF(AT45,calc!$AH$34))+(5*COUNTIF(AT45,calc!$AH$44)))</f>
        <v>0</v>
      </c>
      <c r="HY45" s="49">
        <f>IF($E$5="",0,(1*COUNTIF(AT45,calc!$AH$5))+(2*COUNTIF(AT45,calc!$AH$15))+(3*COUNTIF(AT45,calc!$AH$25))+(4*COUNTIF(AT45,calc!$AH$35))+(5*COUNTIF(AT45,calc!$AH$45)))</f>
        <v>0</v>
      </c>
      <c r="HZ45" s="49">
        <f>IF($E$6="",0,(1*COUNTIF(AT45,calc!$AH$6))+(2*COUNTIF(AT45,calc!$AH$16))+(3*COUNTIF(AT45,calc!$AH$26))+(4*COUNTIF(AT45,calc!$AH$36))+(5*COUNTIF(AT45,calc!$AH$46)))</f>
        <v>0</v>
      </c>
      <c r="IA45" s="49">
        <f>IF($E$7="",0,(1*COUNTIF(AT45,calc!$AH$7))+(2*COUNTIF(AT45,calc!$AH$17))+(3*COUNTIF(AT45,calc!$AH$27))+(4*COUNTIF(AT45,calc!$AH$37))+(5*COUNTIF(AT45,calc!$AH$47)))</f>
        <v>0</v>
      </c>
      <c r="IB45" s="49">
        <f>IF($E$7="",0,(1*COUNTIF(AT45,calc!$AH$8))+(2*COUNTIF(AT45,calc!$AH$18))+(3*COUNTIF(AT45,calc!$AH$28))+(4*COUNTIF(AT45,calc!$AH$38))+(5*COUNTIF(AT45,calc!$AH$48)))</f>
        <v>0</v>
      </c>
      <c r="IC45" s="49">
        <f>IF($E$9="",0,(1*COUNTIF(AT45,calc!$AH$9))+(2*COUNTIF(AT45,calc!$AH$19))+(3*COUNTIF(AT45,calc!$AH$29))+(4*COUNTIF(AT45,calc!$AH$39))+(5*COUNTIF(AT45,calc!$AH$49)))</f>
        <v>0</v>
      </c>
      <c r="ID45" s="49">
        <f>IF($E$10="",0,(1*COUNTIF(AT45,calc!$AH$10))+(2*COUNTIF(AT45,calc!$AH$20))+(3*COUNTIF(AT45,calc!$AH$30))+(4*COUNTIF(AT45,calc!$AH$40))+(5*COUNTIF(AT45,calc!$AH$50)))</f>
        <v>0</v>
      </c>
      <c r="IE45" s="49">
        <f>IF($E$11="",0,(1*COUNTIF(AT45,calc!$AH$11))+(2*COUNTIF(AT45,calc!$AH$21))+(3*COUNTIF(AT45,calc!$AH$31))+(4*COUNTIF(AT45,calc!$AH$41))+(5*COUNTIF(AT45,calc!$AH$51)))</f>
        <v>0</v>
      </c>
      <c r="IF45" s="49">
        <f>IF($E$12="",0,(1*COUNTIF(AT45,calc!$AH$12))+(2*COUNTIF(AT45,calc!$AH$22))+(3*COUNTIF(AT45,calc!$AH$32))+(4*COUNTIF(AT45,calc!$AH$42))+(5*COUNTIF(AT45,calc!$AH$52)))</f>
        <v>0</v>
      </c>
      <c r="IG45" s="49">
        <f>IF($E$13="",0,(1*COUNTIF(AT45,calc!$AH$13))+(2*COUNTIF(AT45,calc!$AH$23))+(3*COUNTIF(AT45,calc!$AH$33))+(4*COUNTIF(AT45,calc!$AH$43))+(5*COUNTIF(AT45,calc!$AH$53)))</f>
        <v>0</v>
      </c>
      <c r="IH45" s="1"/>
      <c r="II45" s="49">
        <f>IF($E$4="",0,(1*COUNTIF(AU45,calc!$AH$4))+(2*COUNTIF(AU45,calc!$AH$14))+(3*COUNTIF(AU45,calc!$AH$24))+(4*COUNTIF(AU45,calc!$AH$34))+(5*COUNTIF(AU45,calc!$AH$44)))</f>
        <v>0</v>
      </c>
      <c r="IJ45" s="49">
        <f>IF($E$5="",0,(1*COUNTIF(AU45,calc!$AH$5))+(2*COUNTIF(AU45,calc!$AH$15))+(3*COUNTIF(AU45,calc!$AH$25))+(4*COUNTIF(AU45,calc!$AH$35))+(5*COUNTIF(AU45,calc!$AH$45)))</f>
        <v>0</v>
      </c>
      <c r="IK45" s="49">
        <f>IF($E$6="",0,(1*COUNTIF(AU45,calc!$AH$6))+(2*COUNTIF(AU45,calc!$AH$16))+(3*COUNTIF(AU45,calc!$AH$26))+(4*COUNTIF(AU45,calc!$AH$36))+(5*COUNTIF(AU45,calc!$AH$46)))</f>
        <v>0</v>
      </c>
      <c r="IL45" s="49">
        <f>IF($E$7="",0,(1*COUNTIF(AU45,calc!$AH$7))+(2*COUNTIF(AU45,calc!$AH$17))+(3*COUNTIF(AU45,calc!$AH$27))+(4*COUNTIF(AU45,calc!$AH$37))+(5*COUNTIF(AU45,calc!$AH$47)))</f>
        <v>0</v>
      </c>
      <c r="IM45" s="49">
        <f>IF($E$8="",0,(1*COUNTIF(AU45,calc!$AH$8))+(2*COUNTIF(AU45,calc!$AH$18))+(3*COUNTIF(AU45,calc!$AH$28))+(4*COUNTIF(AU45,calc!$AH$38))+(5*COUNTIF(AU45,calc!$AH$48)))</f>
        <v>0</v>
      </c>
      <c r="IN45" s="49">
        <f>IF($E$9="",0,(1*COUNTIF(AU45,calc!$AH$9))+(2*COUNTIF(AU45,calc!$AH$19))+(3*COUNTIF(AU45,calc!$AH$29))+(4*COUNTIF(AU45,calc!$AH$39))+(5*COUNTIF(AU45,calc!$AH$49)))</f>
        <v>0</v>
      </c>
      <c r="IO45" s="49">
        <f>IF($E$10="",0,(1*COUNTIF(AU45,calc!$AH$10))+(2*COUNTIF(AU45,calc!$AH$20))+(3*COUNTIF(AU45,calc!$AH$30))+(4*COUNTIF(AU45,calc!$AH$40))+(5*COUNTIF(AU45,calc!$AH$50)))</f>
        <v>0</v>
      </c>
      <c r="IP45" s="49">
        <f>IF($E$11="",0,(1*COUNTIF(AU45,calc!$AH$11))+(2*COUNTIF(AU45,calc!$AH$21))+(3*COUNTIF(AU45,calc!$AH$31))+(4*COUNTIF(AU45,calc!$AH$41))+(5*COUNTIF(AU45,calc!$AH$51)))</f>
        <v>0</v>
      </c>
      <c r="IQ45" s="49">
        <f>IF($E$12="",0,(1*COUNTIF(AU45,calc!$AH$12))+(2*COUNTIF(AU45,calc!$AH$22))+(3*COUNTIF(AU45,calc!$AH$32))+(4*COUNTIF(AU45,calc!$AH$42))+(5*COUNTIF(AU45,calc!$AH$52)))</f>
        <v>0</v>
      </c>
      <c r="IR45" s="49">
        <f>IF($E$13="",0,(1*COUNTIF(AU45,calc!$AH$13))+(2*COUNTIF(AU45,calc!$AH$23))+(3*COUNTIF(AU45,calc!$AH$33))+(4*COUNTIF(AU45,calc!$AH$43))+(5*COUNTIF(AU45,calc!$AH$53)))</f>
        <v>0</v>
      </c>
      <c r="IS45" s="1"/>
      <c r="IT45" s="49">
        <f>IF($E$4="",0,(1*COUNTIF(AV45,calc!$AH$4))+(2*COUNTIF(AV45,calc!$AH$14))+(3*COUNTIF(AV45,calc!$AH$24))+(4*COUNTIF(AV45,calc!$AH$34))+(5*COUNTIF(AV45,calc!$AH$44)))</f>
        <v>0</v>
      </c>
      <c r="IU45" s="49">
        <f>IF($E$5="",0,(1*COUNTIF(AV45,calc!$AH$5))+(2*COUNTIF(AV45,calc!$AH$15))+(3*COUNTIF(AV45,calc!$AH$25))+(4*COUNTIF(AV45,calc!$AH$35))+(5*COUNTIF(AV45,calc!$AH$45)))</f>
        <v>0</v>
      </c>
      <c r="IV45" s="49">
        <f>IF($E$6="",0,(1*COUNTIF(AV45,calc!$AH$6))+(2*COUNTIF(AV45,calc!$AH$16))+(3*COUNTIF(AV45,calc!$AH$26))+(4*COUNTIF(AV45,calc!$AH$36))+(5*COUNTIF(AV45,calc!$AH$46)))</f>
        <v>0</v>
      </c>
      <c r="IW45" s="49">
        <f>IF($E$7="",0,(1*COUNTIF(AV45,calc!$AH$7))+(2*COUNTIF(AV45,calc!$AH$17))+(3*COUNTIF(AV45,calc!$AH$27))+(4*COUNTIF(AV45,calc!$AH$37))+(5*COUNTIF(AV45,calc!$AH$47)))</f>
        <v>0</v>
      </c>
      <c r="IX45" s="49">
        <f>IF($E$8="",0,(1*COUNTIF(AV45,calc!$AH$8))+(2*COUNTIF(AV45,calc!$AH$18))+(3*COUNTIF(AV45,calc!$AH$28))+(4*COUNTIF(AV45,calc!$AH$38))+(5*COUNTIF(AV45,calc!$AH$48)))</f>
        <v>0</v>
      </c>
      <c r="IY45" s="49">
        <f>IF($E$9="",0,(1*COUNTIF(AV45,calc!$AH$9))+(2*COUNTIF(AV45,calc!$AH$19))+(3*COUNTIF(AV45,calc!$AH$29))+(4*COUNTIF(AV45,calc!$AH$39))+(5*COUNTIF(AV45,calc!$AH$49)))</f>
        <v>0</v>
      </c>
      <c r="IZ45" s="49">
        <f>IF($E$10="",0,(1*COUNTIF(AV45,calc!$AH$10))+(2*COUNTIF(AV45,calc!$AH$20))+(3*COUNTIF(AV45,calc!$AH$30))+(4*COUNTIF(AV45,calc!$AH$40))+(5*COUNTIF(AV45,calc!$AH$50)))</f>
        <v>0</v>
      </c>
      <c r="JA45" s="49">
        <f>IF($E$11="",0,(1*COUNTIF(AV45,calc!$AH$11))+(2*COUNTIF(AV45,calc!$AH$21))+(3*COUNTIF(AV45,calc!$AH$31))+(4*COUNTIF(AV45,calc!$AH$41))+(5*COUNTIF(AV45,calc!$AH$51)))</f>
        <v>0</v>
      </c>
      <c r="JB45" s="49">
        <f>IF($E$12="",0,(1*COUNTIF(AV45,calc!$AH$12))+(2*COUNTIF(AV45,calc!$AH$22))+(3*COUNTIF(AV45,calc!$AH$32))+(4*COUNTIF(AV45,calc!$AH$42))+(5*COUNTIF(AV45,calc!$AH$52)))</f>
        <v>0</v>
      </c>
      <c r="JC45" s="49">
        <f>IF($E$13="",0,(1*COUNTIF(AV45,calc!$AH$13))+(2*COUNTIF(AV45,calc!$AH$23))+(3*COUNTIF(AV45,calc!$AH$33))+(4*COUNTIF(AV45,calc!$AH$43))+(5*COUNTIF(AV45,calc!$AH$53)))</f>
        <v>0</v>
      </c>
      <c r="JD45" s="1"/>
      <c r="JE45" s="49">
        <f>IF($E$4="",0,(1*COUNTIF(AW45,calc!$AH$4))+(2*COUNTIF(AW45,calc!$AH$14))+(3*COUNTIF(AW45,calc!$AH$24))+(4*COUNTIF(AW45,calc!$AH$34))+(5*COUNTIF(AW45,calc!$AH$44)))</f>
        <v>0</v>
      </c>
      <c r="JF45" s="49">
        <f>IF($E$5="",0,(1*COUNTIF(AW45,calc!$AH$5))+(2*COUNTIF(AW45,calc!$AH$15))+(3*COUNTIF(AW45,calc!$AH$25))+(4*COUNTIF(AW45,calc!$AH$35))+(5*COUNTIF(AW45,calc!$AH$45)))</f>
        <v>0</v>
      </c>
      <c r="JG45" s="49">
        <f>IF($E$6="",0,(1*COUNTIF(AW45,calc!$AH$6))+(2*COUNTIF(AW45,calc!$AH$16))+(3*COUNTIF(AW45,calc!$AH$26))+(4*COUNTIF(AW45,calc!$AH$36))+(5*COUNTIF(AW45,calc!$AH$46)))</f>
        <v>0</v>
      </c>
      <c r="JH45" s="49">
        <f>IF($E$7="",0,(1*COUNTIF(AW45,calc!$AH$7))+(2*COUNTIF(AW45,calc!$AH$17))+(3*COUNTIF(AW45,calc!$AH$27))+(4*COUNTIF(AW45,calc!$AH$37))+(5*COUNTIF(AW45,calc!$AH$47)))</f>
        <v>0</v>
      </c>
      <c r="JI45" s="49">
        <f>IF($E$8="",0,(1*COUNTIF(AW45,calc!$AH$8))+(2*COUNTIF(AW45,calc!$AH$18))+(3*COUNTIF(AW45,calc!$AH$28))+(4*COUNTIF(AW45,calc!$AH$38))+(5*COUNTIF(AW45,calc!$AH$48)))</f>
        <v>0</v>
      </c>
      <c r="JJ45" s="49">
        <f>IF($E$9="",0,(1*COUNTIF(AW45,calc!$AH$9))+(2*COUNTIF(AW45,calc!$AB$19))+(3*COUNTIF(AW45,calc!$AB$29))+(4*COUNTIF(AW45,calc!$AB$39))+(5*COUNTIF(AW45,calc!$AB$49)))</f>
        <v>0</v>
      </c>
      <c r="JK45" s="49">
        <f>IF($E$10="",0,(1*COUNTIF(AW45,calc!$AH$10))+(2*COUNTIF(AW45,calc!$AH$20))+(3*COUNTIF(AW45,calc!$AH$30))+(4*COUNTIF(AW45,calc!$AH$40))+(5*COUNTIF(AW45,calc!$AH$50)))</f>
        <v>0</v>
      </c>
      <c r="JL45" s="49">
        <f>IF($E$11="",0,(1*COUNTIF(AW45,calc!$AH$11))+(2*COUNTIF(AW45,calc!$AH$21))+(3*COUNTIF(AW45,calc!$AH$31))+(4*COUNTIF(AW45,calc!$AH$41))+(5*COUNTIF(AW45,calc!$AH$51)))</f>
        <v>0</v>
      </c>
      <c r="JM45" s="49">
        <f>IF($E$12="",0,(1*COUNTIF(AW45,calc!$AH$12))+(2*COUNTIF(AW45,calc!$AH$22))+(3*COUNTIF(AW45,calc!$AH$32))+(4*COUNTIF(AW45,calc!$AH$42))+(5*COUNTIF(AW45,calc!$AH$52)))</f>
        <v>0</v>
      </c>
      <c r="JN45" s="49">
        <f>IF($E$13="",0,(1*COUNTIF(AW45,calc!$AH$13))+(2*COUNTIF(AW45,calc!$AH$23))+(3*COUNTIF(AW45,calc!$AH$33))+(4*COUNTIF(AW45,calc!$AH$43))+(5*COUNTIF(AW45,calc!$AH$53)))</f>
        <v>0</v>
      </c>
      <c r="JO45" s="1"/>
      <c r="JP45" s="49">
        <f>IF($E$4="",0,(1*COUNTIF(AX45,calc!$AH$4))+(2*COUNTIF(AX45,calc!$AH$14))+(3*COUNTIF(AX45,calc!$AH$24))+(4*COUNTIF(AX45,calc!$AH$34))+(5*COUNTIF(AX45,calc!$AH$44)))</f>
        <v>0</v>
      </c>
      <c r="JQ45" s="49">
        <f>IF($E$5="",0,(1*COUNTIF(AX45,calc!$AH$5))+(2*COUNTIF(AX45,calc!$AH$15))+(3*COUNTIF(AX45,calc!$AH$25))+(4*COUNTIF(AX45,calc!$AH$35))+(5*COUNTIF(AX45,calc!$AH$45)))</f>
        <v>0</v>
      </c>
      <c r="JR45" s="49">
        <f>IF($E$6="",0,(1*COUNTIF(AX45,calc!$AH$6))+(2*COUNTIF(AX45,calc!$AH$16))+(3*COUNTIF(AX45,calc!$AH$26))+(4*COUNTIF(AX45,calc!$AH$36))+(5*COUNTIF(AX45,calc!$AH$46)))</f>
        <v>0</v>
      </c>
      <c r="JS45" s="49">
        <f>IF($E$7="",0,(1*COUNTIF(AX45,calc!$AH$7))+(2*COUNTIF(AX45,calc!$AH$17))+(3*COUNTIF(AX45,calc!$AH$27))+(4*COUNTIF(AX45,calc!$AH$37))+(5*COUNTIF(AX45,calc!$AH$47)))</f>
        <v>0</v>
      </c>
      <c r="JT45" s="49">
        <f>IF($E$8="",0,(1*COUNTIF(AX45,calc!$AH$8))+(2*COUNTIF(AX45,calc!$AH$18))+(3*COUNTIF(AX45,calc!$AH$28))+(4*COUNTIF(AX45,calc!$AH$38))+(5*COUNTIF(AX45,calc!$AH$48)))</f>
        <v>0</v>
      </c>
      <c r="JU45" s="49">
        <f>IF($E$9="",0,(1*COUNTIF(AX45,calc!$AH$9))+(2*COUNTIF(AX45,calc!$AH$19))+(3*COUNTIF(AX45,calc!$AH$29))+(4*COUNTIF(AX45,calc!$AH$39))+(5*COUNTIF(AX45,calc!$AH$49)))</f>
        <v>0</v>
      </c>
      <c r="JV45" s="49">
        <f>IF($E$10="",0,(1*COUNTIF(AX45,calc!$AH$10))+(2*COUNTIF(AX45,calc!$AH$20))+(3*COUNTIF(AX45,calc!$AH$30))+(4*COUNTIF(AX45,calc!$AH$40))+(5*COUNTIF(AX45,calc!$AH$50)))</f>
        <v>0</v>
      </c>
      <c r="JW45" s="49">
        <f>IF($E$11="",0,(1*COUNTIF(AX45,calc!$AH$11))+(2*COUNTIF(AX45,calc!$AH$21))+(3*COUNTIF(AX45,calc!$AH$31))+(4*COUNTIF(AX45,calc!$AH$41))+(5*COUNTIF(AX45,calc!$AH$51)))</f>
        <v>0</v>
      </c>
      <c r="JX45" s="49">
        <f>IF($E$12="",0,(1*COUNTIF(AX45,calc!$AH$12))+(2*COUNTIF(AX45,calc!$AH$22))+(3*COUNTIF(AX45,calc!$AH$32))+(4*COUNTIF(AX45,calc!$AH$42))+(5*COUNTIF(AX45,calc!$AH$52)))</f>
        <v>0</v>
      </c>
      <c r="JY45" s="49">
        <f>IF($E$13="",0,(1*COUNTIF(AX45,calc!$AH$13))+(2*COUNTIF(AX45,calc!$AH$23))+(3*COUNTIF(AX45,calc!$AH$33))+(4*COUNTIF(AX45,calc!$AH$43))+(5*COUNTIF(AX45,calc!$AH$53)))</f>
        <v>0</v>
      </c>
      <c r="JZ45" s="1"/>
      <c r="KA45" s="49">
        <f>IF($E$4="",0,(1*COUNTIF(AY45,calc!$AH$4))+(2*COUNTIF(AY45,calc!$AH$14))+(3*COUNTIF(AY45,calc!$AH$24))+(4*COUNTIF(AY45,calc!$AH$34))+(5*COUNTIF(AY45,calc!$AH$44)))</f>
        <v>0</v>
      </c>
      <c r="KB45" s="49">
        <f>IF($E$5="",0,(1*COUNTIF(AY45,calc!$AH$5))+(2*COUNTIF(AY45,calc!$AH$15))+(3*COUNTIF(AY45,calc!$AH$25))+(4*COUNTIF(AY45,calc!$AH$35))+(5*COUNTIF(AY45,calc!$AH$45)))</f>
        <v>0</v>
      </c>
      <c r="KC45" s="49">
        <f>IF($E$6="",0,(1*COUNTIF(AY45,calc!$AH$6))+(2*COUNTIF(AY45,calc!$AH$16))+(3*COUNTIF(AY45,calc!$AH$26))+(4*COUNTIF(AY45,calc!$AH$36))+(5*COUNTIF(AY45,calc!$AH$46)))</f>
        <v>0</v>
      </c>
      <c r="KD45" s="49">
        <f>IF($E$7="",0,(1*COUNTIF(AY45,calc!$AH$7))+(2*COUNTIF(AY45,calc!$AH$17))+(3*COUNTIF(AY45,calc!$AH$27))+(4*COUNTIF(AY45,calc!$AH$37))+(5*COUNTIF(AY45,calc!$AH$47)))</f>
        <v>0</v>
      </c>
      <c r="KE45" s="49">
        <f>IF($E$8="",0,(1*COUNTIF(AY45,calc!$AH$8))+(2*COUNTIF(AY45,calc!$AH$18))+(3*COUNTIF(AY45,calc!$AH$28))+(4*COUNTIF(AY45,calc!$AH$38))+(5*COUNTIF(AY45,calc!$AH$48)))</f>
        <v>0</v>
      </c>
      <c r="KF45" s="49">
        <f>IF($E$9="",0,(1*COUNTIF(AY45,calc!$AH$9))+(2*COUNTIF(AY45,calc!$AH$19))+(3*COUNTIF(AY45,calc!$AH$29))+(4*COUNTIF(AY45,calc!$AH$39))+(5*COUNTIF(AY45,calc!$AH$49)))</f>
        <v>0</v>
      </c>
      <c r="KG45" s="49">
        <f>IF($E$10="",0,(1*COUNTIF(AY45,calc!$AH$10))+(2*COUNTIF(AY45,calc!$AH$20))+(3*COUNTIF(AY45,calc!$AH$30))+(4*COUNTIF(AY45,calc!$AH$40))+(5*COUNTIF(AY45,calc!$AH$50)))</f>
        <v>0</v>
      </c>
      <c r="KH45" s="49">
        <f>IF($E$11="",0,(1*COUNTIF(AY45,calc!$AH$11))+(2*COUNTIF(AY45,calc!$AH$21))+(3*COUNTIF(AY45,calc!$AH$31))+(4*COUNTIF(AY45,calc!$AH$41))+(5*COUNTIF(AY45,calc!$AH$51)))</f>
        <v>0</v>
      </c>
      <c r="KI45" s="49">
        <f>IF($E$12="",0,(1*COUNTIF(AY45,calc!$AH$12))+(2*COUNTIF(AY45,calc!$AH$22))+(3*COUNTIF(AY45,calc!$AH$32))+(4*COUNTIF(AY45,calc!$AH$42))+(5*COUNTIF(AY45,calc!$AH$52)))</f>
        <v>0</v>
      </c>
      <c r="KJ45" s="49">
        <f>IF($E$13="",0,(1*COUNTIF(AY45,calc!$AH$13))+(2*COUNTIF(AY45,calc!$AH$23))+(3*COUNTIF(AY45,calc!$AH$33))+(4*COUNTIF(AY45,calc!$AH$43))+(5*COUNTIF(AY45,calc!$AH$53)))</f>
        <v>0</v>
      </c>
      <c r="KK45" s="1"/>
      <c r="KL45" s="49">
        <f>IF($E$4="",0,(1*COUNTIF(AZ45,calc!$AH$4))+(2*COUNTIF(AZ45,calc!$AH$14))+(3*COUNTIF(AZ45,calc!$AH$24))+(4*COUNTIF(AZ45,calc!$AH$34))+(5*COUNTIF(AZ45,calc!$AH$44)))</f>
        <v>0</v>
      </c>
      <c r="KM45" s="49">
        <f>IF($E$5="",0,(1*COUNTIF(AZ45,calc!$AH$5))+(2*COUNTIF(AZ45,calc!$AH$15))+(3*COUNTIF(AZ45,calc!$AH$25))+(4*COUNTIF(AZ45,calc!$AH$35))+(5*COUNTIF(AZ45,calc!$AH$45)))</f>
        <v>0</v>
      </c>
      <c r="KN45" s="49">
        <f>IF($E$6="",0,(1*COUNTIF(AZ45,calc!$AH$6))+(2*COUNTIF(AZ45,calc!$AH$16))+(3*COUNTIF(AZ45,calc!$AH$26))+(4*COUNTIF(AZ45,calc!$AH$36))+(5*COUNTIF(AZ45,calc!$AH$46)))</f>
        <v>0</v>
      </c>
      <c r="KO45" s="49">
        <f>IF($E$7="",0,(1*COUNTIF(AZ45,calc!$AH$7))+(2*COUNTIF(AZ45,calc!$AH$17))+(3*COUNTIF(AZ45,calc!$AH$27))+(4*COUNTIF(AZ45,calc!$AH$37))+(5*COUNTIF(AZ45,calc!$AH$47)))</f>
        <v>0</v>
      </c>
      <c r="KP45" s="49">
        <f>IF($E$8="",0,(1*COUNTIF(AZ45,calc!$AH$8))+(2*COUNTIF(AZ45,calc!$AH$18))+(3*COUNTIF(AZ45,calc!$AH$28))+(4*COUNTIF(AZ45,calc!$AH$38))+(5*COUNTIF(AZ45,calc!$AH$48)))</f>
        <v>0</v>
      </c>
      <c r="KQ45" s="49">
        <f>IF($E$9="",0,(1*COUNTIF(AZ45,calc!$AH$9))+(2*COUNTIF(AZ45,calc!$AH$19))+(3*COUNTIF(AZ45,calc!$AH$29))+(4*COUNTIF(AZ45,calc!$AH$39))+(5*COUNTIF(AZ45,calc!$AH$49)))</f>
        <v>0</v>
      </c>
      <c r="KR45" s="49">
        <f>IF($E$10="",0,(1*COUNTIF(AZ45,calc!$AH$10))+(2*COUNTIF(AZ45,calc!$AH$20))+(3*COUNTIF(AZ45,calc!$AH$30))+(4*COUNTIF(AZ45,calc!$AH$40))+(5*COUNTIF(AZ45,calc!$AH$50)))</f>
        <v>0</v>
      </c>
      <c r="KS45" s="49">
        <f>IF($E$11="",0,(1*COUNTIF(AZ45,calc!$AH$11))+(2*COUNTIF(AZ45,calc!$AH$21))+(3*COUNTIF(AZ45,calc!$AH$31))+(4*COUNTIF(AZ45,calc!$AH$41))+(5*COUNTIF(AZ45,calc!$AH$51)))</f>
        <v>0</v>
      </c>
      <c r="KT45" s="49">
        <f>IF($E$12="",0,(1*COUNTIF(AZ45,calc!$AH$12))+(2*COUNTIF(AZ45,calc!$AH$22))+(3*COUNTIF(AZ45,calc!$AH$32))+(4*COUNTIF(AZ45,calc!$AH$42))+(5*COUNTIF(AZ45,calc!$AH$52)))</f>
        <v>0</v>
      </c>
      <c r="KU45" s="49">
        <f>IF($E$13="",0,(1*COUNTIF(AZ45,calc!$AH$13))+(2*COUNTIF(AZ45,calc!$AH$23))+(3*COUNTIF(AZ45,calc!$AH$33))+(4*COUNTIF(AZ45,calc!$AH$43))+(5*COUNTIF(AZ45,calc!$AH$53)))</f>
        <v>0</v>
      </c>
      <c r="KV45" s="1"/>
      <c r="KW45" s="49">
        <f>IF($E$4="",0,(1*COUNTIF(BA45,calc!$AH$4))+(2*COUNTIF(BA45,calc!$AH$14))+(3*COUNTIF(BA45,calc!$AH$24))+(4*COUNTIF(BA45,calc!$AH$34))+(5*COUNTIF(BA45,calc!$AH$44)))</f>
        <v>0</v>
      </c>
      <c r="KX45" s="49">
        <f>IF($E$5="",0,(1*COUNTIF(BA45,calc!$AH$5))+(2*COUNTIF(BA45,calc!$AH$15))+(3*COUNTIF(BA45,calc!$AH$25))+(4*COUNTIF(BA45,calc!$AH$35))+(5*COUNTIF(BA45,calc!$AH$45)))</f>
        <v>0</v>
      </c>
      <c r="KY45" s="49">
        <f>IF($E$6="",0,(1*COUNTIF(BA45,calc!$AH$6))+(2*COUNTIF(BA45,calc!$AH$16))+(3*COUNTIF(BA45,calc!$AH$26))+(4*COUNTIF(BA45,calc!$AH$36))+(5*COUNTIF(BA45,calc!$AH$46)))</f>
        <v>0</v>
      </c>
      <c r="KZ45" s="49">
        <f>IF($E$7="",0,(1*COUNTIF(BA45,calc!$AH$7))+(2*COUNTIF(BA45,calc!$AH$17))+(3*COUNTIF(BA45,calc!$AH$27))+(4*COUNTIF(BA45,calc!$AH$37))+(5*COUNTIF(BA45,calc!$AH$47)))</f>
        <v>0</v>
      </c>
      <c r="LA45" s="49">
        <f>IF($E$8="",0,(1*COUNTIF(BA45,calc!$AH$8))+(2*COUNTIF(BA45,calc!$AH$18))+(3*COUNTIF(BA45,calc!$AH$28))+(4*COUNTIF(BA45,calc!$AH$38))+(5*COUNTIF(BA45,calc!$AH$48)))</f>
        <v>0</v>
      </c>
      <c r="LB45" s="49">
        <f>IF($E$9="",0,(1*COUNTIF(BA45,calc!$AH$9))+(2*COUNTIF(BA45,calc!$AH$19))+(3*COUNTIF(BA45,calc!$AH$29))+(4*COUNTIF(BA45,calc!$AH$39))+(5*COUNTIF(BA45,calc!$AH$49)))</f>
        <v>0</v>
      </c>
      <c r="LC45" s="49">
        <f>IF($E$10="",0,(1*COUNTIF(BA45,calc!$AH$10))+(2*COUNTIF(BA45,calc!$AH$20))+(3*COUNTIF(BA45,calc!$AH$30))+(4*COUNTIF(BA45,calc!$AH$40))+(5*COUNTIF(BA45,calc!$AH$50)))</f>
        <v>0</v>
      </c>
      <c r="LD45" s="49">
        <f>IF($E$11="",0,(1*COUNTIF(BA45,calc!$AH$11))+(2*COUNTIF(BA45,calc!$AH$21))+(3*COUNTIF(BA45,calc!$AH$31))+(4*COUNTIF(BA45,calc!$AH$41))+(5*COUNTIF(BA45,calc!$AH$51)))</f>
        <v>0</v>
      </c>
      <c r="LE45" s="49">
        <f>IF($E$12="",0,(1*COUNTIF(BA45,calc!$AH$12))+(2*COUNTIF(BA45,calc!$AH$22))+(3*COUNTIF(BA45,calc!$AH$32))+(4*COUNTIF(BA45,calc!$AH$42))+(5*COUNTIF(BA45,calc!$AH$52)))</f>
        <v>0</v>
      </c>
      <c r="LF45" s="49">
        <f>IF($E$13="",0,(1*COUNTIF(BA45,calc!$AH$13))+(2*COUNTIF(BA45,calc!$AH$23))+(3*COUNTIF(BA45,calc!$AH$33))+(4*COUNTIF(BA45,calc!$AH$43))+(5*COUNTIF(BA45,calc!$AH$53)))</f>
        <v>0</v>
      </c>
      <c r="LG45" s="1"/>
      <c r="LH45" s="49">
        <f>IF($E$4="",0,(1*COUNTIF(BB45,calc!$AH$4))+(2*COUNTIF(BB45,calc!$AH$14))+(3*COUNTIF(BB45,calc!$AH$24))+(4*COUNTIF(BB45,calc!$AH$34))+(5*COUNTIF(BB45,calc!$AH$44)))</f>
        <v>0</v>
      </c>
      <c r="LI45" s="49">
        <f>IF($E$5="",0,(1*COUNTIF(BB45,calc!$AH$5))+(2*COUNTIF(BB45,calc!$AH$15))+(3*COUNTIF(BB45,calc!$AH$25))+(4*COUNTIF(BB45,calc!$AH$35))+(5*COUNTIF(BB45,calc!$AH$45)))</f>
        <v>0</v>
      </c>
      <c r="LJ45" s="49">
        <f>IF($E$6="",0,(1*COUNTIF(BB45,calc!$AH$6))+(2*COUNTIF(BB45,calc!$AH$16))+(3*COUNTIF(BB45,calc!$AH$26))+(4*COUNTIF(BB45,calc!$AH$36))+(5*COUNTIF(BB45,calc!$AH$46)))</f>
        <v>0</v>
      </c>
      <c r="LK45" s="49">
        <f>IF($E$7="",0,(1*COUNTIF(BB45,calc!$AH$7))+(2*COUNTIF(BB45,calc!$AH$17))+(3*COUNTIF(BB45,calc!$AH$27))+(4*COUNTIF(BB45,calc!$AH$37))+(5*COUNTIF(BB45,calc!$AH$47)))</f>
        <v>0</v>
      </c>
      <c r="LL45" s="49">
        <f>IF($E$8="",0,(1*COUNTIF(BB45,calc!$AH$8))+(2*COUNTIF(BB45,calc!$AH$18))+(3*COUNTIF(BB45,calc!$AH$28))+(4*COUNTIF(BB45,calc!$AH$38))+(5*COUNTIF(BB45,calc!$AH$48)))</f>
        <v>0</v>
      </c>
      <c r="LM45" s="49">
        <f>IF($E$9="",0,(1*COUNTIF(BB45,calc!$AH$9))+(2*COUNTIF(BB45,calc!$AH$19))+(3*COUNTIF(BB45,calc!$AH$29))+(4*COUNTIF(BB45,calc!$AH$39))+(5*COUNTIF(BB45,calc!$AH$49)))</f>
        <v>0</v>
      </c>
      <c r="LN45" s="49">
        <f>IF($E$10="",0,(1*COUNTIF(BB45,calc!$AH$10))+(2*COUNTIF(BB45,calc!$AH$20))+(3*COUNTIF(BB45,calc!$AH$30))+(4*COUNTIF(BB45,calc!$AH$40))+(5*COUNTIF(BB45,calc!$AH$50)))</f>
        <v>0</v>
      </c>
      <c r="LO45" s="49">
        <f>IF($E$11="",0,(1*COUNTIF(BB45,calc!$AH$11))+(2*COUNTIF(BB45,calc!$AH$21))+(3*COUNTIF(BB45,calc!$AH$31))+(4*COUNTIF(BB45,calc!$AH$41))+(5*COUNTIF(BB45,calc!$AH$51)))</f>
        <v>0</v>
      </c>
      <c r="LP45" s="49">
        <f>IF($E$12="",0,(1*COUNTIF(BB45,calc!$AH$12))+(2*COUNTIF(BB45,calc!$AH$22))+(3*COUNTIF(BB45,calc!$AH$32))+(4*COUNTIF(BB45,calc!$AH$42))+(5*COUNTIF(BB45,calc!$AH$52)))</f>
        <v>0</v>
      </c>
      <c r="LQ45" s="49">
        <f>IF($E$13="",0,(1*COUNTIF(BB45,calc!$AH$13))+(2*COUNTIF(BB45,calc!$AH$23))+(3*COUNTIF(BB45,calc!$AH$33))+(4*COUNTIF(BB45,calc!$AH$43))+(5*COUNTIF(BB45,calc!$AH$53)))</f>
        <v>0</v>
      </c>
      <c r="LR45" s="1"/>
      <c r="LS45" s="49">
        <f>IF($E$4="",0,(1*COUNTIF(BC45,calc!$AH$4))+(2*COUNTIF(BC45,calc!$AH$14))+(3*COUNTIF(BC45,calc!$AH$24))+(4*COUNTIF(BC45,calc!$AH$34))+(5*COUNTIF(BC45,calc!$AH$44)))</f>
        <v>0</v>
      </c>
      <c r="LT45" s="49">
        <f>IF($E$5="",0,(1*COUNTIF(BC45,calc!$AH$5))+(2*COUNTIF(BC45,calc!$AH$15))+(3*COUNTIF(BC45,calc!$AH$25))+(4*COUNTIF(BC45,calc!$AH$35))+(5*COUNTIF(BC45,calc!$AH$45)))</f>
        <v>0</v>
      </c>
      <c r="LU45" s="49">
        <f>IF($E$6="",0,(1*COUNTIF(BC45,calc!$AH$6))+(2*COUNTIF(BC45,calc!$AH$16))+(3*COUNTIF(BC45,calc!$AH$26))+(4*COUNTIF(BC45,calc!$AH$36))+(5*COUNTIF(BC45,calc!$AH$46)))</f>
        <v>0</v>
      </c>
      <c r="LV45" s="49">
        <f>IF($E$7="",0,(1*COUNTIF(BC45,calc!$AH$7))+(2*COUNTIF(BC45,calc!$AH$17))+(3*COUNTIF(BC45,calc!$AH$27))+(4*COUNTIF(BC45,calc!$AH$37))+(5*COUNTIF(BC45,calc!$AH$47)))</f>
        <v>0</v>
      </c>
      <c r="LW45" s="49">
        <f>IF($E$8="",0,(1*COUNTIF(BC45,calc!$AH$8))+(2*COUNTIF(BC45,calc!$AH$18))+(3*COUNTIF(BC45,calc!$AH$28))+(4*COUNTIF(BC45,calc!$AH$38))+(5*COUNTIF(BC45,calc!$AH$48)))</f>
        <v>0</v>
      </c>
      <c r="LX45" s="49">
        <f>IF($E$9="",0,(1*COUNTIF(BC45,calc!$AH$9))+(2*COUNTIF(BC45,calc!$AH$19))+(3*COUNTIF(BC45,calc!$AH$29))+(4*COUNTIF(BC45,calc!$AH$39))+(5*COUNTIF(BC45,calc!$AH$49)))</f>
        <v>0</v>
      </c>
      <c r="LY45" s="49">
        <f>IF($E$10="",0,(1*COUNTIF(BC45,calc!$AH$10))+(2*COUNTIF(BC45,calc!$AH$20))+(3*COUNTIF(BC45,calc!$AH$30))+(4*COUNTIF(BC45,calc!$AH$40))+(5*COUNTIF(BC45,calc!$AH$50)))</f>
        <v>0</v>
      </c>
      <c r="LZ45" s="49">
        <f>IF($E$11="",0,(1*COUNTIF(BC45,calc!$AH$11))+(2*COUNTIF(BC45,calc!$AH$21))+(3*COUNTIF(BC45,calc!$AH$31))+(4*COUNTIF(BC45,calc!$AH$41))+(5*COUNTIF(BC45,calc!$AH$51)))</f>
        <v>0</v>
      </c>
      <c r="MA45" s="49">
        <f>IF($E$12="",0,(1*COUNTIF(BC45,calc!$AH$12))+(2*COUNTIF(BC45,calc!$AH$22))+(3*COUNTIF(BC45,calc!$AH$32))+(4*COUNTIF(BC45,calc!$AH$42))+(5*COUNTIF(BC45,calc!$AH$52)))</f>
        <v>0</v>
      </c>
      <c r="MB45" s="49">
        <f>IF($E$13="",0,(1*COUNTIF(BC45,calc!$AH$13))+(2*COUNTIF(BC45,calc!$AH$23))+(3*COUNTIF(BC45,calc!$AH$33))+(4*COUNTIF(BC45,calc!$AH$43))+(5*COUNTIF(BC45,calc!$AH$53)))</f>
        <v>0</v>
      </c>
      <c r="MC45" s="1"/>
      <c r="MD45" s="49">
        <f>IF($E$4="",0,(1*COUNTIF(BD45,calc!$AH$4))+(2*COUNTIF(BD45,calc!$AH$14))+(3*COUNTIF(BD45,calc!$AH$24))+(4*COUNTIF(BD45,calc!$AH$34))+(5*COUNTIF(BD45,calc!$AH$44)))</f>
        <v>0</v>
      </c>
      <c r="ME45" s="49">
        <f>IF($E$5="",0,(1*COUNTIF(BD45,calc!$AH$5))+(2*COUNTIF(BD45,calc!$AH$15))+(3*COUNTIF(BD45,calc!$AH$25))+(4*COUNTIF(BD45,calc!$AH$35))+(5*COUNTIF(BD45,calc!$AH$45)))</f>
        <v>0</v>
      </c>
      <c r="MF45" s="49">
        <f>IF($E$6="",0,(1*COUNTIF(BD45,calc!$AH$6))+(2*COUNTIF(BD45,calc!$AH$16))+(3*COUNTIF(BD45,calc!$AH$26))+(4*COUNTIF(BD45,calc!$AH$36))+(5*COUNTIF(BD45,calc!$AH$46)))</f>
        <v>0</v>
      </c>
      <c r="MG45" s="49">
        <f>IF($E$7="",0,(1*COUNTIF(BD45,calc!$AH$7))+(2*COUNTIF(BD45,calc!$AH$17))+(3*COUNTIF(BD45,calc!$AH$27))+(4*COUNTIF(BD45,calc!$AH$37))+(5*COUNTIF(BD45,calc!$AH$47)))</f>
        <v>0</v>
      </c>
      <c r="MH45" s="49">
        <f>IF($E$8="",0,(1*COUNTIF(BD45,calc!$AH$8))+(2*COUNTIF(BD45,calc!$AH$18))+(3*COUNTIF(BD45,calc!$AH$28))+(4*COUNTIF(BD45,calc!$AH$38))+(5*COUNTIF(BD45,calc!$AH$48)))</f>
        <v>0</v>
      </c>
      <c r="MI45" s="49">
        <f>IF($E$9="",0,(1*COUNTIF(BD45,calc!$AH$9))+(2*COUNTIF(BD45,calc!$AH$19))+(3*COUNTIF(BD45,calc!$AH$29))+(4*COUNTIF(BD45,calc!$AH$39))+(5*COUNTIF(BD45,calc!$AH$49)))</f>
        <v>0</v>
      </c>
      <c r="MJ45" s="49">
        <f>IF($E$10="",0,(1*COUNTIF(BD45,calc!$AH$10))+(2*COUNTIF(BD45,calc!$AH$20))+(3*COUNTIF(BD45,calc!$AH$30))+(4*COUNTIF(BD45,calc!$AH$40))+(5*COUNTIF(BD45,calc!$AH$50)))</f>
        <v>0</v>
      </c>
      <c r="MK45" s="49">
        <f>IF($E$11="",0,(1*COUNTIF(BD45,calc!$AH$11))+(2*COUNTIF(BD45,calc!$AH$21))+(3*COUNTIF(BD45,calc!$AH$31))+(4*COUNTIF(BD45,calc!$AH$41))+(5*COUNTIF(BD45,calc!$AH$51)))</f>
        <v>0</v>
      </c>
      <c r="ML45" s="49">
        <f>IF($E$12="",0,(1*COUNTIF(BD45,calc!$AH$12))+(2*COUNTIF(BD45,calc!$AH$22))+(3*COUNTIF(BD45,calc!$AH$32))+(4*COUNTIF(BD45,calc!$AH$42))+(5*COUNTIF(BD45,calc!$AH$52)))</f>
        <v>0</v>
      </c>
      <c r="MM45" s="49">
        <f>IF($E$13="",0,(1*COUNTIF(BD45,calc!$AH$13))+(2*COUNTIF(BD45,calc!$AH$23))+(3*COUNTIF(BD45,calc!$AH$33))+(4*COUNTIF(BD45,calc!$AH$43))+(5*COUNTIF(BD45,calc!$AH$53)))</f>
        <v>0</v>
      </c>
      <c r="MN45" s="1"/>
      <c r="MO45" s="49">
        <f>IF($E$4="",0,(1*COUNTIF(BE45,calc!$AH$4))+(2*COUNTIF(BE45,calc!$AH$14))+(3*COUNTIF(BE45,calc!$AH$24))+(4*COUNTIF(BE45,calc!$AH$34))+(5*COUNTIF(BE45,calc!$AH$44)))</f>
        <v>0</v>
      </c>
      <c r="MP45" s="49">
        <f>IF($E$5="",0,(1*COUNTIF(BE45,calc!$AH$5))+(2*COUNTIF(BE45,calc!$AH$15))+(3*COUNTIF(BE45,calc!$AH$25))+(4*COUNTIF(BE45,calc!$AH$35))+(5*COUNTIF(BE45,calc!$AH$45)))</f>
        <v>0</v>
      </c>
      <c r="MQ45" s="49">
        <f>IF($E$6="",0,(1*COUNTIF(BE45,calc!$AH$6))+(2*COUNTIF(BE45,calc!$AH$16))+(3*COUNTIF(BE45,calc!$AH$26))+(4*COUNTIF(BE45,calc!$AH$36))+(5*COUNTIF(BE45,calc!$AH$46)))</f>
        <v>0</v>
      </c>
      <c r="MR45" s="49">
        <f>IF($E$7="",0,(1*COUNTIF(BE45,calc!$AH$7))+(2*COUNTIF(BE45,calc!$AH$17))+(3*COUNTIF(BE45,calc!$AH$27))+(4*COUNTIF(BE45,calc!$AH$37))+(5*COUNTIF(BE45,calc!$AH$47)))</f>
        <v>0</v>
      </c>
      <c r="MS45" s="49">
        <f>IF($E$8="",0,(1*COUNTIF(BE45,calc!$AH$8))+(2*COUNTIF(BE45,calc!$AH$18))+(3*COUNTIF(BE45,calc!$AH$28))+(4*COUNTIF(BE45,calc!$AH$38))+(5*COUNTIF(BE45,calc!$AH$48)))</f>
        <v>0</v>
      </c>
      <c r="MT45" s="49">
        <f>IF($E$9="",0,(1*COUNTIF(BE45,calc!$AH$9))+(2*COUNTIF(BE45,calc!$AH$19))+(3*COUNTIF(BE45,calc!$AH$29))+(4*COUNTIF(BE45,calc!$AH$39))+(5*COUNTIF(BE45,calc!$AH$49)))</f>
        <v>0</v>
      </c>
      <c r="MU45" s="49">
        <f>IF($E$10="",0,(1*COUNTIF(BE45,calc!$AH$10))+(2*COUNTIF(BE45,calc!$AH$20))+(3*COUNTIF(BE45,calc!$AH$30))+(4*COUNTIF(BE45,calc!$AH$40))+(5*COUNTIF(BE45,calc!$AH$50)))</f>
        <v>0</v>
      </c>
      <c r="MV45" s="49">
        <f>IF($E$11="",0,(1*COUNTIF(BE45,calc!$AH$11))+(2*COUNTIF(BE45,calc!$AH$21))+(3*COUNTIF(BE45,calc!$AH$31))+(4*COUNTIF(BE45,calc!$AH$41))+(5*COUNTIF(BE45,calc!$AH$51)))</f>
        <v>0</v>
      </c>
      <c r="MW45" s="49">
        <f>IF($E$12="",0,(1*COUNTIF(BE45,calc!$AH$12))+(2*COUNTIF(BE45,calc!$AH$22))+(3*COUNTIF(BE45,calc!$AH$32))+(4*COUNTIF(BE45,calc!$AH$42))+(5*COUNTIF(BE45,calc!$AH$52)))</f>
        <v>0</v>
      </c>
      <c r="MX45" s="49">
        <f>IF($E$13="",0,(1*COUNTIF(BE45,calc!$AH$13))+(2*COUNTIF(BE45,calc!$AH$23))+(3*COUNTIF(BE45,calc!$AH$33))+(4*COUNTIF(BE45,calc!$AH$43))+(5*COUNTIF(BE45,calc!$AH$53)))</f>
        <v>0</v>
      </c>
      <c r="MY45" s="1"/>
      <c r="MZ45" s="49">
        <f>IF($E$4="",0,(1*COUNTIF(BF45,calc!$AH$4))+(2*COUNTIF(BF45,calc!$AH$14))+(3*COUNTIF(BF45,calc!$AH$24))+(4*COUNTIF(BF45,calc!$AH$34))+(5*COUNTIF(BF45,calc!$AH$44)))</f>
        <v>0</v>
      </c>
      <c r="NA45" s="49">
        <f>IF($E$5="",0,(1*COUNTIF(BF45,calc!$AH$5))+(2*COUNTIF(BF45,calc!$AH$15))+(3*COUNTIF(BF45,calc!$AH$25))+(4*COUNTIF(BF45,calc!$AH$35))+(5*COUNTIF(BF45,calc!$AH$45)))</f>
        <v>0</v>
      </c>
      <c r="NB45" s="49">
        <f>IF($E$6="",0,(1*COUNTIF(BF45,calc!$AH$6))+(2*COUNTIF(BF45,calc!$AH$16))+(3*COUNTIF(BF45,calc!$AH$26))+(4*COUNTIF(BF45,calc!$AH$36))+(5*COUNTIF(BF45,calc!$AH$46)))</f>
        <v>0</v>
      </c>
      <c r="NC45" s="49">
        <f>IF($E$7="",0,(1*COUNTIF(BF45,calc!$AH$7))+(2*COUNTIF(BF45,calc!$AH$17))+(3*COUNTIF(BF45,calc!$AH$27))+(4*COUNTIF(BF45,calc!$AH$37))+(5*COUNTIF(BF45,calc!$AH$47)))</f>
        <v>0</v>
      </c>
      <c r="ND45" s="49">
        <f>IF($E$8="",0,(1*COUNTIF(BF45,calc!$AH$8))+(2*COUNTIF(BF45,calc!$AH$18))+(3*COUNTIF(BF45,calc!$AH$28))+(4*COUNTIF(BF45,calc!$AH$38))+(5*COUNTIF(BF45,calc!$AH$48)))</f>
        <v>0</v>
      </c>
      <c r="NE45" s="49">
        <f>IF($E$9="",0,(1*COUNTIF(BF45,calc!$AH$9))+(2*COUNTIF(BF45,calc!$AH$19))+(3*COUNTIF(BF45,calc!$AH$29))+(4*COUNTIF(BF45,calc!$AH$39))+(5*COUNTIF(BF45,calc!$AH$49)))</f>
        <v>0</v>
      </c>
      <c r="NF45" s="49">
        <f>IF($E$10="",0,(1*COUNTIF(BF45,calc!$AH$10))+(2*COUNTIF(BF45,calc!$AH$20))+(3*COUNTIF(BF45,calc!$AH$30))+(4*COUNTIF(BF45,calc!$AH$40))+(5*COUNTIF(BF45,calc!$AH$50)))</f>
        <v>0</v>
      </c>
      <c r="NG45" s="49">
        <f>IF($E$11="",0,(1*COUNTIF(BF45,calc!$AH$11))+(2*COUNTIF(BF45,calc!$AH$21))+(3*COUNTIF(BF45,calc!$AH$31))+(4*COUNTIF(BF45,calc!$AH$41))+(5*COUNTIF(BF45,calc!$AH$51)))</f>
        <v>0</v>
      </c>
      <c r="NH45" s="49">
        <f>IF($E$12="",0,(1*COUNTIF(BF45,calc!$AH$12))+(2*COUNTIF(BF45,calc!$AH$22))+(3*COUNTIF(BF45,calc!$AH$32))+(4*COUNTIF(BF45,calc!$AH$42))+(5*COUNTIF(BF45,calc!$AH$52)))</f>
        <v>0</v>
      </c>
      <c r="NI45" s="49">
        <f>IF($E$13="",0,(1*COUNTIF(BF45,calc!$AH$13))+(2*COUNTIF(BF45,calc!$AH$23))+(3*COUNTIF(BF45,calc!$AH$33))+(4*COUNTIF(BF45,calc!$AH$43))+(5*COUNTIF(BF45,calc!$AH$53)))</f>
        <v>0</v>
      </c>
      <c r="NJ45" s="1"/>
      <c r="NK45" s="49">
        <f>IF($E$4="",0,(1*COUNTIF(BG45,calc!$AH$4))+(2*COUNTIF(BG45,calc!$AH$14))+(3*COUNTIF(BG45,calc!$AH$24))+(4*COUNTIF(BG45,calc!$AH$34))+(5*COUNTIF(BG45,calc!$AH$44)))</f>
        <v>0</v>
      </c>
      <c r="NL45" s="49">
        <f>IF($E$5="",0,(1*COUNTIF(BG45,calc!$AH$5))+(2*COUNTIF(BG45,calc!$AH$15))+(3*COUNTIF(BG45,calc!$AH$25))+(4*COUNTIF(BG45,calc!$AH$35))+(5*COUNTIF(BG45,calc!$AH$45)))</f>
        <v>0</v>
      </c>
      <c r="NM45" s="49">
        <f>IF($E$6="",0,(1*COUNTIF(BG45,calc!$AH$6))+(2*COUNTIF(BG45,calc!$AH$16))+(3*COUNTIF(BG45,calc!$AH$26))+(4*COUNTIF(BG45,calc!$AH$36))+(5*COUNTIF(BG45,calc!$AH$46)))</f>
        <v>0</v>
      </c>
      <c r="NN45" s="49">
        <f>IF($E$7="",0,(1*COUNTIF(BG45,calc!$AH$7))+(2*COUNTIF(BG45,calc!$AH$17))+(3*COUNTIF(BG45,calc!$AH$27))+(4*COUNTIF(BG45,calc!$AH$37))+(5*COUNTIF(BG45,calc!$AH$47)))</f>
        <v>0</v>
      </c>
      <c r="NO45" s="49">
        <f>IF($E$8="",0,(1*COUNTIF(BG45,calc!$AH$8))+(2*COUNTIF(BG45,calc!$AH$18))+(3*COUNTIF(BG45,calc!$AH$28))+(4*COUNTIF(BG45,calc!$AH$38))+(5*COUNTIF(BG45,calc!$AH$48)))</f>
        <v>0</v>
      </c>
      <c r="NP45" s="49">
        <f>IF($E$9="",0,(1*COUNTIF(BG45,calc!$AH$9))+(2*COUNTIF(BG45,calc!$AH$19))+(3*COUNTIF(BG45,calc!$AH$29))+(4*COUNTIF(BG45,calc!$AH$39))+(5*COUNTIF(BG45,calc!$AH$49)))</f>
        <v>0</v>
      </c>
      <c r="NQ45" s="49">
        <f>IF($E$10="",0,(1*COUNTIF(BG45,calc!$AH$10))+(2*COUNTIF(BG45,calc!$AH$20))+(3*COUNTIF(BG45,calc!$AH$30))+(4*COUNTIF(BG45,calc!$AH$40))+(5*COUNTIF(BG45,calc!$AH$50)))</f>
        <v>0</v>
      </c>
      <c r="NR45" s="49">
        <f>IF($E$11="",0,(1*COUNTIF(BG45,calc!$AH$11))+(2*COUNTIF(BG45,calc!$AH$21))+(3*COUNTIF(BG45,calc!$AH$31))+(4*COUNTIF(BG45,calc!$AH$41))+(5*COUNTIF(BG45,calc!$AH$51)))</f>
        <v>0</v>
      </c>
      <c r="NS45" s="49">
        <f>IF($E$12="",0,(1*COUNTIF(BG45,calc!$AH$12))+(2*COUNTIF(BG45,calc!$AH$22))+(3*COUNTIF(BG45,calc!$AH$32))+(4*COUNTIF(BG45,calc!$AH$42))+(5*COUNTIF(BG45,calc!$AH$52)))</f>
        <v>0</v>
      </c>
      <c r="NT45" s="49">
        <f>IF($E$13="",0,(1*COUNTIF(BG45,calc!$AH$13))+(2*COUNTIF(BG45,calc!$AH$23))+(3*COUNTIF(BG45,calc!$AH$33))+(4*COUNTIF(BG45,calc!$AH$43))+(5*COUNTIF(BG45,calc!$AH$53)))</f>
        <v>0</v>
      </c>
      <c r="NU45" s="1"/>
      <c r="NV45" s="49">
        <f>IF($E$4="",0,(1*COUNTIF(BH45,calc!$AH$4))+(2*COUNTIF(BH45,calc!$AH$14))+(3*COUNTIF(BH45,calc!$AH$24))+(4*COUNTIF(BH45,calc!$AH$34))+(5*COUNTIF(BH45,calc!$AH$44)))</f>
        <v>0</v>
      </c>
      <c r="NW45" s="49">
        <f>IF($E$5="",0,(1*COUNTIF(BH45,calc!$AH$5))+(2*COUNTIF(BH45,calc!$AH$15))+(3*COUNTIF(BH45,calc!$AH$25))+(4*COUNTIF(BH45,calc!$AH$35))+(5*COUNTIF(BH45,calc!$AH$45)))</f>
        <v>0</v>
      </c>
      <c r="NX45" s="49">
        <f>IF($E$6="",0,(1*COUNTIF(BH45,calc!$AH$6))+(2*COUNTIF(BH45,calc!$AH$16))+(3*COUNTIF(BH45,calc!$AH$26))+(4*COUNTIF(BH45,calc!$AH$36))+(5*COUNTIF(BH45,calc!$AH$46)))</f>
        <v>0</v>
      </c>
      <c r="NY45" s="49">
        <f>IF($E$7="",0,(1*COUNTIF(BH45,calc!$AH$7))+(2*COUNTIF(BH45,calc!$AH$17))+(3*COUNTIF(BH45,calc!$AH$27))+(4*COUNTIF(BH45,calc!$AH$37))+(5*COUNTIF(BH45,calc!$AH$47)))</f>
        <v>0</v>
      </c>
      <c r="NZ45" s="49">
        <f>IF($E$8="",0,(1*COUNTIF(BH45,calc!$AH$8))+(2*COUNTIF(BH45,calc!$AH$18))+(3*COUNTIF(BH45,calc!$AH$28))+(4*COUNTIF(BH45,calc!$AH$38))+(5*COUNTIF(BH45,calc!$AH$48)))</f>
        <v>0</v>
      </c>
      <c r="OA45" s="49">
        <f>IF($E$9="",0,(1*COUNTIF(BH45,calc!$AH$9))+(2*COUNTIF(BH45,calc!$AH$19))+(3*COUNTIF(BH45,calc!$AH$29))+(4*COUNTIF(BH45,calc!$AH$39))+(5*COUNTIF(BH45,calc!$AH$49)))</f>
        <v>0</v>
      </c>
      <c r="OB45" s="49">
        <f>IF($E$10="",0,(1*COUNTIF(BH45,calc!$AH$10))+(2*COUNTIF(BH45,calc!$AH$20))+(3*COUNTIF(BH45,calc!$AH$30))+(4*COUNTIF(BH45,calc!$AH$40))+(5*COUNTIF(BH45,calc!$AH$50)))</f>
        <v>0</v>
      </c>
      <c r="OC45" s="49">
        <f>IF($E$11="",0,(1*COUNTIF(BH45,calc!$AH$11))+(2*COUNTIF(BH45,calc!$AH$21))+(3*COUNTIF(BH45,calc!$AH$31))+(4*COUNTIF(BH45,calc!$AH$41))+(5*COUNTIF(BH45,calc!$AH$51)))</f>
        <v>0</v>
      </c>
      <c r="OD45" s="49">
        <f>IF($E$12="",0,(1*COUNTIF(BH45,calc!$AH$12))+(2*COUNTIF(BH45,calc!$AH$22))+(3*COUNTIF(BH45,calc!$AH$32))+(4*COUNTIF(BH45,calc!$AH$42))+(5*COUNTIF(BH45,calc!$AH$52)))</f>
        <v>0</v>
      </c>
      <c r="OE45" s="49">
        <f>IF($E$13="",0,(1*COUNTIF(BH45,calc!$AH$13))+(2*COUNTIF(BH45,calc!$AH$23))+(3*COUNTIF(BH45,calc!$AH$33))+(4*COUNTIF(BH45,calc!$AH$43))+(5*COUNTIF(BH45,calc!$AH$53)))</f>
        <v>0</v>
      </c>
      <c r="OF45" s="1"/>
      <c r="OG45" s="49">
        <f>IF($E$4="",0,(1*COUNTIF(BI45,calc!$AH$4))+(2*COUNTIF(BI45,calc!$AH$14))+(3*COUNTIF(BI45,calc!$AH$24))+(4*COUNTIF(BI45,calc!$AH$34))+(5*COUNTIF(BI45,calc!$AH$44)))</f>
        <v>0</v>
      </c>
      <c r="OH45" s="49">
        <f>IF($E$5="",0,(1*COUNTIF(BI45,calc!$AH$5))+(2*COUNTIF(BI45,calc!$AH$15))+(3*COUNTIF(BI45,calc!$AH$25))+(4*COUNTIF(BI45,calc!$AH$35))+(5*COUNTIF(BI45,calc!$AH$45)))</f>
        <v>0</v>
      </c>
      <c r="OI45" s="49">
        <f>IF($E$6="",0,(1*COUNTIF(BI45,calc!$AH$6))+(2*COUNTIF(BI45,calc!$AH$16))+(3*COUNTIF(BI45,calc!$AH$26))+(4*COUNTIF(BI45,calc!$AH$36))+(5*COUNTIF(BI45,calc!$AH$46)))</f>
        <v>0</v>
      </c>
      <c r="OJ45" s="49">
        <f>IF($E$7="",0,(1*COUNTIF(BI45,calc!$AH$7))+(2*COUNTIF(BI45,calc!$AH$17))+(3*COUNTIF(BI45,calc!$AH$27))+(4*COUNTIF(BI45,calc!$AH$37))+(5*COUNTIF(BI45,calc!$AH$47)))</f>
        <v>0</v>
      </c>
      <c r="OK45" s="49">
        <f>IF($E$8="",0,(1*COUNTIF(BI45,calc!$AH$8))+(2*COUNTIF(BI45,calc!$AH$18))+(3*COUNTIF(BI45,calc!$AH$28))+(4*COUNTIF(BI45,calc!$AH$38))+(5*COUNTIF(BI45,calc!$AH$48)))</f>
        <v>0</v>
      </c>
      <c r="OL45" s="49">
        <f>IF($E$9="",0,(1*COUNTIF(BI45,calc!$AH$9))+(2*COUNTIF(BI45,calc!$AH$19))+(3*COUNTIF(BI45,calc!$AH$29))+(4*COUNTIF(BI45,calc!$AH$39))+(5*COUNTIF(BI45,calc!$AH$49)))</f>
        <v>0</v>
      </c>
      <c r="OM45" s="49">
        <f>IF($E$10="",0,(1*COUNTIF(BI45,calc!$AH$10))+(2*COUNTIF(BI45,calc!$AH$20))+(3*COUNTIF(BI45,calc!$AH$30))+(4*COUNTIF(BI45,calc!$AH$40))+(5*COUNTIF(BI45,calc!$AH$50)))</f>
        <v>0</v>
      </c>
      <c r="ON45" s="49">
        <f>IF($E$11="",0,(1*COUNTIF(BI45,calc!$AH$11))+(2*COUNTIF(BI45,calc!$AH$21))+(3*COUNTIF(BI45,calc!$AH$31))+(4*COUNTIF(BI45,calc!$AH$41))+(5*COUNTIF(BI45,calc!$AH$51)))</f>
        <v>0</v>
      </c>
      <c r="OO45" s="49">
        <f>IF($E$12="",0,(1*COUNTIF(BI45,calc!$AH$12))+(2*COUNTIF(BI45,calc!$AH$22))+(3*COUNTIF(BI45,calc!$AH$32))+(4*COUNTIF(BI45,calc!$AH$42))+(5*COUNTIF(BI45,calc!$AH$52)))</f>
        <v>0</v>
      </c>
      <c r="OP45" s="49">
        <f>IF($E$13="",0,(1*COUNTIF(BI45,calc!$AH$13))+(2*COUNTIF(BI45,calc!$AH$23))+(3*COUNTIF(BI45,calc!$AH$33))+(4*COUNTIF(BI45,calc!$AH$43))+(5*COUNTIF(BI45,calc!$AH$53)))</f>
        <v>0</v>
      </c>
      <c r="OQ45" s="1"/>
      <c r="OR45" s="49">
        <f>IF($E$4="",0,(1*COUNTIF(BJ45,calc!$AH$4))+(2*COUNTIF(BJ45,calc!$AH$14))+(3*COUNTIF(BJ45,calc!$AH$24))+(4*COUNTIF(BJ45,calc!$AH$34))+(5*COUNTIF(BJ45,calc!$AH$44)))</f>
        <v>0</v>
      </c>
      <c r="OS45" s="49">
        <f>IF($E$5="",0,(1*COUNTIF(BJ45,calc!$AH$5))+(2*COUNTIF(BJ45,calc!$AH$15))+(3*COUNTIF(BJ45,calc!$AH$25))+(4*COUNTIF(BJ45,calc!$AH$35))+(5*COUNTIF(BJ45,calc!$AH$45)))</f>
        <v>0</v>
      </c>
      <c r="OT45" s="49">
        <f>IF($E$6="",0,(1*COUNTIF(BJ45,calc!$AH$6))+(2*COUNTIF(BJ45,calc!$AH$16))+(3*COUNTIF(BJ45,calc!$AH$26))+(4*COUNTIF(BJ45,calc!$AH$36))+(5*COUNTIF(BJ45,calc!$AH$46)))</f>
        <v>0</v>
      </c>
      <c r="OU45" s="49">
        <f>IF($E$7="",0,(1*COUNTIF(BJ45,calc!$AH$7))+(2*COUNTIF(BJ45,calc!$AH$17))+(3*COUNTIF(BJ45,calc!$AH$27))+(4*COUNTIF(BJ45,calc!$AH$37))+(5*COUNTIF(BJ45,calc!$AH$47)))</f>
        <v>0</v>
      </c>
      <c r="OV45" s="49">
        <f>IF($E$8="",0,(1*COUNTIF(BJ45,calc!$AH$8))+(2*COUNTIF(BJ45,calc!$AH$18))+(3*COUNTIF(BJ45,calc!$AH$28))+(4*COUNTIF(BJ45,calc!$AH$38))+(5*COUNTIF(BJ45,calc!$AH$48)))</f>
        <v>0</v>
      </c>
      <c r="OW45" s="49">
        <f>IF($E$9="",0,(1*COUNTIF(BJ45,calc!$AH$9))+(2*COUNTIF(BJ45,calc!$AH$19))+(3*COUNTIF(BJ45,calc!$AH$29))+(4*COUNTIF(BJ45,calc!$AH$39))+(5*COUNTIF(BJ45,calc!$AH$49)))</f>
        <v>0</v>
      </c>
      <c r="OX45" s="49">
        <f>IF($E$10="",0,(1*COUNTIF(BJ45,calc!$AH$10))+(2*COUNTIF(BJ45,calc!$AH$20))+(3*COUNTIF(BJ45,calc!$AH$30))+(4*COUNTIF(BJ45,calc!$AH$40))+(5*COUNTIF(BJ45,calc!$AH$50)))</f>
        <v>0</v>
      </c>
      <c r="OY45" s="49">
        <f>IF($E$11="",0,(1*COUNTIF(BJ45,calc!$AH$11))+(2*COUNTIF(BJ45,calc!$AH$21))+(3*COUNTIF(BJ45,calc!$AH$31))+(4*COUNTIF(BJ45,calc!$AH$41))+(5*COUNTIF(BJ45,calc!$AH$51)))</f>
        <v>0</v>
      </c>
      <c r="OZ45" s="49">
        <f>IF($E$12="",0,(1*COUNTIF(BJ45,calc!$AH$12))+(2*COUNTIF(BJ45,calc!$AH$22))+(3*COUNTIF(BJ45,calc!$AH$32))+(4*COUNTIF(BJ45,calc!$AH$42))+(5*COUNTIF(BJ45,calc!$AH$52)))</f>
        <v>0</v>
      </c>
      <c r="PA45" s="49">
        <f>IF($E$13="",0,(1*COUNTIF(BJ45,calc!$AH$13))+(2*COUNTIF(BJ45,calc!$AH$23))+(3*COUNTIF(BJ45,calc!$AH$33))+(4*COUNTIF(BJ45,calc!$AH$43))+(5*COUNTIF(BJ45,calc!$AH$53)))</f>
        <v>0</v>
      </c>
      <c r="PB45" s="1"/>
      <c r="PC45" s="1"/>
      <c r="PD45" s="165"/>
      <c r="PE45" s="165"/>
      <c r="PF45" s="165"/>
      <c r="PG45" s="165"/>
      <c r="PH45" s="165"/>
      <c r="PI45" s="165"/>
      <c r="PJ45" s="165"/>
    </row>
    <row r="46" spans="1:426" ht="10.5" customHeight="1" x14ac:dyDescent="0.2">
      <c r="A46" s="281"/>
      <c r="B46" s="202"/>
      <c r="C46" s="121"/>
      <c r="D46" s="199"/>
      <c r="E46" s="235" t="str">
        <f>LEFT('BNT 3 fix'!$D46,2)</f>
        <v/>
      </c>
      <c r="F46" s="236" t="str">
        <f t="shared" si="4"/>
        <v/>
      </c>
      <c r="G46" s="280"/>
      <c r="H46" s="237">
        <f>IF(C46="",0,SUMIF(time_slot_1,D46,calc!$O$5:$O$10))</f>
        <v>0</v>
      </c>
      <c r="I46" s="238">
        <f>SUM('BNT 3 fix'!$V46:$AE46)</f>
        <v>0</v>
      </c>
      <c r="J46" s="239">
        <f t="shared" si="5"/>
        <v>0</v>
      </c>
      <c r="K46" s="293">
        <f t="shared" ca="1" si="3"/>
        <v>0</v>
      </c>
      <c r="L46" s="294">
        <f>IF($AM$4=calc!$L$22,0,IF($E$4="",0,(IF(OR($E$4=calc!$E$24,$E$4=calc!$E$25,$E$4=calc!$E$26),(K46*$AF$4)/2,K46*$AF$4))))*(1+BK46)</f>
        <v>0</v>
      </c>
      <c r="M46" s="294">
        <f>IF(AM32=calc!$L$22,0,IF($E$5="",0,(IF(OR($E$5=calc!$E$24,$E$5=calc!$E$25,$E$5=calc!$E$26),($K46*$AF$5)/2,$K46*$AF$5))))*(1+BK46)</f>
        <v>0</v>
      </c>
      <c r="N46" s="294">
        <f>IF(AM33=calc!$L$22,0,IF($E$6="",0,(IF(OR($E$6=calc!$E$24,$E$6=calc!$E$25,$E$6=calc!$E$26),($K46*$AF$6)/2,$K46*$AF$6))))*(1+BK46)</f>
        <v>0</v>
      </c>
      <c r="O46" s="294">
        <f>IF(AM34=calc!$L$22,0,IF($E$7="",0,(IF(OR($E$7=calc!$E$24,$E$7=calc!$E$25,$E$7=calc!$E$26),($K46*$AF$7)/2,$K46*$AF$7))))*(1+BK46)</f>
        <v>0</v>
      </c>
      <c r="P46" s="294">
        <f>IF(AM35=calc!$L$22,0,IF($E$8="",0,(IF(OR($E$8=calc!$E$24,$E$8=calc!$E$25,$E$8=calc!$E$26),($K46*$AF$8)/2,$K46*$AF$8))))*(1+BK46)</f>
        <v>0</v>
      </c>
      <c r="Q46" s="294">
        <f>IF(AM36=calc!$L$22,0,IF($E$9="",0,(IF(OR($E$9=calc!$E$24,$E$9=calc!$E$25,$E$9=calc!$E$26),($K46*$AF$9)/2,$K46*$AF$9))))*(1+BK46)</f>
        <v>0</v>
      </c>
      <c r="R46" s="294">
        <f>IF(AM37=calc!$L$22,0,IF($E$10="",0,(IF(OR($E$10=calc!$E$24,$E$10=calc!$E$25,$E$10=calc!$E$26),($K46*$AF$10)/2,$K46*$AF$10))))*(1+BK46)</f>
        <v>0</v>
      </c>
      <c r="S46" s="294">
        <f>IF(AM38=calc!$L$22,0,IF($E$11="",0,(IF(OR($E$11=calc!$E$24,$E$11=calc!$E$25,$E$11=calc!$E$26),($K46*$AF$11)/2,$K46*$AF$11))))*(1+BK46)</f>
        <v>0</v>
      </c>
      <c r="T46" s="294">
        <f>IF(AM39=calc!$L$22,0,IF($E$12="",0,(IF(OR($E$12=calc!$E$24,$E$12=calc!$E$25,$E$12=calc!$E$26),($K46*$AF$12)/2,$K46*$AF$12))))*(1+BK46)</f>
        <v>0</v>
      </c>
      <c r="U46" s="294">
        <f>IF(AM40=calc!$L$22,0,IF($E$13="",0,(IF(OR($E$13=calc!$E$24,$E$13=calc!$E$25,$E$13=calc!$E$26),($K46*$AF$13)/2,$K46*$AF$13))))*(1+BK46)</f>
        <v>0</v>
      </c>
      <c r="V46" s="293">
        <f>(1*(IF($E$4="",0,(IF(OR($E$4=calc!$E$24,$E$4=calc!$E$25,$E$4=calc!$E$26),COUNTIF(AF46:BJ46,calc!$AH$4)*2,COUNTIF(AF46:BJ46,calc!$AH$4))))+(2*(IF(OR($E$4=calc!$E$24,$E$4=calc!$E$25,$E$4=calc!$E$26),COUNTIF(AF46:BJ46,calc!$AH$14)*2,COUNTIF(AF46:BJ46,calc!$AH$14))))+(3*(IF(OR($E$4=calc!$E$24,$E$4=calc!$E$25,$E$4=calc!$E$26),COUNTIF(AF46:BJ46,calc!$AH$24)*2,COUNTIF(AF46:BJ46,calc!$AH$24))))+(4*(IF(OR($E$4=calc!$E$24,$E$4=calc!$E$25,$E$4=calc!$E$26),COUNTIF(AF46:BJ46,calc!$AH$34)*2,COUNTIF(AF46:BJ46,calc!$AH$34))))+(5*(IF(OR($E$4=calc!$E$24,$E$4=calc!$E$25,$E$4=calc!$E$26),COUNTIF(AF46:BJ46,calc!$AH$44)*2,COUNTIF(AF46:BJ46,calc!$AH$44))))))</f>
        <v>0</v>
      </c>
      <c r="W46" s="293">
        <f>(1*(IF($E$5="",0,(IF(OR($E$5=calc!$E$24,$E$5=calc!$E$25,$E$5=calc!$E$26),COUNTIF(AF46:BJ46,calc!$AH$5)*2,COUNTIF(AF46:BJ46,calc!$AH$5))))+(2*(IF(OR($E$5=calc!$E$24,$E$5=calc!$E$25,$E$5=calc!$E$26),COUNTIF(AF46:BJ46,calc!$AH$15)*2,COUNTIF(AF46:BJ46,calc!$AH$15))))+(3*(IF(OR($E$5=calc!$E$24,$E$5=calc!$E$25,$E$5=calc!$E$26),COUNTIF(AF46:BJ46,calc!$AH$25)*2,COUNTIF(AF46:BJ46,calc!$AH$25))))+(4*(IF(OR($E$5=calc!$E$24,$E$5=calc!$E$25,$E$5=calc!$E$26),COUNTIF(AF46:BJ46,calc!$AH$35)*2,COUNTIF(AF46:BJ46,calc!$AH$35))))+(5*(IF(OR($E$5=calc!$E$24,$E$5=calc!$E$25,$E$5=calc!$E$26),COUNTIF(AF46:BJ46,calc!$AH$45)*2,COUNTIF(AF46:BJ46,calc!$AH$45))))))</f>
        <v>0</v>
      </c>
      <c r="X46" s="293">
        <f>(1*(IF($E$6="",0,(IF(OR($E$6=calc!$E$24,$E$6=calc!$E$25,$E$6=calc!$E$26),COUNTIF(AF46:BJ46,calc!$AH$6)*2,COUNTIF(AF46:BJ46,calc!$AH$6))))+(2*(IF(OR($E$6=calc!$E$24,$E$6=calc!$E$25,$E$6=calc!$E$26),COUNTIF(AF46:BJ46,calc!$AH$16)*2,COUNTIF(AF46:BJ46,calc!$AH$16))))+(3*(IF(OR($E$6=calc!$E$24,$E$6=calc!$E$25,$E$6=calc!$E$26),COUNTIF(AF46:BJ46,calc!$AH$26)*2,COUNTIF(AF46:BJ46,calc!$AH$26))))+(4*(IF(OR($E$6=calc!$E$24,$E$6=calc!$E$25,$E$6=calc!$E$26),COUNTIF(AF46:BJ46,calc!$AH$36)*2,COUNTIF(AF46:BJ46,calc!$AH$36))))+(5*(IF(OR($E$6=calc!$E$24,$E$6=calc!$E$25,$E$6=calc!$E$26),COUNTIF(AF46:BJ46,calc!$AH$46)*2,COUNTIF(AF46:BJ46,calc!$AH$46))))))</f>
        <v>0</v>
      </c>
      <c r="Y46" s="293">
        <f>(1*(IF($E$7="",0,(IF(OR($E$7=calc!$E$24,$E$7=calc!$E$25,$E$7=calc!$E$26),COUNTIF(AF46:BJ46,calc!$AH$7)*2,COUNTIF(AF46:BJ46,calc!$AH$7))))+(2*(IF(OR($E$7=calc!$E$24,$E$7=calc!$E$25,$E$7=calc!$E$26),COUNTIF(AF46:BJ46,calc!$AH$17)*2,COUNTIF(AF46:BJ46,calc!$AH$17))))+(3*(IF(OR($E$7=calc!$E$24,$E$7=calc!$E$25,$E$7=calc!$E$26),COUNTIF(AF46:BJ46,calc!$AH$27)*2,COUNTIF(AF46:BJ46,calc!$AH$27))))+(4*(IF(OR($E$7=calc!$E$24,$E$7=calc!$E$25,$E$7=calc!$E$26),COUNTIF(AF46:BJ46,calc!$AH$37)*2,COUNTIF(AF46:BJ46,calc!$AH$37))))+(5*(IF(OR($E$7=calc!$E$24,$E$7=calc!$E$25,$E$7=calc!$E$26),COUNTIF(AF46:BJ46,calc!$AH$47)*2,COUNTIF(AF46:BJ46,calc!$AH$47))))))</f>
        <v>0</v>
      </c>
      <c r="Z46" s="293">
        <f>(1*(IF($E$8="",0,(IF(OR($E$8=calc!$E$24,$E$8=calc!$E$25,$E$8=calc!$E$26),COUNTIF(AF46:BJ46,calc!$AH$8)*2,COUNTIF(AF46:BJ46,calc!$AH$8))))+(2*(IF(OR($E$8=calc!$E$24,$E$8=calc!$E$25,$E$8=calc!$E$26),COUNTIF(AF46:BJ46,calc!$AH$18)*2,COUNTIF(AF46:BJ46,calc!$AH$18))))+(3*(IF(OR($E$8=calc!$E$24,$E$8=calc!$E$25,$E$8=calc!$E$26),COUNTIF(AF46:BJ46,calc!$AH$28)*2,COUNTIF(AF46:BJ46,calc!$AH$28))))+(4*(IF(OR($E$8=calc!$E$24,$E$8=calc!$E$25,$E$8=calc!$E$26),COUNTIF(AF46:BJ46,calc!$AH$38)*2,COUNTIF(AF46:BJ46,calc!$AH$38))))+(5*(IF(OR($E$8=calc!$E$24,$E$8=calc!$E$25,$E$8=calc!$E$26),COUNTIF(AF46:BJ46,calc!$AH$48)*2,COUNTIF(AF46:BJ46,calc!$AH$48))))))</f>
        <v>0</v>
      </c>
      <c r="AA46" s="293">
        <f>(1*(IF($E$9="",0,(IF(OR($E$9=calc!$E$24,$E$9=calc!$E$25,$E$9=calc!$E$26),COUNTIF(AF46:BJ46,calc!$AH$9)*2,COUNTIF(AF46:BJ46,calc!$AH$9))))+(2*(IF(OR($E$9=calc!$E$24,$E$9=calc!$E$25,$E$9=calc!$E$26),COUNTIF(AF46:BJ46,calc!$AH$19)*2,COUNTIF(AF46:BJ46,calc!$AH$19))))+(3*(IF(OR($E$9=calc!$E$24,$E$9=calc!$E$25,$E$9=calc!$E$26),COUNTIF(AF46:BJ46,calc!$AH$29)*2,COUNTIF(AF46:BJ46,calc!$AH$29))))+(4*(IF(OR($E$9=calc!$E$24,$E$9=calc!$E$25,$E$9=calc!$E$26),COUNTIF(AF46:BJ46,calc!$AH$39)*2,COUNTIF(AF46:BJ46,calc!$AH$39))))+(5*(IF(OR($E$9=calc!$E$24,$E$9=calc!$E$25,$E$9=calc!$E$26),COUNTIF(AF46:BJ46,calc!$AH$49)*2,COUNTIF(AF46:BJ46,calc!$AH$49))))))</f>
        <v>0</v>
      </c>
      <c r="AB46" s="295">
        <f>(1*(IF($E$10="",0,(IF(OR($E$10=calc!$E$24,$E$10=calc!$E$25,$E$10=calc!$E$26),COUNTIF(AF46:BJ46,calc!$AH$10)*2,COUNTIF(AF46:BJ46,calc!$AH$10))))+(2*(IF(OR($E$10=calc!$E$24,$E$10=calc!$E$25,$E$10=calc!$E$26),COUNTIF(AF46:BJ46,calc!$AH$20)*2,COUNTIF(AF46:BJ46,calc!$AH$20))))+(3*(IF(OR($E$10=calc!$E$24,$E$10=calc!$E$25,$E$10=calc!$E$26),COUNTIF(AF46:BJ46,calc!$AH$30)*2,COUNTIF(AF46:BJ46,calc!$AH$30))))+(4*(IF(OR($E$10=calc!$E$24,$E$10=calc!$E$25,$E$10=calc!$E$26),COUNTIF(AF46:BJ46,calc!$AH$40)*2,COUNTIF(AF46:BJ46,calc!$AH$40))))+(5*(IF(OR($E$10=calc!$E$24,$E$10=calc!$E$25,$E$10=calc!$E$26),COUNTIF(AF46:BJ46,calc!$AH$50)*2,COUNTIF(AF46:BJ46,calc!$AH$50))))))</f>
        <v>0</v>
      </c>
      <c r="AC46" s="295">
        <f>(1*(IF($E$11="",0,(IF(OR($E$11=calc!$E$24,$E$11=calc!$E$25,$E$11=calc!$E$26),COUNTIF(AF46:BJ46,calc!$AH$11)*2,COUNTIF(AF46:BJ46,calc!$AH$11))))+(2*(IF(OR($E$11=calc!$E$24,$E$11=calc!$E$25,$E$11=calc!$E$26),COUNTIF(AF46:BJ46,calc!$AH$21)*2,COUNTIF(AF46:BJ46,calc!$AH$21))))+(3*(IF(OR($E$11=calc!$E$24,$E$11=calc!$E$25,$E$11=calc!$E$26),COUNTIF(AF46:BJ46,calc!$AH$31)*2,COUNTIF(AF46:BJ46,calc!$AH$31))))+(4*(IF(OR($E$11=calc!$E$24,$E$11=calc!$E$25,$E$11=calc!$E$26),COUNTIF(AF46:BJ46,calc!$AH$41)*2,COUNTIF(AF46:BJ46,calc!$AH$41))))+(5*(IF(OR($E$11=calc!$E$24,$E$11=calc!$E$25,$E$11=calc!$E$26),COUNTIF(AF46:BJ46,calc!$AH$51)*2,COUNTIF(AF46:BJ46,calc!$AH$51))))))</f>
        <v>0</v>
      </c>
      <c r="AD46" s="295">
        <f>(1*(IF($E$12="",0,(IF(OR($E$12=calc!$E$24,$E$12=calc!$E$25,$E$12=calc!$E$26),COUNTIF(AF46:BJ46,calc!$AH$12)*2,COUNTIF(AF46:BJ46,calc!$AH$12))))+(2*(IF(OR($E$12=calc!$E$24,$E$12=calc!$E$25,$E$12=calc!$E$26),COUNTIF(AF46:BJ46,calc!$AH$22)*2,COUNTIF(AF46:BJ46,calc!$AH$22))))+(3*(IF(OR($E$12=calc!$E$24,$E$12=calc!$E$25,$E$12=calc!$E$26),COUNTIF(AF46:BJ46,calc!$AH$32)*2,COUNTIF(AF46:BJ46,calc!$AH$32))))+(4*(IF(OR($E$12=calc!$E$24,$E$12=calc!$E$25,$E$12=calc!$E$26),COUNTIF(AF46:BJ46,calc!$AH$42)*2,COUNTIF(AF46:BJ46,calc!$AH$42))))+(5*(IF(OR($E$12=calc!$E$24,$E$12=calc!$E$25,$E$12=calc!$E$26),COUNTIF(AF46:BJ46,calc!$AH$52)*2,COUNTIF(AF46:BJ46,calc!$AH$52))))))</f>
        <v>0</v>
      </c>
      <c r="AE46" s="295">
        <f>(1*(IF($E$13="",0,(IF(OR($E$13=calc!$E$24,$E$13=calc!$E$25,$E$13=calc!$E$26),COUNTIF(AF46:BJ46,calc!$AH$13)*2,COUNTIF(AF46:BJ46,calc!$AH$13))))+(2*(IF(OR($E$13=calc!$E$24,$E$13=calc!$E$25,$E$13=calc!$E$26),COUNTIF(AF46:BJ46,calc!$AH$23)*2,COUNTIF(AF46:BJ46,calc!$AH$23))))+(3*(IF(OR($E$13=calc!$E$24,$E$13=calc!$E$25,$E$13=calc!$E$26),COUNTIF(AF46:BJ46,calc!$AH$33)*2,COUNTIF(AF46:BJ46,calc!$AH$33))))+(4*(IF(OR($E$13=calc!$E$24,$E$13=calc!$E$25,$E$13=calc!$E$26),COUNTIF(AF46:BJ46,calc!$AH$43)*2,COUNTIF(AF46:BJ46,calc!$AH$43))))+(5*(IF(OR($E$13=calc!$E$24,$E$13=calc!$E$25,$E$13=calc!$E$26),COUNTIF(AF46:BJ46,calc!$AH$53)*2,COUNTIF(AF46:BJ46,calc!$AH$53))))))</f>
        <v>0</v>
      </c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124"/>
      <c r="BL46" s="96">
        <f t="shared" si="6"/>
        <v>0</v>
      </c>
      <c r="BM46" s="164"/>
      <c r="BN46" s="49">
        <f>IF($E$4="",0,IF($AM$4=calc!$L$22,0,(1*(IF(OR($E$4=calc!$E$24,$E$4=calc!$E$25,$E$4=calc!$E$26),COUNTIF(AF46:BJ46,calc!$AH$4)*2,COUNTIF(AF46:BJ46,calc!$AH$4))))+(2*(IF(OR($E$4=calc!$E$24,$E$4=calc!$E$23,$E$4=calc!$E$26),COUNTIF(AF46:BJ46,calc!$AH$14)*2,COUNTIF(AF46:BJ46,calc!$AH$14))))+(3*(IF(OR($E$4=calc!$E$24,$E$4=calc!$E$25,$E$4=calc!$E$26),COUNTIF(AF46:BJ46,calc!$AH$24)*2,COUNTIF(AF46:BJ46,calc!$AH$24))))+(4*(IF(OR($E$4=calc!$E$24,$E$4=calc!$E$25,$E$4=calc!$E$26),COUNTIF(AF46:BJ46,calc!$AH$34)*2,COUNTIF(AF46:BJ46,calc!$AH$34))))+(5*(IF(OR($E$4=calc!$E$24,$E$4=calc!$E$25,$E$4=calc!$E$26),COUNTIF(AF46:BJ46,calc!$AH$44)*2,COUNTIF(AF46:BJ46,calc!$AH$44))))))</f>
        <v>0</v>
      </c>
      <c r="BO46" s="49">
        <f>IF($E$5="",0,IF($AM$5=calc!$L$22,0,(1*(IF(OR($E$5=calc!$E$24,$E$5=calc!$E$25,$E$5=calc!$E$26),COUNTIF(AF46:BJ46,calc!$AH$5)*2,COUNTIF(AF46:BJ46,calc!$AH$5))))+(2*(IF(OR($E$5=calc!$E$24,$E$5=calc!$E$23,$E$5=calc!$E$26),COUNTIF(AF46:BJ46,calc!$AH$15)*2,COUNTIF(AF46:BJ46,calc!$AH$15))))+(3*(IF(OR($E$5=calc!$E$24,$E$5=calc!$E$25,$E$5=calc!$E$26),COUNTIF(AF46:BJ46,calc!$AH$25)*2,COUNTIF(AF46:BJ46,calc!$AH$25))))+(4*(IF(OR($E$5=calc!$E$24,$E$5=calc!$E$25,$E$5=calc!$E$26),COUNTIF(AF46:BJ46,calc!$AH$35)*2,COUNTIF(AF46:BJ46,calc!$AH$35))))+(5*(IF(OR($E$5=calc!$E$24,$E$5=calc!$E$25,$E$5=calc!$E$26),COUNTIF(AF46:BJ46,calc!$AH$45)*2,COUNTIF(AF46:BJ46,calc!$AH$45))))))</f>
        <v>0</v>
      </c>
      <c r="BP46" s="49">
        <f>IF($E$6="",0,IF($AM$6=calc!$L$22,0,(1*(IF(OR($E$6=calc!$E$24,$E$6=calc!$E$25,$E$6=calc!$E$26),COUNTIF(AF46:BJ46,calc!$AH$6)*2,COUNTIF(AF46:BJ46,calc!$AH$6))))+(2*(IF(OR($E$6=calc!$E$24,$E$6=calc!$E$23,$E$6=calc!$E$26),COUNTIF(AF46:BJ46,calc!$AH$16)*2,COUNTIF(AF46:BJ46,calc!$AH$16))))+(3*(IF(OR($E$6=calc!$E$24,$E$6=calc!$E$25,$E$6=calc!$E$26),COUNTIF(AF46:BJ46,calc!$AH$26)*2,COUNTIF(AF46:BJ46,calc!$AH$26))))+(4*(IF(OR($E$6=calc!$E$24,$E$6=calc!$E$25,$E$6=calc!$E$26),COUNTIF(AF46:BJ46,calc!$AH$36)*2,COUNTIF(AF46:BJ46,calc!$AH$36))))+(5*(IF(OR($E$6=calc!$E$24,$E$6=calc!$E$25,$E$6=calc!$E$26),COUNTIF(AF46:BJ46,calc!$AH$46)*2,COUNTIF(AF46:BJ46,calc!$AH$46))))))</f>
        <v>0</v>
      </c>
      <c r="BQ46" s="49">
        <f>IF($E$7="",0,IF($AM$7=calc!$L$22,0,(1*(IF(OR($E$7=calc!$E$24,$E$7=calc!$E$25,$E$7=calc!$E$26),COUNTIF(AF46:BJ46,calc!$AH$7)*2,COUNTIF(AF46:BJ46,calc!$AH$7))))+(2*(IF(OR($E$7=calc!$E$24,$E$7=calc!$E$23,$E$7=calc!$E$26),COUNTIF(AF46:BJ46,calc!$AH$17)*2,COUNTIF(AF46:BJ46,calc!$AH$17))))+(3*(IF(OR($E$7=calc!$E$24,$E$7=calc!$E$25,$E$7=calc!$E$26),COUNTIF(AF46:BJ46,calc!$AH$27)*2,COUNTIF(AF46:BJ46,calc!$AH$27))))+(4*(IF(OR($E$7=calc!$E$24,$E$7=calc!$E$25,$E$7=calc!$E$26),COUNTIF(AF46:BJ46,calc!$AH$37)*2,COUNTIF(AF46:BJ46,calc!$AH$37))))+(5*(IF(OR($E$7=calc!$E$24,$E$7=calc!$E$25,$E$7=calc!$E$26),COUNTIF(AF46:BJ46,calc!$AH$47)*2,COUNTIF(AF46:BJ46,calc!$AH$47))))))</f>
        <v>0</v>
      </c>
      <c r="BR46" s="49">
        <f>IF($E$8="",0,IF($AM$8=calc!$L$22,0,(1*(IF(OR($E$8=calc!$E$24,$E$8=calc!$E$25,$E$8=calc!$E$26),COUNTIF(AF46:BJ46,calc!$AB$8)*2,COUNTIF(AF46:BJ46,calc!$AH$8))))+(2*(IF(OR($E$8=calc!$E$24,$E$8=calc!$E$23,$E$8=calc!$E$26),COUNTIF(AF46:BJ46,calc!$AH$18)*2,COUNTIF(AF46:BJ46,calc!$AH$18))))+(3*(IF(OR($E$8=calc!$E$24,$E$8=calc!$E$25,$E$8=calc!$E$26),COUNTIF(AF46:BJ46,calc!$AH$28)*2,COUNTIF(AF46:BJ46,calc!$AH$28))))+(4*(IF(OR($E$8=calc!$E$24,$E$8=calc!$E$25,$E$8=calc!$E$26),COUNTIF(AF46:BJ46,calc!$AH$38)*2,COUNTIF(AF46:BJ46,calc!$AH$38))))+(5*(IF(OR($E$8=calc!$E$24,$E$8=calc!$E$25,$E$8=calc!$E$26),COUNTIF(AF46:BJ46,calc!$AH$48)*2,COUNTIF(AF46:BJ46,calc!$AH$48))))))</f>
        <v>0</v>
      </c>
      <c r="BS46" s="49">
        <f>IF($E$9="",0,IF($AM$9=calc!$L$22,0,(1*(IF(OR($E$9=calc!$E$24,$E$9=calc!$E$25,$E$9=calc!$E$26),COUNTIF(AF46:BJ46,calc!$AH$9)*2,COUNTIF(AF46:BJ46,calc!$AH$9))))+(2*(IF(OR($E$9=calc!$E$24,$E$9=calc!$E$23,$E$9=calc!$E$26),COUNTIF(AF46:BJ46,calc!$AH$19)*2,COUNTIF(AF46:BJ46,calc!$AH$19))))+(3*(IF(OR($E$9=calc!$E$24,$E$9=calc!$E$25,$E$9=calc!$E$26),COUNTIF(AF46:BJ46,calc!$AH$29)*2,COUNTIF(AF46:BJ46,calc!$AH$29))))+(4*(IF(OR($E$9=calc!$E$24,$E$9=calc!$E$25,$E$9=calc!$E$26),COUNTIF(AF46:BJ46,calc!$AH$39)*2,COUNTIF(AF46:BJ46,calc!$AH$39))))+(5*(IF(OR($E$9=calc!$E$24,$E$9=calc!$E$25,$E$9=calc!$E$26),COUNTIF(AF46:BJ46,calc!$AH$49)*2,COUNTIF(AF46:BJ46,calc!$AH$49))))))</f>
        <v>0</v>
      </c>
      <c r="BT46" s="49">
        <f>IF($E$10="",0,IF($AM$10=calc!$L$22,0,(1*(IF(OR($E$10=calc!$E$24,$E$10=calc!$E$25,$E$10=calc!$E$26),COUNTIF(AF46:BJ46,calc!$AH$10)*2,COUNTIF(AF46:BJ46,calc!$AH$10))))+(2*(IF(OR($E$10=calc!$E$24,$E$10=calc!$E$23,$E$10=calc!$E$26),COUNTIF(AF46:BJ46,calc!$AH$20)*2,COUNTIF(AF46:BJ46,calc!$AH$20))))+(3*(IF(OR($E$10=calc!$E$24,$E$10=calc!$E$25,$E$10=calc!$E$26),COUNTIF(AF46:BJ46,calc!$AH$30)*2,COUNTIF(AF46:BJ46,calc!$AH$30))))+(4*(IF(OR($E$10=calc!$E$24,$E$10=calc!$E$25,$E$10=calc!$E$26),COUNTIF(AF46:BJ46,calc!$AH$40)*2,COUNTIF(AF46:BJ46,calc!$AH$40))))+(5*(IF(OR($E$10=calc!$E$24,$E$10=calc!$E$25,$E$10=calc!$E$26),COUNTIF(AF46:BJ46,calc!$AH$50)*2,COUNTIF(AF46:BJ46,calc!$AH$50))))))</f>
        <v>0</v>
      </c>
      <c r="BU46" s="49">
        <f>IF($E$11="",0,IF($AQ$11=calc!$L$22,0,(1*(IF(OR($E$11=calc!$E$24,$E$11=calc!$E$25,$E$11=calc!$E$26),COUNTIF(AF46:BJ46,calc!$AH$11)*2,COUNTIF(AF46:BJ46,calc!$AH$11))))+(2*(IF(OR($E$11=calc!$E$24,$E$11=calc!$E$23,$E$11=calc!$E$26),COUNTIF(AF46:BJ46,calc!$AH$21)*2,COUNTIF(AF46:BJ46,calc!$AH$21))))+(3*(IF(OR($E$11=calc!$E$24,$E$11=calc!$E$25,$E$11=calc!$E$26),COUNTIF(AF46:BJ46,calc!$AH$31)*2,COUNTIF(AF46:BJ46,calc!$AH$31))))+(4*(IF(OR($E$11=calc!$E$24,$E$11=calc!$E$25,$E$11=calc!$E$26),COUNTIF(AF46:BJ46,calc!$AH$41)*2,COUNTIF(AF46:BJ46,calc!$AH$41))))+(5*(IF(OR($E$11=calc!$E$24,$E$11=calc!$E$25,$E$11=calc!$E$26),COUNTIF(AF46:BJ46,calc!$AH$51)*2,COUNTIF(AF46:BJ46,calc!$AH$51))))))</f>
        <v>0</v>
      </c>
      <c r="BV46" s="49">
        <f>IF($E$12="",0,IF($AM$12=calc!$L$22,0,(1*(IF(OR($E$12=calc!$E$24,$E$12=calc!$E$25,$E$12=calc!$E$26),COUNTIF(AF46:BJ46,calc!$AH$12)*2,COUNTIF(AF46:BJ46,calc!$AH$12))))+(2*(IF(OR($E$12=calc!$E$24,$E$12=calc!$E$23,$E$12=calc!$E$26),COUNTIF(AF46:BJ46,calc!$AH$22)*2,COUNTIF(AF46:BJ46,calc!$AH$22))))+(3*(IF(OR($E$12=calc!$E$24,$E$12=calc!$E$25,$E$12=calc!$E$26),COUNTIF(AF46:BJ46,calc!$AH$32)*2,COUNTIF(AF46:BJ46,calc!$AH$32))))+(4*(IF(OR($E$12=calc!$E$24,$E$12=calc!$E$25,$E$12=calc!$E$26),COUNTIF(AF46:BJ46,calc!$AH$42)*2,COUNTIF(AF46:BJ46,calc!$AH$42))))+(5*(IF(OR($E$12=calc!$E$24,$E$12=calc!$E$25,$E$12=calc!$E$26),COUNTIF(AF46:BJ46,calc!$AH$52)*2,COUNTIF(AF46:BJ46,calc!$AH$52))))))</f>
        <v>0</v>
      </c>
      <c r="BW46" s="49">
        <f>IF($E$13="",0,IF($AQ$13=calc!$L$22,0,(1*(IF(OR($E$13=calc!$E$24,$E$13=calc!$E$25,$E$13=calc!$E$26),COUNTIF(AF46:BJ46,calc!$AH$13)*2,COUNTIF(AF46:BJ46,calc!$AH$13))))+(2*(IF(OR($E$13=calc!$E$24,$E$13=calc!$E$23,$E$13=calc!$E$26),COUNTIF(AF46:BJ46,calc!$AH$23)*2,COUNTIF(AF46:BJ46,calc!$AH$23))))+(3*(IF(OR($E$13=calc!$E$24,$E$13=calc!$E$25,$E$13=calc!$E$26),COUNTIF(AF46:BJ46,calc!$AH$33)*2,COUNTIF(AF46:BJ46,calc!$AH$33))))+(4*(IF(OR($E$13=calc!$E$24,$E$13=calc!$E$25,$E$13=calc!$E$26),COUNTIF(AF46:BJ46,calc!$AH$43)*2,COUNTIF(AF46:BJ46,calc!$AH$43))))+(5*(IF(OR($E$13=calc!$E$24,$E$13=calc!$E$25,$E$13=calc!$E$26),COUNTIF(AF46:BJ46,calc!$AH$53)*2,COUNTIF(AF46:BJ46,calc!$AH$53))))))</f>
        <v>0</v>
      </c>
      <c r="BX46" s="49">
        <f t="shared" si="7"/>
        <v>0</v>
      </c>
      <c r="BY46" s="1"/>
      <c r="BZ46" s="49">
        <f>IF($E$4="",0,(1*COUNTIF(AF46,calc!$AH$4))+(2*COUNTIF(AF46,calc!$AH$14))+(3*COUNTIF(AF46,calc!$AH$24))+(4*COUNTIF(AF46,calc!$AH$34))+(5*COUNTIF(AF46,calc!$AH$44)))</f>
        <v>0</v>
      </c>
      <c r="CA46" s="49">
        <f>IF($E$5="",0,(1*COUNTIF(AF46,calc!$AH$5))+(2*COUNTIF(AF46,calc!$AH$15))+(3*COUNTIF(AF46,calc!$AH$25))+(4*COUNTIF(AF46,calc!$AH$35))+(5*COUNTIF(AF46,calc!$AH$45)))</f>
        <v>0</v>
      </c>
      <c r="CB46" s="49">
        <f>IF($E$6="",0,(1*COUNTIF(AF46,calc!$AH$6))+(2*COUNTIF(AF46,calc!$AH$16))+(3*COUNTIF(AF46,calc!$AH$26))+(4*COUNTIF(AF46,calc!$AH$36))+(5*COUNTIF(AF46,calc!$AH$46)))</f>
        <v>0</v>
      </c>
      <c r="CC46" s="49">
        <f>IF($E$7="",0,(1*COUNTIF(AF46,calc!$AH$7))+(2*COUNTIF(AF46,calc!$AH$17))+(3*COUNTIF(AF46,calc!$AH$27))+(4*COUNTIF(AF46,calc!$AH$37))+(5*COUNTIF(AF46,calc!$AH$47)))</f>
        <v>0</v>
      </c>
      <c r="CD46" s="49">
        <f>IF($E$8="",0,(1*COUNTIF(AF46,calc!$AH$8))+(2*COUNTIF(AF46,calc!$AH$18))+(3*COUNTIF(AF46,calc!$AH$28))+(4*COUNTIF(AF46,calc!$AH$38))+(5*COUNTIF(AF46,calc!$AH$48)))</f>
        <v>0</v>
      </c>
      <c r="CE46" s="49">
        <f>IF($E$9="",0,(1*COUNTIF(AF46,calc!$AH$9))+(2*COUNTIF(AF46,calc!$AH$19))+(3*COUNTIF(AF46,calc!$AH$29))+(4*COUNTIF(AF46,calc!$AH$39))+(5*COUNTIF(AF46,calc!$AH$49)))</f>
        <v>0</v>
      </c>
      <c r="CF46" s="49">
        <f>IF($E$10="",0,(1*COUNTIF(AF46,calc!$AH$10))+(2*COUNTIF(AF46,calc!$AH$20))+(3*COUNTIF(AF46,calc!$AH$30))+(4*COUNTIF(AF46,calc!$AH$40))+(5*COUNTIF(AF46,calc!$AH$50)))</f>
        <v>0</v>
      </c>
      <c r="CG46" s="49">
        <f>IF($E$11="",0,(1*COUNTIF(AF46,calc!$AH$11))+(2*COUNTIF(AF46,calc!$AH$21))+(3*COUNTIF(AF46,calc!$AH$31))+(4*COUNTIF(AF46,calc!$AH$41))+(5*COUNTIF(AF46,calc!$AH$51)))</f>
        <v>0</v>
      </c>
      <c r="CH46" s="49">
        <f>IF($E$12="",0,(1*COUNTIF(AF46,calc!$AH$12))+(2*COUNTIF(AF46,calc!$AH$22))+(3*COUNTIF(AF46,calc!$AH$32))+(4*COUNTIF(AF46,calc!$AH$42))+(5*COUNTIF(AF46,calc!$AH$52)))</f>
        <v>0</v>
      </c>
      <c r="CI46" s="49">
        <f>IF($E$13="",0,(1*COUNTIF(AF46,calc!$AH$13))+(2*COUNTIF(AF46,calc!$AH$23))+(3*COUNTIF(AF46,calc!$AH$33))+(4*COUNTIF(AF46,calc!$AH$43))+(5*COUNTIF(AF46,calc!$AH$53)))</f>
        <v>0</v>
      </c>
      <c r="CJ46" s="1"/>
      <c r="CK46" s="49">
        <f>IF($E$4="",0,(1*COUNTIF(AG46,calc!$AH$4))+(2*COUNTIF(AG46,calc!$AH$14))+(3*COUNTIF(AG46,calc!$AH$24))+(4*COUNTIF(AG46,calc!$AH$34))+(5*COUNTIF(AG46,calc!$AH$44)))</f>
        <v>0</v>
      </c>
      <c r="CL46" s="49">
        <f>IF($E$5="",0,(1*COUNTIF(AG46,calc!$AH$5))+(2*COUNTIF(AG46,calc!$AH$15))+(3*COUNTIF(AG46,calc!$AH$25))+(4*COUNTIF(AG46,calc!$AH$35))+(5*COUNTIF(AG46,calc!$AH$45)))</f>
        <v>0</v>
      </c>
      <c r="CM46" s="49">
        <f>IF($E$6="",0,(1*COUNTIF(AG46,calc!$AH$6))+(2*COUNTIF(AG46,calc!$AH$16))+(3*COUNTIF(AG46,calc!$AH$26))+(4*COUNTIF(AG46,calc!$AH$36))+(5*COUNTIF(AG46,calc!$AH$46)))</f>
        <v>0</v>
      </c>
      <c r="CN46" s="49">
        <f>IF($E$7="",0,(1*COUNTIF(AG46,calc!$AH$7))+(2*COUNTIF(AG46,calc!$AH$17))+(3*COUNTIF(AG46,calc!$AH$27))+(4*COUNTIF(AG46,calc!$AH$37))+(5*COUNTIF(AG46,calc!$AH$47)))</f>
        <v>0</v>
      </c>
      <c r="CO46" s="49">
        <f>IF($E$8="",0,(1*COUNTIF(AG46,calc!$AH$8))+(2*COUNTIF(AG46,calc!$AH$18))+(3*COUNTIF(AG46,calc!$AH$28))+(4*COUNTIF(AG46,calc!$AH$38))+(5*COUNTIF(AG46,calc!$AH$48)))</f>
        <v>0</v>
      </c>
      <c r="CP46" s="49">
        <f>IF($E$9="",0,(1*COUNTIF(AG46,calc!$AH$9))+(2*COUNTIF(AG46,calc!$AH$19))+(3*COUNTIF(AG46,calc!$AH$29))+(4*COUNTIF(AG46,calc!$AH$39))+(5*COUNTIF(AG46,calc!$AH$49)))</f>
        <v>0</v>
      </c>
      <c r="CQ46" s="49">
        <f>IF($E$10="",0,(1*COUNTIF(AG46,calc!$AH$10))+(2*COUNTIF(AG46,calc!$AH$20))+(3*COUNTIF(AG46,calc!$AH$30))+(4*COUNTIF(AG46,calc!$AH$40))+(5*COUNTIF(AG46,calc!$AH$50)))</f>
        <v>0</v>
      </c>
      <c r="CR46" s="49">
        <f>IF($E$11="",0,(1*COUNTIF(AG46,calc!$AH$11))+(2*COUNTIF(AG46,calc!$AH$21))+(3*COUNTIF(AG46,calc!$AH$31))+(4*COUNTIF(AG46,calc!$AH$41))+(5*COUNTIF(AG46,calc!$AH$51)))</f>
        <v>0</v>
      </c>
      <c r="CS46" s="49">
        <f>IF($E$12="",0,(1*COUNTIF(AG46,calc!$AH$12))+(2*COUNTIF(AG46,calc!$AH$22))+(3*COUNTIF(AG46,calc!$AH$32))+(4*COUNTIF(AG46,calc!$AH$42))+(5*COUNTIF(AG46,calc!$AH$52)))</f>
        <v>0</v>
      </c>
      <c r="CT46" s="49">
        <f>IF($E$13="",0,(1*COUNTIF(AG46,calc!$AH$13))+(2*COUNTIF(AG46,calc!$AH$23))+(3*COUNTIF(AG46,calc!$AH$33))+(4*COUNTIF(AG46,calc!$AH$43))+(5*COUNTIF(AG46,calc!$AH$53)))</f>
        <v>0</v>
      </c>
      <c r="CU46" s="1"/>
      <c r="CV46" s="49">
        <f>IF($E$4="",0,(1*COUNTIF(AH46,calc!$AH$4))+(2*COUNTIF(AH46,calc!$AH$14))+(3*COUNTIF(AH46,calc!$AH$24))+(4*COUNTIF(AH46,calc!$AH$34))+(5*COUNTIF(AH46,calc!$AH$44)))</f>
        <v>0</v>
      </c>
      <c r="CW46" s="49">
        <f>IF($E$5="",0,(1*COUNTIF(AH46,calc!$AH$5))+(2*COUNTIF(AH46,calc!$AH$15))+(3*COUNTIF(AH46,calc!$AH$25))+(4*COUNTIF(AH46,calc!$AH$35))+(5*COUNTIF(AH46,calc!$AH$45)))</f>
        <v>0</v>
      </c>
      <c r="CX46" s="49">
        <f>IF($E$5="",0,(1*COUNTIF(AH46,calc!$AH$6))+(2*COUNTIF(AH46,calc!$AH$16))+(3*COUNTIF(AH46,calc!$AH$26))+(4*COUNTIF(AH46,calc!$AH$36))+(5*COUNTIF(AH46,calc!$AH$46)))</f>
        <v>0</v>
      </c>
      <c r="CY46" s="49">
        <f>IF($E$7="",0,(1*COUNTIF(AH46,calc!$AH$7))+(2*COUNTIF(AH46,calc!$AH$17))+(3*COUNTIF(AH46,calc!$AH$27))+(4*COUNTIF(AH46,calc!$AH$37))+(5*COUNTIF(AH46,calc!$AH$47)))</f>
        <v>0</v>
      </c>
      <c r="CZ46" s="49">
        <f>IF($E$8="",0,(1*COUNTIF(AH46,calc!$AH$8))+(2*COUNTIF(AH46,calc!$AH$18))+(3*COUNTIF(AH46,calc!$AH$28))+(4*COUNTIF(AH46,calc!$AH$38))+(5*COUNTIF(AH46,calc!$AH$48)))</f>
        <v>0</v>
      </c>
      <c r="DA46" s="49">
        <f>IF($E$9="",0,(1*COUNTIF(AH46,calc!$AH$9))+(2*COUNTIF(AH46,calc!$AH$19))+(3*COUNTIF(AH46,calc!$AH$29))+(4*COUNTIF(AH46,calc!$AH$39))+(5*COUNTIF(AH46,calc!$AH$49)))</f>
        <v>0</v>
      </c>
      <c r="DB46" s="49">
        <f>IF($E$10="",0,(1*COUNTIF(AH46,calc!$AH$10))+(2*COUNTIF(AH46,calc!$AH$20))+(3*COUNTIF(AH46,calc!$AH$30))+(4*COUNTIF(AH46,calc!$AH$40))+(5*COUNTIF(AH46,calc!$AH$50)))</f>
        <v>0</v>
      </c>
      <c r="DC46" s="49">
        <f>IF($E$11="",0,(1*COUNTIF(AH46,calc!$AH$11))+(2*COUNTIF(AH46,calc!$AH$21))+(3*COUNTIF(AH46,calc!$AH$31))+(4*COUNTIF(AH46,calc!$AH$41))+(5*COUNTIF(AH46,calc!$AH$51)))</f>
        <v>0</v>
      </c>
      <c r="DD46" s="49">
        <f>IF($E$12="",0,(1*COUNTIF(AH46,calc!$AH$12))+(2*COUNTIF(AH46,calc!$AH$22))+(3*COUNTIF(AH46,calc!$AH$32))+(4*COUNTIF(AH46,calc!$AH$42))+(5*COUNTIF(AH46,calc!$AH$52)))</f>
        <v>0</v>
      </c>
      <c r="DE46" s="49">
        <f>IF($E$13="",0,(1*COUNTIF(AH46,calc!$AH$13))+(2*COUNTIF(AH46,calc!$AH$23))+(3*COUNTIF(AH46,calc!$AH$33))+(4*COUNTIF(AH46,calc!$AH$43))+(5*COUNTIF(AH46,calc!$AH$53)))</f>
        <v>0</v>
      </c>
      <c r="DF46" s="1"/>
      <c r="DG46" s="49">
        <f>IF($E$4="",0,(1*COUNTIF(AI46,calc!$AH$4))+(2*COUNTIF(AI46,calc!$AH$14))+(3*COUNTIF(AI46,calc!$AH$24))+(4*COUNTIF(AI46,calc!$AH$34))+(5*COUNTIF(AI46,calc!$AH$44)))</f>
        <v>0</v>
      </c>
      <c r="DH46" s="49">
        <f>IF($E$5="",0,(1*COUNTIF(AI46,calc!$AH$5))+(2*COUNTIF(AI46,calc!$AH$15))+(3*COUNTIF(AI46,calc!$AH$25))+(4*COUNTIF(AI46,calc!$AH$35))+(5*COUNTIF(AI46,calc!$AH$45)))</f>
        <v>0</v>
      </c>
      <c r="DI46" s="49">
        <f>IF($E$6="",0,(1*COUNTIF(AI46,calc!$AH$6))+(2*COUNTIF(AI46,calc!$AH$16))+(3*COUNTIF(AI46,calc!$AH$26))+(4*COUNTIF(AI46,calc!$AH$36))+(5*COUNTIF(AI46,calc!$AH$46)))</f>
        <v>0</v>
      </c>
      <c r="DJ46" s="49">
        <f>IF($E$7="",0,(1*COUNTIF(AI46,calc!$AH$7))+(2*COUNTIF(AI46,calc!$AH$17))+(3*COUNTIF(AI46,calc!$AH$27))+(4*COUNTIF(AI46,calc!$AH$37))+(5*COUNTIF(AI46,calc!$AH$47)))</f>
        <v>0</v>
      </c>
      <c r="DK46" s="49">
        <f>IF($E$8="",0,(1*COUNTIF(AI46,calc!$AH$8))+(2*COUNTIF(AI46,calc!$AH$18))+(3*COUNTIF(AI46,calc!$AH$28))+(4*COUNTIF(AI46,calc!$AH$38))+(5*COUNTIF(AI46,calc!$AH$48)))</f>
        <v>0</v>
      </c>
      <c r="DL46" s="49">
        <f>IF($E$9="",0,(1*COUNTIF(AI46,calc!$AH$9))+(2*COUNTIF(AI46,calc!$AH$19))+(3*COUNTIF(AI46,calc!$AH$29))+(4*COUNTIF(AI46,calc!$AH$39))+(5*COUNTIF(AI46,calc!$AH$49)))</f>
        <v>0</v>
      </c>
      <c r="DM46" s="49">
        <f>IF($E$10="",0,(1*COUNTIF(AI46,calc!$AH$10))+(2*COUNTIF(AI46,calc!$AH$20))+(3*COUNTIF(AI46,calc!$AH$30))+(4*COUNTIF(AI46,calc!$AH$40))+(5*COUNTIF(AI46,calc!$AH$50)))</f>
        <v>0</v>
      </c>
      <c r="DN46" s="49">
        <f>IF($E$11="",0,(1*COUNTIF(AI46,calc!$AH$11))+(2*COUNTIF(AI46,calc!$AH$21))+(3*COUNTIF(AI46,calc!$AH$31))+(4*COUNTIF(AI46,calc!$AH$41))+(5*COUNTIF(AI46,calc!$AH$51)))</f>
        <v>0</v>
      </c>
      <c r="DO46" s="49">
        <f>IF($E$12="",0,(1*COUNTIF(AI46,calc!$AH$12))+(2*COUNTIF(AI46,calc!$AH$22))+(3*COUNTIF(AI46,calc!$AH$32))+(4*COUNTIF(AI46,calc!$AH$42))+(5*COUNTIF(AI46,calc!$AH$52)))</f>
        <v>0</v>
      </c>
      <c r="DP46" s="49">
        <f>IF($E$13="",0,(1*COUNTIF(AI46,calc!$AH$13))+(2*COUNTIF(AI46,calc!$AH$23))+(3*COUNTIF(AI46,calc!$AH$33))+(4*COUNTIF(AI46,calc!$AH$43))+(5*COUNTIF(AI46,calc!$AH$53)))</f>
        <v>0</v>
      </c>
      <c r="DQ46" s="1"/>
      <c r="DR46" s="49">
        <f>IF($E$4="",0,(1*COUNTIF(AJ46,calc!$AH$4))+(2*COUNTIF(AJ46,calc!$AH$14))+(3*COUNTIF(AJ46,calc!$AH$24))+(4*COUNTIF(AJ46,calc!$AH$34))+(5*COUNTIF(AJ46,calc!$AH$44)))</f>
        <v>0</v>
      </c>
      <c r="DS46" s="49">
        <f>IF($E$5="",0,(1*COUNTIF(AJ46,calc!$AH$5))+(2*COUNTIF(AJ46,calc!$AH$15))+(3*COUNTIF(AJ46,calc!$AH$25))+(4*COUNTIF(AJ46,calc!$AH$35))+(5*COUNTIF(AJ46,calc!$AH$45)))</f>
        <v>0</v>
      </c>
      <c r="DT46" s="49">
        <f>IF($E$6="",0,(1*COUNTIF(AJ46,calc!$AH$6))+(2*COUNTIF(AJ46,calc!$AH$16))+(3*COUNTIF(AJ46,calc!$AH$26))+(4*COUNTIF(AJ46,calc!$AH$36))+(5*COUNTIF(AJ46,calc!$AH$46)))</f>
        <v>0</v>
      </c>
      <c r="DU46" s="49">
        <f>IF($E$7="",0,(1*COUNTIF(AJ46,calc!$AH$7))+(2*COUNTIF(AJ46,calc!$AH$17))+(3*COUNTIF(AJ46,calc!$AH$27))+(4*COUNTIF(AJ46,calc!$AH$37))+(5*COUNTIF(AJ46,calc!$AH$47)))</f>
        <v>0</v>
      </c>
      <c r="DV46" s="49">
        <f>IF($E$8="",0,(1*COUNTIF(AJ46,calc!$AH$8))+(2*COUNTIF(AJ46,calc!$AH$18))+(3*COUNTIF(AJ46,calc!$AH$28))+(4*COUNTIF(AJ46,calc!$AH$38))+(5*COUNTIF(AJ46,calc!$AH$48)))</f>
        <v>0</v>
      </c>
      <c r="DW46" s="49">
        <f>IF($E$9="",0,(1*COUNTIF(AJ46,calc!$AH$9))+(2*COUNTIF(AJ46,calc!$AH$19))+(3*COUNTIF(AJ46,calc!$AH$29))+(4*COUNTIF(AJ46,calc!$AH$39))+(5*COUNTIF(AJ46,calc!$AH$49)))</f>
        <v>0</v>
      </c>
      <c r="DX46" s="49">
        <f>IF($E$10="",0,(1*COUNTIF(AJ46,calc!$AH$10))+(2*COUNTIF(AJ46,calc!$AH$20))+(3*COUNTIF(AJ46,calc!$AH$30))+(4*COUNTIF(AJ46,calc!$AH$40))+(5*COUNTIF(AJ46,calc!$AH$50)))</f>
        <v>0</v>
      </c>
      <c r="DY46" s="49">
        <f>IF($E$11="",0,(1*COUNTIF(AJ46,calc!$AH$11))+(2*COUNTIF(AJ46,calc!$AH$21))+(3*COUNTIF(AJ46,calc!$AH$31))+(4*COUNTIF(AJ46,calc!$AH$41))+(5*COUNTIF(AJ46,calc!$AH$51)))</f>
        <v>0</v>
      </c>
      <c r="DZ46" s="49">
        <f>IF($E$12="",0,(1*COUNTIF(AJ46,calc!$AH$12))+(2*COUNTIF(AJ46,calc!$AH$22))+(3*COUNTIF(AJ46,calc!$AH$32))+(4*COUNTIF(AJ46,calc!$AH$42))+(5*COUNTIF(AJ46,calc!$AH$52)))</f>
        <v>0</v>
      </c>
      <c r="EA46" s="49">
        <f>IF($E$13="",0,(1*COUNTIF(AJ46,calc!$AH$13))+(2*COUNTIF(AJ46,calc!$AH$23))+(3*COUNTIF(AJ46,calc!$AH$33))+(4*COUNTIF(AJ46,calc!$AH$43))+(5*COUNTIF(AJ46,calc!$AH$53)))</f>
        <v>0</v>
      </c>
      <c r="EB46" s="1"/>
      <c r="EC46" s="49">
        <f>IF($E$4="",0,(1*COUNTIF(AK46,calc!$AH$4))+(2*COUNTIF(AK46,calc!$AH$14))+(3*COUNTIF(AK46,calc!$AH$24))+(4*COUNTIF(AK46,calc!$AH$34))+(5*COUNTIF(AK46,calc!$AH$44)))</f>
        <v>0</v>
      </c>
      <c r="ED46" s="49">
        <f>IF($E$5="",0,(1*COUNTIF(AK46,calc!$AH$5))+(2*COUNTIF(AK46,calc!$AH$15))+(3*COUNTIF(AK46,calc!$AH$25))+(4*COUNTIF(AK46,calc!$AH$35))+(5*COUNTIF(AK46,calc!$AH$45)))</f>
        <v>0</v>
      </c>
      <c r="EE46" s="49">
        <f>IF($E$6="",0,(1*COUNTIF(AK46,calc!$AH$6))+(2*COUNTIF(AK46,calc!$AH$16))+(3*COUNTIF(AK46,calc!$AH$26))+(4*COUNTIF(AK46,calc!$AH$36))+(5*COUNTIF(AK46,calc!$AH$46)))</f>
        <v>0</v>
      </c>
      <c r="EF46" s="49">
        <f>IF($E$7="",0,(1*COUNTIF(AK46,calc!$AH$7))+(2*COUNTIF(AK46,calc!$AH$17))+(3*COUNTIF(AK46,calc!$AH$27))+(4*COUNTIF(AK46,calc!$AH$37))+(5*COUNTIF(AK46,calc!$AH$47)))</f>
        <v>0</v>
      </c>
      <c r="EG46" s="49">
        <f>IF($E$8="",0,(1*COUNTIF(AK46,calc!$AH$8))+(2*COUNTIF(AK46,calc!$AH$18))+(3*COUNTIF(AK46,calc!$AH$28))+(4*COUNTIF(AK46,calc!$AH$38))+(5*COUNTIF(AK46,calc!$AH$48)))</f>
        <v>0</v>
      </c>
      <c r="EH46" s="49">
        <f>IF($E$9="",0,(1*COUNTIF(AK46,calc!$AH$9))+(2*COUNTIF(AK46,calc!$AH$19))+(3*COUNTIF(AK46,calc!$AH$29))+(4*COUNTIF(AK46,calc!$AH$39))+(5*COUNTIF(AK46,calc!$AH$49)))</f>
        <v>0</v>
      </c>
      <c r="EI46" s="49">
        <f>IF($E$10="",0,(1*COUNTIF(AK46,calc!$AH$10))+(2*COUNTIF(AK46,calc!$AH$20))+(3*COUNTIF(AK46,calc!$AH$30))+(4*COUNTIF(AK46,calc!$AH$40))+(5*COUNTIF(AK46,calc!$AH$50)))</f>
        <v>0</v>
      </c>
      <c r="EJ46" s="49">
        <f>IF($E$11="",0,(1*COUNTIF(AK46,calc!$AH$11))+(2*COUNTIF(AK46,calc!$AH$21))+(3*COUNTIF(AK46,calc!$AH$31))+(4*COUNTIF(AK46,calc!$AH$41))+(5*COUNTIF(AK46,calc!$AH$51)))</f>
        <v>0</v>
      </c>
      <c r="EK46" s="49">
        <f>IF($E$12="",0,(1*COUNTIF(AK46,calc!$AH$12))+(2*COUNTIF(AK46,calc!$AH$22))+(3*COUNTIF(AK46,calc!$AH$32))+(4*COUNTIF(AK46,calc!$AH$42))+(5*COUNTIF(AK46,calc!$AH$52)))</f>
        <v>0</v>
      </c>
      <c r="EL46" s="49">
        <f>IF($E$13="",0,(1*COUNTIF(AK46,calc!$AH$13))+(2*COUNTIF(AK46,calc!$AH$23))+(3*COUNTIF(AK46,calc!$AH$33))+(4*COUNTIF(AK46,calc!$AH$43))+(5*COUNTIF(AK46,calc!$AH$53)))</f>
        <v>0</v>
      </c>
      <c r="EM46" s="1"/>
      <c r="EN46" s="49">
        <f>IF($E$4="",0,(1*COUNTIF(AL46,calc!$AH$4))+(2*COUNTIF(AL46,calc!$AH$14))+(3*COUNTIF(AL46,calc!$AH$24))+(4*COUNTIF(AL46,calc!$AH$34))+(5*COUNTIF(AL46,calc!$AH$44)))</f>
        <v>0</v>
      </c>
      <c r="EO46" s="49">
        <f>IF($E$5="",0,(1*COUNTIF(AL46,calc!$AH$5))+(2*COUNTIF(AL46,calc!$AH$15))+(3*COUNTIF(AL46,calc!$AH$25))+(4*COUNTIF(AL46,calc!$AH$35))+(5*COUNTIF(AL46,calc!$AH$45)))</f>
        <v>0</v>
      </c>
      <c r="EP46" s="49">
        <f>IF($E$6="",0,(1*COUNTIF(AL46,calc!$AH$6))+(2*COUNTIF(AL46,calc!$AH$16))+(3*COUNTIF(AL46,calc!$AH$26))+(4*COUNTIF(AL46,calc!$AH$36))+(5*COUNTIF(AL46,calc!$AH$46)))</f>
        <v>0</v>
      </c>
      <c r="EQ46" s="49">
        <f>IF($E$7="",0,(1*COUNTIF(AL46,calc!$AH$7))+(2*COUNTIF(AL46,calc!$AH$17))+(3*COUNTIF(AL46,calc!$AH$27))+(4*COUNTIF(AL46,calc!$AH$37))+(5*COUNTIF(AL46,calc!$AH$47)))</f>
        <v>0</v>
      </c>
      <c r="ER46" s="49">
        <f>IF($E$8="",0,(1*COUNTIF(AL46,calc!$AH$8))+(2*COUNTIF(AL46,calc!$AH$18))+(3*COUNTIF(AL46,calc!$AH$28))+(4*COUNTIF(AL46,calc!$AH$38))+(5*COUNTIF(AL46,calc!$AH$48)))</f>
        <v>0</v>
      </c>
      <c r="ES46" s="49">
        <f>IF($E$9="",0,(1*COUNTIF(AL46,calc!$AH$9))+(2*COUNTIF(AL46,calc!$AH$19))+(3*COUNTIF(AL46,calc!$AH$29))+(4*COUNTIF(AL46,calc!$AH$39))+(5*COUNTIF(AL46,calc!$AH$49)))</f>
        <v>0</v>
      </c>
      <c r="ET46" s="49">
        <f>IF($E$10="",0,(1*COUNTIF(AL46,calc!$AH$10))+(2*COUNTIF(AL46,calc!$AH$20))+(3*COUNTIF(AL46,calc!$AH$30))+(4*COUNTIF(AL46,calc!$AH$40))+(5*COUNTIF(AL46,calc!$AH$50)))</f>
        <v>0</v>
      </c>
      <c r="EU46" s="49">
        <f>IF($E$11="",0,(1*COUNTIF(AL46,calc!$AH$11))+(2*COUNTIF(AL46,calc!$AH$21))+(3*COUNTIF(AL46,calc!$AH$31))+(4*COUNTIF(AL46,calc!$AH$41))+(5*COUNTIF(AL46,calc!$AH$51)))</f>
        <v>0</v>
      </c>
      <c r="EV46" s="49">
        <f>IF($E$12="",0,(1*COUNTIF(AL46,calc!$AH$12))+(2*COUNTIF(AL46,calc!$AH$22))+(3*COUNTIF(AL46,calc!$AH$32))+(4*COUNTIF(AL46,calc!$AH$42))+(5*COUNTIF(AL46,calc!$AH$52)))</f>
        <v>0</v>
      </c>
      <c r="EW46" s="49">
        <f>IF($E$13="",0,(1*COUNTIF(AL46,calc!$AH$13))+(2*COUNTIF(AL46,calc!$AH$23))+(3*COUNTIF(AL46,calc!$AH$33))+(4*COUNTIF(AL46,calc!$AH$43))+(5*COUNTIF(AL46,calc!$AH$53)))</f>
        <v>0</v>
      </c>
      <c r="EX46" s="1"/>
      <c r="EY46" s="49">
        <f>IF($E$4="",0,(1*COUNTIF(AM46,calc!$AH$4))+(2*COUNTIF(AM46,calc!$AH$14))+(3*COUNTIF(AM46,calc!$AH$24))+(4*COUNTIF(AM46,calc!$AH$34))+(5*COUNTIF(AM46,calc!$AH$44)))</f>
        <v>0</v>
      </c>
      <c r="EZ46" s="49">
        <f>IF($E$5="",0,(1*COUNTIF(AM46,calc!$AH$5))+(2*COUNTIF(AM46,calc!$AH$15))+(3*COUNTIF(AM46,calc!$AH$25))+(4*COUNTIF(AM46,calc!$AH$35))+(5*COUNTIF(AM46,calc!$AH$45)))</f>
        <v>0</v>
      </c>
      <c r="FA46" s="49">
        <f>IF($E$6="",0,(1*COUNTIF(AM46,calc!$AH$6))+(2*COUNTIF(AM46,calc!$AH$16))+(3*COUNTIF(AM46,calc!$AH$26))+(4*COUNTIF(AM46,calc!$AH$36))+(5*COUNTIF(AM46,calc!$AH$46)))</f>
        <v>0</v>
      </c>
      <c r="FB46" s="49">
        <f>IF($E$7="",0,(1*COUNTIF(AM46,calc!$AH$7))+(2*COUNTIF(AM46,calc!$AH$17))+(3*COUNTIF(AM46,calc!$AH$27))+(4*COUNTIF(AM46,calc!$AH$37))+(5*COUNTIF(AM46,calc!$AH$47)))</f>
        <v>0</v>
      </c>
      <c r="FC46" s="49">
        <f>IF($E$8="",0,(1*COUNTIF(AM46,calc!$AH$8))+(2*COUNTIF(AM46,calc!$AH$18))+(3*COUNTIF(AM46,calc!$AH$28))+(4*COUNTIF(AM46,calc!$AH$38))+(5*COUNTIF(AM46,calc!$AH$48)))</f>
        <v>0</v>
      </c>
      <c r="FD46" s="49">
        <f>IF($E$9="",0,(1*COUNTIF(AM46,calc!$AH$9))+(2*COUNTIF(AM46,calc!$AH$19))+(3*COUNTIF(AM46,calc!$AH$29))+(4*COUNTIF(AM46,calc!$AH$39))+(5*COUNTIF(AM46,calc!$AH$49)))</f>
        <v>0</v>
      </c>
      <c r="FE46" s="49">
        <f>IF($E$10="",0,(1*COUNTIF(AM46,calc!$AH$10))+(2*COUNTIF(AM46,calc!$AH$20))+(3*COUNTIF(AM46,calc!$AH$30))+(4*COUNTIF(AM46,calc!$AH$40))+(5*COUNTIF(AM46,calc!$AH$50)))</f>
        <v>0</v>
      </c>
      <c r="FF46" s="49">
        <f>IF($E$11="",0,(1*COUNTIF(AM46,calc!$AH$11))+(2*COUNTIF(AM46,calc!$AH$21))+(3*COUNTIF(AM46,calc!$AH$31))+(4*COUNTIF(AM46,calc!$AH$41))+(5*COUNTIF(AM46,calc!$AH$51)))</f>
        <v>0</v>
      </c>
      <c r="FG46" s="49">
        <f>IF($E$12="",0,(1*COUNTIF(AM46,calc!$AH$12))+(2*COUNTIF(AM46,calc!$AH$22))+(3*COUNTIF(AM46,calc!$AH$32))+(4*COUNTIF(AM46,calc!$AH$42))+(5*COUNTIF(AM46,calc!$AH$52)))</f>
        <v>0</v>
      </c>
      <c r="FH46" s="49">
        <f>IF($E$13="",0,(1*COUNTIF(AM46,calc!$AH$13))+(2*COUNTIF(AM46,calc!$AH$23))+(3*COUNTIF(AM46,calc!$AH$33))+(4*COUNTIF(AM46,calc!$AH$43))+(5*COUNTIF(AM46,calc!$AH$53)))</f>
        <v>0</v>
      </c>
      <c r="FI46" s="1"/>
      <c r="FJ46" s="49">
        <f>IF($E$4="",0,(1*COUNTIF(AN46,calc!$AH$4))+(2*COUNTIF(AN46,calc!$AH$14))+(3*COUNTIF(AN46,calc!$AH$24))+(4*COUNTIF(AN46,calc!$AH$34))+(5*COUNTIF(AN46,calc!$AH$44)))</f>
        <v>0</v>
      </c>
      <c r="FK46" s="49">
        <f>IF($E$5="",0,(1*COUNTIF(AN46,calc!$AH$5))+(2*COUNTIF(AN46,calc!$AH$15))+(3*COUNTIF(AN46,calc!$AH$25))+(4*COUNTIF(AN46,calc!$AH$35))+(5*COUNTIF(AN46,calc!$AH$45)))</f>
        <v>0</v>
      </c>
      <c r="FL46" s="49">
        <f>IF($E$6="",0,(1*COUNTIF(AN46,calc!$AH$6))+(2*COUNTIF(AN46,calc!$AH$16))+(3*COUNTIF(AN46,calc!$AH$26))+(4*COUNTIF(AN46,calc!$AH$36))+(5*COUNTIF(AN46,calc!$AH$46)))</f>
        <v>0</v>
      </c>
      <c r="FM46" s="49">
        <f>IF($E$7="",0,(1*COUNTIF(AN46,calc!$AH$7))+(2*COUNTIF(AN46,calc!$AH$17))+(3*COUNTIF(AN46,calc!$AH$27))+(4*COUNTIF(AN46,calc!$AH$37))+(5*COUNTIF(AN46,calc!$AH$47)))</f>
        <v>0</v>
      </c>
      <c r="FN46" s="49">
        <f>IF($E$8="",0,(1*COUNTIF(AN46,calc!$AH$8))+(2*COUNTIF(AN46,calc!$AH$18))+(3*COUNTIF(AN46,calc!$AH$28))+(4*COUNTIF(AN46,calc!$AH$38))+(5*COUNTIF(AN46,calc!$AH$48)))</f>
        <v>0</v>
      </c>
      <c r="FO46" s="49">
        <f>IF($E$9="",0,(1*COUNTIF(AN46,calc!$AH$9))+(2*COUNTIF(AN46,calc!$AH$19))+(3*COUNTIF(AN46,calc!$AH$29))+(4*COUNTIF(AN46,calc!$AH$39))+(5*COUNTIF(AN46,calc!$AH$49)))</f>
        <v>0</v>
      </c>
      <c r="FP46" s="49">
        <f>IF($E$10="",0,(1*COUNTIF(AN46,calc!$AH$10))+(2*COUNTIF(AN46,calc!$AH$20))+(3*COUNTIF(AN46,calc!$AH$30))+(4*COUNTIF(AN46,calc!$AH$40))+(5*COUNTIF(AN46,calc!$AH$50)))</f>
        <v>0</v>
      </c>
      <c r="FQ46" s="49">
        <f>IF($E$11="",0,(1*COUNTIF(AN46,calc!$AH$11))+(2*COUNTIF(AN46,calc!$AH$21))+(3*COUNTIF(AN46,calc!$AH$31))+(4*COUNTIF(AN46,calc!$AH$41))+(5*COUNTIF(AN46,calc!$AH$51)))</f>
        <v>0</v>
      </c>
      <c r="FR46" s="49">
        <f>IF($E$12="",0,(1*COUNTIF(AN46,calc!$AH$12))+(2*COUNTIF(AN46,calc!$AH$22))+(3*COUNTIF(AN46,calc!$AH$32))+(4*COUNTIF(AN46,calc!$AH$42))+(5*COUNTIF(AN46,calc!$AH$52)))</f>
        <v>0</v>
      </c>
      <c r="FS46" s="49">
        <f>IF($E$13="",0,(1*COUNTIF(AN46,calc!$AH$13))+(2*COUNTIF(AN46,calc!$AH$23))+(3*COUNTIF(AN46,calc!$AH$33))+(4*COUNTIF(AN46,calc!$AH$43))+(5*COUNTIF(AN46,calc!$AH$53)))</f>
        <v>0</v>
      </c>
      <c r="FT46" s="1"/>
      <c r="FU46" s="49">
        <f>IF($E$4="",0,(1*COUNTIF(AO46,calc!$AH$4))+(2*COUNTIF(AO46,calc!$AH$14))+(3*COUNTIF(AO46,calc!$AH$24))+(4*COUNTIF(AO46,calc!$AH$34))+(5*COUNTIF(AO46,calc!$AH$44)))</f>
        <v>0</v>
      </c>
      <c r="FV46" s="49">
        <f>IF($E$5="",0,(1*COUNTIF(AO46,calc!$AH$5))+(2*COUNTIF(AO46,calc!$AH$15))+(3*COUNTIF(AO46,calc!$AH$25))+(4*COUNTIF(AO46,calc!$AH$35))+(5*COUNTIF(AO46,calc!$AH$45)))</f>
        <v>0</v>
      </c>
      <c r="FW46" s="49">
        <f>IF($E$6="",0,(1*COUNTIF(AO46,calc!$AH$6))+(2*COUNTIF(AO46,calc!$AH$16))+(3*COUNTIF(AO46,calc!$AH$26))+(4*COUNTIF(AO46,calc!$AH$36))+(5*COUNTIF(AO46,calc!$AH$46)))</f>
        <v>0</v>
      </c>
      <c r="FX46" s="49">
        <f>IF($E$7="",0,(1*COUNTIF(AO46,calc!$AH$7))+(2*COUNTIF(AO46,calc!$AH$17))+(3*COUNTIF(AO46,calc!$AH$27))+(4*COUNTIF(AO46,calc!$AH$37))+(5*COUNTIF(AO46,calc!$AH$47)))</f>
        <v>0</v>
      </c>
      <c r="FY46" s="49">
        <f>IF($E$8="",0,(1*COUNTIF(AO46,calc!$AH$8))+(2*COUNTIF(AO46,calc!$AH$18))+(3*COUNTIF(AO46,calc!$AH$28))+(4*COUNTIF(AO46,calc!$AH$38))+(5*COUNTIF(AO46,calc!$AH$48)))</f>
        <v>0</v>
      </c>
      <c r="FZ46" s="49">
        <f>IF($E$9="",0,(1*COUNTIF(AO46,calc!$AH$9))+(2*COUNTIF(AO46,calc!$AH$19))+(3*COUNTIF(AO46,calc!$AH$29))+(4*COUNTIF(AO46,calc!$AH$39))+(5*COUNTIF(AO46,calc!$AH$49)))</f>
        <v>0</v>
      </c>
      <c r="GA46" s="49">
        <f>IF($E$10="",0,(1*COUNTIF(AO46,calc!$AH$10))+(2*COUNTIF(AO46,calc!$AH$20))+(3*COUNTIF(AO46,calc!$AH$30))+(4*COUNTIF(AO46,calc!$AH$40))+(5*COUNTIF(AO46,calc!$AH$50)))</f>
        <v>0</v>
      </c>
      <c r="GB46" s="49">
        <f>IF($E$11="",0,(1*COUNTIF(AO46,calc!$AH$11))+(2*COUNTIF(AO46,calc!$AH$21))+(3*COUNTIF(AO46,calc!$AH$31))+(4*COUNTIF(AO46,calc!$AH$41))+(5*COUNTIF(AO46,calc!$AH$51)))</f>
        <v>0</v>
      </c>
      <c r="GC46" s="49">
        <f>IF($E$12="",0,(1*COUNTIF(AO46,calc!$AH$12))+(2*COUNTIF(AO46,calc!$AH$22))+(3*COUNTIF(AO46,calc!$AH$32))+(4*COUNTIF(AO46,calc!$AH$42))+(5*COUNTIF(AO46,calc!$AH$52)))</f>
        <v>0</v>
      </c>
      <c r="GD46" s="49">
        <f>IF($E$13="",0,(1*COUNTIF(AO46,calc!$AH$13))+(2*COUNTIF(AO46,calc!$AH$23))+(3*COUNTIF(AO46,calc!$AH$33))+(4*COUNTIF(AO46,calc!$AH$43))+(5*COUNTIF(AO46,calc!$AH$53)))</f>
        <v>0</v>
      </c>
      <c r="GE46" s="1"/>
      <c r="GF46" s="49">
        <f>IF($E$4="",0,(1*COUNTIF(AP46,calc!$AH$4))+(2*COUNTIF(AP46,calc!$AH$14))+(3*COUNTIF(AP46,calc!$AH$24))+(4*COUNTIF(AP46,calc!$AH$34))+(5*COUNTIF(AP46,calc!$AH$44)))</f>
        <v>0</v>
      </c>
      <c r="GG46" s="49">
        <f>IF($E$5="",0,(1*COUNTIF(AP46,calc!$AH$5))+(2*COUNTIF(AP46,calc!$AH$15))+(3*COUNTIF(AP46,calc!$AH$25))+(4*COUNTIF(AP46,calc!$AH$35))+(5*COUNTIF(AP46,calc!$AH$45)))</f>
        <v>0</v>
      </c>
      <c r="GH46" s="49">
        <f>IF($E$6="",0,(1*COUNTIF(AP46,calc!$AH$6))+(2*COUNTIF(AP46,calc!$AH$16))+(3*COUNTIF(AP46,calc!$AH$26))+(4*COUNTIF(AP46,calc!$AH$36))+(5*COUNTIF(AP46,calc!$AH$46)))</f>
        <v>0</v>
      </c>
      <c r="GI46" s="49">
        <f>IF($E$7="",0,(1*COUNTIF(AP46,calc!$AH$7))+(2*COUNTIF(AP46,calc!$AH$17))+(3*COUNTIF(AP46,calc!$AH$27))+(4*COUNTIF(AP46,calc!$AH$37))+(5*COUNTIF(AP46,calc!$AH$47)))</f>
        <v>0</v>
      </c>
      <c r="GJ46" s="49">
        <f>IF($E$8="",0,(1*COUNTIF(AP46,calc!$AH$8))+(2*COUNTIF(AP46,calc!$AH$18))+(3*COUNTIF(AP46,calc!$AH$28))+(4*COUNTIF(AP46,calc!$AH$38))+(5*COUNTIF(AP46,calc!$AH$48)))</f>
        <v>0</v>
      </c>
      <c r="GK46" s="49">
        <f>IF($E$9="",0,(1*COUNTIF(AP46,calc!$AH$9))+(2*COUNTIF(AP46,calc!$AH$19))+(3*COUNTIF(AP46,calc!$AH$29))+(4*COUNTIF(AP46,calc!$AH$39))+(5*COUNTIF(AP46,calc!$AH$49)))</f>
        <v>0</v>
      </c>
      <c r="GL46" s="49">
        <f>IF($E$10="",0,(1*COUNTIF(AP46,calc!$AH$10))+(2*COUNTIF(AP46,calc!$AH$20))+(3*COUNTIF(AP46,calc!$AH$30))+(4*COUNTIF(AP46,calc!$AH$40))+(5*COUNTIF(AP46,calc!$AH$50)))</f>
        <v>0</v>
      </c>
      <c r="GM46" s="49">
        <f>IF($E$11="",0,(1*COUNTIF(AP46,calc!$AH$11))+(2*COUNTIF(AP46,calc!$AH$21))+(3*COUNTIF(AP46,calc!$AH$31))+(4*COUNTIF(AP46,calc!$AH$41))+(5*COUNTIF(AP46,calc!$AH$51)))</f>
        <v>0</v>
      </c>
      <c r="GN46" s="49">
        <f>IF($E$12="",0,(1*COUNTIF(AP46,calc!$AH$12))+(2*COUNTIF(AP46,calc!$AH$22))+(3*COUNTIF(AP46,calc!$AH$32))+(4*COUNTIF(AP46,calc!$AH$42))+(5*COUNTIF(AP46,calc!$AH$52)))</f>
        <v>0</v>
      </c>
      <c r="GO46" s="49">
        <f>IF($E$13="",0,(1*COUNTIF(AP46,calc!$AH$13))+(2*COUNTIF(AP46,calc!$AH$23))+(3*COUNTIF(AP46,calc!$AH$33))+(4*COUNTIF(AP46,calc!$AH$43))+(5*COUNTIF(AP46,calc!$AH$53)))</f>
        <v>0</v>
      </c>
      <c r="GP46" s="1"/>
      <c r="GQ46" s="49">
        <f>IF($E$4="",0,(1*COUNTIF(AQ46,calc!$AH$4))+(2*COUNTIF(AQ46,calc!$AH$14))+(3*COUNTIF(AQ46,calc!$AH$24))+(4*COUNTIF(AQ46,calc!$AH$34))+(5*COUNTIF(AQ46,calc!$AH$44)))</f>
        <v>0</v>
      </c>
      <c r="GR46" s="49">
        <f>IF($E$5="",0,(1*COUNTIF(AQ46,calc!$AH$5))+(2*COUNTIF(AQ46,calc!$AH$15))+(3*COUNTIF(AQ46,calc!$AH$25))+(4*COUNTIF(AQ46,calc!$AH$35))+(5*COUNTIF(AQ46,calc!$AH$45)))</f>
        <v>0</v>
      </c>
      <c r="GS46" s="49">
        <f>IF($E$6="",0,(1*COUNTIF(AQ46,calc!$AH$6))+(2*COUNTIF(AQ46,calc!$AH$16))+(3*COUNTIF(AQ46,calc!$AH$26))+(4*COUNTIF(AQ46,calc!$AH$36))+(5*COUNTIF(AQ46,calc!$AH$46)))</f>
        <v>0</v>
      </c>
      <c r="GT46" s="49">
        <f>IF($E$7="",0,(1*COUNTIF(AQ46,calc!$AH$7))+(2*COUNTIF(AQ46,calc!$AH$17))+(3*COUNTIF(AQ46,calc!$AH$27))+(4*COUNTIF(AQ46,calc!$AH$37))+(5*COUNTIF(AQ46,calc!$AH$47)))</f>
        <v>0</v>
      </c>
      <c r="GU46" s="49">
        <f>IF($E$8="",0,(1*COUNTIF(AQ46,calc!$AH$8))+(2*COUNTIF(AQ46,calc!$AH$18))+(3*COUNTIF(AQ46,calc!$AH$28))+(4*COUNTIF(AQ46,calc!$AH$38))+(5*COUNTIF(AQ46,calc!$AH$48)))</f>
        <v>0</v>
      </c>
      <c r="GV46" s="49">
        <f>IF($E$9="",0,(1*COUNTIF(AQ46,calc!$AH$9))+(2*COUNTIF(AQ46,calc!$AH$19))+(3*COUNTIF(AQ46,calc!$AH$29))+(4*COUNTIF(AQ46,calc!$AH$39))+(5*COUNTIF(AQ46,calc!$AH$49)))</f>
        <v>0</v>
      </c>
      <c r="GW46" s="49">
        <f>IF($E$10="",0,(1*COUNTIF(AQ46,calc!$AH$10))+(2*COUNTIF(AQ46,calc!$AH$20))+(3*COUNTIF(AQ46,calc!$AH$30))+(4*COUNTIF(AQ46,calc!$AH$40))+(5*COUNTIF(AQ46,calc!$AH$50)))</f>
        <v>0</v>
      </c>
      <c r="GX46" s="49">
        <f>IF($E$11="",0,(1*COUNTIF(AQ46,calc!$AH$11))+(2*COUNTIF(AQ46,calc!$AH$21))+(3*COUNTIF(AQ46,calc!$AH$31))+(4*COUNTIF(AQ46,calc!$AH$41))+(5*COUNTIF(AQ46,calc!$AH$51)))</f>
        <v>0</v>
      </c>
      <c r="GY46" s="49">
        <f>IF($E$12="",0,(1*COUNTIF(AQ46,calc!$AH$12))+(2*COUNTIF(AQ46,calc!$AH$22))+(3*COUNTIF(AQ46,calc!$AH$32))+(4*COUNTIF(AQ46,calc!$AH$42))+(5*COUNTIF(AQ46,calc!$AH$52)))</f>
        <v>0</v>
      </c>
      <c r="GZ46" s="49">
        <f>IF($E$13="",0,(1*COUNTIF(AQ46,calc!$AH$13))+(2*COUNTIF(AQ46,calc!$AH$23))+(3*COUNTIF(AQ46,calc!$AH$33))+(4*COUNTIF(AQ46,calc!$AH$43))+(5*COUNTIF(AQ46,calc!$AH$53)))</f>
        <v>0</v>
      </c>
      <c r="HA46" s="1"/>
      <c r="HB46" s="49">
        <f>IF($E$4="",0,(1*COUNTIF(AR46,calc!$AH$4))+(2*COUNTIF(AR46,calc!$AH$14))+(3*COUNTIF(AR46,calc!$AH$24))+(4*COUNTIF(AR46,calc!$AH$34))+(5*COUNTIF(AR46,calc!$AH$44)))</f>
        <v>0</v>
      </c>
      <c r="HC46" s="49">
        <f>IF($E$5="",0,(1*COUNTIF(AR46,calc!$AH$5))+(2*COUNTIF(AR46,calc!$AH$15))+(3*COUNTIF(AR46,calc!$AH$25))+(4*COUNTIF(AR46,calc!$AH$35))+(5*COUNTIF(AR46,calc!$AH$45)))</f>
        <v>0</v>
      </c>
      <c r="HD46" s="49">
        <f>IF($E$6="",0,(1*COUNTIF(AR46,calc!$AH$6))+(2*COUNTIF(AR46,calc!$AH$16))+(3*COUNTIF(AR46,calc!$AH$26))+(4*COUNTIF(AR46,calc!$AH$36))+(5*COUNTIF(AR46,calc!$AH$46)))</f>
        <v>0</v>
      </c>
      <c r="HE46" s="49">
        <f>IF($E$7="",0,(1*COUNTIF(AR46,calc!$AH$7))+(2*COUNTIF(AR46,calc!$AH$17))+(3*COUNTIF(AR46,calc!$AH$27))+(4*COUNTIF(AR46,calc!$AH$37))+(5*COUNTIF(AR46,calc!$AH$47)))</f>
        <v>0</v>
      </c>
      <c r="HF46" s="49">
        <f>IF($E$8="",0,(1*COUNTIF(AR46,calc!$AH$8))+(2*COUNTIF(AR46,calc!$AH$18))+(3*COUNTIF(AR46,calc!$AH$28))+(4*COUNTIF(AR46,calc!$AH$38))+(5*COUNTIF(AR46,calc!$AH$48)))</f>
        <v>0</v>
      </c>
      <c r="HG46" s="49">
        <f>IF($E$9="",0,(1*COUNTIF(AR46,calc!$AH$9))+(2*COUNTIF(AR46,calc!$AH$19))+(3*COUNTIF(AR46,calc!$AH$29))+(4*COUNTIF(AR46,calc!$AH$39))+(5*COUNTIF(AR46,calc!$AH$49)))</f>
        <v>0</v>
      </c>
      <c r="HH46" s="49">
        <f>IF($E$10="",0,(1*COUNTIF(AR46,calc!$AH$10))+(2*COUNTIF(AR46,calc!$AH$20))+(3*COUNTIF(AR46,calc!$AH$30))+(4*COUNTIF(AR46,calc!$AH$40))+(5*COUNTIF(AR46,calc!$AH$50)))</f>
        <v>0</v>
      </c>
      <c r="HI46" s="49">
        <f>IF($E$11="",0,(1*COUNTIF(AR46,calc!$AH$11))+(2*COUNTIF(AR46,calc!$AH$21))+(3*COUNTIF(AR46,calc!$AH$31))+(4*COUNTIF(AR46,calc!$AH$41))+(5*COUNTIF(AR46,calc!$AH$51)))</f>
        <v>0</v>
      </c>
      <c r="HJ46" s="49">
        <f>IF($E$12="",0,(1*COUNTIF(AR46,calc!$AH$12))+(2*COUNTIF(AR46,calc!$AH$22))+(3*COUNTIF(AR46,calc!$AH$32))+(4*COUNTIF(AR46,calc!$AH$42))+(5*COUNTIF(AR46,calc!$AH$52)))</f>
        <v>0</v>
      </c>
      <c r="HK46" s="49">
        <f>IF($E$13="",0,(1*COUNTIF(AR46,calc!$AH$13))+(2*COUNTIF(AR46,calc!$AH$23))+(3*COUNTIF(AR46,calc!$AH$33))+(4*COUNTIF(AR46,calc!$AH$43))+(5*COUNTIF(AR46,calc!$AH$53)))</f>
        <v>0</v>
      </c>
      <c r="HL46" s="1"/>
      <c r="HM46" s="49">
        <f>IF($E$4="",0,(1*COUNTIF(AS46,calc!$AH$4))+(2*COUNTIF(AS46,calc!$AH$14))+(3*COUNTIF(AS46,calc!$AH$24))+(4*COUNTIF(AS46,calc!$AH$34))+(5*COUNTIF(AS46,calc!$AH$44)))</f>
        <v>0</v>
      </c>
      <c r="HN46" s="49">
        <f>IF($E$5="",0,(1*COUNTIF(AS46,calc!$AH$5))+(2*COUNTIF(AS46,calc!$AH$15))+(3*COUNTIF(AS46,calc!$AH$25))+(4*COUNTIF(AS46,calc!$AH$35))+(5*COUNTIF(AS46,calc!$AH$45)))</f>
        <v>0</v>
      </c>
      <c r="HO46" s="49">
        <f>IF($E$6="",0,(1*COUNTIF(AS46,calc!$AH$6))+(2*COUNTIF(AS46,calc!$AH$16))+(3*COUNTIF(AS46,calc!$AH$26))+(4*COUNTIF(AS46,calc!$AH$36))+(5*COUNTIF(AS46,calc!$AH$46)))</f>
        <v>0</v>
      </c>
      <c r="HP46" s="49">
        <f>IF($E$7="",0,(1*COUNTIF(AS46,calc!$AH$7))+(2*COUNTIF(AS46,calc!$AH$17))+(3*COUNTIF(AS46,calc!$AH$27))+(4*COUNTIF(AS46,calc!$AH$37))+(5*COUNTIF(AS46,calc!$AH$47)))</f>
        <v>0</v>
      </c>
      <c r="HQ46" s="49">
        <f>IF($E$8="",0,(1*COUNTIF(AS46,calc!$AH$8))+(2*COUNTIF(AS46,calc!$AH$18))+(3*COUNTIF(AS46,calc!$AH$28))+(4*COUNTIF(AS46,calc!$AH$38))+(5*COUNTIF(AS46,calc!$AH$48)))</f>
        <v>0</v>
      </c>
      <c r="HR46" s="49">
        <f>IF($E$9="",0,(1*COUNTIF(AS46,calc!$AH$9))+(2*COUNTIF(AS46,calc!$AH$19))+(3*COUNTIF(AS46,calc!$AH$29))+(4*COUNTIF(AS46,calc!$AH$39))+(5*COUNTIF(AS46,calc!$AH$49)))</f>
        <v>0</v>
      </c>
      <c r="HS46" s="49">
        <f>IF($E$10="",0,(1*COUNTIF(AS46,calc!$AH$10))+(2*COUNTIF(AS46,calc!$AH$20))+(3*COUNTIF(AS46,calc!$AH$30))+(4*COUNTIF(AS46,calc!$AH$40))+(5*COUNTIF(AS46,calc!$AH$50)))</f>
        <v>0</v>
      </c>
      <c r="HT46" s="49">
        <f>IF($E$11="",0,(1*COUNTIF(AS46,calc!$AH$11))+(2*COUNTIF(AS46,calc!$AH$21))+(3*COUNTIF(AS46,calc!$AH$31))+(4*COUNTIF(AS46,calc!$AH$41))+(5*COUNTIF(AS46,calc!$AH$51)))</f>
        <v>0</v>
      </c>
      <c r="HU46" s="49">
        <f>IF($E$12="",0,(1*COUNTIF(AS46,calc!$AH$12))+(2*COUNTIF(AS46,calc!$AH$22))+(3*COUNTIF(AS46,calc!$AH$32))+(4*COUNTIF(AS46,calc!$AH$42))+(5*COUNTIF(AS46,calc!$AH$52)))</f>
        <v>0</v>
      </c>
      <c r="HV46" s="49">
        <f>IF($E$13="",0,(1*COUNTIF(AS46,calc!$AH$13))+(2*COUNTIF(AS46,calc!$AH$23))+(3*COUNTIF(AS46,calc!$AH$33))+(4*COUNTIF(AS46,calc!$AH$43))+(5*COUNTIF(AS46,calc!$AH$53)))</f>
        <v>0</v>
      </c>
      <c r="HW46" s="1"/>
      <c r="HX46" s="49">
        <f>IF($E$4="",0,(1*COUNTIF(AT46,calc!$AH$4))+(2*COUNTIF(AT46,calc!$AH$14))+(3*COUNTIF(AT46,calc!$AH$24))+(4*COUNTIF(AT46,calc!$AH$34))+(5*COUNTIF(AT46,calc!$AH$44)))</f>
        <v>0</v>
      </c>
      <c r="HY46" s="49">
        <f>IF($E$5="",0,(1*COUNTIF(AT46,calc!$AH$5))+(2*COUNTIF(AT46,calc!$AH$15))+(3*COUNTIF(AT46,calc!$AH$25))+(4*COUNTIF(AT46,calc!$AH$35))+(5*COUNTIF(AT46,calc!$AH$45)))</f>
        <v>0</v>
      </c>
      <c r="HZ46" s="49">
        <f>IF($E$6="",0,(1*COUNTIF(AT46,calc!$AH$6))+(2*COUNTIF(AT46,calc!$AH$16))+(3*COUNTIF(AT46,calc!$AH$26))+(4*COUNTIF(AT46,calc!$AH$36))+(5*COUNTIF(AT46,calc!$AH$46)))</f>
        <v>0</v>
      </c>
      <c r="IA46" s="49">
        <f>IF($E$7="",0,(1*COUNTIF(AT46,calc!$AH$7))+(2*COUNTIF(AT46,calc!$AH$17))+(3*COUNTIF(AT46,calc!$AH$27))+(4*COUNTIF(AT46,calc!$AH$37))+(5*COUNTIF(AT46,calc!$AH$47)))</f>
        <v>0</v>
      </c>
      <c r="IB46" s="49">
        <f>IF($E$7="",0,(1*COUNTIF(AT46,calc!$AH$8))+(2*COUNTIF(AT46,calc!$AH$18))+(3*COUNTIF(AT46,calc!$AH$28))+(4*COUNTIF(AT46,calc!$AH$38))+(5*COUNTIF(AT46,calc!$AH$48)))</f>
        <v>0</v>
      </c>
      <c r="IC46" s="49">
        <f>IF($E$9="",0,(1*COUNTIF(AT46,calc!$AH$9))+(2*COUNTIF(AT46,calc!$AH$19))+(3*COUNTIF(AT46,calc!$AH$29))+(4*COUNTIF(AT46,calc!$AH$39))+(5*COUNTIF(AT46,calc!$AH$49)))</f>
        <v>0</v>
      </c>
      <c r="ID46" s="49">
        <f>IF($E$10="",0,(1*COUNTIF(AT46,calc!$AH$10))+(2*COUNTIF(AT46,calc!$AH$20))+(3*COUNTIF(AT46,calc!$AH$30))+(4*COUNTIF(AT46,calc!$AH$40))+(5*COUNTIF(AT46,calc!$AH$50)))</f>
        <v>0</v>
      </c>
      <c r="IE46" s="49">
        <f>IF($E$11="",0,(1*COUNTIF(AT46,calc!$AH$11))+(2*COUNTIF(AT46,calc!$AH$21))+(3*COUNTIF(AT46,calc!$AH$31))+(4*COUNTIF(AT46,calc!$AH$41))+(5*COUNTIF(AT46,calc!$AH$51)))</f>
        <v>0</v>
      </c>
      <c r="IF46" s="49">
        <f>IF($E$12="",0,(1*COUNTIF(AT46,calc!$AH$12))+(2*COUNTIF(AT46,calc!$AH$22))+(3*COUNTIF(AT46,calc!$AH$32))+(4*COUNTIF(AT46,calc!$AH$42))+(5*COUNTIF(AT46,calc!$AH$52)))</f>
        <v>0</v>
      </c>
      <c r="IG46" s="49">
        <f>IF($E$13="",0,(1*COUNTIF(AT46,calc!$AH$13))+(2*COUNTIF(AT46,calc!$AH$23))+(3*COUNTIF(AT46,calc!$AH$33))+(4*COUNTIF(AT46,calc!$AH$43))+(5*COUNTIF(AT46,calc!$AH$53)))</f>
        <v>0</v>
      </c>
      <c r="IH46" s="1"/>
      <c r="II46" s="49">
        <f>IF($E$4="",0,(1*COUNTIF(AU46,calc!$AH$4))+(2*COUNTIF(AU46,calc!$AH$14))+(3*COUNTIF(AU46,calc!$AH$24))+(4*COUNTIF(AU46,calc!$AH$34))+(5*COUNTIF(AU46,calc!$AH$44)))</f>
        <v>0</v>
      </c>
      <c r="IJ46" s="49">
        <f>IF($E$5="",0,(1*COUNTIF(AU46,calc!$AH$5))+(2*COUNTIF(AU46,calc!$AH$15))+(3*COUNTIF(AU46,calc!$AH$25))+(4*COUNTIF(AU46,calc!$AH$35))+(5*COUNTIF(AU46,calc!$AH$45)))</f>
        <v>0</v>
      </c>
      <c r="IK46" s="49">
        <f>IF($E$6="",0,(1*COUNTIF(AU46,calc!$AH$6))+(2*COUNTIF(AU46,calc!$AH$16))+(3*COUNTIF(AU46,calc!$AH$26))+(4*COUNTIF(AU46,calc!$AH$36))+(5*COUNTIF(AU46,calc!$AH$46)))</f>
        <v>0</v>
      </c>
      <c r="IL46" s="49">
        <f>IF($E$7="",0,(1*COUNTIF(AU46,calc!$AH$7))+(2*COUNTIF(AU46,calc!$AH$17))+(3*COUNTIF(AU46,calc!$AH$27))+(4*COUNTIF(AU46,calc!$AH$37))+(5*COUNTIF(AU46,calc!$AH$47)))</f>
        <v>0</v>
      </c>
      <c r="IM46" s="49">
        <f>IF($E$8="",0,(1*COUNTIF(AU46,calc!$AH$8))+(2*COUNTIF(AU46,calc!$AH$18))+(3*COUNTIF(AU46,calc!$AH$28))+(4*COUNTIF(AU46,calc!$AH$38))+(5*COUNTIF(AU46,calc!$AH$48)))</f>
        <v>0</v>
      </c>
      <c r="IN46" s="49">
        <f>IF($E$9="",0,(1*COUNTIF(AU46,calc!$AH$9))+(2*COUNTIF(AU46,calc!$AH$19))+(3*COUNTIF(AU46,calc!$AH$29))+(4*COUNTIF(AU46,calc!$AH$39))+(5*COUNTIF(AU46,calc!$AH$49)))</f>
        <v>0</v>
      </c>
      <c r="IO46" s="49">
        <f>IF($E$10="",0,(1*COUNTIF(AU46,calc!$AH$10))+(2*COUNTIF(AU46,calc!$AH$20))+(3*COUNTIF(AU46,calc!$AH$30))+(4*COUNTIF(AU46,calc!$AH$40))+(5*COUNTIF(AU46,calc!$AH$50)))</f>
        <v>0</v>
      </c>
      <c r="IP46" s="49">
        <f>IF($E$11="",0,(1*COUNTIF(AU46,calc!$AH$11))+(2*COUNTIF(AU46,calc!$AH$21))+(3*COUNTIF(AU46,calc!$AH$31))+(4*COUNTIF(AU46,calc!$AH$41))+(5*COUNTIF(AU46,calc!$AH$51)))</f>
        <v>0</v>
      </c>
      <c r="IQ46" s="49">
        <f>IF($E$12="",0,(1*COUNTIF(AU46,calc!$AH$12))+(2*COUNTIF(AU46,calc!$AH$22))+(3*COUNTIF(AU46,calc!$AH$32))+(4*COUNTIF(AU46,calc!$AH$42))+(5*COUNTIF(AU46,calc!$AH$52)))</f>
        <v>0</v>
      </c>
      <c r="IR46" s="49">
        <f>IF($E$13="",0,(1*COUNTIF(AU46,calc!$AH$13))+(2*COUNTIF(AU46,calc!$AH$23))+(3*COUNTIF(AU46,calc!$AH$33))+(4*COUNTIF(AU46,calc!$AH$43))+(5*COUNTIF(AU46,calc!$AH$53)))</f>
        <v>0</v>
      </c>
      <c r="IS46" s="1"/>
      <c r="IT46" s="49">
        <f>IF($E$4="",0,(1*COUNTIF(AV46,calc!$AH$4))+(2*COUNTIF(AV46,calc!$AH$14))+(3*COUNTIF(AV46,calc!$AH$24))+(4*COUNTIF(AV46,calc!$AH$34))+(5*COUNTIF(AV46,calc!$AH$44)))</f>
        <v>0</v>
      </c>
      <c r="IU46" s="49">
        <f>IF($E$5="",0,(1*COUNTIF(AV46,calc!$AH$5))+(2*COUNTIF(AV46,calc!$AH$15))+(3*COUNTIF(AV46,calc!$AH$25))+(4*COUNTIF(AV46,calc!$AH$35))+(5*COUNTIF(AV46,calc!$AH$45)))</f>
        <v>0</v>
      </c>
      <c r="IV46" s="49">
        <f>IF($E$6="",0,(1*COUNTIF(AV46,calc!$AH$6))+(2*COUNTIF(AV46,calc!$AH$16))+(3*COUNTIF(AV46,calc!$AH$26))+(4*COUNTIF(AV46,calc!$AH$36))+(5*COUNTIF(AV46,calc!$AH$46)))</f>
        <v>0</v>
      </c>
      <c r="IW46" s="49">
        <f>IF($E$7="",0,(1*COUNTIF(AV46,calc!$AH$7))+(2*COUNTIF(AV46,calc!$AH$17))+(3*COUNTIF(AV46,calc!$AH$27))+(4*COUNTIF(AV46,calc!$AH$37))+(5*COUNTIF(AV46,calc!$AH$47)))</f>
        <v>0</v>
      </c>
      <c r="IX46" s="49">
        <f>IF($E$8="",0,(1*COUNTIF(AV46,calc!$AH$8))+(2*COUNTIF(AV46,calc!$AH$18))+(3*COUNTIF(AV46,calc!$AH$28))+(4*COUNTIF(AV46,calc!$AH$38))+(5*COUNTIF(AV46,calc!$AH$48)))</f>
        <v>0</v>
      </c>
      <c r="IY46" s="49">
        <f>IF($E$9="",0,(1*COUNTIF(AV46,calc!$AH$9))+(2*COUNTIF(AV46,calc!$AH$19))+(3*COUNTIF(AV46,calc!$AH$29))+(4*COUNTIF(AV46,calc!$AH$39))+(5*COUNTIF(AV46,calc!$AH$49)))</f>
        <v>0</v>
      </c>
      <c r="IZ46" s="49">
        <f>IF($E$10="",0,(1*COUNTIF(AV46,calc!$AH$10))+(2*COUNTIF(AV46,calc!$AH$20))+(3*COUNTIF(AV46,calc!$AH$30))+(4*COUNTIF(AV46,calc!$AH$40))+(5*COUNTIF(AV46,calc!$AH$50)))</f>
        <v>0</v>
      </c>
      <c r="JA46" s="49">
        <f>IF($E$11="",0,(1*COUNTIF(AV46,calc!$AH$11))+(2*COUNTIF(AV46,calc!$AH$21))+(3*COUNTIF(AV46,calc!$AH$31))+(4*COUNTIF(AV46,calc!$AH$41))+(5*COUNTIF(AV46,calc!$AH$51)))</f>
        <v>0</v>
      </c>
      <c r="JB46" s="49">
        <f>IF($E$12="",0,(1*COUNTIF(AV46,calc!$AH$12))+(2*COUNTIF(AV46,calc!$AH$22))+(3*COUNTIF(AV46,calc!$AH$32))+(4*COUNTIF(AV46,calc!$AH$42))+(5*COUNTIF(AV46,calc!$AH$52)))</f>
        <v>0</v>
      </c>
      <c r="JC46" s="49">
        <f>IF($E$13="",0,(1*COUNTIF(AV46,calc!$AH$13))+(2*COUNTIF(AV46,calc!$AH$23))+(3*COUNTIF(AV46,calc!$AH$33))+(4*COUNTIF(AV46,calc!$AH$43))+(5*COUNTIF(AV46,calc!$AH$53)))</f>
        <v>0</v>
      </c>
      <c r="JD46" s="1"/>
      <c r="JE46" s="49">
        <f>IF($E$4="",0,(1*COUNTIF(AW46,calc!$AH$4))+(2*COUNTIF(AW46,calc!$AH$14))+(3*COUNTIF(AW46,calc!$AH$24))+(4*COUNTIF(AW46,calc!$AH$34))+(5*COUNTIF(AW46,calc!$AH$44)))</f>
        <v>0</v>
      </c>
      <c r="JF46" s="49">
        <f>IF($E$5="",0,(1*COUNTIF(AW46,calc!$AH$5))+(2*COUNTIF(AW46,calc!$AH$15))+(3*COUNTIF(AW46,calc!$AH$25))+(4*COUNTIF(AW46,calc!$AH$35))+(5*COUNTIF(AW46,calc!$AH$45)))</f>
        <v>0</v>
      </c>
      <c r="JG46" s="49">
        <f>IF($E$6="",0,(1*COUNTIF(AW46,calc!$AH$6))+(2*COUNTIF(AW46,calc!$AH$16))+(3*COUNTIF(AW46,calc!$AH$26))+(4*COUNTIF(AW46,calc!$AH$36))+(5*COUNTIF(AW46,calc!$AH$46)))</f>
        <v>0</v>
      </c>
      <c r="JH46" s="49">
        <f>IF($E$7="",0,(1*COUNTIF(AW46,calc!$AH$7))+(2*COUNTIF(AW46,calc!$AH$17))+(3*COUNTIF(AW46,calc!$AH$27))+(4*COUNTIF(AW46,calc!$AH$37))+(5*COUNTIF(AW46,calc!$AH$47)))</f>
        <v>0</v>
      </c>
      <c r="JI46" s="49">
        <f>IF($E$8="",0,(1*COUNTIF(AW46,calc!$AH$8))+(2*COUNTIF(AW46,calc!$AH$18))+(3*COUNTIF(AW46,calc!$AH$28))+(4*COUNTIF(AW46,calc!$AH$38))+(5*COUNTIF(AW46,calc!$AH$48)))</f>
        <v>0</v>
      </c>
      <c r="JJ46" s="49">
        <f>IF($E$9="",0,(1*COUNTIF(AW46,calc!$AH$9))+(2*COUNTIF(AW46,calc!$AB$19))+(3*COUNTIF(AW46,calc!$AB$29))+(4*COUNTIF(AW46,calc!$AB$39))+(5*COUNTIF(AW46,calc!$AB$49)))</f>
        <v>0</v>
      </c>
      <c r="JK46" s="49">
        <f>IF($E$10="",0,(1*COUNTIF(AW46,calc!$AH$10))+(2*COUNTIF(AW46,calc!$AH$20))+(3*COUNTIF(AW46,calc!$AH$30))+(4*COUNTIF(AW46,calc!$AH$40))+(5*COUNTIF(AW46,calc!$AH$50)))</f>
        <v>0</v>
      </c>
      <c r="JL46" s="49">
        <f>IF($E$11="",0,(1*COUNTIF(AW46,calc!$AH$11))+(2*COUNTIF(AW46,calc!$AH$21))+(3*COUNTIF(AW46,calc!$AH$31))+(4*COUNTIF(AW46,calc!$AH$41))+(5*COUNTIF(AW46,calc!$AH$51)))</f>
        <v>0</v>
      </c>
      <c r="JM46" s="49">
        <f>IF($E$12="",0,(1*COUNTIF(AW46,calc!$AH$12))+(2*COUNTIF(AW46,calc!$AH$22))+(3*COUNTIF(AW46,calc!$AH$32))+(4*COUNTIF(AW46,calc!$AH$42))+(5*COUNTIF(AW46,calc!$AH$52)))</f>
        <v>0</v>
      </c>
      <c r="JN46" s="49">
        <f>IF($E$13="",0,(1*COUNTIF(AW46,calc!$AH$13))+(2*COUNTIF(AW46,calc!$AH$23))+(3*COUNTIF(AW46,calc!$AH$33))+(4*COUNTIF(AW46,calc!$AH$43))+(5*COUNTIF(AW46,calc!$AH$53)))</f>
        <v>0</v>
      </c>
      <c r="JO46" s="1"/>
      <c r="JP46" s="49">
        <f>IF($E$4="",0,(1*COUNTIF(AX46,calc!$AH$4))+(2*COUNTIF(AX46,calc!$AH$14))+(3*COUNTIF(AX46,calc!$AH$24))+(4*COUNTIF(AX46,calc!$AH$34))+(5*COUNTIF(AX46,calc!$AH$44)))</f>
        <v>0</v>
      </c>
      <c r="JQ46" s="49">
        <f>IF($E$5="",0,(1*COUNTIF(AX46,calc!$AH$5))+(2*COUNTIF(AX46,calc!$AH$15))+(3*COUNTIF(AX46,calc!$AH$25))+(4*COUNTIF(AX46,calc!$AH$35))+(5*COUNTIF(AX46,calc!$AH$45)))</f>
        <v>0</v>
      </c>
      <c r="JR46" s="49">
        <f>IF($E$6="",0,(1*COUNTIF(AX46,calc!$AH$6))+(2*COUNTIF(AX46,calc!$AH$16))+(3*COUNTIF(AX46,calc!$AH$26))+(4*COUNTIF(AX46,calc!$AH$36))+(5*COUNTIF(AX46,calc!$AH$46)))</f>
        <v>0</v>
      </c>
      <c r="JS46" s="49">
        <f>IF($E$7="",0,(1*COUNTIF(AX46,calc!$AH$7))+(2*COUNTIF(AX46,calc!$AH$17))+(3*COUNTIF(AX46,calc!$AH$27))+(4*COUNTIF(AX46,calc!$AH$37))+(5*COUNTIF(AX46,calc!$AH$47)))</f>
        <v>0</v>
      </c>
      <c r="JT46" s="49">
        <f>IF($E$8="",0,(1*COUNTIF(AX46,calc!$AH$8))+(2*COUNTIF(AX46,calc!$AH$18))+(3*COUNTIF(AX46,calc!$AH$28))+(4*COUNTIF(AX46,calc!$AH$38))+(5*COUNTIF(AX46,calc!$AH$48)))</f>
        <v>0</v>
      </c>
      <c r="JU46" s="49">
        <f>IF($E$9="",0,(1*COUNTIF(AX46,calc!$AH$9))+(2*COUNTIF(AX46,calc!$AH$19))+(3*COUNTIF(AX46,calc!$AH$29))+(4*COUNTIF(AX46,calc!$AH$39))+(5*COUNTIF(AX46,calc!$AH$49)))</f>
        <v>0</v>
      </c>
      <c r="JV46" s="49">
        <f>IF($E$10="",0,(1*COUNTIF(AX46,calc!$AH$10))+(2*COUNTIF(AX46,calc!$AH$20))+(3*COUNTIF(AX46,calc!$AH$30))+(4*COUNTIF(AX46,calc!$AH$40))+(5*COUNTIF(AX46,calc!$AH$50)))</f>
        <v>0</v>
      </c>
      <c r="JW46" s="49">
        <f>IF($E$11="",0,(1*COUNTIF(AX46,calc!$AH$11))+(2*COUNTIF(AX46,calc!$AH$21))+(3*COUNTIF(AX46,calc!$AH$31))+(4*COUNTIF(AX46,calc!$AH$41))+(5*COUNTIF(AX46,calc!$AH$51)))</f>
        <v>0</v>
      </c>
      <c r="JX46" s="49">
        <f>IF($E$12="",0,(1*COUNTIF(AX46,calc!$AH$12))+(2*COUNTIF(AX46,calc!$AH$22))+(3*COUNTIF(AX46,calc!$AH$32))+(4*COUNTIF(AX46,calc!$AH$42))+(5*COUNTIF(AX46,calc!$AH$52)))</f>
        <v>0</v>
      </c>
      <c r="JY46" s="49">
        <f>IF($E$13="",0,(1*COUNTIF(AX46,calc!$AH$13))+(2*COUNTIF(AX46,calc!$AH$23))+(3*COUNTIF(AX46,calc!$AH$33))+(4*COUNTIF(AX46,calc!$AH$43))+(5*COUNTIF(AX46,calc!$AH$53)))</f>
        <v>0</v>
      </c>
      <c r="JZ46" s="1"/>
      <c r="KA46" s="49">
        <f>IF($E$4="",0,(1*COUNTIF(AY46,calc!$AH$4))+(2*COUNTIF(AY46,calc!$AH$14))+(3*COUNTIF(AY46,calc!$AH$24))+(4*COUNTIF(AY46,calc!$AH$34))+(5*COUNTIF(AY46,calc!$AH$44)))</f>
        <v>0</v>
      </c>
      <c r="KB46" s="49">
        <f>IF($E$5="",0,(1*COUNTIF(AY46,calc!$AH$5))+(2*COUNTIF(AY46,calc!$AH$15))+(3*COUNTIF(AY46,calc!$AH$25))+(4*COUNTIF(AY46,calc!$AH$35))+(5*COUNTIF(AY46,calc!$AH$45)))</f>
        <v>0</v>
      </c>
      <c r="KC46" s="49">
        <f>IF($E$6="",0,(1*COUNTIF(AY46,calc!$AH$6))+(2*COUNTIF(AY46,calc!$AH$16))+(3*COUNTIF(AY46,calc!$AH$26))+(4*COUNTIF(AY46,calc!$AH$36))+(5*COUNTIF(AY46,calc!$AH$46)))</f>
        <v>0</v>
      </c>
      <c r="KD46" s="49">
        <f>IF($E$7="",0,(1*COUNTIF(AY46,calc!$AH$7))+(2*COUNTIF(AY46,calc!$AH$17))+(3*COUNTIF(AY46,calc!$AH$27))+(4*COUNTIF(AY46,calc!$AH$37))+(5*COUNTIF(AY46,calc!$AH$47)))</f>
        <v>0</v>
      </c>
      <c r="KE46" s="49">
        <f>IF($E$8="",0,(1*COUNTIF(AY46,calc!$AH$8))+(2*COUNTIF(AY46,calc!$AH$18))+(3*COUNTIF(AY46,calc!$AH$28))+(4*COUNTIF(AY46,calc!$AH$38))+(5*COUNTIF(AY46,calc!$AH$48)))</f>
        <v>0</v>
      </c>
      <c r="KF46" s="49">
        <f>IF($E$9="",0,(1*COUNTIF(AY46,calc!$AH$9))+(2*COUNTIF(AY46,calc!$AH$19))+(3*COUNTIF(AY46,calc!$AH$29))+(4*COUNTIF(AY46,calc!$AH$39))+(5*COUNTIF(AY46,calc!$AH$49)))</f>
        <v>0</v>
      </c>
      <c r="KG46" s="49">
        <f>IF($E$10="",0,(1*COUNTIF(AY46,calc!$AH$10))+(2*COUNTIF(AY46,calc!$AH$20))+(3*COUNTIF(AY46,calc!$AH$30))+(4*COUNTIF(AY46,calc!$AH$40))+(5*COUNTIF(AY46,calc!$AH$50)))</f>
        <v>0</v>
      </c>
      <c r="KH46" s="49">
        <f>IF($E$11="",0,(1*COUNTIF(AY46,calc!$AH$11))+(2*COUNTIF(AY46,calc!$AH$21))+(3*COUNTIF(AY46,calc!$AH$31))+(4*COUNTIF(AY46,calc!$AH$41))+(5*COUNTIF(AY46,calc!$AH$51)))</f>
        <v>0</v>
      </c>
      <c r="KI46" s="49">
        <f>IF($E$12="",0,(1*COUNTIF(AY46,calc!$AH$12))+(2*COUNTIF(AY46,calc!$AH$22))+(3*COUNTIF(AY46,calc!$AH$32))+(4*COUNTIF(AY46,calc!$AH$42))+(5*COUNTIF(AY46,calc!$AH$52)))</f>
        <v>0</v>
      </c>
      <c r="KJ46" s="49">
        <f>IF($E$13="",0,(1*COUNTIF(AY46,calc!$AH$13))+(2*COUNTIF(AY46,calc!$AH$23))+(3*COUNTIF(AY46,calc!$AH$33))+(4*COUNTIF(AY46,calc!$AH$43))+(5*COUNTIF(AY46,calc!$AH$53)))</f>
        <v>0</v>
      </c>
      <c r="KK46" s="1"/>
      <c r="KL46" s="49">
        <f>IF($E$4="",0,(1*COUNTIF(AZ46,calc!$AH$4))+(2*COUNTIF(AZ46,calc!$AH$14))+(3*COUNTIF(AZ46,calc!$AH$24))+(4*COUNTIF(AZ46,calc!$AH$34))+(5*COUNTIF(AZ46,calc!$AH$44)))</f>
        <v>0</v>
      </c>
      <c r="KM46" s="49">
        <f>IF($E$5="",0,(1*COUNTIF(AZ46,calc!$AH$5))+(2*COUNTIF(AZ46,calc!$AH$15))+(3*COUNTIF(AZ46,calc!$AH$25))+(4*COUNTIF(AZ46,calc!$AH$35))+(5*COUNTIF(AZ46,calc!$AH$45)))</f>
        <v>0</v>
      </c>
      <c r="KN46" s="49">
        <f>IF($E$6="",0,(1*COUNTIF(AZ46,calc!$AH$6))+(2*COUNTIF(AZ46,calc!$AH$16))+(3*COUNTIF(AZ46,calc!$AH$26))+(4*COUNTIF(AZ46,calc!$AH$36))+(5*COUNTIF(AZ46,calc!$AH$46)))</f>
        <v>0</v>
      </c>
      <c r="KO46" s="49">
        <f>IF($E$7="",0,(1*COUNTIF(AZ46,calc!$AH$7))+(2*COUNTIF(AZ46,calc!$AH$17))+(3*COUNTIF(AZ46,calc!$AH$27))+(4*COUNTIF(AZ46,calc!$AH$37))+(5*COUNTIF(AZ46,calc!$AH$47)))</f>
        <v>0</v>
      </c>
      <c r="KP46" s="49">
        <f>IF($E$8="",0,(1*COUNTIF(AZ46,calc!$AH$8))+(2*COUNTIF(AZ46,calc!$AH$18))+(3*COUNTIF(AZ46,calc!$AH$28))+(4*COUNTIF(AZ46,calc!$AH$38))+(5*COUNTIF(AZ46,calc!$AH$48)))</f>
        <v>0</v>
      </c>
      <c r="KQ46" s="49">
        <f>IF($E$9="",0,(1*COUNTIF(AZ46,calc!$AH$9))+(2*COUNTIF(AZ46,calc!$AH$19))+(3*COUNTIF(AZ46,calc!$AH$29))+(4*COUNTIF(AZ46,calc!$AH$39))+(5*COUNTIF(AZ46,calc!$AH$49)))</f>
        <v>0</v>
      </c>
      <c r="KR46" s="49">
        <f>IF($E$10="",0,(1*COUNTIF(AZ46,calc!$AH$10))+(2*COUNTIF(AZ46,calc!$AH$20))+(3*COUNTIF(AZ46,calc!$AH$30))+(4*COUNTIF(AZ46,calc!$AH$40))+(5*COUNTIF(AZ46,calc!$AH$50)))</f>
        <v>0</v>
      </c>
      <c r="KS46" s="49">
        <f>IF($E$11="",0,(1*COUNTIF(AZ46,calc!$AH$11))+(2*COUNTIF(AZ46,calc!$AH$21))+(3*COUNTIF(AZ46,calc!$AH$31))+(4*COUNTIF(AZ46,calc!$AH$41))+(5*COUNTIF(AZ46,calc!$AH$51)))</f>
        <v>0</v>
      </c>
      <c r="KT46" s="49">
        <f>IF($E$12="",0,(1*COUNTIF(AZ46,calc!$AH$12))+(2*COUNTIF(AZ46,calc!$AH$22))+(3*COUNTIF(AZ46,calc!$AH$32))+(4*COUNTIF(AZ46,calc!$AH$42))+(5*COUNTIF(AZ46,calc!$AH$52)))</f>
        <v>0</v>
      </c>
      <c r="KU46" s="49">
        <f>IF($E$13="",0,(1*COUNTIF(AZ46,calc!$AH$13))+(2*COUNTIF(AZ46,calc!$AH$23))+(3*COUNTIF(AZ46,calc!$AH$33))+(4*COUNTIF(AZ46,calc!$AH$43))+(5*COUNTIF(AZ46,calc!$AH$53)))</f>
        <v>0</v>
      </c>
      <c r="KV46" s="1"/>
      <c r="KW46" s="49">
        <f>IF($E$4="",0,(1*COUNTIF(BA46,calc!$AH$4))+(2*COUNTIF(BA46,calc!$AH$14))+(3*COUNTIF(BA46,calc!$AH$24))+(4*COUNTIF(BA46,calc!$AH$34))+(5*COUNTIF(BA46,calc!$AH$44)))</f>
        <v>0</v>
      </c>
      <c r="KX46" s="49">
        <f>IF($E$5="",0,(1*COUNTIF(BA46,calc!$AH$5))+(2*COUNTIF(BA46,calc!$AH$15))+(3*COUNTIF(BA46,calc!$AH$25))+(4*COUNTIF(BA46,calc!$AH$35))+(5*COUNTIF(BA46,calc!$AH$45)))</f>
        <v>0</v>
      </c>
      <c r="KY46" s="49">
        <f>IF($E$6="",0,(1*COUNTIF(BA46,calc!$AH$6))+(2*COUNTIF(BA46,calc!$AH$16))+(3*COUNTIF(BA46,calc!$AH$26))+(4*COUNTIF(BA46,calc!$AH$36))+(5*COUNTIF(BA46,calc!$AH$46)))</f>
        <v>0</v>
      </c>
      <c r="KZ46" s="49">
        <f>IF($E$7="",0,(1*COUNTIF(BA46,calc!$AH$7))+(2*COUNTIF(BA46,calc!$AH$17))+(3*COUNTIF(BA46,calc!$AH$27))+(4*COUNTIF(BA46,calc!$AH$37))+(5*COUNTIF(BA46,calc!$AH$47)))</f>
        <v>0</v>
      </c>
      <c r="LA46" s="49">
        <f>IF($E$8="",0,(1*COUNTIF(BA46,calc!$AH$8))+(2*COUNTIF(BA46,calc!$AH$18))+(3*COUNTIF(BA46,calc!$AH$28))+(4*COUNTIF(BA46,calc!$AH$38))+(5*COUNTIF(BA46,calc!$AH$48)))</f>
        <v>0</v>
      </c>
      <c r="LB46" s="49">
        <f>IF($E$9="",0,(1*COUNTIF(BA46,calc!$AH$9))+(2*COUNTIF(BA46,calc!$AH$19))+(3*COUNTIF(BA46,calc!$AH$29))+(4*COUNTIF(BA46,calc!$AH$39))+(5*COUNTIF(BA46,calc!$AH$49)))</f>
        <v>0</v>
      </c>
      <c r="LC46" s="49">
        <f>IF($E$10="",0,(1*COUNTIF(BA46,calc!$AH$10))+(2*COUNTIF(BA46,calc!$AH$20))+(3*COUNTIF(BA46,calc!$AH$30))+(4*COUNTIF(BA46,calc!$AH$40))+(5*COUNTIF(BA46,calc!$AH$50)))</f>
        <v>0</v>
      </c>
      <c r="LD46" s="49">
        <f>IF($E$11="",0,(1*COUNTIF(BA46,calc!$AH$11))+(2*COUNTIF(BA46,calc!$AH$21))+(3*COUNTIF(BA46,calc!$AH$31))+(4*COUNTIF(BA46,calc!$AH$41))+(5*COUNTIF(BA46,calc!$AH$51)))</f>
        <v>0</v>
      </c>
      <c r="LE46" s="49">
        <f>IF($E$12="",0,(1*COUNTIF(BA46,calc!$AH$12))+(2*COUNTIF(BA46,calc!$AH$22))+(3*COUNTIF(BA46,calc!$AH$32))+(4*COUNTIF(BA46,calc!$AH$42))+(5*COUNTIF(BA46,calc!$AH$52)))</f>
        <v>0</v>
      </c>
      <c r="LF46" s="49">
        <f>IF($E$13="",0,(1*COUNTIF(BA46,calc!$AH$13))+(2*COUNTIF(BA46,calc!$AH$23))+(3*COUNTIF(BA46,calc!$AH$33))+(4*COUNTIF(BA46,calc!$AH$43))+(5*COUNTIF(BA46,calc!$AH$53)))</f>
        <v>0</v>
      </c>
      <c r="LG46" s="1"/>
      <c r="LH46" s="49">
        <f>IF($E$4="",0,(1*COUNTIF(BB46,calc!$AH$4))+(2*COUNTIF(BB46,calc!$AH$14))+(3*COUNTIF(BB46,calc!$AH$24))+(4*COUNTIF(BB46,calc!$AH$34))+(5*COUNTIF(BB46,calc!$AH$44)))</f>
        <v>0</v>
      </c>
      <c r="LI46" s="49">
        <f>IF($E$5="",0,(1*COUNTIF(BB46,calc!$AH$5))+(2*COUNTIF(BB46,calc!$AH$15))+(3*COUNTIF(BB46,calc!$AH$25))+(4*COUNTIF(BB46,calc!$AH$35))+(5*COUNTIF(BB46,calc!$AH$45)))</f>
        <v>0</v>
      </c>
      <c r="LJ46" s="49">
        <f>IF($E$6="",0,(1*COUNTIF(BB46,calc!$AH$6))+(2*COUNTIF(BB46,calc!$AH$16))+(3*COUNTIF(BB46,calc!$AH$26))+(4*COUNTIF(BB46,calc!$AH$36))+(5*COUNTIF(BB46,calc!$AH$46)))</f>
        <v>0</v>
      </c>
      <c r="LK46" s="49">
        <f>IF($E$7="",0,(1*COUNTIF(BB46,calc!$AH$7))+(2*COUNTIF(BB46,calc!$AH$17))+(3*COUNTIF(BB46,calc!$AH$27))+(4*COUNTIF(BB46,calc!$AH$37))+(5*COUNTIF(BB46,calc!$AH$47)))</f>
        <v>0</v>
      </c>
      <c r="LL46" s="49">
        <f>IF($E$8="",0,(1*COUNTIF(BB46,calc!$AH$8))+(2*COUNTIF(BB46,calc!$AH$18))+(3*COUNTIF(BB46,calc!$AH$28))+(4*COUNTIF(BB46,calc!$AH$38))+(5*COUNTIF(BB46,calc!$AH$48)))</f>
        <v>0</v>
      </c>
      <c r="LM46" s="49">
        <f>IF($E$9="",0,(1*COUNTIF(BB46,calc!$AH$9))+(2*COUNTIF(BB46,calc!$AH$19))+(3*COUNTIF(BB46,calc!$AH$29))+(4*COUNTIF(BB46,calc!$AH$39))+(5*COUNTIF(BB46,calc!$AH$49)))</f>
        <v>0</v>
      </c>
      <c r="LN46" s="49">
        <f>IF($E$10="",0,(1*COUNTIF(BB46,calc!$AH$10))+(2*COUNTIF(BB46,calc!$AH$20))+(3*COUNTIF(BB46,calc!$AH$30))+(4*COUNTIF(BB46,calc!$AH$40))+(5*COUNTIF(BB46,calc!$AH$50)))</f>
        <v>0</v>
      </c>
      <c r="LO46" s="49">
        <f>IF($E$11="",0,(1*COUNTIF(BB46,calc!$AH$11))+(2*COUNTIF(BB46,calc!$AH$21))+(3*COUNTIF(BB46,calc!$AH$31))+(4*COUNTIF(BB46,calc!$AH$41))+(5*COUNTIF(BB46,calc!$AH$51)))</f>
        <v>0</v>
      </c>
      <c r="LP46" s="49">
        <f>IF($E$12="",0,(1*COUNTIF(BB46,calc!$AH$12))+(2*COUNTIF(BB46,calc!$AH$22))+(3*COUNTIF(BB46,calc!$AH$32))+(4*COUNTIF(BB46,calc!$AH$42))+(5*COUNTIF(BB46,calc!$AH$52)))</f>
        <v>0</v>
      </c>
      <c r="LQ46" s="49">
        <f>IF($E$13="",0,(1*COUNTIF(BB46,calc!$AH$13))+(2*COUNTIF(BB46,calc!$AH$23))+(3*COUNTIF(BB46,calc!$AH$33))+(4*COUNTIF(BB46,calc!$AH$43))+(5*COUNTIF(BB46,calc!$AH$53)))</f>
        <v>0</v>
      </c>
      <c r="LR46" s="1"/>
      <c r="LS46" s="49">
        <f>IF($E$4="",0,(1*COUNTIF(BC46,calc!$AH$4))+(2*COUNTIF(BC46,calc!$AH$14))+(3*COUNTIF(BC46,calc!$AH$24))+(4*COUNTIF(BC46,calc!$AH$34))+(5*COUNTIF(BC46,calc!$AH$44)))</f>
        <v>0</v>
      </c>
      <c r="LT46" s="49">
        <f>IF($E$5="",0,(1*COUNTIF(BC46,calc!$AH$5))+(2*COUNTIF(BC46,calc!$AH$15))+(3*COUNTIF(BC46,calc!$AH$25))+(4*COUNTIF(BC46,calc!$AH$35))+(5*COUNTIF(BC46,calc!$AH$45)))</f>
        <v>0</v>
      </c>
      <c r="LU46" s="49">
        <f>IF($E$6="",0,(1*COUNTIF(BC46,calc!$AH$6))+(2*COUNTIF(BC46,calc!$AH$16))+(3*COUNTIF(BC46,calc!$AH$26))+(4*COUNTIF(BC46,calc!$AH$36))+(5*COUNTIF(BC46,calc!$AH$46)))</f>
        <v>0</v>
      </c>
      <c r="LV46" s="49">
        <f>IF($E$7="",0,(1*COUNTIF(BC46,calc!$AH$7))+(2*COUNTIF(BC46,calc!$AH$17))+(3*COUNTIF(BC46,calc!$AH$27))+(4*COUNTIF(BC46,calc!$AH$37))+(5*COUNTIF(BC46,calc!$AH$47)))</f>
        <v>0</v>
      </c>
      <c r="LW46" s="49">
        <f>IF($E$8="",0,(1*COUNTIF(BC46,calc!$AH$8))+(2*COUNTIF(BC46,calc!$AH$18))+(3*COUNTIF(BC46,calc!$AH$28))+(4*COUNTIF(BC46,calc!$AH$38))+(5*COUNTIF(BC46,calc!$AH$48)))</f>
        <v>0</v>
      </c>
      <c r="LX46" s="49">
        <f>IF($E$9="",0,(1*COUNTIF(BC46,calc!$AH$9))+(2*COUNTIF(BC46,calc!$AH$19))+(3*COUNTIF(BC46,calc!$AH$29))+(4*COUNTIF(BC46,calc!$AH$39))+(5*COUNTIF(BC46,calc!$AH$49)))</f>
        <v>0</v>
      </c>
      <c r="LY46" s="49">
        <f>IF($E$10="",0,(1*COUNTIF(BC46,calc!$AH$10))+(2*COUNTIF(BC46,calc!$AH$20))+(3*COUNTIF(BC46,calc!$AH$30))+(4*COUNTIF(BC46,calc!$AH$40))+(5*COUNTIF(BC46,calc!$AH$50)))</f>
        <v>0</v>
      </c>
      <c r="LZ46" s="49">
        <f>IF($E$11="",0,(1*COUNTIF(BC46,calc!$AH$11))+(2*COUNTIF(BC46,calc!$AH$21))+(3*COUNTIF(BC46,calc!$AH$31))+(4*COUNTIF(BC46,calc!$AH$41))+(5*COUNTIF(BC46,calc!$AH$51)))</f>
        <v>0</v>
      </c>
      <c r="MA46" s="49">
        <f>IF($E$12="",0,(1*COUNTIF(BC46,calc!$AH$12))+(2*COUNTIF(BC46,calc!$AH$22))+(3*COUNTIF(BC46,calc!$AH$32))+(4*COUNTIF(BC46,calc!$AH$42))+(5*COUNTIF(BC46,calc!$AH$52)))</f>
        <v>0</v>
      </c>
      <c r="MB46" s="49">
        <f>IF($E$13="",0,(1*COUNTIF(BC46,calc!$AH$13))+(2*COUNTIF(BC46,calc!$AH$23))+(3*COUNTIF(BC46,calc!$AH$33))+(4*COUNTIF(BC46,calc!$AH$43))+(5*COUNTIF(BC46,calc!$AH$53)))</f>
        <v>0</v>
      </c>
      <c r="MC46" s="1"/>
      <c r="MD46" s="49">
        <f>IF($E$4="",0,(1*COUNTIF(BD46,calc!$AH$4))+(2*COUNTIF(BD46,calc!$AH$14))+(3*COUNTIF(BD46,calc!$AH$24))+(4*COUNTIF(BD46,calc!$AH$34))+(5*COUNTIF(BD46,calc!$AH$44)))</f>
        <v>0</v>
      </c>
      <c r="ME46" s="49">
        <f>IF($E$5="",0,(1*COUNTIF(BD46,calc!$AH$5))+(2*COUNTIF(BD46,calc!$AH$15))+(3*COUNTIF(BD46,calc!$AH$25))+(4*COUNTIF(BD46,calc!$AH$35))+(5*COUNTIF(BD46,calc!$AH$45)))</f>
        <v>0</v>
      </c>
      <c r="MF46" s="49">
        <f>IF($E$6="",0,(1*COUNTIF(BD46,calc!$AH$6))+(2*COUNTIF(BD46,calc!$AH$16))+(3*COUNTIF(BD46,calc!$AH$26))+(4*COUNTIF(BD46,calc!$AH$36))+(5*COUNTIF(BD46,calc!$AH$46)))</f>
        <v>0</v>
      </c>
      <c r="MG46" s="49">
        <f>IF($E$7="",0,(1*COUNTIF(BD46,calc!$AH$7))+(2*COUNTIF(BD46,calc!$AH$17))+(3*COUNTIF(BD46,calc!$AH$27))+(4*COUNTIF(BD46,calc!$AH$37))+(5*COUNTIF(BD46,calc!$AH$47)))</f>
        <v>0</v>
      </c>
      <c r="MH46" s="49">
        <f>IF($E$8="",0,(1*COUNTIF(BD46,calc!$AH$8))+(2*COUNTIF(BD46,calc!$AH$18))+(3*COUNTIF(BD46,calc!$AH$28))+(4*COUNTIF(BD46,calc!$AH$38))+(5*COUNTIF(BD46,calc!$AH$48)))</f>
        <v>0</v>
      </c>
      <c r="MI46" s="49">
        <f>IF($E$9="",0,(1*COUNTIF(BD46,calc!$AH$9))+(2*COUNTIF(BD46,calc!$AH$19))+(3*COUNTIF(BD46,calc!$AH$29))+(4*COUNTIF(BD46,calc!$AH$39))+(5*COUNTIF(BD46,calc!$AH$49)))</f>
        <v>0</v>
      </c>
      <c r="MJ46" s="49">
        <f>IF($E$10="",0,(1*COUNTIF(BD46,calc!$AH$10))+(2*COUNTIF(BD46,calc!$AH$20))+(3*COUNTIF(BD46,calc!$AH$30))+(4*COUNTIF(BD46,calc!$AH$40))+(5*COUNTIF(BD46,calc!$AH$50)))</f>
        <v>0</v>
      </c>
      <c r="MK46" s="49">
        <f>IF($E$11="",0,(1*COUNTIF(BD46,calc!$AH$11))+(2*COUNTIF(BD46,calc!$AH$21))+(3*COUNTIF(BD46,calc!$AH$31))+(4*COUNTIF(BD46,calc!$AH$41))+(5*COUNTIF(BD46,calc!$AH$51)))</f>
        <v>0</v>
      </c>
      <c r="ML46" s="49">
        <f>IF($E$12="",0,(1*COUNTIF(BD46,calc!$AH$12))+(2*COUNTIF(BD46,calc!$AH$22))+(3*COUNTIF(BD46,calc!$AH$32))+(4*COUNTIF(BD46,calc!$AH$42))+(5*COUNTIF(BD46,calc!$AH$52)))</f>
        <v>0</v>
      </c>
      <c r="MM46" s="49">
        <f>IF($E$13="",0,(1*COUNTIF(BD46,calc!$AH$13))+(2*COUNTIF(BD46,calc!$AH$23))+(3*COUNTIF(BD46,calc!$AH$33))+(4*COUNTIF(BD46,calc!$AH$43))+(5*COUNTIF(BD46,calc!$AH$53)))</f>
        <v>0</v>
      </c>
      <c r="MN46" s="1"/>
      <c r="MO46" s="49">
        <f>IF($E$4="",0,(1*COUNTIF(BE46,calc!$AH$4))+(2*COUNTIF(BE46,calc!$AH$14))+(3*COUNTIF(BE46,calc!$AH$24))+(4*COUNTIF(BE46,calc!$AH$34))+(5*COUNTIF(BE46,calc!$AH$44)))</f>
        <v>0</v>
      </c>
      <c r="MP46" s="49">
        <f>IF($E$5="",0,(1*COUNTIF(BE46,calc!$AH$5))+(2*COUNTIF(BE46,calc!$AH$15))+(3*COUNTIF(BE46,calc!$AH$25))+(4*COUNTIF(BE46,calc!$AH$35))+(5*COUNTIF(BE46,calc!$AH$45)))</f>
        <v>0</v>
      </c>
      <c r="MQ46" s="49">
        <f>IF($E$6="",0,(1*COUNTIF(BE46,calc!$AH$6))+(2*COUNTIF(BE46,calc!$AH$16))+(3*COUNTIF(BE46,calc!$AH$26))+(4*COUNTIF(BE46,calc!$AH$36))+(5*COUNTIF(BE46,calc!$AH$46)))</f>
        <v>0</v>
      </c>
      <c r="MR46" s="49">
        <f>IF($E$7="",0,(1*COUNTIF(BE46,calc!$AH$7))+(2*COUNTIF(BE46,calc!$AH$17))+(3*COUNTIF(BE46,calc!$AH$27))+(4*COUNTIF(BE46,calc!$AH$37))+(5*COUNTIF(BE46,calc!$AH$47)))</f>
        <v>0</v>
      </c>
      <c r="MS46" s="49">
        <f>IF($E$8="",0,(1*COUNTIF(BE46,calc!$AH$8))+(2*COUNTIF(BE46,calc!$AH$18))+(3*COUNTIF(BE46,calc!$AH$28))+(4*COUNTIF(BE46,calc!$AH$38))+(5*COUNTIF(BE46,calc!$AH$48)))</f>
        <v>0</v>
      </c>
      <c r="MT46" s="49">
        <f>IF($E$9="",0,(1*COUNTIF(BE46,calc!$AH$9))+(2*COUNTIF(BE46,calc!$AH$19))+(3*COUNTIF(BE46,calc!$AH$29))+(4*COUNTIF(BE46,calc!$AH$39))+(5*COUNTIF(BE46,calc!$AH$49)))</f>
        <v>0</v>
      </c>
      <c r="MU46" s="49">
        <f>IF($E$10="",0,(1*COUNTIF(BE46,calc!$AH$10))+(2*COUNTIF(BE46,calc!$AH$20))+(3*COUNTIF(BE46,calc!$AH$30))+(4*COUNTIF(BE46,calc!$AH$40))+(5*COUNTIF(BE46,calc!$AH$50)))</f>
        <v>0</v>
      </c>
      <c r="MV46" s="49">
        <f>IF($E$11="",0,(1*COUNTIF(BE46,calc!$AH$11))+(2*COUNTIF(BE46,calc!$AH$21))+(3*COUNTIF(BE46,calc!$AH$31))+(4*COUNTIF(BE46,calc!$AH$41))+(5*COUNTIF(BE46,calc!$AH$51)))</f>
        <v>0</v>
      </c>
      <c r="MW46" s="49">
        <f>IF($E$12="",0,(1*COUNTIF(BE46,calc!$AH$12))+(2*COUNTIF(BE46,calc!$AH$22))+(3*COUNTIF(BE46,calc!$AH$32))+(4*COUNTIF(BE46,calc!$AH$42))+(5*COUNTIF(BE46,calc!$AH$52)))</f>
        <v>0</v>
      </c>
      <c r="MX46" s="49">
        <f>IF($E$13="",0,(1*COUNTIF(BE46,calc!$AH$13))+(2*COUNTIF(BE46,calc!$AH$23))+(3*COUNTIF(BE46,calc!$AH$33))+(4*COUNTIF(BE46,calc!$AH$43))+(5*COUNTIF(BE46,calc!$AH$53)))</f>
        <v>0</v>
      </c>
      <c r="MY46" s="1"/>
      <c r="MZ46" s="49">
        <f>IF($E$4="",0,(1*COUNTIF(BF46,calc!$AH$4))+(2*COUNTIF(BF46,calc!$AH$14))+(3*COUNTIF(BF46,calc!$AH$24))+(4*COUNTIF(BF46,calc!$AH$34))+(5*COUNTIF(BF46,calc!$AH$44)))</f>
        <v>0</v>
      </c>
      <c r="NA46" s="49">
        <f>IF($E$5="",0,(1*COUNTIF(BF46,calc!$AH$5))+(2*COUNTIF(BF46,calc!$AH$15))+(3*COUNTIF(BF46,calc!$AH$25))+(4*COUNTIF(BF46,calc!$AH$35))+(5*COUNTIF(BF46,calc!$AH$45)))</f>
        <v>0</v>
      </c>
      <c r="NB46" s="49">
        <f>IF($E$6="",0,(1*COUNTIF(BF46,calc!$AH$6))+(2*COUNTIF(BF46,calc!$AH$16))+(3*COUNTIF(BF46,calc!$AH$26))+(4*COUNTIF(BF46,calc!$AH$36))+(5*COUNTIF(BF46,calc!$AH$46)))</f>
        <v>0</v>
      </c>
      <c r="NC46" s="49">
        <f>IF($E$7="",0,(1*COUNTIF(BF46,calc!$AH$7))+(2*COUNTIF(BF46,calc!$AH$17))+(3*COUNTIF(BF46,calc!$AH$27))+(4*COUNTIF(BF46,calc!$AH$37))+(5*COUNTIF(BF46,calc!$AH$47)))</f>
        <v>0</v>
      </c>
      <c r="ND46" s="49">
        <f>IF($E$8="",0,(1*COUNTIF(BF46,calc!$AH$8))+(2*COUNTIF(BF46,calc!$AH$18))+(3*COUNTIF(BF46,calc!$AH$28))+(4*COUNTIF(BF46,calc!$AH$38))+(5*COUNTIF(BF46,calc!$AH$48)))</f>
        <v>0</v>
      </c>
      <c r="NE46" s="49">
        <f>IF($E$9="",0,(1*COUNTIF(BF46,calc!$AH$9))+(2*COUNTIF(BF46,calc!$AH$19))+(3*COUNTIF(BF46,calc!$AH$29))+(4*COUNTIF(BF46,calc!$AH$39))+(5*COUNTIF(BF46,calc!$AH$49)))</f>
        <v>0</v>
      </c>
      <c r="NF46" s="49">
        <f>IF($E$10="",0,(1*COUNTIF(BF46,calc!$AH$10))+(2*COUNTIF(BF46,calc!$AH$20))+(3*COUNTIF(BF46,calc!$AH$30))+(4*COUNTIF(BF46,calc!$AH$40))+(5*COUNTIF(BF46,calc!$AH$50)))</f>
        <v>0</v>
      </c>
      <c r="NG46" s="49">
        <f>IF($E$11="",0,(1*COUNTIF(BF46,calc!$AH$11))+(2*COUNTIF(BF46,calc!$AH$21))+(3*COUNTIF(BF46,calc!$AH$31))+(4*COUNTIF(BF46,calc!$AH$41))+(5*COUNTIF(BF46,calc!$AH$51)))</f>
        <v>0</v>
      </c>
      <c r="NH46" s="49">
        <f>IF($E$12="",0,(1*COUNTIF(BF46,calc!$AH$12))+(2*COUNTIF(BF46,calc!$AH$22))+(3*COUNTIF(BF46,calc!$AH$32))+(4*COUNTIF(BF46,calc!$AH$42))+(5*COUNTIF(BF46,calc!$AH$52)))</f>
        <v>0</v>
      </c>
      <c r="NI46" s="49">
        <f>IF($E$13="",0,(1*COUNTIF(BF46,calc!$AH$13))+(2*COUNTIF(BF46,calc!$AH$23))+(3*COUNTIF(BF46,calc!$AH$33))+(4*COUNTIF(BF46,calc!$AH$43))+(5*COUNTIF(BF46,calc!$AH$53)))</f>
        <v>0</v>
      </c>
      <c r="NJ46" s="1"/>
      <c r="NK46" s="49">
        <f>IF($E$4="",0,(1*COUNTIF(BG46,calc!$AH$4))+(2*COUNTIF(BG46,calc!$AH$14))+(3*COUNTIF(BG46,calc!$AH$24))+(4*COUNTIF(BG46,calc!$AH$34))+(5*COUNTIF(BG46,calc!$AH$44)))</f>
        <v>0</v>
      </c>
      <c r="NL46" s="49">
        <f>IF($E$5="",0,(1*COUNTIF(BG46,calc!$AH$5))+(2*COUNTIF(BG46,calc!$AH$15))+(3*COUNTIF(BG46,calc!$AH$25))+(4*COUNTIF(BG46,calc!$AH$35))+(5*COUNTIF(BG46,calc!$AH$45)))</f>
        <v>0</v>
      </c>
      <c r="NM46" s="49">
        <f>IF($E$6="",0,(1*COUNTIF(BG46,calc!$AH$6))+(2*COUNTIF(BG46,calc!$AH$16))+(3*COUNTIF(BG46,calc!$AH$26))+(4*COUNTIF(BG46,calc!$AH$36))+(5*COUNTIF(BG46,calc!$AH$46)))</f>
        <v>0</v>
      </c>
      <c r="NN46" s="49">
        <f>IF($E$7="",0,(1*COUNTIF(BG46,calc!$AH$7))+(2*COUNTIF(BG46,calc!$AH$17))+(3*COUNTIF(BG46,calc!$AH$27))+(4*COUNTIF(BG46,calc!$AH$37))+(5*COUNTIF(BG46,calc!$AH$47)))</f>
        <v>0</v>
      </c>
      <c r="NO46" s="49">
        <f>IF($E$8="",0,(1*COUNTIF(BG46,calc!$AH$8))+(2*COUNTIF(BG46,calc!$AH$18))+(3*COUNTIF(BG46,calc!$AH$28))+(4*COUNTIF(BG46,calc!$AH$38))+(5*COUNTIF(BG46,calc!$AH$48)))</f>
        <v>0</v>
      </c>
      <c r="NP46" s="49">
        <f>IF($E$9="",0,(1*COUNTIF(BG46,calc!$AH$9))+(2*COUNTIF(BG46,calc!$AH$19))+(3*COUNTIF(BG46,calc!$AH$29))+(4*COUNTIF(BG46,calc!$AH$39))+(5*COUNTIF(BG46,calc!$AH$49)))</f>
        <v>0</v>
      </c>
      <c r="NQ46" s="49">
        <f>IF($E$10="",0,(1*COUNTIF(BG46,calc!$AH$10))+(2*COUNTIF(BG46,calc!$AH$20))+(3*COUNTIF(BG46,calc!$AH$30))+(4*COUNTIF(BG46,calc!$AH$40))+(5*COUNTIF(BG46,calc!$AH$50)))</f>
        <v>0</v>
      </c>
      <c r="NR46" s="49">
        <f>IF($E$11="",0,(1*COUNTIF(BG46,calc!$AH$11))+(2*COUNTIF(BG46,calc!$AH$21))+(3*COUNTIF(BG46,calc!$AH$31))+(4*COUNTIF(BG46,calc!$AH$41))+(5*COUNTIF(BG46,calc!$AH$51)))</f>
        <v>0</v>
      </c>
      <c r="NS46" s="49">
        <f>IF($E$12="",0,(1*COUNTIF(BG46,calc!$AH$12))+(2*COUNTIF(BG46,calc!$AH$22))+(3*COUNTIF(BG46,calc!$AH$32))+(4*COUNTIF(BG46,calc!$AH$42))+(5*COUNTIF(BG46,calc!$AH$52)))</f>
        <v>0</v>
      </c>
      <c r="NT46" s="49">
        <f>IF($E$13="",0,(1*COUNTIF(BG46,calc!$AH$13))+(2*COUNTIF(BG46,calc!$AH$23))+(3*COUNTIF(BG46,calc!$AH$33))+(4*COUNTIF(BG46,calc!$AH$43))+(5*COUNTIF(BG46,calc!$AH$53)))</f>
        <v>0</v>
      </c>
      <c r="NU46" s="1"/>
      <c r="NV46" s="49">
        <f>IF($E$4="",0,(1*COUNTIF(BH46,calc!$AH$4))+(2*COUNTIF(BH46,calc!$AH$14))+(3*COUNTIF(BH46,calc!$AH$24))+(4*COUNTIF(BH46,calc!$AH$34))+(5*COUNTIF(BH46,calc!$AH$44)))</f>
        <v>0</v>
      </c>
      <c r="NW46" s="49">
        <f>IF($E$5="",0,(1*COUNTIF(BH46,calc!$AH$5))+(2*COUNTIF(BH46,calc!$AH$15))+(3*COUNTIF(BH46,calc!$AH$25))+(4*COUNTIF(BH46,calc!$AH$35))+(5*COUNTIF(BH46,calc!$AH$45)))</f>
        <v>0</v>
      </c>
      <c r="NX46" s="49">
        <f>IF($E$6="",0,(1*COUNTIF(BH46,calc!$AH$6))+(2*COUNTIF(BH46,calc!$AH$16))+(3*COUNTIF(BH46,calc!$AH$26))+(4*COUNTIF(BH46,calc!$AH$36))+(5*COUNTIF(BH46,calc!$AH$46)))</f>
        <v>0</v>
      </c>
      <c r="NY46" s="49">
        <f>IF($E$7="",0,(1*COUNTIF(BH46,calc!$AH$7))+(2*COUNTIF(BH46,calc!$AH$17))+(3*COUNTIF(BH46,calc!$AH$27))+(4*COUNTIF(BH46,calc!$AH$37))+(5*COUNTIF(BH46,calc!$AH$47)))</f>
        <v>0</v>
      </c>
      <c r="NZ46" s="49">
        <f>IF($E$8="",0,(1*COUNTIF(BH46,calc!$AH$8))+(2*COUNTIF(BH46,calc!$AH$18))+(3*COUNTIF(BH46,calc!$AH$28))+(4*COUNTIF(BH46,calc!$AH$38))+(5*COUNTIF(BH46,calc!$AH$48)))</f>
        <v>0</v>
      </c>
      <c r="OA46" s="49">
        <f>IF($E$9="",0,(1*COUNTIF(BH46,calc!$AH$9))+(2*COUNTIF(BH46,calc!$AH$19))+(3*COUNTIF(BH46,calc!$AH$29))+(4*COUNTIF(BH46,calc!$AH$39))+(5*COUNTIF(BH46,calc!$AH$49)))</f>
        <v>0</v>
      </c>
      <c r="OB46" s="49">
        <f>IF($E$10="",0,(1*COUNTIF(BH46,calc!$AH$10))+(2*COUNTIF(BH46,calc!$AH$20))+(3*COUNTIF(BH46,calc!$AH$30))+(4*COUNTIF(BH46,calc!$AH$40))+(5*COUNTIF(BH46,calc!$AH$50)))</f>
        <v>0</v>
      </c>
      <c r="OC46" s="49">
        <f>IF($E$11="",0,(1*COUNTIF(BH46,calc!$AH$11))+(2*COUNTIF(BH46,calc!$AH$21))+(3*COUNTIF(BH46,calc!$AH$31))+(4*COUNTIF(BH46,calc!$AH$41))+(5*COUNTIF(BH46,calc!$AH$51)))</f>
        <v>0</v>
      </c>
      <c r="OD46" s="49">
        <f>IF($E$12="",0,(1*COUNTIF(BH46,calc!$AH$12))+(2*COUNTIF(BH46,calc!$AH$22))+(3*COUNTIF(BH46,calc!$AH$32))+(4*COUNTIF(BH46,calc!$AH$42))+(5*COUNTIF(BH46,calc!$AH$52)))</f>
        <v>0</v>
      </c>
      <c r="OE46" s="49">
        <f>IF($E$13="",0,(1*COUNTIF(BH46,calc!$AH$13))+(2*COUNTIF(BH46,calc!$AH$23))+(3*COUNTIF(BH46,calc!$AH$33))+(4*COUNTIF(BH46,calc!$AH$43))+(5*COUNTIF(BH46,calc!$AH$53)))</f>
        <v>0</v>
      </c>
      <c r="OF46" s="1"/>
      <c r="OG46" s="49">
        <f>IF($E$4="",0,(1*COUNTIF(BI46,calc!$AH$4))+(2*COUNTIF(BI46,calc!$AH$14))+(3*COUNTIF(BI46,calc!$AH$24))+(4*COUNTIF(BI46,calc!$AH$34))+(5*COUNTIF(BI46,calc!$AH$44)))</f>
        <v>0</v>
      </c>
      <c r="OH46" s="49">
        <f>IF($E$5="",0,(1*COUNTIF(BI46,calc!$AH$5))+(2*COUNTIF(BI46,calc!$AH$15))+(3*COUNTIF(BI46,calc!$AH$25))+(4*COUNTIF(BI46,calc!$AH$35))+(5*COUNTIF(BI46,calc!$AH$45)))</f>
        <v>0</v>
      </c>
      <c r="OI46" s="49">
        <f>IF($E$6="",0,(1*COUNTIF(BI46,calc!$AH$6))+(2*COUNTIF(BI46,calc!$AH$16))+(3*COUNTIF(BI46,calc!$AH$26))+(4*COUNTIF(BI46,calc!$AH$36))+(5*COUNTIF(BI46,calc!$AH$46)))</f>
        <v>0</v>
      </c>
      <c r="OJ46" s="49">
        <f>IF($E$7="",0,(1*COUNTIF(BI46,calc!$AH$7))+(2*COUNTIF(BI46,calc!$AH$17))+(3*COUNTIF(BI46,calc!$AH$27))+(4*COUNTIF(BI46,calc!$AH$37))+(5*COUNTIF(BI46,calc!$AH$47)))</f>
        <v>0</v>
      </c>
      <c r="OK46" s="49">
        <f>IF($E$8="",0,(1*COUNTIF(BI46,calc!$AH$8))+(2*COUNTIF(BI46,calc!$AH$18))+(3*COUNTIF(BI46,calc!$AH$28))+(4*COUNTIF(BI46,calc!$AH$38))+(5*COUNTIF(BI46,calc!$AH$48)))</f>
        <v>0</v>
      </c>
      <c r="OL46" s="49">
        <f>IF($E$9="",0,(1*COUNTIF(BI46,calc!$AH$9))+(2*COUNTIF(BI46,calc!$AH$19))+(3*COUNTIF(BI46,calc!$AH$29))+(4*COUNTIF(BI46,calc!$AH$39))+(5*COUNTIF(BI46,calc!$AH$49)))</f>
        <v>0</v>
      </c>
      <c r="OM46" s="49">
        <f>IF($E$10="",0,(1*COUNTIF(BI46,calc!$AH$10))+(2*COUNTIF(BI46,calc!$AH$20))+(3*COUNTIF(BI46,calc!$AH$30))+(4*COUNTIF(BI46,calc!$AH$40))+(5*COUNTIF(BI46,calc!$AH$50)))</f>
        <v>0</v>
      </c>
      <c r="ON46" s="49">
        <f>IF($E$11="",0,(1*COUNTIF(BI46,calc!$AH$11))+(2*COUNTIF(BI46,calc!$AH$21))+(3*COUNTIF(BI46,calc!$AH$31))+(4*COUNTIF(BI46,calc!$AH$41))+(5*COUNTIF(BI46,calc!$AH$51)))</f>
        <v>0</v>
      </c>
      <c r="OO46" s="49">
        <f>IF($E$12="",0,(1*COUNTIF(BI46,calc!$AH$12))+(2*COUNTIF(BI46,calc!$AH$22))+(3*COUNTIF(BI46,calc!$AH$32))+(4*COUNTIF(BI46,calc!$AH$42))+(5*COUNTIF(BI46,calc!$AH$52)))</f>
        <v>0</v>
      </c>
      <c r="OP46" s="49">
        <f>IF($E$13="",0,(1*COUNTIF(BI46,calc!$AH$13))+(2*COUNTIF(BI46,calc!$AH$23))+(3*COUNTIF(BI46,calc!$AH$33))+(4*COUNTIF(BI46,calc!$AH$43))+(5*COUNTIF(BI46,calc!$AH$53)))</f>
        <v>0</v>
      </c>
      <c r="OQ46" s="1"/>
      <c r="OR46" s="49">
        <f>IF($E$4="",0,(1*COUNTIF(BJ46,calc!$AH$4))+(2*COUNTIF(BJ46,calc!$AH$14))+(3*COUNTIF(BJ46,calc!$AH$24))+(4*COUNTIF(BJ46,calc!$AH$34))+(5*COUNTIF(BJ46,calc!$AH$44)))</f>
        <v>0</v>
      </c>
      <c r="OS46" s="49">
        <f>IF($E$5="",0,(1*COUNTIF(BJ46,calc!$AH$5))+(2*COUNTIF(BJ46,calc!$AH$15))+(3*COUNTIF(BJ46,calc!$AH$25))+(4*COUNTIF(BJ46,calc!$AH$35))+(5*COUNTIF(BJ46,calc!$AH$45)))</f>
        <v>0</v>
      </c>
      <c r="OT46" s="49">
        <f>IF($E$6="",0,(1*COUNTIF(BJ46,calc!$AH$6))+(2*COUNTIF(BJ46,calc!$AH$16))+(3*COUNTIF(BJ46,calc!$AH$26))+(4*COUNTIF(BJ46,calc!$AH$36))+(5*COUNTIF(BJ46,calc!$AH$46)))</f>
        <v>0</v>
      </c>
      <c r="OU46" s="49">
        <f>IF($E$7="",0,(1*COUNTIF(BJ46,calc!$AH$7))+(2*COUNTIF(BJ46,calc!$AH$17))+(3*COUNTIF(BJ46,calc!$AH$27))+(4*COUNTIF(BJ46,calc!$AH$37))+(5*COUNTIF(BJ46,calc!$AH$47)))</f>
        <v>0</v>
      </c>
      <c r="OV46" s="49">
        <f>IF($E$8="",0,(1*COUNTIF(BJ46,calc!$AH$8))+(2*COUNTIF(BJ46,calc!$AH$18))+(3*COUNTIF(BJ46,calc!$AH$28))+(4*COUNTIF(BJ46,calc!$AH$38))+(5*COUNTIF(BJ46,calc!$AH$48)))</f>
        <v>0</v>
      </c>
      <c r="OW46" s="49">
        <f>IF($E$9="",0,(1*COUNTIF(BJ46,calc!$AH$9))+(2*COUNTIF(BJ46,calc!$AH$19))+(3*COUNTIF(BJ46,calc!$AH$29))+(4*COUNTIF(BJ46,calc!$AH$39))+(5*COUNTIF(BJ46,calc!$AH$49)))</f>
        <v>0</v>
      </c>
      <c r="OX46" s="49">
        <f>IF($E$10="",0,(1*COUNTIF(BJ46,calc!$AH$10))+(2*COUNTIF(BJ46,calc!$AH$20))+(3*COUNTIF(BJ46,calc!$AH$30))+(4*COUNTIF(BJ46,calc!$AH$40))+(5*COUNTIF(BJ46,calc!$AH$50)))</f>
        <v>0</v>
      </c>
      <c r="OY46" s="49">
        <f>IF($E$11="",0,(1*COUNTIF(BJ46,calc!$AH$11))+(2*COUNTIF(BJ46,calc!$AH$21))+(3*COUNTIF(BJ46,calc!$AH$31))+(4*COUNTIF(BJ46,calc!$AH$41))+(5*COUNTIF(BJ46,calc!$AH$51)))</f>
        <v>0</v>
      </c>
      <c r="OZ46" s="49">
        <f>IF($E$12="",0,(1*COUNTIF(BJ46,calc!$AH$12))+(2*COUNTIF(BJ46,calc!$AH$22))+(3*COUNTIF(BJ46,calc!$AH$32))+(4*COUNTIF(BJ46,calc!$AH$42))+(5*COUNTIF(BJ46,calc!$AH$52)))</f>
        <v>0</v>
      </c>
      <c r="PA46" s="49">
        <f>IF($E$13="",0,(1*COUNTIF(BJ46,calc!$AH$13))+(2*COUNTIF(BJ46,calc!$AH$23))+(3*COUNTIF(BJ46,calc!$AH$33))+(4*COUNTIF(BJ46,calc!$AH$43))+(5*COUNTIF(BJ46,calc!$AH$53)))</f>
        <v>0</v>
      </c>
      <c r="PB46" s="1"/>
      <c r="PC46" s="1"/>
      <c r="PD46" s="165"/>
      <c r="PE46" s="165"/>
      <c r="PF46" s="165"/>
      <c r="PG46" s="165"/>
      <c r="PH46" s="165"/>
      <c r="PI46" s="165"/>
      <c r="PJ46" s="165"/>
    </row>
    <row r="47" spans="1:426" ht="10.5" customHeight="1" x14ac:dyDescent="0.2">
      <c r="A47" s="282"/>
      <c r="B47" s="283"/>
      <c r="C47" s="121"/>
      <c r="D47" s="199"/>
      <c r="E47" s="292" t="str">
        <f>LEFT('BNT 3 fix'!$D47,2)</f>
        <v/>
      </c>
      <c r="F47" s="236" t="str">
        <f t="shared" si="4"/>
        <v/>
      </c>
      <c r="G47" s="280"/>
      <c r="H47" s="237">
        <f>IF(C47="",0,SUMIF(time_slot_1,D47,calc!$O$5:$O$10))</f>
        <v>0</v>
      </c>
      <c r="I47" s="238">
        <f>SUM('BNT 3 fix'!$V47:$AE47)</f>
        <v>0</v>
      </c>
      <c r="J47" s="239">
        <f t="shared" si="5"/>
        <v>0</v>
      </c>
      <c r="K47" s="293">
        <f t="shared" ca="1" si="3"/>
        <v>0</v>
      </c>
      <c r="L47" s="294">
        <f>IF($AM$4=calc!$L$22,0,IF($E$4="",0,(IF(OR($E$4=calc!$E$24,$E$4=calc!$E$25,$E$4=calc!$E$26),(K47*$AF$4)/2,K47*$AF$4))))*(1+BK47)</f>
        <v>0</v>
      </c>
      <c r="M47" s="294">
        <f>IF(AM33=calc!$L$22,0,IF($E$5="",0,(IF(OR($E$5=calc!$E$24,$E$5=calc!$E$25,$E$5=calc!$E$26),($K47*$AF$5)/2,$K47*$AF$5))))*(1+BK47)</f>
        <v>0</v>
      </c>
      <c r="N47" s="294">
        <f>IF(AM34=calc!$L$22,0,IF($E$6="",0,(IF(OR($E$6=calc!$E$24,$E$6=calc!$E$25,$E$6=calc!$E$26),($K47*$AF$6)/2,$K47*$AF$6))))*(1+BK47)</f>
        <v>0</v>
      </c>
      <c r="O47" s="294">
        <f>IF(AM35=calc!$L$22,0,IF($E$7="",0,(IF(OR($E$7=calc!$E$24,$E$7=calc!$E$25,$E$7=calc!$E$26),($K47*$AF$7)/2,$K47*$AF$7))))*(1+BK47)</f>
        <v>0</v>
      </c>
      <c r="P47" s="294">
        <f>IF(AM36=calc!$L$22,0,IF($E$8="",0,(IF(OR($E$8=calc!$E$24,$E$8=calc!$E$25,$E$8=calc!$E$26),($K47*$AF$8)/2,$K47*$AF$8))))*(1+BK47)</f>
        <v>0</v>
      </c>
      <c r="Q47" s="294">
        <f>IF(AM37=calc!$L$22,0,IF($E$9="",0,(IF(OR($E$9=calc!$E$24,$E$9=calc!$E$25,$E$9=calc!$E$26),($K47*$AF$9)/2,$K47*$AF$9))))*(1+BK47)</f>
        <v>0</v>
      </c>
      <c r="R47" s="294">
        <f>IF(AM38=calc!$L$22,0,IF($E$10="",0,(IF(OR($E$10=calc!$E$24,$E$10=calc!$E$25,$E$10=calc!$E$26),($K47*$AF$10)/2,$K47*$AF$10))))*(1+BK47)</f>
        <v>0</v>
      </c>
      <c r="S47" s="294">
        <f>IF(AM39=calc!$L$22,0,IF($E$11="",0,(IF(OR($E$11=calc!$E$24,$E$11=calc!$E$25,$E$11=calc!$E$26),($K47*$AF$11)/2,$K47*$AF$11))))*(1+BK47)</f>
        <v>0</v>
      </c>
      <c r="T47" s="294">
        <f>IF(AM40=calc!$L$22,0,IF($E$12="",0,(IF(OR($E$12=calc!$E$24,$E$12=calc!$E$25,$E$12=calc!$E$26),($K47*$AF$12)/2,$K47*$AF$12))))*(1+BK47)</f>
        <v>0</v>
      </c>
      <c r="U47" s="294">
        <f>IF(AM41=calc!$L$22,0,IF($E$13="",0,(IF(OR($E$13=calc!$E$24,$E$13=calc!$E$25,$E$13=calc!$E$26),($K47*$AF$13)/2,$K47*$AF$13))))*(1+BK47)</f>
        <v>0</v>
      </c>
      <c r="V47" s="293">
        <f>(1*(IF($E$4="",0,(IF(OR($E$4=calc!$E$24,$E$4=calc!$E$25,$E$4=calc!$E$26),COUNTIF(AF47:BJ47,calc!$AH$4)*2,COUNTIF(AF47:BJ47,calc!$AH$4))))+(2*(IF(OR($E$4=calc!$E$24,$E$4=calc!$E$25,$E$4=calc!$E$26),COUNTIF(AF47:BJ47,calc!$AH$14)*2,COUNTIF(AF47:BJ47,calc!$AH$14))))+(3*(IF(OR($E$4=calc!$E$24,$E$4=calc!$E$25,$E$4=calc!$E$26),COUNTIF(AF47:BJ47,calc!$AH$24)*2,COUNTIF(AF47:BJ47,calc!$AH$24))))+(4*(IF(OR($E$4=calc!$E$24,$E$4=calc!$E$25,$E$4=calc!$E$26),COUNTIF(AF47:BJ47,calc!$AH$34)*2,COUNTIF(AF47:BJ47,calc!$AH$34))))+(5*(IF(OR($E$4=calc!$E$24,$E$4=calc!$E$25,$E$4=calc!$E$26),COUNTIF(AF47:BJ47,calc!$AH$44)*2,COUNTIF(AF47:BJ47,calc!$AH$44))))))</f>
        <v>0</v>
      </c>
      <c r="W47" s="293">
        <f>(1*(IF($E$5="",0,(IF(OR($E$5=calc!$E$24,$E$5=calc!$E$25,$E$5=calc!$E$26),COUNTIF(AF47:BJ47,calc!$AH$5)*2,COUNTIF(AF47:BJ47,calc!$AH$5))))+(2*(IF(OR($E$5=calc!$E$24,$E$5=calc!$E$25,$E$5=calc!$E$26),COUNTIF(AF47:BJ47,calc!$AH$15)*2,COUNTIF(AF47:BJ47,calc!$AH$15))))+(3*(IF(OR($E$5=calc!$E$24,$E$5=calc!$E$25,$E$5=calc!$E$26),COUNTIF(AF47:BJ47,calc!$AH$25)*2,COUNTIF(AF47:BJ47,calc!$AH$25))))+(4*(IF(OR($E$5=calc!$E$24,$E$5=calc!$E$25,$E$5=calc!$E$26),COUNTIF(AF47:BJ47,calc!$AH$35)*2,COUNTIF(AF47:BJ47,calc!$AH$35))))+(5*(IF(OR($E$5=calc!$E$24,$E$5=calc!$E$25,$E$5=calc!$E$26),COUNTIF(AF47:BJ47,calc!$AH$45)*2,COUNTIF(AF47:BJ47,calc!$AH$45))))))</f>
        <v>0</v>
      </c>
      <c r="X47" s="293">
        <f>(1*(IF($E$6="",0,(IF(OR($E$6=calc!$E$24,$E$6=calc!$E$25,$E$6=calc!$E$26),COUNTIF(AF47:BJ47,calc!$AH$6)*2,COUNTIF(AF47:BJ47,calc!$AH$6))))+(2*(IF(OR($E$6=calc!$E$24,$E$6=calc!$E$25,$E$6=calc!$E$26),COUNTIF(AF47:BJ47,calc!$AH$16)*2,COUNTIF(AF47:BJ47,calc!$AH$16))))+(3*(IF(OR($E$6=calc!$E$24,$E$6=calc!$E$25,$E$6=calc!$E$26),COUNTIF(AF47:BJ47,calc!$AH$26)*2,COUNTIF(AF47:BJ47,calc!$AH$26))))+(4*(IF(OR($E$6=calc!$E$24,$E$6=calc!$E$25,$E$6=calc!$E$26),COUNTIF(AF47:BJ47,calc!$AH$36)*2,COUNTIF(AF47:BJ47,calc!$AH$36))))+(5*(IF(OR($E$6=calc!$E$24,$E$6=calc!$E$25,$E$6=calc!$E$26),COUNTIF(AF47:BJ47,calc!$AH$46)*2,COUNTIF(AF47:BJ47,calc!$AH$46))))))</f>
        <v>0</v>
      </c>
      <c r="Y47" s="293">
        <f>(1*(IF($E$7="",0,(IF(OR($E$7=calc!$E$24,$E$7=calc!$E$25,$E$7=calc!$E$26),COUNTIF(AF47:BJ47,calc!$AH$7)*2,COUNTIF(AF47:BJ47,calc!$AH$7))))+(2*(IF(OR($E$7=calc!$E$24,$E$7=calc!$E$25,$E$7=calc!$E$26),COUNTIF(AF47:BJ47,calc!$AH$17)*2,COUNTIF(AF47:BJ47,calc!$AH$17))))+(3*(IF(OR($E$7=calc!$E$24,$E$7=calc!$E$25,$E$7=calc!$E$26),COUNTIF(AF47:BJ47,calc!$AH$27)*2,COUNTIF(AF47:BJ47,calc!$AH$27))))+(4*(IF(OR($E$7=calc!$E$24,$E$7=calc!$E$25,$E$7=calc!$E$26),COUNTIF(AF47:BJ47,calc!$AH$37)*2,COUNTIF(AF47:BJ47,calc!$AH$37))))+(5*(IF(OR($E$7=calc!$E$24,$E$7=calc!$E$25,$E$7=calc!$E$26),COUNTIF(AF47:BJ47,calc!$AH$47)*2,COUNTIF(AF47:BJ47,calc!$AH$47))))))</f>
        <v>0</v>
      </c>
      <c r="Z47" s="293">
        <f>(1*(IF($E$8="",0,(IF(OR($E$8=calc!$E$24,$E$8=calc!$E$25,$E$8=calc!$E$26),COUNTIF(AF47:BJ47,calc!$AH$8)*2,COUNTIF(AF47:BJ47,calc!$AH$8))))+(2*(IF(OR($E$8=calc!$E$24,$E$8=calc!$E$25,$E$8=calc!$E$26),COUNTIF(AF47:BJ47,calc!$AH$18)*2,COUNTIF(AF47:BJ47,calc!$AH$18))))+(3*(IF(OR($E$8=calc!$E$24,$E$8=calc!$E$25,$E$8=calc!$E$26),COUNTIF(AF47:BJ47,calc!$AH$28)*2,COUNTIF(AF47:BJ47,calc!$AH$28))))+(4*(IF(OR($E$8=calc!$E$24,$E$8=calc!$E$25,$E$8=calc!$E$26),COUNTIF(AF47:BJ47,calc!$AH$38)*2,COUNTIF(AF47:BJ47,calc!$AH$38))))+(5*(IF(OR($E$8=calc!$E$24,$E$8=calc!$E$25,$E$8=calc!$E$26),COUNTIF(AF47:BJ47,calc!$AH$48)*2,COUNTIF(AF47:BJ47,calc!$AH$48))))))</f>
        <v>0</v>
      </c>
      <c r="AA47" s="293">
        <f>(1*(IF($E$9="",0,(IF(OR($E$9=calc!$E$24,$E$9=calc!$E$25,$E$9=calc!$E$26),COUNTIF(AF47:BJ47,calc!$AH$9)*2,COUNTIF(AF47:BJ47,calc!$AH$9))))+(2*(IF(OR($E$9=calc!$E$24,$E$9=calc!$E$25,$E$9=calc!$E$26),COUNTIF(AF47:BJ47,calc!$AH$19)*2,COUNTIF(AF47:BJ47,calc!$AH$19))))+(3*(IF(OR($E$9=calc!$E$24,$E$9=calc!$E$25,$E$9=calc!$E$26),COUNTIF(AF47:BJ47,calc!$AH$29)*2,COUNTIF(AF47:BJ47,calc!$AH$29))))+(4*(IF(OR($E$9=calc!$E$24,$E$9=calc!$E$25,$E$9=calc!$E$26),COUNTIF(AF47:BJ47,calc!$AH$39)*2,COUNTIF(AF47:BJ47,calc!$AH$39))))+(5*(IF(OR($E$9=calc!$E$24,$E$9=calc!$E$25,$E$9=calc!$E$26),COUNTIF(AF47:BJ47,calc!$AH$49)*2,COUNTIF(AF47:BJ47,calc!$AH$49))))))</f>
        <v>0</v>
      </c>
      <c r="AB47" s="295">
        <f>(1*(IF($E$10="",0,(IF(OR($E$10=calc!$E$24,$E$10=calc!$E$25,$E$10=calc!$E$26),COUNTIF(AF47:BJ47,calc!$AH$10)*2,COUNTIF(AF47:BJ47,calc!$AH$10))))+(2*(IF(OR($E$10=calc!$E$24,$E$10=calc!$E$25,$E$10=calc!$E$26),COUNTIF(AF47:BJ47,calc!$AH$20)*2,COUNTIF(AF47:BJ47,calc!$AH$20))))+(3*(IF(OR($E$10=calc!$E$24,$E$10=calc!$E$25,$E$10=calc!$E$26),COUNTIF(AF47:BJ47,calc!$AH$30)*2,COUNTIF(AF47:BJ47,calc!$AH$30))))+(4*(IF(OR($E$10=calc!$E$24,$E$10=calc!$E$25,$E$10=calc!$E$26),COUNTIF(AF47:BJ47,calc!$AH$40)*2,COUNTIF(AF47:BJ47,calc!$AH$40))))+(5*(IF(OR($E$10=calc!$E$24,$E$10=calc!$E$25,$E$10=calc!$E$26),COUNTIF(AF47:BJ47,calc!$AH$50)*2,COUNTIF(AF47:BJ47,calc!$AH$50))))))</f>
        <v>0</v>
      </c>
      <c r="AC47" s="295">
        <f>(1*(IF($E$11="",0,(IF(OR($E$11=calc!$E$24,$E$11=calc!$E$25,$E$11=calc!$E$26),COUNTIF(AF47:BJ47,calc!$AH$11)*2,COUNTIF(AF47:BJ47,calc!$AH$11))))+(2*(IF(OR($E$11=calc!$E$24,$E$11=calc!$E$25,$E$11=calc!$E$26),COUNTIF(AF47:BJ47,calc!$AH$21)*2,COUNTIF(AF47:BJ47,calc!$AH$21))))+(3*(IF(OR($E$11=calc!$E$24,$E$11=calc!$E$25,$E$11=calc!$E$26),COUNTIF(AF47:BJ47,calc!$AH$31)*2,COUNTIF(AF47:BJ47,calc!$AH$31))))+(4*(IF(OR($E$11=calc!$E$24,$E$11=calc!$E$25,$E$11=calc!$E$26),COUNTIF(AF47:BJ47,calc!$AH$41)*2,COUNTIF(AF47:BJ47,calc!$AH$41))))+(5*(IF(OR($E$11=calc!$E$24,$E$11=calc!$E$25,$E$11=calc!$E$26),COUNTIF(AF47:BJ47,calc!$AH$51)*2,COUNTIF(AF47:BJ47,calc!$AH$51))))))</f>
        <v>0</v>
      </c>
      <c r="AD47" s="295">
        <f>(1*(IF($E$12="",0,(IF(OR($E$12=calc!$E$24,$E$12=calc!$E$25,$E$12=calc!$E$26),COUNTIF(AF47:BJ47,calc!$AH$12)*2,COUNTIF(AF47:BJ47,calc!$AH$12))))+(2*(IF(OR($E$12=calc!$E$24,$E$12=calc!$E$25,$E$12=calc!$E$26),COUNTIF(AF47:BJ47,calc!$AH$22)*2,COUNTIF(AF47:BJ47,calc!$AH$22))))+(3*(IF(OR($E$12=calc!$E$24,$E$12=calc!$E$25,$E$12=calc!$E$26),COUNTIF(AF47:BJ47,calc!$AH$32)*2,COUNTIF(AF47:BJ47,calc!$AH$32))))+(4*(IF(OR($E$12=calc!$E$24,$E$12=calc!$E$25,$E$12=calc!$E$26),COUNTIF(AF47:BJ47,calc!$AH$42)*2,COUNTIF(AF47:BJ47,calc!$AH$42))))+(5*(IF(OR($E$12=calc!$E$24,$E$12=calc!$E$25,$E$12=calc!$E$26),COUNTIF(AF47:BJ47,calc!$AH$52)*2,COUNTIF(AF47:BJ47,calc!$AH$52))))))</f>
        <v>0</v>
      </c>
      <c r="AE47" s="295">
        <f>(1*(IF($E$13="",0,(IF(OR($E$13=calc!$E$24,$E$13=calc!$E$25,$E$13=calc!$E$26),COUNTIF(AF47:BJ47,calc!$AH$13)*2,COUNTIF(AF47:BJ47,calc!$AH$13))))+(2*(IF(OR($E$13=calc!$E$24,$E$13=calc!$E$25,$E$13=calc!$E$26),COUNTIF(AF47:BJ47,calc!$AH$23)*2,COUNTIF(AF47:BJ47,calc!$AH$23))))+(3*(IF(OR($E$13=calc!$E$24,$E$13=calc!$E$25,$E$13=calc!$E$26),COUNTIF(AF47:BJ47,calc!$AH$33)*2,COUNTIF(AF47:BJ47,calc!$AH$33))))+(4*(IF(OR($E$13=calc!$E$24,$E$13=calc!$E$25,$E$13=calc!$E$26),COUNTIF(AF47:BJ47,calc!$AH$43)*2,COUNTIF(AF47:BJ47,calc!$AH$43))))+(5*(IF(OR($E$13=calc!$E$24,$E$13=calc!$E$25,$E$13=calc!$E$26),COUNTIF(AF47:BJ47,calc!$AH$53)*2,COUNTIF(AF47:BJ47,calc!$AH$53))))))</f>
        <v>0</v>
      </c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124"/>
      <c r="BL47" s="96">
        <f t="shared" si="6"/>
        <v>0</v>
      </c>
      <c r="BM47" s="1"/>
      <c r="BN47" s="49">
        <f>IF($E$4="",0,IF($AM$4=calc!$L$22,0,(1*(IF(OR($E$4=calc!$E$24,$E$4=calc!$E$25,$E$4=calc!$E$26),COUNTIF(AF47:BJ47,calc!$AH$4)*2,COUNTIF(AF47:BJ47,calc!$AH$4))))+(2*(IF(OR($E$4=calc!$E$24,$E$4=calc!$E$23,$E$4=calc!$E$26),COUNTIF(AF47:BJ47,calc!$AH$14)*2,COUNTIF(AF47:BJ47,calc!$AH$14))))+(3*(IF(OR($E$4=calc!$E$24,$E$4=calc!$E$25,$E$4=calc!$E$26),COUNTIF(AF47:BJ47,calc!$AH$24)*2,COUNTIF(AF47:BJ47,calc!$AH$24))))+(4*(IF(OR($E$4=calc!$E$24,$E$4=calc!$E$25,$E$4=calc!$E$26),COUNTIF(AF47:BJ47,calc!$AH$34)*2,COUNTIF(AF47:BJ47,calc!$AH$34))))+(5*(IF(OR($E$4=calc!$E$24,$E$4=calc!$E$25,$E$4=calc!$E$26),COUNTIF(AF47:BJ47,calc!$AH$44)*2,COUNTIF(AF47:BJ47,calc!$AH$44))))))</f>
        <v>0</v>
      </c>
      <c r="BO47" s="49">
        <f>IF($E$5="",0,IF($AM$5=calc!$L$22,0,(1*(IF(OR($E$5=calc!$E$24,$E$5=calc!$E$25,$E$5=calc!$E$26),COUNTIF(AF47:BJ47,calc!$AH$5)*2,COUNTIF(AF47:BJ47,calc!$AH$5))))+(2*(IF(OR($E$5=calc!$E$24,$E$5=calc!$E$23,$E$5=calc!$E$26),COUNTIF(AF47:BJ47,calc!$AH$15)*2,COUNTIF(AF47:BJ47,calc!$AH$15))))+(3*(IF(OR($E$5=calc!$E$24,$E$5=calc!$E$25,$E$5=calc!$E$26),COUNTIF(AF47:BJ47,calc!$AH$25)*2,COUNTIF(AF47:BJ47,calc!$AH$25))))+(4*(IF(OR($E$5=calc!$E$24,$E$5=calc!$E$25,$E$5=calc!$E$26),COUNTIF(AF47:BJ47,calc!$AH$35)*2,COUNTIF(AF47:BJ47,calc!$AH$35))))+(5*(IF(OR($E$5=calc!$E$24,$E$5=calc!$E$25,$E$5=calc!$E$26),COUNTIF(AF47:BJ47,calc!$AH$45)*2,COUNTIF(AF47:BJ47,calc!$AH$45))))))</f>
        <v>0</v>
      </c>
      <c r="BP47" s="49">
        <f>IF($E$6="",0,IF($AM$6=calc!$L$22,0,(1*(IF(OR($E$6=calc!$E$24,$E$6=calc!$E$25,$E$6=calc!$E$26),COUNTIF(AF47:BJ47,calc!$AH$6)*2,COUNTIF(AF47:BJ47,calc!$AH$6))))+(2*(IF(OR($E$6=calc!$E$24,$E$6=calc!$E$23,$E$6=calc!$E$26),COUNTIF(AF47:BJ47,calc!$AH$16)*2,COUNTIF(AF47:BJ47,calc!$AH$16))))+(3*(IF(OR($E$6=calc!$E$24,$E$6=calc!$E$25,$E$6=calc!$E$26),COUNTIF(AF47:BJ47,calc!$AH$26)*2,COUNTIF(AF47:BJ47,calc!$AH$26))))+(4*(IF(OR($E$6=calc!$E$24,$E$6=calc!$E$25,$E$6=calc!$E$26),COUNTIF(AF47:BJ47,calc!$AH$36)*2,COUNTIF(AF47:BJ47,calc!$AH$36))))+(5*(IF(OR($E$6=calc!$E$24,$E$6=calc!$E$25,$E$6=calc!$E$26),COUNTIF(AF47:BJ47,calc!$AH$46)*2,COUNTIF(AF47:BJ47,calc!$AH$46))))))</f>
        <v>0</v>
      </c>
      <c r="BQ47" s="49">
        <f>IF($E$7="",0,IF($AM$7=calc!$L$22,0,(1*(IF(OR($E$7=calc!$E$24,$E$7=calc!$E$25,$E$7=calc!$E$26),COUNTIF(AF47:BJ47,calc!$AH$7)*2,COUNTIF(AF47:BJ47,calc!$AH$7))))+(2*(IF(OR($E$7=calc!$E$24,$E$7=calc!$E$23,$E$7=calc!$E$26),COUNTIF(AF47:BJ47,calc!$AH$17)*2,COUNTIF(AF47:BJ47,calc!$AH$17))))+(3*(IF(OR($E$7=calc!$E$24,$E$7=calc!$E$25,$E$7=calc!$E$26),COUNTIF(AF47:BJ47,calc!$AH$27)*2,COUNTIF(AF47:BJ47,calc!$AH$27))))+(4*(IF(OR($E$7=calc!$E$24,$E$7=calc!$E$25,$E$7=calc!$E$26),COUNTIF(AF47:BJ47,calc!$AH$37)*2,COUNTIF(AF47:BJ47,calc!$AH$37))))+(5*(IF(OR($E$7=calc!$E$24,$E$7=calc!$E$25,$E$7=calc!$E$26),COUNTIF(AF47:BJ47,calc!$AH$47)*2,COUNTIF(AF47:BJ47,calc!$AH$47))))))</f>
        <v>0</v>
      </c>
      <c r="BR47" s="49">
        <f>IF($E$8="",0,IF($AM$8=calc!$L$22,0,(1*(IF(OR($E$8=calc!$E$24,$E$8=calc!$E$25,$E$8=calc!$E$26),COUNTIF(AF47:BJ47,calc!$AB$8)*2,COUNTIF(AF47:BJ47,calc!$AH$8))))+(2*(IF(OR($E$8=calc!$E$24,$E$8=calc!$E$23,$E$8=calc!$E$26),COUNTIF(AF47:BJ47,calc!$AH$18)*2,COUNTIF(AF47:BJ47,calc!$AH$18))))+(3*(IF(OR($E$8=calc!$E$24,$E$8=calc!$E$25,$E$8=calc!$E$26),COUNTIF(AF47:BJ47,calc!$AH$28)*2,COUNTIF(AF47:BJ47,calc!$AH$28))))+(4*(IF(OR($E$8=calc!$E$24,$E$8=calc!$E$25,$E$8=calc!$E$26),COUNTIF(AF47:BJ47,calc!$AH$38)*2,COUNTIF(AF47:BJ47,calc!$AH$38))))+(5*(IF(OR($E$8=calc!$E$24,$E$8=calc!$E$25,$E$8=calc!$E$26),COUNTIF(AF47:BJ47,calc!$AH$48)*2,COUNTIF(AF47:BJ47,calc!$AH$48))))))</f>
        <v>0</v>
      </c>
      <c r="BS47" s="49">
        <f>IF($E$9="",0,IF($AM$9=calc!$L$22,0,(1*(IF(OR($E$9=calc!$E$24,$E$9=calc!$E$25,$E$9=calc!$E$26),COUNTIF(AF47:BJ47,calc!$AH$9)*2,COUNTIF(AF47:BJ47,calc!$AH$9))))+(2*(IF(OR($E$9=calc!$E$24,$E$9=calc!$E$23,$E$9=calc!$E$26),COUNTIF(AF47:BJ47,calc!$AH$19)*2,COUNTIF(AF47:BJ47,calc!$AH$19))))+(3*(IF(OR($E$9=calc!$E$24,$E$9=calc!$E$25,$E$9=calc!$E$26),COUNTIF(AF47:BJ47,calc!$AH$29)*2,COUNTIF(AF47:BJ47,calc!$AH$29))))+(4*(IF(OR($E$9=calc!$E$24,$E$9=calc!$E$25,$E$9=calc!$E$26),COUNTIF(AF47:BJ47,calc!$AH$39)*2,COUNTIF(AF47:BJ47,calc!$AH$39))))+(5*(IF(OR($E$9=calc!$E$24,$E$9=calc!$E$25,$E$9=calc!$E$26),COUNTIF(AF47:BJ47,calc!$AH$49)*2,COUNTIF(AF47:BJ47,calc!$AH$49))))))</f>
        <v>0</v>
      </c>
      <c r="BT47" s="49">
        <f>IF($E$10="",0,IF($AM$10=calc!$L$22,0,(1*(IF(OR($E$10=calc!$E$24,$E$10=calc!$E$25,$E$10=calc!$E$26),COUNTIF(AF47:BJ47,calc!$AH$10)*2,COUNTIF(AF47:BJ47,calc!$AH$10))))+(2*(IF(OR($E$10=calc!$E$24,$E$10=calc!$E$23,$E$10=calc!$E$26),COUNTIF(AF47:BJ47,calc!$AH$20)*2,COUNTIF(AF47:BJ47,calc!$AH$20))))+(3*(IF(OR($E$10=calc!$E$24,$E$10=calc!$E$25,$E$10=calc!$E$26),COUNTIF(AF47:BJ47,calc!$AH$30)*2,COUNTIF(AF47:BJ47,calc!$AH$30))))+(4*(IF(OR($E$10=calc!$E$24,$E$10=calc!$E$25,$E$10=calc!$E$26),COUNTIF(AF47:BJ47,calc!$AH$40)*2,COUNTIF(AF47:BJ47,calc!$AH$40))))+(5*(IF(OR($E$10=calc!$E$24,$E$10=calc!$E$25,$E$10=calc!$E$26),COUNTIF(AF47:BJ47,calc!$AH$50)*2,COUNTIF(AF47:BJ47,calc!$AH$50))))))</f>
        <v>0</v>
      </c>
      <c r="BU47" s="49">
        <f>IF($E$11="",0,IF($AQ$11=calc!$L$22,0,(1*(IF(OR($E$11=calc!$E$24,$E$11=calc!$E$25,$E$11=calc!$E$26),COUNTIF(AF47:BJ47,calc!$AH$11)*2,COUNTIF(AF47:BJ47,calc!$AH$11))))+(2*(IF(OR($E$11=calc!$E$24,$E$11=calc!$E$23,$E$11=calc!$E$26),COUNTIF(AF47:BJ47,calc!$AH$21)*2,COUNTIF(AF47:BJ47,calc!$AH$21))))+(3*(IF(OR($E$11=calc!$E$24,$E$11=calc!$E$25,$E$11=calc!$E$26),COUNTIF(AF47:BJ47,calc!$AH$31)*2,COUNTIF(AF47:BJ47,calc!$AH$31))))+(4*(IF(OR($E$11=calc!$E$24,$E$11=calc!$E$25,$E$11=calc!$E$26),COUNTIF(AF47:BJ47,calc!$AH$41)*2,COUNTIF(AF47:BJ47,calc!$AH$41))))+(5*(IF(OR($E$11=calc!$E$24,$E$11=calc!$E$25,$E$11=calc!$E$26),COUNTIF(AF47:BJ47,calc!$AH$51)*2,COUNTIF(AF47:BJ47,calc!$AH$51))))))</f>
        <v>0</v>
      </c>
      <c r="BV47" s="49">
        <f>IF($E$12="",0,IF($AM$12=calc!$L$22,0,(1*(IF(OR($E$12=calc!$E$24,$E$12=calc!$E$25,$E$12=calc!$E$26),COUNTIF(AF47:BJ47,calc!$AH$12)*2,COUNTIF(AF47:BJ47,calc!$AH$12))))+(2*(IF(OR($E$12=calc!$E$24,$E$12=calc!$E$23,$E$12=calc!$E$26),COUNTIF(AF47:BJ47,calc!$AH$22)*2,COUNTIF(AF47:BJ47,calc!$AH$22))))+(3*(IF(OR($E$12=calc!$E$24,$E$12=calc!$E$25,$E$12=calc!$E$26),COUNTIF(AF47:BJ47,calc!$AH$32)*2,COUNTIF(AF47:BJ47,calc!$AH$32))))+(4*(IF(OR($E$12=calc!$E$24,$E$12=calc!$E$25,$E$12=calc!$E$26),COUNTIF(AF47:BJ47,calc!$AH$42)*2,COUNTIF(AF47:BJ47,calc!$AH$42))))+(5*(IF(OR($E$12=calc!$E$24,$E$12=calc!$E$25,$E$12=calc!$E$26),COUNTIF(AF47:BJ47,calc!$AH$52)*2,COUNTIF(AF47:BJ47,calc!$AH$52))))))</f>
        <v>0</v>
      </c>
      <c r="BW47" s="49">
        <f>IF($E$13="",0,IF($AQ$13=calc!$L$22,0,(1*(IF(OR($E$13=calc!$E$24,$E$13=calc!$E$25,$E$13=calc!$E$26),COUNTIF(AF47:BJ47,calc!$AH$13)*2,COUNTIF(AF47:BJ47,calc!$AH$13))))+(2*(IF(OR($E$13=calc!$E$24,$E$13=calc!$E$23,$E$13=calc!$E$26),COUNTIF(AF47:BJ47,calc!$AH$23)*2,COUNTIF(AF47:BJ47,calc!$AH$23))))+(3*(IF(OR($E$13=calc!$E$24,$E$13=calc!$E$25,$E$13=calc!$E$26),COUNTIF(AF47:BJ47,calc!$AH$33)*2,COUNTIF(AF47:BJ47,calc!$AH$33))))+(4*(IF(OR($E$13=calc!$E$24,$E$13=calc!$E$25,$E$13=calc!$E$26),COUNTIF(AF47:BJ47,calc!$AH$43)*2,COUNTIF(AF47:BJ47,calc!$AH$43))))+(5*(IF(OR($E$13=calc!$E$24,$E$13=calc!$E$25,$E$13=calc!$E$26),COUNTIF(AF47:BJ47,calc!$AH$53)*2,COUNTIF(AF47:BJ47,calc!$AH$53))))))</f>
        <v>0</v>
      </c>
      <c r="BX47" s="49">
        <f t="shared" si="7"/>
        <v>0</v>
      </c>
      <c r="BY47" s="1"/>
      <c r="BZ47" s="49">
        <f>IF($E$4="",0,(1*COUNTIF(AF47,calc!$AH$4))+(2*COUNTIF(AF47,calc!$AH$14))+(3*COUNTIF(AF47,calc!$AH$24))+(4*COUNTIF(AF47,calc!$AH$34))+(5*COUNTIF(AF47,calc!$AH$44)))</f>
        <v>0</v>
      </c>
      <c r="CA47" s="49">
        <f>IF($E$5="",0,(1*COUNTIF(AF47,calc!$AH$5))+(2*COUNTIF(AF47,calc!$AH$15))+(3*COUNTIF(AF47,calc!$AH$25))+(4*COUNTIF(AF47,calc!$AH$35))+(5*COUNTIF(AF47,calc!$AH$45)))</f>
        <v>0</v>
      </c>
      <c r="CB47" s="49">
        <f>IF($E$6="",0,(1*COUNTIF(AF47,calc!$AH$6))+(2*COUNTIF(AF47,calc!$AH$16))+(3*COUNTIF(AF47,calc!$AH$26))+(4*COUNTIF(AF47,calc!$AH$36))+(5*COUNTIF(AF47,calc!$AH$46)))</f>
        <v>0</v>
      </c>
      <c r="CC47" s="49">
        <f>IF($E$7="",0,(1*COUNTIF(AF47,calc!$AH$7))+(2*COUNTIF(AF47,calc!$AH$17))+(3*COUNTIF(AF47,calc!$AH$27))+(4*COUNTIF(AF47,calc!$AH$37))+(5*COUNTIF(AF47,calc!$AH$47)))</f>
        <v>0</v>
      </c>
      <c r="CD47" s="49">
        <f>IF($E$8="",0,(1*COUNTIF(AF47,calc!$AH$8))+(2*COUNTIF(AF47,calc!$AH$18))+(3*COUNTIF(AF47,calc!$AH$28))+(4*COUNTIF(AF47,calc!$AH$38))+(5*COUNTIF(AF47,calc!$AH$48)))</f>
        <v>0</v>
      </c>
      <c r="CE47" s="49">
        <f>IF($E$9="",0,(1*COUNTIF(AF47,calc!$AH$9))+(2*COUNTIF(AF47,calc!$AH$19))+(3*COUNTIF(AF47,calc!$AH$29))+(4*COUNTIF(AF47,calc!$AH$39))+(5*COUNTIF(AF47,calc!$AH$49)))</f>
        <v>0</v>
      </c>
      <c r="CF47" s="49">
        <f>IF($E$10="",0,(1*COUNTIF(AF47,calc!$AH$10))+(2*COUNTIF(AF47,calc!$AH$20))+(3*COUNTIF(AF47,calc!$AH$30))+(4*COUNTIF(AF47,calc!$AH$40))+(5*COUNTIF(AF47,calc!$AH$50)))</f>
        <v>0</v>
      </c>
      <c r="CG47" s="49">
        <f>IF($E$11="",0,(1*COUNTIF(AF47,calc!$AH$11))+(2*COUNTIF(AF47,calc!$AH$21))+(3*COUNTIF(AF47,calc!$AH$31))+(4*COUNTIF(AF47,calc!$AH$41))+(5*COUNTIF(AF47,calc!$AH$51)))</f>
        <v>0</v>
      </c>
      <c r="CH47" s="49">
        <f>IF($E$12="",0,(1*COUNTIF(AF47,calc!$AH$12))+(2*COUNTIF(AF47,calc!$AH$22))+(3*COUNTIF(AF47,calc!$AH$32))+(4*COUNTIF(AF47,calc!$AH$42))+(5*COUNTIF(AF47,calc!$AH$52)))</f>
        <v>0</v>
      </c>
      <c r="CI47" s="49">
        <f>IF($E$13="",0,(1*COUNTIF(AF47,calc!$AH$13))+(2*COUNTIF(AF47,calc!$AH$23))+(3*COUNTIF(AF47,calc!$AH$33))+(4*COUNTIF(AF47,calc!$AH$43))+(5*COUNTIF(AF47,calc!$AH$53)))</f>
        <v>0</v>
      </c>
      <c r="CJ47" s="1"/>
      <c r="CK47" s="49">
        <f>IF($E$4="",0,(1*COUNTIF(AG47,calc!$AH$4))+(2*COUNTIF(AG47,calc!$AH$14))+(3*COUNTIF(AG47,calc!$AH$24))+(4*COUNTIF(AG47,calc!$AH$34))+(5*COUNTIF(AG47,calc!$AH$44)))</f>
        <v>0</v>
      </c>
      <c r="CL47" s="49">
        <f>IF($E$5="",0,(1*COUNTIF(AG47,calc!$AH$5))+(2*COUNTIF(AG47,calc!$AH$15))+(3*COUNTIF(AG47,calc!$AH$25))+(4*COUNTIF(AG47,calc!$AH$35))+(5*COUNTIF(AG47,calc!$AH$45)))</f>
        <v>0</v>
      </c>
      <c r="CM47" s="49">
        <f>IF($E$6="",0,(1*COUNTIF(AG47,calc!$AH$6))+(2*COUNTIF(AG47,calc!$AH$16))+(3*COUNTIF(AG47,calc!$AH$26))+(4*COUNTIF(AG47,calc!$AH$36))+(5*COUNTIF(AG47,calc!$AH$46)))</f>
        <v>0</v>
      </c>
      <c r="CN47" s="49">
        <f>IF($E$7="",0,(1*COUNTIF(AG47,calc!$AH$7))+(2*COUNTIF(AG47,calc!$AH$17))+(3*COUNTIF(AG47,calc!$AH$27))+(4*COUNTIF(AG47,calc!$AH$37))+(5*COUNTIF(AG47,calc!$AH$47)))</f>
        <v>0</v>
      </c>
      <c r="CO47" s="49">
        <f>IF($E$8="",0,(1*COUNTIF(AG47,calc!$AH$8))+(2*COUNTIF(AG47,calc!$AH$18))+(3*COUNTIF(AG47,calc!$AH$28))+(4*COUNTIF(AG47,calc!$AH$38))+(5*COUNTIF(AG47,calc!$AH$48)))</f>
        <v>0</v>
      </c>
      <c r="CP47" s="49">
        <f>IF($E$9="",0,(1*COUNTIF(AG47,calc!$AH$9))+(2*COUNTIF(AG47,calc!$AH$19))+(3*COUNTIF(AG47,calc!$AH$29))+(4*COUNTIF(AG47,calc!$AH$39))+(5*COUNTIF(AG47,calc!$AH$49)))</f>
        <v>0</v>
      </c>
      <c r="CQ47" s="49">
        <f>IF($E$10="",0,(1*COUNTIF(AG47,calc!$AH$10))+(2*COUNTIF(AG47,calc!$AH$20))+(3*COUNTIF(AG47,calc!$AH$30))+(4*COUNTIF(AG47,calc!$AH$40))+(5*COUNTIF(AG47,calc!$AH$50)))</f>
        <v>0</v>
      </c>
      <c r="CR47" s="49">
        <f>IF($E$11="",0,(1*COUNTIF(AG47,calc!$AH$11))+(2*COUNTIF(AG47,calc!$AH$21))+(3*COUNTIF(AG47,calc!$AH$31))+(4*COUNTIF(AG47,calc!$AH$41))+(5*COUNTIF(AG47,calc!$AH$51)))</f>
        <v>0</v>
      </c>
      <c r="CS47" s="49">
        <f>IF($E$12="",0,(1*COUNTIF(AG47,calc!$AH$12))+(2*COUNTIF(AG47,calc!$AH$22))+(3*COUNTIF(AG47,calc!$AH$32))+(4*COUNTIF(AG47,calc!$AH$42))+(5*COUNTIF(AG47,calc!$AH$52)))</f>
        <v>0</v>
      </c>
      <c r="CT47" s="49">
        <f>IF($E$13="",0,(1*COUNTIF(AG47,calc!$AH$13))+(2*COUNTIF(AG47,calc!$AH$23))+(3*COUNTIF(AG47,calc!$AH$33))+(4*COUNTIF(AG47,calc!$AH$43))+(5*COUNTIF(AG47,calc!$AH$53)))</f>
        <v>0</v>
      </c>
      <c r="CU47" s="1"/>
      <c r="CV47" s="49">
        <f>IF($E$4="",0,(1*COUNTIF(AH47,calc!$AH$4))+(2*COUNTIF(AH47,calc!$AH$14))+(3*COUNTIF(AH47,calc!$AH$24))+(4*COUNTIF(AH47,calc!$AH$34))+(5*COUNTIF(AH47,calc!$AH$44)))</f>
        <v>0</v>
      </c>
      <c r="CW47" s="49">
        <f>IF($E$5="",0,(1*COUNTIF(AH47,calc!$AH$5))+(2*COUNTIF(AH47,calc!$AH$15))+(3*COUNTIF(AH47,calc!$AH$25))+(4*COUNTIF(AH47,calc!$AH$35))+(5*COUNTIF(AH47,calc!$AH$45)))</f>
        <v>0</v>
      </c>
      <c r="CX47" s="49">
        <f>IF($E$5="",0,(1*COUNTIF(AH47,calc!$AH$6))+(2*COUNTIF(AH47,calc!$AH$16))+(3*COUNTIF(AH47,calc!$AH$26))+(4*COUNTIF(AH47,calc!$AH$36))+(5*COUNTIF(AH47,calc!$AH$46)))</f>
        <v>0</v>
      </c>
      <c r="CY47" s="49">
        <f>IF($E$7="",0,(1*COUNTIF(AH47,calc!$AH$7))+(2*COUNTIF(AH47,calc!$AH$17))+(3*COUNTIF(AH47,calc!$AH$27))+(4*COUNTIF(AH47,calc!$AH$37))+(5*COUNTIF(AH47,calc!$AH$47)))</f>
        <v>0</v>
      </c>
      <c r="CZ47" s="49">
        <f>IF($E$8="",0,(1*COUNTIF(AH47,calc!$AH$8))+(2*COUNTIF(AH47,calc!$AH$18))+(3*COUNTIF(AH47,calc!$AH$28))+(4*COUNTIF(AH47,calc!$AH$38))+(5*COUNTIF(AH47,calc!$AH$48)))</f>
        <v>0</v>
      </c>
      <c r="DA47" s="49">
        <f>IF($E$9="",0,(1*COUNTIF(AH47,calc!$AH$9))+(2*COUNTIF(AH47,calc!$AH$19))+(3*COUNTIF(AH47,calc!$AH$29))+(4*COUNTIF(AH47,calc!$AH$39))+(5*COUNTIF(AH47,calc!$AH$49)))</f>
        <v>0</v>
      </c>
      <c r="DB47" s="49">
        <f>IF($E$10="",0,(1*COUNTIF(AH47,calc!$AH$10))+(2*COUNTIF(AH47,calc!$AH$20))+(3*COUNTIF(AH47,calc!$AH$30))+(4*COUNTIF(AH47,calc!$AH$40))+(5*COUNTIF(AH47,calc!$AH$50)))</f>
        <v>0</v>
      </c>
      <c r="DC47" s="49">
        <f>IF($E$11="",0,(1*COUNTIF(AH47,calc!$AH$11))+(2*COUNTIF(AH47,calc!$AH$21))+(3*COUNTIF(AH47,calc!$AH$31))+(4*COUNTIF(AH47,calc!$AH$41))+(5*COUNTIF(AH47,calc!$AH$51)))</f>
        <v>0</v>
      </c>
      <c r="DD47" s="49">
        <f>IF($E$12="",0,(1*COUNTIF(AH47,calc!$AH$12))+(2*COUNTIF(AH47,calc!$AH$22))+(3*COUNTIF(AH47,calc!$AH$32))+(4*COUNTIF(AH47,calc!$AH$42))+(5*COUNTIF(AH47,calc!$AH$52)))</f>
        <v>0</v>
      </c>
      <c r="DE47" s="49">
        <f>IF($E$13="",0,(1*COUNTIF(AH47,calc!$AH$13))+(2*COUNTIF(AH47,calc!$AH$23))+(3*COUNTIF(AH47,calc!$AH$33))+(4*COUNTIF(AH47,calc!$AH$43))+(5*COUNTIF(AH47,calc!$AH$53)))</f>
        <v>0</v>
      </c>
      <c r="DF47" s="1"/>
      <c r="DG47" s="49">
        <f>IF($E$4="",0,(1*COUNTIF(AI47,calc!$AH$4))+(2*COUNTIF(AI47,calc!$AH$14))+(3*COUNTIF(AI47,calc!$AH$24))+(4*COUNTIF(AI47,calc!$AH$34))+(5*COUNTIF(AI47,calc!$AH$44)))</f>
        <v>0</v>
      </c>
      <c r="DH47" s="49">
        <f>IF($E$5="",0,(1*COUNTIF(AI47,calc!$AH$5))+(2*COUNTIF(AI47,calc!$AH$15))+(3*COUNTIF(AI47,calc!$AH$25))+(4*COUNTIF(AI47,calc!$AH$35))+(5*COUNTIF(AI47,calc!$AH$45)))</f>
        <v>0</v>
      </c>
      <c r="DI47" s="49">
        <f>IF($E$6="",0,(1*COUNTIF(AI47,calc!$AH$6))+(2*COUNTIF(AI47,calc!$AH$16))+(3*COUNTIF(AI47,calc!$AH$26))+(4*COUNTIF(AI47,calc!$AH$36))+(5*COUNTIF(AI47,calc!$AH$46)))</f>
        <v>0</v>
      </c>
      <c r="DJ47" s="49">
        <f>IF($E$7="",0,(1*COUNTIF(AI47,calc!$AH$7))+(2*COUNTIF(AI47,calc!$AH$17))+(3*COUNTIF(AI47,calc!$AH$27))+(4*COUNTIF(AI47,calc!$AH$37))+(5*COUNTIF(AI47,calc!$AH$47)))</f>
        <v>0</v>
      </c>
      <c r="DK47" s="49">
        <f>IF($E$8="",0,(1*COUNTIF(AI47,calc!$AH$8))+(2*COUNTIF(AI47,calc!$AH$18))+(3*COUNTIF(AI47,calc!$AH$28))+(4*COUNTIF(AI47,calc!$AH$38))+(5*COUNTIF(AI47,calc!$AH$48)))</f>
        <v>0</v>
      </c>
      <c r="DL47" s="49">
        <f>IF($E$9="",0,(1*COUNTIF(AI47,calc!$AH$9))+(2*COUNTIF(AI47,calc!$AH$19))+(3*COUNTIF(AI47,calc!$AH$29))+(4*COUNTIF(AI47,calc!$AH$39))+(5*COUNTIF(AI47,calc!$AH$49)))</f>
        <v>0</v>
      </c>
      <c r="DM47" s="49">
        <f>IF($E$10="",0,(1*COUNTIF(AI47,calc!$AH$10))+(2*COUNTIF(AI47,calc!$AH$20))+(3*COUNTIF(AI47,calc!$AH$30))+(4*COUNTIF(AI47,calc!$AH$40))+(5*COUNTIF(AI47,calc!$AH$50)))</f>
        <v>0</v>
      </c>
      <c r="DN47" s="49">
        <f>IF($E$11="",0,(1*COUNTIF(AI47,calc!$AH$11))+(2*COUNTIF(AI47,calc!$AH$21))+(3*COUNTIF(AI47,calc!$AH$31))+(4*COUNTIF(AI47,calc!$AH$41))+(5*COUNTIF(AI47,calc!$AH$51)))</f>
        <v>0</v>
      </c>
      <c r="DO47" s="49">
        <f>IF($E$12="",0,(1*COUNTIF(AI47,calc!$AH$12))+(2*COUNTIF(AI47,calc!$AH$22))+(3*COUNTIF(AI47,calc!$AH$32))+(4*COUNTIF(AI47,calc!$AH$42))+(5*COUNTIF(AI47,calc!$AH$52)))</f>
        <v>0</v>
      </c>
      <c r="DP47" s="49">
        <f>IF($E$13="",0,(1*COUNTIF(AI47,calc!$AH$13))+(2*COUNTIF(AI47,calc!$AH$23))+(3*COUNTIF(AI47,calc!$AH$33))+(4*COUNTIF(AI47,calc!$AH$43))+(5*COUNTIF(AI47,calc!$AH$53)))</f>
        <v>0</v>
      </c>
      <c r="DQ47" s="1"/>
      <c r="DR47" s="49">
        <f>IF($E$4="",0,(1*COUNTIF(AJ47,calc!$AH$4))+(2*COUNTIF(AJ47,calc!$AH$14))+(3*COUNTIF(AJ47,calc!$AH$24))+(4*COUNTIF(AJ47,calc!$AH$34))+(5*COUNTIF(AJ47,calc!$AH$44)))</f>
        <v>0</v>
      </c>
      <c r="DS47" s="49">
        <f>IF($E$5="",0,(1*COUNTIF(AJ47,calc!$AH$5))+(2*COUNTIF(AJ47,calc!$AH$15))+(3*COUNTIF(AJ47,calc!$AH$25))+(4*COUNTIF(AJ47,calc!$AH$35))+(5*COUNTIF(AJ47,calc!$AH$45)))</f>
        <v>0</v>
      </c>
      <c r="DT47" s="49">
        <f>IF($E$6="",0,(1*COUNTIF(AJ47,calc!$AH$6))+(2*COUNTIF(AJ47,calc!$AH$16))+(3*COUNTIF(AJ47,calc!$AH$26))+(4*COUNTIF(AJ47,calc!$AH$36))+(5*COUNTIF(AJ47,calc!$AH$46)))</f>
        <v>0</v>
      </c>
      <c r="DU47" s="49">
        <f>IF($E$7="",0,(1*COUNTIF(AJ47,calc!$AH$7))+(2*COUNTIF(AJ47,calc!$AH$17))+(3*COUNTIF(AJ47,calc!$AH$27))+(4*COUNTIF(AJ47,calc!$AH$37))+(5*COUNTIF(AJ47,calc!$AH$47)))</f>
        <v>0</v>
      </c>
      <c r="DV47" s="49">
        <f>IF($E$8="",0,(1*COUNTIF(AJ47,calc!$AH$8))+(2*COUNTIF(AJ47,calc!$AH$18))+(3*COUNTIF(AJ47,calc!$AH$28))+(4*COUNTIF(AJ47,calc!$AH$38))+(5*COUNTIF(AJ47,calc!$AH$48)))</f>
        <v>0</v>
      </c>
      <c r="DW47" s="49">
        <f>IF($E$9="",0,(1*COUNTIF(AJ47,calc!$AH$9))+(2*COUNTIF(AJ47,calc!$AH$19))+(3*COUNTIF(AJ47,calc!$AH$29))+(4*COUNTIF(AJ47,calc!$AH$39))+(5*COUNTIF(AJ47,calc!$AH$49)))</f>
        <v>0</v>
      </c>
      <c r="DX47" s="49">
        <f>IF($E$10="",0,(1*COUNTIF(AJ47,calc!$AH$10))+(2*COUNTIF(AJ47,calc!$AH$20))+(3*COUNTIF(AJ47,calc!$AH$30))+(4*COUNTIF(AJ47,calc!$AH$40))+(5*COUNTIF(AJ47,calc!$AH$50)))</f>
        <v>0</v>
      </c>
      <c r="DY47" s="49">
        <f>IF($E$11="",0,(1*COUNTIF(AJ47,calc!$AH$11))+(2*COUNTIF(AJ47,calc!$AH$21))+(3*COUNTIF(AJ47,calc!$AH$31))+(4*COUNTIF(AJ47,calc!$AH$41))+(5*COUNTIF(AJ47,calc!$AH$51)))</f>
        <v>0</v>
      </c>
      <c r="DZ47" s="49">
        <f>IF($E$12="",0,(1*COUNTIF(AJ47,calc!$AH$12))+(2*COUNTIF(AJ47,calc!$AH$22))+(3*COUNTIF(AJ47,calc!$AH$32))+(4*COUNTIF(AJ47,calc!$AH$42))+(5*COUNTIF(AJ47,calc!$AH$52)))</f>
        <v>0</v>
      </c>
      <c r="EA47" s="49">
        <f>IF($E$13="",0,(1*COUNTIF(AJ47,calc!$AH$13))+(2*COUNTIF(AJ47,calc!$AH$23))+(3*COUNTIF(AJ47,calc!$AH$33))+(4*COUNTIF(AJ47,calc!$AH$43))+(5*COUNTIF(AJ47,calc!$AH$53)))</f>
        <v>0</v>
      </c>
      <c r="EB47" s="1"/>
      <c r="EC47" s="49">
        <f>IF($E$4="",0,(1*COUNTIF(AK47,calc!$AH$4))+(2*COUNTIF(AK47,calc!$AH$14))+(3*COUNTIF(AK47,calc!$AH$24))+(4*COUNTIF(AK47,calc!$AH$34))+(5*COUNTIF(AK47,calc!$AH$44)))</f>
        <v>0</v>
      </c>
      <c r="ED47" s="49">
        <f>IF($E$5="",0,(1*COUNTIF(AK47,calc!$AH$5))+(2*COUNTIF(AK47,calc!$AH$15))+(3*COUNTIF(AK47,calc!$AH$25))+(4*COUNTIF(AK47,calc!$AH$35))+(5*COUNTIF(AK47,calc!$AH$45)))</f>
        <v>0</v>
      </c>
      <c r="EE47" s="49">
        <f>IF($E$6="",0,(1*COUNTIF(AK47,calc!$AH$6))+(2*COUNTIF(AK47,calc!$AH$16))+(3*COUNTIF(AK47,calc!$AH$26))+(4*COUNTIF(AK47,calc!$AH$36))+(5*COUNTIF(AK47,calc!$AH$46)))</f>
        <v>0</v>
      </c>
      <c r="EF47" s="49">
        <f>IF($E$7="",0,(1*COUNTIF(AK47,calc!$AH$7))+(2*COUNTIF(AK47,calc!$AH$17))+(3*COUNTIF(AK47,calc!$AH$27))+(4*COUNTIF(AK47,calc!$AH$37))+(5*COUNTIF(AK47,calc!$AH$47)))</f>
        <v>0</v>
      </c>
      <c r="EG47" s="49">
        <f>IF($E$8="",0,(1*COUNTIF(AK47,calc!$AH$8))+(2*COUNTIF(AK47,calc!$AH$18))+(3*COUNTIF(AK47,calc!$AH$28))+(4*COUNTIF(AK47,calc!$AH$38))+(5*COUNTIF(AK47,calc!$AH$48)))</f>
        <v>0</v>
      </c>
      <c r="EH47" s="49">
        <f>IF($E$9="",0,(1*COUNTIF(AK47,calc!$AH$9))+(2*COUNTIF(AK47,calc!$AH$19))+(3*COUNTIF(AK47,calc!$AH$29))+(4*COUNTIF(AK47,calc!$AH$39))+(5*COUNTIF(AK47,calc!$AH$49)))</f>
        <v>0</v>
      </c>
      <c r="EI47" s="49">
        <f>IF($E$10="",0,(1*COUNTIF(AK47,calc!$AH$10))+(2*COUNTIF(AK47,calc!$AH$20))+(3*COUNTIF(AK47,calc!$AH$30))+(4*COUNTIF(AK47,calc!$AH$40))+(5*COUNTIF(AK47,calc!$AH$50)))</f>
        <v>0</v>
      </c>
      <c r="EJ47" s="49">
        <f>IF($E$11="",0,(1*COUNTIF(AK47,calc!$AH$11))+(2*COUNTIF(AK47,calc!$AH$21))+(3*COUNTIF(AK47,calc!$AH$31))+(4*COUNTIF(AK47,calc!$AH$41))+(5*COUNTIF(AK47,calc!$AH$51)))</f>
        <v>0</v>
      </c>
      <c r="EK47" s="49">
        <f>IF($E$12="",0,(1*COUNTIF(AK47,calc!$AH$12))+(2*COUNTIF(AK47,calc!$AH$22))+(3*COUNTIF(AK47,calc!$AH$32))+(4*COUNTIF(AK47,calc!$AH$42))+(5*COUNTIF(AK47,calc!$AH$52)))</f>
        <v>0</v>
      </c>
      <c r="EL47" s="49">
        <f>IF($E$13="",0,(1*COUNTIF(AK47,calc!$AH$13))+(2*COUNTIF(AK47,calc!$AH$23))+(3*COUNTIF(AK47,calc!$AH$33))+(4*COUNTIF(AK47,calc!$AH$43))+(5*COUNTIF(AK47,calc!$AH$53)))</f>
        <v>0</v>
      </c>
      <c r="EM47" s="1"/>
      <c r="EN47" s="49">
        <f>IF($E$4="",0,(1*COUNTIF(AL47,calc!$AH$4))+(2*COUNTIF(AL47,calc!$AH$14))+(3*COUNTIF(AL47,calc!$AH$24))+(4*COUNTIF(AL47,calc!$AH$34))+(5*COUNTIF(AL47,calc!$AH$44)))</f>
        <v>0</v>
      </c>
      <c r="EO47" s="49">
        <f>IF($E$5="",0,(1*COUNTIF(AL47,calc!$AH$5))+(2*COUNTIF(AL47,calc!$AH$15))+(3*COUNTIF(AL47,calc!$AH$25))+(4*COUNTIF(AL47,calc!$AH$35))+(5*COUNTIF(AL47,calc!$AH$45)))</f>
        <v>0</v>
      </c>
      <c r="EP47" s="49">
        <f>IF($E$6="",0,(1*COUNTIF(AL47,calc!$AH$6))+(2*COUNTIF(AL47,calc!$AH$16))+(3*COUNTIF(AL47,calc!$AH$26))+(4*COUNTIF(AL47,calc!$AH$36))+(5*COUNTIF(AL47,calc!$AH$46)))</f>
        <v>0</v>
      </c>
      <c r="EQ47" s="49">
        <f>IF($E$7="",0,(1*COUNTIF(AL47,calc!$AH$7))+(2*COUNTIF(AL47,calc!$AH$17))+(3*COUNTIF(AL47,calc!$AH$27))+(4*COUNTIF(AL47,calc!$AH$37))+(5*COUNTIF(AL47,calc!$AH$47)))</f>
        <v>0</v>
      </c>
      <c r="ER47" s="49">
        <f>IF($E$8="",0,(1*COUNTIF(AL47,calc!$AH$8))+(2*COUNTIF(AL47,calc!$AH$18))+(3*COUNTIF(AL47,calc!$AH$28))+(4*COUNTIF(AL47,calc!$AH$38))+(5*COUNTIF(AL47,calc!$AH$48)))</f>
        <v>0</v>
      </c>
      <c r="ES47" s="49">
        <f>IF($E$9="",0,(1*COUNTIF(AL47,calc!$AH$9))+(2*COUNTIF(AL47,calc!$AH$19))+(3*COUNTIF(AL47,calc!$AH$29))+(4*COUNTIF(AL47,calc!$AH$39))+(5*COUNTIF(AL47,calc!$AH$49)))</f>
        <v>0</v>
      </c>
      <c r="ET47" s="49">
        <f>IF($E$10="",0,(1*COUNTIF(AL47,calc!$AH$10))+(2*COUNTIF(AL47,calc!$AH$20))+(3*COUNTIF(AL47,calc!$AH$30))+(4*COUNTIF(AL47,calc!$AH$40))+(5*COUNTIF(AL47,calc!$AH$50)))</f>
        <v>0</v>
      </c>
      <c r="EU47" s="49">
        <f>IF($E$11="",0,(1*COUNTIF(AL47,calc!$AH$11))+(2*COUNTIF(AL47,calc!$AH$21))+(3*COUNTIF(AL47,calc!$AH$31))+(4*COUNTIF(AL47,calc!$AH$41))+(5*COUNTIF(AL47,calc!$AH$51)))</f>
        <v>0</v>
      </c>
      <c r="EV47" s="49">
        <f>IF($E$12="",0,(1*COUNTIF(AL47,calc!$AH$12))+(2*COUNTIF(AL47,calc!$AH$22))+(3*COUNTIF(AL47,calc!$AH$32))+(4*COUNTIF(AL47,calc!$AH$42))+(5*COUNTIF(AL47,calc!$AH$52)))</f>
        <v>0</v>
      </c>
      <c r="EW47" s="49">
        <f>IF($E$13="",0,(1*COUNTIF(AL47,calc!$AH$13))+(2*COUNTIF(AL47,calc!$AH$23))+(3*COUNTIF(AL47,calc!$AH$33))+(4*COUNTIF(AL47,calc!$AH$43))+(5*COUNTIF(AL47,calc!$AH$53)))</f>
        <v>0</v>
      </c>
      <c r="EX47" s="1"/>
      <c r="EY47" s="49">
        <f>IF($E$4="",0,(1*COUNTIF(AM47,calc!$AH$4))+(2*COUNTIF(AM47,calc!$AH$14))+(3*COUNTIF(AM47,calc!$AH$24))+(4*COUNTIF(AM47,calc!$AH$34))+(5*COUNTIF(AM47,calc!$AH$44)))</f>
        <v>0</v>
      </c>
      <c r="EZ47" s="49">
        <f>IF($E$5="",0,(1*COUNTIF(AM47,calc!$AH$5))+(2*COUNTIF(AM47,calc!$AH$15))+(3*COUNTIF(AM47,calc!$AH$25))+(4*COUNTIF(AM47,calc!$AH$35))+(5*COUNTIF(AM47,calc!$AH$45)))</f>
        <v>0</v>
      </c>
      <c r="FA47" s="49">
        <f>IF($E$6="",0,(1*COUNTIF(AM47,calc!$AH$6))+(2*COUNTIF(AM47,calc!$AH$16))+(3*COUNTIF(AM47,calc!$AH$26))+(4*COUNTIF(AM47,calc!$AH$36))+(5*COUNTIF(AM47,calc!$AH$46)))</f>
        <v>0</v>
      </c>
      <c r="FB47" s="49">
        <f>IF($E$7="",0,(1*COUNTIF(AM47,calc!$AH$7))+(2*COUNTIF(AM47,calc!$AH$17))+(3*COUNTIF(AM47,calc!$AH$27))+(4*COUNTIF(AM47,calc!$AH$37))+(5*COUNTIF(AM47,calc!$AH$47)))</f>
        <v>0</v>
      </c>
      <c r="FC47" s="49">
        <f>IF($E$8="",0,(1*COUNTIF(AM47,calc!$AH$8))+(2*COUNTIF(AM47,calc!$AH$18))+(3*COUNTIF(AM47,calc!$AH$28))+(4*COUNTIF(AM47,calc!$AH$38))+(5*COUNTIF(AM47,calc!$AH$48)))</f>
        <v>0</v>
      </c>
      <c r="FD47" s="49">
        <f>IF($E$9="",0,(1*COUNTIF(AM47,calc!$AH$9))+(2*COUNTIF(AM47,calc!$AH$19))+(3*COUNTIF(AM47,calc!$AH$29))+(4*COUNTIF(AM47,calc!$AH$39))+(5*COUNTIF(AM47,calc!$AH$49)))</f>
        <v>0</v>
      </c>
      <c r="FE47" s="49">
        <f>IF($E$10="",0,(1*COUNTIF(AM47,calc!$AH$10))+(2*COUNTIF(AM47,calc!$AH$20))+(3*COUNTIF(AM47,calc!$AH$30))+(4*COUNTIF(AM47,calc!$AH$40))+(5*COUNTIF(AM47,calc!$AH$50)))</f>
        <v>0</v>
      </c>
      <c r="FF47" s="49">
        <f>IF($E$11="",0,(1*COUNTIF(AM47,calc!$AH$11))+(2*COUNTIF(AM47,calc!$AH$21))+(3*COUNTIF(AM47,calc!$AH$31))+(4*COUNTIF(AM47,calc!$AH$41))+(5*COUNTIF(AM47,calc!$AH$51)))</f>
        <v>0</v>
      </c>
      <c r="FG47" s="49">
        <f>IF($E$12="",0,(1*COUNTIF(AM47,calc!$AH$12))+(2*COUNTIF(AM47,calc!$AH$22))+(3*COUNTIF(AM47,calc!$AH$32))+(4*COUNTIF(AM47,calc!$AH$42))+(5*COUNTIF(AM47,calc!$AH$52)))</f>
        <v>0</v>
      </c>
      <c r="FH47" s="49">
        <f>IF($E$13="",0,(1*COUNTIF(AM47,calc!$AH$13))+(2*COUNTIF(AM47,calc!$AH$23))+(3*COUNTIF(AM47,calc!$AH$33))+(4*COUNTIF(AM47,calc!$AH$43))+(5*COUNTIF(AM47,calc!$AH$53)))</f>
        <v>0</v>
      </c>
      <c r="FI47" s="1"/>
      <c r="FJ47" s="49">
        <f>IF($E$4="",0,(1*COUNTIF(AN47,calc!$AH$4))+(2*COUNTIF(AN47,calc!$AH$14))+(3*COUNTIF(AN47,calc!$AH$24))+(4*COUNTIF(AN47,calc!$AH$34))+(5*COUNTIF(AN47,calc!$AH$44)))</f>
        <v>0</v>
      </c>
      <c r="FK47" s="49">
        <f>IF($E$5="",0,(1*COUNTIF(AN47,calc!$AH$5))+(2*COUNTIF(AN47,calc!$AH$15))+(3*COUNTIF(AN47,calc!$AH$25))+(4*COUNTIF(AN47,calc!$AH$35))+(5*COUNTIF(AN47,calc!$AH$45)))</f>
        <v>0</v>
      </c>
      <c r="FL47" s="49">
        <f>IF($E$6="",0,(1*COUNTIF(AN47,calc!$AH$6))+(2*COUNTIF(AN47,calc!$AH$16))+(3*COUNTIF(AN47,calc!$AH$26))+(4*COUNTIF(AN47,calc!$AH$36))+(5*COUNTIF(AN47,calc!$AH$46)))</f>
        <v>0</v>
      </c>
      <c r="FM47" s="49">
        <f>IF($E$7="",0,(1*COUNTIF(AN47,calc!$AH$7))+(2*COUNTIF(AN47,calc!$AH$17))+(3*COUNTIF(AN47,calc!$AH$27))+(4*COUNTIF(AN47,calc!$AH$37))+(5*COUNTIF(AN47,calc!$AH$47)))</f>
        <v>0</v>
      </c>
      <c r="FN47" s="49">
        <f>IF($E$8="",0,(1*COUNTIF(AN47,calc!$AH$8))+(2*COUNTIF(AN47,calc!$AH$18))+(3*COUNTIF(AN47,calc!$AH$28))+(4*COUNTIF(AN47,calc!$AH$38))+(5*COUNTIF(AN47,calc!$AH$48)))</f>
        <v>0</v>
      </c>
      <c r="FO47" s="49">
        <f>IF($E$9="",0,(1*COUNTIF(AN47,calc!$AH$9))+(2*COUNTIF(AN47,calc!$AH$19))+(3*COUNTIF(AN47,calc!$AH$29))+(4*COUNTIF(AN47,calc!$AH$39))+(5*COUNTIF(AN47,calc!$AH$49)))</f>
        <v>0</v>
      </c>
      <c r="FP47" s="49">
        <f>IF($E$10="",0,(1*COUNTIF(AN47,calc!$AH$10))+(2*COUNTIF(AN47,calc!$AH$20))+(3*COUNTIF(AN47,calc!$AH$30))+(4*COUNTIF(AN47,calc!$AH$40))+(5*COUNTIF(AN47,calc!$AH$50)))</f>
        <v>0</v>
      </c>
      <c r="FQ47" s="49">
        <f>IF($E$11="",0,(1*COUNTIF(AN47,calc!$AH$11))+(2*COUNTIF(AN47,calc!$AH$21))+(3*COUNTIF(AN47,calc!$AH$31))+(4*COUNTIF(AN47,calc!$AH$41))+(5*COUNTIF(AN47,calc!$AH$51)))</f>
        <v>0</v>
      </c>
      <c r="FR47" s="49">
        <f>IF($E$12="",0,(1*COUNTIF(AN47,calc!$AH$12))+(2*COUNTIF(AN47,calc!$AH$22))+(3*COUNTIF(AN47,calc!$AH$32))+(4*COUNTIF(AN47,calc!$AH$42))+(5*COUNTIF(AN47,calc!$AH$52)))</f>
        <v>0</v>
      </c>
      <c r="FS47" s="49">
        <f>IF($E$13="",0,(1*COUNTIF(AN47,calc!$AH$13))+(2*COUNTIF(AN47,calc!$AH$23))+(3*COUNTIF(AN47,calc!$AH$33))+(4*COUNTIF(AN47,calc!$AH$43))+(5*COUNTIF(AN47,calc!$AH$53)))</f>
        <v>0</v>
      </c>
      <c r="FT47" s="1"/>
      <c r="FU47" s="49">
        <f>IF($E$4="",0,(1*COUNTIF(AO47,calc!$AH$4))+(2*COUNTIF(AO47,calc!$AH$14))+(3*COUNTIF(AO47,calc!$AH$24))+(4*COUNTIF(AO47,calc!$AH$34))+(5*COUNTIF(AO47,calc!$AH$44)))</f>
        <v>0</v>
      </c>
      <c r="FV47" s="49">
        <f>IF($E$5="",0,(1*COUNTIF(AO47,calc!$AH$5))+(2*COUNTIF(AO47,calc!$AH$15))+(3*COUNTIF(AO47,calc!$AH$25))+(4*COUNTIF(AO47,calc!$AH$35))+(5*COUNTIF(AO47,calc!$AH$45)))</f>
        <v>0</v>
      </c>
      <c r="FW47" s="49">
        <f>IF($E$6="",0,(1*COUNTIF(AO47,calc!$AH$6))+(2*COUNTIF(AO47,calc!$AH$16))+(3*COUNTIF(AO47,calc!$AH$26))+(4*COUNTIF(AO47,calc!$AH$36))+(5*COUNTIF(AO47,calc!$AH$46)))</f>
        <v>0</v>
      </c>
      <c r="FX47" s="49">
        <f>IF($E$7="",0,(1*COUNTIF(AO47,calc!$AH$7))+(2*COUNTIF(AO47,calc!$AH$17))+(3*COUNTIF(AO47,calc!$AH$27))+(4*COUNTIF(AO47,calc!$AH$37))+(5*COUNTIF(AO47,calc!$AH$47)))</f>
        <v>0</v>
      </c>
      <c r="FY47" s="49">
        <f>IF($E$8="",0,(1*COUNTIF(AO47,calc!$AH$8))+(2*COUNTIF(AO47,calc!$AH$18))+(3*COUNTIF(AO47,calc!$AH$28))+(4*COUNTIF(AO47,calc!$AH$38))+(5*COUNTIF(AO47,calc!$AH$48)))</f>
        <v>0</v>
      </c>
      <c r="FZ47" s="49">
        <f>IF($E$9="",0,(1*COUNTIF(AO47,calc!$AH$9))+(2*COUNTIF(AO47,calc!$AH$19))+(3*COUNTIF(AO47,calc!$AH$29))+(4*COUNTIF(AO47,calc!$AH$39))+(5*COUNTIF(AO47,calc!$AH$49)))</f>
        <v>0</v>
      </c>
      <c r="GA47" s="49">
        <f>IF($E$10="",0,(1*COUNTIF(AO47,calc!$AH$10))+(2*COUNTIF(AO47,calc!$AH$20))+(3*COUNTIF(AO47,calc!$AH$30))+(4*COUNTIF(AO47,calc!$AH$40))+(5*COUNTIF(AO47,calc!$AH$50)))</f>
        <v>0</v>
      </c>
      <c r="GB47" s="49">
        <f>IF($E$11="",0,(1*COUNTIF(AO47,calc!$AH$11))+(2*COUNTIF(AO47,calc!$AH$21))+(3*COUNTIF(AO47,calc!$AH$31))+(4*COUNTIF(AO47,calc!$AH$41))+(5*COUNTIF(AO47,calc!$AH$51)))</f>
        <v>0</v>
      </c>
      <c r="GC47" s="49">
        <f>IF($E$12="",0,(1*COUNTIF(AO47,calc!$AH$12))+(2*COUNTIF(AO47,calc!$AH$22))+(3*COUNTIF(AO47,calc!$AH$32))+(4*COUNTIF(AO47,calc!$AH$42))+(5*COUNTIF(AO47,calc!$AH$52)))</f>
        <v>0</v>
      </c>
      <c r="GD47" s="49">
        <f>IF($E$13="",0,(1*COUNTIF(AO47,calc!$AH$13))+(2*COUNTIF(AO47,calc!$AH$23))+(3*COUNTIF(AO47,calc!$AH$33))+(4*COUNTIF(AO47,calc!$AH$43))+(5*COUNTIF(AO47,calc!$AH$53)))</f>
        <v>0</v>
      </c>
      <c r="GE47" s="1"/>
      <c r="GF47" s="49">
        <f>IF($E$4="",0,(1*COUNTIF(AP47,calc!$AH$4))+(2*COUNTIF(AP47,calc!$AH$14))+(3*COUNTIF(AP47,calc!$AH$24))+(4*COUNTIF(AP47,calc!$AH$34))+(5*COUNTIF(AP47,calc!$AH$44)))</f>
        <v>0</v>
      </c>
      <c r="GG47" s="49">
        <f>IF($E$5="",0,(1*COUNTIF(AP47,calc!$AH$5))+(2*COUNTIF(AP47,calc!$AH$15))+(3*COUNTIF(AP47,calc!$AH$25))+(4*COUNTIF(AP47,calc!$AH$35))+(5*COUNTIF(AP47,calc!$AH$45)))</f>
        <v>0</v>
      </c>
      <c r="GH47" s="49">
        <f>IF($E$6="",0,(1*COUNTIF(AP47,calc!$AH$6))+(2*COUNTIF(AP47,calc!$AH$16))+(3*COUNTIF(AP47,calc!$AH$26))+(4*COUNTIF(AP47,calc!$AH$36))+(5*COUNTIF(AP47,calc!$AH$46)))</f>
        <v>0</v>
      </c>
      <c r="GI47" s="49">
        <f>IF($E$7="",0,(1*COUNTIF(AP47,calc!$AH$7))+(2*COUNTIF(AP47,calc!$AH$17))+(3*COUNTIF(AP47,calc!$AH$27))+(4*COUNTIF(AP47,calc!$AH$37))+(5*COUNTIF(AP47,calc!$AH$47)))</f>
        <v>0</v>
      </c>
      <c r="GJ47" s="49">
        <f>IF($E$8="",0,(1*COUNTIF(AP47,calc!$AH$8))+(2*COUNTIF(AP47,calc!$AH$18))+(3*COUNTIF(AP47,calc!$AH$28))+(4*COUNTIF(AP47,calc!$AH$38))+(5*COUNTIF(AP47,calc!$AH$48)))</f>
        <v>0</v>
      </c>
      <c r="GK47" s="49">
        <f>IF($E$9="",0,(1*COUNTIF(AP47,calc!$AH$9))+(2*COUNTIF(AP47,calc!$AH$19))+(3*COUNTIF(AP47,calc!$AH$29))+(4*COUNTIF(AP47,calc!$AH$39))+(5*COUNTIF(AP47,calc!$AH$49)))</f>
        <v>0</v>
      </c>
      <c r="GL47" s="49">
        <f>IF($E$10="",0,(1*COUNTIF(AP47,calc!$AH$10))+(2*COUNTIF(AP47,calc!$AH$20))+(3*COUNTIF(AP47,calc!$AH$30))+(4*COUNTIF(AP47,calc!$AH$40))+(5*COUNTIF(AP47,calc!$AH$50)))</f>
        <v>0</v>
      </c>
      <c r="GM47" s="49">
        <f>IF($E$11="",0,(1*COUNTIF(AP47,calc!$AH$11))+(2*COUNTIF(AP47,calc!$AH$21))+(3*COUNTIF(AP47,calc!$AH$31))+(4*COUNTIF(AP47,calc!$AH$41))+(5*COUNTIF(AP47,calc!$AH$51)))</f>
        <v>0</v>
      </c>
      <c r="GN47" s="49">
        <f>IF($E$12="",0,(1*COUNTIF(AP47,calc!$AH$12))+(2*COUNTIF(AP47,calc!$AH$22))+(3*COUNTIF(AP47,calc!$AH$32))+(4*COUNTIF(AP47,calc!$AH$42))+(5*COUNTIF(AP47,calc!$AH$52)))</f>
        <v>0</v>
      </c>
      <c r="GO47" s="49">
        <f>IF($E$13="",0,(1*COUNTIF(AP47,calc!$AH$13))+(2*COUNTIF(AP47,calc!$AH$23))+(3*COUNTIF(AP47,calc!$AH$33))+(4*COUNTIF(AP47,calc!$AH$43))+(5*COUNTIF(AP47,calc!$AH$53)))</f>
        <v>0</v>
      </c>
      <c r="GP47" s="1"/>
      <c r="GQ47" s="49">
        <f>IF($E$4="",0,(1*COUNTIF(AQ47,calc!$AH$4))+(2*COUNTIF(AQ47,calc!$AH$14))+(3*COUNTIF(AQ47,calc!$AH$24))+(4*COUNTIF(AQ47,calc!$AH$34))+(5*COUNTIF(AQ47,calc!$AH$44)))</f>
        <v>0</v>
      </c>
      <c r="GR47" s="49">
        <f>IF($E$5="",0,(1*COUNTIF(AQ47,calc!$AH$5))+(2*COUNTIF(AQ47,calc!$AH$15))+(3*COUNTIF(AQ47,calc!$AH$25))+(4*COUNTIF(AQ47,calc!$AH$35))+(5*COUNTIF(AQ47,calc!$AH$45)))</f>
        <v>0</v>
      </c>
      <c r="GS47" s="49">
        <f>IF($E$6="",0,(1*COUNTIF(AQ47,calc!$AH$6))+(2*COUNTIF(AQ47,calc!$AH$16))+(3*COUNTIF(AQ47,calc!$AH$26))+(4*COUNTIF(AQ47,calc!$AH$36))+(5*COUNTIF(AQ47,calc!$AH$46)))</f>
        <v>0</v>
      </c>
      <c r="GT47" s="49">
        <f>IF($E$7="",0,(1*COUNTIF(AQ47,calc!$AH$7))+(2*COUNTIF(AQ47,calc!$AH$17))+(3*COUNTIF(AQ47,calc!$AH$27))+(4*COUNTIF(AQ47,calc!$AH$37))+(5*COUNTIF(AQ47,calc!$AH$47)))</f>
        <v>0</v>
      </c>
      <c r="GU47" s="49">
        <f>IF($E$8="",0,(1*COUNTIF(AQ47,calc!$AH$8))+(2*COUNTIF(AQ47,calc!$AH$18))+(3*COUNTIF(AQ47,calc!$AH$28))+(4*COUNTIF(AQ47,calc!$AH$38))+(5*COUNTIF(AQ47,calc!$AH$48)))</f>
        <v>0</v>
      </c>
      <c r="GV47" s="49">
        <f>IF($E$9="",0,(1*COUNTIF(AQ47,calc!$AH$9))+(2*COUNTIF(AQ47,calc!$AH$19))+(3*COUNTIF(AQ47,calc!$AH$29))+(4*COUNTIF(AQ47,calc!$AH$39))+(5*COUNTIF(AQ47,calc!$AH$49)))</f>
        <v>0</v>
      </c>
      <c r="GW47" s="49">
        <f>IF($E$10="",0,(1*COUNTIF(AQ47,calc!$AH$10))+(2*COUNTIF(AQ47,calc!$AH$20))+(3*COUNTIF(AQ47,calc!$AH$30))+(4*COUNTIF(AQ47,calc!$AH$40))+(5*COUNTIF(AQ47,calc!$AH$50)))</f>
        <v>0</v>
      </c>
      <c r="GX47" s="49">
        <f>IF($E$11="",0,(1*COUNTIF(AQ47,calc!$AH$11))+(2*COUNTIF(AQ47,calc!$AH$21))+(3*COUNTIF(AQ47,calc!$AH$31))+(4*COUNTIF(AQ47,calc!$AH$41))+(5*COUNTIF(AQ47,calc!$AH$51)))</f>
        <v>0</v>
      </c>
      <c r="GY47" s="49">
        <f>IF($E$12="",0,(1*COUNTIF(AQ47,calc!$AH$12))+(2*COUNTIF(AQ47,calc!$AH$22))+(3*COUNTIF(AQ47,calc!$AH$32))+(4*COUNTIF(AQ47,calc!$AH$42))+(5*COUNTIF(AQ47,calc!$AH$52)))</f>
        <v>0</v>
      </c>
      <c r="GZ47" s="49">
        <f>IF($E$13="",0,(1*COUNTIF(AQ47,calc!$AH$13))+(2*COUNTIF(AQ47,calc!$AH$23))+(3*COUNTIF(AQ47,calc!$AH$33))+(4*COUNTIF(AQ47,calc!$AH$43))+(5*COUNTIF(AQ47,calc!$AH$53)))</f>
        <v>0</v>
      </c>
      <c r="HA47" s="1"/>
      <c r="HB47" s="49">
        <f>IF($E$4="",0,(1*COUNTIF(AR47,calc!$AH$4))+(2*COUNTIF(AR47,calc!$AH$14))+(3*COUNTIF(AR47,calc!$AH$24))+(4*COUNTIF(AR47,calc!$AH$34))+(5*COUNTIF(AR47,calc!$AH$44)))</f>
        <v>0</v>
      </c>
      <c r="HC47" s="49">
        <f>IF($E$5="",0,(1*COUNTIF(AR47,calc!$AH$5))+(2*COUNTIF(AR47,calc!$AH$15))+(3*COUNTIF(AR47,calc!$AH$25))+(4*COUNTIF(AR47,calc!$AH$35))+(5*COUNTIF(AR47,calc!$AH$45)))</f>
        <v>0</v>
      </c>
      <c r="HD47" s="49">
        <f>IF($E$6="",0,(1*COUNTIF(AR47,calc!$AH$6))+(2*COUNTIF(AR47,calc!$AH$16))+(3*COUNTIF(AR47,calc!$AH$26))+(4*COUNTIF(AR47,calc!$AH$36))+(5*COUNTIF(AR47,calc!$AH$46)))</f>
        <v>0</v>
      </c>
      <c r="HE47" s="49">
        <f>IF($E$7="",0,(1*COUNTIF(AR47,calc!$AH$7))+(2*COUNTIF(AR47,calc!$AH$17))+(3*COUNTIF(AR47,calc!$AH$27))+(4*COUNTIF(AR47,calc!$AH$37))+(5*COUNTIF(AR47,calc!$AH$47)))</f>
        <v>0</v>
      </c>
      <c r="HF47" s="49">
        <f>IF($E$8="",0,(1*COUNTIF(AR47,calc!$AH$8))+(2*COUNTIF(AR47,calc!$AH$18))+(3*COUNTIF(AR47,calc!$AH$28))+(4*COUNTIF(AR47,calc!$AH$38))+(5*COUNTIF(AR47,calc!$AH$48)))</f>
        <v>0</v>
      </c>
      <c r="HG47" s="49">
        <f>IF($E$9="",0,(1*COUNTIF(AR47,calc!$AH$9))+(2*COUNTIF(AR47,calc!$AH$19))+(3*COUNTIF(AR47,calc!$AH$29))+(4*COUNTIF(AR47,calc!$AH$39))+(5*COUNTIF(AR47,calc!$AH$49)))</f>
        <v>0</v>
      </c>
      <c r="HH47" s="49">
        <f>IF($E$10="",0,(1*COUNTIF(AR47,calc!$AH$10))+(2*COUNTIF(AR47,calc!$AH$20))+(3*COUNTIF(AR47,calc!$AH$30))+(4*COUNTIF(AR47,calc!$AH$40))+(5*COUNTIF(AR47,calc!$AH$50)))</f>
        <v>0</v>
      </c>
      <c r="HI47" s="49">
        <f>IF($E$11="",0,(1*COUNTIF(AR47,calc!$AH$11))+(2*COUNTIF(AR47,calc!$AH$21))+(3*COUNTIF(AR47,calc!$AH$31))+(4*COUNTIF(AR47,calc!$AH$41))+(5*COUNTIF(AR47,calc!$AH$51)))</f>
        <v>0</v>
      </c>
      <c r="HJ47" s="49">
        <f>IF($E$12="",0,(1*COUNTIF(AR47,calc!$AH$12))+(2*COUNTIF(AR47,calc!$AH$22))+(3*COUNTIF(AR47,calc!$AH$32))+(4*COUNTIF(AR47,calc!$AH$42))+(5*COUNTIF(AR47,calc!$AH$52)))</f>
        <v>0</v>
      </c>
      <c r="HK47" s="49">
        <f>IF($E$13="",0,(1*COUNTIF(AR47,calc!$AH$13))+(2*COUNTIF(AR47,calc!$AH$23))+(3*COUNTIF(AR47,calc!$AH$33))+(4*COUNTIF(AR47,calc!$AH$43))+(5*COUNTIF(AR47,calc!$AH$53)))</f>
        <v>0</v>
      </c>
      <c r="HL47" s="1"/>
      <c r="HM47" s="49">
        <f>IF($E$4="",0,(1*COUNTIF(AS47,calc!$AH$4))+(2*COUNTIF(AS47,calc!$AH$14))+(3*COUNTIF(AS47,calc!$AH$24))+(4*COUNTIF(AS47,calc!$AH$34))+(5*COUNTIF(AS47,calc!$AH$44)))</f>
        <v>0</v>
      </c>
      <c r="HN47" s="49">
        <f>IF($E$5="",0,(1*COUNTIF(AS47,calc!$AH$5))+(2*COUNTIF(AS47,calc!$AH$15))+(3*COUNTIF(AS47,calc!$AH$25))+(4*COUNTIF(AS47,calc!$AH$35))+(5*COUNTIF(AS47,calc!$AH$45)))</f>
        <v>0</v>
      </c>
      <c r="HO47" s="49">
        <f>IF($E$6="",0,(1*COUNTIF(AS47,calc!$AH$6))+(2*COUNTIF(AS47,calc!$AH$16))+(3*COUNTIF(AS47,calc!$AH$26))+(4*COUNTIF(AS47,calc!$AH$36))+(5*COUNTIF(AS47,calc!$AH$46)))</f>
        <v>0</v>
      </c>
      <c r="HP47" s="49">
        <f>IF($E$7="",0,(1*COUNTIF(AS47,calc!$AH$7))+(2*COUNTIF(AS47,calc!$AH$17))+(3*COUNTIF(AS47,calc!$AH$27))+(4*COUNTIF(AS47,calc!$AH$37))+(5*COUNTIF(AS47,calc!$AH$47)))</f>
        <v>0</v>
      </c>
      <c r="HQ47" s="49">
        <f>IF($E$8="",0,(1*COUNTIF(AS47,calc!$AH$8))+(2*COUNTIF(AS47,calc!$AH$18))+(3*COUNTIF(AS47,calc!$AH$28))+(4*COUNTIF(AS47,calc!$AH$38))+(5*COUNTIF(AS47,calc!$AH$48)))</f>
        <v>0</v>
      </c>
      <c r="HR47" s="49">
        <f>IF($E$9="",0,(1*COUNTIF(AS47,calc!$AH$9))+(2*COUNTIF(AS47,calc!$AH$19))+(3*COUNTIF(AS47,calc!$AH$29))+(4*COUNTIF(AS47,calc!$AH$39))+(5*COUNTIF(AS47,calc!$AH$49)))</f>
        <v>0</v>
      </c>
      <c r="HS47" s="49">
        <f>IF($E$10="",0,(1*COUNTIF(AS47,calc!$AH$10))+(2*COUNTIF(AS47,calc!$AH$20))+(3*COUNTIF(AS47,calc!$AH$30))+(4*COUNTIF(AS47,calc!$AH$40))+(5*COUNTIF(AS47,calc!$AH$50)))</f>
        <v>0</v>
      </c>
      <c r="HT47" s="49">
        <f>IF($E$11="",0,(1*COUNTIF(AS47,calc!$AH$11))+(2*COUNTIF(AS47,calc!$AH$21))+(3*COUNTIF(AS47,calc!$AH$31))+(4*COUNTIF(AS47,calc!$AH$41))+(5*COUNTIF(AS47,calc!$AH$51)))</f>
        <v>0</v>
      </c>
      <c r="HU47" s="49">
        <f>IF($E$12="",0,(1*COUNTIF(AS47,calc!$AH$12))+(2*COUNTIF(AS47,calc!$AH$22))+(3*COUNTIF(AS47,calc!$AH$32))+(4*COUNTIF(AS47,calc!$AH$42))+(5*COUNTIF(AS47,calc!$AH$52)))</f>
        <v>0</v>
      </c>
      <c r="HV47" s="49">
        <f>IF($E$13="",0,(1*COUNTIF(AS47,calc!$AH$13))+(2*COUNTIF(AS47,calc!$AH$23))+(3*COUNTIF(AS47,calc!$AH$33))+(4*COUNTIF(AS47,calc!$AH$43))+(5*COUNTIF(AS47,calc!$AH$53)))</f>
        <v>0</v>
      </c>
      <c r="HW47" s="1"/>
      <c r="HX47" s="49">
        <f>IF($E$4="",0,(1*COUNTIF(AT47,calc!$AH$4))+(2*COUNTIF(AT47,calc!$AH$14))+(3*COUNTIF(AT47,calc!$AH$24))+(4*COUNTIF(AT47,calc!$AH$34))+(5*COUNTIF(AT47,calc!$AH$44)))</f>
        <v>0</v>
      </c>
      <c r="HY47" s="49">
        <f>IF($E$5="",0,(1*COUNTIF(AT47,calc!$AH$5))+(2*COUNTIF(AT47,calc!$AH$15))+(3*COUNTIF(AT47,calc!$AH$25))+(4*COUNTIF(AT47,calc!$AH$35))+(5*COUNTIF(AT47,calc!$AH$45)))</f>
        <v>0</v>
      </c>
      <c r="HZ47" s="49">
        <f>IF($E$6="",0,(1*COUNTIF(AT47,calc!$AH$6))+(2*COUNTIF(AT47,calc!$AH$16))+(3*COUNTIF(AT47,calc!$AH$26))+(4*COUNTIF(AT47,calc!$AH$36))+(5*COUNTIF(AT47,calc!$AH$46)))</f>
        <v>0</v>
      </c>
      <c r="IA47" s="49">
        <f>IF($E$7="",0,(1*COUNTIF(AT47,calc!$AH$7))+(2*COUNTIF(AT47,calc!$AH$17))+(3*COUNTIF(AT47,calc!$AH$27))+(4*COUNTIF(AT47,calc!$AH$37))+(5*COUNTIF(AT47,calc!$AH$47)))</f>
        <v>0</v>
      </c>
      <c r="IB47" s="49">
        <f>IF($E$7="",0,(1*COUNTIF(AT47,calc!$AH$8))+(2*COUNTIF(AT47,calc!$AH$18))+(3*COUNTIF(AT47,calc!$AH$28))+(4*COUNTIF(AT47,calc!$AH$38))+(5*COUNTIF(AT47,calc!$AH$48)))</f>
        <v>0</v>
      </c>
      <c r="IC47" s="49">
        <f>IF($E$9="",0,(1*COUNTIF(AT47,calc!$AH$9))+(2*COUNTIF(AT47,calc!$AH$19))+(3*COUNTIF(AT47,calc!$AH$29))+(4*COUNTIF(AT47,calc!$AH$39))+(5*COUNTIF(AT47,calc!$AH$49)))</f>
        <v>0</v>
      </c>
      <c r="ID47" s="49">
        <f>IF($E$10="",0,(1*COUNTIF(AT47,calc!$AH$10))+(2*COUNTIF(AT47,calc!$AH$20))+(3*COUNTIF(AT47,calc!$AH$30))+(4*COUNTIF(AT47,calc!$AH$40))+(5*COUNTIF(AT47,calc!$AH$50)))</f>
        <v>0</v>
      </c>
      <c r="IE47" s="49">
        <f>IF($E$11="",0,(1*COUNTIF(AT47,calc!$AH$11))+(2*COUNTIF(AT47,calc!$AH$21))+(3*COUNTIF(AT47,calc!$AH$31))+(4*COUNTIF(AT47,calc!$AH$41))+(5*COUNTIF(AT47,calc!$AH$51)))</f>
        <v>0</v>
      </c>
      <c r="IF47" s="49">
        <f>IF($E$12="",0,(1*COUNTIF(AT47,calc!$AH$12))+(2*COUNTIF(AT47,calc!$AH$22))+(3*COUNTIF(AT47,calc!$AH$32))+(4*COUNTIF(AT47,calc!$AH$42))+(5*COUNTIF(AT47,calc!$AH$52)))</f>
        <v>0</v>
      </c>
      <c r="IG47" s="49">
        <f>IF($E$13="",0,(1*COUNTIF(AT47,calc!$AH$13))+(2*COUNTIF(AT47,calc!$AH$23))+(3*COUNTIF(AT47,calc!$AH$33))+(4*COUNTIF(AT47,calc!$AH$43))+(5*COUNTIF(AT47,calc!$AH$53)))</f>
        <v>0</v>
      </c>
      <c r="IH47" s="1"/>
      <c r="II47" s="49">
        <f>IF($E$4="",0,(1*COUNTIF(AU47,calc!$AH$4))+(2*COUNTIF(AU47,calc!$AH$14))+(3*COUNTIF(AU47,calc!$AH$24))+(4*COUNTIF(AU47,calc!$AH$34))+(5*COUNTIF(AU47,calc!$AH$44)))</f>
        <v>0</v>
      </c>
      <c r="IJ47" s="49">
        <f>IF($E$5="",0,(1*COUNTIF(AU47,calc!$AH$5))+(2*COUNTIF(AU47,calc!$AH$15))+(3*COUNTIF(AU47,calc!$AH$25))+(4*COUNTIF(AU47,calc!$AH$35))+(5*COUNTIF(AU47,calc!$AH$45)))</f>
        <v>0</v>
      </c>
      <c r="IK47" s="49">
        <f>IF($E$6="",0,(1*COUNTIF(AU47,calc!$AH$6))+(2*COUNTIF(AU47,calc!$AH$16))+(3*COUNTIF(AU47,calc!$AH$26))+(4*COUNTIF(AU47,calc!$AH$36))+(5*COUNTIF(AU47,calc!$AH$46)))</f>
        <v>0</v>
      </c>
      <c r="IL47" s="49">
        <f>IF($E$7="",0,(1*COUNTIF(AU47,calc!$AH$7))+(2*COUNTIF(AU47,calc!$AH$17))+(3*COUNTIF(AU47,calc!$AH$27))+(4*COUNTIF(AU47,calc!$AH$37))+(5*COUNTIF(AU47,calc!$AH$47)))</f>
        <v>0</v>
      </c>
      <c r="IM47" s="49">
        <f>IF($E$8="",0,(1*COUNTIF(AU47,calc!$AH$8))+(2*COUNTIF(AU47,calc!$AH$18))+(3*COUNTIF(AU47,calc!$AH$28))+(4*COUNTIF(AU47,calc!$AH$38))+(5*COUNTIF(AU47,calc!$AH$48)))</f>
        <v>0</v>
      </c>
      <c r="IN47" s="49">
        <f>IF($E$9="",0,(1*COUNTIF(AU47,calc!$AH$9))+(2*COUNTIF(AU47,calc!$AH$19))+(3*COUNTIF(AU47,calc!$AH$29))+(4*COUNTIF(AU47,calc!$AH$39))+(5*COUNTIF(AU47,calc!$AH$49)))</f>
        <v>0</v>
      </c>
      <c r="IO47" s="49">
        <f>IF($E$10="",0,(1*COUNTIF(AU47,calc!$AH$10))+(2*COUNTIF(AU47,calc!$AH$20))+(3*COUNTIF(AU47,calc!$AH$30))+(4*COUNTIF(AU47,calc!$AH$40))+(5*COUNTIF(AU47,calc!$AH$50)))</f>
        <v>0</v>
      </c>
      <c r="IP47" s="49">
        <f>IF($E$11="",0,(1*COUNTIF(AU47,calc!$AH$11))+(2*COUNTIF(AU47,calc!$AH$21))+(3*COUNTIF(AU47,calc!$AH$31))+(4*COUNTIF(AU47,calc!$AH$41))+(5*COUNTIF(AU47,calc!$AH$51)))</f>
        <v>0</v>
      </c>
      <c r="IQ47" s="49">
        <f>IF($E$12="",0,(1*COUNTIF(AU47,calc!$AH$12))+(2*COUNTIF(AU47,calc!$AH$22))+(3*COUNTIF(AU47,calc!$AH$32))+(4*COUNTIF(AU47,calc!$AH$42))+(5*COUNTIF(AU47,calc!$AH$52)))</f>
        <v>0</v>
      </c>
      <c r="IR47" s="49">
        <f>IF($E$13="",0,(1*COUNTIF(AU47,calc!$AH$13))+(2*COUNTIF(AU47,calc!$AH$23))+(3*COUNTIF(AU47,calc!$AH$33))+(4*COUNTIF(AU47,calc!$AH$43))+(5*COUNTIF(AU47,calc!$AH$53)))</f>
        <v>0</v>
      </c>
      <c r="IS47" s="1"/>
      <c r="IT47" s="49">
        <f>IF($E$4="",0,(1*COUNTIF(AV47,calc!$AH$4))+(2*COUNTIF(AV47,calc!$AH$14))+(3*COUNTIF(AV47,calc!$AH$24))+(4*COUNTIF(AV47,calc!$AH$34))+(5*COUNTIF(AV47,calc!$AH$44)))</f>
        <v>0</v>
      </c>
      <c r="IU47" s="49">
        <f>IF($E$5="",0,(1*COUNTIF(AV47,calc!$AH$5))+(2*COUNTIF(AV47,calc!$AH$15))+(3*COUNTIF(AV47,calc!$AH$25))+(4*COUNTIF(AV47,calc!$AH$35))+(5*COUNTIF(AV47,calc!$AH$45)))</f>
        <v>0</v>
      </c>
      <c r="IV47" s="49">
        <f>IF($E$6="",0,(1*COUNTIF(AV47,calc!$AH$6))+(2*COUNTIF(AV47,calc!$AH$16))+(3*COUNTIF(AV47,calc!$AH$26))+(4*COUNTIF(AV47,calc!$AH$36))+(5*COUNTIF(AV47,calc!$AH$46)))</f>
        <v>0</v>
      </c>
      <c r="IW47" s="49">
        <f>IF($E$7="",0,(1*COUNTIF(AV47,calc!$AH$7))+(2*COUNTIF(AV47,calc!$AH$17))+(3*COUNTIF(AV47,calc!$AH$27))+(4*COUNTIF(AV47,calc!$AH$37))+(5*COUNTIF(AV47,calc!$AH$47)))</f>
        <v>0</v>
      </c>
      <c r="IX47" s="49">
        <f>IF($E$8="",0,(1*COUNTIF(AV47,calc!$AH$8))+(2*COUNTIF(AV47,calc!$AH$18))+(3*COUNTIF(AV47,calc!$AH$28))+(4*COUNTIF(AV47,calc!$AH$38))+(5*COUNTIF(AV47,calc!$AH$48)))</f>
        <v>0</v>
      </c>
      <c r="IY47" s="49">
        <f>IF($E$9="",0,(1*COUNTIF(AV47,calc!$AH$9))+(2*COUNTIF(AV47,calc!$AH$19))+(3*COUNTIF(AV47,calc!$AH$29))+(4*COUNTIF(AV47,calc!$AH$39))+(5*COUNTIF(AV47,calc!$AH$49)))</f>
        <v>0</v>
      </c>
      <c r="IZ47" s="49">
        <f>IF($E$10="",0,(1*COUNTIF(AV47,calc!$AH$10))+(2*COUNTIF(AV47,calc!$AH$20))+(3*COUNTIF(AV47,calc!$AH$30))+(4*COUNTIF(AV47,calc!$AH$40))+(5*COUNTIF(AV47,calc!$AH$50)))</f>
        <v>0</v>
      </c>
      <c r="JA47" s="49">
        <f>IF($E$11="",0,(1*COUNTIF(AV47,calc!$AH$11))+(2*COUNTIF(AV47,calc!$AH$21))+(3*COUNTIF(AV47,calc!$AH$31))+(4*COUNTIF(AV47,calc!$AH$41))+(5*COUNTIF(AV47,calc!$AH$51)))</f>
        <v>0</v>
      </c>
      <c r="JB47" s="49">
        <f>IF($E$12="",0,(1*COUNTIF(AV47,calc!$AH$12))+(2*COUNTIF(AV47,calc!$AH$22))+(3*COUNTIF(AV47,calc!$AH$32))+(4*COUNTIF(AV47,calc!$AH$42))+(5*COUNTIF(AV47,calc!$AH$52)))</f>
        <v>0</v>
      </c>
      <c r="JC47" s="49">
        <f>IF($E$13="",0,(1*COUNTIF(AV47,calc!$AH$13))+(2*COUNTIF(AV47,calc!$AH$23))+(3*COUNTIF(AV47,calc!$AH$33))+(4*COUNTIF(AV47,calc!$AH$43))+(5*COUNTIF(AV47,calc!$AH$53)))</f>
        <v>0</v>
      </c>
      <c r="JD47" s="1"/>
      <c r="JE47" s="49">
        <f>IF($E$4="",0,(1*COUNTIF(AW47,calc!$AH$4))+(2*COUNTIF(AW47,calc!$AH$14))+(3*COUNTIF(AW47,calc!$AH$24))+(4*COUNTIF(AW47,calc!$AH$34))+(5*COUNTIF(AW47,calc!$AH$44)))</f>
        <v>0</v>
      </c>
      <c r="JF47" s="49">
        <f>IF($E$5="",0,(1*COUNTIF(AW47,calc!$AH$5))+(2*COUNTIF(AW47,calc!$AH$15))+(3*COUNTIF(AW47,calc!$AH$25))+(4*COUNTIF(AW47,calc!$AH$35))+(5*COUNTIF(AW47,calc!$AH$45)))</f>
        <v>0</v>
      </c>
      <c r="JG47" s="49">
        <f>IF($E$6="",0,(1*COUNTIF(AW47,calc!$AH$6))+(2*COUNTIF(AW47,calc!$AH$16))+(3*COUNTIF(AW47,calc!$AH$26))+(4*COUNTIF(AW47,calc!$AH$36))+(5*COUNTIF(AW47,calc!$AH$46)))</f>
        <v>0</v>
      </c>
      <c r="JH47" s="49">
        <f>IF($E$7="",0,(1*COUNTIF(AW47,calc!$AH$7))+(2*COUNTIF(AW47,calc!$AH$17))+(3*COUNTIF(AW47,calc!$AH$27))+(4*COUNTIF(AW47,calc!$AH$37))+(5*COUNTIF(AW47,calc!$AH$47)))</f>
        <v>0</v>
      </c>
      <c r="JI47" s="49">
        <f>IF($E$8="",0,(1*COUNTIF(AW47,calc!$AH$8))+(2*COUNTIF(AW47,calc!$AH$18))+(3*COUNTIF(AW47,calc!$AH$28))+(4*COUNTIF(AW47,calc!$AH$38))+(5*COUNTIF(AW47,calc!$AH$48)))</f>
        <v>0</v>
      </c>
      <c r="JJ47" s="49">
        <f>IF($E$9="",0,(1*COUNTIF(AW47,calc!$AH$9))+(2*COUNTIF(AW47,calc!$AB$19))+(3*COUNTIF(AW47,calc!$AB$29))+(4*COUNTIF(AW47,calc!$AB$39))+(5*COUNTIF(AW47,calc!$AB$49)))</f>
        <v>0</v>
      </c>
      <c r="JK47" s="49">
        <f>IF($E$10="",0,(1*COUNTIF(AW47,calc!$AH$10))+(2*COUNTIF(AW47,calc!$AH$20))+(3*COUNTIF(AW47,calc!$AH$30))+(4*COUNTIF(AW47,calc!$AH$40))+(5*COUNTIF(AW47,calc!$AH$50)))</f>
        <v>0</v>
      </c>
      <c r="JL47" s="49">
        <f>IF($E$11="",0,(1*COUNTIF(AW47,calc!$AH$11))+(2*COUNTIF(AW47,calc!$AH$21))+(3*COUNTIF(AW47,calc!$AH$31))+(4*COUNTIF(AW47,calc!$AH$41))+(5*COUNTIF(AW47,calc!$AH$51)))</f>
        <v>0</v>
      </c>
      <c r="JM47" s="49">
        <f>IF($E$12="",0,(1*COUNTIF(AW47,calc!$AH$12))+(2*COUNTIF(AW47,calc!$AH$22))+(3*COUNTIF(AW47,calc!$AH$32))+(4*COUNTIF(AW47,calc!$AH$42))+(5*COUNTIF(AW47,calc!$AH$52)))</f>
        <v>0</v>
      </c>
      <c r="JN47" s="49">
        <f>IF($E$13="",0,(1*COUNTIF(AW47,calc!$AH$13))+(2*COUNTIF(AW47,calc!$AH$23))+(3*COUNTIF(AW47,calc!$AH$33))+(4*COUNTIF(AW47,calc!$AH$43))+(5*COUNTIF(AW47,calc!$AH$53)))</f>
        <v>0</v>
      </c>
      <c r="JO47" s="1"/>
      <c r="JP47" s="49">
        <f>IF($E$4="",0,(1*COUNTIF(AX47,calc!$AH$4))+(2*COUNTIF(AX47,calc!$AH$14))+(3*COUNTIF(AX47,calc!$AH$24))+(4*COUNTIF(AX47,calc!$AH$34))+(5*COUNTIF(AX47,calc!$AH$44)))</f>
        <v>0</v>
      </c>
      <c r="JQ47" s="49">
        <f>IF($E$5="",0,(1*COUNTIF(AX47,calc!$AH$5))+(2*COUNTIF(AX47,calc!$AH$15))+(3*COUNTIF(AX47,calc!$AH$25))+(4*COUNTIF(AX47,calc!$AH$35))+(5*COUNTIF(AX47,calc!$AH$45)))</f>
        <v>0</v>
      </c>
      <c r="JR47" s="49">
        <f>IF($E$6="",0,(1*COUNTIF(AX47,calc!$AH$6))+(2*COUNTIF(AX47,calc!$AH$16))+(3*COUNTIF(AX47,calc!$AH$26))+(4*COUNTIF(AX47,calc!$AH$36))+(5*COUNTIF(AX47,calc!$AH$46)))</f>
        <v>0</v>
      </c>
      <c r="JS47" s="49">
        <f>IF($E$7="",0,(1*COUNTIF(AX47,calc!$AH$7))+(2*COUNTIF(AX47,calc!$AH$17))+(3*COUNTIF(AX47,calc!$AH$27))+(4*COUNTIF(AX47,calc!$AH$37))+(5*COUNTIF(AX47,calc!$AH$47)))</f>
        <v>0</v>
      </c>
      <c r="JT47" s="49">
        <f>IF($E$8="",0,(1*COUNTIF(AX47,calc!$AH$8))+(2*COUNTIF(AX47,calc!$AH$18))+(3*COUNTIF(AX47,calc!$AH$28))+(4*COUNTIF(AX47,calc!$AH$38))+(5*COUNTIF(AX47,calc!$AH$48)))</f>
        <v>0</v>
      </c>
      <c r="JU47" s="49">
        <f>IF($E$9="",0,(1*COUNTIF(AX47,calc!$AH$9))+(2*COUNTIF(AX47,calc!$AH$19))+(3*COUNTIF(AX47,calc!$AH$29))+(4*COUNTIF(AX47,calc!$AH$39))+(5*COUNTIF(AX47,calc!$AH$49)))</f>
        <v>0</v>
      </c>
      <c r="JV47" s="49">
        <f>IF($E$10="",0,(1*COUNTIF(AX47,calc!$AH$10))+(2*COUNTIF(AX47,calc!$AH$20))+(3*COUNTIF(AX47,calc!$AH$30))+(4*COUNTIF(AX47,calc!$AH$40))+(5*COUNTIF(AX47,calc!$AH$50)))</f>
        <v>0</v>
      </c>
      <c r="JW47" s="49">
        <f>IF($E$11="",0,(1*COUNTIF(AX47,calc!$AH$11))+(2*COUNTIF(AX47,calc!$AH$21))+(3*COUNTIF(AX47,calc!$AH$31))+(4*COUNTIF(AX47,calc!$AH$41))+(5*COUNTIF(AX47,calc!$AH$51)))</f>
        <v>0</v>
      </c>
      <c r="JX47" s="49">
        <f>IF($E$12="",0,(1*COUNTIF(AX47,calc!$AH$12))+(2*COUNTIF(AX47,calc!$AH$22))+(3*COUNTIF(AX47,calc!$AH$32))+(4*COUNTIF(AX47,calc!$AH$42))+(5*COUNTIF(AX47,calc!$AH$52)))</f>
        <v>0</v>
      </c>
      <c r="JY47" s="49">
        <f>IF($E$13="",0,(1*COUNTIF(AX47,calc!$AH$13))+(2*COUNTIF(AX47,calc!$AH$23))+(3*COUNTIF(AX47,calc!$AH$33))+(4*COUNTIF(AX47,calc!$AH$43))+(5*COUNTIF(AX47,calc!$AH$53)))</f>
        <v>0</v>
      </c>
      <c r="JZ47" s="1"/>
      <c r="KA47" s="49">
        <f>IF($E$4="",0,(1*COUNTIF(AY47,calc!$AH$4))+(2*COUNTIF(AY47,calc!$AH$14))+(3*COUNTIF(AY47,calc!$AH$24))+(4*COUNTIF(AY47,calc!$AH$34))+(5*COUNTIF(AY47,calc!$AH$44)))</f>
        <v>0</v>
      </c>
      <c r="KB47" s="49">
        <f>IF($E$5="",0,(1*COUNTIF(AY47,calc!$AH$5))+(2*COUNTIF(AY47,calc!$AH$15))+(3*COUNTIF(AY47,calc!$AH$25))+(4*COUNTIF(AY47,calc!$AH$35))+(5*COUNTIF(AY47,calc!$AH$45)))</f>
        <v>0</v>
      </c>
      <c r="KC47" s="49">
        <f>IF($E$6="",0,(1*COUNTIF(AY47,calc!$AH$6))+(2*COUNTIF(AY47,calc!$AH$16))+(3*COUNTIF(AY47,calc!$AH$26))+(4*COUNTIF(AY47,calc!$AH$36))+(5*COUNTIF(AY47,calc!$AH$46)))</f>
        <v>0</v>
      </c>
      <c r="KD47" s="49">
        <f>IF($E$7="",0,(1*COUNTIF(AY47,calc!$AH$7))+(2*COUNTIF(AY47,calc!$AH$17))+(3*COUNTIF(AY47,calc!$AH$27))+(4*COUNTIF(AY47,calc!$AH$37))+(5*COUNTIF(AY47,calc!$AH$47)))</f>
        <v>0</v>
      </c>
      <c r="KE47" s="49">
        <f>IF($E$8="",0,(1*COUNTIF(AY47,calc!$AH$8))+(2*COUNTIF(AY47,calc!$AH$18))+(3*COUNTIF(AY47,calc!$AH$28))+(4*COUNTIF(AY47,calc!$AH$38))+(5*COUNTIF(AY47,calc!$AH$48)))</f>
        <v>0</v>
      </c>
      <c r="KF47" s="49">
        <f>IF($E$9="",0,(1*COUNTIF(AY47,calc!$AH$9))+(2*COUNTIF(AY47,calc!$AH$19))+(3*COUNTIF(AY47,calc!$AH$29))+(4*COUNTIF(AY47,calc!$AH$39))+(5*COUNTIF(AY47,calc!$AH$49)))</f>
        <v>0</v>
      </c>
      <c r="KG47" s="49">
        <f>IF($E$10="",0,(1*COUNTIF(AY47,calc!$AH$10))+(2*COUNTIF(AY47,calc!$AH$20))+(3*COUNTIF(AY47,calc!$AH$30))+(4*COUNTIF(AY47,calc!$AH$40))+(5*COUNTIF(AY47,calc!$AH$50)))</f>
        <v>0</v>
      </c>
      <c r="KH47" s="49">
        <f>IF($E$11="",0,(1*COUNTIF(AY47,calc!$AH$11))+(2*COUNTIF(AY47,calc!$AH$21))+(3*COUNTIF(AY47,calc!$AH$31))+(4*COUNTIF(AY47,calc!$AH$41))+(5*COUNTIF(AY47,calc!$AH$51)))</f>
        <v>0</v>
      </c>
      <c r="KI47" s="49">
        <f>IF($E$12="",0,(1*COUNTIF(AY47,calc!$AH$12))+(2*COUNTIF(AY47,calc!$AH$22))+(3*COUNTIF(AY47,calc!$AH$32))+(4*COUNTIF(AY47,calc!$AH$42))+(5*COUNTIF(AY47,calc!$AH$52)))</f>
        <v>0</v>
      </c>
      <c r="KJ47" s="49">
        <f>IF($E$13="",0,(1*COUNTIF(AY47,calc!$AH$13))+(2*COUNTIF(AY47,calc!$AH$23))+(3*COUNTIF(AY47,calc!$AH$33))+(4*COUNTIF(AY47,calc!$AH$43))+(5*COUNTIF(AY47,calc!$AH$53)))</f>
        <v>0</v>
      </c>
      <c r="KK47" s="1"/>
      <c r="KL47" s="49">
        <f>IF($E$4="",0,(1*COUNTIF(AZ47,calc!$AH$4))+(2*COUNTIF(AZ47,calc!$AH$14))+(3*COUNTIF(AZ47,calc!$AH$24))+(4*COUNTIF(AZ47,calc!$AH$34))+(5*COUNTIF(AZ47,calc!$AH$44)))</f>
        <v>0</v>
      </c>
      <c r="KM47" s="49">
        <f>IF($E$5="",0,(1*COUNTIF(AZ47,calc!$AH$5))+(2*COUNTIF(AZ47,calc!$AH$15))+(3*COUNTIF(AZ47,calc!$AH$25))+(4*COUNTIF(AZ47,calc!$AH$35))+(5*COUNTIF(AZ47,calc!$AH$45)))</f>
        <v>0</v>
      </c>
      <c r="KN47" s="49">
        <f>IF($E$6="",0,(1*COUNTIF(AZ47,calc!$AH$6))+(2*COUNTIF(AZ47,calc!$AH$16))+(3*COUNTIF(AZ47,calc!$AH$26))+(4*COUNTIF(AZ47,calc!$AH$36))+(5*COUNTIF(AZ47,calc!$AH$46)))</f>
        <v>0</v>
      </c>
      <c r="KO47" s="49">
        <f>IF($E$7="",0,(1*COUNTIF(AZ47,calc!$AH$7))+(2*COUNTIF(AZ47,calc!$AH$17))+(3*COUNTIF(AZ47,calc!$AH$27))+(4*COUNTIF(AZ47,calc!$AH$37))+(5*COUNTIF(AZ47,calc!$AH$47)))</f>
        <v>0</v>
      </c>
      <c r="KP47" s="49">
        <f>IF($E$8="",0,(1*COUNTIF(AZ47,calc!$AH$8))+(2*COUNTIF(AZ47,calc!$AH$18))+(3*COUNTIF(AZ47,calc!$AH$28))+(4*COUNTIF(AZ47,calc!$AH$38))+(5*COUNTIF(AZ47,calc!$AH$48)))</f>
        <v>0</v>
      </c>
      <c r="KQ47" s="49">
        <f>IF($E$9="",0,(1*COUNTIF(AZ47,calc!$AH$9))+(2*COUNTIF(AZ47,calc!$AH$19))+(3*COUNTIF(AZ47,calc!$AH$29))+(4*COUNTIF(AZ47,calc!$AH$39))+(5*COUNTIF(AZ47,calc!$AH$49)))</f>
        <v>0</v>
      </c>
      <c r="KR47" s="49">
        <f>IF($E$10="",0,(1*COUNTIF(AZ47,calc!$AH$10))+(2*COUNTIF(AZ47,calc!$AH$20))+(3*COUNTIF(AZ47,calc!$AH$30))+(4*COUNTIF(AZ47,calc!$AH$40))+(5*COUNTIF(AZ47,calc!$AH$50)))</f>
        <v>0</v>
      </c>
      <c r="KS47" s="49">
        <f>IF($E$11="",0,(1*COUNTIF(AZ47,calc!$AH$11))+(2*COUNTIF(AZ47,calc!$AH$21))+(3*COUNTIF(AZ47,calc!$AH$31))+(4*COUNTIF(AZ47,calc!$AH$41))+(5*COUNTIF(AZ47,calc!$AH$51)))</f>
        <v>0</v>
      </c>
      <c r="KT47" s="49">
        <f>IF($E$12="",0,(1*COUNTIF(AZ47,calc!$AH$12))+(2*COUNTIF(AZ47,calc!$AH$22))+(3*COUNTIF(AZ47,calc!$AH$32))+(4*COUNTIF(AZ47,calc!$AH$42))+(5*COUNTIF(AZ47,calc!$AH$52)))</f>
        <v>0</v>
      </c>
      <c r="KU47" s="49">
        <f>IF($E$13="",0,(1*COUNTIF(AZ47,calc!$AH$13))+(2*COUNTIF(AZ47,calc!$AH$23))+(3*COUNTIF(AZ47,calc!$AH$33))+(4*COUNTIF(AZ47,calc!$AH$43))+(5*COUNTIF(AZ47,calc!$AH$53)))</f>
        <v>0</v>
      </c>
      <c r="KV47" s="1"/>
      <c r="KW47" s="49">
        <f>IF($E$4="",0,(1*COUNTIF(BA47,calc!$AH$4))+(2*COUNTIF(BA47,calc!$AH$14))+(3*COUNTIF(BA47,calc!$AH$24))+(4*COUNTIF(BA47,calc!$AH$34))+(5*COUNTIF(BA47,calc!$AH$44)))</f>
        <v>0</v>
      </c>
      <c r="KX47" s="49">
        <f>IF($E$5="",0,(1*COUNTIF(BA47,calc!$AH$5))+(2*COUNTIF(BA47,calc!$AH$15))+(3*COUNTIF(BA47,calc!$AH$25))+(4*COUNTIF(BA47,calc!$AH$35))+(5*COUNTIF(BA47,calc!$AH$45)))</f>
        <v>0</v>
      </c>
      <c r="KY47" s="49">
        <f>IF($E$6="",0,(1*COUNTIF(BA47,calc!$AH$6))+(2*COUNTIF(BA47,calc!$AH$16))+(3*COUNTIF(BA47,calc!$AH$26))+(4*COUNTIF(BA47,calc!$AH$36))+(5*COUNTIF(BA47,calc!$AH$46)))</f>
        <v>0</v>
      </c>
      <c r="KZ47" s="49">
        <f>IF($E$7="",0,(1*COUNTIF(BA47,calc!$AH$7))+(2*COUNTIF(BA47,calc!$AH$17))+(3*COUNTIF(BA47,calc!$AH$27))+(4*COUNTIF(BA47,calc!$AH$37))+(5*COUNTIF(BA47,calc!$AH$47)))</f>
        <v>0</v>
      </c>
      <c r="LA47" s="49">
        <f>IF($E$8="",0,(1*COUNTIF(BA47,calc!$AH$8))+(2*COUNTIF(BA47,calc!$AH$18))+(3*COUNTIF(BA47,calc!$AH$28))+(4*COUNTIF(BA47,calc!$AH$38))+(5*COUNTIF(BA47,calc!$AH$48)))</f>
        <v>0</v>
      </c>
      <c r="LB47" s="49">
        <f>IF($E$9="",0,(1*COUNTIF(BA47,calc!$AH$9))+(2*COUNTIF(BA47,calc!$AH$19))+(3*COUNTIF(BA47,calc!$AH$29))+(4*COUNTIF(BA47,calc!$AH$39))+(5*COUNTIF(BA47,calc!$AH$49)))</f>
        <v>0</v>
      </c>
      <c r="LC47" s="49">
        <f>IF($E$10="",0,(1*COUNTIF(BA47,calc!$AH$10))+(2*COUNTIF(BA47,calc!$AH$20))+(3*COUNTIF(BA47,calc!$AH$30))+(4*COUNTIF(BA47,calc!$AH$40))+(5*COUNTIF(BA47,calc!$AH$50)))</f>
        <v>0</v>
      </c>
      <c r="LD47" s="49">
        <f>IF($E$11="",0,(1*COUNTIF(BA47,calc!$AH$11))+(2*COUNTIF(BA47,calc!$AH$21))+(3*COUNTIF(BA47,calc!$AH$31))+(4*COUNTIF(BA47,calc!$AH$41))+(5*COUNTIF(BA47,calc!$AH$51)))</f>
        <v>0</v>
      </c>
      <c r="LE47" s="49">
        <f>IF($E$12="",0,(1*COUNTIF(BA47,calc!$AH$12))+(2*COUNTIF(BA47,calc!$AH$22))+(3*COUNTIF(BA47,calc!$AH$32))+(4*COUNTIF(BA47,calc!$AH$42))+(5*COUNTIF(BA47,calc!$AH$52)))</f>
        <v>0</v>
      </c>
      <c r="LF47" s="49">
        <f>IF($E$13="",0,(1*COUNTIF(BA47,calc!$AH$13))+(2*COUNTIF(BA47,calc!$AH$23))+(3*COUNTIF(BA47,calc!$AH$33))+(4*COUNTIF(BA47,calc!$AH$43))+(5*COUNTIF(BA47,calc!$AH$53)))</f>
        <v>0</v>
      </c>
      <c r="LG47" s="1"/>
      <c r="LH47" s="49">
        <f>IF($E$4="",0,(1*COUNTIF(BB47,calc!$AH$4))+(2*COUNTIF(BB47,calc!$AH$14))+(3*COUNTIF(BB47,calc!$AH$24))+(4*COUNTIF(BB47,calc!$AH$34))+(5*COUNTIF(BB47,calc!$AH$44)))</f>
        <v>0</v>
      </c>
      <c r="LI47" s="49">
        <f>IF($E$5="",0,(1*COUNTIF(BB47,calc!$AH$5))+(2*COUNTIF(BB47,calc!$AH$15))+(3*COUNTIF(BB47,calc!$AH$25))+(4*COUNTIF(BB47,calc!$AH$35))+(5*COUNTIF(BB47,calc!$AH$45)))</f>
        <v>0</v>
      </c>
      <c r="LJ47" s="49">
        <f>IF($E$6="",0,(1*COUNTIF(BB47,calc!$AH$6))+(2*COUNTIF(BB47,calc!$AH$16))+(3*COUNTIF(BB47,calc!$AH$26))+(4*COUNTIF(BB47,calc!$AH$36))+(5*COUNTIF(BB47,calc!$AH$46)))</f>
        <v>0</v>
      </c>
      <c r="LK47" s="49">
        <f>IF($E$7="",0,(1*COUNTIF(BB47,calc!$AH$7))+(2*COUNTIF(BB47,calc!$AH$17))+(3*COUNTIF(BB47,calc!$AH$27))+(4*COUNTIF(BB47,calc!$AH$37))+(5*COUNTIF(BB47,calc!$AH$47)))</f>
        <v>0</v>
      </c>
      <c r="LL47" s="49">
        <f>IF($E$8="",0,(1*COUNTIF(BB47,calc!$AH$8))+(2*COUNTIF(BB47,calc!$AH$18))+(3*COUNTIF(BB47,calc!$AH$28))+(4*COUNTIF(BB47,calc!$AH$38))+(5*COUNTIF(BB47,calc!$AH$48)))</f>
        <v>0</v>
      </c>
      <c r="LM47" s="49">
        <f>IF($E$9="",0,(1*COUNTIF(BB47,calc!$AH$9))+(2*COUNTIF(BB47,calc!$AH$19))+(3*COUNTIF(BB47,calc!$AH$29))+(4*COUNTIF(BB47,calc!$AH$39))+(5*COUNTIF(BB47,calc!$AH$49)))</f>
        <v>0</v>
      </c>
      <c r="LN47" s="49">
        <f>IF($E$10="",0,(1*COUNTIF(BB47,calc!$AH$10))+(2*COUNTIF(BB47,calc!$AH$20))+(3*COUNTIF(BB47,calc!$AH$30))+(4*COUNTIF(BB47,calc!$AH$40))+(5*COUNTIF(BB47,calc!$AH$50)))</f>
        <v>0</v>
      </c>
      <c r="LO47" s="49">
        <f>IF($E$11="",0,(1*COUNTIF(BB47,calc!$AH$11))+(2*COUNTIF(BB47,calc!$AH$21))+(3*COUNTIF(BB47,calc!$AH$31))+(4*COUNTIF(BB47,calc!$AH$41))+(5*COUNTIF(BB47,calc!$AH$51)))</f>
        <v>0</v>
      </c>
      <c r="LP47" s="49">
        <f>IF($E$12="",0,(1*COUNTIF(BB47,calc!$AH$12))+(2*COUNTIF(BB47,calc!$AH$22))+(3*COUNTIF(BB47,calc!$AH$32))+(4*COUNTIF(BB47,calc!$AH$42))+(5*COUNTIF(BB47,calc!$AH$52)))</f>
        <v>0</v>
      </c>
      <c r="LQ47" s="49">
        <f>IF($E$13="",0,(1*COUNTIF(BB47,calc!$AH$13))+(2*COUNTIF(BB47,calc!$AH$23))+(3*COUNTIF(BB47,calc!$AH$33))+(4*COUNTIF(BB47,calc!$AH$43))+(5*COUNTIF(BB47,calc!$AH$53)))</f>
        <v>0</v>
      </c>
      <c r="LR47" s="1"/>
      <c r="LS47" s="49">
        <f>IF($E$4="",0,(1*COUNTIF(BC47,calc!$AH$4))+(2*COUNTIF(BC47,calc!$AH$14))+(3*COUNTIF(BC47,calc!$AH$24))+(4*COUNTIF(BC47,calc!$AH$34))+(5*COUNTIF(BC47,calc!$AH$44)))</f>
        <v>0</v>
      </c>
      <c r="LT47" s="49">
        <f>IF($E$5="",0,(1*COUNTIF(BC47,calc!$AH$5))+(2*COUNTIF(BC47,calc!$AH$15))+(3*COUNTIF(BC47,calc!$AH$25))+(4*COUNTIF(BC47,calc!$AH$35))+(5*COUNTIF(BC47,calc!$AH$45)))</f>
        <v>0</v>
      </c>
      <c r="LU47" s="49">
        <f>IF($E$6="",0,(1*COUNTIF(BC47,calc!$AH$6))+(2*COUNTIF(BC47,calc!$AH$16))+(3*COUNTIF(BC47,calc!$AH$26))+(4*COUNTIF(BC47,calc!$AH$36))+(5*COUNTIF(BC47,calc!$AH$46)))</f>
        <v>0</v>
      </c>
      <c r="LV47" s="49">
        <f>IF($E$7="",0,(1*COUNTIF(BC47,calc!$AH$7))+(2*COUNTIF(BC47,calc!$AH$17))+(3*COUNTIF(BC47,calc!$AH$27))+(4*COUNTIF(BC47,calc!$AH$37))+(5*COUNTIF(BC47,calc!$AH$47)))</f>
        <v>0</v>
      </c>
      <c r="LW47" s="49">
        <f>IF($E$8="",0,(1*COUNTIF(BC47,calc!$AH$8))+(2*COUNTIF(BC47,calc!$AH$18))+(3*COUNTIF(BC47,calc!$AH$28))+(4*COUNTIF(BC47,calc!$AH$38))+(5*COUNTIF(BC47,calc!$AH$48)))</f>
        <v>0</v>
      </c>
      <c r="LX47" s="49">
        <f>IF($E$9="",0,(1*COUNTIF(BC47,calc!$AH$9))+(2*COUNTIF(BC47,calc!$AH$19))+(3*COUNTIF(BC47,calc!$AH$29))+(4*COUNTIF(BC47,calc!$AH$39))+(5*COUNTIF(BC47,calc!$AH$49)))</f>
        <v>0</v>
      </c>
      <c r="LY47" s="49">
        <f>IF($E$10="",0,(1*COUNTIF(BC47,calc!$AH$10))+(2*COUNTIF(BC47,calc!$AH$20))+(3*COUNTIF(BC47,calc!$AH$30))+(4*COUNTIF(BC47,calc!$AH$40))+(5*COUNTIF(BC47,calc!$AH$50)))</f>
        <v>0</v>
      </c>
      <c r="LZ47" s="49">
        <f>IF($E$11="",0,(1*COUNTIF(BC47,calc!$AH$11))+(2*COUNTIF(BC47,calc!$AH$21))+(3*COUNTIF(BC47,calc!$AH$31))+(4*COUNTIF(BC47,calc!$AH$41))+(5*COUNTIF(BC47,calc!$AH$51)))</f>
        <v>0</v>
      </c>
      <c r="MA47" s="49">
        <f>IF($E$12="",0,(1*COUNTIF(BC47,calc!$AH$12))+(2*COUNTIF(BC47,calc!$AH$22))+(3*COUNTIF(BC47,calc!$AH$32))+(4*COUNTIF(BC47,calc!$AH$42))+(5*COUNTIF(BC47,calc!$AH$52)))</f>
        <v>0</v>
      </c>
      <c r="MB47" s="49">
        <f>IF($E$13="",0,(1*COUNTIF(BC47,calc!$AH$13))+(2*COUNTIF(BC47,calc!$AH$23))+(3*COUNTIF(BC47,calc!$AH$33))+(4*COUNTIF(BC47,calc!$AH$43))+(5*COUNTIF(BC47,calc!$AH$53)))</f>
        <v>0</v>
      </c>
      <c r="MC47" s="1"/>
      <c r="MD47" s="49">
        <f>IF($E$4="",0,(1*COUNTIF(BD47,calc!$AH$4))+(2*COUNTIF(BD47,calc!$AH$14))+(3*COUNTIF(BD47,calc!$AH$24))+(4*COUNTIF(BD47,calc!$AH$34))+(5*COUNTIF(BD47,calc!$AH$44)))</f>
        <v>0</v>
      </c>
      <c r="ME47" s="49">
        <f>IF($E$5="",0,(1*COUNTIF(BD47,calc!$AH$5))+(2*COUNTIF(BD47,calc!$AH$15))+(3*COUNTIF(BD47,calc!$AH$25))+(4*COUNTIF(BD47,calc!$AH$35))+(5*COUNTIF(BD47,calc!$AH$45)))</f>
        <v>0</v>
      </c>
      <c r="MF47" s="49">
        <f>IF($E$6="",0,(1*COUNTIF(BD47,calc!$AH$6))+(2*COUNTIF(BD47,calc!$AH$16))+(3*COUNTIF(BD47,calc!$AH$26))+(4*COUNTIF(BD47,calc!$AH$36))+(5*COUNTIF(BD47,calc!$AH$46)))</f>
        <v>0</v>
      </c>
      <c r="MG47" s="49">
        <f>IF($E$7="",0,(1*COUNTIF(BD47,calc!$AH$7))+(2*COUNTIF(BD47,calc!$AH$17))+(3*COUNTIF(BD47,calc!$AH$27))+(4*COUNTIF(BD47,calc!$AH$37))+(5*COUNTIF(BD47,calc!$AH$47)))</f>
        <v>0</v>
      </c>
      <c r="MH47" s="49">
        <f>IF($E$8="",0,(1*COUNTIF(BD47,calc!$AH$8))+(2*COUNTIF(BD47,calc!$AH$18))+(3*COUNTIF(BD47,calc!$AH$28))+(4*COUNTIF(BD47,calc!$AH$38))+(5*COUNTIF(BD47,calc!$AH$48)))</f>
        <v>0</v>
      </c>
      <c r="MI47" s="49">
        <f>IF($E$9="",0,(1*COUNTIF(BD47,calc!$AH$9))+(2*COUNTIF(BD47,calc!$AH$19))+(3*COUNTIF(BD47,calc!$AH$29))+(4*COUNTIF(BD47,calc!$AH$39))+(5*COUNTIF(BD47,calc!$AH$49)))</f>
        <v>0</v>
      </c>
      <c r="MJ47" s="49">
        <f>IF($E$10="",0,(1*COUNTIF(BD47,calc!$AH$10))+(2*COUNTIF(BD47,calc!$AH$20))+(3*COUNTIF(BD47,calc!$AH$30))+(4*COUNTIF(BD47,calc!$AH$40))+(5*COUNTIF(BD47,calc!$AH$50)))</f>
        <v>0</v>
      </c>
      <c r="MK47" s="49">
        <f>IF($E$11="",0,(1*COUNTIF(BD47,calc!$AH$11))+(2*COUNTIF(BD47,calc!$AH$21))+(3*COUNTIF(BD47,calc!$AH$31))+(4*COUNTIF(BD47,calc!$AH$41))+(5*COUNTIF(BD47,calc!$AH$51)))</f>
        <v>0</v>
      </c>
      <c r="ML47" s="49">
        <f>IF($E$12="",0,(1*COUNTIF(BD47,calc!$AH$12))+(2*COUNTIF(BD47,calc!$AH$22))+(3*COUNTIF(BD47,calc!$AH$32))+(4*COUNTIF(BD47,calc!$AH$42))+(5*COUNTIF(BD47,calc!$AH$52)))</f>
        <v>0</v>
      </c>
      <c r="MM47" s="49">
        <f>IF($E$13="",0,(1*COUNTIF(BD47,calc!$AH$13))+(2*COUNTIF(BD47,calc!$AH$23))+(3*COUNTIF(BD47,calc!$AH$33))+(4*COUNTIF(BD47,calc!$AH$43))+(5*COUNTIF(BD47,calc!$AH$53)))</f>
        <v>0</v>
      </c>
      <c r="MN47" s="1"/>
      <c r="MO47" s="49">
        <f>IF($E$4="",0,(1*COUNTIF(BE47,calc!$AH$4))+(2*COUNTIF(BE47,calc!$AH$14))+(3*COUNTIF(BE47,calc!$AH$24))+(4*COUNTIF(BE47,calc!$AH$34))+(5*COUNTIF(BE47,calc!$AH$44)))</f>
        <v>0</v>
      </c>
      <c r="MP47" s="49">
        <f>IF($E$5="",0,(1*COUNTIF(BE47,calc!$AH$5))+(2*COUNTIF(BE47,calc!$AH$15))+(3*COUNTIF(BE47,calc!$AH$25))+(4*COUNTIF(BE47,calc!$AH$35))+(5*COUNTIF(BE47,calc!$AH$45)))</f>
        <v>0</v>
      </c>
      <c r="MQ47" s="49">
        <f>IF($E$6="",0,(1*COUNTIF(BE47,calc!$AH$6))+(2*COUNTIF(BE47,calc!$AH$16))+(3*COUNTIF(BE47,calc!$AH$26))+(4*COUNTIF(BE47,calc!$AH$36))+(5*COUNTIF(BE47,calc!$AH$46)))</f>
        <v>0</v>
      </c>
      <c r="MR47" s="49">
        <f>IF($E$7="",0,(1*COUNTIF(BE47,calc!$AH$7))+(2*COUNTIF(BE47,calc!$AH$17))+(3*COUNTIF(BE47,calc!$AH$27))+(4*COUNTIF(BE47,calc!$AH$37))+(5*COUNTIF(BE47,calc!$AH$47)))</f>
        <v>0</v>
      </c>
      <c r="MS47" s="49">
        <f>IF($E$8="",0,(1*COUNTIF(BE47,calc!$AH$8))+(2*COUNTIF(BE47,calc!$AH$18))+(3*COUNTIF(BE47,calc!$AH$28))+(4*COUNTIF(BE47,calc!$AH$38))+(5*COUNTIF(BE47,calc!$AH$48)))</f>
        <v>0</v>
      </c>
      <c r="MT47" s="49">
        <f>IF($E$9="",0,(1*COUNTIF(BE47,calc!$AH$9))+(2*COUNTIF(BE47,calc!$AH$19))+(3*COUNTIF(BE47,calc!$AH$29))+(4*COUNTIF(BE47,calc!$AH$39))+(5*COUNTIF(BE47,calc!$AH$49)))</f>
        <v>0</v>
      </c>
      <c r="MU47" s="49">
        <f>IF($E$10="",0,(1*COUNTIF(BE47,calc!$AH$10))+(2*COUNTIF(BE47,calc!$AH$20))+(3*COUNTIF(BE47,calc!$AH$30))+(4*COUNTIF(BE47,calc!$AH$40))+(5*COUNTIF(BE47,calc!$AH$50)))</f>
        <v>0</v>
      </c>
      <c r="MV47" s="49">
        <f>IF($E$11="",0,(1*COUNTIF(BE47,calc!$AH$11))+(2*COUNTIF(BE47,calc!$AH$21))+(3*COUNTIF(BE47,calc!$AH$31))+(4*COUNTIF(BE47,calc!$AH$41))+(5*COUNTIF(BE47,calc!$AH$51)))</f>
        <v>0</v>
      </c>
      <c r="MW47" s="49">
        <f>IF($E$12="",0,(1*COUNTIF(BE47,calc!$AH$12))+(2*COUNTIF(BE47,calc!$AH$22))+(3*COUNTIF(BE47,calc!$AH$32))+(4*COUNTIF(BE47,calc!$AH$42))+(5*COUNTIF(BE47,calc!$AH$52)))</f>
        <v>0</v>
      </c>
      <c r="MX47" s="49">
        <f>IF($E$13="",0,(1*COUNTIF(BE47,calc!$AH$13))+(2*COUNTIF(BE47,calc!$AH$23))+(3*COUNTIF(BE47,calc!$AH$33))+(4*COUNTIF(BE47,calc!$AH$43))+(5*COUNTIF(BE47,calc!$AH$53)))</f>
        <v>0</v>
      </c>
      <c r="MY47" s="1"/>
      <c r="MZ47" s="49">
        <f>IF($E$4="",0,(1*COUNTIF(BF47,calc!$AH$4))+(2*COUNTIF(BF47,calc!$AH$14))+(3*COUNTIF(BF47,calc!$AH$24))+(4*COUNTIF(BF47,calc!$AH$34))+(5*COUNTIF(BF47,calc!$AH$44)))</f>
        <v>0</v>
      </c>
      <c r="NA47" s="49">
        <f>IF($E$5="",0,(1*COUNTIF(BF47,calc!$AH$5))+(2*COUNTIF(BF47,calc!$AH$15))+(3*COUNTIF(BF47,calc!$AH$25))+(4*COUNTIF(BF47,calc!$AH$35))+(5*COUNTIF(BF47,calc!$AH$45)))</f>
        <v>0</v>
      </c>
      <c r="NB47" s="49">
        <f>IF($E$6="",0,(1*COUNTIF(BF47,calc!$AH$6))+(2*COUNTIF(BF47,calc!$AH$16))+(3*COUNTIF(BF47,calc!$AH$26))+(4*COUNTIF(BF47,calc!$AH$36))+(5*COUNTIF(BF47,calc!$AH$46)))</f>
        <v>0</v>
      </c>
      <c r="NC47" s="49">
        <f>IF($E$7="",0,(1*COUNTIF(BF47,calc!$AH$7))+(2*COUNTIF(BF47,calc!$AH$17))+(3*COUNTIF(BF47,calc!$AH$27))+(4*COUNTIF(BF47,calc!$AH$37))+(5*COUNTIF(BF47,calc!$AH$47)))</f>
        <v>0</v>
      </c>
      <c r="ND47" s="49">
        <f>IF($E$8="",0,(1*COUNTIF(BF47,calc!$AH$8))+(2*COUNTIF(BF47,calc!$AH$18))+(3*COUNTIF(BF47,calc!$AH$28))+(4*COUNTIF(BF47,calc!$AH$38))+(5*COUNTIF(BF47,calc!$AH$48)))</f>
        <v>0</v>
      </c>
      <c r="NE47" s="49">
        <f>IF($E$9="",0,(1*COUNTIF(BF47,calc!$AH$9))+(2*COUNTIF(BF47,calc!$AH$19))+(3*COUNTIF(BF47,calc!$AH$29))+(4*COUNTIF(BF47,calc!$AH$39))+(5*COUNTIF(BF47,calc!$AH$49)))</f>
        <v>0</v>
      </c>
      <c r="NF47" s="49">
        <f>IF($E$10="",0,(1*COUNTIF(BF47,calc!$AH$10))+(2*COUNTIF(BF47,calc!$AH$20))+(3*COUNTIF(BF47,calc!$AH$30))+(4*COUNTIF(BF47,calc!$AH$40))+(5*COUNTIF(BF47,calc!$AH$50)))</f>
        <v>0</v>
      </c>
      <c r="NG47" s="49">
        <f>IF($E$11="",0,(1*COUNTIF(BF47,calc!$AH$11))+(2*COUNTIF(BF47,calc!$AH$21))+(3*COUNTIF(BF47,calc!$AH$31))+(4*COUNTIF(BF47,calc!$AH$41))+(5*COUNTIF(BF47,calc!$AH$51)))</f>
        <v>0</v>
      </c>
      <c r="NH47" s="49">
        <f>IF($E$12="",0,(1*COUNTIF(BF47,calc!$AH$12))+(2*COUNTIF(BF47,calc!$AH$22))+(3*COUNTIF(BF47,calc!$AH$32))+(4*COUNTIF(BF47,calc!$AH$42))+(5*COUNTIF(BF47,calc!$AH$52)))</f>
        <v>0</v>
      </c>
      <c r="NI47" s="49">
        <f>IF($E$13="",0,(1*COUNTIF(BF47,calc!$AH$13))+(2*COUNTIF(BF47,calc!$AH$23))+(3*COUNTIF(BF47,calc!$AH$33))+(4*COUNTIF(BF47,calc!$AH$43))+(5*COUNTIF(BF47,calc!$AH$53)))</f>
        <v>0</v>
      </c>
      <c r="NJ47" s="1"/>
      <c r="NK47" s="49">
        <f>IF($E$4="",0,(1*COUNTIF(BG47,calc!$AH$4))+(2*COUNTIF(BG47,calc!$AH$14))+(3*COUNTIF(BG47,calc!$AH$24))+(4*COUNTIF(BG47,calc!$AH$34))+(5*COUNTIF(BG47,calc!$AH$44)))</f>
        <v>0</v>
      </c>
      <c r="NL47" s="49">
        <f>IF($E$5="",0,(1*COUNTIF(BG47,calc!$AH$5))+(2*COUNTIF(BG47,calc!$AH$15))+(3*COUNTIF(BG47,calc!$AH$25))+(4*COUNTIF(BG47,calc!$AH$35))+(5*COUNTIF(BG47,calc!$AH$45)))</f>
        <v>0</v>
      </c>
      <c r="NM47" s="49">
        <f>IF($E$6="",0,(1*COUNTIF(BG47,calc!$AH$6))+(2*COUNTIF(BG47,calc!$AH$16))+(3*COUNTIF(BG47,calc!$AH$26))+(4*COUNTIF(BG47,calc!$AH$36))+(5*COUNTIF(BG47,calc!$AH$46)))</f>
        <v>0</v>
      </c>
      <c r="NN47" s="49">
        <f>IF($E$7="",0,(1*COUNTIF(BG47,calc!$AH$7))+(2*COUNTIF(BG47,calc!$AH$17))+(3*COUNTIF(BG47,calc!$AH$27))+(4*COUNTIF(BG47,calc!$AH$37))+(5*COUNTIF(BG47,calc!$AH$47)))</f>
        <v>0</v>
      </c>
      <c r="NO47" s="49">
        <f>IF($E$8="",0,(1*COUNTIF(BG47,calc!$AH$8))+(2*COUNTIF(BG47,calc!$AH$18))+(3*COUNTIF(BG47,calc!$AH$28))+(4*COUNTIF(BG47,calc!$AH$38))+(5*COUNTIF(BG47,calc!$AH$48)))</f>
        <v>0</v>
      </c>
      <c r="NP47" s="49">
        <f>IF($E$9="",0,(1*COUNTIF(BG47,calc!$AH$9))+(2*COUNTIF(BG47,calc!$AH$19))+(3*COUNTIF(BG47,calc!$AH$29))+(4*COUNTIF(BG47,calc!$AH$39))+(5*COUNTIF(BG47,calc!$AH$49)))</f>
        <v>0</v>
      </c>
      <c r="NQ47" s="49">
        <f>IF($E$10="",0,(1*COUNTIF(BG47,calc!$AH$10))+(2*COUNTIF(BG47,calc!$AH$20))+(3*COUNTIF(BG47,calc!$AH$30))+(4*COUNTIF(BG47,calc!$AH$40))+(5*COUNTIF(BG47,calc!$AH$50)))</f>
        <v>0</v>
      </c>
      <c r="NR47" s="49">
        <f>IF($E$11="",0,(1*COUNTIF(BG47,calc!$AH$11))+(2*COUNTIF(BG47,calc!$AH$21))+(3*COUNTIF(BG47,calc!$AH$31))+(4*COUNTIF(BG47,calc!$AH$41))+(5*COUNTIF(BG47,calc!$AH$51)))</f>
        <v>0</v>
      </c>
      <c r="NS47" s="49">
        <f>IF($E$12="",0,(1*COUNTIF(BG47,calc!$AH$12))+(2*COUNTIF(BG47,calc!$AH$22))+(3*COUNTIF(BG47,calc!$AH$32))+(4*COUNTIF(BG47,calc!$AH$42))+(5*COUNTIF(BG47,calc!$AH$52)))</f>
        <v>0</v>
      </c>
      <c r="NT47" s="49">
        <f>IF($E$13="",0,(1*COUNTIF(BG47,calc!$AH$13))+(2*COUNTIF(BG47,calc!$AH$23))+(3*COUNTIF(BG47,calc!$AH$33))+(4*COUNTIF(BG47,calc!$AH$43))+(5*COUNTIF(BG47,calc!$AH$53)))</f>
        <v>0</v>
      </c>
      <c r="NU47" s="1"/>
      <c r="NV47" s="49">
        <f>IF($E$4="",0,(1*COUNTIF(BH47,calc!$AH$4))+(2*COUNTIF(BH47,calc!$AH$14))+(3*COUNTIF(BH47,calc!$AH$24))+(4*COUNTIF(BH47,calc!$AH$34))+(5*COUNTIF(BH47,calc!$AH$44)))</f>
        <v>0</v>
      </c>
      <c r="NW47" s="49">
        <f>IF($E$5="",0,(1*COUNTIF(BH47,calc!$AH$5))+(2*COUNTIF(BH47,calc!$AH$15))+(3*COUNTIF(BH47,calc!$AH$25))+(4*COUNTIF(BH47,calc!$AH$35))+(5*COUNTIF(BH47,calc!$AH$45)))</f>
        <v>0</v>
      </c>
      <c r="NX47" s="49">
        <f>IF($E$6="",0,(1*COUNTIF(BH47,calc!$AH$6))+(2*COUNTIF(BH47,calc!$AH$16))+(3*COUNTIF(BH47,calc!$AH$26))+(4*COUNTIF(BH47,calc!$AH$36))+(5*COUNTIF(BH47,calc!$AH$46)))</f>
        <v>0</v>
      </c>
      <c r="NY47" s="49">
        <f>IF($E$7="",0,(1*COUNTIF(BH47,calc!$AH$7))+(2*COUNTIF(BH47,calc!$AH$17))+(3*COUNTIF(BH47,calc!$AH$27))+(4*COUNTIF(BH47,calc!$AH$37))+(5*COUNTIF(BH47,calc!$AH$47)))</f>
        <v>0</v>
      </c>
      <c r="NZ47" s="49">
        <f>IF($E$8="",0,(1*COUNTIF(BH47,calc!$AH$8))+(2*COUNTIF(BH47,calc!$AH$18))+(3*COUNTIF(BH47,calc!$AH$28))+(4*COUNTIF(BH47,calc!$AH$38))+(5*COUNTIF(BH47,calc!$AH$48)))</f>
        <v>0</v>
      </c>
      <c r="OA47" s="49">
        <f>IF($E$9="",0,(1*COUNTIF(BH47,calc!$AH$9))+(2*COUNTIF(BH47,calc!$AH$19))+(3*COUNTIF(BH47,calc!$AH$29))+(4*COUNTIF(BH47,calc!$AH$39))+(5*COUNTIF(BH47,calc!$AH$49)))</f>
        <v>0</v>
      </c>
      <c r="OB47" s="49">
        <f>IF($E$10="",0,(1*COUNTIF(BH47,calc!$AH$10))+(2*COUNTIF(BH47,calc!$AH$20))+(3*COUNTIF(BH47,calc!$AH$30))+(4*COUNTIF(BH47,calc!$AH$40))+(5*COUNTIF(BH47,calc!$AH$50)))</f>
        <v>0</v>
      </c>
      <c r="OC47" s="49">
        <f>IF($E$11="",0,(1*COUNTIF(BH47,calc!$AH$11))+(2*COUNTIF(BH47,calc!$AH$21))+(3*COUNTIF(BH47,calc!$AH$31))+(4*COUNTIF(BH47,calc!$AH$41))+(5*COUNTIF(BH47,calc!$AH$51)))</f>
        <v>0</v>
      </c>
      <c r="OD47" s="49">
        <f>IF($E$12="",0,(1*COUNTIF(BH47,calc!$AH$12))+(2*COUNTIF(BH47,calc!$AH$22))+(3*COUNTIF(BH47,calc!$AH$32))+(4*COUNTIF(BH47,calc!$AH$42))+(5*COUNTIF(BH47,calc!$AH$52)))</f>
        <v>0</v>
      </c>
      <c r="OE47" s="49">
        <f>IF($E$13="",0,(1*COUNTIF(BH47,calc!$AH$13))+(2*COUNTIF(BH47,calc!$AH$23))+(3*COUNTIF(BH47,calc!$AH$33))+(4*COUNTIF(BH47,calc!$AH$43))+(5*COUNTIF(BH47,calc!$AH$53)))</f>
        <v>0</v>
      </c>
      <c r="OF47" s="1"/>
      <c r="OG47" s="49">
        <f>IF($E$4="",0,(1*COUNTIF(BI47,calc!$AH$4))+(2*COUNTIF(BI47,calc!$AH$14))+(3*COUNTIF(BI47,calc!$AH$24))+(4*COUNTIF(BI47,calc!$AH$34))+(5*COUNTIF(BI47,calc!$AH$44)))</f>
        <v>0</v>
      </c>
      <c r="OH47" s="49">
        <f>IF($E$5="",0,(1*COUNTIF(BI47,calc!$AH$5))+(2*COUNTIF(BI47,calc!$AH$15))+(3*COUNTIF(BI47,calc!$AH$25))+(4*COUNTIF(BI47,calc!$AH$35))+(5*COUNTIF(BI47,calc!$AH$45)))</f>
        <v>0</v>
      </c>
      <c r="OI47" s="49">
        <f>IF($E$6="",0,(1*COUNTIF(BI47,calc!$AH$6))+(2*COUNTIF(BI47,calc!$AH$16))+(3*COUNTIF(BI47,calc!$AH$26))+(4*COUNTIF(BI47,calc!$AH$36))+(5*COUNTIF(BI47,calc!$AH$46)))</f>
        <v>0</v>
      </c>
      <c r="OJ47" s="49">
        <f>IF($E$7="",0,(1*COUNTIF(BI47,calc!$AH$7))+(2*COUNTIF(BI47,calc!$AH$17))+(3*COUNTIF(BI47,calc!$AH$27))+(4*COUNTIF(BI47,calc!$AH$37))+(5*COUNTIF(BI47,calc!$AH$47)))</f>
        <v>0</v>
      </c>
      <c r="OK47" s="49">
        <f>IF($E$8="",0,(1*COUNTIF(BI47,calc!$AH$8))+(2*COUNTIF(BI47,calc!$AH$18))+(3*COUNTIF(BI47,calc!$AH$28))+(4*COUNTIF(BI47,calc!$AH$38))+(5*COUNTIF(BI47,calc!$AH$48)))</f>
        <v>0</v>
      </c>
      <c r="OL47" s="49">
        <f>IF($E$9="",0,(1*COUNTIF(BI47,calc!$AH$9))+(2*COUNTIF(BI47,calc!$AH$19))+(3*COUNTIF(BI47,calc!$AH$29))+(4*COUNTIF(BI47,calc!$AH$39))+(5*COUNTIF(BI47,calc!$AH$49)))</f>
        <v>0</v>
      </c>
      <c r="OM47" s="49">
        <f>IF($E$10="",0,(1*COUNTIF(BI47,calc!$AH$10))+(2*COUNTIF(BI47,calc!$AH$20))+(3*COUNTIF(BI47,calc!$AH$30))+(4*COUNTIF(BI47,calc!$AH$40))+(5*COUNTIF(BI47,calc!$AH$50)))</f>
        <v>0</v>
      </c>
      <c r="ON47" s="49">
        <f>IF($E$11="",0,(1*COUNTIF(BI47,calc!$AH$11))+(2*COUNTIF(BI47,calc!$AH$21))+(3*COUNTIF(BI47,calc!$AH$31))+(4*COUNTIF(BI47,calc!$AH$41))+(5*COUNTIF(BI47,calc!$AH$51)))</f>
        <v>0</v>
      </c>
      <c r="OO47" s="49">
        <f>IF($E$12="",0,(1*COUNTIF(BI47,calc!$AH$12))+(2*COUNTIF(BI47,calc!$AH$22))+(3*COUNTIF(BI47,calc!$AH$32))+(4*COUNTIF(BI47,calc!$AH$42))+(5*COUNTIF(BI47,calc!$AH$52)))</f>
        <v>0</v>
      </c>
      <c r="OP47" s="49">
        <f>IF($E$13="",0,(1*COUNTIF(BI47,calc!$AH$13))+(2*COUNTIF(BI47,calc!$AH$23))+(3*COUNTIF(BI47,calc!$AH$33))+(4*COUNTIF(BI47,calc!$AH$43))+(5*COUNTIF(BI47,calc!$AH$53)))</f>
        <v>0</v>
      </c>
      <c r="OQ47" s="1"/>
      <c r="OR47" s="49">
        <f>IF($E$4="",0,(1*COUNTIF(BJ47,calc!$AH$4))+(2*COUNTIF(BJ47,calc!$AH$14))+(3*COUNTIF(BJ47,calc!$AH$24))+(4*COUNTIF(BJ47,calc!$AH$34))+(5*COUNTIF(BJ47,calc!$AH$44)))</f>
        <v>0</v>
      </c>
      <c r="OS47" s="49">
        <f>IF($E$5="",0,(1*COUNTIF(BJ47,calc!$AH$5))+(2*COUNTIF(BJ47,calc!$AH$15))+(3*COUNTIF(BJ47,calc!$AH$25))+(4*COUNTIF(BJ47,calc!$AH$35))+(5*COUNTIF(BJ47,calc!$AH$45)))</f>
        <v>0</v>
      </c>
      <c r="OT47" s="49">
        <f>IF($E$6="",0,(1*COUNTIF(BJ47,calc!$AH$6))+(2*COUNTIF(BJ47,calc!$AH$16))+(3*COUNTIF(BJ47,calc!$AH$26))+(4*COUNTIF(BJ47,calc!$AH$36))+(5*COUNTIF(BJ47,calc!$AH$46)))</f>
        <v>0</v>
      </c>
      <c r="OU47" s="49">
        <f>IF($E$7="",0,(1*COUNTIF(BJ47,calc!$AH$7))+(2*COUNTIF(BJ47,calc!$AH$17))+(3*COUNTIF(BJ47,calc!$AH$27))+(4*COUNTIF(BJ47,calc!$AH$37))+(5*COUNTIF(BJ47,calc!$AH$47)))</f>
        <v>0</v>
      </c>
      <c r="OV47" s="49">
        <f>IF($E$8="",0,(1*COUNTIF(BJ47,calc!$AH$8))+(2*COUNTIF(BJ47,calc!$AH$18))+(3*COUNTIF(BJ47,calc!$AH$28))+(4*COUNTIF(BJ47,calc!$AH$38))+(5*COUNTIF(BJ47,calc!$AH$48)))</f>
        <v>0</v>
      </c>
      <c r="OW47" s="49">
        <f>IF($E$9="",0,(1*COUNTIF(BJ47,calc!$AH$9))+(2*COUNTIF(BJ47,calc!$AH$19))+(3*COUNTIF(BJ47,calc!$AH$29))+(4*COUNTIF(BJ47,calc!$AH$39))+(5*COUNTIF(BJ47,calc!$AH$49)))</f>
        <v>0</v>
      </c>
      <c r="OX47" s="49">
        <f>IF($E$10="",0,(1*COUNTIF(BJ47,calc!$AH$10))+(2*COUNTIF(BJ47,calc!$AH$20))+(3*COUNTIF(BJ47,calc!$AH$30))+(4*COUNTIF(BJ47,calc!$AH$40))+(5*COUNTIF(BJ47,calc!$AH$50)))</f>
        <v>0</v>
      </c>
      <c r="OY47" s="49">
        <f>IF($E$11="",0,(1*COUNTIF(BJ47,calc!$AH$11))+(2*COUNTIF(BJ47,calc!$AH$21))+(3*COUNTIF(BJ47,calc!$AH$31))+(4*COUNTIF(BJ47,calc!$AH$41))+(5*COUNTIF(BJ47,calc!$AH$51)))</f>
        <v>0</v>
      </c>
      <c r="OZ47" s="49">
        <f>IF($E$12="",0,(1*COUNTIF(BJ47,calc!$AH$12))+(2*COUNTIF(BJ47,calc!$AH$22))+(3*COUNTIF(BJ47,calc!$AH$32))+(4*COUNTIF(BJ47,calc!$AH$42))+(5*COUNTIF(BJ47,calc!$AH$52)))</f>
        <v>0</v>
      </c>
      <c r="PA47" s="49">
        <f>IF($E$13="",0,(1*COUNTIF(BJ47,calc!$AH$13))+(2*COUNTIF(BJ47,calc!$AH$23))+(3*COUNTIF(BJ47,calc!$AH$33))+(4*COUNTIF(BJ47,calc!$AH$43))+(5*COUNTIF(BJ47,calc!$AH$53)))</f>
        <v>0</v>
      </c>
      <c r="PB47" s="1"/>
      <c r="PC47" s="1"/>
      <c r="PD47" s="165"/>
      <c r="PE47" s="165"/>
      <c r="PF47" s="165"/>
      <c r="PG47" s="165"/>
      <c r="PH47" s="165"/>
      <c r="PI47" s="165"/>
      <c r="PJ47" s="165"/>
    </row>
    <row r="48" spans="1:426" ht="14.25" customHeight="1" x14ac:dyDescent="0.2">
      <c r="B48" s="106"/>
      <c r="C48" s="106"/>
      <c r="D48" s="106"/>
      <c r="E48" s="106"/>
      <c r="F48" s="106"/>
      <c r="G48" s="106"/>
      <c r="H48" s="296" t="str">
        <f>IF($C$2="BG", "Общо", "Total")</f>
        <v>Общо</v>
      </c>
      <c r="I48" s="296">
        <f>SUM(I19:I47)</f>
        <v>0</v>
      </c>
      <c r="J48" s="297">
        <f>SUM(J19:J47)</f>
        <v>0</v>
      </c>
      <c r="W48" s="137"/>
      <c r="X48" s="137"/>
      <c r="Y48" s="137"/>
      <c r="Z48" s="137"/>
      <c r="AA48" s="137"/>
      <c r="AB48" s="137"/>
      <c r="AC48" s="137"/>
      <c r="AD48" s="137"/>
      <c r="AE48" s="137"/>
      <c r="AF48" s="298">
        <f>COUNTIF(AF19:AF47,"A")+(COUNTIF(AF19:AF47,"A2")*2)+(COUNTIF(AF19:AF47,"A3")*3)+(COUNTIF(AF19:AF47,"A4")*4)+(COUNTIF(AF19:AF47,"A5")*5)+COUNTIF(AF19:AF47,"B")+(COUNTIF(AF19:AF47,"B2")*2)+(COUNTIF(AF19:AF47,"B3")*3)+(COUNTIF(AF19:AF47,"B4")*4)+(COUNTIF(AF19:AF47,"B5")*5)+COUNTIF(AF19:AF47,"C")+(COUNTIF(AF19:AF47,"C2")*2)+(COUNTIF(AF19:AF47,"C3")*3)+(COUNTIF(AF19:AF47,"C4")*4)+(COUNTIF(AF19:AF47,"C5")*5)+COUNTIF(AF19:AF47,"D")+(COUNTIF(AF19:AF47,"D2")*2)+(COUNTIF(AF19:AF47,"D3")*3)+(COUNTIF(AF19:AF47,"D4")*4)+(COUNTIF(AF19:AF47,"D5")*5)+COUNTIF(AF19:AF47,"E")+(COUNTIF(AF19:AF47,"E2")*2)+(COUNTIF(AF19:AF47,"E3")*3)+(COUNTIF(AF19:AF47,"E4")*4)+(COUNTIF(AF19:AF47,"E5")*5)+COUNTIF(AF19:AF47,"F")+(COUNTIF(AF19:AF47,"F2")*2)+(COUNTIF(AF19:AF47,"F3")*3)+(COUNTIF(AF19:AF47,"F4")*4)+(COUNTIF(AF19:AF47,"F5")*5)+COUNTIF(AF19:AF47,"G")+(COUNTIF(AF19:AF47,"G2")*2)+(COUNTIF(AF19:AF47,"G3")*3)+(COUNTIF(AF19:AF47,"G4")*4)+(COUNTIF(AF19:AF47,"G5")*5)+COUNTIF(AF19:AF47,"H")+(COUNTIF(AF19:AF47,"H2")*2)+(COUNTIF(AF19:AF47,"H3")*3)+(COUNTIF(AF19:AF47,"H4")*4)+(COUNTIF(AF19:AF47,"H5")*5)+COUNTIF(AF19:AF47,"I")+(COUNTIF(AF19:AF47,"I2")*2)+(COUNTIF(AF19:AF47,"I3")*3)+(COUNTIF(AF19:AF47,"I4")*4)+(COUNTIF(AF19:AF47,"I5")*5)+COUNTIF(AF19:AF47,"J")+(COUNTIF(AF19:AF47,"J2")*2)+(COUNTIF(AF19:AF47,"J3")*3)+(COUNTIF(AF19:AF47,"J4")*4)+(COUNTIF(AF19:AF47,"J5")*5)</f>
        <v>0</v>
      </c>
      <c r="AG48" s="298">
        <f t="shared" ref="AG48:BJ48" si="8">COUNTIF(AG19:AG47,"A")+(COUNTIF(AG19:AG47,"A2")*2)+(COUNTIF(AG19:AG47,"A3")*3)+(COUNTIF(AG19:AG47,"A4")*4)+(COUNTIF(AG19:AG47,"A5")*5)+COUNTIF(AG19:AG47,"B")+(COUNTIF(AG19:AG47,"B2")*2)+(COUNTIF(AG19:AG47,"B3")*3)+(COUNTIF(AG19:AG47,"B4")*4)+(COUNTIF(AG19:AG47,"B5")*5)+COUNTIF(AG19:AG47,"C")+(COUNTIF(AG19:AG47,"C2")*2)+(COUNTIF(AG19:AG47,"C3")*3)+(COUNTIF(AG19:AG47,"C4")*4)+(COUNTIF(AG19:AG47,"C5")*5)+COUNTIF(AG19:AG47,"D")+(COUNTIF(AG19:AG47,"D2")*2)+(COUNTIF(AG19:AG47,"D3")*3)+(COUNTIF(AG19:AG47,"D4")*4)+(COUNTIF(AG19:AG47,"D5")*5)+COUNTIF(AG19:AG47,"E")+(COUNTIF(AG19:AG47,"E2")*2)+(COUNTIF(AG19:AG47,"E3")*3)+(COUNTIF(AG19:AG47,"E4")*4)+(COUNTIF(AG19:AG47,"E5")*5)+COUNTIF(AG19:AG47,"F")+(COUNTIF(AG19:AG47,"F2")*2)+(COUNTIF(AG19:AG47,"F3")*3)+(COUNTIF(AG19:AG47,"F4")*4)+(COUNTIF(AG19:AG47,"F5")*5)+COUNTIF(AG19:AG47,"G")+(COUNTIF(AG19:AG47,"G2")*2)+(COUNTIF(AG19:AG47,"G3")*3)+(COUNTIF(AG19:AG47,"G4")*4)+(COUNTIF(AG19:AG47,"G5")*5)+COUNTIF(AG19:AG47,"H")+(COUNTIF(AG19:AG47,"H2")*2)+(COUNTIF(AG19:AG47,"H3")*3)+(COUNTIF(AG19:AG47,"H4")*4)+(COUNTIF(AG19:AG47,"H5")*5)+COUNTIF(AG19:AG47,"I")+(COUNTIF(AG19:AG47,"I2")*2)+(COUNTIF(AG19:AG47,"I3")*3)+(COUNTIF(AG19:AG47,"I4")*4)+(COUNTIF(AG19:AG47,"I5")*5)+COUNTIF(AG19:AG47,"J")+(COUNTIF(AG19:AG47,"J2")*2)+(COUNTIF(AG19:AG47,"J3")*3)+(COUNTIF(AG19:AG47,"J4")*4)+(COUNTIF(AG19:AG47,"J5")*5)</f>
        <v>0</v>
      </c>
      <c r="AH48" s="298">
        <f t="shared" si="8"/>
        <v>0</v>
      </c>
      <c r="AI48" s="298">
        <f t="shared" si="8"/>
        <v>0</v>
      </c>
      <c r="AJ48" s="298">
        <f t="shared" si="8"/>
        <v>0</v>
      </c>
      <c r="AK48" s="298">
        <f t="shared" si="8"/>
        <v>0</v>
      </c>
      <c r="AL48" s="298">
        <f t="shared" si="8"/>
        <v>0</v>
      </c>
      <c r="AM48" s="298">
        <f t="shared" si="8"/>
        <v>0</v>
      </c>
      <c r="AN48" s="298">
        <f t="shared" si="8"/>
        <v>0</v>
      </c>
      <c r="AO48" s="298">
        <f t="shared" si="8"/>
        <v>0</v>
      </c>
      <c r="AP48" s="298">
        <f t="shared" si="8"/>
        <v>0</v>
      </c>
      <c r="AQ48" s="298">
        <f t="shared" si="8"/>
        <v>0</v>
      </c>
      <c r="AR48" s="298">
        <f t="shared" si="8"/>
        <v>0</v>
      </c>
      <c r="AS48" s="298">
        <f t="shared" si="8"/>
        <v>0</v>
      </c>
      <c r="AT48" s="298">
        <f t="shared" si="8"/>
        <v>0</v>
      </c>
      <c r="AU48" s="298">
        <f t="shared" si="8"/>
        <v>0</v>
      </c>
      <c r="AV48" s="298">
        <f t="shared" si="8"/>
        <v>0</v>
      </c>
      <c r="AW48" s="298">
        <f t="shared" si="8"/>
        <v>0</v>
      </c>
      <c r="AX48" s="298">
        <f t="shared" si="8"/>
        <v>0</v>
      </c>
      <c r="AY48" s="298">
        <f t="shared" si="8"/>
        <v>0</v>
      </c>
      <c r="AZ48" s="298">
        <f t="shared" si="8"/>
        <v>0</v>
      </c>
      <c r="BA48" s="298">
        <f t="shared" si="8"/>
        <v>0</v>
      </c>
      <c r="BB48" s="298">
        <f t="shared" si="8"/>
        <v>0</v>
      </c>
      <c r="BC48" s="298">
        <f t="shared" si="8"/>
        <v>0</v>
      </c>
      <c r="BD48" s="298">
        <f t="shared" si="8"/>
        <v>0</v>
      </c>
      <c r="BE48" s="298">
        <f t="shared" si="8"/>
        <v>0</v>
      </c>
      <c r="BF48" s="298">
        <f t="shared" si="8"/>
        <v>0</v>
      </c>
      <c r="BG48" s="298">
        <f t="shared" si="8"/>
        <v>0</v>
      </c>
      <c r="BH48" s="298">
        <f t="shared" si="8"/>
        <v>0</v>
      </c>
      <c r="BI48" s="298">
        <f t="shared" si="8"/>
        <v>0</v>
      </c>
      <c r="BJ48" s="298">
        <f t="shared" si="8"/>
        <v>0</v>
      </c>
      <c r="BK48" s="298"/>
      <c r="BL48" s="299">
        <f>SUM(BL19:BL47)</f>
        <v>0</v>
      </c>
      <c r="BM48" s="100"/>
      <c r="BN48" s="100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E48" s="130"/>
      <c r="PF48" s="130"/>
      <c r="PG48" s="130"/>
      <c r="PH48" s="130"/>
      <c r="PI48" s="130"/>
    </row>
    <row r="49" spans="2:425" ht="14.25" customHeight="1" x14ac:dyDescent="0.2">
      <c r="B49" s="106"/>
      <c r="C49" s="106"/>
      <c r="D49" s="106"/>
      <c r="E49" s="106"/>
      <c r="F49" s="106"/>
      <c r="G49" s="106"/>
      <c r="H49" s="106"/>
      <c r="I49" s="106"/>
      <c r="W49" s="137"/>
      <c r="X49" s="137"/>
      <c r="Y49" s="137"/>
      <c r="Z49" s="137"/>
      <c r="AA49" s="137"/>
      <c r="AB49" s="137"/>
      <c r="AC49" s="137"/>
      <c r="AD49" s="137"/>
      <c r="AE49" s="137"/>
      <c r="BM49" s="100"/>
      <c r="BN49" s="100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E49" s="130"/>
      <c r="PF49" s="130"/>
      <c r="PG49" s="130"/>
      <c r="PH49" s="130"/>
      <c r="PI49" s="130"/>
    </row>
    <row r="50" spans="2:425" ht="10.5" customHeight="1" x14ac:dyDescent="0.2">
      <c r="K50" s="136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4"/>
      <c r="BM50" s="134"/>
      <c r="BN50" s="134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OW50" s="99"/>
      <c r="OX50" s="99"/>
      <c r="OY50" s="99"/>
      <c r="OZ50" s="99"/>
      <c r="PA50" s="99"/>
      <c r="PB50" s="99"/>
      <c r="PC50" s="99"/>
      <c r="PD50" s="99"/>
    </row>
    <row r="51" spans="2:425" ht="10.5" customHeight="1" x14ac:dyDescent="0.2">
      <c r="B51" s="590" t="str">
        <f>IF($C$2="BG", "Отстъпка", "Discount")</f>
        <v>Отстъпка</v>
      </c>
      <c r="C51" s="590" t="s">
        <v>11</v>
      </c>
      <c r="D51" s="590" t="str">
        <f>IF($C$2="BG", "Сума", "Budget")</f>
        <v>Сума</v>
      </c>
      <c r="E51" s="137"/>
      <c r="F51" s="608" t="str">
        <f>IF($C$2="BG", "Часова зона", "Day part")</f>
        <v>Часова зона</v>
      </c>
      <c r="G51" s="610" t="str">
        <f>IF($C$2="BG", "Брой", "Count")</f>
        <v>Брой</v>
      </c>
      <c r="H51" s="611"/>
      <c r="I51" s="610" t="str">
        <f>IF($C$2="BG", "Сума", "Budget")</f>
        <v>Сума</v>
      </c>
      <c r="J51" s="611"/>
      <c r="K51" s="137"/>
      <c r="W51" s="137"/>
      <c r="X51" s="137"/>
      <c r="Y51" s="137"/>
      <c r="AF51" s="112"/>
      <c r="AG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34"/>
      <c r="BM51" s="100"/>
      <c r="BN51" s="100"/>
      <c r="PC51" s="99"/>
      <c r="PD51" s="99"/>
    </row>
    <row r="52" spans="2:425" ht="10.5" customHeight="1" x14ac:dyDescent="0.2">
      <c r="B52" s="591"/>
      <c r="C52" s="591"/>
      <c r="D52" s="591"/>
      <c r="E52" s="137"/>
      <c r="F52" s="609"/>
      <c r="G52" s="298" t="s">
        <v>11</v>
      </c>
      <c r="H52" s="298" t="str">
        <f>IF($C$2="BG", "Общо", "Total")</f>
        <v>Общо</v>
      </c>
      <c r="I52" s="298" t="s">
        <v>11</v>
      </c>
      <c r="J52" s="298" t="str">
        <f>IF($C$2="BG", "Общо", "Total")</f>
        <v>Общо</v>
      </c>
      <c r="K52" s="137"/>
      <c r="W52" s="137"/>
      <c r="X52" s="137"/>
      <c r="AZ52" s="284"/>
      <c r="BA52" s="285"/>
      <c r="BB52" s="284"/>
      <c r="BC52" s="284"/>
      <c r="BD52" s="286"/>
      <c r="BE52" s="100"/>
      <c r="BF52" s="100"/>
      <c r="BG52" s="100"/>
      <c r="BH52" s="100"/>
      <c r="BI52" s="100"/>
      <c r="BJ52" s="100"/>
      <c r="BK52" s="100"/>
      <c r="BL52" s="134"/>
      <c r="BM52" s="100"/>
      <c r="BN52" s="100"/>
      <c r="OL52" s="99"/>
      <c r="OM52" s="99"/>
      <c r="ON52" s="99"/>
      <c r="OO52" s="99"/>
      <c r="OP52" s="99"/>
      <c r="OQ52" s="99"/>
      <c r="OR52" s="99"/>
      <c r="OS52" s="99"/>
      <c r="OT52" s="99"/>
      <c r="OU52" s="99"/>
      <c r="OV52" s="99"/>
      <c r="OW52" s="99"/>
      <c r="OX52" s="99"/>
      <c r="OY52" s="99"/>
      <c r="OZ52" s="99"/>
      <c r="PA52" s="99"/>
      <c r="PB52" s="99"/>
      <c r="PC52" s="99"/>
      <c r="PD52" s="99"/>
    </row>
    <row r="53" spans="2:425" ht="10.5" customHeight="1" x14ac:dyDescent="0.2">
      <c r="B53" s="287" t="str">
        <f>IF($C$2="BG", "Брутна сума", "Gross budget")</f>
        <v>Брутна сума</v>
      </c>
      <c r="C53" s="644">
        <f>J48</f>
        <v>0</v>
      </c>
      <c r="D53" s="645"/>
      <c r="E53" s="137"/>
      <c r="F53" s="43" t="str">
        <f>IF($C$2="BG", "OPT", "OPT")</f>
        <v>OPT</v>
      </c>
      <c r="G53" s="48">
        <f>IFERROR(H53/$H$55,0)</f>
        <v>0</v>
      </c>
      <c r="H53" s="44">
        <f>SUMIF(F19:F47,F53,BX19:BX47)</f>
        <v>0</v>
      </c>
      <c r="I53" s="48">
        <f>IFERROR(J53/$J$55,0)</f>
        <v>0</v>
      </c>
      <c r="J53" s="45">
        <f>SUMIF(F19:F47,F53,J19:J47)</f>
        <v>0</v>
      </c>
      <c r="K53" s="137"/>
      <c r="W53" s="137"/>
      <c r="X53" s="137"/>
      <c r="AZ53" s="284"/>
      <c r="BA53" s="284"/>
      <c r="BB53" s="284"/>
      <c r="BC53" s="284"/>
      <c r="BD53" s="286"/>
      <c r="BE53" s="100"/>
      <c r="BF53" s="100"/>
      <c r="BG53" s="100"/>
      <c r="BH53" s="100"/>
      <c r="BI53" s="100"/>
      <c r="BJ53" s="100"/>
      <c r="BK53" s="100"/>
      <c r="BL53" s="134"/>
      <c r="BM53" s="100"/>
      <c r="BN53" s="100"/>
      <c r="MQ53" s="99"/>
      <c r="MR53" s="99"/>
      <c r="MS53" s="99"/>
      <c r="MT53" s="99"/>
      <c r="MU53" s="99"/>
      <c r="MV53" s="99"/>
      <c r="MW53" s="99"/>
      <c r="MX53" s="99"/>
      <c r="MY53" s="99"/>
      <c r="MZ53" s="99"/>
      <c r="NA53" s="99"/>
      <c r="NB53" s="99"/>
      <c r="NC53" s="99"/>
      <c r="ND53" s="99"/>
      <c r="NE53" s="99"/>
      <c r="NF53" s="99"/>
      <c r="NG53" s="99"/>
      <c r="NH53" s="99"/>
      <c r="NI53" s="99"/>
      <c r="NJ53" s="99"/>
      <c r="NK53" s="99"/>
      <c r="NL53" s="99"/>
      <c r="NM53" s="99"/>
      <c r="NN53" s="99"/>
      <c r="NO53" s="99"/>
      <c r="NP53" s="99"/>
      <c r="NQ53" s="99"/>
      <c r="NR53" s="99"/>
      <c r="NS53" s="99"/>
      <c r="NT53" s="99"/>
      <c r="NU53" s="99"/>
      <c r="NV53" s="99"/>
      <c r="NW53" s="99"/>
      <c r="NX53" s="99"/>
      <c r="NY53" s="99"/>
      <c r="NZ53" s="99"/>
      <c r="OA53" s="99"/>
      <c r="OB53" s="99"/>
      <c r="OC53" s="99"/>
      <c r="OD53" s="99"/>
      <c r="OE53" s="99"/>
      <c r="OF53" s="99"/>
      <c r="OG53" s="99"/>
      <c r="OH53" s="99"/>
      <c r="OI53" s="99"/>
      <c r="OJ53" s="99"/>
      <c r="OK53" s="99"/>
      <c r="OL53" s="99"/>
      <c r="OM53" s="99"/>
      <c r="ON53" s="99"/>
      <c r="OO53" s="99"/>
      <c r="OP53" s="99"/>
      <c r="OQ53" s="99"/>
      <c r="OR53" s="99"/>
      <c r="OS53" s="99"/>
      <c r="OT53" s="99"/>
      <c r="OU53" s="99"/>
      <c r="OV53" s="99"/>
      <c r="OW53" s="99"/>
      <c r="OX53" s="99"/>
      <c r="OY53" s="99"/>
      <c r="OZ53" s="99"/>
      <c r="PA53" s="99"/>
      <c r="PB53" s="99"/>
      <c r="PC53" s="99"/>
      <c r="PD53" s="99"/>
    </row>
    <row r="54" spans="2:425" ht="10.5" customHeight="1" x14ac:dyDescent="0.2">
      <c r="B54" s="219" t="str">
        <f>IF($C$2="BG","Отстъпки:","Discount:")</f>
        <v>Отстъпки:</v>
      </c>
      <c r="C54" s="124"/>
      <c r="D54" s="143">
        <f>C53*C54</f>
        <v>0</v>
      </c>
      <c r="E54" s="137"/>
      <c r="F54" s="43" t="str">
        <f>IF($C$2="BG", "PT", "PT")</f>
        <v>PT</v>
      </c>
      <c r="G54" s="48">
        <f>IFERROR(H54/$H$55,0)</f>
        <v>0</v>
      </c>
      <c r="H54" s="44">
        <f>SUMIF(F19:F47,F54,BX19:BX47)</f>
        <v>0</v>
      </c>
      <c r="I54" s="48">
        <f>IFERROR(J54/$J$55,0)</f>
        <v>0</v>
      </c>
      <c r="J54" s="45">
        <f>SUMIF(F19:F47,F54,J19:J47)</f>
        <v>0</v>
      </c>
      <c r="K54" s="137"/>
      <c r="W54" s="137"/>
      <c r="X54" s="137"/>
      <c r="AZ54" s="284"/>
      <c r="BA54" s="284"/>
      <c r="BB54" s="284"/>
      <c r="BC54" s="284"/>
      <c r="BD54" s="286"/>
      <c r="BE54" s="100"/>
      <c r="BF54" s="100"/>
      <c r="BG54" s="100"/>
      <c r="BH54" s="100"/>
      <c r="BI54" s="100"/>
      <c r="BJ54" s="100"/>
      <c r="BK54" s="100"/>
      <c r="BL54" s="134"/>
      <c r="BM54" s="100"/>
      <c r="BN54" s="100"/>
      <c r="MQ54" s="99"/>
      <c r="MR54" s="99"/>
      <c r="MS54" s="99"/>
      <c r="MT54" s="99"/>
      <c r="MU54" s="99"/>
      <c r="MV54" s="99"/>
      <c r="MW54" s="99"/>
      <c r="MX54" s="99"/>
      <c r="MY54" s="99"/>
      <c r="MZ54" s="99"/>
      <c r="NA54" s="99"/>
      <c r="NB54" s="99"/>
      <c r="NC54" s="99"/>
      <c r="ND54" s="99"/>
      <c r="NE54" s="99"/>
      <c r="NF54" s="99"/>
      <c r="NG54" s="99"/>
      <c r="NH54" s="99"/>
      <c r="NI54" s="99"/>
      <c r="NJ54" s="99"/>
      <c r="NK54" s="99"/>
      <c r="NL54" s="99"/>
      <c r="NM54" s="99"/>
      <c r="NN54" s="99"/>
      <c r="NO54" s="99"/>
      <c r="NP54" s="99"/>
      <c r="NQ54" s="99"/>
      <c r="NR54" s="99"/>
      <c r="NS54" s="99"/>
      <c r="NT54" s="99"/>
      <c r="NU54" s="99"/>
      <c r="NV54" s="99"/>
      <c r="NW54" s="99"/>
      <c r="NX54" s="99"/>
      <c r="NY54" s="99"/>
      <c r="NZ54" s="99"/>
      <c r="OA54" s="99"/>
      <c r="OB54" s="99"/>
      <c r="OC54" s="99"/>
      <c r="OD54" s="99"/>
      <c r="OE54" s="99"/>
      <c r="OF54" s="99"/>
      <c r="OG54" s="99"/>
      <c r="OH54" s="99"/>
      <c r="OI54" s="99"/>
      <c r="OJ54" s="99"/>
      <c r="OK54" s="99"/>
      <c r="OL54" s="99"/>
      <c r="OM54" s="99"/>
      <c r="ON54" s="99"/>
      <c r="OO54" s="99"/>
      <c r="OP54" s="99"/>
      <c r="OQ54" s="99"/>
      <c r="OR54" s="99"/>
      <c r="OS54" s="99"/>
      <c r="OT54" s="99"/>
      <c r="OU54" s="99"/>
      <c r="OV54" s="99"/>
      <c r="OW54" s="99"/>
      <c r="OX54" s="99"/>
      <c r="OY54" s="99"/>
      <c r="OZ54" s="99"/>
      <c r="PA54" s="99"/>
      <c r="PB54" s="99"/>
      <c r="PC54" s="99"/>
      <c r="PD54" s="99"/>
    </row>
    <row r="55" spans="2:425" ht="10.5" customHeight="1" x14ac:dyDescent="0.2">
      <c r="B55" s="219" t="str">
        <f>IF($C$2="BG","Отстъпки:","Discount:")</f>
        <v>Отстъпки:</v>
      </c>
      <c r="C55" s="124"/>
      <c r="D55" s="143">
        <f>(C53-D54)*C55</f>
        <v>0</v>
      </c>
      <c r="E55" s="137"/>
      <c r="F55" s="302"/>
      <c r="G55" s="303">
        <f>SUM(G53:G54)</f>
        <v>0</v>
      </c>
      <c r="H55" s="304">
        <f>SUM(H53:H54)</f>
        <v>0</v>
      </c>
      <c r="I55" s="303">
        <f>SUM(I53:I54)</f>
        <v>0</v>
      </c>
      <c r="J55" s="305">
        <f>SUM(J53:J54)</f>
        <v>0</v>
      </c>
      <c r="K55" s="137"/>
      <c r="W55" s="137"/>
      <c r="X55" s="137"/>
      <c r="AZ55" s="284"/>
      <c r="BA55" s="284"/>
      <c r="BB55" s="284"/>
      <c r="BC55" s="284"/>
      <c r="BD55" s="286"/>
      <c r="BE55" s="100"/>
      <c r="BF55" s="100"/>
      <c r="BG55" s="100"/>
      <c r="BH55" s="100"/>
      <c r="BI55" s="100"/>
      <c r="BJ55" s="100"/>
      <c r="BK55" s="100"/>
      <c r="BL55" s="134"/>
      <c r="BM55" s="100"/>
      <c r="BN55" s="100"/>
      <c r="MQ55" s="99"/>
      <c r="MR55" s="99"/>
      <c r="MS55" s="99"/>
      <c r="MT55" s="99"/>
      <c r="MU55" s="99"/>
      <c r="MV55" s="99"/>
      <c r="MW55" s="99"/>
      <c r="MX55" s="99"/>
      <c r="MY55" s="99"/>
      <c r="MZ55" s="99"/>
      <c r="NA55" s="99"/>
      <c r="NB55" s="99"/>
      <c r="NC55" s="99"/>
      <c r="ND55" s="99"/>
      <c r="NE55" s="99"/>
      <c r="NF55" s="99"/>
      <c r="NG55" s="99"/>
      <c r="NH55" s="99"/>
      <c r="NI55" s="99"/>
      <c r="NJ55" s="99"/>
      <c r="NK55" s="99"/>
      <c r="NL55" s="99"/>
      <c r="NM55" s="99"/>
      <c r="NN55" s="99"/>
      <c r="NO55" s="99"/>
      <c r="NP55" s="99"/>
      <c r="NQ55" s="99"/>
      <c r="NR55" s="99"/>
      <c r="NS55" s="99"/>
      <c r="NT55" s="99"/>
      <c r="NU55" s="99"/>
      <c r="NV55" s="99"/>
      <c r="NW55" s="99"/>
      <c r="NX55" s="99"/>
      <c r="NY55" s="99"/>
      <c r="NZ55" s="99"/>
      <c r="OA55" s="99"/>
      <c r="OB55" s="99"/>
      <c r="OC55" s="99"/>
      <c r="OD55" s="99"/>
      <c r="OE55" s="99"/>
      <c r="OF55" s="99"/>
      <c r="OG55" s="99"/>
      <c r="OH55" s="99"/>
      <c r="OI55" s="99"/>
      <c r="OJ55" s="99"/>
      <c r="OK55" s="99"/>
      <c r="OL55" s="99"/>
      <c r="OM55" s="99"/>
      <c r="ON55" s="99"/>
      <c r="OO55" s="99"/>
      <c r="OP55" s="99"/>
      <c r="OQ55" s="99"/>
      <c r="OR55" s="99"/>
      <c r="OS55" s="99"/>
      <c r="OT55" s="99"/>
      <c r="OU55" s="99"/>
      <c r="OV55" s="99"/>
      <c r="OW55" s="99"/>
      <c r="OX55" s="99"/>
      <c r="OY55" s="99"/>
      <c r="OZ55" s="99"/>
      <c r="PA55" s="99"/>
      <c r="PB55" s="99"/>
      <c r="PC55" s="99"/>
      <c r="PD55" s="99"/>
    </row>
    <row r="56" spans="2:425" ht="10.5" customHeight="1" x14ac:dyDescent="0.2">
      <c r="B56" s="219" t="str">
        <f>IF($C$2="BG","Общо отстъпки:","Total Discounts:")</f>
        <v>Общо отстъпки:</v>
      </c>
      <c r="C56" s="144">
        <f>1-(1-C54)*(1-C55)</f>
        <v>0</v>
      </c>
      <c r="D56" s="143">
        <f>SUM(D54:D55)</f>
        <v>0</v>
      </c>
      <c r="E56" s="137"/>
      <c r="F56" s="165"/>
      <c r="G56" s="165"/>
      <c r="H56" s="165"/>
      <c r="I56" s="165"/>
      <c r="J56" s="165"/>
      <c r="K56" s="137"/>
      <c r="W56" s="137"/>
      <c r="X56" s="137"/>
      <c r="AZ56" s="284"/>
      <c r="BA56" s="284"/>
      <c r="BB56" s="284"/>
      <c r="BC56" s="284"/>
      <c r="BD56" s="286"/>
      <c r="BE56" s="100"/>
      <c r="BF56" s="100"/>
      <c r="BG56" s="100"/>
      <c r="BH56" s="100"/>
      <c r="BI56" s="100"/>
      <c r="BJ56" s="100"/>
      <c r="BK56" s="100"/>
      <c r="BL56" s="134"/>
      <c r="BM56" s="100"/>
      <c r="BN56" s="100"/>
      <c r="MQ56" s="99"/>
      <c r="MR56" s="99"/>
      <c r="MS56" s="99"/>
      <c r="MT56" s="99"/>
      <c r="MU56" s="99"/>
      <c r="MV56" s="99"/>
      <c r="MW56" s="99"/>
      <c r="MX56" s="99"/>
      <c r="MY56" s="99"/>
      <c r="MZ56" s="99"/>
      <c r="NA56" s="99"/>
      <c r="NB56" s="99"/>
      <c r="NC56" s="99"/>
      <c r="ND56" s="99"/>
      <c r="NE56" s="99"/>
      <c r="NF56" s="99"/>
      <c r="NG56" s="99"/>
      <c r="NH56" s="99"/>
      <c r="NI56" s="99"/>
      <c r="NJ56" s="99"/>
      <c r="NK56" s="99"/>
      <c r="NL56" s="99"/>
      <c r="NM56" s="99"/>
      <c r="NN56" s="99"/>
      <c r="NO56" s="99"/>
      <c r="NP56" s="99"/>
      <c r="NQ56" s="99"/>
      <c r="NR56" s="99"/>
      <c r="NS56" s="99"/>
      <c r="NT56" s="99"/>
      <c r="NU56" s="99"/>
      <c r="NV56" s="99"/>
      <c r="NW56" s="99"/>
      <c r="NX56" s="99"/>
      <c r="NY56" s="99"/>
      <c r="NZ56" s="99"/>
      <c r="OA56" s="99"/>
      <c r="OB56" s="99"/>
      <c r="OC56" s="99"/>
      <c r="OD56" s="99"/>
      <c r="OE56" s="99"/>
      <c r="OF56" s="99"/>
      <c r="OG56" s="99"/>
      <c r="OH56" s="99"/>
      <c r="OI56" s="99"/>
      <c r="OJ56" s="99"/>
      <c r="OK56" s="99"/>
      <c r="OL56" s="99"/>
      <c r="OM56" s="99"/>
      <c r="ON56" s="99"/>
      <c r="OO56" s="99"/>
      <c r="OP56" s="99"/>
      <c r="OQ56" s="99"/>
      <c r="OR56" s="99"/>
      <c r="OS56" s="99"/>
      <c r="OT56" s="99"/>
      <c r="OU56" s="99"/>
      <c r="OV56" s="99"/>
      <c r="OW56" s="99"/>
      <c r="OX56" s="99"/>
      <c r="OY56" s="99"/>
      <c r="OZ56" s="99"/>
      <c r="PA56" s="99"/>
      <c r="PB56" s="99"/>
      <c r="PC56" s="99"/>
      <c r="PD56" s="99"/>
    </row>
    <row r="57" spans="2:425" ht="10.5" customHeight="1" x14ac:dyDescent="0.2">
      <c r="B57" s="287" t="str">
        <f>IF($C$2="BG","Сума след отстъпки","Budget after discountс")</f>
        <v>Сума след отстъпки</v>
      </c>
      <c r="C57" s="644">
        <f>C53-D56</f>
        <v>0</v>
      </c>
      <c r="D57" s="645"/>
      <c r="E57" s="137"/>
      <c r="F57" s="165"/>
      <c r="G57" s="165"/>
      <c r="H57" s="165"/>
      <c r="I57" s="165"/>
      <c r="J57" s="165"/>
      <c r="K57" s="137"/>
      <c r="W57" s="137"/>
      <c r="X57" s="137"/>
      <c r="AZ57" s="284"/>
      <c r="BA57" s="284"/>
      <c r="BB57" s="284"/>
      <c r="BC57" s="284"/>
      <c r="BD57" s="284"/>
      <c r="BI57" s="100"/>
      <c r="BJ57" s="100"/>
      <c r="BK57" s="100"/>
      <c r="BL57" s="134"/>
      <c r="BM57" s="100"/>
      <c r="BN57" s="100"/>
      <c r="MR57" s="99"/>
      <c r="MS57" s="99"/>
      <c r="MT57" s="99"/>
      <c r="MU57" s="99"/>
      <c r="MV57" s="99"/>
      <c r="MW57" s="99"/>
      <c r="MX57" s="99"/>
      <c r="MY57" s="99"/>
      <c r="MZ57" s="99"/>
      <c r="NA57" s="99"/>
      <c r="NB57" s="99"/>
      <c r="NC57" s="99"/>
      <c r="ND57" s="99"/>
      <c r="NE57" s="99"/>
      <c r="NF57" s="99"/>
      <c r="NG57" s="99"/>
      <c r="NH57" s="99"/>
      <c r="NI57" s="99"/>
      <c r="NJ57" s="99"/>
      <c r="NK57" s="99"/>
      <c r="NL57" s="99"/>
      <c r="NM57" s="99"/>
      <c r="NN57" s="99"/>
      <c r="NO57" s="99"/>
      <c r="NP57" s="99"/>
      <c r="NQ57" s="99"/>
      <c r="NR57" s="99"/>
      <c r="NS57" s="99"/>
      <c r="NT57" s="99"/>
      <c r="NU57" s="99"/>
      <c r="NV57" s="99"/>
      <c r="NW57" s="99"/>
      <c r="NX57" s="99"/>
      <c r="NY57" s="99"/>
      <c r="NZ57" s="99"/>
      <c r="OA57" s="99"/>
      <c r="OB57" s="99"/>
      <c r="OC57" s="99"/>
      <c r="OD57" s="99"/>
      <c r="OE57" s="99"/>
      <c r="OF57" s="99"/>
      <c r="OG57" s="99"/>
      <c r="OH57" s="99"/>
      <c r="OI57" s="99"/>
      <c r="OJ57" s="99"/>
      <c r="OK57" s="99"/>
      <c r="OL57" s="99"/>
      <c r="OM57" s="99"/>
      <c r="ON57" s="99"/>
      <c r="OO57" s="99"/>
      <c r="OP57" s="99"/>
      <c r="OQ57" s="99"/>
      <c r="OR57" s="99"/>
      <c r="OS57" s="99"/>
      <c r="OT57" s="99"/>
      <c r="OU57" s="99"/>
      <c r="OV57" s="99"/>
      <c r="OW57" s="99"/>
      <c r="OX57" s="99"/>
      <c r="OY57" s="99"/>
      <c r="OZ57" s="99"/>
      <c r="PA57" s="99"/>
      <c r="PB57" s="99"/>
      <c r="PC57" s="99"/>
      <c r="PD57" s="99"/>
    </row>
    <row r="58" spans="2:425" ht="10.5" customHeight="1" x14ac:dyDescent="0.2">
      <c r="B58" s="219" t="str">
        <f>IF($C$2="BG","Изработка на платен репортаж","Paid report Producement")</f>
        <v>Изработка на платен репортаж</v>
      </c>
      <c r="C58" s="142"/>
      <c r="D58" s="142"/>
      <c r="E58" s="137"/>
      <c r="F58" s="165"/>
      <c r="G58" s="165"/>
      <c r="H58" s="165"/>
      <c r="I58" s="165"/>
      <c r="J58" s="165"/>
      <c r="K58" s="137"/>
      <c r="W58" s="137"/>
      <c r="X58" s="137"/>
      <c r="AZ58" s="284"/>
      <c r="BA58" s="284"/>
      <c r="BB58" s="284"/>
      <c r="BC58" s="284"/>
      <c r="BD58" s="284"/>
      <c r="BI58" s="100"/>
      <c r="BJ58" s="100"/>
      <c r="BK58" s="100"/>
      <c r="BL58" s="134"/>
      <c r="BM58" s="100"/>
      <c r="BN58" s="100"/>
      <c r="MR58" s="99"/>
      <c r="MS58" s="99"/>
      <c r="MT58" s="99"/>
      <c r="MU58" s="99"/>
      <c r="MV58" s="99"/>
      <c r="MW58" s="99"/>
      <c r="MX58" s="99"/>
      <c r="MY58" s="99"/>
      <c r="MZ58" s="99"/>
      <c r="NA58" s="99"/>
      <c r="NB58" s="99"/>
      <c r="NC58" s="99"/>
      <c r="ND58" s="99"/>
      <c r="NE58" s="99"/>
      <c r="NF58" s="99"/>
      <c r="NG58" s="99"/>
      <c r="NH58" s="99"/>
      <c r="NI58" s="99"/>
      <c r="NJ58" s="99"/>
      <c r="NK58" s="99"/>
      <c r="NL58" s="99"/>
      <c r="NM58" s="99"/>
      <c r="NN58" s="99"/>
      <c r="NO58" s="99"/>
      <c r="NP58" s="99"/>
      <c r="NQ58" s="99"/>
      <c r="NR58" s="99"/>
      <c r="NS58" s="99"/>
      <c r="NT58" s="99"/>
      <c r="NU58" s="99"/>
      <c r="NV58" s="99"/>
      <c r="NW58" s="99"/>
      <c r="NX58" s="99"/>
      <c r="NY58" s="99"/>
      <c r="NZ58" s="99"/>
      <c r="OA58" s="99"/>
      <c r="OB58" s="99"/>
      <c r="OC58" s="99"/>
      <c r="OD58" s="99"/>
      <c r="OE58" s="99"/>
      <c r="OF58" s="99"/>
      <c r="OG58" s="99"/>
      <c r="OH58" s="99"/>
      <c r="OI58" s="99"/>
      <c r="OJ58" s="99"/>
      <c r="OK58" s="99"/>
      <c r="OL58" s="99"/>
      <c r="OM58" s="99"/>
      <c r="ON58" s="99"/>
      <c r="OO58" s="99"/>
      <c r="OP58" s="99"/>
      <c r="OQ58" s="99"/>
      <c r="OR58" s="99"/>
      <c r="OS58" s="99"/>
      <c r="OT58" s="99"/>
      <c r="OU58" s="99"/>
      <c r="OV58" s="99"/>
      <c r="OW58" s="99"/>
      <c r="OX58" s="99"/>
      <c r="OY58" s="99"/>
      <c r="OZ58" s="99"/>
      <c r="PA58" s="99"/>
      <c r="PB58" s="99"/>
      <c r="PC58" s="99"/>
      <c r="PD58" s="99"/>
    </row>
    <row r="59" spans="2:425" ht="10.5" customHeight="1" x14ac:dyDescent="0.2">
      <c r="B59" s="287" t="str">
        <f>IF($C$2="BG","Нетна сума без ДДС","Net budget withOUT VAT")</f>
        <v>Нетна сума без ДДС</v>
      </c>
      <c r="C59" s="644">
        <f>C53-SUM(D54,D55)+D58</f>
        <v>0</v>
      </c>
      <c r="D59" s="645"/>
      <c r="E59" s="137"/>
      <c r="F59" s="646" t="str">
        <f>IF($C$2="BG", "Канал", "Channel")</f>
        <v>Канал</v>
      </c>
      <c r="G59" s="647"/>
      <c r="H59" s="608" t="str">
        <f>IF($C$2="BG", "Брутен бюджет", "Gross budget")</f>
        <v>Брутен бюджет</v>
      </c>
      <c r="I59" s="608" t="str">
        <f>IF($C$2="BG", "%от общия бюджет", "Share of ad spent")</f>
        <v>%от общия бюджет</v>
      </c>
      <c r="J59" s="608" t="str">
        <f>IF($C$2="BG", "Нетен бюджет", "Net budget")</f>
        <v>Нетен бюджет</v>
      </c>
      <c r="K59" s="137"/>
      <c r="W59" s="137"/>
      <c r="X59" s="137"/>
      <c r="AZ59" s="284"/>
      <c r="BA59" s="284"/>
      <c r="BB59" s="284"/>
      <c r="BC59" s="284"/>
      <c r="BD59" s="286"/>
      <c r="BL59" s="134"/>
      <c r="MY59" s="99"/>
      <c r="MZ59" s="99"/>
      <c r="NA59" s="99"/>
      <c r="NB59" s="99"/>
      <c r="NC59" s="99"/>
      <c r="ND59" s="99"/>
      <c r="NE59" s="99"/>
      <c r="NF59" s="99"/>
      <c r="NG59" s="99"/>
      <c r="NH59" s="99"/>
      <c r="NI59" s="99"/>
      <c r="NJ59" s="99"/>
      <c r="NK59" s="99"/>
      <c r="NL59" s="99"/>
      <c r="NM59" s="99"/>
      <c r="NN59" s="99"/>
      <c r="NO59" s="99"/>
      <c r="NP59" s="99"/>
      <c r="NQ59" s="99"/>
      <c r="NR59" s="99"/>
      <c r="NS59" s="99"/>
      <c r="NT59" s="99"/>
      <c r="NU59" s="99"/>
      <c r="NV59" s="99"/>
      <c r="NW59" s="99"/>
      <c r="NX59" s="99"/>
      <c r="NY59" s="99"/>
      <c r="NZ59" s="99"/>
      <c r="OA59" s="99"/>
      <c r="OB59" s="99"/>
      <c r="OC59" s="99"/>
      <c r="OD59" s="99"/>
      <c r="OE59" s="99"/>
      <c r="OF59" s="99"/>
      <c r="OG59" s="99"/>
      <c r="OH59" s="99"/>
      <c r="OI59" s="99"/>
      <c r="OJ59" s="99"/>
      <c r="OK59" s="99"/>
      <c r="OL59" s="99"/>
      <c r="OM59" s="99"/>
      <c r="ON59" s="99"/>
      <c r="OO59" s="99"/>
      <c r="OP59" s="99"/>
      <c r="OQ59" s="99"/>
      <c r="OR59" s="99"/>
      <c r="OS59" s="99"/>
      <c r="OT59" s="99"/>
      <c r="OU59" s="99"/>
      <c r="OV59" s="99"/>
      <c r="OW59" s="99"/>
      <c r="OX59" s="99"/>
      <c r="OY59" s="99"/>
      <c r="OZ59" s="99"/>
      <c r="PA59" s="99"/>
      <c r="PB59" s="99"/>
      <c r="PC59" s="99"/>
      <c r="PD59" s="99"/>
    </row>
    <row r="60" spans="2:425" ht="10.5" customHeight="1" x14ac:dyDescent="0.2">
      <c r="B60" s="219" t="str">
        <f>IF($C$2="BG","ДДС","VAT")</f>
        <v>ДДС</v>
      </c>
      <c r="C60" s="147">
        <v>0.2</v>
      </c>
      <c r="D60" s="139">
        <f>C59*C60</f>
        <v>0</v>
      </c>
      <c r="E60" s="137"/>
      <c r="F60" s="648"/>
      <c r="G60" s="649"/>
      <c r="H60" s="630"/>
      <c r="I60" s="630"/>
      <c r="J60" s="630"/>
      <c r="K60" s="137"/>
      <c r="W60" s="137"/>
      <c r="X60" s="137"/>
      <c r="AZ60" s="284"/>
      <c r="BA60" s="284"/>
      <c r="BB60" s="284"/>
      <c r="BC60" s="284"/>
      <c r="BD60" s="284"/>
      <c r="BH60" s="100"/>
      <c r="BI60" s="100"/>
      <c r="BJ60" s="100"/>
      <c r="BK60" s="100"/>
      <c r="BL60" s="134"/>
      <c r="BM60" s="100"/>
      <c r="BN60" s="100"/>
      <c r="MY60" s="99"/>
      <c r="MZ60" s="99"/>
      <c r="NA60" s="99"/>
      <c r="NB60" s="99"/>
      <c r="NC60" s="99"/>
      <c r="ND60" s="99"/>
      <c r="NE60" s="99"/>
      <c r="NF60" s="99"/>
      <c r="NG60" s="99"/>
      <c r="NH60" s="99"/>
      <c r="NI60" s="99"/>
      <c r="NJ60" s="99"/>
      <c r="NK60" s="99"/>
      <c r="NL60" s="99"/>
      <c r="NM60" s="99"/>
      <c r="NN60" s="99"/>
      <c r="NO60" s="99"/>
      <c r="NP60" s="99"/>
      <c r="NQ60" s="99"/>
      <c r="NR60" s="99"/>
      <c r="NS60" s="99"/>
      <c r="NT60" s="99"/>
      <c r="NU60" s="99"/>
      <c r="NV60" s="99"/>
      <c r="NW60" s="99"/>
      <c r="NX60" s="99"/>
      <c r="NY60" s="99"/>
      <c r="NZ60" s="99"/>
      <c r="OA60" s="99"/>
      <c r="OB60" s="99"/>
      <c r="OC60" s="99"/>
      <c r="OD60" s="99"/>
      <c r="OE60" s="99"/>
      <c r="OF60" s="99"/>
      <c r="OG60" s="99"/>
      <c r="OH60" s="99"/>
      <c r="OI60" s="99"/>
      <c r="OJ60" s="99"/>
      <c r="OK60" s="99"/>
      <c r="OL60" s="99"/>
      <c r="OM60" s="99"/>
      <c r="ON60" s="99"/>
      <c r="OO60" s="99"/>
      <c r="OP60" s="99"/>
      <c r="OQ60" s="99"/>
      <c r="OR60" s="99"/>
      <c r="OS60" s="99"/>
      <c r="OT60" s="99"/>
      <c r="OU60" s="99"/>
      <c r="OV60" s="99"/>
      <c r="OW60" s="99"/>
      <c r="OX60" s="99"/>
      <c r="OY60" s="99"/>
      <c r="OZ60" s="99"/>
      <c r="PA60" s="99"/>
      <c r="PB60" s="99"/>
      <c r="PC60" s="99"/>
      <c r="PD60" s="99"/>
    </row>
    <row r="61" spans="2:425" ht="10.5" customHeight="1" x14ac:dyDescent="0.2">
      <c r="B61" s="287" t="str">
        <f>IF($C$2="BG","Нетна сума с ДДС","Net budget with VAT")</f>
        <v>Нетна сума с ДДС</v>
      </c>
      <c r="C61" s="644">
        <f>SUM(C59+D60)</f>
        <v>0</v>
      </c>
      <c r="D61" s="645"/>
      <c r="E61" s="137"/>
      <c r="F61" s="650"/>
      <c r="G61" s="651"/>
      <c r="H61" s="609"/>
      <c r="I61" s="609"/>
      <c r="J61" s="609"/>
      <c r="K61" s="137"/>
      <c r="P61" s="99"/>
      <c r="Q61" s="99"/>
      <c r="R61" s="99"/>
      <c r="S61" s="99"/>
      <c r="T61" s="99"/>
      <c r="U61" s="99"/>
      <c r="V61" s="99"/>
      <c r="Z61" s="100"/>
      <c r="AA61" s="100"/>
      <c r="AZ61" s="284"/>
      <c r="BA61" s="284"/>
      <c r="BB61" s="284"/>
      <c r="BC61" s="284"/>
      <c r="BD61" s="286"/>
      <c r="BE61" s="100"/>
      <c r="BF61" s="100"/>
      <c r="BG61" s="100"/>
      <c r="BH61" s="100"/>
      <c r="BI61" s="100"/>
      <c r="BJ61" s="100"/>
      <c r="BK61" s="100"/>
      <c r="BL61" s="134"/>
      <c r="BM61" s="100"/>
      <c r="BN61" s="100"/>
      <c r="MP61" s="99"/>
      <c r="MQ61" s="99"/>
      <c r="MR61" s="99"/>
      <c r="MS61" s="99"/>
      <c r="MT61" s="99"/>
      <c r="MU61" s="99"/>
      <c r="MV61" s="99"/>
      <c r="MW61" s="99"/>
      <c r="MX61" s="99"/>
      <c r="MY61" s="99"/>
      <c r="MZ61" s="99"/>
      <c r="NA61" s="99"/>
      <c r="NB61" s="99"/>
      <c r="NC61" s="99"/>
      <c r="ND61" s="99"/>
      <c r="NE61" s="99"/>
      <c r="NF61" s="99"/>
      <c r="NG61" s="99"/>
      <c r="NH61" s="99"/>
      <c r="NI61" s="99"/>
      <c r="NJ61" s="99"/>
      <c r="NK61" s="99"/>
      <c r="NL61" s="99"/>
      <c r="NM61" s="99"/>
      <c r="NN61" s="99"/>
      <c r="NO61" s="99"/>
      <c r="NP61" s="99"/>
      <c r="NQ61" s="99"/>
      <c r="NR61" s="99"/>
      <c r="NS61" s="99"/>
      <c r="NT61" s="99"/>
      <c r="NU61" s="99"/>
      <c r="NV61" s="99"/>
      <c r="NW61" s="99"/>
      <c r="NX61" s="99"/>
      <c r="NY61" s="99"/>
      <c r="NZ61" s="99"/>
      <c r="OA61" s="99"/>
      <c r="OB61" s="99"/>
      <c r="OC61" s="99"/>
      <c r="OD61" s="99"/>
      <c r="OE61" s="99"/>
      <c r="OF61" s="99"/>
      <c r="OG61" s="99"/>
      <c r="OH61" s="99"/>
      <c r="OI61" s="99"/>
      <c r="OJ61" s="99"/>
      <c r="OK61" s="99"/>
      <c r="OL61" s="99"/>
      <c r="OM61" s="99"/>
      <c r="ON61" s="99"/>
      <c r="OO61" s="99"/>
      <c r="OP61" s="99"/>
      <c r="OQ61" s="99"/>
      <c r="OR61" s="99"/>
      <c r="OS61" s="99"/>
      <c r="OT61" s="99"/>
      <c r="OU61" s="99"/>
      <c r="OV61" s="99"/>
      <c r="OW61" s="99"/>
      <c r="OX61" s="99"/>
      <c r="OY61" s="99"/>
      <c r="OZ61" s="99"/>
      <c r="PA61" s="99"/>
      <c r="PB61" s="99"/>
      <c r="PC61" s="99"/>
      <c r="PD61" s="99"/>
    </row>
    <row r="62" spans="2:425" ht="10.5" customHeight="1" x14ac:dyDescent="0.2">
      <c r="D62" s="286"/>
      <c r="E62" s="137"/>
      <c r="F62" s="606" t="str">
        <f>IF($C$2="BG", "БНТ 1", "BNT 1")</f>
        <v>БНТ 1</v>
      </c>
      <c r="G62" s="607"/>
      <c r="H62" s="265">
        <f>'BNT 1 fix'!C53</f>
        <v>0</v>
      </c>
      <c r="I62" s="306">
        <f>IFERROR(H62/$H$66,0)</f>
        <v>0</v>
      </c>
      <c r="J62" s="265">
        <f>'BNT 1 fix'!C59</f>
        <v>0</v>
      </c>
      <c r="K62" s="137"/>
      <c r="Q62" s="99"/>
      <c r="R62" s="99"/>
      <c r="S62" s="99"/>
      <c r="T62" s="99"/>
      <c r="U62" s="99"/>
      <c r="V62" s="99"/>
      <c r="AZ62" s="284"/>
      <c r="BA62" s="284"/>
      <c r="BB62" s="284"/>
      <c r="BC62" s="284"/>
      <c r="BD62" s="286"/>
      <c r="BE62" s="100"/>
      <c r="BF62" s="100"/>
      <c r="BG62" s="100"/>
      <c r="BH62" s="100"/>
      <c r="BI62" s="100"/>
      <c r="BJ62" s="100"/>
      <c r="BK62" s="100"/>
      <c r="BL62" s="134"/>
      <c r="BM62" s="100"/>
      <c r="BN62" s="100"/>
      <c r="OH62" s="99"/>
      <c r="OI62" s="99"/>
      <c r="OJ62" s="99"/>
      <c r="OK62" s="99"/>
      <c r="OL62" s="99"/>
      <c r="OM62" s="99"/>
      <c r="ON62" s="99"/>
      <c r="OO62" s="99"/>
      <c r="OP62" s="99"/>
      <c r="OQ62" s="99"/>
      <c r="OR62" s="99"/>
      <c r="OS62" s="99"/>
      <c r="OT62" s="99"/>
      <c r="OU62" s="99"/>
      <c r="OV62" s="99"/>
      <c r="OW62" s="99"/>
      <c r="OX62" s="99"/>
      <c r="OY62" s="99"/>
      <c r="OZ62" s="99"/>
      <c r="PA62" s="99"/>
      <c r="PB62" s="99"/>
      <c r="PC62" s="99"/>
      <c r="PD62" s="99"/>
    </row>
    <row r="63" spans="2:425" ht="12" customHeight="1" x14ac:dyDescent="0.2">
      <c r="C63" s="288"/>
      <c r="D63" s="286"/>
      <c r="E63" s="137"/>
      <c r="F63" s="606" t="str">
        <f>IF($C$2="BG", "БНТ 2", "BNT 2")</f>
        <v>БНТ 2</v>
      </c>
      <c r="G63" s="607"/>
      <c r="H63" s="265">
        <f>'BNT 2 fix'!C53</f>
        <v>0</v>
      </c>
      <c r="I63" s="306">
        <f>IFERROR(H63/$H$66,0)</f>
        <v>0</v>
      </c>
      <c r="J63" s="265">
        <f>'BNT 2 fix'!C59</f>
        <v>0</v>
      </c>
      <c r="K63" s="137"/>
      <c r="Q63" s="99"/>
      <c r="R63" s="99"/>
      <c r="S63" s="99"/>
      <c r="T63" s="99"/>
      <c r="U63" s="99"/>
      <c r="V63" s="99"/>
      <c r="AZ63" s="286"/>
      <c r="BA63" s="286"/>
      <c r="BB63" s="286"/>
      <c r="BC63" s="286"/>
      <c r="BD63" s="286"/>
      <c r="BE63" s="100"/>
      <c r="BF63" s="100"/>
      <c r="BG63" s="100"/>
      <c r="BH63" s="100"/>
      <c r="BI63" s="100"/>
      <c r="BJ63" s="100"/>
      <c r="BK63" s="100"/>
      <c r="BL63" s="134"/>
      <c r="BM63" s="100"/>
      <c r="BN63" s="100"/>
      <c r="OH63" s="99"/>
      <c r="OI63" s="99"/>
      <c r="OJ63" s="99"/>
      <c r="OK63" s="99"/>
      <c r="OL63" s="99"/>
      <c r="OM63" s="99"/>
      <c r="ON63" s="99"/>
      <c r="OO63" s="99"/>
      <c r="OP63" s="99"/>
      <c r="OQ63" s="99"/>
      <c r="OR63" s="99"/>
      <c r="OS63" s="99"/>
      <c r="OT63" s="99"/>
      <c r="OU63" s="99"/>
      <c r="OV63" s="99"/>
      <c r="OW63" s="99"/>
      <c r="OX63" s="99"/>
      <c r="OY63" s="99"/>
      <c r="OZ63" s="99"/>
      <c r="PA63" s="99"/>
      <c r="PB63" s="99"/>
      <c r="PC63" s="99"/>
      <c r="PD63" s="99"/>
    </row>
    <row r="64" spans="2:425" ht="10.5" customHeight="1" x14ac:dyDescent="0.2">
      <c r="C64" s="288"/>
      <c r="D64" s="286"/>
      <c r="E64" s="137"/>
      <c r="F64" s="606" t="str">
        <f>IF($C$2="BG", "БНТ 3", "BNT 3")</f>
        <v>БНТ 3</v>
      </c>
      <c r="G64" s="607"/>
      <c r="H64" s="265">
        <f>C53</f>
        <v>0</v>
      </c>
      <c r="I64" s="306">
        <f>IFERROR(H64/$H$66,0)</f>
        <v>0</v>
      </c>
      <c r="J64" s="265">
        <f>C59</f>
        <v>0</v>
      </c>
      <c r="K64" s="137"/>
      <c r="Q64" s="99"/>
      <c r="R64" s="99"/>
      <c r="S64" s="99"/>
      <c r="T64" s="99"/>
      <c r="U64" s="99"/>
      <c r="V64" s="99"/>
      <c r="AZ64" s="286"/>
      <c r="BA64" s="286"/>
      <c r="BB64" s="286"/>
      <c r="BC64" s="286"/>
      <c r="BD64" s="286"/>
      <c r="BE64" s="100"/>
      <c r="BF64" s="100"/>
      <c r="BG64" s="100"/>
      <c r="BH64" s="100"/>
      <c r="BI64" s="100"/>
      <c r="BJ64" s="100"/>
      <c r="BK64" s="100"/>
      <c r="BL64" s="134"/>
      <c r="BM64" s="100"/>
      <c r="BN64" s="100"/>
      <c r="OH64" s="99"/>
      <c r="OI64" s="99"/>
      <c r="OJ64" s="99"/>
      <c r="OK64" s="99"/>
      <c r="OL64" s="99"/>
      <c r="OM64" s="99"/>
      <c r="ON64" s="99"/>
      <c r="OO64" s="99"/>
      <c r="OP64" s="99"/>
      <c r="OQ64" s="99"/>
      <c r="OR64" s="99"/>
      <c r="OS64" s="99"/>
      <c r="OT64" s="99"/>
      <c r="OU64" s="99"/>
      <c r="OV64" s="99"/>
      <c r="OW64" s="99"/>
      <c r="OX64" s="99"/>
      <c r="OY64" s="99"/>
      <c r="OZ64" s="99"/>
      <c r="PA64" s="99"/>
      <c r="PB64" s="99"/>
      <c r="PC64" s="99"/>
      <c r="PD64" s="99"/>
    </row>
    <row r="65" spans="2:420" ht="10.5" customHeight="1" x14ac:dyDescent="0.2">
      <c r="C65" s="286"/>
      <c r="D65" s="286"/>
      <c r="E65" s="137"/>
      <c r="F65" s="606" t="str">
        <f>IF($C$2="BG", "БНТ 4", "BNT 4")</f>
        <v>БНТ 4</v>
      </c>
      <c r="G65" s="607"/>
      <c r="H65" s="265">
        <f>'BNT 4 fix'!C53</f>
        <v>0</v>
      </c>
      <c r="I65" s="306">
        <f>IFERROR(H65/$H$66,0)</f>
        <v>0</v>
      </c>
      <c r="J65" s="265">
        <f>'BNT 4 fix'!C59</f>
        <v>0</v>
      </c>
      <c r="K65" s="137"/>
      <c r="Q65" s="99"/>
      <c r="R65" s="99"/>
      <c r="S65" s="99"/>
      <c r="T65" s="99"/>
      <c r="U65" s="99"/>
      <c r="V65" s="99"/>
      <c r="AZ65" s="286"/>
      <c r="BA65" s="286"/>
      <c r="BB65" s="286"/>
      <c r="BC65" s="286"/>
      <c r="BD65" s="286"/>
      <c r="BE65" s="100"/>
      <c r="BF65" s="100"/>
      <c r="BG65" s="100"/>
      <c r="BH65" s="100"/>
      <c r="BI65" s="100"/>
      <c r="BJ65" s="100"/>
      <c r="BK65" s="100"/>
      <c r="BL65" s="134"/>
      <c r="BM65" s="100"/>
      <c r="BN65" s="100"/>
      <c r="OH65" s="99"/>
      <c r="OI65" s="99"/>
      <c r="OJ65" s="99"/>
      <c r="OK65" s="99"/>
      <c r="OL65" s="99"/>
      <c r="OM65" s="99"/>
      <c r="ON65" s="99"/>
      <c r="OO65" s="99"/>
      <c r="OP65" s="99"/>
      <c r="OQ65" s="99"/>
      <c r="OR65" s="99"/>
      <c r="OS65" s="99"/>
      <c r="OT65" s="99"/>
      <c r="OU65" s="99"/>
      <c r="OV65" s="99"/>
      <c r="OW65" s="99"/>
      <c r="OX65" s="99"/>
      <c r="OY65" s="99"/>
      <c r="OZ65" s="99"/>
      <c r="PA65" s="99"/>
      <c r="PB65" s="99"/>
      <c r="PC65" s="99"/>
      <c r="PD65" s="99"/>
    </row>
    <row r="66" spans="2:420" ht="10.5" customHeight="1" x14ac:dyDescent="0.2">
      <c r="C66" s="286"/>
      <c r="D66" s="286"/>
      <c r="E66" s="137"/>
      <c r="F66" s="643"/>
      <c r="G66" s="619"/>
      <c r="H66" s="307">
        <f>SUM(H62:H65)</f>
        <v>0</v>
      </c>
      <c r="I66" s="308">
        <f>SUM(I62:I65)</f>
        <v>0</v>
      </c>
      <c r="J66" s="307">
        <f>SUM(J62:J65)</f>
        <v>0</v>
      </c>
      <c r="K66" s="137"/>
      <c r="W66" s="137"/>
      <c r="X66" s="137"/>
      <c r="Y66" s="137"/>
      <c r="AZ66" s="284"/>
      <c r="BA66" s="284"/>
      <c r="BB66" s="284"/>
      <c r="BC66" s="286"/>
      <c r="BD66" s="286"/>
      <c r="BE66" s="100"/>
      <c r="BF66" s="100"/>
      <c r="BG66" s="100"/>
      <c r="BH66" s="100"/>
      <c r="BI66" s="100"/>
      <c r="BJ66" s="100"/>
      <c r="BK66" s="100"/>
      <c r="BL66" s="134"/>
      <c r="BM66" s="100"/>
      <c r="BN66" s="100"/>
      <c r="OQ66" s="99"/>
      <c r="OR66" s="99"/>
      <c r="OS66" s="99"/>
      <c r="OT66" s="99"/>
      <c r="OU66" s="99"/>
      <c r="OV66" s="99"/>
      <c r="OW66" s="99"/>
      <c r="OX66" s="99"/>
      <c r="OY66" s="99"/>
      <c r="OZ66" s="99"/>
      <c r="PA66" s="99"/>
      <c r="PB66" s="99"/>
      <c r="PC66" s="99"/>
      <c r="PD66" s="99"/>
    </row>
    <row r="67" spans="2:420" ht="10.5" customHeight="1" x14ac:dyDescent="0.2">
      <c r="C67" s="286"/>
      <c r="D67" s="286"/>
      <c r="E67" s="137"/>
      <c r="F67" s="137"/>
      <c r="G67" s="137"/>
      <c r="H67" s="137"/>
      <c r="I67" s="137"/>
      <c r="J67" s="137"/>
      <c r="K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Z67" s="284"/>
      <c r="BA67" s="284"/>
      <c r="BB67" s="284"/>
      <c r="BC67" s="286"/>
      <c r="BD67" s="286"/>
      <c r="BE67" s="100"/>
      <c r="BF67" s="100"/>
      <c r="BG67" s="100"/>
      <c r="BH67" s="100"/>
      <c r="BI67" s="100"/>
      <c r="BJ67" s="100"/>
      <c r="BK67" s="100"/>
      <c r="BL67" s="134"/>
      <c r="BM67" s="100"/>
      <c r="BN67" s="100"/>
      <c r="OQ67" s="99"/>
      <c r="OR67" s="99"/>
      <c r="OS67" s="99"/>
      <c r="OT67" s="99"/>
      <c r="OU67" s="99"/>
      <c r="OV67" s="99"/>
      <c r="OW67" s="99"/>
      <c r="OX67" s="99"/>
      <c r="OY67" s="99"/>
      <c r="OZ67" s="99"/>
      <c r="PA67" s="99"/>
      <c r="PB67" s="99"/>
      <c r="PC67" s="99"/>
      <c r="PD67" s="99"/>
    </row>
    <row r="68" spans="2:420" ht="10.5" customHeight="1" x14ac:dyDescent="0.2">
      <c r="C68" s="284"/>
      <c r="D68" s="284"/>
      <c r="E68" s="137"/>
      <c r="I68" s="137"/>
      <c r="K68" s="137"/>
      <c r="W68" s="137"/>
      <c r="X68" s="137"/>
      <c r="Y68" s="137"/>
      <c r="AZ68" s="284"/>
      <c r="BA68" s="284"/>
      <c r="BB68" s="286"/>
      <c r="BC68" s="286"/>
      <c r="BD68" s="286"/>
      <c r="BE68" s="100"/>
      <c r="BF68" s="100"/>
      <c r="BG68" s="100"/>
      <c r="BH68" s="100"/>
      <c r="BI68" s="100"/>
      <c r="BJ68" s="100"/>
      <c r="BK68" s="100"/>
      <c r="BL68" s="134"/>
      <c r="BM68" s="100"/>
      <c r="BN68" s="100"/>
      <c r="OQ68" s="99"/>
      <c r="OR68" s="99"/>
      <c r="OS68" s="99"/>
      <c r="OT68" s="99"/>
      <c r="OU68" s="99"/>
      <c r="OV68" s="99"/>
      <c r="OW68" s="99"/>
      <c r="OX68" s="99"/>
      <c r="OY68" s="99"/>
      <c r="OZ68" s="99"/>
      <c r="PA68" s="99"/>
      <c r="PB68" s="99"/>
      <c r="PC68" s="99"/>
      <c r="PD68" s="99"/>
    </row>
    <row r="69" spans="2:420" ht="10.5" customHeight="1" x14ac:dyDescent="0.2">
      <c r="B69" s="288" t="str">
        <f>IF($C$2="BG", "ПРИЕЛ:", "EXECUTED BY:")</f>
        <v>ПРИЕЛ:</v>
      </c>
      <c r="C69" s="286"/>
      <c r="D69" s="286"/>
      <c r="E69" s="137"/>
      <c r="F69" s="288" t="str">
        <f>IF($C$2="BG", "ЗАЯВИЛ:", "REQUESTED BY:")</f>
        <v>ЗАЯВИЛ:</v>
      </c>
      <c r="G69" s="112"/>
      <c r="H69" s="112"/>
      <c r="I69" s="112"/>
      <c r="J69" s="112"/>
      <c r="K69" s="137"/>
      <c r="W69" s="137"/>
      <c r="X69" s="137"/>
      <c r="Y69" s="137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34"/>
      <c r="BM69" s="100"/>
      <c r="BN69" s="100"/>
      <c r="OQ69" s="99"/>
      <c r="OR69" s="99"/>
      <c r="OS69" s="99"/>
      <c r="OT69" s="99"/>
      <c r="OU69" s="99"/>
      <c r="OV69" s="99"/>
      <c r="OW69" s="99"/>
      <c r="OX69" s="99"/>
      <c r="OY69" s="99"/>
      <c r="OZ69" s="99"/>
      <c r="PA69" s="99"/>
      <c r="PB69" s="99"/>
      <c r="PC69" s="99"/>
      <c r="PD69" s="99"/>
    </row>
    <row r="70" spans="2:420" ht="12" customHeight="1" x14ac:dyDescent="0.2">
      <c r="B70" s="284"/>
      <c r="C70" s="141"/>
      <c r="D70" s="141"/>
      <c r="E70" s="112"/>
      <c r="F70" s="284"/>
      <c r="G70" s="284"/>
      <c r="H70" s="284"/>
      <c r="I70" s="284"/>
      <c r="J70" s="284"/>
      <c r="K70" s="112"/>
      <c r="L70" s="112"/>
      <c r="M70" s="112"/>
      <c r="N70" s="112"/>
      <c r="O70" s="112"/>
      <c r="P70" s="112"/>
      <c r="Q70" s="112"/>
      <c r="R70" s="112"/>
      <c r="S70" s="112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BG70" s="100"/>
      <c r="BH70" s="100"/>
      <c r="BI70" s="100"/>
      <c r="BJ70" s="100"/>
      <c r="BK70" s="100"/>
      <c r="BL70" s="134"/>
      <c r="BM70" s="100"/>
      <c r="BN70" s="100"/>
      <c r="OV70" s="99"/>
      <c r="OW70" s="99"/>
      <c r="OX70" s="99"/>
      <c r="OY70" s="99"/>
      <c r="OZ70" s="99"/>
      <c r="PA70" s="99"/>
      <c r="PB70" s="99"/>
      <c r="PC70" s="99"/>
      <c r="PD70" s="99"/>
    </row>
    <row r="71" spans="2:420" x14ac:dyDescent="0.2">
      <c r="B71" s="284"/>
      <c r="C71" s="286"/>
      <c r="D71" s="286"/>
      <c r="E71" s="286"/>
      <c r="F71" s="284"/>
      <c r="G71" s="284"/>
      <c r="H71" s="284"/>
      <c r="I71" s="284"/>
      <c r="J71" s="284"/>
      <c r="K71" s="284"/>
      <c r="L71" s="284"/>
      <c r="M71" s="286"/>
      <c r="N71" s="286"/>
      <c r="O71" s="286"/>
      <c r="P71" s="288" t="str">
        <f>IF($C$2="BG", "ЗАЯВИЛ:", "REQUESTED BY:")</f>
        <v>ЗАЯВИЛ:</v>
      </c>
      <c r="Q71" s="284"/>
      <c r="R71" s="284"/>
      <c r="S71" s="284"/>
      <c r="T71" s="99"/>
      <c r="U71" s="99"/>
      <c r="V71" s="99"/>
      <c r="BG71" s="100"/>
      <c r="BH71" s="100"/>
      <c r="BI71" s="100"/>
      <c r="BJ71" s="100"/>
      <c r="BK71" s="100"/>
      <c r="BL71" s="134"/>
      <c r="BM71" s="100"/>
      <c r="BN71" s="100"/>
      <c r="OV71" s="99"/>
      <c r="OW71" s="99"/>
      <c r="OX71" s="99"/>
      <c r="OY71" s="99"/>
      <c r="OZ71" s="99"/>
      <c r="PA71" s="99"/>
      <c r="PB71" s="99"/>
      <c r="PC71" s="99"/>
      <c r="PD71" s="99"/>
    </row>
    <row r="72" spans="2:420" x14ac:dyDescent="0.2">
      <c r="B72" s="288" t="str">
        <f>IF($C$2="BG", "Светла Цветкова:", "Tsvetkova Svetla:")</f>
        <v>Светла Цветкова:</v>
      </c>
      <c r="C72" s="284"/>
      <c r="D72" s="284"/>
      <c r="E72" s="286"/>
      <c r="F72" s="284"/>
      <c r="G72" s="284"/>
      <c r="H72" s="284"/>
      <c r="I72" s="284"/>
      <c r="J72" s="284"/>
      <c r="K72" s="284"/>
      <c r="L72" s="284"/>
      <c r="M72" s="284"/>
      <c r="N72" s="284"/>
      <c r="O72" s="284"/>
      <c r="P72" s="284"/>
      <c r="Q72" s="284"/>
      <c r="R72" s="284"/>
      <c r="S72" s="284"/>
      <c r="BL72" s="134"/>
    </row>
    <row r="73" spans="2:420" x14ac:dyDescent="0.2">
      <c r="B73" s="288" t="str">
        <f>IF($C$2="BG", "Трафик Експерт:", "Traffik Expert:")</f>
        <v>Трафик Експерт:</v>
      </c>
      <c r="E73" s="286"/>
      <c r="F73" s="284"/>
      <c r="G73" s="284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BL73" s="134"/>
    </row>
    <row r="74" spans="2:420" x14ac:dyDescent="0.2">
      <c r="B74" s="284"/>
      <c r="E74" s="284"/>
      <c r="F74" s="284"/>
      <c r="G74" s="284"/>
      <c r="H74" s="284"/>
      <c r="I74" s="284"/>
      <c r="J74" s="284"/>
      <c r="K74" s="284"/>
      <c r="L74" s="99"/>
      <c r="M74" s="284"/>
      <c r="N74" s="284"/>
      <c r="O74" s="284"/>
      <c r="P74" s="284"/>
      <c r="Q74" s="284"/>
      <c r="R74" s="284"/>
      <c r="S74" s="284"/>
      <c r="BL74" s="134"/>
    </row>
    <row r="75" spans="2:420" x14ac:dyDescent="0.2">
      <c r="B75" s="288"/>
      <c r="E75" s="284"/>
      <c r="F75" s="284"/>
      <c r="G75" s="284"/>
      <c r="H75" s="284"/>
      <c r="I75" s="284"/>
      <c r="J75" s="284"/>
      <c r="K75" s="284"/>
      <c r="L75" s="99"/>
      <c r="M75" s="284"/>
      <c r="N75" s="286"/>
      <c r="O75" s="286"/>
      <c r="P75" s="284"/>
      <c r="Q75" s="284"/>
      <c r="R75" s="284"/>
      <c r="S75" s="284"/>
      <c r="BL75" s="134"/>
    </row>
    <row r="76" spans="2:420" x14ac:dyDescent="0.2">
      <c r="B76" s="288" t="str">
        <f>IF($C$2="BG", "Десислава Алексова:", "Desislava Alexova:")</f>
        <v>Десислава Алексова:</v>
      </c>
      <c r="E76" s="284"/>
      <c r="F76" s="284"/>
      <c r="G76" s="284"/>
      <c r="H76" s="284"/>
      <c r="I76" s="284"/>
      <c r="J76" s="284"/>
      <c r="K76" s="284"/>
      <c r="L76" s="99"/>
      <c r="M76" s="284"/>
      <c r="N76" s="286"/>
      <c r="O76" s="286"/>
      <c r="P76" s="284"/>
      <c r="Q76" s="284"/>
      <c r="R76" s="284"/>
      <c r="S76" s="284"/>
      <c r="BL76" s="134"/>
    </row>
    <row r="77" spans="2:420" x14ac:dyDescent="0.2">
      <c r="B77" s="288" t="str">
        <f>IF($C$2="BG", "Ръководител сектор Продажби:", "Nead of Sales:")</f>
        <v>Ръководител сектор Продажби:</v>
      </c>
      <c r="E77" s="286"/>
      <c r="F77" s="286"/>
      <c r="G77" s="286"/>
      <c r="H77" s="286"/>
      <c r="I77" s="286"/>
      <c r="J77" s="284"/>
      <c r="K77" s="284"/>
      <c r="L77" s="99"/>
      <c r="M77" s="284"/>
      <c r="N77" s="284"/>
      <c r="O77" s="284"/>
      <c r="P77" s="284"/>
      <c r="Q77" s="286"/>
      <c r="R77" s="286"/>
      <c r="S77" s="286"/>
      <c r="BL77" s="134"/>
    </row>
    <row r="78" spans="2:420" x14ac:dyDescent="0.2">
      <c r="E78" s="141"/>
      <c r="F78" s="141"/>
      <c r="G78" s="141"/>
      <c r="H78" s="141"/>
      <c r="I78" s="140"/>
      <c r="J78" s="140"/>
      <c r="K78" s="140"/>
      <c r="L78" s="140"/>
      <c r="M78" s="140"/>
      <c r="N78" s="140"/>
      <c r="O78" s="140"/>
      <c r="P78" s="141"/>
      <c r="Q78" s="141"/>
      <c r="BL78" s="134"/>
    </row>
    <row r="79" spans="2:420" x14ac:dyDescent="0.2">
      <c r="E79" s="286"/>
      <c r="F79" s="284"/>
      <c r="G79" s="284"/>
      <c r="H79" s="284"/>
      <c r="I79" s="284"/>
      <c r="J79" s="284"/>
      <c r="K79" s="284"/>
      <c r="L79" s="99"/>
      <c r="M79" s="284"/>
      <c r="N79" s="284"/>
      <c r="O79" s="284"/>
      <c r="P79" s="284"/>
      <c r="Q79" s="284"/>
      <c r="R79" s="284"/>
      <c r="S79" s="284"/>
      <c r="BL79" s="134"/>
    </row>
    <row r="80" spans="2:420" x14ac:dyDescent="0.2">
      <c r="E80" s="284"/>
      <c r="K80" s="284"/>
      <c r="L80" s="99"/>
      <c r="M80" s="284"/>
      <c r="N80" s="284"/>
      <c r="O80" s="284"/>
      <c r="P80" s="284"/>
      <c r="Q80" s="284"/>
      <c r="R80" s="284"/>
      <c r="S80" s="284"/>
      <c r="BL80" s="134"/>
    </row>
    <row r="81" spans="64:64" x14ac:dyDescent="0.2">
      <c r="BL81" s="134"/>
    </row>
    <row r="82" spans="64:64" x14ac:dyDescent="0.2">
      <c r="BL82" s="134"/>
    </row>
    <row r="83" spans="64:64" x14ac:dyDescent="0.2">
      <c r="BL83" s="134"/>
    </row>
    <row r="84" spans="64:64" x14ac:dyDescent="0.2">
      <c r="BL84" s="134"/>
    </row>
    <row r="85" spans="64:64" x14ac:dyDescent="0.2">
      <c r="BL85" s="134"/>
    </row>
    <row r="86" spans="64:64" x14ac:dyDescent="0.2">
      <c r="BL86" s="134"/>
    </row>
    <row r="87" spans="64:64" x14ac:dyDescent="0.2">
      <c r="BL87" s="134"/>
    </row>
    <row r="88" spans="64:64" x14ac:dyDescent="0.2">
      <c r="BL88" s="134"/>
    </row>
    <row r="89" spans="64:64" x14ac:dyDescent="0.2">
      <c r="BL89" s="134"/>
    </row>
    <row r="90" spans="64:64" x14ac:dyDescent="0.2">
      <c r="BL90" s="134"/>
    </row>
    <row r="91" spans="64:64" x14ac:dyDescent="0.2">
      <c r="BL91" s="134"/>
    </row>
    <row r="92" spans="64:64" x14ac:dyDescent="0.2">
      <c r="BL92" s="134"/>
    </row>
    <row r="93" spans="64:64" x14ac:dyDescent="0.2">
      <c r="BL93" s="134"/>
    </row>
    <row r="94" spans="64:64" x14ac:dyDescent="0.2">
      <c r="BL94" s="134"/>
    </row>
    <row r="95" spans="64:64" x14ac:dyDescent="0.2">
      <c r="BL95" s="134"/>
    </row>
    <row r="96" spans="64:64" x14ac:dyDescent="0.2">
      <c r="BL96" s="134"/>
    </row>
    <row r="97" spans="64:64" x14ac:dyDescent="0.2">
      <c r="BL97" s="134"/>
    </row>
    <row r="98" spans="64:64" x14ac:dyDescent="0.2">
      <c r="BL98" s="134"/>
    </row>
    <row r="99" spans="64:64" x14ac:dyDescent="0.2">
      <c r="BL99" s="134"/>
    </row>
    <row r="100" spans="64:64" x14ac:dyDescent="0.2">
      <c r="BL100" s="134"/>
    </row>
    <row r="101" spans="64:64" x14ac:dyDescent="0.2">
      <c r="BL101" s="134"/>
    </row>
    <row r="102" spans="64:64" x14ac:dyDescent="0.2">
      <c r="BL102" s="134"/>
    </row>
    <row r="103" spans="64:64" x14ac:dyDescent="0.2">
      <c r="BL103" s="134"/>
    </row>
    <row r="104" spans="64:64" x14ac:dyDescent="0.2">
      <c r="BL104" s="134"/>
    </row>
    <row r="105" spans="64:64" x14ac:dyDescent="0.2">
      <c r="BL105" s="134"/>
    </row>
    <row r="106" spans="64:64" x14ac:dyDescent="0.2">
      <c r="BL106" s="134"/>
    </row>
    <row r="107" spans="64:64" x14ac:dyDescent="0.2">
      <c r="BL107" s="134"/>
    </row>
    <row r="108" spans="64:64" x14ac:dyDescent="0.2">
      <c r="BL108" s="134"/>
    </row>
    <row r="109" spans="64:64" x14ac:dyDescent="0.2">
      <c r="BL109" s="134"/>
    </row>
    <row r="110" spans="64:64" x14ac:dyDescent="0.2">
      <c r="BL110" s="100"/>
    </row>
    <row r="111" spans="64:64" x14ac:dyDescent="0.2">
      <c r="BL111" s="100"/>
    </row>
    <row r="112" spans="64:64" x14ac:dyDescent="0.2">
      <c r="BL112" s="100"/>
    </row>
    <row r="113" spans="64:64" x14ac:dyDescent="0.2">
      <c r="BL113" s="100"/>
    </row>
    <row r="114" spans="64:64" x14ac:dyDescent="0.2">
      <c r="BL114" s="100"/>
    </row>
    <row r="115" spans="64:64" x14ac:dyDescent="0.2">
      <c r="BL115" s="100"/>
    </row>
    <row r="116" spans="64:64" x14ac:dyDescent="0.2">
      <c r="BL116" s="100"/>
    </row>
    <row r="117" spans="64:64" x14ac:dyDescent="0.2">
      <c r="BL117" s="100"/>
    </row>
    <row r="118" spans="64:64" x14ac:dyDescent="0.2">
      <c r="BL118" s="100"/>
    </row>
    <row r="119" spans="64:64" x14ac:dyDescent="0.2">
      <c r="BL119" s="100"/>
    </row>
    <row r="120" spans="64:64" x14ac:dyDescent="0.2">
      <c r="BL120" s="100"/>
    </row>
    <row r="121" spans="64:64" x14ac:dyDescent="0.2">
      <c r="BL121" s="100"/>
    </row>
    <row r="122" spans="64:64" x14ac:dyDescent="0.2">
      <c r="BL122" s="100"/>
    </row>
    <row r="123" spans="64:64" x14ac:dyDescent="0.2">
      <c r="BL123" s="100"/>
    </row>
    <row r="124" spans="64:64" x14ac:dyDescent="0.2">
      <c r="BL124" s="100"/>
    </row>
    <row r="125" spans="64:64" x14ac:dyDescent="0.2">
      <c r="BL125" s="100"/>
    </row>
    <row r="126" spans="64:64" x14ac:dyDescent="0.2">
      <c r="BL126" s="100"/>
    </row>
    <row r="127" spans="64:64" x14ac:dyDescent="0.2">
      <c r="BL127" s="100"/>
    </row>
    <row r="128" spans="64:64" x14ac:dyDescent="0.2">
      <c r="BL128" s="100"/>
    </row>
    <row r="129" spans="64:64" x14ac:dyDescent="0.2">
      <c r="BL129" s="100"/>
    </row>
  </sheetData>
  <sheetProtection sheet="1" objects="1" formatCells="0" formatColumns="0" formatRows="0" insertRows="0" sort="0" autoFilter="0"/>
  <autoFilter ref="A18:PK18" xr:uid="{6C8A009D-58AB-4193-9A6B-CCA07D707877}"/>
  <dataConsolidate/>
  <mergeCells count="783">
    <mergeCell ref="C53:D53"/>
    <mergeCell ref="C57:D57"/>
    <mergeCell ref="C59:D59"/>
    <mergeCell ref="C61:D61"/>
    <mergeCell ref="AJ2:AL3"/>
    <mergeCell ref="AJ4:AL4"/>
    <mergeCell ref="AJ5:AL5"/>
    <mergeCell ref="AJ6:AL6"/>
    <mergeCell ref="AJ7:AL7"/>
    <mergeCell ref="AJ8:AL8"/>
    <mergeCell ref="AJ9:AL9"/>
    <mergeCell ref="AJ10:AL10"/>
    <mergeCell ref="AJ11:AL11"/>
    <mergeCell ref="I51:J51"/>
    <mergeCell ref="F59:G61"/>
    <mergeCell ref="J16:J18"/>
    <mergeCell ref="K16:K18"/>
    <mergeCell ref="AC17:AC18"/>
    <mergeCell ref="S17:S18"/>
    <mergeCell ref="T17:T18"/>
    <mergeCell ref="U17:U18"/>
    <mergeCell ref="C5:D5"/>
    <mergeCell ref="AD17:AD18"/>
    <mergeCell ref="X17:X18"/>
    <mergeCell ref="OY16:OY18"/>
    <mergeCell ref="OZ16:OZ18"/>
    <mergeCell ref="PA16:PA18"/>
    <mergeCell ref="NR16:NR18"/>
    <mergeCell ref="NS16:NS18"/>
    <mergeCell ref="NT16:NT18"/>
    <mergeCell ref="OC16:OC18"/>
    <mergeCell ref="OD16:OD18"/>
    <mergeCell ref="OE16:OE18"/>
    <mergeCell ref="ON16:ON18"/>
    <mergeCell ref="OO16:OO18"/>
    <mergeCell ref="OP16:OP18"/>
    <mergeCell ref="NV16:NV18"/>
    <mergeCell ref="OI16:OI18"/>
    <mergeCell ref="NW16:NW18"/>
    <mergeCell ref="NX16:NX18"/>
    <mergeCell ref="NY16:NY18"/>
    <mergeCell ref="NZ16:NZ18"/>
    <mergeCell ref="OA16:OA18"/>
    <mergeCell ref="OB16:OB18"/>
    <mergeCell ref="OG16:OG18"/>
    <mergeCell ref="OH16:OH18"/>
    <mergeCell ref="OW16:OW18"/>
    <mergeCell ref="OX16:OX18"/>
    <mergeCell ref="MH16:MH18"/>
    <mergeCell ref="MI16:MI18"/>
    <mergeCell ref="MJ16:MJ18"/>
    <mergeCell ref="F65:G65"/>
    <mergeCell ref="F66:G66"/>
    <mergeCell ref="H59:H61"/>
    <mergeCell ref="I59:I61"/>
    <mergeCell ref="J59:J61"/>
    <mergeCell ref="LO16:LO18"/>
    <mergeCell ref="LP16:LP18"/>
    <mergeCell ref="LQ16:LQ18"/>
    <mergeCell ref="LZ16:LZ18"/>
    <mergeCell ref="MA16:MA18"/>
    <mergeCell ref="MB16:MB18"/>
    <mergeCell ref="IF16:IF18"/>
    <mergeCell ref="IG16:IG18"/>
    <mergeCell ref="IP16:IP18"/>
    <mergeCell ref="IQ16:IQ18"/>
    <mergeCell ref="IR16:IR18"/>
    <mergeCell ref="JA16:JA18"/>
    <mergeCell ref="JB16:JB18"/>
    <mergeCell ref="JC16:JC18"/>
    <mergeCell ref="JL16:JL18"/>
    <mergeCell ref="IK16:IK18"/>
    <mergeCell ref="GH16:GH18"/>
    <mergeCell ref="IY16:IY18"/>
    <mergeCell ref="IZ16:IZ18"/>
    <mergeCell ref="JE16:JE18"/>
    <mergeCell ref="JF16:JF18"/>
    <mergeCell ref="JG16:JG18"/>
    <mergeCell ref="JH16:JH18"/>
    <mergeCell ref="JI16:JI18"/>
    <mergeCell ref="JJ16:JJ18"/>
    <mergeCell ref="GO16:GO18"/>
    <mergeCell ref="HY16:HY18"/>
    <mergeCell ref="HZ16:HZ18"/>
    <mergeCell ref="IA16:IA18"/>
    <mergeCell ref="IB16:IB18"/>
    <mergeCell ref="IC16:IC18"/>
    <mergeCell ref="ID16:ID18"/>
    <mergeCell ref="II16:II18"/>
    <mergeCell ref="IJ16:IJ18"/>
    <mergeCell ref="HH16:HH18"/>
    <mergeCell ref="HM16:HM18"/>
    <mergeCell ref="HN16:HN18"/>
    <mergeCell ref="HO16:HO18"/>
    <mergeCell ref="HP16:HP18"/>
    <mergeCell ref="HQ16:HQ18"/>
    <mergeCell ref="FU16:FU18"/>
    <mergeCell ref="FV16:FV18"/>
    <mergeCell ref="FW16:FW18"/>
    <mergeCell ref="FX16:FX18"/>
    <mergeCell ref="FY16:FY18"/>
    <mergeCell ref="FZ16:FZ18"/>
    <mergeCell ref="GA16:GA18"/>
    <mergeCell ref="GF16:GF18"/>
    <mergeCell ref="GG16:GG18"/>
    <mergeCell ref="OY10:OY13"/>
    <mergeCell ref="OZ10:OZ13"/>
    <mergeCell ref="PA10:PA13"/>
    <mergeCell ref="BN10:BX13"/>
    <mergeCell ref="CG16:CG18"/>
    <mergeCell ref="CH16:CH18"/>
    <mergeCell ref="CI16:CI18"/>
    <mergeCell ref="CR16:CR18"/>
    <mergeCell ref="CS16:CS18"/>
    <mergeCell ref="CT16:CT18"/>
    <mergeCell ref="DC16:DC18"/>
    <mergeCell ref="DD16:DD18"/>
    <mergeCell ref="DE16:DE18"/>
    <mergeCell ref="DN16:DN18"/>
    <mergeCell ref="DO16:DO18"/>
    <mergeCell ref="DP16:DP18"/>
    <mergeCell ref="DY16:DY18"/>
    <mergeCell ref="DZ16:DZ18"/>
    <mergeCell ref="EA16:EA18"/>
    <mergeCell ref="FR16:FR18"/>
    <mergeCell ref="FS16:FS18"/>
    <mergeCell ref="GB16:GB18"/>
    <mergeCell ref="GC16:GC18"/>
    <mergeCell ref="GD16:GD18"/>
    <mergeCell ref="FQ16:FQ18"/>
    <mergeCell ref="OO10:OO13"/>
    <mergeCell ref="OP10:OP13"/>
    <mergeCell ref="OR10:OR13"/>
    <mergeCell ref="OS10:OS13"/>
    <mergeCell ref="NV10:NV13"/>
    <mergeCell ref="NW10:NW13"/>
    <mergeCell ref="NX10:NX13"/>
    <mergeCell ref="NY10:NY13"/>
    <mergeCell ref="NZ10:NZ13"/>
    <mergeCell ref="OA10:OA13"/>
    <mergeCell ref="OB10:OB13"/>
    <mergeCell ref="OC10:OC13"/>
    <mergeCell ref="OD10:OD13"/>
    <mergeCell ref="NL10:NL13"/>
    <mergeCell ref="NM10:NM13"/>
    <mergeCell ref="NN10:NN13"/>
    <mergeCell ref="NO10:NO13"/>
    <mergeCell ref="NP10:NP13"/>
    <mergeCell ref="NQ10:NQ13"/>
    <mergeCell ref="GV16:GV18"/>
    <mergeCell ref="GW16:GW18"/>
    <mergeCell ref="HB16:HB18"/>
    <mergeCell ref="HC16:HC18"/>
    <mergeCell ref="OT10:OT13"/>
    <mergeCell ref="OU10:OU13"/>
    <mergeCell ref="OV10:OV13"/>
    <mergeCell ref="OW10:OW13"/>
    <mergeCell ref="OX10:OX13"/>
    <mergeCell ref="OE10:OE13"/>
    <mergeCell ref="OG10:OG13"/>
    <mergeCell ref="OH10:OH13"/>
    <mergeCell ref="OI10:OI13"/>
    <mergeCell ref="OJ10:OJ13"/>
    <mergeCell ref="OK10:OK13"/>
    <mergeCell ref="OL10:OL13"/>
    <mergeCell ref="OM10:OM13"/>
    <mergeCell ref="ON10:ON13"/>
    <mergeCell ref="NR10:NR13"/>
    <mergeCell ref="NS10:NS13"/>
    <mergeCell ref="NT10:NT13"/>
    <mergeCell ref="NB10:NB13"/>
    <mergeCell ref="NC10:NC13"/>
    <mergeCell ref="ND10:ND13"/>
    <mergeCell ref="NE10:NE13"/>
    <mergeCell ref="NF10:NF13"/>
    <mergeCell ref="NG10:NG13"/>
    <mergeCell ref="NH10:NH13"/>
    <mergeCell ref="NI10:NI13"/>
    <mergeCell ref="NK10:NK13"/>
    <mergeCell ref="MR10:MR13"/>
    <mergeCell ref="MS10:MS13"/>
    <mergeCell ref="MT10:MT13"/>
    <mergeCell ref="MU10:MU13"/>
    <mergeCell ref="MV10:MV13"/>
    <mergeCell ref="MW10:MW13"/>
    <mergeCell ref="MX10:MX13"/>
    <mergeCell ref="MZ10:MZ13"/>
    <mergeCell ref="NA10:NA13"/>
    <mergeCell ref="MH10:MH13"/>
    <mergeCell ref="MI10:MI13"/>
    <mergeCell ref="MJ10:MJ13"/>
    <mergeCell ref="MK10:MK13"/>
    <mergeCell ref="ML10:ML13"/>
    <mergeCell ref="MM10:MM13"/>
    <mergeCell ref="MO10:MO13"/>
    <mergeCell ref="MP10:MP13"/>
    <mergeCell ref="MQ10:MQ13"/>
    <mergeCell ref="LX10:LX13"/>
    <mergeCell ref="LY10:LY13"/>
    <mergeCell ref="LZ10:LZ13"/>
    <mergeCell ref="MA10:MA13"/>
    <mergeCell ref="MB10:MB13"/>
    <mergeCell ref="MD10:MD13"/>
    <mergeCell ref="ME10:ME13"/>
    <mergeCell ref="MF10:MF13"/>
    <mergeCell ref="MG10:MG13"/>
    <mergeCell ref="LN10:LN13"/>
    <mergeCell ref="LO10:LO13"/>
    <mergeCell ref="LP10:LP13"/>
    <mergeCell ref="LQ10:LQ13"/>
    <mergeCell ref="LS10:LS13"/>
    <mergeCell ref="LT10:LT13"/>
    <mergeCell ref="LU10:LU13"/>
    <mergeCell ref="LV10:LV13"/>
    <mergeCell ref="LW10:LW13"/>
    <mergeCell ref="LD10:LD13"/>
    <mergeCell ref="LE10:LE13"/>
    <mergeCell ref="LF10:LF13"/>
    <mergeCell ref="LH10:LH13"/>
    <mergeCell ref="LI10:LI13"/>
    <mergeCell ref="LJ10:LJ13"/>
    <mergeCell ref="LK10:LK13"/>
    <mergeCell ref="LL10:LL13"/>
    <mergeCell ref="LM10:LM13"/>
    <mergeCell ref="KT10:KT13"/>
    <mergeCell ref="KU10:KU13"/>
    <mergeCell ref="KW10:KW13"/>
    <mergeCell ref="KX10:KX13"/>
    <mergeCell ref="KY10:KY13"/>
    <mergeCell ref="KZ10:KZ13"/>
    <mergeCell ref="LA10:LA13"/>
    <mergeCell ref="LB10:LB13"/>
    <mergeCell ref="LC10:LC13"/>
    <mergeCell ref="KJ10:KJ13"/>
    <mergeCell ref="KL10:KL13"/>
    <mergeCell ref="KM10:KM13"/>
    <mergeCell ref="KN10:KN13"/>
    <mergeCell ref="KO10:KO13"/>
    <mergeCell ref="KP10:KP13"/>
    <mergeCell ref="KQ10:KQ13"/>
    <mergeCell ref="KR10:KR13"/>
    <mergeCell ref="KS10:KS13"/>
    <mergeCell ref="KA10:KA13"/>
    <mergeCell ref="KB10:KB13"/>
    <mergeCell ref="KC10:KC13"/>
    <mergeCell ref="KD10:KD13"/>
    <mergeCell ref="KE10:KE13"/>
    <mergeCell ref="KF10:KF13"/>
    <mergeCell ref="KG10:KG13"/>
    <mergeCell ref="KH10:KH13"/>
    <mergeCell ref="KI10:KI13"/>
    <mergeCell ref="JQ10:JQ13"/>
    <mergeCell ref="JR10:JR13"/>
    <mergeCell ref="JS10:JS13"/>
    <mergeCell ref="JT10:JT13"/>
    <mergeCell ref="JU10:JU13"/>
    <mergeCell ref="JV10:JV13"/>
    <mergeCell ref="JW10:JW13"/>
    <mergeCell ref="JX10:JX13"/>
    <mergeCell ref="JY10:JY13"/>
    <mergeCell ref="JG10:JG13"/>
    <mergeCell ref="JH10:JH13"/>
    <mergeCell ref="JI10:JI13"/>
    <mergeCell ref="JJ10:JJ13"/>
    <mergeCell ref="JK10:JK13"/>
    <mergeCell ref="JL10:JL13"/>
    <mergeCell ref="JM10:JM13"/>
    <mergeCell ref="JN10:JN13"/>
    <mergeCell ref="JP10:JP13"/>
    <mergeCell ref="IW10:IW13"/>
    <mergeCell ref="IX10:IX13"/>
    <mergeCell ref="IY10:IY13"/>
    <mergeCell ref="IZ10:IZ13"/>
    <mergeCell ref="JA10:JA13"/>
    <mergeCell ref="JB10:JB13"/>
    <mergeCell ref="JC10:JC13"/>
    <mergeCell ref="JE10:JE13"/>
    <mergeCell ref="JF10:JF13"/>
    <mergeCell ref="IM10:IM13"/>
    <mergeCell ref="IN10:IN13"/>
    <mergeCell ref="IO10:IO13"/>
    <mergeCell ref="IP10:IP13"/>
    <mergeCell ref="IQ10:IQ13"/>
    <mergeCell ref="IR10:IR13"/>
    <mergeCell ref="IT10:IT13"/>
    <mergeCell ref="IU10:IU13"/>
    <mergeCell ref="IV10:IV13"/>
    <mergeCell ref="IC10:IC13"/>
    <mergeCell ref="ID10:ID13"/>
    <mergeCell ref="IE10:IE13"/>
    <mergeCell ref="IF10:IF13"/>
    <mergeCell ref="IG10:IG13"/>
    <mergeCell ref="II10:II13"/>
    <mergeCell ref="IJ10:IJ13"/>
    <mergeCell ref="IK10:IK13"/>
    <mergeCell ref="IL10:IL13"/>
    <mergeCell ref="HS10:HS13"/>
    <mergeCell ref="HT10:HT13"/>
    <mergeCell ref="HU10:HU13"/>
    <mergeCell ref="HV10:HV13"/>
    <mergeCell ref="HX10:HX13"/>
    <mergeCell ref="HY10:HY13"/>
    <mergeCell ref="HZ10:HZ13"/>
    <mergeCell ref="IA10:IA13"/>
    <mergeCell ref="IB10:IB13"/>
    <mergeCell ref="HI10:HI13"/>
    <mergeCell ref="HJ10:HJ13"/>
    <mergeCell ref="HK10:HK13"/>
    <mergeCell ref="HM10:HM13"/>
    <mergeCell ref="HN10:HN13"/>
    <mergeCell ref="HO10:HO13"/>
    <mergeCell ref="HP10:HP13"/>
    <mergeCell ref="HQ10:HQ13"/>
    <mergeCell ref="HR10:HR13"/>
    <mergeCell ref="GY10:GY13"/>
    <mergeCell ref="GZ10:GZ13"/>
    <mergeCell ref="HB10:HB13"/>
    <mergeCell ref="HC10:HC13"/>
    <mergeCell ref="HD10:HD13"/>
    <mergeCell ref="HE10:HE13"/>
    <mergeCell ref="HF10:HF13"/>
    <mergeCell ref="HG10:HG13"/>
    <mergeCell ref="HH10:HH13"/>
    <mergeCell ref="GO10:GO13"/>
    <mergeCell ref="GQ10:GQ13"/>
    <mergeCell ref="GR10:GR13"/>
    <mergeCell ref="GS10:GS13"/>
    <mergeCell ref="GT10:GT13"/>
    <mergeCell ref="GU10:GU13"/>
    <mergeCell ref="GV10:GV13"/>
    <mergeCell ref="GW10:GW13"/>
    <mergeCell ref="GX10:GX13"/>
    <mergeCell ref="GF10:GF13"/>
    <mergeCell ref="GG10:GG13"/>
    <mergeCell ref="GH10:GH13"/>
    <mergeCell ref="GI10:GI13"/>
    <mergeCell ref="GJ10:GJ13"/>
    <mergeCell ref="GK10:GK13"/>
    <mergeCell ref="GL10:GL13"/>
    <mergeCell ref="GM10:GM13"/>
    <mergeCell ref="GN10:GN13"/>
    <mergeCell ref="FV10:FV13"/>
    <mergeCell ref="FW10:FW13"/>
    <mergeCell ref="FX10:FX13"/>
    <mergeCell ref="FY10:FY13"/>
    <mergeCell ref="FZ10:FZ13"/>
    <mergeCell ref="GA10:GA13"/>
    <mergeCell ref="GB10:GB13"/>
    <mergeCell ref="GC10:GC13"/>
    <mergeCell ref="GD10:GD13"/>
    <mergeCell ref="FL10:FL13"/>
    <mergeCell ref="FM10:FM13"/>
    <mergeCell ref="FN10:FN13"/>
    <mergeCell ref="FO10:FO13"/>
    <mergeCell ref="FP10:FP13"/>
    <mergeCell ref="FQ10:FQ13"/>
    <mergeCell ref="FR10:FR13"/>
    <mergeCell ref="FS10:FS13"/>
    <mergeCell ref="FU10:FU13"/>
    <mergeCell ref="FB10:FB13"/>
    <mergeCell ref="FC10:FC13"/>
    <mergeCell ref="FD10:FD13"/>
    <mergeCell ref="FE10:FE13"/>
    <mergeCell ref="FF10:FF13"/>
    <mergeCell ref="FG10:FG13"/>
    <mergeCell ref="FH10:FH13"/>
    <mergeCell ref="FJ10:FJ13"/>
    <mergeCell ref="FK10:FK13"/>
    <mergeCell ref="ER10:ER13"/>
    <mergeCell ref="ES10:ES13"/>
    <mergeCell ref="ET10:ET13"/>
    <mergeCell ref="EU10:EU13"/>
    <mergeCell ref="EV10:EV13"/>
    <mergeCell ref="EW10:EW13"/>
    <mergeCell ref="EY10:EY13"/>
    <mergeCell ref="EZ10:EZ13"/>
    <mergeCell ref="FA10:FA13"/>
    <mergeCell ref="EH10:EH13"/>
    <mergeCell ref="EI10:EI13"/>
    <mergeCell ref="EJ10:EJ13"/>
    <mergeCell ref="EK10:EK13"/>
    <mergeCell ref="EL10:EL13"/>
    <mergeCell ref="EN10:EN13"/>
    <mergeCell ref="EO10:EO13"/>
    <mergeCell ref="EP10:EP13"/>
    <mergeCell ref="EQ10:EQ13"/>
    <mergeCell ref="DX10:DX13"/>
    <mergeCell ref="DY10:DY13"/>
    <mergeCell ref="DZ10:DZ13"/>
    <mergeCell ref="EA10:EA13"/>
    <mergeCell ref="EC10:EC13"/>
    <mergeCell ref="ED10:ED13"/>
    <mergeCell ref="EE10:EE13"/>
    <mergeCell ref="EF10:EF13"/>
    <mergeCell ref="EG10:EG13"/>
    <mergeCell ref="DN10:DN13"/>
    <mergeCell ref="DO10:DO13"/>
    <mergeCell ref="DP10:DP13"/>
    <mergeCell ref="DR10:DR13"/>
    <mergeCell ref="DS10:DS13"/>
    <mergeCell ref="DT10:DT13"/>
    <mergeCell ref="DU10:DU13"/>
    <mergeCell ref="DV10:DV13"/>
    <mergeCell ref="DW10:DW13"/>
    <mergeCell ref="DD10:DD13"/>
    <mergeCell ref="DE10:DE13"/>
    <mergeCell ref="DG10:DG13"/>
    <mergeCell ref="DH10:DH13"/>
    <mergeCell ref="DI10:DI13"/>
    <mergeCell ref="DJ10:DJ13"/>
    <mergeCell ref="DK10:DK13"/>
    <mergeCell ref="DL10:DL13"/>
    <mergeCell ref="DM10:DM13"/>
    <mergeCell ref="CT10:CT13"/>
    <mergeCell ref="CV10:CV13"/>
    <mergeCell ref="CW10:CW13"/>
    <mergeCell ref="CX10:CX13"/>
    <mergeCell ref="CY10:CY13"/>
    <mergeCell ref="CZ10:CZ13"/>
    <mergeCell ref="DA10:DA13"/>
    <mergeCell ref="DB10:DB13"/>
    <mergeCell ref="DC10:DC13"/>
    <mergeCell ref="CK10:CK13"/>
    <mergeCell ref="CL10:CL13"/>
    <mergeCell ref="CM10:CM13"/>
    <mergeCell ref="CN10:CN13"/>
    <mergeCell ref="CO10:CO13"/>
    <mergeCell ref="CP10:CP13"/>
    <mergeCell ref="CQ10:CQ13"/>
    <mergeCell ref="CR10:CR13"/>
    <mergeCell ref="CS10:CS13"/>
    <mergeCell ref="CA10:CA13"/>
    <mergeCell ref="CB10:CB13"/>
    <mergeCell ref="CC10:CC13"/>
    <mergeCell ref="CD10:CD13"/>
    <mergeCell ref="CE10:CE13"/>
    <mergeCell ref="CF10:CF13"/>
    <mergeCell ref="CG10:CG13"/>
    <mergeCell ref="CH10:CH13"/>
    <mergeCell ref="CI10:CI13"/>
    <mergeCell ref="Y17:Y18"/>
    <mergeCell ref="Z17:Z18"/>
    <mergeCell ref="AB17:AB18"/>
    <mergeCell ref="C13:D14"/>
    <mergeCell ref="BZ10:BZ13"/>
    <mergeCell ref="AH9:AI9"/>
    <mergeCell ref="AF10:AG10"/>
    <mergeCell ref="AH10:AI10"/>
    <mergeCell ref="AF11:AG11"/>
    <mergeCell ref="AF12:AG12"/>
    <mergeCell ref="AF13:AG13"/>
    <mergeCell ref="AH11:AI11"/>
    <mergeCell ref="BN16:BN18"/>
    <mergeCell ref="BO16:BO18"/>
    <mergeCell ref="BP16:BP18"/>
    <mergeCell ref="BL16:BL18"/>
    <mergeCell ref="BK16:BK18"/>
    <mergeCell ref="BU16:BU18"/>
    <mergeCell ref="BV16:BV18"/>
    <mergeCell ref="BW16:BW18"/>
    <mergeCell ref="BZ16:BZ18"/>
    <mergeCell ref="E9:F9"/>
    <mergeCell ref="E10:F10"/>
    <mergeCell ref="E11:F11"/>
    <mergeCell ref="AH5:AI5"/>
    <mergeCell ref="AF5:AG5"/>
    <mergeCell ref="AH6:AI6"/>
    <mergeCell ref="AH7:AI7"/>
    <mergeCell ref="AH12:AI12"/>
    <mergeCell ref="AH13:AI13"/>
    <mergeCell ref="AH14:AI14"/>
    <mergeCell ref="AA17:AA18"/>
    <mergeCell ref="B3:D3"/>
    <mergeCell ref="C11:D11"/>
    <mergeCell ref="P17:P18"/>
    <mergeCell ref="Q17:Q18"/>
    <mergeCell ref="AD2:AD3"/>
    <mergeCell ref="AE2:AE3"/>
    <mergeCell ref="C12:D12"/>
    <mergeCell ref="AF8:AG8"/>
    <mergeCell ref="AH8:AI8"/>
    <mergeCell ref="AF9:AG9"/>
    <mergeCell ref="C6:D6"/>
    <mergeCell ref="C7:D7"/>
    <mergeCell ref="C8:D8"/>
    <mergeCell ref="AE17:AE18"/>
    <mergeCell ref="AF16:BJ17"/>
    <mergeCell ref="E14:AG14"/>
    <mergeCell ref="B51:B52"/>
    <mergeCell ref="C51:C52"/>
    <mergeCell ref="D51:D52"/>
    <mergeCell ref="L2:L3"/>
    <mergeCell ref="M2:M3"/>
    <mergeCell ref="N2:N3"/>
    <mergeCell ref="O2:O3"/>
    <mergeCell ref="R17:R18"/>
    <mergeCell ref="V17:V18"/>
    <mergeCell ref="E2:F3"/>
    <mergeCell ref="E16:E18"/>
    <mergeCell ref="F16:F18"/>
    <mergeCell ref="G16:G18"/>
    <mergeCell ref="H16:H18"/>
    <mergeCell ref="B13:B14"/>
    <mergeCell ref="C9:D9"/>
    <mergeCell ref="E4:F4"/>
    <mergeCell ref="E5:F5"/>
    <mergeCell ref="E6:F6"/>
    <mergeCell ref="E7:F7"/>
    <mergeCell ref="E8:F8"/>
    <mergeCell ref="E12:F12"/>
    <mergeCell ref="E13:F13"/>
    <mergeCell ref="F64:G64"/>
    <mergeCell ref="F51:F52"/>
    <mergeCell ref="G51:H51"/>
    <mergeCell ref="F63:G63"/>
    <mergeCell ref="G2:G3"/>
    <mergeCell ref="H2:H3"/>
    <mergeCell ref="P2:P3"/>
    <mergeCell ref="K2:K3"/>
    <mergeCell ref="W17:W18"/>
    <mergeCell ref="F62:G62"/>
    <mergeCell ref="I16:I18"/>
    <mergeCell ref="CA16:CA18"/>
    <mergeCell ref="BQ16:BQ18"/>
    <mergeCell ref="BR16:BR18"/>
    <mergeCell ref="BS16:BS18"/>
    <mergeCell ref="BT16:BT18"/>
    <mergeCell ref="BX16:BX18"/>
    <mergeCell ref="CB16:CB18"/>
    <mergeCell ref="CC16:CC18"/>
    <mergeCell ref="CD16:CD18"/>
    <mergeCell ref="CE16:CE18"/>
    <mergeCell ref="CF16:CF18"/>
    <mergeCell ref="CK16:CK18"/>
    <mergeCell ref="CL16:CL18"/>
    <mergeCell ref="CM16:CM18"/>
    <mergeCell ref="CN16:CN18"/>
    <mergeCell ref="CO16:CO18"/>
    <mergeCell ref="CP16:CP18"/>
    <mergeCell ref="CQ16:CQ18"/>
    <mergeCell ref="CV16:CV18"/>
    <mergeCell ref="CW16:CW18"/>
    <mergeCell ref="CX16:CX18"/>
    <mergeCell ref="CY16:CY18"/>
    <mergeCell ref="CZ16:CZ18"/>
    <mergeCell ref="DA16:DA18"/>
    <mergeCell ref="DB16:DB18"/>
    <mergeCell ref="DG16:DG18"/>
    <mergeCell ref="DH16:DH18"/>
    <mergeCell ref="DI16:DI18"/>
    <mergeCell ref="DJ16:DJ18"/>
    <mergeCell ref="DK16:DK18"/>
    <mergeCell ref="DL16:DL18"/>
    <mergeCell ref="DM16:DM18"/>
    <mergeCell ref="DR16:DR18"/>
    <mergeCell ref="DS16:DS18"/>
    <mergeCell ref="DT16:DT18"/>
    <mergeCell ref="DU16:DU18"/>
    <mergeCell ref="DV16:DV18"/>
    <mergeCell ref="DW16:DW18"/>
    <mergeCell ref="DX16:DX18"/>
    <mergeCell ref="EC16:EC18"/>
    <mergeCell ref="ED16:ED18"/>
    <mergeCell ref="EE16:EE18"/>
    <mergeCell ref="EF16:EF18"/>
    <mergeCell ref="EG16:EG18"/>
    <mergeCell ref="EH16:EH18"/>
    <mergeCell ref="EI16:EI18"/>
    <mergeCell ref="EN16:EN18"/>
    <mergeCell ref="EO16:EO18"/>
    <mergeCell ref="EP16:EP18"/>
    <mergeCell ref="EQ16:EQ18"/>
    <mergeCell ref="ER16:ER18"/>
    <mergeCell ref="ES16:ES18"/>
    <mergeCell ref="ET16:ET18"/>
    <mergeCell ref="EY16:EY18"/>
    <mergeCell ref="EJ16:EJ18"/>
    <mergeCell ref="EK16:EK18"/>
    <mergeCell ref="EL16:EL18"/>
    <mergeCell ref="EU16:EU18"/>
    <mergeCell ref="EZ16:EZ18"/>
    <mergeCell ref="FA16:FA18"/>
    <mergeCell ref="FB16:FB18"/>
    <mergeCell ref="FC16:FC18"/>
    <mergeCell ref="EV16:EV18"/>
    <mergeCell ref="EW16:EW18"/>
    <mergeCell ref="FD16:FD18"/>
    <mergeCell ref="FE16:FE18"/>
    <mergeCell ref="FJ16:FJ18"/>
    <mergeCell ref="FK16:FK18"/>
    <mergeCell ref="FL16:FL18"/>
    <mergeCell ref="FM16:FM18"/>
    <mergeCell ref="FN16:FN18"/>
    <mergeCell ref="FO16:FO18"/>
    <mergeCell ref="FP16:FP18"/>
    <mergeCell ref="FF16:FF18"/>
    <mergeCell ref="FG16:FG18"/>
    <mergeCell ref="FH16:FH18"/>
    <mergeCell ref="HE16:HE18"/>
    <mergeCell ref="HF16:HF18"/>
    <mergeCell ref="HG16:HG18"/>
    <mergeCell ref="GI16:GI18"/>
    <mergeCell ref="GJ16:GJ18"/>
    <mergeCell ref="GK16:GK18"/>
    <mergeCell ref="GL16:GL18"/>
    <mergeCell ref="GQ16:GQ18"/>
    <mergeCell ref="GR16:GR18"/>
    <mergeCell ref="GS16:GS18"/>
    <mergeCell ref="GT16:GT18"/>
    <mergeCell ref="GU16:GU18"/>
    <mergeCell ref="GX16:GX18"/>
    <mergeCell ref="GY16:GY18"/>
    <mergeCell ref="GZ16:GZ18"/>
    <mergeCell ref="HD16:HD18"/>
    <mergeCell ref="GM16:GM18"/>
    <mergeCell ref="GN16:GN18"/>
    <mergeCell ref="HR16:HR18"/>
    <mergeCell ref="HS16:HS18"/>
    <mergeCell ref="HX16:HX18"/>
    <mergeCell ref="HI16:HI18"/>
    <mergeCell ref="HJ16:HJ18"/>
    <mergeCell ref="HK16:HK18"/>
    <mergeCell ref="HT16:HT18"/>
    <mergeCell ref="HU16:HU18"/>
    <mergeCell ref="HV16:HV18"/>
    <mergeCell ref="IE16:IE18"/>
    <mergeCell ref="JP16:JP18"/>
    <mergeCell ref="JQ16:JQ18"/>
    <mergeCell ref="JR16:JR18"/>
    <mergeCell ref="JS16:JS18"/>
    <mergeCell ref="JT16:JT18"/>
    <mergeCell ref="JU16:JU18"/>
    <mergeCell ref="JV16:JV18"/>
    <mergeCell ref="KA16:KA18"/>
    <mergeCell ref="JM16:JM18"/>
    <mergeCell ref="JN16:JN18"/>
    <mergeCell ref="JW16:JW18"/>
    <mergeCell ref="JX16:JX18"/>
    <mergeCell ref="JY16:JY18"/>
    <mergeCell ref="JK16:JK18"/>
    <mergeCell ref="IL16:IL18"/>
    <mergeCell ref="IM16:IM18"/>
    <mergeCell ref="IN16:IN18"/>
    <mergeCell ref="IO16:IO18"/>
    <mergeCell ref="IT16:IT18"/>
    <mergeCell ref="IU16:IU18"/>
    <mergeCell ref="IV16:IV18"/>
    <mergeCell ref="IW16:IW18"/>
    <mergeCell ref="IX16:IX18"/>
    <mergeCell ref="KB16:KB18"/>
    <mergeCell ref="KC16:KC18"/>
    <mergeCell ref="KD16:KD18"/>
    <mergeCell ref="KE16:KE18"/>
    <mergeCell ref="KF16:KF18"/>
    <mergeCell ref="KG16:KG18"/>
    <mergeCell ref="KL16:KL18"/>
    <mergeCell ref="KM16:KM18"/>
    <mergeCell ref="KN16:KN18"/>
    <mergeCell ref="KH16:KH18"/>
    <mergeCell ref="KI16:KI18"/>
    <mergeCell ref="KJ16:KJ18"/>
    <mergeCell ref="MW16:MW18"/>
    <mergeCell ref="NG16:NG18"/>
    <mergeCell ref="MX16:MX18"/>
    <mergeCell ref="LB16:LB18"/>
    <mergeCell ref="LC16:LC18"/>
    <mergeCell ref="LH16:LH18"/>
    <mergeCell ref="LI16:LI18"/>
    <mergeCell ref="LJ16:LJ18"/>
    <mergeCell ref="LK16:LK18"/>
    <mergeCell ref="LL16:LL18"/>
    <mergeCell ref="LM16:LM18"/>
    <mergeCell ref="LN16:LN18"/>
    <mergeCell ref="LD16:LD18"/>
    <mergeCell ref="LE16:LE18"/>
    <mergeCell ref="LF16:LF18"/>
    <mergeCell ref="MK16:MK18"/>
    <mergeCell ref="ML16:ML18"/>
    <mergeCell ref="MM16:MM18"/>
    <mergeCell ref="LS16:LS18"/>
    <mergeCell ref="LT16:LT18"/>
    <mergeCell ref="LU16:LU18"/>
    <mergeCell ref="ME16:ME18"/>
    <mergeCell ref="MF16:MF18"/>
    <mergeCell ref="MG16:MG18"/>
    <mergeCell ref="MO16:MO18"/>
    <mergeCell ref="MP16:MP18"/>
    <mergeCell ref="MQ16:MQ18"/>
    <mergeCell ref="MR16:MR18"/>
    <mergeCell ref="NM16:NM18"/>
    <mergeCell ref="NN16:NN18"/>
    <mergeCell ref="NO16:NO18"/>
    <mergeCell ref="NP16:NP18"/>
    <mergeCell ref="NQ16:NQ18"/>
    <mergeCell ref="MS16:MS18"/>
    <mergeCell ref="MT16:MT18"/>
    <mergeCell ref="MU16:MU18"/>
    <mergeCell ref="MZ16:MZ18"/>
    <mergeCell ref="NA16:NA18"/>
    <mergeCell ref="NB16:NB18"/>
    <mergeCell ref="NC16:NC18"/>
    <mergeCell ref="NH16:NH18"/>
    <mergeCell ref="NI16:NI18"/>
    <mergeCell ref="ND16:ND18"/>
    <mergeCell ref="NE16:NE18"/>
    <mergeCell ref="NF16:NF18"/>
    <mergeCell ref="NK16:NK18"/>
    <mergeCell ref="NL16:NL18"/>
    <mergeCell ref="MV16:MV18"/>
    <mergeCell ref="OJ16:OJ18"/>
    <mergeCell ref="OK16:OK18"/>
    <mergeCell ref="OM16:OM18"/>
    <mergeCell ref="OL16:OL18"/>
    <mergeCell ref="OR16:OR18"/>
    <mergeCell ref="OS16:OS18"/>
    <mergeCell ref="OT16:OT18"/>
    <mergeCell ref="OU16:OU18"/>
    <mergeCell ref="OV16:OV18"/>
    <mergeCell ref="LV16:LV18"/>
    <mergeCell ref="LW16:LW18"/>
    <mergeCell ref="LX16:LX18"/>
    <mergeCell ref="LY16:LY18"/>
    <mergeCell ref="MD16:MD18"/>
    <mergeCell ref="KO16:KO18"/>
    <mergeCell ref="KP16:KP18"/>
    <mergeCell ref="KQ16:KQ18"/>
    <mergeCell ref="KR16:KR18"/>
    <mergeCell ref="KW16:KW18"/>
    <mergeCell ref="KX16:KX18"/>
    <mergeCell ref="KY16:KY18"/>
    <mergeCell ref="KZ16:KZ18"/>
    <mergeCell ref="LA16:LA18"/>
    <mergeCell ref="KS16:KS18"/>
    <mergeCell ref="KT16:KT18"/>
    <mergeCell ref="KU16:KU18"/>
    <mergeCell ref="A16:A18"/>
    <mergeCell ref="B16:B18"/>
    <mergeCell ref="C16:C18"/>
    <mergeCell ref="D16:D18"/>
    <mergeCell ref="C10:D10"/>
    <mergeCell ref="Z2:Z3"/>
    <mergeCell ref="AA2:AA3"/>
    <mergeCell ref="AB2:AB3"/>
    <mergeCell ref="Q2:Q3"/>
    <mergeCell ref="R2:R3"/>
    <mergeCell ref="V2:V3"/>
    <mergeCell ref="W2:W3"/>
    <mergeCell ref="X2:X3"/>
    <mergeCell ref="Y2:Y3"/>
    <mergeCell ref="S2:S3"/>
    <mergeCell ref="T2:T3"/>
    <mergeCell ref="U2:U3"/>
    <mergeCell ref="C2:D2"/>
    <mergeCell ref="I2:I3"/>
    <mergeCell ref="L17:L18"/>
    <mergeCell ref="M17:M18"/>
    <mergeCell ref="N17:N18"/>
    <mergeCell ref="O17:O18"/>
    <mergeCell ref="C4:D4"/>
    <mergeCell ref="A1:AN1"/>
    <mergeCell ref="AJ12:AL12"/>
    <mergeCell ref="AJ13:AL13"/>
    <mergeCell ref="AJ14:AL14"/>
    <mergeCell ref="AM2:AN3"/>
    <mergeCell ref="AM4:AN4"/>
    <mergeCell ref="AM5:AN5"/>
    <mergeCell ref="AM6:AN6"/>
    <mergeCell ref="AM7:AN7"/>
    <mergeCell ref="AM8:AN8"/>
    <mergeCell ref="AM9:AN9"/>
    <mergeCell ref="AM10:AN10"/>
    <mergeCell ref="AM11:AN11"/>
    <mergeCell ref="AM12:AN12"/>
    <mergeCell ref="AM13:AN13"/>
    <mergeCell ref="AM14:AN14"/>
    <mergeCell ref="AF2:AG3"/>
    <mergeCell ref="AF4:AG4"/>
    <mergeCell ref="AF6:AG6"/>
    <mergeCell ref="AF7:AG7"/>
    <mergeCell ref="AH2:AI3"/>
    <mergeCell ref="AH4:AI4"/>
    <mergeCell ref="J2:J3"/>
    <mergeCell ref="AC2:AC3"/>
  </mergeCells>
  <conditionalFormatting sqref="AF19:BJ47">
    <cfRule type="cellIs" dxfId="39" priority="3" operator="equal">
      <formula>"J"</formula>
    </cfRule>
    <cfRule type="cellIs" dxfId="38" priority="4" operator="equal">
      <formula>"I"</formula>
    </cfRule>
    <cfRule type="cellIs" dxfId="37" priority="5" operator="equal">
      <formula>"H"</formula>
    </cfRule>
    <cfRule type="cellIs" dxfId="36" priority="6" operator="equal">
      <formula>"G"</formula>
    </cfRule>
    <cfRule type="cellIs" dxfId="35" priority="7" operator="equal">
      <formula>"F"</formula>
    </cfRule>
    <cfRule type="cellIs" dxfId="34" priority="8" operator="equal">
      <formula>"E"</formula>
    </cfRule>
    <cfRule type="cellIs" dxfId="33" priority="9" operator="equal">
      <formula>"D"</formula>
    </cfRule>
    <cfRule type="cellIs" dxfId="32" priority="10" operator="equal">
      <formula>"C"</formula>
    </cfRule>
    <cfRule type="cellIs" dxfId="31" priority="11" operator="equal">
      <formula>"B"</formula>
    </cfRule>
    <cfRule type="cellIs" dxfId="30" priority="12" operator="equal">
      <formula>"A"</formula>
    </cfRule>
  </conditionalFormatting>
  <conditionalFormatting sqref="I6">
    <cfRule type="cellIs" dxfId="29" priority="42" operator="equal">
      <formula>"C"</formula>
    </cfRule>
  </conditionalFormatting>
  <conditionalFormatting sqref="I7">
    <cfRule type="cellIs" dxfId="28" priority="41" operator="equal">
      <formula>"D"</formula>
    </cfRule>
  </conditionalFormatting>
  <conditionalFormatting sqref="I8">
    <cfRule type="cellIs" dxfId="27" priority="40" operator="equal">
      <formula>"E"</formula>
    </cfRule>
  </conditionalFormatting>
  <conditionalFormatting sqref="I9">
    <cfRule type="cellIs" dxfId="26" priority="39" operator="equal">
      <formula>"F"</formula>
    </cfRule>
  </conditionalFormatting>
  <conditionalFormatting sqref="I10">
    <cfRule type="cellIs" dxfId="25" priority="38" operator="equal">
      <formula>"G"</formula>
    </cfRule>
  </conditionalFormatting>
  <conditionalFormatting sqref="I11">
    <cfRule type="cellIs" dxfId="24" priority="35" operator="equal">
      <formula>"H"</formula>
    </cfRule>
  </conditionalFormatting>
  <conditionalFormatting sqref="I12">
    <cfRule type="cellIs" dxfId="23" priority="34" operator="equal">
      <formula>"I"</formula>
    </cfRule>
  </conditionalFormatting>
  <conditionalFormatting sqref="I13">
    <cfRule type="cellIs" dxfId="22" priority="33" operator="equal">
      <formula>"J"</formula>
    </cfRule>
  </conditionalFormatting>
  <conditionalFormatting sqref="I4">
    <cfRule type="cellIs" dxfId="21" priority="2" operator="equal">
      <formula>"A"</formula>
    </cfRule>
  </conditionalFormatting>
  <conditionalFormatting sqref="I5">
    <cfRule type="cellIs" dxfId="20" priority="1" operator="equal">
      <formula>"B"</formula>
    </cfRule>
  </conditionalFormatting>
  <dataValidations count="11">
    <dataValidation type="list" allowBlank="1" showInputMessage="1" showErrorMessage="1" sqref="D19:D47" xr:uid="{00000000-0002-0000-0300-000001000000}">
      <formula1>time_slot_1</formula1>
    </dataValidation>
    <dataValidation type="list" allowBlank="1" showInputMessage="1" showErrorMessage="1" sqref="C13" xr:uid="{00000000-0002-0000-0300-000004000000}">
      <formula1>Targets</formula1>
    </dataValidation>
    <dataValidation type="list" allowBlank="1" showInputMessage="1" showErrorMessage="1" sqref="D58" xr:uid="{00000000-0002-0000-0300-000005000000}">
      <formula1>Price_paid_report</formula1>
    </dataValidation>
    <dataValidation type="list" allowBlank="1" showInputMessage="1" showErrorMessage="1" sqref="E48:E49" xr:uid="{00000000-0002-0000-0300-00000D000000}">
      <formula1>Reklama</formula1>
    </dataValidation>
    <dataValidation type="list" allowBlank="1" showInputMessage="1" showErrorMessage="1" sqref="J4:J13" xr:uid="{00000000-0002-0000-0300-000011000000}">
      <formula1>Duration</formula1>
    </dataValidation>
    <dataValidation type="list" allowBlank="1" showInputMessage="1" showErrorMessage="1" sqref="C2" xr:uid="{E5EE8F27-2594-4D9E-920E-95AA6FD6DC79}">
      <formula1>$AW$3:$AW$4</formula1>
    </dataValidation>
    <dataValidation type="list" allowBlank="1" showInputMessage="1" showErrorMessage="1" sqref="G19:G47" xr:uid="{2386757C-3423-4BCA-84D8-1E1B98A61532}">
      <formula1>IF($C$2="BG", PriceSurchargesBG, PriceSurchargesENG)</formula1>
    </dataValidation>
    <dataValidation type="list" allowBlank="1" showInputMessage="1" showErrorMessage="1" sqref="E4:E13" xr:uid="{A444DB10-621D-44C0-81A8-B0800966B131}">
      <formula1>IF($C$2="BG",reklamni_formi, reklamni_formi_ENG)</formula1>
    </dataValidation>
    <dataValidation type="list" allowBlank="1" showInputMessage="1" showErrorMessage="1" sqref="AM4:AN13" xr:uid="{A58685F1-E29F-4D73-88ED-30C19163CDD1}">
      <formula1>Bonuses_comp</formula1>
    </dataValidation>
    <dataValidation type="list" allowBlank="1" showInputMessage="1" showErrorMessage="1" sqref="C19:C47" xr:uid="{E38D8B34-BC5E-460C-ABB8-AA5F89836875}">
      <formula1>IF($C$2="bg", weekday_BG_ENG, weekday_ENG)</formula1>
    </dataValidation>
    <dataValidation type="list" allowBlank="1" showInputMessage="1" showErrorMessage="1" sqref="BK19:BK47" xr:uid="{B4AF23A5-CAB9-4174-B0F1-3D99D9B83A95}">
      <formula1>ComboSurchargesCoeff</formula1>
    </dataValidation>
  </dataValidations>
  <printOptions horizontalCentered="1" verticalCentered="1"/>
  <pageMargins left="0" right="0" top="0" bottom="0" header="0" footer="0"/>
  <pageSetup paperSize="9" scale="67" orientation="landscape" verticalDpi="300" r:id="rId1"/>
  <headerFooter alignWithMargins="0"/>
  <ignoredErrors>
    <ignoredError sqref="E19:E47 F35:F47 F19:F34" emptyCellReference="1"/>
    <ignoredError sqref="A16 B18:I18 B16:I16 B17:I17 BX16:BX18 H48:J48 K16 T17:U17 T18:U18 V18:AE18 V17:AE17 L17:S17 L18:S18 J17:K17 J18:K18 J16 L16:AF16 AF17:BJ17 AF18:BJ18 AG16:BK16 F51:G51 F53:J58 G52:J52 I51 F68:J68 F59 H59:J59 I62 F64 F65 F66 H63:J66 V2:AB2 K2:R2 K3:R3 V3:AB3 E2:H2 E3:F3 AM3:AN3 S3:U3 S2:U2 AC2:AF2 AH14 BU17:BW18 BN17:BT18 BN16:BW16 LR16:LR18 OF16:OF18 CJ16:CJ18 CU16:CU18 DF16:DF18 DQ16:DQ18 EB16:EB18 EM16:EM18 EX16:EX18 FI16:FI18 FT16:FT18 GE16:GE18 GP16:GP18 HA16:HA18 HL16:HL18 HW16:HW18 IH16:IH18 IS16:IS18 JD16:JD18 JO16:JO18 JZ16:JZ18 KK16:KK18 KV16:KV18 LG16:LG18 MC16:MC18 MN16:MN18 MY16:MY18 NJ16:NJ18 NU16:NU18 BZ16:CI18 NV16:OE18 NK16:NT18 MZ16:NI18 MO16:MX18 MD16:MM18 LH16:LQ18 KW16:LF18 KL16:KU18 KA16:KJ18 JP16:JY18 JE16:JN18 IT16:JC18 II16:IR18 HX16:IG18 HM16:HV18 HB16:HK18 GQ16:GZ18 GF16:GO18 FU16:GD18 FJ16:FS18 EY16:FH18 EN16:EW18 EC16:EL18 DR16:EA18 DG16:DP18 CV16:DE18 CK16:CT18 OG16:PA18 LS16:MB18 P71 AM2:AN2 AG2:AJ2 BL48 AC3:AI3 V20:AE47 AJ14 B13:B14 I3:J3 I2:J2 B69:B75 B51:D52 B58:D58 B57:C57 B60:D60 B59:C59 B61:C61 D54:D56 B54:B56 B53:C53 B4:B12 AG48:BJ48 V19:AE19 L19:U47 F69 A1 B78:B80" unlockedFormula="1"/>
    <ignoredError sqref="AF48" formulaRange="1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300-000013000000}">
          <x14:formula1>
            <xm:f>calc!$AM$4:$AM$53</xm:f>
          </x14:formula1>
          <xm:sqref>AF19:BJ47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C000"/>
    <pageSetUpPr fitToPage="1"/>
  </sheetPr>
  <dimension ref="A1:PI130"/>
  <sheetViews>
    <sheetView showGridLines="0" topLeftCell="B1" zoomScale="98" zoomScaleNormal="98" zoomScaleSheetLayoutView="85" workbookViewId="0">
      <pane ySplit="18" topLeftCell="A19" activePane="bottomLeft" state="frozen"/>
      <selection pane="bottomLeft" activeCell="J25" sqref="J25"/>
    </sheetView>
  </sheetViews>
  <sheetFormatPr defaultRowHeight="12" x14ac:dyDescent="0.2"/>
  <cols>
    <col min="1" max="1" width="4.28515625" style="99" customWidth="1"/>
    <col min="2" max="2" width="32" style="99" customWidth="1"/>
    <col min="3" max="3" width="9.140625" style="131" customWidth="1"/>
    <col min="4" max="4" width="12.7109375" style="99" customWidth="1"/>
    <col min="5" max="6" width="7.85546875" style="99" customWidth="1"/>
    <col min="7" max="7" width="14.42578125" style="327" customWidth="1"/>
    <col min="8" max="8" width="12" style="99" customWidth="1"/>
    <col min="9" max="9" width="8.5703125" style="99" customWidth="1"/>
    <col min="10" max="10" width="10.28515625" style="99" customWidth="1"/>
    <col min="11" max="11" width="6.85546875" style="99" hidden="1" customWidth="1"/>
    <col min="12" max="22" width="4.28515625" style="137" hidden="1" customWidth="1"/>
    <col min="23" max="31" width="4.28515625" style="99" hidden="1" customWidth="1"/>
    <col min="32" max="61" width="3.140625" style="99" customWidth="1"/>
    <col min="62" max="62" width="3.140625" style="99" hidden="1" customWidth="1"/>
    <col min="63" max="63" width="10.42578125" style="99" hidden="1" customWidth="1"/>
    <col min="64" max="64" width="6.140625" style="99" hidden="1" customWidth="1"/>
    <col min="65" max="65" width="4.140625" style="99" hidden="1" customWidth="1"/>
    <col min="66" max="66" width="3.85546875" style="99" hidden="1" customWidth="1"/>
    <col min="67" max="75" width="3.85546875" style="100" hidden="1" customWidth="1"/>
    <col min="76" max="76" width="6" style="100" hidden="1" customWidth="1"/>
    <col min="77" max="417" width="3.85546875" style="100" hidden="1" customWidth="1"/>
    <col min="418" max="419" width="5.42578125" style="100" hidden="1" customWidth="1"/>
    <col min="420" max="420" width="9.140625" style="100" hidden="1" customWidth="1"/>
    <col min="421" max="425" width="9.140625" style="99" hidden="1" customWidth="1"/>
    <col min="426" max="16384" width="9.140625" style="99"/>
  </cols>
  <sheetData>
    <row r="1" spans="1:420" ht="49.5" customHeight="1" x14ac:dyDescent="0.2">
      <c r="A1" s="364" t="str">
        <f>IF($C$2="BG", "ФИКСИРАНИ ЦЕНИ ЗА МЕСЕЦ ЮНИ 2019", "FIX PRICES JUNE 2019")</f>
        <v>ФИКСИРАНИ ЦЕНИ ЗА МЕСЕЦ ЮНИ 2019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</row>
    <row r="2" spans="1:420" ht="16.5" customHeight="1" x14ac:dyDescent="0.2">
      <c r="B2" s="309" t="s">
        <v>111</v>
      </c>
      <c r="C2" s="663" t="s">
        <v>109</v>
      </c>
      <c r="D2" s="664"/>
      <c r="E2" s="713" t="str">
        <f>IF($C$2="BG", "Рекламна форма", "TVC Type")</f>
        <v>Рекламна форма</v>
      </c>
      <c r="F2" s="717"/>
      <c r="G2" s="661" t="str">
        <f>IF($C$2="BG", "Име на клип", "Name")</f>
        <v>Име на клип</v>
      </c>
      <c r="H2" s="661" t="str">
        <f>IF($C$2="BG", "Референтен номер", "Reference Number")</f>
        <v>Референтен номер</v>
      </c>
      <c r="I2" s="713" t="str">
        <f>IF($C$2="BG", "Код", "Code")</f>
        <v>Код</v>
      </c>
      <c r="J2" s="661" t="str">
        <f>IF($C$2="BG", "Секунди", "Secоnds")</f>
        <v>Секунди</v>
      </c>
      <c r="K2" s="659" t="s">
        <v>69</v>
      </c>
      <c r="L2" s="659" t="s">
        <v>69</v>
      </c>
      <c r="M2" s="659" t="s">
        <v>69</v>
      </c>
      <c r="N2" s="659" t="s">
        <v>69</v>
      </c>
      <c r="O2" s="659" t="s">
        <v>69</v>
      </c>
      <c r="P2" s="659" t="s">
        <v>69</v>
      </c>
      <c r="Q2" s="659" t="s">
        <v>69</v>
      </c>
      <c r="R2" s="659" t="s">
        <v>69</v>
      </c>
      <c r="S2" s="659" t="s">
        <v>69</v>
      </c>
      <c r="T2" s="659" t="s">
        <v>69</v>
      </c>
      <c r="U2" s="659" t="s">
        <v>69</v>
      </c>
      <c r="V2" s="659" t="s">
        <v>69</v>
      </c>
      <c r="W2" s="659" t="s">
        <v>69</v>
      </c>
      <c r="X2" s="659" t="s">
        <v>69</v>
      </c>
      <c r="Y2" s="659" t="s">
        <v>69</v>
      </c>
      <c r="Z2" s="659" t="s">
        <v>69</v>
      </c>
      <c r="AA2" s="659" t="s">
        <v>69</v>
      </c>
      <c r="AB2" s="659" t="s">
        <v>69</v>
      </c>
      <c r="AC2" s="659" t="s">
        <v>69</v>
      </c>
      <c r="AD2" s="659" t="s">
        <v>69</v>
      </c>
      <c r="AE2" s="659" t="s">
        <v>69</v>
      </c>
      <c r="AF2" s="661" t="str">
        <f>IF($C$2="BG", "Коеф. 30 сек.", "Coeffic 
to 30 sec.")</f>
        <v>Коеф. 30 сек.</v>
      </c>
      <c r="AG2" s="661"/>
      <c r="AH2" s="661" t="str">
        <f>IF($C$2="BG", "Брой", "Count")</f>
        <v>Брой</v>
      </c>
      <c r="AI2" s="661"/>
      <c r="AJ2" s="661" t="str">
        <f>IF($C$2="BG","Брутна сума", "Gross budget")</f>
        <v>Брутна сума</v>
      </c>
      <c r="AK2" s="661"/>
      <c r="AL2" s="661"/>
      <c r="AM2" s="661" t="str">
        <f>IF($C$2="BG", "Бонус/Комп.", "Bonus/Comp")</f>
        <v>Бонус/Комп.</v>
      </c>
      <c r="AN2" s="661"/>
      <c r="AO2" s="98"/>
      <c r="AP2" s="98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NN2" s="99"/>
      <c r="NO2" s="99"/>
      <c r="NP2" s="99"/>
      <c r="NQ2" s="99"/>
      <c r="NR2" s="99"/>
      <c r="NS2" s="99"/>
      <c r="NT2" s="99"/>
      <c r="NU2" s="99"/>
      <c r="NV2" s="99"/>
      <c r="NW2" s="99"/>
      <c r="NX2" s="99"/>
      <c r="NY2" s="99"/>
      <c r="NZ2" s="99"/>
      <c r="OA2" s="99"/>
      <c r="OB2" s="99"/>
      <c r="OC2" s="99"/>
      <c r="OD2" s="99"/>
      <c r="OE2" s="99"/>
      <c r="OF2" s="99"/>
      <c r="OG2" s="99"/>
      <c r="OH2" s="99"/>
      <c r="OI2" s="99"/>
      <c r="OJ2" s="99"/>
      <c r="OK2" s="99"/>
      <c r="OL2" s="99"/>
      <c r="OM2" s="99"/>
      <c r="ON2" s="99"/>
      <c r="OO2" s="99"/>
      <c r="OP2" s="99"/>
      <c r="OQ2" s="99"/>
      <c r="OR2" s="99"/>
      <c r="OS2" s="99"/>
      <c r="OT2" s="99"/>
      <c r="OU2" s="99"/>
      <c r="OV2" s="99"/>
      <c r="OW2" s="99"/>
      <c r="OX2" s="99"/>
      <c r="OY2" s="99"/>
      <c r="OZ2" s="99"/>
      <c r="PA2" s="99"/>
      <c r="PB2" s="99"/>
      <c r="PC2" s="99"/>
      <c r="PD2" s="99"/>
    </row>
    <row r="3" spans="1:420" ht="16.5" customHeight="1" x14ac:dyDescent="0.2">
      <c r="B3" s="309" t="str">
        <f>IF($C$2="BG", "Информация", "Information")</f>
        <v>Информация</v>
      </c>
      <c r="C3" s="663"/>
      <c r="D3" s="664"/>
      <c r="E3" s="714"/>
      <c r="F3" s="718"/>
      <c r="G3" s="662"/>
      <c r="H3" s="662"/>
      <c r="I3" s="714"/>
      <c r="J3" s="662"/>
      <c r="K3" s="660"/>
      <c r="L3" s="660"/>
      <c r="M3" s="660"/>
      <c r="N3" s="660"/>
      <c r="O3" s="660"/>
      <c r="P3" s="660"/>
      <c r="Q3" s="660"/>
      <c r="R3" s="660"/>
      <c r="S3" s="660"/>
      <c r="T3" s="660"/>
      <c r="U3" s="660"/>
      <c r="V3" s="660"/>
      <c r="W3" s="660"/>
      <c r="X3" s="660"/>
      <c r="Y3" s="660"/>
      <c r="Z3" s="660"/>
      <c r="AA3" s="660"/>
      <c r="AB3" s="660"/>
      <c r="AC3" s="660"/>
      <c r="AD3" s="660"/>
      <c r="AE3" s="660"/>
      <c r="AF3" s="662"/>
      <c r="AG3" s="662"/>
      <c r="AH3" s="662"/>
      <c r="AI3" s="662"/>
      <c r="AJ3" s="662"/>
      <c r="AK3" s="662"/>
      <c r="AL3" s="662"/>
      <c r="AM3" s="662"/>
      <c r="AN3" s="662"/>
      <c r="AO3" s="98"/>
      <c r="AP3" s="98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NN3" s="99"/>
      <c r="NO3" s="99"/>
      <c r="NP3" s="99"/>
      <c r="NQ3" s="99"/>
      <c r="NR3" s="99"/>
      <c r="NS3" s="99"/>
      <c r="NT3" s="99"/>
      <c r="NU3" s="99"/>
      <c r="NV3" s="99"/>
      <c r="NW3" s="99"/>
      <c r="NX3" s="99"/>
      <c r="NY3" s="99"/>
      <c r="NZ3" s="99"/>
      <c r="OA3" s="99"/>
      <c r="OB3" s="99"/>
      <c r="OC3" s="99"/>
      <c r="OD3" s="99"/>
      <c r="OE3" s="99"/>
      <c r="OF3" s="99"/>
      <c r="OG3" s="99"/>
      <c r="OH3" s="99"/>
      <c r="OI3" s="99"/>
      <c r="OJ3" s="99"/>
      <c r="OK3" s="99"/>
      <c r="OL3" s="99"/>
      <c r="OM3" s="99"/>
      <c r="ON3" s="99"/>
      <c r="OO3" s="99"/>
      <c r="OP3" s="99"/>
      <c r="OQ3" s="99"/>
      <c r="OR3" s="99"/>
      <c r="OS3" s="99"/>
      <c r="OT3" s="99"/>
      <c r="OU3" s="99"/>
      <c r="OV3" s="99"/>
      <c r="OW3" s="99"/>
      <c r="OX3" s="99"/>
      <c r="OY3" s="99"/>
      <c r="OZ3" s="99"/>
      <c r="PA3" s="99"/>
      <c r="PB3" s="99"/>
      <c r="PC3" s="99"/>
      <c r="PD3" s="99"/>
    </row>
    <row r="4" spans="1:420" ht="10.5" customHeight="1" x14ac:dyDescent="0.2">
      <c r="B4" s="335" t="str">
        <f>IF($C$2="BG", "Агенция", "Agency")</f>
        <v>Агенция</v>
      </c>
      <c r="C4" s="668"/>
      <c r="D4" s="668"/>
      <c r="E4" s="665"/>
      <c r="F4" s="665"/>
      <c r="G4" s="310"/>
      <c r="H4" s="310"/>
      <c r="I4" s="290" t="str">
        <f>IF(E4&lt;&gt;0,"A","")</f>
        <v/>
      </c>
      <c r="J4" s="311">
        <f t="shared" ref="J4:J13" si="0">SUMIF(reklamni_formi,E4,Length)</f>
        <v>0</v>
      </c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3"/>
      <c r="AC4" s="313"/>
      <c r="AD4" s="313"/>
      <c r="AE4" s="313"/>
      <c r="AF4" s="684">
        <f t="shared" ref="AF4:AF13" si="1">IF(OR(E4="Spot",E4="Paid Report"), SUMIF(Duration,J4,Coeff),SUMIF(reklamni_formi,E4,Index_30))</f>
        <v>0</v>
      </c>
      <c r="AG4" s="684"/>
      <c r="AH4" s="728">
        <f>SUM(V$19:V$47)</f>
        <v>0</v>
      </c>
      <c r="AI4" s="728"/>
      <c r="AJ4" s="652">
        <f>SUMPRODUCT('BNT 4 fix'!$L$19:$L$47,'BNT 4 fix'!$V$19:$V$47)</f>
        <v>0</v>
      </c>
      <c r="AK4" s="653"/>
      <c r="AL4" s="654"/>
      <c r="AM4" s="729"/>
      <c r="AN4" s="729"/>
      <c r="AO4" s="98"/>
      <c r="AP4" s="98"/>
      <c r="AQ4" s="100"/>
      <c r="AR4" s="100"/>
      <c r="AS4" s="105" t="s">
        <v>109</v>
      </c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NN4" s="99"/>
      <c r="NO4" s="99"/>
      <c r="NP4" s="99"/>
      <c r="NQ4" s="99"/>
      <c r="NR4" s="99"/>
      <c r="NS4" s="99"/>
      <c r="NT4" s="99"/>
      <c r="NU4" s="99"/>
      <c r="NV4" s="99"/>
      <c r="NW4" s="99"/>
      <c r="NX4" s="99"/>
      <c r="NY4" s="99"/>
      <c r="NZ4" s="99"/>
      <c r="OA4" s="99"/>
      <c r="OB4" s="99"/>
      <c r="OC4" s="99"/>
      <c r="OD4" s="99"/>
      <c r="OE4" s="99"/>
      <c r="OF4" s="99"/>
      <c r="OG4" s="99"/>
      <c r="OH4" s="99"/>
      <c r="OI4" s="99"/>
      <c r="OJ4" s="99"/>
      <c r="OK4" s="99"/>
      <c r="OL4" s="99"/>
      <c r="OM4" s="99"/>
      <c r="ON4" s="99"/>
      <c r="OO4" s="99"/>
      <c r="OP4" s="99"/>
      <c r="OQ4" s="99"/>
      <c r="OR4" s="99"/>
      <c r="OS4" s="99"/>
      <c r="OT4" s="99"/>
      <c r="OU4" s="99"/>
      <c r="OV4" s="99"/>
      <c r="OW4" s="99"/>
      <c r="OX4" s="99"/>
      <c r="OY4" s="99"/>
      <c r="OZ4" s="99"/>
      <c r="PA4" s="99"/>
      <c r="PB4" s="99"/>
      <c r="PC4" s="99"/>
      <c r="PD4" s="99"/>
    </row>
    <row r="5" spans="1:420" ht="10.5" customHeight="1" x14ac:dyDescent="0.2">
      <c r="B5" s="335" t="str">
        <f>IF($C$2="BG", "Клиент", "Client")</f>
        <v>Клиент</v>
      </c>
      <c r="C5" s="666"/>
      <c r="D5" s="667"/>
      <c r="E5" s="665"/>
      <c r="F5" s="665"/>
      <c r="G5" s="314"/>
      <c r="H5" s="314"/>
      <c r="I5" s="290" t="str">
        <f>IF(E5&lt;&gt;0,"B","")</f>
        <v/>
      </c>
      <c r="J5" s="311">
        <f t="shared" si="0"/>
        <v>0</v>
      </c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3"/>
      <c r="AC5" s="313"/>
      <c r="AD5" s="313"/>
      <c r="AE5" s="313"/>
      <c r="AF5" s="684">
        <f t="shared" si="1"/>
        <v>0</v>
      </c>
      <c r="AG5" s="684"/>
      <c r="AH5" s="658">
        <f>SUM(W$19:W$47)</f>
        <v>0</v>
      </c>
      <c r="AI5" s="658"/>
      <c r="AJ5" s="655">
        <f>SUMPRODUCT('BNT 4 fix'!$M$19:$M$47,'BNT 4 fix'!$W$19:$W$47)</f>
        <v>0</v>
      </c>
      <c r="AK5" s="656"/>
      <c r="AL5" s="657"/>
      <c r="AM5" s="357"/>
      <c r="AN5" s="357"/>
      <c r="AO5" s="98"/>
      <c r="AP5" s="98"/>
      <c r="AQ5" s="100"/>
      <c r="AR5" s="100"/>
      <c r="AS5" s="105" t="s">
        <v>110</v>
      </c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NN5" s="99"/>
      <c r="NO5" s="99"/>
      <c r="NP5" s="99"/>
      <c r="NQ5" s="99"/>
      <c r="NR5" s="99"/>
      <c r="NS5" s="99"/>
      <c r="NT5" s="99"/>
      <c r="NU5" s="99"/>
      <c r="NV5" s="99"/>
      <c r="NW5" s="99"/>
      <c r="NX5" s="99"/>
      <c r="NY5" s="99"/>
      <c r="NZ5" s="99"/>
      <c r="OA5" s="99"/>
      <c r="OB5" s="99"/>
      <c r="OC5" s="99"/>
      <c r="OD5" s="99"/>
      <c r="OE5" s="99"/>
      <c r="OF5" s="99"/>
      <c r="OG5" s="99"/>
      <c r="OH5" s="99"/>
      <c r="OI5" s="99"/>
      <c r="OJ5" s="99"/>
      <c r="OK5" s="99"/>
      <c r="OL5" s="99"/>
      <c r="OM5" s="99"/>
      <c r="ON5" s="99"/>
      <c r="OO5" s="99"/>
      <c r="OP5" s="99"/>
      <c r="OQ5" s="99"/>
      <c r="OR5" s="99"/>
      <c r="OS5" s="99"/>
      <c r="OT5" s="99"/>
      <c r="OU5" s="99"/>
      <c r="OV5" s="99"/>
      <c r="OW5" s="99"/>
      <c r="OX5" s="99"/>
      <c r="OY5" s="99"/>
      <c r="OZ5" s="99"/>
      <c r="PA5" s="99"/>
      <c r="PB5" s="99"/>
      <c r="PC5" s="99"/>
      <c r="PD5" s="99"/>
    </row>
    <row r="6" spans="1:420" ht="10.5" customHeight="1" x14ac:dyDescent="0.2">
      <c r="B6" s="336" t="str">
        <f>IF($C$2="BG", "Лице за контакт", "Contact person")</f>
        <v>Лице за контакт</v>
      </c>
      <c r="C6" s="666"/>
      <c r="D6" s="667"/>
      <c r="E6" s="665"/>
      <c r="F6" s="665"/>
      <c r="G6" s="314"/>
      <c r="H6" s="314"/>
      <c r="I6" s="290" t="str">
        <f>IF(E6&lt;&gt;0,"C","")</f>
        <v/>
      </c>
      <c r="J6" s="311">
        <f>SUMIF(reklamni_formi,E6,Length)</f>
        <v>0</v>
      </c>
      <c r="K6" s="312"/>
      <c r="L6" s="312"/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3"/>
      <c r="AC6" s="313"/>
      <c r="AD6" s="313"/>
      <c r="AE6" s="313"/>
      <c r="AF6" s="684">
        <f>IF(OR(E6="Spot",E6="Paid Report"), SUMIF(Duration,J6,Coeff),SUMIF(reklamni_formi,E6,Index_30))</f>
        <v>0</v>
      </c>
      <c r="AG6" s="684"/>
      <c r="AH6" s="658">
        <f>SUM(X$19:X$47)</f>
        <v>0</v>
      </c>
      <c r="AI6" s="658"/>
      <c r="AJ6" s="655">
        <f>SUMPRODUCT('BNT 4 fix'!$N$19:$N$47,'BNT 4 fix'!$X$19:$X$47)</f>
        <v>0</v>
      </c>
      <c r="AK6" s="656"/>
      <c r="AL6" s="657"/>
      <c r="AM6" s="357"/>
      <c r="AN6" s="357"/>
      <c r="AO6" s="98"/>
      <c r="AP6" s="98"/>
      <c r="AQ6" s="100"/>
      <c r="AR6" s="100"/>
      <c r="AS6" s="105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NN6" s="99"/>
      <c r="NO6" s="99"/>
      <c r="NP6" s="99"/>
      <c r="NQ6" s="99"/>
      <c r="NR6" s="99"/>
      <c r="NS6" s="99"/>
      <c r="NT6" s="99"/>
      <c r="NU6" s="99"/>
      <c r="NV6" s="99"/>
      <c r="NW6" s="99"/>
      <c r="NX6" s="99"/>
      <c r="NY6" s="99"/>
      <c r="NZ6" s="99"/>
      <c r="OA6" s="99"/>
      <c r="OB6" s="99"/>
      <c r="OC6" s="99"/>
      <c r="OD6" s="99"/>
      <c r="OE6" s="99"/>
      <c r="OF6" s="99"/>
      <c r="OG6" s="99"/>
      <c r="OH6" s="99"/>
      <c r="OI6" s="99"/>
      <c r="OJ6" s="99"/>
      <c r="OK6" s="99"/>
      <c r="OL6" s="99"/>
      <c r="OM6" s="99"/>
      <c r="ON6" s="99"/>
      <c r="OO6" s="99"/>
      <c r="OP6" s="99"/>
      <c r="OQ6" s="99"/>
      <c r="OR6" s="99"/>
      <c r="OS6" s="99"/>
      <c r="OT6" s="99"/>
      <c r="OU6" s="99"/>
      <c r="OV6" s="99"/>
      <c r="OW6" s="99"/>
      <c r="OX6" s="99"/>
      <c r="OY6" s="99"/>
      <c r="OZ6" s="99"/>
      <c r="PA6" s="99"/>
      <c r="PB6" s="99"/>
      <c r="PC6" s="99"/>
      <c r="PD6" s="99"/>
    </row>
    <row r="7" spans="1:420" ht="10.5" customHeight="1" x14ac:dyDescent="0.2">
      <c r="B7" s="289" t="str">
        <f>IF($C$2="BG", "Входящ №", "Reference №")</f>
        <v>Входящ №</v>
      </c>
      <c r="C7" s="666"/>
      <c r="D7" s="667"/>
      <c r="E7" s="665"/>
      <c r="F7" s="665"/>
      <c r="G7" s="314"/>
      <c r="H7" s="314"/>
      <c r="I7" s="290" t="str">
        <f>IF(E7&lt;&gt;0,"D","")</f>
        <v/>
      </c>
      <c r="J7" s="311">
        <f t="shared" si="0"/>
        <v>0</v>
      </c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  <c r="AA7" s="312"/>
      <c r="AB7" s="313"/>
      <c r="AC7" s="313"/>
      <c r="AD7" s="313"/>
      <c r="AE7" s="313"/>
      <c r="AF7" s="684">
        <f t="shared" si="1"/>
        <v>0</v>
      </c>
      <c r="AG7" s="684"/>
      <c r="AH7" s="658">
        <f>SUM(Y$19:Y$47)</f>
        <v>0</v>
      </c>
      <c r="AI7" s="658"/>
      <c r="AJ7" s="655">
        <f>SUMPRODUCT('BNT 4 fix'!$O$19:$O$47,'BNT 4 fix'!$Y$19:$Y$47)</f>
        <v>0</v>
      </c>
      <c r="AK7" s="656"/>
      <c r="AL7" s="657"/>
      <c r="AM7" s="357"/>
      <c r="AN7" s="357"/>
      <c r="AO7" s="98"/>
      <c r="AP7" s="98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NN7" s="99"/>
      <c r="NO7" s="99"/>
      <c r="NP7" s="99"/>
      <c r="NQ7" s="99"/>
      <c r="NR7" s="99"/>
      <c r="NS7" s="99"/>
      <c r="NT7" s="99"/>
      <c r="NU7" s="99"/>
      <c r="NV7" s="99"/>
      <c r="NW7" s="99"/>
      <c r="NX7" s="99"/>
      <c r="NY7" s="99"/>
      <c r="NZ7" s="99"/>
      <c r="OA7" s="99"/>
      <c r="OB7" s="99"/>
      <c r="OC7" s="99"/>
      <c r="OD7" s="99"/>
      <c r="OE7" s="99"/>
      <c r="OF7" s="99"/>
      <c r="OG7" s="99"/>
      <c r="OH7" s="99"/>
      <c r="OI7" s="99"/>
      <c r="OJ7" s="99"/>
      <c r="OK7" s="99"/>
      <c r="OL7" s="99"/>
      <c r="OM7" s="99"/>
      <c r="ON7" s="99"/>
      <c r="OO7" s="99"/>
      <c r="OP7" s="99"/>
      <c r="OQ7" s="99"/>
      <c r="OR7" s="99"/>
      <c r="OS7" s="99"/>
      <c r="OT7" s="99"/>
      <c r="OU7" s="99"/>
      <c r="OV7" s="99"/>
      <c r="OW7" s="99"/>
      <c r="OX7" s="99"/>
      <c r="OY7" s="99"/>
      <c r="OZ7" s="99"/>
      <c r="PA7" s="99"/>
      <c r="PB7" s="99"/>
      <c r="PC7" s="99"/>
      <c r="PD7" s="99"/>
    </row>
    <row r="8" spans="1:420" ht="10.5" customHeight="1" x14ac:dyDescent="0.2">
      <c r="B8" s="289" t="str">
        <f>IF($C$2="BG", "Кампания", "Campaign")</f>
        <v>Кампания</v>
      </c>
      <c r="C8" s="666"/>
      <c r="D8" s="667"/>
      <c r="E8" s="665"/>
      <c r="F8" s="665"/>
      <c r="G8" s="314"/>
      <c r="H8" s="314"/>
      <c r="I8" s="290" t="str">
        <f>IF(E8&lt;&gt;0,"E","")</f>
        <v/>
      </c>
      <c r="J8" s="311">
        <f t="shared" si="0"/>
        <v>0</v>
      </c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3"/>
      <c r="AC8" s="313"/>
      <c r="AD8" s="313"/>
      <c r="AE8" s="313"/>
      <c r="AF8" s="684">
        <f t="shared" si="1"/>
        <v>0</v>
      </c>
      <c r="AG8" s="684"/>
      <c r="AH8" s="658">
        <f>SUM(Z$19:Z$47)</f>
        <v>0</v>
      </c>
      <c r="AI8" s="658"/>
      <c r="AJ8" s="655">
        <f>SUMPRODUCT('BNT 4 fix'!$P$19:$P$47,'BNT 4 fix'!$Z$19:$Z$47)</f>
        <v>0</v>
      </c>
      <c r="AK8" s="656"/>
      <c r="AL8" s="657"/>
      <c r="AM8" s="357"/>
      <c r="AN8" s="357"/>
      <c r="AO8" s="98"/>
      <c r="AP8" s="98"/>
      <c r="AQ8" s="100"/>
      <c r="AR8" s="100"/>
      <c r="AS8" s="100"/>
      <c r="AT8" s="100"/>
      <c r="AU8" s="100"/>
      <c r="AV8" s="106"/>
      <c r="BL8" s="100"/>
      <c r="BM8" s="100"/>
      <c r="BN8" s="100"/>
      <c r="BZ8" s="135" t="s">
        <v>40</v>
      </c>
      <c r="CA8" s="135" t="s">
        <v>40</v>
      </c>
      <c r="CB8" s="135" t="s">
        <v>40</v>
      </c>
      <c r="CC8" s="135" t="s">
        <v>40</v>
      </c>
      <c r="CD8" s="135" t="s">
        <v>40</v>
      </c>
      <c r="CE8" s="135" t="s">
        <v>40</v>
      </c>
      <c r="CF8" s="135" t="s">
        <v>40</v>
      </c>
      <c r="CG8" s="135" t="s">
        <v>40</v>
      </c>
      <c r="CH8" s="135" t="s">
        <v>40</v>
      </c>
      <c r="CI8" s="135" t="s">
        <v>40</v>
      </c>
      <c r="CJ8" s="135"/>
      <c r="CK8" s="135" t="s">
        <v>36</v>
      </c>
      <c r="CL8" s="135" t="s">
        <v>36</v>
      </c>
      <c r="CM8" s="135" t="s">
        <v>36</v>
      </c>
      <c r="CN8" s="135" t="s">
        <v>36</v>
      </c>
      <c r="CO8" s="135" t="s">
        <v>36</v>
      </c>
      <c r="CP8" s="135" t="s">
        <v>36</v>
      </c>
      <c r="CQ8" s="135" t="s">
        <v>36</v>
      </c>
      <c r="CR8" s="135" t="s">
        <v>36</v>
      </c>
      <c r="CS8" s="135" t="s">
        <v>36</v>
      </c>
      <c r="CT8" s="135" t="s">
        <v>36</v>
      </c>
      <c r="CU8" s="135"/>
      <c r="CV8" s="135" t="s">
        <v>37</v>
      </c>
      <c r="CW8" s="135" t="s">
        <v>37</v>
      </c>
      <c r="CX8" s="135" t="s">
        <v>37</v>
      </c>
      <c r="CY8" s="135" t="s">
        <v>37</v>
      </c>
      <c r="CZ8" s="135" t="s">
        <v>37</v>
      </c>
      <c r="DA8" s="135" t="s">
        <v>37</v>
      </c>
      <c r="DB8" s="135" t="s">
        <v>37</v>
      </c>
      <c r="DC8" s="135" t="s">
        <v>37</v>
      </c>
      <c r="DD8" s="135" t="s">
        <v>37</v>
      </c>
      <c r="DE8" s="135" t="s">
        <v>37</v>
      </c>
      <c r="DF8" s="135"/>
      <c r="DG8" s="135" t="s">
        <v>38</v>
      </c>
      <c r="DH8" s="135" t="s">
        <v>38</v>
      </c>
      <c r="DI8" s="135" t="s">
        <v>38</v>
      </c>
      <c r="DJ8" s="135" t="s">
        <v>38</v>
      </c>
      <c r="DK8" s="135" t="s">
        <v>38</v>
      </c>
      <c r="DL8" s="135" t="s">
        <v>38</v>
      </c>
      <c r="DM8" s="135" t="s">
        <v>38</v>
      </c>
      <c r="DN8" s="135" t="s">
        <v>38</v>
      </c>
      <c r="DO8" s="135" t="s">
        <v>38</v>
      </c>
      <c r="DP8" s="135" t="s">
        <v>38</v>
      </c>
      <c r="DQ8" s="135"/>
      <c r="DR8" s="135" t="s">
        <v>39</v>
      </c>
      <c r="DS8" s="135" t="s">
        <v>39</v>
      </c>
      <c r="DT8" s="135" t="s">
        <v>39</v>
      </c>
      <c r="DU8" s="135" t="s">
        <v>39</v>
      </c>
      <c r="DV8" s="135" t="s">
        <v>39</v>
      </c>
      <c r="DW8" s="135" t="s">
        <v>39</v>
      </c>
      <c r="DX8" s="135" t="s">
        <v>39</v>
      </c>
      <c r="DY8" s="135" t="s">
        <v>39</v>
      </c>
      <c r="DZ8" s="135" t="s">
        <v>39</v>
      </c>
      <c r="EA8" s="135" t="s">
        <v>39</v>
      </c>
      <c r="EB8" s="135"/>
      <c r="EC8" s="135" t="s">
        <v>41</v>
      </c>
      <c r="ED8" s="135" t="s">
        <v>41</v>
      </c>
      <c r="EE8" s="135" t="s">
        <v>41</v>
      </c>
      <c r="EF8" s="135" t="s">
        <v>41</v>
      </c>
      <c r="EG8" s="135" t="s">
        <v>41</v>
      </c>
      <c r="EH8" s="135" t="s">
        <v>41</v>
      </c>
      <c r="EI8" s="135" t="s">
        <v>41</v>
      </c>
      <c r="EJ8" s="135" t="s">
        <v>41</v>
      </c>
      <c r="EK8" s="135" t="s">
        <v>41</v>
      </c>
      <c r="EL8" s="135" t="s">
        <v>41</v>
      </c>
      <c r="EM8" s="135"/>
      <c r="EN8" s="135" t="s">
        <v>42</v>
      </c>
      <c r="EO8" s="135" t="s">
        <v>42</v>
      </c>
      <c r="EP8" s="135" t="s">
        <v>42</v>
      </c>
      <c r="EQ8" s="135" t="s">
        <v>42</v>
      </c>
      <c r="ER8" s="135" t="s">
        <v>42</v>
      </c>
      <c r="ES8" s="135" t="s">
        <v>42</v>
      </c>
      <c r="ET8" s="135" t="s">
        <v>42</v>
      </c>
      <c r="EU8" s="135" t="s">
        <v>42</v>
      </c>
      <c r="EV8" s="135" t="s">
        <v>42</v>
      </c>
      <c r="EW8" s="135" t="s">
        <v>42</v>
      </c>
      <c r="EX8" s="135"/>
      <c r="EY8" s="135" t="s">
        <v>43</v>
      </c>
      <c r="EZ8" s="135" t="s">
        <v>43</v>
      </c>
      <c r="FA8" s="135" t="s">
        <v>43</v>
      </c>
      <c r="FB8" s="135" t="s">
        <v>43</v>
      </c>
      <c r="FC8" s="135" t="s">
        <v>43</v>
      </c>
      <c r="FD8" s="135" t="s">
        <v>43</v>
      </c>
      <c r="FE8" s="135" t="s">
        <v>43</v>
      </c>
      <c r="FF8" s="135" t="s">
        <v>43</v>
      </c>
      <c r="FG8" s="135" t="s">
        <v>43</v>
      </c>
      <c r="FH8" s="135" t="s">
        <v>43</v>
      </c>
      <c r="FI8" s="135"/>
      <c r="FJ8" s="135" t="s">
        <v>44</v>
      </c>
      <c r="FK8" s="135" t="s">
        <v>44</v>
      </c>
      <c r="FL8" s="135" t="s">
        <v>44</v>
      </c>
      <c r="FM8" s="135" t="s">
        <v>44</v>
      </c>
      <c r="FN8" s="135" t="s">
        <v>44</v>
      </c>
      <c r="FO8" s="135" t="s">
        <v>44</v>
      </c>
      <c r="FP8" s="135" t="s">
        <v>44</v>
      </c>
      <c r="FQ8" s="135" t="s">
        <v>44</v>
      </c>
      <c r="FR8" s="135" t="s">
        <v>44</v>
      </c>
      <c r="FS8" s="135" t="s">
        <v>44</v>
      </c>
      <c r="FT8" s="135"/>
      <c r="FU8" s="135" t="s">
        <v>45</v>
      </c>
      <c r="FV8" s="135" t="s">
        <v>45</v>
      </c>
      <c r="FW8" s="135" t="s">
        <v>45</v>
      </c>
      <c r="FX8" s="135" t="s">
        <v>45</v>
      </c>
      <c r="FY8" s="135" t="s">
        <v>45</v>
      </c>
      <c r="FZ8" s="135" t="s">
        <v>45</v>
      </c>
      <c r="GA8" s="135" t="s">
        <v>45</v>
      </c>
      <c r="GB8" s="135" t="s">
        <v>45</v>
      </c>
      <c r="GC8" s="135" t="s">
        <v>45</v>
      </c>
      <c r="GD8" s="135" t="s">
        <v>45</v>
      </c>
      <c r="GE8" s="135"/>
      <c r="GF8" s="135" t="s">
        <v>46</v>
      </c>
      <c r="GG8" s="135" t="s">
        <v>46</v>
      </c>
      <c r="GH8" s="135" t="s">
        <v>46</v>
      </c>
      <c r="GI8" s="135" t="s">
        <v>46</v>
      </c>
      <c r="GJ8" s="135" t="s">
        <v>46</v>
      </c>
      <c r="GK8" s="135" t="s">
        <v>46</v>
      </c>
      <c r="GL8" s="135" t="s">
        <v>46</v>
      </c>
      <c r="GM8" s="135" t="s">
        <v>46</v>
      </c>
      <c r="GN8" s="135" t="s">
        <v>46</v>
      </c>
      <c r="GO8" s="135" t="s">
        <v>46</v>
      </c>
      <c r="GP8" s="135"/>
      <c r="GQ8" s="135" t="s">
        <v>47</v>
      </c>
      <c r="GR8" s="135" t="s">
        <v>47</v>
      </c>
      <c r="GS8" s="135" t="s">
        <v>47</v>
      </c>
      <c r="GT8" s="135" t="s">
        <v>47</v>
      </c>
      <c r="GU8" s="135" t="s">
        <v>47</v>
      </c>
      <c r="GV8" s="135" t="s">
        <v>47</v>
      </c>
      <c r="GW8" s="135" t="s">
        <v>47</v>
      </c>
      <c r="GX8" s="135" t="s">
        <v>47</v>
      </c>
      <c r="GY8" s="135" t="s">
        <v>47</v>
      </c>
      <c r="GZ8" s="135" t="s">
        <v>47</v>
      </c>
      <c r="HA8" s="135"/>
      <c r="HB8" s="135" t="s">
        <v>48</v>
      </c>
      <c r="HC8" s="135" t="s">
        <v>48</v>
      </c>
      <c r="HD8" s="135" t="s">
        <v>48</v>
      </c>
      <c r="HE8" s="135" t="s">
        <v>48</v>
      </c>
      <c r="HF8" s="135" t="s">
        <v>48</v>
      </c>
      <c r="HG8" s="135" t="s">
        <v>48</v>
      </c>
      <c r="HH8" s="135" t="s">
        <v>48</v>
      </c>
      <c r="HI8" s="135" t="s">
        <v>48</v>
      </c>
      <c r="HJ8" s="135" t="s">
        <v>48</v>
      </c>
      <c r="HK8" s="135" t="s">
        <v>48</v>
      </c>
      <c r="HL8" s="135"/>
      <c r="HM8" s="135" t="s">
        <v>49</v>
      </c>
      <c r="HN8" s="135" t="s">
        <v>49</v>
      </c>
      <c r="HO8" s="135" t="s">
        <v>49</v>
      </c>
      <c r="HP8" s="135" t="s">
        <v>49</v>
      </c>
      <c r="HQ8" s="135" t="s">
        <v>49</v>
      </c>
      <c r="HR8" s="135" t="s">
        <v>49</v>
      </c>
      <c r="HS8" s="135" t="s">
        <v>49</v>
      </c>
      <c r="HT8" s="135" t="s">
        <v>49</v>
      </c>
      <c r="HU8" s="135" t="s">
        <v>49</v>
      </c>
      <c r="HV8" s="135" t="s">
        <v>49</v>
      </c>
      <c r="HW8" s="135"/>
      <c r="HX8" s="135" t="s">
        <v>50</v>
      </c>
      <c r="HY8" s="135" t="s">
        <v>50</v>
      </c>
      <c r="HZ8" s="135" t="s">
        <v>50</v>
      </c>
      <c r="IA8" s="135" t="s">
        <v>50</v>
      </c>
      <c r="IB8" s="135" t="s">
        <v>50</v>
      </c>
      <c r="IC8" s="135" t="s">
        <v>50</v>
      </c>
      <c r="ID8" s="135" t="s">
        <v>50</v>
      </c>
      <c r="IE8" s="135" t="s">
        <v>50</v>
      </c>
      <c r="IF8" s="135" t="s">
        <v>50</v>
      </c>
      <c r="IG8" s="135" t="s">
        <v>50</v>
      </c>
      <c r="IH8" s="135"/>
      <c r="II8" s="135" t="s">
        <v>51</v>
      </c>
      <c r="IJ8" s="135" t="s">
        <v>51</v>
      </c>
      <c r="IK8" s="135" t="s">
        <v>51</v>
      </c>
      <c r="IL8" s="135" t="s">
        <v>51</v>
      </c>
      <c r="IM8" s="135" t="s">
        <v>51</v>
      </c>
      <c r="IN8" s="135" t="s">
        <v>51</v>
      </c>
      <c r="IO8" s="135" t="s">
        <v>51</v>
      </c>
      <c r="IP8" s="135" t="s">
        <v>51</v>
      </c>
      <c r="IQ8" s="135" t="s">
        <v>51</v>
      </c>
      <c r="IR8" s="135" t="s">
        <v>51</v>
      </c>
      <c r="IS8" s="135"/>
      <c r="IT8" s="135" t="s">
        <v>52</v>
      </c>
      <c r="IU8" s="135" t="s">
        <v>52</v>
      </c>
      <c r="IV8" s="135" t="s">
        <v>52</v>
      </c>
      <c r="IW8" s="135" t="s">
        <v>52</v>
      </c>
      <c r="IX8" s="135" t="s">
        <v>52</v>
      </c>
      <c r="IY8" s="135" t="s">
        <v>52</v>
      </c>
      <c r="IZ8" s="135" t="s">
        <v>52</v>
      </c>
      <c r="JA8" s="135" t="s">
        <v>52</v>
      </c>
      <c r="JB8" s="135" t="s">
        <v>52</v>
      </c>
      <c r="JC8" s="135" t="s">
        <v>52</v>
      </c>
      <c r="JD8" s="135"/>
      <c r="JE8" s="135" t="s">
        <v>53</v>
      </c>
      <c r="JF8" s="135" t="s">
        <v>53</v>
      </c>
      <c r="JG8" s="135" t="s">
        <v>53</v>
      </c>
      <c r="JH8" s="135" t="s">
        <v>53</v>
      </c>
      <c r="JI8" s="135" t="s">
        <v>53</v>
      </c>
      <c r="JJ8" s="135" t="s">
        <v>53</v>
      </c>
      <c r="JK8" s="135" t="s">
        <v>53</v>
      </c>
      <c r="JL8" s="135" t="s">
        <v>53</v>
      </c>
      <c r="JM8" s="135" t="s">
        <v>53</v>
      </c>
      <c r="JN8" s="135" t="s">
        <v>53</v>
      </c>
      <c r="JO8" s="135"/>
      <c r="JP8" s="135" t="s">
        <v>54</v>
      </c>
      <c r="JQ8" s="135" t="s">
        <v>54</v>
      </c>
      <c r="JR8" s="135" t="s">
        <v>54</v>
      </c>
      <c r="JS8" s="135" t="s">
        <v>54</v>
      </c>
      <c r="JT8" s="135" t="s">
        <v>54</v>
      </c>
      <c r="JU8" s="135" t="s">
        <v>54</v>
      </c>
      <c r="JV8" s="135" t="s">
        <v>54</v>
      </c>
      <c r="JW8" s="135" t="s">
        <v>54</v>
      </c>
      <c r="JX8" s="135" t="s">
        <v>54</v>
      </c>
      <c r="JY8" s="135" t="s">
        <v>54</v>
      </c>
      <c r="JZ8" s="135"/>
      <c r="KA8" s="135" t="s">
        <v>55</v>
      </c>
      <c r="KB8" s="135" t="s">
        <v>55</v>
      </c>
      <c r="KC8" s="135" t="s">
        <v>55</v>
      </c>
      <c r="KD8" s="135" t="s">
        <v>55</v>
      </c>
      <c r="KE8" s="135" t="s">
        <v>55</v>
      </c>
      <c r="KF8" s="135" t="s">
        <v>55</v>
      </c>
      <c r="KG8" s="135" t="s">
        <v>55</v>
      </c>
      <c r="KH8" s="135" t="s">
        <v>55</v>
      </c>
      <c r="KI8" s="135" t="s">
        <v>55</v>
      </c>
      <c r="KJ8" s="135" t="s">
        <v>55</v>
      </c>
      <c r="KK8" s="135"/>
      <c r="KL8" s="135" t="s">
        <v>56</v>
      </c>
      <c r="KM8" s="135" t="s">
        <v>56</v>
      </c>
      <c r="KN8" s="135" t="s">
        <v>56</v>
      </c>
      <c r="KO8" s="135" t="s">
        <v>56</v>
      </c>
      <c r="KP8" s="135" t="s">
        <v>56</v>
      </c>
      <c r="KQ8" s="135" t="s">
        <v>56</v>
      </c>
      <c r="KR8" s="135" t="s">
        <v>56</v>
      </c>
      <c r="KS8" s="135" t="s">
        <v>56</v>
      </c>
      <c r="KT8" s="135" t="s">
        <v>56</v>
      </c>
      <c r="KU8" s="135" t="s">
        <v>56</v>
      </c>
      <c r="KV8" s="135"/>
      <c r="KW8" s="135" t="s">
        <v>57</v>
      </c>
      <c r="KX8" s="135" t="s">
        <v>57</v>
      </c>
      <c r="KY8" s="135" t="s">
        <v>57</v>
      </c>
      <c r="KZ8" s="135" t="s">
        <v>57</v>
      </c>
      <c r="LA8" s="135" t="s">
        <v>57</v>
      </c>
      <c r="LB8" s="135" t="s">
        <v>57</v>
      </c>
      <c r="LC8" s="135" t="s">
        <v>57</v>
      </c>
      <c r="LD8" s="135" t="s">
        <v>57</v>
      </c>
      <c r="LE8" s="135" t="s">
        <v>57</v>
      </c>
      <c r="LF8" s="135" t="s">
        <v>57</v>
      </c>
      <c r="LG8" s="135"/>
      <c r="LH8" s="135" t="s">
        <v>58</v>
      </c>
      <c r="LI8" s="135" t="s">
        <v>58</v>
      </c>
      <c r="LJ8" s="135" t="s">
        <v>58</v>
      </c>
      <c r="LK8" s="135" t="s">
        <v>58</v>
      </c>
      <c r="LL8" s="135" t="s">
        <v>58</v>
      </c>
      <c r="LM8" s="135" t="s">
        <v>58</v>
      </c>
      <c r="LN8" s="135" t="s">
        <v>58</v>
      </c>
      <c r="LO8" s="135" t="s">
        <v>58</v>
      </c>
      <c r="LP8" s="135" t="s">
        <v>58</v>
      </c>
      <c r="LQ8" s="135" t="s">
        <v>58</v>
      </c>
      <c r="LR8" s="135"/>
      <c r="LS8" s="135" t="s">
        <v>59</v>
      </c>
      <c r="LT8" s="135" t="s">
        <v>59</v>
      </c>
      <c r="LU8" s="135" t="s">
        <v>59</v>
      </c>
      <c r="LV8" s="135" t="s">
        <v>59</v>
      </c>
      <c r="LW8" s="135" t="s">
        <v>59</v>
      </c>
      <c r="LX8" s="135" t="s">
        <v>59</v>
      </c>
      <c r="LY8" s="135" t="s">
        <v>59</v>
      </c>
      <c r="LZ8" s="135" t="s">
        <v>59</v>
      </c>
      <c r="MA8" s="135" t="s">
        <v>59</v>
      </c>
      <c r="MB8" s="135" t="s">
        <v>59</v>
      </c>
      <c r="MC8" s="135"/>
      <c r="MD8" s="135" t="s">
        <v>60</v>
      </c>
      <c r="ME8" s="135" t="s">
        <v>60</v>
      </c>
      <c r="MF8" s="135" t="s">
        <v>60</v>
      </c>
      <c r="MG8" s="135" t="s">
        <v>60</v>
      </c>
      <c r="MH8" s="135" t="s">
        <v>60</v>
      </c>
      <c r="MI8" s="135" t="s">
        <v>60</v>
      </c>
      <c r="MJ8" s="135" t="s">
        <v>60</v>
      </c>
      <c r="MK8" s="135" t="s">
        <v>60</v>
      </c>
      <c r="ML8" s="135" t="s">
        <v>60</v>
      </c>
      <c r="MM8" s="135" t="s">
        <v>60</v>
      </c>
      <c r="MN8" s="135"/>
      <c r="MO8" s="135" t="s">
        <v>61</v>
      </c>
      <c r="MP8" s="135" t="s">
        <v>61</v>
      </c>
      <c r="MQ8" s="135" t="s">
        <v>61</v>
      </c>
      <c r="MR8" s="135" t="s">
        <v>61</v>
      </c>
      <c r="MS8" s="135" t="s">
        <v>61</v>
      </c>
      <c r="MT8" s="135" t="s">
        <v>61</v>
      </c>
      <c r="MU8" s="135" t="s">
        <v>61</v>
      </c>
      <c r="MV8" s="135" t="s">
        <v>61</v>
      </c>
      <c r="MW8" s="135" t="s">
        <v>61</v>
      </c>
      <c r="MX8" s="135" t="s">
        <v>61</v>
      </c>
      <c r="MY8" s="135"/>
      <c r="MZ8" s="135" t="s">
        <v>62</v>
      </c>
      <c r="NA8" s="135" t="s">
        <v>62</v>
      </c>
      <c r="NB8" s="135" t="s">
        <v>62</v>
      </c>
      <c r="NC8" s="135" t="s">
        <v>62</v>
      </c>
      <c r="ND8" s="135" t="s">
        <v>62</v>
      </c>
      <c r="NE8" s="135" t="s">
        <v>62</v>
      </c>
      <c r="NF8" s="135" t="s">
        <v>62</v>
      </c>
      <c r="NG8" s="135" t="s">
        <v>62</v>
      </c>
      <c r="NH8" s="135" t="s">
        <v>62</v>
      </c>
      <c r="NI8" s="135" t="s">
        <v>62</v>
      </c>
      <c r="NJ8" s="135"/>
      <c r="NK8" s="135" t="s">
        <v>63</v>
      </c>
      <c r="NL8" s="135" t="s">
        <v>63</v>
      </c>
      <c r="NM8" s="135" t="s">
        <v>63</v>
      </c>
      <c r="NN8" s="135" t="s">
        <v>63</v>
      </c>
      <c r="NO8" s="135" t="s">
        <v>63</v>
      </c>
      <c r="NP8" s="135" t="s">
        <v>63</v>
      </c>
      <c r="NQ8" s="135" t="s">
        <v>63</v>
      </c>
      <c r="NR8" s="135" t="s">
        <v>63</v>
      </c>
      <c r="NS8" s="135" t="s">
        <v>63</v>
      </c>
      <c r="NT8" s="135" t="s">
        <v>63</v>
      </c>
      <c r="NU8" s="135"/>
      <c r="NV8" s="135" t="s">
        <v>64</v>
      </c>
      <c r="NW8" s="135" t="s">
        <v>64</v>
      </c>
      <c r="NX8" s="135" t="s">
        <v>64</v>
      </c>
      <c r="NY8" s="135" t="s">
        <v>64</v>
      </c>
      <c r="NZ8" s="135" t="s">
        <v>64</v>
      </c>
      <c r="OA8" s="135" t="s">
        <v>64</v>
      </c>
      <c r="OB8" s="135" t="s">
        <v>64</v>
      </c>
      <c r="OC8" s="135" t="s">
        <v>64</v>
      </c>
      <c r="OD8" s="135" t="s">
        <v>64</v>
      </c>
      <c r="OE8" s="135" t="s">
        <v>64</v>
      </c>
      <c r="OF8" s="135"/>
      <c r="OG8" s="135" t="s">
        <v>65</v>
      </c>
      <c r="OH8" s="135" t="s">
        <v>65</v>
      </c>
      <c r="OI8" s="135" t="s">
        <v>65</v>
      </c>
      <c r="OJ8" s="135" t="s">
        <v>65</v>
      </c>
      <c r="OK8" s="135" t="s">
        <v>65</v>
      </c>
      <c r="OL8" s="135" t="s">
        <v>65</v>
      </c>
      <c r="OM8" s="135" t="s">
        <v>65</v>
      </c>
      <c r="ON8" s="135" t="s">
        <v>65</v>
      </c>
      <c r="OO8" s="135" t="s">
        <v>65</v>
      </c>
      <c r="OP8" s="135" t="s">
        <v>65</v>
      </c>
      <c r="OQ8" s="135"/>
      <c r="OR8" s="135" t="s">
        <v>66</v>
      </c>
      <c r="OS8" s="135" t="s">
        <v>66</v>
      </c>
      <c r="OT8" s="135" t="s">
        <v>66</v>
      </c>
      <c r="OU8" s="135" t="s">
        <v>66</v>
      </c>
      <c r="OV8" s="135" t="s">
        <v>66</v>
      </c>
      <c r="OW8" s="135" t="s">
        <v>66</v>
      </c>
      <c r="OX8" s="135" t="s">
        <v>66</v>
      </c>
      <c r="OY8" s="135" t="s">
        <v>66</v>
      </c>
      <c r="OZ8" s="135" t="s">
        <v>66</v>
      </c>
      <c r="PA8" s="135" t="s">
        <v>66</v>
      </c>
      <c r="PB8" s="99"/>
      <c r="PC8" s="99"/>
      <c r="PD8" s="99"/>
    </row>
    <row r="9" spans="1:420" ht="10.5" customHeight="1" x14ac:dyDescent="0.2">
      <c r="B9" s="289" t="str">
        <f>IF($C$2="BG", "Период", "Period")</f>
        <v>Период</v>
      </c>
      <c r="C9" s="666"/>
      <c r="D9" s="667"/>
      <c r="E9" s="665"/>
      <c r="F9" s="665"/>
      <c r="G9" s="314"/>
      <c r="H9" s="314"/>
      <c r="I9" s="290" t="str">
        <f>IF(E9&lt;&gt;0,"F","")</f>
        <v/>
      </c>
      <c r="J9" s="311">
        <f t="shared" si="0"/>
        <v>0</v>
      </c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3"/>
      <c r="AC9" s="313"/>
      <c r="AD9" s="313"/>
      <c r="AE9" s="313"/>
      <c r="AF9" s="684">
        <f t="shared" si="1"/>
        <v>0</v>
      </c>
      <c r="AG9" s="684"/>
      <c r="AH9" s="658">
        <f>SUM(AA$19:AA$47)</f>
        <v>0</v>
      </c>
      <c r="AI9" s="658"/>
      <c r="AJ9" s="655">
        <f>SUMPRODUCT('BNT 4 fix'!$Q$19:$Q$47,'BNT 4 fix'!$AA$19:$AA$47)</f>
        <v>0</v>
      </c>
      <c r="AK9" s="656"/>
      <c r="AL9" s="657"/>
      <c r="AM9" s="357"/>
      <c r="AN9" s="357"/>
      <c r="AO9" s="98"/>
      <c r="AP9" s="98"/>
      <c r="AQ9" s="100"/>
      <c r="AR9" s="100"/>
      <c r="AS9" s="100"/>
      <c r="AT9" s="100"/>
      <c r="AU9" s="100"/>
      <c r="AV9" s="106"/>
      <c r="BL9" s="100"/>
      <c r="BM9" s="100"/>
      <c r="BN9" s="100"/>
      <c r="OI9" s="99"/>
      <c r="OJ9" s="99"/>
      <c r="OK9" s="99"/>
      <c r="OL9" s="99"/>
      <c r="OM9" s="99"/>
      <c r="ON9" s="99"/>
      <c r="OO9" s="99"/>
      <c r="OP9" s="99"/>
      <c r="OQ9" s="99"/>
      <c r="OR9" s="99"/>
      <c r="OS9" s="99"/>
      <c r="OT9" s="99"/>
      <c r="OU9" s="99"/>
      <c r="OV9" s="99"/>
      <c r="OW9" s="99"/>
      <c r="OX9" s="99"/>
      <c r="OY9" s="99"/>
      <c r="OZ9" s="99"/>
      <c r="PA9" s="99"/>
      <c r="PB9" s="99"/>
      <c r="PC9" s="99"/>
      <c r="PD9" s="99"/>
    </row>
    <row r="10" spans="1:420" ht="10.5" customHeight="1" x14ac:dyDescent="0.2">
      <c r="B10" s="289" t="str">
        <f>IF($C$2="BG", "По договор", "Contract №")</f>
        <v>По договор</v>
      </c>
      <c r="C10" s="666"/>
      <c r="D10" s="667"/>
      <c r="E10" s="665"/>
      <c r="F10" s="665"/>
      <c r="G10" s="314"/>
      <c r="H10" s="314"/>
      <c r="I10" s="290" t="str">
        <f>IF(E10&lt;&gt;0,"G","")</f>
        <v/>
      </c>
      <c r="J10" s="311">
        <f t="shared" si="0"/>
        <v>0</v>
      </c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13"/>
      <c r="AC10" s="313"/>
      <c r="AD10" s="313"/>
      <c r="AE10" s="313"/>
      <c r="AF10" s="684">
        <f t="shared" si="1"/>
        <v>0</v>
      </c>
      <c r="AG10" s="684"/>
      <c r="AH10" s="658">
        <f>SUM(AB$19:AB$47)</f>
        <v>0</v>
      </c>
      <c r="AI10" s="658"/>
      <c r="AJ10" s="655">
        <f>SUMPRODUCT('BNT 4 fix'!$R$19:$R$47,'BNT 4 fix'!$AB$19:$AB$47)</f>
        <v>0</v>
      </c>
      <c r="AK10" s="656"/>
      <c r="AL10" s="657"/>
      <c r="AM10" s="357"/>
      <c r="AN10" s="357"/>
      <c r="AO10" s="98"/>
      <c r="AP10" s="98"/>
      <c r="AR10" s="106"/>
      <c r="AS10" s="106"/>
      <c r="AT10" s="106"/>
      <c r="AU10" s="106"/>
      <c r="AV10" s="106"/>
      <c r="BN10" s="700" t="s">
        <v>67</v>
      </c>
      <c r="BO10" s="701"/>
      <c r="BP10" s="701"/>
      <c r="BQ10" s="701"/>
      <c r="BR10" s="701"/>
      <c r="BS10" s="701"/>
      <c r="BT10" s="701"/>
      <c r="BU10" s="701"/>
      <c r="BV10" s="701"/>
      <c r="BW10" s="701"/>
      <c r="BX10" s="697"/>
      <c r="BZ10" s="669" t="s">
        <v>68</v>
      </c>
      <c r="CA10" s="669" t="s">
        <v>68</v>
      </c>
      <c r="CB10" s="669" t="s">
        <v>68</v>
      </c>
      <c r="CC10" s="669" t="s">
        <v>68</v>
      </c>
      <c r="CD10" s="669" t="s">
        <v>68</v>
      </c>
      <c r="CE10" s="669" t="s">
        <v>68</v>
      </c>
      <c r="CF10" s="669" t="s">
        <v>68</v>
      </c>
      <c r="CG10" s="669" t="s">
        <v>68</v>
      </c>
      <c r="CH10" s="669" t="s">
        <v>68</v>
      </c>
      <c r="CI10" s="669" t="s">
        <v>68</v>
      </c>
      <c r="CJ10" s="135"/>
      <c r="CK10" s="669" t="s">
        <v>68</v>
      </c>
      <c r="CL10" s="669" t="s">
        <v>68</v>
      </c>
      <c r="CM10" s="669" t="s">
        <v>68</v>
      </c>
      <c r="CN10" s="669" t="s">
        <v>68</v>
      </c>
      <c r="CO10" s="669" t="s">
        <v>68</v>
      </c>
      <c r="CP10" s="669" t="s">
        <v>68</v>
      </c>
      <c r="CQ10" s="669" t="s">
        <v>68</v>
      </c>
      <c r="CR10" s="669" t="s">
        <v>68</v>
      </c>
      <c r="CS10" s="669" t="s">
        <v>68</v>
      </c>
      <c r="CT10" s="669" t="s">
        <v>68</v>
      </c>
      <c r="CU10" s="135"/>
      <c r="CV10" s="669" t="s">
        <v>68</v>
      </c>
      <c r="CW10" s="669" t="s">
        <v>68</v>
      </c>
      <c r="CX10" s="669" t="s">
        <v>68</v>
      </c>
      <c r="CY10" s="669" t="s">
        <v>68</v>
      </c>
      <c r="CZ10" s="669" t="s">
        <v>68</v>
      </c>
      <c r="DA10" s="669" t="s">
        <v>68</v>
      </c>
      <c r="DB10" s="669" t="s">
        <v>68</v>
      </c>
      <c r="DC10" s="669" t="s">
        <v>68</v>
      </c>
      <c r="DD10" s="669" t="s">
        <v>68</v>
      </c>
      <c r="DE10" s="669" t="s">
        <v>68</v>
      </c>
      <c r="DF10" s="135"/>
      <c r="DG10" s="669" t="s">
        <v>68</v>
      </c>
      <c r="DH10" s="669" t="s">
        <v>68</v>
      </c>
      <c r="DI10" s="669" t="s">
        <v>68</v>
      </c>
      <c r="DJ10" s="669" t="s">
        <v>68</v>
      </c>
      <c r="DK10" s="669" t="s">
        <v>68</v>
      </c>
      <c r="DL10" s="669" t="s">
        <v>68</v>
      </c>
      <c r="DM10" s="669" t="s">
        <v>68</v>
      </c>
      <c r="DN10" s="669" t="s">
        <v>68</v>
      </c>
      <c r="DO10" s="669" t="s">
        <v>68</v>
      </c>
      <c r="DP10" s="669" t="s">
        <v>68</v>
      </c>
      <c r="DQ10" s="135"/>
      <c r="DR10" s="669" t="s">
        <v>68</v>
      </c>
      <c r="DS10" s="669" t="s">
        <v>68</v>
      </c>
      <c r="DT10" s="669" t="s">
        <v>68</v>
      </c>
      <c r="DU10" s="669" t="s">
        <v>68</v>
      </c>
      <c r="DV10" s="669" t="s">
        <v>68</v>
      </c>
      <c r="DW10" s="669" t="s">
        <v>68</v>
      </c>
      <c r="DX10" s="669" t="s">
        <v>68</v>
      </c>
      <c r="DY10" s="669" t="s">
        <v>68</v>
      </c>
      <c r="DZ10" s="669" t="s">
        <v>68</v>
      </c>
      <c r="EA10" s="669" t="s">
        <v>68</v>
      </c>
      <c r="EB10" s="135"/>
      <c r="EC10" s="669" t="s">
        <v>68</v>
      </c>
      <c r="ED10" s="669" t="s">
        <v>68</v>
      </c>
      <c r="EE10" s="669" t="s">
        <v>68</v>
      </c>
      <c r="EF10" s="669" t="s">
        <v>68</v>
      </c>
      <c r="EG10" s="669" t="s">
        <v>68</v>
      </c>
      <c r="EH10" s="669" t="s">
        <v>68</v>
      </c>
      <c r="EI10" s="669" t="s">
        <v>68</v>
      </c>
      <c r="EJ10" s="669" t="s">
        <v>68</v>
      </c>
      <c r="EK10" s="669" t="s">
        <v>68</v>
      </c>
      <c r="EL10" s="669" t="s">
        <v>68</v>
      </c>
      <c r="EM10" s="135"/>
      <c r="EN10" s="669" t="s">
        <v>68</v>
      </c>
      <c r="EO10" s="669" t="s">
        <v>68</v>
      </c>
      <c r="EP10" s="669" t="s">
        <v>68</v>
      </c>
      <c r="EQ10" s="669" t="s">
        <v>68</v>
      </c>
      <c r="ER10" s="669" t="s">
        <v>68</v>
      </c>
      <c r="ES10" s="669" t="s">
        <v>68</v>
      </c>
      <c r="ET10" s="669" t="s">
        <v>68</v>
      </c>
      <c r="EU10" s="669" t="s">
        <v>68</v>
      </c>
      <c r="EV10" s="669" t="s">
        <v>68</v>
      </c>
      <c r="EW10" s="669" t="s">
        <v>68</v>
      </c>
      <c r="EX10" s="135"/>
      <c r="EY10" s="669" t="s">
        <v>68</v>
      </c>
      <c r="EZ10" s="669" t="s">
        <v>68</v>
      </c>
      <c r="FA10" s="669" t="s">
        <v>68</v>
      </c>
      <c r="FB10" s="669" t="s">
        <v>68</v>
      </c>
      <c r="FC10" s="669" t="s">
        <v>68</v>
      </c>
      <c r="FD10" s="669" t="s">
        <v>68</v>
      </c>
      <c r="FE10" s="669" t="s">
        <v>68</v>
      </c>
      <c r="FF10" s="669" t="s">
        <v>68</v>
      </c>
      <c r="FG10" s="669" t="s">
        <v>68</v>
      </c>
      <c r="FH10" s="669" t="s">
        <v>68</v>
      </c>
      <c r="FI10" s="135"/>
      <c r="FJ10" s="669" t="s">
        <v>68</v>
      </c>
      <c r="FK10" s="669" t="s">
        <v>68</v>
      </c>
      <c r="FL10" s="669" t="s">
        <v>68</v>
      </c>
      <c r="FM10" s="669" t="s">
        <v>68</v>
      </c>
      <c r="FN10" s="669" t="s">
        <v>68</v>
      </c>
      <c r="FO10" s="669" t="s">
        <v>68</v>
      </c>
      <c r="FP10" s="669" t="s">
        <v>68</v>
      </c>
      <c r="FQ10" s="669" t="s">
        <v>68</v>
      </c>
      <c r="FR10" s="669" t="s">
        <v>68</v>
      </c>
      <c r="FS10" s="669" t="s">
        <v>68</v>
      </c>
      <c r="FT10" s="135"/>
      <c r="FU10" s="669" t="s">
        <v>68</v>
      </c>
      <c r="FV10" s="669" t="s">
        <v>68</v>
      </c>
      <c r="FW10" s="669" t="s">
        <v>68</v>
      </c>
      <c r="FX10" s="669" t="s">
        <v>68</v>
      </c>
      <c r="FY10" s="669" t="s">
        <v>68</v>
      </c>
      <c r="FZ10" s="669" t="s">
        <v>68</v>
      </c>
      <c r="GA10" s="669" t="s">
        <v>68</v>
      </c>
      <c r="GB10" s="669" t="s">
        <v>68</v>
      </c>
      <c r="GC10" s="669" t="s">
        <v>68</v>
      </c>
      <c r="GD10" s="669" t="s">
        <v>68</v>
      </c>
      <c r="GE10" s="135"/>
      <c r="GF10" s="669" t="s">
        <v>68</v>
      </c>
      <c r="GG10" s="669" t="s">
        <v>68</v>
      </c>
      <c r="GH10" s="669" t="s">
        <v>68</v>
      </c>
      <c r="GI10" s="669" t="s">
        <v>68</v>
      </c>
      <c r="GJ10" s="669" t="s">
        <v>68</v>
      </c>
      <c r="GK10" s="669" t="s">
        <v>68</v>
      </c>
      <c r="GL10" s="669" t="s">
        <v>68</v>
      </c>
      <c r="GM10" s="669" t="s">
        <v>68</v>
      </c>
      <c r="GN10" s="669" t="s">
        <v>68</v>
      </c>
      <c r="GO10" s="669" t="s">
        <v>68</v>
      </c>
      <c r="GP10" s="135"/>
      <c r="GQ10" s="669" t="s">
        <v>68</v>
      </c>
      <c r="GR10" s="669" t="s">
        <v>68</v>
      </c>
      <c r="GS10" s="669" t="s">
        <v>68</v>
      </c>
      <c r="GT10" s="669" t="s">
        <v>68</v>
      </c>
      <c r="GU10" s="669" t="s">
        <v>68</v>
      </c>
      <c r="GV10" s="669" t="s">
        <v>68</v>
      </c>
      <c r="GW10" s="669" t="s">
        <v>68</v>
      </c>
      <c r="GX10" s="669" t="s">
        <v>68</v>
      </c>
      <c r="GY10" s="669" t="s">
        <v>68</v>
      </c>
      <c r="GZ10" s="669" t="s">
        <v>68</v>
      </c>
      <c r="HA10" s="135"/>
      <c r="HB10" s="669" t="s">
        <v>68</v>
      </c>
      <c r="HC10" s="669" t="s">
        <v>68</v>
      </c>
      <c r="HD10" s="669" t="s">
        <v>68</v>
      </c>
      <c r="HE10" s="669" t="s">
        <v>68</v>
      </c>
      <c r="HF10" s="669" t="s">
        <v>68</v>
      </c>
      <c r="HG10" s="669" t="s">
        <v>68</v>
      </c>
      <c r="HH10" s="669" t="s">
        <v>68</v>
      </c>
      <c r="HI10" s="669" t="s">
        <v>68</v>
      </c>
      <c r="HJ10" s="669" t="s">
        <v>68</v>
      </c>
      <c r="HK10" s="669" t="s">
        <v>68</v>
      </c>
      <c r="HL10" s="135"/>
      <c r="HM10" s="669" t="s">
        <v>68</v>
      </c>
      <c r="HN10" s="669" t="s">
        <v>68</v>
      </c>
      <c r="HO10" s="669" t="s">
        <v>68</v>
      </c>
      <c r="HP10" s="669" t="s">
        <v>68</v>
      </c>
      <c r="HQ10" s="669" t="s">
        <v>68</v>
      </c>
      <c r="HR10" s="669" t="s">
        <v>68</v>
      </c>
      <c r="HS10" s="669" t="s">
        <v>68</v>
      </c>
      <c r="HT10" s="669" t="s">
        <v>68</v>
      </c>
      <c r="HU10" s="669" t="s">
        <v>68</v>
      </c>
      <c r="HV10" s="669" t="s">
        <v>68</v>
      </c>
      <c r="HW10" s="135"/>
      <c r="HX10" s="669" t="s">
        <v>68</v>
      </c>
      <c r="HY10" s="669" t="s">
        <v>68</v>
      </c>
      <c r="HZ10" s="669" t="s">
        <v>68</v>
      </c>
      <c r="IA10" s="669" t="s">
        <v>68</v>
      </c>
      <c r="IB10" s="669" t="s">
        <v>68</v>
      </c>
      <c r="IC10" s="669" t="s">
        <v>68</v>
      </c>
      <c r="ID10" s="669" t="s">
        <v>68</v>
      </c>
      <c r="IE10" s="669" t="s">
        <v>68</v>
      </c>
      <c r="IF10" s="669" t="s">
        <v>68</v>
      </c>
      <c r="IG10" s="669" t="s">
        <v>68</v>
      </c>
      <c r="IH10" s="135"/>
      <c r="II10" s="669" t="s">
        <v>68</v>
      </c>
      <c r="IJ10" s="669" t="s">
        <v>68</v>
      </c>
      <c r="IK10" s="669" t="s">
        <v>68</v>
      </c>
      <c r="IL10" s="669" t="s">
        <v>68</v>
      </c>
      <c r="IM10" s="669" t="s">
        <v>68</v>
      </c>
      <c r="IN10" s="669" t="s">
        <v>68</v>
      </c>
      <c r="IO10" s="669" t="s">
        <v>68</v>
      </c>
      <c r="IP10" s="669" t="s">
        <v>68</v>
      </c>
      <c r="IQ10" s="669" t="s">
        <v>68</v>
      </c>
      <c r="IR10" s="669" t="s">
        <v>68</v>
      </c>
      <c r="IS10" s="135"/>
      <c r="IT10" s="669" t="s">
        <v>68</v>
      </c>
      <c r="IU10" s="669" t="s">
        <v>68</v>
      </c>
      <c r="IV10" s="669" t="s">
        <v>68</v>
      </c>
      <c r="IW10" s="669" t="s">
        <v>68</v>
      </c>
      <c r="IX10" s="669" t="s">
        <v>68</v>
      </c>
      <c r="IY10" s="669" t="s">
        <v>68</v>
      </c>
      <c r="IZ10" s="669" t="s">
        <v>68</v>
      </c>
      <c r="JA10" s="669" t="s">
        <v>68</v>
      </c>
      <c r="JB10" s="669" t="s">
        <v>68</v>
      </c>
      <c r="JC10" s="669" t="s">
        <v>68</v>
      </c>
      <c r="JD10" s="135"/>
      <c r="JE10" s="669" t="s">
        <v>68</v>
      </c>
      <c r="JF10" s="669" t="s">
        <v>68</v>
      </c>
      <c r="JG10" s="669" t="s">
        <v>68</v>
      </c>
      <c r="JH10" s="669" t="s">
        <v>68</v>
      </c>
      <c r="JI10" s="669" t="s">
        <v>68</v>
      </c>
      <c r="JJ10" s="669" t="s">
        <v>68</v>
      </c>
      <c r="JK10" s="669" t="s">
        <v>68</v>
      </c>
      <c r="JL10" s="669" t="s">
        <v>68</v>
      </c>
      <c r="JM10" s="669" t="s">
        <v>68</v>
      </c>
      <c r="JN10" s="669" t="s">
        <v>68</v>
      </c>
      <c r="JO10" s="135"/>
      <c r="JP10" s="669" t="s">
        <v>68</v>
      </c>
      <c r="JQ10" s="669" t="s">
        <v>68</v>
      </c>
      <c r="JR10" s="669" t="s">
        <v>68</v>
      </c>
      <c r="JS10" s="669" t="s">
        <v>68</v>
      </c>
      <c r="JT10" s="669" t="s">
        <v>68</v>
      </c>
      <c r="JU10" s="669" t="s">
        <v>68</v>
      </c>
      <c r="JV10" s="669" t="s">
        <v>68</v>
      </c>
      <c r="JW10" s="669" t="s">
        <v>68</v>
      </c>
      <c r="JX10" s="669" t="s">
        <v>68</v>
      </c>
      <c r="JY10" s="669" t="s">
        <v>68</v>
      </c>
      <c r="JZ10" s="135"/>
      <c r="KA10" s="669" t="s">
        <v>68</v>
      </c>
      <c r="KB10" s="669" t="s">
        <v>68</v>
      </c>
      <c r="KC10" s="669" t="s">
        <v>68</v>
      </c>
      <c r="KD10" s="669" t="s">
        <v>68</v>
      </c>
      <c r="KE10" s="669" t="s">
        <v>68</v>
      </c>
      <c r="KF10" s="669" t="s">
        <v>68</v>
      </c>
      <c r="KG10" s="669" t="s">
        <v>68</v>
      </c>
      <c r="KH10" s="669" t="s">
        <v>68</v>
      </c>
      <c r="KI10" s="669" t="s">
        <v>68</v>
      </c>
      <c r="KJ10" s="669" t="s">
        <v>68</v>
      </c>
      <c r="KK10" s="135"/>
      <c r="KL10" s="669" t="s">
        <v>68</v>
      </c>
      <c r="KM10" s="669" t="s">
        <v>68</v>
      </c>
      <c r="KN10" s="669" t="s">
        <v>68</v>
      </c>
      <c r="KO10" s="669" t="s">
        <v>68</v>
      </c>
      <c r="KP10" s="669" t="s">
        <v>68</v>
      </c>
      <c r="KQ10" s="669" t="s">
        <v>68</v>
      </c>
      <c r="KR10" s="669" t="s">
        <v>68</v>
      </c>
      <c r="KS10" s="669" t="s">
        <v>68</v>
      </c>
      <c r="KT10" s="669" t="s">
        <v>68</v>
      </c>
      <c r="KU10" s="669" t="s">
        <v>68</v>
      </c>
      <c r="KV10" s="135"/>
      <c r="KW10" s="669" t="s">
        <v>68</v>
      </c>
      <c r="KX10" s="669" t="s">
        <v>68</v>
      </c>
      <c r="KY10" s="669" t="s">
        <v>68</v>
      </c>
      <c r="KZ10" s="669" t="s">
        <v>68</v>
      </c>
      <c r="LA10" s="669" t="s">
        <v>68</v>
      </c>
      <c r="LB10" s="669" t="s">
        <v>68</v>
      </c>
      <c r="LC10" s="669" t="s">
        <v>68</v>
      </c>
      <c r="LD10" s="669" t="s">
        <v>68</v>
      </c>
      <c r="LE10" s="669" t="s">
        <v>68</v>
      </c>
      <c r="LF10" s="669" t="s">
        <v>68</v>
      </c>
      <c r="LG10" s="135"/>
      <c r="LH10" s="669" t="s">
        <v>68</v>
      </c>
      <c r="LI10" s="669" t="s">
        <v>68</v>
      </c>
      <c r="LJ10" s="669" t="s">
        <v>68</v>
      </c>
      <c r="LK10" s="669" t="s">
        <v>68</v>
      </c>
      <c r="LL10" s="669" t="s">
        <v>68</v>
      </c>
      <c r="LM10" s="669" t="s">
        <v>68</v>
      </c>
      <c r="LN10" s="669" t="s">
        <v>68</v>
      </c>
      <c r="LO10" s="669" t="s">
        <v>68</v>
      </c>
      <c r="LP10" s="669" t="s">
        <v>68</v>
      </c>
      <c r="LQ10" s="669" t="s">
        <v>68</v>
      </c>
      <c r="LR10" s="135"/>
      <c r="LS10" s="669" t="s">
        <v>68</v>
      </c>
      <c r="LT10" s="669" t="s">
        <v>68</v>
      </c>
      <c r="LU10" s="669" t="s">
        <v>68</v>
      </c>
      <c r="LV10" s="669" t="s">
        <v>68</v>
      </c>
      <c r="LW10" s="669" t="s">
        <v>68</v>
      </c>
      <c r="LX10" s="669" t="s">
        <v>68</v>
      </c>
      <c r="LY10" s="669" t="s">
        <v>68</v>
      </c>
      <c r="LZ10" s="669" t="s">
        <v>68</v>
      </c>
      <c r="MA10" s="669" t="s">
        <v>68</v>
      </c>
      <c r="MB10" s="669" t="s">
        <v>68</v>
      </c>
      <c r="MC10" s="135"/>
      <c r="MD10" s="669" t="s">
        <v>68</v>
      </c>
      <c r="ME10" s="669" t="s">
        <v>68</v>
      </c>
      <c r="MF10" s="669" t="s">
        <v>68</v>
      </c>
      <c r="MG10" s="669" t="s">
        <v>68</v>
      </c>
      <c r="MH10" s="669" t="s">
        <v>68</v>
      </c>
      <c r="MI10" s="669" t="s">
        <v>68</v>
      </c>
      <c r="MJ10" s="669" t="s">
        <v>68</v>
      </c>
      <c r="MK10" s="669" t="s">
        <v>68</v>
      </c>
      <c r="ML10" s="669" t="s">
        <v>68</v>
      </c>
      <c r="MM10" s="669" t="s">
        <v>68</v>
      </c>
      <c r="MN10" s="135"/>
      <c r="MO10" s="669" t="s">
        <v>68</v>
      </c>
      <c r="MP10" s="669" t="s">
        <v>68</v>
      </c>
      <c r="MQ10" s="669" t="s">
        <v>68</v>
      </c>
      <c r="MR10" s="669" t="s">
        <v>68</v>
      </c>
      <c r="MS10" s="669" t="s">
        <v>68</v>
      </c>
      <c r="MT10" s="669" t="s">
        <v>68</v>
      </c>
      <c r="MU10" s="669" t="s">
        <v>68</v>
      </c>
      <c r="MV10" s="669" t="s">
        <v>68</v>
      </c>
      <c r="MW10" s="669" t="s">
        <v>68</v>
      </c>
      <c r="MX10" s="669" t="s">
        <v>68</v>
      </c>
      <c r="MY10" s="135"/>
      <c r="MZ10" s="669" t="s">
        <v>68</v>
      </c>
      <c r="NA10" s="669" t="s">
        <v>68</v>
      </c>
      <c r="NB10" s="669" t="s">
        <v>68</v>
      </c>
      <c r="NC10" s="669" t="s">
        <v>68</v>
      </c>
      <c r="ND10" s="669" t="s">
        <v>68</v>
      </c>
      <c r="NE10" s="669" t="s">
        <v>68</v>
      </c>
      <c r="NF10" s="669" t="s">
        <v>68</v>
      </c>
      <c r="NG10" s="669" t="s">
        <v>68</v>
      </c>
      <c r="NH10" s="669" t="s">
        <v>68</v>
      </c>
      <c r="NI10" s="669" t="s">
        <v>68</v>
      </c>
      <c r="NJ10" s="135"/>
      <c r="NK10" s="669" t="s">
        <v>68</v>
      </c>
      <c r="NL10" s="669" t="s">
        <v>68</v>
      </c>
      <c r="NM10" s="669" t="s">
        <v>68</v>
      </c>
      <c r="NN10" s="669" t="s">
        <v>68</v>
      </c>
      <c r="NO10" s="669" t="s">
        <v>68</v>
      </c>
      <c r="NP10" s="669" t="s">
        <v>68</v>
      </c>
      <c r="NQ10" s="669" t="s">
        <v>68</v>
      </c>
      <c r="NR10" s="669" t="s">
        <v>68</v>
      </c>
      <c r="NS10" s="669" t="s">
        <v>68</v>
      </c>
      <c r="NT10" s="669" t="s">
        <v>68</v>
      </c>
      <c r="NU10" s="135"/>
      <c r="NV10" s="669" t="s">
        <v>68</v>
      </c>
      <c r="NW10" s="669" t="s">
        <v>68</v>
      </c>
      <c r="NX10" s="669" t="s">
        <v>68</v>
      </c>
      <c r="NY10" s="669" t="s">
        <v>68</v>
      </c>
      <c r="NZ10" s="669" t="s">
        <v>68</v>
      </c>
      <c r="OA10" s="669" t="s">
        <v>68</v>
      </c>
      <c r="OB10" s="669" t="s">
        <v>68</v>
      </c>
      <c r="OC10" s="669" t="s">
        <v>68</v>
      </c>
      <c r="OD10" s="669" t="s">
        <v>68</v>
      </c>
      <c r="OE10" s="669" t="s">
        <v>68</v>
      </c>
      <c r="OF10" s="135"/>
      <c r="OG10" s="669" t="s">
        <v>68</v>
      </c>
      <c r="OH10" s="669" t="s">
        <v>68</v>
      </c>
      <c r="OI10" s="669" t="s">
        <v>68</v>
      </c>
      <c r="OJ10" s="669" t="s">
        <v>68</v>
      </c>
      <c r="OK10" s="669" t="s">
        <v>68</v>
      </c>
      <c r="OL10" s="669" t="s">
        <v>68</v>
      </c>
      <c r="OM10" s="669" t="s">
        <v>68</v>
      </c>
      <c r="ON10" s="669" t="s">
        <v>68</v>
      </c>
      <c r="OO10" s="669" t="s">
        <v>68</v>
      </c>
      <c r="OP10" s="669" t="s">
        <v>68</v>
      </c>
      <c r="OQ10" s="135"/>
      <c r="OR10" s="669" t="s">
        <v>68</v>
      </c>
      <c r="OS10" s="669" t="s">
        <v>68</v>
      </c>
      <c r="OT10" s="669" t="s">
        <v>68</v>
      </c>
      <c r="OU10" s="669" t="s">
        <v>68</v>
      </c>
      <c r="OV10" s="669" t="s">
        <v>68</v>
      </c>
      <c r="OW10" s="669" t="s">
        <v>68</v>
      </c>
      <c r="OX10" s="669" t="s">
        <v>68</v>
      </c>
      <c r="OY10" s="669" t="s">
        <v>68</v>
      </c>
      <c r="OZ10" s="669" t="s">
        <v>68</v>
      </c>
      <c r="PA10" s="669" t="s">
        <v>68</v>
      </c>
      <c r="PB10" s="99"/>
      <c r="PC10" s="99"/>
      <c r="PD10" s="99"/>
    </row>
    <row r="11" spans="1:420" ht="10.5" customHeight="1" x14ac:dyDescent="0.2">
      <c r="B11" s="289" t="str">
        <f>IF($C$2="BG", "Решение на УС", "Decision of the Management Board")</f>
        <v>Решение на УС</v>
      </c>
      <c r="C11" s="666"/>
      <c r="D11" s="667"/>
      <c r="E11" s="665"/>
      <c r="F11" s="665"/>
      <c r="G11" s="314"/>
      <c r="H11" s="314"/>
      <c r="I11" s="290" t="str">
        <f>IF(E11&lt;&gt;0,"H","")</f>
        <v/>
      </c>
      <c r="J11" s="311">
        <f t="shared" si="0"/>
        <v>0</v>
      </c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  <c r="AA11" s="312"/>
      <c r="AB11" s="313"/>
      <c r="AC11" s="313"/>
      <c r="AD11" s="313"/>
      <c r="AE11" s="313"/>
      <c r="AF11" s="684">
        <f t="shared" si="1"/>
        <v>0</v>
      </c>
      <c r="AG11" s="684"/>
      <c r="AH11" s="658">
        <f>SUM(AC$19:AC$47)</f>
        <v>0</v>
      </c>
      <c r="AI11" s="658"/>
      <c r="AJ11" s="655">
        <f>SUMPRODUCT('BNT 4 fix'!$S$19:$S$47,'BNT 4 fix'!$AC$19:$AC$47)</f>
        <v>0</v>
      </c>
      <c r="AK11" s="656"/>
      <c r="AL11" s="657"/>
      <c r="AM11" s="357"/>
      <c r="AN11" s="357"/>
      <c r="AO11" s="98"/>
      <c r="AP11" s="98"/>
      <c r="AR11" s="106"/>
      <c r="AS11" s="106"/>
      <c r="AT11" s="106"/>
      <c r="AU11" s="106"/>
      <c r="AV11" s="106"/>
      <c r="BN11" s="702"/>
      <c r="BO11" s="703"/>
      <c r="BP11" s="703"/>
      <c r="BQ11" s="703"/>
      <c r="BR11" s="703"/>
      <c r="BS11" s="703"/>
      <c r="BT11" s="703"/>
      <c r="BU11" s="703"/>
      <c r="BV11" s="703"/>
      <c r="BW11" s="703"/>
      <c r="BX11" s="698"/>
      <c r="BZ11" s="670"/>
      <c r="CA11" s="670"/>
      <c r="CB11" s="670"/>
      <c r="CC11" s="670"/>
      <c r="CD11" s="670"/>
      <c r="CE11" s="670"/>
      <c r="CF11" s="670"/>
      <c r="CG11" s="670"/>
      <c r="CH11" s="670"/>
      <c r="CI11" s="670"/>
      <c r="CJ11" s="135"/>
      <c r="CK11" s="670"/>
      <c r="CL11" s="670"/>
      <c r="CM11" s="670"/>
      <c r="CN11" s="670"/>
      <c r="CO11" s="670"/>
      <c r="CP11" s="670"/>
      <c r="CQ11" s="670"/>
      <c r="CR11" s="670"/>
      <c r="CS11" s="670"/>
      <c r="CT11" s="670"/>
      <c r="CU11" s="135"/>
      <c r="CV11" s="670"/>
      <c r="CW11" s="670"/>
      <c r="CX11" s="670"/>
      <c r="CY11" s="670"/>
      <c r="CZ11" s="670"/>
      <c r="DA11" s="670"/>
      <c r="DB11" s="670"/>
      <c r="DC11" s="670"/>
      <c r="DD11" s="670"/>
      <c r="DE11" s="670"/>
      <c r="DF11" s="135"/>
      <c r="DG11" s="670"/>
      <c r="DH11" s="670"/>
      <c r="DI11" s="670"/>
      <c r="DJ11" s="670"/>
      <c r="DK11" s="670"/>
      <c r="DL11" s="670"/>
      <c r="DM11" s="670"/>
      <c r="DN11" s="670"/>
      <c r="DO11" s="670"/>
      <c r="DP11" s="670"/>
      <c r="DQ11" s="135"/>
      <c r="DR11" s="670"/>
      <c r="DS11" s="670"/>
      <c r="DT11" s="670"/>
      <c r="DU11" s="670"/>
      <c r="DV11" s="670"/>
      <c r="DW11" s="670"/>
      <c r="DX11" s="670"/>
      <c r="DY11" s="670"/>
      <c r="DZ11" s="670"/>
      <c r="EA11" s="670"/>
      <c r="EB11" s="135"/>
      <c r="EC11" s="670"/>
      <c r="ED11" s="670"/>
      <c r="EE11" s="670"/>
      <c r="EF11" s="670"/>
      <c r="EG11" s="670"/>
      <c r="EH11" s="670"/>
      <c r="EI11" s="670"/>
      <c r="EJ11" s="670"/>
      <c r="EK11" s="670"/>
      <c r="EL11" s="670"/>
      <c r="EM11" s="135"/>
      <c r="EN11" s="670"/>
      <c r="EO11" s="670"/>
      <c r="EP11" s="670"/>
      <c r="EQ11" s="670"/>
      <c r="ER11" s="670"/>
      <c r="ES11" s="670"/>
      <c r="ET11" s="670"/>
      <c r="EU11" s="670"/>
      <c r="EV11" s="670"/>
      <c r="EW11" s="670"/>
      <c r="EX11" s="135"/>
      <c r="EY11" s="670"/>
      <c r="EZ11" s="670"/>
      <c r="FA11" s="670"/>
      <c r="FB11" s="670"/>
      <c r="FC11" s="670"/>
      <c r="FD11" s="670"/>
      <c r="FE11" s="670"/>
      <c r="FF11" s="670"/>
      <c r="FG11" s="670"/>
      <c r="FH11" s="670"/>
      <c r="FI11" s="135"/>
      <c r="FJ11" s="670"/>
      <c r="FK11" s="670"/>
      <c r="FL11" s="670"/>
      <c r="FM11" s="670"/>
      <c r="FN11" s="670"/>
      <c r="FO11" s="670"/>
      <c r="FP11" s="670"/>
      <c r="FQ11" s="670"/>
      <c r="FR11" s="670"/>
      <c r="FS11" s="670"/>
      <c r="FT11" s="135"/>
      <c r="FU11" s="670"/>
      <c r="FV11" s="670"/>
      <c r="FW11" s="670"/>
      <c r="FX11" s="670"/>
      <c r="FY11" s="670"/>
      <c r="FZ11" s="670"/>
      <c r="GA11" s="670"/>
      <c r="GB11" s="670"/>
      <c r="GC11" s="670"/>
      <c r="GD11" s="670"/>
      <c r="GE11" s="135"/>
      <c r="GF11" s="670"/>
      <c r="GG11" s="670"/>
      <c r="GH11" s="670"/>
      <c r="GI11" s="670"/>
      <c r="GJ11" s="670"/>
      <c r="GK11" s="670"/>
      <c r="GL11" s="670"/>
      <c r="GM11" s="670"/>
      <c r="GN11" s="670"/>
      <c r="GO11" s="670"/>
      <c r="GP11" s="135"/>
      <c r="GQ11" s="670"/>
      <c r="GR11" s="670"/>
      <c r="GS11" s="670"/>
      <c r="GT11" s="670"/>
      <c r="GU11" s="670"/>
      <c r="GV11" s="670"/>
      <c r="GW11" s="670"/>
      <c r="GX11" s="670"/>
      <c r="GY11" s="670"/>
      <c r="GZ11" s="670"/>
      <c r="HA11" s="135"/>
      <c r="HB11" s="670"/>
      <c r="HC11" s="670"/>
      <c r="HD11" s="670"/>
      <c r="HE11" s="670"/>
      <c r="HF11" s="670"/>
      <c r="HG11" s="670"/>
      <c r="HH11" s="670"/>
      <c r="HI11" s="670"/>
      <c r="HJ11" s="670"/>
      <c r="HK11" s="670"/>
      <c r="HL11" s="135"/>
      <c r="HM11" s="670"/>
      <c r="HN11" s="670"/>
      <c r="HO11" s="670"/>
      <c r="HP11" s="670"/>
      <c r="HQ11" s="670"/>
      <c r="HR11" s="670"/>
      <c r="HS11" s="670"/>
      <c r="HT11" s="670"/>
      <c r="HU11" s="670"/>
      <c r="HV11" s="670"/>
      <c r="HW11" s="135"/>
      <c r="HX11" s="670"/>
      <c r="HY11" s="670"/>
      <c r="HZ11" s="670"/>
      <c r="IA11" s="670"/>
      <c r="IB11" s="670"/>
      <c r="IC11" s="670"/>
      <c r="ID11" s="670"/>
      <c r="IE11" s="670"/>
      <c r="IF11" s="670"/>
      <c r="IG11" s="670"/>
      <c r="IH11" s="135"/>
      <c r="II11" s="670"/>
      <c r="IJ11" s="670"/>
      <c r="IK11" s="670"/>
      <c r="IL11" s="670"/>
      <c r="IM11" s="670"/>
      <c r="IN11" s="670"/>
      <c r="IO11" s="670"/>
      <c r="IP11" s="670"/>
      <c r="IQ11" s="670"/>
      <c r="IR11" s="670"/>
      <c r="IS11" s="135"/>
      <c r="IT11" s="670"/>
      <c r="IU11" s="670"/>
      <c r="IV11" s="670"/>
      <c r="IW11" s="670"/>
      <c r="IX11" s="670"/>
      <c r="IY11" s="670"/>
      <c r="IZ11" s="670"/>
      <c r="JA11" s="670"/>
      <c r="JB11" s="670"/>
      <c r="JC11" s="670"/>
      <c r="JD11" s="135"/>
      <c r="JE11" s="670"/>
      <c r="JF11" s="670"/>
      <c r="JG11" s="670"/>
      <c r="JH11" s="670"/>
      <c r="JI11" s="670"/>
      <c r="JJ11" s="670"/>
      <c r="JK11" s="670"/>
      <c r="JL11" s="670"/>
      <c r="JM11" s="670"/>
      <c r="JN11" s="670"/>
      <c r="JO11" s="135"/>
      <c r="JP11" s="670"/>
      <c r="JQ11" s="670"/>
      <c r="JR11" s="670"/>
      <c r="JS11" s="670"/>
      <c r="JT11" s="670"/>
      <c r="JU11" s="670"/>
      <c r="JV11" s="670"/>
      <c r="JW11" s="670"/>
      <c r="JX11" s="670"/>
      <c r="JY11" s="670"/>
      <c r="JZ11" s="135"/>
      <c r="KA11" s="670"/>
      <c r="KB11" s="670"/>
      <c r="KC11" s="670"/>
      <c r="KD11" s="670"/>
      <c r="KE11" s="670"/>
      <c r="KF11" s="670"/>
      <c r="KG11" s="670"/>
      <c r="KH11" s="670"/>
      <c r="KI11" s="670"/>
      <c r="KJ11" s="670"/>
      <c r="KK11" s="135"/>
      <c r="KL11" s="670"/>
      <c r="KM11" s="670"/>
      <c r="KN11" s="670"/>
      <c r="KO11" s="670"/>
      <c r="KP11" s="670"/>
      <c r="KQ11" s="670"/>
      <c r="KR11" s="670"/>
      <c r="KS11" s="670"/>
      <c r="KT11" s="670"/>
      <c r="KU11" s="670"/>
      <c r="KV11" s="135"/>
      <c r="KW11" s="670"/>
      <c r="KX11" s="670"/>
      <c r="KY11" s="670"/>
      <c r="KZ11" s="670"/>
      <c r="LA11" s="670"/>
      <c r="LB11" s="670"/>
      <c r="LC11" s="670"/>
      <c r="LD11" s="670"/>
      <c r="LE11" s="670"/>
      <c r="LF11" s="670"/>
      <c r="LG11" s="135"/>
      <c r="LH11" s="670"/>
      <c r="LI11" s="670"/>
      <c r="LJ11" s="670"/>
      <c r="LK11" s="670"/>
      <c r="LL11" s="670"/>
      <c r="LM11" s="670"/>
      <c r="LN11" s="670"/>
      <c r="LO11" s="670"/>
      <c r="LP11" s="670"/>
      <c r="LQ11" s="670"/>
      <c r="LR11" s="135"/>
      <c r="LS11" s="670"/>
      <c r="LT11" s="670"/>
      <c r="LU11" s="670"/>
      <c r="LV11" s="670"/>
      <c r="LW11" s="670"/>
      <c r="LX11" s="670"/>
      <c r="LY11" s="670"/>
      <c r="LZ11" s="670"/>
      <c r="MA11" s="670"/>
      <c r="MB11" s="670"/>
      <c r="MC11" s="135"/>
      <c r="MD11" s="670"/>
      <c r="ME11" s="670"/>
      <c r="MF11" s="670"/>
      <c r="MG11" s="670"/>
      <c r="MH11" s="670"/>
      <c r="MI11" s="670"/>
      <c r="MJ11" s="670"/>
      <c r="MK11" s="670"/>
      <c r="ML11" s="670"/>
      <c r="MM11" s="670"/>
      <c r="MN11" s="135"/>
      <c r="MO11" s="670"/>
      <c r="MP11" s="670"/>
      <c r="MQ11" s="670"/>
      <c r="MR11" s="670"/>
      <c r="MS11" s="670"/>
      <c r="MT11" s="670"/>
      <c r="MU11" s="670"/>
      <c r="MV11" s="670"/>
      <c r="MW11" s="670"/>
      <c r="MX11" s="670"/>
      <c r="MY11" s="135"/>
      <c r="MZ11" s="670"/>
      <c r="NA11" s="670"/>
      <c r="NB11" s="670"/>
      <c r="NC11" s="670"/>
      <c r="ND11" s="670"/>
      <c r="NE11" s="670"/>
      <c r="NF11" s="670"/>
      <c r="NG11" s="670"/>
      <c r="NH11" s="670"/>
      <c r="NI11" s="670"/>
      <c r="NJ11" s="135"/>
      <c r="NK11" s="670"/>
      <c r="NL11" s="670"/>
      <c r="NM11" s="670"/>
      <c r="NN11" s="670"/>
      <c r="NO11" s="670"/>
      <c r="NP11" s="670"/>
      <c r="NQ11" s="670"/>
      <c r="NR11" s="670"/>
      <c r="NS11" s="670"/>
      <c r="NT11" s="670"/>
      <c r="NU11" s="135"/>
      <c r="NV11" s="670"/>
      <c r="NW11" s="670"/>
      <c r="NX11" s="670"/>
      <c r="NY11" s="670"/>
      <c r="NZ11" s="670"/>
      <c r="OA11" s="670"/>
      <c r="OB11" s="670"/>
      <c r="OC11" s="670"/>
      <c r="OD11" s="670"/>
      <c r="OE11" s="670"/>
      <c r="OF11" s="135"/>
      <c r="OG11" s="670"/>
      <c r="OH11" s="670"/>
      <c r="OI11" s="670"/>
      <c r="OJ11" s="670"/>
      <c r="OK11" s="670"/>
      <c r="OL11" s="670"/>
      <c r="OM11" s="670"/>
      <c r="ON11" s="670"/>
      <c r="OO11" s="670"/>
      <c r="OP11" s="670"/>
      <c r="OQ11" s="135"/>
      <c r="OR11" s="670"/>
      <c r="OS11" s="670"/>
      <c r="OT11" s="670"/>
      <c r="OU11" s="670"/>
      <c r="OV11" s="670"/>
      <c r="OW11" s="670"/>
      <c r="OX11" s="670"/>
      <c r="OY11" s="670"/>
      <c r="OZ11" s="670"/>
      <c r="PA11" s="670"/>
      <c r="PB11" s="99"/>
      <c r="PC11" s="99"/>
      <c r="PD11" s="99"/>
    </row>
    <row r="12" spans="1:420" ht="10.5" customHeight="1" x14ac:dyDescent="0.2">
      <c r="B12" s="289"/>
      <c r="C12" s="666"/>
      <c r="D12" s="667"/>
      <c r="E12" s="665"/>
      <c r="F12" s="665"/>
      <c r="G12" s="314"/>
      <c r="H12" s="314"/>
      <c r="I12" s="290" t="str">
        <f>IF(E12&lt;&gt;0,"I","")</f>
        <v/>
      </c>
      <c r="J12" s="311">
        <f t="shared" si="0"/>
        <v>0</v>
      </c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  <c r="AA12" s="312"/>
      <c r="AB12" s="313"/>
      <c r="AC12" s="313"/>
      <c r="AD12" s="313"/>
      <c r="AE12" s="313"/>
      <c r="AF12" s="684">
        <f t="shared" si="1"/>
        <v>0</v>
      </c>
      <c r="AG12" s="684"/>
      <c r="AH12" s="658">
        <f>SUM(AD$19:AD$47)</f>
        <v>0</v>
      </c>
      <c r="AI12" s="658"/>
      <c r="AJ12" s="655">
        <f>SUMPRODUCT('BNT 4 fix'!$T$19:$T$47,'BNT 4 fix'!$AD$19:$AD$47)</f>
        <v>0</v>
      </c>
      <c r="AK12" s="656"/>
      <c r="AL12" s="657"/>
      <c r="AM12" s="357"/>
      <c r="AN12" s="357"/>
      <c r="AO12" s="98"/>
      <c r="AP12" s="98"/>
      <c r="AR12" s="106"/>
      <c r="AS12" s="106"/>
      <c r="AT12" s="106"/>
      <c r="AU12" s="106"/>
      <c r="AV12" s="106"/>
      <c r="BN12" s="702"/>
      <c r="BO12" s="703"/>
      <c r="BP12" s="703"/>
      <c r="BQ12" s="703"/>
      <c r="BR12" s="703"/>
      <c r="BS12" s="703"/>
      <c r="BT12" s="703"/>
      <c r="BU12" s="703"/>
      <c r="BV12" s="703"/>
      <c r="BW12" s="703"/>
      <c r="BX12" s="698"/>
      <c r="BZ12" s="670"/>
      <c r="CA12" s="670"/>
      <c r="CB12" s="670"/>
      <c r="CC12" s="670"/>
      <c r="CD12" s="670"/>
      <c r="CE12" s="670"/>
      <c r="CF12" s="670"/>
      <c r="CG12" s="670"/>
      <c r="CH12" s="670"/>
      <c r="CI12" s="670"/>
      <c r="CJ12" s="135"/>
      <c r="CK12" s="670"/>
      <c r="CL12" s="670"/>
      <c r="CM12" s="670"/>
      <c r="CN12" s="670"/>
      <c r="CO12" s="670"/>
      <c r="CP12" s="670"/>
      <c r="CQ12" s="670"/>
      <c r="CR12" s="670"/>
      <c r="CS12" s="670"/>
      <c r="CT12" s="670"/>
      <c r="CU12" s="135"/>
      <c r="CV12" s="670"/>
      <c r="CW12" s="670"/>
      <c r="CX12" s="670"/>
      <c r="CY12" s="670"/>
      <c r="CZ12" s="670"/>
      <c r="DA12" s="670"/>
      <c r="DB12" s="670"/>
      <c r="DC12" s="670"/>
      <c r="DD12" s="670"/>
      <c r="DE12" s="670"/>
      <c r="DF12" s="135"/>
      <c r="DG12" s="670"/>
      <c r="DH12" s="670"/>
      <c r="DI12" s="670"/>
      <c r="DJ12" s="670"/>
      <c r="DK12" s="670"/>
      <c r="DL12" s="670"/>
      <c r="DM12" s="670"/>
      <c r="DN12" s="670"/>
      <c r="DO12" s="670"/>
      <c r="DP12" s="670"/>
      <c r="DQ12" s="135"/>
      <c r="DR12" s="670"/>
      <c r="DS12" s="670"/>
      <c r="DT12" s="670"/>
      <c r="DU12" s="670"/>
      <c r="DV12" s="670"/>
      <c r="DW12" s="670"/>
      <c r="DX12" s="670"/>
      <c r="DY12" s="670"/>
      <c r="DZ12" s="670"/>
      <c r="EA12" s="670"/>
      <c r="EB12" s="135"/>
      <c r="EC12" s="670"/>
      <c r="ED12" s="670"/>
      <c r="EE12" s="670"/>
      <c r="EF12" s="670"/>
      <c r="EG12" s="670"/>
      <c r="EH12" s="670"/>
      <c r="EI12" s="670"/>
      <c r="EJ12" s="670"/>
      <c r="EK12" s="670"/>
      <c r="EL12" s="670"/>
      <c r="EM12" s="135"/>
      <c r="EN12" s="670"/>
      <c r="EO12" s="670"/>
      <c r="EP12" s="670"/>
      <c r="EQ12" s="670"/>
      <c r="ER12" s="670"/>
      <c r="ES12" s="670"/>
      <c r="ET12" s="670"/>
      <c r="EU12" s="670"/>
      <c r="EV12" s="670"/>
      <c r="EW12" s="670"/>
      <c r="EX12" s="135"/>
      <c r="EY12" s="670"/>
      <c r="EZ12" s="670"/>
      <c r="FA12" s="670"/>
      <c r="FB12" s="670"/>
      <c r="FC12" s="670"/>
      <c r="FD12" s="670"/>
      <c r="FE12" s="670"/>
      <c r="FF12" s="670"/>
      <c r="FG12" s="670"/>
      <c r="FH12" s="670"/>
      <c r="FI12" s="135"/>
      <c r="FJ12" s="670"/>
      <c r="FK12" s="670"/>
      <c r="FL12" s="670"/>
      <c r="FM12" s="670"/>
      <c r="FN12" s="670"/>
      <c r="FO12" s="670"/>
      <c r="FP12" s="670"/>
      <c r="FQ12" s="670"/>
      <c r="FR12" s="670"/>
      <c r="FS12" s="670"/>
      <c r="FT12" s="135"/>
      <c r="FU12" s="670"/>
      <c r="FV12" s="670"/>
      <c r="FW12" s="670"/>
      <c r="FX12" s="670"/>
      <c r="FY12" s="670"/>
      <c r="FZ12" s="670"/>
      <c r="GA12" s="670"/>
      <c r="GB12" s="670"/>
      <c r="GC12" s="670"/>
      <c r="GD12" s="670"/>
      <c r="GE12" s="135"/>
      <c r="GF12" s="670"/>
      <c r="GG12" s="670"/>
      <c r="GH12" s="670"/>
      <c r="GI12" s="670"/>
      <c r="GJ12" s="670"/>
      <c r="GK12" s="670"/>
      <c r="GL12" s="670"/>
      <c r="GM12" s="670"/>
      <c r="GN12" s="670"/>
      <c r="GO12" s="670"/>
      <c r="GP12" s="135"/>
      <c r="GQ12" s="670"/>
      <c r="GR12" s="670"/>
      <c r="GS12" s="670"/>
      <c r="GT12" s="670"/>
      <c r="GU12" s="670"/>
      <c r="GV12" s="670"/>
      <c r="GW12" s="670"/>
      <c r="GX12" s="670"/>
      <c r="GY12" s="670"/>
      <c r="GZ12" s="670"/>
      <c r="HA12" s="135"/>
      <c r="HB12" s="670"/>
      <c r="HC12" s="670"/>
      <c r="HD12" s="670"/>
      <c r="HE12" s="670"/>
      <c r="HF12" s="670"/>
      <c r="HG12" s="670"/>
      <c r="HH12" s="670"/>
      <c r="HI12" s="670"/>
      <c r="HJ12" s="670"/>
      <c r="HK12" s="670"/>
      <c r="HL12" s="135"/>
      <c r="HM12" s="670"/>
      <c r="HN12" s="670"/>
      <c r="HO12" s="670"/>
      <c r="HP12" s="670"/>
      <c r="HQ12" s="670"/>
      <c r="HR12" s="670"/>
      <c r="HS12" s="670"/>
      <c r="HT12" s="670"/>
      <c r="HU12" s="670"/>
      <c r="HV12" s="670"/>
      <c r="HW12" s="135"/>
      <c r="HX12" s="670"/>
      <c r="HY12" s="670"/>
      <c r="HZ12" s="670"/>
      <c r="IA12" s="670"/>
      <c r="IB12" s="670"/>
      <c r="IC12" s="670"/>
      <c r="ID12" s="670"/>
      <c r="IE12" s="670"/>
      <c r="IF12" s="670"/>
      <c r="IG12" s="670"/>
      <c r="IH12" s="135"/>
      <c r="II12" s="670"/>
      <c r="IJ12" s="670"/>
      <c r="IK12" s="670"/>
      <c r="IL12" s="670"/>
      <c r="IM12" s="670"/>
      <c r="IN12" s="670"/>
      <c r="IO12" s="670"/>
      <c r="IP12" s="670"/>
      <c r="IQ12" s="670"/>
      <c r="IR12" s="670"/>
      <c r="IS12" s="135"/>
      <c r="IT12" s="670"/>
      <c r="IU12" s="670"/>
      <c r="IV12" s="670"/>
      <c r="IW12" s="670"/>
      <c r="IX12" s="670"/>
      <c r="IY12" s="670"/>
      <c r="IZ12" s="670"/>
      <c r="JA12" s="670"/>
      <c r="JB12" s="670"/>
      <c r="JC12" s="670"/>
      <c r="JD12" s="135"/>
      <c r="JE12" s="670"/>
      <c r="JF12" s="670"/>
      <c r="JG12" s="670"/>
      <c r="JH12" s="670"/>
      <c r="JI12" s="670"/>
      <c r="JJ12" s="670"/>
      <c r="JK12" s="670"/>
      <c r="JL12" s="670"/>
      <c r="JM12" s="670"/>
      <c r="JN12" s="670"/>
      <c r="JO12" s="135"/>
      <c r="JP12" s="670"/>
      <c r="JQ12" s="670"/>
      <c r="JR12" s="670"/>
      <c r="JS12" s="670"/>
      <c r="JT12" s="670"/>
      <c r="JU12" s="670"/>
      <c r="JV12" s="670"/>
      <c r="JW12" s="670"/>
      <c r="JX12" s="670"/>
      <c r="JY12" s="670"/>
      <c r="JZ12" s="135"/>
      <c r="KA12" s="670"/>
      <c r="KB12" s="670"/>
      <c r="KC12" s="670"/>
      <c r="KD12" s="670"/>
      <c r="KE12" s="670"/>
      <c r="KF12" s="670"/>
      <c r="KG12" s="670"/>
      <c r="KH12" s="670"/>
      <c r="KI12" s="670"/>
      <c r="KJ12" s="670"/>
      <c r="KK12" s="135"/>
      <c r="KL12" s="670"/>
      <c r="KM12" s="670"/>
      <c r="KN12" s="670"/>
      <c r="KO12" s="670"/>
      <c r="KP12" s="670"/>
      <c r="KQ12" s="670"/>
      <c r="KR12" s="670"/>
      <c r="KS12" s="670"/>
      <c r="KT12" s="670"/>
      <c r="KU12" s="670"/>
      <c r="KV12" s="135"/>
      <c r="KW12" s="670"/>
      <c r="KX12" s="670"/>
      <c r="KY12" s="670"/>
      <c r="KZ12" s="670"/>
      <c r="LA12" s="670"/>
      <c r="LB12" s="670"/>
      <c r="LC12" s="670"/>
      <c r="LD12" s="670"/>
      <c r="LE12" s="670"/>
      <c r="LF12" s="670"/>
      <c r="LG12" s="135"/>
      <c r="LH12" s="670"/>
      <c r="LI12" s="670"/>
      <c r="LJ12" s="670"/>
      <c r="LK12" s="670"/>
      <c r="LL12" s="670"/>
      <c r="LM12" s="670"/>
      <c r="LN12" s="670"/>
      <c r="LO12" s="670"/>
      <c r="LP12" s="670"/>
      <c r="LQ12" s="670"/>
      <c r="LR12" s="135"/>
      <c r="LS12" s="670"/>
      <c r="LT12" s="670"/>
      <c r="LU12" s="670"/>
      <c r="LV12" s="670"/>
      <c r="LW12" s="670"/>
      <c r="LX12" s="670"/>
      <c r="LY12" s="670"/>
      <c r="LZ12" s="670"/>
      <c r="MA12" s="670"/>
      <c r="MB12" s="670"/>
      <c r="MC12" s="135"/>
      <c r="MD12" s="670"/>
      <c r="ME12" s="670"/>
      <c r="MF12" s="670"/>
      <c r="MG12" s="670"/>
      <c r="MH12" s="670"/>
      <c r="MI12" s="670"/>
      <c r="MJ12" s="670"/>
      <c r="MK12" s="670"/>
      <c r="ML12" s="670"/>
      <c r="MM12" s="670"/>
      <c r="MN12" s="135"/>
      <c r="MO12" s="670"/>
      <c r="MP12" s="670"/>
      <c r="MQ12" s="670"/>
      <c r="MR12" s="670"/>
      <c r="MS12" s="670"/>
      <c r="MT12" s="670"/>
      <c r="MU12" s="670"/>
      <c r="MV12" s="670"/>
      <c r="MW12" s="670"/>
      <c r="MX12" s="670"/>
      <c r="MY12" s="135"/>
      <c r="MZ12" s="670"/>
      <c r="NA12" s="670"/>
      <c r="NB12" s="670"/>
      <c r="NC12" s="670"/>
      <c r="ND12" s="670"/>
      <c r="NE12" s="670"/>
      <c r="NF12" s="670"/>
      <c r="NG12" s="670"/>
      <c r="NH12" s="670"/>
      <c r="NI12" s="670"/>
      <c r="NJ12" s="135"/>
      <c r="NK12" s="670"/>
      <c r="NL12" s="670"/>
      <c r="NM12" s="670"/>
      <c r="NN12" s="670"/>
      <c r="NO12" s="670"/>
      <c r="NP12" s="670"/>
      <c r="NQ12" s="670"/>
      <c r="NR12" s="670"/>
      <c r="NS12" s="670"/>
      <c r="NT12" s="670"/>
      <c r="NU12" s="135"/>
      <c r="NV12" s="670"/>
      <c r="NW12" s="670"/>
      <c r="NX12" s="670"/>
      <c r="NY12" s="670"/>
      <c r="NZ12" s="670"/>
      <c r="OA12" s="670"/>
      <c r="OB12" s="670"/>
      <c r="OC12" s="670"/>
      <c r="OD12" s="670"/>
      <c r="OE12" s="670"/>
      <c r="OF12" s="135"/>
      <c r="OG12" s="670"/>
      <c r="OH12" s="670"/>
      <c r="OI12" s="670"/>
      <c r="OJ12" s="670"/>
      <c r="OK12" s="670"/>
      <c r="OL12" s="670"/>
      <c r="OM12" s="670"/>
      <c r="ON12" s="670"/>
      <c r="OO12" s="670"/>
      <c r="OP12" s="670"/>
      <c r="OQ12" s="135"/>
      <c r="OR12" s="670"/>
      <c r="OS12" s="670"/>
      <c r="OT12" s="670"/>
      <c r="OU12" s="670"/>
      <c r="OV12" s="670"/>
      <c r="OW12" s="670"/>
      <c r="OX12" s="670"/>
      <c r="OY12" s="670"/>
      <c r="OZ12" s="670"/>
      <c r="PA12" s="670"/>
      <c r="PB12" s="99"/>
      <c r="PC12" s="99"/>
      <c r="PD12" s="99"/>
    </row>
    <row r="13" spans="1:420" ht="10.5" customHeight="1" x14ac:dyDescent="0.2">
      <c r="B13" s="682" t="str">
        <f>IF($C$2="BG", "Целева група", "Target group")</f>
        <v>Целева група</v>
      </c>
      <c r="C13" s="682" t="s">
        <v>0</v>
      </c>
      <c r="D13" s="682"/>
      <c r="E13" s="665"/>
      <c r="F13" s="665"/>
      <c r="G13" s="315"/>
      <c r="H13" s="315"/>
      <c r="I13" s="290" t="str">
        <f>IF(E13&lt;&gt;0,"J","")</f>
        <v/>
      </c>
      <c r="J13" s="311">
        <f t="shared" si="0"/>
        <v>0</v>
      </c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3"/>
      <c r="AC13" s="313"/>
      <c r="AD13" s="313"/>
      <c r="AE13" s="313"/>
      <c r="AF13" s="684">
        <f t="shared" si="1"/>
        <v>0</v>
      </c>
      <c r="AG13" s="684"/>
      <c r="AH13" s="727">
        <f>SUM(AE$19:AE$47)</f>
        <v>0</v>
      </c>
      <c r="AI13" s="727"/>
      <c r="AJ13" s="687">
        <f>SUMPRODUCT('BNT 4 fix'!$U$19:$U$47,'BNT 4 fix'!$AE$19:$AE$47)</f>
        <v>0</v>
      </c>
      <c r="AK13" s="688"/>
      <c r="AL13" s="689"/>
      <c r="AM13" s="707"/>
      <c r="AN13" s="707"/>
      <c r="AO13" s="98"/>
      <c r="AP13" s="98"/>
      <c r="AR13" s="106"/>
      <c r="AS13" s="106"/>
      <c r="AT13" s="106"/>
      <c r="AU13" s="106"/>
      <c r="AV13" s="106"/>
      <c r="BN13" s="704"/>
      <c r="BO13" s="705"/>
      <c r="BP13" s="705"/>
      <c r="BQ13" s="705"/>
      <c r="BR13" s="705"/>
      <c r="BS13" s="705"/>
      <c r="BT13" s="705"/>
      <c r="BU13" s="705"/>
      <c r="BV13" s="705"/>
      <c r="BW13" s="705"/>
      <c r="BX13" s="699"/>
      <c r="BZ13" s="671"/>
      <c r="CA13" s="671"/>
      <c r="CB13" s="671"/>
      <c r="CC13" s="671"/>
      <c r="CD13" s="671"/>
      <c r="CE13" s="671"/>
      <c r="CF13" s="671"/>
      <c r="CG13" s="671"/>
      <c r="CH13" s="671"/>
      <c r="CI13" s="671"/>
      <c r="CJ13" s="135"/>
      <c r="CK13" s="671"/>
      <c r="CL13" s="671"/>
      <c r="CM13" s="671"/>
      <c r="CN13" s="671"/>
      <c r="CO13" s="671"/>
      <c r="CP13" s="671"/>
      <c r="CQ13" s="671"/>
      <c r="CR13" s="671"/>
      <c r="CS13" s="671"/>
      <c r="CT13" s="671"/>
      <c r="CU13" s="135"/>
      <c r="CV13" s="671"/>
      <c r="CW13" s="671"/>
      <c r="CX13" s="671"/>
      <c r="CY13" s="671"/>
      <c r="CZ13" s="671"/>
      <c r="DA13" s="671"/>
      <c r="DB13" s="671"/>
      <c r="DC13" s="671"/>
      <c r="DD13" s="671"/>
      <c r="DE13" s="671"/>
      <c r="DF13" s="135"/>
      <c r="DG13" s="671"/>
      <c r="DH13" s="671"/>
      <c r="DI13" s="671"/>
      <c r="DJ13" s="671"/>
      <c r="DK13" s="671"/>
      <c r="DL13" s="671"/>
      <c r="DM13" s="671"/>
      <c r="DN13" s="671"/>
      <c r="DO13" s="671"/>
      <c r="DP13" s="671"/>
      <c r="DQ13" s="135"/>
      <c r="DR13" s="671"/>
      <c r="DS13" s="671"/>
      <c r="DT13" s="671"/>
      <c r="DU13" s="671"/>
      <c r="DV13" s="671"/>
      <c r="DW13" s="671"/>
      <c r="DX13" s="671"/>
      <c r="DY13" s="671"/>
      <c r="DZ13" s="671"/>
      <c r="EA13" s="671"/>
      <c r="EB13" s="135"/>
      <c r="EC13" s="671"/>
      <c r="ED13" s="671"/>
      <c r="EE13" s="671"/>
      <c r="EF13" s="671"/>
      <c r="EG13" s="671"/>
      <c r="EH13" s="671"/>
      <c r="EI13" s="671"/>
      <c r="EJ13" s="671"/>
      <c r="EK13" s="671"/>
      <c r="EL13" s="671"/>
      <c r="EM13" s="135"/>
      <c r="EN13" s="671"/>
      <c r="EO13" s="671"/>
      <c r="EP13" s="671"/>
      <c r="EQ13" s="671"/>
      <c r="ER13" s="671"/>
      <c r="ES13" s="671"/>
      <c r="ET13" s="671"/>
      <c r="EU13" s="671"/>
      <c r="EV13" s="671"/>
      <c r="EW13" s="671"/>
      <c r="EX13" s="135"/>
      <c r="EY13" s="671"/>
      <c r="EZ13" s="671"/>
      <c r="FA13" s="671"/>
      <c r="FB13" s="671"/>
      <c r="FC13" s="671"/>
      <c r="FD13" s="671"/>
      <c r="FE13" s="671"/>
      <c r="FF13" s="671"/>
      <c r="FG13" s="671"/>
      <c r="FH13" s="671"/>
      <c r="FI13" s="135"/>
      <c r="FJ13" s="671"/>
      <c r="FK13" s="671"/>
      <c r="FL13" s="671"/>
      <c r="FM13" s="671"/>
      <c r="FN13" s="671"/>
      <c r="FO13" s="671"/>
      <c r="FP13" s="671"/>
      <c r="FQ13" s="671"/>
      <c r="FR13" s="671"/>
      <c r="FS13" s="671"/>
      <c r="FT13" s="135"/>
      <c r="FU13" s="671"/>
      <c r="FV13" s="671"/>
      <c r="FW13" s="671"/>
      <c r="FX13" s="671"/>
      <c r="FY13" s="671"/>
      <c r="FZ13" s="671"/>
      <c r="GA13" s="671"/>
      <c r="GB13" s="671"/>
      <c r="GC13" s="671"/>
      <c r="GD13" s="671"/>
      <c r="GE13" s="135"/>
      <c r="GF13" s="671"/>
      <c r="GG13" s="671"/>
      <c r="GH13" s="671"/>
      <c r="GI13" s="671"/>
      <c r="GJ13" s="671"/>
      <c r="GK13" s="671"/>
      <c r="GL13" s="671"/>
      <c r="GM13" s="671"/>
      <c r="GN13" s="671"/>
      <c r="GO13" s="671"/>
      <c r="GP13" s="135"/>
      <c r="GQ13" s="671"/>
      <c r="GR13" s="671"/>
      <c r="GS13" s="671"/>
      <c r="GT13" s="671"/>
      <c r="GU13" s="671"/>
      <c r="GV13" s="671"/>
      <c r="GW13" s="671"/>
      <c r="GX13" s="671"/>
      <c r="GY13" s="671"/>
      <c r="GZ13" s="671"/>
      <c r="HA13" s="135"/>
      <c r="HB13" s="671"/>
      <c r="HC13" s="671"/>
      <c r="HD13" s="671"/>
      <c r="HE13" s="671"/>
      <c r="HF13" s="671"/>
      <c r="HG13" s="671"/>
      <c r="HH13" s="671"/>
      <c r="HI13" s="671"/>
      <c r="HJ13" s="671"/>
      <c r="HK13" s="671"/>
      <c r="HL13" s="135"/>
      <c r="HM13" s="671"/>
      <c r="HN13" s="671"/>
      <c r="HO13" s="671"/>
      <c r="HP13" s="671"/>
      <c r="HQ13" s="671"/>
      <c r="HR13" s="671"/>
      <c r="HS13" s="671"/>
      <c r="HT13" s="671"/>
      <c r="HU13" s="671"/>
      <c r="HV13" s="671"/>
      <c r="HW13" s="135"/>
      <c r="HX13" s="671"/>
      <c r="HY13" s="671"/>
      <c r="HZ13" s="671"/>
      <c r="IA13" s="671"/>
      <c r="IB13" s="671"/>
      <c r="IC13" s="671"/>
      <c r="ID13" s="671"/>
      <c r="IE13" s="671"/>
      <c r="IF13" s="671"/>
      <c r="IG13" s="671"/>
      <c r="IH13" s="135"/>
      <c r="II13" s="671"/>
      <c r="IJ13" s="671"/>
      <c r="IK13" s="671"/>
      <c r="IL13" s="671"/>
      <c r="IM13" s="671"/>
      <c r="IN13" s="671"/>
      <c r="IO13" s="671"/>
      <c r="IP13" s="671"/>
      <c r="IQ13" s="671"/>
      <c r="IR13" s="671"/>
      <c r="IS13" s="135"/>
      <c r="IT13" s="671"/>
      <c r="IU13" s="671"/>
      <c r="IV13" s="671"/>
      <c r="IW13" s="671"/>
      <c r="IX13" s="671"/>
      <c r="IY13" s="671"/>
      <c r="IZ13" s="671"/>
      <c r="JA13" s="671"/>
      <c r="JB13" s="671"/>
      <c r="JC13" s="671"/>
      <c r="JD13" s="135"/>
      <c r="JE13" s="671"/>
      <c r="JF13" s="671"/>
      <c r="JG13" s="671"/>
      <c r="JH13" s="671"/>
      <c r="JI13" s="671"/>
      <c r="JJ13" s="671"/>
      <c r="JK13" s="671"/>
      <c r="JL13" s="671"/>
      <c r="JM13" s="671"/>
      <c r="JN13" s="671"/>
      <c r="JO13" s="135"/>
      <c r="JP13" s="671"/>
      <c r="JQ13" s="671"/>
      <c r="JR13" s="671"/>
      <c r="JS13" s="671"/>
      <c r="JT13" s="671"/>
      <c r="JU13" s="671"/>
      <c r="JV13" s="671"/>
      <c r="JW13" s="671"/>
      <c r="JX13" s="671"/>
      <c r="JY13" s="671"/>
      <c r="JZ13" s="135"/>
      <c r="KA13" s="671"/>
      <c r="KB13" s="671"/>
      <c r="KC13" s="671"/>
      <c r="KD13" s="671"/>
      <c r="KE13" s="671"/>
      <c r="KF13" s="671"/>
      <c r="KG13" s="671"/>
      <c r="KH13" s="671"/>
      <c r="KI13" s="671"/>
      <c r="KJ13" s="671"/>
      <c r="KK13" s="135"/>
      <c r="KL13" s="671"/>
      <c r="KM13" s="671"/>
      <c r="KN13" s="671"/>
      <c r="KO13" s="671"/>
      <c r="KP13" s="671"/>
      <c r="KQ13" s="671"/>
      <c r="KR13" s="671"/>
      <c r="KS13" s="671"/>
      <c r="KT13" s="671"/>
      <c r="KU13" s="671"/>
      <c r="KV13" s="135"/>
      <c r="KW13" s="671"/>
      <c r="KX13" s="671"/>
      <c r="KY13" s="671"/>
      <c r="KZ13" s="671"/>
      <c r="LA13" s="671"/>
      <c r="LB13" s="671"/>
      <c r="LC13" s="671"/>
      <c r="LD13" s="671"/>
      <c r="LE13" s="671"/>
      <c r="LF13" s="671"/>
      <c r="LG13" s="135"/>
      <c r="LH13" s="671"/>
      <c r="LI13" s="671"/>
      <c r="LJ13" s="671"/>
      <c r="LK13" s="671"/>
      <c r="LL13" s="671"/>
      <c r="LM13" s="671"/>
      <c r="LN13" s="671"/>
      <c r="LO13" s="671"/>
      <c r="LP13" s="671"/>
      <c r="LQ13" s="671"/>
      <c r="LR13" s="135"/>
      <c r="LS13" s="671"/>
      <c r="LT13" s="671"/>
      <c r="LU13" s="671"/>
      <c r="LV13" s="671"/>
      <c r="LW13" s="671"/>
      <c r="LX13" s="671"/>
      <c r="LY13" s="671"/>
      <c r="LZ13" s="671"/>
      <c r="MA13" s="671"/>
      <c r="MB13" s="671"/>
      <c r="MC13" s="135"/>
      <c r="MD13" s="671"/>
      <c r="ME13" s="671"/>
      <c r="MF13" s="671"/>
      <c r="MG13" s="671"/>
      <c r="MH13" s="671"/>
      <c r="MI13" s="671"/>
      <c r="MJ13" s="671"/>
      <c r="MK13" s="671"/>
      <c r="ML13" s="671"/>
      <c r="MM13" s="671"/>
      <c r="MN13" s="135"/>
      <c r="MO13" s="671"/>
      <c r="MP13" s="671"/>
      <c r="MQ13" s="671"/>
      <c r="MR13" s="671"/>
      <c r="MS13" s="671"/>
      <c r="MT13" s="671"/>
      <c r="MU13" s="671"/>
      <c r="MV13" s="671"/>
      <c r="MW13" s="671"/>
      <c r="MX13" s="671"/>
      <c r="MY13" s="135"/>
      <c r="MZ13" s="671"/>
      <c r="NA13" s="671"/>
      <c r="NB13" s="671"/>
      <c r="NC13" s="671"/>
      <c r="ND13" s="671"/>
      <c r="NE13" s="671"/>
      <c r="NF13" s="671"/>
      <c r="NG13" s="671"/>
      <c r="NH13" s="671"/>
      <c r="NI13" s="671"/>
      <c r="NJ13" s="135"/>
      <c r="NK13" s="671"/>
      <c r="NL13" s="671"/>
      <c r="NM13" s="671"/>
      <c r="NN13" s="671"/>
      <c r="NO13" s="671"/>
      <c r="NP13" s="671"/>
      <c r="NQ13" s="671"/>
      <c r="NR13" s="671"/>
      <c r="NS13" s="671"/>
      <c r="NT13" s="671"/>
      <c r="NU13" s="135"/>
      <c r="NV13" s="671"/>
      <c r="NW13" s="671"/>
      <c r="NX13" s="671"/>
      <c r="NY13" s="671"/>
      <c r="NZ13" s="671"/>
      <c r="OA13" s="671"/>
      <c r="OB13" s="671"/>
      <c r="OC13" s="671"/>
      <c r="OD13" s="671"/>
      <c r="OE13" s="671"/>
      <c r="OF13" s="135"/>
      <c r="OG13" s="671"/>
      <c r="OH13" s="671"/>
      <c r="OI13" s="671"/>
      <c r="OJ13" s="671"/>
      <c r="OK13" s="671"/>
      <c r="OL13" s="671"/>
      <c r="OM13" s="671"/>
      <c r="ON13" s="671"/>
      <c r="OO13" s="671"/>
      <c r="OP13" s="671"/>
      <c r="OQ13" s="135"/>
      <c r="OR13" s="671"/>
      <c r="OS13" s="671"/>
      <c r="OT13" s="671"/>
      <c r="OU13" s="671"/>
      <c r="OV13" s="671"/>
      <c r="OW13" s="671"/>
      <c r="OX13" s="671"/>
      <c r="OY13" s="671"/>
      <c r="OZ13" s="671"/>
      <c r="PA13" s="671"/>
      <c r="PB13" s="99"/>
      <c r="PC13" s="99"/>
      <c r="PD13" s="99"/>
    </row>
    <row r="14" spans="1:420" ht="12.75" customHeight="1" x14ac:dyDescent="0.2">
      <c r="B14" s="683"/>
      <c r="C14" s="683"/>
      <c r="D14" s="683"/>
      <c r="E14" s="316"/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7"/>
      <c r="R14" s="317"/>
      <c r="S14" s="317"/>
      <c r="T14" s="317"/>
      <c r="U14" s="317"/>
      <c r="V14" s="317"/>
      <c r="W14" s="317"/>
      <c r="X14" s="317"/>
      <c r="Y14" s="317"/>
      <c r="Z14" s="317"/>
      <c r="AA14" s="317"/>
      <c r="AB14" s="317"/>
      <c r="AC14" s="317"/>
      <c r="AD14" s="317"/>
      <c r="AE14" s="317"/>
      <c r="AF14" s="337"/>
      <c r="AG14" s="338"/>
      <c r="AH14" s="695">
        <f>SUM(AH4:AI13)</f>
        <v>0</v>
      </c>
      <c r="AI14" s="696"/>
      <c r="AJ14" s="690">
        <f>SUM(AJ4:AN13)</f>
        <v>0</v>
      </c>
      <c r="AK14" s="691"/>
      <c r="AL14" s="692"/>
      <c r="AM14" s="693"/>
      <c r="AN14" s="694"/>
      <c r="AO14" s="98"/>
      <c r="AP14" s="98"/>
      <c r="BL14" s="318" t="s">
        <v>69</v>
      </c>
      <c r="BN14" s="319" t="s">
        <v>69</v>
      </c>
      <c r="BO14" s="319" t="s">
        <v>69</v>
      </c>
      <c r="BP14" s="319" t="s">
        <v>69</v>
      </c>
      <c r="BQ14" s="319" t="s">
        <v>69</v>
      </c>
      <c r="BR14" s="319" t="s">
        <v>69</v>
      </c>
      <c r="BS14" s="319" t="s">
        <v>69</v>
      </c>
      <c r="BT14" s="319" t="s">
        <v>69</v>
      </c>
      <c r="BU14" s="319" t="s">
        <v>69</v>
      </c>
      <c r="BV14" s="319" t="s">
        <v>69</v>
      </c>
      <c r="BW14" s="319" t="s">
        <v>69</v>
      </c>
      <c r="BX14" s="319" t="s">
        <v>69</v>
      </c>
      <c r="BY14" s="320"/>
      <c r="BZ14" s="321" t="s">
        <v>69</v>
      </c>
      <c r="CA14" s="321" t="s">
        <v>69</v>
      </c>
      <c r="CB14" s="321" t="s">
        <v>69</v>
      </c>
      <c r="CC14" s="321" t="s">
        <v>69</v>
      </c>
      <c r="CD14" s="321" t="s">
        <v>69</v>
      </c>
      <c r="CE14" s="321" t="s">
        <v>69</v>
      </c>
      <c r="CF14" s="321" t="s">
        <v>69</v>
      </c>
      <c r="CG14" s="321" t="s">
        <v>69</v>
      </c>
      <c r="CH14" s="321" t="s">
        <v>69</v>
      </c>
      <c r="CI14" s="321" t="s">
        <v>69</v>
      </c>
      <c r="CJ14" s="320"/>
      <c r="CK14" s="321" t="s">
        <v>69</v>
      </c>
      <c r="CL14" s="321" t="s">
        <v>69</v>
      </c>
      <c r="CM14" s="321" t="s">
        <v>69</v>
      </c>
      <c r="CN14" s="321" t="s">
        <v>69</v>
      </c>
      <c r="CO14" s="321" t="s">
        <v>69</v>
      </c>
      <c r="CP14" s="321" t="s">
        <v>69</v>
      </c>
      <c r="CQ14" s="321" t="s">
        <v>69</v>
      </c>
      <c r="CR14" s="321" t="s">
        <v>69</v>
      </c>
      <c r="CS14" s="321" t="s">
        <v>69</v>
      </c>
      <c r="CT14" s="321" t="s">
        <v>69</v>
      </c>
      <c r="CU14" s="320"/>
      <c r="CV14" s="321" t="s">
        <v>69</v>
      </c>
      <c r="CW14" s="321" t="s">
        <v>69</v>
      </c>
      <c r="CX14" s="321" t="s">
        <v>69</v>
      </c>
      <c r="CY14" s="321" t="s">
        <v>69</v>
      </c>
      <c r="CZ14" s="321" t="s">
        <v>69</v>
      </c>
      <c r="DA14" s="321" t="s">
        <v>69</v>
      </c>
      <c r="DB14" s="321" t="s">
        <v>69</v>
      </c>
      <c r="DC14" s="321" t="s">
        <v>69</v>
      </c>
      <c r="DD14" s="321" t="s">
        <v>69</v>
      </c>
      <c r="DE14" s="321" t="s">
        <v>69</v>
      </c>
      <c r="DF14" s="320"/>
      <c r="DG14" s="321" t="s">
        <v>69</v>
      </c>
      <c r="DH14" s="321" t="s">
        <v>69</v>
      </c>
      <c r="DI14" s="321" t="s">
        <v>69</v>
      </c>
      <c r="DJ14" s="321" t="s">
        <v>69</v>
      </c>
      <c r="DK14" s="321" t="s">
        <v>69</v>
      </c>
      <c r="DL14" s="321" t="s">
        <v>69</v>
      </c>
      <c r="DM14" s="321" t="s">
        <v>69</v>
      </c>
      <c r="DN14" s="321" t="s">
        <v>69</v>
      </c>
      <c r="DO14" s="321" t="s">
        <v>69</v>
      </c>
      <c r="DP14" s="321" t="s">
        <v>69</v>
      </c>
      <c r="DQ14" s="320"/>
      <c r="DR14" s="321" t="s">
        <v>69</v>
      </c>
      <c r="DS14" s="321" t="s">
        <v>69</v>
      </c>
      <c r="DT14" s="321" t="s">
        <v>69</v>
      </c>
      <c r="DU14" s="321" t="s">
        <v>69</v>
      </c>
      <c r="DV14" s="321" t="s">
        <v>69</v>
      </c>
      <c r="DW14" s="321" t="s">
        <v>69</v>
      </c>
      <c r="DX14" s="321" t="s">
        <v>69</v>
      </c>
      <c r="DY14" s="321" t="s">
        <v>69</v>
      </c>
      <c r="DZ14" s="321" t="s">
        <v>69</v>
      </c>
      <c r="EA14" s="321" t="s">
        <v>69</v>
      </c>
      <c r="EB14" s="320"/>
      <c r="EC14" s="321" t="s">
        <v>69</v>
      </c>
      <c r="ED14" s="321" t="s">
        <v>69</v>
      </c>
      <c r="EE14" s="321" t="s">
        <v>69</v>
      </c>
      <c r="EF14" s="321" t="s">
        <v>69</v>
      </c>
      <c r="EG14" s="321" t="s">
        <v>69</v>
      </c>
      <c r="EH14" s="321" t="s">
        <v>69</v>
      </c>
      <c r="EI14" s="321" t="s">
        <v>69</v>
      </c>
      <c r="EJ14" s="321" t="s">
        <v>69</v>
      </c>
      <c r="EK14" s="321" t="s">
        <v>69</v>
      </c>
      <c r="EL14" s="321" t="s">
        <v>69</v>
      </c>
      <c r="EM14" s="320"/>
      <c r="EN14" s="321" t="s">
        <v>69</v>
      </c>
      <c r="EO14" s="321" t="s">
        <v>69</v>
      </c>
      <c r="EP14" s="321" t="s">
        <v>69</v>
      </c>
      <c r="EQ14" s="321" t="s">
        <v>69</v>
      </c>
      <c r="ER14" s="321" t="s">
        <v>69</v>
      </c>
      <c r="ES14" s="321" t="s">
        <v>69</v>
      </c>
      <c r="ET14" s="321" t="s">
        <v>69</v>
      </c>
      <c r="EU14" s="321" t="s">
        <v>69</v>
      </c>
      <c r="EV14" s="321" t="s">
        <v>69</v>
      </c>
      <c r="EW14" s="321" t="s">
        <v>69</v>
      </c>
      <c r="EX14" s="320"/>
      <c r="EY14" s="321" t="s">
        <v>69</v>
      </c>
      <c r="EZ14" s="321" t="s">
        <v>69</v>
      </c>
      <c r="FA14" s="321" t="s">
        <v>69</v>
      </c>
      <c r="FB14" s="321" t="s">
        <v>69</v>
      </c>
      <c r="FC14" s="321" t="s">
        <v>69</v>
      </c>
      <c r="FD14" s="321" t="s">
        <v>69</v>
      </c>
      <c r="FE14" s="321" t="s">
        <v>69</v>
      </c>
      <c r="FF14" s="321" t="s">
        <v>69</v>
      </c>
      <c r="FG14" s="321" t="s">
        <v>69</v>
      </c>
      <c r="FH14" s="321" t="s">
        <v>69</v>
      </c>
      <c r="FI14" s="320"/>
      <c r="FJ14" s="321" t="s">
        <v>69</v>
      </c>
      <c r="FK14" s="321" t="s">
        <v>69</v>
      </c>
      <c r="FL14" s="321" t="s">
        <v>69</v>
      </c>
      <c r="FM14" s="321" t="s">
        <v>69</v>
      </c>
      <c r="FN14" s="321" t="s">
        <v>69</v>
      </c>
      <c r="FO14" s="321" t="s">
        <v>69</v>
      </c>
      <c r="FP14" s="321" t="s">
        <v>69</v>
      </c>
      <c r="FQ14" s="321" t="s">
        <v>69</v>
      </c>
      <c r="FR14" s="321" t="s">
        <v>69</v>
      </c>
      <c r="FS14" s="321" t="s">
        <v>69</v>
      </c>
      <c r="FT14" s="320"/>
      <c r="FU14" s="321" t="s">
        <v>69</v>
      </c>
      <c r="FV14" s="321" t="s">
        <v>69</v>
      </c>
      <c r="FW14" s="321" t="s">
        <v>69</v>
      </c>
      <c r="FX14" s="321" t="s">
        <v>69</v>
      </c>
      <c r="FY14" s="321" t="s">
        <v>69</v>
      </c>
      <c r="FZ14" s="321" t="s">
        <v>69</v>
      </c>
      <c r="GA14" s="321" t="s">
        <v>69</v>
      </c>
      <c r="GB14" s="321" t="s">
        <v>69</v>
      </c>
      <c r="GC14" s="321" t="s">
        <v>69</v>
      </c>
      <c r="GD14" s="321" t="s">
        <v>69</v>
      </c>
      <c r="GE14" s="320"/>
      <c r="GF14" s="321" t="s">
        <v>69</v>
      </c>
      <c r="GG14" s="321" t="s">
        <v>69</v>
      </c>
      <c r="GH14" s="321" t="s">
        <v>69</v>
      </c>
      <c r="GI14" s="321" t="s">
        <v>69</v>
      </c>
      <c r="GJ14" s="321" t="s">
        <v>69</v>
      </c>
      <c r="GK14" s="321" t="s">
        <v>69</v>
      </c>
      <c r="GL14" s="321" t="s">
        <v>69</v>
      </c>
      <c r="GM14" s="321" t="s">
        <v>69</v>
      </c>
      <c r="GN14" s="321" t="s">
        <v>69</v>
      </c>
      <c r="GO14" s="321" t="s">
        <v>69</v>
      </c>
      <c r="GP14" s="320"/>
      <c r="GQ14" s="321" t="s">
        <v>69</v>
      </c>
      <c r="GR14" s="321" t="s">
        <v>69</v>
      </c>
      <c r="GS14" s="321" t="s">
        <v>69</v>
      </c>
      <c r="GT14" s="321" t="s">
        <v>69</v>
      </c>
      <c r="GU14" s="321" t="s">
        <v>69</v>
      </c>
      <c r="GV14" s="321" t="s">
        <v>69</v>
      </c>
      <c r="GW14" s="321" t="s">
        <v>69</v>
      </c>
      <c r="GX14" s="321" t="s">
        <v>69</v>
      </c>
      <c r="GY14" s="321" t="s">
        <v>69</v>
      </c>
      <c r="GZ14" s="321" t="s">
        <v>69</v>
      </c>
      <c r="HA14" s="320"/>
      <c r="HB14" s="321" t="s">
        <v>69</v>
      </c>
      <c r="HC14" s="321" t="s">
        <v>69</v>
      </c>
      <c r="HD14" s="321" t="s">
        <v>69</v>
      </c>
      <c r="HE14" s="321" t="s">
        <v>69</v>
      </c>
      <c r="HF14" s="321" t="s">
        <v>69</v>
      </c>
      <c r="HG14" s="321" t="s">
        <v>69</v>
      </c>
      <c r="HH14" s="321" t="s">
        <v>69</v>
      </c>
      <c r="HI14" s="321" t="s">
        <v>69</v>
      </c>
      <c r="HJ14" s="321" t="s">
        <v>69</v>
      </c>
      <c r="HK14" s="321" t="s">
        <v>69</v>
      </c>
      <c r="HL14" s="320"/>
      <c r="HM14" s="321" t="s">
        <v>69</v>
      </c>
      <c r="HN14" s="321" t="s">
        <v>69</v>
      </c>
      <c r="HO14" s="321" t="s">
        <v>69</v>
      </c>
      <c r="HP14" s="321" t="s">
        <v>69</v>
      </c>
      <c r="HQ14" s="321" t="s">
        <v>69</v>
      </c>
      <c r="HR14" s="321" t="s">
        <v>69</v>
      </c>
      <c r="HS14" s="321" t="s">
        <v>69</v>
      </c>
      <c r="HT14" s="321" t="s">
        <v>69</v>
      </c>
      <c r="HU14" s="321" t="s">
        <v>69</v>
      </c>
      <c r="HV14" s="321" t="s">
        <v>69</v>
      </c>
      <c r="HW14" s="320"/>
      <c r="HX14" s="321" t="s">
        <v>69</v>
      </c>
      <c r="HY14" s="321" t="s">
        <v>69</v>
      </c>
      <c r="HZ14" s="321" t="s">
        <v>69</v>
      </c>
      <c r="IA14" s="321" t="s">
        <v>69</v>
      </c>
      <c r="IB14" s="321" t="s">
        <v>69</v>
      </c>
      <c r="IC14" s="321" t="s">
        <v>69</v>
      </c>
      <c r="ID14" s="321" t="s">
        <v>69</v>
      </c>
      <c r="IE14" s="321" t="s">
        <v>69</v>
      </c>
      <c r="IF14" s="321" t="s">
        <v>69</v>
      </c>
      <c r="IG14" s="321" t="s">
        <v>69</v>
      </c>
      <c r="IH14" s="320"/>
      <c r="II14" s="321" t="s">
        <v>69</v>
      </c>
      <c r="IJ14" s="321" t="s">
        <v>69</v>
      </c>
      <c r="IK14" s="321" t="s">
        <v>69</v>
      </c>
      <c r="IL14" s="321" t="s">
        <v>69</v>
      </c>
      <c r="IM14" s="321" t="s">
        <v>69</v>
      </c>
      <c r="IN14" s="321" t="s">
        <v>69</v>
      </c>
      <c r="IO14" s="321" t="s">
        <v>69</v>
      </c>
      <c r="IP14" s="321" t="s">
        <v>69</v>
      </c>
      <c r="IQ14" s="321" t="s">
        <v>69</v>
      </c>
      <c r="IR14" s="321" t="s">
        <v>69</v>
      </c>
      <c r="IS14" s="320"/>
      <c r="IT14" s="321" t="s">
        <v>69</v>
      </c>
      <c r="IU14" s="321" t="s">
        <v>69</v>
      </c>
      <c r="IV14" s="321" t="s">
        <v>69</v>
      </c>
      <c r="IW14" s="321" t="s">
        <v>69</v>
      </c>
      <c r="IX14" s="321" t="s">
        <v>69</v>
      </c>
      <c r="IY14" s="321" t="s">
        <v>69</v>
      </c>
      <c r="IZ14" s="321" t="s">
        <v>69</v>
      </c>
      <c r="JA14" s="321" t="s">
        <v>69</v>
      </c>
      <c r="JB14" s="321" t="s">
        <v>69</v>
      </c>
      <c r="JC14" s="321" t="s">
        <v>69</v>
      </c>
      <c r="JD14" s="320"/>
      <c r="JE14" s="321" t="s">
        <v>69</v>
      </c>
      <c r="JF14" s="321" t="s">
        <v>69</v>
      </c>
      <c r="JG14" s="321" t="s">
        <v>69</v>
      </c>
      <c r="JH14" s="321" t="s">
        <v>69</v>
      </c>
      <c r="JI14" s="321" t="s">
        <v>69</v>
      </c>
      <c r="JJ14" s="321" t="s">
        <v>69</v>
      </c>
      <c r="JK14" s="321" t="s">
        <v>69</v>
      </c>
      <c r="JL14" s="321" t="s">
        <v>69</v>
      </c>
      <c r="JM14" s="321" t="s">
        <v>69</v>
      </c>
      <c r="JN14" s="321" t="s">
        <v>69</v>
      </c>
      <c r="JO14" s="320"/>
      <c r="JP14" s="321" t="s">
        <v>69</v>
      </c>
      <c r="JQ14" s="321" t="s">
        <v>69</v>
      </c>
      <c r="JR14" s="321" t="s">
        <v>69</v>
      </c>
      <c r="JS14" s="321" t="s">
        <v>69</v>
      </c>
      <c r="JT14" s="321" t="s">
        <v>69</v>
      </c>
      <c r="JU14" s="321" t="s">
        <v>69</v>
      </c>
      <c r="JV14" s="321" t="s">
        <v>69</v>
      </c>
      <c r="JW14" s="321" t="s">
        <v>69</v>
      </c>
      <c r="JX14" s="321" t="s">
        <v>69</v>
      </c>
      <c r="JY14" s="321" t="s">
        <v>69</v>
      </c>
      <c r="JZ14" s="320"/>
      <c r="KA14" s="321" t="s">
        <v>69</v>
      </c>
      <c r="KB14" s="321" t="s">
        <v>69</v>
      </c>
      <c r="KC14" s="321" t="s">
        <v>69</v>
      </c>
      <c r="KD14" s="321" t="s">
        <v>69</v>
      </c>
      <c r="KE14" s="321" t="s">
        <v>69</v>
      </c>
      <c r="KF14" s="321" t="s">
        <v>69</v>
      </c>
      <c r="KG14" s="321" t="s">
        <v>69</v>
      </c>
      <c r="KH14" s="321" t="s">
        <v>69</v>
      </c>
      <c r="KI14" s="321" t="s">
        <v>69</v>
      </c>
      <c r="KJ14" s="321" t="s">
        <v>69</v>
      </c>
      <c r="KK14" s="320"/>
      <c r="KL14" s="321" t="s">
        <v>69</v>
      </c>
      <c r="KM14" s="321" t="s">
        <v>69</v>
      </c>
      <c r="KN14" s="321" t="s">
        <v>69</v>
      </c>
      <c r="KO14" s="321" t="s">
        <v>69</v>
      </c>
      <c r="KP14" s="321" t="s">
        <v>69</v>
      </c>
      <c r="KQ14" s="321" t="s">
        <v>69</v>
      </c>
      <c r="KR14" s="321" t="s">
        <v>69</v>
      </c>
      <c r="KS14" s="321" t="s">
        <v>69</v>
      </c>
      <c r="KT14" s="321" t="s">
        <v>69</v>
      </c>
      <c r="KU14" s="321" t="s">
        <v>69</v>
      </c>
      <c r="KV14" s="320"/>
      <c r="KW14" s="321" t="s">
        <v>69</v>
      </c>
      <c r="KX14" s="321" t="s">
        <v>69</v>
      </c>
      <c r="KY14" s="321" t="s">
        <v>69</v>
      </c>
      <c r="KZ14" s="321" t="s">
        <v>69</v>
      </c>
      <c r="LA14" s="321" t="s">
        <v>69</v>
      </c>
      <c r="LB14" s="321" t="s">
        <v>69</v>
      </c>
      <c r="LC14" s="321" t="s">
        <v>69</v>
      </c>
      <c r="LD14" s="321" t="s">
        <v>69</v>
      </c>
      <c r="LE14" s="321" t="s">
        <v>69</v>
      </c>
      <c r="LF14" s="321" t="s">
        <v>69</v>
      </c>
      <c r="LG14" s="320"/>
      <c r="LH14" s="321" t="s">
        <v>69</v>
      </c>
      <c r="LI14" s="321" t="s">
        <v>69</v>
      </c>
      <c r="LJ14" s="321" t="s">
        <v>69</v>
      </c>
      <c r="LK14" s="321" t="s">
        <v>69</v>
      </c>
      <c r="LL14" s="321" t="s">
        <v>69</v>
      </c>
      <c r="LM14" s="321" t="s">
        <v>69</v>
      </c>
      <c r="LN14" s="321" t="s">
        <v>69</v>
      </c>
      <c r="LO14" s="321" t="s">
        <v>69</v>
      </c>
      <c r="LP14" s="321" t="s">
        <v>69</v>
      </c>
      <c r="LQ14" s="321" t="s">
        <v>69</v>
      </c>
      <c r="LR14" s="320"/>
      <c r="LS14" s="321" t="s">
        <v>69</v>
      </c>
      <c r="LT14" s="321" t="s">
        <v>69</v>
      </c>
      <c r="LU14" s="321" t="s">
        <v>69</v>
      </c>
      <c r="LV14" s="321" t="s">
        <v>69</v>
      </c>
      <c r="LW14" s="321" t="s">
        <v>69</v>
      </c>
      <c r="LX14" s="321" t="s">
        <v>69</v>
      </c>
      <c r="LY14" s="321" t="s">
        <v>69</v>
      </c>
      <c r="LZ14" s="321" t="s">
        <v>69</v>
      </c>
      <c r="MA14" s="321" t="s">
        <v>69</v>
      </c>
      <c r="MB14" s="321" t="s">
        <v>69</v>
      </c>
      <c r="MC14" s="320"/>
      <c r="MD14" s="321" t="s">
        <v>69</v>
      </c>
      <c r="ME14" s="321" t="s">
        <v>69</v>
      </c>
      <c r="MF14" s="321" t="s">
        <v>69</v>
      </c>
      <c r="MG14" s="321" t="s">
        <v>69</v>
      </c>
      <c r="MH14" s="321" t="s">
        <v>69</v>
      </c>
      <c r="MI14" s="321" t="s">
        <v>69</v>
      </c>
      <c r="MJ14" s="321" t="s">
        <v>69</v>
      </c>
      <c r="MK14" s="321" t="s">
        <v>69</v>
      </c>
      <c r="ML14" s="321" t="s">
        <v>69</v>
      </c>
      <c r="MM14" s="321" t="s">
        <v>69</v>
      </c>
      <c r="MN14" s="320"/>
      <c r="MO14" s="321" t="s">
        <v>69</v>
      </c>
      <c r="MP14" s="321" t="s">
        <v>69</v>
      </c>
      <c r="MQ14" s="321" t="s">
        <v>69</v>
      </c>
      <c r="MR14" s="321" t="s">
        <v>69</v>
      </c>
      <c r="MS14" s="321" t="s">
        <v>69</v>
      </c>
      <c r="MT14" s="321" t="s">
        <v>69</v>
      </c>
      <c r="MU14" s="321" t="s">
        <v>69</v>
      </c>
      <c r="MV14" s="321" t="s">
        <v>69</v>
      </c>
      <c r="MW14" s="321" t="s">
        <v>69</v>
      </c>
      <c r="MX14" s="321" t="s">
        <v>69</v>
      </c>
      <c r="MY14" s="320"/>
      <c r="MZ14" s="321" t="s">
        <v>69</v>
      </c>
      <c r="NA14" s="321" t="s">
        <v>69</v>
      </c>
      <c r="NB14" s="321" t="s">
        <v>69</v>
      </c>
      <c r="NC14" s="321" t="s">
        <v>69</v>
      </c>
      <c r="ND14" s="321" t="s">
        <v>69</v>
      </c>
      <c r="NE14" s="321" t="s">
        <v>69</v>
      </c>
      <c r="NF14" s="321" t="s">
        <v>69</v>
      </c>
      <c r="NG14" s="321" t="s">
        <v>69</v>
      </c>
      <c r="NH14" s="321" t="s">
        <v>69</v>
      </c>
      <c r="NI14" s="321" t="s">
        <v>69</v>
      </c>
      <c r="NJ14" s="320"/>
      <c r="NK14" s="321" t="s">
        <v>69</v>
      </c>
      <c r="NL14" s="321" t="s">
        <v>69</v>
      </c>
      <c r="NM14" s="321" t="s">
        <v>69</v>
      </c>
      <c r="NN14" s="321" t="s">
        <v>69</v>
      </c>
      <c r="NO14" s="321" t="s">
        <v>69</v>
      </c>
      <c r="NP14" s="321" t="s">
        <v>69</v>
      </c>
      <c r="NQ14" s="321" t="s">
        <v>69</v>
      </c>
      <c r="NR14" s="321" t="s">
        <v>69</v>
      </c>
      <c r="NS14" s="321" t="s">
        <v>69</v>
      </c>
      <c r="NT14" s="321" t="s">
        <v>69</v>
      </c>
      <c r="NU14" s="320"/>
      <c r="NV14" s="321" t="s">
        <v>69</v>
      </c>
      <c r="NW14" s="321" t="s">
        <v>69</v>
      </c>
      <c r="NX14" s="321" t="s">
        <v>69</v>
      </c>
      <c r="NY14" s="321" t="s">
        <v>69</v>
      </c>
      <c r="NZ14" s="321" t="s">
        <v>69</v>
      </c>
      <c r="OA14" s="321" t="s">
        <v>69</v>
      </c>
      <c r="OB14" s="321" t="s">
        <v>69</v>
      </c>
      <c r="OC14" s="321" t="s">
        <v>69</v>
      </c>
      <c r="OD14" s="321" t="s">
        <v>69</v>
      </c>
      <c r="OE14" s="321" t="s">
        <v>69</v>
      </c>
      <c r="OF14" s="320"/>
      <c r="OG14" s="321" t="s">
        <v>69</v>
      </c>
      <c r="OH14" s="321" t="s">
        <v>69</v>
      </c>
      <c r="OI14" s="321" t="s">
        <v>69</v>
      </c>
      <c r="OJ14" s="321" t="s">
        <v>69</v>
      </c>
      <c r="OK14" s="321" t="s">
        <v>69</v>
      </c>
      <c r="OL14" s="321" t="s">
        <v>69</v>
      </c>
      <c r="OM14" s="321" t="s">
        <v>69</v>
      </c>
      <c r="ON14" s="321" t="s">
        <v>69</v>
      </c>
      <c r="OO14" s="321" t="s">
        <v>69</v>
      </c>
      <c r="OP14" s="321" t="s">
        <v>69</v>
      </c>
      <c r="OQ14" s="320"/>
      <c r="OR14" s="321" t="s">
        <v>69</v>
      </c>
      <c r="OS14" s="321" t="s">
        <v>69</v>
      </c>
      <c r="OT14" s="321" t="s">
        <v>69</v>
      </c>
      <c r="OU14" s="321" t="s">
        <v>69</v>
      </c>
      <c r="OV14" s="321" t="s">
        <v>69</v>
      </c>
      <c r="OW14" s="321" t="s">
        <v>69</v>
      </c>
      <c r="OX14" s="321" t="s">
        <v>69</v>
      </c>
      <c r="OY14" s="321" t="s">
        <v>69</v>
      </c>
      <c r="OZ14" s="321" t="s">
        <v>69</v>
      </c>
      <c r="PA14" s="321" t="s">
        <v>69</v>
      </c>
      <c r="PB14" s="99"/>
      <c r="PC14" s="99"/>
      <c r="PD14" s="99"/>
    </row>
    <row r="15" spans="1:420" s="130" customFormat="1" ht="12" customHeight="1" x14ac:dyDescent="0.2"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  <c r="AS15" s="322"/>
      <c r="AT15" s="322"/>
      <c r="AU15" s="322"/>
      <c r="AV15" s="322"/>
      <c r="AW15" s="322"/>
      <c r="AX15" s="322"/>
      <c r="AY15" s="322"/>
      <c r="AZ15" s="322"/>
      <c r="BA15" s="322"/>
      <c r="BB15" s="322"/>
      <c r="BC15" s="322"/>
      <c r="BD15" s="322"/>
      <c r="BE15" s="322"/>
      <c r="BF15" s="322"/>
      <c r="BG15" s="322"/>
      <c r="BH15" s="322"/>
      <c r="BI15" s="322"/>
      <c r="BJ15" s="322"/>
      <c r="BK15" s="322"/>
      <c r="BL15" s="275"/>
      <c r="BN15" s="275"/>
      <c r="BO15" s="275"/>
      <c r="BP15" s="275"/>
      <c r="BQ15" s="275"/>
      <c r="BR15" s="275"/>
      <c r="BS15" s="275"/>
      <c r="BT15" s="275"/>
      <c r="BU15" s="275"/>
      <c r="BV15" s="275"/>
      <c r="BW15" s="275"/>
      <c r="BX15" s="275"/>
      <c r="BY15" s="100"/>
      <c r="BZ15" s="275"/>
      <c r="CA15" s="275"/>
      <c r="CB15" s="275"/>
      <c r="CC15" s="275"/>
      <c r="CD15" s="275"/>
      <c r="CE15" s="275"/>
      <c r="CF15" s="275"/>
      <c r="CG15" s="275"/>
      <c r="CH15" s="275"/>
      <c r="CI15" s="275"/>
      <c r="CJ15" s="100"/>
      <c r="CK15" s="275"/>
      <c r="CL15" s="275"/>
      <c r="CM15" s="275"/>
      <c r="CN15" s="275"/>
      <c r="CO15" s="275"/>
      <c r="CP15" s="275"/>
      <c r="CQ15" s="275"/>
      <c r="CR15" s="275"/>
      <c r="CS15" s="275"/>
      <c r="CT15" s="275"/>
      <c r="CU15" s="100"/>
      <c r="CV15" s="275"/>
      <c r="CW15" s="275"/>
      <c r="CX15" s="275"/>
      <c r="CY15" s="275"/>
      <c r="CZ15" s="275"/>
      <c r="DA15" s="275"/>
      <c r="DB15" s="275"/>
      <c r="DC15" s="275"/>
      <c r="DD15" s="275"/>
      <c r="DE15" s="275"/>
      <c r="DF15" s="100"/>
      <c r="DG15" s="275"/>
      <c r="DH15" s="275"/>
      <c r="DI15" s="275"/>
      <c r="DJ15" s="275"/>
      <c r="DK15" s="275"/>
      <c r="DL15" s="275"/>
      <c r="DM15" s="275"/>
      <c r="DN15" s="275"/>
      <c r="DO15" s="275"/>
      <c r="DP15" s="275"/>
      <c r="DQ15" s="100"/>
      <c r="DR15" s="275"/>
      <c r="DS15" s="275"/>
      <c r="DT15" s="275"/>
      <c r="DU15" s="275"/>
      <c r="DV15" s="275"/>
      <c r="DW15" s="275"/>
      <c r="DX15" s="275"/>
      <c r="DY15" s="275"/>
      <c r="DZ15" s="275"/>
      <c r="EA15" s="275"/>
      <c r="EB15" s="100"/>
      <c r="EC15" s="275"/>
      <c r="ED15" s="275"/>
      <c r="EE15" s="275"/>
      <c r="EF15" s="275"/>
      <c r="EG15" s="275"/>
      <c r="EH15" s="275"/>
      <c r="EI15" s="275"/>
      <c r="EJ15" s="275"/>
      <c r="EK15" s="275"/>
      <c r="EL15" s="275"/>
      <c r="EM15" s="100"/>
      <c r="EN15" s="275"/>
      <c r="EO15" s="275"/>
      <c r="EP15" s="275"/>
      <c r="EQ15" s="275"/>
      <c r="ER15" s="275"/>
      <c r="ES15" s="275"/>
      <c r="ET15" s="275"/>
      <c r="EU15" s="275"/>
      <c r="EV15" s="275"/>
      <c r="EW15" s="275"/>
      <c r="EX15" s="100"/>
      <c r="EY15" s="275"/>
      <c r="EZ15" s="275"/>
      <c r="FA15" s="275"/>
      <c r="FB15" s="275"/>
      <c r="FC15" s="275"/>
      <c r="FD15" s="275"/>
      <c r="FE15" s="275"/>
      <c r="FF15" s="275"/>
      <c r="FG15" s="275"/>
      <c r="FH15" s="275"/>
      <c r="FI15" s="100"/>
      <c r="FJ15" s="275"/>
      <c r="FK15" s="275"/>
      <c r="FL15" s="275"/>
      <c r="FM15" s="275"/>
      <c r="FN15" s="275"/>
      <c r="FO15" s="275"/>
      <c r="FP15" s="275"/>
      <c r="FQ15" s="275"/>
      <c r="FR15" s="275"/>
      <c r="FS15" s="275"/>
      <c r="FT15" s="100"/>
      <c r="FU15" s="275"/>
      <c r="FV15" s="275"/>
      <c r="FW15" s="275"/>
      <c r="FX15" s="275"/>
      <c r="FY15" s="275"/>
      <c r="FZ15" s="275"/>
      <c r="GA15" s="275"/>
      <c r="GB15" s="275"/>
      <c r="GC15" s="275"/>
      <c r="GD15" s="275"/>
      <c r="GE15" s="100"/>
      <c r="GF15" s="275"/>
      <c r="GG15" s="275"/>
      <c r="GH15" s="275"/>
      <c r="GI15" s="275"/>
      <c r="GJ15" s="275"/>
      <c r="GK15" s="275"/>
      <c r="GL15" s="275"/>
      <c r="GM15" s="275"/>
      <c r="GN15" s="275"/>
      <c r="GO15" s="275"/>
      <c r="GP15" s="100"/>
      <c r="GQ15" s="275"/>
      <c r="GR15" s="275"/>
      <c r="GS15" s="275"/>
      <c r="GT15" s="275"/>
      <c r="GU15" s="275"/>
      <c r="GV15" s="275"/>
      <c r="GW15" s="275"/>
      <c r="GX15" s="275"/>
      <c r="GY15" s="275"/>
      <c r="GZ15" s="275"/>
      <c r="HA15" s="100"/>
      <c r="HB15" s="275"/>
      <c r="HC15" s="275"/>
      <c r="HD15" s="275"/>
      <c r="HE15" s="275"/>
      <c r="HF15" s="275"/>
      <c r="HG15" s="275"/>
      <c r="HH15" s="275"/>
      <c r="HI15" s="275"/>
      <c r="HJ15" s="275"/>
      <c r="HK15" s="275"/>
      <c r="HL15" s="100"/>
      <c r="HM15" s="275"/>
      <c r="HN15" s="275"/>
      <c r="HO15" s="275"/>
      <c r="HP15" s="275"/>
      <c r="HQ15" s="275"/>
      <c r="HR15" s="275"/>
      <c r="HS15" s="275"/>
      <c r="HT15" s="275"/>
      <c r="HU15" s="275"/>
      <c r="HV15" s="275"/>
      <c r="HW15" s="100"/>
      <c r="HX15" s="275"/>
      <c r="HY15" s="275"/>
      <c r="HZ15" s="275"/>
      <c r="IA15" s="275"/>
      <c r="IB15" s="275"/>
      <c r="IC15" s="275"/>
      <c r="ID15" s="275"/>
      <c r="IE15" s="275"/>
      <c r="IF15" s="275"/>
      <c r="IG15" s="275"/>
      <c r="IH15" s="100"/>
      <c r="II15" s="275"/>
      <c r="IJ15" s="275"/>
      <c r="IK15" s="275"/>
      <c r="IL15" s="275"/>
      <c r="IM15" s="275"/>
      <c r="IN15" s="275"/>
      <c r="IO15" s="275"/>
      <c r="IP15" s="275"/>
      <c r="IQ15" s="275"/>
      <c r="IR15" s="275"/>
      <c r="IS15" s="100"/>
      <c r="IT15" s="275"/>
      <c r="IU15" s="275"/>
      <c r="IV15" s="275"/>
      <c r="IW15" s="275"/>
      <c r="IX15" s="275"/>
      <c r="IY15" s="275"/>
      <c r="IZ15" s="275"/>
      <c r="JA15" s="275"/>
      <c r="JB15" s="275"/>
      <c r="JC15" s="275"/>
      <c r="JD15" s="100"/>
      <c r="JE15" s="275"/>
      <c r="JF15" s="275"/>
      <c r="JG15" s="275"/>
      <c r="JH15" s="275"/>
      <c r="JI15" s="275"/>
      <c r="JJ15" s="275"/>
      <c r="JK15" s="275"/>
      <c r="JL15" s="275"/>
      <c r="JM15" s="275"/>
      <c r="JN15" s="275"/>
      <c r="JO15" s="100"/>
      <c r="JP15" s="275"/>
      <c r="JQ15" s="275"/>
      <c r="JR15" s="275"/>
      <c r="JS15" s="275"/>
      <c r="JT15" s="275"/>
      <c r="JU15" s="275"/>
      <c r="JV15" s="275"/>
      <c r="JW15" s="275"/>
      <c r="JX15" s="275"/>
      <c r="JY15" s="275"/>
      <c r="JZ15" s="100"/>
      <c r="KA15" s="275"/>
      <c r="KB15" s="275"/>
      <c r="KC15" s="275"/>
      <c r="KD15" s="275"/>
      <c r="KE15" s="275"/>
      <c r="KF15" s="275"/>
      <c r="KG15" s="275"/>
      <c r="KH15" s="275"/>
      <c r="KI15" s="275"/>
      <c r="KJ15" s="275"/>
      <c r="KK15" s="100"/>
      <c r="KL15" s="275"/>
      <c r="KM15" s="275"/>
      <c r="KN15" s="275"/>
      <c r="KO15" s="275"/>
      <c r="KP15" s="275"/>
      <c r="KQ15" s="275"/>
      <c r="KR15" s="275"/>
      <c r="KS15" s="275"/>
      <c r="KT15" s="275"/>
      <c r="KU15" s="275"/>
      <c r="KV15" s="100"/>
      <c r="KW15" s="275"/>
      <c r="KX15" s="275"/>
      <c r="KY15" s="275"/>
      <c r="KZ15" s="275"/>
      <c r="LA15" s="275"/>
      <c r="LB15" s="275"/>
      <c r="LC15" s="275"/>
      <c r="LD15" s="275"/>
      <c r="LE15" s="275"/>
      <c r="LF15" s="275"/>
      <c r="LG15" s="100"/>
      <c r="LH15" s="275"/>
      <c r="LI15" s="275"/>
      <c r="LJ15" s="275"/>
      <c r="LK15" s="275"/>
      <c r="LL15" s="275"/>
      <c r="LM15" s="275"/>
      <c r="LN15" s="275"/>
      <c r="LO15" s="275"/>
      <c r="LP15" s="275"/>
      <c r="LQ15" s="275"/>
      <c r="LR15" s="100"/>
      <c r="LS15" s="275"/>
      <c r="LT15" s="275"/>
      <c r="LU15" s="275"/>
      <c r="LV15" s="275"/>
      <c r="LW15" s="275"/>
      <c r="LX15" s="275"/>
      <c r="LY15" s="275"/>
      <c r="LZ15" s="275"/>
      <c r="MA15" s="275"/>
      <c r="MB15" s="275"/>
      <c r="MC15" s="100"/>
      <c r="MD15" s="275"/>
      <c r="ME15" s="275"/>
      <c r="MF15" s="275"/>
      <c r="MG15" s="275"/>
      <c r="MH15" s="275"/>
      <c r="MI15" s="275"/>
      <c r="MJ15" s="275"/>
      <c r="MK15" s="275"/>
      <c r="ML15" s="275"/>
      <c r="MM15" s="275"/>
      <c r="MN15" s="100"/>
      <c r="MO15" s="275"/>
      <c r="MP15" s="275"/>
      <c r="MQ15" s="275"/>
      <c r="MR15" s="275"/>
      <c r="MS15" s="275"/>
      <c r="MT15" s="275"/>
      <c r="MU15" s="275"/>
      <c r="MV15" s="275"/>
      <c r="MW15" s="275"/>
      <c r="MX15" s="275"/>
      <c r="MY15" s="100"/>
      <c r="MZ15" s="275"/>
      <c r="NA15" s="275"/>
      <c r="NB15" s="275"/>
      <c r="NC15" s="275"/>
      <c r="ND15" s="275"/>
      <c r="NE15" s="275"/>
      <c r="NF15" s="275"/>
      <c r="NG15" s="275"/>
      <c r="NH15" s="275"/>
      <c r="NI15" s="275"/>
      <c r="NJ15" s="100"/>
      <c r="NK15" s="275"/>
      <c r="NL15" s="275"/>
      <c r="NM15" s="275"/>
      <c r="NN15" s="275"/>
      <c r="NO15" s="275"/>
      <c r="NP15" s="275"/>
      <c r="NQ15" s="275"/>
      <c r="NR15" s="275"/>
      <c r="NS15" s="275"/>
      <c r="NT15" s="275"/>
      <c r="NU15" s="100"/>
      <c r="NV15" s="275"/>
      <c r="NW15" s="275"/>
      <c r="NX15" s="275"/>
      <c r="NY15" s="275"/>
      <c r="NZ15" s="275"/>
      <c r="OA15" s="275"/>
      <c r="OB15" s="275"/>
      <c r="OC15" s="275"/>
      <c r="OD15" s="275"/>
      <c r="OE15" s="275"/>
      <c r="OF15" s="100"/>
      <c r="OG15" s="275"/>
      <c r="OH15" s="275"/>
      <c r="OI15" s="275"/>
      <c r="OJ15" s="275"/>
      <c r="OK15" s="275"/>
      <c r="OL15" s="275"/>
      <c r="OM15" s="275"/>
      <c r="ON15" s="275"/>
      <c r="OO15" s="275"/>
      <c r="OP15" s="275"/>
      <c r="OQ15" s="100"/>
      <c r="OR15" s="275"/>
      <c r="OS15" s="275"/>
      <c r="OT15" s="275"/>
      <c r="OU15" s="275"/>
      <c r="OV15" s="275"/>
      <c r="OW15" s="275"/>
      <c r="OX15" s="275"/>
      <c r="OY15" s="275"/>
      <c r="OZ15" s="275"/>
      <c r="PA15" s="275"/>
    </row>
    <row r="16" spans="1:420" s="130" customFormat="1" ht="15" customHeight="1" x14ac:dyDescent="0.2">
      <c r="A16" s="672" t="str">
        <f>IF($C$2="BG", "Бележки", "Notice")</f>
        <v>Бележки</v>
      </c>
      <c r="B16" s="675" t="str">
        <f>IF($C$2="BG", "Предаване", "Program")</f>
        <v>Предаване</v>
      </c>
      <c r="C16" s="675" t="str">
        <f>IF($C$2="BG", "Ден", "Day")</f>
        <v>Ден</v>
      </c>
      <c r="D16" s="675" t="str">
        <f>IF($C$2="BG", "Час", "Time")</f>
        <v>Час</v>
      </c>
      <c r="E16" s="675" t="str">
        <f>IF($C$2="BG", "Ключ", "Key")</f>
        <v>Ключ</v>
      </c>
      <c r="F16" s="675" t="str">
        <f>IF($C$2="BG", "Часова зона", "Day part")</f>
        <v>Часова зона</v>
      </c>
      <c r="G16" s="675" t="str">
        <f>IF($C$2="BG", "Утежнения", "Surcharges")</f>
        <v>Утежнения</v>
      </c>
      <c r="H16" s="675" t="str">
        <f>IF($C$2="BG", "Цена за клип 30 сек.", "30 sec Price")</f>
        <v>Цена за клип 30 сек.</v>
      </c>
      <c r="I16" s="675" t="str">
        <f>IF($C$2="BG", "Брой", "Count")</f>
        <v>Брой</v>
      </c>
      <c r="J16" s="675" t="str">
        <f>IF($C$2="BG", "Общо цена", "Total")</f>
        <v>Общо цена</v>
      </c>
      <c r="K16" s="685" t="s">
        <v>34</v>
      </c>
      <c r="L16" s="321" t="s">
        <v>69</v>
      </c>
      <c r="M16" s="321" t="s">
        <v>69</v>
      </c>
      <c r="N16" s="321" t="s">
        <v>69</v>
      </c>
      <c r="O16" s="321" t="s">
        <v>69</v>
      </c>
      <c r="P16" s="321" t="s">
        <v>69</v>
      </c>
      <c r="Q16" s="321" t="s">
        <v>69</v>
      </c>
      <c r="R16" s="321" t="s">
        <v>69</v>
      </c>
      <c r="S16" s="321" t="s">
        <v>69</v>
      </c>
      <c r="T16" s="321" t="s">
        <v>69</v>
      </c>
      <c r="U16" s="321" t="s">
        <v>69</v>
      </c>
      <c r="V16" s="321" t="s">
        <v>69</v>
      </c>
      <c r="W16" s="321" t="s">
        <v>69</v>
      </c>
      <c r="X16" s="321" t="s">
        <v>69</v>
      </c>
      <c r="Y16" s="321" t="s">
        <v>69</v>
      </c>
      <c r="Z16" s="321" t="s">
        <v>69</v>
      </c>
      <c r="AA16" s="321" t="s">
        <v>69</v>
      </c>
      <c r="AB16" s="321" t="s">
        <v>69</v>
      </c>
      <c r="AC16" s="321" t="s">
        <v>69</v>
      </c>
      <c r="AD16" s="321" t="s">
        <v>69</v>
      </c>
      <c r="AE16" s="321" t="s">
        <v>69</v>
      </c>
      <c r="AF16" s="678" t="str">
        <f>IF($C$2="BG", "Юни 2019", "1-30.06.2019")</f>
        <v>Юни 2019</v>
      </c>
      <c r="AG16" s="679"/>
      <c r="AH16" s="679"/>
      <c r="AI16" s="679"/>
      <c r="AJ16" s="679"/>
      <c r="AK16" s="679"/>
      <c r="AL16" s="679"/>
      <c r="AM16" s="679"/>
      <c r="AN16" s="679"/>
      <c r="AO16" s="679"/>
      <c r="AP16" s="679"/>
      <c r="AQ16" s="679"/>
      <c r="AR16" s="679"/>
      <c r="AS16" s="679"/>
      <c r="AT16" s="679"/>
      <c r="AU16" s="679"/>
      <c r="AV16" s="679"/>
      <c r="AW16" s="679"/>
      <c r="AX16" s="679"/>
      <c r="AY16" s="679"/>
      <c r="AZ16" s="679"/>
      <c r="BA16" s="679"/>
      <c r="BB16" s="679"/>
      <c r="BC16" s="679"/>
      <c r="BD16" s="679"/>
      <c r="BE16" s="679"/>
      <c r="BF16" s="679"/>
      <c r="BG16" s="679"/>
      <c r="BH16" s="679"/>
      <c r="BI16" s="679"/>
      <c r="BJ16" s="679"/>
      <c r="BK16" s="675" t="str">
        <f>IF($C$2="BG", "Съвместна реклама", "Combo Surcharges")</f>
        <v>Съвместна реклама</v>
      </c>
      <c r="BL16" s="697" t="s">
        <v>108</v>
      </c>
      <c r="BN16" s="669" t="str">
        <f>$I$4</f>
        <v/>
      </c>
      <c r="BO16" s="669" t="str">
        <f>$I$5</f>
        <v/>
      </c>
      <c r="BP16" s="669" t="str">
        <f>$I$6</f>
        <v/>
      </c>
      <c r="BQ16" s="669" t="str">
        <f>$I$7</f>
        <v/>
      </c>
      <c r="BR16" s="669" t="str">
        <f>$I$8</f>
        <v/>
      </c>
      <c r="BS16" s="669" t="str">
        <f>$I$9</f>
        <v/>
      </c>
      <c r="BT16" s="669" t="str">
        <f>$I$10</f>
        <v/>
      </c>
      <c r="BU16" s="669" t="str">
        <f>$I$11</f>
        <v/>
      </c>
      <c r="BV16" s="669" t="str">
        <f>$I$12</f>
        <v/>
      </c>
      <c r="BW16" s="669" t="str">
        <f>$I$13</f>
        <v/>
      </c>
      <c r="BX16" s="669" t="s">
        <v>70</v>
      </c>
      <c r="BY16" s="100"/>
      <c r="BZ16" s="669" t="str">
        <f>$I$4</f>
        <v/>
      </c>
      <c r="CA16" s="669" t="str">
        <f>$I$5</f>
        <v/>
      </c>
      <c r="CB16" s="669" t="str">
        <f>$I$6</f>
        <v/>
      </c>
      <c r="CC16" s="669" t="str">
        <f>$I$7</f>
        <v/>
      </c>
      <c r="CD16" s="669" t="str">
        <f>$I$8</f>
        <v/>
      </c>
      <c r="CE16" s="669" t="str">
        <f>$I$9</f>
        <v/>
      </c>
      <c r="CF16" s="669" t="str">
        <f>$I$10</f>
        <v/>
      </c>
      <c r="CG16" s="669" t="str">
        <f>$I$11</f>
        <v/>
      </c>
      <c r="CH16" s="669" t="str">
        <f>$I$12</f>
        <v/>
      </c>
      <c r="CI16" s="669" t="str">
        <f>$I$13</f>
        <v/>
      </c>
      <c r="CJ16" s="100"/>
      <c r="CK16" s="669" t="str">
        <f>$I$4</f>
        <v/>
      </c>
      <c r="CL16" s="669" t="str">
        <f>$I$5</f>
        <v/>
      </c>
      <c r="CM16" s="669" t="str">
        <f>$I$6</f>
        <v/>
      </c>
      <c r="CN16" s="669" t="str">
        <f>$I$7</f>
        <v/>
      </c>
      <c r="CO16" s="669" t="str">
        <f>$I$8</f>
        <v/>
      </c>
      <c r="CP16" s="669" t="str">
        <f>$I$9</f>
        <v/>
      </c>
      <c r="CQ16" s="669" t="str">
        <f>$I$10</f>
        <v/>
      </c>
      <c r="CR16" s="669" t="str">
        <f>$I$11</f>
        <v/>
      </c>
      <c r="CS16" s="669" t="str">
        <f>$I$12</f>
        <v/>
      </c>
      <c r="CT16" s="669" t="str">
        <f>$I$13</f>
        <v/>
      </c>
      <c r="CU16" s="100"/>
      <c r="CV16" s="669" t="str">
        <f>$I$4</f>
        <v/>
      </c>
      <c r="CW16" s="669" t="str">
        <f>$I$5</f>
        <v/>
      </c>
      <c r="CX16" s="669" t="str">
        <f>$I$6</f>
        <v/>
      </c>
      <c r="CY16" s="669" t="str">
        <f>$I$7</f>
        <v/>
      </c>
      <c r="CZ16" s="669" t="str">
        <f>$I$8</f>
        <v/>
      </c>
      <c r="DA16" s="669" t="str">
        <f>$I$9</f>
        <v/>
      </c>
      <c r="DB16" s="669" t="str">
        <f>$I$10</f>
        <v/>
      </c>
      <c r="DC16" s="669" t="str">
        <f>$I$11</f>
        <v/>
      </c>
      <c r="DD16" s="669" t="str">
        <f>$I$12</f>
        <v/>
      </c>
      <c r="DE16" s="669" t="str">
        <f>$I$13</f>
        <v/>
      </c>
      <c r="DF16" s="100"/>
      <c r="DG16" s="669" t="str">
        <f>$I$4</f>
        <v/>
      </c>
      <c r="DH16" s="669" t="str">
        <f>$I$5</f>
        <v/>
      </c>
      <c r="DI16" s="669" t="str">
        <f>$I$6</f>
        <v/>
      </c>
      <c r="DJ16" s="669" t="str">
        <f>$I$7</f>
        <v/>
      </c>
      <c r="DK16" s="669" t="str">
        <f>$I$8</f>
        <v/>
      </c>
      <c r="DL16" s="669" t="str">
        <f>$I$9</f>
        <v/>
      </c>
      <c r="DM16" s="669" t="str">
        <f>$I$10</f>
        <v/>
      </c>
      <c r="DN16" s="669" t="str">
        <f>$I$11</f>
        <v/>
      </c>
      <c r="DO16" s="669" t="str">
        <f>$I$12</f>
        <v/>
      </c>
      <c r="DP16" s="669" t="str">
        <f>$I$13</f>
        <v/>
      </c>
      <c r="DQ16" s="100"/>
      <c r="DR16" s="669" t="str">
        <f>$I$4</f>
        <v/>
      </c>
      <c r="DS16" s="669" t="str">
        <f>$I$5</f>
        <v/>
      </c>
      <c r="DT16" s="669" t="str">
        <f>$I$6</f>
        <v/>
      </c>
      <c r="DU16" s="669" t="str">
        <f>$I$7</f>
        <v/>
      </c>
      <c r="DV16" s="669" t="str">
        <f>$I$8</f>
        <v/>
      </c>
      <c r="DW16" s="669" t="str">
        <f>$I$9</f>
        <v/>
      </c>
      <c r="DX16" s="669" t="str">
        <f>$I$10</f>
        <v/>
      </c>
      <c r="DY16" s="669" t="str">
        <f>$I$11</f>
        <v/>
      </c>
      <c r="DZ16" s="669" t="str">
        <f>$I$12</f>
        <v/>
      </c>
      <c r="EA16" s="669" t="str">
        <f>$I$13</f>
        <v/>
      </c>
      <c r="EB16" s="100"/>
      <c r="EC16" s="669" t="str">
        <f>$I$4</f>
        <v/>
      </c>
      <c r="ED16" s="669" t="str">
        <f>$I$5</f>
        <v/>
      </c>
      <c r="EE16" s="669" t="str">
        <f>$I$6</f>
        <v/>
      </c>
      <c r="EF16" s="669" t="str">
        <f>$I$7</f>
        <v/>
      </c>
      <c r="EG16" s="669" t="str">
        <f>$I$8</f>
        <v/>
      </c>
      <c r="EH16" s="669" t="str">
        <f>$I$9</f>
        <v/>
      </c>
      <c r="EI16" s="669" t="str">
        <f>$I$10</f>
        <v/>
      </c>
      <c r="EJ16" s="669" t="str">
        <f>$I$11</f>
        <v/>
      </c>
      <c r="EK16" s="669" t="str">
        <f>$I$12</f>
        <v/>
      </c>
      <c r="EL16" s="669" t="str">
        <f>$I$13</f>
        <v/>
      </c>
      <c r="EM16" s="100"/>
      <c r="EN16" s="669" t="str">
        <f>$I$4</f>
        <v/>
      </c>
      <c r="EO16" s="669" t="str">
        <f>$I$5</f>
        <v/>
      </c>
      <c r="EP16" s="669" t="str">
        <f>$I$6</f>
        <v/>
      </c>
      <c r="EQ16" s="669" t="str">
        <f>$I$7</f>
        <v/>
      </c>
      <c r="ER16" s="669" t="str">
        <f>$I$8</f>
        <v/>
      </c>
      <c r="ES16" s="669" t="str">
        <f>$I$9</f>
        <v/>
      </c>
      <c r="ET16" s="669" t="str">
        <f>$I$10</f>
        <v/>
      </c>
      <c r="EU16" s="669" t="str">
        <f>$I$11</f>
        <v/>
      </c>
      <c r="EV16" s="669" t="str">
        <f>$I$12</f>
        <v/>
      </c>
      <c r="EW16" s="669" t="str">
        <f>$I$13</f>
        <v/>
      </c>
      <c r="EX16" s="100"/>
      <c r="EY16" s="669" t="str">
        <f>$I$4</f>
        <v/>
      </c>
      <c r="EZ16" s="669" t="str">
        <f>$I$5</f>
        <v/>
      </c>
      <c r="FA16" s="669" t="str">
        <f>$I$6</f>
        <v/>
      </c>
      <c r="FB16" s="669" t="str">
        <f>$I$7</f>
        <v/>
      </c>
      <c r="FC16" s="669" t="str">
        <f>$I$8</f>
        <v/>
      </c>
      <c r="FD16" s="669" t="str">
        <f>$I$9</f>
        <v/>
      </c>
      <c r="FE16" s="669" t="str">
        <f>$I$10</f>
        <v/>
      </c>
      <c r="FF16" s="669" t="str">
        <f>$I$11</f>
        <v/>
      </c>
      <c r="FG16" s="669" t="str">
        <f>$I$12</f>
        <v/>
      </c>
      <c r="FH16" s="669" t="str">
        <f>$I$13</f>
        <v/>
      </c>
      <c r="FI16" s="100"/>
      <c r="FJ16" s="669" t="str">
        <f>$I$4</f>
        <v/>
      </c>
      <c r="FK16" s="669" t="str">
        <f>$I$5</f>
        <v/>
      </c>
      <c r="FL16" s="669" t="str">
        <f>$I$6</f>
        <v/>
      </c>
      <c r="FM16" s="669" t="str">
        <f>$I$7</f>
        <v/>
      </c>
      <c r="FN16" s="669" t="str">
        <f>$I$8</f>
        <v/>
      </c>
      <c r="FO16" s="669" t="str">
        <f>$I$9</f>
        <v/>
      </c>
      <c r="FP16" s="669" t="str">
        <f>$I$10</f>
        <v/>
      </c>
      <c r="FQ16" s="669" t="str">
        <f>$I$11</f>
        <v/>
      </c>
      <c r="FR16" s="669" t="str">
        <f>$I$12</f>
        <v/>
      </c>
      <c r="FS16" s="669" t="str">
        <f>$I$13</f>
        <v/>
      </c>
      <c r="FT16" s="100"/>
      <c r="FU16" s="669" t="str">
        <f>$I$4</f>
        <v/>
      </c>
      <c r="FV16" s="669" t="str">
        <f>$I$5</f>
        <v/>
      </c>
      <c r="FW16" s="669" t="str">
        <f>$I$6</f>
        <v/>
      </c>
      <c r="FX16" s="669" t="str">
        <f>$I$7</f>
        <v/>
      </c>
      <c r="FY16" s="669" t="str">
        <f>$I$8</f>
        <v/>
      </c>
      <c r="FZ16" s="669" t="str">
        <f>$I$9</f>
        <v/>
      </c>
      <c r="GA16" s="669" t="str">
        <f>$I$10</f>
        <v/>
      </c>
      <c r="GB16" s="669" t="str">
        <f>$I$11</f>
        <v/>
      </c>
      <c r="GC16" s="669" t="str">
        <f>$I$12</f>
        <v/>
      </c>
      <c r="GD16" s="669" t="str">
        <f>$I$13</f>
        <v/>
      </c>
      <c r="GE16" s="100"/>
      <c r="GF16" s="669" t="str">
        <f>$I$4</f>
        <v/>
      </c>
      <c r="GG16" s="669" t="str">
        <f>$I$5</f>
        <v/>
      </c>
      <c r="GH16" s="669" t="str">
        <f>$I$6</f>
        <v/>
      </c>
      <c r="GI16" s="669" t="str">
        <f>$I$7</f>
        <v/>
      </c>
      <c r="GJ16" s="669" t="str">
        <f>$I$8</f>
        <v/>
      </c>
      <c r="GK16" s="669" t="str">
        <f>$I$9</f>
        <v/>
      </c>
      <c r="GL16" s="669" t="str">
        <f>$I$10</f>
        <v/>
      </c>
      <c r="GM16" s="669" t="str">
        <f>$I$11</f>
        <v/>
      </c>
      <c r="GN16" s="669" t="str">
        <f>$I$12</f>
        <v/>
      </c>
      <c r="GO16" s="669" t="str">
        <f>$I$13</f>
        <v/>
      </c>
      <c r="GP16" s="100"/>
      <c r="GQ16" s="669" t="str">
        <f>$I$4</f>
        <v/>
      </c>
      <c r="GR16" s="669" t="str">
        <f>$I$5</f>
        <v/>
      </c>
      <c r="GS16" s="669" t="str">
        <f>$I$6</f>
        <v/>
      </c>
      <c r="GT16" s="669" t="str">
        <f>$I$7</f>
        <v/>
      </c>
      <c r="GU16" s="669" t="str">
        <f>$I$8</f>
        <v/>
      </c>
      <c r="GV16" s="669" t="str">
        <f>$I$9</f>
        <v/>
      </c>
      <c r="GW16" s="669" t="str">
        <f>$I$10</f>
        <v/>
      </c>
      <c r="GX16" s="669" t="str">
        <f>$I$11</f>
        <v/>
      </c>
      <c r="GY16" s="669" t="str">
        <f>$I$12</f>
        <v/>
      </c>
      <c r="GZ16" s="669" t="str">
        <f>$I$13</f>
        <v/>
      </c>
      <c r="HA16" s="100"/>
      <c r="HB16" s="669" t="str">
        <f>$I$4</f>
        <v/>
      </c>
      <c r="HC16" s="669" t="str">
        <f>$I$5</f>
        <v/>
      </c>
      <c r="HD16" s="669" t="str">
        <f>$I$6</f>
        <v/>
      </c>
      <c r="HE16" s="669" t="str">
        <f>$I$7</f>
        <v/>
      </c>
      <c r="HF16" s="669" t="str">
        <f>$I$8</f>
        <v/>
      </c>
      <c r="HG16" s="669" t="str">
        <f>$I$9</f>
        <v/>
      </c>
      <c r="HH16" s="669" t="str">
        <f>$I$10</f>
        <v/>
      </c>
      <c r="HI16" s="669" t="str">
        <f>$I$11</f>
        <v/>
      </c>
      <c r="HJ16" s="669" t="str">
        <f>$I$12</f>
        <v/>
      </c>
      <c r="HK16" s="669" t="str">
        <f>$I$13</f>
        <v/>
      </c>
      <c r="HL16" s="100"/>
      <c r="HM16" s="669" t="str">
        <f>$I$4</f>
        <v/>
      </c>
      <c r="HN16" s="669" t="str">
        <f>$I$5</f>
        <v/>
      </c>
      <c r="HO16" s="669" t="str">
        <f>$I$6</f>
        <v/>
      </c>
      <c r="HP16" s="669" t="str">
        <f>$I$7</f>
        <v/>
      </c>
      <c r="HQ16" s="669" t="str">
        <f>$I$8</f>
        <v/>
      </c>
      <c r="HR16" s="669" t="str">
        <f>$I$9</f>
        <v/>
      </c>
      <c r="HS16" s="669" t="str">
        <f>$I$10</f>
        <v/>
      </c>
      <c r="HT16" s="669" t="str">
        <f>$I$11</f>
        <v/>
      </c>
      <c r="HU16" s="669" t="str">
        <f>$I$12</f>
        <v/>
      </c>
      <c r="HV16" s="669" t="str">
        <f>$I$13</f>
        <v/>
      </c>
      <c r="HW16" s="100"/>
      <c r="HX16" s="669" t="str">
        <f>$I$4</f>
        <v/>
      </c>
      <c r="HY16" s="669" t="str">
        <f>$I$5</f>
        <v/>
      </c>
      <c r="HZ16" s="669" t="str">
        <f>$I$6</f>
        <v/>
      </c>
      <c r="IA16" s="669" t="str">
        <f>$I$7</f>
        <v/>
      </c>
      <c r="IB16" s="669" t="str">
        <f>$I$8</f>
        <v/>
      </c>
      <c r="IC16" s="669" t="str">
        <f>$I$9</f>
        <v/>
      </c>
      <c r="ID16" s="669" t="str">
        <f>$I$10</f>
        <v/>
      </c>
      <c r="IE16" s="669" t="str">
        <f>$I$11</f>
        <v/>
      </c>
      <c r="IF16" s="669" t="str">
        <f>$I$12</f>
        <v/>
      </c>
      <c r="IG16" s="669" t="str">
        <f>$I$13</f>
        <v/>
      </c>
      <c r="IH16" s="100"/>
      <c r="II16" s="669" t="str">
        <f>$I$4</f>
        <v/>
      </c>
      <c r="IJ16" s="669" t="str">
        <f>$I$5</f>
        <v/>
      </c>
      <c r="IK16" s="669" t="str">
        <f>$I$6</f>
        <v/>
      </c>
      <c r="IL16" s="669" t="str">
        <f>$I$7</f>
        <v/>
      </c>
      <c r="IM16" s="669" t="str">
        <f>$I$8</f>
        <v/>
      </c>
      <c r="IN16" s="669" t="str">
        <f>$I$9</f>
        <v/>
      </c>
      <c r="IO16" s="669" t="str">
        <f>$I$10</f>
        <v/>
      </c>
      <c r="IP16" s="669" t="str">
        <f>$I$11</f>
        <v/>
      </c>
      <c r="IQ16" s="669" t="str">
        <f>$I$12</f>
        <v/>
      </c>
      <c r="IR16" s="669" t="str">
        <f>$I$13</f>
        <v/>
      </c>
      <c r="IS16" s="100"/>
      <c r="IT16" s="669" t="str">
        <f>$I$4</f>
        <v/>
      </c>
      <c r="IU16" s="669" t="str">
        <f>$I$5</f>
        <v/>
      </c>
      <c r="IV16" s="669" t="str">
        <f>$I$6</f>
        <v/>
      </c>
      <c r="IW16" s="669" t="str">
        <f>$I$7</f>
        <v/>
      </c>
      <c r="IX16" s="669" t="str">
        <f>$I$8</f>
        <v/>
      </c>
      <c r="IY16" s="669" t="str">
        <f>$I$9</f>
        <v/>
      </c>
      <c r="IZ16" s="669" t="str">
        <f>$I$10</f>
        <v/>
      </c>
      <c r="JA16" s="669" t="str">
        <f>$I$11</f>
        <v/>
      </c>
      <c r="JB16" s="669" t="str">
        <f>$I$12</f>
        <v/>
      </c>
      <c r="JC16" s="669" t="str">
        <f>$I$13</f>
        <v/>
      </c>
      <c r="JD16" s="100"/>
      <c r="JE16" s="669" t="str">
        <f>$I$4</f>
        <v/>
      </c>
      <c r="JF16" s="669" t="str">
        <f>$I$5</f>
        <v/>
      </c>
      <c r="JG16" s="669" t="str">
        <f>$I$6</f>
        <v/>
      </c>
      <c r="JH16" s="669" t="str">
        <f>$I$7</f>
        <v/>
      </c>
      <c r="JI16" s="669" t="str">
        <f>$I$8</f>
        <v/>
      </c>
      <c r="JJ16" s="669" t="str">
        <f>$I$9</f>
        <v/>
      </c>
      <c r="JK16" s="669" t="str">
        <f>$I$10</f>
        <v/>
      </c>
      <c r="JL16" s="669" t="str">
        <f>$I$11</f>
        <v/>
      </c>
      <c r="JM16" s="669" t="str">
        <f>$I$12</f>
        <v/>
      </c>
      <c r="JN16" s="669" t="str">
        <f>$I$13</f>
        <v/>
      </c>
      <c r="JO16" s="100"/>
      <c r="JP16" s="669" t="str">
        <f>$I$4</f>
        <v/>
      </c>
      <c r="JQ16" s="669" t="str">
        <f>$I$5</f>
        <v/>
      </c>
      <c r="JR16" s="669" t="str">
        <f>$I$6</f>
        <v/>
      </c>
      <c r="JS16" s="669" t="str">
        <f>$I$7</f>
        <v/>
      </c>
      <c r="JT16" s="669" t="str">
        <f>$I$8</f>
        <v/>
      </c>
      <c r="JU16" s="669" t="str">
        <f>$I$9</f>
        <v/>
      </c>
      <c r="JV16" s="669" t="str">
        <f>$I$10</f>
        <v/>
      </c>
      <c r="JW16" s="669" t="str">
        <f>$I$11</f>
        <v/>
      </c>
      <c r="JX16" s="669" t="str">
        <f>$I$12</f>
        <v/>
      </c>
      <c r="JY16" s="669" t="str">
        <f>$I$13</f>
        <v/>
      </c>
      <c r="JZ16" s="100"/>
      <c r="KA16" s="669" t="str">
        <f>$I$4</f>
        <v/>
      </c>
      <c r="KB16" s="669" t="str">
        <f>$I$5</f>
        <v/>
      </c>
      <c r="KC16" s="669" t="str">
        <f>$I$6</f>
        <v/>
      </c>
      <c r="KD16" s="669" t="str">
        <f>$I$7</f>
        <v/>
      </c>
      <c r="KE16" s="669" t="str">
        <f>$I$8</f>
        <v/>
      </c>
      <c r="KF16" s="669" t="str">
        <f>$I$9</f>
        <v/>
      </c>
      <c r="KG16" s="669" t="str">
        <f>$I$10</f>
        <v/>
      </c>
      <c r="KH16" s="669" t="str">
        <f>$I$11</f>
        <v/>
      </c>
      <c r="KI16" s="669" t="str">
        <f>$I$12</f>
        <v/>
      </c>
      <c r="KJ16" s="669" t="str">
        <f>$I$13</f>
        <v/>
      </c>
      <c r="KK16" s="100"/>
      <c r="KL16" s="669" t="str">
        <f>$I$4</f>
        <v/>
      </c>
      <c r="KM16" s="669" t="str">
        <f>$I$5</f>
        <v/>
      </c>
      <c r="KN16" s="669" t="str">
        <f>$I$6</f>
        <v/>
      </c>
      <c r="KO16" s="669" t="str">
        <f>$I$7</f>
        <v/>
      </c>
      <c r="KP16" s="669" t="str">
        <f>$I$8</f>
        <v/>
      </c>
      <c r="KQ16" s="669" t="str">
        <f>$I$9</f>
        <v/>
      </c>
      <c r="KR16" s="669" t="str">
        <f>$I$10</f>
        <v/>
      </c>
      <c r="KS16" s="669" t="str">
        <f>$I$11</f>
        <v/>
      </c>
      <c r="KT16" s="669" t="str">
        <f>$I$12</f>
        <v/>
      </c>
      <c r="KU16" s="669" t="str">
        <f>$I$13</f>
        <v/>
      </c>
      <c r="KV16" s="100"/>
      <c r="KW16" s="669" t="str">
        <f>$I$4</f>
        <v/>
      </c>
      <c r="KX16" s="669" t="str">
        <f>$I$5</f>
        <v/>
      </c>
      <c r="KY16" s="669" t="str">
        <f>$I$6</f>
        <v/>
      </c>
      <c r="KZ16" s="669" t="str">
        <f>$I$7</f>
        <v/>
      </c>
      <c r="LA16" s="669" t="str">
        <f>$I$8</f>
        <v/>
      </c>
      <c r="LB16" s="669" t="str">
        <f>$I$9</f>
        <v/>
      </c>
      <c r="LC16" s="669" t="str">
        <f>$I$10</f>
        <v/>
      </c>
      <c r="LD16" s="669" t="str">
        <f>$I$11</f>
        <v/>
      </c>
      <c r="LE16" s="669" t="str">
        <f>$I$12</f>
        <v/>
      </c>
      <c r="LF16" s="669" t="str">
        <f>$I$13</f>
        <v/>
      </c>
      <c r="LG16" s="100"/>
      <c r="LH16" s="669" t="str">
        <f>$I$4</f>
        <v/>
      </c>
      <c r="LI16" s="669" t="str">
        <f>$I$5</f>
        <v/>
      </c>
      <c r="LJ16" s="669" t="str">
        <f>$I$6</f>
        <v/>
      </c>
      <c r="LK16" s="669" t="str">
        <f>$I$7</f>
        <v/>
      </c>
      <c r="LL16" s="669" t="str">
        <f>$I$8</f>
        <v/>
      </c>
      <c r="LM16" s="669" t="str">
        <f>$I$9</f>
        <v/>
      </c>
      <c r="LN16" s="669" t="str">
        <f>$I$10</f>
        <v/>
      </c>
      <c r="LO16" s="669" t="str">
        <f>$I$11</f>
        <v/>
      </c>
      <c r="LP16" s="669" t="str">
        <f>$I$12</f>
        <v/>
      </c>
      <c r="LQ16" s="669" t="str">
        <f>$I$13</f>
        <v/>
      </c>
      <c r="LR16" s="100"/>
      <c r="LS16" s="669" t="str">
        <f>$I$4</f>
        <v/>
      </c>
      <c r="LT16" s="669" t="str">
        <f>$I$5</f>
        <v/>
      </c>
      <c r="LU16" s="669" t="str">
        <f>$I$6</f>
        <v/>
      </c>
      <c r="LV16" s="669" t="str">
        <f>$I$7</f>
        <v/>
      </c>
      <c r="LW16" s="669" t="str">
        <f>$I$8</f>
        <v/>
      </c>
      <c r="LX16" s="669" t="str">
        <f>$I$9</f>
        <v/>
      </c>
      <c r="LY16" s="669" t="str">
        <f>$I$10</f>
        <v/>
      </c>
      <c r="LZ16" s="669" t="str">
        <f>$I$11</f>
        <v/>
      </c>
      <c r="MA16" s="669" t="str">
        <f>$I$12</f>
        <v/>
      </c>
      <c r="MB16" s="669" t="str">
        <f>$I$13</f>
        <v/>
      </c>
      <c r="MC16" s="100"/>
      <c r="MD16" s="669" t="str">
        <f>$I$4</f>
        <v/>
      </c>
      <c r="ME16" s="669" t="str">
        <f>$I$5</f>
        <v/>
      </c>
      <c r="MF16" s="669" t="str">
        <f>$I$6</f>
        <v/>
      </c>
      <c r="MG16" s="669" t="str">
        <f>$I$7</f>
        <v/>
      </c>
      <c r="MH16" s="669" t="str">
        <f>$I$8</f>
        <v/>
      </c>
      <c r="MI16" s="669" t="str">
        <f>$I$9</f>
        <v/>
      </c>
      <c r="MJ16" s="669" t="str">
        <f>$I$10</f>
        <v/>
      </c>
      <c r="MK16" s="669" t="str">
        <f>$I$11</f>
        <v/>
      </c>
      <c r="ML16" s="669" t="str">
        <f>$I$12</f>
        <v/>
      </c>
      <c r="MM16" s="669" t="str">
        <f>$I$13</f>
        <v/>
      </c>
      <c r="MN16" s="100"/>
      <c r="MO16" s="669" t="str">
        <f>$I$4</f>
        <v/>
      </c>
      <c r="MP16" s="669" t="str">
        <f>$I$5</f>
        <v/>
      </c>
      <c r="MQ16" s="669" t="str">
        <f>$I$6</f>
        <v/>
      </c>
      <c r="MR16" s="669" t="str">
        <f>$I$7</f>
        <v/>
      </c>
      <c r="MS16" s="669" t="str">
        <f>$I$8</f>
        <v/>
      </c>
      <c r="MT16" s="669" t="str">
        <f>$I$9</f>
        <v/>
      </c>
      <c r="MU16" s="669" t="str">
        <f>$I$10</f>
        <v/>
      </c>
      <c r="MV16" s="669" t="str">
        <f>$I$11</f>
        <v/>
      </c>
      <c r="MW16" s="669" t="str">
        <f>$I$12</f>
        <v/>
      </c>
      <c r="MX16" s="669" t="str">
        <f>$I$13</f>
        <v/>
      </c>
      <c r="MY16" s="100"/>
      <c r="MZ16" s="669" t="str">
        <f>$I$4</f>
        <v/>
      </c>
      <c r="NA16" s="669" t="str">
        <f>$I$5</f>
        <v/>
      </c>
      <c r="NB16" s="669" t="str">
        <f>$I$6</f>
        <v/>
      </c>
      <c r="NC16" s="669" t="str">
        <f>$I$7</f>
        <v/>
      </c>
      <c r="ND16" s="669" t="str">
        <f>$I$8</f>
        <v/>
      </c>
      <c r="NE16" s="669" t="str">
        <f>$I$9</f>
        <v/>
      </c>
      <c r="NF16" s="669" t="str">
        <f>$I$10</f>
        <v/>
      </c>
      <c r="NG16" s="669" t="str">
        <f>$I$11</f>
        <v/>
      </c>
      <c r="NH16" s="669" t="str">
        <f>$I$12</f>
        <v/>
      </c>
      <c r="NI16" s="669" t="str">
        <f>$I$13</f>
        <v/>
      </c>
      <c r="NJ16" s="100"/>
      <c r="NK16" s="669" t="str">
        <f>$I$4</f>
        <v/>
      </c>
      <c r="NL16" s="669" t="str">
        <f>$I$5</f>
        <v/>
      </c>
      <c r="NM16" s="669" t="str">
        <f>$I$6</f>
        <v/>
      </c>
      <c r="NN16" s="669" t="str">
        <f>$I$7</f>
        <v/>
      </c>
      <c r="NO16" s="669" t="str">
        <f>$I$8</f>
        <v/>
      </c>
      <c r="NP16" s="669" t="str">
        <f>$I$9</f>
        <v/>
      </c>
      <c r="NQ16" s="669" t="str">
        <f>$I$10</f>
        <v/>
      </c>
      <c r="NR16" s="669" t="str">
        <f>$I$11</f>
        <v/>
      </c>
      <c r="NS16" s="669" t="str">
        <f>$I$12</f>
        <v/>
      </c>
      <c r="NT16" s="669" t="str">
        <f>$I$13</f>
        <v/>
      </c>
      <c r="NU16" s="100"/>
      <c r="NV16" s="669" t="str">
        <f>$I$4</f>
        <v/>
      </c>
      <c r="NW16" s="669" t="str">
        <f>$I$5</f>
        <v/>
      </c>
      <c r="NX16" s="669" t="str">
        <f>$I$6</f>
        <v/>
      </c>
      <c r="NY16" s="669" t="str">
        <f>$I$7</f>
        <v/>
      </c>
      <c r="NZ16" s="669" t="str">
        <f>$I$8</f>
        <v/>
      </c>
      <c r="OA16" s="669" t="str">
        <f>$I$9</f>
        <v/>
      </c>
      <c r="OB16" s="669" t="str">
        <f>$I$10</f>
        <v/>
      </c>
      <c r="OC16" s="669" t="str">
        <f>$I$11</f>
        <v/>
      </c>
      <c r="OD16" s="669" t="str">
        <f>$I$12</f>
        <v/>
      </c>
      <c r="OE16" s="669" t="str">
        <f>$I$13</f>
        <v/>
      </c>
      <c r="OF16" s="100"/>
      <c r="OG16" s="669" t="str">
        <f>$I$4</f>
        <v/>
      </c>
      <c r="OH16" s="669" t="str">
        <f>$I$5</f>
        <v/>
      </c>
      <c r="OI16" s="669" t="str">
        <f>$I$6</f>
        <v/>
      </c>
      <c r="OJ16" s="669" t="str">
        <f>$I$7</f>
        <v/>
      </c>
      <c r="OK16" s="669" t="str">
        <f>$I$8</f>
        <v/>
      </c>
      <c r="OL16" s="669" t="str">
        <f>$I$9</f>
        <v/>
      </c>
      <c r="OM16" s="669" t="str">
        <f>$I$10</f>
        <v/>
      </c>
      <c r="ON16" s="669" t="str">
        <f>$I$11</f>
        <v/>
      </c>
      <c r="OO16" s="669" t="str">
        <f>$I$12</f>
        <v/>
      </c>
      <c r="OP16" s="669" t="str">
        <f>$I$13</f>
        <v/>
      </c>
      <c r="OQ16" s="100"/>
      <c r="OR16" s="669" t="str">
        <f>$I$4</f>
        <v/>
      </c>
      <c r="OS16" s="669" t="str">
        <f>$I$5</f>
        <v/>
      </c>
      <c r="OT16" s="669" t="str">
        <f>$I$6</f>
        <v/>
      </c>
      <c r="OU16" s="669" t="str">
        <f>$I$7</f>
        <v/>
      </c>
      <c r="OV16" s="669" t="str">
        <f>$I$8</f>
        <v/>
      </c>
      <c r="OW16" s="669" t="str">
        <f>$I$9</f>
        <v/>
      </c>
      <c r="OX16" s="669" t="str">
        <f>$I$10</f>
        <v/>
      </c>
      <c r="OY16" s="669" t="str">
        <f>$I$11</f>
        <v/>
      </c>
      <c r="OZ16" s="669" t="str">
        <f>$I$12</f>
        <v/>
      </c>
      <c r="PA16" s="669" t="str">
        <f>$I$13</f>
        <v/>
      </c>
    </row>
    <row r="17" spans="1:425" s="130" customFormat="1" ht="6.75" customHeight="1" x14ac:dyDescent="0.2">
      <c r="A17" s="673"/>
      <c r="B17" s="676"/>
      <c r="C17" s="676"/>
      <c r="D17" s="676"/>
      <c r="E17" s="676"/>
      <c r="F17" s="676"/>
      <c r="G17" s="676"/>
      <c r="H17" s="676"/>
      <c r="I17" s="676"/>
      <c r="J17" s="676"/>
      <c r="K17" s="706"/>
      <c r="L17" s="685" t="str">
        <f>IF($C$2="BG", "Цена А", "Price A")</f>
        <v>Цена А</v>
      </c>
      <c r="M17" s="685" t="str">
        <f>IF($C$2="BG", "Цена B", "Price B")</f>
        <v>Цена B</v>
      </c>
      <c r="N17" s="685" t="str">
        <f>IF($C$2="BG", "Цена C", "Price C")</f>
        <v>Цена C</v>
      </c>
      <c r="O17" s="685" t="str">
        <f>IF($C$2="BG", "Цена D", "Price D")</f>
        <v>Цена D</v>
      </c>
      <c r="P17" s="685" t="str">
        <f>IF($C$2="BG", "Цена E", "Price E")</f>
        <v>Цена E</v>
      </c>
      <c r="Q17" s="685" t="str">
        <f>IF($C$2="BG", "Цена F", "Price F")</f>
        <v>Цена F</v>
      </c>
      <c r="R17" s="685" t="str">
        <f>IF($C$2="BG", "Цена G", "Price G")</f>
        <v>Цена G</v>
      </c>
      <c r="S17" s="685" t="str">
        <f>IF($C$2="BG", "Цена H", "Price H")</f>
        <v>Цена H</v>
      </c>
      <c r="T17" s="685" t="str">
        <f>IF($C$2="BG", "Цена I", "Price I")</f>
        <v>Цена I</v>
      </c>
      <c r="U17" s="685" t="str">
        <f>IF($C$2="BG", "Цена J", "Price J")</f>
        <v>Цена J</v>
      </c>
      <c r="V17" s="685" t="str">
        <f>IF($C$2="BG", "Брой A", "Count A")</f>
        <v>Брой A</v>
      </c>
      <c r="W17" s="685" t="str">
        <f>IF($C$2="BG", "Брой B", "Count B")</f>
        <v>Брой B</v>
      </c>
      <c r="X17" s="685" t="str">
        <f>IF($C$2="BG", "Брой C", "Count C")</f>
        <v>Брой C</v>
      </c>
      <c r="Y17" s="685" t="str">
        <f>IF($C$2="BG", "Брой D", "Count D")</f>
        <v>Брой D</v>
      </c>
      <c r="Z17" s="685" t="str">
        <f>IF($C$2="BG", "Брой E", "Count E")</f>
        <v>Брой E</v>
      </c>
      <c r="AA17" s="685" t="str">
        <f>IF($C$2="BG", "Брой F", "Count F")</f>
        <v>Брой F</v>
      </c>
      <c r="AB17" s="685" t="str">
        <f>IF($C$2="BG", "Брой G", "Count G")</f>
        <v>Брой G</v>
      </c>
      <c r="AC17" s="685" t="str">
        <f>IF($C$2="BG", "Брой H", "Count H")</f>
        <v>Брой H</v>
      </c>
      <c r="AD17" s="685" t="str">
        <f>IF($C$2="BG", "Брой I", "Count I")</f>
        <v>Брой I</v>
      </c>
      <c r="AE17" s="685" t="str">
        <f>IF($C$2="BG", "Брой J", "Count J")</f>
        <v>Брой J</v>
      </c>
      <c r="AF17" s="680"/>
      <c r="AG17" s="681"/>
      <c r="AH17" s="681"/>
      <c r="AI17" s="681"/>
      <c r="AJ17" s="681"/>
      <c r="AK17" s="681"/>
      <c r="AL17" s="681"/>
      <c r="AM17" s="681"/>
      <c r="AN17" s="681"/>
      <c r="AO17" s="681"/>
      <c r="AP17" s="681"/>
      <c r="AQ17" s="681"/>
      <c r="AR17" s="681"/>
      <c r="AS17" s="681"/>
      <c r="AT17" s="681"/>
      <c r="AU17" s="681"/>
      <c r="AV17" s="681"/>
      <c r="AW17" s="681"/>
      <c r="AX17" s="681"/>
      <c r="AY17" s="681"/>
      <c r="AZ17" s="681"/>
      <c r="BA17" s="681"/>
      <c r="BB17" s="681"/>
      <c r="BC17" s="681"/>
      <c r="BD17" s="681"/>
      <c r="BE17" s="681"/>
      <c r="BF17" s="681"/>
      <c r="BG17" s="681"/>
      <c r="BH17" s="681"/>
      <c r="BI17" s="681"/>
      <c r="BJ17" s="681"/>
      <c r="BK17" s="676"/>
      <c r="BL17" s="698"/>
      <c r="BN17" s="670"/>
      <c r="BO17" s="670"/>
      <c r="BP17" s="670"/>
      <c r="BQ17" s="670"/>
      <c r="BR17" s="670"/>
      <c r="BS17" s="670"/>
      <c r="BT17" s="670"/>
      <c r="BU17" s="670"/>
      <c r="BV17" s="670"/>
      <c r="BW17" s="670"/>
      <c r="BX17" s="670"/>
      <c r="BY17" s="100"/>
      <c r="BZ17" s="670"/>
      <c r="CA17" s="670"/>
      <c r="CB17" s="670"/>
      <c r="CC17" s="670"/>
      <c r="CD17" s="670"/>
      <c r="CE17" s="670"/>
      <c r="CF17" s="670"/>
      <c r="CG17" s="670"/>
      <c r="CH17" s="670"/>
      <c r="CI17" s="670"/>
      <c r="CJ17" s="100"/>
      <c r="CK17" s="670"/>
      <c r="CL17" s="670"/>
      <c r="CM17" s="670"/>
      <c r="CN17" s="670"/>
      <c r="CO17" s="670"/>
      <c r="CP17" s="670"/>
      <c r="CQ17" s="670"/>
      <c r="CR17" s="670"/>
      <c r="CS17" s="670"/>
      <c r="CT17" s="670"/>
      <c r="CU17" s="100"/>
      <c r="CV17" s="670"/>
      <c r="CW17" s="670"/>
      <c r="CX17" s="670"/>
      <c r="CY17" s="670"/>
      <c r="CZ17" s="670"/>
      <c r="DA17" s="670"/>
      <c r="DB17" s="670"/>
      <c r="DC17" s="670"/>
      <c r="DD17" s="670"/>
      <c r="DE17" s="670"/>
      <c r="DF17" s="100"/>
      <c r="DG17" s="670"/>
      <c r="DH17" s="670"/>
      <c r="DI17" s="670"/>
      <c r="DJ17" s="670"/>
      <c r="DK17" s="670"/>
      <c r="DL17" s="670"/>
      <c r="DM17" s="670"/>
      <c r="DN17" s="670"/>
      <c r="DO17" s="670"/>
      <c r="DP17" s="670"/>
      <c r="DQ17" s="100"/>
      <c r="DR17" s="670"/>
      <c r="DS17" s="670"/>
      <c r="DT17" s="670"/>
      <c r="DU17" s="670"/>
      <c r="DV17" s="670"/>
      <c r="DW17" s="670"/>
      <c r="DX17" s="670"/>
      <c r="DY17" s="670"/>
      <c r="DZ17" s="670"/>
      <c r="EA17" s="670"/>
      <c r="EB17" s="100"/>
      <c r="EC17" s="670"/>
      <c r="ED17" s="670"/>
      <c r="EE17" s="670"/>
      <c r="EF17" s="670"/>
      <c r="EG17" s="670"/>
      <c r="EH17" s="670"/>
      <c r="EI17" s="670"/>
      <c r="EJ17" s="670"/>
      <c r="EK17" s="670"/>
      <c r="EL17" s="670"/>
      <c r="EM17" s="100"/>
      <c r="EN17" s="670"/>
      <c r="EO17" s="670"/>
      <c r="EP17" s="670"/>
      <c r="EQ17" s="670"/>
      <c r="ER17" s="670"/>
      <c r="ES17" s="670"/>
      <c r="ET17" s="670"/>
      <c r="EU17" s="670"/>
      <c r="EV17" s="670"/>
      <c r="EW17" s="670"/>
      <c r="EX17" s="100"/>
      <c r="EY17" s="670"/>
      <c r="EZ17" s="670"/>
      <c r="FA17" s="670"/>
      <c r="FB17" s="670"/>
      <c r="FC17" s="670"/>
      <c r="FD17" s="670"/>
      <c r="FE17" s="670"/>
      <c r="FF17" s="670"/>
      <c r="FG17" s="670"/>
      <c r="FH17" s="670"/>
      <c r="FI17" s="100"/>
      <c r="FJ17" s="670"/>
      <c r="FK17" s="670"/>
      <c r="FL17" s="670"/>
      <c r="FM17" s="670"/>
      <c r="FN17" s="670"/>
      <c r="FO17" s="670"/>
      <c r="FP17" s="670"/>
      <c r="FQ17" s="670"/>
      <c r="FR17" s="670"/>
      <c r="FS17" s="670"/>
      <c r="FT17" s="100"/>
      <c r="FU17" s="670"/>
      <c r="FV17" s="670"/>
      <c r="FW17" s="670"/>
      <c r="FX17" s="670"/>
      <c r="FY17" s="670"/>
      <c r="FZ17" s="670"/>
      <c r="GA17" s="670"/>
      <c r="GB17" s="670"/>
      <c r="GC17" s="670"/>
      <c r="GD17" s="670"/>
      <c r="GE17" s="100"/>
      <c r="GF17" s="670"/>
      <c r="GG17" s="670"/>
      <c r="GH17" s="670"/>
      <c r="GI17" s="670"/>
      <c r="GJ17" s="670"/>
      <c r="GK17" s="670"/>
      <c r="GL17" s="670"/>
      <c r="GM17" s="670"/>
      <c r="GN17" s="670"/>
      <c r="GO17" s="670"/>
      <c r="GP17" s="100"/>
      <c r="GQ17" s="670"/>
      <c r="GR17" s="670"/>
      <c r="GS17" s="670"/>
      <c r="GT17" s="670"/>
      <c r="GU17" s="670"/>
      <c r="GV17" s="670"/>
      <c r="GW17" s="670"/>
      <c r="GX17" s="670"/>
      <c r="GY17" s="670"/>
      <c r="GZ17" s="670"/>
      <c r="HA17" s="100"/>
      <c r="HB17" s="670"/>
      <c r="HC17" s="670"/>
      <c r="HD17" s="670"/>
      <c r="HE17" s="670"/>
      <c r="HF17" s="670"/>
      <c r="HG17" s="670"/>
      <c r="HH17" s="670"/>
      <c r="HI17" s="670"/>
      <c r="HJ17" s="670"/>
      <c r="HK17" s="670"/>
      <c r="HL17" s="100"/>
      <c r="HM17" s="670"/>
      <c r="HN17" s="670"/>
      <c r="HO17" s="670"/>
      <c r="HP17" s="670"/>
      <c r="HQ17" s="670"/>
      <c r="HR17" s="670"/>
      <c r="HS17" s="670"/>
      <c r="HT17" s="670"/>
      <c r="HU17" s="670"/>
      <c r="HV17" s="670"/>
      <c r="HW17" s="100"/>
      <c r="HX17" s="670"/>
      <c r="HY17" s="670"/>
      <c r="HZ17" s="670"/>
      <c r="IA17" s="670"/>
      <c r="IB17" s="670"/>
      <c r="IC17" s="670"/>
      <c r="ID17" s="670"/>
      <c r="IE17" s="670"/>
      <c r="IF17" s="670"/>
      <c r="IG17" s="670"/>
      <c r="IH17" s="100"/>
      <c r="II17" s="670"/>
      <c r="IJ17" s="670"/>
      <c r="IK17" s="670"/>
      <c r="IL17" s="670"/>
      <c r="IM17" s="670"/>
      <c r="IN17" s="670"/>
      <c r="IO17" s="670"/>
      <c r="IP17" s="670"/>
      <c r="IQ17" s="670"/>
      <c r="IR17" s="670"/>
      <c r="IS17" s="100"/>
      <c r="IT17" s="670"/>
      <c r="IU17" s="670"/>
      <c r="IV17" s="670"/>
      <c r="IW17" s="670"/>
      <c r="IX17" s="670"/>
      <c r="IY17" s="670"/>
      <c r="IZ17" s="670"/>
      <c r="JA17" s="670"/>
      <c r="JB17" s="670"/>
      <c r="JC17" s="670"/>
      <c r="JD17" s="100"/>
      <c r="JE17" s="670"/>
      <c r="JF17" s="670"/>
      <c r="JG17" s="670"/>
      <c r="JH17" s="670"/>
      <c r="JI17" s="670"/>
      <c r="JJ17" s="670"/>
      <c r="JK17" s="670"/>
      <c r="JL17" s="670"/>
      <c r="JM17" s="670"/>
      <c r="JN17" s="670"/>
      <c r="JO17" s="100"/>
      <c r="JP17" s="670"/>
      <c r="JQ17" s="670"/>
      <c r="JR17" s="670"/>
      <c r="JS17" s="670"/>
      <c r="JT17" s="670"/>
      <c r="JU17" s="670"/>
      <c r="JV17" s="670"/>
      <c r="JW17" s="670"/>
      <c r="JX17" s="670"/>
      <c r="JY17" s="670"/>
      <c r="JZ17" s="100"/>
      <c r="KA17" s="670"/>
      <c r="KB17" s="670"/>
      <c r="KC17" s="670"/>
      <c r="KD17" s="670"/>
      <c r="KE17" s="670"/>
      <c r="KF17" s="670"/>
      <c r="KG17" s="670"/>
      <c r="KH17" s="670"/>
      <c r="KI17" s="670"/>
      <c r="KJ17" s="670"/>
      <c r="KK17" s="100"/>
      <c r="KL17" s="670"/>
      <c r="KM17" s="670"/>
      <c r="KN17" s="670"/>
      <c r="KO17" s="670"/>
      <c r="KP17" s="670"/>
      <c r="KQ17" s="670"/>
      <c r="KR17" s="670"/>
      <c r="KS17" s="670"/>
      <c r="KT17" s="670"/>
      <c r="KU17" s="670"/>
      <c r="KV17" s="100"/>
      <c r="KW17" s="670"/>
      <c r="KX17" s="670"/>
      <c r="KY17" s="670"/>
      <c r="KZ17" s="670"/>
      <c r="LA17" s="670"/>
      <c r="LB17" s="670"/>
      <c r="LC17" s="670"/>
      <c r="LD17" s="670"/>
      <c r="LE17" s="670"/>
      <c r="LF17" s="670"/>
      <c r="LG17" s="100"/>
      <c r="LH17" s="670"/>
      <c r="LI17" s="670"/>
      <c r="LJ17" s="670"/>
      <c r="LK17" s="670"/>
      <c r="LL17" s="670"/>
      <c r="LM17" s="670"/>
      <c r="LN17" s="670"/>
      <c r="LO17" s="670"/>
      <c r="LP17" s="670"/>
      <c r="LQ17" s="670"/>
      <c r="LR17" s="100"/>
      <c r="LS17" s="670"/>
      <c r="LT17" s="670"/>
      <c r="LU17" s="670"/>
      <c r="LV17" s="670"/>
      <c r="LW17" s="670"/>
      <c r="LX17" s="670"/>
      <c r="LY17" s="670"/>
      <c r="LZ17" s="670"/>
      <c r="MA17" s="670"/>
      <c r="MB17" s="670"/>
      <c r="MC17" s="100"/>
      <c r="MD17" s="670"/>
      <c r="ME17" s="670"/>
      <c r="MF17" s="670"/>
      <c r="MG17" s="670"/>
      <c r="MH17" s="670"/>
      <c r="MI17" s="670"/>
      <c r="MJ17" s="670"/>
      <c r="MK17" s="670"/>
      <c r="ML17" s="670"/>
      <c r="MM17" s="670"/>
      <c r="MN17" s="100"/>
      <c r="MO17" s="670"/>
      <c r="MP17" s="670"/>
      <c r="MQ17" s="670"/>
      <c r="MR17" s="670"/>
      <c r="MS17" s="670"/>
      <c r="MT17" s="670"/>
      <c r="MU17" s="670"/>
      <c r="MV17" s="670"/>
      <c r="MW17" s="670"/>
      <c r="MX17" s="670"/>
      <c r="MY17" s="100"/>
      <c r="MZ17" s="670"/>
      <c r="NA17" s="670"/>
      <c r="NB17" s="670"/>
      <c r="NC17" s="670"/>
      <c r="ND17" s="670"/>
      <c r="NE17" s="670"/>
      <c r="NF17" s="670"/>
      <c r="NG17" s="670"/>
      <c r="NH17" s="670"/>
      <c r="NI17" s="670"/>
      <c r="NJ17" s="100"/>
      <c r="NK17" s="670"/>
      <c r="NL17" s="670"/>
      <c r="NM17" s="670"/>
      <c r="NN17" s="670"/>
      <c r="NO17" s="670"/>
      <c r="NP17" s="670"/>
      <c r="NQ17" s="670"/>
      <c r="NR17" s="670"/>
      <c r="NS17" s="670"/>
      <c r="NT17" s="670"/>
      <c r="NU17" s="100"/>
      <c r="NV17" s="670"/>
      <c r="NW17" s="670"/>
      <c r="NX17" s="670"/>
      <c r="NY17" s="670"/>
      <c r="NZ17" s="670"/>
      <c r="OA17" s="670"/>
      <c r="OB17" s="670"/>
      <c r="OC17" s="670"/>
      <c r="OD17" s="670"/>
      <c r="OE17" s="670"/>
      <c r="OF17" s="100"/>
      <c r="OG17" s="670"/>
      <c r="OH17" s="670"/>
      <c r="OI17" s="670"/>
      <c r="OJ17" s="670"/>
      <c r="OK17" s="670"/>
      <c r="OL17" s="670"/>
      <c r="OM17" s="670"/>
      <c r="ON17" s="670"/>
      <c r="OO17" s="670"/>
      <c r="OP17" s="670"/>
      <c r="OQ17" s="100"/>
      <c r="OR17" s="670"/>
      <c r="OS17" s="670"/>
      <c r="OT17" s="670"/>
      <c r="OU17" s="670"/>
      <c r="OV17" s="670"/>
      <c r="OW17" s="670"/>
      <c r="OX17" s="670"/>
      <c r="OY17" s="670"/>
      <c r="OZ17" s="670"/>
      <c r="PA17" s="670"/>
    </row>
    <row r="18" spans="1:425" ht="28.5" customHeight="1" x14ac:dyDescent="0.2">
      <c r="A18" s="674"/>
      <c r="B18" s="677"/>
      <c r="C18" s="677"/>
      <c r="D18" s="677"/>
      <c r="E18" s="677"/>
      <c r="F18" s="677"/>
      <c r="G18" s="677"/>
      <c r="H18" s="677"/>
      <c r="I18" s="677"/>
      <c r="J18" s="677"/>
      <c r="K18" s="706"/>
      <c r="L18" s="686"/>
      <c r="M18" s="686"/>
      <c r="N18" s="686"/>
      <c r="O18" s="686"/>
      <c r="P18" s="686"/>
      <c r="Q18" s="686"/>
      <c r="R18" s="686"/>
      <c r="S18" s="686"/>
      <c r="T18" s="686"/>
      <c r="U18" s="686"/>
      <c r="V18" s="686"/>
      <c r="W18" s="686"/>
      <c r="X18" s="686"/>
      <c r="Y18" s="686"/>
      <c r="Z18" s="686"/>
      <c r="AA18" s="686"/>
      <c r="AB18" s="706"/>
      <c r="AC18" s="706"/>
      <c r="AD18" s="706"/>
      <c r="AE18" s="708"/>
      <c r="AF18" s="345">
        <v>1</v>
      </c>
      <c r="AG18" s="345">
        <f>AF18+1</f>
        <v>2</v>
      </c>
      <c r="AH18" s="346">
        <f t="shared" ref="AH18:BJ18" si="2">AG18+1</f>
        <v>3</v>
      </c>
      <c r="AI18" s="346">
        <f t="shared" si="2"/>
        <v>4</v>
      </c>
      <c r="AJ18" s="346">
        <f t="shared" si="2"/>
        <v>5</v>
      </c>
      <c r="AK18" s="346">
        <f t="shared" si="2"/>
        <v>6</v>
      </c>
      <c r="AL18" s="346">
        <f t="shared" si="2"/>
        <v>7</v>
      </c>
      <c r="AM18" s="345">
        <f t="shared" si="2"/>
        <v>8</v>
      </c>
      <c r="AN18" s="345">
        <f t="shared" si="2"/>
        <v>9</v>
      </c>
      <c r="AO18" s="346">
        <f t="shared" si="2"/>
        <v>10</v>
      </c>
      <c r="AP18" s="346">
        <f t="shared" si="2"/>
        <v>11</v>
      </c>
      <c r="AQ18" s="346">
        <f t="shared" si="2"/>
        <v>12</v>
      </c>
      <c r="AR18" s="346">
        <f t="shared" si="2"/>
        <v>13</v>
      </c>
      <c r="AS18" s="346">
        <f t="shared" si="2"/>
        <v>14</v>
      </c>
      <c r="AT18" s="345">
        <f t="shared" si="2"/>
        <v>15</v>
      </c>
      <c r="AU18" s="345">
        <f t="shared" si="2"/>
        <v>16</v>
      </c>
      <c r="AV18" s="346">
        <f t="shared" si="2"/>
        <v>17</v>
      </c>
      <c r="AW18" s="346">
        <f t="shared" si="2"/>
        <v>18</v>
      </c>
      <c r="AX18" s="346">
        <f t="shared" si="2"/>
        <v>19</v>
      </c>
      <c r="AY18" s="346">
        <f t="shared" si="2"/>
        <v>20</v>
      </c>
      <c r="AZ18" s="346">
        <f t="shared" si="2"/>
        <v>21</v>
      </c>
      <c r="BA18" s="345">
        <f t="shared" si="2"/>
        <v>22</v>
      </c>
      <c r="BB18" s="345">
        <f t="shared" si="2"/>
        <v>23</v>
      </c>
      <c r="BC18" s="346">
        <f t="shared" si="2"/>
        <v>24</v>
      </c>
      <c r="BD18" s="346">
        <f t="shared" si="2"/>
        <v>25</v>
      </c>
      <c r="BE18" s="346">
        <f t="shared" si="2"/>
        <v>26</v>
      </c>
      <c r="BF18" s="346">
        <f t="shared" si="2"/>
        <v>27</v>
      </c>
      <c r="BG18" s="346">
        <f t="shared" si="2"/>
        <v>28</v>
      </c>
      <c r="BH18" s="345">
        <f t="shared" si="2"/>
        <v>29</v>
      </c>
      <c r="BI18" s="345">
        <f t="shared" si="2"/>
        <v>30</v>
      </c>
      <c r="BJ18" s="346">
        <f t="shared" si="2"/>
        <v>31</v>
      </c>
      <c r="BK18" s="677"/>
      <c r="BL18" s="699"/>
      <c r="BM18" s="100"/>
      <c r="BN18" s="671"/>
      <c r="BO18" s="671"/>
      <c r="BP18" s="671"/>
      <c r="BQ18" s="671"/>
      <c r="BR18" s="671"/>
      <c r="BS18" s="671"/>
      <c r="BT18" s="671"/>
      <c r="BU18" s="671"/>
      <c r="BV18" s="671"/>
      <c r="BW18" s="671"/>
      <c r="BX18" s="671"/>
      <c r="BZ18" s="671"/>
      <c r="CA18" s="671"/>
      <c r="CB18" s="671"/>
      <c r="CC18" s="671"/>
      <c r="CD18" s="671"/>
      <c r="CE18" s="671"/>
      <c r="CF18" s="671"/>
      <c r="CG18" s="671"/>
      <c r="CH18" s="671"/>
      <c r="CI18" s="671"/>
      <c r="CK18" s="671"/>
      <c r="CL18" s="671"/>
      <c r="CM18" s="671"/>
      <c r="CN18" s="671"/>
      <c r="CO18" s="671"/>
      <c r="CP18" s="671"/>
      <c r="CQ18" s="671"/>
      <c r="CR18" s="671"/>
      <c r="CS18" s="671"/>
      <c r="CT18" s="671"/>
      <c r="CV18" s="671"/>
      <c r="CW18" s="671"/>
      <c r="CX18" s="671"/>
      <c r="CY18" s="671"/>
      <c r="CZ18" s="671"/>
      <c r="DA18" s="671"/>
      <c r="DB18" s="671"/>
      <c r="DC18" s="671"/>
      <c r="DD18" s="671"/>
      <c r="DE18" s="671"/>
      <c r="DG18" s="671"/>
      <c r="DH18" s="671"/>
      <c r="DI18" s="671"/>
      <c r="DJ18" s="671"/>
      <c r="DK18" s="671"/>
      <c r="DL18" s="671"/>
      <c r="DM18" s="671"/>
      <c r="DN18" s="671"/>
      <c r="DO18" s="671"/>
      <c r="DP18" s="671"/>
      <c r="DR18" s="671"/>
      <c r="DS18" s="671"/>
      <c r="DT18" s="671"/>
      <c r="DU18" s="671"/>
      <c r="DV18" s="671"/>
      <c r="DW18" s="671"/>
      <c r="DX18" s="671"/>
      <c r="DY18" s="671"/>
      <c r="DZ18" s="671"/>
      <c r="EA18" s="671"/>
      <c r="EC18" s="671"/>
      <c r="ED18" s="671"/>
      <c r="EE18" s="671"/>
      <c r="EF18" s="671"/>
      <c r="EG18" s="671"/>
      <c r="EH18" s="671"/>
      <c r="EI18" s="671"/>
      <c r="EJ18" s="671"/>
      <c r="EK18" s="671"/>
      <c r="EL18" s="671"/>
      <c r="EN18" s="671"/>
      <c r="EO18" s="671"/>
      <c r="EP18" s="671"/>
      <c r="EQ18" s="671"/>
      <c r="ER18" s="671"/>
      <c r="ES18" s="671"/>
      <c r="ET18" s="671"/>
      <c r="EU18" s="671"/>
      <c r="EV18" s="671"/>
      <c r="EW18" s="671"/>
      <c r="EY18" s="671"/>
      <c r="EZ18" s="671"/>
      <c r="FA18" s="671"/>
      <c r="FB18" s="671"/>
      <c r="FC18" s="671"/>
      <c r="FD18" s="671"/>
      <c r="FE18" s="671"/>
      <c r="FF18" s="671"/>
      <c r="FG18" s="671"/>
      <c r="FH18" s="671"/>
      <c r="FJ18" s="671"/>
      <c r="FK18" s="671"/>
      <c r="FL18" s="671"/>
      <c r="FM18" s="671"/>
      <c r="FN18" s="671"/>
      <c r="FO18" s="671"/>
      <c r="FP18" s="671"/>
      <c r="FQ18" s="671"/>
      <c r="FR18" s="671"/>
      <c r="FS18" s="671"/>
      <c r="FU18" s="671"/>
      <c r="FV18" s="671"/>
      <c r="FW18" s="671"/>
      <c r="FX18" s="671"/>
      <c r="FY18" s="671"/>
      <c r="FZ18" s="671"/>
      <c r="GA18" s="671"/>
      <c r="GB18" s="671"/>
      <c r="GC18" s="671"/>
      <c r="GD18" s="671"/>
      <c r="GF18" s="671"/>
      <c r="GG18" s="671"/>
      <c r="GH18" s="671"/>
      <c r="GI18" s="671"/>
      <c r="GJ18" s="671"/>
      <c r="GK18" s="671"/>
      <c r="GL18" s="671"/>
      <c r="GM18" s="671"/>
      <c r="GN18" s="671"/>
      <c r="GO18" s="671"/>
      <c r="GQ18" s="671"/>
      <c r="GR18" s="671"/>
      <c r="GS18" s="671"/>
      <c r="GT18" s="671"/>
      <c r="GU18" s="671"/>
      <c r="GV18" s="671"/>
      <c r="GW18" s="671"/>
      <c r="GX18" s="671"/>
      <c r="GY18" s="671"/>
      <c r="GZ18" s="671"/>
      <c r="HB18" s="671"/>
      <c r="HC18" s="671"/>
      <c r="HD18" s="671"/>
      <c r="HE18" s="671"/>
      <c r="HF18" s="671"/>
      <c r="HG18" s="671"/>
      <c r="HH18" s="671"/>
      <c r="HI18" s="671"/>
      <c r="HJ18" s="671"/>
      <c r="HK18" s="671"/>
      <c r="HM18" s="671"/>
      <c r="HN18" s="671"/>
      <c r="HO18" s="671"/>
      <c r="HP18" s="671"/>
      <c r="HQ18" s="671"/>
      <c r="HR18" s="671"/>
      <c r="HS18" s="671"/>
      <c r="HT18" s="671"/>
      <c r="HU18" s="671"/>
      <c r="HV18" s="671"/>
      <c r="HX18" s="671"/>
      <c r="HY18" s="671"/>
      <c r="HZ18" s="671"/>
      <c r="IA18" s="671"/>
      <c r="IB18" s="671"/>
      <c r="IC18" s="671"/>
      <c r="ID18" s="671"/>
      <c r="IE18" s="671"/>
      <c r="IF18" s="671"/>
      <c r="IG18" s="671"/>
      <c r="II18" s="671"/>
      <c r="IJ18" s="671"/>
      <c r="IK18" s="671"/>
      <c r="IL18" s="671"/>
      <c r="IM18" s="671"/>
      <c r="IN18" s="671"/>
      <c r="IO18" s="671"/>
      <c r="IP18" s="671"/>
      <c r="IQ18" s="671"/>
      <c r="IR18" s="671"/>
      <c r="IT18" s="671"/>
      <c r="IU18" s="671"/>
      <c r="IV18" s="671"/>
      <c r="IW18" s="671"/>
      <c r="IX18" s="671"/>
      <c r="IY18" s="671"/>
      <c r="IZ18" s="671"/>
      <c r="JA18" s="671"/>
      <c r="JB18" s="671"/>
      <c r="JC18" s="671"/>
      <c r="JE18" s="671"/>
      <c r="JF18" s="671"/>
      <c r="JG18" s="671"/>
      <c r="JH18" s="671"/>
      <c r="JI18" s="671"/>
      <c r="JJ18" s="671"/>
      <c r="JK18" s="671"/>
      <c r="JL18" s="671"/>
      <c r="JM18" s="671"/>
      <c r="JN18" s="671"/>
      <c r="JP18" s="671"/>
      <c r="JQ18" s="671"/>
      <c r="JR18" s="671"/>
      <c r="JS18" s="671"/>
      <c r="JT18" s="671"/>
      <c r="JU18" s="671"/>
      <c r="JV18" s="671"/>
      <c r="JW18" s="671"/>
      <c r="JX18" s="671"/>
      <c r="JY18" s="671"/>
      <c r="KA18" s="671"/>
      <c r="KB18" s="671"/>
      <c r="KC18" s="671"/>
      <c r="KD18" s="671"/>
      <c r="KE18" s="671"/>
      <c r="KF18" s="671"/>
      <c r="KG18" s="671"/>
      <c r="KH18" s="671"/>
      <c r="KI18" s="671"/>
      <c r="KJ18" s="671"/>
      <c r="KL18" s="671"/>
      <c r="KM18" s="671"/>
      <c r="KN18" s="671"/>
      <c r="KO18" s="671"/>
      <c r="KP18" s="671"/>
      <c r="KQ18" s="671"/>
      <c r="KR18" s="671"/>
      <c r="KS18" s="671"/>
      <c r="KT18" s="671"/>
      <c r="KU18" s="671"/>
      <c r="KW18" s="671"/>
      <c r="KX18" s="671"/>
      <c r="KY18" s="671"/>
      <c r="KZ18" s="671"/>
      <c r="LA18" s="671"/>
      <c r="LB18" s="671"/>
      <c r="LC18" s="671"/>
      <c r="LD18" s="671"/>
      <c r="LE18" s="671"/>
      <c r="LF18" s="671"/>
      <c r="LH18" s="671"/>
      <c r="LI18" s="671"/>
      <c r="LJ18" s="671"/>
      <c r="LK18" s="671"/>
      <c r="LL18" s="671"/>
      <c r="LM18" s="671"/>
      <c r="LN18" s="671"/>
      <c r="LO18" s="671"/>
      <c r="LP18" s="671"/>
      <c r="LQ18" s="671"/>
      <c r="LS18" s="671"/>
      <c r="LT18" s="671"/>
      <c r="LU18" s="671"/>
      <c r="LV18" s="671"/>
      <c r="LW18" s="671"/>
      <c r="LX18" s="671"/>
      <c r="LY18" s="671"/>
      <c r="LZ18" s="671"/>
      <c r="MA18" s="671"/>
      <c r="MB18" s="671"/>
      <c r="MD18" s="671"/>
      <c r="ME18" s="671"/>
      <c r="MF18" s="671"/>
      <c r="MG18" s="671"/>
      <c r="MH18" s="671"/>
      <c r="MI18" s="671"/>
      <c r="MJ18" s="671"/>
      <c r="MK18" s="671"/>
      <c r="ML18" s="671"/>
      <c r="MM18" s="671"/>
      <c r="MO18" s="671"/>
      <c r="MP18" s="671"/>
      <c r="MQ18" s="671"/>
      <c r="MR18" s="671"/>
      <c r="MS18" s="671"/>
      <c r="MT18" s="671"/>
      <c r="MU18" s="671"/>
      <c r="MV18" s="671"/>
      <c r="MW18" s="671"/>
      <c r="MX18" s="671"/>
      <c r="MZ18" s="671"/>
      <c r="NA18" s="671"/>
      <c r="NB18" s="671"/>
      <c r="NC18" s="671"/>
      <c r="ND18" s="671"/>
      <c r="NE18" s="671"/>
      <c r="NF18" s="671"/>
      <c r="NG18" s="671"/>
      <c r="NH18" s="671"/>
      <c r="NI18" s="671"/>
      <c r="NK18" s="671"/>
      <c r="NL18" s="671"/>
      <c r="NM18" s="671"/>
      <c r="NN18" s="671"/>
      <c r="NO18" s="671"/>
      <c r="NP18" s="671"/>
      <c r="NQ18" s="671"/>
      <c r="NR18" s="671"/>
      <c r="NS18" s="671"/>
      <c r="NT18" s="671"/>
      <c r="NV18" s="671"/>
      <c r="NW18" s="671"/>
      <c r="NX18" s="671"/>
      <c r="NY18" s="671"/>
      <c r="NZ18" s="671"/>
      <c r="OA18" s="671"/>
      <c r="OB18" s="671"/>
      <c r="OC18" s="671"/>
      <c r="OD18" s="671"/>
      <c r="OE18" s="671"/>
      <c r="OG18" s="671"/>
      <c r="OH18" s="671"/>
      <c r="OI18" s="671"/>
      <c r="OJ18" s="671"/>
      <c r="OK18" s="671"/>
      <c r="OL18" s="671"/>
      <c r="OM18" s="671"/>
      <c r="ON18" s="671"/>
      <c r="OO18" s="671"/>
      <c r="OP18" s="671"/>
      <c r="OR18" s="671"/>
      <c r="OS18" s="671"/>
      <c r="OT18" s="671"/>
      <c r="OU18" s="671"/>
      <c r="OV18" s="671"/>
      <c r="OW18" s="671"/>
      <c r="OX18" s="671"/>
      <c r="OY18" s="671"/>
      <c r="OZ18" s="671"/>
      <c r="PA18" s="671"/>
      <c r="PD18" s="99"/>
    </row>
    <row r="19" spans="1:425" ht="10.5" customHeight="1" x14ac:dyDescent="0.2">
      <c r="A19" s="119"/>
      <c r="B19" s="120"/>
      <c r="C19" s="121"/>
      <c r="D19" s="122"/>
      <c r="E19" s="155" t="str">
        <f>LEFT('BNT 4 fix'!$D19,2)</f>
        <v/>
      </c>
      <c r="F19" s="156" t="str">
        <f>IFERROR(IF((ABS(LEFT(D19,2))&gt;=19)*(ABS(LEFT(D19,2))&lt;22),"PT","OPT"),"")</f>
        <v/>
      </c>
      <c r="G19" s="280"/>
      <c r="H19" s="157">
        <f>IF(C19="",0,SUMIF(time_slot_1,D19,calc!$O$5:$O$10))</f>
        <v>0</v>
      </c>
      <c r="I19" s="158">
        <f>SUM('BNT 4 fix'!$V19:$AE19)</f>
        <v>0</v>
      </c>
      <c r="J19" s="159">
        <f>IFERROR(SUMPRODUCT(L19:U19,V19:AE19),0)</f>
        <v>0</v>
      </c>
      <c r="K19" s="339">
        <f t="shared" ref="K19:K47" ca="1" si="3">IFERROR(H19*(1+SUMIF(PriceSurcharges,G19,PriceSurgargesCoeff1)),0)</f>
        <v>0</v>
      </c>
      <c r="L19" s="340">
        <f>IF($AM$4=calc!$L$22,0,IF($E$4="",0,(IF(OR($E$4=calc!$E$24,$E$4=calc!$E$25,$E$4=calc!$E$26),(K19*$AF$4)/2,K19*$AF$4))))*(1+BK19)</f>
        <v>0</v>
      </c>
      <c r="M19" s="340">
        <f>IF($AM$5=calc!$L$22,0,IF($E$5="",0,(IF(OR($E$5=calc!$E$24,$E$5=calc!$E$25,$E$5=calc!$E$26),($K19*$AF$5)/2,$K19*$AF$5))))*(1+BK19)</f>
        <v>0</v>
      </c>
      <c r="N19" s="340">
        <f>IF($AM$6=calc!$L$22,0,IF($E$6="",0,(IF(OR($E$6=calc!$E$24,$E$6=calc!$E$25,$E$6=calc!$E$26),($K19*$AF$6)/2,$K19*$AF$6))))*(1+BK19)</f>
        <v>0</v>
      </c>
      <c r="O19" s="340">
        <f>IF($AM$7=calc!$L$22,0,IF($E$7="",0,(IF(OR($E$7=calc!$E$24,$E$7=calc!$E$25,$E$7=calc!$E$26),($K19*$AF$7)/2,$K19*$AF$7))))*(1+BK19)</f>
        <v>0</v>
      </c>
      <c r="P19" s="340">
        <f>IF($AM$8=calc!$L$22,0,IF($E$8="",0,(IF(OR($E$8=calc!$E$24,$E$8=calc!$E$25,$E$8=calc!$E$26),($K19*$AF$8)/2,$K19*$AF$8))))*(1+BK19)</f>
        <v>0</v>
      </c>
      <c r="Q19" s="340">
        <f>IF($AM$9=calc!$L$22,0,IF($E$9="",0,(IF(OR($E$9=calc!$E$24,$E$9=calc!$E$25,$E$9=calc!$E$26),($K19*$AF$9)/2,$K19*$AF$9))))*(1+BK19)</f>
        <v>0</v>
      </c>
      <c r="R19" s="340">
        <f>IF($AM$10=calc!$L$22,0,IF($E$10="",0,(IF(OR($E$10=calc!$E$24,$E$10=calc!$E$25,$E$10=calc!$E$26),($K19*$AF$10)/2,$K19*$AF$10))))*(1+BK19)</f>
        <v>0</v>
      </c>
      <c r="S19" s="340">
        <f>IF($AM$11=calc!$L$22,0,IF($E$11="",0,(IF(OR($E$11=calc!$E$24,$E$11=calc!$E$25,$E$11=calc!$E$26),($K19*$AF$11)/2,$K19*$AF$11))))*(1+BK19)</f>
        <v>0</v>
      </c>
      <c r="T19" s="340">
        <f>IF($AM$12=calc!$L$22,0,IF($E$12="",0,(IF(OR($E$12=calc!$E$24,$E$12=calc!$E$25,$E$12=calc!$E$26),($K19*$AF$12)/2,$K19*$AF$12))))*(1+BK19)</f>
        <v>0</v>
      </c>
      <c r="U19" s="340">
        <f>IF($AM$13=calc!$L$22,0,IF($E$13="",0,(IF(OR($E$13=calc!$E$24,$E$13=calc!$E$25,$E$13=calc!$E$26),($K19*$AF$13)/2,$K19*$AF$13))))*(1+BK19)</f>
        <v>0</v>
      </c>
      <c r="V19" s="341">
        <f>(1*(IF($E$4="",0,(IF(OR($E$4=calc!$E$24,$E$4=calc!$E$25,$E$4=calc!$E$26),COUNTIF(AF19:BJ19,calc!$AK$4)*2,COUNTIF(AF19:BJ19,calc!$AK$4))))+(2*(IF(OR($E$4=calc!$E$24,$E$4=calc!$E$25,$E$4=calc!$E$26),COUNTIF(AF19:BJ19,calc!$AK$14)*2,COUNTIF(AF19:BJ19,calc!$AK$14))))+(3*(IF(OR($E$4=calc!$E$24,$E$4=calc!$E$25,$E$4=calc!$E$26),COUNTIF(AF19:BJ19,calc!$AK$24)*2,COUNTIF(AF19:BJ19,calc!$AK$24))))+(4*(IF(OR($E$4=calc!$E$24,$E$4=calc!$E$25,$E$4=calc!$E$26),COUNTIF(AF19:BJ19,calc!$AK$34)*2,COUNTIF(AF19:BJ19,calc!$AK$34))))+(5*(IF(OR($E$4=calc!$E$24,$E$4=calc!$E$25,$E$4=calc!$E$26),COUNTIF(AF19:BJ19,calc!$AK$44)*2,COUNTIF(AF19:BJ19,calc!$AK$44))))))</f>
        <v>0</v>
      </c>
      <c r="W19" s="341">
        <f>(1*(IF($E$5="",0,(IF(OR($E$5=calc!$E$24,$E$5=calc!$E$25,$E$5=calc!$E$26),COUNTIF(AF19:BJ19,calc!$AK$5)*2,COUNTIF(AF19:BJ19,calc!$AK$5))))+(2*(IF(OR($E$5=calc!$E$24,$E$5=calc!$E$25,$E$5=calc!$E$26),COUNTIF(AF19:BJ19,calc!$AK$15)*2,COUNTIF(AF19:BJ19,calc!$AK$15))))+(3*(IF(OR($E$5=calc!$E$24,$E$5=calc!$E$25,$E$5=calc!$E$26),COUNTIF(AF19:BJ19,calc!$AK$25)*2,COUNTIF(AF19:BJ19,calc!$AK$25))))+(4*(IF(OR($E$5=calc!$E$24,$E$5=calc!$E$25,$E$5=calc!$E$26),COUNTIF(AF19:BJ19,calc!$AK$35)*2,COUNTIF(AF19:BJ19,calc!$AK$35))))+(5*(IF(OR($E$5=calc!$E$24,$E$5=calc!$E$25,$E$5=calc!$E$26),COUNTIF(AF19:BJ19,calc!$AK$45)*2,COUNTIF(AF19:BJ19,calc!$AK$45))))))</f>
        <v>0</v>
      </c>
      <c r="X19" s="341">
        <f>(1*(IF($E$6="",0,(IF(OR($E$6=calc!$E$24,$E$6=calc!$E$25,$E$6=calc!$E$26),COUNTIF(AF19:BJ19,calc!$AK$6)*2,COUNTIF(AF19:BJ19,calc!$AK$6))))+(2*(IF(OR($E$6=calc!$E$24,$E$6=calc!$E$25,$E$6=calc!$E$26),COUNTIF(AF19:BJ19,calc!$AK$16)*2,COUNTIF(AF19:BJ19,calc!$AK$16))))+(3*(IF(OR($E$6=calc!$E$24,$E$6=calc!$E$25,$E$6=calc!$E$26),COUNTIF(AF19:BJ19,calc!$AK$26)*2,COUNTIF(AF19:BJ19,calc!$AK$26))))+(4*(IF(OR($E$6=calc!$E$24,$E$6=calc!$E$25,$E$6=calc!$E$26),COUNTIF(AF19:BJ19,calc!$AK$36)*2,COUNTIF(AF19:BJ19,calc!$AK$36))))+(5*(IF(OR($E$6=calc!$E$24,$E$6=calc!$E$25,$E$6=calc!$E$26),COUNTIF(AF19:BJ19,calc!$AK$46)*2,COUNTIF(AF19:BJ19,calc!$AK$46))))))</f>
        <v>0</v>
      </c>
      <c r="Y19" s="341">
        <f>(1*(IF($E$7="",0,(IF(OR($E$7=calc!$E$24,$E$7=calc!$E$25,$E$7=calc!$E$26),COUNTIF(AF19:BJ19,calc!$AK$7)*2,COUNTIF(AF19:BJ19,calc!$AK$7))))+(2*(IF(OR($E$7=calc!$E$24,$E$7=calc!$E$25,$E$7=calc!$E$26),COUNTIF(AF19:BJ19,calc!$AK$17)*2,COUNTIF(AF19:BJ19,calc!$AK$17))))+(3*(IF(OR($E$7=calc!$E$24,$E$7=calc!$E$25,$E$7=calc!$E$26),COUNTIF(AF19:BJ19,calc!$AK$27)*2,COUNTIF(AF19:BJ19,calc!$AK$27))))+(4*(IF(OR($E$7=calc!$E$24,$E$7=calc!$E$25,$E$7=calc!$E$26),COUNTIF(AF19:BJ19,calc!$AK$37)*2,COUNTIF(AF19:BJ19,calc!$AK$37))))+(5*(IF(OR($E$7=calc!$E$24,$E$7=calc!$E$25,$E$7=calc!$E$26),COUNTIF(AF19:BJ19,calc!$AK$47)*2,COUNTIF(AF19:BJ19,calc!$AK$47))))))</f>
        <v>0</v>
      </c>
      <c r="Z19" s="341">
        <f>(1*(IF($E$8="",0,(IF(OR($E$8=calc!$E$24,$E$8=calc!$E$25,$E$8=calc!$E$26),COUNTIF(AF19:BJ19,calc!$AK$8)*2,COUNTIF(AF19:BJ19,calc!$AK$8))))+(2*(IF(OR($E$8=calc!$E$24,$E$8=calc!$E$25,$E$8=calc!$E$26),COUNTIF(AF19:BJ19,calc!$AK$18)*2,COUNTIF(AF19:BJ19,calc!$AK$18))))+(3*(IF(OR($E$8=calc!$E$24,$E$8=calc!$E$25,$E$8=calc!$E$26),COUNTIF(AF19:BJ19,calc!$AK$28)*2,COUNTIF(AF19:BJ19,calc!$AK$28))))+(4*(IF(OR($E$8=calc!$E$24,$E$8=calc!$E$25,$E$8=calc!$E$26),COUNTIF(AF19:BJ19,calc!$AK$38)*2,COUNTIF(AF19:BJ19,calc!$AK$38))))+(5*(IF(OR($E$8=calc!$E$24,$E$8=calc!$E$25,$E$8=calc!$E$26),COUNTIF(AF19:BJ19,calc!$AK$48)*2,COUNTIF(AF19:BJ19,calc!$AK$48))))))</f>
        <v>0</v>
      </c>
      <c r="AA19" s="341">
        <f>(1*(IF($E$9="",0,(IF(OR($E$9=calc!$E$24,$E$9=calc!$E$25,$E$9=calc!$E$26),COUNTIF(AF19:BJ19,calc!$AK$9)*2,COUNTIF(AF19:BJ19,calc!$AK$9))))+(2*(IF(OR($E$9=calc!$E$24,$E$9=calc!$E$25,$E$9=calc!$E$26),COUNTIF(AF19:BJ19,calc!$AK$19)*2,COUNTIF(AF19:BJ19,calc!$AK$19))))+(3*(IF(OR($E$9=calc!$E$24,$E$9=calc!$E$25,$E$9=calc!$E$26),COUNTIF(AF19:BJ19,calc!$AK$29)*2,COUNTIF(AF19:BJ19,calc!$AK$29))))+(4*(IF(OR($E$9=calc!$E$24,$E$9=calc!$E$25,$E$9=calc!$E$26),COUNTIF(AF19:BJ19,calc!$AK$39)*2,COUNTIF(AF19:BJ19,calc!$AK$39))))+(5*(IF(OR($E$9=calc!$E$24,$E$9=calc!$E$25,$E$9=calc!$E$26),COUNTIF(AF19:BJ19,calc!$AK$49)*2,COUNTIF(AF19:BJ19,calc!$AK$49))))))</f>
        <v>0</v>
      </c>
      <c r="AB19" s="342">
        <f>(1*(IF($E$10="",0,(IF(OR($E$10=calc!$E$24,$E$10=calc!$E$25,$E$10=calc!$E$26),COUNTIF(AF19:BJ19,calc!$AK$10)*2,COUNTIF(AF19:BJ19,calc!$AK$10))))+(2*(IF(OR($E$10=calc!$E$24,$E$10=calc!$E$25,$E$10=calc!$E$26),COUNTIF(AF19:BJ19,calc!$AK$20)*2,COUNTIF(AF19:BJ19,calc!$AK$20))))+(3*(IF(OR($E$10=calc!$E$24,$E$10=calc!$E$25,$E$10=calc!$E$26),COUNTIF(AF19:BJ19,calc!$AK$30)*2,COUNTIF(AF19:BJ19,calc!$AK$30))))+(4*(IF(OR($E$10=calc!$E$24,$E$10=calc!$E$25,$E$10=calc!$E$26),COUNTIF(AF19:BJ19,calc!$AK$40)*2,COUNTIF(AF19:BJ19,calc!$AK$40))))+(5*(IF(OR($E$10=calc!$E$24,$E$10=calc!$E$25,$E$10=calc!$E$26),COUNTIF(AF19:BJ19,calc!$AK$50)*2,COUNTIF(AF19:BJ19,calc!$AK$50))))))</f>
        <v>0</v>
      </c>
      <c r="AC19" s="342">
        <f>(1*(IF($E$11="",0,(IF(OR($E$11=calc!$E$24,$E$11=calc!$E$25,$E$11=calc!$E$26),COUNTIF(AF19:BJ19,calc!$AK$11)*2,COUNTIF(AF19:BJ19,calc!$AK$11))))+(2*(IF(OR($E$11=calc!$E$24,$E$11=calc!$E$25,$E$11=calc!$E$26),COUNTIF(AF19:BJ19,calc!$AK$21)*2,COUNTIF(AF19:BJ19,calc!$AK$21))))+(3*(IF(OR($E$11=calc!$E$24,$E$11=calc!$E$25,$E$11=calc!$E$26),COUNTIF(AF19:BJ19,calc!$AK$31)*2,COUNTIF(AF19:BJ19,calc!$AK$31))))+(4*(IF(OR($E$11=calc!$E$24,$E$11=calc!$E$25,$E$11=calc!$E$26),COUNTIF(AF19:BJ19,calc!$AK$41)*2,COUNTIF(AF19:BJ19,calc!$AK$41))))+(5*(IF(OR($E$11=calc!$E$24,$E$11=calc!$E$25,$E$11=calc!$E$26),COUNTIF(AF19:BJ19,calc!$AK$51)*2,COUNTIF(AF19:BJ19,calc!$AK$51))))))</f>
        <v>0</v>
      </c>
      <c r="AD19" s="342">
        <f>(1*(IF($E$12="",0,(IF(OR($E$12=calc!$E$24,$E$12=calc!$E$25,$E$12=calc!$E$26),COUNTIF(AF19:BJ19,calc!$AK$12)*2,COUNTIF(AF19:BJ19,calc!$AK$12))))+(2*(IF(OR($E$12=calc!$E$24,$E$12=calc!$E$25,$E$12=calc!$E$26),COUNTIF(AF19:BJ19,calc!$AK$22)*2,COUNTIF(AF19:BJ19,calc!$AK$22))))+(3*(IF(OR($E$12=calc!$E$24,$E$12=calc!$E$25,$E$12=calc!$E$26),COUNTIF(AF19:BJ19,calc!$AK$32)*2,COUNTIF(AF19:BJ19,calc!$AK$32))))+(4*(IF(OR($E$12=calc!$E$24,$E$12=calc!$E$25,$E$12=calc!$E$26),COUNTIF(AF19:BJ19,calc!$AK$42)*2,COUNTIF(AF19:BJ19,calc!$AK$42))))+(5*(IF(OR($E$12=calc!$E$24,$E$12=calc!$E$25,$E$12=calc!$E$26),COUNTIF(AF19:BJ19,calc!$AK$52)*2,COUNTIF(AF19:BJ19,calc!$AK$52))))))</f>
        <v>0</v>
      </c>
      <c r="AE19" s="342">
        <f>(1*(IF($E$13="",0,(IF(OR($E$13=calc!$E$24,$E$13=calc!$E$25,$E$13=calc!$E$26),COUNTIF(AF19:BJ19,calc!$AK$13)*2,COUNTIF(AF19:BJ19,calc!$AK$13))))+(2*(IF(OR($E$13=calc!$E$24,$E$13=calc!$E$25,$E$13=calc!$E$26),COUNTIF(AF19:BJ19,calc!$AK$23)*2,COUNTIF(AF19:BJ19,calc!$AK$23))))+(3*(IF(OR($E$13=calc!$E$24,$E$13=calc!$E$25,$E$13=calc!$E$26),COUNTIF(AF19:BJ19,calc!$AK$33)*2,COUNTIF(AF19:BJ19,calc!$AK$33))))+(4*(IF(OR($E$13=calc!$E$24,$E$13=calc!$E$25,$E$13=calc!$E$26),COUNTIF(AF19:BJ19,calc!$AK$43)*2,COUNTIF(AF19:BJ19,calc!$AK$43))))+(5*(IF(OR($E$13=calc!$E$24,$E$13=calc!$E$25,$E$13=calc!$E$26),COUNTIF(AF19:BJ19,calc!$AK$53)*2,COUNTIF(AF19:BJ19,calc!$AK$53))))))</f>
        <v>0</v>
      </c>
      <c r="AF19" s="323"/>
      <c r="AG19" s="323"/>
      <c r="AH19" s="323"/>
      <c r="AI19" s="323"/>
      <c r="AJ19" s="323"/>
      <c r="AK19" s="323"/>
      <c r="AL19" s="323"/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323"/>
      <c r="BE19" s="323"/>
      <c r="BF19" s="323"/>
      <c r="BG19" s="323"/>
      <c r="BH19" s="323"/>
      <c r="BI19" s="324"/>
      <c r="BJ19" s="324"/>
      <c r="BK19" s="124"/>
      <c r="BL19" s="97">
        <f>COUNTIF(AF19:BJ19,"A")+(COUNTIF(AF19:BJ19,"A2")*2)+(COUNTIF(AF19:BJ19,"A3")*3)+(COUNTIF(AF19:BJ19,"A4")*4)+(COUNTIF(AF19:BJ19,"A5")*5)+COUNTIF(AF19:BJ19,"B")+(COUNTIF(AF19:BJ19,"B2")*2)+(COUNTIF(AF19:BJ19,"B3")*3)+(COUNTIF(AF19:BJ19,"B4")*4)+(COUNTIF(AF19:BJ19,"B5")*5)+COUNTIF(AF19:BJ19,"C")+(COUNTIF(AF19:BJ19,"C2")*2)+(COUNTIF(AF19:BJ19,"C3")*3)+(COUNTIF(AF19:BJ19,"C4")*4)+(COUNTIF(AF19:BJ19,"C5")*5)+COUNTIF(AF19:BJ19,"D")+(COUNTIF(AF19:BJ19,"D2")*2)+(COUNTIF(AF19:BJ19,"D3")*3)+(COUNTIF(AF19:BJ19,"D4")*4)+(COUNTIF(AF19:BJ19,"D5")*5)+COUNTIF(AF19:BJ19,"E")+(COUNTIF(AF19:BJ19,"E2")*2)+(COUNTIF(AF19:BJ19,"E3")*3)+(COUNTIF(AF19:BJ19,"E4")*4)+(COUNTIF(AF19:BJ19,"E5")*5)+COUNTIF(AF19:BJ19,"F")+(COUNTIF(AF19:BJ19,"F2")*2)+(COUNTIF(AF19:BJ19,"F3")*3)+(COUNTIF(AF19:BJ19,"F4")*4)+(COUNTIF(AF19:BJ19,"F5")*5)+COUNTIF(AF19:BJ19,"G")+(COUNTIF(AF19:BJ19,"G2")*2)+(COUNTIF(AF19:BJ19,"G3")*3)+(COUNTIF(AF19:BJ19,"G4")*4)+(COUNTIF(AF19:BJ19,"G5")*5)+COUNTIF(AF19:BJ19,"H")+(COUNTIF(AF19:BJ19,"H2")*2)+(COUNTIF(AF19:BJ19,"H3")*3)+(COUNTIF(AF19:BJ19,"H4")*4)+(COUNTIF(AF19:BJ19,"H5")*5)+COUNTIF(AF19:BJ19,"I")+(COUNTIF(AF19:BJ19,"I2")*2)+(COUNTIF(AF19:BJ19,"I3")*3)+(COUNTIF(AF19:BJ19,"I4")*4)+(COUNTIF(AF19:BJ19,"I5")*5)+COUNTIF(AF19:BJ19,"J")+(COUNTIF(AF19:BJ19,"J2")*2)+(COUNTIF(AF19:BJ19,"J3")*3)+(COUNTIF(AF19:BJ19,"J4")*4)+(COUNTIF(AF19:BJ19,"J5")*5)</f>
        <v>0</v>
      </c>
      <c r="BM19" s="164"/>
      <c r="BN19" s="50">
        <f>IF($E$4="",0,IF($AM$4=calc!$L$22,0,(1*(IF(OR($E$4=calc!$E$24,$E$4=calc!$E$25,$E$4=calc!$E$26),COUNTIF(AF19:BJ19,calc!$AK$4)*2,COUNTIF(AF19:BJ19,calc!$AK$4))))+(2*(IF(OR($E$4=calc!$E$24,$E$4=calc!$E$23,$E$4=calc!$E$26),COUNTIF(AF19:BJ19,calc!$AK$14)*2,COUNTIF(AF19:BJ19,calc!$AK$14))))+(3*(IF(OR($E$4=calc!$E$24,$E$4=calc!$E$25,$E$4=calc!$E$26),COUNTIF(AF19:BJ19,calc!$AK$24)*2,COUNTIF(AF19:BJ19,calc!$AK$24))))+(4*(IF(OR($E$4=calc!$E$24,$E$4=calc!$E$25,$E$4=calc!$E$26),COUNTIF(AF19:BJ19,calc!$AK$34)*2,COUNTIF(AF19:BJ19,calc!$AK$34))))+(5*(IF(OR($E$4=calc!$E$24,$E$4=calc!$E$25,$E$4=calc!$E$26),COUNTIF(AF19:BJ19,calc!$AK$44)*2,COUNTIF(AF19:BJ19,calc!$AK$44))))))</f>
        <v>0</v>
      </c>
      <c r="BO19" s="50">
        <f>IF($E$5="",0,IF($AM$5=calc!$L$22,0,(1*(IF(OR($E$5=calc!$E$24,$E$5=calc!$E$25,$E$5=calc!$E$26),COUNTIF(AF19:BJ19,calc!$AK$5)*2,COUNTIF(AF19:BJ19,calc!$AK$5))))+(2*(IF(OR($E$5=calc!$E$24,$E$5=calc!$E$23,$E$5=calc!$E$26),COUNTIF(AF19:BJ19,calc!$AK$15)*2,COUNTIF(AF19:BJ19,calc!$AK$15))))+(3*(IF(OR($E$5=calc!$E$24,$E$5=calc!$E$25,$E$5=calc!$E$26),COUNTIF(AF19:BJ19,calc!$AK$25)*2,COUNTIF(AF19:BJ19,calc!$AK$25))))+(4*(IF(OR($E$5=calc!$E$24,$E$5=calc!$E$25,$E$5=calc!$E$26),COUNTIF(AF19:BJ19,calc!$AK$35)*2,COUNTIF(AF19:BJ19,calc!$AK$35))))+(5*(IF(OR($E$5=calc!$E$24,$E$5=calc!$E$25,$E$5=calc!$E$26),COUNTIF(AF19:BJ19,calc!$AK$45)*2,COUNTIF(AF19:BJ19,calc!$AK$45))))))</f>
        <v>0</v>
      </c>
      <c r="BP19" s="50">
        <f>IF($F$6="",0,IF($AM$6=calc!$L$22,0,(1*(IF(OR($F$6=calc!$E$24,$F$6=calc!$E$25,$F$6=calc!$E$26),COUNTIF(AF19:BJ19,calc!$AK$6)*2,COUNTIF(AF19:BJ19,calc!$AK$6))))+(2*(IF(OR($F$6=calc!$E$24,$F$6=calc!$E$23,$F$6=calc!$E$26),COUNTIF(AF19:BJ19,calc!$AK$16)*2,COUNTIF(AF19:BJ19,calc!$AK$16))))+(3*(IF(OR($F$6=calc!$E$24,$F$6=calc!$E$25,$F$6=calc!$E$26),COUNTIF(AF19:BJ19,calc!$AK$26)*2,COUNTIF(AF19:BJ19,calc!$AK$26))))+(4*(IF(OR($F$6=calc!$E$24,$F$6=calc!$E$25,$F$6=calc!$E$26),COUNTIF(AF19:BJ19,calc!$AK$36)*2,COUNTIF(AF19:BJ19,calc!$AK$36))))+(5*(IF(OR($F$6=calc!$E$24,$F$6=calc!$E$25,$F$6=calc!$E$26),COUNTIF(AF19:BJ19,calc!$AK$46)*2,COUNTIF(AF19:BJ19,calc!$AK$46))))))</f>
        <v>0</v>
      </c>
      <c r="BQ19" s="50">
        <f>IF($E$7="",0,IF($AM$7=calc!$L$22,0,(1*(IF(OR($E$7=calc!$E$24,$E$7=calc!$E$25,$E$7=calc!$E$26),COUNTIF(AF19:BJ19,calc!$AK$7)*2,COUNTIF(AF19:BJ19,calc!$AK$7))))+(2*(IF(OR($E$7=calc!$E$24,$E$7=calc!$E$23,$E$7=calc!$E$26),COUNTIF(AF19:BJ19,calc!$AK$17)*2,COUNTIF(AF19:BJ19,calc!$AK$17))))+(3*(IF(OR($E$7=calc!$E$24,$E$7=calc!$E$25,$E$7=calc!$E$26),COUNTIF(AF19:BJ19,calc!$AK$27)*2,COUNTIF(AF19:BJ19,calc!$AK$27))))+(4*(IF(OR($E$7=calc!$E$24,$E$7=calc!$E$25,$E$7=calc!$E$26),COUNTIF(AF19:BJ19,calc!$AK$37)*2,COUNTIF(AF19:BJ19,calc!$AK$37))))+(5*(IF(OR($E$7=calc!$E$24,$E$7=calc!$E$25,$E$7=calc!$E$26),COUNTIF(AF19:BJ19,calc!$AK$47)*2,COUNTIF(AF19:BJ19,calc!$AK$47))))))</f>
        <v>0</v>
      </c>
      <c r="BR19" s="50">
        <f>IF($E$8="",0,IF($AM$8=calc!$L$22,0,(1*(IF(OR($E$8=calc!$E$24,$E$8=calc!$E$25,$E$8=calc!$E$26),COUNTIF(AF19:BJ19,calc!$AK$8)*2,COUNTIF(AF19:BJ19,calc!$AK$8))))+(2*(IF(OR($E$8=calc!$E$24,$E$8=calc!$E$23,$E$8=calc!$E$26),COUNTIF(AF19:BJ19,calc!$AK$18)*2,COUNTIF(AF19:BJ19,calc!$AK$18))))+(3*(IF(OR($E$8=calc!$E$24,$E$8=calc!$E$25,$E$8=calc!$E$26),COUNTIF(AF19:BJ19,calc!$AK$28)*2,COUNTIF(AF19:BJ19,calc!$AK$28))))+(4*(IF(OR($E$8=calc!$E$24,$E$8=calc!$E$25,$E$8=calc!$E$26),COUNTIF(AF19:BJ19,calc!$AK$38)*2,COUNTIF(AF19:BJ19,calc!$AK$38))))+(5*(IF(OR($E$8=calc!$E$24,$E$8=calc!$E$25,$E$8=calc!$E$26),COUNTIF(AF19:BJ19,calc!$AK$48)*2,COUNTIF(AF19:BJ19,calc!$AK$48))))))</f>
        <v>0</v>
      </c>
      <c r="BS19" s="50">
        <f>IF($E$9="",0,IF($AM$9=calc!$L$22,0,(1*(IF(OR($E$9=calc!$E$24,$E$9=calc!$E$25,$E$9=calc!$E$26),COUNTIF(AF19:BJ19,calc!$AK$9)*2,COUNTIF(AF19:BJ19,calc!$AK$9))))+(2*(IF(OR($E$9=calc!$E$24,$E$9=calc!$E$23,$E$9=calc!$E$26),COUNTIF(AF19:BJ19,calc!$AK$19)*2,COUNTIF(AF19:BJ19,calc!$AK$19))))+(3*(IF(OR($E$9=calc!$E$24,$E$9=calc!$E$25,$E$9=calc!$E$26),COUNTIF(AF19:BJ19,calc!$AK$29)*2,COUNTIF(AF19:BJ19,calc!$AK$29))))+(4*(IF(OR($E$9=calc!$E$24,$E$9=calc!$E$25,$E$9=calc!$E$26),COUNTIF(AF19:BJ19,calc!$AK$39)*2,COUNTIF(AF19:BJ19,calc!$AK$39))))+(5*(IF(OR($E$9=calc!$E$24,$E$9=calc!$E$25,$E$9=calc!$E$26),COUNTIF(AF19:BJ19,calc!$AK$49)*2,COUNTIF(AF19:BJ19,calc!$AK$49))))))</f>
        <v>0</v>
      </c>
      <c r="BT19" s="50">
        <f>IF($E$10="",0,IF($AM$10=calc!$L$22,0,(1*(IF(OR($E$10=calc!$E$24,$E$10=calc!$E$25,$E$10=calc!$E$26),COUNTIF(AF19:BJ19,calc!$AK$10)*2,COUNTIF(AF19:BJ19,calc!$AK$10))))+(2*(IF(OR($E$10=calc!$E$24,$E$10=calc!$E$23,$E$10=calc!$E$26),COUNTIF(AF19:BJ19,calc!$AK$20)*2,COUNTIF(AF19:BJ19,calc!$AK$20))))+(3*(IF(OR($E$10=calc!$E$24,$E$10=calc!$E$25,$E$10=calc!$E$26),COUNTIF(AF19:BJ19,calc!$AK$30)*2,COUNTIF(AF19:BJ19,calc!$AK$30))))+(4*(IF(OR($E$10=calc!$E$24,$E$10=calc!$E$25,$E$10=calc!$E$26),COUNTIF(AF19:BJ19,calc!$AK$40)*2,COUNTIF(AF19:BJ19,calc!$AK$40))))+(5*(IF(OR($E$10=calc!$E$24,$E$10=calc!$E$25,$E$10=calc!$E$26),COUNTIF(AF19:BJ19,calc!$AK$50)*2,COUNTIF(AF19:BJ19,calc!$AK$50))))))</f>
        <v>0</v>
      </c>
      <c r="BU19" s="50">
        <f>IF($E$11="",0,IF($AM$11=calc!$L$22,0,(1*(IF(OR($E$11=calc!$E$24,$E$11=calc!$E$25,$E$11=calc!$E$26),COUNTIF(AF19:BJ19,calc!$AK$11)*2,COUNTIF(AF19:BJ19,calc!$AK$11))))+(2*(IF(OR($E$11=calc!$E$24,$E$11=calc!$E$23,$E$11=calc!$E$26),COUNTIF(AF19:BJ19,calc!$AK$21)*2,COUNTIF(AF19:BJ19,calc!$AK$21))))+(3*(IF(OR($E$11=calc!$E$24,$E$11=calc!$E$25,$E$11=calc!$E$26),COUNTIF(AF19:BJ19,calc!$AK$31)*2,COUNTIF(AF19:BJ19,calc!$AK$31))))+(4*(IF(OR($E$11=calc!$E$24,$E$11=calc!$E$25,$E$11=calc!$E$26),COUNTIF(AF19:BJ19,calc!$AK$41)*2,COUNTIF(AD19:BJ19,calc!$AK$41))))+(5*(IF(OR($E$11=calc!$E$24,$E$11=calc!$E$25,$E$11=calc!$E$26),COUNTIF(AF19:BJ19,calc!$AK$51)*2,COUNTIF(AF19:BJ19,calc!$AK$51))))))</f>
        <v>0</v>
      </c>
      <c r="BV19" s="50">
        <f>IF($E$12="",0,IF($AM$12=calc!$L$22,0,(1*(IF(OR($E$12=calc!$E$24,$E$12=calc!$E$25,$E$12=calc!$E$26),COUNTIF(AF19:BJ19,calc!$AK$12)*2,COUNTIF(AF19:BJ19,calc!$AK$12))))+(2*(IF(OR($E$12=calc!$E$24,$E$12=calc!$E$23,$E$12=calc!$E$26),COUNTIF(AF19:BJ19,calc!$AK$22)*2,COUNTIF(AF19:BJ19,calc!$AK$22))))+(3*(IF(OR($E$12=calc!$E$24,$E$12=calc!$E$25,$E$12=calc!$E$26),COUNTIF(AF19:BJ19,calc!$AK$32)*2,COUNTIF(AF19:BJ19,calc!$AK$32))))+(4*(IF(OR($E$12=calc!$E$24,$E$12=calc!$E$25,$E$12=calc!$E$26),COUNTIF(AF19:BJ19,calc!$AK$42)*2,COUNTIF(AD19:BJ19,calc!$AK$42))))+(5*(IF(OR($E$12=calc!$E$24,$E$12=calc!$E$25,$E$12=calc!$E$26),COUNTIF(AF19:BJ19,calc!$AK$52)*2,COUNTIF(AF19:BJ19,calc!$AK$52))))))</f>
        <v>0</v>
      </c>
      <c r="BW19" s="50">
        <f>IF($E$13="",0,IF($AM$13=calc!$L$22,0,(1*(IF(OR($E$13=calc!$E$24,$E$13=calc!$E$25,$E$13=calc!$E$26),COUNTIF(AF19:BJ19,calc!$AK$13)*2,COUNTIF(AF19:BJ19,calc!$AK$13))))+(2*(IF(OR($E$13=calc!$E$24,$E$13=calc!$E$23,$E$13=calc!$E$26),COUNTIF(AF19:BJ19,calc!$AK$23)*2,COUNTIF(AF19:BJ19,calc!$AK$23))))+(3*(IF(OR($E$13=calc!$E$24,$E$13=calc!$E$25,$E$13=calc!$E$26),COUNTIF(AF19:BJ19,calc!$AK$33)*2,COUNTIF(AF19:BJ19,calc!$AK$33))))+(4*(IF(OR($E$13=calc!$E$24,$E$13=calc!$E$25,$E$13=calc!$E$26),COUNTIF(AF19:BJ19,calc!$AK$43)*2,COUNTIF(AD19:BJ19,calc!$AK$43))))+(5*(IF(OR($E$13=calc!$E$24,$E$13=calc!$E$25,$E$13=calc!$E$26),COUNTIF(AF19:BJ19,calc!$AK$53)*2,COUNTIF(AF19:BJ19,calc!$AK$53))))))</f>
        <v>0</v>
      </c>
      <c r="BX19" s="50">
        <f>SUM(BN19:BW19)</f>
        <v>0</v>
      </c>
      <c r="BY19" s="1"/>
      <c r="BZ19" s="50">
        <f>IF($E$4="",0,(1*COUNTIF(AF19,calc!$AK$4))+(2*COUNTIF(AF19,calc!$AK$14))+(3*COUNTIF(AF19,calc!$AK$24))+(4*COUNTIF(AF19,calc!$AK$34))+(5*COUNTIF(AF19,calc!$AK$44)))</f>
        <v>0</v>
      </c>
      <c r="CA19" s="50">
        <f>IF($E$5="",0,(1*COUNTIF(AF19,calc!$AK$5))+(2*COUNTIF(AF19,calc!$AK$15))+(3*COUNTIF(AF19,calc!$AK$25))+(4*COUNTIF(AF19,calc!$AK$35))+(5*COUNTIF(AF19,calc!$AK$45)))</f>
        <v>0</v>
      </c>
      <c r="CB19" s="50">
        <f>IF($F$6="",0,(1*COUNTIF(AF19,calc!$AK$6))+(2*COUNTIF(AF19,calc!$AK$16))+(3*COUNTIF(AF19,calc!$AK$26))+(4*COUNTIF(AF19,calc!$AK$36))+(5*COUNTIF(AF19,calc!$AK$46)))</f>
        <v>0</v>
      </c>
      <c r="CC19" s="50">
        <f>IF($E$7="",0,(1*COUNTIF(AF19,calc!$AK$7))+(2*COUNTIF(AF19,calc!$AK$17))+(3*COUNTIF(AF19,calc!$AK$27))+(4*COUNTIF(AF19,calc!$AK$37))+(5*COUNTIF(AF19,calc!$AK$47)))</f>
        <v>0</v>
      </c>
      <c r="CD19" s="50">
        <f>IF($E$8="",0,(1*COUNTIF(AF19,calc!$AK$8))+(2*COUNTIF(AF19,calc!$AK$18))+(3*COUNTIF(AF19,calc!$AK$28))+(4*COUNTIF(AF19,calc!$AK$38))+(5*COUNTIF(AF19,calc!$AK$48)))</f>
        <v>0</v>
      </c>
      <c r="CE19" s="50">
        <f>IF($E$9="",0,(1*COUNTIF(AF19,calc!$AK$9))+(2*COUNTIF(AF19,calc!$AK$19))+(3*COUNTIF(AF19,calc!$AK$29))+(4*COUNTIF(AF19,calc!$AK$39))+(5*COUNTIF(AF19,calc!$AK$49)))</f>
        <v>0</v>
      </c>
      <c r="CF19" s="50">
        <f>IF($E$10="",0,(1*COUNTIF(AF19,calc!$AK$10))+(2*COUNTIF(AF19,calc!$AK$20))+(3*COUNTIF(AF19,calc!$AK$30))+(4*COUNTIF(AF19,calc!$AK$40))+(5*COUNTIF(AF19,calc!$AK$50)))</f>
        <v>0</v>
      </c>
      <c r="CG19" s="50">
        <f>IF($E$11="",0,(1*COUNTIF(AF19,calc!$AK$11))+(2*COUNTIF(AF19,calc!$AK$21))+(3*COUNTIF(AF19,calc!$AK$31))+(4*COUNTIF(AF19,calc!$AK$41))+(5*COUNTIF(AF19,calc!$AK$51)))</f>
        <v>0</v>
      </c>
      <c r="CH19" s="50">
        <f>IF($E$12="",0,(1*COUNTIF(AF19,calc!$AK$12))+(2*COUNTIF(AF19,calc!$AK$22))+(3*COUNTIF(AF19,calc!$AK$32))+(4*COUNTIF(AF19,calc!$AK$42))+(5*COUNTIF(AF19,calc!$AK$52)))</f>
        <v>0</v>
      </c>
      <c r="CI19" s="50">
        <f>IF($E$13="",0,(1*COUNTIF(AF19,calc!$AK$13))+(2*COUNTIF(AF19,calc!$AK$23))+(3*COUNTIF(AF19,calc!$AK$33))+(4*COUNTIF(AF19,calc!$AK$43))+(5*COUNTIF(AF19,calc!$AK$53)))</f>
        <v>0</v>
      </c>
      <c r="CJ19" s="1"/>
      <c r="CK19" s="50">
        <f>IF($E$4="",0,(1*COUNTIF(AG19,calc!$AK$4))+(2*COUNTIF(AG19,calc!$AK$14))+(3*COUNTIF(AG19,calc!$AK$24))+(4*COUNTIF(AG19,calc!$AK$34))+(5*COUNTIF(AG19,calc!$AK$44)))</f>
        <v>0</v>
      </c>
      <c r="CL19" s="50">
        <f>IF($E$5="",0,(1*COUNTIF(AG19,calc!$AK$5))+(2*COUNTIF(AG19,calc!$AK$15))+(3*COUNTIF(AG19,calc!$AK$25))+(4*COUNTIF(AG19,calc!$AK$35))+(5*COUNTIF(AG19,calc!$AK$45)))</f>
        <v>0</v>
      </c>
      <c r="CM19" s="50">
        <f>IF($F$6="",0,(1*COUNTIF(AG19,calc!$AK$6))+(2*COUNTIF(AG19,calc!$AK$16))+(3*COUNTIF(AG19,calc!$AK$26))+(4*COUNTIF(AG19,calc!$AK$36))+(5*COUNTIF(AG19,calc!$AK$46)))</f>
        <v>0</v>
      </c>
      <c r="CN19" s="50">
        <f>IF($E$7="",0,(1*COUNTIF(AG19,calc!$AK$7))+(2*COUNTIF(AG19,calc!$AK$17))+(3*COUNTIF(AG19,calc!$AK$27))+(4*COUNTIF(AG19,calc!$AK$37))+(5*COUNTIF(AG19,calc!$AK$47)))</f>
        <v>0</v>
      </c>
      <c r="CO19" s="50">
        <f>IF($E$8="",0,(1*COUNTIF(AG19,calc!$AK$8))+(2*COUNTIF(AG19,calc!$AK$18))+(3*COUNTIF(AG19,calc!$AK$28))+(4*COUNTIF(AG19,calc!$AK$38))+(5*COUNTIF(AG19,calc!$AK$48)))</f>
        <v>0</v>
      </c>
      <c r="CP19" s="50">
        <f>IF($E$9="",0,(1*COUNTIF(AG19,calc!$AK$9))+(2*COUNTIF(AG19,calc!$AK$19))+(3*COUNTIF(AG19,calc!$AK$29))+(4*COUNTIF(AG19,calc!$AK$39))+(5*COUNTIF(AG19,calc!$AK$49)))</f>
        <v>0</v>
      </c>
      <c r="CQ19" s="50">
        <f>IF($E$10="",0,(1*COUNTIF(AG19,calc!$AK$10))+(2*COUNTIF(AG19,calc!$AK$20))+(3*COUNTIF(AG19,calc!$AK$30))+(4*COUNTIF(AG19,calc!$AK$40))+(5*COUNTIF(AG19,calc!$AK$50)))</f>
        <v>0</v>
      </c>
      <c r="CR19" s="50">
        <f>IF($E$11="",0,(1*COUNTIF(AG19,calc!$AK$11))+(2*COUNTIF(AG19,calc!$AK$21))+(3*COUNTIF(AG19,calc!$AK$31))+(4*COUNTIF(AG19,calc!$AK$41))+(5*COUNTIF(AG19,calc!$AK$51)))</f>
        <v>0</v>
      </c>
      <c r="CS19" s="50">
        <f>IF($E$12="",0,(1*COUNTIF(AG19,calc!$AK$12))+(2*COUNTIF(AG19,calc!$AK$22))+(3*COUNTIF(AG19,calc!$AK$32))+(4*COUNTIF(AG19,calc!$AK$42))+(5*COUNTIF(AG19,calc!$AK$52)))</f>
        <v>0</v>
      </c>
      <c r="CT19" s="50">
        <f>IF($E$13="",0,(1*COUNTIF(AG19,calc!$AK$13))+(2*COUNTIF(AG19,calc!$AK$23))+(3*COUNTIF(AG19,calc!$AK$33))+(4*COUNTIF(AG19,calc!$AK$43))+(5*COUNTIF(AG19,calc!$AK$53)))</f>
        <v>0</v>
      </c>
      <c r="CU19" s="1"/>
      <c r="CV19" s="50">
        <f>IF($E$4="",0,(1*COUNTIF(AH19,calc!$AK$4))+(2*COUNTIF(AH19,calc!$AK$14))+(3*COUNTIF(AH19,calc!$AK$24))+(4*COUNTIF(AH19,calc!$AK$34))+(5*COUNTIF(AH19,calc!$AK$44)))</f>
        <v>0</v>
      </c>
      <c r="CW19" s="50">
        <f>IF($E$5="",0,(1*COUNTIF(AH19,calc!$AK$5))+(2*COUNTIF(AH19,calc!$AK$15))+(3*COUNTIF(AH19,calc!$AK$25))+(4*COUNTIF(AH19,calc!$AK$35))+(5*COUNTIF(AH19,calc!$AK$45)))</f>
        <v>0</v>
      </c>
      <c r="CX19" s="50">
        <f>IF($F$6="",0,(1*COUNTIF(AH19,calc!$AK$6))+(2*COUNTIF(AH19,calc!$AK$16))+(3*COUNTIF(AH19,calc!$AK$26))+(4*COUNTIF(AH19,calc!$AK$36))+(5*COUNTIF(AH19,calc!$AK$46)))</f>
        <v>0</v>
      </c>
      <c r="CY19" s="50">
        <f>IF($E$7="",0,(1*COUNTIF(AH19,calc!$AK$7))+(2*COUNTIF(AH19,calc!$AK$17))+(3*COUNTIF(AH19,calc!$AK$27))+(4*COUNTIF(AH19,calc!$AK$37))+(5*COUNTIF(AH19,calc!$AK$47)))</f>
        <v>0</v>
      </c>
      <c r="CZ19" s="50">
        <f>IF($E$8="",0,(1*COUNTIF(AH19,calc!$AK$8))+(2*COUNTIF(AH19,calc!$AK$18))+(3*COUNTIF(AH19,calc!$AK$28))+(4*COUNTIF(AH19,calc!$AK$38))+(5*COUNTIF(AH19,calc!$AK$48)))</f>
        <v>0</v>
      </c>
      <c r="DA19" s="50">
        <f>IF($E$9="",0,(1*COUNTIF(AH19,calc!$AK$9))+(2*COUNTIF(AH19,calc!$AK$19))+(3*COUNTIF(AH19,calc!$AK$29))+(4*COUNTIF(AH19,calc!$AK$39))+(5*COUNTIF(AH19,calc!$AK$49)))</f>
        <v>0</v>
      </c>
      <c r="DB19" s="50">
        <f>IF($E$10="",0,(1*COUNTIF(AH19,calc!$AK$10))+(2*COUNTIF(AH19,calc!$AK$20))+(3*COUNTIF(AH19,calc!$AK$30))+(4*COUNTIF(AH19,calc!$AK$40))+(5*COUNTIF(AH19,calc!$AK$50)))</f>
        <v>0</v>
      </c>
      <c r="DC19" s="50">
        <f>IF($E$11="",0,(1*COUNTIF(AH19,calc!$AK$11))+(2*COUNTIF(AH19,calc!$AK$21))+(3*COUNTIF(AH19,calc!$AK$31))+(4*COUNTIF(AH19,calc!$AK$41))+(5*COUNTIF(AH19,calc!$AK$51)))</f>
        <v>0</v>
      </c>
      <c r="DD19" s="50">
        <f>IF($E$12="",0,(1*COUNTIF(AH19,calc!$AK$12))+(2*COUNTIF(AH19,calc!$AK$22))+(3*COUNTIF(AH19,calc!$AK$32))+(4*COUNTIF(AH19,calc!$AK$42))+(5*COUNTIF(AH19,calc!$AK$52)))</f>
        <v>0</v>
      </c>
      <c r="DE19" s="50">
        <f>IF($E$13="",0,(1*COUNTIF(AH19,calc!$AK$13))+(2*COUNTIF(AH19,calc!$AK$23))+(3*COUNTIF(AH19,calc!$AK$33))+(4*COUNTIF(AH19,calc!$AK$43))+(5*COUNTIF(AH19,calc!$AK$53)))</f>
        <v>0</v>
      </c>
      <c r="DF19" s="1"/>
      <c r="DG19" s="50">
        <f>IF($E$4="",0,(1*COUNTIF(AI19,calc!$AK$4))+(2*COUNTIF(AI19,calc!$AK$14))+(3*COUNTIF(AI19,calc!$AK$24))+(4*COUNTIF(AI19,calc!$AK$34))+(5*COUNTIF(AI19,calc!$AK$44)))</f>
        <v>0</v>
      </c>
      <c r="DH19" s="50">
        <f>IF($E$5="",0,(1*COUNTIF(AI19,calc!$AK$5))+(2*COUNTIF(AI19,calc!$AK$15))+(3*COUNTIF(AI19,calc!$AK$25))+(4*COUNTIF(AI19,calc!$AK$35))+(5*COUNTIF(AI19,calc!$AK$45)))</f>
        <v>0</v>
      </c>
      <c r="DI19" s="50">
        <f>IF($F$6="",0,(1*COUNTIF(AI19,calc!$AK$6))+(2*COUNTIF(AI19,calc!$AK$16))+(3*COUNTIF(AI19,calc!$AK$26))+(4*COUNTIF(AI19,calc!$AK$36))+(5*COUNTIF(AI19,calc!$AK$46)))</f>
        <v>0</v>
      </c>
      <c r="DJ19" s="50">
        <f>IF($E$7="",0,(1*COUNTIF(AI19,calc!$AK$7))+(2*COUNTIF(AI19,calc!$AK$17))+(3*COUNTIF(AI19,calc!$AK$27))+(4*COUNTIF(AI19,calc!$AK$37))+(5*COUNTIF(AI19,calc!$AK$47)))</f>
        <v>0</v>
      </c>
      <c r="DK19" s="50">
        <f>IF($E$8="",0,(1*COUNTIF(AI19,calc!$AK$8))+(2*COUNTIF(AI19,calc!$AK$18))+(3*COUNTIF(AI19,calc!$AK$28))+(4*COUNTIF(AI19,calc!$AK$38))+(5*COUNTIF(AI19,calc!$AK$48)))</f>
        <v>0</v>
      </c>
      <c r="DL19" s="50">
        <f>IF($E$9="",0,(1*COUNTIF(AI19,calc!$AK$9))+(2*COUNTIF(AI19,calc!$AK$19))+(3*COUNTIF(AI19,calc!$AK$29))+(4*COUNTIF(AI19,calc!$AK$39))+(5*COUNTIF(AI19,calc!$AK$49)))</f>
        <v>0</v>
      </c>
      <c r="DM19" s="50">
        <f>IF($E$10="",0,(1*COUNTIF(AI19,calc!$AK$10))+(2*COUNTIF(AI19,calc!$AK$20))+(3*COUNTIF(AI19,calc!$AK$30))+(4*COUNTIF(AI19,calc!$AK$40))+(5*COUNTIF(AI19,calc!$AK$50)))</f>
        <v>0</v>
      </c>
      <c r="DN19" s="50">
        <f>IF($E$11="",0,(1*COUNTIF(AI19,calc!$AK$11))+(2*COUNTIF(AI19,calc!$AK$21))+(3*COUNTIF(AI19,calc!$AK$31))+(4*COUNTIF(AI19,calc!$AK$41))+(5*COUNTIF(AI19,calc!$AK$51)))</f>
        <v>0</v>
      </c>
      <c r="DO19" s="50">
        <f>IF($E$12="",0,(1*COUNTIF(AI19,calc!$AK$12))+(2*COUNTIF(AI19,calc!$AK$22))+(3*COUNTIF(AI19,calc!$AK$32))+(4*COUNTIF(AI19,calc!$AK$42))+(5*COUNTIF(AI19,calc!$AK$52)))</f>
        <v>0</v>
      </c>
      <c r="DP19" s="50">
        <f>IF($E$13="",0,(1*COUNTIF(AI19,calc!$AK$13))+(2*COUNTIF(AI19,calc!$AK$23))+(3*COUNTIF(AI19,calc!$AK$33))+(4*COUNTIF(AI19,calc!$AK$43))+(5*COUNTIF(AI19,calc!$AK$53)))</f>
        <v>0</v>
      </c>
      <c r="DQ19" s="1"/>
      <c r="DR19" s="50">
        <f>IF($E$4="",0,(1*COUNTIF(AJ19,calc!$AK$4))+(2*COUNTIF(AJ19,calc!$AK$14))+(3*COUNTIF(AJ19,calc!$AK$24))+(4*COUNTIF(AJ19,calc!$AK$34))+(5*COUNTIF(AJ19,calc!$AK$44)))</f>
        <v>0</v>
      </c>
      <c r="DS19" s="50">
        <f>IF($E$5="",0,(1*COUNTIF(AJ19,calc!$AK$5))+(2*COUNTIF(AJ19,calc!$AK$15))+(3*COUNTIF(AJ19,calc!$AK$25))+(4*COUNTIF(AJ19,calc!$AK$35))+(5*COUNTIF(AJ19,calc!$AK$45)))</f>
        <v>0</v>
      </c>
      <c r="DT19" s="50">
        <f>IF($F$6="",0,(1*COUNTIF(AJ19,calc!$AK$6))+(2*COUNTIF(AJ19,calc!$AK$16))+(3*COUNTIF(AJ19,calc!$AK$26))+(4*COUNTIF(AJ19,calc!$AK$36))+(5*COUNTIF(AJ19,calc!$AK$46)))</f>
        <v>0</v>
      </c>
      <c r="DU19" s="50">
        <f>IF($E$7="",0,(1*COUNTIF(AJ19,calc!$AK$7))+(2*COUNTIF(AJ19,calc!$AK$17))+(3*COUNTIF(AJ19,calc!$AK$27))+(4*COUNTIF(AJ19,calc!$AK$37))+(5*COUNTIF(AJ19,calc!$AK$47)))</f>
        <v>0</v>
      </c>
      <c r="DV19" s="50">
        <f>IF($E$8="",0,(1*COUNTIF(AJ19,calc!$AK$8))+(2*COUNTIF(AJ19,calc!$AK$18))+(3*COUNTIF(AJ19,calc!$AK$28))+(4*COUNTIF(AJ19,calc!$AK$38))+(5*COUNTIF(AJ19,calc!$AK$48)))</f>
        <v>0</v>
      </c>
      <c r="DW19" s="50">
        <f>IF($E$9="",0,(1*COUNTIF(AJ19,calc!$AK$9))+(2*COUNTIF(AJ19,calc!$AK$19))+(3*COUNTIF(AJ19,calc!$AK$29))+(4*COUNTIF(AJ19,calc!$AK$39))+(5*COUNTIF(AJ19,calc!$AK$49)))</f>
        <v>0</v>
      </c>
      <c r="DX19" s="50">
        <f>IF($E$10="",0,(1*COUNTIF(AJ19,calc!$AK$10))+(2*COUNTIF(AJ19,calc!$AK$20))+(3*COUNTIF(AJ19,calc!$AK$30))+(4*COUNTIF(AJ19,calc!$AK$40))+(5*COUNTIF(AJ19,calc!$AK$50)))</f>
        <v>0</v>
      </c>
      <c r="DY19" s="50">
        <f>IF($E$11="",0,(1*COUNTIF(AJ19,calc!$AK$11))+(2*COUNTIF(AJ19,calc!$AK$21))+(3*COUNTIF(AJ19,calc!$AK$31))+(4*COUNTIF(AJ19,calc!$AK$41))+(5*COUNTIF(AJ19,calc!$AK$51)))</f>
        <v>0</v>
      </c>
      <c r="DZ19" s="50">
        <f>IF($E$12="",0,(1*COUNTIF(AJ19,calc!$AK$12))+(2*COUNTIF(AJ19,calc!$AK$22))+(3*COUNTIF(AJ19,calc!$AK$32))+(4*COUNTIF(AJ19,calc!$AK$42))+(5*COUNTIF(AJ19,calc!$AK$52)))</f>
        <v>0</v>
      </c>
      <c r="EA19" s="50">
        <f>IF($E$13="",0,(1*COUNTIF(AJ19,calc!$AK$13))+(2*COUNTIF(AJ19,calc!$AK$23))+(3*COUNTIF(AJ19,calc!$AK$33))+(4*COUNTIF(AJ19,calc!$AK$43))+(5*COUNTIF(AJ19,calc!$AK$53)))</f>
        <v>0</v>
      </c>
      <c r="EB19" s="1"/>
      <c r="EC19" s="50">
        <f>IF($E$4="",0,(1*COUNTIF(AK19,calc!$AK$4))+(2*COUNTIF(AK19,calc!$AK$14))+(3*COUNTIF(AK19,calc!$AK$24))+(4*COUNTIF(AK19,calc!$AK$34))+(5*COUNTIF(AK19,calc!$AK$44)))</f>
        <v>0</v>
      </c>
      <c r="ED19" s="50">
        <f>IF($E$5="",0,(1*COUNTIF(AK19,calc!$AK$5))+(2*COUNTIF(AK19,calc!$AK$15))+(3*COUNTIF(AK19,calc!$AK$25))+(4*COUNTIF(AK19,calc!$AK$35))+(5*COUNTIF(AK19,calc!$AK$45)))</f>
        <v>0</v>
      </c>
      <c r="EE19" s="50">
        <f>IF($F$6="",0,(1*COUNTIF(AK19,calc!$AK$6))+(2*COUNTIF(AK19,calc!$AK$16))+(3*COUNTIF(AK19,calc!$AK$26))+(4*COUNTIF(AK19,calc!$AK$36))+(5*COUNTIF(AK19,calc!$AK$46)))</f>
        <v>0</v>
      </c>
      <c r="EF19" s="50">
        <f>IF($E$7="",0,(1*COUNTIF(AK19,calc!$AK$7))+(2*COUNTIF(AK19,calc!$AK$17))+(3*COUNTIF(AK19,calc!$AK$27))+(4*COUNTIF(AK19,calc!$AK$37))+(5*COUNTIF(AK19,calc!$AK$47)))</f>
        <v>0</v>
      </c>
      <c r="EG19" s="50">
        <f>IF($E$8="",0,(1*COUNTIF(AK19,calc!$AK$8))+(2*COUNTIF(AK19,calc!$AK$18))+(3*COUNTIF(AK19,calc!$AK$28))+(4*COUNTIF(AK19,calc!$AK$38))+(5*COUNTIF(AK19,calc!$AK$48)))</f>
        <v>0</v>
      </c>
      <c r="EH19" s="50">
        <f>IF($E$9="",0,(1*COUNTIF(AK19,calc!$AK$9))+(2*COUNTIF(AK19,calc!$AK$19))+(3*COUNTIF(AK19,calc!$AK$29))+(4*COUNTIF(AK19,calc!$AK$39))+(5*COUNTIF(AK19,calc!$AK$49)))</f>
        <v>0</v>
      </c>
      <c r="EI19" s="50">
        <f>IF($E$10="",0,(1*COUNTIF(AK19,calc!$AK$10))+(2*COUNTIF(AK19,calc!$AK$20))+(3*COUNTIF(AK19,calc!$AK$30))+(4*COUNTIF(AK19,calc!$AK$40))+(5*COUNTIF(AK19,calc!$AK$50)))</f>
        <v>0</v>
      </c>
      <c r="EJ19" s="50">
        <f>IF($E$11="",0,(1*COUNTIF(AK19,calc!$AK$11))+(2*COUNTIF(AK19,calc!$AK$21))+(3*COUNTIF(AK19,calc!$AK$31))+(4*COUNTIF(AK19,calc!$AK$41))+(5*COUNTIF(AK19,calc!$AK$51)))</f>
        <v>0</v>
      </c>
      <c r="EK19" s="50">
        <f>IF($E$12="",0,(1*COUNTIF(AK19,calc!$AK$12))+(2*COUNTIF(AK19,calc!$AK$22))+(3*COUNTIF(AK19,calc!$AK$32))+(4*COUNTIF(AK19,calc!$AK$42))+(5*COUNTIF(AK19,calc!$AK$52)))</f>
        <v>0</v>
      </c>
      <c r="EL19" s="50">
        <f>IF($E$13="",0,(1*COUNTIF(AK19,calc!$AK$13))+(2*COUNTIF(AK19,calc!$AK$23))+(3*COUNTIF(AK19,calc!$AK$33))+(4*COUNTIF(AK19,calc!$AK$43))+(5*COUNTIF(AK19,calc!$AK$53)))</f>
        <v>0</v>
      </c>
      <c r="EM19" s="1"/>
      <c r="EN19" s="50">
        <f>IF($E$4="",0,(1*COUNTIF(AL19,calc!$AK$4))+(2*COUNTIF(AL19,calc!$AK$14))+(3*COUNTIF(AL19,calc!$AK$24))+(4*COUNTIF(AL19,calc!$AK$34))+(5*COUNTIF(AL19,calc!$AK$44)))</f>
        <v>0</v>
      </c>
      <c r="EO19" s="50">
        <f>IF($E$5="",0,(1*COUNTIF(AL19,calc!$AK$5))+(2*COUNTIF(AL19,calc!$AK$15))+(3*COUNTIF(AL19,calc!$AK$25))+(4*COUNTIF(AL19,calc!$AK$35))+(5*COUNTIF(AL19,calc!$AK$45)))</f>
        <v>0</v>
      </c>
      <c r="EP19" s="50">
        <f>IF($F$6="",0,(1*COUNTIF(AL19,calc!$AK$6))+(2*COUNTIF(AL19,calc!$AK$16))+(3*COUNTIF(AL19,calc!$AK$26))+(4*COUNTIF(AL19,calc!$AK$36))+(5*COUNTIF(AL19,calc!$AK$46)))</f>
        <v>0</v>
      </c>
      <c r="EQ19" s="50">
        <f>IF($E$7="",0,(1*COUNTIF(AL19,calc!$AK$7))+(2*COUNTIF(AL19,calc!$AK$17))+(3*COUNTIF(AL19,calc!$AK$27))+(4*COUNTIF(AL19,calc!$AK$37))+(5*COUNTIF(AL19,calc!$AK$47)))</f>
        <v>0</v>
      </c>
      <c r="ER19" s="50">
        <f>IF($E$8="",0,(1*COUNTIF(AL19,calc!$AK$8))+(2*COUNTIF(AL19,calc!$AK$18))+(3*COUNTIF(AL19,calc!$AK$28))+(4*COUNTIF(AL19,calc!$AK$38))+(5*COUNTIF(AL19,calc!$AK$48)))</f>
        <v>0</v>
      </c>
      <c r="ES19" s="50">
        <f>IF($E$9="",0,(1*COUNTIF(AL19,calc!$AK$9))+(2*COUNTIF(AL19,calc!$AK$19))+(3*COUNTIF(AL19,calc!$AK$29))+(4*COUNTIF(AL19,calc!$AK$39))+(5*COUNTIF(AL19,calc!$AK$49)))</f>
        <v>0</v>
      </c>
      <c r="ET19" s="50">
        <f>IF($E$10="",0,(1*COUNTIF(AL19,calc!$AK$10))+(2*COUNTIF(AL19,calc!$AK$20))+(3*COUNTIF(AL19,calc!$AK$30))+(4*COUNTIF(AL19,calc!$AK$40))+(5*COUNTIF(AL19,calc!$AK$50)))</f>
        <v>0</v>
      </c>
      <c r="EU19" s="50">
        <f>IF($E$11="",0,(1*COUNTIF(AL19,calc!$AK$11))+(2*COUNTIF(AL19,calc!$AK$21))+(3*COUNTIF(AL19,calc!$AK$31))+(4*COUNTIF(AL19,calc!$AK$41))+(5*COUNTIF(AL19,calc!$AK$51)))</f>
        <v>0</v>
      </c>
      <c r="EV19" s="50">
        <f>IF($E$12="",0,(1*COUNTIF(AL19,calc!$AK$12))+(2*COUNTIF(AL19,calc!$AK$22))+(3*COUNTIF(AL19,calc!$AK$32))+(4*COUNTIF(AL19,calc!$AK$42))+(5*COUNTIF(AL19,calc!$AK$52)))</f>
        <v>0</v>
      </c>
      <c r="EW19" s="50">
        <f>IF($E$13="",0,(1*COUNTIF(AL19,calc!$AK$13))+(2*COUNTIF(AL19,calc!$AK$23))+(3*COUNTIF(AL19,calc!$AK$33))+(4*COUNTIF(AL19,calc!$AK$43))+(5*COUNTIF(AL19,calc!$AK$53)))</f>
        <v>0</v>
      </c>
      <c r="EX19" s="1"/>
      <c r="EY19" s="50">
        <f>IF($E$4="",0,(1*COUNTIF(AM19,calc!$AK$4))+(2*COUNTIF(AM19,calc!$AK$14))+(3*COUNTIF(AM19,calc!$AK$24))+(4*COUNTIF(AM19,calc!$AK$34))+(5*COUNTIF(AM19,calc!$AK$44)))</f>
        <v>0</v>
      </c>
      <c r="EZ19" s="50">
        <f>IF($E$5="",0,(1*COUNTIF(AM19,calc!$AK$5))+(2*COUNTIF(AM19,calc!$AK$15))+(3*COUNTIF(AM19,calc!$AK$25))+(4*COUNTIF(AM19,calc!$AK$35))+(5*COUNTIF(AM19,calc!$AK$45)))</f>
        <v>0</v>
      </c>
      <c r="FA19" s="50">
        <f>IF($F$6="",0,(1*COUNTIF(AM19,calc!$AK$6))+(2*COUNTIF(AM19,calc!$AK$16))+(3*COUNTIF(AM19,calc!$AK$26))+(4*COUNTIF(AM19,calc!$AK$36))+(5*COUNTIF(AM19,calc!$AK$46)))</f>
        <v>0</v>
      </c>
      <c r="FB19" s="50">
        <f>IF($E$7="",0,(1*COUNTIF(AM19,calc!$AK$7))+(2*COUNTIF(AM19,calc!$AK$17))+(3*COUNTIF(AM19,calc!$AK$27))+(4*COUNTIF(AM19,calc!$AK$37))+(5*COUNTIF(AM19,calc!$AK$47)))</f>
        <v>0</v>
      </c>
      <c r="FC19" s="50">
        <f>IF($E$8="",0,(1*COUNTIF(AM19,calc!$AK$8))+(2*COUNTIF(AM19,calc!$AK$18))+(3*COUNTIF(AM19,calc!$AK$28))+(4*COUNTIF(AM19,calc!$AK$38))+(5*COUNTIF(AM19,calc!$AK$48)))</f>
        <v>0</v>
      </c>
      <c r="FD19" s="50">
        <f>IF($E$9="",0,(1*COUNTIF(AM19,calc!$AK$9))+(2*COUNTIF(AM19,calc!$AK$19))+(3*COUNTIF(AM19,calc!$AK$29))+(4*COUNTIF(AM19,calc!$AK$39))+(5*COUNTIF(AM19,calc!$AK$49)))</f>
        <v>0</v>
      </c>
      <c r="FE19" s="50">
        <f>IF($E$10="",0,(1*COUNTIF(AM19,calc!$AK$10))+(2*COUNTIF(AM19,calc!$AK$20))+(3*COUNTIF(AM19,calc!$AK$30))+(4*COUNTIF(AM19,calc!$AK$40))+(5*COUNTIF(AM19,calc!$AK$50)))</f>
        <v>0</v>
      </c>
      <c r="FF19" s="50">
        <f>IF($E$11="",0,(1*COUNTIF(AM19,calc!$AK$11))+(2*COUNTIF(AM19,calc!$AK$21))+(3*COUNTIF(AM19,calc!$AK$31))+(4*COUNTIF(AM19,calc!$AK$41))+(5*COUNTIF(AM19,calc!$AK$51)))</f>
        <v>0</v>
      </c>
      <c r="FG19" s="50">
        <f>IF($E$12="",0,(1*COUNTIF(AM19,calc!$AK$12))+(2*COUNTIF(AM19,calc!$AK$22))+(3*COUNTIF(AM19,calc!$AK$32))+(4*COUNTIF(AM19,calc!$AK$42))+(5*COUNTIF(AM19,calc!$AK$52)))</f>
        <v>0</v>
      </c>
      <c r="FH19" s="50">
        <f>IF($E$13="",0,(1*COUNTIF(AM19,calc!$AK$13))+(2*COUNTIF(AM19,calc!$AK$23))+(3*COUNTIF(AM19,calc!$AK$33))+(4*COUNTIF(AM19,calc!$AK$43))+(5*COUNTIF(AM19,calc!$AK$53)))</f>
        <v>0</v>
      </c>
      <c r="FI19" s="1"/>
      <c r="FJ19" s="50">
        <f>IF($E$4="",0,(1*COUNTIF(AN19,calc!$AK$4))+(2*COUNTIF(AN19,calc!$AK$14))+(3*COUNTIF(AN19,calc!$AK$24))+(4*COUNTIF(AN19,calc!$AK$34))+(5*COUNTIF(AN19,calc!$AK$44)))</f>
        <v>0</v>
      </c>
      <c r="FK19" s="50">
        <f>IF($E$5="",0,(1*COUNTIF(AN19,calc!$AK$5))+(2*COUNTIF(AN19,calc!$AK$15))+(3*COUNTIF(AN19,calc!$AK$25))+(4*COUNTIF(AN19,calc!$AK$35))+(5*COUNTIF(AN19,calc!$AK$45)))</f>
        <v>0</v>
      </c>
      <c r="FL19" s="50">
        <f>IF($F$6="",0,(1*COUNTIF(AN19,calc!$AK$6))+(2*COUNTIF(AN19,calc!$AK$16))+(3*COUNTIF(AN19,calc!$AK$26))+(4*COUNTIF(AN19,calc!$AK$36))+(5*COUNTIF(AN19,calc!$AK$46)))</f>
        <v>0</v>
      </c>
      <c r="FM19" s="50">
        <f>IF($E$7="",0,(1*COUNTIF(AN19,calc!$AK$7))+(2*COUNTIF(AN19,calc!$AK$17))+(3*COUNTIF(AN19,calc!$AK$27))+(4*COUNTIF(AN19,calc!$AK$37))+(5*COUNTIF(AN19,calc!$AK$47)))</f>
        <v>0</v>
      </c>
      <c r="FN19" s="50">
        <f>IF($E$8="",0,(1*COUNTIF(AN19,calc!$AK$8))+(2*COUNTIF(AN19,calc!$AK$18))+(3*COUNTIF(AN19,calc!$AK$28))+(4*COUNTIF(AN19,calc!$AK$38))+(5*COUNTIF(AN19,calc!$AK$48)))</f>
        <v>0</v>
      </c>
      <c r="FO19" s="50">
        <f>IF($E$9="",0,(1*COUNTIF(AN19,calc!$AK$9))+(2*COUNTIF(AN19,calc!$AK$19))+(3*COUNTIF(AN19,calc!$AK$29))+(4*COUNTIF(AN19,calc!$AK$39))+(5*COUNTIF(AN19,calc!$AK$49)))</f>
        <v>0</v>
      </c>
      <c r="FP19" s="50">
        <f>IF($E$10="",0,(1*COUNTIF(AN19,calc!$AK$10))+(2*COUNTIF(AN19,calc!$AK$20))+(3*COUNTIF(AN19,calc!$AK$30))+(4*COUNTIF(AN19,calc!$AK$40))+(5*COUNTIF(AN19,calc!$AK$50)))</f>
        <v>0</v>
      </c>
      <c r="FQ19" s="50">
        <f>IF($E$11="",0,(1*COUNTIF(AN19,calc!$AK$11))+(2*COUNTIF(AN19,calc!$AK$21))+(3*COUNTIF(AN19,calc!$AK$31))+(4*COUNTIF(AN19,calc!$AK$41))+(5*COUNTIF(AN19,calc!$AK$51)))</f>
        <v>0</v>
      </c>
      <c r="FR19" s="50">
        <f>IF($E$12="",0,(1*COUNTIF(AN19,calc!$AK$12))+(2*COUNTIF(AN19,calc!$AK$22))+(3*COUNTIF(AN19,calc!$AK$32))+(4*COUNTIF(AN19,calc!$AK$42))+(5*COUNTIF(AN19,calc!$AK$52)))</f>
        <v>0</v>
      </c>
      <c r="FS19" s="50">
        <f>IF($E$13="",0,(1*COUNTIF(AN19,calc!$AK$13))+(2*COUNTIF(AN19,calc!$AK$23))+(3*COUNTIF(AN19,calc!$AK$33))+(4*COUNTIF(AN19,calc!$AK$43))+(5*COUNTIF(AN19,calc!$AK$53)))</f>
        <v>0</v>
      </c>
      <c r="FT19" s="1"/>
      <c r="FU19" s="50">
        <f>IF($E$4="",0,(1*COUNTIF(AO19,calc!$AK$4))+(2*COUNTIF(AO19,calc!$AK$14))+(3*COUNTIF(AO19,calc!$AK$24))+(4*COUNTIF(AO19,calc!$AK$34))+(5*COUNTIF(AO19,calc!$AK$44)))</f>
        <v>0</v>
      </c>
      <c r="FV19" s="50">
        <f>IF($E$5="",0,(1*COUNTIF(AO19,calc!$AK$5))+(2*COUNTIF(AO19,calc!$AK$15))+(3*COUNTIF(AO19,calc!$AK$25))+(4*COUNTIF(AO19,calc!$AK$35))+(5*COUNTIF(AO19,calc!$AK$45)))</f>
        <v>0</v>
      </c>
      <c r="FW19" s="50">
        <f>IF($F$6="",0,(1*COUNTIF(AO19,calc!$AK$6))+(2*COUNTIF(AO19,calc!$AK$16))+(3*COUNTIF(AO19,calc!$AK$26))+(4*COUNTIF(AO19,calc!$AK$36))+(5*COUNTIF(AO19,calc!$AK$46)))</f>
        <v>0</v>
      </c>
      <c r="FX19" s="50">
        <f>IF($E$7="",0,(1*COUNTIF(AO19,calc!$AK$7))+(2*COUNTIF(AO19,calc!$AK$17))+(3*COUNTIF(AO19,calc!$AK$27))+(4*COUNTIF(AO19,calc!$AK$37))+(5*COUNTIF(AO19,calc!$AK$47)))</f>
        <v>0</v>
      </c>
      <c r="FY19" s="50">
        <f>IF($E$8="",0,(1*COUNTIF(AO19,calc!$AK$8))+(2*COUNTIF(AO19,calc!$AK$18))+(3*COUNTIF(AO19,calc!$AK$28))+(4*COUNTIF(AO19,calc!$AK$38))+(5*COUNTIF(AO19,calc!$AK$48)))</f>
        <v>0</v>
      </c>
      <c r="FZ19" s="50">
        <f>IF($E$9="",0,(1*COUNTIF(AO19,calc!$AK$9))+(2*COUNTIF(AO19,calc!$AK$19))+(3*COUNTIF(AO19,calc!$AK$29))+(4*COUNTIF(AO19,calc!$AK$39))+(5*COUNTIF(AO19,calc!$AK$49)))</f>
        <v>0</v>
      </c>
      <c r="GA19" s="50">
        <f>IF($E$10="",0,(1*COUNTIF(AO19,calc!$AK$10))+(2*COUNTIF(AO19,calc!$AK$20))+(3*COUNTIF(AO19,calc!$AK$30))+(4*COUNTIF(AO19,calc!$AK$40))+(5*COUNTIF(AO19,calc!$AK$50)))</f>
        <v>0</v>
      </c>
      <c r="GB19" s="50">
        <f>IF($E$11="",0,(1*COUNTIF(AO19,calc!$AK$11))+(2*COUNTIF(AO19,calc!$AK$21))+(3*COUNTIF(AO19,calc!$AK$31))+(4*COUNTIF(AO19,calc!$AK$41))+(5*COUNTIF(AO19,calc!$AK$51)))</f>
        <v>0</v>
      </c>
      <c r="GC19" s="50">
        <f>IF($E$12="",0,(1*COUNTIF(AO19,calc!$AK$12))+(2*COUNTIF(AO19,calc!$AK$22))+(3*COUNTIF(AO19,calc!$AK$32))+(4*COUNTIF(AO19,calc!$AK$42))+(5*COUNTIF(AO19,calc!$AK$52)))</f>
        <v>0</v>
      </c>
      <c r="GD19" s="50">
        <f>IF($E$13="",0,(1*COUNTIF(AO19,calc!$AK$13))+(2*COUNTIF(AO19,calc!$AK$23))+(3*COUNTIF(AO19,calc!$AK$33))+(4*COUNTIF(AO19,calc!$AK$43))+(5*COUNTIF(AO19,calc!$AK$53)))</f>
        <v>0</v>
      </c>
      <c r="GE19" s="1"/>
      <c r="GF19" s="50">
        <f>IF($E$4="",0,(1*COUNTIF(AP19,calc!$AK$4))+(2*COUNTIF(AP19,calc!$AK$14))+(3*COUNTIF(AP19,calc!$AK$24))+(4*COUNTIF(AP19,calc!$AK$34))+(5*COUNTIF(AP19,calc!$AK$44)))</f>
        <v>0</v>
      </c>
      <c r="GG19" s="50">
        <f>IF($E$5="",0,(1*COUNTIF(AP19,calc!$AK$5))+(2*COUNTIF(AP19,calc!$AK$15))+(3*COUNTIF(AP19,calc!$AK$25))+(4*COUNTIF(AP19,calc!$AK$35))+(5*COUNTIF(AP19,calc!$AK$45)))</f>
        <v>0</v>
      </c>
      <c r="GH19" s="50">
        <f>IF($F$6="",0,(1*COUNTIF(AP19,calc!$AK$6))+(2*COUNTIF(AP19,calc!$AK$16))+(3*COUNTIF(AP19,calc!$AK$26))+(4*COUNTIF(AP19,calc!$AK$36))+(5*COUNTIF(AP19,calc!$AK$46)))</f>
        <v>0</v>
      </c>
      <c r="GI19" s="50">
        <f>IF($E$7="",0,(1*COUNTIF(AP19,calc!$AK$7))+(2*COUNTIF(AP19,calc!$AK$17))+(3*COUNTIF(AP19,calc!$AK$27))+(4*COUNTIF(AP19,calc!$AK$37))+(5*COUNTIF(AP19,calc!$AK$47)))</f>
        <v>0</v>
      </c>
      <c r="GJ19" s="50">
        <f>IF($E$8="",0,(1*COUNTIF(AP19,calc!$AK$8))+(2*COUNTIF(AP19,calc!$AK$18))+(3*COUNTIF(AP19,calc!$AK$28))+(4*COUNTIF(AP19,calc!$AK$38))+(5*COUNTIF(AP19,calc!$AK$48)))</f>
        <v>0</v>
      </c>
      <c r="GK19" s="50">
        <f>IF($E$9="",0,(1*COUNTIF(AP19,calc!$AK$9))+(2*COUNTIF(AP19,calc!$AK$19))+(3*COUNTIF(AP19,calc!$AK$29))+(4*COUNTIF(AP19,calc!$AK$39))+(5*COUNTIF(AP19,calc!$AK$49)))</f>
        <v>0</v>
      </c>
      <c r="GL19" s="50">
        <f>IF($E$10="",0,(1*COUNTIF(AP19,calc!$AK$10))+(2*COUNTIF(AP19,calc!$AK$20))+(3*COUNTIF(AP19,calc!$AK$30))+(4*COUNTIF(AP19,calc!$AK$40))+(5*COUNTIF(AP19,calc!$AK$50)))</f>
        <v>0</v>
      </c>
      <c r="GM19" s="50">
        <f>IF($E$11="",0,(1*COUNTIF(AP19,calc!$AK$11))+(2*COUNTIF(AP19,calc!$AK$21))+(3*COUNTIF(AP19,calc!$AK$31))+(4*COUNTIF(AP19,calc!$AK$41))+(5*COUNTIF(AP19,calc!$AK$51)))</f>
        <v>0</v>
      </c>
      <c r="GN19" s="50">
        <f>IF($E$12="",0,(1*COUNTIF(AP19,calc!$AK$12))+(2*COUNTIF(AP19,calc!$AK$22))+(3*COUNTIF(AP19,calc!$AK$32))+(4*COUNTIF(AP19,calc!$AK$42))+(5*COUNTIF(AP19,calc!$AK$52)))</f>
        <v>0</v>
      </c>
      <c r="GO19" s="50">
        <f>IF($E$13="",0,(1*COUNTIF(AP19,calc!$AK$13))+(2*COUNTIF(AP19,calc!$AK$23))+(3*COUNTIF(AP19,calc!$AK$33))+(4*COUNTIF(AP19,calc!$AK$43))+(5*COUNTIF(AP19,calc!$AK$53)))</f>
        <v>0</v>
      </c>
      <c r="GP19" s="1"/>
      <c r="GQ19" s="50">
        <f>IF($E$4="",0,(1*COUNTIF(AQ19,calc!$AK$4))+(2*COUNTIF(AQ19,calc!$AK$14))+(3*COUNTIF(AQ19,calc!$AK$24))+(4*COUNTIF(AQ19,calc!$AK$34))+(5*COUNTIF(AQ19,calc!$AK$44)))</f>
        <v>0</v>
      </c>
      <c r="GR19" s="50">
        <f>IF($E$5="",0,(1*COUNTIF(AQ19,calc!$AK$5))+(2*COUNTIF(AQ19,calc!$AK$15))+(3*COUNTIF(AQ19,calc!$AK$25))+(4*COUNTIF(AQ19,calc!$AK$35))+(5*COUNTIF(AQ19,calc!$AK$45)))</f>
        <v>0</v>
      </c>
      <c r="GS19" s="50">
        <f>IF($F$6="",0,(1*COUNTIF(AQ19,calc!$AK$6))+(2*COUNTIF(AQ19,calc!$AK$16))+(3*COUNTIF(AQ19,calc!$AK$26))+(4*COUNTIF(AQ19,calc!$AK$36))+(5*COUNTIF(AQ19,calc!$AK$46)))</f>
        <v>0</v>
      </c>
      <c r="GT19" s="50">
        <f>IF($E$7="",0,(1*COUNTIF(AQ19,calc!$AK$7))+(2*COUNTIF(AQ19,calc!$AK$17))+(3*COUNTIF(AQ19,calc!$AK$27))+(4*COUNTIF(AQ19,calc!$AK$37))+(5*COUNTIF(AQ19,calc!$AK$47)))</f>
        <v>0</v>
      </c>
      <c r="GU19" s="50">
        <f>IF($E$8="",0,(1*COUNTIF(AQ19,calc!$AK$8))+(2*COUNTIF(AQ19,calc!$AK$18))+(3*COUNTIF(AQ19,calc!$AK$28))+(4*COUNTIF(AQ19,calc!$AK$38))+(5*COUNTIF(AQ19,calc!$AK$48)))</f>
        <v>0</v>
      </c>
      <c r="GV19" s="50">
        <f>IF($E$9="",0,(1*COUNTIF(AQ19,calc!$AK$9))+(2*COUNTIF(AQ19,calc!$AK$19))+(3*COUNTIF(AQ19,calc!$AK$29))+(4*COUNTIF(AQ19,calc!$AK$39))+(5*COUNTIF(AQ19,calc!$AK$49)))</f>
        <v>0</v>
      </c>
      <c r="GW19" s="50">
        <f>IF($E$10="",0,(1*COUNTIF(AQ19,calc!$AK$10))+(2*COUNTIF(AQ19,calc!$AK$20))+(3*COUNTIF(AQ19,calc!$AK$30))+(4*COUNTIF(AQ19,calc!$AK$40))+(5*COUNTIF(AQ19,calc!$AK$50)))</f>
        <v>0</v>
      </c>
      <c r="GX19" s="50">
        <f>IF($E$11="",0,(1*COUNTIF(AQ19,calc!$AK$11))+(2*COUNTIF(AQ19,calc!$AK$21))+(3*COUNTIF(AQ19,calc!$AK$31))+(4*COUNTIF(AQ19,calc!$AK$41))+(5*COUNTIF(AQ19,calc!$AK$51)))</f>
        <v>0</v>
      </c>
      <c r="GY19" s="50">
        <f>IF($E$12="",0,(1*COUNTIF(AQ19,calc!$AK$12))+(2*COUNTIF(AQ19,calc!$AK$22))+(3*COUNTIF(AQ19,calc!$AK$32))+(4*COUNTIF(AQ19,calc!$AK$42))+(5*COUNTIF(AQ19,calc!$AK$52)))</f>
        <v>0</v>
      </c>
      <c r="GZ19" s="50">
        <f>IF($E$13="",0,(1*COUNTIF(AQ19,calc!$AK$13))+(2*COUNTIF(AQ19,calc!$AK$23))+(3*COUNTIF(AQ19,calc!$AK$33))+(4*COUNTIF(AQ19,calc!$AK$43))+(5*COUNTIF(AQ19,calc!$AK$53)))</f>
        <v>0</v>
      </c>
      <c r="HA19" s="1"/>
      <c r="HB19" s="50">
        <f>IF($E$4="",0,(1*COUNTIF(AR19,calc!$AK$4))+(2*COUNTIF(AR19,calc!$AK$14))+(3*COUNTIF(AR19,calc!$AK$24))+(4*COUNTIF(AR19,calc!$AK$34))+(5*COUNTIF(AR19,calc!$AK$44)))</f>
        <v>0</v>
      </c>
      <c r="HC19" s="50">
        <f>IF($E$5="",0,(1*COUNTIF(AR19,calc!$AK$5))+(2*COUNTIF(AR19,calc!$AK$15))+(3*COUNTIF(AR19,calc!$AK$25))+(4*COUNTIF(AR19,calc!$AK$35))+(5*COUNTIF(AR19,calc!$AK$45)))</f>
        <v>0</v>
      </c>
      <c r="HD19" s="50">
        <f>IF($F$6="",0,(1*COUNTIF(AR19,calc!$AK$6))+(2*COUNTIF(AR19,calc!$AK$16))+(3*COUNTIF(AR19,calc!$AK$26))+(4*COUNTIF(AR19,calc!$AK$36))+(5*COUNTIF(AR19,calc!$AK$46)))</f>
        <v>0</v>
      </c>
      <c r="HE19" s="50">
        <f>IF($E$7="",0,(1*COUNTIF(AR19,calc!$AK$7))+(2*COUNTIF(AR19,calc!$AK$17))+(3*COUNTIF(AR19,calc!$AK$27))+(4*COUNTIF(AR19,calc!$AK$37))+(5*COUNTIF(AR19,calc!$AK$47)))</f>
        <v>0</v>
      </c>
      <c r="HF19" s="50">
        <f>IF($E$8="",0,(1*COUNTIF(AR19,calc!$AK$8))+(2*COUNTIF(AR19,calc!$AK$18))+(3*COUNTIF(AR19,calc!$AK$28))+(4*COUNTIF(AR19,calc!$AK$38))+(5*COUNTIF(AR19,calc!$AK$48)))</f>
        <v>0</v>
      </c>
      <c r="HG19" s="50">
        <f>IF($E$9="",0,(1*COUNTIF(AR19,calc!$AK$9))+(2*COUNTIF(AR19,calc!$AK$19))+(3*COUNTIF(AR19,calc!$AK$29))+(4*COUNTIF(AR19,calc!$AK$39))+(5*COUNTIF(AR19,calc!$AK$49)))</f>
        <v>0</v>
      </c>
      <c r="HH19" s="50">
        <f>IF($E$10="",0,(1*COUNTIF(AR19,calc!$AK$10))+(2*COUNTIF(AR19,calc!$AK$20))+(3*COUNTIF(AR19,calc!$AK$30))+(4*COUNTIF(AR19,calc!$AK$40))+(5*COUNTIF(AR19,calc!$AK$50)))</f>
        <v>0</v>
      </c>
      <c r="HI19" s="50">
        <f>IF($E$11="",0,(1*COUNTIF(AR19,calc!$AK$11))+(2*COUNTIF(AR19,calc!$AK$21))+(3*COUNTIF(AR19,calc!$AK$31))+(4*COUNTIF(AR19,calc!$AK$41))+(5*COUNTIF(AR19,calc!$AK$51)))</f>
        <v>0</v>
      </c>
      <c r="HJ19" s="50">
        <f>IF($E$12="",0,(1*COUNTIF(AR19,calc!$AK$12))+(2*COUNTIF(AR19,calc!$AK$22))+(3*COUNTIF(AR19,calc!$AK$32))+(4*COUNTIF(AR19,calc!$AK$42))+(5*COUNTIF(AR19,calc!$AK$52)))</f>
        <v>0</v>
      </c>
      <c r="HK19" s="50">
        <f>IF($E$13="",0,(1*COUNTIF(AR19,calc!$AK$13))+(2*COUNTIF(AR19,calc!$AK$23))+(3*COUNTIF(AR19,calc!$AK$33))+(4*COUNTIF(AR19,calc!$AK$43))+(5*COUNTIF(AR19,calc!$AK$53)))</f>
        <v>0</v>
      </c>
      <c r="HL19" s="1"/>
      <c r="HM19" s="50">
        <f>IF($E$4="",0,(1*COUNTIF(AS19,calc!$AK$4))+(2*COUNTIF(AS19,calc!$AK$14))+(3*COUNTIF(AS19,calc!$AK$24))+(4*COUNTIF(AS19,calc!$AK$34))+(5*COUNTIF(AS19,calc!$AK$44)))</f>
        <v>0</v>
      </c>
      <c r="HN19" s="50">
        <f>IF($E$5="",0,(1*COUNTIF(AS19,calc!$AK$5))+(2*COUNTIF(AS19,calc!$AK$15))+(3*COUNTIF(AS19,calc!$AK$25))+(4*COUNTIF(AS19,calc!$AK$35))+(5*COUNTIF(AS19,calc!$AK$45)))</f>
        <v>0</v>
      </c>
      <c r="HO19" s="50">
        <f>IF($F$6="",0,(1*COUNTIF(AS19,calc!$AK$6))+(2*COUNTIF(AS19,calc!$AK$16))+(3*COUNTIF(AS19,calc!$AK$26))+(4*COUNTIF(AS19,calc!$AK$36))+(5*COUNTIF(AS19,calc!$AK$46)))</f>
        <v>0</v>
      </c>
      <c r="HP19" s="50">
        <f>IF($E$7="",0,(1*COUNTIF(AS19,calc!$AK$7))+(2*COUNTIF(AS19,calc!$AK$17))+(3*COUNTIF(AS19,calc!$AK$27))+(4*COUNTIF(AS19,calc!$AK$37))+(5*COUNTIF(AS19,calc!$AK$47)))</f>
        <v>0</v>
      </c>
      <c r="HQ19" s="50">
        <f>IF($E$8="",0,(1*COUNTIF(AS19,calc!$AK$8))+(2*COUNTIF(AS19,calc!$AK$18))+(3*COUNTIF(AS19,calc!$AK$28))+(4*COUNTIF(AS19,calc!$AK$38))+(5*COUNTIF(AS19,calc!$AK$48)))</f>
        <v>0</v>
      </c>
      <c r="HR19" s="50">
        <f>IF($E$9="",0,(1*COUNTIF(AS19,calc!$AK$9))+(2*COUNTIF(AS19,calc!$AK$19))+(3*COUNTIF(AS19,calc!$AK$29))+(4*COUNTIF(AS19,calc!$AK$39))+(5*COUNTIF(AS19,calc!$AK$49)))</f>
        <v>0</v>
      </c>
      <c r="HS19" s="50">
        <f>IF($E$10="",0,(1*COUNTIF(AS19,calc!$AK$10))+(2*COUNTIF(AS19,calc!$AK$20))+(3*COUNTIF(AS19,calc!$AK$30))+(4*COUNTIF(AS19,calc!$AK$40))+(5*COUNTIF(AS19,calc!$AK$50)))</f>
        <v>0</v>
      </c>
      <c r="HT19" s="50">
        <f>IF($E$11="",0,(1*COUNTIF(AS19,calc!$AK$11))+(2*COUNTIF(AS19,calc!$AK$21))+(3*COUNTIF(AS19,calc!$AK$31))+(4*COUNTIF(AS19,calc!$AK$41))+(5*COUNTIF(AS19,calc!$AK$51)))</f>
        <v>0</v>
      </c>
      <c r="HU19" s="50">
        <f>IF($E$12="",0,(1*COUNTIF(AS19,calc!$AK$12))+(2*COUNTIF(AS19,calc!$AK$22))+(3*COUNTIF(AS19,calc!$AK$32))+(4*COUNTIF(AS19,calc!$AK$42))+(5*COUNTIF(AS19,calc!$AK$52)))</f>
        <v>0</v>
      </c>
      <c r="HV19" s="50">
        <f>IF($E$13="",0,(1*COUNTIF(AS19,calc!$AK$13))+(2*COUNTIF(AS19,calc!$AK$23))+(3*COUNTIF(AS19,calc!$AK$33))+(4*COUNTIF(AS19,calc!$AK$43))+(5*COUNTIF(AS19,calc!$AK$53)))</f>
        <v>0</v>
      </c>
      <c r="HW19" s="1"/>
      <c r="HX19" s="50">
        <f>IF($E$4="",0,(1*COUNTIF(AT19,calc!$AK$4))+(2*COUNTIF(AT19,calc!$AK$14))+(3*COUNTIF(AT19,calc!$AK$24))+(4*COUNTIF(AT19,calc!$AK$34))+(5*COUNTIF(AT19,calc!$AK$44)))</f>
        <v>0</v>
      </c>
      <c r="HY19" s="50">
        <f>IF($E$5="",0,(1*COUNTIF(AT19,calc!$AK$5))+(2*COUNTIF(AT19,calc!$AK$15))+(3*COUNTIF(AT19,calc!$AK$25))+(4*COUNTIF(AT19,calc!$AK$35))+(5*COUNTIF(AT19,calc!$AK$45)))</f>
        <v>0</v>
      </c>
      <c r="HZ19" s="50">
        <f>IF($F$6="",0,(1*COUNTIF(AT19,calc!$AK$6))+(2*COUNTIF(AT19,calc!$AK$16))+(3*COUNTIF(AT19,calc!$AK$26))+(4*COUNTIF(AT19,calc!$AK$36))+(5*COUNTIF(AT19,calc!$AK$46)))</f>
        <v>0</v>
      </c>
      <c r="IA19" s="50">
        <f>IF($E$7="",0,(1*COUNTIF(AT19,calc!$AK$7))+(2*COUNTIF(AT19,calc!$AK$17))+(3*COUNTIF(AT19,calc!$AK$27))+(4*COUNTIF(AT19,calc!$AK$37))+(5*COUNTIF(AT19,calc!$AK$47)))</f>
        <v>0</v>
      </c>
      <c r="IB19" s="50">
        <f>IF($E$8="",0,(1*COUNTIF(AT19,calc!$AK$8))+(2*COUNTIF(AT19,calc!$AK$18))+(3*COUNTIF(AT19,calc!$AK$28))+(4*COUNTIF(AT19,calc!$AK$38))+(5*COUNTIF(AT19,calc!$AK$48)))</f>
        <v>0</v>
      </c>
      <c r="IC19" s="50">
        <f>IF($E$9="",0,(1*COUNTIF(AT19,calc!$AK$9))+(2*COUNTIF(AT19,calc!$AK$19))+(3*COUNTIF(AT19,calc!$AK$29))+(4*COUNTIF(AT19,calc!$AK$39))+(5*COUNTIF(AT19,calc!$AK$49)))</f>
        <v>0</v>
      </c>
      <c r="ID19" s="50">
        <f>IF($E$10="",0,(1*COUNTIF(AT19,calc!$AK$10))+(2*COUNTIF(AT19,calc!$AK$20))+(3*COUNTIF(AT19,calc!$AK$30))+(4*COUNTIF(AT19,calc!$AK$40))+(5*COUNTIF(AT19,calc!$AK$50)))</f>
        <v>0</v>
      </c>
      <c r="IE19" s="50">
        <f>IF($E$11="",0,(1*COUNTIF(AT19,calc!$AK$11))+(2*COUNTIF(AT19,calc!$AK$21))+(3*COUNTIF(AT19,calc!$AK$31))+(4*COUNTIF(AT19,calc!$AK$41))+(5*COUNTIF(AT19,calc!$AK$51)))</f>
        <v>0</v>
      </c>
      <c r="IF19" s="50">
        <f>IF($E$12="",0,(1*COUNTIF(AT19,calc!$AK$12))+(2*COUNTIF(AT19,calc!$AK$22))+(3*COUNTIF(AT19,calc!$AK$32))+(4*COUNTIF(AT19,calc!$AK$42))+(5*COUNTIF(AT19,calc!$AK$52)))</f>
        <v>0</v>
      </c>
      <c r="IG19" s="50">
        <f>IF($E$13="",0,(1*COUNTIF(AT19,calc!$AK$13))+(2*COUNTIF(AT19,calc!$AK$23))+(3*COUNTIF(AT19,calc!$AK$33))+(4*COUNTIF(AT19,calc!$AK$43))+(5*COUNTIF(AT19,calc!$AK$53)))</f>
        <v>0</v>
      </c>
      <c r="IH19" s="1"/>
      <c r="II19" s="50">
        <f>IF($E$4="",0,(1*COUNTIF(AU19,calc!$AK$4))+(2*COUNTIF(AU19,calc!$AK$14))+(3*COUNTIF(AU19,calc!$AK$24))+(4*COUNTIF(AU19,calc!$AK$34))+(5*COUNTIF(AU19,calc!$AK$44)))</f>
        <v>0</v>
      </c>
      <c r="IJ19" s="50">
        <f>IF($E$5="",0,(1*COUNTIF(AU19,calc!$AK$5))+(2*COUNTIF(AU19,calc!$AK$15))+(3*COUNTIF(AU19,calc!$AK$25))+(4*COUNTIF(AU19,calc!$AK$35))+(5*COUNTIF(AU19,calc!$AK$45)))</f>
        <v>0</v>
      </c>
      <c r="IK19" s="50">
        <f>IF($F$6="",0,(1*COUNTIF(AU19,calc!$AK$6))+(2*COUNTIF(AU19,calc!$AK$16))+(3*COUNTIF(AU19,calc!$AK$26))+(4*COUNTIF(AU19,calc!$AK$36))+(5*COUNTIF(AU19,calc!$AK$46)))</f>
        <v>0</v>
      </c>
      <c r="IL19" s="50">
        <f>IF($E$7="",0,(1*COUNTIF(AU19,calc!$AK$7))+(2*COUNTIF(AU19,calc!$AK$17))+(3*COUNTIF(AU19,calc!$AK$27))+(4*COUNTIF(AU19,calc!$AK$37))+(5*COUNTIF(AU19,calc!$AK$47)))</f>
        <v>0</v>
      </c>
      <c r="IM19" s="50">
        <f>IF($E$8="",0,(1*COUNTIF(AU19,calc!$AK$8))+(2*COUNTIF(AU19,calc!$AK$18))+(3*COUNTIF(AU19,calc!$AK$28))+(4*COUNTIF(AU19,calc!$AK$38))+(5*COUNTIF(AU19,calc!$AK$48)))</f>
        <v>0</v>
      </c>
      <c r="IN19" s="50">
        <f>IF($E$9="",0,(1*COUNTIF(AU19,calc!$AK$9))+(2*COUNTIF(AU19,calc!$AK$19))+(3*COUNTIF(AU19,calc!$AK$29))+(4*COUNTIF(AU19,calc!$AK$39))+(5*COUNTIF(AU19,calc!$AK$49)))</f>
        <v>0</v>
      </c>
      <c r="IO19" s="50">
        <f>IF($E$10="",0,(1*COUNTIF(AU19,calc!$AK$10))+(2*COUNTIF(AU19,calc!$AK$20))+(3*COUNTIF(AU19,calc!$AK$30))+(4*COUNTIF(AU19,calc!$AK$40))+(5*COUNTIF(AU19,calc!$AK$50)))</f>
        <v>0</v>
      </c>
      <c r="IP19" s="50">
        <f>IF($E$11="",0,(1*COUNTIF(AU19,calc!$AK$11))+(2*COUNTIF(AU19,calc!$AK$21))+(3*COUNTIF(AU19,calc!$AK$31))+(4*COUNTIF(AU19,calc!$AK$41))+(5*COUNTIF(AU19,calc!$AK$51)))</f>
        <v>0</v>
      </c>
      <c r="IQ19" s="50">
        <f>IF($E$12="",0,(1*COUNTIF(AU19,calc!$AK$12))+(2*COUNTIF(AU19,calc!$AK$22))+(3*COUNTIF(AU19,calc!$AK$32))+(4*COUNTIF(AU19,calc!$AK$42))+(5*COUNTIF(AU19,calc!$AK$52)))</f>
        <v>0</v>
      </c>
      <c r="IR19" s="50">
        <f>IF($E$13="",0,(1*COUNTIF(AU19,calc!$AK$13))+(2*COUNTIF(AU19,calc!$AK$23))+(3*COUNTIF(AU19,calc!$AK$33))+(4*COUNTIF(AU19,calc!$AK$43))+(5*COUNTIF(AU19,calc!$AK$53)))</f>
        <v>0</v>
      </c>
      <c r="IS19" s="1"/>
      <c r="IT19" s="50">
        <f>IF($E$4="",0,(1*COUNTIF(AV19,calc!$AK$4))+(2*COUNTIF(AV19,calc!$AK$14))+(3*COUNTIF(AV19,calc!$AK$24))+(4*COUNTIF(AV19,calc!$AK$34))+(5*COUNTIF(AV19,calc!$AK$44)))</f>
        <v>0</v>
      </c>
      <c r="IU19" s="50">
        <f>IF($E$5="",0,(1*COUNTIF(AV19,calc!$AK$5))+(2*COUNTIF(AV19,calc!$AK$15))+(3*COUNTIF(AV19,calc!$AK$25))+(4*COUNTIF(AV19,calc!$AK$35))+(5*COUNTIF(AV19,calc!$AK$45)))</f>
        <v>0</v>
      </c>
      <c r="IV19" s="50">
        <f>IF($F$6="",0,(1*COUNTIF(AV19,calc!$AK$6))+(2*COUNTIF(AV19,calc!$AK$16))+(3*COUNTIF(AV19,calc!$AK$26))+(4*COUNTIF(AV19,calc!$AK$36))+(5*COUNTIF(AV19,calc!$AK$46)))</f>
        <v>0</v>
      </c>
      <c r="IW19" s="50">
        <f>IF($E$7="",0,(1*COUNTIF(AV19,calc!$AK$7))+(2*COUNTIF(AV19,calc!$AK$17))+(3*COUNTIF(AV19,calc!$AK$27))+(4*COUNTIF(AV19,calc!$AK$37))+(5*COUNTIF(AV19,calc!$AK$47)))</f>
        <v>0</v>
      </c>
      <c r="IX19" s="50">
        <f>IF($E$8="",0,(1*COUNTIF(AV19,calc!$AK$8))+(2*COUNTIF(AV19,calc!$AK$18))+(3*COUNTIF(AV19,calc!$AK$28))+(4*COUNTIF(AV19,calc!$AK$38))+(5*COUNTIF(AV19,calc!$AK$48)))</f>
        <v>0</v>
      </c>
      <c r="IY19" s="50">
        <f>IF($E$9="",0,(1*COUNTIF(AV19,calc!$AK$9))+(2*COUNTIF(AV19,calc!$AK$19))+(3*COUNTIF(AV19,calc!$AK$29))+(4*COUNTIF(AV19,calc!$AK$39))+(5*COUNTIF(AV19,calc!$AK$49)))</f>
        <v>0</v>
      </c>
      <c r="IZ19" s="50">
        <f>IF($E$10="",0,(1*COUNTIF(AV19,calc!$AK$10))+(2*COUNTIF(AV19,calc!$AK$20))+(3*COUNTIF(AV19,calc!$AK$30))+(4*COUNTIF(AV19,calc!$AK$40))+(5*COUNTIF(AV19,calc!$AK$50)))</f>
        <v>0</v>
      </c>
      <c r="JA19" s="50">
        <f>IF($E$11="",0,(1*COUNTIF(AV19,calc!$AK$11))+(2*COUNTIF(AV19,calc!$AK$21))+(3*COUNTIF(AV19,calc!$AK$31))+(4*COUNTIF(AV19,calc!$AK$41))+(5*COUNTIF(AV19,calc!$AK$51)))</f>
        <v>0</v>
      </c>
      <c r="JB19" s="50">
        <f>IF($E$12="",0,(1*COUNTIF(AV19,calc!$AK$12))+(2*COUNTIF(AV19,calc!$AK$22))+(3*COUNTIF(AV19,calc!$AK$32))+(4*COUNTIF(AV19,calc!$AK$42))+(5*COUNTIF(AV19,calc!$AK$52)))</f>
        <v>0</v>
      </c>
      <c r="JC19" s="50">
        <f>IF($E$13="",0,(1*COUNTIF(AV19,calc!$AK$13))+(2*COUNTIF(AV19,calc!$AK$23))+(3*COUNTIF(AV19,calc!$AK$33))+(4*COUNTIF(AV19,calc!$AK$43))+(5*COUNTIF(AV19,calc!$AK$53)))</f>
        <v>0</v>
      </c>
      <c r="JD19" s="1"/>
      <c r="JE19" s="50">
        <f>IF($E$4="",0,(1*COUNTIF(AW19,calc!$AK$4))+(2*COUNTIF(AW19,calc!$AK$14))+(3*COUNTIF(AW19,calc!$AK$24))+(4*COUNTIF(AW19,calc!$AK$34))+(5*COUNTIF(AW19,calc!$AK$44)))</f>
        <v>0</v>
      </c>
      <c r="JF19" s="50">
        <f>IF($E$5="",0,(1*COUNTIF(AW19,calc!$AK$5))+(2*COUNTIF(AW19,calc!$AK$15))+(3*COUNTIF(AW19,calc!$AK$25))+(4*COUNTIF(AW19,calc!$AK$35))+(5*COUNTIF(AW19,calc!$AK$45)))</f>
        <v>0</v>
      </c>
      <c r="JG19" s="50">
        <f>IF($F$6="",0,(1*COUNTIF(AW19,calc!$AK$6))+(2*COUNTIF(AW19,calc!$AK$16))+(3*COUNTIF(AW19,calc!$AK$26))+(4*COUNTIF(AW19,calc!$AK$36))+(5*COUNTIF(AW19,calc!$AK$46)))</f>
        <v>0</v>
      </c>
      <c r="JH19" s="50">
        <f>IF($E$7="",0,(1*COUNTIF(AW19,calc!$AK$7))+(2*COUNTIF(AW19,calc!$AK$17))+(3*COUNTIF(AW19,calc!$AK$27))+(4*COUNTIF(AW19,calc!$AK$37))+(5*COUNTIF(AW19,calc!$AK$47)))</f>
        <v>0</v>
      </c>
      <c r="JI19" s="50">
        <f>IF($E$8="",0,(1*COUNTIF(AW19,calc!$AK$8))+(2*COUNTIF(AW19,calc!$AK$18))+(3*COUNTIF(AW19,calc!$AK$28))+(4*COUNTIF(AW19,calc!$AK$38))+(5*COUNTIF(AW19,calc!$AK$48)))</f>
        <v>0</v>
      </c>
      <c r="JJ19" s="50">
        <f>IF($E$9="",0,(1*COUNTIF(AW19,calc!$AK$9))+(2*COUNTIF(AW19,calc!$AK$19))+(3*COUNTIF(AW19,calc!$AK$29))+(4*COUNTIF(AW19,calc!$AK$39))+(5*COUNTIF(AW19,calc!$AK$49)))</f>
        <v>0</v>
      </c>
      <c r="JK19" s="50">
        <f>IF($E$10="",0,(1*COUNTIF(AW19,calc!$AK$10))+(2*COUNTIF(AW19,calc!$AK$20))+(3*COUNTIF(AW19,calc!$AK$30))+(4*COUNTIF(AW19,calc!$AK$40))+(5*COUNTIF(AW19,calc!$AK$50)))</f>
        <v>0</v>
      </c>
      <c r="JL19" s="50">
        <f>IF($E$11="",0,(1*COUNTIF(AW19,calc!$AK$11))+(2*COUNTIF(AW19,calc!$AK$21))+(3*COUNTIF(AW19,calc!$AK$31))+(4*COUNTIF(AW19,calc!$AK$41))+(5*COUNTIF(AW19,calc!$AK$51)))</f>
        <v>0</v>
      </c>
      <c r="JM19" s="50">
        <f>IF($E$12="",0,(1*COUNTIF(AW19,calc!$AK$12))+(2*COUNTIF(AW19,calc!$AK$22))+(3*COUNTIF(AW19,calc!$AK$32))+(4*COUNTIF(AW19,calc!$AK$42))+(5*COUNTIF(AW19,calc!$AK$52)))</f>
        <v>0</v>
      </c>
      <c r="JN19" s="50">
        <f>IF($E$13="",0,(1*COUNTIF(AW19,calc!$AK$13))+(2*COUNTIF(AW19,calc!$AK$23))+(3*COUNTIF(AW19,calc!$AK$33))+(4*COUNTIF(AW19,calc!$AK$43))+(5*COUNTIF(AW19,calc!$AK$53)))</f>
        <v>0</v>
      </c>
      <c r="JO19" s="1"/>
      <c r="JP19" s="50">
        <f>IF($E$4="",0,(1*COUNTIF(AX19,calc!$AK$4))+(2*COUNTIF(AX19,calc!$AK$14))+(3*COUNTIF(AX19,calc!$AK$24))+(4*COUNTIF(AX19,calc!$AK$34))+(5*COUNTIF(AX19,calc!$AK$44)))</f>
        <v>0</v>
      </c>
      <c r="JQ19" s="50">
        <f>IF($E$5="",0,(1*COUNTIF(AX19,calc!$AK$5))+(2*COUNTIF(AX19,calc!$AK$15))+(3*COUNTIF(AX19,calc!$AK$25))+(4*COUNTIF(AX19,calc!$AK$35))+(5*COUNTIF(AX19,calc!$AK$45)))</f>
        <v>0</v>
      </c>
      <c r="JR19" s="50">
        <f>IF($F$6="",0,(1*COUNTIF(AX19,calc!$AK$6))+(2*COUNTIF(AX19,calc!$AK$16))+(3*COUNTIF(AX19,calc!$AK$26))+(4*COUNTIF(AX19,calc!$AK$36))+(5*COUNTIF(AX19,calc!$AK$46)))</f>
        <v>0</v>
      </c>
      <c r="JS19" s="50">
        <f>IF($E$7="",0,(1*COUNTIF(AX19,calc!$AK$7))+(2*COUNTIF(AX19,calc!$AK$17))+(3*COUNTIF(AX19,calc!$AK$27))+(4*COUNTIF(AX19,calc!$AK$37))+(5*COUNTIF(AX19,calc!$AK$47)))</f>
        <v>0</v>
      </c>
      <c r="JT19" s="50">
        <f>IF($E$8="",0,(1*COUNTIF(AX19,calc!$AK$8))+(2*COUNTIF(AX19,calc!$AK$18))+(3*COUNTIF(AX19,calc!$AK$28))+(4*COUNTIF(AX19,calc!$AK$38))+(5*COUNTIF(AX19,calc!$AK$48)))</f>
        <v>0</v>
      </c>
      <c r="JU19" s="50">
        <f>IF($E$9="",0,(1*COUNTIF(AX19,calc!$AK$9))+(2*COUNTIF(AX19,calc!$AK$19))+(3*COUNTIF(AX19,calc!$AK$29))+(4*COUNTIF(AX19,calc!$AK$39))+(5*COUNTIF(AX19,calc!$AK$49)))</f>
        <v>0</v>
      </c>
      <c r="JV19" s="50">
        <f>IF($E$10="",0,(1*COUNTIF(AX19,calc!$AK$10))+(2*COUNTIF(AX19,calc!$AK$20))+(3*COUNTIF(AX19,calc!$AK$30))+(4*COUNTIF(AX19,calc!$AK$40))+(5*COUNTIF(AX19,calc!$AK$50)))</f>
        <v>0</v>
      </c>
      <c r="JW19" s="50">
        <f>IF($E$11="",0,(1*COUNTIF(AX19,calc!$AK$11))+(2*COUNTIF(AX19,calc!$AK$21))+(3*COUNTIF(AX19,calc!$AK$31))+(4*COUNTIF(AX19,calc!$AK$41))+(5*COUNTIF(AX19,calc!$AK$51)))</f>
        <v>0</v>
      </c>
      <c r="JX19" s="50">
        <f>IF($E$12="",0,(1*COUNTIF(AX19,calc!$AK$12))+(2*COUNTIF(AX19,calc!$AK$22))+(3*COUNTIF(AX19,calc!$AK$32))+(4*COUNTIF(AX19,calc!$AK$42))+(5*COUNTIF(AX19,calc!$AK$52)))</f>
        <v>0</v>
      </c>
      <c r="JY19" s="50">
        <f>IF($E$13="",0,(1*COUNTIF(AX19,calc!$AK$13))+(2*COUNTIF(AX19,calc!$AK$23))+(3*COUNTIF(AX19,calc!$AK$33))+(4*COUNTIF(AX19,calc!$AK$43))+(5*COUNTIF(AX19,calc!$AK$53)))</f>
        <v>0</v>
      </c>
      <c r="JZ19" s="1"/>
      <c r="KA19" s="50">
        <f>IF($E$4="",0,(1*COUNTIF(AY19,calc!$AK$4))+(2*COUNTIF(AY19,calc!$AK$14))+(3*COUNTIF(AY19,calc!$AK$24))+(4*COUNTIF(AY19,calc!$AK$34))+(5*COUNTIF(AY19,calc!$AK$44)))</f>
        <v>0</v>
      </c>
      <c r="KB19" s="50">
        <f>IF($E$5="",0,(1*COUNTIF(AY19,calc!$AK$5))+(2*COUNTIF(AY19,calc!$AK$15))+(3*COUNTIF(AY19,calc!$AK$25))+(4*COUNTIF(AY19,calc!$AK$35))+(5*COUNTIF(AY19,calc!$AK$45)))</f>
        <v>0</v>
      </c>
      <c r="KC19" s="50">
        <f>IF($F$6="",0,(1*COUNTIF(AY19,calc!$AK$6))+(2*COUNTIF(AY19,calc!$AK$16))+(3*COUNTIF(AY19,calc!$AK$26))+(4*COUNTIF(AY19,calc!$AK$36))+(5*COUNTIF(AY19,calc!$AK$46)))</f>
        <v>0</v>
      </c>
      <c r="KD19" s="50">
        <f>IF($E$7="",0,(1*COUNTIF(AY19,calc!$AK$7))+(2*COUNTIF(AY19,calc!$AK$17))+(3*COUNTIF(AY19,calc!$AK$27))+(4*COUNTIF(AY19,calc!$AK$37))+(5*COUNTIF(AY19,calc!$AK$47)))</f>
        <v>0</v>
      </c>
      <c r="KE19" s="50">
        <f>IF($E$8="",0,(1*COUNTIF(AY19,calc!$AK$8))+(2*COUNTIF(AY19,calc!$AK$18))+(3*COUNTIF(AY19,calc!$AK$28))+(4*COUNTIF(AY19,calc!$AK$38))+(5*COUNTIF(AY19,calc!$AK$48)))</f>
        <v>0</v>
      </c>
      <c r="KF19" s="50">
        <f>IF($E$9="",0,(1*COUNTIF(AY19,calc!$AK$9))+(2*COUNTIF(AY19,calc!$AK$19))+(3*COUNTIF(AY19,calc!$AK$29))+(4*COUNTIF(AY19,calc!$AK$39))+(5*COUNTIF(AY19,calc!$AK$49)))</f>
        <v>0</v>
      </c>
      <c r="KG19" s="50">
        <f>IF($E$10="",0,(1*COUNTIF(AY19,calc!$AK$10))+(2*COUNTIF(AY19,calc!$AK$20))+(3*COUNTIF(AY19,calc!$AK$30))+(4*COUNTIF(AY19,calc!$AK$40))+(5*COUNTIF(AY19,calc!$AK$50)))</f>
        <v>0</v>
      </c>
      <c r="KH19" s="50">
        <f>IF($E$11="",0,(1*COUNTIF(AY19,calc!$AK$11))+(2*COUNTIF(AY19,calc!$AK$21))+(3*COUNTIF(AY19,calc!$AK$31))+(4*COUNTIF(AY19,calc!$AK$41))+(5*COUNTIF(AY19,calc!$AK$51)))</f>
        <v>0</v>
      </c>
      <c r="KI19" s="50">
        <f>IF($E$12="",0,(1*COUNTIF(AY19,calc!$AK$12))+(2*COUNTIF(AY19,calc!$AK$22))+(3*COUNTIF(AY19,calc!$AK$32))+(4*COUNTIF(AY19,calc!$AK$42))+(5*COUNTIF(AY19,calc!$AK$52)))</f>
        <v>0</v>
      </c>
      <c r="KJ19" s="50">
        <f>IF($E$13="",0,(1*COUNTIF(AY19,calc!$AK$13))+(2*COUNTIF(AY19,calc!$AK$23))+(3*COUNTIF(AY19,calc!$AK$33))+(4*COUNTIF(AY19,calc!$AK$43))+(5*COUNTIF(AY19,calc!$AK$53)))</f>
        <v>0</v>
      </c>
      <c r="KK19" s="1"/>
      <c r="KL19" s="50">
        <f>IF($E$4="",0,(1*COUNTIF(AZ19,calc!$AK$4))+(2*COUNTIF(AZ19,calc!$AK$14))+(3*COUNTIF(AZ19,calc!$AK$24))+(4*COUNTIF(AZ19,calc!$AK$34))+(5*COUNTIF(AZ19,calc!$AK$44)))</f>
        <v>0</v>
      </c>
      <c r="KM19" s="50">
        <f>IF($E$5="",0,(1*COUNTIF(AZ19,calc!$AK$5))+(2*COUNTIF(AZ19,calc!$AK$15))+(3*COUNTIF(AZ19,calc!$AK$25))+(4*COUNTIF(AZ19,calc!$AK$35))+(5*COUNTIF(AZ19,calc!$AK$45)))</f>
        <v>0</v>
      </c>
      <c r="KN19" s="50">
        <f>IF($F$6="",0,(1*COUNTIF(AZ19,calc!$AK$6))+(2*COUNTIF(AZ19,calc!$AK$16))+(3*COUNTIF(AZ19,calc!$AK$26))+(4*COUNTIF(AZ19,calc!$AK$36))+(5*COUNTIF(AZ19,calc!$AK$46)))</f>
        <v>0</v>
      </c>
      <c r="KO19" s="50">
        <f>IF($E$7="",0,(1*COUNTIF(AZ19,calc!$AK$7))+(2*COUNTIF(AZ19,calc!$AK$17))+(3*COUNTIF(AZ19,calc!$AK$27))+(4*COUNTIF(AZ19,calc!$AK$37))+(5*COUNTIF(AZ19,calc!$AK$47)))</f>
        <v>0</v>
      </c>
      <c r="KP19" s="50">
        <f>IF($E$8="",0,(1*COUNTIF(AZ19,calc!$AK$8))+(2*COUNTIF(AZ19,calc!$AK$18))+(3*COUNTIF(AZ19,calc!$AK$28))+(4*COUNTIF(AZ19,calc!$AK$38))+(5*COUNTIF(AZ19,calc!$AK$48)))</f>
        <v>0</v>
      </c>
      <c r="KQ19" s="50">
        <f>IF($E$9="",0,(1*COUNTIF(AZ19,calc!$AK$9))+(2*COUNTIF(AZ19,calc!$AK$19))+(3*COUNTIF(AZ19,calc!$AK$29))+(4*COUNTIF(AZ19,calc!$AK$39))+(5*COUNTIF(AZ19,calc!$AK$49)))</f>
        <v>0</v>
      </c>
      <c r="KR19" s="50">
        <f>IF($E$10="",0,(1*COUNTIF(AZ19,calc!$AK$10))+(2*COUNTIF(AZ19,calc!$AK$20))+(3*COUNTIF(AZ19,calc!$AK$30))+(4*COUNTIF(AZ19,calc!$AK$40))+(5*COUNTIF(AZ19,calc!$AK$50)))</f>
        <v>0</v>
      </c>
      <c r="KS19" s="50">
        <f>IF($E$11="",0,(1*COUNTIF(AZ19,calc!$AK$11))+(2*COUNTIF(AZ19,calc!$AK$21))+(3*COUNTIF(AZ19,calc!$AK$31))+(4*COUNTIF(AZ19,calc!$AK$41))+(5*COUNTIF(AZ19,calc!$AK$51)))</f>
        <v>0</v>
      </c>
      <c r="KT19" s="50">
        <f>IF($E$12="",0,(1*COUNTIF(AZ19,calc!$AK$12))+(2*COUNTIF(AZ19,calc!$AK$22))+(3*COUNTIF(AZ19,calc!$AK$32))+(4*COUNTIF(AZ19,calc!$AK$42))+(5*COUNTIF(AZ19,calc!$AK$52)))</f>
        <v>0</v>
      </c>
      <c r="KU19" s="50">
        <f>IF($E$13="",0,(1*COUNTIF(AZ19,calc!$AK$13))+(2*COUNTIF(AZ19,calc!$AK$23))+(3*COUNTIF(AZ19,calc!$AK$33))+(4*COUNTIF(AZ19,calc!$AK$43))+(5*COUNTIF(AZ19,calc!$AK$53)))</f>
        <v>0</v>
      </c>
      <c r="KV19" s="1"/>
      <c r="KW19" s="50">
        <f>IF($E$4="",0,(1*COUNTIF(BA19,calc!$AK$4))+(2*COUNTIF(BA19,calc!$AK$14))+(3*COUNTIF(BA19,calc!$AK$24))+(4*COUNTIF(BA19,calc!$AK$34))+(5*COUNTIF(BA19,calc!$AK$44)))</f>
        <v>0</v>
      </c>
      <c r="KX19" s="50">
        <f>IF($E$5="",0,(1*COUNTIF(BA19,calc!$AK$5))+(2*COUNTIF(BA19,calc!$AK$15))+(3*COUNTIF(BA19,calc!$AK$25))+(4*COUNTIF(BA19,calc!$AK$35))+(5*COUNTIF(BA19,calc!$AK$45)))</f>
        <v>0</v>
      </c>
      <c r="KY19" s="50">
        <f>IF($E$5="",0,(1*COUNTIF(BA19,calc!$AK$6))+(2*COUNTIF(BA19,calc!$AK$16))+(3*COUNTIF(BA19,calc!$AK$26))+(4*COUNTIF(BA19,calc!$AK$36))+(5*COUNTIF(BA19,calc!$AK$46)))</f>
        <v>0</v>
      </c>
      <c r="KZ19" s="50">
        <f>IF($E$7="",0,(1*COUNTIF(BA19,calc!$AK$7))+(2*COUNTIF(BA19,calc!$AK$17))+(3*COUNTIF(BA19,calc!$AK$27))+(4*COUNTIF(BA19,calc!$AK$37))+(5*COUNTIF(BA19,calc!$AK$47)))</f>
        <v>0</v>
      </c>
      <c r="LA19" s="50">
        <f>IF($E$8="",0,(1*COUNTIF(BA19,calc!$AK$8))+(2*COUNTIF(BA19,calc!$AK$18))+(3*COUNTIF(BA19,calc!$AK$28))+(4*COUNTIF(BA19,calc!$AK$38))+(5*COUNTIF(BA19,calc!$AK$48)))</f>
        <v>0</v>
      </c>
      <c r="LB19" s="50">
        <f>IF($E$9="",0,(1*COUNTIF(BA19,calc!$AK$9))+(2*COUNTIF(BA19,calc!$AK$19))+(3*COUNTIF(BA19,calc!$AK$29))+(4*COUNTIF(BA19,calc!$AK$39))+(5*COUNTIF(BA19,calc!$AK$49)))</f>
        <v>0</v>
      </c>
      <c r="LC19" s="50">
        <f>IF($E$10="",0,(1*COUNTIF(BA19,calc!$AK$10))+(2*COUNTIF(BA19,calc!$AK$20))+(3*COUNTIF(BA19,calc!$AK$30))+(4*COUNTIF(BA19,calc!$AK$40))+(5*COUNTIF(BA19,calc!$AK$50)))</f>
        <v>0</v>
      </c>
      <c r="LD19" s="50">
        <f>IF($E$11="",0,(1*COUNTIF(BA19,calc!$AK$11))+(2*COUNTIF(BA19,calc!$AK$21))+(3*COUNTIF(BA19,calc!$AK$31))+(4*COUNTIF(BA19,calc!$AK$41))+(5*COUNTIF(BA19,calc!$AK$51)))</f>
        <v>0</v>
      </c>
      <c r="LE19" s="50">
        <f>IF($E$12="",0,(1*COUNTIF(BA19,calc!$AK$12))+(2*COUNTIF(BA19,calc!$AK$22))+(3*COUNTIF(BA19,calc!$AK$32))+(4*COUNTIF(BA19,calc!$AK$42))+(5*COUNTIF(BA19,calc!$AK$52)))</f>
        <v>0</v>
      </c>
      <c r="LF19" s="50">
        <f>IF($E$13="",0,(1*COUNTIF(BA19,calc!$AK$13))+(2*COUNTIF(BA19,calc!$AK$23))+(3*COUNTIF(BA19,calc!$AK$33))+(4*COUNTIF(BA19,calc!$AK$43))+(5*COUNTIF(BA19,calc!$AK$53)))</f>
        <v>0</v>
      </c>
      <c r="LG19" s="1"/>
      <c r="LH19" s="50">
        <f>IF($E$4="",0,(1*COUNTIF(BB19,calc!$AK$4))+(2*COUNTIF(BB19,calc!$AK$14))+(3*COUNTIF(BB19,calc!$AK$24))+(4*COUNTIF(BB19,calc!$AK$34))+(5*COUNTIF(BB19,calc!$AK$44)))</f>
        <v>0</v>
      </c>
      <c r="LI19" s="50">
        <f>IF($E$5="",0,(1*COUNTIF(BB19,calc!$AK$5))+(2*COUNTIF(BB19,calc!$AK$15))+(3*COUNTIF(BB19,calc!$AK$25))+(4*COUNTIF(BB19,calc!$AK$35))+(5*COUNTIF(BB19,calc!$AK$45)))</f>
        <v>0</v>
      </c>
      <c r="LJ19" s="50">
        <f>IF($F$6="",0,(1*COUNTIF(BB19,calc!$AK$6))+(2*COUNTIF(BB19,calc!$AK$16))+(3*COUNTIF(BB19,calc!$AK$26))+(4*COUNTIF(BB19,calc!$AK$36))+(5*COUNTIF(BB19,calc!$AK$46)))</f>
        <v>0</v>
      </c>
      <c r="LK19" s="50">
        <f>IF($E$7="",0,(1*COUNTIF(BB19,calc!$AK$7))+(2*COUNTIF(BB19,calc!$AK$17))+(3*COUNTIF(BB19,calc!$AK$27))+(4*COUNTIF(BB19,calc!$AK$37))+(5*COUNTIF(BB19,calc!$AK$47)))</f>
        <v>0</v>
      </c>
      <c r="LL19" s="50">
        <f>IF($E$8="",0,(1*COUNTIF(BB19,calc!$AK$8))+(2*COUNTIF(BB19,calc!$AK$18))+(3*COUNTIF(BB19,calc!$AK$28))+(4*COUNTIF(BB19,calc!$AK$38))+(5*COUNTIF(BB19,calc!$AK$48)))</f>
        <v>0</v>
      </c>
      <c r="LM19" s="50">
        <f>IF($E$9="",0,(1*COUNTIF(BB19,calc!$AK$9))+(2*COUNTIF(BB19,calc!$AK$19))+(3*COUNTIF(BB19,calc!$AK$29))+(4*COUNTIF(BB19,calc!$AK$39))+(5*COUNTIF(BB19,calc!$AK$49)))</f>
        <v>0</v>
      </c>
      <c r="LN19" s="50">
        <f>IF($E$10="",0,(1*COUNTIF(BB19,calc!$AK$10))+(2*COUNTIF(BB19,calc!$AK$20))+(3*COUNTIF(BB19,calc!$AK$30))+(4*COUNTIF(BB19,calc!$AK$40))+(5*COUNTIF(BB19,calc!$AK$50)))</f>
        <v>0</v>
      </c>
      <c r="LO19" s="50">
        <f>IF($E$11="",0,(1*COUNTIF(BB19,calc!$AK$11))+(2*COUNTIF(BB19,calc!$AK$21))+(3*COUNTIF(BB19,calc!$AK$31))+(4*COUNTIF(BB19,calc!$AK$41))+(5*COUNTIF(BB19,calc!$AK$51)))</f>
        <v>0</v>
      </c>
      <c r="LP19" s="50">
        <f>IF($E$12="",0,(1*COUNTIF(BB19,calc!$AK$12))+(2*COUNTIF(BB19,calc!$AK$22))+(3*COUNTIF(BB19,calc!$AK$32))+(4*COUNTIF(BB19,calc!$AK$42))+(5*COUNTIF(BB19,calc!$AK$52)))</f>
        <v>0</v>
      </c>
      <c r="LQ19" s="50">
        <f>IF($E$13="",0,(1*COUNTIF(BB19,calc!$AK$13))+(2*COUNTIF(BB19,calc!$AK$23))+(3*COUNTIF(BB19,calc!$AK$33))+(4*COUNTIF(BB19,calc!$AK$43))+(5*COUNTIF(BB19,calc!$AK$53)))</f>
        <v>0</v>
      </c>
      <c r="LR19" s="1"/>
      <c r="LS19" s="50">
        <f>IF($E$4="",0,(1*COUNTIF(BC19,calc!$AK$4))+(2*COUNTIF(BC19,calc!$AK$14))+(3*COUNTIF(BC19,calc!$AK$24))+(4*COUNTIF(BC19,calc!$AK$34))+(5*COUNTIF(BC19,calc!$AK$44)))</f>
        <v>0</v>
      </c>
      <c r="LT19" s="50">
        <f>IF($E$5="",0,(1*COUNTIF(BC19,calc!$AK$5))+(2*COUNTIF(BC19,calc!$AK$15))+(3*COUNTIF(BC19,calc!$AK$25))+(4*COUNTIF(BC19,calc!$AK$35))+(5*COUNTIF(BC19,calc!$AK$45)))</f>
        <v>0</v>
      </c>
      <c r="LU19" s="50">
        <f>IF($F$6="",0,(1*COUNTIF(BC19,calc!$AK$6))+(2*COUNTIF(BC19,calc!$AK$16))+(3*COUNTIF(BC19,calc!$AK$26))+(4*COUNTIF(BC19,calc!$AK$36))+(5*COUNTIF(BC19,calc!$AK$46)))</f>
        <v>0</v>
      </c>
      <c r="LV19" s="50">
        <f>IF($E$7="",0,(1*COUNTIF(BC19,calc!$AK$7))+(2*COUNTIF(BC19,calc!$AK$17))+(3*COUNTIF(BC19,calc!$AK$27))+(4*COUNTIF(BC19,calc!$AK$37))+(5*COUNTIF(BC19,calc!$AK$47)))</f>
        <v>0</v>
      </c>
      <c r="LW19" s="50">
        <f>IF($E$8="",0,(1*COUNTIF(BC19,calc!$AK$8))+(2*COUNTIF(BC19,calc!$AK$18))+(3*COUNTIF(BC19,calc!$AK$28))+(4*COUNTIF(BC19,calc!$AK$38))+(5*COUNTIF(BC19,calc!$AK$48)))</f>
        <v>0</v>
      </c>
      <c r="LX19" s="50">
        <f>IF($E$9="",0,(1*COUNTIF(BC19,calc!$AK$9))+(2*COUNTIF(BC19,calc!$AK$19))+(3*COUNTIF(BC19,calc!$AK$29))+(4*COUNTIF(BC19,calc!$AK$39))+(5*COUNTIF(BC19,calc!$AK$49)))</f>
        <v>0</v>
      </c>
      <c r="LY19" s="50">
        <f>IF($E$10="",0,(1*COUNTIF(BC19,calc!$AK$10))+(2*COUNTIF(BC19,calc!$AK$20))+(3*COUNTIF(BC19,calc!$AK$30))+(4*COUNTIF(BC19,calc!$AK$40))+(5*COUNTIF(BC19,calc!$AK$50)))</f>
        <v>0</v>
      </c>
      <c r="LZ19" s="50">
        <f>IF($E$11="",0,(1*COUNTIF(BC19,calc!$AK$11))+(2*COUNTIF(BC19,calc!$AK$21))+(3*COUNTIF(BC19,calc!$AK$31))+(4*COUNTIF(BC19,calc!$AK$41))+(5*COUNTIF(BC19,calc!$AK$51)))</f>
        <v>0</v>
      </c>
      <c r="MA19" s="50">
        <f>IF($E$12="",0,(1*COUNTIF(BC19,calc!$AK$12))+(2*COUNTIF(BC19,calc!$AK$22))+(3*COUNTIF(BC19,calc!$AK$32))+(4*COUNTIF(BC19,calc!$AK$42))+(5*COUNTIF(BC19,calc!$AK$52)))</f>
        <v>0</v>
      </c>
      <c r="MB19" s="50">
        <f>IF($E$13="",0,(1*COUNTIF(BC19,calc!$AK$13))+(2*COUNTIF(BC19,calc!$AK$23))+(3*COUNTIF(BC19,calc!$AK$33))+(4*COUNTIF(BC19,calc!$AK$43))+(5*COUNTIF(BC19,calc!$AK$53)))</f>
        <v>0</v>
      </c>
      <c r="MC19" s="1"/>
      <c r="MD19" s="50">
        <f>IF($E$4="",0,(1*COUNTIF(BD19,calc!$AK$4))+(2*COUNTIF(BD19,calc!$AK$14))+(3*COUNTIF(BD19,calc!$AK$24))+(4*COUNTIF(BD19,calc!$AK$34))+(5*COUNTIF(BD19,calc!$AK$44)))</f>
        <v>0</v>
      </c>
      <c r="ME19" s="50">
        <f>IF($E$5="",0,(1*COUNTIF(BD19,calc!$AK$5))+(2*COUNTIF(BD19,calc!$AK$15))+(3*COUNTIF(BD19,calc!$AK$25))+(4*COUNTIF(BD19,calc!$AK$35))+(5*COUNTIF(BD19,calc!$AK$45)))</f>
        <v>0</v>
      </c>
      <c r="MF19" s="50">
        <f>IF($F$6="",0,(1*COUNTIF(BD19,calc!$AK$6))+(2*COUNTIF(BD19,calc!$AK$16))+(3*COUNTIF(BD19,calc!$AK$26))+(4*COUNTIF(BD19,calc!$AK$36))+(5*COUNTIF(BD19,calc!$AK$46)))</f>
        <v>0</v>
      </c>
      <c r="MG19" s="50">
        <f>IF($E$7="",0,(1*COUNTIF(BD19,calc!$AK$7))+(2*COUNTIF(BD19,calc!$AK$17))+(3*COUNTIF(BD19,calc!$AK$27))+(4*COUNTIF(BD19,calc!$AK$37))+(5*COUNTIF(BD19,calc!$AK$47)))</f>
        <v>0</v>
      </c>
      <c r="MH19" s="50">
        <f>IF($E$8="",0,(1*COUNTIF(BD19,calc!$AK$8))+(2*COUNTIF(BD19,calc!$AK$18))+(3*COUNTIF(BD19,calc!$AK$28))+(4*COUNTIF(BD19,calc!$AK$38))+(5*COUNTIF(BD19,calc!$AK$48)))</f>
        <v>0</v>
      </c>
      <c r="MI19" s="50">
        <f>IF($E$9="",0,(1*COUNTIF(BD19,calc!$AK$9))+(2*COUNTIF(BD19,calc!$AK$19))+(3*COUNTIF(BD19,calc!$AK$29))+(4*COUNTIF(BD19,calc!$AK$39))+(5*COUNTIF(BD19,calc!$AK$49)))</f>
        <v>0</v>
      </c>
      <c r="MJ19" s="50">
        <f>IF($E$10="",0,(1*COUNTIF(BD19,calc!$AK$10))+(2*COUNTIF(BD19,calc!$AK$20))+(3*COUNTIF(BD19,calc!$AK$30))+(4*COUNTIF(BD19,calc!$AK$40))+(5*COUNTIF(BD19,calc!$AK$50)))</f>
        <v>0</v>
      </c>
      <c r="MK19" s="50">
        <f>IF($E$11="",0,(1*COUNTIF(BD19,calc!$AK$11))+(2*COUNTIF(BD19,calc!$AK$21))+(3*COUNTIF(BD19,calc!$AK$31))+(4*COUNTIF(BD19,calc!$AK$41))+(5*COUNTIF(BD19,calc!$AK$51)))</f>
        <v>0</v>
      </c>
      <c r="ML19" s="50">
        <f>IF($E$12="",0,(1*COUNTIF(BD19,calc!$AK$12))+(2*COUNTIF(BD19,calc!$AK$22))+(3*COUNTIF(BD19,calc!$AK$32))+(4*COUNTIF(BD19,calc!$AK$42))+(5*COUNTIF(BD19,calc!$AK$52)))</f>
        <v>0</v>
      </c>
      <c r="MM19" s="50">
        <f>IF($E$13="",0,(1*COUNTIF(BD19,calc!$AK$13))+(2*COUNTIF(BD19,calc!$AK$23))+(3*COUNTIF(BD19,calc!$AK$33))+(4*COUNTIF(BD19,calc!$AK$43))+(5*COUNTIF(BD19,calc!$AK$53)))</f>
        <v>0</v>
      </c>
      <c r="MN19" s="1"/>
      <c r="MO19" s="50">
        <f>IF($E$4="",0,(1*COUNTIF(BE19,calc!$AK$4))+(2*COUNTIF(BE19,calc!$AK$14))+(3*COUNTIF(BE19,calc!$AK$24))+(4*COUNTIF(BE19,calc!$AK$34))+(5*COUNTIF(BE19,calc!$AK$44)))</f>
        <v>0</v>
      </c>
      <c r="MP19" s="50">
        <f>IF($E$5="",0,(1*COUNTIF(BE19,calc!$AK$5))+(2*COUNTIF(BE19,calc!$AK$15))+(3*COUNTIF(BE19,calc!$AK$25))+(4*COUNTIF(BE19,calc!$AK$35))+(5*COUNTIF(BE19,calc!$AK$45)))</f>
        <v>0</v>
      </c>
      <c r="MQ19" s="50">
        <f>IF($F$6="",0,(1*COUNTIF(BE19,calc!$AK$6))+(2*COUNTIF(BE19,calc!$AK$16))+(3*COUNTIF(BE19,calc!$AK$26))+(4*COUNTIF(BE19,calc!$AK$36))+(5*COUNTIF(BE19,calc!$AK$46)))</f>
        <v>0</v>
      </c>
      <c r="MR19" s="50">
        <f>IF($E$7="",0,(1*COUNTIF(BE19,calc!$AK$7))+(2*COUNTIF(BE19,calc!$AK$17))+(3*COUNTIF(BE19,calc!$AK$27))+(4*COUNTIF(BE19,calc!$AK$37))+(5*COUNTIF(BE19,calc!$AK$47)))</f>
        <v>0</v>
      </c>
      <c r="MS19" s="50">
        <f>IF($E$8="",0,(1*COUNTIF(BE19,calc!$AK$8))+(2*COUNTIF(BE19,calc!$AK$18))+(3*COUNTIF(BE19,calc!$AK$28))+(4*COUNTIF(BE19,calc!$AK$38))+(5*COUNTIF(BE19,calc!$AK$48)))</f>
        <v>0</v>
      </c>
      <c r="MT19" s="50">
        <f>IF($E$9="",0,(1*COUNTIF(BE19,calc!$AK$9))+(2*COUNTIF(BE19,calc!$AK$19))+(3*COUNTIF(BE19,calc!$AK$29))+(4*COUNTIF(BE19,calc!$AK$39))+(5*COUNTIF(BE19,calc!$AK$49)))</f>
        <v>0</v>
      </c>
      <c r="MU19" s="50">
        <f>IF($E$10="",0,(1*COUNTIF(BE19,calc!$AK$10))+(2*COUNTIF(BE19,calc!$AK$20))+(3*COUNTIF(BE19,calc!$AK$30))+(4*COUNTIF(BE19,calc!$AK$40))+(5*COUNTIF(BE19,calc!$AK$50)))</f>
        <v>0</v>
      </c>
      <c r="MV19" s="50">
        <f>IF($E$11="",0,(1*COUNTIF(BE19,calc!$AK$11))+(2*COUNTIF(BE19,calc!$AK$21))+(3*COUNTIF(BE19,calc!$AK$31))+(4*COUNTIF(BE19,calc!$AK$41))+(5*COUNTIF(BE19,calc!$AK$51)))</f>
        <v>0</v>
      </c>
      <c r="MW19" s="50">
        <f>IF($E$12="",0,(1*COUNTIF(BE19,calc!$AK$12))+(2*COUNTIF(BE19,calc!$AK$22))+(3*COUNTIF(BE19,calc!$AK$32))+(4*COUNTIF(BE19,calc!$AK$42))+(5*COUNTIF(BE19,calc!$AK$52)))</f>
        <v>0</v>
      </c>
      <c r="MX19" s="50">
        <f>IF($E$13="",0,(1*COUNTIF(BE19,calc!$AK$13))+(2*COUNTIF(BE19,calc!$AK$23))+(3*COUNTIF(BE19,calc!$AK$33))+(4*COUNTIF(BE19,calc!$AK$43))+(5*COUNTIF(BE19,calc!$AK$53)))</f>
        <v>0</v>
      </c>
      <c r="MY19" s="1"/>
      <c r="MZ19" s="50">
        <f>IF($E$4="",0,(1*COUNTIF(BF19,calc!$AK$4))+(2*COUNTIF(BF19,calc!$AK$14))+(3*COUNTIF(BF19,calc!$AK$24))+(4*COUNTIF(BF19,calc!$AK$34))+(5*COUNTIF(BF19,calc!$AK$44)))</f>
        <v>0</v>
      </c>
      <c r="NA19" s="50">
        <f>IF($E$5="",0,(1*COUNTIF(BF19,calc!$AK$5))+(2*COUNTIF(BF19,calc!$AK$15))+(3*COUNTIF(BF19,calc!$AK$25))+(4*COUNTIF(BF19,calc!$AK$35))+(5*COUNTIF(BF19,calc!$AK$45)))</f>
        <v>0</v>
      </c>
      <c r="NB19" s="50">
        <f>IF($F$6="",0,(1*COUNTIF(BF19,calc!$AK$6))+(2*COUNTIF(BF19,calc!$AK$16))+(3*COUNTIF(BF19,calc!$AK$26))+(4*COUNTIF(BF19,calc!$AK$36))+(5*COUNTIF(BF19,calc!$AK$46)))</f>
        <v>0</v>
      </c>
      <c r="NC19" s="50">
        <f>IF($E$7="",0,(1*COUNTIF(BF19,calc!$AK$7))+(2*COUNTIF(BF19,calc!$AK$17))+(3*COUNTIF(BF19,calc!$AK$27))+(4*COUNTIF(BF19,calc!$AK$37))+(5*COUNTIF(BF19,calc!$AK$47)))</f>
        <v>0</v>
      </c>
      <c r="ND19" s="50">
        <f>IF($E$8="",0,(1*COUNTIF(BF19,calc!$AK$8))+(2*COUNTIF(BF19,calc!$AK$18))+(3*COUNTIF(BF19,calc!$AK$28))+(4*COUNTIF(BF19,calc!$AK$38))+(5*COUNTIF(BF19,calc!$AK$48)))</f>
        <v>0</v>
      </c>
      <c r="NE19" s="50">
        <f>IF($E$9="",0,(1*COUNTIF(BF19,calc!$AK$9))+(2*COUNTIF(BF19,calc!$AK$19))+(3*COUNTIF(BF19,calc!$AK$29))+(4*COUNTIF(BF19,calc!$AK$39))+(5*COUNTIF(BF19,calc!$AK$49)))</f>
        <v>0</v>
      </c>
      <c r="NF19" s="50">
        <f>IF($E$10="",0,(1*COUNTIF(BF19,calc!$AK$10))+(2*COUNTIF(BF19,calc!$AK$20))+(3*COUNTIF(BF19,calc!$AK$30))+(4*COUNTIF(BF19,calc!$AK$40))+(5*COUNTIF(BF19,calc!$AK$50)))</f>
        <v>0</v>
      </c>
      <c r="NG19" s="50">
        <f>IF($E$11="",0,(1*COUNTIF(BF19,calc!$AK$11))+(2*COUNTIF(BF19,calc!$AK$21))+(3*COUNTIF(BF19,calc!$AK$31))+(4*COUNTIF(BF19,calc!$AK$41))+(5*COUNTIF(BF19,calc!$AK$51)))</f>
        <v>0</v>
      </c>
      <c r="NH19" s="50">
        <f>IF($E$12="",0,(1*COUNTIF(BF19,calc!$AK$12))+(2*COUNTIF(BF19,calc!$AK$22))+(3*COUNTIF(BF19,calc!$AK$32))+(4*COUNTIF(BF19,calc!$AK$42))+(5*COUNTIF(BF19,calc!$AK$52)))</f>
        <v>0</v>
      </c>
      <c r="NI19" s="50">
        <f>IF($E$13="",0,(1*COUNTIF(BF19,calc!$AK$13))+(2*COUNTIF(BF19,calc!$AK$23))+(3*COUNTIF(BF19,calc!$AK$33))+(4*COUNTIF(BF19,calc!$AK$43))+(5*COUNTIF(BF19,calc!$AK$53)))</f>
        <v>0</v>
      </c>
      <c r="NJ19" s="1"/>
      <c r="NK19" s="50">
        <f>IF($E$4="",0,(1*COUNTIF(BG19,calc!$AK$4))+(2*COUNTIF(BG19,calc!$AK$14))+(3*COUNTIF(BG19,calc!$AK$24))+(4*COUNTIF(BG19,calc!$AK$34))+(5*COUNTIF(BG19,calc!$AK$44)))</f>
        <v>0</v>
      </c>
      <c r="NL19" s="50">
        <f>IF($E$5="",0,(1*COUNTIF(BG19,calc!$AK$5))+(2*COUNTIF(BG19,calc!$AK$15))+(3*COUNTIF(BG19,calc!$AK$25))+(4*COUNTIF(BG19,calc!$AK$35))+(5*COUNTIF(BG19,calc!$AK$45)))</f>
        <v>0</v>
      </c>
      <c r="NM19" s="50">
        <f>IF($F$6="",0,(1*COUNTIF(BG19,calc!$AK$6))+(2*COUNTIF(BG19,calc!$AK$16))+(3*COUNTIF(BG19,calc!$AK$26))+(4*COUNTIF(BG19,calc!$AK$36))+(5*COUNTIF(BG19,calc!$AK$46)))</f>
        <v>0</v>
      </c>
      <c r="NN19" s="50">
        <f>IF($E$7="",0,(1*COUNTIF(BG19,calc!$AK$7))+(2*COUNTIF(BG19,calc!$AK$17))+(3*COUNTIF(BG19,calc!$AK$27))+(4*COUNTIF(BG19,calc!$AK$37))+(5*COUNTIF(BG19,calc!$AK$47)))</f>
        <v>0</v>
      </c>
      <c r="NO19" s="50">
        <f>IF($E$8="",0,(1*COUNTIF(BG19,calc!$AK$8))+(2*COUNTIF(BG19,calc!$AK$18))+(3*COUNTIF(BG19,calc!$AK$28))+(4*COUNTIF(BG19,calc!$AK$38))+(5*COUNTIF(BG19,calc!$AK$48)))</f>
        <v>0</v>
      </c>
      <c r="NP19" s="50">
        <f>IF($E$9="",0,(1*COUNTIF(BG19,calc!$AK$9))+(2*COUNTIF(BG19,calc!$AK$19))+(3*COUNTIF(BG19,calc!$AK$29))+(4*COUNTIF(BG19,calc!$AK$39))+(5*COUNTIF(BG19,calc!$AK$49)))</f>
        <v>0</v>
      </c>
      <c r="NQ19" s="50">
        <f>IF($E$10="",0,(1*COUNTIF(BG19,calc!$AK$10))+(2*COUNTIF(BG19,calc!$AK$20))+(3*COUNTIF(BG19,calc!$AK$30))+(4*COUNTIF(BG19,calc!$AK$40))+(5*COUNTIF(BG19,calc!$AK$50)))</f>
        <v>0</v>
      </c>
      <c r="NR19" s="50">
        <f>IF($E$11="",0,(1*COUNTIF(BG19,calc!$AK$11))+(2*COUNTIF(BG19,calc!$AK$21))+(3*COUNTIF(BG19,calc!$AK$31))+(4*COUNTIF(BG19,calc!$AK$41))+(5*COUNTIF(BG19,calc!$AK$51)))</f>
        <v>0</v>
      </c>
      <c r="NS19" s="50">
        <f>IF($E$12="",0,(1*COUNTIF(BG19,calc!$AK$12))+(2*COUNTIF(BG19,calc!$AK$22))+(3*COUNTIF(BG19,calc!$AK$32))+(4*COUNTIF(BG19,calc!$AK$42))+(5*COUNTIF(BG19,calc!$AK$52)))</f>
        <v>0</v>
      </c>
      <c r="NT19" s="50">
        <f>IF($E$13="",0,(1*COUNTIF(BG19,calc!$AK$13))+(2*COUNTIF(BG19,calc!$AK$23))+(3*COUNTIF(BG19,calc!$AK$33))+(4*COUNTIF(BG19,calc!$AK$43))+(5*COUNTIF(BG19,calc!$AK$53)))</f>
        <v>0</v>
      </c>
      <c r="NU19" s="1"/>
      <c r="NV19" s="50">
        <f>IF($E$4="",0,(1*COUNTIF(BH19,calc!$AK$4))+(2*COUNTIF(BH19,calc!$AK$14))+(3*COUNTIF(BH19,calc!$AK$24))+(4*COUNTIF(BH19,calc!$AK$34))+(5*COUNTIF(BH19,calc!$AK$44)))</f>
        <v>0</v>
      </c>
      <c r="NW19" s="50">
        <f>IF($E$5="",0,(1*COUNTIF(BH19,calc!$AK$5))+(2*COUNTIF(BH19,calc!$AK$15))+(3*COUNTIF(BH19,calc!$AK$25))+(4*COUNTIF(BH19,calc!$AK$35))+(5*COUNTIF(BH19,calc!$AK$45)))</f>
        <v>0</v>
      </c>
      <c r="NX19" s="50">
        <f>IF($F$6="",0,(1*COUNTIF(BH19,calc!$AK$6))+(2*COUNTIF(BH19,calc!$AK$16))+(3*COUNTIF(BH19,calc!$AK$26))+(4*COUNTIF(BH19,calc!$AK$36))+(5*COUNTIF(BH19,calc!$AK$46)))</f>
        <v>0</v>
      </c>
      <c r="NY19" s="50">
        <f>IF($E$7="",0,(1*COUNTIF(BH19,calc!$AK$7))+(2*COUNTIF(BH19,calc!$AK$17))+(3*COUNTIF(BH19,calc!$AK$27))+(4*COUNTIF(BH19,calc!$AK$37))+(5*COUNTIF(BH19,calc!$AK$47)))</f>
        <v>0</v>
      </c>
      <c r="NZ19" s="50">
        <f>IF($E$8="",0,(1*COUNTIF(BH19,calc!$AK$8))+(2*COUNTIF(BH19,calc!$AK$18))+(3*COUNTIF(BH19,calc!$AK$28))+(4*COUNTIF(BH19,calc!$AK$38))+(5*COUNTIF(BH19,calc!$AK$48)))</f>
        <v>0</v>
      </c>
      <c r="OA19" s="50">
        <f>IF($E$9="",0,(1*COUNTIF(BH19,calc!$AK$9))+(2*COUNTIF(BH19,calc!$AK$19))+(3*COUNTIF(BH19,calc!$AK$29))+(4*COUNTIF(BH19,calc!$AK$39))+(5*COUNTIF(BH19,calc!$AK$49)))</f>
        <v>0</v>
      </c>
      <c r="OB19" s="50">
        <f>IF($E$10="",0,(1*COUNTIF(BH19,calc!$AK$10))+(2*COUNTIF(BH19,calc!$AK$20))+(3*COUNTIF(BH19,calc!$AK$30))+(4*COUNTIF(BH19,calc!$AK$40))+(5*COUNTIF(B19,calc!$AK$50)))</f>
        <v>0</v>
      </c>
      <c r="OC19" s="50">
        <f>IF($E$11="",0,(1*COUNTIF(BH19,calc!$AK$11))+(2*COUNTIF(BH19,calc!$AK$21))+(3*COUNTIF(BH19,calc!$AK$31))+(4*COUNTIF(BH19,calc!$AK$41))+(5*COUNTIF(BH19,calc!$AK$51)))</f>
        <v>0</v>
      </c>
      <c r="OD19" s="50">
        <f>IF($E$12="",0,(1*COUNTIF(BH19,calc!$AK$12))+(2*COUNTIF(BH19,calc!$AK$22))+(3*COUNTIF(BH19,calc!$AK$32))+(4*COUNTIF(BH19,calc!$AK$42))+(5*COUNTIF(BH19,calc!$AK$52)))</f>
        <v>0</v>
      </c>
      <c r="OE19" s="50">
        <f>IF($E$13="",0,(1*COUNTIF(BH19,calc!$AK$13))+(2*COUNTIF(BH19,calc!$AK$23))+(3*COUNTIF(BH19,calc!$AK$33))+(4*COUNTIF(BH19,calc!$AK$43))+(5*COUNTIF(BH19,calc!$AK$53)))</f>
        <v>0</v>
      </c>
      <c r="OF19" s="1"/>
      <c r="OG19" s="50">
        <f>IF($E$4="",0,(1*COUNTIF(BI19,calc!$AK$4))+(2*COUNTIF(BI19,calc!$AK$14))+(3*COUNTIF(BI19,calc!$AK$24))+(4*COUNTIF(BI19,calc!$AK$34))+(5*COUNTIF(BI19,calc!$AK$44)))</f>
        <v>0</v>
      </c>
      <c r="OH19" s="50">
        <f>IF($E$5="",0,(1*COUNTIF(BI19,calc!$AK$5))+(2*COUNTIF(BI19,calc!$AK$15))+(3*COUNTIF(BI19,calc!$AK$25))+(4*COUNTIF(BI19,calc!$AK$35))+(5*COUNTIF(BI19,calc!$AK$45)))</f>
        <v>0</v>
      </c>
      <c r="OI19" s="50">
        <f>IF($F$6="",0,(1*COUNTIF(BI19,calc!$AK$6))+(2*COUNTIF(BI19,calc!$AK$16))+(3*COUNTIF(BI19,calc!$AK$26))+(4*COUNTIF(BI19,calc!$AK$36))+(5*COUNTIF(BI19,calc!$AK$46)))</f>
        <v>0</v>
      </c>
      <c r="OJ19" s="50">
        <f>IF($E$7="",0,(1*COUNTIF(BI19,calc!$AK$7))+(2*COUNTIF(BI19,calc!$AK$17))+(3*COUNTIF(BI19,calc!$AK$27))+(4*COUNTIF(BI19,calc!$AK$37))+(5*COUNTIF(BI19,calc!$AK$47)))</f>
        <v>0</v>
      </c>
      <c r="OK19" s="50">
        <f>IF($E$8="",0,(1*COUNTIF(BI19,calc!$AK$8))+(2*COUNTIF(BI19,calc!$AK$18))+(3*COUNTIF(BI19,calc!$AK$28))+(4*COUNTIF(BI19,calc!$AK$38))+(5*COUNTIF(BI19,calc!$AK$48)))</f>
        <v>0</v>
      </c>
      <c r="OL19" s="50">
        <f>IF($E$9="",0,(1*COUNTIF(BI19,calc!$AK$9))+(2*COUNTIF(BI19,calc!$AK$19))+(3*COUNTIF(BI19,calc!$AK$29))+(4*COUNTIF(BI19,calc!$AK$39))+(5*COUNTIF(BI19,calc!$AK$49)))</f>
        <v>0</v>
      </c>
      <c r="OM19" s="50">
        <f>IF($E$10="",0,(1*COUNTIF(BI19,calc!$AK$10))+(2*COUNTIF(BI19,calc!$AK$20))+(3*COUNTIF(BI19,calc!$AK$30))+(4*COUNTIF(BI19,calc!$AK$40))+(5*COUNTIF(BI19,calc!$AK$50)))</f>
        <v>0</v>
      </c>
      <c r="ON19" s="50">
        <f>IF($E$11="",0,(1*COUNTIF(BI19,calc!$AK$11))+(2*COUNTIF(BI19,calc!$AK$21))+(3*COUNTIF(BI19,calc!$AK$31))+(4*COUNTIF(BI19,calc!$AK$41))+(5*COUNTIF(BI19,calc!$AK$51)))</f>
        <v>0</v>
      </c>
      <c r="OO19" s="50">
        <f>IF($E$12="",0,(1*COUNTIF(BI19,calc!$AK$12))+(2*COUNTIF(BI19,calc!$AK$22))+(3*COUNTIF(BI19,calc!$AK$32))+(4*COUNTIF(BI19,calc!$AK$42))+(5*COUNTIF(BI19,calc!$AK$52)))</f>
        <v>0</v>
      </c>
      <c r="OP19" s="50">
        <f>IF($E$13="",0,(1*COUNTIF(BI19,calc!$AK$13))+(2*COUNTIF(BI19,calc!$AK$23))+(3*COUNTIF(BI19,calc!$AK$33))+(4*COUNTIF(BI19,calc!$AK$43))+(5*COUNTIF(BI19,calc!$AK$53)))</f>
        <v>0</v>
      </c>
      <c r="OQ19" s="1"/>
      <c r="OR19" s="50">
        <f>IF($E$4="",0,(1*COUNTIF(BJ19,calc!$AK$4))+(2*COUNTIF(BJ19,calc!$AK$14))+(3*COUNTIF(BJ19,calc!$AK$24))+(4*COUNTIF(BJ19,calc!$AK$34))+(5*COUNTIF(BJ19,calc!$AK$44)))</f>
        <v>0</v>
      </c>
      <c r="OS19" s="50">
        <f>IF($E$5="",0,(1*COUNTIF(BJ19,calc!$AK$5))+(2*COUNTIF(BJ19,calc!$AK$15))+(3*COUNTIF(BJ19,calc!$AK$25))+(4*COUNTIF(BJ19,calc!$AK$35))+(5*COUNTIF(BJ19,calc!$AK$45)))</f>
        <v>0</v>
      </c>
      <c r="OT19" s="50">
        <f>IF($F$6="",0,(1*COUNTIF(BJ19,calc!$AK$6))+(2*COUNTIF(BJ19,calc!$AK$16))+(3*COUNTIF(BJ19,calc!$AK$26))+(4*COUNTIF(BJ19,calc!$AK$36))+(5*COUNTIF(BJ19,calc!$AK$46)))</f>
        <v>0</v>
      </c>
      <c r="OU19" s="50">
        <f>IF($E$7="",0,(1*COUNTIF(BJ19,calc!$AK$7))+(2*COUNTIF(BJ19,calc!$AK$17))+(3*COUNTIF(BJ19,calc!$AK$27))+(4*COUNTIF(BJ19,calc!$AK$37))+(5*COUNTIF(BJ19,calc!$AK$47)))</f>
        <v>0</v>
      </c>
      <c r="OV19" s="50">
        <f>IF($E$8="",0,(1*COUNTIF(BJ19,calc!$AK$8))+(2*COUNTIF(BJ19,calc!$AK$18))+(3*COUNTIF(BJ19,calc!$AK$28))+(4*COUNTIF(BJ19,calc!$AK$38))+(5*COUNTIF(BJ19,calc!$AK$48)))</f>
        <v>0</v>
      </c>
      <c r="OW19" s="50">
        <f>IF($E$9="",0,(1*COUNTIF(BJ19,calc!$AK$9))+(2*COUNTIF(BJ19,calc!$AK$19))+(3*COUNTIF(BJ19,calc!$AK$29))+(4*COUNTIF(BJ19,calc!$AK$39))+(5*COUNTIF(BJ19,calc!$AK$49)))</f>
        <v>0</v>
      </c>
      <c r="OX19" s="50">
        <f>IF($E$10="",0,(1*COUNTIF(BJ19,calc!$AK$10))+(2*COUNTIF(BJ19,calc!$AK$20))+(3*COUNTIF(BJ19,calc!$AK$30))+(4*COUNTIF(BJ19,calc!$AK$40))+(5*COUNTIF(BJ19,calc!$AK$50)))</f>
        <v>0</v>
      </c>
      <c r="OY19" s="50">
        <f>IF($E$11="",0,(1*COUNTIF(BJ19,calc!$AK$11))+(2*COUNTIF(BJ19,calc!$AK$21))+(3*COUNTIF(BJ19,calc!$AK$31))+(4*COUNTIF(BJ19,calc!$AK$41))+(5*COUNTIF(BJ19,calc!$AK$51)))</f>
        <v>0</v>
      </c>
      <c r="OZ19" s="50">
        <f>IF($E$12="",0,(1*COUNTIF(BJ19,calc!$AK$12))+(2*COUNTIF(BJ19,calc!$AK$22))+(3*COUNTIF(BJ19,calc!$AK$32))+(4*COUNTIF(BJ19,calc!$AK$42))+(5*COUNTIF(BJ19,calc!$AK$52)))</f>
        <v>0</v>
      </c>
      <c r="PA19" s="50">
        <f>IF($E$13="",0,(1*COUNTIF(BJ19,calc!$AK$13))+(2*COUNTIF(BJ19,calc!$AK$23))+(3*COUNTIF(BJ19,calc!$AK$33))+(4*COUNTIF(BJ19,calc!$AK$43))+(5*COUNTIF(BJ19,calc!$AK$53)))</f>
        <v>0</v>
      </c>
      <c r="PB19" s="1"/>
      <c r="PC19" s="1"/>
      <c r="PD19" s="165"/>
      <c r="PE19" s="165"/>
      <c r="PF19" s="165"/>
      <c r="PG19" s="165"/>
      <c r="PH19" s="165"/>
      <c r="PI19" s="165"/>
    </row>
    <row r="20" spans="1:425" ht="10.5" customHeight="1" x14ac:dyDescent="0.2">
      <c r="A20" s="119"/>
      <c r="B20" s="120"/>
      <c r="C20" s="121"/>
      <c r="D20" s="122"/>
      <c r="E20" s="155" t="str">
        <f>LEFT('BNT 4 fix'!$D20,2)</f>
        <v/>
      </c>
      <c r="F20" s="156" t="str">
        <f t="shared" ref="F20:F47" si="4">IFERROR(IF((ABS(LEFT(D20,2))&gt;=19)*(ABS(LEFT(D20,2))&lt;22),"PT","OPT"),"")</f>
        <v/>
      </c>
      <c r="G20" s="280"/>
      <c r="H20" s="157">
        <f>IF(C20="",0,SUMIF(time_slot_1,D20,calc!$O$5:$O$10))</f>
        <v>0</v>
      </c>
      <c r="I20" s="158">
        <f>SUM('BNT 4 fix'!$V20:$AE20)</f>
        <v>0</v>
      </c>
      <c r="J20" s="159">
        <f t="shared" ref="J20:J47" si="5">IFERROR(SUMPRODUCT(L20:U20,V20:AE20),0)</f>
        <v>0</v>
      </c>
      <c r="K20" s="339">
        <f t="shared" ca="1" si="3"/>
        <v>0</v>
      </c>
      <c r="L20" s="340">
        <f>IF($AM$4=calc!$L$22,0,IF($E$4="",0,(IF(OR($E$4=calc!$E$24,$E$4=calc!$E$25,$E$4=calc!$E$26),(K20*$AF$4)/2,K20*$AF$4))))*(1+BK20)</f>
        <v>0</v>
      </c>
      <c r="M20" s="340">
        <f>IF($AM$5=calc!$L$22,0,IF($E$5="",0,(IF(OR($E$5=calc!$E$24,$E$5=calc!$E$25,$E$5=calc!$E$26),($K20*$AF$5)/2,$K20*$AF$5))))*(1+BK20)</f>
        <v>0</v>
      </c>
      <c r="N20" s="340">
        <f>IF($AM$6=calc!$L$22,0,IF($E$6="",0,(IF(OR($E$6=calc!$E$24,$E$6=calc!$E$25,$E$6=calc!$E$26),($K20*$AF$6)/2,$K20*$AF$6))))*(1+BK20)</f>
        <v>0</v>
      </c>
      <c r="O20" s="340">
        <f>IF($AM$7=calc!$L$22,0,IF($E$7="",0,(IF(OR($E$7=calc!$E$24,$E$7=calc!$E$25,$E$7=calc!$E$26),($K20*$AF$7)/2,$K20*$AF$7))))*(1+BK20)</f>
        <v>0</v>
      </c>
      <c r="P20" s="340">
        <f>IF($AM$8=calc!$L$22,0,IF($E$8="",0,(IF(OR($E$8=calc!$E$24,$E$8=calc!$E$25,$E$8=calc!$E$26),($K20*$AF$8)/2,$K20*$AF$8))))*(1+BK20)</f>
        <v>0</v>
      </c>
      <c r="Q20" s="340">
        <f>IF($AM$9=calc!$L$22,0,IF($E$9="",0,(IF(OR($E$9=calc!$E$24,$E$9=calc!$E$25,$E$9=calc!$E$26),($K20*$AF$9)/2,$K20*$AF$9))))*(1+BK20)</f>
        <v>0</v>
      </c>
      <c r="R20" s="340">
        <f>IF($AM$10=calc!$L$22,0,IF($E$10="",0,(IF(OR($E$10=calc!$E$24,$E$10=calc!$E$25,$E$10=calc!$E$26),($K20*$AF$10)/2,$K20*$AF$10))))*(1+BK20)</f>
        <v>0</v>
      </c>
      <c r="S20" s="340">
        <f>IF($AM$11=calc!$L$22,0,IF($E$11="",0,(IF(OR($E$11=calc!$E$24,$E$11=calc!$E$25,$E$11=calc!$E$26),($K20*$AF$11)/2,$K20*$AF$11))))*(1+BK20)</f>
        <v>0</v>
      </c>
      <c r="T20" s="340">
        <f>IF($AM$12=calc!$L$22,0,IF($E$12="",0,(IF(OR($E$12=calc!$E$24,$E$12=calc!$E$25,$E$12=calc!$E$26),($K20*$AF$12)/2,$K20*$AF$12))))*(1+BK20)</f>
        <v>0</v>
      </c>
      <c r="U20" s="340">
        <f>IF($AM$13=calc!$L$22,0,IF($E$13="",0,(IF(OR($E$13=calc!$E$24,$E$13=calc!$E$25,$E$13=calc!$E$26),($K20*$AF$13)/2,$K20*$AF$13))))*(1+BK20)</f>
        <v>0</v>
      </c>
      <c r="V20" s="341">
        <f>(1*(IF($E$4="",0,(IF(OR($E$4=calc!$E$24,$E$4=calc!$E$25,$E$4=calc!$E$26),COUNTIF(AF20:BJ20,calc!$AK$4)*2,COUNTIF(AF20:BJ20,calc!$AK$4))))+(2*(IF(OR($E$4=calc!$E$24,$E$4=calc!$E$25,$E$4=calc!$E$26),COUNTIF(AF20:BJ20,calc!$AK$14)*2,COUNTIF(AF20:BJ20,calc!$AK$14))))+(3*(IF(OR($E$4=calc!$E$24,$E$4=calc!$E$25,$E$4=calc!$E$26),COUNTIF(AF20:BJ20,calc!$AK$24)*2,COUNTIF(AF20:BJ20,calc!$AK$24))))+(4*(IF(OR($E$4=calc!$E$24,$E$4=calc!$E$25,$E$4=calc!$E$26),COUNTIF(AF20:BJ20,calc!$AK$34)*2,COUNTIF(AF20:BJ20,calc!$AK$34))))+(5*(IF(OR($E$4=calc!$E$24,$E$4=calc!$E$25,$E$4=calc!$E$26),COUNTIF(AF20:BJ20,calc!$AK$44)*2,COUNTIF(AF20:BJ20,calc!$AK$44))))))</f>
        <v>0</v>
      </c>
      <c r="W20" s="341">
        <f>(1*(IF($E$5="",0,(IF(OR($E$5=calc!$E$24,$E$5=calc!$E$25,$E$5=calc!$E$26),COUNTIF(AF20:BJ20,calc!$AK$5)*2,COUNTIF(AF20:BJ20,calc!$AK$5))))+(2*(IF(OR($E$5=calc!$E$24,$E$5=calc!$E$25,$E$5=calc!$E$26),COUNTIF(AF20:BJ20,calc!$AK$15)*2,COUNTIF(AF20:BJ20,calc!$AK$15))))+(3*(IF(OR($E$5=calc!$E$24,$E$5=calc!$E$25,$E$5=calc!$E$26),COUNTIF(AF20:BJ20,calc!$AK$25)*2,COUNTIF(AF20:BJ20,calc!$AK$25))))+(4*(IF(OR($E$5=calc!$E$24,$E$5=calc!$E$25,$E$5=calc!$E$26),COUNTIF(AF20:BJ20,calc!$AK$35)*2,COUNTIF(AF20:BJ20,calc!$AK$35))))+(5*(IF(OR($E$5=calc!$E$24,$E$5=calc!$E$25,$E$5=calc!$E$26),COUNTIF(AF20:BJ20,calc!$AK$45)*2,COUNTIF(AF20:BJ20,calc!$AK$45))))))</f>
        <v>0</v>
      </c>
      <c r="X20" s="341">
        <f>(1*(IF($E$6="",0,(IF(OR($E$6=calc!$E$24,$E$6=calc!$E$25,$E$6=calc!$E$26),COUNTIF(AF20:BJ20,calc!$AK$6)*2,COUNTIF(AF20:BJ20,calc!$AK$6))))+(2*(IF(OR($E$6=calc!$E$24,$E$6=calc!$E$25,$E$6=calc!$E$26),COUNTIF(AF20:BJ20,calc!$AK$16)*2,COUNTIF(AF20:BJ20,calc!$AK$16))))+(3*(IF(OR($E$6=calc!$E$24,$E$6=calc!$E$25,$E$6=calc!$E$26),COUNTIF(AF20:BJ20,calc!$AK$26)*2,COUNTIF(AF20:BJ20,calc!$AK$26))))+(4*(IF(OR($E$6=calc!$E$24,$E$6=calc!$E$25,$E$6=calc!$E$26),COUNTIF(AF20:BJ20,calc!$AK$36)*2,COUNTIF(AF20:BJ20,calc!$AK$36))))+(5*(IF(OR($E$6=calc!$E$24,$E$6=calc!$E$25,$E$6=calc!$E$26),COUNTIF(AF20:BJ20,calc!$AK$46)*2,COUNTIF(AF20:BJ20,calc!$AK$46))))))</f>
        <v>0</v>
      </c>
      <c r="Y20" s="341">
        <f>(1*(IF($E$7="",0,(IF(OR($E$7=calc!$E$24,$E$7=calc!$E$25,$E$7=calc!$E$26),COUNTIF(AF20:BJ20,calc!$AK$7)*2,COUNTIF(AF20:BJ20,calc!$AK$7))))+(2*(IF(OR($E$7=calc!$E$24,$E$7=calc!$E$25,$E$7=calc!$E$26),COUNTIF(AF20:BJ20,calc!$AK$17)*2,COUNTIF(AF20:BJ20,calc!$AK$17))))+(3*(IF(OR($E$7=calc!$E$24,$E$7=calc!$E$25,$E$7=calc!$E$26),COUNTIF(AF20:BJ20,calc!$AK$27)*2,COUNTIF(AF20:BJ20,calc!$AK$27))))+(4*(IF(OR($E$7=calc!$E$24,$E$7=calc!$E$25,$E$7=calc!$E$26),COUNTIF(AF20:BJ20,calc!$AK$37)*2,COUNTIF(AF20:BJ20,calc!$AK$37))))+(5*(IF(OR($E$7=calc!$E$24,$E$7=calc!$E$25,$E$7=calc!$E$26),COUNTIF(AF20:BJ20,calc!$AK$47)*2,COUNTIF(AF20:BJ20,calc!$AK$47))))))</f>
        <v>0</v>
      </c>
      <c r="Z20" s="341">
        <f>(1*(IF($E$8="",0,(IF(OR($E$8=calc!$E$24,$E$8=calc!$E$25,$E$8=calc!$E$26),COUNTIF(AF20:BJ20,calc!$AK$8)*2,COUNTIF(AF20:BJ20,calc!$AK$8))))+(2*(IF(OR($E$8=calc!$E$24,$E$8=calc!$E$25,$E$8=calc!$E$26),COUNTIF(AF20:BJ20,calc!$AK$18)*2,COUNTIF(AF20:BJ20,calc!$AK$18))))+(3*(IF(OR($E$8=calc!$E$24,$E$8=calc!$E$25,$E$8=calc!$E$26),COUNTIF(AF20:BJ20,calc!$AK$28)*2,COUNTIF(AF20:BJ20,calc!$AK$28))))+(4*(IF(OR($E$8=calc!$E$24,$E$8=calc!$E$25,$E$8=calc!$E$26),COUNTIF(AF20:BJ20,calc!$AK$38)*2,COUNTIF(AF20:BJ20,calc!$AK$38))))+(5*(IF(OR($E$8=calc!$E$24,$E$8=calc!$E$25,$E$8=calc!$E$26),COUNTIF(AF20:BJ20,calc!$AK$48)*2,COUNTIF(AF20:BJ20,calc!$AK$48))))))</f>
        <v>0</v>
      </c>
      <c r="AA20" s="341">
        <f>(1*(IF($E$9="",0,(IF(OR($E$9=calc!$E$24,$E$9=calc!$E$25,$E$9=calc!$E$26),COUNTIF(AF20:BJ20,calc!$AK$9)*2,COUNTIF(AF20:BJ20,calc!$AK$9))))+(2*(IF(OR($E$9=calc!$E$24,$E$9=calc!$E$25,$E$9=calc!$E$26),COUNTIF(AF20:BJ20,calc!$AK$19)*2,COUNTIF(AF20:BJ20,calc!$AK$19))))+(3*(IF(OR($E$9=calc!$E$24,$E$9=calc!$E$25,$E$9=calc!$E$26),COUNTIF(AF20:BJ20,calc!$AK$29)*2,COUNTIF(AF20:BJ20,calc!$AK$29))))+(4*(IF(OR($E$9=calc!$E$24,$E$9=calc!$E$25,$E$9=calc!$E$26),COUNTIF(AF20:BJ20,calc!$AK$39)*2,COUNTIF(AF20:BJ20,calc!$AK$39))))+(5*(IF(OR($E$9=calc!$E$24,$E$9=calc!$E$25,$E$9=calc!$E$26),COUNTIF(AF20:BJ20,calc!$AK$49)*2,COUNTIF(AF20:BJ20,calc!$AK$49))))))</f>
        <v>0</v>
      </c>
      <c r="AB20" s="342">
        <f>(1*(IF($E$10="",0,(IF(OR($E$10=calc!$E$24,$E$10=calc!$E$25,$E$10=calc!$E$26),COUNTIF(AF20:BJ20,calc!$AK$10)*2,COUNTIF(AF20:BJ20,calc!$AK$10))))+(2*(IF(OR($E$10=calc!$E$24,$E$10=calc!$E$25,$E$10=calc!$E$26),COUNTIF(AF20:BJ20,calc!$AK$20)*2,COUNTIF(AF20:BJ20,calc!$AK$20))))+(3*(IF(OR($E$10=calc!$E$24,$E$10=calc!$E$25,$E$10=calc!$E$26),COUNTIF(AF20:BJ20,calc!$AK$30)*2,COUNTIF(AF20:BJ20,calc!$AK$30))))+(4*(IF(OR($E$10=calc!$E$24,$E$10=calc!$E$25,$E$10=calc!$E$26),COUNTIF(AF20:BJ20,calc!$AK$40)*2,COUNTIF(AF20:BJ20,calc!$AK$40))))+(5*(IF(OR($E$10=calc!$E$24,$E$10=calc!$E$25,$E$10=calc!$E$26),COUNTIF(AF20:BJ20,calc!$AK$50)*2,COUNTIF(AF20:BJ20,calc!$AK$50))))))</f>
        <v>0</v>
      </c>
      <c r="AC20" s="342">
        <f>(1*(IF($E$11="",0,(IF(OR($E$11=calc!$E$24,$E$11=calc!$E$25,$E$11=calc!$E$26),COUNTIF(AF20:BJ20,calc!$AK$11)*2,COUNTIF(AF20:BJ20,calc!$AK$11))))+(2*(IF(OR($E$11=calc!$E$24,$E$11=calc!$E$25,$E$11=calc!$E$26),COUNTIF(AF20:BJ20,calc!$AK$21)*2,COUNTIF(AF20:BJ20,calc!$AK$21))))+(3*(IF(OR($E$11=calc!$E$24,$E$11=calc!$E$25,$E$11=calc!$E$26),COUNTIF(AF20:BJ20,calc!$AK$31)*2,COUNTIF(AF20:BJ20,calc!$AK$31))))+(4*(IF(OR($E$11=calc!$E$24,$E$11=calc!$E$25,$E$11=calc!$E$26),COUNTIF(AF20:BJ20,calc!$AK$41)*2,COUNTIF(AF20:BJ20,calc!$AK$41))))+(5*(IF(OR($E$11=calc!$E$24,$E$11=calc!$E$25,$E$11=calc!$E$26),COUNTIF(AF20:BJ20,calc!$AK$51)*2,COUNTIF(AF20:BJ20,calc!$AK$51))))))</f>
        <v>0</v>
      </c>
      <c r="AD20" s="342">
        <f>(1*(IF($E$12="",0,(IF(OR($E$12=calc!$E$24,$E$12=calc!$E$25,$E$12=calc!$E$26),COUNTIF(AF20:BJ20,calc!$AK$12)*2,COUNTIF(AF20:BJ20,calc!$AK$12))))+(2*(IF(OR($E$12=calc!$E$24,$E$12=calc!$E$25,$E$12=calc!$E$26),COUNTIF(AF20:BJ20,calc!$AK$22)*2,COUNTIF(AF20:BJ20,calc!$AK$22))))+(3*(IF(OR($E$12=calc!$E$24,$E$12=calc!$E$25,$E$12=calc!$E$26),COUNTIF(AF20:BJ20,calc!$AK$32)*2,COUNTIF(AF20:BJ20,calc!$AK$32))))+(4*(IF(OR($E$12=calc!$E$24,$E$12=calc!$E$25,$E$12=calc!$E$26),COUNTIF(AF20:BJ20,calc!$AK$42)*2,COUNTIF(AF20:BJ20,calc!$AK$42))))+(5*(IF(OR($E$12=calc!$E$24,$E$12=calc!$E$25,$E$12=calc!$E$26),COUNTIF(AF20:BJ20,calc!$AK$52)*2,COUNTIF(AF20:BJ20,calc!$AK$52))))))</f>
        <v>0</v>
      </c>
      <c r="AE20" s="342">
        <f>(1*(IF($E$13="",0,(IF(OR($E$13=calc!$E$24,$E$13=calc!$E$25,$E$13=calc!$E$26),COUNTIF(AF20:BJ20,calc!$AK$13)*2,COUNTIF(AF20:BJ20,calc!$AK$13))))+(2*(IF(OR($E$13=calc!$E$24,$E$13=calc!$E$25,$E$13=calc!$E$26),COUNTIF(AF20:BJ20,calc!$AK$23)*2,COUNTIF(AF20:BJ20,calc!$AK$23))))+(3*(IF(OR($E$13=calc!$E$24,$E$13=calc!$E$25,$E$13=calc!$E$26),COUNTIF(AF20:BJ20,calc!$AK$33)*2,COUNTIF(AF20:BJ20,calc!$AK$33))))+(4*(IF(OR($E$13=calc!$E$24,$E$13=calc!$E$25,$E$13=calc!$E$26),COUNTIF(AF20:BJ20,calc!$AK$43)*2,COUNTIF(AF20:BJ20,calc!$AK$43))))+(5*(IF(OR($E$13=calc!$E$24,$E$13=calc!$E$25,$E$13=calc!$E$26),COUNTIF(AF20:BJ20,calc!$AK$53)*2,COUNTIF(AF20:BJ20,calc!$AK$53))))))</f>
        <v>0</v>
      </c>
      <c r="AF20" s="325"/>
      <c r="AG20" s="325"/>
      <c r="AH20" s="325"/>
      <c r="AI20" s="325"/>
      <c r="AJ20" s="325"/>
      <c r="AK20" s="325"/>
      <c r="AL20" s="325"/>
      <c r="AM20" s="325"/>
      <c r="AN20" s="325"/>
      <c r="AO20" s="325"/>
      <c r="AP20" s="325"/>
      <c r="AQ20" s="325"/>
      <c r="AR20" s="325"/>
      <c r="AS20" s="325"/>
      <c r="AT20" s="325"/>
      <c r="AU20" s="325"/>
      <c r="AV20" s="325"/>
      <c r="AW20" s="325"/>
      <c r="AX20" s="325"/>
      <c r="AY20" s="325"/>
      <c r="AZ20" s="325"/>
      <c r="BA20" s="325"/>
      <c r="BB20" s="325"/>
      <c r="BC20" s="325"/>
      <c r="BD20" s="325"/>
      <c r="BE20" s="325"/>
      <c r="BF20" s="325"/>
      <c r="BG20" s="325"/>
      <c r="BH20" s="325"/>
      <c r="BI20" s="324"/>
      <c r="BJ20" s="324"/>
      <c r="BK20" s="124"/>
      <c r="BL20" s="97">
        <f t="shared" ref="BL20:BL47" si="6">COUNTIF(AF20:BJ20,"A")+(COUNTIF(AF20:BJ20,"A2")*2)+(COUNTIF(AF20:BJ20,"A3")*3)+(COUNTIF(AF20:BJ20,"A4")*4)+(COUNTIF(AF20:BJ20,"A5")*5)+COUNTIF(AF20:BJ20,"B")+(COUNTIF(AF20:BJ20,"B2")*2)+(COUNTIF(AF20:BJ20,"B3")*3)+(COUNTIF(AF20:BJ20,"B4")*4)+(COUNTIF(AF20:BJ20,"B5")*5)+COUNTIF(AF20:BJ20,"C")+(COUNTIF(AF20:BJ20,"C2")*2)+(COUNTIF(AF20:BJ20,"C3")*3)+(COUNTIF(AF20:BJ20,"C4")*4)+(COUNTIF(AF20:BJ20,"C5")*5)+COUNTIF(AF20:BJ20,"D")+(COUNTIF(AF20:BJ20,"D2")*2)+(COUNTIF(AF20:BJ20,"D3")*3)+(COUNTIF(AF20:BJ20,"D4")*4)+(COUNTIF(AF20:BJ20,"D5")*5)+COUNTIF(AF20:BJ20,"E")+(COUNTIF(AF20:BJ20,"E2")*2)+(COUNTIF(AF20:BJ20,"E3")*3)+(COUNTIF(AF20:BJ20,"E4")*4)+(COUNTIF(AF20:BJ20,"E5")*5)+COUNTIF(AF20:BJ20,"F")+(COUNTIF(AF20:BJ20,"F2")*2)+(COUNTIF(AF20:BJ20,"F3")*3)+(COUNTIF(AF20:BJ20,"F4")*4)+(COUNTIF(AF20:BJ20,"F5")*5)+COUNTIF(AF20:BJ20,"G")+(COUNTIF(AF20:BJ20,"G2")*2)+(COUNTIF(AF20:BJ20,"G3")*3)+(COUNTIF(AF20:BJ20,"G4")*4)+(COUNTIF(AF20:BJ20,"G5")*5)+COUNTIF(AF20:BJ20,"H")+(COUNTIF(AF20:BJ20,"H2")*2)+(COUNTIF(AF20:BJ20,"H3")*3)+(COUNTIF(AF20:BJ20,"H4")*4)+(COUNTIF(AF20:BJ20,"H5")*5)+COUNTIF(AF20:BJ20,"I")+(COUNTIF(AF20:BJ20,"I2")*2)+(COUNTIF(AF20:BJ20,"I3")*3)+(COUNTIF(AF20:BJ20,"I4")*4)+(COUNTIF(AF20:BJ20,"I5")*5)+COUNTIF(AF20:BJ20,"J")+(COUNTIF(AF20:BJ20,"J2")*2)+(COUNTIF(AF20:BJ20,"J3")*3)+(COUNTIF(AF20:BJ20,"J4")*4)+(COUNTIF(AF20:BJ20,"J5")*5)</f>
        <v>0</v>
      </c>
      <c r="BM20" s="164"/>
      <c r="BN20" s="50">
        <f>IF($E$4="",0,IF($AM$4=calc!$L$22,0,(1*(IF(OR($E$4=calc!$E$24,$E$4=calc!$E$25,$E$4=calc!$E$26),COUNTIF(AF20:BJ20,calc!$AK$4)*2,COUNTIF(AF20:BJ20,calc!$AK$4))))+(2*(IF(OR($E$4=calc!$E$24,$E$4=calc!$E$23,$E$4=calc!$E$26),COUNTIF(AF20:BJ20,calc!$AK$14)*2,COUNTIF(AF20:BJ20,calc!$AK$14))))+(3*(IF(OR($E$4=calc!$E$24,$E$4=calc!$E$25,$E$4=calc!$E$26),COUNTIF(AF20:BJ20,calc!$AK$24)*2,COUNTIF(AF20:BJ20,calc!$AK$24))))+(4*(IF(OR($E$4=calc!$E$24,$E$4=calc!$E$25,$E$4=calc!$E$26),COUNTIF(AF20:BJ20,calc!$AK$34)*2,COUNTIF(AF20:BJ20,calc!$AK$34))))+(5*(IF(OR($E$4=calc!$E$24,$E$4=calc!$E$25,$E$4=calc!$E$26),COUNTIF(AF20:BJ20,calc!$AK$44)*2,COUNTIF(AF20:BJ20,calc!$AK$44))))))</f>
        <v>0</v>
      </c>
      <c r="BO20" s="50">
        <f>IF($E$5="",0,IF($AM$5=calc!$L$22,0,(1*(IF(OR($E$5=calc!$E$24,$E$5=calc!$E$25,$E$5=calc!$E$26),COUNTIF(AF20:BJ20,calc!$AK$5)*2,COUNTIF(AF20:BJ20,calc!$AK$5))))+(2*(IF(OR($E$5=calc!$E$24,$E$5=calc!$E$23,$E$5=calc!$E$26),COUNTIF(AF20:BJ20,calc!$AK$15)*2,COUNTIF(AF20:BJ20,calc!$AK$15))))+(3*(IF(OR($E$5=calc!$E$24,$E$5=calc!$E$25,$E$5=calc!$E$26),COUNTIF(AF20:BJ20,calc!$AK$25)*2,COUNTIF(AF20:BJ20,calc!$AK$25))))+(4*(IF(OR($E$5=calc!$E$24,$E$5=calc!$E$25,$E$5=calc!$E$26),COUNTIF(AF20:BJ20,calc!$AK$35)*2,COUNTIF(AF20:BJ20,calc!$AK$35))))+(5*(IF(OR($E$5=calc!$E$24,$E$5=calc!$E$25,$E$5=calc!$E$26),COUNTIF(AF20:BJ20,calc!$AK$45)*2,COUNTIF(AF20:BJ20,calc!$AK$45))))))</f>
        <v>0</v>
      </c>
      <c r="BP20" s="50">
        <f>IF($F$6="",0,IF($AM$6=calc!$L$22,0,(1*(IF(OR($F$6=calc!$E$24,$F$6=calc!$E$25,$F$6=calc!$E$26),COUNTIF(AF20:BJ20,calc!$AK$6)*2,COUNTIF(AF20:BJ20,calc!$AK$6))))+(2*(IF(OR($F$6=calc!$E$24,$F$6=calc!$E$23,$F$6=calc!$E$26),COUNTIF(AF20:BJ20,calc!$AK$16)*2,COUNTIF(AF20:BJ20,calc!$AK$16))))+(3*(IF(OR($F$6=calc!$E$24,$F$6=calc!$E$25,$F$6=calc!$E$26),COUNTIF(AF20:BJ20,calc!$AK$26)*2,COUNTIF(AF20:BJ20,calc!$AK$26))))+(4*(IF(OR($F$6=calc!$E$24,$F$6=calc!$E$25,$F$6=calc!$E$26),COUNTIF(AF20:BJ20,calc!$AK$36)*2,COUNTIF(AF20:BJ20,calc!$AK$36))))+(5*(IF(OR($F$6=calc!$E$24,$F$6=calc!$E$25,$F$6=calc!$E$26),COUNTIF(AF20:BJ20,calc!$AK$46)*2,COUNTIF(AF20:BJ20,calc!$AK$46))))))</f>
        <v>0</v>
      </c>
      <c r="BQ20" s="50">
        <f>IF($E$7="",0,IF($AM$7=calc!$L$22,0,(1*(IF(OR($E$7=calc!$E$24,$E$7=calc!$E$25,$E$7=calc!$E$26),COUNTIF(AF20:BJ20,calc!$AK$7)*2,COUNTIF(AF20:BJ20,calc!$AK$7))))+(2*(IF(OR($E$7=calc!$E$24,$E$7=calc!$E$23,$E$7=calc!$E$26),COUNTIF(AF20:BJ20,calc!$AK$17)*2,COUNTIF(AF20:BJ20,calc!$AK$17))))+(3*(IF(OR($E$7=calc!$E$24,$E$7=calc!$E$25,$E$7=calc!$E$26),COUNTIF(AF20:BJ20,calc!$AK$27)*2,COUNTIF(AF20:BJ20,calc!$AK$27))))+(4*(IF(OR($E$7=calc!$E$24,$E$7=calc!$E$25,$E$7=calc!$E$26),COUNTIF(AF20:BJ20,calc!$AK$37)*2,COUNTIF(AF20:BJ20,calc!$AK$37))))+(5*(IF(OR($E$7=calc!$E$24,$E$7=calc!$E$25,$E$7=calc!$E$26),COUNTIF(AF20:BJ20,calc!$AK$47)*2,COUNTIF(AF20:BJ20,calc!$AK$47))))))</f>
        <v>0</v>
      </c>
      <c r="BR20" s="50">
        <f>IF($E$8="",0,IF($AM$8=calc!$L$22,0,(1*(IF(OR($E$8=calc!$E$24,$E$8=calc!$E$25,$E$8=calc!$E$26),COUNTIF(AF20:BJ20,calc!$AK$8)*2,COUNTIF(AF20:BJ20,calc!$AK$8))))+(2*(IF(OR($E$8=calc!$E$24,$E$8=calc!$E$23,$E$8=calc!$E$26),COUNTIF(AF20:BJ20,calc!$AK$18)*2,COUNTIF(AF20:BJ20,calc!$AK$18))))+(3*(IF(OR($E$8=calc!$E$24,$E$8=calc!$E$25,$E$8=calc!$E$26),COUNTIF(AF20:BJ20,calc!$AK$28)*2,COUNTIF(AF20:BJ20,calc!$AK$28))))+(4*(IF(OR($E$8=calc!$E$24,$E$8=calc!$E$25,$E$8=calc!$E$26),COUNTIF(AF20:BJ20,calc!$AK$38)*2,COUNTIF(AF20:BJ20,calc!$AK$38))))+(5*(IF(OR($E$8=calc!$E$24,$E$8=calc!$E$25,$E$8=calc!$E$26),COUNTIF(AF20:BJ20,calc!$AK$48)*2,COUNTIF(AF20:BJ20,calc!$AK$48))))))</f>
        <v>0</v>
      </c>
      <c r="BS20" s="50">
        <f>IF($E$9="",0,IF($AM$9=calc!$L$22,0,(1*(IF(OR($E$9=calc!$E$24,$E$9=calc!$E$25,$E$9=calc!$E$26),COUNTIF(AF20:BJ20,calc!$AK$9)*2,COUNTIF(AF20:BJ20,calc!$AK$9))))+(2*(IF(OR($E$9=calc!$E$24,$E$9=calc!$E$23,$E$9=calc!$E$26),COUNTIF(AF20:BJ20,calc!$AK$19)*2,COUNTIF(AF20:BJ20,calc!$AK$19))))+(3*(IF(OR($E$9=calc!$E$24,$E$9=calc!$E$25,$E$9=calc!$E$26),COUNTIF(AF20:BJ20,calc!$AK$29)*2,COUNTIF(AF20:BJ20,calc!$AK$29))))+(4*(IF(OR($E$9=calc!$E$24,$E$9=calc!$E$25,$E$9=calc!$E$26),COUNTIF(AF20:BJ20,calc!$AK$39)*2,COUNTIF(AF20:BJ20,calc!$AK$39))))+(5*(IF(OR($E$9=calc!$E$24,$E$9=calc!$E$25,$E$9=calc!$E$26),COUNTIF(AF20:BJ20,calc!$AK$49)*2,COUNTIF(AF20:BJ20,calc!$AK$49))))))</f>
        <v>0</v>
      </c>
      <c r="BT20" s="50">
        <f>IF($E$10="",0,IF($AM$10=calc!$L$22,0,(1*(IF(OR($E$10=calc!$E$24,$E$10=calc!$E$25,$E$10=calc!$E$26),COUNTIF(AF20:BJ20,calc!$AK$10)*2,COUNTIF(AF20:BJ20,calc!$AK$10))))+(2*(IF(OR($E$10=calc!$E$24,$E$10=calc!$E$23,$E$10=calc!$E$26),COUNTIF(AF20:BJ20,calc!$AK$20)*2,COUNTIF(AF20:BJ20,calc!$AK$20))))+(3*(IF(OR($E$10=calc!$E$24,$E$10=calc!$E$25,$E$10=calc!$E$26),COUNTIF(AF20:BJ20,calc!$AK$30)*2,COUNTIF(AF20:BJ20,calc!$AK$30))))+(4*(IF(OR($E$10=calc!$E$24,$E$10=calc!$E$25,$E$10=calc!$E$26),COUNTIF(AF20:BJ20,calc!$AK$40)*2,COUNTIF(AF20:BJ20,calc!$AK$40))))+(5*(IF(OR($E$10=calc!$E$24,$E$10=calc!$E$25,$E$10=calc!$E$26),COUNTIF(AF20:BJ20,calc!$AK$50)*2,COUNTIF(AF20:BJ20,calc!$AK$50))))))</f>
        <v>0</v>
      </c>
      <c r="BU20" s="50">
        <f>IF($E$11="",0,IF($AM$11=calc!$L$22,0,(1*(IF(OR($E$11=calc!$E$24,$E$11=calc!$E$25,$E$11=calc!$E$26),COUNTIF(AF20:BJ20,calc!$AK$11)*2,COUNTIF(AF20:BJ20,calc!$AK$11))))+(2*(IF(OR($E$11=calc!$E$24,$E$11=calc!$E$23,$E$11=calc!$E$26),COUNTIF(AF20:BJ20,calc!$AK$21)*2,COUNTIF(AF20:BJ20,calc!$AK$21))))+(3*(IF(OR($E$11=calc!$E$24,$E$11=calc!$E$25,$E$11=calc!$E$26),COUNTIF(AF20:BJ20,calc!$AK$31)*2,COUNTIF(AF20:BJ20,calc!$AK$31))))+(4*(IF(OR($E$11=calc!$E$24,$E$11=calc!$E$25,$E$11=calc!$E$26),COUNTIF(AF20:BJ20,calc!$AK$41)*2,COUNTIF(AD20:BJ20,calc!$AK$41))))+(5*(IF(OR($E$11=calc!$E$24,$E$11=calc!$E$25,$E$11=calc!$E$26),COUNTIF(AF20:BJ20,calc!$AK$51)*2,COUNTIF(AF20:BJ20,calc!$AK$51))))))</f>
        <v>0</v>
      </c>
      <c r="BV20" s="50">
        <f>IF($E$12="",0,IF($AM$12=calc!$L$22,0,(1*(IF(OR($E$12=calc!$E$24,$E$12=calc!$E$25,$E$12=calc!$E$26),COUNTIF(AF20:BJ20,calc!$AK$12)*2,COUNTIF(AF20:BJ20,calc!$AK$12))))+(2*(IF(OR($E$12=calc!$E$24,$E$12=calc!$E$23,$E$12=calc!$E$26),COUNTIF(AF20:BJ20,calc!$AK$22)*2,COUNTIF(AF20:BJ20,calc!$AK$22))))+(3*(IF(OR($E$12=calc!$E$24,$E$12=calc!$E$25,$E$12=calc!$E$26),COUNTIF(AF20:BJ20,calc!$AK$32)*2,COUNTIF(AF20:BJ20,calc!$AK$32))))+(4*(IF(OR($E$12=calc!$E$24,$E$12=calc!$E$25,$E$12=calc!$E$26),COUNTIF(AF20:BJ20,calc!$AK$42)*2,COUNTIF(AD20:BJ20,calc!$AK$42))))+(5*(IF(OR($E$12=calc!$E$24,$E$12=calc!$E$25,$E$12=calc!$E$26),COUNTIF(AF20:BJ20,calc!$AK$52)*2,COUNTIF(AF20:BJ20,calc!$AK$52))))))</f>
        <v>0</v>
      </c>
      <c r="BW20" s="50">
        <f>IF($E$13="",0,IF($AM$13=calc!$L$22,0,(1*(IF(OR($E$13=calc!$E$24,$E$13=calc!$E$25,$E$13=calc!$E$26),COUNTIF(AF20:BJ20,calc!$AK$13)*2,COUNTIF(AF20:BJ20,calc!$AK$13))))+(2*(IF(OR($E$13=calc!$E$24,$E$13=calc!$E$23,$E$13=calc!$E$26),COUNTIF(AF20:BJ20,calc!$AK$23)*2,COUNTIF(AF20:BJ20,calc!$AK$23))))+(3*(IF(OR($E$13=calc!$E$24,$E$13=calc!$E$25,$E$13=calc!$E$26),COUNTIF(AF20:BJ20,calc!$AK$33)*2,COUNTIF(AF20:BJ20,calc!$AK$33))))+(4*(IF(OR($E$13=calc!$E$24,$E$13=calc!$E$25,$E$13=calc!$E$26),COUNTIF(AF20:BJ20,calc!$AK$43)*2,COUNTIF(AD20:BJ20,calc!$AK$43))))+(5*(IF(OR($E$13=calc!$E$24,$E$13=calc!$E$25,$E$13=calc!$E$26),COUNTIF(AF20:BJ20,calc!$AK$53)*2,COUNTIF(AF20:BJ20,calc!$AK$53))))))</f>
        <v>0</v>
      </c>
      <c r="BX20" s="50">
        <f t="shared" ref="BX20:BX47" si="7">SUM(BN20:BW20)</f>
        <v>0</v>
      </c>
      <c r="BY20" s="1"/>
      <c r="BZ20" s="50">
        <f>IF($E$4="",0,(1*COUNTIF(AF20,calc!$AK$4))+(2*COUNTIF(AF20,calc!$AK$14))+(3*COUNTIF(AF20,calc!$AK$24))+(4*COUNTIF(AF20,calc!$AK$34))+(5*COUNTIF(AF20,calc!$AK$44)))</f>
        <v>0</v>
      </c>
      <c r="CA20" s="50">
        <f>IF($E$5="",0,(1*COUNTIF(AF20,calc!$AK$5))+(2*COUNTIF(AF20,calc!$AK$15))+(3*COUNTIF(AF20,calc!$AK$25))+(4*COUNTIF(AF20,calc!$AK$35))+(5*COUNTIF(AF20,calc!$AK$45)))</f>
        <v>0</v>
      </c>
      <c r="CB20" s="50">
        <f>IF($F$6="",0,(1*COUNTIF(AF20,calc!$AK$6))+(2*COUNTIF(AF20,calc!$AK$16))+(3*COUNTIF(AF20,calc!$AK$26))+(4*COUNTIF(AF20,calc!$AK$36))+(5*COUNTIF(AF20,calc!$AK$46)))</f>
        <v>0</v>
      </c>
      <c r="CC20" s="50">
        <f>IF($E$7="",0,(1*COUNTIF(AF20,calc!$AK$7))+(2*COUNTIF(AF20,calc!$AK$17))+(3*COUNTIF(AF20,calc!$AK$27))+(4*COUNTIF(AF20,calc!$AK$37))+(5*COUNTIF(AF20,calc!$AK$47)))</f>
        <v>0</v>
      </c>
      <c r="CD20" s="50">
        <f>IF($E$8="",0,(1*COUNTIF(AF20,calc!$AK$8))+(2*COUNTIF(AF20,calc!$AK$18))+(3*COUNTIF(AF20,calc!$AK$28))+(4*COUNTIF(AF20,calc!$AK$38))+(5*COUNTIF(AF20,calc!$AK$48)))</f>
        <v>0</v>
      </c>
      <c r="CE20" s="50">
        <f>IF($E$9="",0,(1*COUNTIF(AF20,calc!$AK$9))+(2*COUNTIF(AF20,calc!$AK$19))+(3*COUNTIF(AF20,calc!$AK$29))+(4*COUNTIF(AF20,calc!$AK$39))+(5*COUNTIF(AF20,calc!$AK$49)))</f>
        <v>0</v>
      </c>
      <c r="CF20" s="50">
        <f>IF($E$10="",0,(1*COUNTIF(AF20,calc!$AK$10))+(2*COUNTIF(AF20,calc!$AK$20))+(3*COUNTIF(AF20,calc!$AK$30))+(4*COUNTIF(AF20,calc!$AK$40))+(5*COUNTIF(AF20,calc!$AK$50)))</f>
        <v>0</v>
      </c>
      <c r="CG20" s="50">
        <f>IF($E$11="",0,(1*COUNTIF(AF20,calc!$AK$11))+(2*COUNTIF(AF20,calc!$AK$21))+(3*COUNTIF(AF20,calc!$AK$31))+(4*COUNTIF(AF20,calc!$AK$41))+(5*COUNTIF(AF20,calc!$AK$51)))</f>
        <v>0</v>
      </c>
      <c r="CH20" s="50">
        <f>IF($E$12="",0,(1*COUNTIF(AF20,calc!$AK$12))+(2*COUNTIF(AF20,calc!$AK$22))+(3*COUNTIF(AF20,calc!$AK$32))+(4*COUNTIF(AF20,calc!$AK$42))+(5*COUNTIF(AF20,calc!$AK$52)))</f>
        <v>0</v>
      </c>
      <c r="CI20" s="50">
        <f>IF($E$13="",0,(1*COUNTIF(AF20,calc!$AK$13))+(2*COUNTIF(AF20,calc!$AK$23))+(3*COUNTIF(AF20,calc!$AK$33))+(4*COUNTIF(AF20,calc!$AK$43))+(5*COUNTIF(AF20,calc!$AK$53)))</f>
        <v>0</v>
      </c>
      <c r="CJ20" s="1"/>
      <c r="CK20" s="50">
        <f>IF($E$4="",0,(1*COUNTIF(AG20,calc!$AK$4))+(2*COUNTIF(AG20,calc!$AK$14))+(3*COUNTIF(AG20,calc!$AK$24))+(4*COUNTIF(AG20,calc!$AK$34))+(5*COUNTIF(AG20,calc!$AK$44)))</f>
        <v>0</v>
      </c>
      <c r="CL20" s="50">
        <f>IF($E$5="",0,(1*COUNTIF(AG20,calc!$AK$5))+(2*COUNTIF(AG20,calc!$AK$15))+(3*COUNTIF(AG20,calc!$AK$25))+(4*COUNTIF(AG20,calc!$AK$35))+(5*COUNTIF(AG20,calc!$AK$45)))</f>
        <v>0</v>
      </c>
      <c r="CM20" s="50">
        <f>IF($F$6="",0,(1*COUNTIF(AG20,calc!$AK$6))+(2*COUNTIF(AG20,calc!$AK$16))+(3*COUNTIF(AG20,calc!$AK$26))+(4*COUNTIF(AG20,calc!$AK$36))+(5*COUNTIF(AG20,calc!$AK$46)))</f>
        <v>0</v>
      </c>
      <c r="CN20" s="50">
        <f>IF($E$7="",0,(1*COUNTIF(AG20,calc!$AK$7))+(2*COUNTIF(AG20,calc!$AK$17))+(3*COUNTIF(AG20,calc!$AK$27))+(4*COUNTIF(AG20,calc!$AK$37))+(5*COUNTIF(AG20,calc!$AK$47)))</f>
        <v>0</v>
      </c>
      <c r="CO20" s="50">
        <f>IF($E$8="",0,(1*COUNTIF(AG20,calc!$AK$8))+(2*COUNTIF(AG20,calc!$AK$18))+(3*COUNTIF(AG20,calc!$AK$28))+(4*COUNTIF(AG20,calc!$AK$38))+(5*COUNTIF(AG20,calc!$AK$48)))</f>
        <v>0</v>
      </c>
      <c r="CP20" s="50">
        <f>IF($E$9="",0,(1*COUNTIF(AG20,calc!$AK$9))+(2*COUNTIF(AG20,calc!$AK$19))+(3*COUNTIF(AG20,calc!$AK$29))+(4*COUNTIF(AG20,calc!$AK$39))+(5*COUNTIF(AG20,calc!$AK$49)))</f>
        <v>0</v>
      </c>
      <c r="CQ20" s="50">
        <f>IF($E$10="",0,(1*COUNTIF(AG20,calc!$AK$10))+(2*COUNTIF(AG20,calc!$AK$20))+(3*COUNTIF(AG20,calc!$AK$30))+(4*COUNTIF(AG20,calc!$AK$40))+(5*COUNTIF(AG20,calc!$AK$50)))</f>
        <v>0</v>
      </c>
      <c r="CR20" s="50">
        <f>IF($E$11="",0,(1*COUNTIF(AG20,calc!$AK$11))+(2*COUNTIF(AG20,calc!$AK$21))+(3*COUNTIF(AG20,calc!$AK$31))+(4*COUNTIF(AG20,calc!$AK$41))+(5*COUNTIF(AG20,calc!$AK$51)))</f>
        <v>0</v>
      </c>
      <c r="CS20" s="50">
        <f>IF($E$12="",0,(1*COUNTIF(AG20,calc!$AK$12))+(2*COUNTIF(AG20,calc!$AK$22))+(3*COUNTIF(AG20,calc!$AK$32))+(4*COUNTIF(AG20,calc!$AK$42))+(5*COUNTIF(AG20,calc!$AK$52)))</f>
        <v>0</v>
      </c>
      <c r="CT20" s="50">
        <f>IF($E$13="",0,(1*COUNTIF(AG20,calc!$AK$13))+(2*COUNTIF(AG20,calc!$AK$23))+(3*COUNTIF(AG20,calc!$AK$33))+(4*COUNTIF(AG20,calc!$AK$43))+(5*COUNTIF(AG20,calc!$AK$53)))</f>
        <v>0</v>
      </c>
      <c r="CU20" s="1"/>
      <c r="CV20" s="50">
        <f>IF($E$4="",0,(1*COUNTIF(AH20,calc!$AK$4))+(2*COUNTIF(AH20,calc!$AK$14))+(3*COUNTIF(AH20,calc!$AK$24))+(4*COUNTIF(AH20,calc!$AK$34))+(5*COUNTIF(AH20,calc!$AK$44)))</f>
        <v>0</v>
      </c>
      <c r="CW20" s="50">
        <f>IF($E$5="",0,(1*COUNTIF(AH20,calc!$AK$5))+(2*COUNTIF(AH20,calc!$AK$15))+(3*COUNTIF(AH20,calc!$AK$25))+(4*COUNTIF(AH20,calc!$AK$35))+(5*COUNTIF(AH20,calc!$AK$45)))</f>
        <v>0</v>
      </c>
      <c r="CX20" s="50">
        <f>IF($F$6="",0,(1*COUNTIF(AH20,calc!$AK$6))+(2*COUNTIF(AH20,calc!$AK$16))+(3*COUNTIF(AH20,calc!$AK$26))+(4*COUNTIF(AH20,calc!$AK$36))+(5*COUNTIF(AH20,calc!$AK$46)))</f>
        <v>0</v>
      </c>
      <c r="CY20" s="50">
        <f>IF($E$7="",0,(1*COUNTIF(AH20,calc!$AK$7))+(2*COUNTIF(AH20,calc!$AK$17))+(3*COUNTIF(AH20,calc!$AK$27))+(4*COUNTIF(AH20,calc!$AK$37))+(5*COUNTIF(AH20,calc!$AK$47)))</f>
        <v>0</v>
      </c>
      <c r="CZ20" s="50">
        <f>IF($E$8="",0,(1*COUNTIF(AH20,calc!$AK$8))+(2*COUNTIF(AH20,calc!$AK$18))+(3*COUNTIF(AH20,calc!$AK$28))+(4*COUNTIF(AH20,calc!$AK$38))+(5*COUNTIF(AH20,calc!$AK$48)))</f>
        <v>0</v>
      </c>
      <c r="DA20" s="50">
        <f>IF($E$9="",0,(1*COUNTIF(AH20,calc!$AK$9))+(2*COUNTIF(AH20,calc!$AK$19))+(3*COUNTIF(AH20,calc!$AK$29))+(4*COUNTIF(AH20,calc!$AK$39))+(5*COUNTIF(AH20,calc!$AK$49)))</f>
        <v>0</v>
      </c>
      <c r="DB20" s="50">
        <f>IF($E$10="",0,(1*COUNTIF(AH20,calc!$AK$10))+(2*COUNTIF(AH20,calc!$AK$20))+(3*COUNTIF(AH20,calc!$AK$30))+(4*COUNTIF(AH20,calc!$AK$40))+(5*COUNTIF(AH20,calc!$AK$50)))</f>
        <v>0</v>
      </c>
      <c r="DC20" s="50">
        <f>IF($E$11="",0,(1*COUNTIF(AH20,calc!$AK$11))+(2*COUNTIF(AH20,calc!$AK$21))+(3*COUNTIF(AH20,calc!$AK$31))+(4*COUNTIF(AH20,calc!$AK$41))+(5*COUNTIF(AH20,calc!$AK$51)))</f>
        <v>0</v>
      </c>
      <c r="DD20" s="50">
        <f>IF($E$12="",0,(1*COUNTIF(AH20,calc!$AK$12))+(2*COUNTIF(AH20,calc!$AK$22))+(3*COUNTIF(AH20,calc!$AK$32))+(4*COUNTIF(AH20,calc!$AK$42))+(5*COUNTIF(AH20,calc!$AK$52)))</f>
        <v>0</v>
      </c>
      <c r="DE20" s="50">
        <f>IF($E$13="",0,(1*COUNTIF(AH20,calc!$AK$13))+(2*COUNTIF(AH20,calc!$AK$23))+(3*COUNTIF(AH20,calc!$AK$33))+(4*COUNTIF(AH20,calc!$AK$43))+(5*COUNTIF(AH20,calc!$AK$53)))</f>
        <v>0</v>
      </c>
      <c r="DF20" s="1"/>
      <c r="DG20" s="50">
        <f>IF($E$4="",0,(1*COUNTIF(AI20,calc!$AK$4))+(2*COUNTIF(AI20,calc!$AK$14))+(3*COUNTIF(AI20,calc!$AK$24))+(4*COUNTIF(AI20,calc!$AK$34))+(5*COUNTIF(AI20,calc!$AK$44)))</f>
        <v>0</v>
      </c>
      <c r="DH20" s="50">
        <f>IF($E$5="",0,(1*COUNTIF(AI20,calc!$AK$5))+(2*COUNTIF(AI20,calc!$AK$15))+(3*COUNTIF(AI20,calc!$AK$25))+(4*COUNTIF(AI20,calc!$AK$35))+(5*COUNTIF(AI20,calc!$AK$45)))</f>
        <v>0</v>
      </c>
      <c r="DI20" s="50">
        <f>IF($F$6="",0,(1*COUNTIF(AI20,calc!$AK$6))+(2*COUNTIF(AI20,calc!$AK$16))+(3*COUNTIF(AI20,calc!$AK$26))+(4*COUNTIF(AI20,calc!$AK$36))+(5*COUNTIF(AI20,calc!$AK$46)))</f>
        <v>0</v>
      </c>
      <c r="DJ20" s="50">
        <f>IF($E$7="",0,(1*COUNTIF(AI20,calc!$AK$7))+(2*COUNTIF(AI20,calc!$AK$17))+(3*COUNTIF(AI20,calc!$AK$27))+(4*COUNTIF(AI20,calc!$AK$37))+(5*COUNTIF(AI20,calc!$AK$47)))</f>
        <v>0</v>
      </c>
      <c r="DK20" s="50">
        <f>IF($E$8="",0,(1*COUNTIF(AI20,calc!$AK$8))+(2*COUNTIF(AI20,calc!$AK$18))+(3*COUNTIF(AI20,calc!$AK$28))+(4*COUNTIF(AI20,calc!$AK$38))+(5*COUNTIF(AI20,calc!$AK$48)))</f>
        <v>0</v>
      </c>
      <c r="DL20" s="50">
        <f>IF($E$9="",0,(1*COUNTIF(AI20,calc!$AK$9))+(2*COUNTIF(AI20,calc!$AK$19))+(3*COUNTIF(AI20,calc!$AK$29))+(4*COUNTIF(AI20,calc!$AK$39))+(5*COUNTIF(AI20,calc!$AK$49)))</f>
        <v>0</v>
      </c>
      <c r="DM20" s="50">
        <f>IF($E$10="",0,(1*COUNTIF(AI20,calc!$AK$10))+(2*COUNTIF(AI20,calc!$AK$20))+(3*COUNTIF(AI20,calc!$AK$30))+(4*COUNTIF(AI20,calc!$AK$40))+(5*COUNTIF(AI20,calc!$AK$50)))</f>
        <v>0</v>
      </c>
      <c r="DN20" s="50">
        <f>IF($E$11="",0,(1*COUNTIF(AI20,calc!$AK$11))+(2*COUNTIF(AI20,calc!$AK$21))+(3*COUNTIF(AI20,calc!$AK$31))+(4*COUNTIF(AI20,calc!$AK$41))+(5*COUNTIF(AI20,calc!$AK$51)))</f>
        <v>0</v>
      </c>
      <c r="DO20" s="50">
        <f>IF($E$12="",0,(1*COUNTIF(AI20,calc!$AK$12))+(2*COUNTIF(AI20,calc!$AK$22))+(3*COUNTIF(AI20,calc!$AK$32))+(4*COUNTIF(AI20,calc!$AK$42))+(5*COUNTIF(AI20,calc!$AK$52)))</f>
        <v>0</v>
      </c>
      <c r="DP20" s="50">
        <f>IF($E$13="",0,(1*COUNTIF(AI20,calc!$AK$13))+(2*COUNTIF(AI20,calc!$AK$23))+(3*COUNTIF(AI20,calc!$AK$33))+(4*COUNTIF(AI20,calc!$AK$43))+(5*COUNTIF(AI20,calc!$AK$53)))</f>
        <v>0</v>
      </c>
      <c r="DQ20" s="1"/>
      <c r="DR20" s="50">
        <f>IF($E$4="",0,(1*COUNTIF(AJ20,calc!$AK$4))+(2*COUNTIF(AJ20,calc!$AK$14))+(3*COUNTIF(AJ20,calc!$AK$24))+(4*COUNTIF(AJ20,calc!$AK$34))+(5*COUNTIF(AJ20,calc!$AK$44)))</f>
        <v>0</v>
      </c>
      <c r="DS20" s="50">
        <f>IF($E$5="",0,(1*COUNTIF(AJ20,calc!$AK$5))+(2*COUNTIF(AJ20,calc!$AK$15))+(3*COUNTIF(AJ20,calc!$AK$25))+(4*COUNTIF(AJ20,calc!$AK$35))+(5*COUNTIF(AJ20,calc!$AK$45)))</f>
        <v>0</v>
      </c>
      <c r="DT20" s="50">
        <f>IF($F$6="",0,(1*COUNTIF(AJ20,calc!$AK$6))+(2*COUNTIF(AJ20,calc!$AK$16))+(3*COUNTIF(AJ20,calc!$AK$26))+(4*COUNTIF(AJ20,calc!$AK$36))+(5*COUNTIF(AJ20,calc!$AK$46)))</f>
        <v>0</v>
      </c>
      <c r="DU20" s="50">
        <f>IF($E$7="",0,(1*COUNTIF(AJ20,calc!$AK$7))+(2*COUNTIF(AJ20,calc!$AK$17))+(3*COUNTIF(AJ20,calc!$AK$27))+(4*COUNTIF(AJ20,calc!$AK$37))+(5*COUNTIF(AJ20,calc!$AK$47)))</f>
        <v>0</v>
      </c>
      <c r="DV20" s="50">
        <f>IF($E$8="",0,(1*COUNTIF(AJ20,calc!$AK$8))+(2*COUNTIF(AJ20,calc!$AK$18))+(3*COUNTIF(AJ20,calc!$AK$28))+(4*COUNTIF(AJ20,calc!$AK$38))+(5*COUNTIF(AJ20,calc!$AK$48)))</f>
        <v>0</v>
      </c>
      <c r="DW20" s="50">
        <f>IF($E$9="",0,(1*COUNTIF(AJ20,calc!$AK$9))+(2*COUNTIF(AJ20,calc!$AK$19))+(3*COUNTIF(AJ20,calc!$AK$29))+(4*COUNTIF(AJ20,calc!$AK$39))+(5*COUNTIF(AJ20,calc!$AK$49)))</f>
        <v>0</v>
      </c>
      <c r="DX20" s="50">
        <f>IF($E$10="",0,(1*COUNTIF(AJ20,calc!$AK$10))+(2*COUNTIF(AJ20,calc!$AK$20))+(3*COUNTIF(AJ20,calc!$AK$30))+(4*COUNTIF(AJ20,calc!$AK$40))+(5*COUNTIF(AJ20,calc!$AK$50)))</f>
        <v>0</v>
      </c>
      <c r="DY20" s="50">
        <f>IF($E$11="",0,(1*COUNTIF(AJ20,calc!$AK$11))+(2*COUNTIF(AJ20,calc!$AK$21))+(3*COUNTIF(AJ20,calc!$AK$31))+(4*COUNTIF(AJ20,calc!$AK$41))+(5*COUNTIF(AJ20,calc!$AK$51)))</f>
        <v>0</v>
      </c>
      <c r="DZ20" s="50">
        <f>IF($E$12="",0,(1*COUNTIF(AJ20,calc!$AK$12))+(2*COUNTIF(AJ20,calc!$AK$22))+(3*COUNTIF(AJ20,calc!$AK$32))+(4*COUNTIF(AJ20,calc!$AK$42))+(5*COUNTIF(AJ20,calc!$AK$52)))</f>
        <v>0</v>
      </c>
      <c r="EA20" s="50">
        <f>IF($E$13="",0,(1*COUNTIF(AJ20,calc!$AK$13))+(2*COUNTIF(AJ20,calc!$AK$23))+(3*COUNTIF(AJ20,calc!$AK$33))+(4*COUNTIF(AJ20,calc!$AK$43))+(5*COUNTIF(AJ20,calc!$AK$53)))</f>
        <v>0</v>
      </c>
      <c r="EB20" s="1"/>
      <c r="EC20" s="50">
        <f>IF($E$4="",0,(1*COUNTIF(AK20,calc!$AK$4))+(2*COUNTIF(AK20,calc!$AK$14))+(3*COUNTIF(AK20,calc!$AK$24))+(4*COUNTIF(AK20,calc!$AK$34))+(5*COUNTIF(AK20,calc!$AK$44)))</f>
        <v>0</v>
      </c>
      <c r="ED20" s="50">
        <f>IF($E$5="",0,(1*COUNTIF(AK20,calc!$AK$5))+(2*COUNTIF(AK20,calc!$AK$15))+(3*COUNTIF(AK20,calc!$AK$25))+(4*COUNTIF(AK20,calc!$AK$35))+(5*COUNTIF(AK20,calc!$AK$45)))</f>
        <v>0</v>
      </c>
      <c r="EE20" s="50">
        <f>IF($F$6="",0,(1*COUNTIF(AK20,calc!$AK$6))+(2*COUNTIF(AK20,calc!$AK$16))+(3*COUNTIF(AK20,calc!$AK$26))+(4*COUNTIF(AK20,calc!$AK$36))+(5*COUNTIF(AK20,calc!$AK$46)))</f>
        <v>0</v>
      </c>
      <c r="EF20" s="50">
        <f>IF($E$7="",0,(1*COUNTIF(AK20,calc!$AK$7))+(2*COUNTIF(AK20,calc!$AK$17))+(3*COUNTIF(AK20,calc!$AK$27))+(4*COUNTIF(AK20,calc!$AK$37))+(5*COUNTIF(AK20,calc!$AK$47)))</f>
        <v>0</v>
      </c>
      <c r="EG20" s="50">
        <f>IF($E$8="",0,(1*COUNTIF(AK20,calc!$AK$8))+(2*COUNTIF(AK20,calc!$AK$18))+(3*COUNTIF(AK20,calc!$AK$28))+(4*COUNTIF(AK20,calc!$AK$38))+(5*COUNTIF(AK20,calc!$AK$48)))</f>
        <v>0</v>
      </c>
      <c r="EH20" s="50">
        <f>IF($E$9="",0,(1*COUNTIF(AK20,calc!$AK$9))+(2*COUNTIF(AK20,calc!$AK$19))+(3*COUNTIF(AK20,calc!$AK$29))+(4*COUNTIF(AK20,calc!$AK$39))+(5*COUNTIF(AK20,calc!$AK$49)))</f>
        <v>0</v>
      </c>
      <c r="EI20" s="50">
        <f>IF($E$10="",0,(1*COUNTIF(AK20,calc!$AK$10))+(2*COUNTIF(AK20,calc!$AK$20))+(3*COUNTIF(AK20,calc!$AK$30))+(4*COUNTIF(AK20,calc!$AK$40))+(5*COUNTIF(AK20,calc!$AK$50)))</f>
        <v>0</v>
      </c>
      <c r="EJ20" s="50">
        <f>IF($E$11="",0,(1*COUNTIF(AK20,calc!$AK$11))+(2*COUNTIF(AK20,calc!$AK$21))+(3*COUNTIF(AK20,calc!$AK$31))+(4*COUNTIF(AK20,calc!$AK$41))+(5*COUNTIF(AK20,calc!$AK$51)))</f>
        <v>0</v>
      </c>
      <c r="EK20" s="50">
        <f>IF($E$12="",0,(1*COUNTIF(AK20,calc!$AK$12))+(2*COUNTIF(AK20,calc!$AK$22))+(3*COUNTIF(AK20,calc!$AK$32))+(4*COUNTIF(AK20,calc!$AK$42))+(5*COUNTIF(AK20,calc!$AK$52)))</f>
        <v>0</v>
      </c>
      <c r="EL20" s="50">
        <f>IF($E$13="",0,(1*COUNTIF(AK20,calc!$AK$13))+(2*COUNTIF(AK20,calc!$AK$23))+(3*COUNTIF(AK20,calc!$AK$33))+(4*COUNTIF(AK20,calc!$AK$43))+(5*COUNTIF(AK20,calc!$AK$53)))</f>
        <v>0</v>
      </c>
      <c r="EM20" s="1"/>
      <c r="EN20" s="50">
        <f>IF($E$4="",0,(1*COUNTIF(AL20,calc!$AK$4))+(2*COUNTIF(AL20,calc!$AK$14))+(3*COUNTIF(AL20,calc!$AK$24))+(4*COUNTIF(AL20,calc!$AK$34))+(5*COUNTIF(AL20,calc!$AK$44)))</f>
        <v>0</v>
      </c>
      <c r="EO20" s="50">
        <f>IF($E$5="",0,(1*COUNTIF(AL20,calc!$AK$5))+(2*COUNTIF(AL20,calc!$AK$15))+(3*COUNTIF(AL20,calc!$AK$25))+(4*COUNTIF(AL20,calc!$AK$35))+(5*COUNTIF(AL20,calc!$AK$45)))</f>
        <v>0</v>
      </c>
      <c r="EP20" s="50">
        <f>IF($F$6="",0,(1*COUNTIF(AL20,calc!$AK$6))+(2*COUNTIF(AL20,calc!$AK$16))+(3*COUNTIF(AL20,calc!$AK$26))+(4*COUNTIF(AL20,calc!$AK$36))+(5*COUNTIF(AL20,calc!$AK$46)))</f>
        <v>0</v>
      </c>
      <c r="EQ20" s="50">
        <f>IF($E$7="",0,(1*COUNTIF(AL20,calc!$AK$7))+(2*COUNTIF(AL20,calc!$AK$17))+(3*COUNTIF(AL20,calc!$AK$27))+(4*COUNTIF(AL20,calc!$AK$37))+(5*COUNTIF(AL20,calc!$AK$47)))</f>
        <v>0</v>
      </c>
      <c r="ER20" s="50">
        <f>IF($E$8="",0,(1*COUNTIF(AL20,calc!$AK$8))+(2*COUNTIF(AL20,calc!$AK$18))+(3*COUNTIF(AL20,calc!$AK$28))+(4*COUNTIF(AL20,calc!$AK$38))+(5*COUNTIF(AL20,calc!$AK$48)))</f>
        <v>0</v>
      </c>
      <c r="ES20" s="50">
        <f>IF($E$9="",0,(1*COUNTIF(AL20,calc!$AK$9))+(2*COUNTIF(AL20,calc!$AK$19))+(3*COUNTIF(AL20,calc!$AK$29))+(4*COUNTIF(AL20,calc!$AK$39))+(5*COUNTIF(AL20,calc!$AK$49)))</f>
        <v>0</v>
      </c>
      <c r="ET20" s="50">
        <f>IF($E$10="",0,(1*COUNTIF(AL20,calc!$AK$10))+(2*COUNTIF(AL20,calc!$AK$20))+(3*COUNTIF(AL20,calc!$AK$30))+(4*COUNTIF(AL20,calc!$AK$40))+(5*COUNTIF(AL20,calc!$AK$50)))</f>
        <v>0</v>
      </c>
      <c r="EU20" s="50">
        <f>IF($E$11="",0,(1*COUNTIF(AL20,calc!$AK$11))+(2*COUNTIF(AL20,calc!$AK$21))+(3*COUNTIF(AL20,calc!$AK$31))+(4*COUNTIF(AL20,calc!$AK$41))+(5*COUNTIF(AL20,calc!$AK$51)))</f>
        <v>0</v>
      </c>
      <c r="EV20" s="50">
        <f>IF($E$12="",0,(1*COUNTIF(AL20,calc!$AK$12))+(2*COUNTIF(AL20,calc!$AK$22))+(3*COUNTIF(AL20,calc!$AK$32))+(4*COUNTIF(AL20,calc!$AK$42))+(5*COUNTIF(AL20,calc!$AK$52)))</f>
        <v>0</v>
      </c>
      <c r="EW20" s="50">
        <f>IF($E$13="",0,(1*COUNTIF(AL20,calc!$AK$13))+(2*COUNTIF(AL20,calc!$AK$23))+(3*COUNTIF(AL20,calc!$AK$33))+(4*COUNTIF(AL20,calc!$AK$43))+(5*COUNTIF(AL20,calc!$AK$53)))</f>
        <v>0</v>
      </c>
      <c r="EX20" s="1"/>
      <c r="EY20" s="50">
        <f>IF($E$4="",0,(1*COUNTIF(AM20,calc!$AK$4))+(2*COUNTIF(AM20,calc!$AK$14))+(3*COUNTIF(AM20,calc!$AK$24))+(4*COUNTIF(AM20,calc!$AK$34))+(5*COUNTIF(AM20,calc!$AK$44)))</f>
        <v>0</v>
      </c>
      <c r="EZ20" s="50">
        <f>IF($E$5="",0,(1*COUNTIF(AM20,calc!$AK$5))+(2*COUNTIF(AM20,calc!$AK$15))+(3*COUNTIF(AM20,calc!$AK$25))+(4*COUNTIF(AM20,calc!$AK$35))+(5*COUNTIF(AM20,calc!$AK$45)))</f>
        <v>0</v>
      </c>
      <c r="FA20" s="50">
        <f>IF($F$6="",0,(1*COUNTIF(AM20,calc!$AK$6))+(2*COUNTIF(AM20,calc!$AK$16))+(3*COUNTIF(AM20,calc!$AK$26))+(4*COUNTIF(AM20,calc!$AK$36))+(5*COUNTIF(AM20,calc!$AK$46)))</f>
        <v>0</v>
      </c>
      <c r="FB20" s="50">
        <f>IF($E$7="",0,(1*COUNTIF(AM20,calc!$AK$7))+(2*COUNTIF(AM20,calc!$AK$17))+(3*COUNTIF(AM20,calc!$AK$27))+(4*COUNTIF(AM20,calc!$AK$37))+(5*COUNTIF(AM20,calc!$AK$47)))</f>
        <v>0</v>
      </c>
      <c r="FC20" s="50">
        <f>IF($E$8="",0,(1*COUNTIF(AM20,calc!$AK$8))+(2*COUNTIF(AM20,calc!$AK$18))+(3*COUNTIF(AM20,calc!$AK$28))+(4*COUNTIF(AM20,calc!$AK$38))+(5*COUNTIF(AM20,calc!$AK$48)))</f>
        <v>0</v>
      </c>
      <c r="FD20" s="50">
        <f>IF($E$9="",0,(1*COUNTIF(AM20,calc!$AK$9))+(2*COUNTIF(AM20,calc!$AK$19))+(3*COUNTIF(AM20,calc!$AK$29))+(4*COUNTIF(AM20,calc!$AK$39))+(5*COUNTIF(AM20,calc!$AK$49)))</f>
        <v>0</v>
      </c>
      <c r="FE20" s="50">
        <f>IF($E$10="",0,(1*COUNTIF(AM20,calc!$AK$10))+(2*COUNTIF(AM20,calc!$AK$20))+(3*COUNTIF(AM20,calc!$AK$30))+(4*COUNTIF(AM20,calc!$AK$40))+(5*COUNTIF(AM20,calc!$AK$50)))</f>
        <v>0</v>
      </c>
      <c r="FF20" s="50">
        <f>IF($E$11="",0,(1*COUNTIF(AM20,calc!$AK$11))+(2*COUNTIF(AM20,calc!$AK$21))+(3*COUNTIF(AM20,calc!$AK$31))+(4*COUNTIF(AM20,calc!$AK$41))+(5*COUNTIF(AM20,calc!$AK$51)))</f>
        <v>0</v>
      </c>
      <c r="FG20" s="50">
        <f>IF($E$12="",0,(1*COUNTIF(AM20,calc!$AK$12))+(2*COUNTIF(AM20,calc!$AK$22))+(3*COUNTIF(AM20,calc!$AK$32))+(4*COUNTIF(AM20,calc!$AK$42))+(5*COUNTIF(AM20,calc!$AK$52)))</f>
        <v>0</v>
      </c>
      <c r="FH20" s="50">
        <f>IF($E$13="",0,(1*COUNTIF(AM20,calc!$AK$13))+(2*COUNTIF(AM20,calc!$AK$23))+(3*COUNTIF(AM20,calc!$AK$33))+(4*COUNTIF(AM20,calc!$AK$43))+(5*COUNTIF(AM20,calc!$AK$53)))</f>
        <v>0</v>
      </c>
      <c r="FI20" s="1"/>
      <c r="FJ20" s="50">
        <f>IF($E$4="",0,(1*COUNTIF(AN20,calc!$AK$4))+(2*COUNTIF(AN20,calc!$AK$14))+(3*COUNTIF(AN20,calc!$AK$24))+(4*COUNTIF(AN20,calc!$AK$34))+(5*COUNTIF(AN20,calc!$AK$44)))</f>
        <v>0</v>
      </c>
      <c r="FK20" s="50">
        <f>IF($E$5="",0,(1*COUNTIF(AN20,calc!$AK$5))+(2*COUNTIF(AN20,calc!$AK$15))+(3*COUNTIF(AN20,calc!$AK$25))+(4*COUNTIF(AN20,calc!$AK$35))+(5*COUNTIF(AN20,calc!$AK$45)))</f>
        <v>0</v>
      </c>
      <c r="FL20" s="50">
        <f>IF($F$6="",0,(1*COUNTIF(AN20,calc!$AK$6))+(2*COUNTIF(AN20,calc!$AK$16))+(3*COUNTIF(AN20,calc!$AK$26))+(4*COUNTIF(AN20,calc!$AK$36))+(5*COUNTIF(AN20,calc!$AK$46)))</f>
        <v>0</v>
      </c>
      <c r="FM20" s="50">
        <f>IF($E$7="",0,(1*COUNTIF(AN20,calc!$AK$7))+(2*COUNTIF(AN20,calc!$AK$17))+(3*COUNTIF(AN20,calc!$AK$27))+(4*COUNTIF(AN20,calc!$AK$37))+(5*COUNTIF(AN20,calc!$AK$47)))</f>
        <v>0</v>
      </c>
      <c r="FN20" s="50">
        <f>IF($E$8="",0,(1*COUNTIF(AN20,calc!$AK$8))+(2*COUNTIF(AN20,calc!$AK$18))+(3*COUNTIF(AN20,calc!$AK$28))+(4*COUNTIF(AN20,calc!$AK$38))+(5*COUNTIF(AN20,calc!$AK$48)))</f>
        <v>0</v>
      </c>
      <c r="FO20" s="50">
        <f>IF($E$9="",0,(1*COUNTIF(AN20,calc!$AK$9))+(2*COUNTIF(AN20,calc!$AK$19))+(3*COUNTIF(AN20,calc!$AK$29))+(4*COUNTIF(AN20,calc!$AK$39))+(5*COUNTIF(AN20,calc!$AK$49)))</f>
        <v>0</v>
      </c>
      <c r="FP20" s="50">
        <f>IF($E$10="",0,(1*COUNTIF(AN20,calc!$AK$10))+(2*COUNTIF(AN20,calc!$AK$20))+(3*COUNTIF(AN20,calc!$AK$30))+(4*COUNTIF(AN20,calc!$AK$40))+(5*COUNTIF(AN20,calc!$AK$50)))</f>
        <v>0</v>
      </c>
      <c r="FQ20" s="50">
        <f>IF($E$11="",0,(1*COUNTIF(AN20,calc!$AK$11))+(2*COUNTIF(AN20,calc!$AK$21))+(3*COUNTIF(AN20,calc!$AK$31))+(4*COUNTIF(AN20,calc!$AK$41))+(5*COUNTIF(AN20,calc!$AK$51)))</f>
        <v>0</v>
      </c>
      <c r="FR20" s="50">
        <f>IF($E$12="",0,(1*COUNTIF(AN20,calc!$AK$12))+(2*COUNTIF(AN20,calc!$AK$22))+(3*COUNTIF(AN20,calc!$AK$32))+(4*COUNTIF(AN20,calc!$AK$42))+(5*COUNTIF(AN20,calc!$AK$52)))</f>
        <v>0</v>
      </c>
      <c r="FS20" s="50">
        <f>IF($E$13="",0,(1*COUNTIF(AN20,calc!$AK$13))+(2*COUNTIF(AN20,calc!$AK$23))+(3*COUNTIF(AN20,calc!$AK$33))+(4*COUNTIF(AN20,calc!$AK$43))+(5*COUNTIF(AN20,calc!$AK$53)))</f>
        <v>0</v>
      </c>
      <c r="FT20" s="1"/>
      <c r="FU20" s="50">
        <f>IF($E$4="",0,(1*COUNTIF(AO20,calc!$AK$4))+(2*COUNTIF(AO20,calc!$AK$14))+(3*COUNTIF(AO20,calc!$AK$24))+(4*COUNTIF(AO20,calc!$AK$34))+(5*COUNTIF(AO20,calc!$AK$44)))</f>
        <v>0</v>
      </c>
      <c r="FV20" s="50">
        <f>IF($E$5="",0,(1*COUNTIF(AO20,calc!$AK$5))+(2*COUNTIF(AO20,calc!$AK$15))+(3*COUNTIF(AO20,calc!$AK$25))+(4*COUNTIF(AO20,calc!$AK$35))+(5*COUNTIF(AO20,calc!$AK$45)))</f>
        <v>0</v>
      </c>
      <c r="FW20" s="50">
        <f>IF($F$6="",0,(1*COUNTIF(AO20,calc!$AK$6))+(2*COUNTIF(AO20,calc!$AK$16))+(3*COUNTIF(AO20,calc!$AK$26))+(4*COUNTIF(AO20,calc!$AK$36))+(5*COUNTIF(AO20,calc!$AK$46)))</f>
        <v>0</v>
      </c>
      <c r="FX20" s="50">
        <f>IF($E$7="",0,(1*COUNTIF(AO20,calc!$AK$7))+(2*COUNTIF(AO20,calc!$AK$17))+(3*COUNTIF(AO20,calc!$AK$27))+(4*COUNTIF(AO20,calc!$AK$37))+(5*COUNTIF(AO20,calc!$AK$47)))</f>
        <v>0</v>
      </c>
      <c r="FY20" s="50">
        <f>IF($E$8="",0,(1*COUNTIF(AO20,calc!$AK$8))+(2*COUNTIF(AO20,calc!$AK$18))+(3*COUNTIF(AO20,calc!$AK$28))+(4*COUNTIF(AO20,calc!$AK$38))+(5*COUNTIF(AO20,calc!$AK$48)))</f>
        <v>0</v>
      </c>
      <c r="FZ20" s="50">
        <f>IF($E$9="",0,(1*COUNTIF(AO20,calc!$AK$9))+(2*COUNTIF(AO20,calc!$AK$19))+(3*COUNTIF(AO20,calc!$AK$29))+(4*COUNTIF(AO20,calc!$AK$39))+(5*COUNTIF(AO20,calc!$AK$49)))</f>
        <v>0</v>
      </c>
      <c r="GA20" s="50">
        <f>IF($E$10="",0,(1*COUNTIF(AO20,calc!$AK$10))+(2*COUNTIF(AO20,calc!$AK$20))+(3*COUNTIF(AO20,calc!$AK$30))+(4*COUNTIF(AO20,calc!$AK$40))+(5*COUNTIF(AO20,calc!$AK$50)))</f>
        <v>0</v>
      </c>
      <c r="GB20" s="50">
        <f>IF($E$11="",0,(1*COUNTIF(AO20,calc!$AK$11))+(2*COUNTIF(AO20,calc!$AK$21))+(3*COUNTIF(AO20,calc!$AK$31))+(4*COUNTIF(AO20,calc!$AK$41))+(5*COUNTIF(AO20,calc!$AK$51)))</f>
        <v>0</v>
      </c>
      <c r="GC20" s="50">
        <f>IF($E$12="",0,(1*COUNTIF(AO20,calc!$AK$12))+(2*COUNTIF(AO20,calc!$AK$22))+(3*COUNTIF(AO20,calc!$AK$32))+(4*COUNTIF(AO20,calc!$AK$42))+(5*COUNTIF(AO20,calc!$AK$52)))</f>
        <v>0</v>
      </c>
      <c r="GD20" s="50">
        <f>IF($E$13="",0,(1*COUNTIF(AO20,calc!$AK$13))+(2*COUNTIF(AO20,calc!$AK$23))+(3*COUNTIF(AO20,calc!$AK$33))+(4*COUNTIF(AO20,calc!$AK$43))+(5*COUNTIF(AO20,calc!$AK$53)))</f>
        <v>0</v>
      </c>
      <c r="GE20" s="1"/>
      <c r="GF20" s="50">
        <f>IF($E$4="",0,(1*COUNTIF(AP20,calc!$AK$4))+(2*COUNTIF(AP20,calc!$AK$14))+(3*COUNTIF(AP20,calc!$AK$24))+(4*COUNTIF(AP20,calc!$AK$34))+(5*COUNTIF(AP20,calc!$AK$44)))</f>
        <v>0</v>
      </c>
      <c r="GG20" s="50">
        <f>IF($E$5="",0,(1*COUNTIF(AP20,calc!$AK$5))+(2*COUNTIF(AP20,calc!$AK$15))+(3*COUNTIF(AP20,calc!$AK$25))+(4*COUNTIF(AP20,calc!$AK$35))+(5*COUNTIF(AP20,calc!$AK$45)))</f>
        <v>0</v>
      </c>
      <c r="GH20" s="50">
        <f>IF($F$6="",0,(1*COUNTIF(AP20,calc!$AK$6))+(2*COUNTIF(AP20,calc!$AK$16))+(3*COUNTIF(AP20,calc!$AK$26))+(4*COUNTIF(AP20,calc!$AK$36))+(5*COUNTIF(AP20,calc!$AK$46)))</f>
        <v>0</v>
      </c>
      <c r="GI20" s="50">
        <f>IF($E$7="",0,(1*COUNTIF(AP20,calc!$AK$7))+(2*COUNTIF(AP20,calc!$AK$17))+(3*COUNTIF(AP20,calc!$AK$27))+(4*COUNTIF(AP20,calc!$AK$37))+(5*COUNTIF(AP20,calc!$AK$47)))</f>
        <v>0</v>
      </c>
      <c r="GJ20" s="50">
        <f>IF($E$8="",0,(1*COUNTIF(AP20,calc!$AK$8))+(2*COUNTIF(AP20,calc!$AK$18))+(3*COUNTIF(AP20,calc!$AK$28))+(4*COUNTIF(AP20,calc!$AK$38))+(5*COUNTIF(AP20,calc!$AK$48)))</f>
        <v>0</v>
      </c>
      <c r="GK20" s="50">
        <f>IF($E$9="",0,(1*COUNTIF(AP20,calc!$AK$9))+(2*COUNTIF(AP20,calc!$AK$19))+(3*COUNTIF(AP20,calc!$AK$29))+(4*COUNTIF(AP20,calc!$AK$39))+(5*COUNTIF(AP20,calc!$AK$49)))</f>
        <v>0</v>
      </c>
      <c r="GL20" s="50">
        <f>IF($E$10="",0,(1*COUNTIF(AP20,calc!$AK$10))+(2*COUNTIF(AP20,calc!$AK$20))+(3*COUNTIF(AP20,calc!$AK$30))+(4*COUNTIF(AP20,calc!$AK$40))+(5*COUNTIF(AP20,calc!$AK$50)))</f>
        <v>0</v>
      </c>
      <c r="GM20" s="50">
        <f>IF($E$11="",0,(1*COUNTIF(AP20,calc!$AK$11))+(2*COUNTIF(AP20,calc!$AK$21))+(3*COUNTIF(AP20,calc!$AK$31))+(4*COUNTIF(AP20,calc!$AK$41))+(5*COUNTIF(AP20,calc!$AK$51)))</f>
        <v>0</v>
      </c>
      <c r="GN20" s="50">
        <f>IF($E$12="",0,(1*COUNTIF(AP20,calc!$AK$12))+(2*COUNTIF(AP20,calc!$AK$22))+(3*COUNTIF(AP20,calc!$AK$32))+(4*COUNTIF(AP20,calc!$AK$42))+(5*COUNTIF(AP20,calc!$AK$52)))</f>
        <v>0</v>
      </c>
      <c r="GO20" s="50">
        <f>IF($E$13="",0,(1*COUNTIF(AP20,calc!$AK$13))+(2*COUNTIF(AP20,calc!$AK$23))+(3*COUNTIF(AP20,calc!$AK$33))+(4*COUNTIF(AP20,calc!$AK$43))+(5*COUNTIF(AP20,calc!$AK$53)))</f>
        <v>0</v>
      </c>
      <c r="GP20" s="1"/>
      <c r="GQ20" s="50">
        <f>IF($E$4="",0,(1*COUNTIF(AQ20,calc!$AK$4))+(2*COUNTIF(AQ20,calc!$AK$14))+(3*COUNTIF(AQ20,calc!$AK$24))+(4*COUNTIF(AQ20,calc!$AK$34))+(5*COUNTIF(AQ20,calc!$AK$44)))</f>
        <v>0</v>
      </c>
      <c r="GR20" s="50">
        <f>IF($E$5="",0,(1*COUNTIF(AQ20,calc!$AK$5))+(2*COUNTIF(AQ20,calc!$AK$15))+(3*COUNTIF(AQ20,calc!$AK$25))+(4*COUNTIF(AQ20,calc!$AK$35))+(5*COUNTIF(AQ20,calc!$AK$45)))</f>
        <v>0</v>
      </c>
      <c r="GS20" s="50">
        <f>IF($F$6="",0,(1*COUNTIF(AQ20,calc!$AK$6))+(2*COUNTIF(AQ20,calc!$AK$16))+(3*COUNTIF(AQ20,calc!$AK$26))+(4*COUNTIF(AQ20,calc!$AK$36))+(5*COUNTIF(AQ20,calc!$AK$46)))</f>
        <v>0</v>
      </c>
      <c r="GT20" s="50">
        <f>IF($E$7="",0,(1*COUNTIF(AQ20,calc!$AK$7))+(2*COUNTIF(AQ20,calc!$AK$17))+(3*COUNTIF(AQ20,calc!$AK$27))+(4*COUNTIF(AQ20,calc!$AK$37))+(5*COUNTIF(AQ20,calc!$AK$47)))</f>
        <v>0</v>
      </c>
      <c r="GU20" s="50">
        <f>IF($E$8="",0,(1*COUNTIF(AQ20,calc!$AK$8))+(2*COUNTIF(AQ20,calc!$AK$18))+(3*COUNTIF(AQ20,calc!$AK$28))+(4*COUNTIF(AQ20,calc!$AK$38))+(5*COUNTIF(AQ20,calc!$AK$48)))</f>
        <v>0</v>
      </c>
      <c r="GV20" s="50">
        <f>IF($E$9="",0,(1*COUNTIF(AQ20,calc!$AK$9))+(2*COUNTIF(AQ20,calc!$AK$19))+(3*COUNTIF(AQ20,calc!$AK$29))+(4*COUNTIF(AQ20,calc!$AK$39))+(5*COUNTIF(AQ20,calc!$AK$49)))</f>
        <v>0</v>
      </c>
      <c r="GW20" s="50">
        <f>IF($E$10="",0,(1*COUNTIF(AQ20,calc!$AK$10))+(2*COUNTIF(AQ20,calc!$AK$20))+(3*COUNTIF(AQ20,calc!$AK$30))+(4*COUNTIF(AQ20,calc!$AK$40))+(5*COUNTIF(AQ20,calc!$AK$50)))</f>
        <v>0</v>
      </c>
      <c r="GX20" s="50">
        <f>IF($E$11="",0,(1*COUNTIF(AQ20,calc!$AK$11))+(2*COUNTIF(AQ20,calc!$AK$21))+(3*COUNTIF(AQ20,calc!$AK$31))+(4*COUNTIF(AQ20,calc!$AK$41))+(5*COUNTIF(AQ20,calc!$AK$51)))</f>
        <v>0</v>
      </c>
      <c r="GY20" s="50">
        <f>IF($E$12="",0,(1*COUNTIF(AQ20,calc!$AK$12))+(2*COUNTIF(AQ20,calc!$AK$22))+(3*COUNTIF(AQ20,calc!$AK$32))+(4*COUNTIF(AQ20,calc!$AK$42))+(5*COUNTIF(AQ20,calc!$AK$52)))</f>
        <v>0</v>
      </c>
      <c r="GZ20" s="50">
        <f>IF($E$13="",0,(1*COUNTIF(AQ20,calc!$AK$13))+(2*COUNTIF(AQ20,calc!$AK$23))+(3*COUNTIF(AQ20,calc!$AK$33))+(4*COUNTIF(AQ20,calc!$AK$43))+(5*COUNTIF(AQ20,calc!$AK$53)))</f>
        <v>0</v>
      </c>
      <c r="HA20" s="1"/>
      <c r="HB20" s="50">
        <f>IF($E$4="",0,(1*COUNTIF(AR20,calc!$AK$4))+(2*COUNTIF(AR20,calc!$AK$14))+(3*COUNTIF(AR20,calc!$AK$24))+(4*COUNTIF(AR20,calc!$AK$34))+(5*COUNTIF(AR20,calc!$AK$44)))</f>
        <v>0</v>
      </c>
      <c r="HC20" s="50">
        <f>IF($E$5="",0,(1*COUNTIF(AR20,calc!$AK$5))+(2*COUNTIF(AR20,calc!$AK$15))+(3*COUNTIF(AR20,calc!$AK$25))+(4*COUNTIF(AR20,calc!$AK$35))+(5*COUNTIF(AR20,calc!$AK$45)))</f>
        <v>0</v>
      </c>
      <c r="HD20" s="50">
        <f>IF($F$6="",0,(1*COUNTIF(AR20,calc!$AK$6))+(2*COUNTIF(AR20,calc!$AK$16))+(3*COUNTIF(AR20,calc!$AK$26))+(4*COUNTIF(AR20,calc!$AK$36))+(5*COUNTIF(AR20,calc!$AK$46)))</f>
        <v>0</v>
      </c>
      <c r="HE20" s="50">
        <f>IF($E$7="",0,(1*COUNTIF(AR20,calc!$AK$7))+(2*COUNTIF(AR20,calc!$AK$17))+(3*COUNTIF(AR20,calc!$AK$27))+(4*COUNTIF(AR20,calc!$AK$37))+(5*COUNTIF(AR20,calc!$AK$47)))</f>
        <v>0</v>
      </c>
      <c r="HF20" s="50">
        <f>IF($E$8="",0,(1*COUNTIF(AR20,calc!$AK$8))+(2*COUNTIF(AR20,calc!$AK$18))+(3*COUNTIF(AR20,calc!$AK$28))+(4*COUNTIF(AR20,calc!$AK$38))+(5*COUNTIF(AR20,calc!$AK$48)))</f>
        <v>0</v>
      </c>
      <c r="HG20" s="50">
        <f>IF($E$9="",0,(1*COUNTIF(AR20,calc!$AK$9))+(2*COUNTIF(AR20,calc!$AK$19))+(3*COUNTIF(AR20,calc!$AK$29))+(4*COUNTIF(AR20,calc!$AK$39))+(5*COUNTIF(AR20,calc!$AK$49)))</f>
        <v>0</v>
      </c>
      <c r="HH20" s="50">
        <f>IF($E$10="",0,(1*COUNTIF(AR20,calc!$AK$10))+(2*COUNTIF(AR20,calc!$AK$20))+(3*COUNTIF(AR20,calc!$AK$30))+(4*COUNTIF(AR20,calc!$AK$40))+(5*COUNTIF(AR20,calc!$AK$50)))</f>
        <v>0</v>
      </c>
      <c r="HI20" s="50">
        <f>IF($E$11="",0,(1*COUNTIF(AR20,calc!$AK$11))+(2*COUNTIF(AR20,calc!$AK$21))+(3*COUNTIF(AR20,calc!$AK$31))+(4*COUNTIF(AR20,calc!$AK$41))+(5*COUNTIF(AR20,calc!$AK$51)))</f>
        <v>0</v>
      </c>
      <c r="HJ20" s="50">
        <f>IF($E$12="",0,(1*COUNTIF(AR20,calc!$AK$12))+(2*COUNTIF(AR20,calc!$AK$22))+(3*COUNTIF(AR20,calc!$AK$32))+(4*COUNTIF(AR20,calc!$AK$42))+(5*COUNTIF(AR20,calc!$AK$52)))</f>
        <v>0</v>
      </c>
      <c r="HK20" s="50">
        <f>IF($E$13="",0,(1*COUNTIF(AR20,calc!$AK$13))+(2*COUNTIF(AR20,calc!$AK$23))+(3*COUNTIF(AR20,calc!$AK$33))+(4*COUNTIF(AR20,calc!$AK$43))+(5*COUNTIF(AR20,calc!$AK$53)))</f>
        <v>0</v>
      </c>
      <c r="HL20" s="1"/>
      <c r="HM20" s="50">
        <f>IF($E$4="",0,(1*COUNTIF(AS20,calc!$AK$4))+(2*COUNTIF(AS20,calc!$AK$14))+(3*COUNTIF(AS20,calc!$AK$24))+(4*COUNTIF(AS20,calc!$AK$34))+(5*COUNTIF(AS20,calc!$AK$44)))</f>
        <v>0</v>
      </c>
      <c r="HN20" s="50">
        <f>IF($E$5="",0,(1*COUNTIF(AS20,calc!$AK$5))+(2*COUNTIF(AS20,calc!$AK$15))+(3*COUNTIF(AS20,calc!$AK$25))+(4*COUNTIF(AS20,calc!$AK$35))+(5*COUNTIF(AS20,calc!$AK$45)))</f>
        <v>0</v>
      </c>
      <c r="HO20" s="50">
        <f>IF($F$6="",0,(1*COUNTIF(AS20,calc!$AK$6))+(2*COUNTIF(AS20,calc!$AK$16))+(3*COUNTIF(AS20,calc!$AK$26))+(4*COUNTIF(AS20,calc!$AK$36))+(5*COUNTIF(AS20,calc!$AK$46)))</f>
        <v>0</v>
      </c>
      <c r="HP20" s="50">
        <f>IF($E$7="",0,(1*COUNTIF(AS20,calc!$AK$7))+(2*COUNTIF(AS20,calc!$AK$17))+(3*COUNTIF(AS20,calc!$AK$27))+(4*COUNTIF(AS20,calc!$AK$37))+(5*COUNTIF(AS20,calc!$AK$47)))</f>
        <v>0</v>
      </c>
      <c r="HQ20" s="50">
        <f>IF($E$8="",0,(1*COUNTIF(AS20,calc!$AK$8))+(2*COUNTIF(AS20,calc!$AK$18))+(3*COUNTIF(AS20,calc!$AK$28))+(4*COUNTIF(AS20,calc!$AK$38))+(5*COUNTIF(AS20,calc!$AK$48)))</f>
        <v>0</v>
      </c>
      <c r="HR20" s="50">
        <f>IF($E$9="",0,(1*COUNTIF(AS20,calc!$AK$9))+(2*COUNTIF(AS20,calc!$AK$19))+(3*COUNTIF(AS20,calc!$AK$29))+(4*COUNTIF(AS20,calc!$AK$39))+(5*COUNTIF(AS20,calc!$AK$49)))</f>
        <v>0</v>
      </c>
      <c r="HS20" s="50">
        <f>IF($E$10="",0,(1*COUNTIF(AS20,calc!$AK$10))+(2*COUNTIF(AS20,calc!$AK$20))+(3*COUNTIF(AS20,calc!$AK$30))+(4*COUNTIF(AS20,calc!$AK$40))+(5*COUNTIF(AS20,calc!$AK$50)))</f>
        <v>0</v>
      </c>
      <c r="HT20" s="50">
        <f>IF($E$11="",0,(1*COUNTIF(AS20,calc!$AK$11))+(2*COUNTIF(AS20,calc!$AK$21))+(3*COUNTIF(AS20,calc!$AK$31))+(4*COUNTIF(AS20,calc!$AK$41))+(5*COUNTIF(AS20,calc!$AK$51)))</f>
        <v>0</v>
      </c>
      <c r="HU20" s="50">
        <f>IF($E$12="",0,(1*COUNTIF(AS20,calc!$AK$12))+(2*COUNTIF(AS20,calc!$AK$22))+(3*COUNTIF(AS20,calc!$AK$32))+(4*COUNTIF(AS20,calc!$AK$42))+(5*COUNTIF(AS20,calc!$AK$52)))</f>
        <v>0</v>
      </c>
      <c r="HV20" s="50">
        <f>IF($E$13="",0,(1*COUNTIF(AS20,calc!$AK$13))+(2*COUNTIF(AS20,calc!$AK$23))+(3*COUNTIF(AS20,calc!$AK$33))+(4*COUNTIF(AS20,calc!$AK$43))+(5*COUNTIF(AS20,calc!$AK$53)))</f>
        <v>0</v>
      </c>
      <c r="HW20" s="1"/>
      <c r="HX20" s="50">
        <f>IF($E$4="",0,(1*COUNTIF(AT20,calc!$AK$4))+(2*COUNTIF(AT20,calc!$AK$14))+(3*COUNTIF(AT20,calc!$AK$24))+(4*COUNTIF(AT20,calc!$AK$34))+(5*COUNTIF(AT20,calc!$AK$44)))</f>
        <v>0</v>
      </c>
      <c r="HY20" s="50">
        <f>IF($E$5="",0,(1*COUNTIF(AT20,calc!$AK$5))+(2*COUNTIF(AT20,calc!$AK$15))+(3*COUNTIF(AT20,calc!$AK$25))+(4*COUNTIF(AT20,calc!$AK$35))+(5*COUNTIF(AT20,calc!$AK$45)))</f>
        <v>0</v>
      </c>
      <c r="HZ20" s="50">
        <f>IF($F$6="",0,(1*COUNTIF(AT20,calc!$AK$6))+(2*COUNTIF(AT20,calc!$AK$16))+(3*COUNTIF(AT20,calc!$AK$26))+(4*COUNTIF(AT20,calc!$AK$36))+(5*COUNTIF(AT20,calc!$AK$46)))</f>
        <v>0</v>
      </c>
      <c r="IA20" s="50">
        <f>IF($E$7="",0,(1*COUNTIF(AT20,calc!$AK$7))+(2*COUNTIF(AT20,calc!$AK$17))+(3*COUNTIF(AT20,calc!$AK$27))+(4*COUNTIF(AT20,calc!$AK$37))+(5*COUNTIF(AT20,calc!$AK$47)))</f>
        <v>0</v>
      </c>
      <c r="IB20" s="50">
        <f>IF($E$8="",0,(1*COUNTIF(AT20,calc!$AK$8))+(2*COUNTIF(AT20,calc!$AK$18))+(3*COUNTIF(AT20,calc!$AK$28))+(4*COUNTIF(AT20,calc!$AK$38))+(5*COUNTIF(AT20,calc!$AK$48)))</f>
        <v>0</v>
      </c>
      <c r="IC20" s="50">
        <f>IF($E$9="",0,(1*COUNTIF(AT20,calc!$AK$9))+(2*COUNTIF(AT20,calc!$AK$19))+(3*COUNTIF(AT20,calc!$AK$29))+(4*COUNTIF(AT20,calc!$AK$39))+(5*COUNTIF(AT20,calc!$AK$49)))</f>
        <v>0</v>
      </c>
      <c r="ID20" s="50">
        <f>IF($E$10="",0,(1*COUNTIF(AT20,calc!$AK$10))+(2*COUNTIF(AT20,calc!$AK$20))+(3*COUNTIF(AT20,calc!$AK$30))+(4*COUNTIF(AT20,calc!$AK$40))+(5*COUNTIF(AT20,calc!$AK$50)))</f>
        <v>0</v>
      </c>
      <c r="IE20" s="50">
        <f>IF($E$11="",0,(1*COUNTIF(AT20,calc!$AK$11))+(2*COUNTIF(AT20,calc!$AK$21))+(3*COUNTIF(AT20,calc!$AK$31))+(4*COUNTIF(AT20,calc!$AK$41))+(5*COUNTIF(AT20,calc!$AK$51)))</f>
        <v>0</v>
      </c>
      <c r="IF20" s="50">
        <f>IF($E$12="",0,(1*COUNTIF(AT20,calc!$AK$12))+(2*COUNTIF(AT20,calc!$AK$22))+(3*COUNTIF(AT20,calc!$AK$32))+(4*COUNTIF(AT20,calc!$AK$42))+(5*COUNTIF(AT20,calc!$AK$52)))</f>
        <v>0</v>
      </c>
      <c r="IG20" s="50">
        <f>IF($E$13="",0,(1*COUNTIF(AT20,calc!$AK$13))+(2*COUNTIF(AT20,calc!$AK$23))+(3*COUNTIF(AT20,calc!$AK$33))+(4*COUNTIF(AT20,calc!$AK$43))+(5*COUNTIF(AT20,calc!$AK$53)))</f>
        <v>0</v>
      </c>
      <c r="IH20" s="1"/>
      <c r="II20" s="50">
        <f>IF($E$4="",0,(1*COUNTIF(AU20,calc!$AK$4))+(2*COUNTIF(AU20,calc!$AK$14))+(3*COUNTIF(AU20,calc!$AK$24))+(4*COUNTIF(AU20,calc!$AK$34))+(5*COUNTIF(AU20,calc!$AK$44)))</f>
        <v>0</v>
      </c>
      <c r="IJ20" s="50">
        <f>IF($E$5="",0,(1*COUNTIF(AU20,calc!$AK$5))+(2*COUNTIF(AU20,calc!$AK$15))+(3*COUNTIF(AU20,calc!$AK$25))+(4*COUNTIF(AU20,calc!$AK$35))+(5*COUNTIF(AU20,calc!$AK$45)))</f>
        <v>0</v>
      </c>
      <c r="IK20" s="50">
        <f>IF($F$6="",0,(1*COUNTIF(AU20,calc!$AK$6))+(2*COUNTIF(AU20,calc!$AK$16))+(3*COUNTIF(AU20,calc!$AK$26))+(4*COUNTIF(AU20,calc!$AK$36))+(5*COUNTIF(AU20,calc!$AK$46)))</f>
        <v>0</v>
      </c>
      <c r="IL20" s="50">
        <f>IF($E$7="",0,(1*COUNTIF(AU20,calc!$AK$7))+(2*COUNTIF(AU20,calc!$AK$17))+(3*COUNTIF(AU20,calc!$AK$27))+(4*COUNTIF(AU20,calc!$AK$37))+(5*COUNTIF(AU20,calc!$AK$47)))</f>
        <v>0</v>
      </c>
      <c r="IM20" s="50">
        <f>IF($E$8="",0,(1*COUNTIF(AU20,calc!$AK$8))+(2*COUNTIF(AU20,calc!$AK$18))+(3*COUNTIF(AU20,calc!$AK$28))+(4*COUNTIF(AU20,calc!$AK$38))+(5*COUNTIF(AU20,calc!$AK$48)))</f>
        <v>0</v>
      </c>
      <c r="IN20" s="50">
        <f>IF($E$9="",0,(1*COUNTIF(AU20,calc!$AK$9))+(2*COUNTIF(AU20,calc!$AK$19))+(3*COUNTIF(AU20,calc!$AK$29))+(4*COUNTIF(AU20,calc!$AK$39))+(5*COUNTIF(AU20,calc!$AK$49)))</f>
        <v>0</v>
      </c>
      <c r="IO20" s="50">
        <f>IF($E$10="",0,(1*COUNTIF(AU20,calc!$AK$10))+(2*COUNTIF(AU20,calc!$AK$20))+(3*COUNTIF(AU20,calc!$AK$30))+(4*COUNTIF(AU20,calc!$AK$40))+(5*COUNTIF(AU20,calc!$AK$50)))</f>
        <v>0</v>
      </c>
      <c r="IP20" s="50">
        <f>IF($E$11="",0,(1*COUNTIF(AU20,calc!$AK$11))+(2*COUNTIF(AU20,calc!$AK$21))+(3*COUNTIF(AU20,calc!$AK$31))+(4*COUNTIF(AU20,calc!$AK$41))+(5*COUNTIF(AU20,calc!$AK$51)))</f>
        <v>0</v>
      </c>
      <c r="IQ20" s="50">
        <f>IF($E$12="",0,(1*COUNTIF(AU20,calc!$AK$12))+(2*COUNTIF(AU20,calc!$AK$22))+(3*COUNTIF(AU20,calc!$AK$32))+(4*COUNTIF(AU20,calc!$AK$42))+(5*COUNTIF(AU20,calc!$AK$52)))</f>
        <v>0</v>
      </c>
      <c r="IR20" s="50">
        <f>IF($E$13="",0,(1*COUNTIF(AU20,calc!$AK$13))+(2*COUNTIF(AU20,calc!$AK$23))+(3*COUNTIF(AU20,calc!$AK$33))+(4*COUNTIF(AU20,calc!$AK$43))+(5*COUNTIF(AU20,calc!$AK$53)))</f>
        <v>0</v>
      </c>
      <c r="IS20" s="1"/>
      <c r="IT20" s="50">
        <f>IF($E$4="",0,(1*COUNTIF(AV20,calc!$AK$4))+(2*COUNTIF(AV20,calc!$AK$14))+(3*COUNTIF(AV20,calc!$AK$24))+(4*COUNTIF(AV20,calc!$AK$34))+(5*COUNTIF(AV20,calc!$AK$44)))</f>
        <v>0</v>
      </c>
      <c r="IU20" s="50">
        <f>IF($E$5="",0,(1*COUNTIF(AV20,calc!$AK$5))+(2*COUNTIF(AV20,calc!$AK$15))+(3*COUNTIF(AV20,calc!$AK$25))+(4*COUNTIF(AV20,calc!$AK$35))+(5*COUNTIF(AV20,calc!$AK$45)))</f>
        <v>0</v>
      </c>
      <c r="IV20" s="50">
        <f>IF($F$6="",0,(1*COUNTIF(AV20,calc!$AK$6))+(2*COUNTIF(AV20,calc!$AK$16))+(3*COUNTIF(AV20,calc!$AK$26))+(4*COUNTIF(AV20,calc!$AK$36))+(5*COUNTIF(AV20,calc!$AK$46)))</f>
        <v>0</v>
      </c>
      <c r="IW20" s="50">
        <f>IF($E$7="",0,(1*COUNTIF(AV20,calc!$AK$7))+(2*COUNTIF(AV20,calc!$AK$17))+(3*COUNTIF(AV20,calc!$AK$27))+(4*COUNTIF(AV20,calc!$AK$37))+(5*COUNTIF(AV20,calc!$AK$47)))</f>
        <v>0</v>
      </c>
      <c r="IX20" s="50">
        <f>IF($E$8="",0,(1*COUNTIF(AV20,calc!$AK$8))+(2*COUNTIF(AV20,calc!$AK$18))+(3*COUNTIF(AV20,calc!$AK$28))+(4*COUNTIF(AV20,calc!$AK$38))+(5*COUNTIF(AV20,calc!$AK$48)))</f>
        <v>0</v>
      </c>
      <c r="IY20" s="50">
        <f>IF($E$9="",0,(1*COUNTIF(AV20,calc!$AK$9))+(2*COUNTIF(AV20,calc!$AK$19))+(3*COUNTIF(AV20,calc!$AK$29))+(4*COUNTIF(AV20,calc!$AK$39))+(5*COUNTIF(AV20,calc!$AK$49)))</f>
        <v>0</v>
      </c>
      <c r="IZ20" s="50">
        <f>IF($E$10="",0,(1*COUNTIF(AV20,calc!$AK$10))+(2*COUNTIF(AV20,calc!$AK$20))+(3*COUNTIF(AV20,calc!$AK$30))+(4*COUNTIF(AV20,calc!$AK$40))+(5*COUNTIF(AV20,calc!$AK$50)))</f>
        <v>0</v>
      </c>
      <c r="JA20" s="50">
        <f>IF($E$11="",0,(1*COUNTIF(AV20,calc!$AK$11))+(2*COUNTIF(AV20,calc!$AK$21))+(3*COUNTIF(AV20,calc!$AK$31))+(4*COUNTIF(AV20,calc!$AK$41))+(5*COUNTIF(AV20,calc!$AK$51)))</f>
        <v>0</v>
      </c>
      <c r="JB20" s="50">
        <f>IF($E$12="",0,(1*COUNTIF(AV20,calc!$AK$12))+(2*COUNTIF(AV20,calc!$AK$22))+(3*COUNTIF(AV20,calc!$AK$32))+(4*COUNTIF(AV20,calc!$AK$42))+(5*COUNTIF(AV20,calc!$AK$52)))</f>
        <v>0</v>
      </c>
      <c r="JC20" s="50">
        <f>IF($E$13="",0,(1*COUNTIF(AV20,calc!$AK$13))+(2*COUNTIF(AV20,calc!$AK$23))+(3*COUNTIF(AV20,calc!$AK$33))+(4*COUNTIF(AV20,calc!$AK$43))+(5*COUNTIF(AV20,calc!$AK$53)))</f>
        <v>0</v>
      </c>
      <c r="JD20" s="1"/>
      <c r="JE20" s="50">
        <f>IF($E$4="",0,(1*COUNTIF(AW20,calc!$AK$4))+(2*COUNTIF(AW20,calc!$AK$14))+(3*COUNTIF(AW20,calc!$AK$24))+(4*COUNTIF(AW20,calc!$AK$34))+(5*COUNTIF(AW20,calc!$AK$44)))</f>
        <v>0</v>
      </c>
      <c r="JF20" s="50">
        <f>IF($E$5="",0,(1*COUNTIF(AW20,calc!$AK$5))+(2*COUNTIF(AW20,calc!$AK$15))+(3*COUNTIF(AW20,calc!$AK$25))+(4*COUNTIF(AW20,calc!$AK$35))+(5*COUNTIF(AW20,calc!$AK$45)))</f>
        <v>0</v>
      </c>
      <c r="JG20" s="50">
        <f>IF($F$6="",0,(1*COUNTIF(AW20,calc!$AK$6))+(2*COUNTIF(AW20,calc!$AK$16))+(3*COUNTIF(AW20,calc!$AK$26))+(4*COUNTIF(AW20,calc!$AK$36))+(5*COUNTIF(AW20,calc!$AK$46)))</f>
        <v>0</v>
      </c>
      <c r="JH20" s="50">
        <f>IF($E$7="",0,(1*COUNTIF(AW20,calc!$AK$7))+(2*COUNTIF(AW20,calc!$AK$17))+(3*COUNTIF(AW20,calc!$AK$27))+(4*COUNTIF(AW20,calc!$AK$37))+(5*COUNTIF(AW20,calc!$AK$47)))</f>
        <v>0</v>
      </c>
      <c r="JI20" s="50">
        <f>IF($E$8="",0,(1*COUNTIF(AW20,calc!$AK$8))+(2*COUNTIF(AW20,calc!$AK$18))+(3*COUNTIF(AW20,calc!$AK$28))+(4*COUNTIF(AW20,calc!$AK$38))+(5*COUNTIF(AW20,calc!$AK$48)))</f>
        <v>0</v>
      </c>
      <c r="JJ20" s="50">
        <f>IF($E$9="",0,(1*COUNTIF(AW20,calc!$AK$9))+(2*COUNTIF(AW20,calc!$AK$19))+(3*COUNTIF(AW20,calc!$AK$29))+(4*COUNTIF(AW20,calc!$AK$39))+(5*COUNTIF(AW20,calc!$AK$49)))</f>
        <v>0</v>
      </c>
      <c r="JK20" s="50">
        <f>IF($E$10="",0,(1*COUNTIF(AW20,calc!$AK$10))+(2*COUNTIF(AW20,calc!$AK$20))+(3*COUNTIF(AW20,calc!$AK$30))+(4*COUNTIF(AW20,calc!$AK$40))+(5*COUNTIF(AW20,calc!$AK$50)))</f>
        <v>0</v>
      </c>
      <c r="JL20" s="50">
        <f>IF($E$11="",0,(1*COUNTIF(AW20,calc!$AK$11))+(2*COUNTIF(AW20,calc!$AK$21))+(3*COUNTIF(AW20,calc!$AK$31))+(4*COUNTIF(AW20,calc!$AK$41))+(5*COUNTIF(AW20,calc!$AK$51)))</f>
        <v>0</v>
      </c>
      <c r="JM20" s="50">
        <f>IF($E$12="",0,(1*COUNTIF(AW20,calc!$AK$12))+(2*COUNTIF(AW20,calc!$AK$22))+(3*COUNTIF(AW20,calc!$AK$32))+(4*COUNTIF(AW20,calc!$AK$42))+(5*COUNTIF(AW20,calc!$AK$52)))</f>
        <v>0</v>
      </c>
      <c r="JN20" s="50">
        <f>IF($E$13="",0,(1*COUNTIF(AW20,calc!$AK$13))+(2*COUNTIF(AW20,calc!$AK$23))+(3*COUNTIF(AW20,calc!$AK$33))+(4*COUNTIF(AW20,calc!$AK$43))+(5*COUNTIF(AW20,calc!$AK$53)))</f>
        <v>0</v>
      </c>
      <c r="JO20" s="1"/>
      <c r="JP20" s="50">
        <f>IF($E$4="",0,(1*COUNTIF(AX20,calc!$AK$4))+(2*COUNTIF(AX20,calc!$AK$14))+(3*COUNTIF(AX20,calc!$AK$24))+(4*COUNTIF(AX20,calc!$AK$34))+(5*COUNTIF(AX20,calc!$AK$44)))</f>
        <v>0</v>
      </c>
      <c r="JQ20" s="50">
        <f>IF($E$5="",0,(1*COUNTIF(AX20,calc!$AK$5))+(2*COUNTIF(AX20,calc!$AK$15))+(3*COUNTIF(AX20,calc!$AK$25))+(4*COUNTIF(AX20,calc!$AK$35))+(5*COUNTIF(AX20,calc!$AK$45)))</f>
        <v>0</v>
      </c>
      <c r="JR20" s="50">
        <f>IF($F$6="",0,(1*COUNTIF(AX20,calc!$AK$6))+(2*COUNTIF(AX20,calc!$AK$16))+(3*COUNTIF(AX20,calc!$AK$26))+(4*COUNTIF(AX20,calc!$AK$36))+(5*COUNTIF(AX20,calc!$AK$46)))</f>
        <v>0</v>
      </c>
      <c r="JS20" s="50">
        <f>IF($E$7="",0,(1*COUNTIF(AX20,calc!$AK$7))+(2*COUNTIF(AX20,calc!$AK$17))+(3*COUNTIF(AX20,calc!$AK$27))+(4*COUNTIF(AX20,calc!$AK$37))+(5*COUNTIF(AX20,calc!$AK$47)))</f>
        <v>0</v>
      </c>
      <c r="JT20" s="50">
        <f>IF($E$8="",0,(1*COUNTIF(AX20,calc!$AK$8))+(2*COUNTIF(AX20,calc!$AK$18))+(3*COUNTIF(AX20,calc!$AK$28))+(4*COUNTIF(AX20,calc!$AK$38))+(5*COUNTIF(AX20,calc!$AK$48)))</f>
        <v>0</v>
      </c>
      <c r="JU20" s="50">
        <f>IF($E$9="",0,(1*COUNTIF(AX20,calc!$AK$9))+(2*COUNTIF(AX20,calc!$AK$19))+(3*COUNTIF(AX20,calc!$AK$29))+(4*COUNTIF(AX20,calc!$AK$39))+(5*COUNTIF(AX20,calc!$AK$49)))</f>
        <v>0</v>
      </c>
      <c r="JV20" s="50">
        <f>IF($E$10="",0,(1*COUNTIF(AX20,calc!$AK$10))+(2*COUNTIF(AX20,calc!$AK$20))+(3*COUNTIF(AX20,calc!$AK$30))+(4*COUNTIF(AX20,calc!$AK$40))+(5*COUNTIF(AX20,calc!$AK$50)))</f>
        <v>0</v>
      </c>
      <c r="JW20" s="50">
        <f>IF($E$11="",0,(1*COUNTIF(AX20,calc!$AK$11))+(2*COUNTIF(AX20,calc!$AK$21))+(3*COUNTIF(AX20,calc!$AK$31))+(4*COUNTIF(AX20,calc!$AK$41))+(5*COUNTIF(AX20,calc!$AK$51)))</f>
        <v>0</v>
      </c>
      <c r="JX20" s="50">
        <f>IF($E$12="",0,(1*COUNTIF(AX20,calc!$AK$12))+(2*COUNTIF(AX20,calc!$AK$22))+(3*COUNTIF(AX20,calc!$AK$32))+(4*COUNTIF(AX20,calc!$AK$42))+(5*COUNTIF(AX20,calc!$AK$52)))</f>
        <v>0</v>
      </c>
      <c r="JY20" s="50">
        <f>IF($E$13="",0,(1*COUNTIF(AX20,calc!$AK$13))+(2*COUNTIF(AX20,calc!$AK$23))+(3*COUNTIF(AX20,calc!$AK$33))+(4*COUNTIF(AX20,calc!$AK$43))+(5*COUNTIF(AX20,calc!$AK$53)))</f>
        <v>0</v>
      </c>
      <c r="JZ20" s="1"/>
      <c r="KA20" s="50">
        <f>IF($E$4="",0,(1*COUNTIF(AY20,calc!$AK$4))+(2*COUNTIF(AY20,calc!$AK$14))+(3*COUNTIF(AY20,calc!$AK$24))+(4*COUNTIF(AY20,calc!$AK$34))+(5*COUNTIF(AY20,calc!$AK$44)))</f>
        <v>0</v>
      </c>
      <c r="KB20" s="50">
        <f>IF($E$5="",0,(1*COUNTIF(AY20,calc!$AK$5))+(2*COUNTIF(AY20,calc!$AK$15))+(3*COUNTIF(AY20,calc!$AK$25))+(4*COUNTIF(AY20,calc!$AK$35))+(5*COUNTIF(AY20,calc!$AK$45)))</f>
        <v>0</v>
      </c>
      <c r="KC20" s="50">
        <f>IF($F$6="",0,(1*COUNTIF(AY20,calc!$AK$6))+(2*COUNTIF(AY20,calc!$AK$16))+(3*COUNTIF(AY20,calc!$AK$26))+(4*COUNTIF(AY20,calc!$AK$36))+(5*COUNTIF(AY20,calc!$AK$46)))</f>
        <v>0</v>
      </c>
      <c r="KD20" s="50">
        <f>IF($E$7="",0,(1*COUNTIF(AY20,calc!$AK$7))+(2*COUNTIF(AY20,calc!$AK$17))+(3*COUNTIF(AY20,calc!$AK$27))+(4*COUNTIF(AY20,calc!$AK$37))+(5*COUNTIF(AY20,calc!$AK$47)))</f>
        <v>0</v>
      </c>
      <c r="KE20" s="50">
        <f>IF($E$8="",0,(1*COUNTIF(AY20,calc!$AK$8))+(2*COUNTIF(AY20,calc!$AK$18))+(3*COUNTIF(AY20,calc!$AK$28))+(4*COUNTIF(AY20,calc!$AK$38))+(5*COUNTIF(AY20,calc!$AK$48)))</f>
        <v>0</v>
      </c>
      <c r="KF20" s="50">
        <f>IF($E$9="",0,(1*COUNTIF(AY20,calc!$AK$9))+(2*COUNTIF(AY20,calc!$AK$19))+(3*COUNTIF(AY20,calc!$AK$29))+(4*COUNTIF(AY20,calc!$AK$39))+(5*COUNTIF(AY20,calc!$AK$49)))</f>
        <v>0</v>
      </c>
      <c r="KG20" s="50">
        <f>IF($E$10="",0,(1*COUNTIF(AY20,calc!$AK$10))+(2*COUNTIF(AY20,calc!$AK$20))+(3*COUNTIF(AY20,calc!$AK$30))+(4*COUNTIF(AY20,calc!$AK$40))+(5*COUNTIF(AY20,calc!$AK$50)))</f>
        <v>0</v>
      </c>
      <c r="KH20" s="50">
        <f>IF($E$11="",0,(1*COUNTIF(AY20,calc!$AK$11))+(2*COUNTIF(AY20,calc!$AK$21))+(3*COUNTIF(AY20,calc!$AK$31))+(4*COUNTIF(AY20,calc!$AK$41))+(5*COUNTIF(AY20,calc!$AK$51)))</f>
        <v>0</v>
      </c>
      <c r="KI20" s="50">
        <f>IF($E$12="",0,(1*COUNTIF(AY20,calc!$AK$12))+(2*COUNTIF(AY20,calc!$AK$22))+(3*COUNTIF(AY20,calc!$AK$32))+(4*COUNTIF(AY20,calc!$AK$42))+(5*COUNTIF(AY20,calc!$AK$52)))</f>
        <v>0</v>
      </c>
      <c r="KJ20" s="50">
        <f>IF($E$13="",0,(1*COUNTIF(AY20,calc!$AK$13))+(2*COUNTIF(AY20,calc!$AK$23))+(3*COUNTIF(AY20,calc!$AK$33))+(4*COUNTIF(AY20,calc!$AK$43))+(5*COUNTIF(AY20,calc!$AK$53)))</f>
        <v>0</v>
      </c>
      <c r="KK20" s="1"/>
      <c r="KL20" s="50">
        <f>IF($E$4="",0,(1*COUNTIF(AZ20,calc!$AK$4))+(2*COUNTIF(AZ20,calc!$AK$14))+(3*COUNTIF(AZ20,calc!$AK$24))+(4*COUNTIF(AZ20,calc!$AK$34))+(5*COUNTIF(AZ20,calc!$AK$44)))</f>
        <v>0</v>
      </c>
      <c r="KM20" s="50">
        <f>IF($E$5="",0,(1*COUNTIF(AZ20,calc!$AK$5))+(2*COUNTIF(AZ20,calc!$AK$15))+(3*COUNTIF(AZ20,calc!$AK$25))+(4*COUNTIF(AZ20,calc!$AK$35))+(5*COUNTIF(AZ20,calc!$AK$45)))</f>
        <v>0</v>
      </c>
      <c r="KN20" s="50">
        <f>IF($F$6="",0,(1*COUNTIF(AZ20,calc!$AK$6))+(2*COUNTIF(AZ20,calc!$AK$16))+(3*COUNTIF(AZ20,calc!$AK$26))+(4*COUNTIF(AZ20,calc!$AK$36))+(5*COUNTIF(AZ20,calc!$AK$46)))</f>
        <v>0</v>
      </c>
      <c r="KO20" s="50">
        <f>IF($E$7="",0,(1*COUNTIF(AZ20,calc!$AK$7))+(2*COUNTIF(AZ20,calc!$AK$17))+(3*COUNTIF(AZ20,calc!$AK$27))+(4*COUNTIF(AZ20,calc!$AK$37))+(5*COUNTIF(AZ20,calc!$AK$47)))</f>
        <v>0</v>
      </c>
      <c r="KP20" s="50">
        <f>IF($E$8="",0,(1*COUNTIF(AZ20,calc!$AK$8))+(2*COUNTIF(AZ20,calc!$AK$18))+(3*COUNTIF(AZ20,calc!$AK$28))+(4*COUNTIF(AZ20,calc!$AK$38))+(5*COUNTIF(AZ20,calc!$AK$48)))</f>
        <v>0</v>
      </c>
      <c r="KQ20" s="50">
        <f>IF($E$9="",0,(1*COUNTIF(AZ20,calc!$AK$9))+(2*COUNTIF(AZ20,calc!$AK$19))+(3*COUNTIF(AZ20,calc!$AK$29))+(4*COUNTIF(AZ20,calc!$AK$39))+(5*COUNTIF(AZ20,calc!$AK$49)))</f>
        <v>0</v>
      </c>
      <c r="KR20" s="50">
        <f>IF($E$10="",0,(1*COUNTIF(AZ20,calc!$AK$10))+(2*COUNTIF(AZ20,calc!$AK$20))+(3*COUNTIF(AZ20,calc!$AK$30))+(4*COUNTIF(AZ20,calc!$AK$40))+(5*COUNTIF(AZ20,calc!$AK$50)))</f>
        <v>0</v>
      </c>
      <c r="KS20" s="50">
        <f>IF($E$11="",0,(1*COUNTIF(AZ20,calc!$AK$11))+(2*COUNTIF(AZ20,calc!$AK$21))+(3*COUNTIF(AZ20,calc!$AK$31))+(4*COUNTIF(AZ20,calc!$AK$41))+(5*COUNTIF(AZ20,calc!$AK$51)))</f>
        <v>0</v>
      </c>
      <c r="KT20" s="50">
        <f>IF($E$12="",0,(1*COUNTIF(AZ20,calc!$AK$12))+(2*COUNTIF(AZ20,calc!$AK$22))+(3*COUNTIF(AZ20,calc!$AK$32))+(4*COUNTIF(AZ20,calc!$AK$42))+(5*COUNTIF(AZ20,calc!$AK$52)))</f>
        <v>0</v>
      </c>
      <c r="KU20" s="50">
        <f>IF($E$13="",0,(1*COUNTIF(AZ20,calc!$AK$13))+(2*COUNTIF(AZ20,calc!$AK$23))+(3*COUNTIF(AZ20,calc!$AK$33))+(4*COUNTIF(AZ20,calc!$AK$43))+(5*COUNTIF(AZ20,calc!$AK$53)))</f>
        <v>0</v>
      </c>
      <c r="KV20" s="1"/>
      <c r="KW20" s="50">
        <f>IF($E$4="",0,(1*COUNTIF(BA20,calc!$AK$4))+(2*COUNTIF(BA20,calc!$AK$14))+(3*COUNTIF(BA20,calc!$AK$24))+(4*COUNTIF(BA20,calc!$AK$34))+(5*COUNTIF(BA20,calc!$AK$44)))</f>
        <v>0</v>
      </c>
      <c r="KX20" s="50">
        <f>IF($E$5="",0,(1*COUNTIF(BA20,calc!$AK$5))+(2*COUNTIF(BA20,calc!$AK$15))+(3*COUNTIF(BA20,calc!$AK$25))+(4*COUNTIF(BA20,calc!$AK$35))+(5*COUNTIF(BA20,calc!$AK$45)))</f>
        <v>0</v>
      </c>
      <c r="KY20" s="50">
        <f>IF($E$5="",0,(1*COUNTIF(BA20,calc!$AK$6))+(2*COUNTIF(BA20,calc!$AK$16))+(3*COUNTIF(BA20,calc!$AK$26))+(4*COUNTIF(BA20,calc!$AK$36))+(5*COUNTIF(BA20,calc!$AK$46)))</f>
        <v>0</v>
      </c>
      <c r="KZ20" s="50">
        <f>IF($E$7="",0,(1*COUNTIF(BA20,calc!$AK$7))+(2*COUNTIF(BA20,calc!$AK$17))+(3*COUNTIF(BA20,calc!$AK$27))+(4*COUNTIF(BA20,calc!$AK$37))+(5*COUNTIF(BA20,calc!$AK$47)))</f>
        <v>0</v>
      </c>
      <c r="LA20" s="50">
        <f>IF($E$8="",0,(1*COUNTIF(BA20,calc!$AK$8))+(2*COUNTIF(BA20,calc!$AK$18))+(3*COUNTIF(BA20,calc!$AK$28))+(4*COUNTIF(BA20,calc!$AK$38))+(5*COUNTIF(BA20,calc!$AK$48)))</f>
        <v>0</v>
      </c>
      <c r="LB20" s="50">
        <f>IF($E$9="",0,(1*COUNTIF(BA20,calc!$AK$9))+(2*COUNTIF(BA20,calc!$AK$19))+(3*COUNTIF(BA20,calc!$AK$29))+(4*COUNTIF(BA20,calc!$AK$39))+(5*COUNTIF(BA20,calc!$AK$49)))</f>
        <v>0</v>
      </c>
      <c r="LC20" s="50">
        <f>IF($E$10="",0,(1*COUNTIF(BA20,calc!$AK$10))+(2*COUNTIF(BA20,calc!$AK$20))+(3*COUNTIF(BA20,calc!$AK$30))+(4*COUNTIF(BA20,calc!$AK$40))+(5*COUNTIF(BA20,calc!$AK$50)))</f>
        <v>0</v>
      </c>
      <c r="LD20" s="50">
        <f>IF($E$11="",0,(1*COUNTIF(BA20,calc!$AK$11))+(2*COUNTIF(BA20,calc!$AK$21))+(3*COUNTIF(BA20,calc!$AK$31))+(4*COUNTIF(BA20,calc!$AK$41))+(5*COUNTIF(BA20,calc!$AK$51)))</f>
        <v>0</v>
      </c>
      <c r="LE20" s="50">
        <f>IF($E$12="",0,(1*COUNTIF(BA20,calc!$AK$12))+(2*COUNTIF(BA20,calc!$AK$22))+(3*COUNTIF(BA20,calc!$AK$32))+(4*COUNTIF(BA20,calc!$AK$42))+(5*COUNTIF(BA20,calc!$AK$52)))</f>
        <v>0</v>
      </c>
      <c r="LF20" s="50">
        <f>IF($E$13="",0,(1*COUNTIF(BA20,calc!$AK$13))+(2*COUNTIF(BA20,calc!$AK$23))+(3*COUNTIF(BA20,calc!$AK$33))+(4*COUNTIF(BA20,calc!$AK$43))+(5*COUNTIF(BA20,calc!$AK$53)))</f>
        <v>0</v>
      </c>
      <c r="LG20" s="1"/>
      <c r="LH20" s="50">
        <f>IF($E$4="",0,(1*COUNTIF(BB20,calc!$AK$4))+(2*COUNTIF(BB20,calc!$AK$14))+(3*COUNTIF(BB20,calc!$AK$24))+(4*COUNTIF(BB20,calc!$AK$34))+(5*COUNTIF(BB20,calc!$AK$44)))</f>
        <v>0</v>
      </c>
      <c r="LI20" s="50">
        <f>IF($E$5="",0,(1*COUNTIF(BB20,calc!$AK$5))+(2*COUNTIF(BB20,calc!$AK$15))+(3*COUNTIF(BB20,calc!$AK$25))+(4*COUNTIF(BB20,calc!$AK$35))+(5*COUNTIF(BB20,calc!$AK$45)))</f>
        <v>0</v>
      </c>
      <c r="LJ20" s="50">
        <f>IF($F$6="",0,(1*COUNTIF(BB20,calc!$AK$6))+(2*COUNTIF(BB20,calc!$AK$16))+(3*COUNTIF(BB20,calc!$AK$26))+(4*COUNTIF(BB20,calc!$AK$36))+(5*COUNTIF(BB20,calc!$AK$46)))</f>
        <v>0</v>
      </c>
      <c r="LK20" s="50">
        <f>IF($E$7="",0,(1*COUNTIF(BB20,calc!$AK$7))+(2*COUNTIF(BB20,calc!$AK$17))+(3*COUNTIF(BB20,calc!$AK$27))+(4*COUNTIF(BB20,calc!$AK$37))+(5*COUNTIF(BB20,calc!$AK$47)))</f>
        <v>0</v>
      </c>
      <c r="LL20" s="50">
        <f>IF($E$8="",0,(1*COUNTIF(BB20,calc!$AK$8))+(2*COUNTIF(BB20,calc!$AK$18))+(3*COUNTIF(BB20,calc!$AK$28))+(4*COUNTIF(BB20,calc!$AK$38))+(5*COUNTIF(BB20,calc!$AK$48)))</f>
        <v>0</v>
      </c>
      <c r="LM20" s="50">
        <f>IF($E$9="",0,(1*COUNTIF(BB20,calc!$AK$9))+(2*COUNTIF(BB20,calc!$AK$19))+(3*COUNTIF(BB20,calc!$AK$29))+(4*COUNTIF(BB20,calc!$AK$39))+(5*COUNTIF(BB20,calc!$AK$49)))</f>
        <v>0</v>
      </c>
      <c r="LN20" s="50">
        <f>IF($E$10="",0,(1*COUNTIF(BB20,calc!$AK$10))+(2*COUNTIF(BB20,calc!$AK$20))+(3*COUNTIF(BB20,calc!$AK$30))+(4*COUNTIF(BB20,calc!$AK$40))+(5*COUNTIF(BB20,calc!$AK$50)))</f>
        <v>0</v>
      </c>
      <c r="LO20" s="50">
        <f>IF($E$11="",0,(1*COUNTIF(BB20,calc!$AK$11))+(2*COUNTIF(BB20,calc!$AK$21))+(3*COUNTIF(BB20,calc!$AK$31))+(4*COUNTIF(BB20,calc!$AK$41))+(5*COUNTIF(BB20,calc!$AK$51)))</f>
        <v>0</v>
      </c>
      <c r="LP20" s="50">
        <f>IF($E$12="",0,(1*COUNTIF(BB20,calc!$AK$12))+(2*COUNTIF(BB20,calc!$AK$22))+(3*COUNTIF(BB20,calc!$AK$32))+(4*COUNTIF(BB20,calc!$AK$42))+(5*COUNTIF(BB20,calc!$AK$52)))</f>
        <v>0</v>
      </c>
      <c r="LQ20" s="50">
        <f>IF($E$13="",0,(1*COUNTIF(BB20,calc!$AK$13))+(2*COUNTIF(BB20,calc!$AK$23))+(3*COUNTIF(BB20,calc!$AK$33))+(4*COUNTIF(BB20,calc!$AK$43))+(5*COUNTIF(BB20,calc!$AK$53)))</f>
        <v>0</v>
      </c>
      <c r="LR20" s="1"/>
      <c r="LS20" s="50">
        <f>IF($E$4="",0,(1*COUNTIF(BC20,calc!$AK$4))+(2*COUNTIF(BC20,calc!$AK$14))+(3*COUNTIF(BC20,calc!$AK$24))+(4*COUNTIF(BC20,calc!$AK$34))+(5*COUNTIF(BC20,calc!$AK$44)))</f>
        <v>0</v>
      </c>
      <c r="LT20" s="50">
        <f>IF($E$5="",0,(1*COUNTIF(BC20,calc!$AK$5))+(2*COUNTIF(BC20,calc!$AK$15))+(3*COUNTIF(BC20,calc!$AK$25))+(4*COUNTIF(BC20,calc!$AK$35))+(5*COUNTIF(BC20,calc!$AK$45)))</f>
        <v>0</v>
      </c>
      <c r="LU20" s="50">
        <f>IF($F$6="",0,(1*COUNTIF(BC20,calc!$AK$6))+(2*COUNTIF(BC20,calc!$AK$16))+(3*COUNTIF(BC20,calc!$AK$26))+(4*COUNTIF(BC20,calc!$AK$36))+(5*COUNTIF(BC20,calc!$AK$46)))</f>
        <v>0</v>
      </c>
      <c r="LV20" s="50">
        <f>IF($E$7="",0,(1*COUNTIF(BC20,calc!$AK$7))+(2*COUNTIF(BC20,calc!$AK$17))+(3*COUNTIF(BC20,calc!$AK$27))+(4*COUNTIF(BC20,calc!$AK$37))+(5*COUNTIF(BC20,calc!$AK$47)))</f>
        <v>0</v>
      </c>
      <c r="LW20" s="50">
        <f>IF($E$8="",0,(1*COUNTIF(BC20,calc!$AK$8))+(2*COUNTIF(BC20,calc!$AK$18))+(3*COUNTIF(BC20,calc!$AK$28))+(4*COUNTIF(BC20,calc!$AK$38))+(5*COUNTIF(BC20,calc!$AK$48)))</f>
        <v>0</v>
      </c>
      <c r="LX20" s="50">
        <f>IF($E$9="",0,(1*COUNTIF(BC20,calc!$AK$9))+(2*COUNTIF(BC20,calc!$AK$19))+(3*COUNTIF(BC20,calc!$AK$29))+(4*COUNTIF(BC20,calc!$AK$39))+(5*COUNTIF(BC20,calc!$AK$49)))</f>
        <v>0</v>
      </c>
      <c r="LY20" s="50">
        <f>IF($E$10="",0,(1*COUNTIF(BC20,calc!$AK$10))+(2*COUNTIF(BC20,calc!$AK$20))+(3*COUNTIF(BC20,calc!$AK$30))+(4*COUNTIF(BC20,calc!$AK$40))+(5*COUNTIF(BC20,calc!$AK$50)))</f>
        <v>0</v>
      </c>
      <c r="LZ20" s="50">
        <f>IF($E$11="",0,(1*COUNTIF(BC20,calc!$AK$11))+(2*COUNTIF(BC20,calc!$AK$21))+(3*COUNTIF(BC20,calc!$AK$31))+(4*COUNTIF(BC20,calc!$AK$41))+(5*COUNTIF(BC20,calc!$AK$51)))</f>
        <v>0</v>
      </c>
      <c r="MA20" s="50">
        <f>IF($E$12="",0,(1*COUNTIF(BC20,calc!$AK$12))+(2*COUNTIF(BC20,calc!$AK$22))+(3*COUNTIF(BC20,calc!$AK$32))+(4*COUNTIF(BC20,calc!$AK$42))+(5*COUNTIF(BC20,calc!$AK$52)))</f>
        <v>0</v>
      </c>
      <c r="MB20" s="50">
        <f>IF($E$13="",0,(1*COUNTIF(BC20,calc!$AK$13))+(2*COUNTIF(BC20,calc!$AK$23))+(3*COUNTIF(BC20,calc!$AK$33))+(4*COUNTIF(BC20,calc!$AK$43))+(5*COUNTIF(BC20,calc!$AK$53)))</f>
        <v>0</v>
      </c>
      <c r="MC20" s="1"/>
      <c r="MD20" s="50">
        <f>IF($E$4="",0,(1*COUNTIF(BD20,calc!$AK$4))+(2*COUNTIF(BD20,calc!$AK$14))+(3*COUNTIF(BD20,calc!$AK$24))+(4*COUNTIF(BD20,calc!$AK$34))+(5*COUNTIF(BD20,calc!$AK$44)))</f>
        <v>0</v>
      </c>
      <c r="ME20" s="50">
        <f>IF($E$5="",0,(1*COUNTIF(BD20,calc!$AK$5))+(2*COUNTIF(BD20,calc!$AK$15))+(3*COUNTIF(BD20,calc!$AK$25))+(4*COUNTIF(BD20,calc!$AK$35))+(5*COUNTIF(BD20,calc!$AK$45)))</f>
        <v>0</v>
      </c>
      <c r="MF20" s="50">
        <f>IF($F$6="",0,(1*COUNTIF(BD20,calc!$AK$6))+(2*COUNTIF(BD20,calc!$AK$16))+(3*COUNTIF(BD20,calc!$AK$26))+(4*COUNTIF(BD20,calc!$AK$36))+(5*COUNTIF(BD20,calc!$AK$46)))</f>
        <v>0</v>
      </c>
      <c r="MG20" s="50">
        <f>IF($E$7="",0,(1*COUNTIF(BD20,calc!$AK$7))+(2*COUNTIF(BD20,calc!$AK$17))+(3*COUNTIF(BD20,calc!$AK$27))+(4*COUNTIF(BD20,calc!$AK$37))+(5*COUNTIF(BD20,calc!$AK$47)))</f>
        <v>0</v>
      </c>
      <c r="MH20" s="50">
        <f>IF($E$8="",0,(1*COUNTIF(BD20,calc!$AK$8))+(2*COUNTIF(BD20,calc!$AK$18))+(3*COUNTIF(BD20,calc!$AK$28))+(4*COUNTIF(BD20,calc!$AK$38))+(5*COUNTIF(BD20,calc!$AK$48)))</f>
        <v>0</v>
      </c>
      <c r="MI20" s="50">
        <f>IF($E$9="",0,(1*COUNTIF(BD20,calc!$AK$9))+(2*COUNTIF(BD20,calc!$AK$19))+(3*COUNTIF(BD20,calc!$AK$29))+(4*COUNTIF(BD20,calc!$AK$39))+(5*COUNTIF(BD20,calc!$AK$49)))</f>
        <v>0</v>
      </c>
      <c r="MJ20" s="50">
        <f>IF($E$10="",0,(1*COUNTIF(BD20,calc!$AK$10))+(2*COUNTIF(BD20,calc!$AK$20))+(3*COUNTIF(BD20,calc!$AK$30))+(4*COUNTIF(BD20,calc!$AK$40))+(5*COUNTIF(BD20,calc!$AK$50)))</f>
        <v>0</v>
      </c>
      <c r="MK20" s="50">
        <f>IF($E$11="",0,(1*COUNTIF(BD20,calc!$AK$11))+(2*COUNTIF(BD20,calc!$AK$21))+(3*COUNTIF(BD20,calc!$AK$31))+(4*COUNTIF(BD20,calc!$AK$41))+(5*COUNTIF(BD20,calc!$AK$51)))</f>
        <v>0</v>
      </c>
      <c r="ML20" s="50">
        <f>IF($E$12="",0,(1*COUNTIF(BD20,calc!$AK$12))+(2*COUNTIF(BD20,calc!$AK$22))+(3*COUNTIF(BD20,calc!$AK$32))+(4*COUNTIF(BD20,calc!$AK$42))+(5*COUNTIF(BD20,calc!$AK$52)))</f>
        <v>0</v>
      </c>
      <c r="MM20" s="50">
        <f>IF($E$13="",0,(1*COUNTIF(BD20,calc!$AK$13))+(2*COUNTIF(BD20,calc!$AK$23))+(3*COUNTIF(BD20,calc!$AK$33))+(4*COUNTIF(BD20,calc!$AK$43))+(5*COUNTIF(BD20,calc!$AK$53)))</f>
        <v>0</v>
      </c>
      <c r="MN20" s="1"/>
      <c r="MO20" s="50">
        <f>IF($E$4="",0,(1*COUNTIF(BE20,calc!$AK$4))+(2*COUNTIF(BE20,calc!$AK$14))+(3*COUNTIF(BE20,calc!$AK$24))+(4*COUNTIF(BE20,calc!$AK$34))+(5*COUNTIF(BE20,calc!$AK$44)))</f>
        <v>0</v>
      </c>
      <c r="MP20" s="50">
        <f>IF($E$5="",0,(1*COUNTIF(BE20,calc!$AK$5))+(2*COUNTIF(BE20,calc!$AK$15))+(3*COUNTIF(BE20,calc!$AK$25))+(4*COUNTIF(BE20,calc!$AK$35))+(5*COUNTIF(BE20,calc!$AK$45)))</f>
        <v>0</v>
      </c>
      <c r="MQ20" s="50">
        <f>IF($F$6="",0,(1*COUNTIF(BE20,calc!$AK$6))+(2*COUNTIF(BE20,calc!$AK$16))+(3*COUNTIF(BE20,calc!$AK$26))+(4*COUNTIF(BE20,calc!$AK$36))+(5*COUNTIF(BE20,calc!$AK$46)))</f>
        <v>0</v>
      </c>
      <c r="MR20" s="50">
        <f>IF($E$7="",0,(1*COUNTIF(BE20,calc!$AK$7))+(2*COUNTIF(BE20,calc!$AK$17))+(3*COUNTIF(BE20,calc!$AK$27))+(4*COUNTIF(BE20,calc!$AK$37))+(5*COUNTIF(BE20,calc!$AK$47)))</f>
        <v>0</v>
      </c>
      <c r="MS20" s="50">
        <f>IF($E$8="",0,(1*COUNTIF(BE20,calc!$AK$8))+(2*COUNTIF(BE20,calc!$AK$18))+(3*COUNTIF(BE20,calc!$AK$28))+(4*COUNTIF(BE20,calc!$AK$38))+(5*COUNTIF(BE20,calc!$AK$48)))</f>
        <v>0</v>
      </c>
      <c r="MT20" s="50">
        <f>IF($E$9="",0,(1*COUNTIF(BE20,calc!$AK$9))+(2*COUNTIF(BE20,calc!$AK$19))+(3*COUNTIF(BE20,calc!$AK$29))+(4*COUNTIF(BE20,calc!$AK$39))+(5*COUNTIF(BE20,calc!$AK$49)))</f>
        <v>0</v>
      </c>
      <c r="MU20" s="50">
        <f>IF($E$10="",0,(1*COUNTIF(BE20,calc!$AK$10))+(2*COUNTIF(BE20,calc!$AK$20))+(3*COUNTIF(BE20,calc!$AK$30))+(4*COUNTIF(BE20,calc!$AK$40))+(5*COUNTIF(BE20,calc!$AK$50)))</f>
        <v>0</v>
      </c>
      <c r="MV20" s="50">
        <f>IF($E$11="",0,(1*COUNTIF(BE20,calc!$AK$11))+(2*COUNTIF(BE20,calc!$AK$21))+(3*COUNTIF(BE20,calc!$AK$31))+(4*COUNTIF(BE20,calc!$AK$41))+(5*COUNTIF(BE20,calc!$AK$51)))</f>
        <v>0</v>
      </c>
      <c r="MW20" s="50">
        <f>IF($E$12="",0,(1*COUNTIF(BE20,calc!$AK$12))+(2*COUNTIF(BE20,calc!$AK$22))+(3*COUNTIF(BE20,calc!$AK$32))+(4*COUNTIF(BE20,calc!$AK$42))+(5*COUNTIF(BE20,calc!$AK$52)))</f>
        <v>0</v>
      </c>
      <c r="MX20" s="50">
        <f>IF($E$13="",0,(1*COUNTIF(BE20,calc!$AK$13))+(2*COUNTIF(BE20,calc!$AK$23))+(3*COUNTIF(BE20,calc!$AK$33))+(4*COUNTIF(BE20,calc!$AK$43))+(5*COUNTIF(BE20,calc!$AK$53)))</f>
        <v>0</v>
      </c>
      <c r="MY20" s="1"/>
      <c r="MZ20" s="50">
        <f>IF($E$4="",0,(1*COUNTIF(BF20,calc!$AK$4))+(2*COUNTIF(BF20,calc!$AK$14))+(3*COUNTIF(BF20,calc!$AK$24))+(4*COUNTIF(BF20,calc!$AK$34))+(5*COUNTIF(BF20,calc!$AK$44)))</f>
        <v>0</v>
      </c>
      <c r="NA20" s="50">
        <f>IF($E$5="",0,(1*COUNTIF(BF20,calc!$AK$5))+(2*COUNTIF(BF20,calc!$AK$15))+(3*COUNTIF(BF20,calc!$AK$25))+(4*COUNTIF(BF20,calc!$AK$35))+(5*COUNTIF(BF20,calc!$AK$45)))</f>
        <v>0</v>
      </c>
      <c r="NB20" s="50">
        <f>IF($F$6="",0,(1*COUNTIF(BF20,calc!$AK$6))+(2*COUNTIF(BF20,calc!$AK$16))+(3*COUNTIF(BF20,calc!$AK$26))+(4*COUNTIF(BF20,calc!$AK$36))+(5*COUNTIF(BF20,calc!$AK$46)))</f>
        <v>0</v>
      </c>
      <c r="NC20" s="50">
        <f>IF($E$7="",0,(1*COUNTIF(BF20,calc!$AK$7))+(2*COUNTIF(BF20,calc!$AK$17))+(3*COUNTIF(BF20,calc!$AK$27))+(4*COUNTIF(BF20,calc!$AK$37))+(5*COUNTIF(BF20,calc!$AK$47)))</f>
        <v>0</v>
      </c>
      <c r="ND20" s="50">
        <f>IF($E$8="",0,(1*COUNTIF(BF20,calc!$AK$8))+(2*COUNTIF(BF20,calc!$AK$18))+(3*COUNTIF(BF20,calc!$AK$28))+(4*COUNTIF(BF20,calc!$AK$38))+(5*COUNTIF(BF20,calc!$AK$48)))</f>
        <v>0</v>
      </c>
      <c r="NE20" s="50">
        <f>IF($E$9="",0,(1*COUNTIF(BF20,calc!$AK$9))+(2*COUNTIF(BF20,calc!$AK$19))+(3*COUNTIF(BF20,calc!$AK$29))+(4*COUNTIF(BF20,calc!$AK$39))+(5*COUNTIF(BF20,calc!$AK$49)))</f>
        <v>0</v>
      </c>
      <c r="NF20" s="50">
        <f>IF($E$10="",0,(1*COUNTIF(BF20,calc!$AK$10))+(2*COUNTIF(BF20,calc!$AK$20))+(3*COUNTIF(BF20,calc!$AK$30))+(4*COUNTIF(BF20,calc!$AK$40))+(5*COUNTIF(BF20,calc!$AK$50)))</f>
        <v>0</v>
      </c>
      <c r="NG20" s="50">
        <f>IF($E$11="",0,(1*COUNTIF(BF20,calc!$AK$11))+(2*COUNTIF(BF20,calc!$AK$21))+(3*COUNTIF(BF20,calc!$AK$31))+(4*COUNTIF(BF20,calc!$AK$41))+(5*COUNTIF(BF20,calc!$AK$51)))</f>
        <v>0</v>
      </c>
      <c r="NH20" s="50">
        <f>IF($E$12="",0,(1*COUNTIF(BF20,calc!$AK$12))+(2*COUNTIF(BF20,calc!$AK$22))+(3*COUNTIF(BF20,calc!$AK$32))+(4*COUNTIF(BF20,calc!$AK$42))+(5*COUNTIF(BF20,calc!$AK$52)))</f>
        <v>0</v>
      </c>
      <c r="NI20" s="50">
        <f>IF($E$13="",0,(1*COUNTIF(BF20,calc!$AK$13))+(2*COUNTIF(BF20,calc!$AK$23))+(3*COUNTIF(BF20,calc!$AK$33))+(4*COUNTIF(BF20,calc!$AK$43))+(5*COUNTIF(BF20,calc!$AK$53)))</f>
        <v>0</v>
      </c>
      <c r="NJ20" s="1"/>
      <c r="NK20" s="50">
        <f>IF($E$4="",0,(1*COUNTIF(BG20,calc!$AK$4))+(2*COUNTIF(BG20,calc!$AK$14))+(3*COUNTIF(BG20,calc!$AK$24))+(4*COUNTIF(BG20,calc!$AK$34))+(5*COUNTIF(BG20,calc!$AK$44)))</f>
        <v>0</v>
      </c>
      <c r="NL20" s="50">
        <f>IF($E$5="",0,(1*COUNTIF(BG20,calc!$AK$5))+(2*COUNTIF(BG20,calc!$AK$15))+(3*COUNTIF(BG20,calc!$AK$25))+(4*COUNTIF(BG20,calc!$AK$35))+(5*COUNTIF(BG20,calc!$AK$45)))</f>
        <v>0</v>
      </c>
      <c r="NM20" s="50">
        <f>IF($F$6="",0,(1*COUNTIF(BG20,calc!$AK$6))+(2*COUNTIF(BG20,calc!$AK$16))+(3*COUNTIF(BG20,calc!$AK$26))+(4*COUNTIF(BG20,calc!$AK$36))+(5*COUNTIF(BG20,calc!$AK$46)))</f>
        <v>0</v>
      </c>
      <c r="NN20" s="50">
        <f>IF($E$7="",0,(1*COUNTIF(BG20,calc!$AK$7))+(2*COUNTIF(BG20,calc!$AK$17))+(3*COUNTIF(BG20,calc!$AK$27))+(4*COUNTIF(BG20,calc!$AK$37))+(5*COUNTIF(BG20,calc!$AK$47)))</f>
        <v>0</v>
      </c>
      <c r="NO20" s="50">
        <f>IF($E$8="",0,(1*COUNTIF(BG20,calc!$AK$8))+(2*COUNTIF(BG20,calc!$AK$18))+(3*COUNTIF(BG20,calc!$AK$28))+(4*COUNTIF(BG20,calc!$AK$38))+(5*COUNTIF(BG20,calc!$AK$48)))</f>
        <v>0</v>
      </c>
      <c r="NP20" s="50">
        <f>IF($E$9="",0,(1*COUNTIF(BG20,calc!$AK$9))+(2*COUNTIF(BG20,calc!$AK$19))+(3*COUNTIF(BG20,calc!$AK$29))+(4*COUNTIF(BG20,calc!$AK$39))+(5*COUNTIF(BG20,calc!$AK$49)))</f>
        <v>0</v>
      </c>
      <c r="NQ20" s="50">
        <f>IF($E$10="",0,(1*COUNTIF(BG20,calc!$AK$10))+(2*COUNTIF(BG20,calc!$AK$20))+(3*COUNTIF(BG20,calc!$AK$30))+(4*COUNTIF(BG20,calc!$AK$40))+(5*COUNTIF(BG20,calc!$AK$50)))</f>
        <v>0</v>
      </c>
      <c r="NR20" s="50">
        <f>IF($E$11="",0,(1*COUNTIF(BG20,calc!$AK$11))+(2*COUNTIF(BG20,calc!$AK$21))+(3*COUNTIF(BG20,calc!$AK$31))+(4*COUNTIF(BG20,calc!$AK$41))+(5*COUNTIF(BG20,calc!$AK$51)))</f>
        <v>0</v>
      </c>
      <c r="NS20" s="50">
        <f>IF($E$12="",0,(1*COUNTIF(BG20,calc!$AK$12))+(2*COUNTIF(BG20,calc!$AK$22))+(3*COUNTIF(BG20,calc!$AK$32))+(4*COUNTIF(BG20,calc!$AK$42))+(5*COUNTIF(BG20,calc!$AK$52)))</f>
        <v>0</v>
      </c>
      <c r="NT20" s="50">
        <f>IF($E$13="",0,(1*COUNTIF(BG20,calc!$AK$13))+(2*COUNTIF(BG20,calc!$AK$23))+(3*COUNTIF(BG20,calc!$AK$33))+(4*COUNTIF(BG20,calc!$AK$43))+(5*COUNTIF(BG20,calc!$AK$53)))</f>
        <v>0</v>
      </c>
      <c r="NU20" s="1"/>
      <c r="NV20" s="50">
        <f>IF($E$4="",0,(1*COUNTIF(BH20,calc!$AK$4))+(2*COUNTIF(BH20,calc!$AK$14))+(3*COUNTIF(BH20,calc!$AK$24))+(4*COUNTIF(BH20,calc!$AK$34))+(5*COUNTIF(BH20,calc!$AK$44)))</f>
        <v>0</v>
      </c>
      <c r="NW20" s="50">
        <f>IF($E$5="",0,(1*COUNTIF(BH20,calc!$AK$5))+(2*COUNTIF(BH20,calc!$AK$15))+(3*COUNTIF(BH20,calc!$AK$25))+(4*COUNTIF(BH20,calc!$AK$35))+(5*COUNTIF(BH20,calc!$AK$45)))</f>
        <v>0</v>
      </c>
      <c r="NX20" s="50">
        <f>IF($F$6="",0,(1*COUNTIF(BH20,calc!$AK$6))+(2*COUNTIF(BH20,calc!$AK$16))+(3*COUNTIF(BH20,calc!$AK$26))+(4*COUNTIF(BH20,calc!$AK$36))+(5*COUNTIF(BH20,calc!$AK$46)))</f>
        <v>0</v>
      </c>
      <c r="NY20" s="50">
        <f>IF($E$7="",0,(1*COUNTIF(BH20,calc!$AK$7))+(2*COUNTIF(BH20,calc!$AK$17))+(3*COUNTIF(BH20,calc!$AK$27))+(4*COUNTIF(BH20,calc!$AK$37))+(5*COUNTIF(BH20,calc!$AK$47)))</f>
        <v>0</v>
      </c>
      <c r="NZ20" s="50">
        <f>IF($E$8="",0,(1*COUNTIF(BH20,calc!$AK$8))+(2*COUNTIF(BH20,calc!$AK$18))+(3*COUNTIF(BH20,calc!$AK$28))+(4*COUNTIF(BH20,calc!$AK$38))+(5*COUNTIF(BH20,calc!$AK$48)))</f>
        <v>0</v>
      </c>
      <c r="OA20" s="50">
        <f>IF($E$9="",0,(1*COUNTIF(BH20,calc!$AK$9))+(2*COUNTIF(BH20,calc!$AK$19))+(3*COUNTIF(BH20,calc!$AK$29))+(4*COUNTIF(BH20,calc!$AK$39))+(5*COUNTIF(BH20,calc!$AK$49)))</f>
        <v>0</v>
      </c>
      <c r="OB20" s="50">
        <f>IF($E$10="",0,(1*COUNTIF(BH20,calc!$AK$10))+(2*COUNTIF(BH20,calc!$AK$20))+(3*COUNTIF(BH20,calc!$AK$30))+(4*COUNTIF(BH20,calc!$AK$40))+(5*COUNTIF(B20,calc!$AK$50)))</f>
        <v>0</v>
      </c>
      <c r="OC20" s="50">
        <f>IF($E$11="",0,(1*COUNTIF(BH20,calc!$AK$11))+(2*COUNTIF(BH20,calc!$AK$21))+(3*COUNTIF(BH20,calc!$AK$31))+(4*COUNTIF(BH20,calc!$AK$41))+(5*COUNTIF(BH20,calc!$AK$51)))</f>
        <v>0</v>
      </c>
      <c r="OD20" s="50">
        <f>IF($E$12="",0,(1*COUNTIF(BH20,calc!$AK$12))+(2*COUNTIF(BH20,calc!$AK$22))+(3*COUNTIF(BH20,calc!$AK$32))+(4*COUNTIF(BH20,calc!$AK$42))+(5*COUNTIF(BH20,calc!$AK$52)))</f>
        <v>0</v>
      </c>
      <c r="OE20" s="50">
        <f>IF($E$13="",0,(1*COUNTIF(BH20,calc!$AK$13))+(2*COUNTIF(BH20,calc!$AK$23))+(3*COUNTIF(BH20,calc!$AK$33))+(4*COUNTIF(BH20,calc!$AK$43))+(5*COUNTIF(BH20,calc!$AK$53)))</f>
        <v>0</v>
      </c>
      <c r="OF20" s="1"/>
      <c r="OG20" s="50">
        <f>IF($E$4="",0,(1*COUNTIF(BI20,calc!$AK$4))+(2*COUNTIF(BI20,calc!$AK$14))+(3*COUNTIF(BI20,calc!$AK$24))+(4*COUNTIF(BI20,calc!$AK$34))+(5*COUNTIF(BI20,calc!$AK$44)))</f>
        <v>0</v>
      </c>
      <c r="OH20" s="50">
        <f>IF($E$5="",0,(1*COUNTIF(BI20,calc!$AK$5))+(2*COUNTIF(BI20,calc!$AK$15))+(3*COUNTIF(BI20,calc!$AK$25))+(4*COUNTIF(BI20,calc!$AK$35))+(5*COUNTIF(BI20,calc!$AK$45)))</f>
        <v>0</v>
      </c>
      <c r="OI20" s="50">
        <f>IF($F$6="",0,(1*COUNTIF(BI20,calc!$AK$6))+(2*COUNTIF(BI20,calc!$AK$16))+(3*COUNTIF(BI20,calc!$AK$26))+(4*COUNTIF(BI20,calc!$AK$36))+(5*COUNTIF(BI20,calc!$AK$46)))</f>
        <v>0</v>
      </c>
      <c r="OJ20" s="50">
        <f>IF($E$7="",0,(1*COUNTIF(BI20,calc!$AK$7))+(2*COUNTIF(BI20,calc!$AK$17))+(3*COUNTIF(BI20,calc!$AK$27))+(4*COUNTIF(BI20,calc!$AK$37))+(5*COUNTIF(BI20,calc!$AK$47)))</f>
        <v>0</v>
      </c>
      <c r="OK20" s="50">
        <f>IF($E$8="",0,(1*COUNTIF(BI20,calc!$AK$8))+(2*COUNTIF(BI20,calc!$AK$18))+(3*COUNTIF(BI20,calc!$AK$28))+(4*COUNTIF(BI20,calc!$AK$38))+(5*COUNTIF(BI20,calc!$AK$48)))</f>
        <v>0</v>
      </c>
      <c r="OL20" s="50">
        <f>IF($E$9="",0,(1*COUNTIF(BI20,calc!$AK$9))+(2*COUNTIF(BI20,calc!$AK$19))+(3*COUNTIF(BI20,calc!$AK$29))+(4*COUNTIF(BI20,calc!$AK$39))+(5*COUNTIF(BI20,calc!$AK$49)))</f>
        <v>0</v>
      </c>
      <c r="OM20" s="50">
        <f>IF($E$10="",0,(1*COUNTIF(BI20,calc!$AK$10))+(2*COUNTIF(BI20,calc!$AK$20))+(3*COUNTIF(BI20,calc!$AK$30))+(4*COUNTIF(BI20,calc!$AK$40))+(5*COUNTIF(BI20,calc!$AK$50)))</f>
        <v>0</v>
      </c>
      <c r="ON20" s="50">
        <f>IF($E$11="",0,(1*COUNTIF(BI20,calc!$AK$11))+(2*COUNTIF(BI20,calc!$AK$21))+(3*COUNTIF(BI20,calc!$AK$31))+(4*COUNTIF(BI20,calc!$AK$41))+(5*COUNTIF(BI20,calc!$AK$51)))</f>
        <v>0</v>
      </c>
      <c r="OO20" s="50">
        <f>IF($E$12="",0,(1*COUNTIF(BI20,calc!$AK$12))+(2*COUNTIF(BI20,calc!$AK$22))+(3*COUNTIF(BI20,calc!$AK$32))+(4*COUNTIF(BI20,calc!$AK$42))+(5*COUNTIF(BI20,calc!$AK$52)))</f>
        <v>0</v>
      </c>
      <c r="OP20" s="50">
        <f>IF($E$13="",0,(1*COUNTIF(BI20,calc!$AK$13))+(2*COUNTIF(BI20,calc!$AK$23))+(3*COUNTIF(BI20,calc!$AK$33))+(4*COUNTIF(BI20,calc!$AK$43))+(5*COUNTIF(BI20,calc!$AK$53)))</f>
        <v>0</v>
      </c>
      <c r="OQ20" s="1"/>
      <c r="OR20" s="50">
        <f>IF($E$4="",0,(1*COUNTIF(BJ20,calc!$AK$4))+(2*COUNTIF(BJ20,calc!$AK$14))+(3*COUNTIF(BJ20,calc!$AK$24))+(4*COUNTIF(BJ20,calc!$AK$34))+(5*COUNTIF(BJ20,calc!$AK$44)))</f>
        <v>0</v>
      </c>
      <c r="OS20" s="50">
        <f>IF($E$5="",0,(1*COUNTIF(BJ20,calc!$AK$5))+(2*COUNTIF(BJ20,calc!$AK$15))+(3*COUNTIF(BJ20,calc!$AK$25))+(4*COUNTIF(BJ20,calc!$AK$35))+(5*COUNTIF(BJ20,calc!$AK$45)))</f>
        <v>0</v>
      </c>
      <c r="OT20" s="50">
        <f>IF($F$6="",0,(1*COUNTIF(BJ20,calc!$AK$6))+(2*COUNTIF(BJ20,calc!$AK$16))+(3*COUNTIF(BJ20,calc!$AK$26))+(4*COUNTIF(BJ20,calc!$AK$36))+(5*COUNTIF(BJ20,calc!$AK$46)))</f>
        <v>0</v>
      </c>
      <c r="OU20" s="50">
        <f>IF($E$7="",0,(1*COUNTIF(BJ20,calc!$AK$7))+(2*COUNTIF(BJ20,calc!$AK$17))+(3*COUNTIF(BJ20,calc!$AK$27))+(4*COUNTIF(BJ20,calc!$AK$37))+(5*COUNTIF(BJ20,calc!$AK$47)))</f>
        <v>0</v>
      </c>
      <c r="OV20" s="50">
        <f>IF($E$8="",0,(1*COUNTIF(BJ20,calc!$AK$8))+(2*COUNTIF(BJ20,calc!$AK$18))+(3*COUNTIF(BJ20,calc!$AK$28))+(4*COUNTIF(BJ20,calc!$AK$38))+(5*COUNTIF(BJ20,calc!$AK$48)))</f>
        <v>0</v>
      </c>
      <c r="OW20" s="50">
        <f>IF($E$9="",0,(1*COUNTIF(BJ20,calc!$AK$9))+(2*COUNTIF(BJ20,calc!$AK$19))+(3*COUNTIF(BJ20,calc!$AK$29))+(4*COUNTIF(BJ20,calc!$AK$39))+(5*COUNTIF(BJ20,calc!$AK$49)))</f>
        <v>0</v>
      </c>
      <c r="OX20" s="50">
        <f>IF($E$10="",0,(1*COUNTIF(BJ20,calc!$AK$10))+(2*COUNTIF(BJ20,calc!$AK$20))+(3*COUNTIF(BJ20,calc!$AK$30))+(4*COUNTIF(BJ20,calc!$AK$40))+(5*COUNTIF(BJ20,calc!$AK$50)))</f>
        <v>0</v>
      </c>
      <c r="OY20" s="50">
        <f>IF($E$11="",0,(1*COUNTIF(BJ20,calc!$AK$11))+(2*COUNTIF(BJ20,calc!$AK$21))+(3*COUNTIF(BJ20,calc!$AK$31))+(4*COUNTIF(BJ20,calc!$AK$41))+(5*COUNTIF(BJ20,calc!$AK$51)))</f>
        <v>0</v>
      </c>
      <c r="OZ20" s="50">
        <f>IF($E$12="",0,(1*COUNTIF(BJ20,calc!$AK$12))+(2*COUNTIF(BJ20,calc!$AK$22))+(3*COUNTIF(BJ20,calc!$AK$32))+(4*COUNTIF(BJ20,calc!$AK$42))+(5*COUNTIF(BJ20,calc!$AK$52)))</f>
        <v>0</v>
      </c>
      <c r="PA20" s="50">
        <f>IF($E$13="",0,(1*COUNTIF(BJ20,calc!$AK$13))+(2*COUNTIF(BJ20,calc!$AK$23))+(3*COUNTIF(BJ20,calc!$AK$33))+(4*COUNTIF(BJ20,calc!$AK$43))+(5*COUNTIF(BJ20,calc!$AK$53)))</f>
        <v>0</v>
      </c>
      <c r="PB20" s="1"/>
      <c r="PC20" s="1"/>
      <c r="PD20" s="165"/>
      <c r="PE20" s="165"/>
      <c r="PF20" s="165"/>
      <c r="PG20" s="165"/>
      <c r="PH20" s="165"/>
      <c r="PI20" s="165"/>
    </row>
    <row r="21" spans="1:425" ht="10.5" customHeight="1" x14ac:dyDescent="0.2">
      <c r="A21" s="119"/>
      <c r="B21" s="120"/>
      <c r="C21" s="121"/>
      <c r="D21" s="122"/>
      <c r="E21" s="155" t="str">
        <f>LEFT('BNT 4 fix'!$D21,2)</f>
        <v/>
      </c>
      <c r="F21" s="156" t="str">
        <f t="shared" si="4"/>
        <v/>
      </c>
      <c r="G21" s="280"/>
      <c r="H21" s="157">
        <f>IF(C21="",0,SUMIF(time_slot_1,D21,calc!$O$5:$O$10))</f>
        <v>0</v>
      </c>
      <c r="I21" s="158">
        <f>SUM('BNT 4 fix'!$V21:$AE21)</f>
        <v>0</v>
      </c>
      <c r="J21" s="159">
        <f t="shared" si="5"/>
        <v>0</v>
      </c>
      <c r="K21" s="339">
        <f t="shared" ca="1" si="3"/>
        <v>0</v>
      </c>
      <c r="L21" s="340">
        <f>IF($AM$4=calc!$L$22,0,IF($E$4="",0,(IF(OR($E$4=calc!$E$24,$E$4=calc!$E$25,$E$4=calc!$E$26),(K21*$AF$4)/2,K21*$AF$4))))*(1+BK21)</f>
        <v>0</v>
      </c>
      <c r="M21" s="340">
        <f>IF($AM$5=calc!$L$22,0,IF($E$5="",0,(IF(OR($E$5=calc!$E$24,$E$5=calc!$E$25,$E$5=calc!$E$26),($K21*$AF$5)/2,$K21*$AF$5))))*(1+BK21)</f>
        <v>0</v>
      </c>
      <c r="N21" s="340">
        <f>IF($AM$6=calc!$L$22,0,IF($E$6="",0,(IF(OR($E$6=calc!$E$24,$E$6=calc!$E$25,$E$6=calc!$E$26),($K21*$AF$6)/2,$K21*$AF$6))))*(1+BK21)</f>
        <v>0</v>
      </c>
      <c r="O21" s="340">
        <f>IF($AM$7=calc!$L$22,0,IF($E$7="",0,(IF(OR($E$7=calc!$E$24,$E$7=calc!$E$25,$E$7=calc!$E$26),($K21*$AF$7)/2,$K21*$AF$7))))*(1+BK21)</f>
        <v>0</v>
      </c>
      <c r="P21" s="340">
        <f>IF($AM$8=calc!$L$22,0,IF($E$8="",0,(IF(OR($E$8=calc!$E$24,$E$8=calc!$E$25,$E$8=calc!$E$26),($K21*$AF$8)/2,$K21*$AF$8))))*(1+BK21)</f>
        <v>0</v>
      </c>
      <c r="Q21" s="340">
        <f>IF($AM$9=calc!$L$22,0,IF($E$9="",0,(IF(OR($E$9=calc!$E$24,$E$9=calc!$E$25,$E$9=calc!$E$26),($K21*$AF$9)/2,$K21*$AF$9))))*(1+BK21)</f>
        <v>0</v>
      </c>
      <c r="R21" s="340">
        <f>IF($AM$10=calc!$L$22,0,IF($E$10="",0,(IF(OR($E$10=calc!$E$24,$E$10=calc!$E$25,$E$10=calc!$E$26),($K21*$AF$10)/2,$K21*$AF$10))))*(1+BK21)</f>
        <v>0</v>
      </c>
      <c r="S21" s="340">
        <f>IF($AM$11=calc!$L$22,0,IF($E$11="",0,(IF(OR($E$11=calc!$E$24,$E$11=calc!$E$25,$E$11=calc!$E$26),($K21*$AF$11)/2,$K21*$AF$11))))*(1+BK21)</f>
        <v>0</v>
      </c>
      <c r="T21" s="340">
        <f>IF($AM$12=calc!$L$22,0,IF($E$12="",0,(IF(OR($E$12=calc!$E$24,$E$12=calc!$E$25,$E$12=calc!$E$26),($K21*$AF$12)/2,$K21*$AF$12))))*(1+BK21)</f>
        <v>0</v>
      </c>
      <c r="U21" s="340">
        <f>IF($AM$13=calc!$L$22,0,IF($E$13="",0,(IF(OR($E$13=calc!$E$24,$E$13=calc!$E$25,$E$13=calc!$E$26),($K21*$AF$13)/2,$K21*$AF$13))))*(1+BK21)</f>
        <v>0</v>
      </c>
      <c r="V21" s="341">
        <f>(1*(IF($E$4="",0,(IF(OR($E$4=calc!$E$24,$E$4=calc!$E$25,$E$4=calc!$E$26),COUNTIF(AF21:BJ21,calc!$AK$4)*2,COUNTIF(AF21:BJ21,calc!$AK$4))))+(2*(IF(OR($E$4=calc!$E$24,$E$4=calc!$E$25,$E$4=calc!$E$26),COUNTIF(AF21:BJ21,calc!$AK$14)*2,COUNTIF(AF21:BJ21,calc!$AK$14))))+(3*(IF(OR($E$4=calc!$E$24,$E$4=calc!$E$25,$E$4=calc!$E$26),COUNTIF(AF21:BJ21,calc!$AK$24)*2,COUNTIF(AF21:BJ21,calc!$AK$24))))+(4*(IF(OR($E$4=calc!$E$24,$E$4=calc!$E$25,$E$4=calc!$E$26),COUNTIF(AF21:BJ21,calc!$AK$34)*2,COUNTIF(AF21:BJ21,calc!$AK$34))))+(5*(IF(OR($E$4=calc!$E$24,$E$4=calc!$E$25,$E$4=calc!$E$26),COUNTIF(AF21:BJ21,calc!$AK$44)*2,COUNTIF(AF21:BJ21,calc!$AK$44))))))</f>
        <v>0</v>
      </c>
      <c r="W21" s="341">
        <f>(1*(IF($E$5="",0,(IF(OR($E$5=calc!$E$24,$E$5=calc!$E$25,$E$5=calc!$E$26),COUNTIF(AF21:BJ21,calc!$AK$5)*2,COUNTIF(AF21:BJ21,calc!$AK$5))))+(2*(IF(OR($E$5=calc!$E$24,$E$5=calc!$E$25,$E$5=calc!$E$26),COUNTIF(AF21:BJ21,calc!$AK$15)*2,COUNTIF(AF21:BJ21,calc!$AK$15))))+(3*(IF(OR($E$5=calc!$E$24,$E$5=calc!$E$25,$E$5=calc!$E$26),COUNTIF(AF21:BJ21,calc!$AK$25)*2,COUNTIF(AF21:BJ21,calc!$AK$25))))+(4*(IF(OR($E$5=calc!$E$24,$E$5=calc!$E$25,$E$5=calc!$E$26),COUNTIF(AF21:BJ21,calc!$AK$35)*2,COUNTIF(AF21:BJ21,calc!$AK$35))))+(5*(IF(OR($E$5=calc!$E$24,$E$5=calc!$E$25,$E$5=calc!$E$26),COUNTIF(AF21:BJ21,calc!$AK$45)*2,COUNTIF(AF21:BJ21,calc!$AK$45))))))</f>
        <v>0</v>
      </c>
      <c r="X21" s="341">
        <f>(1*(IF($E$6="",0,(IF(OR($E$6=calc!$E$24,$E$6=calc!$E$25,$E$6=calc!$E$26),COUNTIF(AF21:BJ21,calc!$AK$6)*2,COUNTIF(AF21:BJ21,calc!$AK$6))))+(2*(IF(OR($E$6=calc!$E$24,$E$6=calc!$E$25,$E$6=calc!$E$26),COUNTIF(AF21:BJ21,calc!$AK$16)*2,COUNTIF(AF21:BJ21,calc!$AK$16))))+(3*(IF(OR($E$6=calc!$E$24,$E$6=calc!$E$25,$E$6=calc!$E$26),COUNTIF(AF21:BJ21,calc!$AK$26)*2,COUNTIF(AF21:BJ21,calc!$AK$26))))+(4*(IF(OR($E$6=calc!$E$24,$E$6=calc!$E$25,$E$6=calc!$E$26),COUNTIF(AF21:BJ21,calc!$AK$36)*2,COUNTIF(AF21:BJ21,calc!$AK$36))))+(5*(IF(OR($E$6=calc!$E$24,$E$6=calc!$E$25,$E$6=calc!$E$26),COUNTIF(AF21:BJ21,calc!$AK$46)*2,COUNTIF(AF21:BJ21,calc!$AK$46))))))</f>
        <v>0</v>
      </c>
      <c r="Y21" s="341">
        <f>(1*(IF($E$7="",0,(IF(OR($E$7=calc!$E$24,$E$7=calc!$E$25,$E$7=calc!$E$26),COUNTIF(AF21:BJ21,calc!$AK$7)*2,COUNTIF(AF21:BJ21,calc!$AK$7))))+(2*(IF(OR($E$7=calc!$E$24,$E$7=calc!$E$25,$E$7=calc!$E$26),COUNTIF(AF21:BJ21,calc!$AK$17)*2,COUNTIF(AF21:BJ21,calc!$AK$17))))+(3*(IF(OR($E$7=calc!$E$24,$E$7=calc!$E$25,$E$7=calc!$E$26),COUNTIF(AF21:BJ21,calc!$AK$27)*2,COUNTIF(AF21:BJ21,calc!$AK$27))))+(4*(IF(OR($E$7=calc!$E$24,$E$7=calc!$E$25,$E$7=calc!$E$26),COUNTIF(AF21:BJ21,calc!$AK$37)*2,COUNTIF(AF21:BJ21,calc!$AK$37))))+(5*(IF(OR($E$7=calc!$E$24,$E$7=calc!$E$25,$E$7=calc!$E$26),COUNTIF(AF21:BJ21,calc!$AK$47)*2,COUNTIF(AF21:BJ21,calc!$AK$47))))))</f>
        <v>0</v>
      </c>
      <c r="Z21" s="341">
        <f>(1*(IF($E$8="",0,(IF(OR($E$8=calc!$E$24,$E$8=calc!$E$25,$E$8=calc!$E$26),COUNTIF(AF21:BJ21,calc!$AK$8)*2,COUNTIF(AF21:BJ21,calc!$AK$8))))+(2*(IF(OR($E$8=calc!$E$24,$E$8=calc!$E$25,$E$8=calc!$E$26),COUNTIF(AF21:BJ21,calc!$AK$18)*2,COUNTIF(AF21:BJ21,calc!$AK$18))))+(3*(IF(OR($E$8=calc!$E$24,$E$8=calc!$E$25,$E$8=calc!$E$26),COUNTIF(AF21:BJ21,calc!$AK$28)*2,COUNTIF(AF21:BJ21,calc!$AK$28))))+(4*(IF(OR($E$8=calc!$E$24,$E$8=calc!$E$25,$E$8=calc!$E$26),COUNTIF(AF21:BJ21,calc!$AK$38)*2,COUNTIF(AF21:BJ21,calc!$AK$38))))+(5*(IF(OR($E$8=calc!$E$24,$E$8=calc!$E$25,$E$8=calc!$E$26),COUNTIF(AF21:BJ21,calc!$AK$48)*2,COUNTIF(AF21:BJ21,calc!$AK$48))))))</f>
        <v>0</v>
      </c>
      <c r="AA21" s="341">
        <f>(1*(IF($E$9="",0,(IF(OR($E$9=calc!$E$24,$E$9=calc!$E$25,$E$9=calc!$E$26),COUNTIF(AF21:BJ21,calc!$AK$9)*2,COUNTIF(AF21:BJ21,calc!$AK$9))))+(2*(IF(OR($E$9=calc!$E$24,$E$9=calc!$E$25,$E$9=calc!$E$26),COUNTIF(AF21:BJ21,calc!$AK$19)*2,COUNTIF(AF21:BJ21,calc!$AK$19))))+(3*(IF(OR($E$9=calc!$E$24,$E$9=calc!$E$25,$E$9=calc!$E$26),COUNTIF(AF21:BJ21,calc!$AK$29)*2,COUNTIF(AF21:BJ21,calc!$AK$29))))+(4*(IF(OR($E$9=calc!$E$24,$E$9=calc!$E$25,$E$9=calc!$E$26),COUNTIF(AF21:BJ21,calc!$AK$39)*2,COUNTIF(AF21:BJ21,calc!$AK$39))))+(5*(IF(OR($E$9=calc!$E$24,$E$9=calc!$E$25,$E$9=calc!$E$26),COUNTIF(AF21:BJ21,calc!$AK$49)*2,COUNTIF(AF21:BJ21,calc!$AK$49))))))</f>
        <v>0</v>
      </c>
      <c r="AB21" s="342">
        <f>(1*(IF($E$10="",0,(IF(OR($E$10=calc!$E$24,$E$10=calc!$E$25,$E$10=calc!$E$26),COUNTIF(AF21:BJ21,calc!$AK$10)*2,COUNTIF(AF21:BJ21,calc!$AK$10))))+(2*(IF(OR($E$10=calc!$E$24,$E$10=calc!$E$25,$E$10=calc!$E$26),COUNTIF(AF21:BJ21,calc!$AK$20)*2,COUNTIF(AF21:BJ21,calc!$AK$20))))+(3*(IF(OR($E$10=calc!$E$24,$E$10=calc!$E$25,$E$10=calc!$E$26),COUNTIF(AF21:BJ21,calc!$AK$30)*2,COUNTIF(AF21:BJ21,calc!$AK$30))))+(4*(IF(OR($E$10=calc!$E$24,$E$10=calc!$E$25,$E$10=calc!$E$26),COUNTIF(AF21:BJ21,calc!$AK$40)*2,COUNTIF(AF21:BJ21,calc!$AK$40))))+(5*(IF(OR($E$10=calc!$E$24,$E$10=calc!$E$25,$E$10=calc!$E$26),COUNTIF(AF21:BJ21,calc!$AK$50)*2,COUNTIF(AF21:BJ21,calc!$AK$50))))))</f>
        <v>0</v>
      </c>
      <c r="AC21" s="342">
        <f>(1*(IF($E$11="",0,(IF(OR($E$11=calc!$E$24,$E$11=calc!$E$25,$E$11=calc!$E$26),COUNTIF(AF21:BJ21,calc!$AK$11)*2,COUNTIF(AF21:BJ21,calc!$AK$11))))+(2*(IF(OR($E$11=calc!$E$24,$E$11=calc!$E$25,$E$11=calc!$E$26),COUNTIF(AF21:BJ21,calc!$AK$21)*2,COUNTIF(AF21:BJ21,calc!$AK$21))))+(3*(IF(OR($E$11=calc!$E$24,$E$11=calc!$E$25,$E$11=calc!$E$26),COUNTIF(AF21:BJ21,calc!$AK$31)*2,COUNTIF(AF21:BJ21,calc!$AK$31))))+(4*(IF(OR($E$11=calc!$E$24,$E$11=calc!$E$25,$E$11=calc!$E$26),COUNTIF(AF21:BJ21,calc!$AK$41)*2,COUNTIF(AF21:BJ21,calc!$AK$41))))+(5*(IF(OR($E$11=calc!$E$24,$E$11=calc!$E$25,$E$11=calc!$E$26),COUNTIF(AF21:BJ21,calc!$AK$51)*2,COUNTIF(AF21:BJ21,calc!$AK$51))))))</f>
        <v>0</v>
      </c>
      <c r="AD21" s="342">
        <f>(1*(IF($E$12="",0,(IF(OR($E$12=calc!$E$24,$E$12=calc!$E$25,$E$12=calc!$E$26),COUNTIF(AF21:BJ21,calc!$AK$12)*2,COUNTIF(AF21:BJ21,calc!$AK$12))))+(2*(IF(OR($E$12=calc!$E$24,$E$12=calc!$E$25,$E$12=calc!$E$26),COUNTIF(AF21:BJ21,calc!$AK$22)*2,COUNTIF(AF21:BJ21,calc!$AK$22))))+(3*(IF(OR($E$12=calc!$E$24,$E$12=calc!$E$25,$E$12=calc!$E$26),COUNTIF(AF21:BJ21,calc!$AK$32)*2,COUNTIF(AF21:BJ21,calc!$AK$32))))+(4*(IF(OR($E$12=calc!$E$24,$E$12=calc!$E$25,$E$12=calc!$E$26),COUNTIF(AF21:BJ21,calc!$AK$42)*2,COUNTIF(AF21:BJ21,calc!$AK$42))))+(5*(IF(OR($E$12=calc!$E$24,$E$12=calc!$E$25,$E$12=calc!$E$26),COUNTIF(AF21:BJ21,calc!$AK$52)*2,COUNTIF(AF21:BJ21,calc!$AK$52))))))</f>
        <v>0</v>
      </c>
      <c r="AE21" s="342">
        <f>(1*(IF($E$13="",0,(IF(OR($E$13=calc!$E$24,$E$13=calc!$E$25,$E$13=calc!$E$26),COUNTIF(AF21:BJ21,calc!$AK$13)*2,COUNTIF(AF21:BJ21,calc!$AK$13))))+(2*(IF(OR($E$13=calc!$E$24,$E$13=calc!$E$25,$E$13=calc!$E$26),COUNTIF(AF21:BJ21,calc!$AK$23)*2,COUNTIF(AF21:BJ21,calc!$AK$23))))+(3*(IF(OR($E$13=calc!$E$24,$E$13=calc!$E$25,$E$13=calc!$E$26),COUNTIF(AF21:BJ21,calc!$AK$33)*2,COUNTIF(AF21:BJ21,calc!$AK$33))))+(4*(IF(OR($E$13=calc!$E$24,$E$13=calc!$E$25,$E$13=calc!$E$26),COUNTIF(AF21:BJ21,calc!$AK$43)*2,COUNTIF(AF21:BJ21,calc!$AK$43))))+(5*(IF(OR($E$13=calc!$E$24,$E$13=calc!$E$25,$E$13=calc!$E$26),COUNTIF(AF21:BJ21,calc!$AK$53)*2,COUNTIF(AF21:BJ21,calc!$AK$53))))))</f>
        <v>0</v>
      </c>
      <c r="AF21" s="325"/>
      <c r="AG21" s="325"/>
      <c r="AH21" s="325"/>
      <c r="AI21" s="325"/>
      <c r="AJ21" s="325"/>
      <c r="AK21" s="325"/>
      <c r="AL21" s="325"/>
      <c r="AM21" s="325"/>
      <c r="AN21" s="325"/>
      <c r="AO21" s="325"/>
      <c r="AP21" s="325"/>
      <c r="AQ21" s="325"/>
      <c r="AR21" s="325"/>
      <c r="AS21" s="325"/>
      <c r="AT21" s="325"/>
      <c r="AU21" s="325"/>
      <c r="AV21" s="325"/>
      <c r="AW21" s="325"/>
      <c r="AX21" s="325"/>
      <c r="AY21" s="325"/>
      <c r="AZ21" s="325"/>
      <c r="BA21" s="325"/>
      <c r="BB21" s="325"/>
      <c r="BC21" s="325"/>
      <c r="BD21" s="325"/>
      <c r="BE21" s="325"/>
      <c r="BF21" s="325"/>
      <c r="BG21" s="325"/>
      <c r="BH21" s="325"/>
      <c r="BI21" s="324"/>
      <c r="BJ21" s="324"/>
      <c r="BK21" s="124"/>
      <c r="BL21" s="97">
        <f t="shared" si="6"/>
        <v>0</v>
      </c>
      <c r="BM21" s="164"/>
      <c r="BN21" s="50">
        <f>IF($E$4="",0,IF($AM$4=calc!$L$22,0,(1*(IF(OR($E$4=calc!$E$24,$E$4=calc!$E$25,$E$4=calc!$E$26),COUNTIF(AF21:BJ21,calc!$AK$4)*2,COUNTIF(AF21:BJ21,calc!$AK$4))))+(2*(IF(OR($E$4=calc!$E$24,$E$4=calc!$E$23,$E$4=calc!$E$26),COUNTIF(AF21:BJ21,calc!$AK$14)*2,COUNTIF(AF21:BJ21,calc!$AK$14))))+(3*(IF(OR($E$4=calc!$E$24,$E$4=calc!$E$25,$E$4=calc!$E$26),COUNTIF(AF21:BJ21,calc!$AK$24)*2,COUNTIF(AF21:BJ21,calc!$AK$24))))+(4*(IF(OR($E$4=calc!$E$24,$E$4=calc!$E$25,$E$4=calc!$E$26),COUNTIF(AF21:BJ21,calc!$AK$34)*2,COUNTIF(AF21:BJ21,calc!$AK$34))))+(5*(IF(OR($E$4=calc!$E$24,$E$4=calc!$E$25,$E$4=calc!$E$26),COUNTIF(AF21:BJ21,calc!$AK$44)*2,COUNTIF(AF21:BJ21,calc!$AK$44))))))</f>
        <v>0</v>
      </c>
      <c r="BO21" s="50">
        <f>IF($E$5="",0,IF($AM$5=calc!$L$22,0,(1*(IF(OR($E$5=calc!$E$24,$E$5=calc!$E$25,$E$5=calc!$E$26),COUNTIF(AF21:BJ21,calc!$AK$5)*2,COUNTIF(AF21:BJ21,calc!$AK$5))))+(2*(IF(OR($E$5=calc!$E$24,$E$5=calc!$E$23,$E$5=calc!$E$26),COUNTIF(AF21:BJ21,calc!$AK$15)*2,COUNTIF(AF21:BJ21,calc!$AK$15))))+(3*(IF(OR($E$5=calc!$E$24,$E$5=calc!$E$25,$E$5=calc!$E$26),COUNTIF(AF21:BJ21,calc!$AK$25)*2,COUNTIF(AF21:BJ21,calc!$AK$25))))+(4*(IF(OR($E$5=calc!$E$24,$E$5=calc!$E$25,$E$5=calc!$E$26),COUNTIF(AF21:BJ21,calc!$AK$35)*2,COUNTIF(AF21:BJ21,calc!$AK$35))))+(5*(IF(OR($E$5=calc!$E$24,$E$5=calc!$E$25,$E$5=calc!$E$26),COUNTIF(AF21:BJ21,calc!$AK$45)*2,COUNTIF(AF21:BJ21,calc!$AK$45))))))</f>
        <v>0</v>
      </c>
      <c r="BP21" s="50">
        <f>IF($F$6="",0,IF($AM$6=calc!$L$22,0,(1*(IF(OR($F$6=calc!$E$24,$F$6=calc!$E$25,$F$6=calc!$E$26),COUNTIF(AF21:BJ21,calc!$AK$6)*2,COUNTIF(AF21:BJ21,calc!$AK$6))))+(2*(IF(OR($F$6=calc!$E$24,$F$6=calc!$E$23,$F$6=calc!$E$26),COUNTIF(AF21:BJ21,calc!$AK$16)*2,COUNTIF(AF21:BJ21,calc!$AK$16))))+(3*(IF(OR($F$6=calc!$E$24,$F$6=calc!$E$25,$F$6=calc!$E$26),COUNTIF(AF21:BJ21,calc!$AK$26)*2,COUNTIF(AF21:BJ21,calc!$AK$26))))+(4*(IF(OR($F$6=calc!$E$24,$F$6=calc!$E$25,$F$6=calc!$E$26),COUNTIF(AF21:BJ21,calc!$AK$36)*2,COUNTIF(AF21:BJ21,calc!$AK$36))))+(5*(IF(OR($F$6=calc!$E$24,$F$6=calc!$E$25,$F$6=calc!$E$26),COUNTIF(AF21:BJ21,calc!$AK$46)*2,COUNTIF(AF21:BJ21,calc!$AK$46))))))</f>
        <v>0</v>
      </c>
      <c r="BQ21" s="50">
        <f>IF($E$7="",0,IF($AM$7=calc!$L$22,0,(1*(IF(OR($E$7=calc!$E$24,$E$7=calc!$E$25,$E$7=calc!$E$26),COUNTIF(AF21:BJ21,calc!$AK$7)*2,COUNTIF(AF21:BJ21,calc!$AK$7))))+(2*(IF(OR($E$7=calc!$E$24,$E$7=calc!$E$23,$E$7=calc!$E$26),COUNTIF(AF21:BJ21,calc!$AK$17)*2,COUNTIF(AF21:BJ21,calc!$AK$17))))+(3*(IF(OR($E$7=calc!$E$24,$E$7=calc!$E$25,$E$7=calc!$E$26),COUNTIF(AF21:BJ21,calc!$AK$27)*2,COUNTIF(AF21:BJ21,calc!$AK$27))))+(4*(IF(OR($E$7=calc!$E$24,$E$7=calc!$E$25,$E$7=calc!$E$26),COUNTIF(AF21:BJ21,calc!$AK$37)*2,COUNTIF(AF21:BJ21,calc!$AK$37))))+(5*(IF(OR($E$7=calc!$E$24,$E$7=calc!$E$25,$E$7=calc!$E$26),COUNTIF(AF21:BJ21,calc!$AK$47)*2,COUNTIF(AF21:BJ21,calc!$AK$47))))))</f>
        <v>0</v>
      </c>
      <c r="BR21" s="50">
        <f>IF($E$8="",0,IF($AM$8=calc!$L$22,0,(1*(IF(OR($E$8=calc!$E$24,$E$8=calc!$E$25,$E$8=calc!$E$26),COUNTIF(AF21:BJ21,calc!$AK$8)*2,COUNTIF(AF21:BJ21,calc!$AK$8))))+(2*(IF(OR($E$8=calc!$E$24,$E$8=calc!$E$23,$E$8=calc!$E$26),COUNTIF(AF21:BJ21,calc!$AK$18)*2,COUNTIF(AF21:BJ21,calc!$AK$18))))+(3*(IF(OR($E$8=calc!$E$24,$E$8=calc!$E$25,$E$8=calc!$E$26),COUNTIF(AF21:BJ21,calc!$AK$28)*2,COUNTIF(AF21:BJ21,calc!$AK$28))))+(4*(IF(OR($E$8=calc!$E$24,$E$8=calc!$E$25,$E$8=calc!$E$26),COUNTIF(AF21:BJ21,calc!$AK$38)*2,COUNTIF(AF21:BJ21,calc!$AK$38))))+(5*(IF(OR($E$8=calc!$E$24,$E$8=calc!$E$25,$E$8=calc!$E$26),COUNTIF(AF21:BJ21,calc!$AK$48)*2,COUNTIF(AF21:BJ21,calc!$AK$48))))))</f>
        <v>0</v>
      </c>
      <c r="BS21" s="50">
        <f>IF($E$9="",0,IF($AM$9=calc!$L$22,0,(1*(IF(OR($E$9=calc!$E$24,$E$9=calc!$E$25,$E$9=calc!$E$26),COUNTIF(AF21:BJ21,calc!$AK$9)*2,COUNTIF(AF21:BJ21,calc!$AK$9))))+(2*(IF(OR($E$9=calc!$E$24,$E$9=calc!$E$23,$E$9=calc!$E$26),COUNTIF(AF21:BJ21,calc!$AK$19)*2,COUNTIF(AF21:BJ21,calc!$AK$19))))+(3*(IF(OR($E$9=calc!$E$24,$E$9=calc!$E$25,$E$9=calc!$E$26),COUNTIF(AF21:BJ21,calc!$AK$29)*2,COUNTIF(AF21:BJ21,calc!$AK$29))))+(4*(IF(OR($E$9=calc!$E$24,$E$9=calc!$E$25,$E$9=calc!$E$26),COUNTIF(AF21:BJ21,calc!$AK$39)*2,COUNTIF(AF21:BJ21,calc!$AK$39))))+(5*(IF(OR($E$9=calc!$E$24,$E$9=calc!$E$25,$E$9=calc!$E$26),COUNTIF(AF21:BJ21,calc!$AK$49)*2,COUNTIF(AF21:BJ21,calc!$AK$49))))))</f>
        <v>0</v>
      </c>
      <c r="BT21" s="50">
        <f>IF($E$10="",0,IF($AM$10=calc!$L$22,0,(1*(IF(OR($E$10=calc!$E$24,$E$10=calc!$E$25,$E$10=calc!$E$26),COUNTIF(AF21:BJ21,calc!$AK$10)*2,COUNTIF(AF21:BJ21,calc!$AK$10))))+(2*(IF(OR($E$10=calc!$E$24,$E$10=calc!$E$23,$E$10=calc!$E$26),COUNTIF(AF21:BJ21,calc!$AK$20)*2,COUNTIF(AF21:BJ21,calc!$AK$20))))+(3*(IF(OR($E$10=calc!$E$24,$E$10=calc!$E$25,$E$10=calc!$E$26),COUNTIF(AF21:BJ21,calc!$AK$30)*2,COUNTIF(AF21:BJ21,calc!$AK$30))))+(4*(IF(OR($E$10=calc!$E$24,$E$10=calc!$E$25,$E$10=calc!$E$26),COUNTIF(AF21:BJ21,calc!$AK$40)*2,COUNTIF(AF21:BJ21,calc!$AK$40))))+(5*(IF(OR($E$10=calc!$E$24,$E$10=calc!$E$25,$E$10=calc!$E$26),COUNTIF(AF21:BJ21,calc!$AK$50)*2,COUNTIF(AF21:BJ21,calc!$AK$50))))))</f>
        <v>0</v>
      </c>
      <c r="BU21" s="50">
        <f>IF($E$11="",0,IF($AM$11=calc!$L$22,0,(1*(IF(OR($E$11=calc!$E$24,$E$11=calc!$E$25,$E$11=calc!$E$26),COUNTIF(AF21:BJ21,calc!$AK$11)*2,COUNTIF(AF21:BJ21,calc!$AK$11))))+(2*(IF(OR($E$11=calc!$E$24,$E$11=calc!$E$23,$E$11=calc!$E$26),COUNTIF(AF21:BJ21,calc!$AK$21)*2,COUNTIF(AF21:BJ21,calc!$AK$21))))+(3*(IF(OR($E$11=calc!$E$24,$E$11=calc!$E$25,$E$11=calc!$E$26),COUNTIF(AF21:BJ21,calc!$AK$31)*2,COUNTIF(AF21:BJ21,calc!$AK$31))))+(4*(IF(OR($E$11=calc!$E$24,$E$11=calc!$E$25,$E$11=calc!$E$26),COUNTIF(AF21:BJ21,calc!$AK$41)*2,COUNTIF(AD21:BJ21,calc!$AK$41))))+(5*(IF(OR($E$11=calc!$E$24,$E$11=calc!$E$25,$E$11=calc!$E$26),COUNTIF(AF21:BJ21,calc!$AK$51)*2,COUNTIF(AF21:BJ21,calc!$AK$51))))))</f>
        <v>0</v>
      </c>
      <c r="BV21" s="50">
        <f>IF($E$12="",0,IF($AM$12=calc!$L$22,0,(1*(IF(OR($E$12=calc!$E$24,$E$12=calc!$E$25,$E$12=calc!$E$26),COUNTIF(AF21:BJ21,calc!$AK$12)*2,COUNTIF(AF21:BJ21,calc!$AK$12))))+(2*(IF(OR($E$12=calc!$E$24,$E$12=calc!$E$23,$E$12=calc!$E$26),COUNTIF(AF21:BJ21,calc!$AK$22)*2,COUNTIF(AF21:BJ21,calc!$AK$22))))+(3*(IF(OR($E$12=calc!$E$24,$E$12=calc!$E$25,$E$12=calc!$E$26),COUNTIF(AF21:BJ21,calc!$AK$32)*2,COUNTIF(AF21:BJ21,calc!$AK$32))))+(4*(IF(OR($E$12=calc!$E$24,$E$12=calc!$E$25,$E$12=calc!$E$26),COUNTIF(AF21:BJ21,calc!$AK$42)*2,COUNTIF(AD21:BJ21,calc!$AK$42))))+(5*(IF(OR($E$12=calc!$E$24,$E$12=calc!$E$25,$E$12=calc!$E$26),COUNTIF(AF21:BJ21,calc!$AK$52)*2,COUNTIF(AF21:BJ21,calc!$AK$52))))))</f>
        <v>0</v>
      </c>
      <c r="BW21" s="50">
        <f>IF($E$13="",0,IF($AM$13=calc!$L$22,0,(1*(IF(OR($E$13=calc!$E$24,$E$13=calc!$E$25,$E$13=calc!$E$26),COUNTIF(AF21:BJ21,calc!$AK$13)*2,COUNTIF(AF21:BJ21,calc!$AK$13))))+(2*(IF(OR($E$13=calc!$E$24,$E$13=calc!$E$23,$E$13=calc!$E$26),COUNTIF(AF21:BJ21,calc!$AK$23)*2,COUNTIF(AF21:BJ21,calc!$AK$23))))+(3*(IF(OR($E$13=calc!$E$24,$E$13=calc!$E$25,$E$13=calc!$E$26),COUNTIF(AF21:BJ21,calc!$AK$33)*2,COUNTIF(AF21:BJ21,calc!$AK$33))))+(4*(IF(OR($E$13=calc!$E$24,$E$13=calc!$E$25,$E$13=calc!$E$26),COUNTIF(AF21:BJ21,calc!$AK$43)*2,COUNTIF(AD21:BJ21,calc!$AK$43))))+(5*(IF(OR($E$13=calc!$E$24,$E$13=calc!$E$25,$E$13=calc!$E$26),COUNTIF(AF21:BJ21,calc!$AK$53)*2,COUNTIF(AF21:BJ21,calc!$AK$53))))))</f>
        <v>0</v>
      </c>
      <c r="BX21" s="50">
        <f t="shared" si="7"/>
        <v>0</v>
      </c>
      <c r="BY21" s="1"/>
      <c r="BZ21" s="50">
        <f>IF($E$4="",0,(1*COUNTIF(AF21,calc!$AK$4))+(2*COUNTIF(AF21,calc!$AK$14))+(3*COUNTIF(AF21,calc!$AK$24))+(4*COUNTIF(AF21,calc!$AK$34))+(5*COUNTIF(AF21,calc!$AK$44)))</f>
        <v>0</v>
      </c>
      <c r="CA21" s="50">
        <f>IF($E$5="",0,(1*COUNTIF(AF21,calc!$AK$5))+(2*COUNTIF(AF21,calc!$AK$15))+(3*COUNTIF(AF21,calc!$AK$25))+(4*COUNTIF(AF21,calc!$AK$35))+(5*COUNTIF(AF21,calc!$AK$45)))</f>
        <v>0</v>
      </c>
      <c r="CB21" s="50">
        <f>IF($F$6="",0,(1*COUNTIF(AF21,calc!$AK$6))+(2*COUNTIF(AF21,calc!$AK$16))+(3*COUNTIF(AF21,calc!$AK$26))+(4*COUNTIF(AF21,calc!$AK$36))+(5*COUNTIF(AF21,calc!$AK$46)))</f>
        <v>0</v>
      </c>
      <c r="CC21" s="50">
        <f>IF($E$7="",0,(1*COUNTIF(AF21,calc!$AK$7))+(2*COUNTIF(AF21,calc!$AK$17))+(3*COUNTIF(AF21,calc!$AK$27))+(4*COUNTIF(AF21,calc!$AK$37))+(5*COUNTIF(AF21,calc!$AK$47)))</f>
        <v>0</v>
      </c>
      <c r="CD21" s="50">
        <f>IF($E$8="",0,(1*COUNTIF(AF21,calc!$AK$8))+(2*COUNTIF(AF21,calc!$AK$18))+(3*COUNTIF(AF21,calc!$AK$28))+(4*COUNTIF(AF21,calc!$AK$38))+(5*COUNTIF(AF21,calc!$AK$48)))</f>
        <v>0</v>
      </c>
      <c r="CE21" s="50">
        <f>IF($E$9="",0,(1*COUNTIF(AF21,calc!$AK$9))+(2*COUNTIF(AF21,calc!$AK$19))+(3*COUNTIF(AF21,calc!$AK$29))+(4*COUNTIF(AF21,calc!$AK$39))+(5*COUNTIF(AF21,calc!$AK$49)))</f>
        <v>0</v>
      </c>
      <c r="CF21" s="50">
        <f>IF($E$10="",0,(1*COUNTIF(AF21,calc!$AK$10))+(2*COUNTIF(AF21,calc!$AK$20))+(3*COUNTIF(AF21,calc!$AK$30))+(4*COUNTIF(AF21,calc!$AK$40))+(5*COUNTIF(AF21,calc!$AK$50)))</f>
        <v>0</v>
      </c>
      <c r="CG21" s="50">
        <f>IF($E$11="",0,(1*COUNTIF(AF21,calc!$AK$11))+(2*COUNTIF(AF21,calc!$AK$21))+(3*COUNTIF(AF21,calc!$AK$31))+(4*COUNTIF(AF21,calc!$AK$41))+(5*COUNTIF(AF21,calc!$AK$51)))</f>
        <v>0</v>
      </c>
      <c r="CH21" s="50">
        <f>IF($E$12="",0,(1*COUNTIF(AF21,calc!$AK$12))+(2*COUNTIF(AF21,calc!$AK$22))+(3*COUNTIF(AF21,calc!$AK$32))+(4*COUNTIF(AF21,calc!$AK$42))+(5*COUNTIF(AF21,calc!$AK$52)))</f>
        <v>0</v>
      </c>
      <c r="CI21" s="50">
        <f>IF($E$13="",0,(1*COUNTIF(AF21,calc!$AK$13))+(2*COUNTIF(AF21,calc!$AK$23))+(3*COUNTIF(AF21,calc!$AK$33))+(4*COUNTIF(AF21,calc!$AK$43))+(5*COUNTIF(AF21,calc!$AK$53)))</f>
        <v>0</v>
      </c>
      <c r="CJ21" s="1"/>
      <c r="CK21" s="50">
        <f>IF($E$4="",0,(1*COUNTIF(AG21,calc!$AK$4))+(2*COUNTIF(AG21,calc!$AK$14))+(3*COUNTIF(AG21,calc!$AK$24))+(4*COUNTIF(AG21,calc!$AK$34))+(5*COUNTIF(AG21,calc!$AK$44)))</f>
        <v>0</v>
      </c>
      <c r="CL21" s="50">
        <f>IF($E$5="",0,(1*COUNTIF(AG21,calc!$AK$5))+(2*COUNTIF(AG21,calc!$AK$15))+(3*COUNTIF(AG21,calc!$AK$25))+(4*COUNTIF(AG21,calc!$AK$35))+(5*COUNTIF(AG21,calc!$AK$45)))</f>
        <v>0</v>
      </c>
      <c r="CM21" s="50">
        <f>IF($F$6="",0,(1*COUNTIF(AG21,calc!$AK$6))+(2*COUNTIF(AG21,calc!$AK$16))+(3*COUNTIF(AG21,calc!$AK$26))+(4*COUNTIF(AG21,calc!$AK$36))+(5*COUNTIF(AG21,calc!$AK$46)))</f>
        <v>0</v>
      </c>
      <c r="CN21" s="50">
        <f>IF($E$7="",0,(1*COUNTIF(AG21,calc!$AK$7))+(2*COUNTIF(AG21,calc!$AK$17))+(3*COUNTIF(AG21,calc!$AK$27))+(4*COUNTIF(AG21,calc!$AK$37))+(5*COUNTIF(AG21,calc!$AK$47)))</f>
        <v>0</v>
      </c>
      <c r="CO21" s="50">
        <f>IF($E$8="",0,(1*COUNTIF(AG21,calc!$AK$8))+(2*COUNTIF(AG21,calc!$AK$18))+(3*COUNTIF(AG21,calc!$AK$28))+(4*COUNTIF(AG21,calc!$AK$38))+(5*COUNTIF(AG21,calc!$AK$48)))</f>
        <v>0</v>
      </c>
      <c r="CP21" s="50">
        <f>IF($E$9="",0,(1*COUNTIF(AG21,calc!$AK$9))+(2*COUNTIF(AG21,calc!$AK$19))+(3*COUNTIF(AG21,calc!$AK$29))+(4*COUNTIF(AG21,calc!$AK$39))+(5*COUNTIF(AG21,calc!$AK$49)))</f>
        <v>0</v>
      </c>
      <c r="CQ21" s="50">
        <f>IF($E$10="",0,(1*COUNTIF(AG21,calc!$AK$10))+(2*COUNTIF(AG21,calc!$AK$20))+(3*COUNTIF(AG21,calc!$AK$30))+(4*COUNTIF(AG21,calc!$AK$40))+(5*COUNTIF(AG21,calc!$AK$50)))</f>
        <v>0</v>
      </c>
      <c r="CR21" s="50">
        <f>IF($E$11="",0,(1*COUNTIF(AG21,calc!$AK$11))+(2*COUNTIF(AG21,calc!$AK$21))+(3*COUNTIF(AG21,calc!$AK$31))+(4*COUNTIF(AG21,calc!$AK$41))+(5*COUNTIF(AG21,calc!$AK$51)))</f>
        <v>0</v>
      </c>
      <c r="CS21" s="50">
        <f>IF($E$12="",0,(1*COUNTIF(AG21,calc!$AK$12))+(2*COUNTIF(AG21,calc!$AK$22))+(3*COUNTIF(AG21,calc!$AK$32))+(4*COUNTIF(AG21,calc!$AK$42))+(5*COUNTIF(AG21,calc!$AK$52)))</f>
        <v>0</v>
      </c>
      <c r="CT21" s="50">
        <f>IF($E$13="",0,(1*COUNTIF(AG21,calc!$AK$13))+(2*COUNTIF(AG21,calc!$AK$23))+(3*COUNTIF(AG21,calc!$AK$33))+(4*COUNTIF(AG21,calc!$AK$43))+(5*COUNTIF(AG21,calc!$AK$53)))</f>
        <v>0</v>
      </c>
      <c r="CU21" s="1"/>
      <c r="CV21" s="50">
        <f>IF($E$4="",0,(1*COUNTIF(AH21,calc!$AK$4))+(2*COUNTIF(AH21,calc!$AK$14))+(3*COUNTIF(AH21,calc!$AK$24))+(4*COUNTIF(AH21,calc!$AK$34))+(5*COUNTIF(AH21,calc!$AK$44)))</f>
        <v>0</v>
      </c>
      <c r="CW21" s="50">
        <f>IF($E$5="",0,(1*COUNTIF(AH21,calc!$AK$5))+(2*COUNTIF(AH21,calc!$AK$15))+(3*COUNTIF(AH21,calc!$AK$25))+(4*COUNTIF(AH21,calc!$AK$35))+(5*COUNTIF(AH21,calc!$AK$45)))</f>
        <v>0</v>
      </c>
      <c r="CX21" s="50">
        <f>IF($F$6="",0,(1*COUNTIF(AH21,calc!$AK$6))+(2*COUNTIF(AH21,calc!$AK$16))+(3*COUNTIF(AH21,calc!$AK$26))+(4*COUNTIF(AH21,calc!$AK$36))+(5*COUNTIF(AH21,calc!$AK$46)))</f>
        <v>0</v>
      </c>
      <c r="CY21" s="50">
        <f>IF($E$7="",0,(1*COUNTIF(AH21,calc!$AK$7))+(2*COUNTIF(AH21,calc!$AK$17))+(3*COUNTIF(AH21,calc!$AK$27))+(4*COUNTIF(AH21,calc!$AK$37))+(5*COUNTIF(AH21,calc!$AK$47)))</f>
        <v>0</v>
      </c>
      <c r="CZ21" s="50">
        <f>IF($E$8="",0,(1*COUNTIF(AH21,calc!$AK$8))+(2*COUNTIF(AH21,calc!$AK$18))+(3*COUNTIF(AH21,calc!$AK$28))+(4*COUNTIF(AH21,calc!$AK$38))+(5*COUNTIF(AH21,calc!$AK$48)))</f>
        <v>0</v>
      </c>
      <c r="DA21" s="50">
        <f>IF($E$9="",0,(1*COUNTIF(AH21,calc!$AK$9))+(2*COUNTIF(AH21,calc!$AK$19))+(3*COUNTIF(AH21,calc!$AK$29))+(4*COUNTIF(AH21,calc!$AK$39))+(5*COUNTIF(AH21,calc!$AK$49)))</f>
        <v>0</v>
      </c>
      <c r="DB21" s="50">
        <f>IF($E$10="",0,(1*COUNTIF(AH21,calc!$AK$10))+(2*COUNTIF(AH21,calc!$AK$20))+(3*COUNTIF(AH21,calc!$AK$30))+(4*COUNTIF(AH21,calc!$AK$40))+(5*COUNTIF(AH21,calc!$AK$50)))</f>
        <v>0</v>
      </c>
      <c r="DC21" s="50">
        <f>IF($E$11="",0,(1*COUNTIF(AH21,calc!$AK$11))+(2*COUNTIF(AH21,calc!$AK$21))+(3*COUNTIF(AH21,calc!$AK$31))+(4*COUNTIF(AH21,calc!$AK$41))+(5*COUNTIF(AH21,calc!$AK$51)))</f>
        <v>0</v>
      </c>
      <c r="DD21" s="50">
        <f>IF($E$12="",0,(1*COUNTIF(AH21,calc!$AK$12))+(2*COUNTIF(AH21,calc!$AK$22))+(3*COUNTIF(AH21,calc!$AK$32))+(4*COUNTIF(AH21,calc!$AK$42))+(5*COUNTIF(AH21,calc!$AK$52)))</f>
        <v>0</v>
      </c>
      <c r="DE21" s="50">
        <f>IF($E$13="",0,(1*COUNTIF(AH21,calc!$AK$13))+(2*COUNTIF(AH21,calc!$AK$23))+(3*COUNTIF(AH21,calc!$AK$33))+(4*COUNTIF(AH21,calc!$AK$43))+(5*COUNTIF(AH21,calc!$AK$53)))</f>
        <v>0</v>
      </c>
      <c r="DF21" s="1"/>
      <c r="DG21" s="50">
        <f>IF($E$4="",0,(1*COUNTIF(AI21,calc!$AK$4))+(2*COUNTIF(AI21,calc!$AK$14))+(3*COUNTIF(AI21,calc!$AK$24))+(4*COUNTIF(AI21,calc!$AK$34))+(5*COUNTIF(AI21,calc!$AK$44)))</f>
        <v>0</v>
      </c>
      <c r="DH21" s="50">
        <f>IF($E$5="",0,(1*COUNTIF(AI21,calc!$AK$5))+(2*COUNTIF(AI21,calc!$AK$15))+(3*COUNTIF(AI21,calc!$AK$25))+(4*COUNTIF(AI21,calc!$AK$35))+(5*COUNTIF(AI21,calc!$AK$45)))</f>
        <v>0</v>
      </c>
      <c r="DI21" s="50">
        <f>IF($F$6="",0,(1*COUNTIF(AI21,calc!$AK$6))+(2*COUNTIF(AI21,calc!$AK$16))+(3*COUNTIF(AI21,calc!$AK$26))+(4*COUNTIF(AI21,calc!$AK$36))+(5*COUNTIF(AI21,calc!$AK$46)))</f>
        <v>0</v>
      </c>
      <c r="DJ21" s="50">
        <f>IF($E$7="",0,(1*COUNTIF(AI21,calc!$AK$7))+(2*COUNTIF(AI21,calc!$AK$17))+(3*COUNTIF(AI21,calc!$AK$27))+(4*COUNTIF(AI21,calc!$AK$37))+(5*COUNTIF(AI21,calc!$AK$47)))</f>
        <v>0</v>
      </c>
      <c r="DK21" s="50">
        <f>IF($E$8="",0,(1*COUNTIF(AI21,calc!$AK$8))+(2*COUNTIF(AI21,calc!$AK$18))+(3*COUNTIF(AI21,calc!$AK$28))+(4*COUNTIF(AI21,calc!$AK$38))+(5*COUNTIF(AI21,calc!$AK$48)))</f>
        <v>0</v>
      </c>
      <c r="DL21" s="50">
        <f>IF($E$9="",0,(1*COUNTIF(AI21,calc!$AK$9))+(2*COUNTIF(AI21,calc!$AK$19))+(3*COUNTIF(AI21,calc!$AK$29))+(4*COUNTIF(AI21,calc!$AK$39))+(5*COUNTIF(AI21,calc!$AK$49)))</f>
        <v>0</v>
      </c>
      <c r="DM21" s="50">
        <f>IF($E$10="",0,(1*COUNTIF(AI21,calc!$AK$10))+(2*COUNTIF(AI21,calc!$AK$20))+(3*COUNTIF(AI21,calc!$AK$30))+(4*COUNTIF(AI21,calc!$AK$40))+(5*COUNTIF(AI21,calc!$AK$50)))</f>
        <v>0</v>
      </c>
      <c r="DN21" s="50">
        <f>IF($E$11="",0,(1*COUNTIF(AI21,calc!$AK$11))+(2*COUNTIF(AI21,calc!$AK$21))+(3*COUNTIF(AI21,calc!$AK$31))+(4*COUNTIF(AI21,calc!$AK$41))+(5*COUNTIF(AI21,calc!$AK$51)))</f>
        <v>0</v>
      </c>
      <c r="DO21" s="50">
        <f>IF($E$12="",0,(1*COUNTIF(AI21,calc!$AK$12))+(2*COUNTIF(AI21,calc!$AK$22))+(3*COUNTIF(AI21,calc!$AK$32))+(4*COUNTIF(AI21,calc!$AK$42))+(5*COUNTIF(AI21,calc!$AK$52)))</f>
        <v>0</v>
      </c>
      <c r="DP21" s="50">
        <f>IF($E$13="",0,(1*COUNTIF(AI21,calc!$AK$13))+(2*COUNTIF(AI21,calc!$AK$23))+(3*COUNTIF(AI21,calc!$AK$33))+(4*COUNTIF(AI21,calc!$AK$43))+(5*COUNTIF(AI21,calc!$AK$53)))</f>
        <v>0</v>
      </c>
      <c r="DQ21" s="1"/>
      <c r="DR21" s="50">
        <f>IF($E$4="",0,(1*COUNTIF(AJ21,calc!$AK$4))+(2*COUNTIF(AJ21,calc!$AK$14))+(3*COUNTIF(AJ21,calc!$AK$24))+(4*COUNTIF(AJ21,calc!$AK$34))+(5*COUNTIF(AJ21,calc!$AK$44)))</f>
        <v>0</v>
      </c>
      <c r="DS21" s="50">
        <f>IF($E$5="",0,(1*COUNTIF(AJ21,calc!$AK$5))+(2*COUNTIF(AJ21,calc!$AK$15))+(3*COUNTIF(AJ21,calc!$AK$25))+(4*COUNTIF(AJ21,calc!$AK$35))+(5*COUNTIF(AJ21,calc!$AK$45)))</f>
        <v>0</v>
      </c>
      <c r="DT21" s="50">
        <f>IF($F$6="",0,(1*COUNTIF(AJ21,calc!$AK$6))+(2*COUNTIF(AJ21,calc!$AK$16))+(3*COUNTIF(AJ21,calc!$AK$26))+(4*COUNTIF(AJ21,calc!$AK$36))+(5*COUNTIF(AJ21,calc!$AK$46)))</f>
        <v>0</v>
      </c>
      <c r="DU21" s="50">
        <f>IF($E$7="",0,(1*COUNTIF(AJ21,calc!$AK$7))+(2*COUNTIF(AJ21,calc!$AK$17))+(3*COUNTIF(AJ21,calc!$AK$27))+(4*COUNTIF(AJ21,calc!$AK$37))+(5*COUNTIF(AJ21,calc!$AK$47)))</f>
        <v>0</v>
      </c>
      <c r="DV21" s="50">
        <f>IF($E$8="",0,(1*COUNTIF(AJ21,calc!$AK$8))+(2*COUNTIF(AJ21,calc!$AK$18))+(3*COUNTIF(AJ21,calc!$AK$28))+(4*COUNTIF(AJ21,calc!$AK$38))+(5*COUNTIF(AJ21,calc!$AK$48)))</f>
        <v>0</v>
      </c>
      <c r="DW21" s="50">
        <f>IF($E$9="",0,(1*COUNTIF(AJ21,calc!$AK$9))+(2*COUNTIF(AJ21,calc!$AK$19))+(3*COUNTIF(AJ21,calc!$AK$29))+(4*COUNTIF(AJ21,calc!$AK$39))+(5*COUNTIF(AJ21,calc!$AK$49)))</f>
        <v>0</v>
      </c>
      <c r="DX21" s="50">
        <f>IF($E$10="",0,(1*COUNTIF(AJ21,calc!$AK$10))+(2*COUNTIF(AJ21,calc!$AK$20))+(3*COUNTIF(AJ21,calc!$AK$30))+(4*COUNTIF(AJ21,calc!$AK$40))+(5*COUNTIF(AJ21,calc!$AK$50)))</f>
        <v>0</v>
      </c>
      <c r="DY21" s="50">
        <f>IF($E$11="",0,(1*COUNTIF(AJ21,calc!$AK$11))+(2*COUNTIF(AJ21,calc!$AK$21))+(3*COUNTIF(AJ21,calc!$AK$31))+(4*COUNTIF(AJ21,calc!$AK$41))+(5*COUNTIF(AJ21,calc!$AK$51)))</f>
        <v>0</v>
      </c>
      <c r="DZ21" s="50">
        <f>IF($E$12="",0,(1*COUNTIF(AJ21,calc!$AK$12))+(2*COUNTIF(AJ21,calc!$AK$22))+(3*COUNTIF(AJ21,calc!$AK$32))+(4*COUNTIF(AJ21,calc!$AK$42))+(5*COUNTIF(AJ21,calc!$AK$52)))</f>
        <v>0</v>
      </c>
      <c r="EA21" s="50">
        <f>IF($E$13="",0,(1*COUNTIF(AJ21,calc!$AK$13))+(2*COUNTIF(AJ21,calc!$AK$23))+(3*COUNTIF(AJ21,calc!$AK$33))+(4*COUNTIF(AJ21,calc!$AK$43))+(5*COUNTIF(AJ21,calc!$AK$53)))</f>
        <v>0</v>
      </c>
      <c r="EB21" s="1"/>
      <c r="EC21" s="50">
        <f>IF($E$4="",0,(1*COUNTIF(AK21,calc!$AK$4))+(2*COUNTIF(AK21,calc!$AK$14))+(3*COUNTIF(AK21,calc!$AK$24))+(4*COUNTIF(AK21,calc!$AK$34))+(5*COUNTIF(AK21,calc!$AK$44)))</f>
        <v>0</v>
      </c>
      <c r="ED21" s="50">
        <f>IF($E$5="",0,(1*COUNTIF(AK21,calc!$AK$5))+(2*COUNTIF(AK21,calc!$AK$15))+(3*COUNTIF(AK21,calc!$AK$25))+(4*COUNTIF(AK21,calc!$AK$35))+(5*COUNTIF(AK21,calc!$AK$45)))</f>
        <v>0</v>
      </c>
      <c r="EE21" s="50">
        <f>IF($F$6="",0,(1*COUNTIF(AK21,calc!$AK$6))+(2*COUNTIF(AK21,calc!$AK$16))+(3*COUNTIF(AK21,calc!$AK$26))+(4*COUNTIF(AK21,calc!$AK$36))+(5*COUNTIF(AK21,calc!$AK$46)))</f>
        <v>0</v>
      </c>
      <c r="EF21" s="50">
        <f>IF($E$7="",0,(1*COUNTIF(AK21,calc!$AK$7))+(2*COUNTIF(AK21,calc!$AK$17))+(3*COUNTIF(AK21,calc!$AK$27))+(4*COUNTIF(AK21,calc!$AK$37))+(5*COUNTIF(AK21,calc!$AK$47)))</f>
        <v>0</v>
      </c>
      <c r="EG21" s="50">
        <f>IF($E$8="",0,(1*COUNTIF(AK21,calc!$AK$8))+(2*COUNTIF(AK21,calc!$AK$18))+(3*COUNTIF(AK21,calc!$AK$28))+(4*COUNTIF(AK21,calc!$AK$38))+(5*COUNTIF(AK21,calc!$AK$48)))</f>
        <v>0</v>
      </c>
      <c r="EH21" s="50">
        <f>IF($E$9="",0,(1*COUNTIF(AK21,calc!$AK$9))+(2*COUNTIF(AK21,calc!$AK$19))+(3*COUNTIF(AK21,calc!$AK$29))+(4*COUNTIF(AK21,calc!$AK$39))+(5*COUNTIF(AK21,calc!$AK$49)))</f>
        <v>0</v>
      </c>
      <c r="EI21" s="50">
        <f>IF($E$10="",0,(1*COUNTIF(AK21,calc!$AK$10))+(2*COUNTIF(AK21,calc!$AK$20))+(3*COUNTIF(AK21,calc!$AK$30))+(4*COUNTIF(AK21,calc!$AK$40))+(5*COUNTIF(AK21,calc!$AK$50)))</f>
        <v>0</v>
      </c>
      <c r="EJ21" s="50">
        <f>IF($E$11="",0,(1*COUNTIF(AK21,calc!$AK$11))+(2*COUNTIF(AK21,calc!$AK$21))+(3*COUNTIF(AK21,calc!$AK$31))+(4*COUNTIF(AK21,calc!$AK$41))+(5*COUNTIF(AK21,calc!$AK$51)))</f>
        <v>0</v>
      </c>
      <c r="EK21" s="50">
        <f>IF($E$12="",0,(1*COUNTIF(AK21,calc!$AK$12))+(2*COUNTIF(AK21,calc!$AK$22))+(3*COUNTIF(AK21,calc!$AK$32))+(4*COUNTIF(AK21,calc!$AK$42))+(5*COUNTIF(AK21,calc!$AK$52)))</f>
        <v>0</v>
      </c>
      <c r="EL21" s="50">
        <f>IF($E$13="",0,(1*COUNTIF(AK21,calc!$AK$13))+(2*COUNTIF(AK21,calc!$AK$23))+(3*COUNTIF(AK21,calc!$AK$33))+(4*COUNTIF(AK21,calc!$AK$43))+(5*COUNTIF(AK21,calc!$AK$53)))</f>
        <v>0</v>
      </c>
      <c r="EM21" s="1"/>
      <c r="EN21" s="50">
        <f>IF($E$4="",0,(1*COUNTIF(AL21,calc!$AK$4))+(2*COUNTIF(AL21,calc!$AK$14))+(3*COUNTIF(AL21,calc!$AK$24))+(4*COUNTIF(AL21,calc!$AK$34))+(5*COUNTIF(AL21,calc!$AK$44)))</f>
        <v>0</v>
      </c>
      <c r="EO21" s="50">
        <f>IF($E$5="",0,(1*COUNTIF(AL21,calc!$AK$5))+(2*COUNTIF(AL21,calc!$AK$15))+(3*COUNTIF(AL21,calc!$AK$25))+(4*COUNTIF(AL21,calc!$AK$35))+(5*COUNTIF(AL21,calc!$AK$45)))</f>
        <v>0</v>
      </c>
      <c r="EP21" s="50">
        <f>IF($F$6="",0,(1*COUNTIF(AL21,calc!$AK$6))+(2*COUNTIF(AL21,calc!$AK$16))+(3*COUNTIF(AL21,calc!$AK$26))+(4*COUNTIF(AL21,calc!$AK$36))+(5*COUNTIF(AL21,calc!$AK$46)))</f>
        <v>0</v>
      </c>
      <c r="EQ21" s="50">
        <f>IF($E$7="",0,(1*COUNTIF(AL21,calc!$AK$7))+(2*COUNTIF(AL21,calc!$AK$17))+(3*COUNTIF(AL21,calc!$AK$27))+(4*COUNTIF(AL21,calc!$AK$37))+(5*COUNTIF(AL21,calc!$AK$47)))</f>
        <v>0</v>
      </c>
      <c r="ER21" s="50">
        <f>IF($E$8="",0,(1*COUNTIF(AL21,calc!$AK$8))+(2*COUNTIF(AL21,calc!$AK$18))+(3*COUNTIF(AL21,calc!$AK$28))+(4*COUNTIF(AL21,calc!$AK$38))+(5*COUNTIF(AL21,calc!$AK$48)))</f>
        <v>0</v>
      </c>
      <c r="ES21" s="50">
        <f>IF($E$9="",0,(1*COUNTIF(AL21,calc!$AK$9))+(2*COUNTIF(AL21,calc!$AK$19))+(3*COUNTIF(AL21,calc!$AK$29))+(4*COUNTIF(AL21,calc!$AK$39))+(5*COUNTIF(AL21,calc!$AK$49)))</f>
        <v>0</v>
      </c>
      <c r="ET21" s="50">
        <f>IF($E$10="",0,(1*COUNTIF(AL21,calc!$AK$10))+(2*COUNTIF(AL21,calc!$AK$20))+(3*COUNTIF(AL21,calc!$AK$30))+(4*COUNTIF(AL21,calc!$AK$40))+(5*COUNTIF(AL21,calc!$AK$50)))</f>
        <v>0</v>
      </c>
      <c r="EU21" s="50">
        <f>IF($E$11="",0,(1*COUNTIF(AL21,calc!$AK$11))+(2*COUNTIF(AL21,calc!$AK$21))+(3*COUNTIF(AL21,calc!$AK$31))+(4*COUNTIF(AL21,calc!$AK$41))+(5*COUNTIF(AL21,calc!$AK$51)))</f>
        <v>0</v>
      </c>
      <c r="EV21" s="50">
        <f>IF($E$12="",0,(1*COUNTIF(AL21,calc!$AK$12))+(2*COUNTIF(AL21,calc!$AK$22))+(3*COUNTIF(AL21,calc!$AK$32))+(4*COUNTIF(AL21,calc!$AK$42))+(5*COUNTIF(AL21,calc!$AK$52)))</f>
        <v>0</v>
      </c>
      <c r="EW21" s="50">
        <f>IF($E$13="",0,(1*COUNTIF(AL21,calc!$AK$13))+(2*COUNTIF(AL21,calc!$AK$23))+(3*COUNTIF(AL21,calc!$AK$33))+(4*COUNTIF(AL21,calc!$AK$43))+(5*COUNTIF(AL21,calc!$AK$53)))</f>
        <v>0</v>
      </c>
      <c r="EX21" s="1"/>
      <c r="EY21" s="50">
        <f>IF($E$4="",0,(1*COUNTIF(AM21,calc!$AK$4))+(2*COUNTIF(AM21,calc!$AK$14))+(3*COUNTIF(AM21,calc!$AK$24))+(4*COUNTIF(AM21,calc!$AK$34))+(5*COUNTIF(AM21,calc!$AK$44)))</f>
        <v>0</v>
      </c>
      <c r="EZ21" s="50">
        <f>IF($E$5="",0,(1*COUNTIF(AM21,calc!$AK$5))+(2*COUNTIF(AM21,calc!$AK$15))+(3*COUNTIF(AM21,calc!$AK$25))+(4*COUNTIF(AM21,calc!$AK$35))+(5*COUNTIF(AM21,calc!$AK$45)))</f>
        <v>0</v>
      </c>
      <c r="FA21" s="50">
        <f>IF($F$6="",0,(1*COUNTIF(AM21,calc!$AK$6))+(2*COUNTIF(AM21,calc!$AK$16))+(3*COUNTIF(AM21,calc!$AK$26))+(4*COUNTIF(AM21,calc!$AK$36))+(5*COUNTIF(AM21,calc!$AK$46)))</f>
        <v>0</v>
      </c>
      <c r="FB21" s="50">
        <f>IF($E$7="",0,(1*COUNTIF(AM21,calc!$AK$7))+(2*COUNTIF(AM21,calc!$AK$17))+(3*COUNTIF(AM21,calc!$AK$27))+(4*COUNTIF(AM21,calc!$AK$37))+(5*COUNTIF(AM21,calc!$AK$47)))</f>
        <v>0</v>
      </c>
      <c r="FC21" s="50">
        <f>IF($E$8="",0,(1*COUNTIF(AM21,calc!$AK$8))+(2*COUNTIF(AM21,calc!$AK$18))+(3*COUNTIF(AM21,calc!$AK$28))+(4*COUNTIF(AM21,calc!$AK$38))+(5*COUNTIF(AM21,calc!$AK$48)))</f>
        <v>0</v>
      </c>
      <c r="FD21" s="50">
        <f>IF($E$9="",0,(1*COUNTIF(AM21,calc!$AK$9))+(2*COUNTIF(AM21,calc!$AK$19))+(3*COUNTIF(AM21,calc!$AK$29))+(4*COUNTIF(AM21,calc!$AK$39))+(5*COUNTIF(AM21,calc!$AK$49)))</f>
        <v>0</v>
      </c>
      <c r="FE21" s="50">
        <f>IF($E$10="",0,(1*COUNTIF(AM21,calc!$AK$10))+(2*COUNTIF(AM21,calc!$AK$20))+(3*COUNTIF(AM21,calc!$AK$30))+(4*COUNTIF(AM21,calc!$AK$40))+(5*COUNTIF(AM21,calc!$AK$50)))</f>
        <v>0</v>
      </c>
      <c r="FF21" s="50">
        <f>IF($E$11="",0,(1*COUNTIF(AM21,calc!$AK$11))+(2*COUNTIF(AM21,calc!$AK$21))+(3*COUNTIF(AM21,calc!$AK$31))+(4*COUNTIF(AM21,calc!$AK$41))+(5*COUNTIF(AM21,calc!$AK$51)))</f>
        <v>0</v>
      </c>
      <c r="FG21" s="50">
        <f>IF($E$12="",0,(1*COUNTIF(AM21,calc!$AK$12))+(2*COUNTIF(AM21,calc!$AK$22))+(3*COUNTIF(AM21,calc!$AK$32))+(4*COUNTIF(AM21,calc!$AK$42))+(5*COUNTIF(AM21,calc!$AK$52)))</f>
        <v>0</v>
      </c>
      <c r="FH21" s="50">
        <f>IF($E$13="",0,(1*COUNTIF(AM21,calc!$AK$13))+(2*COUNTIF(AM21,calc!$AK$23))+(3*COUNTIF(AM21,calc!$AK$33))+(4*COUNTIF(AM21,calc!$AK$43))+(5*COUNTIF(AM21,calc!$AK$53)))</f>
        <v>0</v>
      </c>
      <c r="FI21" s="1"/>
      <c r="FJ21" s="50">
        <f>IF($E$4="",0,(1*COUNTIF(AN21,calc!$AK$4))+(2*COUNTIF(AN21,calc!$AK$14))+(3*COUNTIF(AN21,calc!$AK$24))+(4*COUNTIF(AN21,calc!$AK$34))+(5*COUNTIF(AN21,calc!$AK$44)))</f>
        <v>0</v>
      </c>
      <c r="FK21" s="50">
        <f>IF($E$5="",0,(1*COUNTIF(AN21,calc!$AK$5))+(2*COUNTIF(AN21,calc!$AK$15))+(3*COUNTIF(AN21,calc!$AK$25))+(4*COUNTIF(AN21,calc!$AK$35))+(5*COUNTIF(AN21,calc!$AK$45)))</f>
        <v>0</v>
      </c>
      <c r="FL21" s="50">
        <f>IF($F$6="",0,(1*COUNTIF(AN21,calc!$AK$6))+(2*COUNTIF(AN21,calc!$AK$16))+(3*COUNTIF(AN21,calc!$AK$26))+(4*COUNTIF(AN21,calc!$AK$36))+(5*COUNTIF(AN21,calc!$AK$46)))</f>
        <v>0</v>
      </c>
      <c r="FM21" s="50">
        <f>IF($E$7="",0,(1*COUNTIF(AN21,calc!$AK$7))+(2*COUNTIF(AN21,calc!$AK$17))+(3*COUNTIF(AN21,calc!$AK$27))+(4*COUNTIF(AN21,calc!$AK$37))+(5*COUNTIF(AN21,calc!$AK$47)))</f>
        <v>0</v>
      </c>
      <c r="FN21" s="50">
        <f>IF($E$8="",0,(1*COUNTIF(AN21,calc!$AK$8))+(2*COUNTIF(AN21,calc!$AK$18))+(3*COUNTIF(AN21,calc!$AK$28))+(4*COUNTIF(AN21,calc!$AK$38))+(5*COUNTIF(AN21,calc!$AK$48)))</f>
        <v>0</v>
      </c>
      <c r="FO21" s="50">
        <f>IF($E$9="",0,(1*COUNTIF(AN21,calc!$AK$9))+(2*COUNTIF(AN21,calc!$AK$19))+(3*COUNTIF(AN21,calc!$AK$29))+(4*COUNTIF(AN21,calc!$AK$39))+(5*COUNTIF(AN21,calc!$AK$49)))</f>
        <v>0</v>
      </c>
      <c r="FP21" s="50">
        <f>IF($E$10="",0,(1*COUNTIF(AN21,calc!$AK$10))+(2*COUNTIF(AN21,calc!$AK$20))+(3*COUNTIF(AN21,calc!$AK$30))+(4*COUNTIF(AN21,calc!$AK$40))+(5*COUNTIF(AN21,calc!$AK$50)))</f>
        <v>0</v>
      </c>
      <c r="FQ21" s="50">
        <f>IF($E$11="",0,(1*COUNTIF(AN21,calc!$AK$11))+(2*COUNTIF(AN21,calc!$AK$21))+(3*COUNTIF(AN21,calc!$AK$31))+(4*COUNTIF(AN21,calc!$AK$41))+(5*COUNTIF(AN21,calc!$AK$51)))</f>
        <v>0</v>
      </c>
      <c r="FR21" s="50">
        <f>IF($E$12="",0,(1*COUNTIF(AN21,calc!$AK$12))+(2*COUNTIF(AN21,calc!$AK$22))+(3*COUNTIF(AN21,calc!$AK$32))+(4*COUNTIF(AN21,calc!$AK$42))+(5*COUNTIF(AN21,calc!$AK$52)))</f>
        <v>0</v>
      </c>
      <c r="FS21" s="50">
        <f>IF($E$13="",0,(1*COUNTIF(AN21,calc!$AK$13))+(2*COUNTIF(AN21,calc!$AK$23))+(3*COUNTIF(AN21,calc!$AK$33))+(4*COUNTIF(AN21,calc!$AK$43))+(5*COUNTIF(AN21,calc!$AK$53)))</f>
        <v>0</v>
      </c>
      <c r="FT21" s="1"/>
      <c r="FU21" s="50">
        <f>IF($E$4="",0,(1*COUNTIF(AO21,calc!$AK$4))+(2*COUNTIF(AO21,calc!$AK$14))+(3*COUNTIF(AO21,calc!$AK$24))+(4*COUNTIF(AO21,calc!$AK$34))+(5*COUNTIF(AO21,calc!$AK$44)))</f>
        <v>0</v>
      </c>
      <c r="FV21" s="50">
        <f>IF($E$5="",0,(1*COUNTIF(AO21,calc!$AK$5))+(2*COUNTIF(AO21,calc!$AK$15))+(3*COUNTIF(AO21,calc!$AK$25))+(4*COUNTIF(AO21,calc!$AK$35))+(5*COUNTIF(AO21,calc!$AK$45)))</f>
        <v>0</v>
      </c>
      <c r="FW21" s="50">
        <f>IF($F$6="",0,(1*COUNTIF(AO21,calc!$AK$6))+(2*COUNTIF(AO21,calc!$AK$16))+(3*COUNTIF(AO21,calc!$AK$26))+(4*COUNTIF(AO21,calc!$AK$36))+(5*COUNTIF(AO21,calc!$AK$46)))</f>
        <v>0</v>
      </c>
      <c r="FX21" s="50">
        <f>IF($E$7="",0,(1*COUNTIF(AO21,calc!$AK$7))+(2*COUNTIF(AO21,calc!$AK$17))+(3*COUNTIF(AO21,calc!$AK$27))+(4*COUNTIF(AO21,calc!$AK$37))+(5*COUNTIF(AO21,calc!$AK$47)))</f>
        <v>0</v>
      </c>
      <c r="FY21" s="50">
        <f>IF($E$8="",0,(1*COUNTIF(AO21,calc!$AK$8))+(2*COUNTIF(AO21,calc!$AK$18))+(3*COUNTIF(AO21,calc!$AK$28))+(4*COUNTIF(AO21,calc!$AK$38))+(5*COUNTIF(AO21,calc!$AK$48)))</f>
        <v>0</v>
      </c>
      <c r="FZ21" s="50">
        <f>IF($E$9="",0,(1*COUNTIF(AO21,calc!$AK$9))+(2*COUNTIF(AO21,calc!$AK$19))+(3*COUNTIF(AO21,calc!$AK$29))+(4*COUNTIF(AO21,calc!$AK$39))+(5*COUNTIF(AO21,calc!$AK$49)))</f>
        <v>0</v>
      </c>
      <c r="GA21" s="50">
        <f>IF($E$10="",0,(1*COUNTIF(AO21,calc!$AK$10))+(2*COUNTIF(AO21,calc!$AK$20))+(3*COUNTIF(AO21,calc!$AK$30))+(4*COUNTIF(AO21,calc!$AK$40))+(5*COUNTIF(AO21,calc!$AK$50)))</f>
        <v>0</v>
      </c>
      <c r="GB21" s="50">
        <f>IF($E$11="",0,(1*COUNTIF(AO21,calc!$AK$11))+(2*COUNTIF(AO21,calc!$AK$21))+(3*COUNTIF(AO21,calc!$AK$31))+(4*COUNTIF(AO21,calc!$AK$41))+(5*COUNTIF(AO21,calc!$AK$51)))</f>
        <v>0</v>
      </c>
      <c r="GC21" s="50">
        <f>IF($E$12="",0,(1*COUNTIF(AO21,calc!$AK$12))+(2*COUNTIF(AO21,calc!$AK$22))+(3*COUNTIF(AO21,calc!$AK$32))+(4*COUNTIF(AO21,calc!$AK$42))+(5*COUNTIF(AO21,calc!$AK$52)))</f>
        <v>0</v>
      </c>
      <c r="GD21" s="50">
        <f>IF($E$13="",0,(1*COUNTIF(AO21,calc!$AK$13))+(2*COUNTIF(AO21,calc!$AK$23))+(3*COUNTIF(AO21,calc!$AK$33))+(4*COUNTIF(AO21,calc!$AK$43))+(5*COUNTIF(AO21,calc!$AK$53)))</f>
        <v>0</v>
      </c>
      <c r="GE21" s="1"/>
      <c r="GF21" s="50">
        <f>IF($E$4="",0,(1*COUNTIF(AP21,calc!$AK$4))+(2*COUNTIF(AP21,calc!$AK$14))+(3*COUNTIF(AP21,calc!$AK$24))+(4*COUNTIF(AP21,calc!$AK$34))+(5*COUNTIF(AP21,calc!$AK$44)))</f>
        <v>0</v>
      </c>
      <c r="GG21" s="50">
        <f>IF($E$5="",0,(1*COUNTIF(AP21,calc!$AK$5))+(2*COUNTIF(AP21,calc!$AK$15))+(3*COUNTIF(AP21,calc!$AK$25))+(4*COUNTIF(AP21,calc!$AK$35))+(5*COUNTIF(AP21,calc!$AK$45)))</f>
        <v>0</v>
      </c>
      <c r="GH21" s="50">
        <f>IF($F$6="",0,(1*COUNTIF(AP21,calc!$AK$6))+(2*COUNTIF(AP21,calc!$AK$16))+(3*COUNTIF(AP21,calc!$AK$26))+(4*COUNTIF(AP21,calc!$AK$36))+(5*COUNTIF(AP21,calc!$AK$46)))</f>
        <v>0</v>
      </c>
      <c r="GI21" s="50">
        <f>IF($E$7="",0,(1*COUNTIF(AP21,calc!$AK$7))+(2*COUNTIF(AP21,calc!$AK$17))+(3*COUNTIF(AP21,calc!$AK$27))+(4*COUNTIF(AP21,calc!$AK$37))+(5*COUNTIF(AP21,calc!$AK$47)))</f>
        <v>0</v>
      </c>
      <c r="GJ21" s="50">
        <f>IF($E$8="",0,(1*COUNTIF(AP21,calc!$AK$8))+(2*COUNTIF(AP21,calc!$AK$18))+(3*COUNTIF(AP21,calc!$AK$28))+(4*COUNTIF(AP21,calc!$AK$38))+(5*COUNTIF(AP21,calc!$AK$48)))</f>
        <v>0</v>
      </c>
      <c r="GK21" s="50">
        <f>IF($E$9="",0,(1*COUNTIF(AP21,calc!$AK$9))+(2*COUNTIF(AP21,calc!$AK$19))+(3*COUNTIF(AP21,calc!$AK$29))+(4*COUNTIF(AP21,calc!$AK$39))+(5*COUNTIF(AP21,calc!$AK$49)))</f>
        <v>0</v>
      </c>
      <c r="GL21" s="50">
        <f>IF($E$10="",0,(1*COUNTIF(AP21,calc!$AK$10))+(2*COUNTIF(AP21,calc!$AK$20))+(3*COUNTIF(AP21,calc!$AK$30))+(4*COUNTIF(AP21,calc!$AK$40))+(5*COUNTIF(AP21,calc!$AK$50)))</f>
        <v>0</v>
      </c>
      <c r="GM21" s="50">
        <f>IF($E$11="",0,(1*COUNTIF(AP21,calc!$AK$11))+(2*COUNTIF(AP21,calc!$AK$21))+(3*COUNTIF(AP21,calc!$AK$31))+(4*COUNTIF(AP21,calc!$AK$41))+(5*COUNTIF(AP21,calc!$AK$51)))</f>
        <v>0</v>
      </c>
      <c r="GN21" s="50">
        <f>IF($E$12="",0,(1*COUNTIF(AP21,calc!$AK$12))+(2*COUNTIF(AP21,calc!$AK$22))+(3*COUNTIF(AP21,calc!$AK$32))+(4*COUNTIF(AP21,calc!$AK$42))+(5*COUNTIF(AP21,calc!$AK$52)))</f>
        <v>0</v>
      </c>
      <c r="GO21" s="50">
        <f>IF($E$13="",0,(1*COUNTIF(AP21,calc!$AK$13))+(2*COUNTIF(AP21,calc!$AK$23))+(3*COUNTIF(AP21,calc!$AK$33))+(4*COUNTIF(AP21,calc!$AK$43))+(5*COUNTIF(AP21,calc!$AK$53)))</f>
        <v>0</v>
      </c>
      <c r="GP21" s="1"/>
      <c r="GQ21" s="50">
        <f>IF($E$4="",0,(1*COUNTIF(AQ21,calc!$AK$4))+(2*COUNTIF(AQ21,calc!$AK$14))+(3*COUNTIF(AQ21,calc!$AK$24))+(4*COUNTIF(AQ21,calc!$AK$34))+(5*COUNTIF(AQ21,calc!$AK$44)))</f>
        <v>0</v>
      </c>
      <c r="GR21" s="50">
        <f>IF($E$5="",0,(1*COUNTIF(AQ21,calc!$AK$5))+(2*COUNTIF(AQ21,calc!$AK$15))+(3*COUNTIF(AQ21,calc!$AK$25))+(4*COUNTIF(AQ21,calc!$AK$35))+(5*COUNTIF(AQ21,calc!$AK$45)))</f>
        <v>0</v>
      </c>
      <c r="GS21" s="50">
        <f>IF($F$6="",0,(1*COUNTIF(AQ21,calc!$AK$6))+(2*COUNTIF(AQ21,calc!$AK$16))+(3*COUNTIF(AQ21,calc!$AK$26))+(4*COUNTIF(AQ21,calc!$AK$36))+(5*COUNTIF(AQ21,calc!$AK$46)))</f>
        <v>0</v>
      </c>
      <c r="GT21" s="50">
        <f>IF($E$7="",0,(1*COUNTIF(AQ21,calc!$AK$7))+(2*COUNTIF(AQ21,calc!$AK$17))+(3*COUNTIF(AQ21,calc!$AK$27))+(4*COUNTIF(AQ21,calc!$AK$37))+(5*COUNTIF(AQ21,calc!$AK$47)))</f>
        <v>0</v>
      </c>
      <c r="GU21" s="50">
        <f>IF($E$8="",0,(1*COUNTIF(AQ21,calc!$AK$8))+(2*COUNTIF(AQ21,calc!$AK$18))+(3*COUNTIF(AQ21,calc!$AK$28))+(4*COUNTIF(AQ21,calc!$AK$38))+(5*COUNTIF(AQ21,calc!$AK$48)))</f>
        <v>0</v>
      </c>
      <c r="GV21" s="50">
        <f>IF($E$9="",0,(1*COUNTIF(AQ21,calc!$AK$9))+(2*COUNTIF(AQ21,calc!$AK$19))+(3*COUNTIF(AQ21,calc!$AK$29))+(4*COUNTIF(AQ21,calc!$AK$39))+(5*COUNTIF(AQ21,calc!$AK$49)))</f>
        <v>0</v>
      </c>
      <c r="GW21" s="50">
        <f>IF($E$10="",0,(1*COUNTIF(AQ21,calc!$AK$10))+(2*COUNTIF(AQ21,calc!$AK$20))+(3*COUNTIF(AQ21,calc!$AK$30))+(4*COUNTIF(AQ21,calc!$AK$40))+(5*COUNTIF(AQ21,calc!$AK$50)))</f>
        <v>0</v>
      </c>
      <c r="GX21" s="50">
        <f>IF($E$11="",0,(1*COUNTIF(AQ21,calc!$AK$11))+(2*COUNTIF(AQ21,calc!$AK$21))+(3*COUNTIF(AQ21,calc!$AK$31))+(4*COUNTIF(AQ21,calc!$AK$41))+(5*COUNTIF(AQ21,calc!$AK$51)))</f>
        <v>0</v>
      </c>
      <c r="GY21" s="50">
        <f>IF($E$12="",0,(1*COUNTIF(AQ21,calc!$AK$12))+(2*COUNTIF(AQ21,calc!$AK$22))+(3*COUNTIF(AQ21,calc!$AK$32))+(4*COUNTIF(AQ21,calc!$AK$42))+(5*COUNTIF(AQ21,calc!$AK$52)))</f>
        <v>0</v>
      </c>
      <c r="GZ21" s="50">
        <f>IF($E$13="",0,(1*COUNTIF(AQ21,calc!$AK$13))+(2*COUNTIF(AQ21,calc!$AK$23))+(3*COUNTIF(AQ21,calc!$AK$33))+(4*COUNTIF(AQ21,calc!$AK$43))+(5*COUNTIF(AQ21,calc!$AK$53)))</f>
        <v>0</v>
      </c>
      <c r="HA21" s="1"/>
      <c r="HB21" s="50">
        <f>IF($E$4="",0,(1*COUNTIF(AR21,calc!$AK$4))+(2*COUNTIF(AR21,calc!$AK$14))+(3*COUNTIF(AR21,calc!$AK$24))+(4*COUNTIF(AR21,calc!$AK$34))+(5*COUNTIF(AR21,calc!$AK$44)))</f>
        <v>0</v>
      </c>
      <c r="HC21" s="50">
        <f>IF($E$5="",0,(1*COUNTIF(AR21,calc!$AK$5))+(2*COUNTIF(AR21,calc!$AK$15))+(3*COUNTIF(AR21,calc!$AK$25))+(4*COUNTIF(AR21,calc!$AK$35))+(5*COUNTIF(AR21,calc!$AK$45)))</f>
        <v>0</v>
      </c>
      <c r="HD21" s="50">
        <f>IF($F$6="",0,(1*COUNTIF(AR21,calc!$AK$6))+(2*COUNTIF(AR21,calc!$AK$16))+(3*COUNTIF(AR21,calc!$AK$26))+(4*COUNTIF(AR21,calc!$AK$36))+(5*COUNTIF(AR21,calc!$AK$46)))</f>
        <v>0</v>
      </c>
      <c r="HE21" s="50">
        <f>IF($E$7="",0,(1*COUNTIF(AR21,calc!$AK$7))+(2*COUNTIF(AR21,calc!$AK$17))+(3*COUNTIF(AR21,calc!$AK$27))+(4*COUNTIF(AR21,calc!$AK$37))+(5*COUNTIF(AR21,calc!$AK$47)))</f>
        <v>0</v>
      </c>
      <c r="HF21" s="50">
        <f>IF($E$8="",0,(1*COUNTIF(AR21,calc!$AK$8))+(2*COUNTIF(AR21,calc!$AK$18))+(3*COUNTIF(AR21,calc!$AK$28))+(4*COUNTIF(AR21,calc!$AK$38))+(5*COUNTIF(AR21,calc!$AK$48)))</f>
        <v>0</v>
      </c>
      <c r="HG21" s="50">
        <f>IF($E$9="",0,(1*COUNTIF(AR21,calc!$AK$9))+(2*COUNTIF(AR21,calc!$AK$19))+(3*COUNTIF(AR21,calc!$AK$29))+(4*COUNTIF(AR21,calc!$AK$39))+(5*COUNTIF(AR21,calc!$AK$49)))</f>
        <v>0</v>
      </c>
      <c r="HH21" s="50">
        <f>IF($E$10="",0,(1*COUNTIF(AR21,calc!$AK$10))+(2*COUNTIF(AR21,calc!$AK$20))+(3*COUNTIF(AR21,calc!$AK$30))+(4*COUNTIF(AR21,calc!$AK$40))+(5*COUNTIF(AR21,calc!$AK$50)))</f>
        <v>0</v>
      </c>
      <c r="HI21" s="50">
        <f>IF($E$11="",0,(1*COUNTIF(AR21,calc!$AK$11))+(2*COUNTIF(AR21,calc!$AK$21))+(3*COUNTIF(AR21,calc!$AK$31))+(4*COUNTIF(AR21,calc!$AK$41))+(5*COUNTIF(AR21,calc!$AK$51)))</f>
        <v>0</v>
      </c>
      <c r="HJ21" s="50">
        <f>IF($E$12="",0,(1*COUNTIF(AR21,calc!$AK$12))+(2*COUNTIF(AR21,calc!$AK$22))+(3*COUNTIF(AR21,calc!$AK$32))+(4*COUNTIF(AR21,calc!$AK$42))+(5*COUNTIF(AR21,calc!$AK$52)))</f>
        <v>0</v>
      </c>
      <c r="HK21" s="50">
        <f>IF($E$13="",0,(1*COUNTIF(AR21,calc!$AK$13))+(2*COUNTIF(AR21,calc!$AK$23))+(3*COUNTIF(AR21,calc!$AK$33))+(4*COUNTIF(AR21,calc!$AK$43))+(5*COUNTIF(AR21,calc!$AK$53)))</f>
        <v>0</v>
      </c>
      <c r="HL21" s="1"/>
      <c r="HM21" s="50">
        <f>IF($E$4="",0,(1*COUNTIF(AS21,calc!$AK$4))+(2*COUNTIF(AS21,calc!$AK$14))+(3*COUNTIF(AS21,calc!$AK$24))+(4*COUNTIF(AS21,calc!$AK$34))+(5*COUNTIF(AS21,calc!$AK$44)))</f>
        <v>0</v>
      </c>
      <c r="HN21" s="50">
        <f>IF($E$5="",0,(1*COUNTIF(AS21,calc!$AK$5))+(2*COUNTIF(AS21,calc!$AK$15))+(3*COUNTIF(AS21,calc!$AK$25))+(4*COUNTIF(AS21,calc!$AK$35))+(5*COUNTIF(AS21,calc!$AK$45)))</f>
        <v>0</v>
      </c>
      <c r="HO21" s="50">
        <f>IF($F$6="",0,(1*COUNTIF(AS21,calc!$AK$6))+(2*COUNTIF(AS21,calc!$AK$16))+(3*COUNTIF(AS21,calc!$AK$26))+(4*COUNTIF(AS21,calc!$AK$36))+(5*COUNTIF(AS21,calc!$AK$46)))</f>
        <v>0</v>
      </c>
      <c r="HP21" s="50">
        <f>IF($E$7="",0,(1*COUNTIF(AS21,calc!$AK$7))+(2*COUNTIF(AS21,calc!$AK$17))+(3*COUNTIF(AS21,calc!$AK$27))+(4*COUNTIF(AS21,calc!$AK$37))+(5*COUNTIF(AS21,calc!$AK$47)))</f>
        <v>0</v>
      </c>
      <c r="HQ21" s="50">
        <f>IF($E$8="",0,(1*COUNTIF(AS21,calc!$AK$8))+(2*COUNTIF(AS21,calc!$AK$18))+(3*COUNTIF(AS21,calc!$AK$28))+(4*COUNTIF(AS21,calc!$AK$38))+(5*COUNTIF(AS21,calc!$AK$48)))</f>
        <v>0</v>
      </c>
      <c r="HR21" s="50">
        <f>IF($E$9="",0,(1*COUNTIF(AS21,calc!$AK$9))+(2*COUNTIF(AS21,calc!$AK$19))+(3*COUNTIF(AS21,calc!$AK$29))+(4*COUNTIF(AS21,calc!$AK$39))+(5*COUNTIF(AS21,calc!$AK$49)))</f>
        <v>0</v>
      </c>
      <c r="HS21" s="50">
        <f>IF($E$10="",0,(1*COUNTIF(AS21,calc!$AK$10))+(2*COUNTIF(AS21,calc!$AK$20))+(3*COUNTIF(AS21,calc!$AK$30))+(4*COUNTIF(AS21,calc!$AK$40))+(5*COUNTIF(AS21,calc!$AK$50)))</f>
        <v>0</v>
      </c>
      <c r="HT21" s="50">
        <f>IF($E$11="",0,(1*COUNTIF(AS21,calc!$AK$11))+(2*COUNTIF(AS21,calc!$AK$21))+(3*COUNTIF(AS21,calc!$AK$31))+(4*COUNTIF(AS21,calc!$AK$41))+(5*COUNTIF(AS21,calc!$AK$51)))</f>
        <v>0</v>
      </c>
      <c r="HU21" s="50">
        <f>IF($E$12="",0,(1*COUNTIF(AS21,calc!$AK$12))+(2*COUNTIF(AS21,calc!$AK$22))+(3*COUNTIF(AS21,calc!$AK$32))+(4*COUNTIF(AS21,calc!$AK$42))+(5*COUNTIF(AS21,calc!$AK$52)))</f>
        <v>0</v>
      </c>
      <c r="HV21" s="50">
        <f>IF($E$13="",0,(1*COUNTIF(AS21,calc!$AK$13))+(2*COUNTIF(AS21,calc!$AK$23))+(3*COUNTIF(AS21,calc!$AK$33))+(4*COUNTIF(AS21,calc!$AK$43))+(5*COUNTIF(AS21,calc!$AK$53)))</f>
        <v>0</v>
      </c>
      <c r="HW21" s="1"/>
      <c r="HX21" s="50">
        <f>IF($E$4="",0,(1*COUNTIF(AT21,calc!$AK$4))+(2*COUNTIF(AT21,calc!$AK$14))+(3*COUNTIF(AT21,calc!$AK$24))+(4*COUNTIF(AT21,calc!$AK$34))+(5*COUNTIF(AT21,calc!$AK$44)))</f>
        <v>0</v>
      </c>
      <c r="HY21" s="50">
        <f>IF($E$5="",0,(1*COUNTIF(AT21,calc!$AK$5))+(2*COUNTIF(AT21,calc!$AK$15))+(3*COUNTIF(AT21,calc!$AK$25))+(4*COUNTIF(AT21,calc!$AK$35))+(5*COUNTIF(AT21,calc!$AK$45)))</f>
        <v>0</v>
      </c>
      <c r="HZ21" s="50">
        <f>IF($F$6="",0,(1*COUNTIF(AT21,calc!$AK$6))+(2*COUNTIF(AT21,calc!$AK$16))+(3*COUNTIF(AT21,calc!$AK$26))+(4*COUNTIF(AT21,calc!$AK$36))+(5*COUNTIF(AT21,calc!$AK$46)))</f>
        <v>0</v>
      </c>
      <c r="IA21" s="50">
        <f>IF($E$7="",0,(1*COUNTIF(AT21,calc!$AK$7))+(2*COUNTIF(AT21,calc!$AK$17))+(3*COUNTIF(AT21,calc!$AK$27))+(4*COUNTIF(AT21,calc!$AK$37))+(5*COUNTIF(AT21,calc!$AK$47)))</f>
        <v>0</v>
      </c>
      <c r="IB21" s="50">
        <f>IF($E$8="",0,(1*COUNTIF(AT21,calc!$AK$8))+(2*COUNTIF(AT21,calc!$AK$18))+(3*COUNTIF(AT21,calc!$AK$28))+(4*COUNTIF(AT21,calc!$AK$38))+(5*COUNTIF(AT21,calc!$AK$48)))</f>
        <v>0</v>
      </c>
      <c r="IC21" s="50">
        <f>IF($E$9="",0,(1*COUNTIF(AT21,calc!$AK$9))+(2*COUNTIF(AT21,calc!$AK$19))+(3*COUNTIF(AT21,calc!$AK$29))+(4*COUNTIF(AT21,calc!$AK$39))+(5*COUNTIF(AT21,calc!$AK$49)))</f>
        <v>0</v>
      </c>
      <c r="ID21" s="50">
        <f>IF($E$10="",0,(1*COUNTIF(AT21,calc!$AK$10))+(2*COUNTIF(AT21,calc!$AK$20))+(3*COUNTIF(AT21,calc!$AK$30))+(4*COUNTIF(AT21,calc!$AK$40))+(5*COUNTIF(AT21,calc!$AK$50)))</f>
        <v>0</v>
      </c>
      <c r="IE21" s="50">
        <f>IF($E$11="",0,(1*COUNTIF(AT21,calc!$AK$11))+(2*COUNTIF(AT21,calc!$AK$21))+(3*COUNTIF(AT21,calc!$AK$31))+(4*COUNTIF(AT21,calc!$AK$41))+(5*COUNTIF(AT21,calc!$AK$51)))</f>
        <v>0</v>
      </c>
      <c r="IF21" s="50">
        <f>IF($E$12="",0,(1*COUNTIF(AT21,calc!$AK$12))+(2*COUNTIF(AT21,calc!$AK$22))+(3*COUNTIF(AT21,calc!$AK$32))+(4*COUNTIF(AT21,calc!$AK$42))+(5*COUNTIF(AT21,calc!$AK$52)))</f>
        <v>0</v>
      </c>
      <c r="IG21" s="50">
        <f>IF($E$13="",0,(1*COUNTIF(AT21,calc!$AK$13))+(2*COUNTIF(AT21,calc!$AK$23))+(3*COUNTIF(AT21,calc!$AK$33))+(4*COUNTIF(AT21,calc!$AK$43))+(5*COUNTIF(AT21,calc!$AK$53)))</f>
        <v>0</v>
      </c>
      <c r="IH21" s="1"/>
      <c r="II21" s="50">
        <f>IF($E$4="",0,(1*COUNTIF(AU21,calc!$AK$4))+(2*COUNTIF(AU21,calc!$AK$14))+(3*COUNTIF(AU21,calc!$AK$24))+(4*COUNTIF(AU21,calc!$AK$34))+(5*COUNTIF(AU21,calc!$AK$44)))</f>
        <v>0</v>
      </c>
      <c r="IJ21" s="50">
        <f>IF($E$5="",0,(1*COUNTIF(AU21,calc!$AK$5))+(2*COUNTIF(AU21,calc!$AK$15))+(3*COUNTIF(AU21,calc!$AK$25))+(4*COUNTIF(AU21,calc!$AK$35))+(5*COUNTIF(AU21,calc!$AK$45)))</f>
        <v>0</v>
      </c>
      <c r="IK21" s="50">
        <f>IF($F$6="",0,(1*COUNTIF(AU21,calc!$AK$6))+(2*COUNTIF(AU21,calc!$AK$16))+(3*COUNTIF(AU21,calc!$AK$26))+(4*COUNTIF(AU21,calc!$AK$36))+(5*COUNTIF(AU21,calc!$AK$46)))</f>
        <v>0</v>
      </c>
      <c r="IL21" s="50">
        <f>IF($E$7="",0,(1*COUNTIF(AU21,calc!$AK$7))+(2*COUNTIF(AU21,calc!$AK$17))+(3*COUNTIF(AU21,calc!$AK$27))+(4*COUNTIF(AU21,calc!$AK$37))+(5*COUNTIF(AU21,calc!$AK$47)))</f>
        <v>0</v>
      </c>
      <c r="IM21" s="50">
        <f>IF($E$8="",0,(1*COUNTIF(AU21,calc!$AK$8))+(2*COUNTIF(AU21,calc!$AK$18))+(3*COUNTIF(AU21,calc!$AK$28))+(4*COUNTIF(AU21,calc!$AK$38))+(5*COUNTIF(AU21,calc!$AK$48)))</f>
        <v>0</v>
      </c>
      <c r="IN21" s="50">
        <f>IF($E$9="",0,(1*COUNTIF(AU21,calc!$AK$9))+(2*COUNTIF(AU21,calc!$AK$19))+(3*COUNTIF(AU21,calc!$AK$29))+(4*COUNTIF(AU21,calc!$AK$39))+(5*COUNTIF(AU21,calc!$AK$49)))</f>
        <v>0</v>
      </c>
      <c r="IO21" s="50">
        <f>IF($E$10="",0,(1*COUNTIF(AU21,calc!$AK$10))+(2*COUNTIF(AU21,calc!$AK$20))+(3*COUNTIF(AU21,calc!$AK$30))+(4*COUNTIF(AU21,calc!$AK$40))+(5*COUNTIF(AU21,calc!$AK$50)))</f>
        <v>0</v>
      </c>
      <c r="IP21" s="50">
        <f>IF($E$11="",0,(1*COUNTIF(AU21,calc!$AK$11))+(2*COUNTIF(AU21,calc!$AK$21))+(3*COUNTIF(AU21,calc!$AK$31))+(4*COUNTIF(AU21,calc!$AK$41))+(5*COUNTIF(AU21,calc!$AK$51)))</f>
        <v>0</v>
      </c>
      <c r="IQ21" s="50">
        <f>IF($E$12="",0,(1*COUNTIF(AU21,calc!$AK$12))+(2*COUNTIF(AU21,calc!$AK$22))+(3*COUNTIF(AU21,calc!$AK$32))+(4*COUNTIF(AU21,calc!$AK$42))+(5*COUNTIF(AU21,calc!$AK$52)))</f>
        <v>0</v>
      </c>
      <c r="IR21" s="50">
        <f>IF($E$13="",0,(1*COUNTIF(AU21,calc!$AK$13))+(2*COUNTIF(AU21,calc!$AK$23))+(3*COUNTIF(AU21,calc!$AK$33))+(4*COUNTIF(AU21,calc!$AK$43))+(5*COUNTIF(AU21,calc!$AK$53)))</f>
        <v>0</v>
      </c>
      <c r="IS21" s="1"/>
      <c r="IT21" s="50">
        <f>IF($E$4="",0,(1*COUNTIF(AV21,calc!$AK$4))+(2*COUNTIF(AV21,calc!$AK$14))+(3*COUNTIF(AV21,calc!$AK$24))+(4*COUNTIF(AV21,calc!$AK$34))+(5*COUNTIF(AV21,calc!$AK$44)))</f>
        <v>0</v>
      </c>
      <c r="IU21" s="50">
        <f>IF($E$5="",0,(1*COUNTIF(AV21,calc!$AK$5))+(2*COUNTIF(AV21,calc!$AK$15))+(3*COUNTIF(AV21,calc!$AK$25))+(4*COUNTIF(AV21,calc!$AK$35))+(5*COUNTIF(AV21,calc!$AK$45)))</f>
        <v>0</v>
      </c>
      <c r="IV21" s="50">
        <f>IF($F$6="",0,(1*COUNTIF(AV21,calc!$AK$6))+(2*COUNTIF(AV21,calc!$AK$16))+(3*COUNTIF(AV21,calc!$AK$26))+(4*COUNTIF(AV21,calc!$AK$36))+(5*COUNTIF(AV21,calc!$AK$46)))</f>
        <v>0</v>
      </c>
      <c r="IW21" s="50">
        <f>IF($E$7="",0,(1*COUNTIF(AV21,calc!$AK$7))+(2*COUNTIF(AV21,calc!$AK$17))+(3*COUNTIF(AV21,calc!$AK$27))+(4*COUNTIF(AV21,calc!$AK$37))+(5*COUNTIF(AV21,calc!$AK$47)))</f>
        <v>0</v>
      </c>
      <c r="IX21" s="50">
        <f>IF($E$8="",0,(1*COUNTIF(AV21,calc!$AK$8))+(2*COUNTIF(AV21,calc!$AK$18))+(3*COUNTIF(AV21,calc!$AK$28))+(4*COUNTIF(AV21,calc!$AK$38))+(5*COUNTIF(AV21,calc!$AK$48)))</f>
        <v>0</v>
      </c>
      <c r="IY21" s="50">
        <f>IF($E$9="",0,(1*COUNTIF(AV21,calc!$AK$9))+(2*COUNTIF(AV21,calc!$AK$19))+(3*COUNTIF(AV21,calc!$AK$29))+(4*COUNTIF(AV21,calc!$AK$39))+(5*COUNTIF(AV21,calc!$AK$49)))</f>
        <v>0</v>
      </c>
      <c r="IZ21" s="50">
        <f>IF($E$10="",0,(1*COUNTIF(AV21,calc!$AK$10))+(2*COUNTIF(AV21,calc!$AK$20))+(3*COUNTIF(AV21,calc!$AK$30))+(4*COUNTIF(AV21,calc!$AK$40))+(5*COUNTIF(AV21,calc!$AK$50)))</f>
        <v>0</v>
      </c>
      <c r="JA21" s="50">
        <f>IF($E$11="",0,(1*COUNTIF(AV21,calc!$AK$11))+(2*COUNTIF(AV21,calc!$AK$21))+(3*COUNTIF(AV21,calc!$AK$31))+(4*COUNTIF(AV21,calc!$AK$41))+(5*COUNTIF(AV21,calc!$AK$51)))</f>
        <v>0</v>
      </c>
      <c r="JB21" s="50">
        <f>IF($E$12="",0,(1*COUNTIF(AV21,calc!$AK$12))+(2*COUNTIF(AV21,calc!$AK$22))+(3*COUNTIF(AV21,calc!$AK$32))+(4*COUNTIF(AV21,calc!$AK$42))+(5*COUNTIF(AV21,calc!$AK$52)))</f>
        <v>0</v>
      </c>
      <c r="JC21" s="50">
        <f>IF($E$13="",0,(1*COUNTIF(AV21,calc!$AK$13))+(2*COUNTIF(AV21,calc!$AK$23))+(3*COUNTIF(AV21,calc!$AK$33))+(4*COUNTIF(AV21,calc!$AK$43))+(5*COUNTIF(AV21,calc!$AK$53)))</f>
        <v>0</v>
      </c>
      <c r="JD21" s="1"/>
      <c r="JE21" s="50">
        <f>IF($E$4="",0,(1*COUNTIF(AW21,calc!$AK$4))+(2*COUNTIF(AW21,calc!$AK$14))+(3*COUNTIF(AW21,calc!$AK$24))+(4*COUNTIF(AW21,calc!$AK$34))+(5*COUNTIF(AW21,calc!$AK$44)))</f>
        <v>0</v>
      </c>
      <c r="JF21" s="50">
        <f>IF($E$5="",0,(1*COUNTIF(AW21,calc!$AK$5))+(2*COUNTIF(AW21,calc!$AK$15))+(3*COUNTIF(AW21,calc!$AK$25))+(4*COUNTIF(AW21,calc!$AK$35))+(5*COUNTIF(AW21,calc!$AK$45)))</f>
        <v>0</v>
      </c>
      <c r="JG21" s="50">
        <f>IF($F$6="",0,(1*COUNTIF(AW21,calc!$AK$6))+(2*COUNTIF(AW21,calc!$AK$16))+(3*COUNTIF(AW21,calc!$AK$26))+(4*COUNTIF(AW21,calc!$AK$36))+(5*COUNTIF(AW21,calc!$AK$46)))</f>
        <v>0</v>
      </c>
      <c r="JH21" s="50">
        <f>IF($E$7="",0,(1*COUNTIF(AW21,calc!$AK$7))+(2*COUNTIF(AW21,calc!$AK$17))+(3*COUNTIF(AW21,calc!$AK$27))+(4*COUNTIF(AW21,calc!$AK$37))+(5*COUNTIF(AW21,calc!$AK$47)))</f>
        <v>0</v>
      </c>
      <c r="JI21" s="50">
        <f>IF($E$8="",0,(1*COUNTIF(AW21,calc!$AK$8))+(2*COUNTIF(AW21,calc!$AK$18))+(3*COUNTIF(AW21,calc!$AK$28))+(4*COUNTIF(AW21,calc!$AK$38))+(5*COUNTIF(AW21,calc!$AK$48)))</f>
        <v>0</v>
      </c>
      <c r="JJ21" s="50">
        <f>IF($E$9="",0,(1*COUNTIF(AW21,calc!$AK$9))+(2*COUNTIF(AW21,calc!$AK$19))+(3*COUNTIF(AW21,calc!$AK$29))+(4*COUNTIF(AW21,calc!$AK$39))+(5*COUNTIF(AW21,calc!$AK$49)))</f>
        <v>0</v>
      </c>
      <c r="JK21" s="50">
        <f>IF($E$10="",0,(1*COUNTIF(AW21,calc!$AK$10))+(2*COUNTIF(AW21,calc!$AK$20))+(3*COUNTIF(AW21,calc!$AK$30))+(4*COUNTIF(AW21,calc!$AK$40))+(5*COUNTIF(AW21,calc!$AK$50)))</f>
        <v>0</v>
      </c>
      <c r="JL21" s="50">
        <f>IF($E$11="",0,(1*COUNTIF(AW21,calc!$AK$11))+(2*COUNTIF(AW21,calc!$AK$21))+(3*COUNTIF(AW21,calc!$AK$31))+(4*COUNTIF(AW21,calc!$AK$41))+(5*COUNTIF(AW21,calc!$AK$51)))</f>
        <v>0</v>
      </c>
      <c r="JM21" s="50">
        <f>IF($E$12="",0,(1*COUNTIF(AW21,calc!$AK$12))+(2*COUNTIF(AW21,calc!$AK$22))+(3*COUNTIF(AW21,calc!$AK$32))+(4*COUNTIF(AW21,calc!$AK$42))+(5*COUNTIF(AW21,calc!$AK$52)))</f>
        <v>0</v>
      </c>
      <c r="JN21" s="50">
        <f>IF($E$13="",0,(1*COUNTIF(AW21,calc!$AK$13))+(2*COUNTIF(AW21,calc!$AK$23))+(3*COUNTIF(AW21,calc!$AK$33))+(4*COUNTIF(AW21,calc!$AK$43))+(5*COUNTIF(AW21,calc!$AK$53)))</f>
        <v>0</v>
      </c>
      <c r="JO21" s="1"/>
      <c r="JP21" s="50">
        <f>IF($E$4="",0,(1*COUNTIF(AX21,calc!$AK$4))+(2*COUNTIF(AX21,calc!$AK$14))+(3*COUNTIF(AX21,calc!$AK$24))+(4*COUNTIF(AX21,calc!$AK$34))+(5*COUNTIF(AX21,calc!$AK$44)))</f>
        <v>0</v>
      </c>
      <c r="JQ21" s="50">
        <f>IF($E$5="",0,(1*COUNTIF(AX21,calc!$AK$5))+(2*COUNTIF(AX21,calc!$AK$15))+(3*COUNTIF(AX21,calc!$AK$25))+(4*COUNTIF(AX21,calc!$AK$35))+(5*COUNTIF(AX21,calc!$AK$45)))</f>
        <v>0</v>
      </c>
      <c r="JR21" s="50">
        <f>IF($F$6="",0,(1*COUNTIF(AX21,calc!$AK$6))+(2*COUNTIF(AX21,calc!$AK$16))+(3*COUNTIF(AX21,calc!$AK$26))+(4*COUNTIF(AX21,calc!$AK$36))+(5*COUNTIF(AX21,calc!$AK$46)))</f>
        <v>0</v>
      </c>
      <c r="JS21" s="50">
        <f>IF($E$7="",0,(1*COUNTIF(AX21,calc!$AK$7))+(2*COUNTIF(AX21,calc!$AK$17))+(3*COUNTIF(AX21,calc!$AK$27))+(4*COUNTIF(AX21,calc!$AK$37))+(5*COUNTIF(AX21,calc!$AK$47)))</f>
        <v>0</v>
      </c>
      <c r="JT21" s="50">
        <f>IF($E$8="",0,(1*COUNTIF(AX21,calc!$AK$8))+(2*COUNTIF(AX21,calc!$AK$18))+(3*COUNTIF(AX21,calc!$AK$28))+(4*COUNTIF(AX21,calc!$AK$38))+(5*COUNTIF(AX21,calc!$AK$48)))</f>
        <v>0</v>
      </c>
      <c r="JU21" s="50">
        <f>IF($E$9="",0,(1*COUNTIF(AX21,calc!$AK$9))+(2*COUNTIF(AX21,calc!$AK$19))+(3*COUNTIF(AX21,calc!$AK$29))+(4*COUNTIF(AX21,calc!$AK$39))+(5*COUNTIF(AX21,calc!$AK$49)))</f>
        <v>0</v>
      </c>
      <c r="JV21" s="50">
        <f>IF($E$10="",0,(1*COUNTIF(AX21,calc!$AK$10))+(2*COUNTIF(AX21,calc!$AK$20))+(3*COUNTIF(AX21,calc!$AK$30))+(4*COUNTIF(AX21,calc!$AK$40))+(5*COUNTIF(AX21,calc!$AK$50)))</f>
        <v>0</v>
      </c>
      <c r="JW21" s="50">
        <f>IF($E$11="",0,(1*COUNTIF(AX21,calc!$AK$11))+(2*COUNTIF(AX21,calc!$AK$21))+(3*COUNTIF(AX21,calc!$AK$31))+(4*COUNTIF(AX21,calc!$AK$41))+(5*COUNTIF(AX21,calc!$AK$51)))</f>
        <v>0</v>
      </c>
      <c r="JX21" s="50">
        <f>IF($E$12="",0,(1*COUNTIF(AX21,calc!$AK$12))+(2*COUNTIF(AX21,calc!$AK$22))+(3*COUNTIF(AX21,calc!$AK$32))+(4*COUNTIF(AX21,calc!$AK$42))+(5*COUNTIF(AX21,calc!$AK$52)))</f>
        <v>0</v>
      </c>
      <c r="JY21" s="50">
        <f>IF($E$13="",0,(1*COUNTIF(AX21,calc!$AK$13))+(2*COUNTIF(AX21,calc!$AK$23))+(3*COUNTIF(AX21,calc!$AK$33))+(4*COUNTIF(AX21,calc!$AK$43))+(5*COUNTIF(AX21,calc!$AK$53)))</f>
        <v>0</v>
      </c>
      <c r="JZ21" s="1"/>
      <c r="KA21" s="50">
        <f>IF($E$4="",0,(1*COUNTIF(AY21,calc!$AK$4))+(2*COUNTIF(AY21,calc!$AK$14))+(3*COUNTIF(AY21,calc!$AK$24))+(4*COUNTIF(AY21,calc!$AK$34))+(5*COUNTIF(AY21,calc!$AK$44)))</f>
        <v>0</v>
      </c>
      <c r="KB21" s="50">
        <f>IF($E$5="",0,(1*COUNTIF(AY21,calc!$AK$5))+(2*COUNTIF(AY21,calc!$AK$15))+(3*COUNTIF(AY21,calc!$AK$25))+(4*COUNTIF(AY21,calc!$AK$35))+(5*COUNTIF(AY21,calc!$AK$45)))</f>
        <v>0</v>
      </c>
      <c r="KC21" s="50">
        <f>IF($F$6="",0,(1*COUNTIF(AY21,calc!$AK$6))+(2*COUNTIF(AY21,calc!$AK$16))+(3*COUNTIF(AY21,calc!$AK$26))+(4*COUNTIF(AY21,calc!$AK$36))+(5*COUNTIF(AY21,calc!$AK$46)))</f>
        <v>0</v>
      </c>
      <c r="KD21" s="50">
        <f>IF($E$7="",0,(1*COUNTIF(AY21,calc!$AK$7))+(2*COUNTIF(AY21,calc!$AK$17))+(3*COUNTIF(AY21,calc!$AK$27))+(4*COUNTIF(AY21,calc!$AK$37))+(5*COUNTIF(AY21,calc!$AK$47)))</f>
        <v>0</v>
      </c>
      <c r="KE21" s="50">
        <f>IF($E$8="",0,(1*COUNTIF(AY21,calc!$AK$8))+(2*COUNTIF(AY21,calc!$AK$18))+(3*COUNTIF(AY21,calc!$AK$28))+(4*COUNTIF(AY21,calc!$AK$38))+(5*COUNTIF(AY21,calc!$AK$48)))</f>
        <v>0</v>
      </c>
      <c r="KF21" s="50">
        <f>IF($E$9="",0,(1*COUNTIF(AY21,calc!$AK$9))+(2*COUNTIF(AY21,calc!$AK$19))+(3*COUNTIF(AY21,calc!$AK$29))+(4*COUNTIF(AY21,calc!$AK$39))+(5*COUNTIF(AY21,calc!$AK$49)))</f>
        <v>0</v>
      </c>
      <c r="KG21" s="50">
        <f>IF($E$10="",0,(1*COUNTIF(AY21,calc!$AK$10))+(2*COUNTIF(AY21,calc!$AK$20))+(3*COUNTIF(AY21,calc!$AK$30))+(4*COUNTIF(AY21,calc!$AK$40))+(5*COUNTIF(AY21,calc!$AK$50)))</f>
        <v>0</v>
      </c>
      <c r="KH21" s="50">
        <f>IF($E$11="",0,(1*COUNTIF(AY21,calc!$AK$11))+(2*COUNTIF(AY21,calc!$AK$21))+(3*COUNTIF(AY21,calc!$AK$31))+(4*COUNTIF(AY21,calc!$AK$41))+(5*COUNTIF(AY21,calc!$AK$51)))</f>
        <v>0</v>
      </c>
      <c r="KI21" s="50">
        <f>IF($E$12="",0,(1*COUNTIF(AY21,calc!$AK$12))+(2*COUNTIF(AY21,calc!$AK$22))+(3*COUNTIF(AY21,calc!$AK$32))+(4*COUNTIF(AY21,calc!$AK$42))+(5*COUNTIF(AY21,calc!$AK$52)))</f>
        <v>0</v>
      </c>
      <c r="KJ21" s="50">
        <f>IF($E$13="",0,(1*COUNTIF(AY21,calc!$AK$13))+(2*COUNTIF(AY21,calc!$AK$23))+(3*COUNTIF(AY21,calc!$AK$33))+(4*COUNTIF(AY21,calc!$AK$43))+(5*COUNTIF(AY21,calc!$AK$53)))</f>
        <v>0</v>
      </c>
      <c r="KK21" s="1"/>
      <c r="KL21" s="50">
        <f>IF($E$4="",0,(1*COUNTIF(AZ21,calc!$AK$4))+(2*COUNTIF(AZ21,calc!$AK$14))+(3*COUNTIF(AZ21,calc!$AK$24))+(4*COUNTIF(AZ21,calc!$AK$34))+(5*COUNTIF(AZ21,calc!$AK$44)))</f>
        <v>0</v>
      </c>
      <c r="KM21" s="50">
        <f>IF($E$5="",0,(1*COUNTIF(AZ21,calc!$AK$5))+(2*COUNTIF(AZ21,calc!$AK$15))+(3*COUNTIF(AZ21,calc!$AK$25))+(4*COUNTIF(AZ21,calc!$AK$35))+(5*COUNTIF(AZ21,calc!$AK$45)))</f>
        <v>0</v>
      </c>
      <c r="KN21" s="50">
        <f>IF($F$6="",0,(1*COUNTIF(AZ21,calc!$AK$6))+(2*COUNTIF(AZ21,calc!$AK$16))+(3*COUNTIF(AZ21,calc!$AK$26))+(4*COUNTIF(AZ21,calc!$AK$36))+(5*COUNTIF(AZ21,calc!$AK$46)))</f>
        <v>0</v>
      </c>
      <c r="KO21" s="50">
        <f>IF($E$7="",0,(1*COUNTIF(AZ21,calc!$AK$7))+(2*COUNTIF(AZ21,calc!$AK$17))+(3*COUNTIF(AZ21,calc!$AK$27))+(4*COUNTIF(AZ21,calc!$AK$37))+(5*COUNTIF(AZ21,calc!$AK$47)))</f>
        <v>0</v>
      </c>
      <c r="KP21" s="50">
        <f>IF($E$8="",0,(1*COUNTIF(AZ21,calc!$AK$8))+(2*COUNTIF(AZ21,calc!$AK$18))+(3*COUNTIF(AZ21,calc!$AK$28))+(4*COUNTIF(AZ21,calc!$AK$38))+(5*COUNTIF(AZ21,calc!$AK$48)))</f>
        <v>0</v>
      </c>
      <c r="KQ21" s="50">
        <f>IF($E$9="",0,(1*COUNTIF(AZ21,calc!$AK$9))+(2*COUNTIF(AZ21,calc!$AK$19))+(3*COUNTIF(AZ21,calc!$AK$29))+(4*COUNTIF(AZ21,calc!$AK$39))+(5*COUNTIF(AZ21,calc!$AK$49)))</f>
        <v>0</v>
      </c>
      <c r="KR21" s="50">
        <f>IF($E$10="",0,(1*COUNTIF(AZ21,calc!$AK$10))+(2*COUNTIF(AZ21,calc!$AK$20))+(3*COUNTIF(AZ21,calc!$AK$30))+(4*COUNTIF(AZ21,calc!$AK$40))+(5*COUNTIF(AZ21,calc!$AK$50)))</f>
        <v>0</v>
      </c>
      <c r="KS21" s="50">
        <f>IF($E$11="",0,(1*COUNTIF(AZ21,calc!$AK$11))+(2*COUNTIF(AZ21,calc!$AK$21))+(3*COUNTIF(AZ21,calc!$AK$31))+(4*COUNTIF(AZ21,calc!$AK$41))+(5*COUNTIF(AZ21,calc!$AK$51)))</f>
        <v>0</v>
      </c>
      <c r="KT21" s="50">
        <f>IF($E$12="",0,(1*COUNTIF(AZ21,calc!$AK$12))+(2*COUNTIF(AZ21,calc!$AK$22))+(3*COUNTIF(AZ21,calc!$AK$32))+(4*COUNTIF(AZ21,calc!$AK$42))+(5*COUNTIF(AZ21,calc!$AK$52)))</f>
        <v>0</v>
      </c>
      <c r="KU21" s="50">
        <f>IF($E$13="",0,(1*COUNTIF(AZ21,calc!$AK$13))+(2*COUNTIF(AZ21,calc!$AK$23))+(3*COUNTIF(AZ21,calc!$AK$33))+(4*COUNTIF(AZ21,calc!$AK$43))+(5*COUNTIF(AZ21,calc!$AK$53)))</f>
        <v>0</v>
      </c>
      <c r="KV21" s="1"/>
      <c r="KW21" s="50">
        <f>IF($E$4="",0,(1*COUNTIF(BA21,calc!$AK$4))+(2*COUNTIF(BA21,calc!$AK$14))+(3*COUNTIF(BA21,calc!$AK$24))+(4*COUNTIF(BA21,calc!$AK$34))+(5*COUNTIF(BA21,calc!$AK$44)))</f>
        <v>0</v>
      </c>
      <c r="KX21" s="50">
        <f>IF($E$5="",0,(1*COUNTIF(BA21,calc!$AK$5))+(2*COUNTIF(BA21,calc!$AK$15))+(3*COUNTIF(BA21,calc!$AK$25))+(4*COUNTIF(BA21,calc!$AK$35))+(5*COUNTIF(BA21,calc!$AK$45)))</f>
        <v>0</v>
      </c>
      <c r="KY21" s="50">
        <f>IF($E$5="",0,(1*COUNTIF(BA21,calc!$AK$6))+(2*COUNTIF(BA21,calc!$AK$16))+(3*COUNTIF(BA21,calc!$AK$26))+(4*COUNTIF(BA21,calc!$AK$36))+(5*COUNTIF(BA21,calc!$AK$46)))</f>
        <v>0</v>
      </c>
      <c r="KZ21" s="50">
        <f>IF($E$7="",0,(1*COUNTIF(BA21,calc!$AK$7))+(2*COUNTIF(BA21,calc!$AK$17))+(3*COUNTIF(BA21,calc!$AK$27))+(4*COUNTIF(BA21,calc!$AK$37))+(5*COUNTIF(BA21,calc!$AK$47)))</f>
        <v>0</v>
      </c>
      <c r="LA21" s="50">
        <f>IF($E$8="",0,(1*COUNTIF(BA21,calc!$AK$8))+(2*COUNTIF(BA21,calc!$AK$18))+(3*COUNTIF(BA21,calc!$AK$28))+(4*COUNTIF(BA21,calc!$AK$38))+(5*COUNTIF(BA21,calc!$AK$48)))</f>
        <v>0</v>
      </c>
      <c r="LB21" s="50">
        <f>IF($E$9="",0,(1*COUNTIF(BA21,calc!$AK$9))+(2*COUNTIF(BA21,calc!$AK$19))+(3*COUNTIF(BA21,calc!$AK$29))+(4*COUNTIF(BA21,calc!$AK$39))+(5*COUNTIF(BA21,calc!$AK$49)))</f>
        <v>0</v>
      </c>
      <c r="LC21" s="50">
        <f>IF($E$10="",0,(1*COUNTIF(BA21,calc!$AK$10))+(2*COUNTIF(BA21,calc!$AK$20))+(3*COUNTIF(BA21,calc!$AK$30))+(4*COUNTIF(BA21,calc!$AK$40))+(5*COUNTIF(BA21,calc!$AK$50)))</f>
        <v>0</v>
      </c>
      <c r="LD21" s="50">
        <f>IF($E$11="",0,(1*COUNTIF(BA21,calc!$AK$11))+(2*COUNTIF(BA21,calc!$AK$21))+(3*COUNTIF(BA21,calc!$AK$31))+(4*COUNTIF(BA21,calc!$AK$41))+(5*COUNTIF(BA21,calc!$AK$51)))</f>
        <v>0</v>
      </c>
      <c r="LE21" s="50">
        <f>IF($E$12="",0,(1*COUNTIF(BA21,calc!$AK$12))+(2*COUNTIF(BA21,calc!$AK$22))+(3*COUNTIF(BA21,calc!$AK$32))+(4*COUNTIF(BA21,calc!$AK$42))+(5*COUNTIF(BA21,calc!$AK$52)))</f>
        <v>0</v>
      </c>
      <c r="LF21" s="50">
        <f>IF($E$13="",0,(1*COUNTIF(BA21,calc!$AK$13))+(2*COUNTIF(BA21,calc!$AK$23))+(3*COUNTIF(BA21,calc!$AK$33))+(4*COUNTIF(BA21,calc!$AK$43))+(5*COUNTIF(BA21,calc!$AK$53)))</f>
        <v>0</v>
      </c>
      <c r="LG21" s="1"/>
      <c r="LH21" s="50">
        <f>IF($E$4="",0,(1*COUNTIF(BB21,calc!$AK$4))+(2*COUNTIF(BB21,calc!$AK$14))+(3*COUNTIF(BB21,calc!$AK$24))+(4*COUNTIF(BB21,calc!$AK$34))+(5*COUNTIF(BB21,calc!$AK$44)))</f>
        <v>0</v>
      </c>
      <c r="LI21" s="50">
        <f>IF($E$5="",0,(1*COUNTIF(BB21,calc!$AK$5))+(2*COUNTIF(BB21,calc!$AK$15))+(3*COUNTIF(BB21,calc!$AK$25))+(4*COUNTIF(BB21,calc!$AK$35))+(5*COUNTIF(BB21,calc!$AK$45)))</f>
        <v>0</v>
      </c>
      <c r="LJ21" s="50">
        <f>IF($F$6="",0,(1*COUNTIF(BB21,calc!$AK$6))+(2*COUNTIF(BB21,calc!$AK$16))+(3*COUNTIF(BB21,calc!$AK$26))+(4*COUNTIF(BB21,calc!$AK$36))+(5*COUNTIF(BB21,calc!$AK$46)))</f>
        <v>0</v>
      </c>
      <c r="LK21" s="50">
        <f>IF($E$7="",0,(1*COUNTIF(BB21,calc!$AK$7))+(2*COUNTIF(BB21,calc!$AK$17))+(3*COUNTIF(BB21,calc!$AK$27))+(4*COUNTIF(BB21,calc!$AK$37))+(5*COUNTIF(BB21,calc!$AK$47)))</f>
        <v>0</v>
      </c>
      <c r="LL21" s="50">
        <f>IF($E$8="",0,(1*COUNTIF(BB21,calc!$AK$8))+(2*COUNTIF(BB21,calc!$AK$18))+(3*COUNTIF(BB21,calc!$AK$28))+(4*COUNTIF(BB21,calc!$AK$38))+(5*COUNTIF(BB21,calc!$AK$48)))</f>
        <v>0</v>
      </c>
      <c r="LM21" s="50">
        <f>IF($E$9="",0,(1*COUNTIF(BB21,calc!$AK$9))+(2*COUNTIF(BB21,calc!$AK$19))+(3*COUNTIF(BB21,calc!$AK$29))+(4*COUNTIF(BB21,calc!$AK$39))+(5*COUNTIF(BB21,calc!$AK$49)))</f>
        <v>0</v>
      </c>
      <c r="LN21" s="50">
        <f>IF($E$10="",0,(1*COUNTIF(BB21,calc!$AK$10))+(2*COUNTIF(BB21,calc!$AK$20))+(3*COUNTIF(BB21,calc!$AK$30))+(4*COUNTIF(BB21,calc!$AK$40))+(5*COUNTIF(BB21,calc!$AK$50)))</f>
        <v>0</v>
      </c>
      <c r="LO21" s="50">
        <f>IF($E$11="",0,(1*COUNTIF(BB21,calc!$AK$11))+(2*COUNTIF(BB21,calc!$AK$21))+(3*COUNTIF(BB21,calc!$AK$31))+(4*COUNTIF(BB21,calc!$AK$41))+(5*COUNTIF(BB21,calc!$AK$51)))</f>
        <v>0</v>
      </c>
      <c r="LP21" s="50">
        <f>IF($E$12="",0,(1*COUNTIF(BB21,calc!$AK$12))+(2*COUNTIF(BB21,calc!$AK$22))+(3*COUNTIF(BB21,calc!$AK$32))+(4*COUNTIF(BB21,calc!$AK$42))+(5*COUNTIF(BB21,calc!$AK$52)))</f>
        <v>0</v>
      </c>
      <c r="LQ21" s="50">
        <f>IF($E$13="",0,(1*COUNTIF(BB21,calc!$AK$13))+(2*COUNTIF(BB21,calc!$AK$23))+(3*COUNTIF(BB21,calc!$AK$33))+(4*COUNTIF(BB21,calc!$AK$43))+(5*COUNTIF(BB21,calc!$AK$53)))</f>
        <v>0</v>
      </c>
      <c r="LR21" s="1"/>
      <c r="LS21" s="50">
        <f>IF($E$4="",0,(1*COUNTIF(BC21,calc!$AK$4))+(2*COUNTIF(BC21,calc!$AK$14))+(3*COUNTIF(BC21,calc!$AK$24))+(4*COUNTIF(BC21,calc!$AK$34))+(5*COUNTIF(BC21,calc!$AK$44)))</f>
        <v>0</v>
      </c>
      <c r="LT21" s="50">
        <f>IF($E$5="",0,(1*COUNTIF(BC21,calc!$AK$5))+(2*COUNTIF(BC21,calc!$AK$15))+(3*COUNTIF(BC21,calc!$AK$25))+(4*COUNTIF(BC21,calc!$AK$35))+(5*COUNTIF(BC21,calc!$AK$45)))</f>
        <v>0</v>
      </c>
      <c r="LU21" s="50">
        <f>IF($F$6="",0,(1*COUNTIF(BC21,calc!$AK$6))+(2*COUNTIF(BC21,calc!$AK$16))+(3*COUNTIF(BC21,calc!$AK$26))+(4*COUNTIF(BC21,calc!$AK$36))+(5*COUNTIF(BC21,calc!$AK$46)))</f>
        <v>0</v>
      </c>
      <c r="LV21" s="50">
        <f>IF($E$7="",0,(1*COUNTIF(BC21,calc!$AK$7))+(2*COUNTIF(BC21,calc!$AK$17))+(3*COUNTIF(BC21,calc!$AK$27))+(4*COUNTIF(BC21,calc!$AK$37))+(5*COUNTIF(BC21,calc!$AK$47)))</f>
        <v>0</v>
      </c>
      <c r="LW21" s="50">
        <f>IF($E$8="",0,(1*COUNTIF(BC21,calc!$AK$8))+(2*COUNTIF(BC21,calc!$AK$18))+(3*COUNTIF(BC21,calc!$AK$28))+(4*COUNTIF(BC21,calc!$AK$38))+(5*COUNTIF(BC21,calc!$AK$48)))</f>
        <v>0</v>
      </c>
      <c r="LX21" s="50">
        <f>IF($E$9="",0,(1*COUNTIF(BC21,calc!$AK$9))+(2*COUNTIF(BC21,calc!$AK$19))+(3*COUNTIF(BC21,calc!$AK$29))+(4*COUNTIF(BC21,calc!$AK$39))+(5*COUNTIF(BC21,calc!$AK$49)))</f>
        <v>0</v>
      </c>
      <c r="LY21" s="50">
        <f>IF($E$10="",0,(1*COUNTIF(BC21,calc!$AK$10))+(2*COUNTIF(BC21,calc!$AK$20))+(3*COUNTIF(BC21,calc!$AK$30))+(4*COUNTIF(BC21,calc!$AK$40))+(5*COUNTIF(BC21,calc!$AK$50)))</f>
        <v>0</v>
      </c>
      <c r="LZ21" s="50">
        <f>IF($E$11="",0,(1*COUNTIF(BC21,calc!$AK$11))+(2*COUNTIF(BC21,calc!$AK$21))+(3*COUNTIF(BC21,calc!$AK$31))+(4*COUNTIF(BC21,calc!$AK$41))+(5*COUNTIF(BC21,calc!$AK$51)))</f>
        <v>0</v>
      </c>
      <c r="MA21" s="50">
        <f>IF($E$12="",0,(1*COUNTIF(BC21,calc!$AK$12))+(2*COUNTIF(BC21,calc!$AK$22))+(3*COUNTIF(BC21,calc!$AK$32))+(4*COUNTIF(BC21,calc!$AK$42))+(5*COUNTIF(BC21,calc!$AK$52)))</f>
        <v>0</v>
      </c>
      <c r="MB21" s="50">
        <f>IF($E$13="",0,(1*COUNTIF(BC21,calc!$AK$13))+(2*COUNTIF(BC21,calc!$AK$23))+(3*COUNTIF(BC21,calc!$AK$33))+(4*COUNTIF(BC21,calc!$AK$43))+(5*COUNTIF(BC21,calc!$AK$53)))</f>
        <v>0</v>
      </c>
      <c r="MC21" s="1"/>
      <c r="MD21" s="50">
        <f>IF($E$4="",0,(1*COUNTIF(BD21,calc!$AK$4))+(2*COUNTIF(BD21,calc!$AK$14))+(3*COUNTIF(BD21,calc!$AK$24))+(4*COUNTIF(BD21,calc!$AK$34))+(5*COUNTIF(BD21,calc!$AK$44)))</f>
        <v>0</v>
      </c>
      <c r="ME21" s="50">
        <f>IF($E$5="",0,(1*COUNTIF(BD21,calc!$AK$5))+(2*COUNTIF(BD21,calc!$AK$15))+(3*COUNTIF(BD21,calc!$AK$25))+(4*COUNTIF(BD21,calc!$AK$35))+(5*COUNTIF(BD21,calc!$AK$45)))</f>
        <v>0</v>
      </c>
      <c r="MF21" s="50">
        <f>IF($F$6="",0,(1*COUNTIF(BD21,calc!$AK$6))+(2*COUNTIF(BD21,calc!$AK$16))+(3*COUNTIF(BD21,calc!$AK$26))+(4*COUNTIF(BD21,calc!$AK$36))+(5*COUNTIF(BD21,calc!$AK$46)))</f>
        <v>0</v>
      </c>
      <c r="MG21" s="50">
        <f>IF($E$7="",0,(1*COUNTIF(BD21,calc!$AK$7))+(2*COUNTIF(BD21,calc!$AK$17))+(3*COUNTIF(BD21,calc!$AK$27))+(4*COUNTIF(BD21,calc!$AK$37))+(5*COUNTIF(BD21,calc!$AK$47)))</f>
        <v>0</v>
      </c>
      <c r="MH21" s="50">
        <f>IF($E$8="",0,(1*COUNTIF(BD21,calc!$AK$8))+(2*COUNTIF(BD21,calc!$AK$18))+(3*COUNTIF(BD21,calc!$AK$28))+(4*COUNTIF(BD21,calc!$AK$38))+(5*COUNTIF(BD21,calc!$AK$48)))</f>
        <v>0</v>
      </c>
      <c r="MI21" s="50">
        <f>IF($E$9="",0,(1*COUNTIF(BD21,calc!$AK$9))+(2*COUNTIF(BD21,calc!$AK$19))+(3*COUNTIF(BD21,calc!$AK$29))+(4*COUNTIF(BD21,calc!$AK$39))+(5*COUNTIF(BD21,calc!$AK$49)))</f>
        <v>0</v>
      </c>
      <c r="MJ21" s="50">
        <f>IF($E$10="",0,(1*COUNTIF(BD21,calc!$AK$10))+(2*COUNTIF(BD21,calc!$AK$20))+(3*COUNTIF(BD21,calc!$AK$30))+(4*COUNTIF(BD21,calc!$AK$40))+(5*COUNTIF(BD21,calc!$AK$50)))</f>
        <v>0</v>
      </c>
      <c r="MK21" s="50">
        <f>IF($E$11="",0,(1*COUNTIF(BD21,calc!$AK$11))+(2*COUNTIF(BD21,calc!$AK$21))+(3*COUNTIF(BD21,calc!$AK$31))+(4*COUNTIF(BD21,calc!$AK$41))+(5*COUNTIF(BD21,calc!$AK$51)))</f>
        <v>0</v>
      </c>
      <c r="ML21" s="50">
        <f>IF($E$12="",0,(1*COUNTIF(BD21,calc!$AK$12))+(2*COUNTIF(BD21,calc!$AK$22))+(3*COUNTIF(BD21,calc!$AK$32))+(4*COUNTIF(BD21,calc!$AK$42))+(5*COUNTIF(BD21,calc!$AK$52)))</f>
        <v>0</v>
      </c>
      <c r="MM21" s="50">
        <f>IF($E$13="",0,(1*COUNTIF(BD21,calc!$AK$13))+(2*COUNTIF(BD21,calc!$AK$23))+(3*COUNTIF(BD21,calc!$AK$33))+(4*COUNTIF(BD21,calc!$AK$43))+(5*COUNTIF(BD21,calc!$AK$53)))</f>
        <v>0</v>
      </c>
      <c r="MN21" s="1"/>
      <c r="MO21" s="50">
        <f>IF($E$4="",0,(1*COUNTIF(BE21,calc!$AK$4))+(2*COUNTIF(BE21,calc!$AK$14))+(3*COUNTIF(BE21,calc!$AK$24))+(4*COUNTIF(BE21,calc!$AK$34))+(5*COUNTIF(BE21,calc!$AK$44)))</f>
        <v>0</v>
      </c>
      <c r="MP21" s="50">
        <f>IF($E$5="",0,(1*COUNTIF(BE21,calc!$AK$5))+(2*COUNTIF(BE21,calc!$AK$15))+(3*COUNTIF(BE21,calc!$AK$25))+(4*COUNTIF(BE21,calc!$AK$35))+(5*COUNTIF(BE21,calc!$AK$45)))</f>
        <v>0</v>
      </c>
      <c r="MQ21" s="50">
        <f>IF($F$6="",0,(1*COUNTIF(BE21,calc!$AK$6))+(2*COUNTIF(BE21,calc!$AK$16))+(3*COUNTIF(BE21,calc!$AK$26))+(4*COUNTIF(BE21,calc!$AK$36))+(5*COUNTIF(BE21,calc!$AK$46)))</f>
        <v>0</v>
      </c>
      <c r="MR21" s="50">
        <f>IF($E$7="",0,(1*COUNTIF(BE21,calc!$AK$7))+(2*COUNTIF(BE21,calc!$AK$17))+(3*COUNTIF(BE21,calc!$AK$27))+(4*COUNTIF(BE21,calc!$AK$37))+(5*COUNTIF(BE21,calc!$AK$47)))</f>
        <v>0</v>
      </c>
      <c r="MS21" s="50">
        <f>IF($E$8="",0,(1*COUNTIF(BE21,calc!$AK$8))+(2*COUNTIF(BE21,calc!$AK$18))+(3*COUNTIF(BE21,calc!$AK$28))+(4*COUNTIF(BE21,calc!$AK$38))+(5*COUNTIF(BE21,calc!$AK$48)))</f>
        <v>0</v>
      </c>
      <c r="MT21" s="50">
        <f>IF($E$9="",0,(1*COUNTIF(BE21,calc!$AK$9))+(2*COUNTIF(BE21,calc!$AK$19))+(3*COUNTIF(BE21,calc!$AK$29))+(4*COUNTIF(BE21,calc!$AK$39))+(5*COUNTIF(BE21,calc!$AK$49)))</f>
        <v>0</v>
      </c>
      <c r="MU21" s="50">
        <f>IF($E$10="",0,(1*COUNTIF(BE21,calc!$AK$10))+(2*COUNTIF(BE21,calc!$AK$20))+(3*COUNTIF(BE21,calc!$AK$30))+(4*COUNTIF(BE21,calc!$AK$40))+(5*COUNTIF(BE21,calc!$AK$50)))</f>
        <v>0</v>
      </c>
      <c r="MV21" s="50">
        <f>IF($E$11="",0,(1*COUNTIF(BE21,calc!$AK$11))+(2*COUNTIF(BE21,calc!$AK$21))+(3*COUNTIF(BE21,calc!$AK$31))+(4*COUNTIF(BE21,calc!$AK$41))+(5*COUNTIF(BE21,calc!$AK$51)))</f>
        <v>0</v>
      </c>
      <c r="MW21" s="50">
        <f>IF($E$12="",0,(1*COUNTIF(BE21,calc!$AK$12))+(2*COUNTIF(BE21,calc!$AK$22))+(3*COUNTIF(BE21,calc!$AK$32))+(4*COUNTIF(BE21,calc!$AK$42))+(5*COUNTIF(BE21,calc!$AK$52)))</f>
        <v>0</v>
      </c>
      <c r="MX21" s="50">
        <f>IF($E$13="",0,(1*COUNTIF(BE21,calc!$AK$13))+(2*COUNTIF(BE21,calc!$AK$23))+(3*COUNTIF(BE21,calc!$AK$33))+(4*COUNTIF(BE21,calc!$AK$43))+(5*COUNTIF(BE21,calc!$AK$53)))</f>
        <v>0</v>
      </c>
      <c r="MY21" s="1"/>
      <c r="MZ21" s="50">
        <f>IF($E$4="",0,(1*COUNTIF(BF21,calc!$AK$4))+(2*COUNTIF(BF21,calc!$AK$14))+(3*COUNTIF(BF21,calc!$AK$24))+(4*COUNTIF(BF21,calc!$AK$34))+(5*COUNTIF(BF21,calc!$AK$44)))</f>
        <v>0</v>
      </c>
      <c r="NA21" s="50">
        <f>IF($E$5="",0,(1*COUNTIF(BF21,calc!$AK$5))+(2*COUNTIF(BF21,calc!$AK$15))+(3*COUNTIF(BF21,calc!$AK$25))+(4*COUNTIF(BF21,calc!$AK$35))+(5*COUNTIF(BF21,calc!$AK$45)))</f>
        <v>0</v>
      </c>
      <c r="NB21" s="50">
        <f>IF($F$6="",0,(1*COUNTIF(BF21,calc!$AK$6))+(2*COUNTIF(BF21,calc!$AK$16))+(3*COUNTIF(BF21,calc!$AK$26))+(4*COUNTIF(BF21,calc!$AK$36))+(5*COUNTIF(BF21,calc!$AK$46)))</f>
        <v>0</v>
      </c>
      <c r="NC21" s="50">
        <f>IF($E$7="",0,(1*COUNTIF(BF21,calc!$AK$7))+(2*COUNTIF(BF21,calc!$AK$17))+(3*COUNTIF(BF21,calc!$AK$27))+(4*COUNTIF(BF21,calc!$AK$37))+(5*COUNTIF(BF21,calc!$AK$47)))</f>
        <v>0</v>
      </c>
      <c r="ND21" s="50">
        <f>IF($E$8="",0,(1*COUNTIF(BF21,calc!$AK$8))+(2*COUNTIF(BF21,calc!$AK$18))+(3*COUNTIF(BF21,calc!$AK$28))+(4*COUNTIF(BF21,calc!$AK$38))+(5*COUNTIF(BF21,calc!$AK$48)))</f>
        <v>0</v>
      </c>
      <c r="NE21" s="50">
        <f>IF($E$9="",0,(1*COUNTIF(BF21,calc!$AK$9))+(2*COUNTIF(BF21,calc!$AK$19))+(3*COUNTIF(BF21,calc!$AK$29))+(4*COUNTIF(BF21,calc!$AK$39))+(5*COUNTIF(BF21,calc!$AK$49)))</f>
        <v>0</v>
      </c>
      <c r="NF21" s="50">
        <f>IF($E$10="",0,(1*COUNTIF(BF21,calc!$AK$10))+(2*COUNTIF(BF21,calc!$AK$20))+(3*COUNTIF(BF21,calc!$AK$30))+(4*COUNTIF(BF21,calc!$AK$40))+(5*COUNTIF(BF21,calc!$AK$50)))</f>
        <v>0</v>
      </c>
      <c r="NG21" s="50">
        <f>IF($E$11="",0,(1*COUNTIF(BF21,calc!$AK$11))+(2*COUNTIF(BF21,calc!$AK$21))+(3*COUNTIF(BF21,calc!$AK$31))+(4*COUNTIF(BF21,calc!$AK$41))+(5*COUNTIF(BF21,calc!$AK$51)))</f>
        <v>0</v>
      </c>
      <c r="NH21" s="50">
        <f>IF($E$12="",0,(1*COUNTIF(BF21,calc!$AK$12))+(2*COUNTIF(BF21,calc!$AK$22))+(3*COUNTIF(BF21,calc!$AK$32))+(4*COUNTIF(BF21,calc!$AK$42))+(5*COUNTIF(BF21,calc!$AK$52)))</f>
        <v>0</v>
      </c>
      <c r="NI21" s="50">
        <f>IF($E$13="",0,(1*COUNTIF(BF21,calc!$AK$13))+(2*COUNTIF(BF21,calc!$AK$23))+(3*COUNTIF(BF21,calc!$AK$33))+(4*COUNTIF(BF21,calc!$AK$43))+(5*COUNTIF(BF21,calc!$AK$53)))</f>
        <v>0</v>
      </c>
      <c r="NJ21" s="1"/>
      <c r="NK21" s="50">
        <f>IF($E$4="",0,(1*COUNTIF(BG21,calc!$AK$4))+(2*COUNTIF(BG21,calc!$AK$14))+(3*COUNTIF(BG21,calc!$AK$24))+(4*COUNTIF(BG21,calc!$AK$34))+(5*COUNTIF(BG21,calc!$AK$44)))</f>
        <v>0</v>
      </c>
      <c r="NL21" s="50">
        <f>IF($E$5="",0,(1*COUNTIF(BG21,calc!$AK$5))+(2*COUNTIF(BG21,calc!$AK$15))+(3*COUNTIF(BG21,calc!$AK$25))+(4*COUNTIF(BG21,calc!$AK$35))+(5*COUNTIF(BG21,calc!$AK$45)))</f>
        <v>0</v>
      </c>
      <c r="NM21" s="50">
        <f>IF($F$6="",0,(1*COUNTIF(BG21,calc!$AK$6))+(2*COUNTIF(BG21,calc!$AK$16))+(3*COUNTIF(BG21,calc!$AK$26))+(4*COUNTIF(BG21,calc!$AK$36))+(5*COUNTIF(BG21,calc!$AK$46)))</f>
        <v>0</v>
      </c>
      <c r="NN21" s="50">
        <f>IF($E$7="",0,(1*COUNTIF(BG21,calc!$AK$7))+(2*COUNTIF(BG21,calc!$AK$17))+(3*COUNTIF(BG21,calc!$AK$27))+(4*COUNTIF(BG21,calc!$AK$37))+(5*COUNTIF(BG21,calc!$AK$47)))</f>
        <v>0</v>
      </c>
      <c r="NO21" s="50">
        <f>IF($E$8="",0,(1*COUNTIF(BG21,calc!$AK$8))+(2*COUNTIF(BG21,calc!$AK$18))+(3*COUNTIF(BG21,calc!$AK$28))+(4*COUNTIF(BG21,calc!$AK$38))+(5*COUNTIF(BG21,calc!$AK$48)))</f>
        <v>0</v>
      </c>
      <c r="NP21" s="50">
        <f>IF($E$9="",0,(1*COUNTIF(BG21,calc!$AK$9))+(2*COUNTIF(BG21,calc!$AK$19))+(3*COUNTIF(BG21,calc!$AK$29))+(4*COUNTIF(BG21,calc!$AK$39))+(5*COUNTIF(BG21,calc!$AK$49)))</f>
        <v>0</v>
      </c>
      <c r="NQ21" s="50">
        <f>IF($E$10="",0,(1*COUNTIF(BG21,calc!$AK$10))+(2*COUNTIF(BG21,calc!$AK$20))+(3*COUNTIF(BG21,calc!$AK$30))+(4*COUNTIF(BG21,calc!$AK$40))+(5*COUNTIF(BG21,calc!$AK$50)))</f>
        <v>0</v>
      </c>
      <c r="NR21" s="50">
        <f>IF($E$11="",0,(1*COUNTIF(BG21,calc!$AK$11))+(2*COUNTIF(BG21,calc!$AK$21))+(3*COUNTIF(BG21,calc!$AK$31))+(4*COUNTIF(BG21,calc!$AK$41))+(5*COUNTIF(BG21,calc!$AK$51)))</f>
        <v>0</v>
      </c>
      <c r="NS21" s="50">
        <f>IF($E$12="",0,(1*COUNTIF(BG21,calc!$AK$12))+(2*COUNTIF(BG21,calc!$AK$22))+(3*COUNTIF(BG21,calc!$AK$32))+(4*COUNTIF(BG21,calc!$AK$42))+(5*COUNTIF(BG21,calc!$AK$52)))</f>
        <v>0</v>
      </c>
      <c r="NT21" s="50">
        <f>IF($E$13="",0,(1*COUNTIF(BG21,calc!$AK$13))+(2*COUNTIF(BG21,calc!$AK$23))+(3*COUNTIF(BG21,calc!$AK$33))+(4*COUNTIF(BG21,calc!$AK$43))+(5*COUNTIF(BG21,calc!$AK$53)))</f>
        <v>0</v>
      </c>
      <c r="NU21" s="1"/>
      <c r="NV21" s="50">
        <f>IF($E$4="",0,(1*COUNTIF(BH21,calc!$AK$4))+(2*COUNTIF(BH21,calc!$AK$14))+(3*COUNTIF(BH21,calc!$AK$24))+(4*COUNTIF(BH21,calc!$AK$34))+(5*COUNTIF(BH21,calc!$AK$44)))</f>
        <v>0</v>
      </c>
      <c r="NW21" s="50">
        <f>IF($E$5="",0,(1*COUNTIF(BH21,calc!$AK$5))+(2*COUNTIF(BH21,calc!$AK$15))+(3*COUNTIF(BH21,calc!$AK$25))+(4*COUNTIF(BH21,calc!$AK$35))+(5*COUNTIF(BH21,calc!$AK$45)))</f>
        <v>0</v>
      </c>
      <c r="NX21" s="50">
        <f>IF($F$6="",0,(1*COUNTIF(BH21,calc!$AK$6))+(2*COUNTIF(BH21,calc!$AK$16))+(3*COUNTIF(BH21,calc!$AK$26))+(4*COUNTIF(BH21,calc!$AK$36))+(5*COUNTIF(BH21,calc!$AK$46)))</f>
        <v>0</v>
      </c>
      <c r="NY21" s="50">
        <f>IF($E$7="",0,(1*COUNTIF(BH21,calc!$AK$7))+(2*COUNTIF(BH21,calc!$AK$17))+(3*COUNTIF(BH21,calc!$AK$27))+(4*COUNTIF(BH21,calc!$AK$37))+(5*COUNTIF(BH21,calc!$AK$47)))</f>
        <v>0</v>
      </c>
      <c r="NZ21" s="50">
        <f>IF($E$8="",0,(1*COUNTIF(BH21,calc!$AK$8))+(2*COUNTIF(BH21,calc!$AK$18))+(3*COUNTIF(BH21,calc!$AK$28))+(4*COUNTIF(BH21,calc!$AK$38))+(5*COUNTIF(BH21,calc!$AK$48)))</f>
        <v>0</v>
      </c>
      <c r="OA21" s="50">
        <f>IF($E$9="",0,(1*COUNTIF(BH21,calc!$AK$9))+(2*COUNTIF(BH21,calc!$AK$19))+(3*COUNTIF(BH21,calc!$AK$29))+(4*COUNTIF(BH21,calc!$AK$39))+(5*COUNTIF(BH21,calc!$AK$49)))</f>
        <v>0</v>
      </c>
      <c r="OB21" s="50">
        <f>IF($E$10="",0,(1*COUNTIF(BH21,calc!$AK$10))+(2*COUNTIF(BH21,calc!$AK$20))+(3*COUNTIF(BH21,calc!$AK$30))+(4*COUNTIF(BH21,calc!$AK$40))+(5*COUNTIF(B21,calc!$AK$50)))</f>
        <v>0</v>
      </c>
      <c r="OC21" s="50">
        <f>IF($E$11="",0,(1*COUNTIF(BH21,calc!$AK$11))+(2*COUNTIF(BH21,calc!$AK$21))+(3*COUNTIF(BH21,calc!$AK$31))+(4*COUNTIF(BH21,calc!$AK$41))+(5*COUNTIF(BH21,calc!$AK$51)))</f>
        <v>0</v>
      </c>
      <c r="OD21" s="50">
        <f>IF($E$12="",0,(1*COUNTIF(BH21,calc!$AK$12))+(2*COUNTIF(BH21,calc!$AK$22))+(3*COUNTIF(BH21,calc!$AK$32))+(4*COUNTIF(BH21,calc!$AK$42))+(5*COUNTIF(BH21,calc!$AK$52)))</f>
        <v>0</v>
      </c>
      <c r="OE21" s="50">
        <f>IF($E$13="",0,(1*COUNTIF(BH21,calc!$AK$13))+(2*COUNTIF(BH21,calc!$AK$23))+(3*COUNTIF(BH21,calc!$AK$33))+(4*COUNTIF(BH21,calc!$AK$43))+(5*COUNTIF(BH21,calc!$AK$53)))</f>
        <v>0</v>
      </c>
      <c r="OF21" s="1"/>
      <c r="OG21" s="50">
        <f>IF($E$4="",0,(1*COUNTIF(BI21,calc!$AK$4))+(2*COUNTIF(BI21,calc!$AK$14))+(3*COUNTIF(BI21,calc!$AK$24))+(4*COUNTIF(BI21,calc!$AK$34))+(5*COUNTIF(BI21,calc!$AK$44)))</f>
        <v>0</v>
      </c>
      <c r="OH21" s="50">
        <f>IF($E$5="",0,(1*COUNTIF(BI21,calc!$AK$5))+(2*COUNTIF(BI21,calc!$AK$15))+(3*COUNTIF(BI21,calc!$AK$25))+(4*COUNTIF(BI21,calc!$AK$35))+(5*COUNTIF(BI21,calc!$AK$45)))</f>
        <v>0</v>
      </c>
      <c r="OI21" s="50">
        <f>IF($F$6="",0,(1*COUNTIF(BI21,calc!$AK$6))+(2*COUNTIF(BI21,calc!$AK$16))+(3*COUNTIF(BI21,calc!$AK$26))+(4*COUNTIF(BI21,calc!$AK$36))+(5*COUNTIF(BI21,calc!$AK$46)))</f>
        <v>0</v>
      </c>
      <c r="OJ21" s="50">
        <f>IF($E$7="",0,(1*COUNTIF(BI21,calc!$AK$7))+(2*COUNTIF(BI21,calc!$AK$17))+(3*COUNTIF(BI21,calc!$AK$27))+(4*COUNTIF(BI21,calc!$AK$37))+(5*COUNTIF(BI21,calc!$AK$47)))</f>
        <v>0</v>
      </c>
      <c r="OK21" s="50">
        <f>IF($E$8="",0,(1*COUNTIF(BI21,calc!$AK$8))+(2*COUNTIF(BI21,calc!$AK$18))+(3*COUNTIF(BI21,calc!$AK$28))+(4*COUNTIF(BI21,calc!$AK$38))+(5*COUNTIF(BI21,calc!$AK$48)))</f>
        <v>0</v>
      </c>
      <c r="OL21" s="50">
        <f>IF($E$9="",0,(1*COUNTIF(BI21,calc!$AK$9))+(2*COUNTIF(BI21,calc!$AK$19))+(3*COUNTIF(BI21,calc!$AK$29))+(4*COUNTIF(BI21,calc!$AK$39))+(5*COUNTIF(BI21,calc!$AK$49)))</f>
        <v>0</v>
      </c>
      <c r="OM21" s="50">
        <f>IF($E$10="",0,(1*COUNTIF(BI21,calc!$AK$10))+(2*COUNTIF(BI21,calc!$AK$20))+(3*COUNTIF(BI21,calc!$AK$30))+(4*COUNTIF(BI21,calc!$AK$40))+(5*COUNTIF(BI21,calc!$AK$50)))</f>
        <v>0</v>
      </c>
      <c r="ON21" s="50">
        <f>IF($E$11="",0,(1*COUNTIF(BI21,calc!$AK$11))+(2*COUNTIF(BI21,calc!$AK$21))+(3*COUNTIF(BI21,calc!$AK$31))+(4*COUNTIF(BI21,calc!$AK$41))+(5*COUNTIF(BI21,calc!$AK$51)))</f>
        <v>0</v>
      </c>
      <c r="OO21" s="50">
        <f>IF($E$12="",0,(1*COUNTIF(BI21,calc!$AK$12))+(2*COUNTIF(BI21,calc!$AK$22))+(3*COUNTIF(BI21,calc!$AK$32))+(4*COUNTIF(BI21,calc!$AK$42))+(5*COUNTIF(BI21,calc!$AK$52)))</f>
        <v>0</v>
      </c>
      <c r="OP21" s="50">
        <f>IF($E$13="",0,(1*COUNTIF(BI21,calc!$AK$13))+(2*COUNTIF(BI21,calc!$AK$23))+(3*COUNTIF(BI21,calc!$AK$33))+(4*COUNTIF(BI21,calc!$AK$43))+(5*COUNTIF(BI21,calc!$AK$53)))</f>
        <v>0</v>
      </c>
      <c r="OQ21" s="1"/>
      <c r="OR21" s="50">
        <f>IF($E$4="",0,(1*COUNTIF(BJ21,calc!$AK$4))+(2*COUNTIF(BJ21,calc!$AK$14))+(3*COUNTIF(BJ21,calc!$AK$24))+(4*COUNTIF(BJ21,calc!$AK$34))+(5*COUNTIF(BJ21,calc!$AK$44)))</f>
        <v>0</v>
      </c>
      <c r="OS21" s="50">
        <f>IF($E$5="",0,(1*COUNTIF(BJ21,calc!$AK$5))+(2*COUNTIF(BJ21,calc!$AK$15))+(3*COUNTIF(BJ21,calc!$AK$25))+(4*COUNTIF(BJ21,calc!$AK$35))+(5*COUNTIF(BJ21,calc!$AK$45)))</f>
        <v>0</v>
      </c>
      <c r="OT21" s="50">
        <f>IF($F$6="",0,(1*COUNTIF(BJ21,calc!$AK$6))+(2*COUNTIF(BJ21,calc!$AK$16))+(3*COUNTIF(BJ21,calc!$AK$26))+(4*COUNTIF(BJ21,calc!$AK$36))+(5*COUNTIF(BJ21,calc!$AK$46)))</f>
        <v>0</v>
      </c>
      <c r="OU21" s="50">
        <f>IF($E$7="",0,(1*COUNTIF(BJ21,calc!$AK$7))+(2*COUNTIF(BJ21,calc!$AK$17))+(3*COUNTIF(BJ21,calc!$AK$27))+(4*COUNTIF(BJ21,calc!$AK$37))+(5*COUNTIF(BJ21,calc!$AK$47)))</f>
        <v>0</v>
      </c>
      <c r="OV21" s="50">
        <f>IF($E$8="",0,(1*COUNTIF(BJ21,calc!$AK$8))+(2*COUNTIF(BJ21,calc!$AK$18))+(3*COUNTIF(BJ21,calc!$AK$28))+(4*COUNTIF(BJ21,calc!$AK$38))+(5*COUNTIF(BJ21,calc!$AK$48)))</f>
        <v>0</v>
      </c>
      <c r="OW21" s="50">
        <f>IF($E$9="",0,(1*COUNTIF(BJ21,calc!$AK$9))+(2*COUNTIF(BJ21,calc!$AK$19))+(3*COUNTIF(BJ21,calc!$AK$29))+(4*COUNTIF(BJ21,calc!$AK$39))+(5*COUNTIF(BJ21,calc!$AK$49)))</f>
        <v>0</v>
      </c>
      <c r="OX21" s="50">
        <f>IF($E$10="",0,(1*COUNTIF(BJ21,calc!$AK$10))+(2*COUNTIF(BJ21,calc!$AK$20))+(3*COUNTIF(BJ21,calc!$AK$30))+(4*COUNTIF(BJ21,calc!$AK$40))+(5*COUNTIF(BJ21,calc!$AK$50)))</f>
        <v>0</v>
      </c>
      <c r="OY21" s="50">
        <f>IF($E$11="",0,(1*COUNTIF(BJ21,calc!$AK$11))+(2*COUNTIF(BJ21,calc!$AK$21))+(3*COUNTIF(BJ21,calc!$AK$31))+(4*COUNTIF(BJ21,calc!$AK$41))+(5*COUNTIF(BJ21,calc!$AK$51)))</f>
        <v>0</v>
      </c>
      <c r="OZ21" s="50">
        <f>IF($E$12="",0,(1*COUNTIF(BJ21,calc!$AK$12))+(2*COUNTIF(BJ21,calc!$AK$22))+(3*COUNTIF(BJ21,calc!$AK$32))+(4*COUNTIF(BJ21,calc!$AK$42))+(5*COUNTIF(BJ21,calc!$AK$52)))</f>
        <v>0</v>
      </c>
      <c r="PA21" s="50">
        <f>IF($E$13="",0,(1*COUNTIF(BJ21,calc!$AK$13))+(2*COUNTIF(BJ21,calc!$AK$23))+(3*COUNTIF(BJ21,calc!$AK$33))+(4*COUNTIF(BJ21,calc!$AK$43))+(5*COUNTIF(BJ21,calc!$AK$53)))</f>
        <v>0</v>
      </c>
      <c r="PB21" s="1"/>
      <c r="PC21" s="1"/>
      <c r="PD21" s="165"/>
      <c r="PE21" s="165"/>
      <c r="PF21" s="165"/>
      <c r="PG21" s="165"/>
      <c r="PH21" s="165"/>
      <c r="PI21" s="165"/>
    </row>
    <row r="22" spans="1:425" ht="10.5" customHeight="1" x14ac:dyDescent="0.2">
      <c r="A22" s="119"/>
      <c r="B22" s="120"/>
      <c r="C22" s="121"/>
      <c r="D22" s="122"/>
      <c r="E22" s="155" t="str">
        <f>LEFT('BNT 4 fix'!$D22,2)</f>
        <v/>
      </c>
      <c r="F22" s="156" t="str">
        <f t="shared" si="4"/>
        <v/>
      </c>
      <c r="G22" s="280"/>
      <c r="H22" s="157">
        <f>IF(C22="",0,SUMIF(time_slot_1,D22,calc!$O$5:$O$10))</f>
        <v>0</v>
      </c>
      <c r="I22" s="158">
        <f>SUM('BNT 4 fix'!$V22:$AE22)</f>
        <v>0</v>
      </c>
      <c r="J22" s="159">
        <f t="shared" si="5"/>
        <v>0</v>
      </c>
      <c r="K22" s="339">
        <f t="shared" ca="1" si="3"/>
        <v>0</v>
      </c>
      <c r="L22" s="340">
        <f>IF($AM$4=calc!$L$22,0,IF($E$4="",0,(IF(OR($E$4=calc!$E$24,$E$4=calc!$E$25,$E$4=calc!$E$26),(K22*$AF$4)/2,K22*$AF$4))))*(1+BK22)</f>
        <v>0</v>
      </c>
      <c r="M22" s="340">
        <f>IF($AM$5=calc!$L$22,0,IF($E$5="",0,(IF(OR($E$5=calc!$E$24,$E$5=calc!$E$25,$E$5=calc!$E$26),($K22*$AF$5)/2,$K22*$AF$5))))*(1+BK22)</f>
        <v>0</v>
      </c>
      <c r="N22" s="340">
        <f>IF($AM$6=calc!$L$22,0,IF($E$6="",0,(IF(OR($E$6=calc!$E$24,$E$6=calc!$E$25,$E$6=calc!$E$26),($K22*$AF$6)/2,$K22*$AF$6))))*(1+BK22)</f>
        <v>0</v>
      </c>
      <c r="O22" s="340">
        <f>IF($AM$7=calc!$L$22,0,IF($E$7="",0,(IF(OR($E$7=calc!$E$24,$E$7=calc!$E$25,$E$7=calc!$E$26),($K22*$AF$7)/2,$K22*$AF$7))))*(1+BK22)</f>
        <v>0</v>
      </c>
      <c r="P22" s="340">
        <f>IF($AM$8=calc!$L$22,0,IF($E$8="",0,(IF(OR($E$8=calc!$E$24,$E$8=calc!$E$25,$E$8=calc!$E$26),($K22*$AF$8)/2,$K22*$AF$8))))*(1+BK22)</f>
        <v>0</v>
      </c>
      <c r="Q22" s="340">
        <f>IF($AM$9=calc!$L$22,0,IF($E$9="",0,(IF(OR($E$9=calc!$E$24,$E$9=calc!$E$25,$E$9=calc!$E$26),($K22*$AF$9)/2,$K22*$AF$9))))*(1+BK22)</f>
        <v>0</v>
      </c>
      <c r="R22" s="340">
        <f>IF($AM$10=calc!$L$22,0,IF($E$10="",0,(IF(OR($E$10=calc!$E$24,$E$10=calc!$E$25,$E$10=calc!$E$26),($K22*$AF$10)/2,$K22*$AF$10))))*(1+BK22)</f>
        <v>0</v>
      </c>
      <c r="S22" s="340">
        <f>IF($AM$11=calc!$L$22,0,IF($E$11="",0,(IF(OR($E$11=calc!$E$24,$E$11=calc!$E$25,$E$11=calc!$E$26),($K22*$AF$11)/2,$K22*$AF$11))))*(1+BK22)</f>
        <v>0</v>
      </c>
      <c r="T22" s="340">
        <f>IF($AM$12=calc!$L$22,0,IF($E$12="",0,(IF(OR($E$12=calc!$E$24,$E$12=calc!$E$25,$E$12=calc!$E$26),($K22*$AF$12)/2,$K22*$AF$12))))*(1+BK22)</f>
        <v>0</v>
      </c>
      <c r="U22" s="340">
        <f>IF($AM$13=calc!$L$22,0,IF($E$13="",0,(IF(OR($E$13=calc!$E$24,$E$13=calc!$E$25,$E$13=calc!$E$26),($K22*$AF$13)/2,$K22*$AF$13))))*(1+BK22)</f>
        <v>0</v>
      </c>
      <c r="V22" s="341">
        <f>(1*(IF($E$4="",0,(IF(OR($E$4=calc!$E$24,$E$4=calc!$E$25,$E$4=calc!$E$26),COUNTIF(AF22:BJ22,calc!$AK$4)*2,COUNTIF(AF22:BJ22,calc!$AK$4))))+(2*(IF(OR($E$4=calc!$E$24,$E$4=calc!$E$25,$E$4=calc!$E$26),COUNTIF(AF22:BJ22,calc!$AK$14)*2,COUNTIF(AF22:BJ22,calc!$AK$14))))+(3*(IF(OR($E$4=calc!$E$24,$E$4=calc!$E$25,$E$4=calc!$E$26),COUNTIF(AF22:BJ22,calc!$AK$24)*2,COUNTIF(AF22:BJ22,calc!$AK$24))))+(4*(IF(OR($E$4=calc!$E$24,$E$4=calc!$E$25,$E$4=calc!$E$26),COUNTIF(AF22:BJ22,calc!$AK$34)*2,COUNTIF(AF22:BJ22,calc!$AK$34))))+(5*(IF(OR($E$4=calc!$E$24,$E$4=calc!$E$25,$E$4=calc!$E$26),COUNTIF(AF22:BJ22,calc!$AK$44)*2,COUNTIF(AF22:BJ22,calc!$AK$44))))))</f>
        <v>0</v>
      </c>
      <c r="W22" s="341">
        <f>(1*(IF($E$5="",0,(IF(OR($E$5=calc!$E$24,$E$5=calc!$E$25,$E$5=calc!$E$26),COUNTIF(AF22:BJ22,calc!$AK$5)*2,COUNTIF(AF22:BJ22,calc!$AK$5))))+(2*(IF(OR($E$5=calc!$E$24,$E$5=calc!$E$25,$E$5=calc!$E$26),COUNTIF(AF22:BJ22,calc!$AK$15)*2,COUNTIF(AF22:BJ22,calc!$AK$15))))+(3*(IF(OR($E$5=calc!$E$24,$E$5=calc!$E$25,$E$5=calc!$E$26),COUNTIF(AF22:BJ22,calc!$AK$25)*2,COUNTIF(AF22:BJ22,calc!$AK$25))))+(4*(IF(OR($E$5=calc!$E$24,$E$5=calc!$E$25,$E$5=calc!$E$26),COUNTIF(AF22:BJ22,calc!$AK$35)*2,COUNTIF(AF22:BJ22,calc!$AK$35))))+(5*(IF(OR($E$5=calc!$E$24,$E$5=calc!$E$25,$E$5=calc!$E$26),COUNTIF(AF22:BJ22,calc!$AK$45)*2,COUNTIF(AF22:BJ22,calc!$AK$45))))))</f>
        <v>0</v>
      </c>
      <c r="X22" s="341">
        <f>(1*(IF($E$6="",0,(IF(OR($E$6=calc!$E$24,$E$6=calc!$E$25,$E$6=calc!$E$26),COUNTIF(AF22:BJ22,calc!$AK$6)*2,COUNTIF(AF22:BJ22,calc!$AK$6))))+(2*(IF(OR($E$6=calc!$E$24,$E$6=calc!$E$25,$E$6=calc!$E$26),COUNTIF(AF22:BJ22,calc!$AK$16)*2,COUNTIF(AF22:BJ22,calc!$AK$16))))+(3*(IF(OR($E$6=calc!$E$24,$E$6=calc!$E$25,$E$6=calc!$E$26),COUNTIF(AF22:BJ22,calc!$AK$26)*2,COUNTIF(AF22:BJ22,calc!$AK$26))))+(4*(IF(OR($E$6=calc!$E$24,$E$6=calc!$E$25,$E$6=calc!$E$26),COUNTIF(AF22:BJ22,calc!$AK$36)*2,COUNTIF(AF22:BJ22,calc!$AK$36))))+(5*(IF(OR($E$6=calc!$E$24,$E$6=calc!$E$25,$E$6=calc!$E$26),COUNTIF(AF22:BJ22,calc!$AK$46)*2,COUNTIF(AF22:BJ22,calc!$AK$46))))))</f>
        <v>0</v>
      </c>
      <c r="Y22" s="341">
        <f>(1*(IF($E$7="",0,(IF(OR($E$7=calc!$E$24,$E$7=calc!$E$25,$E$7=calc!$E$26),COUNTIF(AF22:BJ22,calc!$AK$7)*2,COUNTIF(AF22:BJ22,calc!$AK$7))))+(2*(IF(OR($E$7=calc!$E$24,$E$7=calc!$E$25,$E$7=calc!$E$26),COUNTIF(AF22:BJ22,calc!$AK$17)*2,COUNTIF(AF22:BJ22,calc!$AK$17))))+(3*(IF(OR($E$7=calc!$E$24,$E$7=calc!$E$25,$E$7=calc!$E$26),COUNTIF(AF22:BJ22,calc!$AK$27)*2,COUNTIF(AF22:BJ22,calc!$AK$27))))+(4*(IF(OR($E$7=calc!$E$24,$E$7=calc!$E$25,$E$7=calc!$E$26),COUNTIF(AF22:BJ22,calc!$AK$37)*2,COUNTIF(AF22:BJ22,calc!$AK$37))))+(5*(IF(OR($E$7=calc!$E$24,$E$7=calc!$E$25,$E$7=calc!$E$26),COUNTIF(AF22:BJ22,calc!$AK$47)*2,COUNTIF(AF22:BJ22,calc!$AK$47))))))</f>
        <v>0</v>
      </c>
      <c r="Z22" s="341">
        <f>(1*(IF($E$8="",0,(IF(OR($E$8=calc!$E$24,$E$8=calc!$E$25,$E$8=calc!$E$26),COUNTIF(AF22:BJ22,calc!$AK$8)*2,COUNTIF(AF22:BJ22,calc!$AK$8))))+(2*(IF(OR($E$8=calc!$E$24,$E$8=calc!$E$25,$E$8=calc!$E$26),COUNTIF(AF22:BJ22,calc!$AK$18)*2,COUNTIF(AF22:BJ22,calc!$AK$18))))+(3*(IF(OR($E$8=calc!$E$24,$E$8=calc!$E$25,$E$8=calc!$E$26),COUNTIF(AF22:BJ22,calc!$AK$28)*2,COUNTIF(AF22:BJ22,calc!$AK$28))))+(4*(IF(OR($E$8=calc!$E$24,$E$8=calc!$E$25,$E$8=calc!$E$26),COUNTIF(AF22:BJ22,calc!$AK$38)*2,COUNTIF(AF22:BJ22,calc!$AK$38))))+(5*(IF(OR($E$8=calc!$E$24,$E$8=calc!$E$25,$E$8=calc!$E$26),COUNTIF(AF22:BJ22,calc!$AK$48)*2,COUNTIF(AF22:BJ22,calc!$AK$48))))))</f>
        <v>0</v>
      </c>
      <c r="AA22" s="341">
        <f>(1*(IF($E$9="",0,(IF(OR($E$9=calc!$E$24,$E$9=calc!$E$25,$E$9=calc!$E$26),COUNTIF(AF22:BJ22,calc!$AK$9)*2,COUNTIF(AF22:BJ22,calc!$AK$9))))+(2*(IF(OR($E$9=calc!$E$24,$E$9=calc!$E$25,$E$9=calc!$E$26),COUNTIF(AF22:BJ22,calc!$AK$19)*2,COUNTIF(AF22:BJ22,calc!$AK$19))))+(3*(IF(OR($E$9=calc!$E$24,$E$9=calc!$E$25,$E$9=calc!$E$26),COUNTIF(AF22:BJ22,calc!$AK$29)*2,COUNTIF(AF22:BJ22,calc!$AK$29))))+(4*(IF(OR($E$9=calc!$E$24,$E$9=calc!$E$25,$E$9=calc!$E$26),COUNTIF(AF22:BJ22,calc!$AK$39)*2,COUNTIF(AF22:BJ22,calc!$AK$39))))+(5*(IF(OR($E$9=calc!$E$24,$E$9=calc!$E$25,$E$9=calc!$E$26),COUNTIF(AF22:BJ22,calc!$AK$49)*2,COUNTIF(AF22:BJ22,calc!$AK$49))))))</f>
        <v>0</v>
      </c>
      <c r="AB22" s="342">
        <f>(1*(IF($E$10="",0,(IF(OR($E$10=calc!$E$24,$E$10=calc!$E$25,$E$10=calc!$E$26),COUNTIF(AF22:BJ22,calc!$AK$10)*2,COUNTIF(AF22:BJ22,calc!$AK$10))))+(2*(IF(OR($E$10=calc!$E$24,$E$10=calc!$E$25,$E$10=calc!$E$26),COUNTIF(AF22:BJ22,calc!$AK$20)*2,COUNTIF(AF22:BJ22,calc!$AK$20))))+(3*(IF(OR($E$10=calc!$E$24,$E$10=calc!$E$25,$E$10=calc!$E$26),COUNTIF(AF22:BJ22,calc!$AK$30)*2,COUNTIF(AF22:BJ22,calc!$AK$30))))+(4*(IF(OR($E$10=calc!$E$24,$E$10=calc!$E$25,$E$10=calc!$E$26),COUNTIF(AF22:BJ22,calc!$AK$40)*2,COUNTIF(AF22:BJ22,calc!$AK$40))))+(5*(IF(OR($E$10=calc!$E$24,$E$10=calc!$E$25,$E$10=calc!$E$26),COUNTIF(AF22:BJ22,calc!$AK$50)*2,COUNTIF(AF22:BJ22,calc!$AK$50))))))</f>
        <v>0</v>
      </c>
      <c r="AC22" s="342">
        <f>(1*(IF($E$11="",0,(IF(OR($E$11=calc!$E$24,$E$11=calc!$E$25,$E$11=calc!$E$26),COUNTIF(AF22:BJ22,calc!$AK$11)*2,COUNTIF(AF22:BJ22,calc!$AK$11))))+(2*(IF(OR($E$11=calc!$E$24,$E$11=calc!$E$25,$E$11=calc!$E$26),COUNTIF(AF22:BJ22,calc!$AK$21)*2,COUNTIF(AF22:BJ22,calc!$AK$21))))+(3*(IF(OR($E$11=calc!$E$24,$E$11=calc!$E$25,$E$11=calc!$E$26),COUNTIF(AF22:BJ22,calc!$AK$31)*2,COUNTIF(AF22:BJ22,calc!$AK$31))))+(4*(IF(OR($E$11=calc!$E$24,$E$11=calc!$E$25,$E$11=calc!$E$26),COUNTIF(AF22:BJ22,calc!$AK$41)*2,COUNTIF(AF22:BJ22,calc!$AK$41))))+(5*(IF(OR($E$11=calc!$E$24,$E$11=calc!$E$25,$E$11=calc!$E$26),COUNTIF(AF22:BJ22,calc!$AK$51)*2,COUNTIF(AF22:BJ22,calc!$AK$51))))))</f>
        <v>0</v>
      </c>
      <c r="AD22" s="342">
        <f>(1*(IF($E$12="",0,(IF(OR($E$12=calc!$E$24,$E$12=calc!$E$25,$E$12=calc!$E$26),COUNTIF(AF22:BJ22,calc!$AK$12)*2,COUNTIF(AF22:BJ22,calc!$AK$12))))+(2*(IF(OR($E$12=calc!$E$24,$E$12=calc!$E$25,$E$12=calc!$E$26),COUNTIF(AF22:BJ22,calc!$AK$22)*2,COUNTIF(AF22:BJ22,calc!$AK$22))))+(3*(IF(OR($E$12=calc!$E$24,$E$12=calc!$E$25,$E$12=calc!$E$26),COUNTIF(AF22:BJ22,calc!$AK$32)*2,COUNTIF(AF22:BJ22,calc!$AK$32))))+(4*(IF(OR($E$12=calc!$E$24,$E$12=calc!$E$25,$E$12=calc!$E$26),COUNTIF(AF22:BJ22,calc!$AK$42)*2,COUNTIF(AF22:BJ22,calc!$AK$42))))+(5*(IF(OR($E$12=calc!$E$24,$E$12=calc!$E$25,$E$12=calc!$E$26),COUNTIF(AF22:BJ22,calc!$AK$52)*2,COUNTIF(AF22:BJ22,calc!$AK$52))))))</f>
        <v>0</v>
      </c>
      <c r="AE22" s="342">
        <f>(1*(IF($E$13="",0,(IF(OR($E$13=calc!$E$24,$E$13=calc!$E$25,$E$13=calc!$E$26),COUNTIF(AF22:BJ22,calc!$AK$13)*2,COUNTIF(AF22:BJ22,calc!$AK$13))))+(2*(IF(OR($E$13=calc!$E$24,$E$13=calc!$E$25,$E$13=calc!$E$26),COUNTIF(AF22:BJ22,calc!$AK$23)*2,COUNTIF(AF22:BJ22,calc!$AK$23))))+(3*(IF(OR($E$13=calc!$E$24,$E$13=calc!$E$25,$E$13=calc!$E$26),COUNTIF(AF22:BJ22,calc!$AK$33)*2,COUNTIF(AF22:BJ22,calc!$AK$33))))+(4*(IF(OR($E$13=calc!$E$24,$E$13=calc!$E$25,$E$13=calc!$E$26),COUNTIF(AF22:BJ22,calc!$AK$43)*2,COUNTIF(AF22:BJ22,calc!$AK$43))))+(5*(IF(OR($E$13=calc!$E$24,$E$13=calc!$E$25,$E$13=calc!$E$26),COUNTIF(AF22:BJ22,calc!$AK$53)*2,COUNTIF(AF22:BJ22,calc!$AK$53))))))</f>
        <v>0</v>
      </c>
      <c r="AF22" s="325"/>
      <c r="AG22" s="325"/>
      <c r="AH22" s="325"/>
      <c r="AI22" s="325"/>
      <c r="AJ22" s="325"/>
      <c r="AK22" s="325"/>
      <c r="AL22" s="325"/>
      <c r="AM22" s="325"/>
      <c r="AN22" s="325"/>
      <c r="AO22" s="325"/>
      <c r="AP22" s="325"/>
      <c r="AQ22" s="325"/>
      <c r="AR22" s="325"/>
      <c r="AS22" s="325"/>
      <c r="AT22" s="325"/>
      <c r="AU22" s="325"/>
      <c r="AV22" s="325"/>
      <c r="AW22" s="325"/>
      <c r="AX22" s="325"/>
      <c r="AY22" s="325"/>
      <c r="AZ22" s="325"/>
      <c r="BA22" s="325"/>
      <c r="BB22" s="325"/>
      <c r="BC22" s="325"/>
      <c r="BD22" s="325"/>
      <c r="BE22" s="325"/>
      <c r="BF22" s="325"/>
      <c r="BG22" s="325"/>
      <c r="BH22" s="325"/>
      <c r="BI22" s="324"/>
      <c r="BJ22" s="324"/>
      <c r="BK22" s="124"/>
      <c r="BL22" s="97">
        <f t="shared" si="6"/>
        <v>0</v>
      </c>
      <c r="BM22" s="164"/>
      <c r="BN22" s="50">
        <f>IF($E$4="",0,IF($AM$4=calc!$L$22,0,(1*(IF(OR($E$4=calc!$E$24,$E$4=calc!$E$25,$E$4=calc!$E$26),COUNTIF(AF22:BJ22,calc!$AK$4)*2,COUNTIF(AF22:BJ22,calc!$AK$4))))+(2*(IF(OR($E$4=calc!$E$24,$E$4=calc!$E$23,$E$4=calc!$E$26),COUNTIF(AF22:BJ22,calc!$AK$14)*2,COUNTIF(AF22:BJ22,calc!$AK$14))))+(3*(IF(OR($E$4=calc!$E$24,$E$4=calc!$E$25,$E$4=calc!$E$26),COUNTIF(AF22:BJ22,calc!$AK$24)*2,COUNTIF(AF22:BJ22,calc!$AK$24))))+(4*(IF(OR($E$4=calc!$E$24,$E$4=calc!$E$25,$E$4=calc!$E$26),COUNTIF(AF22:BJ22,calc!$AK$34)*2,COUNTIF(AF22:BJ22,calc!$AK$34))))+(5*(IF(OR($E$4=calc!$E$24,$E$4=calc!$E$25,$E$4=calc!$E$26),COUNTIF(AF22:BJ22,calc!$AK$44)*2,COUNTIF(AF22:BJ22,calc!$AK$44))))))</f>
        <v>0</v>
      </c>
      <c r="BO22" s="50">
        <f>IF($E$5="",0,IF($AM$5=calc!$L$22,0,(1*(IF(OR($E$5=calc!$E$24,$E$5=calc!$E$25,$E$5=calc!$E$26),COUNTIF(AF22:BJ22,calc!$AK$5)*2,COUNTIF(AF22:BJ22,calc!$AK$5))))+(2*(IF(OR($E$5=calc!$E$24,$E$5=calc!$E$23,$E$5=calc!$E$26),COUNTIF(AF22:BJ22,calc!$AK$15)*2,COUNTIF(AF22:BJ22,calc!$AK$15))))+(3*(IF(OR($E$5=calc!$E$24,$E$5=calc!$E$25,$E$5=calc!$E$26),COUNTIF(AF22:BJ22,calc!$AK$25)*2,COUNTIF(AF22:BJ22,calc!$AK$25))))+(4*(IF(OR($E$5=calc!$E$24,$E$5=calc!$E$25,$E$5=calc!$E$26),COUNTIF(AF22:BJ22,calc!$AK$35)*2,COUNTIF(AF22:BJ22,calc!$AK$35))))+(5*(IF(OR($E$5=calc!$E$24,$E$5=calc!$E$25,$E$5=calc!$E$26),COUNTIF(AF22:BJ22,calc!$AK$45)*2,COUNTIF(AF22:BJ22,calc!$AK$45))))))</f>
        <v>0</v>
      </c>
      <c r="BP22" s="50">
        <f>IF($F$6="",0,IF($AM$6=calc!$L$22,0,(1*(IF(OR($F$6=calc!$E$24,$F$6=calc!$E$25,$F$6=calc!$E$26),COUNTIF(AF22:BJ22,calc!$AK$6)*2,COUNTIF(AF22:BJ22,calc!$AK$6))))+(2*(IF(OR($F$6=calc!$E$24,$F$6=calc!$E$23,$F$6=calc!$E$26),COUNTIF(AF22:BJ22,calc!$AK$16)*2,COUNTIF(AF22:BJ22,calc!$AK$16))))+(3*(IF(OR($F$6=calc!$E$24,$F$6=calc!$E$25,$F$6=calc!$E$26),COUNTIF(AF22:BJ22,calc!$AK$26)*2,COUNTIF(AF22:BJ22,calc!$AK$26))))+(4*(IF(OR($F$6=calc!$E$24,$F$6=calc!$E$25,$F$6=calc!$E$26),COUNTIF(AF22:BJ22,calc!$AK$36)*2,COUNTIF(AF22:BJ22,calc!$AK$36))))+(5*(IF(OR($F$6=calc!$E$24,$F$6=calc!$E$25,$F$6=calc!$E$26),COUNTIF(AF22:BJ22,calc!$AK$46)*2,COUNTIF(AF22:BJ22,calc!$AK$46))))))</f>
        <v>0</v>
      </c>
      <c r="BQ22" s="50">
        <f>IF($E$7="",0,IF($AM$7=calc!$L$22,0,(1*(IF(OR($E$7=calc!$E$24,$E$7=calc!$E$25,$E$7=calc!$E$26),COUNTIF(AF22:BJ22,calc!$AK$7)*2,COUNTIF(AF22:BJ22,calc!$AK$7))))+(2*(IF(OR($E$7=calc!$E$24,$E$7=calc!$E$23,$E$7=calc!$E$26),COUNTIF(AF22:BJ22,calc!$AK$17)*2,COUNTIF(AF22:BJ22,calc!$AK$17))))+(3*(IF(OR($E$7=calc!$E$24,$E$7=calc!$E$25,$E$7=calc!$E$26),COUNTIF(AF22:BJ22,calc!$AK$27)*2,COUNTIF(AF22:BJ22,calc!$AK$27))))+(4*(IF(OR($E$7=calc!$E$24,$E$7=calc!$E$25,$E$7=calc!$E$26),COUNTIF(AF22:BJ22,calc!$AK$37)*2,COUNTIF(AF22:BJ22,calc!$AK$37))))+(5*(IF(OR($E$7=calc!$E$24,$E$7=calc!$E$25,$E$7=calc!$E$26),COUNTIF(AF22:BJ22,calc!$AK$47)*2,COUNTIF(AF22:BJ22,calc!$AK$47))))))</f>
        <v>0</v>
      </c>
      <c r="BR22" s="50">
        <f>IF($E$8="",0,IF($AM$8=calc!$L$22,0,(1*(IF(OR($E$8=calc!$E$24,$E$8=calc!$E$25,$E$8=calc!$E$26),COUNTIF(AF22:BJ22,calc!$AK$8)*2,COUNTIF(AF22:BJ22,calc!$AK$8))))+(2*(IF(OR($E$8=calc!$E$24,$E$8=calc!$E$23,$E$8=calc!$E$26),COUNTIF(AF22:BJ22,calc!$AK$18)*2,COUNTIF(AF22:BJ22,calc!$AK$18))))+(3*(IF(OR($E$8=calc!$E$24,$E$8=calc!$E$25,$E$8=calc!$E$26),COUNTIF(AF22:BJ22,calc!$AK$28)*2,COUNTIF(AF22:BJ22,calc!$AK$28))))+(4*(IF(OR($E$8=calc!$E$24,$E$8=calc!$E$25,$E$8=calc!$E$26),COUNTIF(AF22:BJ22,calc!$AK$38)*2,COUNTIF(AF22:BJ22,calc!$AK$38))))+(5*(IF(OR($E$8=calc!$E$24,$E$8=calc!$E$25,$E$8=calc!$E$26),COUNTIF(AF22:BJ22,calc!$AK$48)*2,COUNTIF(AF22:BJ22,calc!$AK$48))))))</f>
        <v>0</v>
      </c>
      <c r="BS22" s="50">
        <f>IF($E$9="",0,IF($AM$9=calc!$L$22,0,(1*(IF(OR($E$9=calc!$E$24,$E$9=calc!$E$25,$E$9=calc!$E$26),COUNTIF(AF22:BJ22,calc!$AK$9)*2,COUNTIF(AF22:BJ22,calc!$AK$9))))+(2*(IF(OR($E$9=calc!$E$24,$E$9=calc!$E$23,$E$9=calc!$E$26),COUNTIF(AF22:BJ22,calc!$AK$19)*2,COUNTIF(AF22:BJ22,calc!$AK$19))))+(3*(IF(OR($E$9=calc!$E$24,$E$9=calc!$E$25,$E$9=calc!$E$26),COUNTIF(AF22:BJ22,calc!$AK$29)*2,COUNTIF(AF22:BJ22,calc!$AK$29))))+(4*(IF(OR($E$9=calc!$E$24,$E$9=calc!$E$25,$E$9=calc!$E$26),COUNTIF(AF22:BJ22,calc!$AK$39)*2,COUNTIF(AF22:BJ22,calc!$AK$39))))+(5*(IF(OR($E$9=calc!$E$24,$E$9=calc!$E$25,$E$9=calc!$E$26),COUNTIF(AF22:BJ22,calc!$AK$49)*2,COUNTIF(AF22:BJ22,calc!$AK$49))))))</f>
        <v>0</v>
      </c>
      <c r="BT22" s="50">
        <f>IF($E$10="",0,IF($AM$10=calc!$L$22,0,(1*(IF(OR($E$10=calc!$E$24,$E$10=calc!$E$25,$E$10=calc!$E$26),COUNTIF(AF22:BJ22,calc!$AK$10)*2,COUNTIF(AF22:BJ22,calc!$AK$10))))+(2*(IF(OR($E$10=calc!$E$24,$E$10=calc!$E$23,$E$10=calc!$E$26),COUNTIF(AF22:BJ22,calc!$AK$20)*2,COUNTIF(AF22:BJ22,calc!$AK$20))))+(3*(IF(OR($E$10=calc!$E$24,$E$10=calc!$E$25,$E$10=calc!$E$26),COUNTIF(AF22:BJ22,calc!$AK$30)*2,COUNTIF(AF22:BJ22,calc!$AK$30))))+(4*(IF(OR($E$10=calc!$E$24,$E$10=calc!$E$25,$E$10=calc!$E$26),COUNTIF(AF22:BJ22,calc!$AK$40)*2,COUNTIF(AF22:BJ22,calc!$AK$40))))+(5*(IF(OR($E$10=calc!$E$24,$E$10=calc!$E$25,$E$10=calc!$E$26),COUNTIF(AF22:BJ22,calc!$AK$50)*2,COUNTIF(AF22:BJ22,calc!$AK$50))))))</f>
        <v>0</v>
      </c>
      <c r="BU22" s="50">
        <f>IF($E$11="",0,IF($AM$11=calc!$L$22,0,(1*(IF(OR($E$11=calc!$E$24,$E$11=calc!$E$25,$E$11=calc!$E$26),COUNTIF(AF22:BJ22,calc!$AK$11)*2,COUNTIF(AF22:BJ22,calc!$AK$11))))+(2*(IF(OR($E$11=calc!$E$24,$E$11=calc!$E$23,$E$11=calc!$E$26),COUNTIF(AF22:BJ22,calc!$AK$21)*2,COUNTIF(AF22:BJ22,calc!$AK$21))))+(3*(IF(OR($E$11=calc!$E$24,$E$11=calc!$E$25,$E$11=calc!$E$26),COUNTIF(AF22:BJ22,calc!$AK$31)*2,COUNTIF(AF22:BJ22,calc!$AK$31))))+(4*(IF(OR($E$11=calc!$E$24,$E$11=calc!$E$25,$E$11=calc!$E$26),COUNTIF(AF22:BJ22,calc!$AK$41)*2,COUNTIF(AD22:BJ22,calc!$AK$41))))+(5*(IF(OR($E$11=calc!$E$24,$E$11=calc!$E$25,$E$11=calc!$E$26),COUNTIF(AF22:BJ22,calc!$AK$51)*2,COUNTIF(AF22:BJ22,calc!$AK$51))))))</f>
        <v>0</v>
      </c>
      <c r="BV22" s="50">
        <f>IF($E$12="",0,IF($AM$12=calc!$L$22,0,(1*(IF(OR($E$12=calc!$E$24,$E$12=calc!$E$25,$E$12=calc!$E$26),COUNTIF(AF22:BJ22,calc!$AK$12)*2,COUNTIF(AF22:BJ22,calc!$AK$12))))+(2*(IF(OR($E$12=calc!$E$24,$E$12=calc!$E$23,$E$12=calc!$E$26),COUNTIF(AF22:BJ22,calc!$AK$22)*2,COUNTIF(AF22:BJ22,calc!$AK$22))))+(3*(IF(OR($E$12=calc!$E$24,$E$12=calc!$E$25,$E$12=calc!$E$26),COUNTIF(AF22:BJ22,calc!$AK$32)*2,COUNTIF(AF22:BJ22,calc!$AK$32))))+(4*(IF(OR($E$12=calc!$E$24,$E$12=calc!$E$25,$E$12=calc!$E$26),COUNTIF(AF22:BJ22,calc!$AK$42)*2,COUNTIF(AD22:BJ22,calc!$AK$42))))+(5*(IF(OR($E$12=calc!$E$24,$E$12=calc!$E$25,$E$12=calc!$E$26),COUNTIF(AF22:BJ22,calc!$AK$52)*2,COUNTIF(AF22:BJ22,calc!$AK$52))))))</f>
        <v>0</v>
      </c>
      <c r="BW22" s="50">
        <f>IF($E$13="",0,IF($AM$13=calc!$L$22,0,(1*(IF(OR($E$13=calc!$E$24,$E$13=calc!$E$25,$E$13=calc!$E$26),COUNTIF(AF22:BJ22,calc!$AK$13)*2,COUNTIF(AF22:BJ22,calc!$AK$13))))+(2*(IF(OR($E$13=calc!$E$24,$E$13=calc!$E$23,$E$13=calc!$E$26),COUNTIF(AF22:BJ22,calc!$AK$23)*2,COUNTIF(AF22:BJ22,calc!$AK$23))))+(3*(IF(OR($E$13=calc!$E$24,$E$13=calc!$E$25,$E$13=calc!$E$26),COUNTIF(AF22:BJ22,calc!$AK$33)*2,COUNTIF(AF22:BJ22,calc!$AK$33))))+(4*(IF(OR($E$13=calc!$E$24,$E$13=calc!$E$25,$E$13=calc!$E$26),COUNTIF(AF22:BJ22,calc!$AK$43)*2,COUNTIF(AD22:BJ22,calc!$AK$43))))+(5*(IF(OR($E$13=calc!$E$24,$E$13=calc!$E$25,$E$13=calc!$E$26),COUNTIF(AF22:BJ22,calc!$AK$53)*2,COUNTIF(AF22:BJ22,calc!$AK$53))))))</f>
        <v>0</v>
      </c>
      <c r="BX22" s="50">
        <f t="shared" si="7"/>
        <v>0</v>
      </c>
      <c r="BY22" s="1"/>
      <c r="BZ22" s="50">
        <f>IF($E$4="",0,(1*COUNTIF(AF22,calc!$AK$4))+(2*COUNTIF(AF22,calc!$AK$14))+(3*COUNTIF(AF22,calc!$AK$24))+(4*COUNTIF(AF22,calc!$AK$34))+(5*COUNTIF(AF22,calc!$AK$44)))</f>
        <v>0</v>
      </c>
      <c r="CA22" s="50">
        <f>IF($E$5="",0,(1*COUNTIF(AF22,calc!$AK$5))+(2*COUNTIF(AF22,calc!$AK$15))+(3*COUNTIF(AF22,calc!$AK$25))+(4*COUNTIF(AF22,calc!$AK$35))+(5*COUNTIF(AF22,calc!$AK$45)))</f>
        <v>0</v>
      </c>
      <c r="CB22" s="50">
        <f>IF($F$6="",0,(1*COUNTIF(AF22,calc!$AK$6))+(2*COUNTIF(AF22,calc!$AK$16))+(3*COUNTIF(AF22,calc!$AK$26))+(4*COUNTIF(AF22,calc!$AK$36))+(5*COUNTIF(AF22,calc!$AK$46)))</f>
        <v>0</v>
      </c>
      <c r="CC22" s="50">
        <f>IF($E$7="",0,(1*COUNTIF(AF22,calc!$AK$7))+(2*COUNTIF(AF22,calc!$AK$17))+(3*COUNTIF(AF22,calc!$AK$27))+(4*COUNTIF(AF22,calc!$AK$37))+(5*COUNTIF(AF22,calc!$AK$47)))</f>
        <v>0</v>
      </c>
      <c r="CD22" s="50">
        <f>IF($E$8="",0,(1*COUNTIF(AF22,calc!$AK$8))+(2*COUNTIF(AF22,calc!$AK$18))+(3*COUNTIF(AF22,calc!$AK$28))+(4*COUNTIF(AF22,calc!$AK$38))+(5*COUNTIF(AF22,calc!$AK$48)))</f>
        <v>0</v>
      </c>
      <c r="CE22" s="50">
        <f>IF($E$9="",0,(1*COUNTIF(AF22,calc!$AK$9))+(2*COUNTIF(AF22,calc!$AK$19))+(3*COUNTIF(AF22,calc!$AK$29))+(4*COUNTIF(AF22,calc!$AK$39))+(5*COUNTIF(AF22,calc!$AK$49)))</f>
        <v>0</v>
      </c>
      <c r="CF22" s="50">
        <f>IF($E$10="",0,(1*COUNTIF(AF22,calc!$AK$10))+(2*COUNTIF(AF22,calc!$AK$20))+(3*COUNTIF(AF22,calc!$AK$30))+(4*COUNTIF(AF22,calc!$AK$40))+(5*COUNTIF(AF22,calc!$AK$50)))</f>
        <v>0</v>
      </c>
      <c r="CG22" s="50">
        <f>IF($E$11="",0,(1*COUNTIF(AF22,calc!$AK$11))+(2*COUNTIF(AF22,calc!$AK$21))+(3*COUNTIF(AF22,calc!$AK$31))+(4*COUNTIF(AF22,calc!$AK$41))+(5*COUNTIF(AF22,calc!$AK$51)))</f>
        <v>0</v>
      </c>
      <c r="CH22" s="50">
        <f>IF($E$12="",0,(1*COUNTIF(AF22,calc!$AK$12))+(2*COUNTIF(AF22,calc!$AK$22))+(3*COUNTIF(AF22,calc!$AK$32))+(4*COUNTIF(AF22,calc!$AK$42))+(5*COUNTIF(AF22,calc!$AK$52)))</f>
        <v>0</v>
      </c>
      <c r="CI22" s="50">
        <f>IF($E$13="",0,(1*COUNTIF(AF22,calc!$AK$13))+(2*COUNTIF(AF22,calc!$AK$23))+(3*COUNTIF(AF22,calc!$AK$33))+(4*COUNTIF(AF22,calc!$AK$43))+(5*COUNTIF(AF22,calc!$AK$53)))</f>
        <v>0</v>
      </c>
      <c r="CJ22" s="1"/>
      <c r="CK22" s="50">
        <f>IF($E$4="",0,(1*COUNTIF(AG22,calc!$AK$4))+(2*COUNTIF(AG22,calc!$AK$14))+(3*COUNTIF(AG22,calc!$AK$24))+(4*COUNTIF(AG22,calc!$AK$34))+(5*COUNTIF(AG22,calc!$AK$44)))</f>
        <v>0</v>
      </c>
      <c r="CL22" s="50">
        <f>IF($E$5="",0,(1*COUNTIF(AG22,calc!$AK$5))+(2*COUNTIF(AG22,calc!$AK$15))+(3*COUNTIF(AG22,calc!$AK$25))+(4*COUNTIF(AG22,calc!$AK$35))+(5*COUNTIF(AG22,calc!$AK$45)))</f>
        <v>0</v>
      </c>
      <c r="CM22" s="50">
        <f>IF($F$6="",0,(1*COUNTIF(AG22,calc!$AK$6))+(2*COUNTIF(AG22,calc!$AK$16))+(3*COUNTIF(AG22,calc!$AK$26))+(4*COUNTIF(AG22,calc!$AK$36))+(5*COUNTIF(AG22,calc!$AK$46)))</f>
        <v>0</v>
      </c>
      <c r="CN22" s="50">
        <f>IF($E$7="",0,(1*COUNTIF(AG22,calc!$AK$7))+(2*COUNTIF(AG22,calc!$AK$17))+(3*COUNTIF(AG22,calc!$AK$27))+(4*COUNTIF(AG22,calc!$AK$37))+(5*COUNTIF(AG22,calc!$AK$47)))</f>
        <v>0</v>
      </c>
      <c r="CO22" s="50">
        <f>IF($E$8="",0,(1*COUNTIF(AG22,calc!$AK$8))+(2*COUNTIF(AG22,calc!$AK$18))+(3*COUNTIF(AG22,calc!$AK$28))+(4*COUNTIF(AG22,calc!$AK$38))+(5*COUNTIF(AG22,calc!$AK$48)))</f>
        <v>0</v>
      </c>
      <c r="CP22" s="50">
        <f>IF($E$9="",0,(1*COUNTIF(AG22,calc!$AK$9))+(2*COUNTIF(AG22,calc!$AK$19))+(3*COUNTIF(AG22,calc!$AK$29))+(4*COUNTIF(AG22,calc!$AK$39))+(5*COUNTIF(AG22,calc!$AK$49)))</f>
        <v>0</v>
      </c>
      <c r="CQ22" s="50">
        <f>IF($E$10="",0,(1*COUNTIF(AG22,calc!$AK$10))+(2*COUNTIF(AG22,calc!$AK$20))+(3*COUNTIF(AG22,calc!$AK$30))+(4*COUNTIF(AG22,calc!$AK$40))+(5*COUNTIF(AG22,calc!$AK$50)))</f>
        <v>0</v>
      </c>
      <c r="CR22" s="50">
        <f>IF($E$11="",0,(1*COUNTIF(AG22,calc!$AK$11))+(2*COUNTIF(AG22,calc!$AK$21))+(3*COUNTIF(AG22,calc!$AK$31))+(4*COUNTIF(AG22,calc!$AK$41))+(5*COUNTIF(AG22,calc!$AK$51)))</f>
        <v>0</v>
      </c>
      <c r="CS22" s="50">
        <f>IF($E$12="",0,(1*COUNTIF(AG22,calc!$AK$12))+(2*COUNTIF(AG22,calc!$AK$22))+(3*COUNTIF(AG22,calc!$AK$32))+(4*COUNTIF(AG22,calc!$AK$42))+(5*COUNTIF(AG22,calc!$AK$52)))</f>
        <v>0</v>
      </c>
      <c r="CT22" s="50">
        <f>IF($E$13="",0,(1*COUNTIF(AG22,calc!$AK$13))+(2*COUNTIF(AG22,calc!$AK$23))+(3*COUNTIF(AG22,calc!$AK$33))+(4*COUNTIF(AG22,calc!$AK$43))+(5*COUNTIF(AG22,calc!$AK$53)))</f>
        <v>0</v>
      </c>
      <c r="CU22" s="1"/>
      <c r="CV22" s="50">
        <f>IF($E$4="",0,(1*COUNTIF(AH22,calc!$AK$4))+(2*COUNTIF(AH22,calc!$AK$14))+(3*COUNTIF(AH22,calc!$AK$24))+(4*COUNTIF(AH22,calc!$AK$34))+(5*COUNTIF(AH22,calc!$AK$44)))</f>
        <v>0</v>
      </c>
      <c r="CW22" s="50">
        <f>IF($E$5="",0,(1*COUNTIF(AH22,calc!$AK$5))+(2*COUNTIF(AH22,calc!$AK$15))+(3*COUNTIF(AH22,calc!$AK$25))+(4*COUNTIF(AH22,calc!$AK$35))+(5*COUNTIF(AH22,calc!$AK$45)))</f>
        <v>0</v>
      </c>
      <c r="CX22" s="50">
        <f>IF($F$6="",0,(1*COUNTIF(AH22,calc!$AK$6))+(2*COUNTIF(AH22,calc!$AK$16))+(3*COUNTIF(AH22,calc!$AK$26))+(4*COUNTIF(AH22,calc!$AK$36))+(5*COUNTIF(AH22,calc!$AK$46)))</f>
        <v>0</v>
      </c>
      <c r="CY22" s="50">
        <f>IF($E$7="",0,(1*COUNTIF(AH22,calc!$AK$7))+(2*COUNTIF(AH22,calc!$AK$17))+(3*COUNTIF(AH22,calc!$AK$27))+(4*COUNTIF(AH22,calc!$AK$37))+(5*COUNTIF(AH22,calc!$AK$47)))</f>
        <v>0</v>
      </c>
      <c r="CZ22" s="50">
        <f>IF($E$8="",0,(1*COUNTIF(AH22,calc!$AK$8))+(2*COUNTIF(AH22,calc!$AK$18))+(3*COUNTIF(AH22,calc!$AK$28))+(4*COUNTIF(AH22,calc!$AK$38))+(5*COUNTIF(AH22,calc!$AK$48)))</f>
        <v>0</v>
      </c>
      <c r="DA22" s="50">
        <f>IF($E$9="",0,(1*COUNTIF(AH22,calc!$AK$9))+(2*COUNTIF(AH22,calc!$AK$19))+(3*COUNTIF(AH22,calc!$AK$29))+(4*COUNTIF(AH22,calc!$AK$39))+(5*COUNTIF(AH22,calc!$AK$49)))</f>
        <v>0</v>
      </c>
      <c r="DB22" s="50">
        <f>IF($E$10="",0,(1*COUNTIF(AH22,calc!$AK$10))+(2*COUNTIF(AH22,calc!$AK$20))+(3*COUNTIF(AH22,calc!$AK$30))+(4*COUNTIF(AH22,calc!$AK$40))+(5*COUNTIF(AH22,calc!$AK$50)))</f>
        <v>0</v>
      </c>
      <c r="DC22" s="50">
        <f>IF($E$11="",0,(1*COUNTIF(AH22,calc!$AK$11))+(2*COUNTIF(AH22,calc!$AK$21))+(3*COUNTIF(AH22,calc!$AK$31))+(4*COUNTIF(AH22,calc!$AK$41))+(5*COUNTIF(AH22,calc!$AK$51)))</f>
        <v>0</v>
      </c>
      <c r="DD22" s="50">
        <f>IF($E$12="",0,(1*COUNTIF(AH22,calc!$AK$12))+(2*COUNTIF(AH22,calc!$AK$22))+(3*COUNTIF(AH22,calc!$AK$32))+(4*COUNTIF(AH22,calc!$AK$42))+(5*COUNTIF(AH22,calc!$AK$52)))</f>
        <v>0</v>
      </c>
      <c r="DE22" s="50">
        <f>IF($E$13="",0,(1*COUNTIF(AH22,calc!$AK$13))+(2*COUNTIF(AH22,calc!$AK$23))+(3*COUNTIF(AH22,calc!$AK$33))+(4*COUNTIF(AH22,calc!$AK$43))+(5*COUNTIF(AH22,calc!$AK$53)))</f>
        <v>0</v>
      </c>
      <c r="DF22" s="1"/>
      <c r="DG22" s="50">
        <f>IF($E$4="",0,(1*COUNTIF(AI22,calc!$AK$4))+(2*COUNTIF(AI22,calc!$AK$14))+(3*COUNTIF(AI22,calc!$AK$24))+(4*COUNTIF(AI22,calc!$AK$34))+(5*COUNTIF(AI22,calc!$AK$44)))</f>
        <v>0</v>
      </c>
      <c r="DH22" s="50">
        <f>IF($E$5="",0,(1*COUNTIF(AI22,calc!$AK$5))+(2*COUNTIF(AI22,calc!$AK$15))+(3*COUNTIF(AI22,calc!$AK$25))+(4*COUNTIF(AI22,calc!$AK$35))+(5*COUNTIF(AI22,calc!$AK$45)))</f>
        <v>0</v>
      </c>
      <c r="DI22" s="50">
        <f>IF($F$6="",0,(1*COUNTIF(AI22,calc!$AK$6))+(2*COUNTIF(AI22,calc!$AK$16))+(3*COUNTIF(AI22,calc!$AK$26))+(4*COUNTIF(AI22,calc!$AK$36))+(5*COUNTIF(AI22,calc!$AK$46)))</f>
        <v>0</v>
      </c>
      <c r="DJ22" s="50">
        <f>IF($E$7="",0,(1*COUNTIF(AI22,calc!$AK$7))+(2*COUNTIF(AI22,calc!$AK$17))+(3*COUNTIF(AI22,calc!$AK$27))+(4*COUNTIF(AI22,calc!$AK$37))+(5*COUNTIF(AI22,calc!$AK$47)))</f>
        <v>0</v>
      </c>
      <c r="DK22" s="50">
        <f>IF($E$8="",0,(1*COUNTIF(AI22,calc!$AK$8))+(2*COUNTIF(AI22,calc!$AK$18))+(3*COUNTIF(AI22,calc!$AK$28))+(4*COUNTIF(AI22,calc!$AK$38))+(5*COUNTIF(AI22,calc!$AK$48)))</f>
        <v>0</v>
      </c>
      <c r="DL22" s="50">
        <f>IF($E$9="",0,(1*COUNTIF(AI22,calc!$AK$9))+(2*COUNTIF(AI22,calc!$AK$19))+(3*COUNTIF(AI22,calc!$AK$29))+(4*COUNTIF(AI22,calc!$AK$39))+(5*COUNTIF(AI22,calc!$AK$49)))</f>
        <v>0</v>
      </c>
      <c r="DM22" s="50">
        <f>IF($E$10="",0,(1*COUNTIF(AI22,calc!$AK$10))+(2*COUNTIF(AI22,calc!$AK$20))+(3*COUNTIF(AI22,calc!$AK$30))+(4*COUNTIF(AI22,calc!$AK$40))+(5*COUNTIF(AI22,calc!$AK$50)))</f>
        <v>0</v>
      </c>
      <c r="DN22" s="50">
        <f>IF($E$11="",0,(1*COUNTIF(AI22,calc!$AK$11))+(2*COUNTIF(AI22,calc!$AK$21))+(3*COUNTIF(AI22,calc!$AK$31))+(4*COUNTIF(AI22,calc!$AK$41))+(5*COUNTIF(AI22,calc!$AK$51)))</f>
        <v>0</v>
      </c>
      <c r="DO22" s="50">
        <f>IF($E$12="",0,(1*COUNTIF(AI22,calc!$AK$12))+(2*COUNTIF(AI22,calc!$AK$22))+(3*COUNTIF(AI22,calc!$AK$32))+(4*COUNTIF(AI22,calc!$AK$42))+(5*COUNTIF(AI22,calc!$AK$52)))</f>
        <v>0</v>
      </c>
      <c r="DP22" s="50">
        <f>IF($E$13="",0,(1*COUNTIF(AI22,calc!$AK$13))+(2*COUNTIF(AI22,calc!$AK$23))+(3*COUNTIF(AI22,calc!$AK$33))+(4*COUNTIF(AI22,calc!$AK$43))+(5*COUNTIF(AI22,calc!$AK$53)))</f>
        <v>0</v>
      </c>
      <c r="DQ22" s="1"/>
      <c r="DR22" s="50">
        <f>IF($E$4="",0,(1*COUNTIF(AJ22,calc!$AK$4))+(2*COUNTIF(AJ22,calc!$AK$14))+(3*COUNTIF(AJ22,calc!$AK$24))+(4*COUNTIF(AJ22,calc!$AK$34))+(5*COUNTIF(AJ22,calc!$AK$44)))</f>
        <v>0</v>
      </c>
      <c r="DS22" s="50">
        <f>IF($E$5="",0,(1*COUNTIF(AJ22,calc!$AK$5))+(2*COUNTIF(AJ22,calc!$AK$15))+(3*COUNTIF(AJ22,calc!$AK$25))+(4*COUNTIF(AJ22,calc!$AK$35))+(5*COUNTIF(AJ22,calc!$AK$45)))</f>
        <v>0</v>
      </c>
      <c r="DT22" s="50">
        <f>IF($F$6="",0,(1*COUNTIF(AJ22,calc!$AK$6))+(2*COUNTIF(AJ22,calc!$AK$16))+(3*COUNTIF(AJ22,calc!$AK$26))+(4*COUNTIF(AJ22,calc!$AK$36))+(5*COUNTIF(AJ22,calc!$AK$46)))</f>
        <v>0</v>
      </c>
      <c r="DU22" s="50">
        <f>IF($E$7="",0,(1*COUNTIF(AJ22,calc!$AK$7))+(2*COUNTIF(AJ22,calc!$AK$17))+(3*COUNTIF(AJ22,calc!$AK$27))+(4*COUNTIF(AJ22,calc!$AK$37))+(5*COUNTIF(AJ22,calc!$AK$47)))</f>
        <v>0</v>
      </c>
      <c r="DV22" s="50">
        <f>IF($E$8="",0,(1*COUNTIF(AJ22,calc!$AK$8))+(2*COUNTIF(AJ22,calc!$AK$18))+(3*COUNTIF(AJ22,calc!$AK$28))+(4*COUNTIF(AJ22,calc!$AK$38))+(5*COUNTIF(AJ22,calc!$AK$48)))</f>
        <v>0</v>
      </c>
      <c r="DW22" s="50">
        <f>IF($E$9="",0,(1*COUNTIF(AJ22,calc!$AK$9))+(2*COUNTIF(AJ22,calc!$AK$19))+(3*COUNTIF(AJ22,calc!$AK$29))+(4*COUNTIF(AJ22,calc!$AK$39))+(5*COUNTIF(AJ22,calc!$AK$49)))</f>
        <v>0</v>
      </c>
      <c r="DX22" s="50">
        <f>IF($E$10="",0,(1*COUNTIF(AJ22,calc!$AK$10))+(2*COUNTIF(AJ22,calc!$AK$20))+(3*COUNTIF(AJ22,calc!$AK$30))+(4*COUNTIF(AJ22,calc!$AK$40))+(5*COUNTIF(AJ22,calc!$AK$50)))</f>
        <v>0</v>
      </c>
      <c r="DY22" s="50">
        <f>IF($E$11="",0,(1*COUNTIF(AJ22,calc!$AK$11))+(2*COUNTIF(AJ22,calc!$AK$21))+(3*COUNTIF(AJ22,calc!$AK$31))+(4*COUNTIF(AJ22,calc!$AK$41))+(5*COUNTIF(AJ22,calc!$AK$51)))</f>
        <v>0</v>
      </c>
      <c r="DZ22" s="50">
        <f>IF($E$12="",0,(1*COUNTIF(AJ22,calc!$AK$12))+(2*COUNTIF(AJ22,calc!$AK$22))+(3*COUNTIF(AJ22,calc!$AK$32))+(4*COUNTIF(AJ22,calc!$AK$42))+(5*COUNTIF(AJ22,calc!$AK$52)))</f>
        <v>0</v>
      </c>
      <c r="EA22" s="50">
        <f>IF($E$13="",0,(1*COUNTIF(AJ22,calc!$AK$13))+(2*COUNTIF(AJ22,calc!$AK$23))+(3*COUNTIF(AJ22,calc!$AK$33))+(4*COUNTIF(AJ22,calc!$AK$43))+(5*COUNTIF(AJ22,calc!$AK$53)))</f>
        <v>0</v>
      </c>
      <c r="EB22" s="1"/>
      <c r="EC22" s="50">
        <f>IF($E$4="",0,(1*COUNTIF(AK22,calc!$AK$4))+(2*COUNTIF(AK22,calc!$AK$14))+(3*COUNTIF(AK22,calc!$AK$24))+(4*COUNTIF(AK22,calc!$AK$34))+(5*COUNTIF(AK22,calc!$AK$44)))</f>
        <v>0</v>
      </c>
      <c r="ED22" s="50">
        <f>IF($E$5="",0,(1*COUNTIF(AK22,calc!$AK$5))+(2*COUNTIF(AK22,calc!$AK$15))+(3*COUNTIF(AK22,calc!$AK$25))+(4*COUNTIF(AK22,calc!$AK$35))+(5*COUNTIF(AK22,calc!$AK$45)))</f>
        <v>0</v>
      </c>
      <c r="EE22" s="50">
        <f>IF($F$6="",0,(1*COUNTIF(AK22,calc!$AK$6))+(2*COUNTIF(AK22,calc!$AK$16))+(3*COUNTIF(AK22,calc!$AK$26))+(4*COUNTIF(AK22,calc!$AK$36))+(5*COUNTIF(AK22,calc!$AK$46)))</f>
        <v>0</v>
      </c>
      <c r="EF22" s="50">
        <f>IF($E$7="",0,(1*COUNTIF(AK22,calc!$AK$7))+(2*COUNTIF(AK22,calc!$AK$17))+(3*COUNTIF(AK22,calc!$AK$27))+(4*COUNTIF(AK22,calc!$AK$37))+(5*COUNTIF(AK22,calc!$AK$47)))</f>
        <v>0</v>
      </c>
      <c r="EG22" s="50">
        <f>IF($E$8="",0,(1*COUNTIF(AK22,calc!$AK$8))+(2*COUNTIF(AK22,calc!$AK$18))+(3*COUNTIF(AK22,calc!$AK$28))+(4*COUNTIF(AK22,calc!$AK$38))+(5*COUNTIF(AK22,calc!$AK$48)))</f>
        <v>0</v>
      </c>
      <c r="EH22" s="50">
        <f>IF($E$9="",0,(1*COUNTIF(AK22,calc!$AK$9))+(2*COUNTIF(AK22,calc!$AK$19))+(3*COUNTIF(AK22,calc!$AK$29))+(4*COUNTIF(AK22,calc!$AK$39))+(5*COUNTIF(AK22,calc!$AK$49)))</f>
        <v>0</v>
      </c>
      <c r="EI22" s="50">
        <f>IF($E$10="",0,(1*COUNTIF(AK22,calc!$AK$10))+(2*COUNTIF(AK22,calc!$AK$20))+(3*COUNTIF(AK22,calc!$AK$30))+(4*COUNTIF(AK22,calc!$AK$40))+(5*COUNTIF(AK22,calc!$AK$50)))</f>
        <v>0</v>
      </c>
      <c r="EJ22" s="50">
        <f>IF($E$11="",0,(1*COUNTIF(AK22,calc!$AK$11))+(2*COUNTIF(AK22,calc!$AK$21))+(3*COUNTIF(AK22,calc!$AK$31))+(4*COUNTIF(AK22,calc!$AK$41))+(5*COUNTIF(AK22,calc!$AK$51)))</f>
        <v>0</v>
      </c>
      <c r="EK22" s="50">
        <f>IF($E$12="",0,(1*COUNTIF(AK22,calc!$AK$12))+(2*COUNTIF(AK22,calc!$AK$22))+(3*COUNTIF(AK22,calc!$AK$32))+(4*COUNTIF(AK22,calc!$AK$42))+(5*COUNTIF(AK22,calc!$AK$52)))</f>
        <v>0</v>
      </c>
      <c r="EL22" s="50">
        <f>IF($E$13="",0,(1*COUNTIF(AK22,calc!$AK$13))+(2*COUNTIF(AK22,calc!$AK$23))+(3*COUNTIF(AK22,calc!$AK$33))+(4*COUNTIF(AK22,calc!$AK$43))+(5*COUNTIF(AK22,calc!$AK$53)))</f>
        <v>0</v>
      </c>
      <c r="EM22" s="1"/>
      <c r="EN22" s="50">
        <f>IF($E$4="",0,(1*COUNTIF(AL22,calc!$AK$4))+(2*COUNTIF(AL22,calc!$AK$14))+(3*COUNTIF(AL22,calc!$AK$24))+(4*COUNTIF(AL22,calc!$AK$34))+(5*COUNTIF(AL22,calc!$AK$44)))</f>
        <v>0</v>
      </c>
      <c r="EO22" s="50">
        <f>IF($E$5="",0,(1*COUNTIF(AL22,calc!$AK$5))+(2*COUNTIF(AL22,calc!$AK$15))+(3*COUNTIF(AL22,calc!$AK$25))+(4*COUNTIF(AL22,calc!$AK$35))+(5*COUNTIF(AL22,calc!$AK$45)))</f>
        <v>0</v>
      </c>
      <c r="EP22" s="50">
        <f>IF($F$6="",0,(1*COUNTIF(AL22,calc!$AK$6))+(2*COUNTIF(AL22,calc!$AK$16))+(3*COUNTIF(AL22,calc!$AK$26))+(4*COUNTIF(AL22,calc!$AK$36))+(5*COUNTIF(AL22,calc!$AK$46)))</f>
        <v>0</v>
      </c>
      <c r="EQ22" s="50">
        <f>IF($E$7="",0,(1*COUNTIF(AL22,calc!$AK$7))+(2*COUNTIF(AL22,calc!$AK$17))+(3*COUNTIF(AL22,calc!$AK$27))+(4*COUNTIF(AL22,calc!$AK$37))+(5*COUNTIF(AL22,calc!$AK$47)))</f>
        <v>0</v>
      </c>
      <c r="ER22" s="50">
        <f>IF($E$8="",0,(1*COUNTIF(AL22,calc!$AK$8))+(2*COUNTIF(AL22,calc!$AK$18))+(3*COUNTIF(AL22,calc!$AK$28))+(4*COUNTIF(AL22,calc!$AK$38))+(5*COUNTIF(AL22,calc!$AK$48)))</f>
        <v>0</v>
      </c>
      <c r="ES22" s="50">
        <f>IF($E$9="",0,(1*COUNTIF(AL22,calc!$AK$9))+(2*COUNTIF(AL22,calc!$AK$19))+(3*COUNTIF(AL22,calc!$AK$29))+(4*COUNTIF(AL22,calc!$AK$39))+(5*COUNTIF(AL22,calc!$AK$49)))</f>
        <v>0</v>
      </c>
      <c r="ET22" s="50">
        <f>IF($E$10="",0,(1*COUNTIF(AL22,calc!$AK$10))+(2*COUNTIF(AL22,calc!$AK$20))+(3*COUNTIF(AL22,calc!$AK$30))+(4*COUNTIF(AL22,calc!$AK$40))+(5*COUNTIF(AL22,calc!$AK$50)))</f>
        <v>0</v>
      </c>
      <c r="EU22" s="50">
        <f>IF($E$11="",0,(1*COUNTIF(AL22,calc!$AK$11))+(2*COUNTIF(AL22,calc!$AK$21))+(3*COUNTIF(AL22,calc!$AK$31))+(4*COUNTIF(AL22,calc!$AK$41))+(5*COUNTIF(AL22,calc!$AK$51)))</f>
        <v>0</v>
      </c>
      <c r="EV22" s="50">
        <f>IF($E$12="",0,(1*COUNTIF(AL22,calc!$AK$12))+(2*COUNTIF(AL22,calc!$AK$22))+(3*COUNTIF(AL22,calc!$AK$32))+(4*COUNTIF(AL22,calc!$AK$42))+(5*COUNTIF(AL22,calc!$AK$52)))</f>
        <v>0</v>
      </c>
      <c r="EW22" s="50">
        <f>IF($E$13="",0,(1*COUNTIF(AL22,calc!$AK$13))+(2*COUNTIF(AL22,calc!$AK$23))+(3*COUNTIF(AL22,calc!$AK$33))+(4*COUNTIF(AL22,calc!$AK$43))+(5*COUNTIF(AL22,calc!$AK$53)))</f>
        <v>0</v>
      </c>
      <c r="EX22" s="1"/>
      <c r="EY22" s="50">
        <f>IF($E$4="",0,(1*COUNTIF(AM22,calc!$AK$4))+(2*COUNTIF(AM22,calc!$AK$14))+(3*COUNTIF(AM22,calc!$AK$24))+(4*COUNTIF(AM22,calc!$AK$34))+(5*COUNTIF(AM22,calc!$AK$44)))</f>
        <v>0</v>
      </c>
      <c r="EZ22" s="50">
        <f>IF($E$5="",0,(1*COUNTIF(AM22,calc!$AK$5))+(2*COUNTIF(AM22,calc!$AK$15))+(3*COUNTIF(AM22,calc!$AK$25))+(4*COUNTIF(AM22,calc!$AK$35))+(5*COUNTIF(AM22,calc!$AK$45)))</f>
        <v>0</v>
      </c>
      <c r="FA22" s="50">
        <f>IF($F$6="",0,(1*COUNTIF(AM22,calc!$AK$6))+(2*COUNTIF(AM22,calc!$AK$16))+(3*COUNTIF(AM22,calc!$AK$26))+(4*COUNTIF(AM22,calc!$AK$36))+(5*COUNTIF(AM22,calc!$AK$46)))</f>
        <v>0</v>
      </c>
      <c r="FB22" s="50">
        <f>IF($E$7="",0,(1*COUNTIF(AM22,calc!$AK$7))+(2*COUNTIF(AM22,calc!$AK$17))+(3*COUNTIF(AM22,calc!$AK$27))+(4*COUNTIF(AM22,calc!$AK$37))+(5*COUNTIF(AM22,calc!$AK$47)))</f>
        <v>0</v>
      </c>
      <c r="FC22" s="50">
        <f>IF($E$8="",0,(1*COUNTIF(AM22,calc!$AK$8))+(2*COUNTIF(AM22,calc!$AK$18))+(3*COUNTIF(AM22,calc!$AK$28))+(4*COUNTIF(AM22,calc!$AK$38))+(5*COUNTIF(AM22,calc!$AK$48)))</f>
        <v>0</v>
      </c>
      <c r="FD22" s="50">
        <f>IF($E$9="",0,(1*COUNTIF(AM22,calc!$AK$9))+(2*COUNTIF(AM22,calc!$AK$19))+(3*COUNTIF(AM22,calc!$AK$29))+(4*COUNTIF(AM22,calc!$AK$39))+(5*COUNTIF(AM22,calc!$AK$49)))</f>
        <v>0</v>
      </c>
      <c r="FE22" s="50">
        <f>IF($E$10="",0,(1*COUNTIF(AM22,calc!$AK$10))+(2*COUNTIF(AM22,calc!$AK$20))+(3*COUNTIF(AM22,calc!$AK$30))+(4*COUNTIF(AM22,calc!$AK$40))+(5*COUNTIF(AM22,calc!$AK$50)))</f>
        <v>0</v>
      </c>
      <c r="FF22" s="50">
        <f>IF($E$11="",0,(1*COUNTIF(AM22,calc!$AK$11))+(2*COUNTIF(AM22,calc!$AK$21))+(3*COUNTIF(AM22,calc!$AK$31))+(4*COUNTIF(AM22,calc!$AK$41))+(5*COUNTIF(AM22,calc!$AK$51)))</f>
        <v>0</v>
      </c>
      <c r="FG22" s="50">
        <f>IF($E$12="",0,(1*COUNTIF(AM22,calc!$AK$12))+(2*COUNTIF(AM22,calc!$AK$22))+(3*COUNTIF(AM22,calc!$AK$32))+(4*COUNTIF(AM22,calc!$AK$42))+(5*COUNTIF(AM22,calc!$AK$52)))</f>
        <v>0</v>
      </c>
      <c r="FH22" s="50">
        <f>IF($E$13="",0,(1*COUNTIF(AM22,calc!$AK$13))+(2*COUNTIF(AM22,calc!$AK$23))+(3*COUNTIF(AM22,calc!$AK$33))+(4*COUNTIF(AM22,calc!$AK$43))+(5*COUNTIF(AM22,calc!$AK$53)))</f>
        <v>0</v>
      </c>
      <c r="FI22" s="1"/>
      <c r="FJ22" s="50">
        <f>IF($E$4="",0,(1*COUNTIF(AN22,calc!$AK$4))+(2*COUNTIF(AN22,calc!$AK$14))+(3*COUNTIF(AN22,calc!$AK$24))+(4*COUNTIF(AN22,calc!$AK$34))+(5*COUNTIF(AN22,calc!$AK$44)))</f>
        <v>0</v>
      </c>
      <c r="FK22" s="50">
        <f>IF($E$5="",0,(1*COUNTIF(AN22,calc!$AK$5))+(2*COUNTIF(AN22,calc!$AK$15))+(3*COUNTIF(AN22,calc!$AK$25))+(4*COUNTIF(AN22,calc!$AK$35))+(5*COUNTIF(AN22,calc!$AK$45)))</f>
        <v>0</v>
      </c>
      <c r="FL22" s="50">
        <f>IF($F$6="",0,(1*COUNTIF(AN22,calc!$AK$6))+(2*COUNTIF(AN22,calc!$AK$16))+(3*COUNTIF(AN22,calc!$AK$26))+(4*COUNTIF(AN22,calc!$AK$36))+(5*COUNTIF(AN22,calc!$AK$46)))</f>
        <v>0</v>
      </c>
      <c r="FM22" s="50">
        <f>IF($E$7="",0,(1*COUNTIF(AN22,calc!$AK$7))+(2*COUNTIF(AN22,calc!$AK$17))+(3*COUNTIF(AN22,calc!$AK$27))+(4*COUNTIF(AN22,calc!$AK$37))+(5*COUNTIF(AN22,calc!$AK$47)))</f>
        <v>0</v>
      </c>
      <c r="FN22" s="50">
        <f>IF($E$8="",0,(1*COUNTIF(AN22,calc!$AK$8))+(2*COUNTIF(AN22,calc!$AK$18))+(3*COUNTIF(AN22,calc!$AK$28))+(4*COUNTIF(AN22,calc!$AK$38))+(5*COUNTIF(AN22,calc!$AK$48)))</f>
        <v>0</v>
      </c>
      <c r="FO22" s="50">
        <f>IF($E$9="",0,(1*COUNTIF(AN22,calc!$AK$9))+(2*COUNTIF(AN22,calc!$AK$19))+(3*COUNTIF(AN22,calc!$AK$29))+(4*COUNTIF(AN22,calc!$AK$39))+(5*COUNTIF(AN22,calc!$AK$49)))</f>
        <v>0</v>
      </c>
      <c r="FP22" s="50">
        <f>IF($E$10="",0,(1*COUNTIF(AN22,calc!$AK$10))+(2*COUNTIF(AN22,calc!$AK$20))+(3*COUNTIF(AN22,calc!$AK$30))+(4*COUNTIF(AN22,calc!$AK$40))+(5*COUNTIF(AN22,calc!$AK$50)))</f>
        <v>0</v>
      </c>
      <c r="FQ22" s="50">
        <f>IF($E$11="",0,(1*COUNTIF(AN22,calc!$AK$11))+(2*COUNTIF(AN22,calc!$AK$21))+(3*COUNTIF(AN22,calc!$AK$31))+(4*COUNTIF(AN22,calc!$AK$41))+(5*COUNTIF(AN22,calc!$AK$51)))</f>
        <v>0</v>
      </c>
      <c r="FR22" s="50">
        <f>IF($E$12="",0,(1*COUNTIF(AN22,calc!$AK$12))+(2*COUNTIF(AN22,calc!$AK$22))+(3*COUNTIF(AN22,calc!$AK$32))+(4*COUNTIF(AN22,calc!$AK$42))+(5*COUNTIF(AN22,calc!$AK$52)))</f>
        <v>0</v>
      </c>
      <c r="FS22" s="50">
        <f>IF($E$13="",0,(1*COUNTIF(AN22,calc!$AK$13))+(2*COUNTIF(AN22,calc!$AK$23))+(3*COUNTIF(AN22,calc!$AK$33))+(4*COUNTIF(AN22,calc!$AK$43))+(5*COUNTIF(AN22,calc!$AK$53)))</f>
        <v>0</v>
      </c>
      <c r="FT22" s="1"/>
      <c r="FU22" s="50">
        <f>IF($E$4="",0,(1*COUNTIF(AO22,calc!$AK$4))+(2*COUNTIF(AO22,calc!$AK$14))+(3*COUNTIF(AO22,calc!$AK$24))+(4*COUNTIF(AO22,calc!$AK$34))+(5*COUNTIF(AO22,calc!$AK$44)))</f>
        <v>0</v>
      </c>
      <c r="FV22" s="50">
        <f>IF($E$5="",0,(1*COUNTIF(AO22,calc!$AK$5))+(2*COUNTIF(AO22,calc!$AK$15))+(3*COUNTIF(AO22,calc!$AK$25))+(4*COUNTIF(AO22,calc!$AK$35))+(5*COUNTIF(AO22,calc!$AK$45)))</f>
        <v>0</v>
      </c>
      <c r="FW22" s="50">
        <f>IF($F$6="",0,(1*COUNTIF(AO22,calc!$AK$6))+(2*COUNTIF(AO22,calc!$AK$16))+(3*COUNTIF(AO22,calc!$AK$26))+(4*COUNTIF(AO22,calc!$AK$36))+(5*COUNTIF(AO22,calc!$AK$46)))</f>
        <v>0</v>
      </c>
      <c r="FX22" s="50">
        <f>IF($E$7="",0,(1*COUNTIF(AO22,calc!$AK$7))+(2*COUNTIF(AO22,calc!$AK$17))+(3*COUNTIF(AO22,calc!$AK$27))+(4*COUNTIF(AO22,calc!$AK$37))+(5*COUNTIF(AO22,calc!$AK$47)))</f>
        <v>0</v>
      </c>
      <c r="FY22" s="50">
        <f>IF($E$8="",0,(1*COUNTIF(AO22,calc!$AK$8))+(2*COUNTIF(AO22,calc!$AK$18))+(3*COUNTIF(AO22,calc!$AK$28))+(4*COUNTIF(AO22,calc!$AK$38))+(5*COUNTIF(AO22,calc!$AK$48)))</f>
        <v>0</v>
      </c>
      <c r="FZ22" s="50">
        <f>IF($E$9="",0,(1*COUNTIF(AO22,calc!$AK$9))+(2*COUNTIF(AO22,calc!$AK$19))+(3*COUNTIF(AO22,calc!$AK$29))+(4*COUNTIF(AO22,calc!$AK$39))+(5*COUNTIF(AO22,calc!$AK$49)))</f>
        <v>0</v>
      </c>
      <c r="GA22" s="50">
        <f>IF($E$10="",0,(1*COUNTIF(AO22,calc!$AK$10))+(2*COUNTIF(AO22,calc!$AK$20))+(3*COUNTIF(AO22,calc!$AK$30))+(4*COUNTIF(AO22,calc!$AK$40))+(5*COUNTIF(AO22,calc!$AK$50)))</f>
        <v>0</v>
      </c>
      <c r="GB22" s="50">
        <f>IF($E$11="",0,(1*COUNTIF(AO22,calc!$AK$11))+(2*COUNTIF(AO22,calc!$AK$21))+(3*COUNTIF(AO22,calc!$AK$31))+(4*COUNTIF(AO22,calc!$AK$41))+(5*COUNTIF(AO22,calc!$AK$51)))</f>
        <v>0</v>
      </c>
      <c r="GC22" s="50">
        <f>IF($E$12="",0,(1*COUNTIF(AO22,calc!$AK$12))+(2*COUNTIF(AO22,calc!$AK$22))+(3*COUNTIF(AO22,calc!$AK$32))+(4*COUNTIF(AO22,calc!$AK$42))+(5*COUNTIF(AO22,calc!$AK$52)))</f>
        <v>0</v>
      </c>
      <c r="GD22" s="50">
        <f>IF($E$13="",0,(1*COUNTIF(AO22,calc!$AK$13))+(2*COUNTIF(AO22,calc!$AK$23))+(3*COUNTIF(AO22,calc!$AK$33))+(4*COUNTIF(AO22,calc!$AK$43))+(5*COUNTIF(AO22,calc!$AK$53)))</f>
        <v>0</v>
      </c>
      <c r="GE22" s="1"/>
      <c r="GF22" s="50">
        <f>IF($E$4="",0,(1*COUNTIF(AP22,calc!$AK$4))+(2*COUNTIF(AP22,calc!$AK$14))+(3*COUNTIF(AP22,calc!$AK$24))+(4*COUNTIF(AP22,calc!$AK$34))+(5*COUNTIF(AP22,calc!$AK$44)))</f>
        <v>0</v>
      </c>
      <c r="GG22" s="50">
        <f>IF($E$5="",0,(1*COUNTIF(AP22,calc!$AK$5))+(2*COUNTIF(AP22,calc!$AK$15))+(3*COUNTIF(AP22,calc!$AK$25))+(4*COUNTIF(AP22,calc!$AK$35))+(5*COUNTIF(AP22,calc!$AK$45)))</f>
        <v>0</v>
      </c>
      <c r="GH22" s="50">
        <f>IF($F$6="",0,(1*COUNTIF(AP22,calc!$AK$6))+(2*COUNTIF(AP22,calc!$AK$16))+(3*COUNTIF(AP22,calc!$AK$26))+(4*COUNTIF(AP22,calc!$AK$36))+(5*COUNTIF(AP22,calc!$AK$46)))</f>
        <v>0</v>
      </c>
      <c r="GI22" s="50">
        <f>IF($E$7="",0,(1*COUNTIF(AP22,calc!$AK$7))+(2*COUNTIF(AP22,calc!$AK$17))+(3*COUNTIF(AP22,calc!$AK$27))+(4*COUNTIF(AP22,calc!$AK$37))+(5*COUNTIF(AP22,calc!$AK$47)))</f>
        <v>0</v>
      </c>
      <c r="GJ22" s="50">
        <f>IF($E$8="",0,(1*COUNTIF(AP22,calc!$AK$8))+(2*COUNTIF(AP22,calc!$AK$18))+(3*COUNTIF(AP22,calc!$AK$28))+(4*COUNTIF(AP22,calc!$AK$38))+(5*COUNTIF(AP22,calc!$AK$48)))</f>
        <v>0</v>
      </c>
      <c r="GK22" s="50">
        <f>IF($E$9="",0,(1*COUNTIF(AP22,calc!$AK$9))+(2*COUNTIF(AP22,calc!$AK$19))+(3*COUNTIF(AP22,calc!$AK$29))+(4*COUNTIF(AP22,calc!$AK$39))+(5*COUNTIF(AP22,calc!$AK$49)))</f>
        <v>0</v>
      </c>
      <c r="GL22" s="50">
        <f>IF($E$10="",0,(1*COUNTIF(AP22,calc!$AK$10))+(2*COUNTIF(AP22,calc!$AK$20))+(3*COUNTIF(AP22,calc!$AK$30))+(4*COUNTIF(AP22,calc!$AK$40))+(5*COUNTIF(AP22,calc!$AK$50)))</f>
        <v>0</v>
      </c>
      <c r="GM22" s="50">
        <f>IF($E$11="",0,(1*COUNTIF(AP22,calc!$AK$11))+(2*COUNTIF(AP22,calc!$AK$21))+(3*COUNTIF(AP22,calc!$AK$31))+(4*COUNTIF(AP22,calc!$AK$41))+(5*COUNTIF(AP22,calc!$AK$51)))</f>
        <v>0</v>
      </c>
      <c r="GN22" s="50">
        <f>IF($E$12="",0,(1*COUNTIF(AP22,calc!$AK$12))+(2*COUNTIF(AP22,calc!$AK$22))+(3*COUNTIF(AP22,calc!$AK$32))+(4*COUNTIF(AP22,calc!$AK$42))+(5*COUNTIF(AP22,calc!$AK$52)))</f>
        <v>0</v>
      </c>
      <c r="GO22" s="50">
        <f>IF($E$13="",0,(1*COUNTIF(AP22,calc!$AK$13))+(2*COUNTIF(AP22,calc!$AK$23))+(3*COUNTIF(AP22,calc!$AK$33))+(4*COUNTIF(AP22,calc!$AK$43))+(5*COUNTIF(AP22,calc!$AK$53)))</f>
        <v>0</v>
      </c>
      <c r="GP22" s="1"/>
      <c r="GQ22" s="50">
        <f>IF($E$4="",0,(1*COUNTIF(AQ22,calc!$AK$4))+(2*COUNTIF(AQ22,calc!$AK$14))+(3*COUNTIF(AQ22,calc!$AK$24))+(4*COUNTIF(AQ22,calc!$AK$34))+(5*COUNTIF(AQ22,calc!$AK$44)))</f>
        <v>0</v>
      </c>
      <c r="GR22" s="50">
        <f>IF($E$5="",0,(1*COUNTIF(AQ22,calc!$AK$5))+(2*COUNTIF(AQ22,calc!$AK$15))+(3*COUNTIF(AQ22,calc!$AK$25))+(4*COUNTIF(AQ22,calc!$AK$35))+(5*COUNTIF(AQ22,calc!$AK$45)))</f>
        <v>0</v>
      </c>
      <c r="GS22" s="50">
        <f>IF($F$6="",0,(1*COUNTIF(AQ22,calc!$AK$6))+(2*COUNTIF(AQ22,calc!$AK$16))+(3*COUNTIF(AQ22,calc!$AK$26))+(4*COUNTIF(AQ22,calc!$AK$36))+(5*COUNTIF(AQ22,calc!$AK$46)))</f>
        <v>0</v>
      </c>
      <c r="GT22" s="50">
        <f>IF($E$7="",0,(1*COUNTIF(AQ22,calc!$AK$7))+(2*COUNTIF(AQ22,calc!$AK$17))+(3*COUNTIF(AQ22,calc!$AK$27))+(4*COUNTIF(AQ22,calc!$AK$37))+(5*COUNTIF(AQ22,calc!$AK$47)))</f>
        <v>0</v>
      </c>
      <c r="GU22" s="50">
        <f>IF($E$8="",0,(1*COUNTIF(AQ22,calc!$AK$8))+(2*COUNTIF(AQ22,calc!$AK$18))+(3*COUNTIF(AQ22,calc!$AK$28))+(4*COUNTIF(AQ22,calc!$AK$38))+(5*COUNTIF(AQ22,calc!$AK$48)))</f>
        <v>0</v>
      </c>
      <c r="GV22" s="50">
        <f>IF($E$9="",0,(1*COUNTIF(AQ22,calc!$AK$9))+(2*COUNTIF(AQ22,calc!$AK$19))+(3*COUNTIF(AQ22,calc!$AK$29))+(4*COUNTIF(AQ22,calc!$AK$39))+(5*COUNTIF(AQ22,calc!$AK$49)))</f>
        <v>0</v>
      </c>
      <c r="GW22" s="50">
        <f>IF($E$10="",0,(1*COUNTIF(AQ22,calc!$AK$10))+(2*COUNTIF(AQ22,calc!$AK$20))+(3*COUNTIF(AQ22,calc!$AK$30))+(4*COUNTIF(AQ22,calc!$AK$40))+(5*COUNTIF(AQ22,calc!$AK$50)))</f>
        <v>0</v>
      </c>
      <c r="GX22" s="50">
        <f>IF($E$11="",0,(1*COUNTIF(AQ22,calc!$AK$11))+(2*COUNTIF(AQ22,calc!$AK$21))+(3*COUNTIF(AQ22,calc!$AK$31))+(4*COUNTIF(AQ22,calc!$AK$41))+(5*COUNTIF(AQ22,calc!$AK$51)))</f>
        <v>0</v>
      </c>
      <c r="GY22" s="50">
        <f>IF($E$12="",0,(1*COUNTIF(AQ22,calc!$AK$12))+(2*COUNTIF(AQ22,calc!$AK$22))+(3*COUNTIF(AQ22,calc!$AK$32))+(4*COUNTIF(AQ22,calc!$AK$42))+(5*COUNTIF(AQ22,calc!$AK$52)))</f>
        <v>0</v>
      </c>
      <c r="GZ22" s="50">
        <f>IF($E$13="",0,(1*COUNTIF(AQ22,calc!$AK$13))+(2*COUNTIF(AQ22,calc!$AK$23))+(3*COUNTIF(AQ22,calc!$AK$33))+(4*COUNTIF(AQ22,calc!$AK$43))+(5*COUNTIF(AQ22,calc!$AK$53)))</f>
        <v>0</v>
      </c>
      <c r="HA22" s="1"/>
      <c r="HB22" s="50">
        <f>IF($E$4="",0,(1*COUNTIF(AR22,calc!$AK$4))+(2*COUNTIF(AR22,calc!$AK$14))+(3*COUNTIF(AR22,calc!$AK$24))+(4*COUNTIF(AR22,calc!$AK$34))+(5*COUNTIF(AR22,calc!$AK$44)))</f>
        <v>0</v>
      </c>
      <c r="HC22" s="50">
        <f>IF($E$5="",0,(1*COUNTIF(AR22,calc!$AK$5))+(2*COUNTIF(AR22,calc!$AK$15))+(3*COUNTIF(AR22,calc!$AK$25))+(4*COUNTIF(AR22,calc!$AK$35))+(5*COUNTIF(AR22,calc!$AK$45)))</f>
        <v>0</v>
      </c>
      <c r="HD22" s="50">
        <f>IF($F$6="",0,(1*COUNTIF(AR22,calc!$AK$6))+(2*COUNTIF(AR22,calc!$AK$16))+(3*COUNTIF(AR22,calc!$AK$26))+(4*COUNTIF(AR22,calc!$AK$36))+(5*COUNTIF(AR22,calc!$AK$46)))</f>
        <v>0</v>
      </c>
      <c r="HE22" s="50">
        <f>IF($E$7="",0,(1*COUNTIF(AR22,calc!$AK$7))+(2*COUNTIF(AR22,calc!$AK$17))+(3*COUNTIF(AR22,calc!$AK$27))+(4*COUNTIF(AR22,calc!$AK$37))+(5*COUNTIF(AR22,calc!$AK$47)))</f>
        <v>0</v>
      </c>
      <c r="HF22" s="50">
        <f>IF($E$8="",0,(1*COUNTIF(AR22,calc!$AK$8))+(2*COUNTIF(AR22,calc!$AK$18))+(3*COUNTIF(AR22,calc!$AK$28))+(4*COUNTIF(AR22,calc!$AK$38))+(5*COUNTIF(AR22,calc!$AK$48)))</f>
        <v>0</v>
      </c>
      <c r="HG22" s="50">
        <f>IF($E$9="",0,(1*COUNTIF(AR22,calc!$AK$9))+(2*COUNTIF(AR22,calc!$AK$19))+(3*COUNTIF(AR22,calc!$AK$29))+(4*COUNTIF(AR22,calc!$AK$39))+(5*COUNTIF(AR22,calc!$AK$49)))</f>
        <v>0</v>
      </c>
      <c r="HH22" s="50">
        <f>IF($E$10="",0,(1*COUNTIF(AR22,calc!$AK$10))+(2*COUNTIF(AR22,calc!$AK$20))+(3*COUNTIF(AR22,calc!$AK$30))+(4*COUNTIF(AR22,calc!$AK$40))+(5*COUNTIF(AR22,calc!$AK$50)))</f>
        <v>0</v>
      </c>
      <c r="HI22" s="50">
        <f>IF($E$11="",0,(1*COUNTIF(AR22,calc!$AK$11))+(2*COUNTIF(AR22,calc!$AK$21))+(3*COUNTIF(AR22,calc!$AK$31))+(4*COUNTIF(AR22,calc!$AK$41))+(5*COUNTIF(AR22,calc!$AK$51)))</f>
        <v>0</v>
      </c>
      <c r="HJ22" s="50">
        <f>IF($E$12="",0,(1*COUNTIF(AR22,calc!$AK$12))+(2*COUNTIF(AR22,calc!$AK$22))+(3*COUNTIF(AR22,calc!$AK$32))+(4*COUNTIF(AR22,calc!$AK$42))+(5*COUNTIF(AR22,calc!$AK$52)))</f>
        <v>0</v>
      </c>
      <c r="HK22" s="50">
        <f>IF($E$13="",0,(1*COUNTIF(AR22,calc!$AK$13))+(2*COUNTIF(AR22,calc!$AK$23))+(3*COUNTIF(AR22,calc!$AK$33))+(4*COUNTIF(AR22,calc!$AK$43))+(5*COUNTIF(AR22,calc!$AK$53)))</f>
        <v>0</v>
      </c>
      <c r="HL22" s="1"/>
      <c r="HM22" s="50">
        <f>IF($E$4="",0,(1*COUNTIF(AS22,calc!$AK$4))+(2*COUNTIF(AS22,calc!$AK$14))+(3*COUNTIF(AS22,calc!$AK$24))+(4*COUNTIF(AS22,calc!$AK$34))+(5*COUNTIF(AS22,calc!$AK$44)))</f>
        <v>0</v>
      </c>
      <c r="HN22" s="50">
        <f>IF($E$5="",0,(1*COUNTIF(AS22,calc!$AK$5))+(2*COUNTIF(AS22,calc!$AK$15))+(3*COUNTIF(AS22,calc!$AK$25))+(4*COUNTIF(AS22,calc!$AK$35))+(5*COUNTIF(AS22,calc!$AK$45)))</f>
        <v>0</v>
      </c>
      <c r="HO22" s="50">
        <f>IF($F$6="",0,(1*COUNTIF(AS22,calc!$AK$6))+(2*COUNTIF(AS22,calc!$AK$16))+(3*COUNTIF(AS22,calc!$AK$26))+(4*COUNTIF(AS22,calc!$AK$36))+(5*COUNTIF(AS22,calc!$AK$46)))</f>
        <v>0</v>
      </c>
      <c r="HP22" s="50">
        <f>IF($E$7="",0,(1*COUNTIF(AS22,calc!$AK$7))+(2*COUNTIF(AS22,calc!$AK$17))+(3*COUNTIF(AS22,calc!$AK$27))+(4*COUNTIF(AS22,calc!$AK$37))+(5*COUNTIF(AS22,calc!$AK$47)))</f>
        <v>0</v>
      </c>
      <c r="HQ22" s="50">
        <f>IF($E$8="",0,(1*COUNTIF(AS22,calc!$AK$8))+(2*COUNTIF(AS22,calc!$AK$18))+(3*COUNTIF(AS22,calc!$AK$28))+(4*COUNTIF(AS22,calc!$AK$38))+(5*COUNTIF(AS22,calc!$AK$48)))</f>
        <v>0</v>
      </c>
      <c r="HR22" s="50">
        <f>IF($E$9="",0,(1*COUNTIF(AS22,calc!$AK$9))+(2*COUNTIF(AS22,calc!$AK$19))+(3*COUNTIF(AS22,calc!$AK$29))+(4*COUNTIF(AS22,calc!$AK$39))+(5*COUNTIF(AS22,calc!$AK$49)))</f>
        <v>0</v>
      </c>
      <c r="HS22" s="50">
        <f>IF($E$10="",0,(1*COUNTIF(AS22,calc!$AK$10))+(2*COUNTIF(AS22,calc!$AK$20))+(3*COUNTIF(AS22,calc!$AK$30))+(4*COUNTIF(AS22,calc!$AK$40))+(5*COUNTIF(AS22,calc!$AK$50)))</f>
        <v>0</v>
      </c>
      <c r="HT22" s="50">
        <f>IF($E$11="",0,(1*COUNTIF(AS22,calc!$AK$11))+(2*COUNTIF(AS22,calc!$AK$21))+(3*COUNTIF(AS22,calc!$AK$31))+(4*COUNTIF(AS22,calc!$AK$41))+(5*COUNTIF(AS22,calc!$AK$51)))</f>
        <v>0</v>
      </c>
      <c r="HU22" s="50">
        <f>IF($E$12="",0,(1*COUNTIF(AS22,calc!$AK$12))+(2*COUNTIF(AS22,calc!$AK$22))+(3*COUNTIF(AS22,calc!$AK$32))+(4*COUNTIF(AS22,calc!$AK$42))+(5*COUNTIF(AS22,calc!$AK$52)))</f>
        <v>0</v>
      </c>
      <c r="HV22" s="50">
        <f>IF($E$13="",0,(1*COUNTIF(AS22,calc!$AK$13))+(2*COUNTIF(AS22,calc!$AK$23))+(3*COUNTIF(AS22,calc!$AK$33))+(4*COUNTIF(AS22,calc!$AK$43))+(5*COUNTIF(AS22,calc!$AK$53)))</f>
        <v>0</v>
      </c>
      <c r="HW22" s="1"/>
      <c r="HX22" s="50">
        <f>IF($E$4="",0,(1*COUNTIF(AT22,calc!$AK$4))+(2*COUNTIF(AT22,calc!$AK$14))+(3*COUNTIF(AT22,calc!$AK$24))+(4*COUNTIF(AT22,calc!$AK$34))+(5*COUNTIF(AT22,calc!$AK$44)))</f>
        <v>0</v>
      </c>
      <c r="HY22" s="50">
        <f>IF($E$5="",0,(1*COUNTIF(AT22,calc!$AK$5))+(2*COUNTIF(AT22,calc!$AK$15))+(3*COUNTIF(AT22,calc!$AK$25))+(4*COUNTIF(AT22,calc!$AK$35))+(5*COUNTIF(AT22,calc!$AK$45)))</f>
        <v>0</v>
      </c>
      <c r="HZ22" s="50">
        <f>IF($F$6="",0,(1*COUNTIF(AT22,calc!$AK$6))+(2*COUNTIF(AT22,calc!$AK$16))+(3*COUNTIF(AT22,calc!$AK$26))+(4*COUNTIF(AT22,calc!$AK$36))+(5*COUNTIF(AT22,calc!$AK$46)))</f>
        <v>0</v>
      </c>
      <c r="IA22" s="50">
        <f>IF($E$7="",0,(1*COUNTIF(AT22,calc!$AK$7))+(2*COUNTIF(AT22,calc!$AK$17))+(3*COUNTIF(AT22,calc!$AK$27))+(4*COUNTIF(AT22,calc!$AK$37))+(5*COUNTIF(AT22,calc!$AK$47)))</f>
        <v>0</v>
      </c>
      <c r="IB22" s="50">
        <f>IF($E$8="",0,(1*COUNTIF(AT22,calc!$AK$8))+(2*COUNTIF(AT22,calc!$AK$18))+(3*COUNTIF(AT22,calc!$AK$28))+(4*COUNTIF(AT22,calc!$AK$38))+(5*COUNTIF(AT22,calc!$AK$48)))</f>
        <v>0</v>
      </c>
      <c r="IC22" s="50">
        <f>IF($E$9="",0,(1*COUNTIF(AT22,calc!$AK$9))+(2*COUNTIF(AT22,calc!$AK$19))+(3*COUNTIF(AT22,calc!$AK$29))+(4*COUNTIF(AT22,calc!$AK$39))+(5*COUNTIF(AT22,calc!$AK$49)))</f>
        <v>0</v>
      </c>
      <c r="ID22" s="50">
        <f>IF($E$10="",0,(1*COUNTIF(AT22,calc!$AK$10))+(2*COUNTIF(AT22,calc!$AK$20))+(3*COUNTIF(AT22,calc!$AK$30))+(4*COUNTIF(AT22,calc!$AK$40))+(5*COUNTIF(AT22,calc!$AK$50)))</f>
        <v>0</v>
      </c>
      <c r="IE22" s="50">
        <f>IF($E$11="",0,(1*COUNTIF(AT22,calc!$AK$11))+(2*COUNTIF(AT22,calc!$AK$21))+(3*COUNTIF(AT22,calc!$AK$31))+(4*COUNTIF(AT22,calc!$AK$41))+(5*COUNTIF(AT22,calc!$AK$51)))</f>
        <v>0</v>
      </c>
      <c r="IF22" s="50">
        <f>IF($E$12="",0,(1*COUNTIF(AT22,calc!$AK$12))+(2*COUNTIF(AT22,calc!$AK$22))+(3*COUNTIF(AT22,calc!$AK$32))+(4*COUNTIF(AT22,calc!$AK$42))+(5*COUNTIF(AT22,calc!$AK$52)))</f>
        <v>0</v>
      </c>
      <c r="IG22" s="50">
        <f>IF($E$13="",0,(1*COUNTIF(AT22,calc!$AK$13))+(2*COUNTIF(AT22,calc!$AK$23))+(3*COUNTIF(AT22,calc!$AK$33))+(4*COUNTIF(AT22,calc!$AK$43))+(5*COUNTIF(AT22,calc!$AK$53)))</f>
        <v>0</v>
      </c>
      <c r="IH22" s="1"/>
      <c r="II22" s="50">
        <f>IF($E$4="",0,(1*COUNTIF(AU22,calc!$AK$4))+(2*COUNTIF(AU22,calc!$AK$14))+(3*COUNTIF(AU22,calc!$AK$24))+(4*COUNTIF(AU22,calc!$AK$34))+(5*COUNTIF(AU22,calc!$AK$44)))</f>
        <v>0</v>
      </c>
      <c r="IJ22" s="50">
        <f>IF($E$5="",0,(1*COUNTIF(AU22,calc!$AK$5))+(2*COUNTIF(AU22,calc!$AK$15))+(3*COUNTIF(AU22,calc!$AK$25))+(4*COUNTIF(AU22,calc!$AK$35))+(5*COUNTIF(AU22,calc!$AK$45)))</f>
        <v>0</v>
      </c>
      <c r="IK22" s="50">
        <f>IF($F$6="",0,(1*COUNTIF(AU22,calc!$AK$6))+(2*COUNTIF(AU22,calc!$AK$16))+(3*COUNTIF(AU22,calc!$AK$26))+(4*COUNTIF(AU22,calc!$AK$36))+(5*COUNTIF(AU22,calc!$AK$46)))</f>
        <v>0</v>
      </c>
      <c r="IL22" s="50">
        <f>IF($E$7="",0,(1*COUNTIF(AU22,calc!$AK$7))+(2*COUNTIF(AU22,calc!$AK$17))+(3*COUNTIF(AU22,calc!$AK$27))+(4*COUNTIF(AU22,calc!$AK$37))+(5*COUNTIF(AU22,calc!$AK$47)))</f>
        <v>0</v>
      </c>
      <c r="IM22" s="50">
        <f>IF($E$8="",0,(1*COUNTIF(AU22,calc!$AK$8))+(2*COUNTIF(AU22,calc!$AK$18))+(3*COUNTIF(AU22,calc!$AK$28))+(4*COUNTIF(AU22,calc!$AK$38))+(5*COUNTIF(AU22,calc!$AK$48)))</f>
        <v>0</v>
      </c>
      <c r="IN22" s="50">
        <f>IF($E$9="",0,(1*COUNTIF(AU22,calc!$AK$9))+(2*COUNTIF(AU22,calc!$AK$19))+(3*COUNTIF(AU22,calc!$AK$29))+(4*COUNTIF(AU22,calc!$AK$39))+(5*COUNTIF(AU22,calc!$AK$49)))</f>
        <v>0</v>
      </c>
      <c r="IO22" s="50">
        <f>IF($E$10="",0,(1*COUNTIF(AU22,calc!$AK$10))+(2*COUNTIF(AU22,calc!$AK$20))+(3*COUNTIF(AU22,calc!$AK$30))+(4*COUNTIF(AU22,calc!$AK$40))+(5*COUNTIF(AU22,calc!$AK$50)))</f>
        <v>0</v>
      </c>
      <c r="IP22" s="50">
        <f>IF($E$11="",0,(1*COUNTIF(AU22,calc!$AK$11))+(2*COUNTIF(AU22,calc!$AK$21))+(3*COUNTIF(AU22,calc!$AK$31))+(4*COUNTIF(AU22,calc!$AK$41))+(5*COUNTIF(AU22,calc!$AK$51)))</f>
        <v>0</v>
      </c>
      <c r="IQ22" s="50">
        <f>IF($E$12="",0,(1*COUNTIF(AU22,calc!$AK$12))+(2*COUNTIF(AU22,calc!$AK$22))+(3*COUNTIF(AU22,calc!$AK$32))+(4*COUNTIF(AU22,calc!$AK$42))+(5*COUNTIF(AU22,calc!$AK$52)))</f>
        <v>0</v>
      </c>
      <c r="IR22" s="50">
        <f>IF($E$13="",0,(1*COUNTIF(AU22,calc!$AK$13))+(2*COUNTIF(AU22,calc!$AK$23))+(3*COUNTIF(AU22,calc!$AK$33))+(4*COUNTIF(AU22,calc!$AK$43))+(5*COUNTIF(AU22,calc!$AK$53)))</f>
        <v>0</v>
      </c>
      <c r="IS22" s="1"/>
      <c r="IT22" s="50">
        <f>IF($E$4="",0,(1*COUNTIF(AV22,calc!$AK$4))+(2*COUNTIF(AV22,calc!$AK$14))+(3*COUNTIF(AV22,calc!$AK$24))+(4*COUNTIF(AV22,calc!$AK$34))+(5*COUNTIF(AV22,calc!$AK$44)))</f>
        <v>0</v>
      </c>
      <c r="IU22" s="50">
        <f>IF($E$5="",0,(1*COUNTIF(AV22,calc!$AK$5))+(2*COUNTIF(AV22,calc!$AK$15))+(3*COUNTIF(AV22,calc!$AK$25))+(4*COUNTIF(AV22,calc!$AK$35))+(5*COUNTIF(AV22,calc!$AK$45)))</f>
        <v>0</v>
      </c>
      <c r="IV22" s="50">
        <f>IF($F$6="",0,(1*COUNTIF(AV22,calc!$AK$6))+(2*COUNTIF(AV22,calc!$AK$16))+(3*COUNTIF(AV22,calc!$AK$26))+(4*COUNTIF(AV22,calc!$AK$36))+(5*COUNTIF(AV22,calc!$AK$46)))</f>
        <v>0</v>
      </c>
      <c r="IW22" s="50">
        <f>IF($E$7="",0,(1*COUNTIF(AV22,calc!$AK$7))+(2*COUNTIF(AV22,calc!$AK$17))+(3*COUNTIF(AV22,calc!$AK$27))+(4*COUNTIF(AV22,calc!$AK$37))+(5*COUNTIF(AV22,calc!$AK$47)))</f>
        <v>0</v>
      </c>
      <c r="IX22" s="50">
        <f>IF($E$8="",0,(1*COUNTIF(AV22,calc!$AK$8))+(2*COUNTIF(AV22,calc!$AK$18))+(3*COUNTIF(AV22,calc!$AK$28))+(4*COUNTIF(AV22,calc!$AK$38))+(5*COUNTIF(AV22,calc!$AK$48)))</f>
        <v>0</v>
      </c>
      <c r="IY22" s="50">
        <f>IF($E$9="",0,(1*COUNTIF(AV22,calc!$AK$9))+(2*COUNTIF(AV22,calc!$AK$19))+(3*COUNTIF(AV22,calc!$AK$29))+(4*COUNTIF(AV22,calc!$AK$39))+(5*COUNTIF(AV22,calc!$AK$49)))</f>
        <v>0</v>
      </c>
      <c r="IZ22" s="50">
        <f>IF($E$10="",0,(1*COUNTIF(AV22,calc!$AK$10))+(2*COUNTIF(AV22,calc!$AK$20))+(3*COUNTIF(AV22,calc!$AK$30))+(4*COUNTIF(AV22,calc!$AK$40))+(5*COUNTIF(AV22,calc!$AK$50)))</f>
        <v>0</v>
      </c>
      <c r="JA22" s="50">
        <f>IF($E$11="",0,(1*COUNTIF(AV22,calc!$AK$11))+(2*COUNTIF(AV22,calc!$AK$21))+(3*COUNTIF(AV22,calc!$AK$31))+(4*COUNTIF(AV22,calc!$AK$41))+(5*COUNTIF(AV22,calc!$AK$51)))</f>
        <v>0</v>
      </c>
      <c r="JB22" s="50">
        <f>IF($E$12="",0,(1*COUNTIF(AV22,calc!$AK$12))+(2*COUNTIF(AV22,calc!$AK$22))+(3*COUNTIF(AV22,calc!$AK$32))+(4*COUNTIF(AV22,calc!$AK$42))+(5*COUNTIF(AV22,calc!$AK$52)))</f>
        <v>0</v>
      </c>
      <c r="JC22" s="50">
        <f>IF($E$13="",0,(1*COUNTIF(AV22,calc!$AK$13))+(2*COUNTIF(AV22,calc!$AK$23))+(3*COUNTIF(AV22,calc!$AK$33))+(4*COUNTIF(AV22,calc!$AK$43))+(5*COUNTIF(AV22,calc!$AK$53)))</f>
        <v>0</v>
      </c>
      <c r="JD22" s="1"/>
      <c r="JE22" s="50">
        <f>IF($E$4="",0,(1*COUNTIF(AW22,calc!$AK$4))+(2*COUNTIF(AW22,calc!$AK$14))+(3*COUNTIF(AW22,calc!$AK$24))+(4*COUNTIF(AW22,calc!$AK$34))+(5*COUNTIF(AW22,calc!$AK$44)))</f>
        <v>0</v>
      </c>
      <c r="JF22" s="50">
        <f>IF($E$5="",0,(1*COUNTIF(AW22,calc!$AK$5))+(2*COUNTIF(AW22,calc!$AK$15))+(3*COUNTIF(AW22,calc!$AK$25))+(4*COUNTIF(AW22,calc!$AK$35))+(5*COUNTIF(AW22,calc!$AK$45)))</f>
        <v>0</v>
      </c>
      <c r="JG22" s="50">
        <f>IF($F$6="",0,(1*COUNTIF(AW22,calc!$AK$6))+(2*COUNTIF(AW22,calc!$AK$16))+(3*COUNTIF(AW22,calc!$AK$26))+(4*COUNTIF(AW22,calc!$AK$36))+(5*COUNTIF(AW22,calc!$AK$46)))</f>
        <v>0</v>
      </c>
      <c r="JH22" s="50">
        <f>IF($E$7="",0,(1*COUNTIF(AW22,calc!$AK$7))+(2*COUNTIF(AW22,calc!$AK$17))+(3*COUNTIF(AW22,calc!$AK$27))+(4*COUNTIF(AW22,calc!$AK$37))+(5*COUNTIF(AW22,calc!$AK$47)))</f>
        <v>0</v>
      </c>
      <c r="JI22" s="50">
        <f>IF($E$8="",0,(1*COUNTIF(AW22,calc!$AK$8))+(2*COUNTIF(AW22,calc!$AK$18))+(3*COUNTIF(AW22,calc!$AK$28))+(4*COUNTIF(AW22,calc!$AK$38))+(5*COUNTIF(AW22,calc!$AK$48)))</f>
        <v>0</v>
      </c>
      <c r="JJ22" s="50">
        <f>IF($E$9="",0,(1*COUNTIF(AW22,calc!$AK$9))+(2*COUNTIF(AW22,calc!$AK$19))+(3*COUNTIF(AW22,calc!$AK$29))+(4*COUNTIF(AW22,calc!$AK$39))+(5*COUNTIF(AW22,calc!$AK$49)))</f>
        <v>0</v>
      </c>
      <c r="JK22" s="50">
        <f>IF($E$10="",0,(1*COUNTIF(AW22,calc!$AK$10))+(2*COUNTIF(AW22,calc!$AK$20))+(3*COUNTIF(AW22,calc!$AK$30))+(4*COUNTIF(AW22,calc!$AK$40))+(5*COUNTIF(AW22,calc!$AK$50)))</f>
        <v>0</v>
      </c>
      <c r="JL22" s="50">
        <f>IF($E$11="",0,(1*COUNTIF(AW22,calc!$AK$11))+(2*COUNTIF(AW22,calc!$AK$21))+(3*COUNTIF(AW22,calc!$AK$31))+(4*COUNTIF(AW22,calc!$AK$41))+(5*COUNTIF(AW22,calc!$AK$51)))</f>
        <v>0</v>
      </c>
      <c r="JM22" s="50">
        <f>IF($E$12="",0,(1*COUNTIF(AW22,calc!$AK$12))+(2*COUNTIF(AW22,calc!$AK$22))+(3*COUNTIF(AW22,calc!$AK$32))+(4*COUNTIF(AW22,calc!$AK$42))+(5*COUNTIF(AW22,calc!$AK$52)))</f>
        <v>0</v>
      </c>
      <c r="JN22" s="50">
        <f>IF($E$13="",0,(1*COUNTIF(AW22,calc!$AK$13))+(2*COUNTIF(AW22,calc!$AK$23))+(3*COUNTIF(AW22,calc!$AK$33))+(4*COUNTIF(AW22,calc!$AK$43))+(5*COUNTIF(AW22,calc!$AK$53)))</f>
        <v>0</v>
      </c>
      <c r="JO22" s="1"/>
      <c r="JP22" s="50">
        <f>IF($E$4="",0,(1*COUNTIF(AX22,calc!$AK$4))+(2*COUNTIF(AX22,calc!$AK$14))+(3*COUNTIF(AX22,calc!$AK$24))+(4*COUNTIF(AX22,calc!$AK$34))+(5*COUNTIF(AX22,calc!$AK$44)))</f>
        <v>0</v>
      </c>
      <c r="JQ22" s="50">
        <f>IF($E$5="",0,(1*COUNTIF(AX22,calc!$AK$5))+(2*COUNTIF(AX22,calc!$AK$15))+(3*COUNTIF(AX22,calc!$AK$25))+(4*COUNTIF(AX22,calc!$AK$35))+(5*COUNTIF(AX22,calc!$AK$45)))</f>
        <v>0</v>
      </c>
      <c r="JR22" s="50">
        <f>IF($F$6="",0,(1*COUNTIF(AX22,calc!$AK$6))+(2*COUNTIF(AX22,calc!$AK$16))+(3*COUNTIF(AX22,calc!$AK$26))+(4*COUNTIF(AX22,calc!$AK$36))+(5*COUNTIF(AX22,calc!$AK$46)))</f>
        <v>0</v>
      </c>
      <c r="JS22" s="50">
        <f>IF($E$7="",0,(1*COUNTIF(AX22,calc!$AK$7))+(2*COUNTIF(AX22,calc!$AK$17))+(3*COUNTIF(AX22,calc!$AK$27))+(4*COUNTIF(AX22,calc!$AK$37))+(5*COUNTIF(AX22,calc!$AK$47)))</f>
        <v>0</v>
      </c>
      <c r="JT22" s="50">
        <f>IF($E$8="",0,(1*COUNTIF(AX22,calc!$AK$8))+(2*COUNTIF(AX22,calc!$AK$18))+(3*COUNTIF(AX22,calc!$AK$28))+(4*COUNTIF(AX22,calc!$AK$38))+(5*COUNTIF(AX22,calc!$AK$48)))</f>
        <v>0</v>
      </c>
      <c r="JU22" s="50">
        <f>IF($E$9="",0,(1*COUNTIF(AX22,calc!$AK$9))+(2*COUNTIF(AX22,calc!$AK$19))+(3*COUNTIF(AX22,calc!$AK$29))+(4*COUNTIF(AX22,calc!$AK$39))+(5*COUNTIF(AX22,calc!$AK$49)))</f>
        <v>0</v>
      </c>
      <c r="JV22" s="50">
        <f>IF($E$10="",0,(1*COUNTIF(AX22,calc!$AK$10))+(2*COUNTIF(AX22,calc!$AK$20))+(3*COUNTIF(AX22,calc!$AK$30))+(4*COUNTIF(AX22,calc!$AK$40))+(5*COUNTIF(AX22,calc!$AK$50)))</f>
        <v>0</v>
      </c>
      <c r="JW22" s="50">
        <f>IF($E$11="",0,(1*COUNTIF(AX22,calc!$AK$11))+(2*COUNTIF(AX22,calc!$AK$21))+(3*COUNTIF(AX22,calc!$AK$31))+(4*COUNTIF(AX22,calc!$AK$41))+(5*COUNTIF(AX22,calc!$AK$51)))</f>
        <v>0</v>
      </c>
      <c r="JX22" s="50">
        <f>IF($E$12="",0,(1*COUNTIF(AX22,calc!$AK$12))+(2*COUNTIF(AX22,calc!$AK$22))+(3*COUNTIF(AX22,calc!$AK$32))+(4*COUNTIF(AX22,calc!$AK$42))+(5*COUNTIF(AX22,calc!$AK$52)))</f>
        <v>0</v>
      </c>
      <c r="JY22" s="50">
        <f>IF($E$13="",0,(1*COUNTIF(AX22,calc!$AK$13))+(2*COUNTIF(AX22,calc!$AK$23))+(3*COUNTIF(AX22,calc!$AK$33))+(4*COUNTIF(AX22,calc!$AK$43))+(5*COUNTIF(AX22,calc!$AK$53)))</f>
        <v>0</v>
      </c>
      <c r="JZ22" s="1"/>
      <c r="KA22" s="50">
        <f>IF($E$4="",0,(1*COUNTIF(AY22,calc!$AK$4))+(2*COUNTIF(AY22,calc!$AK$14))+(3*COUNTIF(AY22,calc!$AK$24))+(4*COUNTIF(AY22,calc!$AK$34))+(5*COUNTIF(AY22,calc!$AK$44)))</f>
        <v>0</v>
      </c>
      <c r="KB22" s="50">
        <f>IF($E$5="",0,(1*COUNTIF(AY22,calc!$AK$5))+(2*COUNTIF(AY22,calc!$AK$15))+(3*COUNTIF(AY22,calc!$AK$25))+(4*COUNTIF(AY22,calc!$AK$35))+(5*COUNTIF(AY22,calc!$AK$45)))</f>
        <v>0</v>
      </c>
      <c r="KC22" s="50">
        <f>IF($F$6="",0,(1*COUNTIF(AY22,calc!$AK$6))+(2*COUNTIF(AY22,calc!$AK$16))+(3*COUNTIF(AY22,calc!$AK$26))+(4*COUNTIF(AY22,calc!$AK$36))+(5*COUNTIF(AY22,calc!$AK$46)))</f>
        <v>0</v>
      </c>
      <c r="KD22" s="50">
        <f>IF($E$7="",0,(1*COUNTIF(AY22,calc!$AK$7))+(2*COUNTIF(AY22,calc!$AK$17))+(3*COUNTIF(AY22,calc!$AK$27))+(4*COUNTIF(AY22,calc!$AK$37))+(5*COUNTIF(AY22,calc!$AK$47)))</f>
        <v>0</v>
      </c>
      <c r="KE22" s="50">
        <f>IF($E$8="",0,(1*COUNTIF(AY22,calc!$AK$8))+(2*COUNTIF(AY22,calc!$AK$18))+(3*COUNTIF(AY22,calc!$AK$28))+(4*COUNTIF(AY22,calc!$AK$38))+(5*COUNTIF(AY22,calc!$AK$48)))</f>
        <v>0</v>
      </c>
      <c r="KF22" s="50">
        <f>IF($E$9="",0,(1*COUNTIF(AY22,calc!$AK$9))+(2*COUNTIF(AY22,calc!$AK$19))+(3*COUNTIF(AY22,calc!$AK$29))+(4*COUNTIF(AY22,calc!$AK$39))+(5*COUNTIF(AY22,calc!$AK$49)))</f>
        <v>0</v>
      </c>
      <c r="KG22" s="50">
        <f>IF($E$10="",0,(1*COUNTIF(AY22,calc!$AK$10))+(2*COUNTIF(AY22,calc!$AK$20))+(3*COUNTIF(AY22,calc!$AK$30))+(4*COUNTIF(AY22,calc!$AK$40))+(5*COUNTIF(AY22,calc!$AK$50)))</f>
        <v>0</v>
      </c>
      <c r="KH22" s="50">
        <f>IF($E$11="",0,(1*COUNTIF(AY22,calc!$AK$11))+(2*COUNTIF(AY22,calc!$AK$21))+(3*COUNTIF(AY22,calc!$AK$31))+(4*COUNTIF(AY22,calc!$AK$41))+(5*COUNTIF(AY22,calc!$AK$51)))</f>
        <v>0</v>
      </c>
      <c r="KI22" s="50">
        <f>IF($E$12="",0,(1*COUNTIF(AY22,calc!$AK$12))+(2*COUNTIF(AY22,calc!$AK$22))+(3*COUNTIF(AY22,calc!$AK$32))+(4*COUNTIF(AY22,calc!$AK$42))+(5*COUNTIF(AY22,calc!$AK$52)))</f>
        <v>0</v>
      </c>
      <c r="KJ22" s="50">
        <f>IF($E$13="",0,(1*COUNTIF(AY22,calc!$AK$13))+(2*COUNTIF(AY22,calc!$AK$23))+(3*COUNTIF(AY22,calc!$AK$33))+(4*COUNTIF(AY22,calc!$AK$43))+(5*COUNTIF(AY22,calc!$AK$53)))</f>
        <v>0</v>
      </c>
      <c r="KK22" s="1"/>
      <c r="KL22" s="50">
        <f>IF($E$4="",0,(1*COUNTIF(AZ22,calc!$AK$4))+(2*COUNTIF(AZ22,calc!$AK$14))+(3*COUNTIF(AZ22,calc!$AK$24))+(4*COUNTIF(AZ22,calc!$AK$34))+(5*COUNTIF(AZ22,calc!$AK$44)))</f>
        <v>0</v>
      </c>
      <c r="KM22" s="50">
        <f>IF($E$5="",0,(1*COUNTIF(AZ22,calc!$AK$5))+(2*COUNTIF(AZ22,calc!$AK$15))+(3*COUNTIF(AZ22,calc!$AK$25))+(4*COUNTIF(AZ22,calc!$AK$35))+(5*COUNTIF(AZ22,calc!$AK$45)))</f>
        <v>0</v>
      </c>
      <c r="KN22" s="50">
        <f>IF($F$6="",0,(1*COUNTIF(AZ22,calc!$AK$6))+(2*COUNTIF(AZ22,calc!$AK$16))+(3*COUNTIF(AZ22,calc!$AK$26))+(4*COUNTIF(AZ22,calc!$AK$36))+(5*COUNTIF(AZ22,calc!$AK$46)))</f>
        <v>0</v>
      </c>
      <c r="KO22" s="50">
        <f>IF($E$7="",0,(1*COUNTIF(AZ22,calc!$AK$7))+(2*COUNTIF(AZ22,calc!$AK$17))+(3*COUNTIF(AZ22,calc!$AK$27))+(4*COUNTIF(AZ22,calc!$AK$37))+(5*COUNTIF(AZ22,calc!$AK$47)))</f>
        <v>0</v>
      </c>
      <c r="KP22" s="50">
        <f>IF($E$8="",0,(1*COUNTIF(AZ22,calc!$AK$8))+(2*COUNTIF(AZ22,calc!$AK$18))+(3*COUNTIF(AZ22,calc!$AK$28))+(4*COUNTIF(AZ22,calc!$AK$38))+(5*COUNTIF(AZ22,calc!$AK$48)))</f>
        <v>0</v>
      </c>
      <c r="KQ22" s="50">
        <f>IF($E$9="",0,(1*COUNTIF(AZ22,calc!$AK$9))+(2*COUNTIF(AZ22,calc!$AK$19))+(3*COUNTIF(AZ22,calc!$AK$29))+(4*COUNTIF(AZ22,calc!$AK$39))+(5*COUNTIF(AZ22,calc!$AK$49)))</f>
        <v>0</v>
      </c>
      <c r="KR22" s="50">
        <f>IF($E$10="",0,(1*COUNTIF(AZ22,calc!$AK$10))+(2*COUNTIF(AZ22,calc!$AK$20))+(3*COUNTIF(AZ22,calc!$AK$30))+(4*COUNTIF(AZ22,calc!$AK$40))+(5*COUNTIF(AZ22,calc!$AK$50)))</f>
        <v>0</v>
      </c>
      <c r="KS22" s="50">
        <f>IF($E$11="",0,(1*COUNTIF(AZ22,calc!$AK$11))+(2*COUNTIF(AZ22,calc!$AK$21))+(3*COUNTIF(AZ22,calc!$AK$31))+(4*COUNTIF(AZ22,calc!$AK$41))+(5*COUNTIF(AZ22,calc!$AK$51)))</f>
        <v>0</v>
      </c>
      <c r="KT22" s="50">
        <f>IF($E$12="",0,(1*COUNTIF(AZ22,calc!$AK$12))+(2*COUNTIF(AZ22,calc!$AK$22))+(3*COUNTIF(AZ22,calc!$AK$32))+(4*COUNTIF(AZ22,calc!$AK$42))+(5*COUNTIF(AZ22,calc!$AK$52)))</f>
        <v>0</v>
      </c>
      <c r="KU22" s="50">
        <f>IF($E$13="",0,(1*COUNTIF(AZ22,calc!$AK$13))+(2*COUNTIF(AZ22,calc!$AK$23))+(3*COUNTIF(AZ22,calc!$AK$33))+(4*COUNTIF(AZ22,calc!$AK$43))+(5*COUNTIF(AZ22,calc!$AK$53)))</f>
        <v>0</v>
      </c>
      <c r="KV22" s="1"/>
      <c r="KW22" s="50">
        <f>IF($E$4="",0,(1*COUNTIF(BA22,calc!$AK$4))+(2*COUNTIF(BA22,calc!$AK$14))+(3*COUNTIF(BA22,calc!$AK$24))+(4*COUNTIF(BA22,calc!$AK$34))+(5*COUNTIF(BA22,calc!$AK$44)))</f>
        <v>0</v>
      </c>
      <c r="KX22" s="50">
        <f>IF($E$5="",0,(1*COUNTIF(BA22,calc!$AK$5))+(2*COUNTIF(BA22,calc!$AK$15))+(3*COUNTIF(BA22,calc!$AK$25))+(4*COUNTIF(BA22,calc!$AK$35))+(5*COUNTIF(BA22,calc!$AK$45)))</f>
        <v>0</v>
      </c>
      <c r="KY22" s="50">
        <f>IF($E$5="",0,(1*COUNTIF(BA22,calc!$AK$6))+(2*COUNTIF(BA22,calc!$AK$16))+(3*COUNTIF(BA22,calc!$AK$26))+(4*COUNTIF(BA22,calc!$AK$36))+(5*COUNTIF(BA22,calc!$AK$46)))</f>
        <v>0</v>
      </c>
      <c r="KZ22" s="50">
        <f>IF($E$7="",0,(1*COUNTIF(BA22,calc!$AK$7))+(2*COUNTIF(BA22,calc!$AK$17))+(3*COUNTIF(BA22,calc!$AK$27))+(4*COUNTIF(BA22,calc!$AK$37))+(5*COUNTIF(BA22,calc!$AK$47)))</f>
        <v>0</v>
      </c>
      <c r="LA22" s="50">
        <f>IF($E$8="",0,(1*COUNTIF(BA22,calc!$AK$8))+(2*COUNTIF(BA22,calc!$AK$18))+(3*COUNTIF(BA22,calc!$AK$28))+(4*COUNTIF(BA22,calc!$AK$38))+(5*COUNTIF(BA22,calc!$AK$48)))</f>
        <v>0</v>
      </c>
      <c r="LB22" s="50">
        <f>IF($E$9="",0,(1*COUNTIF(BA22,calc!$AK$9))+(2*COUNTIF(BA22,calc!$AK$19))+(3*COUNTIF(BA22,calc!$AK$29))+(4*COUNTIF(BA22,calc!$AK$39))+(5*COUNTIF(BA22,calc!$AK$49)))</f>
        <v>0</v>
      </c>
      <c r="LC22" s="50">
        <f>IF($E$10="",0,(1*COUNTIF(BA22,calc!$AK$10))+(2*COUNTIF(BA22,calc!$AK$20))+(3*COUNTIF(BA22,calc!$AK$30))+(4*COUNTIF(BA22,calc!$AK$40))+(5*COUNTIF(BA22,calc!$AK$50)))</f>
        <v>0</v>
      </c>
      <c r="LD22" s="50">
        <f>IF($E$11="",0,(1*COUNTIF(BA22,calc!$AK$11))+(2*COUNTIF(BA22,calc!$AK$21))+(3*COUNTIF(BA22,calc!$AK$31))+(4*COUNTIF(BA22,calc!$AK$41))+(5*COUNTIF(BA22,calc!$AK$51)))</f>
        <v>0</v>
      </c>
      <c r="LE22" s="50">
        <f>IF($E$12="",0,(1*COUNTIF(BA22,calc!$AK$12))+(2*COUNTIF(BA22,calc!$AK$22))+(3*COUNTIF(BA22,calc!$AK$32))+(4*COUNTIF(BA22,calc!$AK$42))+(5*COUNTIF(BA22,calc!$AK$52)))</f>
        <v>0</v>
      </c>
      <c r="LF22" s="50">
        <f>IF($E$13="",0,(1*COUNTIF(BA22,calc!$AK$13))+(2*COUNTIF(BA22,calc!$AK$23))+(3*COUNTIF(BA22,calc!$AK$33))+(4*COUNTIF(BA22,calc!$AK$43))+(5*COUNTIF(BA22,calc!$AK$53)))</f>
        <v>0</v>
      </c>
      <c r="LG22" s="1"/>
      <c r="LH22" s="50">
        <f>IF($E$4="",0,(1*COUNTIF(BB22,calc!$AK$4))+(2*COUNTIF(BB22,calc!$AK$14))+(3*COUNTIF(BB22,calc!$AK$24))+(4*COUNTIF(BB22,calc!$AK$34))+(5*COUNTIF(BB22,calc!$AK$44)))</f>
        <v>0</v>
      </c>
      <c r="LI22" s="50">
        <f>IF($E$5="",0,(1*COUNTIF(BB22,calc!$AK$5))+(2*COUNTIF(BB22,calc!$AK$15))+(3*COUNTIF(BB22,calc!$AK$25))+(4*COUNTIF(BB22,calc!$AK$35))+(5*COUNTIF(BB22,calc!$AK$45)))</f>
        <v>0</v>
      </c>
      <c r="LJ22" s="50">
        <f>IF($F$6="",0,(1*COUNTIF(BB22,calc!$AK$6))+(2*COUNTIF(BB22,calc!$AK$16))+(3*COUNTIF(BB22,calc!$AK$26))+(4*COUNTIF(BB22,calc!$AK$36))+(5*COUNTIF(BB22,calc!$AK$46)))</f>
        <v>0</v>
      </c>
      <c r="LK22" s="50">
        <f>IF($E$7="",0,(1*COUNTIF(BB22,calc!$AK$7))+(2*COUNTIF(BB22,calc!$AK$17))+(3*COUNTIF(BB22,calc!$AK$27))+(4*COUNTIF(BB22,calc!$AK$37))+(5*COUNTIF(BB22,calc!$AK$47)))</f>
        <v>0</v>
      </c>
      <c r="LL22" s="50">
        <f>IF($E$8="",0,(1*COUNTIF(BB22,calc!$AK$8))+(2*COUNTIF(BB22,calc!$AK$18))+(3*COUNTIF(BB22,calc!$AK$28))+(4*COUNTIF(BB22,calc!$AK$38))+(5*COUNTIF(BB22,calc!$AK$48)))</f>
        <v>0</v>
      </c>
      <c r="LM22" s="50">
        <f>IF($E$9="",0,(1*COUNTIF(BB22,calc!$AK$9))+(2*COUNTIF(BB22,calc!$AK$19))+(3*COUNTIF(BB22,calc!$AK$29))+(4*COUNTIF(BB22,calc!$AK$39))+(5*COUNTIF(BB22,calc!$AK$49)))</f>
        <v>0</v>
      </c>
      <c r="LN22" s="50">
        <f>IF($E$10="",0,(1*COUNTIF(BB22,calc!$AK$10))+(2*COUNTIF(BB22,calc!$AK$20))+(3*COUNTIF(BB22,calc!$AK$30))+(4*COUNTIF(BB22,calc!$AK$40))+(5*COUNTIF(BB22,calc!$AK$50)))</f>
        <v>0</v>
      </c>
      <c r="LO22" s="50">
        <f>IF($E$11="",0,(1*COUNTIF(BB22,calc!$AK$11))+(2*COUNTIF(BB22,calc!$AK$21))+(3*COUNTIF(BB22,calc!$AK$31))+(4*COUNTIF(BB22,calc!$AK$41))+(5*COUNTIF(BB22,calc!$AK$51)))</f>
        <v>0</v>
      </c>
      <c r="LP22" s="50">
        <f>IF($E$12="",0,(1*COUNTIF(BB22,calc!$AK$12))+(2*COUNTIF(BB22,calc!$AK$22))+(3*COUNTIF(BB22,calc!$AK$32))+(4*COUNTIF(BB22,calc!$AK$42))+(5*COUNTIF(BB22,calc!$AK$52)))</f>
        <v>0</v>
      </c>
      <c r="LQ22" s="50">
        <f>IF($E$13="",0,(1*COUNTIF(BB22,calc!$AK$13))+(2*COUNTIF(BB22,calc!$AK$23))+(3*COUNTIF(BB22,calc!$AK$33))+(4*COUNTIF(BB22,calc!$AK$43))+(5*COUNTIF(BB22,calc!$AK$53)))</f>
        <v>0</v>
      </c>
      <c r="LR22" s="1"/>
      <c r="LS22" s="50">
        <f>IF($E$4="",0,(1*COUNTIF(BC22,calc!$AK$4))+(2*COUNTIF(BC22,calc!$AK$14))+(3*COUNTIF(BC22,calc!$AK$24))+(4*COUNTIF(BC22,calc!$AK$34))+(5*COUNTIF(BC22,calc!$AK$44)))</f>
        <v>0</v>
      </c>
      <c r="LT22" s="50">
        <f>IF($E$5="",0,(1*COUNTIF(BC22,calc!$AK$5))+(2*COUNTIF(BC22,calc!$AK$15))+(3*COUNTIF(BC22,calc!$AK$25))+(4*COUNTIF(BC22,calc!$AK$35))+(5*COUNTIF(BC22,calc!$AK$45)))</f>
        <v>0</v>
      </c>
      <c r="LU22" s="50">
        <f>IF($F$6="",0,(1*COUNTIF(BC22,calc!$AK$6))+(2*COUNTIF(BC22,calc!$AK$16))+(3*COUNTIF(BC22,calc!$AK$26))+(4*COUNTIF(BC22,calc!$AK$36))+(5*COUNTIF(BC22,calc!$AK$46)))</f>
        <v>0</v>
      </c>
      <c r="LV22" s="50">
        <f>IF($E$7="",0,(1*COUNTIF(BC22,calc!$AK$7))+(2*COUNTIF(BC22,calc!$AK$17))+(3*COUNTIF(BC22,calc!$AK$27))+(4*COUNTIF(BC22,calc!$AK$37))+(5*COUNTIF(BC22,calc!$AK$47)))</f>
        <v>0</v>
      </c>
      <c r="LW22" s="50">
        <f>IF($E$8="",0,(1*COUNTIF(BC22,calc!$AK$8))+(2*COUNTIF(BC22,calc!$AK$18))+(3*COUNTIF(BC22,calc!$AK$28))+(4*COUNTIF(BC22,calc!$AK$38))+(5*COUNTIF(BC22,calc!$AK$48)))</f>
        <v>0</v>
      </c>
      <c r="LX22" s="50">
        <f>IF($E$9="",0,(1*COUNTIF(BC22,calc!$AK$9))+(2*COUNTIF(BC22,calc!$AK$19))+(3*COUNTIF(BC22,calc!$AK$29))+(4*COUNTIF(BC22,calc!$AK$39))+(5*COUNTIF(BC22,calc!$AK$49)))</f>
        <v>0</v>
      </c>
      <c r="LY22" s="50">
        <f>IF($E$10="",0,(1*COUNTIF(BC22,calc!$AK$10))+(2*COUNTIF(BC22,calc!$AK$20))+(3*COUNTIF(BC22,calc!$AK$30))+(4*COUNTIF(BC22,calc!$AK$40))+(5*COUNTIF(BC22,calc!$AK$50)))</f>
        <v>0</v>
      </c>
      <c r="LZ22" s="50">
        <f>IF($E$11="",0,(1*COUNTIF(BC22,calc!$AK$11))+(2*COUNTIF(BC22,calc!$AK$21))+(3*COUNTIF(BC22,calc!$AK$31))+(4*COUNTIF(BC22,calc!$AK$41))+(5*COUNTIF(BC22,calc!$AK$51)))</f>
        <v>0</v>
      </c>
      <c r="MA22" s="50">
        <f>IF($E$12="",0,(1*COUNTIF(BC22,calc!$AK$12))+(2*COUNTIF(BC22,calc!$AK$22))+(3*COUNTIF(BC22,calc!$AK$32))+(4*COUNTIF(BC22,calc!$AK$42))+(5*COUNTIF(BC22,calc!$AK$52)))</f>
        <v>0</v>
      </c>
      <c r="MB22" s="50">
        <f>IF($E$13="",0,(1*COUNTIF(BC22,calc!$AK$13))+(2*COUNTIF(BC22,calc!$AK$23))+(3*COUNTIF(BC22,calc!$AK$33))+(4*COUNTIF(BC22,calc!$AK$43))+(5*COUNTIF(BC22,calc!$AK$53)))</f>
        <v>0</v>
      </c>
      <c r="MC22" s="1"/>
      <c r="MD22" s="50">
        <f>IF($E$4="",0,(1*COUNTIF(BD22,calc!$AK$4))+(2*COUNTIF(BD22,calc!$AK$14))+(3*COUNTIF(BD22,calc!$AK$24))+(4*COUNTIF(BD22,calc!$AK$34))+(5*COUNTIF(BD22,calc!$AK$44)))</f>
        <v>0</v>
      </c>
      <c r="ME22" s="50">
        <f>IF($E$5="",0,(1*COUNTIF(BD22,calc!$AK$5))+(2*COUNTIF(BD22,calc!$AK$15))+(3*COUNTIF(BD22,calc!$AK$25))+(4*COUNTIF(BD22,calc!$AK$35))+(5*COUNTIF(BD22,calc!$AK$45)))</f>
        <v>0</v>
      </c>
      <c r="MF22" s="50">
        <f>IF($F$6="",0,(1*COUNTIF(BD22,calc!$AK$6))+(2*COUNTIF(BD22,calc!$AK$16))+(3*COUNTIF(BD22,calc!$AK$26))+(4*COUNTIF(BD22,calc!$AK$36))+(5*COUNTIF(BD22,calc!$AK$46)))</f>
        <v>0</v>
      </c>
      <c r="MG22" s="50">
        <f>IF($E$7="",0,(1*COUNTIF(BD22,calc!$AK$7))+(2*COUNTIF(BD22,calc!$AK$17))+(3*COUNTIF(BD22,calc!$AK$27))+(4*COUNTIF(BD22,calc!$AK$37))+(5*COUNTIF(BD22,calc!$AK$47)))</f>
        <v>0</v>
      </c>
      <c r="MH22" s="50">
        <f>IF($E$8="",0,(1*COUNTIF(BD22,calc!$AK$8))+(2*COUNTIF(BD22,calc!$AK$18))+(3*COUNTIF(BD22,calc!$AK$28))+(4*COUNTIF(BD22,calc!$AK$38))+(5*COUNTIF(BD22,calc!$AK$48)))</f>
        <v>0</v>
      </c>
      <c r="MI22" s="50">
        <f>IF($E$9="",0,(1*COUNTIF(BD22,calc!$AK$9))+(2*COUNTIF(BD22,calc!$AK$19))+(3*COUNTIF(BD22,calc!$AK$29))+(4*COUNTIF(BD22,calc!$AK$39))+(5*COUNTIF(BD22,calc!$AK$49)))</f>
        <v>0</v>
      </c>
      <c r="MJ22" s="50">
        <f>IF($E$10="",0,(1*COUNTIF(BD22,calc!$AK$10))+(2*COUNTIF(BD22,calc!$AK$20))+(3*COUNTIF(BD22,calc!$AK$30))+(4*COUNTIF(BD22,calc!$AK$40))+(5*COUNTIF(BD22,calc!$AK$50)))</f>
        <v>0</v>
      </c>
      <c r="MK22" s="50">
        <f>IF($E$11="",0,(1*COUNTIF(BD22,calc!$AK$11))+(2*COUNTIF(BD22,calc!$AK$21))+(3*COUNTIF(BD22,calc!$AK$31))+(4*COUNTIF(BD22,calc!$AK$41))+(5*COUNTIF(BD22,calc!$AK$51)))</f>
        <v>0</v>
      </c>
      <c r="ML22" s="50">
        <f>IF($E$12="",0,(1*COUNTIF(BD22,calc!$AK$12))+(2*COUNTIF(BD22,calc!$AK$22))+(3*COUNTIF(BD22,calc!$AK$32))+(4*COUNTIF(BD22,calc!$AK$42))+(5*COUNTIF(BD22,calc!$AK$52)))</f>
        <v>0</v>
      </c>
      <c r="MM22" s="50">
        <f>IF($E$13="",0,(1*COUNTIF(BD22,calc!$AK$13))+(2*COUNTIF(BD22,calc!$AK$23))+(3*COUNTIF(BD22,calc!$AK$33))+(4*COUNTIF(BD22,calc!$AK$43))+(5*COUNTIF(BD22,calc!$AK$53)))</f>
        <v>0</v>
      </c>
      <c r="MN22" s="1"/>
      <c r="MO22" s="50">
        <f>IF($E$4="",0,(1*COUNTIF(BE22,calc!$AK$4))+(2*COUNTIF(BE22,calc!$AK$14))+(3*COUNTIF(BE22,calc!$AK$24))+(4*COUNTIF(BE22,calc!$AK$34))+(5*COUNTIF(BE22,calc!$AK$44)))</f>
        <v>0</v>
      </c>
      <c r="MP22" s="50">
        <f>IF($E$5="",0,(1*COUNTIF(BE22,calc!$AK$5))+(2*COUNTIF(BE22,calc!$AK$15))+(3*COUNTIF(BE22,calc!$AK$25))+(4*COUNTIF(BE22,calc!$AK$35))+(5*COUNTIF(BE22,calc!$AK$45)))</f>
        <v>0</v>
      </c>
      <c r="MQ22" s="50">
        <f>IF($F$6="",0,(1*COUNTIF(BE22,calc!$AK$6))+(2*COUNTIF(BE22,calc!$AK$16))+(3*COUNTIF(BE22,calc!$AK$26))+(4*COUNTIF(BE22,calc!$AK$36))+(5*COUNTIF(BE22,calc!$AK$46)))</f>
        <v>0</v>
      </c>
      <c r="MR22" s="50">
        <f>IF($E$7="",0,(1*COUNTIF(BE22,calc!$AK$7))+(2*COUNTIF(BE22,calc!$AK$17))+(3*COUNTIF(BE22,calc!$AK$27))+(4*COUNTIF(BE22,calc!$AK$37))+(5*COUNTIF(BE22,calc!$AK$47)))</f>
        <v>0</v>
      </c>
      <c r="MS22" s="50">
        <f>IF($E$8="",0,(1*COUNTIF(BE22,calc!$AK$8))+(2*COUNTIF(BE22,calc!$AK$18))+(3*COUNTIF(BE22,calc!$AK$28))+(4*COUNTIF(BE22,calc!$AK$38))+(5*COUNTIF(BE22,calc!$AK$48)))</f>
        <v>0</v>
      </c>
      <c r="MT22" s="50">
        <f>IF($E$9="",0,(1*COUNTIF(BE22,calc!$AK$9))+(2*COUNTIF(BE22,calc!$AK$19))+(3*COUNTIF(BE22,calc!$AK$29))+(4*COUNTIF(BE22,calc!$AK$39))+(5*COUNTIF(BE22,calc!$AK$49)))</f>
        <v>0</v>
      </c>
      <c r="MU22" s="50">
        <f>IF($E$10="",0,(1*COUNTIF(BE22,calc!$AK$10))+(2*COUNTIF(BE22,calc!$AK$20))+(3*COUNTIF(BE22,calc!$AK$30))+(4*COUNTIF(BE22,calc!$AK$40))+(5*COUNTIF(BE22,calc!$AK$50)))</f>
        <v>0</v>
      </c>
      <c r="MV22" s="50">
        <f>IF($E$11="",0,(1*COUNTIF(BE22,calc!$AK$11))+(2*COUNTIF(BE22,calc!$AK$21))+(3*COUNTIF(BE22,calc!$AK$31))+(4*COUNTIF(BE22,calc!$AK$41))+(5*COUNTIF(BE22,calc!$AK$51)))</f>
        <v>0</v>
      </c>
      <c r="MW22" s="50">
        <f>IF($E$12="",0,(1*COUNTIF(BE22,calc!$AK$12))+(2*COUNTIF(BE22,calc!$AK$22))+(3*COUNTIF(BE22,calc!$AK$32))+(4*COUNTIF(BE22,calc!$AK$42))+(5*COUNTIF(BE22,calc!$AK$52)))</f>
        <v>0</v>
      </c>
      <c r="MX22" s="50">
        <f>IF($E$13="",0,(1*COUNTIF(BE22,calc!$AK$13))+(2*COUNTIF(BE22,calc!$AK$23))+(3*COUNTIF(BE22,calc!$AK$33))+(4*COUNTIF(BE22,calc!$AK$43))+(5*COUNTIF(BE22,calc!$AK$53)))</f>
        <v>0</v>
      </c>
      <c r="MY22" s="1"/>
      <c r="MZ22" s="50">
        <f>IF($E$4="",0,(1*COUNTIF(BF22,calc!$AK$4))+(2*COUNTIF(BF22,calc!$AK$14))+(3*COUNTIF(BF22,calc!$AK$24))+(4*COUNTIF(BF22,calc!$AK$34))+(5*COUNTIF(BF22,calc!$AK$44)))</f>
        <v>0</v>
      </c>
      <c r="NA22" s="50">
        <f>IF($E$5="",0,(1*COUNTIF(BF22,calc!$AK$5))+(2*COUNTIF(BF22,calc!$AK$15))+(3*COUNTIF(BF22,calc!$AK$25))+(4*COUNTIF(BF22,calc!$AK$35))+(5*COUNTIF(BF22,calc!$AK$45)))</f>
        <v>0</v>
      </c>
      <c r="NB22" s="50">
        <f>IF($F$6="",0,(1*COUNTIF(BF22,calc!$AK$6))+(2*COUNTIF(BF22,calc!$AK$16))+(3*COUNTIF(BF22,calc!$AK$26))+(4*COUNTIF(BF22,calc!$AK$36))+(5*COUNTIF(BF22,calc!$AK$46)))</f>
        <v>0</v>
      </c>
      <c r="NC22" s="50">
        <f>IF($E$7="",0,(1*COUNTIF(BF22,calc!$AK$7))+(2*COUNTIF(BF22,calc!$AK$17))+(3*COUNTIF(BF22,calc!$AK$27))+(4*COUNTIF(BF22,calc!$AK$37))+(5*COUNTIF(BF22,calc!$AK$47)))</f>
        <v>0</v>
      </c>
      <c r="ND22" s="50">
        <f>IF($E$8="",0,(1*COUNTIF(BF22,calc!$AK$8))+(2*COUNTIF(BF22,calc!$AK$18))+(3*COUNTIF(BF22,calc!$AK$28))+(4*COUNTIF(BF22,calc!$AK$38))+(5*COUNTIF(BF22,calc!$AK$48)))</f>
        <v>0</v>
      </c>
      <c r="NE22" s="50">
        <f>IF($E$9="",0,(1*COUNTIF(BF22,calc!$AK$9))+(2*COUNTIF(BF22,calc!$AK$19))+(3*COUNTIF(BF22,calc!$AK$29))+(4*COUNTIF(BF22,calc!$AK$39))+(5*COUNTIF(BF22,calc!$AK$49)))</f>
        <v>0</v>
      </c>
      <c r="NF22" s="50">
        <f>IF($E$10="",0,(1*COUNTIF(BF22,calc!$AK$10))+(2*COUNTIF(BF22,calc!$AK$20))+(3*COUNTIF(BF22,calc!$AK$30))+(4*COUNTIF(BF22,calc!$AK$40))+(5*COUNTIF(BF22,calc!$AK$50)))</f>
        <v>0</v>
      </c>
      <c r="NG22" s="50">
        <f>IF($E$11="",0,(1*COUNTIF(BF22,calc!$AK$11))+(2*COUNTIF(BF22,calc!$AK$21))+(3*COUNTIF(BF22,calc!$AK$31))+(4*COUNTIF(BF22,calc!$AK$41))+(5*COUNTIF(BF22,calc!$AK$51)))</f>
        <v>0</v>
      </c>
      <c r="NH22" s="50">
        <f>IF($E$12="",0,(1*COUNTIF(BF22,calc!$AK$12))+(2*COUNTIF(BF22,calc!$AK$22))+(3*COUNTIF(BF22,calc!$AK$32))+(4*COUNTIF(BF22,calc!$AK$42))+(5*COUNTIF(BF22,calc!$AK$52)))</f>
        <v>0</v>
      </c>
      <c r="NI22" s="50">
        <f>IF($E$13="",0,(1*COUNTIF(BF22,calc!$AK$13))+(2*COUNTIF(BF22,calc!$AK$23))+(3*COUNTIF(BF22,calc!$AK$33))+(4*COUNTIF(BF22,calc!$AK$43))+(5*COUNTIF(BF22,calc!$AK$53)))</f>
        <v>0</v>
      </c>
      <c r="NJ22" s="1"/>
      <c r="NK22" s="50">
        <f>IF($E$4="",0,(1*COUNTIF(BG22,calc!$AK$4))+(2*COUNTIF(BG22,calc!$AK$14))+(3*COUNTIF(BG22,calc!$AK$24))+(4*COUNTIF(BG22,calc!$AK$34))+(5*COUNTIF(BG22,calc!$AK$44)))</f>
        <v>0</v>
      </c>
      <c r="NL22" s="50">
        <f>IF($E$5="",0,(1*COUNTIF(BG22,calc!$AK$5))+(2*COUNTIF(BG22,calc!$AK$15))+(3*COUNTIF(BG22,calc!$AK$25))+(4*COUNTIF(BG22,calc!$AK$35))+(5*COUNTIF(BG22,calc!$AK$45)))</f>
        <v>0</v>
      </c>
      <c r="NM22" s="50">
        <f>IF($F$6="",0,(1*COUNTIF(BG22,calc!$AK$6))+(2*COUNTIF(BG22,calc!$AK$16))+(3*COUNTIF(BG22,calc!$AK$26))+(4*COUNTIF(BG22,calc!$AK$36))+(5*COUNTIF(BG22,calc!$AK$46)))</f>
        <v>0</v>
      </c>
      <c r="NN22" s="50">
        <f>IF($E$7="",0,(1*COUNTIF(BG22,calc!$AK$7))+(2*COUNTIF(BG22,calc!$AK$17))+(3*COUNTIF(BG22,calc!$AK$27))+(4*COUNTIF(BG22,calc!$AK$37))+(5*COUNTIF(BG22,calc!$AK$47)))</f>
        <v>0</v>
      </c>
      <c r="NO22" s="50">
        <f>IF($E$8="",0,(1*COUNTIF(BG22,calc!$AK$8))+(2*COUNTIF(BG22,calc!$AK$18))+(3*COUNTIF(BG22,calc!$AK$28))+(4*COUNTIF(BG22,calc!$AK$38))+(5*COUNTIF(BG22,calc!$AK$48)))</f>
        <v>0</v>
      </c>
      <c r="NP22" s="50">
        <f>IF($E$9="",0,(1*COUNTIF(BG22,calc!$AK$9))+(2*COUNTIF(BG22,calc!$AK$19))+(3*COUNTIF(BG22,calc!$AK$29))+(4*COUNTIF(BG22,calc!$AK$39))+(5*COUNTIF(BG22,calc!$AK$49)))</f>
        <v>0</v>
      </c>
      <c r="NQ22" s="50">
        <f>IF($E$10="",0,(1*COUNTIF(BG22,calc!$AK$10))+(2*COUNTIF(BG22,calc!$AK$20))+(3*COUNTIF(BG22,calc!$AK$30))+(4*COUNTIF(BG22,calc!$AK$40))+(5*COUNTIF(BG22,calc!$AK$50)))</f>
        <v>0</v>
      </c>
      <c r="NR22" s="50">
        <f>IF($E$11="",0,(1*COUNTIF(BG22,calc!$AK$11))+(2*COUNTIF(BG22,calc!$AK$21))+(3*COUNTIF(BG22,calc!$AK$31))+(4*COUNTIF(BG22,calc!$AK$41))+(5*COUNTIF(BG22,calc!$AK$51)))</f>
        <v>0</v>
      </c>
      <c r="NS22" s="50">
        <f>IF($E$12="",0,(1*COUNTIF(BG22,calc!$AK$12))+(2*COUNTIF(BG22,calc!$AK$22))+(3*COUNTIF(BG22,calc!$AK$32))+(4*COUNTIF(BG22,calc!$AK$42))+(5*COUNTIF(BG22,calc!$AK$52)))</f>
        <v>0</v>
      </c>
      <c r="NT22" s="50">
        <f>IF($E$13="",0,(1*COUNTIF(BG22,calc!$AK$13))+(2*COUNTIF(BG22,calc!$AK$23))+(3*COUNTIF(BG22,calc!$AK$33))+(4*COUNTIF(BG22,calc!$AK$43))+(5*COUNTIF(BG22,calc!$AK$53)))</f>
        <v>0</v>
      </c>
      <c r="NU22" s="1"/>
      <c r="NV22" s="50">
        <f>IF($E$4="",0,(1*COUNTIF(BH22,calc!$AK$4))+(2*COUNTIF(BH22,calc!$AK$14))+(3*COUNTIF(BH22,calc!$AK$24))+(4*COUNTIF(BH22,calc!$AK$34))+(5*COUNTIF(BH22,calc!$AK$44)))</f>
        <v>0</v>
      </c>
      <c r="NW22" s="50">
        <f>IF($E$5="",0,(1*COUNTIF(BH22,calc!$AK$5))+(2*COUNTIF(BH22,calc!$AK$15))+(3*COUNTIF(BH22,calc!$AK$25))+(4*COUNTIF(BH22,calc!$AK$35))+(5*COUNTIF(BH22,calc!$AK$45)))</f>
        <v>0</v>
      </c>
      <c r="NX22" s="50">
        <f>IF($F$6="",0,(1*COUNTIF(BH22,calc!$AK$6))+(2*COUNTIF(BH22,calc!$AK$16))+(3*COUNTIF(BH22,calc!$AK$26))+(4*COUNTIF(BH22,calc!$AK$36))+(5*COUNTIF(BH22,calc!$AK$46)))</f>
        <v>0</v>
      </c>
      <c r="NY22" s="50">
        <f>IF($E$7="",0,(1*COUNTIF(BH22,calc!$AK$7))+(2*COUNTIF(BH22,calc!$AK$17))+(3*COUNTIF(BH22,calc!$AK$27))+(4*COUNTIF(BH22,calc!$AK$37))+(5*COUNTIF(BH22,calc!$AK$47)))</f>
        <v>0</v>
      </c>
      <c r="NZ22" s="50">
        <f>IF($E$8="",0,(1*COUNTIF(BH22,calc!$AK$8))+(2*COUNTIF(BH22,calc!$AK$18))+(3*COUNTIF(BH22,calc!$AK$28))+(4*COUNTIF(BH22,calc!$AK$38))+(5*COUNTIF(BH22,calc!$AK$48)))</f>
        <v>0</v>
      </c>
      <c r="OA22" s="50">
        <f>IF($E$9="",0,(1*COUNTIF(BH22,calc!$AK$9))+(2*COUNTIF(BH22,calc!$AK$19))+(3*COUNTIF(BH22,calc!$AK$29))+(4*COUNTIF(BH22,calc!$AK$39))+(5*COUNTIF(BH22,calc!$AK$49)))</f>
        <v>0</v>
      </c>
      <c r="OB22" s="50">
        <f>IF($E$10="",0,(1*COUNTIF(BH22,calc!$AK$10))+(2*COUNTIF(BH22,calc!$AK$20))+(3*COUNTIF(BH22,calc!$AK$30))+(4*COUNTIF(BH22,calc!$AK$40))+(5*COUNTIF(B22,calc!$AK$50)))</f>
        <v>0</v>
      </c>
      <c r="OC22" s="50">
        <f>IF($E$11="",0,(1*COUNTIF(BH22,calc!$AK$11))+(2*COUNTIF(BH22,calc!$AK$21))+(3*COUNTIF(BH22,calc!$AK$31))+(4*COUNTIF(BH22,calc!$AK$41))+(5*COUNTIF(BH22,calc!$AK$51)))</f>
        <v>0</v>
      </c>
      <c r="OD22" s="50">
        <f>IF($E$12="",0,(1*COUNTIF(BH22,calc!$AK$12))+(2*COUNTIF(BH22,calc!$AK$22))+(3*COUNTIF(BH22,calc!$AK$32))+(4*COUNTIF(BH22,calc!$AK$42))+(5*COUNTIF(BH22,calc!$AK$52)))</f>
        <v>0</v>
      </c>
      <c r="OE22" s="50">
        <f>IF($E$13="",0,(1*COUNTIF(BH22,calc!$AK$13))+(2*COUNTIF(BH22,calc!$AK$23))+(3*COUNTIF(BH22,calc!$AK$33))+(4*COUNTIF(BH22,calc!$AK$43))+(5*COUNTIF(BH22,calc!$AK$53)))</f>
        <v>0</v>
      </c>
      <c r="OF22" s="1"/>
      <c r="OG22" s="50">
        <f>IF($E$4="",0,(1*COUNTIF(BI22,calc!$AK$4))+(2*COUNTIF(BI22,calc!$AK$14))+(3*COUNTIF(BI22,calc!$AK$24))+(4*COUNTIF(BI22,calc!$AK$34))+(5*COUNTIF(BI22,calc!$AK$44)))</f>
        <v>0</v>
      </c>
      <c r="OH22" s="50">
        <f>IF($E$5="",0,(1*COUNTIF(BI22,calc!$AK$5))+(2*COUNTIF(BI22,calc!$AK$15))+(3*COUNTIF(BI22,calc!$AK$25))+(4*COUNTIF(BI22,calc!$AK$35))+(5*COUNTIF(BI22,calc!$AK$45)))</f>
        <v>0</v>
      </c>
      <c r="OI22" s="50">
        <f>IF($F$6="",0,(1*COUNTIF(BI22,calc!$AK$6))+(2*COUNTIF(BI22,calc!$AK$16))+(3*COUNTIF(BI22,calc!$AK$26))+(4*COUNTIF(BI22,calc!$AK$36))+(5*COUNTIF(BI22,calc!$AK$46)))</f>
        <v>0</v>
      </c>
      <c r="OJ22" s="50">
        <f>IF($E$7="",0,(1*COUNTIF(BI22,calc!$AK$7))+(2*COUNTIF(BI22,calc!$AK$17))+(3*COUNTIF(BI22,calc!$AK$27))+(4*COUNTIF(BI22,calc!$AK$37))+(5*COUNTIF(BI22,calc!$AK$47)))</f>
        <v>0</v>
      </c>
      <c r="OK22" s="50">
        <f>IF($E$8="",0,(1*COUNTIF(BI22,calc!$AK$8))+(2*COUNTIF(BI22,calc!$AK$18))+(3*COUNTIF(BI22,calc!$AK$28))+(4*COUNTIF(BI22,calc!$AK$38))+(5*COUNTIF(BI22,calc!$AK$48)))</f>
        <v>0</v>
      </c>
      <c r="OL22" s="50">
        <f>IF($E$9="",0,(1*COUNTIF(BI22,calc!$AK$9))+(2*COUNTIF(BI22,calc!$AK$19))+(3*COUNTIF(BI22,calc!$AK$29))+(4*COUNTIF(BI22,calc!$AK$39))+(5*COUNTIF(BI22,calc!$AK$49)))</f>
        <v>0</v>
      </c>
      <c r="OM22" s="50">
        <f>IF($E$10="",0,(1*COUNTIF(BI22,calc!$AK$10))+(2*COUNTIF(BI22,calc!$AK$20))+(3*COUNTIF(BI22,calc!$AK$30))+(4*COUNTIF(BI22,calc!$AK$40))+(5*COUNTIF(BI22,calc!$AK$50)))</f>
        <v>0</v>
      </c>
      <c r="ON22" s="50">
        <f>IF($E$11="",0,(1*COUNTIF(BI22,calc!$AK$11))+(2*COUNTIF(BI22,calc!$AK$21))+(3*COUNTIF(BI22,calc!$AK$31))+(4*COUNTIF(BI22,calc!$AK$41))+(5*COUNTIF(BI22,calc!$AK$51)))</f>
        <v>0</v>
      </c>
      <c r="OO22" s="50">
        <f>IF($E$12="",0,(1*COUNTIF(BI22,calc!$AK$12))+(2*COUNTIF(BI22,calc!$AK$22))+(3*COUNTIF(BI22,calc!$AK$32))+(4*COUNTIF(BI22,calc!$AK$42))+(5*COUNTIF(BI22,calc!$AK$52)))</f>
        <v>0</v>
      </c>
      <c r="OP22" s="50">
        <f>IF($E$13="",0,(1*COUNTIF(BI22,calc!$AK$13))+(2*COUNTIF(BI22,calc!$AK$23))+(3*COUNTIF(BI22,calc!$AK$33))+(4*COUNTIF(BI22,calc!$AK$43))+(5*COUNTIF(BI22,calc!$AK$53)))</f>
        <v>0</v>
      </c>
      <c r="OQ22" s="1"/>
      <c r="OR22" s="50">
        <f>IF($E$4="",0,(1*COUNTIF(BJ22,calc!$AK$4))+(2*COUNTIF(BJ22,calc!$AK$14))+(3*COUNTIF(BJ22,calc!$AK$24))+(4*COUNTIF(BJ22,calc!$AK$34))+(5*COUNTIF(BJ22,calc!$AK$44)))</f>
        <v>0</v>
      </c>
      <c r="OS22" s="50">
        <f>IF($E$5="",0,(1*COUNTIF(BJ22,calc!$AK$5))+(2*COUNTIF(BJ22,calc!$AK$15))+(3*COUNTIF(BJ22,calc!$AK$25))+(4*COUNTIF(BJ22,calc!$AK$35))+(5*COUNTIF(BJ22,calc!$AK$45)))</f>
        <v>0</v>
      </c>
      <c r="OT22" s="50">
        <f>IF($F$6="",0,(1*COUNTIF(BJ22,calc!$AK$6))+(2*COUNTIF(BJ22,calc!$AK$16))+(3*COUNTIF(BJ22,calc!$AK$26))+(4*COUNTIF(BJ22,calc!$AK$36))+(5*COUNTIF(BJ22,calc!$AK$46)))</f>
        <v>0</v>
      </c>
      <c r="OU22" s="50">
        <f>IF($E$7="",0,(1*COUNTIF(BJ22,calc!$AK$7))+(2*COUNTIF(BJ22,calc!$AK$17))+(3*COUNTIF(BJ22,calc!$AK$27))+(4*COUNTIF(BJ22,calc!$AK$37))+(5*COUNTIF(BJ22,calc!$AK$47)))</f>
        <v>0</v>
      </c>
      <c r="OV22" s="50">
        <f>IF($E$8="",0,(1*COUNTIF(BJ22,calc!$AK$8))+(2*COUNTIF(BJ22,calc!$AK$18))+(3*COUNTIF(BJ22,calc!$AK$28))+(4*COUNTIF(BJ22,calc!$AK$38))+(5*COUNTIF(BJ22,calc!$AK$48)))</f>
        <v>0</v>
      </c>
      <c r="OW22" s="50">
        <f>IF($E$9="",0,(1*COUNTIF(BJ22,calc!$AK$9))+(2*COUNTIF(BJ22,calc!$AK$19))+(3*COUNTIF(BJ22,calc!$AK$29))+(4*COUNTIF(BJ22,calc!$AK$39))+(5*COUNTIF(BJ22,calc!$AK$49)))</f>
        <v>0</v>
      </c>
      <c r="OX22" s="50">
        <f>IF($E$10="",0,(1*COUNTIF(BJ22,calc!$AK$10))+(2*COUNTIF(BJ22,calc!$AK$20))+(3*COUNTIF(BJ22,calc!$AK$30))+(4*COUNTIF(BJ22,calc!$AK$40))+(5*COUNTIF(BJ22,calc!$AK$50)))</f>
        <v>0</v>
      </c>
      <c r="OY22" s="50">
        <f>IF($E$11="",0,(1*COUNTIF(BJ22,calc!$AK$11))+(2*COUNTIF(BJ22,calc!$AK$21))+(3*COUNTIF(BJ22,calc!$AK$31))+(4*COUNTIF(BJ22,calc!$AK$41))+(5*COUNTIF(BJ22,calc!$AK$51)))</f>
        <v>0</v>
      </c>
      <c r="OZ22" s="50">
        <f>IF($E$12="",0,(1*COUNTIF(BJ22,calc!$AK$12))+(2*COUNTIF(BJ22,calc!$AK$22))+(3*COUNTIF(BJ22,calc!$AK$32))+(4*COUNTIF(BJ22,calc!$AK$42))+(5*COUNTIF(BJ22,calc!$AK$52)))</f>
        <v>0</v>
      </c>
      <c r="PA22" s="50">
        <f>IF($E$13="",0,(1*COUNTIF(BJ22,calc!$AK$13))+(2*COUNTIF(BJ22,calc!$AK$23))+(3*COUNTIF(BJ22,calc!$AK$33))+(4*COUNTIF(BJ22,calc!$AK$43))+(5*COUNTIF(BJ22,calc!$AK$53)))</f>
        <v>0</v>
      </c>
      <c r="PB22" s="1"/>
      <c r="PC22" s="1"/>
      <c r="PD22" s="165"/>
      <c r="PE22" s="165"/>
      <c r="PF22" s="165"/>
      <c r="PG22" s="165"/>
      <c r="PH22" s="165"/>
      <c r="PI22" s="165"/>
    </row>
    <row r="23" spans="1:425" ht="10.5" customHeight="1" x14ac:dyDescent="0.2">
      <c r="A23" s="119"/>
      <c r="B23" s="120"/>
      <c r="C23" s="121"/>
      <c r="D23" s="122"/>
      <c r="E23" s="155" t="str">
        <f>LEFT('BNT 4 fix'!$D23,2)</f>
        <v/>
      </c>
      <c r="F23" s="156" t="str">
        <f t="shared" si="4"/>
        <v/>
      </c>
      <c r="G23" s="280"/>
      <c r="H23" s="157">
        <f>IF(C23="",0,SUMIF(time_slot_1,D23,calc!$O$5:$O$10))</f>
        <v>0</v>
      </c>
      <c r="I23" s="158">
        <f>SUM('BNT 4 fix'!$V23:$AE23)</f>
        <v>0</v>
      </c>
      <c r="J23" s="159">
        <f t="shared" si="5"/>
        <v>0</v>
      </c>
      <c r="K23" s="339">
        <f t="shared" ca="1" si="3"/>
        <v>0</v>
      </c>
      <c r="L23" s="340">
        <f>IF($AM$4=calc!$L$22,0,IF($E$4="",0,(IF(OR($E$4=calc!$E$24,$E$4=calc!$E$25,$E$4=calc!$E$26),(K23*$AF$4)/2,K23*$AF$4))))*(1+BK23)</f>
        <v>0</v>
      </c>
      <c r="M23" s="340">
        <f>IF($AM$5=calc!$L$22,0,IF($E$5="",0,(IF(OR($E$5=calc!$E$24,$E$5=calc!$E$25,$E$5=calc!$E$26),($K23*$AF$5)/2,$K23*$AF$5))))*(1+BK23)</f>
        <v>0</v>
      </c>
      <c r="N23" s="340">
        <f>IF($AM$6=calc!$L$22,0,IF($E$6="",0,(IF(OR($E$6=calc!$E$24,$E$6=calc!$E$25,$E$6=calc!$E$26),($K23*$AF$6)/2,$K23*$AF$6))))*(1+BK23)</f>
        <v>0</v>
      </c>
      <c r="O23" s="340">
        <f>IF($AM$7=calc!$L$22,0,IF($E$7="",0,(IF(OR($E$7=calc!$E$24,$E$7=calc!$E$25,$E$7=calc!$E$26),($K23*$AF$7)/2,$K23*$AF$7))))*(1+BK23)</f>
        <v>0</v>
      </c>
      <c r="P23" s="340">
        <f>IF($AM$8=calc!$L$22,0,IF($E$8="",0,(IF(OR($E$8=calc!$E$24,$E$8=calc!$E$25,$E$8=calc!$E$26),($K23*$AF$8)/2,$K23*$AF$8))))*(1+BK23)</f>
        <v>0</v>
      </c>
      <c r="Q23" s="340">
        <f>IF($AM$9=calc!$L$22,0,IF($E$9="",0,(IF(OR($E$9=calc!$E$24,$E$9=calc!$E$25,$E$9=calc!$E$26),($K23*$AF$9)/2,$K23*$AF$9))))*(1+BK23)</f>
        <v>0</v>
      </c>
      <c r="R23" s="340">
        <f>IF($AM$10=calc!$L$22,0,IF($E$10="",0,(IF(OR($E$10=calc!$E$24,$E$10=calc!$E$25,$E$10=calc!$E$26),($K23*$AF$10)/2,$K23*$AF$10))))*(1+BK23)</f>
        <v>0</v>
      </c>
      <c r="S23" s="340">
        <f>IF($AM$11=calc!$L$22,0,IF($E$11="",0,(IF(OR($E$11=calc!$E$24,$E$11=calc!$E$25,$E$11=calc!$E$26),($K23*$AF$11)/2,$K23*$AF$11))))*(1+BK23)</f>
        <v>0</v>
      </c>
      <c r="T23" s="340">
        <f>IF($AM$12=calc!$L$22,0,IF($E$12="",0,(IF(OR($E$12=calc!$E$24,$E$12=calc!$E$25,$E$12=calc!$E$26),($K23*$AF$12)/2,$K23*$AF$12))))*(1+BK23)</f>
        <v>0</v>
      </c>
      <c r="U23" s="340">
        <f>IF($AM$13=calc!$L$22,0,IF($E$13="",0,(IF(OR($E$13=calc!$E$24,$E$13=calc!$E$25,$E$13=calc!$E$26),($K23*$AF$13)/2,$K23*$AF$13))))*(1+BK23)</f>
        <v>0</v>
      </c>
      <c r="V23" s="341">
        <f>(1*(IF($E$4="",0,(IF(OR($E$4=calc!$E$24,$E$4=calc!$E$25,$E$4=calc!$E$26),COUNTIF(AF23:BJ23,calc!$AK$4)*2,COUNTIF(AF23:BJ23,calc!$AK$4))))+(2*(IF(OR($E$4=calc!$E$24,$E$4=calc!$E$25,$E$4=calc!$E$26),COUNTIF(AF23:BJ23,calc!$AK$14)*2,COUNTIF(AF23:BJ23,calc!$AK$14))))+(3*(IF(OR($E$4=calc!$E$24,$E$4=calc!$E$25,$E$4=calc!$E$26),COUNTIF(AF23:BJ23,calc!$AK$24)*2,COUNTIF(AF23:BJ23,calc!$AK$24))))+(4*(IF(OR($E$4=calc!$E$24,$E$4=calc!$E$25,$E$4=calc!$E$26),COUNTIF(AF23:BJ23,calc!$AK$34)*2,COUNTIF(AF23:BJ23,calc!$AK$34))))+(5*(IF(OR($E$4=calc!$E$24,$E$4=calc!$E$25,$E$4=calc!$E$26),COUNTIF(AF23:BJ23,calc!$AK$44)*2,COUNTIF(AF23:BJ23,calc!$AK$44))))))</f>
        <v>0</v>
      </c>
      <c r="W23" s="341">
        <f>(1*(IF($E$5="",0,(IF(OR($E$5=calc!$E$24,$E$5=calc!$E$25,$E$5=calc!$E$26),COUNTIF(AF23:BJ23,calc!$AK$5)*2,COUNTIF(AF23:BJ23,calc!$AK$5))))+(2*(IF(OR($E$5=calc!$E$24,$E$5=calc!$E$25,$E$5=calc!$E$26),COUNTIF(AF23:BJ23,calc!$AK$15)*2,COUNTIF(AF23:BJ23,calc!$AK$15))))+(3*(IF(OR($E$5=calc!$E$24,$E$5=calc!$E$25,$E$5=calc!$E$26),COUNTIF(AF23:BJ23,calc!$AK$25)*2,COUNTIF(AF23:BJ23,calc!$AK$25))))+(4*(IF(OR($E$5=calc!$E$24,$E$5=calc!$E$25,$E$5=calc!$E$26),COUNTIF(AF23:BJ23,calc!$AK$35)*2,COUNTIF(AF23:BJ23,calc!$AK$35))))+(5*(IF(OR($E$5=calc!$E$24,$E$5=calc!$E$25,$E$5=calc!$E$26),COUNTIF(AF23:BJ23,calc!$AK$45)*2,COUNTIF(AF23:BJ23,calc!$AK$45))))))</f>
        <v>0</v>
      </c>
      <c r="X23" s="341">
        <f>(1*(IF($E$6="",0,(IF(OR($E$6=calc!$E$24,$E$6=calc!$E$25,$E$6=calc!$E$26),COUNTIF(AF23:BJ23,calc!$AK$6)*2,COUNTIF(AF23:BJ23,calc!$AK$6))))+(2*(IF(OR($E$6=calc!$E$24,$E$6=calc!$E$25,$E$6=calc!$E$26),COUNTIF(AF23:BJ23,calc!$AK$16)*2,COUNTIF(AF23:BJ23,calc!$AK$16))))+(3*(IF(OR($E$6=calc!$E$24,$E$6=calc!$E$25,$E$6=calc!$E$26),COUNTIF(AF23:BJ23,calc!$AK$26)*2,COUNTIF(AF23:BJ23,calc!$AK$26))))+(4*(IF(OR($E$6=calc!$E$24,$E$6=calc!$E$25,$E$6=calc!$E$26),COUNTIF(AF23:BJ23,calc!$AK$36)*2,COUNTIF(AF23:BJ23,calc!$AK$36))))+(5*(IF(OR($E$6=calc!$E$24,$E$6=calc!$E$25,$E$6=calc!$E$26),COUNTIF(AF23:BJ23,calc!$AK$46)*2,COUNTIF(AF23:BJ23,calc!$AK$46))))))</f>
        <v>0</v>
      </c>
      <c r="Y23" s="341">
        <f>(1*(IF($E$7="",0,(IF(OR($E$7=calc!$E$24,$E$7=calc!$E$25,$E$7=calc!$E$26),COUNTIF(AF23:BJ23,calc!$AK$7)*2,COUNTIF(AF23:BJ23,calc!$AK$7))))+(2*(IF(OR($E$7=calc!$E$24,$E$7=calc!$E$25,$E$7=calc!$E$26),COUNTIF(AF23:BJ23,calc!$AK$17)*2,COUNTIF(AF23:BJ23,calc!$AK$17))))+(3*(IF(OR($E$7=calc!$E$24,$E$7=calc!$E$25,$E$7=calc!$E$26),COUNTIF(AF23:BJ23,calc!$AK$27)*2,COUNTIF(AF23:BJ23,calc!$AK$27))))+(4*(IF(OR($E$7=calc!$E$24,$E$7=calc!$E$25,$E$7=calc!$E$26),COUNTIF(AF23:BJ23,calc!$AK$37)*2,COUNTIF(AF23:BJ23,calc!$AK$37))))+(5*(IF(OR($E$7=calc!$E$24,$E$7=calc!$E$25,$E$7=calc!$E$26),COUNTIF(AF23:BJ23,calc!$AK$47)*2,COUNTIF(AF23:BJ23,calc!$AK$47))))))</f>
        <v>0</v>
      </c>
      <c r="Z23" s="341">
        <f>(1*(IF($E$8="",0,(IF(OR($E$8=calc!$E$24,$E$8=calc!$E$25,$E$8=calc!$E$26),COUNTIF(AF23:BJ23,calc!$AK$8)*2,COUNTIF(AF23:BJ23,calc!$AK$8))))+(2*(IF(OR($E$8=calc!$E$24,$E$8=calc!$E$25,$E$8=calc!$E$26),COUNTIF(AF23:BJ23,calc!$AK$18)*2,COUNTIF(AF23:BJ23,calc!$AK$18))))+(3*(IF(OR($E$8=calc!$E$24,$E$8=calc!$E$25,$E$8=calc!$E$26),COUNTIF(AF23:BJ23,calc!$AK$28)*2,COUNTIF(AF23:BJ23,calc!$AK$28))))+(4*(IF(OR($E$8=calc!$E$24,$E$8=calc!$E$25,$E$8=calc!$E$26),COUNTIF(AF23:BJ23,calc!$AK$38)*2,COUNTIF(AF23:BJ23,calc!$AK$38))))+(5*(IF(OR($E$8=calc!$E$24,$E$8=calc!$E$25,$E$8=calc!$E$26),COUNTIF(AF23:BJ23,calc!$AK$48)*2,COUNTIF(AF23:BJ23,calc!$AK$48))))))</f>
        <v>0</v>
      </c>
      <c r="AA23" s="341">
        <f>(1*(IF($E$9="",0,(IF(OR($E$9=calc!$E$24,$E$9=calc!$E$25,$E$9=calc!$E$26),COUNTIF(AF23:BJ23,calc!$AK$9)*2,COUNTIF(AF23:BJ23,calc!$AK$9))))+(2*(IF(OR($E$9=calc!$E$24,$E$9=calc!$E$25,$E$9=calc!$E$26),COUNTIF(AF23:BJ23,calc!$AK$19)*2,COUNTIF(AF23:BJ23,calc!$AK$19))))+(3*(IF(OR($E$9=calc!$E$24,$E$9=calc!$E$25,$E$9=calc!$E$26),COUNTIF(AF23:BJ23,calc!$AK$29)*2,COUNTIF(AF23:BJ23,calc!$AK$29))))+(4*(IF(OR($E$9=calc!$E$24,$E$9=calc!$E$25,$E$9=calc!$E$26),COUNTIF(AF23:BJ23,calc!$AK$39)*2,COUNTIF(AF23:BJ23,calc!$AK$39))))+(5*(IF(OR($E$9=calc!$E$24,$E$9=calc!$E$25,$E$9=calc!$E$26),COUNTIF(AF23:BJ23,calc!$AK$49)*2,COUNTIF(AF23:BJ23,calc!$AK$49))))))</f>
        <v>0</v>
      </c>
      <c r="AB23" s="342">
        <f>(1*(IF($E$10="",0,(IF(OR($E$10=calc!$E$24,$E$10=calc!$E$25,$E$10=calc!$E$26),COUNTIF(AF23:BJ23,calc!$AK$10)*2,COUNTIF(AF23:BJ23,calc!$AK$10))))+(2*(IF(OR($E$10=calc!$E$24,$E$10=calc!$E$25,$E$10=calc!$E$26),COUNTIF(AF23:BJ23,calc!$AK$20)*2,COUNTIF(AF23:BJ23,calc!$AK$20))))+(3*(IF(OR($E$10=calc!$E$24,$E$10=calc!$E$25,$E$10=calc!$E$26),COUNTIF(AF23:BJ23,calc!$AK$30)*2,COUNTIF(AF23:BJ23,calc!$AK$30))))+(4*(IF(OR($E$10=calc!$E$24,$E$10=calc!$E$25,$E$10=calc!$E$26),COUNTIF(AF23:BJ23,calc!$AK$40)*2,COUNTIF(AF23:BJ23,calc!$AK$40))))+(5*(IF(OR($E$10=calc!$E$24,$E$10=calc!$E$25,$E$10=calc!$E$26),COUNTIF(AF23:BJ23,calc!$AK$50)*2,COUNTIF(AF23:BJ23,calc!$AK$50))))))</f>
        <v>0</v>
      </c>
      <c r="AC23" s="342">
        <f>(1*(IF($E$11="",0,(IF(OR($E$11=calc!$E$24,$E$11=calc!$E$25,$E$11=calc!$E$26),COUNTIF(AF23:BJ23,calc!$AK$11)*2,COUNTIF(AF23:BJ23,calc!$AK$11))))+(2*(IF(OR($E$11=calc!$E$24,$E$11=calc!$E$25,$E$11=calc!$E$26),COUNTIF(AF23:BJ23,calc!$AK$21)*2,COUNTIF(AF23:BJ23,calc!$AK$21))))+(3*(IF(OR($E$11=calc!$E$24,$E$11=calc!$E$25,$E$11=calc!$E$26),COUNTIF(AF23:BJ23,calc!$AK$31)*2,COUNTIF(AF23:BJ23,calc!$AK$31))))+(4*(IF(OR($E$11=calc!$E$24,$E$11=calc!$E$25,$E$11=calc!$E$26),COUNTIF(AF23:BJ23,calc!$AK$41)*2,COUNTIF(AF23:BJ23,calc!$AK$41))))+(5*(IF(OR($E$11=calc!$E$24,$E$11=calc!$E$25,$E$11=calc!$E$26),COUNTIF(AF23:BJ23,calc!$AK$51)*2,COUNTIF(AF23:BJ23,calc!$AK$51))))))</f>
        <v>0</v>
      </c>
      <c r="AD23" s="342">
        <f>(1*(IF($E$12="",0,(IF(OR($E$12=calc!$E$24,$E$12=calc!$E$25,$E$12=calc!$E$26),COUNTIF(AF23:BJ23,calc!$AK$12)*2,COUNTIF(AF23:BJ23,calc!$AK$12))))+(2*(IF(OR($E$12=calc!$E$24,$E$12=calc!$E$25,$E$12=calc!$E$26),COUNTIF(AF23:BJ23,calc!$AK$22)*2,COUNTIF(AF23:BJ23,calc!$AK$22))))+(3*(IF(OR($E$12=calc!$E$24,$E$12=calc!$E$25,$E$12=calc!$E$26),COUNTIF(AF23:BJ23,calc!$AK$32)*2,COUNTIF(AF23:BJ23,calc!$AK$32))))+(4*(IF(OR($E$12=calc!$E$24,$E$12=calc!$E$25,$E$12=calc!$E$26),COUNTIF(AF23:BJ23,calc!$AK$42)*2,COUNTIF(AF23:BJ23,calc!$AK$42))))+(5*(IF(OR($E$12=calc!$E$24,$E$12=calc!$E$25,$E$12=calc!$E$26),COUNTIF(AF23:BJ23,calc!$AK$52)*2,COUNTIF(AF23:BJ23,calc!$AK$52))))))</f>
        <v>0</v>
      </c>
      <c r="AE23" s="342">
        <f>(1*(IF($E$13="",0,(IF(OR($E$13=calc!$E$24,$E$13=calc!$E$25,$E$13=calc!$E$26),COUNTIF(AF23:BJ23,calc!$AK$13)*2,COUNTIF(AF23:BJ23,calc!$AK$13))))+(2*(IF(OR($E$13=calc!$E$24,$E$13=calc!$E$25,$E$13=calc!$E$26),COUNTIF(AF23:BJ23,calc!$AK$23)*2,COUNTIF(AF23:BJ23,calc!$AK$23))))+(3*(IF(OR($E$13=calc!$E$24,$E$13=calc!$E$25,$E$13=calc!$E$26),COUNTIF(AF23:BJ23,calc!$AK$33)*2,COUNTIF(AF23:BJ23,calc!$AK$33))))+(4*(IF(OR($E$13=calc!$E$24,$E$13=calc!$E$25,$E$13=calc!$E$26),COUNTIF(AF23:BJ23,calc!$AK$43)*2,COUNTIF(AF23:BJ23,calc!$AK$43))))+(5*(IF(OR($E$13=calc!$E$24,$E$13=calc!$E$25,$E$13=calc!$E$26),COUNTIF(AF23:BJ23,calc!$AK$53)*2,COUNTIF(AF23:BJ23,calc!$AK$53))))))</f>
        <v>0</v>
      </c>
      <c r="AF23" s="325"/>
      <c r="AG23" s="325"/>
      <c r="AH23" s="325"/>
      <c r="AI23" s="325"/>
      <c r="AJ23" s="325"/>
      <c r="AK23" s="325"/>
      <c r="AL23" s="325"/>
      <c r="AM23" s="325"/>
      <c r="AN23" s="325"/>
      <c r="AO23" s="325"/>
      <c r="AP23" s="325"/>
      <c r="AQ23" s="325"/>
      <c r="AR23" s="325"/>
      <c r="AS23" s="325"/>
      <c r="AT23" s="325"/>
      <c r="AU23" s="325"/>
      <c r="AV23" s="325"/>
      <c r="AW23" s="325"/>
      <c r="AX23" s="325"/>
      <c r="AY23" s="325"/>
      <c r="AZ23" s="325"/>
      <c r="BA23" s="325"/>
      <c r="BB23" s="325"/>
      <c r="BC23" s="325"/>
      <c r="BD23" s="325"/>
      <c r="BE23" s="325"/>
      <c r="BF23" s="325"/>
      <c r="BG23" s="325"/>
      <c r="BH23" s="325"/>
      <c r="BI23" s="324"/>
      <c r="BJ23" s="324"/>
      <c r="BK23" s="124"/>
      <c r="BL23" s="97">
        <f t="shared" si="6"/>
        <v>0</v>
      </c>
      <c r="BM23" s="164"/>
      <c r="BN23" s="50">
        <f>IF($E$4="",0,IF($AM$4=calc!$L$22,0,(1*(IF(OR($E$4=calc!$E$24,$E$4=calc!$E$25,$E$4=calc!$E$26),COUNTIF(AF23:BJ23,calc!$AK$4)*2,COUNTIF(AF23:BJ23,calc!$AK$4))))+(2*(IF(OR($E$4=calc!$E$24,$E$4=calc!$E$23,$E$4=calc!$E$26),COUNTIF(AF23:BJ23,calc!$AK$14)*2,COUNTIF(AF23:BJ23,calc!$AK$14))))+(3*(IF(OR($E$4=calc!$E$24,$E$4=calc!$E$25,$E$4=calc!$E$26),COUNTIF(AF23:BJ23,calc!$AK$24)*2,COUNTIF(AF23:BJ23,calc!$AK$24))))+(4*(IF(OR($E$4=calc!$E$24,$E$4=calc!$E$25,$E$4=calc!$E$26),COUNTIF(AF23:BJ23,calc!$AK$34)*2,COUNTIF(AF23:BJ23,calc!$AK$34))))+(5*(IF(OR($E$4=calc!$E$24,$E$4=calc!$E$25,$E$4=calc!$E$26),COUNTIF(AF23:BJ23,calc!$AK$44)*2,COUNTIF(AF23:BJ23,calc!$AK$44))))))</f>
        <v>0</v>
      </c>
      <c r="BO23" s="50">
        <f>IF($E$5="",0,IF($AM$5=calc!$L$22,0,(1*(IF(OR($E$5=calc!$E$24,$E$5=calc!$E$25,$E$5=calc!$E$26),COUNTIF(AF23:BJ23,calc!$AK$5)*2,COUNTIF(AF23:BJ23,calc!$AK$5))))+(2*(IF(OR($E$5=calc!$E$24,$E$5=calc!$E$23,$E$5=calc!$E$26),COUNTIF(AF23:BJ23,calc!$AK$15)*2,COUNTIF(AF23:BJ23,calc!$AK$15))))+(3*(IF(OR($E$5=calc!$E$24,$E$5=calc!$E$25,$E$5=calc!$E$26),COUNTIF(AF23:BJ23,calc!$AK$25)*2,COUNTIF(AF23:BJ23,calc!$AK$25))))+(4*(IF(OR($E$5=calc!$E$24,$E$5=calc!$E$25,$E$5=calc!$E$26),COUNTIF(AF23:BJ23,calc!$AK$35)*2,COUNTIF(AF23:BJ23,calc!$AK$35))))+(5*(IF(OR($E$5=calc!$E$24,$E$5=calc!$E$25,$E$5=calc!$E$26),COUNTIF(AF23:BJ23,calc!$AK$45)*2,COUNTIF(AF23:BJ23,calc!$AK$45))))))</f>
        <v>0</v>
      </c>
      <c r="BP23" s="50">
        <f>IF($F$6="",0,IF($AM$6=calc!$L$22,0,(1*(IF(OR($F$6=calc!$E$24,$F$6=calc!$E$25,$F$6=calc!$E$26),COUNTIF(AF23:BJ23,calc!$AK$6)*2,COUNTIF(AF23:BJ23,calc!$AK$6))))+(2*(IF(OR($F$6=calc!$E$24,$F$6=calc!$E$23,$F$6=calc!$E$26),COUNTIF(AF23:BJ23,calc!$AK$16)*2,COUNTIF(AF23:BJ23,calc!$AK$16))))+(3*(IF(OR($F$6=calc!$E$24,$F$6=calc!$E$25,$F$6=calc!$E$26),COUNTIF(AF23:BJ23,calc!$AK$26)*2,COUNTIF(AF23:BJ23,calc!$AK$26))))+(4*(IF(OR($F$6=calc!$E$24,$F$6=calc!$E$25,$F$6=calc!$E$26),COUNTIF(AF23:BJ23,calc!$AK$36)*2,COUNTIF(AF23:BJ23,calc!$AK$36))))+(5*(IF(OR($F$6=calc!$E$24,$F$6=calc!$E$25,$F$6=calc!$E$26),COUNTIF(AF23:BJ23,calc!$AK$46)*2,COUNTIF(AF23:BJ23,calc!$AK$46))))))</f>
        <v>0</v>
      </c>
      <c r="BQ23" s="50">
        <f>IF($E$7="",0,IF($AM$7=calc!$L$22,0,(1*(IF(OR($E$7=calc!$E$24,$E$7=calc!$E$25,$E$7=calc!$E$26),COUNTIF(AF23:BJ23,calc!$AK$7)*2,COUNTIF(AF23:BJ23,calc!$AK$7))))+(2*(IF(OR($E$7=calc!$E$24,$E$7=calc!$E$23,$E$7=calc!$E$26),COUNTIF(AF23:BJ23,calc!$AK$17)*2,COUNTIF(AF23:BJ23,calc!$AK$17))))+(3*(IF(OR($E$7=calc!$E$24,$E$7=calc!$E$25,$E$7=calc!$E$26),COUNTIF(AF23:BJ23,calc!$AK$27)*2,COUNTIF(AF23:BJ23,calc!$AK$27))))+(4*(IF(OR($E$7=calc!$E$24,$E$7=calc!$E$25,$E$7=calc!$E$26),COUNTIF(AF23:BJ23,calc!$AK$37)*2,COUNTIF(AF23:BJ23,calc!$AK$37))))+(5*(IF(OR($E$7=calc!$E$24,$E$7=calc!$E$25,$E$7=calc!$E$26),COUNTIF(AF23:BJ23,calc!$AK$47)*2,COUNTIF(AF23:BJ23,calc!$AK$47))))))</f>
        <v>0</v>
      </c>
      <c r="BR23" s="50">
        <f>IF($E$8="",0,IF($AM$8=calc!$L$22,0,(1*(IF(OR($E$8=calc!$E$24,$E$8=calc!$E$25,$E$8=calc!$E$26),COUNTIF(AF23:BJ23,calc!$AK$8)*2,COUNTIF(AF23:BJ23,calc!$AK$8))))+(2*(IF(OR($E$8=calc!$E$24,$E$8=calc!$E$23,$E$8=calc!$E$26),COUNTIF(AF23:BJ23,calc!$AK$18)*2,COUNTIF(AF23:BJ23,calc!$AK$18))))+(3*(IF(OR($E$8=calc!$E$24,$E$8=calc!$E$25,$E$8=calc!$E$26),COUNTIF(AF23:BJ23,calc!$AK$28)*2,COUNTIF(AF23:BJ23,calc!$AK$28))))+(4*(IF(OR($E$8=calc!$E$24,$E$8=calc!$E$25,$E$8=calc!$E$26),COUNTIF(AF23:BJ23,calc!$AK$38)*2,COUNTIF(AF23:BJ23,calc!$AK$38))))+(5*(IF(OR($E$8=calc!$E$24,$E$8=calc!$E$25,$E$8=calc!$E$26),COUNTIF(AF23:BJ23,calc!$AK$48)*2,COUNTIF(AF23:BJ23,calc!$AK$48))))))</f>
        <v>0</v>
      </c>
      <c r="BS23" s="50">
        <f>IF($E$9="",0,IF($AM$9=calc!$L$22,0,(1*(IF(OR($E$9=calc!$E$24,$E$9=calc!$E$25,$E$9=calc!$E$26),COUNTIF(AF23:BJ23,calc!$AK$9)*2,COUNTIF(AF23:BJ23,calc!$AK$9))))+(2*(IF(OR($E$9=calc!$E$24,$E$9=calc!$E$23,$E$9=calc!$E$26),COUNTIF(AF23:BJ23,calc!$AK$19)*2,COUNTIF(AF23:BJ23,calc!$AK$19))))+(3*(IF(OR($E$9=calc!$E$24,$E$9=calc!$E$25,$E$9=calc!$E$26),COUNTIF(AF23:BJ23,calc!$AK$29)*2,COUNTIF(AF23:BJ23,calc!$AK$29))))+(4*(IF(OR($E$9=calc!$E$24,$E$9=calc!$E$25,$E$9=calc!$E$26),COUNTIF(AF23:BJ23,calc!$AK$39)*2,COUNTIF(AF23:BJ23,calc!$AK$39))))+(5*(IF(OR($E$9=calc!$E$24,$E$9=calc!$E$25,$E$9=calc!$E$26),COUNTIF(AF23:BJ23,calc!$AK$49)*2,COUNTIF(AF23:BJ23,calc!$AK$49))))))</f>
        <v>0</v>
      </c>
      <c r="BT23" s="50">
        <f>IF($E$10="",0,IF($AM$10=calc!$L$22,0,(1*(IF(OR($E$10=calc!$E$24,$E$10=calc!$E$25,$E$10=calc!$E$26),COUNTIF(AF23:BJ23,calc!$AK$10)*2,COUNTIF(AF23:BJ23,calc!$AK$10))))+(2*(IF(OR($E$10=calc!$E$24,$E$10=calc!$E$23,$E$10=calc!$E$26),COUNTIF(AF23:BJ23,calc!$AK$20)*2,COUNTIF(AF23:BJ23,calc!$AK$20))))+(3*(IF(OR($E$10=calc!$E$24,$E$10=calc!$E$25,$E$10=calc!$E$26),COUNTIF(AF23:BJ23,calc!$AK$30)*2,COUNTIF(AF23:BJ23,calc!$AK$30))))+(4*(IF(OR($E$10=calc!$E$24,$E$10=calc!$E$25,$E$10=calc!$E$26),COUNTIF(AF23:BJ23,calc!$AK$40)*2,COUNTIF(AF23:BJ23,calc!$AK$40))))+(5*(IF(OR($E$10=calc!$E$24,$E$10=calc!$E$25,$E$10=calc!$E$26),COUNTIF(AF23:BJ23,calc!$AK$50)*2,COUNTIF(AF23:BJ23,calc!$AK$50))))))</f>
        <v>0</v>
      </c>
      <c r="BU23" s="50">
        <f>IF($E$11="",0,IF($AM$11=calc!$L$22,0,(1*(IF(OR($E$11=calc!$E$24,$E$11=calc!$E$25,$E$11=calc!$E$26),COUNTIF(AF23:BJ23,calc!$AK$11)*2,COUNTIF(AF23:BJ23,calc!$AK$11))))+(2*(IF(OR($E$11=calc!$E$24,$E$11=calc!$E$23,$E$11=calc!$E$26),COUNTIF(AF23:BJ23,calc!$AK$21)*2,COUNTIF(AF23:BJ23,calc!$AK$21))))+(3*(IF(OR($E$11=calc!$E$24,$E$11=calc!$E$25,$E$11=calc!$E$26),COUNTIF(AF23:BJ23,calc!$AK$31)*2,COUNTIF(AF23:BJ23,calc!$AK$31))))+(4*(IF(OR($E$11=calc!$E$24,$E$11=calc!$E$25,$E$11=calc!$E$26),COUNTIF(AF23:BJ23,calc!$AK$41)*2,COUNTIF(AD23:BJ23,calc!$AK$41))))+(5*(IF(OR($E$11=calc!$E$24,$E$11=calc!$E$25,$E$11=calc!$E$26),COUNTIF(AF23:BJ23,calc!$AK$51)*2,COUNTIF(AF23:BJ23,calc!$AK$51))))))</f>
        <v>0</v>
      </c>
      <c r="BV23" s="50">
        <f>IF($E$12="",0,IF($AM$12=calc!$L$22,0,(1*(IF(OR($E$12=calc!$E$24,$E$12=calc!$E$25,$E$12=calc!$E$26),COUNTIF(AF23:BJ23,calc!$AK$12)*2,COUNTIF(AF23:BJ23,calc!$AK$12))))+(2*(IF(OR($E$12=calc!$E$24,$E$12=calc!$E$23,$E$12=calc!$E$26),COUNTIF(AF23:BJ23,calc!$AK$22)*2,COUNTIF(AF23:BJ23,calc!$AK$22))))+(3*(IF(OR($E$12=calc!$E$24,$E$12=calc!$E$25,$E$12=calc!$E$26),COUNTIF(AF23:BJ23,calc!$AK$32)*2,COUNTIF(AF23:BJ23,calc!$AK$32))))+(4*(IF(OR($E$12=calc!$E$24,$E$12=calc!$E$25,$E$12=calc!$E$26),COUNTIF(AF23:BJ23,calc!$AK$42)*2,COUNTIF(AD23:BJ23,calc!$AK$42))))+(5*(IF(OR($E$12=calc!$E$24,$E$12=calc!$E$25,$E$12=calc!$E$26),COUNTIF(AF23:BJ23,calc!$AK$52)*2,COUNTIF(AF23:BJ23,calc!$AK$52))))))</f>
        <v>0</v>
      </c>
      <c r="BW23" s="50">
        <f>IF($E$13="",0,IF($AM$13=calc!$L$22,0,(1*(IF(OR($E$13=calc!$E$24,$E$13=calc!$E$25,$E$13=calc!$E$26),COUNTIF(AF23:BJ23,calc!$AK$13)*2,COUNTIF(AF23:BJ23,calc!$AK$13))))+(2*(IF(OR($E$13=calc!$E$24,$E$13=calc!$E$23,$E$13=calc!$E$26),COUNTIF(AF23:BJ23,calc!$AK$23)*2,COUNTIF(AF23:BJ23,calc!$AK$23))))+(3*(IF(OR($E$13=calc!$E$24,$E$13=calc!$E$25,$E$13=calc!$E$26),COUNTIF(AF23:BJ23,calc!$AK$33)*2,COUNTIF(AF23:BJ23,calc!$AK$33))))+(4*(IF(OR($E$13=calc!$E$24,$E$13=calc!$E$25,$E$13=calc!$E$26),COUNTIF(AF23:BJ23,calc!$AK$43)*2,COUNTIF(AD23:BJ23,calc!$AK$43))))+(5*(IF(OR($E$13=calc!$E$24,$E$13=calc!$E$25,$E$13=calc!$E$26),COUNTIF(AF23:BJ23,calc!$AK$53)*2,COUNTIF(AF23:BJ23,calc!$AK$53))))))</f>
        <v>0</v>
      </c>
      <c r="BX23" s="50">
        <f t="shared" si="7"/>
        <v>0</v>
      </c>
      <c r="BY23" s="1"/>
      <c r="BZ23" s="50">
        <f>IF($E$4="",0,(1*COUNTIF(AF23,calc!$AK$4))+(2*COUNTIF(AF23,calc!$AK$14))+(3*COUNTIF(AF23,calc!$AK$24))+(4*COUNTIF(AF23,calc!$AK$34))+(5*COUNTIF(AF23,calc!$AK$44)))</f>
        <v>0</v>
      </c>
      <c r="CA23" s="50">
        <f>IF($E$5="",0,(1*COUNTIF(AF23,calc!$AK$5))+(2*COUNTIF(AF23,calc!$AK$15))+(3*COUNTIF(AF23,calc!$AK$25))+(4*COUNTIF(AF23,calc!$AK$35))+(5*COUNTIF(AF23,calc!$AK$45)))</f>
        <v>0</v>
      </c>
      <c r="CB23" s="50">
        <f>IF($F$6="",0,(1*COUNTIF(AF23,calc!$AK$6))+(2*COUNTIF(AF23,calc!$AK$16))+(3*COUNTIF(AF23,calc!$AK$26))+(4*COUNTIF(AF23,calc!$AK$36))+(5*COUNTIF(AF23,calc!$AK$46)))</f>
        <v>0</v>
      </c>
      <c r="CC23" s="50">
        <f>IF($E$7="",0,(1*COUNTIF(AF23,calc!$AK$7))+(2*COUNTIF(AF23,calc!$AK$17))+(3*COUNTIF(AF23,calc!$AK$27))+(4*COUNTIF(AF23,calc!$AK$37))+(5*COUNTIF(AF23,calc!$AK$47)))</f>
        <v>0</v>
      </c>
      <c r="CD23" s="50">
        <f>IF($E$8="",0,(1*COUNTIF(AF23,calc!$AK$8))+(2*COUNTIF(AF23,calc!$AK$18))+(3*COUNTIF(AF23,calc!$AK$28))+(4*COUNTIF(AF23,calc!$AK$38))+(5*COUNTIF(AF23,calc!$AK$48)))</f>
        <v>0</v>
      </c>
      <c r="CE23" s="50">
        <f>IF($E$9="",0,(1*COUNTIF(AF23,calc!$AK$9))+(2*COUNTIF(AF23,calc!$AK$19))+(3*COUNTIF(AF23,calc!$AK$29))+(4*COUNTIF(AF23,calc!$AK$39))+(5*COUNTIF(AF23,calc!$AK$49)))</f>
        <v>0</v>
      </c>
      <c r="CF23" s="50">
        <f>IF($E$10="",0,(1*COUNTIF(AF23,calc!$AK$10))+(2*COUNTIF(AF23,calc!$AK$20))+(3*COUNTIF(AF23,calc!$AK$30))+(4*COUNTIF(AF23,calc!$AK$40))+(5*COUNTIF(AF23,calc!$AK$50)))</f>
        <v>0</v>
      </c>
      <c r="CG23" s="50">
        <f>IF($E$11="",0,(1*COUNTIF(AF23,calc!$AK$11))+(2*COUNTIF(AF23,calc!$AK$21))+(3*COUNTIF(AF23,calc!$AK$31))+(4*COUNTIF(AF23,calc!$AK$41))+(5*COUNTIF(AF23,calc!$AK$51)))</f>
        <v>0</v>
      </c>
      <c r="CH23" s="50">
        <f>IF($E$12="",0,(1*COUNTIF(AF23,calc!$AK$12))+(2*COUNTIF(AF23,calc!$AK$22))+(3*COUNTIF(AF23,calc!$AK$32))+(4*COUNTIF(AF23,calc!$AK$42))+(5*COUNTIF(AF23,calc!$AK$52)))</f>
        <v>0</v>
      </c>
      <c r="CI23" s="50">
        <f>IF($E$13="",0,(1*COUNTIF(AF23,calc!$AK$13))+(2*COUNTIF(AF23,calc!$AK$23))+(3*COUNTIF(AF23,calc!$AK$33))+(4*COUNTIF(AF23,calc!$AK$43))+(5*COUNTIF(AF23,calc!$AK$53)))</f>
        <v>0</v>
      </c>
      <c r="CJ23" s="1"/>
      <c r="CK23" s="50">
        <f>IF($E$4="",0,(1*COUNTIF(AG23,calc!$AK$4))+(2*COUNTIF(AG23,calc!$AK$14))+(3*COUNTIF(AG23,calc!$AK$24))+(4*COUNTIF(AG23,calc!$AK$34))+(5*COUNTIF(AG23,calc!$AK$44)))</f>
        <v>0</v>
      </c>
      <c r="CL23" s="50">
        <f>IF($E$5="",0,(1*COUNTIF(AG23,calc!$AK$5))+(2*COUNTIF(AG23,calc!$AK$15))+(3*COUNTIF(AG23,calc!$AK$25))+(4*COUNTIF(AG23,calc!$AK$35))+(5*COUNTIF(AG23,calc!$AK$45)))</f>
        <v>0</v>
      </c>
      <c r="CM23" s="50">
        <f>IF($F$6="",0,(1*COUNTIF(AG23,calc!$AK$6))+(2*COUNTIF(AG23,calc!$AK$16))+(3*COUNTIF(AG23,calc!$AK$26))+(4*COUNTIF(AG23,calc!$AK$36))+(5*COUNTIF(AG23,calc!$AK$46)))</f>
        <v>0</v>
      </c>
      <c r="CN23" s="50">
        <f>IF($E$7="",0,(1*COUNTIF(AG23,calc!$AK$7))+(2*COUNTIF(AG23,calc!$AK$17))+(3*COUNTIF(AG23,calc!$AK$27))+(4*COUNTIF(AG23,calc!$AK$37))+(5*COUNTIF(AG23,calc!$AK$47)))</f>
        <v>0</v>
      </c>
      <c r="CO23" s="50">
        <f>IF($E$8="",0,(1*COUNTIF(AG23,calc!$AK$8))+(2*COUNTIF(AG23,calc!$AK$18))+(3*COUNTIF(AG23,calc!$AK$28))+(4*COUNTIF(AG23,calc!$AK$38))+(5*COUNTIF(AG23,calc!$AK$48)))</f>
        <v>0</v>
      </c>
      <c r="CP23" s="50">
        <f>IF($E$9="",0,(1*COUNTIF(AG23,calc!$AK$9))+(2*COUNTIF(AG23,calc!$AK$19))+(3*COUNTIF(AG23,calc!$AK$29))+(4*COUNTIF(AG23,calc!$AK$39))+(5*COUNTIF(AG23,calc!$AK$49)))</f>
        <v>0</v>
      </c>
      <c r="CQ23" s="50">
        <f>IF($E$10="",0,(1*COUNTIF(AG23,calc!$AK$10))+(2*COUNTIF(AG23,calc!$AK$20))+(3*COUNTIF(AG23,calc!$AK$30))+(4*COUNTIF(AG23,calc!$AK$40))+(5*COUNTIF(AG23,calc!$AK$50)))</f>
        <v>0</v>
      </c>
      <c r="CR23" s="50">
        <f>IF($E$11="",0,(1*COUNTIF(AG23,calc!$AK$11))+(2*COUNTIF(AG23,calc!$AK$21))+(3*COUNTIF(AG23,calc!$AK$31))+(4*COUNTIF(AG23,calc!$AK$41))+(5*COUNTIF(AG23,calc!$AK$51)))</f>
        <v>0</v>
      </c>
      <c r="CS23" s="50">
        <f>IF($E$12="",0,(1*COUNTIF(AG23,calc!$AK$12))+(2*COUNTIF(AG23,calc!$AK$22))+(3*COUNTIF(AG23,calc!$AK$32))+(4*COUNTIF(AG23,calc!$AK$42))+(5*COUNTIF(AG23,calc!$AK$52)))</f>
        <v>0</v>
      </c>
      <c r="CT23" s="50">
        <f>IF($E$13="",0,(1*COUNTIF(AG23,calc!$AK$13))+(2*COUNTIF(AG23,calc!$AK$23))+(3*COUNTIF(AG23,calc!$AK$33))+(4*COUNTIF(AG23,calc!$AK$43))+(5*COUNTIF(AG23,calc!$AK$53)))</f>
        <v>0</v>
      </c>
      <c r="CU23" s="1"/>
      <c r="CV23" s="50">
        <f>IF($E$4="",0,(1*COUNTIF(AH23,calc!$AK$4))+(2*COUNTIF(AH23,calc!$AK$14))+(3*COUNTIF(AH23,calc!$AK$24))+(4*COUNTIF(AH23,calc!$AK$34))+(5*COUNTIF(AH23,calc!$AK$44)))</f>
        <v>0</v>
      </c>
      <c r="CW23" s="50">
        <f>IF($E$5="",0,(1*COUNTIF(AH23,calc!$AK$5))+(2*COUNTIF(AH23,calc!$AK$15))+(3*COUNTIF(AH23,calc!$AK$25))+(4*COUNTIF(AH23,calc!$AK$35))+(5*COUNTIF(AH23,calc!$AK$45)))</f>
        <v>0</v>
      </c>
      <c r="CX23" s="50">
        <f>IF($F$6="",0,(1*COUNTIF(AH23,calc!$AK$6))+(2*COUNTIF(AH23,calc!$AK$16))+(3*COUNTIF(AH23,calc!$AK$26))+(4*COUNTIF(AH23,calc!$AK$36))+(5*COUNTIF(AH23,calc!$AK$46)))</f>
        <v>0</v>
      </c>
      <c r="CY23" s="50">
        <f>IF($E$7="",0,(1*COUNTIF(AH23,calc!$AK$7))+(2*COUNTIF(AH23,calc!$AK$17))+(3*COUNTIF(AH23,calc!$AK$27))+(4*COUNTIF(AH23,calc!$AK$37))+(5*COUNTIF(AH23,calc!$AK$47)))</f>
        <v>0</v>
      </c>
      <c r="CZ23" s="50">
        <f>IF($E$8="",0,(1*COUNTIF(AH23,calc!$AK$8))+(2*COUNTIF(AH23,calc!$AK$18))+(3*COUNTIF(AH23,calc!$AK$28))+(4*COUNTIF(AH23,calc!$AK$38))+(5*COUNTIF(AH23,calc!$AK$48)))</f>
        <v>0</v>
      </c>
      <c r="DA23" s="50">
        <f>IF($E$9="",0,(1*COUNTIF(AH23,calc!$AK$9))+(2*COUNTIF(AH23,calc!$AK$19))+(3*COUNTIF(AH23,calc!$AK$29))+(4*COUNTIF(AH23,calc!$AK$39))+(5*COUNTIF(AH23,calc!$AK$49)))</f>
        <v>0</v>
      </c>
      <c r="DB23" s="50">
        <f>IF($E$10="",0,(1*COUNTIF(AH23,calc!$AK$10))+(2*COUNTIF(AH23,calc!$AK$20))+(3*COUNTIF(AH23,calc!$AK$30))+(4*COUNTIF(AH23,calc!$AK$40))+(5*COUNTIF(AH23,calc!$AK$50)))</f>
        <v>0</v>
      </c>
      <c r="DC23" s="50">
        <f>IF($E$11="",0,(1*COUNTIF(AH23,calc!$AK$11))+(2*COUNTIF(AH23,calc!$AK$21))+(3*COUNTIF(AH23,calc!$AK$31))+(4*COUNTIF(AH23,calc!$AK$41))+(5*COUNTIF(AH23,calc!$AK$51)))</f>
        <v>0</v>
      </c>
      <c r="DD23" s="50">
        <f>IF($E$12="",0,(1*COUNTIF(AH23,calc!$AK$12))+(2*COUNTIF(AH23,calc!$AK$22))+(3*COUNTIF(AH23,calc!$AK$32))+(4*COUNTIF(AH23,calc!$AK$42))+(5*COUNTIF(AH23,calc!$AK$52)))</f>
        <v>0</v>
      </c>
      <c r="DE23" s="50">
        <f>IF($E$13="",0,(1*COUNTIF(AH23,calc!$AK$13))+(2*COUNTIF(AH23,calc!$AK$23))+(3*COUNTIF(AH23,calc!$AK$33))+(4*COUNTIF(AH23,calc!$AK$43))+(5*COUNTIF(AH23,calc!$AK$53)))</f>
        <v>0</v>
      </c>
      <c r="DF23" s="1"/>
      <c r="DG23" s="50">
        <f>IF($E$4="",0,(1*COUNTIF(AI23,calc!$AK$4))+(2*COUNTIF(AI23,calc!$AK$14))+(3*COUNTIF(AI23,calc!$AK$24))+(4*COUNTIF(AI23,calc!$AK$34))+(5*COUNTIF(AI23,calc!$AK$44)))</f>
        <v>0</v>
      </c>
      <c r="DH23" s="50">
        <f>IF($E$5="",0,(1*COUNTIF(AI23,calc!$AK$5))+(2*COUNTIF(AI23,calc!$AK$15))+(3*COUNTIF(AI23,calc!$AK$25))+(4*COUNTIF(AI23,calc!$AK$35))+(5*COUNTIF(AI23,calc!$AK$45)))</f>
        <v>0</v>
      </c>
      <c r="DI23" s="50">
        <f>IF($F$6="",0,(1*COUNTIF(AI23,calc!$AK$6))+(2*COUNTIF(AI23,calc!$AK$16))+(3*COUNTIF(AI23,calc!$AK$26))+(4*COUNTIF(AI23,calc!$AK$36))+(5*COUNTIF(AI23,calc!$AK$46)))</f>
        <v>0</v>
      </c>
      <c r="DJ23" s="50">
        <f>IF($E$7="",0,(1*COUNTIF(AI23,calc!$AK$7))+(2*COUNTIF(AI23,calc!$AK$17))+(3*COUNTIF(AI23,calc!$AK$27))+(4*COUNTIF(AI23,calc!$AK$37))+(5*COUNTIF(AI23,calc!$AK$47)))</f>
        <v>0</v>
      </c>
      <c r="DK23" s="50">
        <f>IF($E$8="",0,(1*COUNTIF(AI23,calc!$AK$8))+(2*COUNTIF(AI23,calc!$AK$18))+(3*COUNTIF(AI23,calc!$AK$28))+(4*COUNTIF(AI23,calc!$AK$38))+(5*COUNTIF(AI23,calc!$AK$48)))</f>
        <v>0</v>
      </c>
      <c r="DL23" s="50">
        <f>IF($E$9="",0,(1*COUNTIF(AI23,calc!$AK$9))+(2*COUNTIF(AI23,calc!$AK$19))+(3*COUNTIF(AI23,calc!$AK$29))+(4*COUNTIF(AI23,calc!$AK$39))+(5*COUNTIF(AI23,calc!$AK$49)))</f>
        <v>0</v>
      </c>
      <c r="DM23" s="50">
        <f>IF($E$10="",0,(1*COUNTIF(AI23,calc!$AK$10))+(2*COUNTIF(AI23,calc!$AK$20))+(3*COUNTIF(AI23,calc!$AK$30))+(4*COUNTIF(AI23,calc!$AK$40))+(5*COUNTIF(AI23,calc!$AK$50)))</f>
        <v>0</v>
      </c>
      <c r="DN23" s="50">
        <f>IF($E$11="",0,(1*COUNTIF(AI23,calc!$AK$11))+(2*COUNTIF(AI23,calc!$AK$21))+(3*COUNTIF(AI23,calc!$AK$31))+(4*COUNTIF(AI23,calc!$AK$41))+(5*COUNTIF(AI23,calc!$AK$51)))</f>
        <v>0</v>
      </c>
      <c r="DO23" s="50">
        <f>IF($E$12="",0,(1*COUNTIF(AI23,calc!$AK$12))+(2*COUNTIF(AI23,calc!$AK$22))+(3*COUNTIF(AI23,calc!$AK$32))+(4*COUNTIF(AI23,calc!$AK$42))+(5*COUNTIF(AI23,calc!$AK$52)))</f>
        <v>0</v>
      </c>
      <c r="DP23" s="50">
        <f>IF($E$13="",0,(1*COUNTIF(AI23,calc!$AK$13))+(2*COUNTIF(AI23,calc!$AK$23))+(3*COUNTIF(AI23,calc!$AK$33))+(4*COUNTIF(AI23,calc!$AK$43))+(5*COUNTIF(AI23,calc!$AK$53)))</f>
        <v>0</v>
      </c>
      <c r="DQ23" s="1"/>
      <c r="DR23" s="50">
        <f>IF($E$4="",0,(1*COUNTIF(AJ23,calc!$AK$4))+(2*COUNTIF(AJ23,calc!$AK$14))+(3*COUNTIF(AJ23,calc!$AK$24))+(4*COUNTIF(AJ23,calc!$AK$34))+(5*COUNTIF(AJ23,calc!$AK$44)))</f>
        <v>0</v>
      </c>
      <c r="DS23" s="50">
        <f>IF($E$5="",0,(1*COUNTIF(AJ23,calc!$AK$5))+(2*COUNTIF(AJ23,calc!$AK$15))+(3*COUNTIF(AJ23,calc!$AK$25))+(4*COUNTIF(AJ23,calc!$AK$35))+(5*COUNTIF(AJ23,calc!$AK$45)))</f>
        <v>0</v>
      </c>
      <c r="DT23" s="50">
        <f>IF($F$6="",0,(1*COUNTIF(AJ23,calc!$AK$6))+(2*COUNTIF(AJ23,calc!$AK$16))+(3*COUNTIF(AJ23,calc!$AK$26))+(4*COUNTIF(AJ23,calc!$AK$36))+(5*COUNTIF(AJ23,calc!$AK$46)))</f>
        <v>0</v>
      </c>
      <c r="DU23" s="50">
        <f>IF($E$7="",0,(1*COUNTIF(AJ23,calc!$AK$7))+(2*COUNTIF(AJ23,calc!$AK$17))+(3*COUNTIF(AJ23,calc!$AK$27))+(4*COUNTIF(AJ23,calc!$AK$37))+(5*COUNTIF(AJ23,calc!$AK$47)))</f>
        <v>0</v>
      </c>
      <c r="DV23" s="50">
        <f>IF($E$8="",0,(1*COUNTIF(AJ23,calc!$AK$8))+(2*COUNTIF(AJ23,calc!$AK$18))+(3*COUNTIF(AJ23,calc!$AK$28))+(4*COUNTIF(AJ23,calc!$AK$38))+(5*COUNTIF(AJ23,calc!$AK$48)))</f>
        <v>0</v>
      </c>
      <c r="DW23" s="50">
        <f>IF($E$9="",0,(1*COUNTIF(AJ23,calc!$AK$9))+(2*COUNTIF(AJ23,calc!$AK$19))+(3*COUNTIF(AJ23,calc!$AK$29))+(4*COUNTIF(AJ23,calc!$AK$39))+(5*COUNTIF(AJ23,calc!$AK$49)))</f>
        <v>0</v>
      </c>
      <c r="DX23" s="50">
        <f>IF($E$10="",0,(1*COUNTIF(AJ23,calc!$AK$10))+(2*COUNTIF(AJ23,calc!$AK$20))+(3*COUNTIF(AJ23,calc!$AK$30))+(4*COUNTIF(AJ23,calc!$AK$40))+(5*COUNTIF(AJ23,calc!$AK$50)))</f>
        <v>0</v>
      </c>
      <c r="DY23" s="50">
        <f>IF($E$11="",0,(1*COUNTIF(AJ23,calc!$AK$11))+(2*COUNTIF(AJ23,calc!$AK$21))+(3*COUNTIF(AJ23,calc!$AK$31))+(4*COUNTIF(AJ23,calc!$AK$41))+(5*COUNTIF(AJ23,calc!$AK$51)))</f>
        <v>0</v>
      </c>
      <c r="DZ23" s="50">
        <f>IF($E$12="",0,(1*COUNTIF(AJ23,calc!$AK$12))+(2*COUNTIF(AJ23,calc!$AK$22))+(3*COUNTIF(AJ23,calc!$AK$32))+(4*COUNTIF(AJ23,calc!$AK$42))+(5*COUNTIF(AJ23,calc!$AK$52)))</f>
        <v>0</v>
      </c>
      <c r="EA23" s="50">
        <f>IF($E$13="",0,(1*COUNTIF(AJ23,calc!$AK$13))+(2*COUNTIF(AJ23,calc!$AK$23))+(3*COUNTIF(AJ23,calc!$AK$33))+(4*COUNTIF(AJ23,calc!$AK$43))+(5*COUNTIF(AJ23,calc!$AK$53)))</f>
        <v>0</v>
      </c>
      <c r="EB23" s="1"/>
      <c r="EC23" s="50">
        <f>IF($E$4="",0,(1*COUNTIF(AK23,calc!$AK$4))+(2*COUNTIF(AK23,calc!$AK$14))+(3*COUNTIF(AK23,calc!$AK$24))+(4*COUNTIF(AK23,calc!$AK$34))+(5*COUNTIF(AK23,calc!$AK$44)))</f>
        <v>0</v>
      </c>
      <c r="ED23" s="50">
        <f>IF($E$5="",0,(1*COUNTIF(AK23,calc!$AK$5))+(2*COUNTIF(AK23,calc!$AK$15))+(3*COUNTIF(AK23,calc!$AK$25))+(4*COUNTIF(AK23,calc!$AK$35))+(5*COUNTIF(AK23,calc!$AK$45)))</f>
        <v>0</v>
      </c>
      <c r="EE23" s="50">
        <f>IF($F$6="",0,(1*COUNTIF(AK23,calc!$AK$6))+(2*COUNTIF(AK23,calc!$AK$16))+(3*COUNTIF(AK23,calc!$AK$26))+(4*COUNTIF(AK23,calc!$AK$36))+(5*COUNTIF(AK23,calc!$AK$46)))</f>
        <v>0</v>
      </c>
      <c r="EF23" s="50">
        <f>IF($E$7="",0,(1*COUNTIF(AK23,calc!$AK$7))+(2*COUNTIF(AK23,calc!$AK$17))+(3*COUNTIF(AK23,calc!$AK$27))+(4*COUNTIF(AK23,calc!$AK$37))+(5*COUNTIF(AK23,calc!$AK$47)))</f>
        <v>0</v>
      </c>
      <c r="EG23" s="50">
        <f>IF($E$8="",0,(1*COUNTIF(AK23,calc!$AK$8))+(2*COUNTIF(AK23,calc!$AK$18))+(3*COUNTIF(AK23,calc!$AK$28))+(4*COUNTIF(AK23,calc!$AK$38))+(5*COUNTIF(AK23,calc!$AK$48)))</f>
        <v>0</v>
      </c>
      <c r="EH23" s="50">
        <f>IF($E$9="",0,(1*COUNTIF(AK23,calc!$AK$9))+(2*COUNTIF(AK23,calc!$AK$19))+(3*COUNTIF(AK23,calc!$AK$29))+(4*COUNTIF(AK23,calc!$AK$39))+(5*COUNTIF(AK23,calc!$AK$49)))</f>
        <v>0</v>
      </c>
      <c r="EI23" s="50">
        <f>IF($E$10="",0,(1*COUNTIF(AK23,calc!$AK$10))+(2*COUNTIF(AK23,calc!$AK$20))+(3*COUNTIF(AK23,calc!$AK$30))+(4*COUNTIF(AK23,calc!$AK$40))+(5*COUNTIF(AK23,calc!$AK$50)))</f>
        <v>0</v>
      </c>
      <c r="EJ23" s="50">
        <f>IF($E$11="",0,(1*COUNTIF(AK23,calc!$AK$11))+(2*COUNTIF(AK23,calc!$AK$21))+(3*COUNTIF(AK23,calc!$AK$31))+(4*COUNTIF(AK23,calc!$AK$41))+(5*COUNTIF(AK23,calc!$AK$51)))</f>
        <v>0</v>
      </c>
      <c r="EK23" s="50">
        <f>IF($E$12="",0,(1*COUNTIF(AK23,calc!$AK$12))+(2*COUNTIF(AK23,calc!$AK$22))+(3*COUNTIF(AK23,calc!$AK$32))+(4*COUNTIF(AK23,calc!$AK$42))+(5*COUNTIF(AK23,calc!$AK$52)))</f>
        <v>0</v>
      </c>
      <c r="EL23" s="50">
        <f>IF($E$13="",0,(1*COUNTIF(AK23,calc!$AK$13))+(2*COUNTIF(AK23,calc!$AK$23))+(3*COUNTIF(AK23,calc!$AK$33))+(4*COUNTIF(AK23,calc!$AK$43))+(5*COUNTIF(AK23,calc!$AK$53)))</f>
        <v>0</v>
      </c>
      <c r="EM23" s="1"/>
      <c r="EN23" s="50">
        <f>IF($E$4="",0,(1*COUNTIF(AL23,calc!$AK$4))+(2*COUNTIF(AL23,calc!$AK$14))+(3*COUNTIF(AL23,calc!$AK$24))+(4*COUNTIF(AL23,calc!$AK$34))+(5*COUNTIF(AL23,calc!$AK$44)))</f>
        <v>0</v>
      </c>
      <c r="EO23" s="50">
        <f>IF($E$5="",0,(1*COUNTIF(AL23,calc!$AK$5))+(2*COUNTIF(AL23,calc!$AK$15))+(3*COUNTIF(AL23,calc!$AK$25))+(4*COUNTIF(AL23,calc!$AK$35))+(5*COUNTIF(AL23,calc!$AK$45)))</f>
        <v>0</v>
      </c>
      <c r="EP23" s="50">
        <f>IF($F$6="",0,(1*COUNTIF(AL23,calc!$AK$6))+(2*COUNTIF(AL23,calc!$AK$16))+(3*COUNTIF(AL23,calc!$AK$26))+(4*COUNTIF(AL23,calc!$AK$36))+(5*COUNTIF(AL23,calc!$AK$46)))</f>
        <v>0</v>
      </c>
      <c r="EQ23" s="50">
        <f>IF($E$7="",0,(1*COUNTIF(AL23,calc!$AK$7))+(2*COUNTIF(AL23,calc!$AK$17))+(3*COUNTIF(AL23,calc!$AK$27))+(4*COUNTIF(AL23,calc!$AK$37))+(5*COUNTIF(AL23,calc!$AK$47)))</f>
        <v>0</v>
      </c>
      <c r="ER23" s="50">
        <f>IF($E$8="",0,(1*COUNTIF(AL23,calc!$AK$8))+(2*COUNTIF(AL23,calc!$AK$18))+(3*COUNTIF(AL23,calc!$AK$28))+(4*COUNTIF(AL23,calc!$AK$38))+(5*COUNTIF(AL23,calc!$AK$48)))</f>
        <v>0</v>
      </c>
      <c r="ES23" s="50">
        <f>IF($E$9="",0,(1*COUNTIF(AL23,calc!$AK$9))+(2*COUNTIF(AL23,calc!$AK$19))+(3*COUNTIF(AL23,calc!$AK$29))+(4*COUNTIF(AL23,calc!$AK$39))+(5*COUNTIF(AL23,calc!$AK$49)))</f>
        <v>0</v>
      </c>
      <c r="ET23" s="50">
        <f>IF($E$10="",0,(1*COUNTIF(AL23,calc!$AK$10))+(2*COUNTIF(AL23,calc!$AK$20))+(3*COUNTIF(AL23,calc!$AK$30))+(4*COUNTIF(AL23,calc!$AK$40))+(5*COUNTIF(AL23,calc!$AK$50)))</f>
        <v>0</v>
      </c>
      <c r="EU23" s="50">
        <f>IF($E$11="",0,(1*COUNTIF(AL23,calc!$AK$11))+(2*COUNTIF(AL23,calc!$AK$21))+(3*COUNTIF(AL23,calc!$AK$31))+(4*COUNTIF(AL23,calc!$AK$41))+(5*COUNTIF(AL23,calc!$AK$51)))</f>
        <v>0</v>
      </c>
      <c r="EV23" s="50">
        <f>IF($E$12="",0,(1*COUNTIF(AL23,calc!$AK$12))+(2*COUNTIF(AL23,calc!$AK$22))+(3*COUNTIF(AL23,calc!$AK$32))+(4*COUNTIF(AL23,calc!$AK$42))+(5*COUNTIF(AL23,calc!$AK$52)))</f>
        <v>0</v>
      </c>
      <c r="EW23" s="50">
        <f>IF($E$13="",0,(1*COUNTIF(AL23,calc!$AK$13))+(2*COUNTIF(AL23,calc!$AK$23))+(3*COUNTIF(AL23,calc!$AK$33))+(4*COUNTIF(AL23,calc!$AK$43))+(5*COUNTIF(AL23,calc!$AK$53)))</f>
        <v>0</v>
      </c>
      <c r="EX23" s="1"/>
      <c r="EY23" s="50">
        <f>IF($E$4="",0,(1*COUNTIF(AM23,calc!$AK$4))+(2*COUNTIF(AM23,calc!$AK$14))+(3*COUNTIF(AM23,calc!$AK$24))+(4*COUNTIF(AM23,calc!$AK$34))+(5*COUNTIF(AM23,calc!$AK$44)))</f>
        <v>0</v>
      </c>
      <c r="EZ23" s="50">
        <f>IF($E$5="",0,(1*COUNTIF(AM23,calc!$AK$5))+(2*COUNTIF(AM23,calc!$AK$15))+(3*COUNTIF(AM23,calc!$AK$25))+(4*COUNTIF(AM23,calc!$AK$35))+(5*COUNTIF(AM23,calc!$AK$45)))</f>
        <v>0</v>
      </c>
      <c r="FA23" s="50">
        <f>IF($F$6="",0,(1*COUNTIF(AM23,calc!$AK$6))+(2*COUNTIF(AM23,calc!$AK$16))+(3*COUNTIF(AM23,calc!$AK$26))+(4*COUNTIF(AM23,calc!$AK$36))+(5*COUNTIF(AM23,calc!$AK$46)))</f>
        <v>0</v>
      </c>
      <c r="FB23" s="50">
        <f>IF($E$7="",0,(1*COUNTIF(AM23,calc!$AK$7))+(2*COUNTIF(AM23,calc!$AK$17))+(3*COUNTIF(AM23,calc!$AK$27))+(4*COUNTIF(AM23,calc!$AK$37))+(5*COUNTIF(AM23,calc!$AK$47)))</f>
        <v>0</v>
      </c>
      <c r="FC23" s="50">
        <f>IF($E$8="",0,(1*COUNTIF(AM23,calc!$AK$8))+(2*COUNTIF(AM23,calc!$AK$18))+(3*COUNTIF(AM23,calc!$AK$28))+(4*COUNTIF(AM23,calc!$AK$38))+(5*COUNTIF(AM23,calc!$AK$48)))</f>
        <v>0</v>
      </c>
      <c r="FD23" s="50">
        <f>IF($E$9="",0,(1*COUNTIF(AM23,calc!$AK$9))+(2*COUNTIF(AM23,calc!$AK$19))+(3*COUNTIF(AM23,calc!$AK$29))+(4*COUNTIF(AM23,calc!$AK$39))+(5*COUNTIF(AM23,calc!$AK$49)))</f>
        <v>0</v>
      </c>
      <c r="FE23" s="50">
        <f>IF($E$10="",0,(1*COUNTIF(AM23,calc!$AK$10))+(2*COUNTIF(AM23,calc!$AK$20))+(3*COUNTIF(AM23,calc!$AK$30))+(4*COUNTIF(AM23,calc!$AK$40))+(5*COUNTIF(AM23,calc!$AK$50)))</f>
        <v>0</v>
      </c>
      <c r="FF23" s="50">
        <f>IF($E$11="",0,(1*COUNTIF(AM23,calc!$AK$11))+(2*COUNTIF(AM23,calc!$AK$21))+(3*COUNTIF(AM23,calc!$AK$31))+(4*COUNTIF(AM23,calc!$AK$41))+(5*COUNTIF(AM23,calc!$AK$51)))</f>
        <v>0</v>
      </c>
      <c r="FG23" s="50">
        <f>IF($E$12="",0,(1*COUNTIF(AM23,calc!$AK$12))+(2*COUNTIF(AM23,calc!$AK$22))+(3*COUNTIF(AM23,calc!$AK$32))+(4*COUNTIF(AM23,calc!$AK$42))+(5*COUNTIF(AM23,calc!$AK$52)))</f>
        <v>0</v>
      </c>
      <c r="FH23" s="50">
        <f>IF($E$13="",0,(1*COUNTIF(AM23,calc!$AK$13))+(2*COUNTIF(AM23,calc!$AK$23))+(3*COUNTIF(AM23,calc!$AK$33))+(4*COUNTIF(AM23,calc!$AK$43))+(5*COUNTIF(AM23,calc!$AK$53)))</f>
        <v>0</v>
      </c>
      <c r="FI23" s="1"/>
      <c r="FJ23" s="50">
        <f>IF($E$4="",0,(1*COUNTIF(AN23,calc!$AK$4))+(2*COUNTIF(AN23,calc!$AK$14))+(3*COUNTIF(AN23,calc!$AK$24))+(4*COUNTIF(AN23,calc!$AK$34))+(5*COUNTIF(AN23,calc!$AK$44)))</f>
        <v>0</v>
      </c>
      <c r="FK23" s="50">
        <f>IF($E$5="",0,(1*COUNTIF(AN23,calc!$AK$5))+(2*COUNTIF(AN23,calc!$AK$15))+(3*COUNTIF(AN23,calc!$AK$25))+(4*COUNTIF(AN23,calc!$AK$35))+(5*COUNTIF(AN23,calc!$AK$45)))</f>
        <v>0</v>
      </c>
      <c r="FL23" s="50">
        <f>IF($F$6="",0,(1*COUNTIF(AN23,calc!$AK$6))+(2*COUNTIF(AN23,calc!$AK$16))+(3*COUNTIF(AN23,calc!$AK$26))+(4*COUNTIF(AN23,calc!$AK$36))+(5*COUNTIF(AN23,calc!$AK$46)))</f>
        <v>0</v>
      </c>
      <c r="FM23" s="50">
        <f>IF($E$7="",0,(1*COUNTIF(AN23,calc!$AK$7))+(2*COUNTIF(AN23,calc!$AK$17))+(3*COUNTIF(AN23,calc!$AK$27))+(4*COUNTIF(AN23,calc!$AK$37))+(5*COUNTIF(AN23,calc!$AK$47)))</f>
        <v>0</v>
      </c>
      <c r="FN23" s="50">
        <f>IF($E$8="",0,(1*COUNTIF(AN23,calc!$AK$8))+(2*COUNTIF(AN23,calc!$AK$18))+(3*COUNTIF(AN23,calc!$AK$28))+(4*COUNTIF(AN23,calc!$AK$38))+(5*COUNTIF(AN23,calc!$AK$48)))</f>
        <v>0</v>
      </c>
      <c r="FO23" s="50">
        <f>IF($E$9="",0,(1*COUNTIF(AN23,calc!$AK$9))+(2*COUNTIF(AN23,calc!$AK$19))+(3*COUNTIF(AN23,calc!$AK$29))+(4*COUNTIF(AN23,calc!$AK$39))+(5*COUNTIF(AN23,calc!$AK$49)))</f>
        <v>0</v>
      </c>
      <c r="FP23" s="50">
        <f>IF($E$10="",0,(1*COUNTIF(AN23,calc!$AK$10))+(2*COUNTIF(AN23,calc!$AK$20))+(3*COUNTIF(AN23,calc!$AK$30))+(4*COUNTIF(AN23,calc!$AK$40))+(5*COUNTIF(AN23,calc!$AK$50)))</f>
        <v>0</v>
      </c>
      <c r="FQ23" s="50">
        <f>IF($E$11="",0,(1*COUNTIF(AN23,calc!$AK$11))+(2*COUNTIF(AN23,calc!$AK$21))+(3*COUNTIF(AN23,calc!$AK$31))+(4*COUNTIF(AN23,calc!$AK$41))+(5*COUNTIF(AN23,calc!$AK$51)))</f>
        <v>0</v>
      </c>
      <c r="FR23" s="50">
        <f>IF($E$12="",0,(1*COUNTIF(AN23,calc!$AK$12))+(2*COUNTIF(AN23,calc!$AK$22))+(3*COUNTIF(AN23,calc!$AK$32))+(4*COUNTIF(AN23,calc!$AK$42))+(5*COUNTIF(AN23,calc!$AK$52)))</f>
        <v>0</v>
      </c>
      <c r="FS23" s="50">
        <f>IF($E$13="",0,(1*COUNTIF(AN23,calc!$AK$13))+(2*COUNTIF(AN23,calc!$AK$23))+(3*COUNTIF(AN23,calc!$AK$33))+(4*COUNTIF(AN23,calc!$AK$43))+(5*COUNTIF(AN23,calc!$AK$53)))</f>
        <v>0</v>
      </c>
      <c r="FT23" s="1"/>
      <c r="FU23" s="50">
        <f>IF($E$4="",0,(1*COUNTIF(AO23,calc!$AK$4))+(2*COUNTIF(AO23,calc!$AK$14))+(3*COUNTIF(AO23,calc!$AK$24))+(4*COUNTIF(AO23,calc!$AK$34))+(5*COUNTIF(AO23,calc!$AK$44)))</f>
        <v>0</v>
      </c>
      <c r="FV23" s="50">
        <f>IF($E$5="",0,(1*COUNTIF(AO23,calc!$AK$5))+(2*COUNTIF(AO23,calc!$AK$15))+(3*COUNTIF(AO23,calc!$AK$25))+(4*COUNTIF(AO23,calc!$AK$35))+(5*COUNTIF(AO23,calc!$AK$45)))</f>
        <v>0</v>
      </c>
      <c r="FW23" s="50">
        <f>IF($F$6="",0,(1*COUNTIF(AO23,calc!$AK$6))+(2*COUNTIF(AO23,calc!$AK$16))+(3*COUNTIF(AO23,calc!$AK$26))+(4*COUNTIF(AO23,calc!$AK$36))+(5*COUNTIF(AO23,calc!$AK$46)))</f>
        <v>0</v>
      </c>
      <c r="FX23" s="50">
        <f>IF($E$7="",0,(1*COUNTIF(AO23,calc!$AK$7))+(2*COUNTIF(AO23,calc!$AK$17))+(3*COUNTIF(AO23,calc!$AK$27))+(4*COUNTIF(AO23,calc!$AK$37))+(5*COUNTIF(AO23,calc!$AK$47)))</f>
        <v>0</v>
      </c>
      <c r="FY23" s="50">
        <f>IF($E$8="",0,(1*COUNTIF(AO23,calc!$AK$8))+(2*COUNTIF(AO23,calc!$AK$18))+(3*COUNTIF(AO23,calc!$AK$28))+(4*COUNTIF(AO23,calc!$AK$38))+(5*COUNTIF(AO23,calc!$AK$48)))</f>
        <v>0</v>
      </c>
      <c r="FZ23" s="50">
        <f>IF($E$9="",0,(1*COUNTIF(AO23,calc!$AK$9))+(2*COUNTIF(AO23,calc!$AK$19))+(3*COUNTIF(AO23,calc!$AK$29))+(4*COUNTIF(AO23,calc!$AK$39))+(5*COUNTIF(AO23,calc!$AK$49)))</f>
        <v>0</v>
      </c>
      <c r="GA23" s="50">
        <f>IF($E$10="",0,(1*COUNTIF(AO23,calc!$AK$10))+(2*COUNTIF(AO23,calc!$AK$20))+(3*COUNTIF(AO23,calc!$AK$30))+(4*COUNTIF(AO23,calc!$AK$40))+(5*COUNTIF(AO23,calc!$AK$50)))</f>
        <v>0</v>
      </c>
      <c r="GB23" s="50">
        <f>IF($E$11="",0,(1*COUNTIF(AO23,calc!$AK$11))+(2*COUNTIF(AO23,calc!$AK$21))+(3*COUNTIF(AO23,calc!$AK$31))+(4*COUNTIF(AO23,calc!$AK$41))+(5*COUNTIF(AO23,calc!$AK$51)))</f>
        <v>0</v>
      </c>
      <c r="GC23" s="50">
        <f>IF($E$12="",0,(1*COUNTIF(AO23,calc!$AK$12))+(2*COUNTIF(AO23,calc!$AK$22))+(3*COUNTIF(AO23,calc!$AK$32))+(4*COUNTIF(AO23,calc!$AK$42))+(5*COUNTIF(AO23,calc!$AK$52)))</f>
        <v>0</v>
      </c>
      <c r="GD23" s="50">
        <f>IF($E$13="",0,(1*COUNTIF(AO23,calc!$AK$13))+(2*COUNTIF(AO23,calc!$AK$23))+(3*COUNTIF(AO23,calc!$AK$33))+(4*COUNTIF(AO23,calc!$AK$43))+(5*COUNTIF(AO23,calc!$AK$53)))</f>
        <v>0</v>
      </c>
      <c r="GE23" s="1"/>
      <c r="GF23" s="50">
        <f>IF($E$4="",0,(1*COUNTIF(AP23,calc!$AK$4))+(2*COUNTIF(AP23,calc!$AK$14))+(3*COUNTIF(AP23,calc!$AK$24))+(4*COUNTIF(AP23,calc!$AK$34))+(5*COUNTIF(AP23,calc!$AK$44)))</f>
        <v>0</v>
      </c>
      <c r="GG23" s="50">
        <f>IF($E$5="",0,(1*COUNTIF(AP23,calc!$AK$5))+(2*COUNTIF(AP23,calc!$AK$15))+(3*COUNTIF(AP23,calc!$AK$25))+(4*COUNTIF(AP23,calc!$AK$35))+(5*COUNTIF(AP23,calc!$AK$45)))</f>
        <v>0</v>
      </c>
      <c r="GH23" s="50">
        <f>IF($F$6="",0,(1*COUNTIF(AP23,calc!$AK$6))+(2*COUNTIF(AP23,calc!$AK$16))+(3*COUNTIF(AP23,calc!$AK$26))+(4*COUNTIF(AP23,calc!$AK$36))+(5*COUNTIF(AP23,calc!$AK$46)))</f>
        <v>0</v>
      </c>
      <c r="GI23" s="50">
        <f>IF($E$7="",0,(1*COUNTIF(AP23,calc!$AK$7))+(2*COUNTIF(AP23,calc!$AK$17))+(3*COUNTIF(AP23,calc!$AK$27))+(4*COUNTIF(AP23,calc!$AK$37))+(5*COUNTIF(AP23,calc!$AK$47)))</f>
        <v>0</v>
      </c>
      <c r="GJ23" s="50">
        <f>IF($E$8="",0,(1*COUNTIF(AP23,calc!$AK$8))+(2*COUNTIF(AP23,calc!$AK$18))+(3*COUNTIF(AP23,calc!$AK$28))+(4*COUNTIF(AP23,calc!$AK$38))+(5*COUNTIF(AP23,calc!$AK$48)))</f>
        <v>0</v>
      </c>
      <c r="GK23" s="50">
        <f>IF($E$9="",0,(1*COUNTIF(AP23,calc!$AK$9))+(2*COUNTIF(AP23,calc!$AK$19))+(3*COUNTIF(AP23,calc!$AK$29))+(4*COUNTIF(AP23,calc!$AK$39))+(5*COUNTIF(AP23,calc!$AK$49)))</f>
        <v>0</v>
      </c>
      <c r="GL23" s="50">
        <f>IF($E$10="",0,(1*COUNTIF(AP23,calc!$AK$10))+(2*COUNTIF(AP23,calc!$AK$20))+(3*COUNTIF(AP23,calc!$AK$30))+(4*COUNTIF(AP23,calc!$AK$40))+(5*COUNTIF(AP23,calc!$AK$50)))</f>
        <v>0</v>
      </c>
      <c r="GM23" s="50">
        <f>IF($E$11="",0,(1*COUNTIF(AP23,calc!$AK$11))+(2*COUNTIF(AP23,calc!$AK$21))+(3*COUNTIF(AP23,calc!$AK$31))+(4*COUNTIF(AP23,calc!$AK$41))+(5*COUNTIF(AP23,calc!$AK$51)))</f>
        <v>0</v>
      </c>
      <c r="GN23" s="50">
        <f>IF($E$12="",0,(1*COUNTIF(AP23,calc!$AK$12))+(2*COUNTIF(AP23,calc!$AK$22))+(3*COUNTIF(AP23,calc!$AK$32))+(4*COUNTIF(AP23,calc!$AK$42))+(5*COUNTIF(AP23,calc!$AK$52)))</f>
        <v>0</v>
      </c>
      <c r="GO23" s="50">
        <f>IF($E$13="",0,(1*COUNTIF(AP23,calc!$AK$13))+(2*COUNTIF(AP23,calc!$AK$23))+(3*COUNTIF(AP23,calc!$AK$33))+(4*COUNTIF(AP23,calc!$AK$43))+(5*COUNTIF(AP23,calc!$AK$53)))</f>
        <v>0</v>
      </c>
      <c r="GP23" s="1"/>
      <c r="GQ23" s="50">
        <f>IF($E$4="",0,(1*COUNTIF(AQ23,calc!$AK$4))+(2*COUNTIF(AQ23,calc!$AK$14))+(3*COUNTIF(AQ23,calc!$AK$24))+(4*COUNTIF(AQ23,calc!$AK$34))+(5*COUNTIF(AQ23,calc!$AK$44)))</f>
        <v>0</v>
      </c>
      <c r="GR23" s="50">
        <f>IF($E$5="",0,(1*COUNTIF(AQ23,calc!$AK$5))+(2*COUNTIF(AQ23,calc!$AK$15))+(3*COUNTIF(AQ23,calc!$AK$25))+(4*COUNTIF(AQ23,calc!$AK$35))+(5*COUNTIF(AQ23,calc!$AK$45)))</f>
        <v>0</v>
      </c>
      <c r="GS23" s="50">
        <f>IF($F$6="",0,(1*COUNTIF(AQ23,calc!$AK$6))+(2*COUNTIF(AQ23,calc!$AK$16))+(3*COUNTIF(AQ23,calc!$AK$26))+(4*COUNTIF(AQ23,calc!$AK$36))+(5*COUNTIF(AQ23,calc!$AK$46)))</f>
        <v>0</v>
      </c>
      <c r="GT23" s="50">
        <f>IF($E$7="",0,(1*COUNTIF(AQ23,calc!$AK$7))+(2*COUNTIF(AQ23,calc!$AK$17))+(3*COUNTIF(AQ23,calc!$AK$27))+(4*COUNTIF(AQ23,calc!$AK$37))+(5*COUNTIF(AQ23,calc!$AK$47)))</f>
        <v>0</v>
      </c>
      <c r="GU23" s="50">
        <f>IF($E$8="",0,(1*COUNTIF(AQ23,calc!$AK$8))+(2*COUNTIF(AQ23,calc!$AK$18))+(3*COUNTIF(AQ23,calc!$AK$28))+(4*COUNTIF(AQ23,calc!$AK$38))+(5*COUNTIF(AQ23,calc!$AK$48)))</f>
        <v>0</v>
      </c>
      <c r="GV23" s="50">
        <f>IF($E$9="",0,(1*COUNTIF(AQ23,calc!$AK$9))+(2*COUNTIF(AQ23,calc!$AK$19))+(3*COUNTIF(AQ23,calc!$AK$29))+(4*COUNTIF(AQ23,calc!$AK$39))+(5*COUNTIF(AQ23,calc!$AK$49)))</f>
        <v>0</v>
      </c>
      <c r="GW23" s="50">
        <f>IF($E$10="",0,(1*COUNTIF(AQ23,calc!$AK$10))+(2*COUNTIF(AQ23,calc!$AK$20))+(3*COUNTIF(AQ23,calc!$AK$30))+(4*COUNTIF(AQ23,calc!$AK$40))+(5*COUNTIF(AQ23,calc!$AK$50)))</f>
        <v>0</v>
      </c>
      <c r="GX23" s="50">
        <f>IF($E$11="",0,(1*COUNTIF(AQ23,calc!$AK$11))+(2*COUNTIF(AQ23,calc!$AK$21))+(3*COUNTIF(AQ23,calc!$AK$31))+(4*COUNTIF(AQ23,calc!$AK$41))+(5*COUNTIF(AQ23,calc!$AK$51)))</f>
        <v>0</v>
      </c>
      <c r="GY23" s="50">
        <f>IF($E$12="",0,(1*COUNTIF(AQ23,calc!$AK$12))+(2*COUNTIF(AQ23,calc!$AK$22))+(3*COUNTIF(AQ23,calc!$AK$32))+(4*COUNTIF(AQ23,calc!$AK$42))+(5*COUNTIF(AQ23,calc!$AK$52)))</f>
        <v>0</v>
      </c>
      <c r="GZ23" s="50">
        <f>IF($E$13="",0,(1*COUNTIF(AQ23,calc!$AK$13))+(2*COUNTIF(AQ23,calc!$AK$23))+(3*COUNTIF(AQ23,calc!$AK$33))+(4*COUNTIF(AQ23,calc!$AK$43))+(5*COUNTIF(AQ23,calc!$AK$53)))</f>
        <v>0</v>
      </c>
      <c r="HA23" s="1"/>
      <c r="HB23" s="50">
        <f>IF($E$4="",0,(1*COUNTIF(AR23,calc!$AK$4))+(2*COUNTIF(AR23,calc!$AK$14))+(3*COUNTIF(AR23,calc!$AK$24))+(4*COUNTIF(AR23,calc!$AK$34))+(5*COUNTIF(AR23,calc!$AK$44)))</f>
        <v>0</v>
      </c>
      <c r="HC23" s="50">
        <f>IF($E$5="",0,(1*COUNTIF(AR23,calc!$AK$5))+(2*COUNTIF(AR23,calc!$AK$15))+(3*COUNTIF(AR23,calc!$AK$25))+(4*COUNTIF(AR23,calc!$AK$35))+(5*COUNTIF(AR23,calc!$AK$45)))</f>
        <v>0</v>
      </c>
      <c r="HD23" s="50">
        <f>IF($F$6="",0,(1*COUNTIF(AR23,calc!$AK$6))+(2*COUNTIF(AR23,calc!$AK$16))+(3*COUNTIF(AR23,calc!$AK$26))+(4*COUNTIF(AR23,calc!$AK$36))+(5*COUNTIF(AR23,calc!$AK$46)))</f>
        <v>0</v>
      </c>
      <c r="HE23" s="50">
        <f>IF($E$7="",0,(1*COUNTIF(AR23,calc!$AK$7))+(2*COUNTIF(AR23,calc!$AK$17))+(3*COUNTIF(AR23,calc!$AK$27))+(4*COUNTIF(AR23,calc!$AK$37))+(5*COUNTIF(AR23,calc!$AK$47)))</f>
        <v>0</v>
      </c>
      <c r="HF23" s="50">
        <f>IF($E$8="",0,(1*COUNTIF(AR23,calc!$AK$8))+(2*COUNTIF(AR23,calc!$AK$18))+(3*COUNTIF(AR23,calc!$AK$28))+(4*COUNTIF(AR23,calc!$AK$38))+(5*COUNTIF(AR23,calc!$AK$48)))</f>
        <v>0</v>
      </c>
      <c r="HG23" s="50">
        <f>IF($E$9="",0,(1*COUNTIF(AR23,calc!$AK$9))+(2*COUNTIF(AR23,calc!$AK$19))+(3*COUNTIF(AR23,calc!$AK$29))+(4*COUNTIF(AR23,calc!$AK$39))+(5*COUNTIF(AR23,calc!$AK$49)))</f>
        <v>0</v>
      </c>
      <c r="HH23" s="50">
        <f>IF($E$10="",0,(1*COUNTIF(AR23,calc!$AK$10))+(2*COUNTIF(AR23,calc!$AK$20))+(3*COUNTIF(AR23,calc!$AK$30))+(4*COUNTIF(AR23,calc!$AK$40))+(5*COUNTIF(AR23,calc!$AK$50)))</f>
        <v>0</v>
      </c>
      <c r="HI23" s="50">
        <f>IF($E$11="",0,(1*COUNTIF(AR23,calc!$AK$11))+(2*COUNTIF(AR23,calc!$AK$21))+(3*COUNTIF(AR23,calc!$AK$31))+(4*COUNTIF(AR23,calc!$AK$41))+(5*COUNTIF(AR23,calc!$AK$51)))</f>
        <v>0</v>
      </c>
      <c r="HJ23" s="50">
        <f>IF($E$12="",0,(1*COUNTIF(AR23,calc!$AK$12))+(2*COUNTIF(AR23,calc!$AK$22))+(3*COUNTIF(AR23,calc!$AK$32))+(4*COUNTIF(AR23,calc!$AK$42))+(5*COUNTIF(AR23,calc!$AK$52)))</f>
        <v>0</v>
      </c>
      <c r="HK23" s="50">
        <f>IF($E$13="",0,(1*COUNTIF(AR23,calc!$AK$13))+(2*COUNTIF(AR23,calc!$AK$23))+(3*COUNTIF(AR23,calc!$AK$33))+(4*COUNTIF(AR23,calc!$AK$43))+(5*COUNTIF(AR23,calc!$AK$53)))</f>
        <v>0</v>
      </c>
      <c r="HL23" s="1"/>
      <c r="HM23" s="50">
        <f>IF($E$4="",0,(1*COUNTIF(AS23,calc!$AK$4))+(2*COUNTIF(AS23,calc!$AK$14))+(3*COUNTIF(AS23,calc!$AK$24))+(4*COUNTIF(AS23,calc!$AK$34))+(5*COUNTIF(AS23,calc!$AK$44)))</f>
        <v>0</v>
      </c>
      <c r="HN23" s="50">
        <f>IF($E$5="",0,(1*COUNTIF(AS23,calc!$AK$5))+(2*COUNTIF(AS23,calc!$AK$15))+(3*COUNTIF(AS23,calc!$AK$25))+(4*COUNTIF(AS23,calc!$AK$35))+(5*COUNTIF(AS23,calc!$AK$45)))</f>
        <v>0</v>
      </c>
      <c r="HO23" s="50">
        <f>IF($F$6="",0,(1*COUNTIF(AS23,calc!$AK$6))+(2*COUNTIF(AS23,calc!$AK$16))+(3*COUNTIF(AS23,calc!$AK$26))+(4*COUNTIF(AS23,calc!$AK$36))+(5*COUNTIF(AS23,calc!$AK$46)))</f>
        <v>0</v>
      </c>
      <c r="HP23" s="50">
        <f>IF($E$7="",0,(1*COUNTIF(AS23,calc!$AK$7))+(2*COUNTIF(AS23,calc!$AK$17))+(3*COUNTIF(AS23,calc!$AK$27))+(4*COUNTIF(AS23,calc!$AK$37))+(5*COUNTIF(AS23,calc!$AK$47)))</f>
        <v>0</v>
      </c>
      <c r="HQ23" s="50">
        <f>IF($E$8="",0,(1*COUNTIF(AS23,calc!$AK$8))+(2*COUNTIF(AS23,calc!$AK$18))+(3*COUNTIF(AS23,calc!$AK$28))+(4*COUNTIF(AS23,calc!$AK$38))+(5*COUNTIF(AS23,calc!$AK$48)))</f>
        <v>0</v>
      </c>
      <c r="HR23" s="50">
        <f>IF($E$9="",0,(1*COUNTIF(AS23,calc!$AK$9))+(2*COUNTIF(AS23,calc!$AK$19))+(3*COUNTIF(AS23,calc!$AK$29))+(4*COUNTIF(AS23,calc!$AK$39))+(5*COUNTIF(AS23,calc!$AK$49)))</f>
        <v>0</v>
      </c>
      <c r="HS23" s="50">
        <f>IF($E$10="",0,(1*COUNTIF(AS23,calc!$AK$10))+(2*COUNTIF(AS23,calc!$AK$20))+(3*COUNTIF(AS23,calc!$AK$30))+(4*COUNTIF(AS23,calc!$AK$40))+(5*COUNTIF(AS23,calc!$AK$50)))</f>
        <v>0</v>
      </c>
      <c r="HT23" s="50">
        <f>IF($E$11="",0,(1*COUNTIF(AS23,calc!$AK$11))+(2*COUNTIF(AS23,calc!$AK$21))+(3*COUNTIF(AS23,calc!$AK$31))+(4*COUNTIF(AS23,calc!$AK$41))+(5*COUNTIF(AS23,calc!$AK$51)))</f>
        <v>0</v>
      </c>
      <c r="HU23" s="50">
        <f>IF($E$12="",0,(1*COUNTIF(AS23,calc!$AK$12))+(2*COUNTIF(AS23,calc!$AK$22))+(3*COUNTIF(AS23,calc!$AK$32))+(4*COUNTIF(AS23,calc!$AK$42))+(5*COUNTIF(AS23,calc!$AK$52)))</f>
        <v>0</v>
      </c>
      <c r="HV23" s="50">
        <f>IF($E$13="",0,(1*COUNTIF(AS23,calc!$AK$13))+(2*COUNTIF(AS23,calc!$AK$23))+(3*COUNTIF(AS23,calc!$AK$33))+(4*COUNTIF(AS23,calc!$AK$43))+(5*COUNTIF(AS23,calc!$AK$53)))</f>
        <v>0</v>
      </c>
      <c r="HW23" s="1"/>
      <c r="HX23" s="50">
        <f>IF($E$4="",0,(1*COUNTIF(AT23,calc!$AK$4))+(2*COUNTIF(AT23,calc!$AK$14))+(3*COUNTIF(AT23,calc!$AK$24))+(4*COUNTIF(AT23,calc!$AK$34))+(5*COUNTIF(AT23,calc!$AK$44)))</f>
        <v>0</v>
      </c>
      <c r="HY23" s="50">
        <f>IF($E$5="",0,(1*COUNTIF(AT23,calc!$AK$5))+(2*COUNTIF(AT23,calc!$AK$15))+(3*COUNTIF(AT23,calc!$AK$25))+(4*COUNTIF(AT23,calc!$AK$35))+(5*COUNTIF(AT23,calc!$AK$45)))</f>
        <v>0</v>
      </c>
      <c r="HZ23" s="50">
        <f>IF($F$6="",0,(1*COUNTIF(AT23,calc!$AK$6))+(2*COUNTIF(AT23,calc!$AK$16))+(3*COUNTIF(AT23,calc!$AK$26))+(4*COUNTIF(AT23,calc!$AK$36))+(5*COUNTIF(AT23,calc!$AK$46)))</f>
        <v>0</v>
      </c>
      <c r="IA23" s="50">
        <f>IF($E$7="",0,(1*COUNTIF(AT23,calc!$AK$7))+(2*COUNTIF(AT23,calc!$AK$17))+(3*COUNTIF(AT23,calc!$AK$27))+(4*COUNTIF(AT23,calc!$AK$37))+(5*COUNTIF(AT23,calc!$AK$47)))</f>
        <v>0</v>
      </c>
      <c r="IB23" s="50">
        <f>IF($E$8="",0,(1*COUNTIF(AT23,calc!$AK$8))+(2*COUNTIF(AT23,calc!$AK$18))+(3*COUNTIF(AT23,calc!$AK$28))+(4*COUNTIF(AT23,calc!$AK$38))+(5*COUNTIF(AT23,calc!$AK$48)))</f>
        <v>0</v>
      </c>
      <c r="IC23" s="50">
        <f>IF($E$9="",0,(1*COUNTIF(AT23,calc!$AK$9))+(2*COUNTIF(AT23,calc!$AK$19))+(3*COUNTIF(AT23,calc!$AK$29))+(4*COUNTIF(AT23,calc!$AK$39))+(5*COUNTIF(AT23,calc!$AK$49)))</f>
        <v>0</v>
      </c>
      <c r="ID23" s="50">
        <f>IF($E$10="",0,(1*COUNTIF(AT23,calc!$AK$10))+(2*COUNTIF(AT23,calc!$AK$20))+(3*COUNTIF(AT23,calc!$AK$30))+(4*COUNTIF(AT23,calc!$AK$40))+(5*COUNTIF(AT23,calc!$AK$50)))</f>
        <v>0</v>
      </c>
      <c r="IE23" s="50">
        <f>IF($E$11="",0,(1*COUNTIF(AT23,calc!$AK$11))+(2*COUNTIF(AT23,calc!$AK$21))+(3*COUNTIF(AT23,calc!$AK$31))+(4*COUNTIF(AT23,calc!$AK$41))+(5*COUNTIF(AT23,calc!$AK$51)))</f>
        <v>0</v>
      </c>
      <c r="IF23" s="50">
        <f>IF($E$12="",0,(1*COUNTIF(AT23,calc!$AK$12))+(2*COUNTIF(AT23,calc!$AK$22))+(3*COUNTIF(AT23,calc!$AK$32))+(4*COUNTIF(AT23,calc!$AK$42))+(5*COUNTIF(AT23,calc!$AK$52)))</f>
        <v>0</v>
      </c>
      <c r="IG23" s="50">
        <f>IF($E$13="",0,(1*COUNTIF(AT23,calc!$AK$13))+(2*COUNTIF(AT23,calc!$AK$23))+(3*COUNTIF(AT23,calc!$AK$33))+(4*COUNTIF(AT23,calc!$AK$43))+(5*COUNTIF(AT23,calc!$AK$53)))</f>
        <v>0</v>
      </c>
      <c r="IH23" s="1"/>
      <c r="II23" s="50">
        <f>IF($E$4="",0,(1*COUNTIF(AU23,calc!$AK$4))+(2*COUNTIF(AU23,calc!$AK$14))+(3*COUNTIF(AU23,calc!$AK$24))+(4*COUNTIF(AU23,calc!$AK$34))+(5*COUNTIF(AU23,calc!$AK$44)))</f>
        <v>0</v>
      </c>
      <c r="IJ23" s="50">
        <f>IF($E$5="",0,(1*COUNTIF(AU23,calc!$AK$5))+(2*COUNTIF(AU23,calc!$AK$15))+(3*COUNTIF(AU23,calc!$AK$25))+(4*COUNTIF(AU23,calc!$AK$35))+(5*COUNTIF(AU23,calc!$AK$45)))</f>
        <v>0</v>
      </c>
      <c r="IK23" s="50">
        <f>IF($F$6="",0,(1*COUNTIF(AU23,calc!$AK$6))+(2*COUNTIF(AU23,calc!$AK$16))+(3*COUNTIF(AU23,calc!$AK$26))+(4*COUNTIF(AU23,calc!$AK$36))+(5*COUNTIF(AU23,calc!$AK$46)))</f>
        <v>0</v>
      </c>
      <c r="IL23" s="50">
        <f>IF($E$7="",0,(1*COUNTIF(AU23,calc!$AK$7))+(2*COUNTIF(AU23,calc!$AK$17))+(3*COUNTIF(AU23,calc!$AK$27))+(4*COUNTIF(AU23,calc!$AK$37))+(5*COUNTIF(AU23,calc!$AK$47)))</f>
        <v>0</v>
      </c>
      <c r="IM23" s="50">
        <f>IF($E$8="",0,(1*COUNTIF(AU23,calc!$AK$8))+(2*COUNTIF(AU23,calc!$AK$18))+(3*COUNTIF(AU23,calc!$AK$28))+(4*COUNTIF(AU23,calc!$AK$38))+(5*COUNTIF(AU23,calc!$AK$48)))</f>
        <v>0</v>
      </c>
      <c r="IN23" s="50">
        <f>IF($E$9="",0,(1*COUNTIF(AU23,calc!$AK$9))+(2*COUNTIF(AU23,calc!$AK$19))+(3*COUNTIF(AU23,calc!$AK$29))+(4*COUNTIF(AU23,calc!$AK$39))+(5*COUNTIF(AU23,calc!$AK$49)))</f>
        <v>0</v>
      </c>
      <c r="IO23" s="50">
        <f>IF($E$10="",0,(1*COUNTIF(AU23,calc!$AK$10))+(2*COUNTIF(AU23,calc!$AK$20))+(3*COUNTIF(AU23,calc!$AK$30))+(4*COUNTIF(AU23,calc!$AK$40))+(5*COUNTIF(AU23,calc!$AK$50)))</f>
        <v>0</v>
      </c>
      <c r="IP23" s="50">
        <f>IF($E$11="",0,(1*COUNTIF(AU23,calc!$AK$11))+(2*COUNTIF(AU23,calc!$AK$21))+(3*COUNTIF(AU23,calc!$AK$31))+(4*COUNTIF(AU23,calc!$AK$41))+(5*COUNTIF(AU23,calc!$AK$51)))</f>
        <v>0</v>
      </c>
      <c r="IQ23" s="50">
        <f>IF($E$12="",0,(1*COUNTIF(AU23,calc!$AK$12))+(2*COUNTIF(AU23,calc!$AK$22))+(3*COUNTIF(AU23,calc!$AK$32))+(4*COUNTIF(AU23,calc!$AK$42))+(5*COUNTIF(AU23,calc!$AK$52)))</f>
        <v>0</v>
      </c>
      <c r="IR23" s="50">
        <f>IF($E$13="",0,(1*COUNTIF(AU23,calc!$AK$13))+(2*COUNTIF(AU23,calc!$AK$23))+(3*COUNTIF(AU23,calc!$AK$33))+(4*COUNTIF(AU23,calc!$AK$43))+(5*COUNTIF(AU23,calc!$AK$53)))</f>
        <v>0</v>
      </c>
      <c r="IS23" s="1"/>
      <c r="IT23" s="50">
        <f>IF($E$4="",0,(1*COUNTIF(AV23,calc!$AK$4))+(2*COUNTIF(AV23,calc!$AK$14))+(3*COUNTIF(AV23,calc!$AK$24))+(4*COUNTIF(AV23,calc!$AK$34))+(5*COUNTIF(AV23,calc!$AK$44)))</f>
        <v>0</v>
      </c>
      <c r="IU23" s="50">
        <f>IF($E$5="",0,(1*COUNTIF(AV23,calc!$AK$5))+(2*COUNTIF(AV23,calc!$AK$15))+(3*COUNTIF(AV23,calc!$AK$25))+(4*COUNTIF(AV23,calc!$AK$35))+(5*COUNTIF(AV23,calc!$AK$45)))</f>
        <v>0</v>
      </c>
      <c r="IV23" s="50">
        <f>IF($F$6="",0,(1*COUNTIF(AV23,calc!$AK$6))+(2*COUNTIF(AV23,calc!$AK$16))+(3*COUNTIF(AV23,calc!$AK$26))+(4*COUNTIF(AV23,calc!$AK$36))+(5*COUNTIF(AV23,calc!$AK$46)))</f>
        <v>0</v>
      </c>
      <c r="IW23" s="50">
        <f>IF($E$7="",0,(1*COUNTIF(AV23,calc!$AK$7))+(2*COUNTIF(AV23,calc!$AK$17))+(3*COUNTIF(AV23,calc!$AK$27))+(4*COUNTIF(AV23,calc!$AK$37))+(5*COUNTIF(AV23,calc!$AK$47)))</f>
        <v>0</v>
      </c>
      <c r="IX23" s="50">
        <f>IF($E$8="",0,(1*COUNTIF(AV23,calc!$AK$8))+(2*COUNTIF(AV23,calc!$AK$18))+(3*COUNTIF(AV23,calc!$AK$28))+(4*COUNTIF(AV23,calc!$AK$38))+(5*COUNTIF(AV23,calc!$AK$48)))</f>
        <v>0</v>
      </c>
      <c r="IY23" s="50">
        <f>IF($E$9="",0,(1*COUNTIF(AV23,calc!$AK$9))+(2*COUNTIF(AV23,calc!$AK$19))+(3*COUNTIF(AV23,calc!$AK$29))+(4*COUNTIF(AV23,calc!$AK$39))+(5*COUNTIF(AV23,calc!$AK$49)))</f>
        <v>0</v>
      </c>
      <c r="IZ23" s="50">
        <f>IF($E$10="",0,(1*COUNTIF(AV23,calc!$AK$10))+(2*COUNTIF(AV23,calc!$AK$20))+(3*COUNTIF(AV23,calc!$AK$30))+(4*COUNTIF(AV23,calc!$AK$40))+(5*COUNTIF(AV23,calc!$AK$50)))</f>
        <v>0</v>
      </c>
      <c r="JA23" s="50">
        <f>IF($E$11="",0,(1*COUNTIF(AV23,calc!$AK$11))+(2*COUNTIF(AV23,calc!$AK$21))+(3*COUNTIF(AV23,calc!$AK$31))+(4*COUNTIF(AV23,calc!$AK$41))+(5*COUNTIF(AV23,calc!$AK$51)))</f>
        <v>0</v>
      </c>
      <c r="JB23" s="50">
        <f>IF($E$12="",0,(1*COUNTIF(AV23,calc!$AK$12))+(2*COUNTIF(AV23,calc!$AK$22))+(3*COUNTIF(AV23,calc!$AK$32))+(4*COUNTIF(AV23,calc!$AK$42))+(5*COUNTIF(AV23,calc!$AK$52)))</f>
        <v>0</v>
      </c>
      <c r="JC23" s="50">
        <f>IF($E$13="",0,(1*COUNTIF(AV23,calc!$AK$13))+(2*COUNTIF(AV23,calc!$AK$23))+(3*COUNTIF(AV23,calc!$AK$33))+(4*COUNTIF(AV23,calc!$AK$43))+(5*COUNTIF(AV23,calc!$AK$53)))</f>
        <v>0</v>
      </c>
      <c r="JD23" s="1"/>
      <c r="JE23" s="50">
        <f>IF($E$4="",0,(1*COUNTIF(AW23,calc!$AK$4))+(2*COUNTIF(AW23,calc!$AK$14))+(3*COUNTIF(AW23,calc!$AK$24))+(4*COUNTIF(AW23,calc!$AK$34))+(5*COUNTIF(AW23,calc!$AK$44)))</f>
        <v>0</v>
      </c>
      <c r="JF23" s="50">
        <f>IF($E$5="",0,(1*COUNTIF(AW23,calc!$AK$5))+(2*COUNTIF(AW23,calc!$AK$15))+(3*COUNTIF(AW23,calc!$AK$25))+(4*COUNTIF(AW23,calc!$AK$35))+(5*COUNTIF(AW23,calc!$AK$45)))</f>
        <v>0</v>
      </c>
      <c r="JG23" s="50">
        <f>IF($F$6="",0,(1*COUNTIF(AW23,calc!$AK$6))+(2*COUNTIF(AW23,calc!$AK$16))+(3*COUNTIF(AW23,calc!$AK$26))+(4*COUNTIF(AW23,calc!$AK$36))+(5*COUNTIF(AW23,calc!$AK$46)))</f>
        <v>0</v>
      </c>
      <c r="JH23" s="50">
        <f>IF($E$7="",0,(1*COUNTIF(AW23,calc!$AK$7))+(2*COUNTIF(AW23,calc!$AK$17))+(3*COUNTIF(AW23,calc!$AK$27))+(4*COUNTIF(AW23,calc!$AK$37))+(5*COUNTIF(AW23,calc!$AK$47)))</f>
        <v>0</v>
      </c>
      <c r="JI23" s="50">
        <f>IF($E$8="",0,(1*COUNTIF(AW23,calc!$AK$8))+(2*COUNTIF(AW23,calc!$AK$18))+(3*COUNTIF(AW23,calc!$AK$28))+(4*COUNTIF(AW23,calc!$AK$38))+(5*COUNTIF(AW23,calc!$AK$48)))</f>
        <v>0</v>
      </c>
      <c r="JJ23" s="50">
        <f>IF($E$9="",0,(1*COUNTIF(AW23,calc!$AK$9))+(2*COUNTIF(AW23,calc!$AK$19))+(3*COUNTIF(AW23,calc!$AK$29))+(4*COUNTIF(AW23,calc!$AK$39))+(5*COUNTIF(AW23,calc!$AK$49)))</f>
        <v>0</v>
      </c>
      <c r="JK23" s="50">
        <f>IF($E$10="",0,(1*COUNTIF(AW23,calc!$AK$10))+(2*COUNTIF(AW23,calc!$AK$20))+(3*COUNTIF(AW23,calc!$AK$30))+(4*COUNTIF(AW23,calc!$AK$40))+(5*COUNTIF(AW23,calc!$AK$50)))</f>
        <v>0</v>
      </c>
      <c r="JL23" s="50">
        <f>IF($E$11="",0,(1*COUNTIF(AW23,calc!$AK$11))+(2*COUNTIF(AW23,calc!$AK$21))+(3*COUNTIF(AW23,calc!$AK$31))+(4*COUNTIF(AW23,calc!$AK$41))+(5*COUNTIF(AW23,calc!$AK$51)))</f>
        <v>0</v>
      </c>
      <c r="JM23" s="50">
        <f>IF($E$12="",0,(1*COUNTIF(AW23,calc!$AK$12))+(2*COUNTIF(AW23,calc!$AK$22))+(3*COUNTIF(AW23,calc!$AK$32))+(4*COUNTIF(AW23,calc!$AK$42))+(5*COUNTIF(AW23,calc!$AK$52)))</f>
        <v>0</v>
      </c>
      <c r="JN23" s="50">
        <f>IF($E$13="",0,(1*COUNTIF(AW23,calc!$AK$13))+(2*COUNTIF(AW23,calc!$AK$23))+(3*COUNTIF(AW23,calc!$AK$33))+(4*COUNTIF(AW23,calc!$AK$43))+(5*COUNTIF(AW23,calc!$AK$53)))</f>
        <v>0</v>
      </c>
      <c r="JO23" s="1"/>
      <c r="JP23" s="50">
        <f>IF($E$4="",0,(1*COUNTIF(AX23,calc!$AK$4))+(2*COUNTIF(AX23,calc!$AK$14))+(3*COUNTIF(AX23,calc!$AK$24))+(4*COUNTIF(AX23,calc!$AK$34))+(5*COUNTIF(AX23,calc!$AK$44)))</f>
        <v>0</v>
      </c>
      <c r="JQ23" s="50">
        <f>IF($E$5="",0,(1*COUNTIF(AX23,calc!$AK$5))+(2*COUNTIF(AX23,calc!$AK$15))+(3*COUNTIF(AX23,calc!$AK$25))+(4*COUNTIF(AX23,calc!$AK$35))+(5*COUNTIF(AX23,calc!$AK$45)))</f>
        <v>0</v>
      </c>
      <c r="JR23" s="50">
        <f>IF($F$6="",0,(1*COUNTIF(AX23,calc!$AK$6))+(2*COUNTIF(AX23,calc!$AK$16))+(3*COUNTIF(AX23,calc!$AK$26))+(4*COUNTIF(AX23,calc!$AK$36))+(5*COUNTIF(AX23,calc!$AK$46)))</f>
        <v>0</v>
      </c>
      <c r="JS23" s="50">
        <f>IF($E$7="",0,(1*COUNTIF(AX23,calc!$AK$7))+(2*COUNTIF(AX23,calc!$AK$17))+(3*COUNTIF(AX23,calc!$AK$27))+(4*COUNTIF(AX23,calc!$AK$37))+(5*COUNTIF(AX23,calc!$AK$47)))</f>
        <v>0</v>
      </c>
      <c r="JT23" s="50">
        <f>IF($E$8="",0,(1*COUNTIF(AX23,calc!$AK$8))+(2*COUNTIF(AX23,calc!$AK$18))+(3*COUNTIF(AX23,calc!$AK$28))+(4*COUNTIF(AX23,calc!$AK$38))+(5*COUNTIF(AX23,calc!$AK$48)))</f>
        <v>0</v>
      </c>
      <c r="JU23" s="50">
        <f>IF($E$9="",0,(1*COUNTIF(AX23,calc!$AK$9))+(2*COUNTIF(AX23,calc!$AK$19))+(3*COUNTIF(AX23,calc!$AK$29))+(4*COUNTIF(AX23,calc!$AK$39))+(5*COUNTIF(AX23,calc!$AK$49)))</f>
        <v>0</v>
      </c>
      <c r="JV23" s="50">
        <f>IF($E$10="",0,(1*COUNTIF(AX23,calc!$AK$10))+(2*COUNTIF(AX23,calc!$AK$20))+(3*COUNTIF(AX23,calc!$AK$30))+(4*COUNTIF(AX23,calc!$AK$40))+(5*COUNTIF(AX23,calc!$AK$50)))</f>
        <v>0</v>
      </c>
      <c r="JW23" s="50">
        <f>IF($E$11="",0,(1*COUNTIF(AX23,calc!$AK$11))+(2*COUNTIF(AX23,calc!$AK$21))+(3*COUNTIF(AX23,calc!$AK$31))+(4*COUNTIF(AX23,calc!$AK$41))+(5*COUNTIF(AX23,calc!$AK$51)))</f>
        <v>0</v>
      </c>
      <c r="JX23" s="50">
        <f>IF($E$12="",0,(1*COUNTIF(AX23,calc!$AK$12))+(2*COUNTIF(AX23,calc!$AK$22))+(3*COUNTIF(AX23,calc!$AK$32))+(4*COUNTIF(AX23,calc!$AK$42))+(5*COUNTIF(AX23,calc!$AK$52)))</f>
        <v>0</v>
      </c>
      <c r="JY23" s="50">
        <f>IF($E$13="",0,(1*COUNTIF(AX23,calc!$AK$13))+(2*COUNTIF(AX23,calc!$AK$23))+(3*COUNTIF(AX23,calc!$AK$33))+(4*COUNTIF(AX23,calc!$AK$43))+(5*COUNTIF(AX23,calc!$AK$53)))</f>
        <v>0</v>
      </c>
      <c r="JZ23" s="1"/>
      <c r="KA23" s="50">
        <f>IF($E$4="",0,(1*COUNTIF(AY23,calc!$AK$4))+(2*COUNTIF(AY23,calc!$AK$14))+(3*COUNTIF(AY23,calc!$AK$24))+(4*COUNTIF(AY23,calc!$AK$34))+(5*COUNTIF(AY23,calc!$AK$44)))</f>
        <v>0</v>
      </c>
      <c r="KB23" s="50">
        <f>IF($E$5="",0,(1*COUNTIF(AY23,calc!$AK$5))+(2*COUNTIF(AY23,calc!$AK$15))+(3*COUNTIF(AY23,calc!$AK$25))+(4*COUNTIF(AY23,calc!$AK$35))+(5*COUNTIF(AY23,calc!$AK$45)))</f>
        <v>0</v>
      </c>
      <c r="KC23" s="50">
        <f>IF($F$6="",0,(1*COUNTIF(AY23,calc!$AK$6))+(2*COUNTIF(AY23,calc!$AK$16))+(3*COUNTIF(AY23,calc!$AK$26))+(4*COUNTIF(AY23,calc!$AK$36))+(5*COUNTIF(AY23,calc!$AK$46)))</f>
        <v>0</v>
      </c>
      <c r="KD23" s="50">
        <f>IF($E$7="",0,(1*COUNTIF(AY23,calc!$AK$7))+(2*COUNTIF(AY23,calc!$AK$17))+(3*COUNTIF(AY23,calc!$AK$27))+(4*COUNTIF(AY23,calc!$AK$37))+(5*COUNTIF(AY23,calc!$AK$47)))</f>
        <v>0</v>
      </c>
      <c r="KE23" s="50">
        <f>IF($E$8="",0,(1*COUNTIF(AY23,calc!$AK$8))+(2*COUNTIF(AY23,calc!$AK$18))+(3*COUNTIF(AY23,calc!$AK$28))+(4*COUNTIF(AY23,calc!$AK$38))+(5*COUNTIF(AY23,calc!$AK$48)))</f>
        <v>0</v>
      </c>
      <c r="KF23" s="50">
        <f>IF($E$9="",0,(1*COUNTIF(AY23,calc!$AK$9))+(2*COUNTIF(AY23,calc!$AK$19))+(3*COUNTIF(AY23,calc!$AK$29))+(4*COUNTIF(AY23,calc!$AK$39))+(5*COUNTIF(AY23,calc!$AK$49)))</f>
        <v>0</v>
      </c>
      <c r="KG23" s="50">
        <f>IF($E$10="",0,(1*COUNTIF(AY23,calc!$AK$10))+(2*COUNTIF(AY23,calc!$AK$20))+(3*COUNTIF(AY23,calc!$AK$30))+(4*COUNTIF(AY23,calc!$AK$40))+(5*COUNTIF(AY23,calc!$AK$50)))</f>
        <v>0</v>
      </c>
      <c r="KH23" s="50">
        <f>IF($E$11="",0,(1*COUNTIF(AY23,calc!$AK$11))+(2*COUNTIF(AY23,calc!$AK$21))+(3*COUNTIF(AY23,calc!$AK$31))+(4*COUNTIF(AY23,calc!$AK$41))+(5*COUNTIF(AY23,calc!$AK$51)))</f>
        <v>0</v>
      </c>
      <c r="KI23" s="50">
        <f>IF($E$12="",0,(1*COUNTIF(AY23,calc!$AK$12))+(2*COUNTIF(AY23,calc!$AK$22))+(3*COUNTIF(AY23,calc!$AK$32))+(4*COUNTIF(AY23,calc!$AK$42))+(5*COUNTIF(AY23,calc!$AK$52)))</f>
        <v>0</v>
      </c>
      <c r="KJ23" s="50">
        <f>IF($E$13="",0,(1*COUNTIF(AY23,calc!$AK$13))+(2*COUNTIF(AY23,calc!$AK$23))+(3*COUNTIF(AY23,calc!$AK$33))+(4*COUNTIF(AY23,calc!$AK$43))+(5*COUNTIF(AY23,calc!$AK$53)))</f>
        <v>0</v>
      </c>
      <c r="KK23" s="1"/>
      <c r="KL23" s="50">
        <f>IF($E$4="",0,(1*COUNTIF(AZ23,calc!$AK$4))+(2*COUNTIF(AZ23,calc!$AK$14))+(3*COUNTIF(AZ23,calc!$AK$24))+(4*COUNTIF(AZ23,calc!$AK$34))+(5*COUNTIF(AZ23,calc!$AK$44)))</f>
        <v>0</v>
      </c>
      <c r="KM23" s="50">
        <f>IF($E$5="",0,(1*COUNTIF(AZ23,calc!$AK$5))+(2*COUNTIF(AZ23,calc!$AK$15))+(3*COUNTIF(AZ23,calc!$AK$25))+(4*COUNTIF(AZ23,calc!$AK$35))+(5*COUNTIF(AZ23,calc!$AK$45)))</f>
        <v>0</v>
      </c>
      <c r="KN23" s="50">
        <f>IF($F$6="",0,(1*COUNTIF(AZ23,calc!$AK$6))+(2*COUNTIF(AZ23,calc!$AK$16))+(3*COUNTIF(AZ23,calc!$AK$26))+(4*COUNTIF(AZ23,calc!$AK$36))+(5*COUNTIF(AZ23,calc!$AK$46)))</f>
        <v>0</v>
      </c>
      <c r="KO23" s="50">
        <f>IF($E$7="",0,(1*COUNTIF(AZ23,calc!$AK$7))+(2*COUNTIF(AZ23,calc!$AK$17))+(3*COUNTIF(AZ23,calc!$AK$27))+(4*COUNTIF(AZ23,calc!$AK$37))+(5*COUNTIF(AZ23,calc!$AK$47)))</f>
        <v>0</v>
      </c>
      <c r="KP23" s="50">
        <f>IF($E$8="",0,(1*COUNTIF(AZ23,calc!$AK$8))+(2*COUNTIF(AZ23,calc!$AK$18))+(3*COUNTIF(AZ23,calc!$AK$28))+(4*COUNTIF(AZ23,calc!$AK$38))+(5*COUNTIF(AZ23,calc!$AK$48)))</f>
        <v>0</v>
      </c>
      <c r="KQ23" s="50">
        <f>IF($E$9="",0,(1*COUNTIF(AZ23,calc!$AK$9))+(2*COUNTIF(AZ23,calc!$AK$19))+(3*COUNTIF(AZ23,calc!$AK$29))+(4*COUNTIF(AZ23,calc!$AK$39))+(5*COUNTIF(AZ23,calc!$AK$49)))</f>
        <v>0</v>
      </c>
      <c r="KR23" s="50">
        <f>IF($E$10="",0,(1*COUNTIF(AZ23,calc!$AK$10))+(2*COUNTIF(AZ23,calc!$AK$20))+(3*COUNTIF(AZ23,calc!$AK$30))+(4*COUNTIF(AZ23,calc!$AK$40))+(5*COUNTIF(AZ23,calc!$AK$50)))</f>
        <v>0</v>
      </c>
      <c r="KS23" s="50">
        <f>IF($E$11="",0,(1*COUNTIF(AZ23,calc!$AK$11))+(2*COUNTIF(AZ23,calc!$AK$21))+(3*COUNTIF(AZ23,calc!$AK$31))+(4*COUNTIF(AZ23,calc!$AK$41))+(5*COUNTIF(AZ23,calc!$AK$51)))</f>
        <v>0</v>
      </c>
      <c r="KT23" s="50">
        <f>IF($E$12="",0,(1*COUNTIF(AZ23,calc!$AK$12))+(2*COUNTIF(AZ23,calc!$AK$22))+(3*COUNTIF(AZ23,calc!$AK$32))+(4*COUNTIF(AZ23,calc!$AK$42))+(5*COUNTIF(AZ23,calc!$AK$52)))</f>
        <v>0</v>
      </c>
      <c r="KU23" s="50">
        <f>IF($E$13="",0,(1*COUNTIF(AZ23,calc!$AK$13))+(2*COUNTIF(AZ23,calc!$AK$23))+(3*COUNTIF(AZ23,calc!$AK$33))+(4*COUNTIF(AZ23,calc!$AK$43))+(5*COUNTIF(AZ23,calc!$AK$53)))</f>
        <v>0</v>
      </c>
      <c r="KV23" s="1"/>
      <c r="KW23" s="50">
        <f>IF($E$4="",0,(1*COUNTIF(BA23,calc!$AK$4))+(2*COUNTIF(BA23,calc!$AK$14))+(3*COUNTIF(BA23,calc!$AK$24))+(4*COUNTIF(BA23,calc!$AK$34))+(5*COUNTIF(BA23,calc!$AK$44)))</f>
        <v>0</v>
      </c>
      <c r="KX23" s="50">
        <f>IF($E$5="",0,(1*COUNTIF(BA23,calc!$AK$5))+(2*COUNTIF(BA23,calc!$AK$15))+(3*COUNTIF(BA23,calc!$AK$25))+(4*COUNTIF(BA23,calc!$AK$35))+(5*COUNTIF(BA23,calc!$AK$45)))</f>
        <v>0</v>
      </c>
      <c r="KY23" s="50">
        <f>IF($E$5="",0,(1*COUNTIF(BA23,calc!$AK$6))+(2*COUNTIF(BA23,calc!$AK$16))+(3*COUNTIF(BA23,calc!$AK$26))+(4*COUNTIF(BA23,calc!$AK$36))+(5*COUNTIF(BA23,calc!$AK$46)))</f>
        <v>0</v>
      </c>
      <c r="KZ23" s="50">
        <f>IF($E$7="",0,(1*COUNTIF(BA23,calc!$AK$7))+(2*COUNTIF(BA23,calc!$AK$17))+(3*COUNTIF(BA23,calc!$AK$27))+(4*COUNTIF(BA23,calc!$AK$37))+(5*COUNTIF(BA23,calc!$AK$47)))</f>
        <v>0</v>
      </c>
      <c r="LA23" s="50">
        <f>IF($E$8="",0,(1*COUNTIF(BA23,calc!$AK$8))+(2*COUNTIF(BA23,calc!$AK$18))+(3*COUNTIF(BA23,calc!$AK$28))+(4*COUNTIF(BA23,calc!$AK$38))+(5*COUNTIF(BA23,calc!$AK$48)))</f>
        <v>0</v>
      </c>
      <c r="LB23" s="50">
        <f>IF($E$9="",0,(1*COUNTIF(BA23,calc!$AK$9))+(2*COUNTIF(BA23,calc!$AK$19))+(3*COUNTIF(BA23,calc!$AK$29))+(4*COUNTIF(BA23,calc!$AK$39))+(5*COUNTIF(BA23,calc!$AK$49)))</f>
        <v>0</v>
      </c>
      <c r="LC23" s="50">
        <f>IF($E$10="",0,(1*COUNTIF(BA23,calc!$AK$10))+(2*COUNTIF(BA23,calc!$AK$20))+(3*COUNTIF(BA23,calc!$AK$30))+(4*COUNTIF(BA23,calc!$AK$40))+(5*COUNTIF(BA23,calc!$AK$50)))</f>
        <v>0</v>
      </c>
      <c r="LD23" s="50">
        <f>IF($E$11="",0,(1*COUNTIF(BA23,calc!$AK$11))+(2*COUNTIF(BA23,calc!$AK$21))+(3*COUNTIF(BA23,calc!$AK$31))+(4*COUNTIF(BA23,calc!$AK$41))+(5*COUNTIF(BA23,calc!$AK$51)))</f>
        <v>0</v>
      </c>
      <c r="LE23" s="50">
        <f>IF($E$12="",0,(1*COUNTIF(BA23,calc!$AK$12))+(2*COUNTIF(BA23,calc!$AK$22))+(3*COUNTIF(BA23,calc!$AK$32))+(4*COUNTIF(BA23,calc!$AK$42))+(5*COUNTIF(BA23,calc!$AK$52)))</f>
        <v>0</v>
      </c>
      <c r="LF23" s="50">
        <f>IF($E$13="",0,(1*COUNTIF(BA23,calc!$AK$13))+(2*COUNTIF(BA23,calc!$AK$23))+(3*COUNTIF(BA23,calc!$AK$33))+(4*COUNTIF(BA23,calc!$AK$43))+(5*COUNTIF(BA23,calc!$AK$53)))</f>
        <v>0</v>
      </c>
      <c r="LG23" s="1"/>
      <c r="LH23" s="50">
        <f>IF($E$4="",0,(1*COUNTIF(BB23,calc!$AK$4))+(2*COUNTIF(BB23,calc!$AK$14))+(3*COUNTIF(BB23,calc!$AK$24))+(4*COUNTIF(BB23,calc!$AK$34))+(5*COUNTIF(BB23,calc!$AK$44)))</f>
        <v>0</v>
      </c>
      <c r="LI23" s="50">
        <f>IF($E$5="",0,(1*COUNTIF(BB23,calc!$AK$5))+(2*COUNTIF(BB23,calc!$AK$15))+(3*COUNTIF(BB23,calc!$AK$25))+(4*COUNTIF(BB23,calc!$AK$35))+(5*COUNTIF(BB23,calc!$AK$45)))</f>
        <v>0</v>
      </c>
      <c r="LJ23" s="50">
        <f>IF($F$6="",0,(1*COUNTIF(BB23,calc!$AK$6))+(2*COUNTIF(BB23,calc!$AK$16))+(3*COUNTIF(BB23,calc!$AK$26))+(4*COUNTIF(BB23,calc!$AK$36))+(5*COUNTIF(BB23,calc!$AK$46)))</f>
        <v>0</v>
      </c>
      <c r="LK23" s="50">
        <f>IF($E$7="",0,(1*COUNTIF(BB23,calc!$AK$7))+(2*COUNTIF(BB23,calc!$AK$17))+(3*COUNTIF(BB23,calc!$AK$27))+(4*COUNTIF(BB23,calc!$AK$37))+(5*COUNTIF(BB23,calc!$AK$47)))</f>
        <v>0</v>
      </c>
      <c r="LL23" s="50">
        <f>IF($E$8="",0,(1*COUNTIF(BB23,calc!$AK$8))+(2*COUNTIF(BB23,calc!$AK$18))+(3*COUNTIF(BB23,calc!$AK$28))+(4*COUNTIF(BB23,calc!$AK$38))+(5*COUNTIF(BB23,calc!$AK$48)))</f>
        <v>0</v>
      </c>
      <c r="LM23" s="50">
        <f>IF($E$9="",0,(1*COUNTIF(BB23,calc!$AK$9))+(2*COUNTIF(BB23,calc!$AK$19))+(3*COUNTIF(BB23,calc!$AK$29))+(4*COUNTIF(BB23,calc!$AK$39))+(5*COUNTIF(BB23,calc!$AK$49)))</f>
        <v>0</v>
      </c>
      <c r="LN23" s="50">
        <f>IF($E$10="",0,(1*COUNTIF(BB23,calc!$AK$10))+(2*COUNTIF(BB23,calc!$AK$20))+(3*COUNTIF(BB23,calc!$AK$30))+(4*COUNTIF(BB23,calc!$AK$40))+(5*COUNTIF(BB23,calc!$AK$50)))</f>
        <v>0</v>
      </c>
      <c r="LO23" s="50">
        <f>IF($E$11="",0,(1*COUNTIF(BB23,calc!$AK$11))+(2*COUNTIF(BB23,calc!$AK$21))+(3*COUNTIF(BB23,calc!$AK$31))+(4*COUNTIF(BB23,calc!$AK$41))+(5*COUNTIF(BB23,calc!$AK$51)))</f>
        <v>0</v>
      </c>
      <c r="LP23" s="50">
        <f>IF($E$12="",0,(1*COUNTIF(BB23,calc!$AK$12))+(2*COUNTIF(BB23,calc!$AK$22))+(3*COUNTIF(BB23,calc!$AK$32))+(4*COUNTIF(BB23,calc!$AK$42))+(5*COUNTIF(BB23,calc!$AK$52)))</f>
        <v>0</v>
      </c>
      <c r="LQ23" s="50">
        <f>IF($E$13="",0,(1*COUNTIF(BB23,calc!$AK$13))+(2*COUNTIF(BB23,calc!$AK$23))+(3*COUNTIF(BB23,calc!$AK$33))+(4*COUNTIF(BB23,calc!$AK$43))+(5*COUNTIF(BB23,calc!$AK$53)))</f>
        <v>0</v>
      </c>
      <c r="LR23" s="1"/>
      <c r="LS23" s="50">
        <f>IF($E$4="",0,(1*COUNTIF(BC23,calc!$AK$4))+(2*COUNTIF(BC23,calc!$AK$14))+(3*COUNTIF(BC23,calc!$AK$24))+(4*COUNTIF(BC23,calc!$AK$34))+(5*COUNTIF(BC23,calc!$AK$44)))</f>
        <v>0</v>
      </c>
      <c r="LT23" s="50">
        <f>IF($E$5="",0,(1*COUNTIF(BC23,calc!$AK$5))+(2*COUNTIF(BC23,calc!$AK$15))+(3*COUNTIF(BC23,calc!$AK$25))+(4*COUNTIF(BC23,calc!$AK$35))+(5*COUNTIF(BC23,calc!$AK$45)))</f>
        <v>0</v>
      </c>
      <c r="LU23" s="50">
        <f>IF($F$6="",0,(1*COUNTIF(BC23,calc!$AK$6))+(2*COUNTIF(BC23,calc!$AK$16))+(3*COUNTIF(BC23,calc!$AK$26))+(4*COUNTIF(BC23,calc!$AK$36))+(5*COUNTIF(BC23,calc!$AK$46)))</f>
        <v>0</v>
      </c>
      <c r="LV23" s="50">
        <f>IF($E$7="",0,(1*COUNTIF(BC23,calc!$AK$7))+(2*COUNTIF(BC23,calc!$AK$17))+(3*COUNTIF(BC23,calc!$AK$27))+(4*COUNTIF(BC23,calc!$AK$37))+(5*COUNTIF(BC23,calc!$AK$47)))</f>
        <v>0</v>
      </c>
      <c r="LW23" s="50">
        <f>IF($E$8="",0,(1*COUNTIF(BC23,calc!$AK$8))+(2*COUNTIF(BC23,calc!$AK$18))+(3*COUNTIF(BC23,calc!$AK$28))+(4*COUNTIF(BC23,calc!$AK$38))+(5*COUNTIF(BC23,calc!$AK$48)))</f>
        <v>0</v>
      </c>
      <c r="LX23" s="50">
        <f>IF($E$9="",0,(1*COUNTIF(BC23,calc!$AK$9))+(2*COUNTIF(BC23,calc!$AK$19))+(3*COUNTIF(BC23,calc!$AK$29))+(4*COUNTIF(BC23,calc!$AK$39))+(5*COUNTIF(BC23,calc!$AK$49)))</f>
        <v>0</v>
      </c>
      <c r="LY23" s="50">
        <f>IF($E$10="",0,(1*COUNTIF(BC23,calc!$AK$10))+(2*COUNTIF(BC23,calc!$AK$20))+(3*COUNTIF(BC23,calc!$AK$30))+(4*COUNTIF(BC23,calc!$AK$40))+(5*COUNTIF(BC23,calc!$AK$50)))</f>
        <v>0</v>
      </c>
      <c r="LZ23" s="50">
        <f>IF($E$11="",0,(1*COUNTIF(BC23,calc!$AK$11))+(2*COUNTIF(BC23,calc!$AK$21))+(3*COUNTIF(BC23,calc!$AK$31))+(4*COUNTIF(BC23,calc!$AK$41))+(5*COUNTIF(BC23,calc!$AK$51)))</f>
        <v>0</v>
      </c>
      <c r="MA23" s="50">
        <f>IF($E$12="",0,(1*COUNTIF(BC23,calc!$AK$12))+(2*COUNTIF(BC23,calc!$AK$22))+(3*COUNTIF(BC23,calc!$AK$32))+(4*COUNTIF(BC23,calc!$AK$42))+(5*COUNTIF(BC23,calc!$AK$52)))</f>
        <v>0</v>
      </c>
      <c r="MB23" s="50">
        <f>IF($E$13="",0,(1*COUNTIF(BC23,calc!$AK$13))+(2*COUNTIF(BC23,calc!$AK$23))+(3*COUNTIF(BC23,calc!$AK$33))+(4*COUNTIF(BC23,calc!$AK$43))+(5*COUNTIF(BC23,calc!$AK$53)))</f>
        <v>0</v>
      </c>
      <c r="MC23" s="1"/>
      <c r="MD23" s="50">
        <f>IF($E$4="",0,(1*COUNTIF(BD23,calc!$AK$4))+(2*COUNTIF(BD23,calc!$AK$14))+(3*COUNTIF(BD23,calc!$AK$24))+(4*COUNTIF(BD23,calc!$AK$34))+(5*COUNTIF(BD23,calc!$AK$44)))</f>
        <v>0</v>
      </c>
      <c r="ME23" s="50">
        <f>IF($E$5="",0,(1*COUNTIF(BD23,calc!$AK$5))+(2*COUNTIF(BD23,calc!$AK$15))+(3*COUNTIF(BD23,calc!$AK$25))+(4*COUNTIF(BD23,calc!$AK$35))+(5*COUNTIF(BD23,calc!$AK$45)))</f>
        <v>0</v>
      </c>
      <c r="MF23" s="50">
        <f>IF($F$6="",0,(1*COUNTIF(BD23,calc!$AK$6))+(2*COUNTIF(BD23,calc!$AK$16))+(3*COUNTIF(BD23,calc!$AK$26))+(4*COUNTIF(BD23,calc!$AK$36))+(5*COUNTIF(BD23,calc!$AK$46)))</f>
        <v>0</v>
      </c>
      <c r="MG23" s="50">
        <f>IF($E$7="",0,(1*COUNTIF(BD23,calc!$AK$7))+(2*COUNTIF(BD23,calc!$AK$17))+(3*COUNTIF(BD23,calc!$AK$27))+(4*COUNTIF(BD23,calc!$AK$37))+(5*COUNTIF(BD23,calc!$AK$47)))</f>
        <v>0</v>
      </c>
      <c r="MH23" s="50">
        <f>IF($E$8="",0,(1*COUNTIF(BD23,calc!$AK$8))+(2*COUNTIF(BD23,calc!$AK$18))+(3*COUNTIF(BD23,calc!$AK$28))+(4*COUNTIF(BD23,calc!$AK$38))+(5*COUNTIF(BD23,calc!$AK$48)))</f>
        <v>0</v>
      </c>
      <c r="MI23" s="50">
        <f>IF($E$9="",0,(1*COUNTIF(BD23,calc!$AK$9))+(2*COUNTIF(BD23,calc!$AK$19))+(3*COUNTIF(BD23,calc!$AK$29))+(4*COUNTIF(BD23,calc!$AK$39))+(5*COUNTIF(BD23,calc!$AK$49)))</f>
        <v>0</v>
      </c>
      <c r="MJ23" s="50">
        <f>IF($E$10="",0,(1*COUNTIF(BD23,calc!$AK$10))+(2*COUNTIF(BD23,calc!$AK$20))+(3*COUNTIF(BD23,calc!$AK$30))+(4*COUNTIF(BD23,calc!$AK$40))+(5*COUNTIF(BD23,calc!$AK$50)))</f>
        <v>0</v>
      </c>
      <c r="MK23" s="50">
        <f>IF($E$11="",0,(1*COUNTIF(BD23,calc!$AK$11))+(2*COUNTIF(BD23,calc!$AK$21))+(3*COUNTIF(BD23,calc!$AK$31))+(4*COUNTIF(BD23,calc!$AK$41))+(5*COUNTIF(BD23,calc!$AK$51)))</f>
        <v>0</v>
      </c>
      <c r="ML23" s="50">
        <f>IF($E$12="",0,(1*COUNTIF(BD23,calc!$AK$12))+(2*COUNTIF(BD23,calc!$AK$22))+(3*COUNTIF(BD23,calc!$AK$32))+(4*COUNTIF(BD23,calc!$AK$42))+(5*COUNTIF(BD23,calc!$AK$52)))</f>
        <v>0</v>
      </c>
      <c r="MM23" s="50">
        <f>IF($E$13="",0,(1*COUNTIF(BD23,calc!$AK$13))+(2*COUNTIF(BD23,calc!$AK$23))+(3*COUNTIF(BD23,calc!$AK$33))+(4*COUNTIF(BD23,calc!$AK$43))+(5*COUNTIF(BD23,calc!$AK$53)))</f>
        <v>0</v>
      </c>
      <c r="MN23" s="1"/>
      <c r="MO23" s="50">
        <f>IF($E$4="",0,(1*COUNTIF(BE23,calc!$AK$4))+(2*COUNTIF(BE23,calc!$AK$14))+(3*COUNTIF(BE23,calc!$AK$24))+(4*COUNTIF(BE23,calc!$AK$34))+(5*COUNTIF(BE23,calc!$AK$44)))</f>
        <v>0</v>
      </c>
      <c r="MP23" s="50">
        <f>IF($E$5="",0,(1*COUNTIF(BE23,calc!$AK$5))+(2*COUNTIF(BE23,calc!$AK$15))+(3*COUNTIF(BE23,calc!$AK$25))+(4*COUNTIF(BE23,calc!$AK$35))+(5*COUNTIF(BE23,calc!$AK$45)))</f>
        <v>0</v>
      </c>
      <c r="MQ23" s="50">
        <f>IF($F$6="",0,(1*COUNTIF(BE23,calc!$AK$6))+(2*COUNTIF(BE23,calc!$AK$16))+(3*COUNTIF(BE23,calc!$AK$26))+(4*COUNTIF(BE23,calc!$AK$36))+(5*COUNTIF(BE23,calc!$AK$46)))</f>
        <v>0</v>
      </c>
      <c r="MR23" s="50">
        <f>IF($E$7="",0,(1*COUNTIF(BE23,calc!$AK$7))+(2*COUNTIF(BE23,calc!$AK$17))+(3*COUNTIF(BE23,calc!$AK$27))+(4*COUNTIF(BE23,calc!$AK$37))+(5*COUNTIF(BE23,calc!$AK$47)))</f>
        <v>0</v>
      </c>
      <c r="MS23" s="50">
        <f>IF($E$8="",0,(1*COUNTIF(BE23,calc!$AK$8))+(2*COUNTIF(BE23,calc!$AK$18))+(3*COUNTIF(BE23,calc!$AK$28))+(4*COUNTIF(BE23,calc!$AK$38))+(5*COUNTIF(BE23,calc!$AK$48)))</f>
        <v>0</v>
      </c>
      <c r="MT23" s="50">
        <f>IF($E$9="",0,(1*COUNTIF(BE23,calc!$AK$9))+(2*COUNTIF(BE23,calc!$AK$19))+(3*COUNTIF(BE23,calc!$AK$29))+(4*COUNTIF(BE23,calc!$AK$39))+(5*COUNTIF(BE23,calc!$AK$49)))</f>
        <v>0</v>
      </c>
      <c r="MU23" s="50">
        <f>IF($E$10="",0,(1*COUNTIF(BE23,calc!$AK$10))+(2*COUNTIF(BE23,calc!$AK$20))+(3*COUNTIF(BE23,calc!$AK$30))+(4*COUNTIF(BE23,calc!$AK$40))+(5*COUNTIF(BE23,calc!$AK$50)))</f>
        <v>0</v>
      </c>
      <c r="MV23" s="50">
        <f>IF($E$11="",0,(1*COUNTIF(BE23,calc!$AK$11))+(2*COUNTIF(BE23,calc!$AK$21))+(3*COUNTIF(BE23,calc!$AK$31))+(4*COUNTIF(BE23,calc!$AK$41))+(5*COUNTIF(BE23,calc!$AK$51)))</f>
        <v>0</v>
      </c>
      <c r="MW23" s="50">
        <f>IF($E$12="",0,(1*COUNTIF(BE23,calc!$AK$12))+(2*COUNTIF(BE23,calc!$AK$22))+(3*COUNTIF(BE23,calc!$AK$32))+(4*COUNTIF(BE23,calc!$AK$42))+(5*COUNTIF(BE23,calc!$AK$52)))</f>
        <v>0</v>
      </c>
      <c r="MX23" s="50">
        <f>IF($E$13="",0,(1*COUNTIF(BE23,calc!$AK$13))+(2*COUNTIF(BE23,calc!$AK$23))+(3*COUNTIF(BE23,calc!$AK$33))+(4*COUNTIF(BE23,calc!$AK$43))+(5*COUNTIF(BE23,calc!$AK$53)))</f>
        <v>0</v>
      </c>
      <c r="MY23" s="1"/>
      <c r="MZ23" s="50">
        <f>IF($E$4="",0,(1*COUNTIF(BF23,calc!$AK$4))+(2*COUNTIF(BF23,calc!$AK$14))+(3*COUNTIF(BF23,calc!$AK$24))+(4*COUNTIF(BF23,calc!$AK$34))+(5*COUNTIF(BF23,calc!$AK$44)))</f>
        <v>0</v>
      </c>
      <c r="NA23" s="50">
        <f>IF($E$5="",0,(1*COUNTIF(BF23,calc!$AK$5))+(2*COUNTIF(BF23,calc!$AK$15))+(3*COUNTIF(BF23,calc!$AK$25))+(4*COUNTIF(BF23,calc!$AK$35))+(5*COUNTIF(BF23,calc!$AK$45)))</f>
        <v>0</v>
      </c>
      <c r="NB23" s="50">
        <f>IF($F$6="",0,(1*COUNTIF(BF23,calc!$AK$6))+(2*COUNTIF(BF23,calc!$AK$16))+(3*COUNTIF(BF23,calc!$AK$26))+(4*COUNTIF(BF23,calc!$AK$36))+(5*COUNTIF(BF23,calc!$AK$46)))</f>
        <v>0</v>
      </c>
      <c r="NC23" s="50">
        <f>IF($E$7="",0,(1*COUNTIF(BF23,calc!$AK$7))+(2*COUNTIF(BF23,calc!$AK$17))+(3*COUNTIF(BF23,calc!$AK$27))+(4*COUNTIF(BF23,calc!$AK$37))+(5*COUNTIF(BF23,calc!$AK$47)))</f>
        <v>0</v>
      </c>
      <c r="ND23" s="50">
        <f>IF($E$8="",0,(1*COUNTIF(BF23,calc!$AK$8))+(2*COUNTIF(BF23,calc!$AK$18))+(3*COUNTIF(BF23,calc!$AK$28))+(4*COUNTIF(BF23,calc!$AK$38))+(5*COUNTIF(BF23,calc!$AK$48)))</f>
        <v>0</v>
      </c>
      <c r="NE23" s="50">
        <f>IF($E$9="",0,(1*COUNTIF(BF23,calc!$AK$9))+(2*COUNTIF(BF23,calc!$AK$19))+(3*COUNTIF(BF23,calc!$AK$29))+(4*COUNTIF(BF23,calc!$AK$39))+(5*COUNTIF(BF23,calc!$AK$49)))</f>
        <v>0</v>
      </c>
      <c r="NF23" s="50">
        <f>IF($E$10="",0,(1*COUNTIF(BF23,calc!$AK$10))+(2*COUNTIF(BF23,calc!$AK$20))+(3*COUNTIF(BF23,calc!$AK$30))+(4*COUNTIF(BF23,calc!$AK$40))+(5*COUNTIF(BF23,calc!$AK$50)))</f>
        <v>0</v>
      </c>
      <c r="NG23" s="50">
        <f>IF($E$11="",0,(1*COUNTIF(BF23,calc!$AK$11))+(2*COUNTIF(BF23,calc!$AK$21))+(3*COUNTIF(BF23,calc!$AK$31))+(4*COUNTIF(BF23,calc!$AK$41))+(5*COUNTIF(BF23,calc!$AK$51)))</f>
        <v>0</v>
      </c>
      <c r="NH23" s="50">
        <f>IF($E$12="",0,(1*COUNTIF(BF23,calc!$AK$12))+(2*COUNTIF(BF23,calc!$AK$22))+(3*COUNTIF(BF23,calc!$AK$32))+(4*COUNTIF(BF23,calc!$AK$42))+(5*COUNTIF(BF23,calc!$AK$52)))</f>
        <v>0</v>
      </c>
      <c r="NI23" s="50">
        <f>IF($E$13="",0,(1*COUNTIF(BF23,calc!$AK$13))+(2*COUNTIF(BF23,calc!$AK$23))+(3*COUNTIF(BF23,calc!$AK$33))+(4*COUNTIF(BF23,calc!$AK$43))+(5*COUNTIF(BF23,calc!$AK$53)))</f>
        <v>0</v>
      </c>
      <c r="NJ23" s="1"/>
      <c r="NK23" s="50">
        <f>IF($E$4="",0,(1*COUNTIF(BG23,calc!$AK$4))+(2*COUNTIF(BG23,calc!$AK$14))+(3*COUNTIF(BG23,calc!$AK$24))+(4*COUNTIF(BG23,calc!$AK$34))+(5*COUNTIF(BG23,calc!$AK$44)))</f>
        <v>0</v>
      </c>
      <c r="NL23" s="50">
        <f>IF($E$5="",0,(1*COUNTIF(BG23,calc!$AK$5))+(2*COUNTIF(BG23,calc!$AK$15))+(3*COUNTIF(BG23,calc!$AK$25))+(4*COUNTIF(BG23,calc!$AK$35))+(5*COUNTIF(BG23,calc!$AK$45)))</f>
        <v>0</v>
      </c>
      <c r="NM23" s="50">
        <f>IF($F$6="",0,(1*COUNTIF(BG23,calc!$AK$6))+(2*COUNTIF(BG23,calc!$AK$16))+(3*COUNTIF(BG23,calc!$AK$26))+(4*COUNTIF(BG23,calc!$AK$36))+(5*COUNTIF(BG23,calc!$AK$46)))</f>
        <v>0</v>
      </c>
      <c r="NN23" s="50">
        <f>IF($E$7="",0,(1*COUNTIF(BG23,calc!$AK$7))+(2*COUNTIF(BG23,calc!$AK$17))+(3*COUNTIF(BG23,calc!$AK$27))+(4*COUNTIF(BG23,calc!$AK$37))+(5*COUNTIF(BG23,calc!$AK$47)))</f>
        <v>0</v>
      </c>
      <c r="NO23" s="50">
        <f>IF($E$8="",0,(1*COUNTIF(BG23,calc!$AK$8))+(2*COUNTIF(BG23,calc!$AK$18))+(3*COUNTIF(BG23,calc!$AK$28))+(4*COUNTIF(BG23,calc!$AK$38))+(5*COUNTIF(BG23,calc!$AK$48)))</f>
        <v>0</v>
      </c>
      <c r="NP23" s="50">
        <f>IF($E$9="",0,(1*COUNTIF(BG23,calc!$AK$9))+(2*COUNTIF(BG23,calc!$AK$19))+(3*COUNTIF(BG23,calc!$AK$29))+(4*COUNTIF(BG23,calc!$AK$39))+(5*COUNTIF(BG23,calc!$AK$49)))</f>
        <v>0</v>
      </c>
      <c r="NQ23" s="50">
        <f>IF($E$10="",0,(1*COUNTIF(BG23,calc!$AK$10))+(2*COUNTIF(BG23,calc!$AK$20))+(3*COUNTIF(BG23,calc!$AK$30))+(4*COUNTIF(BG23,calc!$AK$40))+(5*COUNTIF(BG23,calc!$AK$50)))</f>
        <v>0</v>
      </c>
      <c r="NR23" s="50">
        <f>IF($E$11="",0,(1*COUNTIF(BG23,calc!$AK$11))+(2*COUNTIF(BG23,calc!$AK$21))+(3*COUNTIF(BG23,calc!$AK$31))+(4*COUNTIF(BG23,calc!$AK$41))+(5*COUNTIF(BG23,calc!$AK$51)))</f>
        <v>0</v>
      </c>
      <c r="NS23" s="50">
        <f>IF($E$12="",0,(1*COUNTIF(BG23,calc!$AK$12))+(2*COUNTIF(BG23,calc!$AK$22))+(3*COUNTIF(BG23,calc!$AK$32))+(4*COUNTIF(BG23,calc!$AK$42))+(5*COUNTIF(BG23,calc!$AK$52)))</f>
        <v>0</v>
      </c>
      <c r="NT23" s="50">
        <f>IF($E$13="",0,(1*COUNTIF(BG23,calc!$AK$13))+(2*COUNTIF(BG23,calc!$AK$23))+(3*COUNTIF(BG23,calc!$AK$33))+(4*COUNTIF(BG23,calc!$AK$43))+(5*COUNTIF(BG23,calc!$AK$53)))</f>
        <v>0</v>
      </c>
      <c r="NU23" s="1"/>
      <c r="NV23" s="50">
        <f>IF($E$4="",0,(1*COUNTIF(BH23,calc!$AK$4))+(2*COUNTIF(BH23,calc!$AK$14))+(3*COUNTIF(BH23,calc!$AK$24))+(4*COUNTIF(BH23,calc!$AK$34))+(5*COUNTIF(BH23,calc!$AK$44)))</f>
        <v>0</v>
      </c>
      <c r="NW23" s="50">
        <f>IF($E$5="",0,(1*COUNTIF(BH23,calc!$AK$5))+(2*COUNTIF(BH23,calc!$AK$15))+(3*COUNTIF(BH23,calc!$AK$25))+(4*COUNTIF(BH23,calc!$AK$35))+(5*COUNTIF(BH23,calc!$AK$45)))</f>
        <v>0</v>
      </c>
      <c r="NX23" s="50">
        <f>IF($F$6="",0,(1*COUNTIF(BH23,calc!$AK$6))+(2*COUNTIF(BH23,calc!$AK$16))+(3*COUNTIF(BH23,calc!$AK$26))+(4*COUNTIF(BH23,calc!$AK$36))+(5*COUNTIF(BH23,calc!$AK$46)))</f>
        <v>0</v>
      </c>
      <c r="NY23" s="50">
        <f>IF($E$7="",0,(1*COUNTIF(BH23,calc!$AK$7))+(2*COUNTIF(BH23,calc!$AK$17))+(3*COUNTIF(BH23,calc!$AK$27))+(4*COUNTIF(BH23,calc!$AK$37))+(5*COUNTIF(BH23,calc!$AK$47)))</f>
        <v>0</v>
      </c>
      <c r="NZ23" s="50">
        <f>IF($E$8="",0,(1*COUNTIF(BH23,calc!$AK$8))+(2*COUNTIF(BH23,calc!$AK$18))+(3*COUNTIF(BH23,calc!$AK$28))+(4*COUNTIF(BH23,calc!$AK$38))+(5*COUNTIF(BH23,calc!$AK$48)))</f>
        <v>0</v>
      </c>
      <c r="OA23" s="50">
        <f>IF($E$9="",0,(1*COUNTIF(BH23,calc!$AK$9))+(2*COUNTIF(BH23,calc!$AK$19))+(3*COUNTIF(BH23,calc!$AK$29))+(4*COUNTIF(BH23,calc!$AK$39))+(5*COUNTIF(BH23,calc!$AK$49)))</f>
        <v>0</v>
      </c>
      <c r="OB23" s="50">
        <f>IF($E$10="",0,(1*COUNTIF(BH23,calc!$AK$10))+(2*COUNTIF(BH23,calc!$AK$20))+(3*COUNTIF(BH23,calc!$AK$30))+(4*COUNTIF(BH23,calc!$AK$40))+(5*COUNTIF(B23,calc!$AK$50)))</f>
        <v>0</v>
      </c>
      <c r="OC23" s="50">
        <f>IF($E$11="",0,(1*COUNTIF(BH23,calc!$AK$11))+(2*COUNTIF(BH23,calc!$AK$21))+(3*COUNTIF(BH23,calc!$AK$31))+(4*COUNTIF(BH23,calc!$AK$41))+(5*COUNTIF(BH23,calc!$AK$51)))</f>
        <v>0</v>
      </c>
      <c r="OD23" s="50">
        <f>IF($E$12="",0,(1*COUNTIF(BH23,calc!$AK$12))+(2*COUNTIF(BH23,calc!$AK$22))+(3*COUNTIF(BH23,calc!$AK$32))+(4*COUNTIF(BH23,calc!$AK$42))+(5*COUNTIF(BH23,calc!$AK$52)))</f>
        <v>0</v>
      </c>
      <c r="OE23" s="50">
        <f>IF($E$13="",0,(1*COUNTIF(BH23,calc!$AK$13))+(2*COUNTIF(BH23,calc!$AK$23))+(3*COUNTIF(BH23,calc!$AK$33))+(4*COUNTIF(BH23,calc!$AK$43))+(5*COUNTIF(BH23,calc!$AK$53)))</f>
        <v>0</v>
      </c>
      <c r="OF23" s="1"/>
      <c r="OG23" s="50">
        <f>IF($E$4="",0,(1*COUNTIF(BI23,calc!$AK$4))+(2*COUNTIF(BI23,calc!$AK$14))+(3*COUNTIF(BI23,calc!$AK$24))+(4*COUNTIF(BI23,calc!$AK$34))+(5*COUNTIF(BI23,calc!$AK$44)))</f>
        <v>0</v>
      </c>
      <c r="OH23" s="50">
        <f>IF($E$5="",0,(1*COUNTIF(BI23,calc!$AK$5))+(2*COUNTIF(BI23,calc!$AK$15))+(3*COUNTIF(BI23,calc!$AK$25))+(4*COUNTIF(BI23,calc!$AK$35))+(5*COUNTIF(BI23,calc!$AK$45)))</f>
        <v>0</v>
      </c>
      <c r="OI23" s="50">
        <f>IF($F$6="",0,(1*COUNTIF(BI23,calc!$AK$6))+(2*COUNTIF(BI23,calc!$AK$16))+(3*COUNTIF(BI23,calc!$AK$26))+(4*COUNTIF(BI23,calc!$AK$36))+(5*COUNTIF(BI23,calc!$AK$46)))</f>
        <v>0</v>
      </c>
      <c r="OJ23" s="50">
        <f>IF($E$7="",0,(1*COUNTIF(BI23,calc!$AK$7))+(2*COUNTIF(BI23,calc!$AK$17))+(3*COUNTIF(BI23,calc!$AK$27))+(4*COUNTIF(BI23,calc!$AK$37))+(5*COUNTIF(BI23,calc!$AK$47)))</f>
        <v>0</v>
      </c>
      <c r="OK23" s="50">
        <f>IF($E$8="",0,(1*COUNTIF(BI23,calc!$AK$8))+(2*COUNTIF(BI23,calc!$AK$18))+(3*COUNTIF(BI23,calc!$AK$28))+(4*COUNTIF(BI23,calc!$AK$38))+(5*COUNTIF(BI23,calc!$AK$48)))</f>
        <v>0</v>
      </c>
      <c r="OL23" s="50">
        <f>IF($E$9="",0,(1*COUNTIF(BI23,calc!$AK$9))+(2*COUNTIF(BI23,calc!$AK$19))+(3*COUNTIF(BI23,calc!$AK$29))+(4*COUNTIF(BI23,calc!$AK$39))+(5*COUNTIF(BI23,calc!$AK$49)))</f>
        <v>0</v>
      </c>
      <c r="OM23" s="50">
        <f>IF($E$10="",0,(1*COUNTIF(BI23,calc!$AK$10))+(2*COUNTIF(BI23,calc!$AK$20))+(3*COUNTIF(BI23,calc!$AK$30))+(4*COUNTIF(BI23,calc!$AK$40))+(5*COUNTIF(BI23,calc!$AK$50)))</f>
        <v>0</v>
      </c>
      <c r="ON23" s="50">
        <f>IF($E$11="",0,(1*COUNTIF(BI23,calc!$AK$11))+(2*COUNTIF(BI23,calc!$AK$21))+(3*COUNTIF(BI23,calc!$AK$31))+(4*COUNTIF(BI23,calc!$AK$41))+(5*COUNTIF(BI23,calc!$AK$51)))</f>
        <v>0</v>
      </c>
      <c r="OO23" s="50">
        <f>IF($E$12="",0,(1*COUNTIF(BI23,calc!$AK$12))+(2*COUNTIF(BI23,calc!$AK$22))+(3*COUNTIF(BI23,calc!$AK$32))+(4*COUNTIF(BI23,calc!$AK$42))+(5*COUNTIF(BI23,calc!$AK$52)))</f>
        <v>0</v>
      </c>
      <c r="OP23" s="50">
        <f>IF($E$13="",0,(1*COUNTIF(BI23,calc!$AK$13))+(2*COUNTIF(BI23,calc!$AK$23))+(3*COUNTIF(BI23,calc!$AK$33))+(4*COUNTIF(BI23,calc!$AK$43))+(5*COUNTIF(BI23,calc!$AK$53)))</f>
        <v>0</v>
      </c>
      <c r="OQ23" s="1"/>
      <c r="OR23" s="50">
        <f>IF($E$4="",0,(1*COUNTIF(BJ23,calc!$AK$4))+(2*COUNTIF(BJ23,calc!$AK$14))+(3*COUNTIF(BJ23,calc!$AK$24))+(4*COUNTIF(BJ23,calc!$AK$34))+(5*COUNTIF(BJ23,calc!$AK$44)))</f>
        <v>0</v>
      </c>
      <c r="OS23" s="50">
        <f>IF($E$5="",0,(1*COUNTIF(BJ23,calc!$AK$5))+(2*COUNTIF(BJ23,calc!$AK$15))+(3*COUNTIF(BJ23,calc!$AK$25))+(4*COUNTIF(BJ23,calc!$AK$35))+(5*COUNTIF(BJ23,calc!$AK$45)))</f>
        <v>0</v>
      </c>
      <c r="OT23" s="50">
        <f>IF($F$6="",0,(1*COUNTIF(BJ23,calc!$AK$6))+(2*COUNTIF(BJ23,calc!$AK$16))+(3*COUNTIF(BJ23,calc!$AK$26))+(4*COUNTIF(BJ23,calc!$AK$36))+(5*COUNTIF(BJ23,calc!$AK$46)))</f>
        <v>0</v>
      </c>
      <c r="OU23" s="50">
        <f>IF($E$7="",0,(1*COUNTIF(BJ23,calc!$AK$7))+(2*COUNTIF(BJ23,calc!$AK$17))+(3*COUNTIF(BJ23,calc!$AK$27))+(4*COUNTIF(BJ23,calc!$AK$37))+(5*COUNTIF(BJ23,calc!$AK$47)))</f>
        <v>0</v>
      </c>
      <c r="OV23" s="50">
        <f>IF($E$8="",0,(1*COUNTIF(BJ23,calc!$AK$8))+(2*COUNTIF(BJ23,calc!$AK$18))+(3*COUNTIF(BJ23,calc!$AK$28))+(4*COUNTIF(BJ23,calc!$AK$38))+(5*COUNTIF(BJ23,calc!$AK$48)))</f>
        <v>0</v>
      </c>
      <c r="OW23" s="50">
        <f>IF($E$9="",0,(1*COUNTIF(BJ23,calc!$AK$9))+(2*COUNTIF(BJ23,calc!$AK$19))+(3*COUNTIF(BJ23,calc!$AK$29))+(4*COUNTIF(BJ23,calc!$AK$39))+(5*COUNTIF(BJ23,calc!$AK$49)))</f>
        <v>0</v>
      </c>
      <c r="OX23" s="50">
        <f>IF($E$10="",0,(1*COUNTIF(BJ23,calc!$AK$10))+(2*COUNTIF(BJ23,calc!$AK$20))+(3*COUNTIF(BJ23,calc!$AK$30))+(4*COUNTIF(BJ23,calc!$AK$40))+(5*COUNTIF(BJ23,calc!$AK$50)))</f>
        <v>0</v>
      </c>
      <c r="OY23" s="50">
        <f>IF($E$11="",0,(1*COUNTIF(BJ23,calc!$AK$11))+(2*COUNTIF(BJ23,calc!$AK$21))+(3*COUNTIF(BJ23,calc!$AK$31))+(4*COUNTIF(BJ23,calc!$AK$41))+(5*COUNTIF(BJ23,calc!$AK$51)))</f>
        <v>0</v>
      </c>
      <c r="OZ23" s="50">
        <f>IF($E$12="",0,(1*COUNTIF(BJ23,calc!$AK$12))+(2*COUNTIF(BJ23,calc!$AK$22))+(3*COUNTIF(BJ23,calc!$AK$32))+(4*COUNTIF(BJ23,calc!$AK$42))+(5*COUNTIF(BJ23,calc!$AK$52)))</f>
        <v>0</v>
      </c>
      <c r="PA23" s="50">
        <f>IF($E$13="",0,(1*COUNTIF(BJ23,calc!$AK$13))+(2*COUNTIF(BJ23,calc!$AK$23))+(3*COUNTIF(BJ23,calc!$AK$33))+(4*COUNTIF(BJ23,calc!$AK$43))+(5*COUNTIF(BJ23,calc!$AK$53)))</f>
        <v>0</v>
      </c>
      <c r="PB23" s="1"/>
      <c r="PC23" s="1"/>
      <c r="PD23" s="165"/>
      <c r="PE23" s="165"/>
      <c r="PF23" s="165"/>
      <c r="PG23" s="165"/>
      <c r="PH23" s="165"/>
      <c r="PI23" s="165"/>
    </row>
    <row r="24" spans="1:425" ht="10.5" customHeight="1" x14ac:dyDescent="0.2">
      <c r="A24" s="119"/>
      <c r="B24" s="120"/>
      <c r="C24" s="121"/>
      <c r="D24" s="122"/>
      <c r="E24" s="155" t="str">
        <f>LEFT('BNT 4 fix'!$D24,2)</f>
        <v/>
      </c>
      <c r="F24" s="156" t="str">
        <f t="shared" si="4"/>
        <v/>
      </c>
      <c r="G24" s="280"/>
      <c r="H24" s="157">
        <f>IF(C24="",0,SUMIF(time_slot_1,D24,calc!$O$5:$O$10))</f>
        <v>0</v>
      </c>
      <c r="I24" s="158">
        <f>SUM('BNT 4 fix'!$V24:$AE24)</f>
        <v>0</v>
      </c>
      <c r="J24" s="159">
        <f t="shared" si="5"/>
        <v>0</v>
      </c>
      <c r="K24" s="339">
        <f t="shared" ca="1" si="3"/>
        <v>0</v>
      </c>
      <c r="L24" s="340">
        <f>IF($AM$4=calc!$L$22,0,IF($E$4="",0,(IF(OR($E$4=calc!$E$24,$E$4=calc!$E$25,$E$4=calc!$E$26),(K24*$AF$4)/2,K24*$AF$4))))*(1+BK24)</f>
        <v>0</v>
      </c>
      <c r="M24" s="340">
        <f>IF($AM$5=calc!$L$22,0,IF($E$5="",0,(IF(OR($E$5=calc!$E$24,$E$5=calc!$E$25,$E$5=calc!$E$26),($K24*$AF$5)/2,$K24*$AF$5))))*(1+BK24)</f>
        <v>0</v>
      </c>
      <c r="N24" s="340">
        <f>IF($AM$6=calc!$L$22,0,IF($E$6="",0,(IF(OR($E$6=calc!$E$24,$E$6=calc!$E$25,$E$6=calc!$E$26),($K24*$AF$6)/2,$K24*$AF$6))))*(1+BK24)</f>
        <v>0</v>
      </c>
      <c r="O24" s="340">
        <f>IF($AM$7=calc!$L$22,0,IF($E$7="",0,(IF(OR($E$7=calc!$E$24,$E$7=calc!$E$25,$E$7=calc!$E$26),($K24*$AF$7)/2,$K24*$AF$7))))*(1+BK24)</f>
        <v>0</v>
      </c>
      <c r="P24" s="340">
        <f>IF($AM$8=calc!$L$22,0,IF($E$8="",0,(IF(OR($E$8=calc!$E$24,$E$8=calc!$E$25,$E$8=calc!$E$26),($K24*$AF$8)/2,$K24*$AF$8))))*(1+BK24)</f>
        <v>0</v>
      </c>
      <c r="Q24" s="340">
        <f>IF($AM$9=calc!$L$22,0,IF($E$9="",0,(IF(OR($E$9=calc!$E$24,$E$9=calc!$E$25,$E$9=calc!$E$26),($K24*$AF$9)/2,$K24*$AF$9))))*(1+BK24)</f>
        <v>0</v>
      </c>
      <c r="R24" s="340">
        <f>IF($AM$10=calc!$L$22,0,IF($E$10="",0,(IF(OR($E$10=calc!$E$24,$E$10=calc!$E$25,$E$10=calc!$E$26),($K24*$AF$10)/2,$K24*$AF$10))))*(1+BK24)</f>
        <v>0</v>
      </c>
      <c r="S24" s="340">
        <f>IF($AM$11=calc!$L$22,0,IF($E$11="",0,(IF(OR($E$11=calc!$E$24,$E$11=calc!$E$25,$E$11=calc!$E$26),($K24*$AF$11)/2,$K24*$AF$11))))*(1+BK24)</f>
        <v>0</v>
      </c>
      <c r="T24" s="340">
        <f>IF($AM$12=calc!$L$22,0,IF($E$12="",0,(IF(OR($E$12=calc!$E$24,$E$12=calc!$E$25,$E$12=calc!$E$26),($K24*$AF$12)/2,$K24*$AF$12))))*(1+BK24)</f>
        <v>0</v>
      </c>
      <c r="U24" s="340">
        <f>IF($AM$13=calc!$L$22,0,IF($E$13="",0,(IF(OR($E$13=calc!$E$24,$E$13=calc!$E$25,$E$13=calc!$E$26),($K24*$AF$13)/2,$K24*$AF$13))))*(1+BK24)</f>
        <v>0</v>
      </c>
      <c r="V24" s="341">
        <f>(1*(IF($E$4="",0,(IF(OR($E$4=calc!$E$24,$E$4=calc!$E$25,$E$4=calc!$E$26),COUNTIF(AF24:BJ24,calc!$AK$4)*2,COUNTIF(AF24:BJ24,calc!$AK$4))))+(2*(IF(OR($E$4=calc!$E$24,$E$4=calc!$E$25,$E$4=calc!$E$26),COUNTIF(AF24:BJ24,calc!$AK$14)*2,COUNTIF(AF24:BJ24,calc!$AK$14))))+(3*(IF(OR($E$4=calc!$E$24,$E$4=calc!$E$25,$E$4=calc!$E$26),COUNTIF(AF24:BJ24,calc!$AK$24)*2,COUNTIF(AF24:BJ24,calc!$AK$24))))+(4*(IF(OR($E$4=calc!$E$24,$E$4=calc!$E$25,$E$4=calc!$E$26),COUNTIF(AF24:BJ24,calc!$AK$34)*2,COUNTIF(AF24:BJ24,calc!$AK$34))))+(5*(IF(OR($E$4=calc!$E$24,$E$4=calc!$E$25,$E$4=calc!$E$26),COUNTIF(AF24:BJ24,calc!$AK$44)*2,COUNTIF(AF24:BJ24,calc!$AK$44))))))</f>
        <v>0</v>
      </c>
      <c r="W24" s="341">
        <f>(1*(IF($E$5="",0,(IF(OR($E$5=calc!$E$24,$E$5=calc!$E$25,$E$5=calc!$E$26),COUNTIF(AF24:BJ24,calc!$AK$5)*2,COUNTIF(AF24:BJ24,calc!$AK$5))))+(2*(IF(OR($E$5=calc!$E$24,$E$5=calc!$E$25,$E$5=calc!$E$26),COUNTIF(AF24:BJ24,calc!$AK$15)*2,COUNTIF(AF24:BJ24,calc!$AK$15))))+(3*(IF(OR($E$5=calc!$E$24,$E$5=calc!$E$25,$E$5=calc!$E$26),COUNTIF(AF24:BJ24,calc!$AK$25)*2,COUNTIF(AF24:BJ24,calc!$AK$25))))+(4*(IF(OR($E$5=calc!$E$24,$E$5=calc!$E$25,$E$5=calc!$E$26),COUNTIF(AF24:BJ24,calc!$AK$35)*2,COUNTIF(AF24:BJ24,calc!$AK$35))))+(5*(IF(OR($E$5=calc!$E$24,$E$5=calc!$E$25,$E$5=calc!$E$26),COUNTIF(AF24:BJ24,calc!$AK$45)*2,COUNTIF(AF24:BJ24,calc!$AK$45))))))</f>
        <v>0</v>
      </c>
      <c r="X24" s="341">
        <f>(1*(IF($E$6="",0,(IF(OR($E$6=calc!$E$24,$E$6=calc!$E$25,$E$6=calc!$E$26),COUNTIF(AF24:BJ24,calc!$AK$6)*2,COUNTIF(AF24:BJ24,calc!$AK$6))))+(2*(IF(OR($E$6=calc!$E$24,$E$6=calc!$E$25,$E$6=calc!$E$26),COUNTIF(AF24:BJ24,calc!$AK$16)*2,COUNTIF(AF24:BJ24,calc!$AK$16))))+(3*(IF(OR($E$6=calc!$E$24,$E$6=calc!$E$25,$E$6=calc!$E$26),COUNTIF(AF24:BJ24,calc!$AK$26)*2,COUNTIF(AF24:BJ24,calc!$AK$26))))+(4*(IF(OR($E$6=calc!$E$24,$E$6=calc!$E$25,$E$6=calc!$E$26),COUNTIF(AF24:BJ24,calc!$AK$36)*2,COUNTIF(AF24:BJ24,calc!$AK$36))))+(5*(IF(OR($E$6=calc!$E$24,$E$6=calc!$E$25,$E$6=calc!$E$26),COUNTIF(AF24:BJ24,calc!$AK$46)*2,COUNTIF(AF24:BJ24,calc!$AK$46))))))</f>
        <v>0</v>
      </c>
      <c r="Y24" s="341">
        <f>(1*(IF($E$7="",0,(IF(OR($E$7=calc!$E$24,$E$7=calc!$E$25,$E$7=calc!$E$26),COUNTIF(AF24:BJ24,calc!$AK$7)*2,COUNTIF(AF24:BJ24,calc!$AK$7))))+(2*(IF(OR($E$7=calc!$E$24,$E$7=calc!$E$25,$E$7=calc!$E$26),COUNTIF(AF24:BJ24,calc!$AK$17)*2,COUNTIF(AF24:BJ24,calc!$AK$17))))+(3*(IF(OR($E$7=calc!$E$24,$E$7=calc!$E$25,$E$7=calc!$E$26),COUNTIF(AF24:BJ24,calc!$AK$27)*2,COUNTIF(AF24:BJ24,calc!$AK$27))))+(4*(IF(OR($E$7=calc!$E$24,$E$7=calc!$E$25,$E$7=calc!$E$26),COUNTIF(AF24:BJ24,calc!$AK$37)*2,COUNTIF(AF24:BJ24,calc!$AK$37))))+(5*(IF(OR($E$7=calc!$E$24,$E$7=calc!$E$25,$E$7=calc!$E$26),COUNTIF(AF24:BJ24,calc!$AK$47)*2,COUNTIF(AF24:BJ24,calc!$AK$47))))))</f>
        <v>0</v>
      </c>
      <c r="Z24" s="341">
        <f>(1*(IF($E$8="",0,(IF(OR($E$8=calc!$E$24,$E$8=calc!$E$25,$E$8=calc!$E$26),COUNTIF(AF24:BJ24,calc!$AK$8)*2,COUNTIF(AF24:BJ24,calc!$AK$8))))+(2*(IF(OR($E$8=calc!$E$24,$E$8=calc!$E$25,$E$8=calc!$E$26),COUNTIF(AF24:BJ24,calc!$AK$18)*2,COUNTIF(AF24:BJ24,calc!$AK$18))))+(3*(IF(OR($E$8=calc!$E$24,$E$8=calc!$E$25,$E$8=calc!$E$26),COUNTIF(AF24:BJ24,calc!$AK$28)*2,COUNTIF(AF24:BJ24,calc!$AK$28))))+(4*(IF(OR($E$8=calc!$E$24,$E$8=calc!$E$25,$E$8=calc!$E$26),COUNTIF(AF24:BJ24,calc!$AK$38)*2,COUNTIF(AF24:BJ24,calc!$AK$38))))+(5*(IF(OR($E$8=calc!$E$24,$E$8=calc!$E$25,$E$8=calc!$E$26),COUNTIF(AF24:BJ24,calc!$AK$48)*2,COUNTIF(AF24:BJ24,calc!$AK$48))))))</f>
        <v>0</v>
      </c>
      <c r="AA24" s="341">
        <f>(1*(IF($E$9="",0,(IF(OR($E$9=calc!$E$24,$E$9=calc!$E$25,$E$9=calc!$E$26),COUNTIF(AF24:BJ24,calc!$AK$9)*2,COUNTIF(AF24:BJ24,calc!$AK$9))))+(2*(IF(OR($E$9=calc!$E$24,$E$9=calc!$E$25,$E$9=calc!$E$26),COUNTIF(AF24:BJ24,calc!$AK$19)*2,COUNTIF(AF24:BJ24,calc!$AK$19))))+(3*(IF(OR($E$9=calc!$E$24,$E$9=calc!$E$25,$E$9=calc!$E$26),COUNTIF(AF24:BJ24,calc!$AK$29)*2,COUNTIF(AF24:BJ24,calc!$AK$29))))+(4*(IF(OR($E$9=calc!$E$24,$E$9=calc!$E$25,$E$9=calc!$E$26),COUNTIF(AF24:BJ24,calc!$AK$39)*2,COUNTIF(AF24:BJ24,calc!$AK$39))))+(5*(IF(OR($E$9=calc!$E$24,$E$9=calc!$E$25,$E$9=calc!$E$26),COUNTIF(AF24:BJ24,calc!$AK$49)*2,COUNTIF(AF24:BJ24,calc!$AK$49))))))</f>
        <v>0</v>
      </c>
      <c r="AB24" s="342">
        <f>(1*(IF($E$10="",0,(IF(OR($E$10=calc!$E$24,$E$10=calc!$E$25,$E$10=calc!$E$26),COUNTIF(AF24:BJ24,calc!$AK$10)*2,COUNTIF(AF24:BJ24,calc!$AK$10))))+(2*(IF(OR($E$10=calc!$E$24,$E$10=calc!$E$25,$E$10=calc!$E$26),COUNTIF(AF24:BJ24,calc!$AK$20)*2,COUNTIF(AF24:BJ24,calc!$AK$20))))+(3*(IF(OR($E$10=calc!$E$24,$E$10=calc!$E$25,$E$10=calc!$E$26),COUNTIF(AF24:BJ24,calc!$AK$30)*2,COUNTIF(AF24:BJ24,calc!$AK$30))))+(4*(IF(OR($E$10=calc!$E$24,$E$10=calc!$E$25,$E$10=calc!$E$26),COUNTIF(AF24:BJ24,calc!$AK$40)*2,COUNTIF(AF24:BJ24,calc!$AK$40))))+(5*(IF(OR($E$10=calc!$E$24,$E$10=calc!$E$25,$E$10=calc!$E$26),COUNTIF(AF24:BJ24,calc!$AK$50)*2,COUNTIF(AF24:BJ24,calc!$AK$50))))))</f>
        <v>0</v>
      </c>
      <c r="AC24" s="342">
        <f>(1*(IF($E$11="",0,(IF(OR($E$11=calc!$E$24,$E$11=calc!$E$25,$E$11=calc!$E$26),COUNTIF(AF24:BJ24,calc!$AK$11)*2,COUNTIF(AF24:BJ24,calc!$AK$11))))+(2*(IF(OR($E$11=calc!$E$24,$E$11=calc!$E$25,$E$11=calc!$E$26),COUNTIF(AF24:BJ24,calc!$AK$21)*2,COUNTIF(AF24:BJ24,calc!$AK$21))))+(3*(IF(OR($E$11=calc!$E$24,$E$11=calc!$E$25,$E$11=calc!$E$26),COUNTIF(AF24:BJ24,calc!$AK$31)*2,COUNTIF(AF24:BJ24,calc!$AK$31))))+(4*(IF(OR($E$11=calc!$E$24,$E$11=calc!$E$25,$E$11=calc!$E$26),COUNTIF(AF24:BJ24,calc!$AK$41)*2,COUNTIF(AF24:BJ24,calc!$AK$41))))+(5*(IF(OR($E$11=calc!$E$24,$E$11=calc!$E$25,$E$11=calc!$E$26),COUNTIF(AF24:BJ24,calc!$AK$51)*2,COUNTIF(AF24:BJ24,calc!$AK$51))))))</f>
        <v>0</v>
      </c>
      <c r="AD24" s="342">
        <f>(1*(IF($E$12="",0,(IF(OR($E$12=calc!$E$24,$E$12=calc!$E$25,$E$12=calc!$E$26),COUNTIF(AF24:BJ24,calc!$AK$12)*2,COUNTIF(AF24:BJ24,calc!$AK$12))))+(2*(IF(OR($E$12=calc!$E$24,$E$12=calc!$E$25,$E$12=calc!$E$26),COUNTIF(AF24:BJ24,calc!$AK$22)*2,COUNTIF(AF24:BJ24,calc!$AK$22))))+(3*(IF(OR($E$12=calc!$E$24,$E$12=calc!$E$25,$E$12=calc!$E$26),COUNTIF(AF24:BJ24,calc!$AK$32)*2,COUNTIF(AF24:BJ24,calc!$AK$32))))+(4*(IF(OR($E$12=calc!$E$24,$E$12=calc!$E$25,$E$12=calc!$E$26),COUNTIF(AF24:BJ24,calc!$AK$42)*2,COUNTIF(AF24:BJ24,calc!$AK$42))))+(5*(IF(OR($E$12=calc!$E$24,$E$12=calc!$E$25,$E$12=calc!$E$26),COUNTIF(AF24:BJ24,calc!$AK$52)*2,COUNTIF(AF24:BJ24,calc!$AK$52))))))</f>
        <v>0</v>
      </c>
      <c r="AE24" s="342">
        <f>(1*(IF($E$13="",0,(IF(OR($E$13=calc!$E$24,$E$13=calc!$E$25,$E$13=calc!$E$26),COUNTIF(AF24:BJ24,calc!$AK$13)*2,COUNTIF(AF24:BJ24,calc!$AK$13))))+(2*(IF(OR($E$13=calc!$E$24,$E$13=calc!$E$25,$E$13=calc!$E$26),COUNTIF(AF24:BJ24,calc!$AK$23)*2,COUNTIF(AF24:BJ24,calc!$AK$23))))+(3*(IF(OR($E$13=calc!$E$24,$E$13=calc!$E$25,$E$13=calc!$E$26),COUNTIF(AF24:BJ24,calc!$AK$33)*2,COUNTIF(AF24:BJ24,calc!$AK$33))))+(4*(IF(OR($E$13=calc!$E$24,$E$13=calc!$E$25,$E$13=calc!$E$26),COUNTIF(AF24:BJ24,calc!$AK$43)*2,COUNTIF(AF24:BJ24,calc!$AK$43))))+(5*(IF(OR($E$13=calc!$E$24,$E$13=calc!$E$25,$E$13=calc!$E$26),COUNTIF(AF24:BJ24,calc!$AK$53)*2,COUNTIF(AF24:BJ24,calc!$AK$53))))))</f>
        <v>0</v>
      </c>
      <c r="AF24" s="325"/>
      <c r="AG24" s="325"/>
      <c r="AH24" s="325"/>
      <c r="AI24" s="325"/>
      <c r="AJ24" s="325"/>
      <c r="AK24" s="325"/>
      <c r="AL24" s="325"/>
      <c r="AM24" s="325"/>
      <c r="AN24" s="325"/>
      <c r="AO24" s="325"/>
      <c r="AP24" s="325"/>
      <c r="AQ24" s="325"/>
      <c r="AR24" s="325"/>
      <c r="AS24" s="325"/>
      <c r="AT24" s="325"/>
      <c r="AU24" s="325"/>
      <c r="AV24" s="325"/>
      <c r="AW24" s="325"/>
      <c r="AX24" s="325"/>
      <c r="AY24" s="325"/>
      <c r="AZ24" s="325"/>
      <c r="BA24" s="325"/>
      <c r="BB24" s="325"/>
      <c r="BC24" s="325"/>
      <c r="BD24" s="325"/>
      <c r="BE24" s="325"/>
      <c r="BF24" s="325"/>
      <c r="BG24" s="325"/>
      <c r="BH24" s="325"/>
      <c r="BI24" s="324"/>
      <c r="BJ24" s="324"/>
      <c r="BK24" s="124"/>
      <c r="BL24" s="97">
        <f t="shared" si="6"/>
        <v>0</v>
      </c>
      <c r="BM24" s="164"/>
      <c r="BN24" s="50">
        <f>IF($E$4="",0,IF($AM$4=calc!$L$22,0,(1*(IF(OR($E$4=calc!$E$24,$E$4=calc!$E$25,$E$4=calc!$E$26),COUNTIF(AF24:BJ24,calc!$AK$4)*2,COUNTIF(AF24:BJ24,calc!$AK$4))))+(2*(IF(OR($E$4=calc!$E$24,$E$4=calc!$E$23,$E$4=calc!$E$26),COUNTIF(AF24:BJ24,calc!$AK$14)*2,COUNTIF(AF24:BJ24,calc!$AK$14))))+(3*(IF(OR($E$4=calc!$E$24,$E$4=calc!$E$25,$E$4=calc!$E$26),COUNTIF(AF24:BJ24,calc!$AK$24)*2,COUNTIF(AF24:BJ24,calc!$AK$24))))+(4*(IF(OR($E$4=calc!$E$24,$E$4=calc!$E$25,$E$4=calc!$E$26),COUNTIF(AF24:BJ24,calc!$AK$34)*2,COUNTIF(AF24:BJ24,calc!$AK$34))))+(5*(IF(OR($E$4=calc!$E$24,$E$4=calc!$E$25,$E$4=calc!$E$26),COUNTIF(AF24:BJ24,calc!$AK$44)*2,COUNTIF(AF24:BJ24,calc!$AK$44))))))</f>
        <v>0</v>
      </c>
      <c r="BO24" s="50">
        <f>IF($E$5="",0,IF($AM$5=calc!$L$22,0,(1*(IF(OR($E$5=calc!$E$24,$E$5=calc!$E$25,$E$5=calc!$E$26),COUNTIF(AF24:BJ24,calc!$AK$5)*2,COUNTIF(AF24:BJ24,calc!$AK$5))))+(2*(IF(OR($E$5=calc!$E$24,$E$5=calc!$E$23,$E$5=calc!$E$26),COUNTIF(AF24:BJ24,calc!$AK$15)*2,COUNTIF(AF24:BJ24,calc!$AK$15))))+(3*(IF(OR($E$5=calc!$E$24,$E$5=calc!$E$25,$E$5=calc!$E$26),COUNTIF(AF24:BJ24,calc!$AK$25)*2,COUNTIF(AF24:BJ24,calc!$AK$25))))+(4*(IF(OR($E$5=calc!$E$24,$E$5=calc!$E$25,$E$5=calc!$E$26),COUNTIF(AF24:BJ24,calc!$AK$35)*2,COUNTIF(AF24:BJ24,calc!$AK$35))))+(5*(IF(OR($E$5=calc!$E$24,$E$5=calc!$E$25,$E$5=calc!$E$26),COUNTIF(AF24:BJ24,calc!$AK$45)*2,COUNTIF(AF24:BJ24,calc!$AK$45))))))</f>
        <v>0</v>
      </c>
      <c r="BP24" s="50">
        <f>IF($F$6="",0,IF($AM$6=calc!$L$22,0,(1*(IF(OR($F$6=calc!$E$24,$F$6=calc!$E$25,$F$6=calc!$E$26),COUNTIF(AF24:BJ24,calc!$AK$6)*2,COUNTIF(AF24:BJ24,calc!$AK$6))))+(2*(IF(OR($F$6=calc!$E$24,$F$6=calc!$E$23,$F$6=calc!$E$26),COUNTIF(AF24:BJ24,calc!$AK$16)*2,COUNTIF(AF24:BJ24,calc!$AK$16))))+(3*(IF(OR($F$6=calc!$E$24,$F$6=calc!$E$25,$F$6=calc!$E$26),COUNTIF(AF24:BJ24,calc!$AK$26)*2,COUNTIF(AF24:BJ24,calc!$AK$26))))+(4*(IF(OR($F$6=calc!$E$24,$F$6=calc!$E$25,$F$6=calc!$E$26),COUNTIF(AF24:BJ24,calc!$AK$36)*2,COUNTIF(AF24:BJ24,calc!$AK$36))))+(5*(IF(OR($F$6=calc!$E$24,$F$6=calc!$E$25,$F$6=calc!$E$26),COUNTIF(AF24:BJ24,calc!$AK$46)*2,COUNTIF(AF24:BJ24,calc!$AK$46))))))</f>
        <v>0</v>
      </c>
      <c r="BQ24" s="50">
        <f>IF($E$7="",0,IF($AM$7=calc!$L$22,0,(1*(IF(OR($E$7=calc!$E$24,$E$7=calc!$E$25,$E$7=calc!$E$26),COUNTIF(AF24:BJ24,calc!$AK$7)*2,COUNTIF(AF24:BJ24,calc!$AK$7))))+(2*(IF(OR($E$7=calc!$E$24,$E$7=calc!$E$23,$E$7=calc!$E$26),COUNTIF(AF24:BJ24,calc!$AK$17)*2,COUNTIF(AF24:BJ24,calc!$AK$17))))+(3*(IF(OR($E$7=calc!$E$24,$E$7=calc!$E$25,$E$7=calc!$E$26),COUNTIF(AF24:BJ24,calc!$AK$27)*2,COUNTIF(AF24:BJ24,calc!$AK$27))))+(4*(IF(OR($E$7=calc!$E$24,$E$7=calc!$E$25,$E$7=calc!$E$26),COUNTIF(AF24:BJ24,calc!$AK$37)*2,COUNTIF(AF24:BJ24,calc!$AK$37))))+(5*(IF(OR($E$7=calc!$E$24,$E$7=calc!$E$25,$E$7=calc!$E$26),COUNTIF(AF24:BJ24,calc!$AK$47)*2,COUNTIF(AF24:BJ24,calc!$AK$47))))))</f>
        <v>0</v>
      </c>
      <c r="BR24" s="50">
        <f>IF($E$8="",0,IF($AM$8=calc!$L$22,0,(1*(IF(OR($E$8=calc!$E$24,$E$8=calc!$E$25,$E$8=calc!$E$26),COUNTIF(AF24:BJ24,calc!$AK$8)*2,COUNTIF(AF24:BJ24,calc!$AK$8))))+(2*(IF(OR($E$8=calc!$E$24,$E$8=calc!$E$23,$E$8=calc!$E$26),COUNTIF(AF24:BJ24,calc!$AK$18)*2,COUNTIF(AF24:BJ24,calc!$AK$18))))+(3*(IF(OR($E$8=calc!$E$24,$E$8=calc!$E$25,$E$8=calc!$E$26),COUNTIF(AF24:BJ24,calc!$AK$28)*2,COUNTIF(AF24:BJ24,calc!$AK$28))))+(4*(IF(OR($E$8=calc!$E$24,$E$8=calc!$E$25,$E$8=calc!$E$26),COUNTIF(AF24:BJ24,calc!$AK$38)*2,COUNTIF(AF24:BJ24,calc!$AK$38))))+(5*(IF(OR($E$8=calc!$E$24,$E$8=calc!$E$25,$E$8=calc!$E$26),COUNTIF(AF24:BJ24,calc!$AK$48)*2,COUNTIF(AF24:BJ24,calc!$AK$48))))))</f>
        <v>0</v>
      </c>
      <c r="BS24" s="50">
        <f>IF($E$9="",0,IF($AM$9=calc!$L$22,0,(1*(IF(OR($E$9=calc!$E$24,$E$9=calc!$E$25,$E$9=calc!$E$26),COUNTIF(AF24:BJ24,calc!$AK$9)*2,COUNTIF(AF24:BJ24,calc!$AK$9))))+(2*(IF(OR($E$9=calc!$E$24,$E$9=calc!$E$23,$E$9=calc!$E$26),COUNTIF(AF24:BJ24,calc!$AK$19)*2,COUNTIF(AF24:BJ24,calc!$AK$19))))+(3*(IF(OR($E$9=calc!$E$24,$E$9=calc!$E$25,$E$9=calc!$E$26),COUNTIF(AF24:BJ24,calc!$AK$29)*2,COUNTIF(AF24:BJ24,calc!$AK$29))))+(4*(IF(OR($E$9=calc!$E$24,$E$9=calc!$E$25,$E$9=calc!$E$26),COUNTIF(AF24:BJ24,calc!$AK$39)*2,COUNTIF(AF24:BJ24,calc!$AK$39))))+(5*(IF(OR($E$9=calc!$E$24,$E$9=calc!$E$25,$E$9=calc!$E$26),COUNTIF(AF24:BJ24,calc!$AK$49)*2,COUNTIF(AF24:BJ24,calc!$AK$49))))))</f>
        <v>0</v>
      </c>
      <c r="BT24" s="50">
        <f>IF($E$10="",0,IF($AM$10=calc!$L$22,0,(1*(IF(OR($E$10=calc!$E$24,$E$10=calc!$E$25,$E$10=calc!$E$26),COUNTIF(AF24:BJ24,calc!$AK$10)*2,COUNTIF(AF24:BJ24,calc!$AK$10))))+(2*(IF(OR($E$10=calc!$E$24,$E$10=calc!$E$23,$E$10=calc!$E$26),COUNTIF(AF24:BJ24,calc!$AK$20)*2,COUNTIF(AF24:BJ24,calc!$AK$20))))+(3*(IF(OR($E$10=calc!$E$24,$E$10=calc!$E$25,$E$10=calc!$E$26),COUNTIF(AF24:BJ24,calc!$AK$30)*2,COUNTIF(AF24:BJ24,calc!$AK$30))))+(4*(IF(OR($E$10=calc!$E$24,$E$10=calc!$E$25,$E$10=calc!$E$26),COUNTIF(AF24:BJ24,calc!$AK$40)*2,COUNTIF(AF24:BJ24,calc!$AK$40))))+(5*(IF(OR($E$10=calc!$E$24,$E$10=calc!$E$25,$E$10=calc!$E$26),COUNTIF(AF24:BJ24,calc!$AK$50)*2,COUNTIF(AF24:BJ24,calc!$AK$50))))))</f>
        <v>0</v>
      </c>
      <c r="BU24" s="50">
        <f>IF($E$11="",0,IF($AM$11=calc!$L$22,0,(1*(IF(OR($E$11=calc!$E$24,$E$11=calc!$E$25,$E$11=calc!$E$26),COUNTIF(AF24:BJ24,calc!$AK$11)*2,COUNTIF(AF24:BJ24,calc!$AK$11))))+(2*(IF(OR($E$11=calc!$E$24,$E$11=calc!$E$23,$E$11=calc!$E$26),COUNTIF(AF24:BJ24,calc!$AK$21)*2,COUNTIF(AF24:BJ24,calc!$AK$21))))+(3*(IF(OR($E$11=calc!$E$24,$E$11=calc!$E$25,$E$11=calc!$E$26),COUNTIF(AF24:BJ24,calc!$AK$31)*2,COUNTIF(AF24:BJ24,calc!$AK$31))))+(4*(IF(OR($E$11=calc!$E$24,$E$11=calc!$E$25,$E$11=calc!$E$26),COUNTIF(AF24:BJ24,calc!$AK$41)*2,COUNTIF(AD24:BJ24,calc!$AK$41))))+(5*(IF(OR($E$11=calc!$E$24,$E$11=calc!$E$25,$E$11=calc!$E$26),COUNTIF(AF24:BJ24,calc!$AK$51)*2,COUNTIF(AF24:BJ24,calc!$AK$51))))))</f>
        <v>0</v>
      </c>
      <c r="BV24" s="50">
        <f>IF($E$12="",0,IF($AM$12=calc!$L$22,0,(1*(IF(OR($E$12=calc!$E$24,$E$12=calc!$E$25,$E$12=calc!$E$26),COUNTIF(AF24:BJ24,calc!$AK$12)*2,COUNTIF(AF24:BJ24,calc!$AK$12))))+(2*(IF(OR($E$12=calc!$E$24,$E$12=calc!$E$23,$E$12=calc!$E$26),COUNTIF(AF24:BJ24,calc!$AK$22)*2,COUNTIF(AF24:BJ24,calc!$AK$22))))+(3*(IF(OR($E$12=calc!$E$24,$E$12=calc!$E$25,$E$12=calc!$E$26),COUNTIF(AF24:BJ24,calc!$AK$32)*2,COUNTIF(AF24:BJ24,calc!$AK$32))))+(4*(IF(OR($E$12=calc!$E$24,$E$12=calc!$E$25,$E$12=calc!$E$26),COUNTIF(AF24:BJ24,calc!$AK$42)*2,COUNTIF(AD24:BJ24,calc!$AK$42))))+(5*(IF(OR($E$12=calc!$E$24,$E$12=calc!$E$25,$E$12=calc!$E$26),COUNTIF(AF24:BJ24,calc!$AK$52)*2,COUNTIF(AF24:BJ24,calc!$AK$52))))))</f>
        <v>0</v>
      </c>
      <c r="BW24" s="50">
        <f>IF($E$13="",0,IF($AM$13=calc!$L$22,0,(1*(IF(OR($E$13=calc!$E$24,$E$13=calc!$E$25,$E$13=calc!$E$26),COUNTIF(AF24:BJ24,calc!$AK$13)*2,COUNTIF(AF24:BJ24,calc!$AK$13))))+(2*(IF(OR($E$13=calc!$E$24,$E$13=calc!$E$23,$E$13=calc!$E$26),COUNTIF(AF24:BJ24,calc!$AK$23)*2,COUNTIF(AF24:BJ24,calc!$AK$23))))+(3*(IF(OR($E$13=calc!$E$24,$E$13=calc!$E$25,$E$13=calc!$E$26),COUNTIF(AF24:BJ24,calc!$AK$33)*2,COUNTIF(AF24:BJ24,calc!$AK$33))))+(4*(IF(OR($E$13=calc!$E$24,$E$13=calc!$E$25,$E$13=calc!$E$26),COUNTIF(AF24:BJ24,calc!$AK$43)*2,COUNTIF(AD24:BJ24,calc!$AK$43))))+(5*(IF(OR($E$13=calc!$E$24,$E$13=calc!$E$25,$E$13=calc!$E$26),COUNTIF(AF24:BJ24,calc!$AK$53)*2,COUNTIF(AF24:BJ24,calc!$AK$53))))))</f>
        <v>0</v>
      </c>
      <c r="BX24" s="50">
        <f t="shared" si="7"/>
        <v>0</v>
      </c>
      <c r="BY24" s="1"/>
      <c r="BZ24" s="50">
        <f>IF($E$4="",0,(1*COUNTIF(AF24,calc!$AK$4))+(2*COUNTIF(AF24,calc!$AK$14))+(3*COUNTIF(AF24,calc!$AK$24))+(4*COUNTIF(AF24,calc!$AK$34))+(5*COUNTIF(AF24,calc!$AK$44)))</f>
        <v>0</v>
      </c>
      <c r="CA24" s="50">
        <f>IF($E$5="",0,(1*COUNTIF(AF24,calc!$AK$5))+(2*COUNTIF(AF24,calc!$AK$15))+(3*COUNTIF(AF24,calc!$AK$25))+(4*COUNTIF(AF24,calc!$AK$35))+(5*COUNTIF(AF24,calc!$AK$45)))</f>
        <v>0</v>
      </c>
      <c r="CB24" s="50">
        <f>IF($F$6="",0,(1*COUNTIF(AF24,calc!$AK$6))+(2*COUNTIF(AF24,calc!$AK$16))+(3*COUNTIF(AF24,calc!$AK$26))+(4*COUNTIF(AF24,calc!$AK$36))+(5*COUNTIF(AF24,calc!$AK$46)))</f>
        <v>0</v>
      </c>
      <c r="CC24" s="50">
        <f>IF($E$7="",0,(1*COUNTIF(AF24,calc!$AK$7))+(2*COUNTIF(AF24,calc!$AK$17))+(3*COUNTIF(AF24,calc!$AK$27))+(4*COUNTIF(AF24,calc!$AK$37))+(5*COUNTIF(AF24,calc!$AK$47)))</f>
        <v>0</v>
      </c>
      <c r="CD24" s="50">
        <f>IF($E$8="",0,(1*COUNTIF(AF24,calc!$AK$8))+(2*COUNTIF(AF24,calc!$AK$18))+(3*COUNTIF(AF24,calc!$AK$28))+(4*COUNTIF(AF24,calc!$AK$38))+(5*COUNTIF(AF24,calc!$AK$48)))</f>
        <v>0</v>
      </c>
      <c r="CE24" s="50">
        <f>IF($E$9="",0,(1*COUNTIF(AF24,calc!$AK$9))+(2*COUNTIF(AF24,calc!$AK$19))+(3*COUNTIF(AF24,calc!$AK$29))+(4*COUNTIF(AF24,calc!$AK$39))+(5*COUNTIF(AF24,calc!$AK$49)))</f>
        <v>0</v>
      </c>
      <c r="CF24" s="50">
        <f>IF($E$10="",0,(1*COUNTIF(AF24,calc!$AK$10))+(2*COUNTIF(AF24,calc!$AK$20))+(3*COUNTIF(AF24,calc!$AK$30))+(4*COUNTIF(AF24,calc!$AK$40))+(5*COUNTIF(AF24,calc!$AK$50)))</f>
        <v>0</v>
      </c>
      <c r="CG24" s="50">
        <f>IF($E$11="",0,(1*COUNTIF(AF24,calc!$AK$11))+(2*COUNTIF(AF24,calc!$AK$21))+(3*COUNTIF(AF24,calc!$AK$31))+(4*COUNTIF(AF24,calc!$AK$41))+(5*COUNTIF(AF24,calc!$AK$51)))</f>
        <v>0</v>
      </c>
      <c r="CH24" s="50">
        <f>IF($E$12="",0,(1*COUNTIF(AF24,calc!$AK$12))+(2*COUNTIF(AF24,calc!$AK$22))+(3*COUNTIF(AF24,calc!$AK$32))+(4*COUNTIF(AF24,calc!$AK$42))+(5*COUNTIF(AF24,calc!$AK$52)))</f>
        <v>0</v>
      </c>
      <c r="CI24" s="50">
        <f>IF($E$13="",0,(1*COUNTIF(AF24,calc!$AK$13))+(2*COUNTIF(AF24,calc!$AK$23))+(3*COUNTIF(AF24,calc!$AK$33))+(4*COUNTIF(AF24,calc!$AK$43))+(5*COUNTIF(AF24,calc!$AK$53)))</f>
        <v>0</v>
      </c>
      <c r="CJ24" s="1"/>
      <c r="CK24" s="50">
        <f>IF($E$4="",0,(1*COUNTIF(AG24,calc!$AK$4))+(2*COUNTIF(AG24,calc!$AK$14))+(3*COUNTIF(AG24,calc!$AK$24))+(4*COUNTIF(AG24,calc!$AK$34))+(5*COUNTIF(AG24,calc!$AK$44)))</f>
        <v>0</v>
      </c>
      <c r="CL24" s="50">
        <f>IF($E$5="",0,(1*COUNTIF(AG24,calc!$AK$5))+(2*COUNTIF(AG24,calc!$AK$15))+(3*COUNTIF(AG24,calc!$AK$25))+(4*COUNTIF(AG24,calc!$AK$35))+(5*COUNTIF(AG24,calc!$AK$45)))</f>
        <v>0</v>
      </c>
      <c r="CM24" s="50">
        <f>IF($F$6="",0,(1*COUNTIF(AG24,calc!$AK$6))+(2*COUNTIF(AG24,calc!$AK$16))+(3*COUNTIF(AG24,calc!$AK$26))+(4*COUNTIF(AG24,calc!$AK$36))+(5*COUNTIF(AG24,calc!$AK$46)))</f>
        <v>0</v>
      </c>
      <c r="CN24" s="50">
        <f>IF($E$7="",0,(1*COUNTIF(AG24,calc!$AK$7))+(2*COUNTIF(AG24,calc!$AK$17))+(3*COUNTIF(AG24,calc!$AK$27))+(4*COUNTIF(AG24,calc!$AK$37))+(5*COUNTIF(AG24,calc!$AK$47)))</f>
        <v>0</v>
      </c>
      <c r="CO24" s="50">
        <f>IF($E$8="",0,(1*COUNTIF(AG24,calc!$AK$8))+(2*COUNTIF(AG24,calc!$AK$18))+(3*COUNTIF(AG24,calc!$AK$28))+(4*COUNTIF(AG24,calc!$AK$38))+(5*COUNTIF(AG24,calc!$AK$48)))</f>
        <v>0</v>
      </c>
      <c r="CP24" s="50">
        <f>IF($E$9="",0,(1*COUNTIF(AG24,calc!$AK$9))+(2*COUNTIF(AG24,calc!$AK$19))+(3*COUNTIF(AG24,calc!$AK$29))+(4*COUNTIF(AG24,calc!$AK$39))+(5*COUNTIF(AG24,calc!$AK$49)))</f>
        <v>0</v>
      </c>
      <c r="CQ24" s="50">
        <f>IF($E$10="",0,(1*COUNTIF(AG24,calc!$AK$10))+(2*COUNTIF(AG24,calc!$AK$20))+(3*COUNTIF(AG24,calc!$AK$30))+(4*COUNTIF(AG24,calc!$AK$40))+(5*COUNTIF(AG24,calc!$AK$50)))</f>
        <v>0</v>
      </c>
      <c r="CR24" s="50">
        <f>IF($E$11="",0,(1*COUNTIF(AG24,calc!$AK$11))+(2*COUNTIF(AG24,calc!$AK$21))+(3*COUNTIF(AG24,calc!$AK$31))+(4*COUNTIF(AG24,calc!$AK$41))+(5*COUNTIF(AG24,calc!$AK$51)))</f>
        <v>0</v>
      </c>
      <c r="CS24" s="50">
        <f>IF($E$12="",0,(1*COUNTIF(AG24,calc!$AK$12))+(2*COUNTIF(AG24,calc!$AK$22))+(3*COUNTIF(AG24,calc!$AK$32))+(4*COUNTIF(AG24,calc!$AK$42))+(5*COUNTIF(AG24,calc!$AK$52)))</f>
        <v>0</v>
      </c>
      <c r="CT24" s="50">
        <f>IF($E$13="",0,(1*COUNTIF(AG24,calc!$AK$13))+(2*COUNTIF(AG24,calc!$AK$23))+(3*COUNTIF(AG24,calc!$AK$33))+(4*COUNTIF(AG24,calc!$AK$43))+(5*COUNTIF(AG24,calc!$AK$53)))</f>
        <v>0</v>
      </c>
      <c r="CU24" s="1"/>
      <c r="CV24" s="50">
        <f>IF($E$4="",0,(1*COUNTIF(AH24,calc!$AK$4))+(2*COUNTIF(AH24,calc!$AK$14))+(3*COUNTIF(AH24,calc!$AK$24))+(4*COUNTIF(AH24,calc!$AK$34))+(5*COUNTIF(AH24,calc!$AK$44)))</f>
        <v>0</v>
      </c>
      <c r="CW24" s="50">
        <f>IF($E$5="",0,(1*COUNTIF(AH24,calc!$AK$5))+(2*COUNTIF(AH24,calc!$AK$15))+(3*COUNTIF(AH24,calc!$AK$25))+(4*COUNTIF(AH24,calc!$AK$35))+(5*COUNTIF(AH24,calc!$AK$45)))</f>
        <v>0</v>
      </c>
      <c r="CX24" s="50">
        <f>IF($F$6="",0,(1*COUNTIF(AH24,calc!$AK$6))+(2*COUNTIF(AH24,calc!$AK$16))+(3*COUNTIF(AH24,calc!$AK$26))+(4*COUNTIF(AH24,calc!$AK$36))+(5*COUNTIF(AH24,calc!$AK$46)))</f>
        <v>0</v>
      </c>
      <c r="CY24" s="50">
        <f>IF($E$7="",0,(1*COUNTIF(AH24,calc!$AK$7))+(2*COUNTIF(AH24,calc!$AK$17))+(3*COUNTIF(AH24,calc!$AK$27))+(4*COUNTIF(AH24,calc!$AK$37))+(5*COUNTIF(AH24,calc!$AK$47)))</f>
        <v>0</v>
      </c>
      <c r="CZ24" s="50">
        <f>IF($E$8="",0,(1*COUNTIF(AH24,calc!$AK$8))+(2*COUNTIF(AH24,calc!$AK$18))+(3*COUNTIF(AH24,calc!$AK$28))+(4*COUNTIF(AH24,calc!$AK$38))+(5*COUNTIF(AH24,calc!$AK$48)))</f>
        <v>0</v>
      </c>
      <c r="DA24" s="50">
        <f>IF($E$9="",0,(1*COUNTIF(AH24,calc!$AK$9))+(2*COUNTIF(AH24,calc!$AK$19))+(3*COUNTIF(AH24,calc!$AK$29))+(4*COUNTIF(AH24,calc!$AK$39))+(5*COUNTIF(AH24,calc!$AK$49)))</f>
        <v>0</v>
      </c>
      <c r="DB24" s="50">
        <f>IF($E$10="",0,(1*COUNTIF(AH24,calc!$AK$10))+(2*COUNTIF(AH24,calc!$AK$20))+(3*COUNTIF(AH24,calc!$AK$30))+(4*COUNTIF(AH24,calc!$AK$40))+(5*COUNTIF(AH24,calc!$AK$50)))</f>
        <v>0</v>
      </c>
      <c r="DC24" s="50">
        <f>IF($E$11="",0,(1*COUNTIF(AH24,calc!$AK$11))+(2*COUNTIF(AH24,calc!$AK$21))+(3*COUNTIF(AH24,calc!$AK$31))+(4*COUNTIF(AH24,calc!$AK$41))+(5*COUNTIF(AH24,calc!$AK$51)))</f>
        <v>0</v>
      </c>
      <c r="DD24" s="50">
        <f>IF($E$12="",0,(1*COUNTIF(AH24,calc!$AK$12))+(2*COUNTIF(AH24,calc!$AK$22))+(3*COUNTIF(AH24,calc!$AK$32))+(4*COUNTIF(AH24,calc!$AK$42))+(5*COUNTIF(AH24,calc!$AK$52)))</f>
        <v>0</v>
      </c>
      <c r="DE24" s="50">
        <f>IF($E$13="",0,(1*COUNTIF(AH24,calc!$AK$13))+(2*COUNTIF(AH24,calc!$AK$23))+(3*COUNTIF(AH24,calc!$AK$33))+(4*COUNTIF(AH24,calc!$AK$43))+(5*COUNTIF(AH24,calc!$AK$53)))</f>
        <v>0</v>
      </c>
      <c r="DF24" s="1"/>
      <c r="DG24" s="50">
        <f>IF($E$4="",0,(1*COUNTIF(AI24,calc!$AK$4))+(2*COUNTIF(AI24,calc!$AK$14))+(3*COUNTIF(AI24,calc!$AK$24))+(4*COUNTIF(AI24,calc!$AK$34))+(5*COUNTIF(AI24,calc!$AK$44)))</f>
        <v>0</v>
      </c>
      <c r="DH24" s="50">
        <f>IF($E$5="",0,(1*COUNTIF(AI24,calc!$AK$5))+(2*COUNTIF(AI24,calc!$AK$15))+(3*COUNTIF(AI24,calc!$AK$25))+(4*COUNTIF(AI24,calc!$AK$35))+(5*COUNTIF(AI24,calc!$AK$45)))</f>
        <v>0</v>
      </c>
      <c r="DI24" s="50">
        <f>IF($F$6="",0,(1*COUNTIF(AI24,calc!$AK$6))+(2*COUNTIF(AI24,calc!$AK$16))+(3*COUNTIF(AI24,calc!$AK$26))+(4*COUNTIF(AI24,calc!$AK$36))+(5*COUNTIF(AI24,calc!$AK$46)))</f>
        <v>0</v>
      </c>
      <c r="DJ24" s="50">
        <f>IF($E$7="",0,(1*COUNTIF(AI24,calc!$AK$7))+(2*COUNTIF(AI24,calc!$AK$17))+(3*COUNTIF(AI24,calc!$AK$27))+(4*COUNTIF(AI24,calc!$AK$37))+(5*COUNTIF(AI24,calc!$AK$47)))</f>
        <v>0</v>
      </c>
      <c r="DK24" s="50">
        <f>IF($E$8="",0,(1*COUNTIF(AI24,calc!$AK$8))+(2*COUNTIF(AI24,calc!$AK$18))+(3*COUNTIF(AI24,calc!$AK$28))+(4*COUNTIF(AI24,calc!$AK$38))+(5*COUNTIF(AI24,calc!$AK$48)))</f>
        <v>0</v>
      </c>
      <c r="DL24" s="50">
        <f>IF($E$9="",0,(1*COUNTIF(AI24,calc!$AK$9))+(2*COUNTIF(AI24,calc!$AK$19))+(3*COUNTIF(AI24,calc!$AK$29))+(4*COUNTIF(AI24,calc!$AK$39))+(5*COUNTIF(AI24,calc!$AK$49)))</f>
        <v>0</v>
      </c>
      <c r="DM24" s="50">
        <f>IF($E$10="",0,(1*COUNTIF(AI24,calc!$AK$10))+(2*COUNTIF(AI24,calc!$AK$20))+(3*COUNTIF(AI24,calc!$AK$30))+(4*COUNTIF(AI24,calc!$AK$40))+(5*COUNTIF(AI24,calc!$AK$50)))</f>
        <v>0</v>
      </c>
      <c r="DN24" s="50">
        <f>IF($E$11="",0,(1*COUNTIF(AI24,calc!$AK$11))+(2*COUNTIF(AI24,calc!$AK$21))+(3*COUNTIF(AI24,calc!$AK$31))+(4*COUNTIF(AI24,calc!$AK$41))+(5*COUNTIF(AI24,calc!$AK$51)))</f>
        <v>0</v>
      </c>
      <c r="DO24" s="50">
        <f>IF($E$12="",0,(1*COUNTIF(AI24,calc!$AK$12))+(2*COUNTIF(AI24,calc!$AK$22))+(3*COUNTIF(AI24,calc!$AK$32))+(4*COUNTIF(AI24,calc!$AK$42))+(5*COUNTIF(AI24,calc!$AK$52)))</f>
        <v>0</v>
      </c>
      <c r="DP24" s="50">
        <f>IF($E$13="",0,(1*COUNTIF(AI24,calc!$AK$13))+(2*COUNTIF(AI24,calc!$AK$23))+(3*COUNTIF(AI24,calc!$AK$33))+(4*COUNTIF(AI24,calc!$AK$43))+(5*COUNTIF(AI24,calc!$AK$53)))</f>
        <v>0</v>
      </c>
      <c r="DQ24" s="1"/>
      <c r="DR24" s="50">
        <f>IF($E$4="",0,(1*COUNTIF(AJ24,calc!$AK$4))+(2*COUNTIF(AJ24,calc!$AK$14))+(3*COUNTIF(AJ24,calc!$AK$24))+(4*COUNTIF(AJ24,calc!$AK$34))+(5*COUNTIF(AJ24,calc!$AK$44)))</f>
        <v>0</v>
      </c>
      <c r="DS24" s="50">
        <f>IF($E$5="",0,(1*COUNTIF(AJ24,calc!$AK$5))+(2*COUNTIF(AJ24,calc!$AK$15))+(3*COUNTIF(AJ24,calc!$AK$25))+(4*COUNTIF(AJ24,calc!$AK$35))+(5*COUNTIF(AJ24,calc!$AK$45)))</f>
        <v>0</v>
      </c>
      <c r="DT24" s="50">
        <f>IF($F$6="",0,(1*COUNTIF(AJ24,calc!$AK$6))+(2*COUNTIF(AJ24,calc!$AK$16))+(3*COUNTIF(AJ24,calc!$AK$26))+(4*COUNTIF(AJ24,calc!$AK$36))+(5*COUNTIF(AJ24,calc!$AK$46)))</f>
        <v>0</v>
      </c>
      <c r="DU24" s="50">
        <f>IF($E$7="",0,(1*COUNTIF(AJ24,calc!$AK$7))+(2*COUNTIF(AJ24,calc!$AK$17))+(3*COUNTIF(AJ24,calc!$AK$27))+(4*COUNTIF(AJ24,calc!$AK$37))+(5*COUNTIF(AJ24,calc!$AK$47)))</f>
        <v>0</v>
      </c>
      <c r="DV24" s="50">
        <f>IF($E$8="",0,(1*COUNTIF(AJ24,calc!$AK$8))+(2*COUNTIF(AJ24,calc!$AK$18))+(3*COUNTIF(AJ24,calc!$AK$28))+(4*COUNTIF(AJ24,calc!$AK$38))+(5*COUNTIF(AJ24,calc!$AK$48)))</f>
        <v>0</v>
      </c>
      <c r="DW24" s="50">
        <f>IF($E$9="",0,(1*COUNTIF(AJ24,calc!$AK$9))+(2*COUNTIF(AJ24,calc!$AK$19))+(3*COUNTIF(AJ24,calc!$AK$29))+(4*COUNTIF(AJ24,calc!$AK$39))+(5*COUNTIF(AJ24,calc!$AK$49)))</f>
        <v>0</v>
      </c>
      <c r="DX24" s="50">
        <f>IF($E$10="",0,(1*COUNTIF(AJ24,calc!$AK$10))+(2*COUNTIF(AJ24,calc!$AK$20))+(3*COUNTIF(AJ24,calc!$AK$30))+(4*COUNTIF(AJ24,calc!$AK$40))+(5*COUNTIF(AJ24,calc!$AK$50)))</f>
        <v>0</v>
      </c>
      <c r="DY24" s="50">
        <f>IF($E$11="",0,(1*COUNTIF(AJ24,calc!$AK$11))+(2*COUNTIF(AJ24,calc!$AK$21))+(3*COUNTIF(AJ24,calc!$AK$31))+(4*COUNTIF(AJ24,calc!$AK$41))+(5*COUNTIF(AJ24,calc!$AK$51)))</f>
        <v>0</v>
      </c>
      <c r="DZ24" s="50">
        <f>IF($E$12="",0,(1*COUNTIF(AJ24,calc!$AK$12))+(2*COUNTIF(AJ24,calc!$AK$22))+(3*COUNTIF(AJ24,calc!$AK$32))+(4*COUNTIF(AJ24,calc!$AK$42))+(5*COUNTIF(AJ24,calc!$AK$52)))</f>
        <v>0</v>
      </c>
      <c r="EA24" s="50">
        <f>IF($E$13="",0,(1*COUNTIF(AJ24,calc!$AK$13))+(2*COUNTIF(AJ24,calc!$AK$23))+(3*COUNTIF(AJ24,calc!$AK$33))+(4*COUNTIF(AJ24,calc!$AK$43))+(5*COUNTIF(AJ24,calc!$AK$53)))</f>
        <v>0</v>
      </c>
      <c r="EB24" s="1"/>
      <c r="EC24" s="50">
        <f>IF($E$4="",0,(1*COUNTIF(AK24,calc!$AK$4))+(2*COUNTIF(AK24,calc!$AK$14))+(3*COUNTIF(AK24,calc!$AK$24))+(4*COUNTIF(AK24,calc!$AK$34))+(5*COUNTIF(AK24,calc!$AK$44)))</f>
        <v>0</v>
      </c>
      <c r="ED24" s="50">
        <f>IF($E$5="",0,(1*COUNTIF(AK24,calc!$AK$5))+(2*COUNTIF(AK24,calc!$AK$15))+(3*COUNTIF(AK24,calc!$AK$25))+(4*COUNTIF(AK24,calc!$AK$35))+(5*COUNTIF(AK24,calc!$AK$45)))</f>
        <v>0</v>
      </c>
      <c r="EE24" s="50">
        <f>IF($F$6="",0,(1*COUNTIF(AK24,calc!$AK$6))+(2*COUNTIF(AK24,calc!$AK$16))+(3*COUNTIF(AK24,calc!$AK$26))+(4*COUNTIF(AK24,calc!$AK$36))+(5*COUNTIF(AK24,calc!$AK$46)))</f>
        <v>0</v>
      </c>
      <c r="EF24" s="50">
        <f>IF($E$7="",0,(1*COUNTIF(AK24,calc!$AK$7))+(2*COUNTIF(AK24,calc!$AK$17))+(3*COUNTIF(AK24,calc!$AK$27))+(4*COUNTIF(AK24,calc!$AK$37))+(5*COUNTIF(AK24,calc!$AK$47)))</f>
        <v>0</v>
      </c>
      <c r="EG24" s="50">
        <f>IF($E$8="",0,(1*COUNTIF(AK24,calc!$AK$8))+(2*COUNTIF(AK24,calc!$AK$18))+(3*COUNTIF(AK24,calc!$AK$28))+(4*COUNTIF(AK24,calc!$AK$38))+(5*COUNTIF(AK24,calc!$AK$48)))</f>
        <v>0</v>
      </c>
      <c r="EH24" s="50">
        <f>IF($E$9="",0,(1*COUNTIF(AK24,calc!$AK$9))+(2*COUNTIF(AK24,calc!$AK$19))+(3*COUNTIF(AK24,calc!$AK$29))+(4*COUNTIF(AK24,calc!$AK$39))+(5*COUNTIF(AK24,calc!$AK$49)))</f>
        <v>0</v>
      </c>
      <c r="EI24" s="50">
        <f>IF($E$10="",0,(1*COUNTIF(AK24,calc!$AK$10))+(2*COUNTIF(AK24,calc!$AK$20))+(3*COUNTIF(AK24,calc!$AK$30))+(4*COUNTIF(AK24,calc!$AK$40))+(5*COUNTIF(AK24,calc!$AK$50)))</f>
        <v>0</v>
      </c>
      <c r="EJ24" s="50">
        <f>IF($E$11="",0,(1*COUNTIF(AK24,calc!$AK$11))+(2*COUNTIF(AK24,calc!$AK$21))+(3*COUNTIF(AK24,calc!$AK$31))+(4*COUNTIF(AK24,calc!$AK$41))+(5*COUNTIF(AK24,calc!$AK$51)))</f>
        <v>0</v>
      </c>
      <c r="EK24" s="50">
        <f>IF($E$12="",0,(1*COUNTIF(AK24,calc!$AK$12))+(2*COUNTIF(AK24,calc!$AK$22))+(3*COUNTIF(AK24,calc!$AK$32))+(4*COUNTIF(AK24,calc!$AK$42))+(5*COUNTIF(AK24,calc!$AK$52)))</f>
        <v>0</v>
      </c>
      <c r="EL24" s="50">
        <f>IF($E$13="",0,(1*COUNTIF(AK24,calc!$AK$13))+(2*COUNTIF(AK24,calc!$AK$23))+(3*COUNTIF(AK24,calc!$AK$33))+(4*COUNTIF(AK24,calc!$AK$43))+(5*COUNTIF(AK24,calc!$AK$53)))</f>
        <v>0</v>
      </c>
      <c r="EM24" s="1"/>
      <c r="EN24" s="50">
        <f>IF($E$4="",0,(1*COUNTIF(AL24,calc!$AK$4))+(2*COUNTIF(AL24,calc!$AK$14))+(3*COUNTIF(AL24,calc!$AK$24))+(4*COUNTIF(AL24,calc!$AK$34))+(5*COUNTIF(AL24,calc!$AK$44)))</f>
        <v>0</v>
      </c>
      <c r="EO24" s="50">
        <f>IF($E$5="",0,(1*COUNTIF(AL24,calc!$AK$5))+(2*COUNTIF(AL24,calc!$AK$15))+(3*COUNTIF(AL24,calc!$AK$25))+(4*COUNTIF(AL24,calc!$AK$35))+(5*COUNTIF(AL24,calc!$AK$45)))</f>
        <v>0</v>
      </c>
      <c r="EP24" s="50">
        <f>IF($F$6="",0,(1*COUNTIF(AL24,calc!$AK$6))+(2*COUNTIF(AL24,calc!$AK$16))+(3*COUNTIF(AL24,calc!$AK$26))+(4*COUNTIF(AL24,calc!$AK$36))+(5*COUNTIF(AL24,calc!$AK$46)))</f>
        <v>0</v>
      </c>
      <c r="EQ24" s="50">
        <f>IF($E$7="",0,(1*COUNTIF(AL24,calc!$AK$7))+(2*COUNTIF(AL24,calc!$AK$17))+(3*COUNTIF(AL24,calc!$AK$27))+(4*COUNTIF(AL24,calc!$AK$37))+(5*COUNTIF(AL24,calc!$AK$47)))</f>
        <v>0</v>
      </c>
      <c r="ER24" s="50">
        <f>IF($E$8="",0,(1*COUNTIF(AL24,calc!$AK$8))+(2*COUNTIF(AL24,calc!$AK$18))+(3*COUNTIF(AL24,calc!$AK$28))+(4*COUNTIF(AL24,calc!$AK$38))+(5*COUNTIF(AL24,calc!$AK$48)))</f>
        <v>0</v>
      </c>
      <c r="ES24" s="50">
        <f>IF($E$9="",0,(1*COUNTIF(AL24,calc!$AK$9))+(2*COUNTIF(AL24,calc!$AK$19))+(3*COUNTIF(AL24,calc!$AK$29))+(4*COUNTIF(AL24,calc!$AK$39))+(5*COUNTIF(AL24,calc!$AK$49)))</f>
        <v>0</v>
      </c>
      <c r="ET24" s="50">
        <f>IF($E$10="",0,(1*COUNTIF(AL24,calc!$AK$10))+(2*COUNTIF(AL24,calc!$AK$20))+(3*COUNTIF(AL24,calc!$AK$30))+(4*COUNTIF(AL24,calc!$AK$40))+(5*COUNTIF(AL24,calc!$AK$50)))</f>
        <v>0</v>
      </c>
      <c r="EU24" s="50">
        <f>IF($E$11="",0,(1*COUNTIF(AL24,calc!$AK$11))+(2*COUNTIF(AL24,calc!$AK$21))+(3*COUNTIF(AL24,calc!$AK$31))+(4*COUNTIF(AL24,calc!$AK$41))+(5*COUNTIF(AL24,calc!$AK$51)))</f>
        <v>0</v>
      </c>
      <c r="EV24" s="50">
        <f>IF($E$12="",0,(1*COUNTIF(AL24,calc!$AK$12))+(2*COUNTIF(AL24,calc!$AK$22))+(3*COUNTIF(AL24,calc!$AK$32))+(4*COUNTIF(AL24,calc!$AK$42))+(5*COUNTIF(AL24,calc!$AK$52)))</f>
        <v>0</v>
      </c>
      <c r="EW24" s="50">
        <f>IF($E$13="",0,(1*COUNTIF(AL24,calc!$AK$13))+(2*COUNTIF(AL24,calc!$AK$23))+(3*COUNTIF(AL24,calc!$AK$33))+(4*COUNTIF(AL24,calc!$AK$43))+(5*COUNTIF(AL24,calc!$AK$53)))</f>
        <v>0</v>
      </c>
      <c r="EX24" s="1"/>
      <c r="EY24" s="50">
        <f>IF($E$4="",0,(1*COUNTIF(AM24,calc!$AK$4))+(2*COUNTIF(AM24,calc!$AK$14))+(3*COUNTIF(AM24,calc!$AK$24))+(4*COUNTIF(AM24,calc!$AK$34))+(5*COUNTIF(AM24,calc!$AK$44)))</f>
        <v>0</v>
      </c>
      <c r="EZ24" s="50">
        <f>IF($E$5="",0,(1*COUNTIF(AM24,calc!$AK$5))+(2*COUNTIF(AM24,calc!$AK$15))+(3*COUNTIF(AM24,calc!$AK$25))+(4*COUNTIF(AM24,calc!$AK$35))+(5*COUNTIF(AM24,calc!$AK$45)))</f>
        <v>0</v>
      </c>
      <c r="FA24" s="50">
        <f>IF($F$6="",0,(1*COUNTIF(AM24,calc!$AK$6))+(2*COUNTIF(AM24,calc!$AK$16))+(3*COUNTIF(AM24,calc!$AK$26))+(4*COUNTIF(AM24,calc!$AK$36))+(5*COUNTIF(AM24,calc!$AK$46)))</f>
        <v>0</v>
      </c>
      <c r="FB24" s="50">
        <f>IF($E$7="",0,(1*COUNTIF(AM24,calc!$AK$7))+(2*COUNTIF(AM24,calc!$AK$17))+(3*COUNTIF(AM24,calc!$AK$27))+(4*COUNTIF(AM24,calc!$AK$37))+(5*COUNTIF(AM24,calc!$AK$47)))</f>
        <v>0</v>
      </c>
      <c r="FC24" s="50">
        <f>IF($E$8="",0,(1*COUNTIF(AM24,calc!$AK$8))+(2*COUNTIF(AM24,calc!$AK$18))+(3*COUNTIF(AM24,calc!$AK$28))+(4*COUNTIF(AM24,calc!$AK$38))+(5*COUNTIF(AM24,calc!$AK$48)))</f>
        <v>0</v>
      </c>
      <c r="FD24" s="50">
        <f>IF($E$9="",0,(1*COUNTIF(AM24,calc!$AK$9))+(2*COUNTIF(AM24,calc!$AK$19))+(3*COUNTIF(AM24,calc!$AK$29))+(4*COUNTIF(AM24,calc!$AK$39))+(5*COUNTIF(AM24,calc!$AK$49)))</f>
        <v>0</v>
      </c>
      <c r="FE24" s="50">
        <f>IF($E$10="",0,(1*COUNTIF(AM24,calc!$AK$10))+(2*COUNTIF(AM24,calc!$AK$20))+(3*COUNTIF(AM24,calc!$AK$30))+(4*COUNTIF(AM24,calc!$AK$40))+(5*COUNTIF(AM24,calc!$AK$50)))</f>
        <v>0</v>
      </c>
      <c r="FF24" s="50">
        <f>IF($E$11="",0,(1*COUNTIF(AM24,calc!$AK$11))+(2*COUNTIF(AM24,calc!$AK$21))+(3*COUNTIF(AM24,calc!$AK$31))+(4*COUNTIF(AM24,calc!$AK$41))+(5*COUNTIF(AM24,calc!$AK$51)))</f>
        <v>0</v>
      </c>
      <c r="FG24" s="50">
        <f>IF($E$12="",0,(1*COUNTIF(AM24,calc!$AK$12))+(2*COUNTIF(AM24,calc!$AK$22))+(3*COUNTIF(AM24,calc!$AK$32))+(4*COUNTIF(AM24,calc!$AK$42))+(5*COUNTIF(AM24,calc!$AK$52)))</f>
        <v>0</v>
      </c>
      <c r="FH24" s="50">
        <f>IF($E$13="",0,(1*COUNTIF(AM24,calc!$AK$13))+(2*COUNTIF(AM24,calc!$AK$23))+(3*COUNTIF(AM24,calc!$AK$33))+(4*COUNTIF(AM24,calc!$AK$43))+(5*COUNTIF(AM24,calc!$AK$53)))</f>
        <v>0</v>
      </c>
      <c r="FI24" s="1"/>
      <c r="FJ24" s="50">
        <f>IF($E$4="",0,(1*COUNTIF(AN24,calc!$AK$4))+(2*COUNTIF(AN24,calc!$AK$14))+(3*COUNTIF(AN24,calc!$AK$24))+(4*COUNTIF(AN24,calc!$AK$34))+(5*COUNTIF(AN24,calc!$AK$44)))</f>
        <v>0</v>
      </c>
      <c r="FK24" s="50">
        <f>IF($E$5="",0,(1*COUNTIF(AN24,calc!$AK$5))+(2*COUNTIF(AN24,calc!$AK$15))+(3*COUNTIF(AN24,calc!$AK$25))+(4*COUNTIF(AN24,calc!$AK$35))+(5*COUNTIF(AN24,calc!$AK$45)))</f>
        <v>0</v>
      </c>
      <c r="FL24" s="50">
        <f>IF($F$6="",0,(1*COUNTIF(AN24,calc!$AK$6))+(2*COUNTIF(AN24,calc!$AK$16))+(3*COUNTIF(AN24,calc!$AK$26))+(4*COUNTIF(AN24,calc!$AK$36))+(5*COUNTIF(AN24,calc!$AK$46)))</f>
        <v>0</v>
      </c>
      <c r="FM24" s="50">
        <f>IF($E$7="",0,(1*COUNTIF(AN24,calc!$AK$7))+(2*COUNTIF(AN24,calc!$AK$17))+(3*COUNTIF(AN24,calc!$AK$27))+(4*COUNTIF(AN24,calc!$AK$37))+(5*COUNTIF(AN24,calc!$AK$47)))</f>
        <v>0</v>
      </c>
      <c r="FN24" s="50">
        <f>IF($E$8="",0,(1*COUNTIF(AN24,calc!$AK$8))+(2*COUNTIF(AN24,calc!$AK$18))+(3*COUNTIF(AN24,calc!$AK$28))+(4*COUNTIF(AN24,calc!$AK$38))+(5*COUNTIF(AN24,calc!$AK$48)))</f>
        <v>0</v>
      </c>
      <c r="FO24" s="50">
        <f>IF($E$9="",0,(1*COUNTIF(AN24,calc!$AK$9))+(2*COUNTIF(AN24,calc!$AK$19))+(3*COUNTIF(AN24,calc!$AK$29))+(4*COUNTIF(AN24,calc!$AK$39))+(5*COUNTIF(AN24,calc!$AK$49)))</f>
        <v>0</v>
      </c>
      <c r="FP24" s="50">
        <f>IF($E$10="",0,(1*COUNTIF(AN24,calc!$AK$10))+(2*COUNTIF(AN24,calc!$AK$20))+(3*COUNTIF(AN24,calc!$AK$30))+(4*COUNTIF(AN24,calc!$AK$40))+(5*COUNTIF(AN24,calc!$AK$50)))</f>
        <v>0</v>
      </c>
      <c r="FQ24" s="50">
        <f>IF($E$11="",0,(1*COUNTIF(AN24,calc!$AK$11))+(2*COUNTIF(AN24,calc!$AK$21))+(3*COUNTIF(AN24,calc!$AK$31))+(4*COUNTIF(AN24,calc!$AK$41))+(5*COUNTIF(AN24,calc!$AK$51)))</f>
        <v>0</v>
      </c>
      <c r="FR24" s="50">
        <f>IF($E$12="",0,(1*COUNTIF(AN24,calc!$AK$12))+(2*COUNTIF(AN24,calc!$AK$22))+(3*COUNTIF(AN24,calc!$AK$32))+(4*COUNTIF(AN24,calc!$AK$42))+(5*COUNTIF(AN24,calc!$AK$52)))</f>
        <v>0</v>
      </c>
      <c r="FS24" s="50">
        <f>IF($E$13="",0,(1*COUNTIF(AN24,calc!$AK$13))+(2*COUNTIF(AN24,calc!$AK$23))+(3*COUNTIF(AN24,calc!$AK$33))+(4*COUNTIF(AN24,calc!$AK$43))+(5*COUNTIF(AN24,calc!$AK$53)))</f>
        <v>0</v>
      </c>
      <c r="FT24" s="1"/>
      <c r="FU24" s="50">
        <f>IF($E$4="",0,(1*COUNTIF(AO24,calc!$AK$4))+(2*COUNTIF(AO24,calc!$AK$14))+(3*COUNTIF(AO24,calc!$AK$24))+(4*COUNTIF(AO24,calc!$AK$34))+(5*COUNTIF(AO24,calc!$AK$44)))</f>
        <v>0</v>
      </c>
      <c r="FV24" s="50">
        <f>IF($E$5="",0,(1*COUNTIF(AO24,calc!$AK$5))+(2*COUNTIF(AO24,calc!$AK$15))+(3*COUNTIF(AO24,calc!$AK$25))+(4*COUNTIF(AO24,calc!$AK$35))+(5*COUNTIF(AO24,calc!$AK$45)))</f>
        <v>0</v>
      </c>
      <c r="FW24" s="50">
        <f>IF($F$6="",0,(1*COUNTIF(AO24,calc!$AK$6))+(2*COUNTIF(AO24,calc!$AK$16))+(3*COUNTIF(AO24,calc!$AK$26))+(4*COUNTIF(AO24,calc!$AK$36))+(5*COUNTIF(AO24,calc!$AK$46)))</f>
        <v>0</v>
      </c>
      <c r="FX24" s="50">
        <f>IF($E$7="",0,(1*COUNTIF(AO24,calc!$AK$7))+(2*COUNTIF(AO24,calc!$AK$17))+(3*COUNTIF(AO24,calc!$AK$27))+(4*COUNTIF(AO24,calc!$AK$37))+(5*COUNTIF(AO24,calc!$AK$47)))</f>
        <v>0</v>
      </c>
      <c r="FY24" s="50">
        <f>IF($E$8="",0,(1*COUNTIF(AO24,calc!$AK$8))+(2*COUNTIF(AO24,calc!$AK$18))+(3*COUNTIF(AO24,calc!$AK$28))+(4*COUNTIF(AO24,calc!$AK$38))+(5*COUNTIF(AO24,calc!$AK$48)))</f>
        <v>0</v>
      </c>
      <c r="FZ24" s="50">
        <f>IF($E$9="",0,(1*COUNTIF(AO24,calc!$AK$9))+(2*COUNTIF(AO24,calc!$AK$19))+(3*COUNTIF(AO24,calc!$AK$29))+(4*COUNTIF(AO24,calc!$AK$39))+(5*COUNTIF(AO24,calc!$AK$49)))</f>
        <v>0</v>
      </c>
      <c r="GA24" s="50">
        <f>IF($E$10="",0,(1*COUNTIF(AO24,calc!$AK$10))+(2*COUNTIF(AO24,calc!$AK$20))+(3*COUNTIF(AO24,calc!$AK$30))+(4*COUNTIF(AO24,calc!$AK$40))+(5*COUNTIF(AO24,calc!$AK$50)))</f>
        <v>0</v>
      </c>
      <c r="GB24" s="50">
        <f>IF($E$11="",0,(1*COUNTIF(AO24,calc!$AK$11))+(2*COUNTIF(AO24,calc!$AK$21))+(3*COUNTIF(AO24,calc!$AK$31))+(4*COUNTIF(AO24,calc!$AK$41))+(5*COUNTIF(AO24,calc!$AK$51)))</f>
        <v>0</v>
      </c>
      <c r="GC24" s="50">
        <f>IF($E$12="",0,(1*COUNTIF(AO24,calc!$AK$12))+(2*COUNTIF(AO24,calc!$AK$22))+(3*COUNTIF(AO24,calc!$AK$32))+(4*COUNTIF(AO24,calc!$AK$42))+(5*COUNTIF(AO24,calc!$AK$52)))</f>
        <v>0</v>
      </c>
      <c r="GD24" s="50">
        <f>IF($E$13="",0,(1*COUNTIF(AO24,calc!$AK$13))+(2*COUNTIF(AO24,calc!$AK$23))+(3*COUNTIF(AO24,calc!$AK$33))+(4*COUNTIF(AO24,calc!$AK$43))+(5*COUNTIF(AO24,calc!$AK$53)))</f>
        <v>0</v>
      </c>
      <c r="GE24" s="1"/>
      <c r="GF24" s="50">
        <f>IF($E$4="",0,(1*COUNTIF(AP24,calc!$AK$4))+(2*COUNTIF(AP24,calc!$AK$14))+(3*COUNTIF(AP24,calc!$AK$24))+(4*COUNTIF(AP24,calc!$AK$34))+(5*COUNTIF(AP24,calc!$AK$44)))</f>
        <v>0</v>
      </c>
      <c r="GG24" s="50">
        <f>IF($E$5="",0,(1*COUNTIF(AP24,calc!$AK$5))+(2*COUNTIF(AP24,calc!$AK$15))+(3*COUNTIF(AP24,calc!$AK$25))+(4*COUNTIF(AP24,calc!$AK$35))+(5*COUNTIF(AP24,calc!$AK$45)))</f>
        <v>0</v>
      </c>
      <c r="GH24" s="50">
        <f>IF($F$6="",0,(1*COUNTIF(AP24,calc!$AK$6))+(2*COUNTIF(AP24,calc!$AK$16))+(3*COUNTIF(AP24,calc!$AK$26))+(4*COUNTIF(AP24,calc!$AK$36))+(5*COUNTIF(AP24,calc!$AK$46)))</f>
        <v>0</v>
      </c>
      <c r="GI24" s="50">
        <f>IF($E$7="",0,(1*COUNTIF(AP24,calc!$AK$7))+(2*COUNTIF(AP24,calc!$AK$17))+(3*COUNTIF(AP24,calc!$AK$27))+(4*COUNTIF(AP24,calc!$AK$37))+(5*COUNTIF(AP24,calc!$AK$47)))</f>
        <v>0</v>
      </c>
      <c r="GJ24" s="50">
        <f>IF($E$8="",0,(1*COUNTIF(AP24,calc!$AK$8))+(2*COUNTIF(AP24,calc!$AK$18))+(3*COUNTIF(AP24,calc!$AK$28))+(4*COUNTIF(AP24,calc!$AK$38))+(5*COUNTIF(AP24,calc!$AK$48)))</f>
        <v>0</v>
      </c>
      <c r="GK24" s="50">
        <f>IF($E$9="",0,(1*COUNTIF(AP24,calc!$AK$9))+(2*COUNTIF(AP24,calc!$AK$19))+(3*COUNTIF(AP24,calc!$AK$29))+(4*COUNTIF(AP24,calc!$AK$39))+(5*COUNTIF(AP24,calc!$AK$49)))</f>
        <v>0</v>
      </c>
      <c r="GL24" s="50">
        <f>IF($E$10="",0,(1*COUNTIF(AP24,calc!$AK$10))+(2*COUNTIF(AP24,calc!$AK$20))+(3*COUNTIF(AP24,calc!$AK$30))+(4*COUNTIF(AP24,calc!$AK$40))+(5*COUNTIF(AP24,calc!$AK$50)))</f>
        <v>0</v>
      </c>
      <c r="GM24" s="50">
        <f>IF($E$11="",0,(1*COUNTIF(AP24,calc!$AK$11))+(2*COUNTIF(AP24,calc!$AK$21))+(3*COUNTIF(AP24,calc!$AK$31))+(4*COUNTIF(AP24,calc!$AK$41))+(5*COUNTIF(AP24,calc!$AK$51)))</f>
        <v>0</v>
      </c>
      <c r="GN24" s="50">
        <f>IF($E$12="",0,(1*COUNTIF(AP24,calc!$AK$12))+(2*COUNTIF(AP24,calc!$AK$22))+(3*COUNTIF(AP24,calc!$AK$32))+(4*COUNTIF(AP24,calc!$AK$42))+(5*COUNTIF(AP24,calc!$AK$52)))</f>
        <v>0</v>
      </c>
      <c r="GO24" s="50">
        <f>IF($E$13="",0,(1*COUNTIF(AP24,calc!$AK$13))+(2*COUNTIF(AP24,calc!$AK$23))+(3*COUNTIF(AP24,calc!$AK$33))+(4*COUNTIF(AP24,calc!$AK$43))+(5*COUNTIF(AP24,calc!$AK$53)))</f>
        <v>0</v>
      </c>
      <c r="GP24" s="1"/>
      <c r="GQ24" s="50">
        <f>IF($E$4="",0,(1*COUNTIF(AQ24,calc!$AK$4))+(2*COUNTIF(AQ24,calc!$AK$14))+(3*COUNTIF(AQ24,calc!$AK$24))+(4*COUNTIF(AQ24,calc!$AK$34))+(5*COUNTIF(AQ24,calc!$AK$44)))</f>
        <v>0</v>
      </c>
      <c r="GR24" s="50">
        <f>IF($E$5="",0,(1*COUNTIF(AQ24,calc!$AK$5))+(2*COUNTIF(AQ24,calc!$AK$15))+(3*COUNTIF(AQ24,calc!$AK$25))+(4*COUNTIF(AQ24,calc!$AK$35))+(5*COUNTIF(AQ24,calc!$AK$45)))</f>
        <v>0</v>
      </c>
      <c r="GS24" s="50">
        <f>IF($F$6="",0,(1*COUNTIF(AQ24,calc!$AK$6))+(2*COUNTIF(AQ24,calc!$AK$16))+(3*COUNTIF(AQ24,calc!$AK$26))+(4*COUNTIF(AQ24,calc!$AK$36))+(5*COUNTIF(AQ24,calc!$AK$46)))</f>
        <v>0</v>
      </c>
      <c r="GT24" s="50">
        <f>IF($E$7="",0,(1*COUNTIF(AQ24,calc!$AK$7))+(2*COUNTIF(AQ24,calc!$AK$17))+(3*COUNTIF(AQ24,calc!$AK$27))+(4*COUNTIF(AQ24,calc!$AK$37))+(5*COUNTIF(AQ24,calc!$AK$47)))</f>
        <v>0</v>
      </c>
      <c r="GU24" s="50">
        <f>IF($E$8="",0,(1*COUNTIF(AQ24,calc!$AK$8))+(2*COUNTIF(AQ24,calc!$AK$18))+(3*COUNTIF(AQ24,calc!$AK$28))+(4*COUNTIF(AQ24,calc!$AK$38))+(5*COUNTIF(AQ24,calc!$AK$48)))</f>
        <v>0</v>
      </c>
      <c r="GV24" s="50">
        <f>IF($E$9="",0,(1*COUNTIF(AQ24,calc!$AK$9))+(2*COUNTIF(AQ24,calc!$AK$19))+(3*COUNTIF(AQ24,calc!$AK$29))+(4*COUNTIF(AQ24,calc!$AK$39))+(5*COUNTIF(AQ24,calc!$AK$49)))</f>
        <v>0</v>
      </c>
      <c r="GW24" s="50">
        <f>IF($E$10="",0,(1*COUNTIF(AQ24,calc!$AK$10))+(2*COUNTIF(AQ24,calc!$AK$20))+(3*COUNTIF(AQ24,calc!$AK$30))+(4*COUNTIF(AQ24,calc!$AK$40))+(5*COUNTIF(AQ24,calc!$AK$50)))</f>
        <v>0</v>
      </c>
      <c r="GX24" s="50">
        <f>IF($E$11="",0,(1*COUNTIF(AQ24,calc!$AK$11))+(2*COUNTIF(AQ24,calc!$AK$21))+(3*COUNTIF(AQ24,calc!$AK$31))+(4*COUNTIF(AQ24,calc!$AK$41))+(5*COUNTIF(AQ24,calc!$AK$51)))</f>
        <v>0</v>
      </c>
      <c r="GY24" s="50">
        <f>IF($E$12="",0,(1*COUNTIF(AQ24,calc!$AK$12))+(2*COUNTIF(AQ24,calc!$AK$22))+(3*COUNTIF(AQ24,calc!$AK$32))+(4*COUNTIF(AQ24,calc!$AK$42))+(5*COUNTIF(AQ24,calc!$AK$52)))</f>
        <v>0</v>
      </c>
      <c r="GZ24" s="50">
        <f>IF($E$13="",0,(1*COUNTIF(AQ24,calc!$AK$13))+(2*COUNTIF(AQ24,calc!$AK$23))+(3*COUNTIF(AQ24,calc!$AK$33))+(4*COUNTIF(AQ24,calc!$AK$43))+(5*COUNTIF(AQ24,calc!$AK$53)))</f>
        <v>0</v>
      </c>
      <c r="HA24" s="1"/>
      <c r="HB24" s="50">
        <f>IF($E$4="",0,(1*COUNTIF(AR24,calc!$AK$4))+(2*COUNTIF(AR24,calc!$AK$14))+(3*COUNTIF(AR24,calc!$AK$24))+(4*COUNTIF(AR24,calc!$AK$34))+(5*COUNTIF(AR24,calc!$AK$44)))</f>
        <v>0</v>
      </c>
      <c r="HC24" s="50">
        <f>IF($E$5="",0,(1*COUNTIF(AR24,calc!$AK$5))+(2*COUNTIF(AR24,calc!$AK$15))+(3*COUNTIF(AR24,calc!$AK$25))+(4*COUNTIF(AR24,calc!$AK$35))+(5*COUNTIF(AR24,calc!$AK$45)))</f>
        <v>0</v>
      </c>
      <c r="HD24" s="50">
        <f>IF($F$6="",0,(1*COUNTIF(AR24,calc!$AK$6))+(2*COUNTIF(AR24,calc!$AK$16))+(3*COUNTIF(AR24,calc!$AK$26))+(4*COUNTIF(AR24,calc!$AK$36))+(5*COUNTIF(AR24,calc!$AK$46)))</f>
        <v>0</v>
      </c>
      <c r="HE24" s="50">
        <f>IF($E$7="",0,(1*COUNTIF(AR24,calc!$AK$7))+(2*COUNTIF(AR24,calc!$AK$17))+(3*COUNTIF(AR24,calc!$AK$27))+(4*COUNTIF(AR24,calc!$AK$37))+(5*COUNTIF(AR24,calc!$AK$47)))</f>
        <v>0</v>
      </c>
      <c r="HF24" s="50">
        <f>IF($E$8="",0,(1*COUNTIF(AR24,calc!$AK$8))+(2*COUNTIF(AR24,calc!$AK$18))+(3*COUNTIF(AR24,calc!$AK$28))+(4*COUNTIF(AR24,calc!$AK$38))+(5*COUNTIF(AR24,calc!$AK$48)))</f>
        <v>0</v>
      </c>
      <c r="HG24" s="50">
        <f>IF($E$9="",0,(1*COUNTIF(AR24,calc!$AK$9))+(2*COUNTIF(AR24,calc!$AK$19))+(3*COUNTIF(AR24,calc!$AK$29))+(4*COUNTIF(AR24,calc!$AK$39))+(5*COUNTIF(AR24,calc!$AK$49)))</f>
        <v>0</v>
      </c>
      <c r="HH24" s="50">
        <f>IF($E$10="",0,(1*COUNTIF(AR24,calc!$AK$10))+(2*COUNTIF(AR24,calc!$AK$20))+(3*COUNTIF(AR24,calc!$AK$30))+(4*COUNTIF(AR24,calc!$AK$40))+(5*COUNTIF(AR24,calc!$AK$50)))</f>
        <v>0</v>
      </c>
      <c r="HI24" s="50">
        <f>IF($E$11="",0,(1*COUNTIF(AR24,calc!$AK$11))+(2*COUNTIF(AR24,calc!$AK$21))+(3*COUNTIF(AR24,calc!$AK$31))+(4*COUNTIF(AR24,calc!$AK$41))+(5*COUNTIF(AR24,calc!$AK$51)))</f>
        <v>0</v>
      </c>
      <c r="HJ24" s="50">
        <f>IF($E$12="",0,(1*COUNTIF(AR24,calc!$AK$12))+(2*COUNTIF(AR24,calc!$AK$22))+(3*COUNTIF(AR24,calc!$AK$32))+(4*COUNTIF(AR24,calc!$AK$42))+(5*COUNTIF(AR24,calc!$AK$52)))</f>
        <v>0</v>
      </c>
      <c r="HK24" s="50">
        <f>IF($E$13="",0,(1*COUNTIF(AR24,calc!$AK$13))+(2*COUNTIF(AR24,calc!$AK$23))+(3*COUNTIF(AR24,calc!$AK$33))+(4*COUNTIF(AR24,calc!$AK$43))+(5*COUNTIF(AR24,calc!$AK$53)))</f>
        <v>0</v>
      </c>
      <c r="HL24" s="1"/>
      <c r="HM24" s="50">
        <f>IF($E$4="",0,(1*COUNTIF(AS24,calc!$AK$4))+(2*COUNTIF(AS24,calc!$AK$14))+(3*COUNTIF(AS24,calc!$AK$24))+(4*COUNTIF(AS24,calc!$AK$34))+(5*COUNTIF(AS24,calc!$AK$44)))</f>
        <v>0</v>
      </c>
      <c r="HN24" s="50">
        <f>IF($E$5="",0,(1*COUNTIF(AS24,calc!$AK$5))+(2*COUNTIF(AS24,calc!$AK$15))+(3*COUNTIF(AS24,calc!$AK$25))+(4*COUNTIF(AS24,calc!$AK$35))+(5*COUNTIF(AS24,calc!$AK$45)))</f>
        <v>0</v>
      </c>
      <c r="HO24" s="50">
        <f>IF($F$6="",0,(1*COUNTIF(AS24,calc!$AK$6))+(2*COUNTIF(AS24,calc!$AK$16))+(3*COUNTIF(AS24,calc!$AK$26))+(4*COUNTIF(AS24,calc!$AK$36))+(5*COUNTIF(AS24,calc!$AK$46)))</f>
        <v>0</v>
      </c>
      <c r="HP24" s="50">
        <f>IF($E$7="",0,(1*COUNTIF(AS24,calc!$AK$7))+(2*COUNTIF(AS24,calc!$AK$17))+(3*COUNTIF(AS24,calc!$AK$27))+(4*COUNTIF(AS24,calc!$AK$37))+(5*COUNTIF(AS24,calc!$AK$47)))</f>
        <v>0</v>
      </c>
      <c r="HQ24" s="50">
        <f>IF($E$8="",0,(1*COUNTIF(AS24,calc!$AK$8))+(2*COUNTIF(AS24,calc!$AK$18))+(3*COUNTIF(AS24,calc!$AK$28))+(4*COUNTIF(AS24,calc!$AK$38))+(5*COUNTIF(AS24,calc!$AK$48)))</f>
        <v>0</v>
      </c>
      <c r="HR24" s="50">
        <f>IF($E$9="",0,(1*COUNTIF(AS24,calc!$AK$9))+(2*COUNTIF(AS24,calc!$AK$19))+(3*COUNTIF(AS24,calc!$AK$29))+(4*COUNTIF(AS24,calc!$AK$39))+(5*COUNTIF(AS24,calc!$AK$49)))</f>
        <v>0</v>
      </c>
      <c r="HS24" s="50">
        <f>IF($E$10="",0,(1*COUNTIF(AS24,calc!$AK$10))+(2*COUNTIF(AS24,calc!$AK$20))+(3*COUNTIF(AS24,calc!$AK$30))+(4*COUNTIF(AS24,calc!$AK$40))+(5*COUNTIF(AS24,calc!$AK$50)))</f>
        <v>0</v>
      </c>
      <c r="HT24" s="50">
        <f>IF($E$11="",0,(1*COUNTIF(AS24,calc!$AK$11))+(2*COUNTIF(AS24,calc!$AK$21))+(3*COUNTIF(AS24,calc!$AK$31))+(4*COUNTIF(AS24,calc!$AK$41))+(5*COUNTIF(AS24,calc!$AK$51)))</f>
        <v>0</v>
      </c>
      <c r="HU24" s="50">
        <f>IF($E$12="",0,(1*COUNTIF(AS24,calc!$AK$12))+(2*COUNTIF(AS24,calc!$AK$22))+(3*COUNTIF(AS24,calc!$AK$32))+(4*COUNTIF(AS24,calc!$AK$42))+(5*COUNTIF(AS24,calc!$AK$52)))</f>
        <v>0</v>
      </c>
      <c r="HV24" s="50">
        <f>IF($E$13="",0,(1*COUNTIF(AS24,calc!$AK$13))+(2*COUNTIF(AS24,calc!$AK$23))+(3*COUNTIF(AS24,calc!$AK$33))+(4*COUNTIF(AS24,calc!$AK$43))+(5*COUNTIF(AS24,calc!$AK$53)))</f>
        <v>0</v>
      </c>
      <c r="HW24" s="1"/>
      <c r="HX24" s="50">
        <f>IF($E$4="",0,(1*COUNTIF(AT24,calc!$AK$4))+(2*COUNTIF(AT24,calc!$AK$14))+(3*COUNTIF(AT24,calc!$AK$24))+(4*COUNTIF(AT24,calc!$AK$34))+(5*COUNTIF(AT24,calc!$AK$44)))</f>
        <v>0</v>
      </c>
      <c r="HY24" s="50">
        <f>IF($E$5="",0,(1*COUNTIF(AT24,calc!$AK$5))+(2*COUNTIF(AT24,calc!$AK$15))+(3*COUNTIF(AT24,calc!$AK$25))+(4*COUNTIF(AT24,calc!$AK$35))+(5*COUNTIF(AT24,calc!$AK$45)))</f>
        <v>0</v>
      </c>
      <c r="HZ24" s="50">
        <f>IF($F$6="",0,(1*COUNTIF(AT24,calc!$AK$6))+(2*COUNTIF(AT24,calc!$AK$16))+(3*COUNTIF(AT24,calc!$AK$26))+(4*COUNTIF(AT24,calc!$AK$36))+(5*COUNTIF(AT24,calc!$AK$46)))</f>
        <v>0</v>
      </c>
      <c r="IA24" s="50">
        <f>IF($E$7="",0,(1*COUNTIF(AT24,calc!$AK$7))+(2*COUNTIF(AT24,calc!$AK$17))+(3*COUNTIF(AT24,calc!$AK$27))+(4*COUNTIF(AT24,calc!$AK$37))+(5*COUNTIF(AT24,calc!$AK$47)))</f>
        <v>0</v>
      </c>
      <c r="IB24" s="50">
        <f>IF($E$8="",0,(1*COUNTIF(AT24,calc!$AK$8))+(2*COUNTIF(AT24,calc!$AK$18))+(3*COUNTIF(AT24,calc!$AK$28))+(4*COUNTIF(AT24,calc!$AK$38))+(5*COUNTIF(AT24,calc!$AK$48)))</f>
        <v>0</v>
      </c>
      <c r="IC24" s="50">
        <f>IF($E$9="",0,(1*COUNTIF(AT24,calc!$AK$9))+(2*COUNTIF(AT24,calc!$AK$19))+(3*COUNTIF(AT24,calc!$AK$29))+(4*COUNTIF(AT24,calc!$AK$39))+(5*COUNTIF(AT24,calc!$AK$49)))</f>
        <v>0</v>
      </c>
      <c r="ID24" s="50">
        <f>IF($E$10="",0,(1*COUNTIF(AT24,calc!$AK$10))+(2*COUNTIF(AT24,calc!$AK$20))+(3*COUNTIF(AT24,calc!$AK$30))+(4*COUNTIF(AT24,calc!$AK$40))+(5*COUNTIF(AT24,calc!$AK$50)))</f>
        <v>0</v>
      </c>
      <c r="IE24" s="50">
        <f>IF($E$11="",0,(1*COUNTIF(AT24,calc!$AK$11))+(2*COUNTIF(AT24,calc!$AK$21))+(3*COUNTIF(AT24,calc!$AK$31))+(4*COUNTIF(AT24,calc!$AK$41))+(5*COUNTIF(AT24,calc!$AK$51)))</f>
        <v>0</v>
      </c>
      <c r="IF24" s="50">
        <f>IF($E$12="",0,(1*COUNTIF(AT24,calc!$AK$12))+(2*COUNTIF(AT24,calc!$AK$22))+(3*COUNTIF(AT24,calc!$AK$32))+(4*COUNTIF(AT24,calc!$AK$42))+(5*COUNTIF(AT24,calc!$AK$52)))</f>
        <v>0</v>
      </c>
      <c r="IG24" s="50">
        <f>IF($E$13="",0,(1*COUNTIF(AT24,calc!$AK$13))+(2*COUNTIF(AT24,calc!$AK$23))+(3*COUNTIF(AT24,calc!$AK$33))+(4*COUNTIF(AT24,calc!$AK$43))+(5*COUNTIF(AT24,calc!$AK$53)))</f>
        <v>0</v>
      </c>
      <c r="IH24" s="1"/>
      <c r="II24" s="50">
        <f>IF($E$4="",0,(1*COUNTIF(AU24,calc!$AK$4))+(2*COUNTIF(AU24,calc!$AK$14))+(3*COUNTIF(AU24,calc!$AK$24))+(4*COUNTIF(AU24,calc!$AK$34))+(5*COUNTIF(AU24,calc!$AK$44)))</f>
        <v>0</v>
      </c>
      <c r="IJ24" s="50">
        <f>IF($E$5="",0,(1*COUNTIF(AU24,calc!$AK$5))+(2*COUNTIF(AU24,calc!$AK$15))+(3*COUNTIF(AU24,calc!$AK$25))+(4*COUNTIF(AU24,calc!$AK$35))+(5*COUNTIF(AU24,calc!$AK$45)))</f>
        <v>0</v>
      </c>
      <c r="IK24" s="50">
        <f>IF($F$6="",0,(1*COUNTIF(AU24,calc!$AK$6))+(2*COUNTIF(AU24,calc!$AK$16))+(3*COUNTIF(AU24,calc!$AK$26))+(4*COUNTIF(AU24,calc!$AK$36))+(5*COUNTIF(AU24,calc!$AK$46)))</f>
        <v>0</v>
      </c>
      <c r="IL24" s="50">
        <f>IF($E$7="",0,(1*COUNTIF(AU24,calc!$AK$7))+(2*COUNTIF(AU24,calc!$AK$17))+(3*COUNTIF(AU24,calc!$AK$27))+(4*COUNTIF(AU24,calc!$AK$37))+(5*COUNTIF(AU24,calc!$AK$47)))</f>
        <v>0</v>
      </c>
      <c r="IM24" s="50">
        <f>IF($E$8="",0,(1*COUNTIF(AU24,calc!$AK$8))+(2*COUNTIF(AU24,calc!$AK$18))+(3*COUNTIF(AU24,calc!$AK$28))+(4*COUNTIF(AU24,calc!$AK$38))+(5*COUNTIF(AU24,calc!$AK$48)))</f>
        <v>0</v>
      </c>
      <c r="IN24" s="50">
        <f>IF($E$9="",0,(1*COUNTIF(AU24,calc!$AK$9))+(2*COUNTIF(AU24,calc!$AK$19))+(3*COUNTIF(AU24,calc!$AK$29))+(4*COUNTIF(AU24,calc!$AK$39))+(5*COUNTIF(AU24,calc!$AK$49)))</f>
        <v>0</v>
      </c>
      <c r="IO24" s="50">
        <f>IF($E$10="",0,(1*COUNTIF(AU24,calc!$AK$10))+(2*COUNTIF(AU24,calc!$AK$20))+(3*COUNTIF(AU24,calc!$AK$30))+(4*COUNTIF(AU24,calc!$AK$40))+(5*COUNTIF(AU24,calc!$AK$50)))</f>
        <v>0</v>
      </c>
      <c r="IP24" s="50">
        <f>IF($E$11="",0,(1*COUNTIF(AU24,calc!$AK$11))+(2*COUNTIF(AU24,calc!$AK$21))+(3*COUNTIF(AU24,calc!$AK$31))+(4*COUNTIF(AU24,calc!$AK$41))+(5*COUNTIF(AU24,calc!$AK$51)))</f>
        <v>0</v>
      </c>
      <c r="IQ24" s="50">
        <f>IF($E$12="",0,(1*COUNTIF(AU24,calc!$AK$12))+(2*COUNTIF(AU24,calc!$AK$22))+(3*COUNTIF(AU24,calc!$AK$32))+(4*COUNTIF(AU24,calc!$AK$42))+(5*COUNTIF(AU24,calc!$AK$52)))</f>
        <v>0</v>
      </c>
      <c r="IR24" s="50">
        <f>IF($E$13="",0,(1*COUNTIF(AU24,calc!$AK$13))+(2*COUNTIF(AU24,calc!$AK$23))+(3*COUNTIF(AU24,calc!$AK$33))+(4*COUNTIF(AU24,calc!$AK$43))+(5*COUNTIF(AU24,calc!$AK$53)))</f>
        <v>0</v>
      </c>
      <c r="IS24" s="1"/>
      <c r="IT24" s="50">
        <f>IF($E$4="",0,(1*COUNTIF(AV24,calc!$AK$4))+(2*COUNTIF(AV24,calc!$AK$14))+(3*COUNTIF(AV24,calc!$AK$24))+(4*COUNTIF(AV24,calc!$AK$34))+(5*COUNTIF(AV24,calc!$AK$44)))</f>
        <v>0</v>
      </c>
      <c r="IU24" s="50">
        <f>IF($E$5="",0,(1*COUNTIF(AV24,calc!$AK$5))+(2*COUNTIF(AV24,calc!$AK$15))+(3*COUNTIF(AV24,calc!$AK$25))+(4*COUNTIF(AV24,calc!$AK$35))+(5*COUNTIF(AV24,calc!$AK$45)))</f>
        <v>0</v>
      </c>
      <c r="IV24" s="50">
        <f>IF($F$6="",0,(1*COUNTIF(AV24,calc!$AK$6))+(2*COUNTIF(AV24,calc!$AK$16))+(3*COUNTIF(AV24,calc!$AK$26))+(4*COUNTIF(AV24,calc!$AK$36))+(5*COUNTIF(AV24,calc!$AK$46)))</f>
        <v>0</v>
      </c>
      <c r="IW24" s="50">
        <f>IF($E$7="",0,(1*COUNTIF(AV24,calc!$AK$7))+(2*COUNTIF(AV24,calc!$AK$17))+(3*COUNTIF(AV24,calc!$AK$27))+(4*COUNTIF(AV24,calc!$AK$37))+(5*COUNTIF(AV24,calc!$AK$47)))</f>
        <v>0</v>
      </c>
      <c r="IX24" s="50">
        <f>IF($E$8="",0,(1*COUNTIF(AV24,calc!$AK$8))+(2*COUNTIF(AV24,calc!$AK$18))+(3*COUNTIF(AV24,calc!$AK$28))+(4*COUNTIF(AV24,calc!$AK$38))+(5*COUNTIF(AV24,calc!$AK$48)))</f>
        <v>0</v>
      </c>
      <c r="IY24" s="50">
        <f>IF($E$9="",0,(1*COUNTIF(AV24,calc!$AK$9))+(2*COUNTIF(AV24,calc!$AK$19))+(3*COUNTIF(AV24,calc!$AK$29))+(4*COUNTIF(AV24,calc!$AK$39))+(5*COUNTIF(AV24,calc!$AK$49)))</f>
        <v>0</v>
      </c>
      <c r="IZ24" s="50">
        <f>IF($E$10="",0,(1*COUNTIF(AV24,calc!$AK$10))+(2*COUNTIF(AV24,calc!$AK$20))+(3*COUNTIF(AV24,calc!$AK$30))+(4*COUNTIF(AV24,calc!$AK$40))+(5*COUNTIF(AV24,calc!$AK$50)))</f>
        <v>0</v>
      </c>
      <c r="JA24" s="50">
        <f>IF($E$11="",0,(1*COUNTIF(AV24,calc!$AK$11))+(2*COUNTIF(AV24,calc!$AK$21))+(3*COUNTIF(AV24,calc!$AK$31))+(4*COUNTIF(AV24,calc!$AK$41))+(5*COUNTIF(AV24,calc!$AK$51)))</f>
        <v>0</v>
      </c>
      <c r="JB24" s="50">
        <f>IF($E$12="",0,(1*COUNTIF(AV24,calc!$AK$12))+(2*COUNTIF(AV24,calc!$AK$22))+(3*COUNTIF(AV24,calc!$AK$32))+(4*COUNTIF(AV24,calc!$AK$42))+(5*COUNTIF(AV24,calc!$AK$52)))</f>
        <v>0</v>
      </c>
      <c r="JC24" s="50">
        <f>IF($E$13="",0,(1*COUNTIF(AV24,calc!$AK$13))+(2*COUNTIF(AV24,calc!$AK$23))+(3*COUNTIF(AV24,calc!$AK$33))+(4*COUNTIF(AV24,calc!$AK$43))+(5*COUNTIF(AV24,calc!$AK$53)))</f>
        <v>0</v>
      </c>
      <c r="JD24" s="1"/>
      <c r="JE24" s="50">
        <f>IF($E$4="",0,(1*COUNTIF(AW24,calc!$AK$4))+(2*COUNTIF(AW24,calc!$AK$14))+(3*COUNTIF(AW24,calc!$AK$24))+(4*COUNTIF(AW24,calc!$AK$34))+(5*COUNTIF(AW24,calc!$AK$44)))</f>
        <v>0</v>
      </c>
      <c r="JF24" s="50">
        <f>IF($E$5="",0,(1*COUNTIF(AW24,calc!$AK$5))+(2*COUNTIF(AW24,calc!$AK$15))+(3*COUNTIF(AW24,calc!$AK$25))+(4*COUNTIF(AW24,calc!$AK$35))+(5*COUNTIF(AW24,calc!$AK$45)))</f>
        <v>0</v>
      </c>
      <c r="JG24" s="50">
        <f>IF($F$6="",0,(1*COUNTIF(AW24,calc!$AK$6))+(2*COUNTIF(AW24,calc!$AK$16))+(3*COUNTIF(AW24,calc!$AK$26))+(4*COUNTIF(AW24,calc!$AK$36))+(5*COUNTIF(AW24,calc!$AK$46)))</f>
        <v>0</v>
      </c>
      <c r="JH24" s="50">
        <f>IF($E$7="",0,(1*COUNTIF(AW24,calc!$AK$7))+(2*COUNTIF(AW24,calc!$AK$17))+(3*COUNTIF(AW24,calc!$AK$27))+(4*COUNTIF(AW24,calc!$AK$37))+(5*COUNTIF(AW24,calc!$AK$47)))</f>
        <v>0</v>
      </c>
      <c r="JI24" s="50">
        <f>IF($E$8="",0,(1*COUNTIF(AW24,calc!$AK$8))+(2*COUNTIF(AW24,calc!$AK$18))+(3*COUNTIF(AW24,calc!$AK$28))+(4*COUNTIF(AW24,calc!$AK$38))+(5*COUNTIF(AW24,calc!$AK$48)))</f>
        <v>0</v>
      </c>
      <c r="JJ24" s="50">
        <f>IF($E$9="",0,(1*COUNTIF(AW24,calc!$AK$9))+(2*COUNTIF(AW24,calc!$AK$19))+(3*COUNTIF(AW24,calc!$AK$29))+(4*COUNTIF(AW24,calc!$AK$39))+(5*COUNTIF(AW24,calc!$AK$49)))</f>
        <v>0</v>
      </c>
      <c r="JK24" s="50">
        <f>IF($E$10="",0,(1*COUNTIF(AW24,calc!$AK$10))+(2*COUNTIF(AW24,calc!$AK$20))+(3*COUNTIF(AW24,calc!$AK$30))+(4*COUNTIF(AW24,calc!$AK$40))+(5*COUNTIF(AW24,calc!$AK$50)))</f>
        <v>0</v>
      </c>
      <c r="JL24" s="50">
        <f>IF($E$11="",0,(1*COUNTIF(AW24,calc!$AK$11))+(2*COUNTIF(AW24,calc!$AK$21))+(3*COUNTIF(AW24,calc!$AK$31))+(4*COUNTIF(AW24,calc!$AK$41))+(5*COUNTIF(AW24,calc!$AK$51)))</f>
        <v>0</v>
      </c>
      <c r="JM24" s="50">
        <f>IF($E$12="",0,(1*COUNTIF(AW24,calc!$AK$12))+(2*COUNTIF(AW24,calc!$AK$22))+(3*COUNTIF(AW24,calc!$AK$32))+(4*COUNTIF(AW24,calc!$AK$42))+(5*COUNTIF(AW24,calc!$AK$52)))</f>
        <v>0</v>
      </c>
      <c r="JN24" s="50">
        <f>IF($E$13="",0,(1*COUNTIF(AW24,calc!$AK$13))+(2*COUNTIF(AW24,calc!$AK$23))+(3*COUNTIF(AW24,calc!$AK$33))+(4*COUNTIF(AW24,calc!$AK$43))+(5*COUNTIF(AW24,calc!$AK$53)))</f>
        <v>0</v>
      </c>
      <c r="JO24" s="1"/>
      <c r="JP24" s="50">
        <f>IF($E$4="",0,(1*COUNTIF(AX24,calc!$AK$4))+(2*COUNTIF(AX24,calc!$AK$14))+(3*COUNTIF(AX24,calc!$AK$24))+(4*COUNTIF(AX24,calc!$AK$34))+(5*COUNTIF(AX24,calc!$AK$44)))</f>
        <v>0</v>
      </c>
      <c r="JQ24" s="50">
        <f>IF($E$5="",0,(1*COUNTIF(AX24,calc!$AK$5))+(2*COUNTIF(AX24,calc!$AK$15))+(3*COUNTIF(AX24,calc!$AK$25))+(4*COUNTIF(AX24,calc!$AK$35))+(5*COUNTIF(AX24,calc!$AK$45)))</f>
        <v>0</v>
      </c>
      <c r="JR24" s="50">
        <f>IF($F$6="",0,(1*COUNTIF(AX24,calc!$AK$6))+(2*COUNTIF(AX24,calc!$AK$16))+(3*COUNTIF(AX24,calc!$AK$26))+(4*COUNTIF(AX24,calc!$AK$36))+(5*COUNTIF(AX24,calc!$AK$46)))</f>
        <v>0</v>
      </c>
      <c r="JS24" s="50">
        <f>IF($E$7="",0,(1*COUNTIF(AX24,calc!$AK$7))+(2*COUNTIF(AX24,calc!$AK$17))+(3*COUNTIF(AX24,calc!$AK$27))+(4*COUNTIF(AX24,calc!$AK$37))+(5*COUNTIF(AX24,calc!$AK$47)))</f>
        <v>0</v>
      </c>
      <c r="JT24" s="50">
        <f>IF($E$8="",0,(1*COUNTIF(AX24,calc!$AK$8))+(2*COUNTIF(AX24,calc!$AK$18))+(3*COUNTIF(AX24,calc!$AK$28))+(4*COUNTIF(AX24,calc!$AK$38))+(5*COUNTIF(AX24,calc!$AK$48)))</f>
        <v>0</v>
      </c>
      <c r="JU24" s="50">
        <f>IF($E$9="",0,(1*COUNTIF(AX24,calc!$AK$9))+(2*COUNTIF(AX24,calc!$AK$19))+(3*COUNTIF(AX24,calc!$AK$29))+(4*COUNTIF(AX24,calc!$AK$39))+(5*COUNTIF(AX24,calc!$AK$49)))</f>
        <v>0</v>
      </c>
      <c r="JV24" s="50">
        <f>IF($E$10="",0,(1*COUNTIF(AX24,calc!$AK$10))+(2*COUNTIF(AX24,calc!$AK$20))+(3*COUNTIF(AX24,calc!$AK$30))+(4*COUNTIF(AX24,calc!$AK$40))+(5*COUNTIF(AX24,calc!$AK$50)))</f>
        <v>0</v>
      </c>
      <c r="JW24" s="50">
        <f>IF($E$11="",0,(1*COUNTIF(AX24,calc!$AK$11))+(2*COUNTIF(AX24,calc!$AK$21))+(3*COUNTIF(AX24,calc!$AK$31))+(4*COUNTIF(AX24,calc!$AK$41))+(5*COUNTIF(AX24,calc!$AK$51)))</f>
        <v>0</v>
      </c>
      <c r="JX24" s="50">
        <f>IF($E$12="",0,(1*COUNTIF(AX24,calc!$AK$12))+(2*COUNTIF(AX24,calc!$AK$22))+(3*COUNTIF(AX24,calc!$AK$32))+(4*COUNTIF(AX24,calc!$AK$42))+(5*COUNTIF(AX24,calc!$AK$52)))</f>
        <v>0</v>
      </c>
      <c r="JY24" s="50">
        <f>IF($E$13="",0,(1*COUNTIF(AX24,calc!$AK$13))+(2*COUNTIF(AX24,calc!$AK$23))+(3*COUNTIF(AX24,calc!$AK$33))+(4*COUNTIF(AX24,calc!$AK$43))+(5*COUNTIF(AX24,calc!$AK$53)))</f>
        <v>0</v>
      </c>
      <c r="JZ24" s="1"/>
      <c r="KA24" s="50">
        <f>IF($E$4="",0,(1*COUNTIF(AY24,calc!$AK$4))+(2*COUNTIF(AY24,calc!$AK$14))+(3*COUNTIF(AY24,calc!$AK$24))+(4*COUNTIF(AY24,calc!$AK$34))+(5*COUNTIF(AY24,calc!$AK$44)))</f>
        <v>0</v>
      </c>
      <c r="KB24" s="50">
        <f>IF($E$5="",0,(1*COUNTIF(AY24,calc!$AK$5))+(2*COUNTIF(AY24,calc!$AK$15))+(3*COUNTIF(AY24,calc!$AK$25))+(4*COUNTIF(AY24,calc!$AK$35))+(5*COUNTIF(AY24,calc!$AK$45)))</f>
        <v>0</v>
      </c>
      <c r="KC24" s="50">
        <f>IF($F$6="",0,(1*COUNTIF(AY24,calc!$AK$6))+(2*COUNTIF(AY24,calc!$AK$16))+(3*COUNTIF(AY24,calc!$AK$26))+(4*COUNTIF(AY24,calc!$AK$36))+(5*COUNTIF(AY24,calc!$AK$46)))</f>
        <v>0</v>
      </c>
      <c r="KD24" s="50">
        <f>IF($E$7="",0,(1*COUNTIF(AY24,calc!$AK$7))+(2*COUNTIF(AY24,calc!$AK$17))+(3*COUNTIF(AY24,calc!$AK$27))+(4*COUNTIF(AY24,calc!$AK$37))+(5*COUNTIF(AY24,calc!$AK$47)))</f>
        <v>0</v>
      </c>
      <c r="KE24" s="50">
        <f>IF($E$8="",0,(1*COUNTIF(AY24,calc!$AK$8))+(2*COUNTIF(AY24,calc!$AK$18))+(3*COUNTIF(AY24,calc!$AK$28))+(4*COUNTIF(AY24,calc!$AK$38))+(5*COUNTIF(AY24,calc!$AK$48)))</f>
        <v>0</v>
      </c>
      <c r="KF24" s="50">
        <f>IF($E$9="",0,(1*COUNTIF(AY24,calc!$AK$9))+(2*COUNTIF(AY24,calc!$AK$19))+(3*COUNTIF(AY24,calc!$AK$29))+(4*COUNTIF(AY24,calc!$AK$39))+(5*COUNTIF(AY24,calc!$AK$49)))</f>
        <v>0</v>
      </c>
      <c r="KG24" s="50">
        <f>IF($E$10="",0,(1*COUNTIF(AY24,calc!$AK$10))+(2*COUNTIF(AY24,calc!$AK$20))+(3*COUNTIF(AY24,calc!$AK$30))+(4*COUNTIF(AY24,calc!$AK$40))+(5*COUNTIF(AY24,calc!$AK$50)))</f>
        <v>0</v>
      </c>
      <c r="KH24" s="50">
        <f>IF($E$11="",0,(1*COUNTIF(AY24,calc!$AK$11))+(2*COUNTIF(AY24,calc!$AK$21))+(3*COUNTIF(AY24,calc!$AK$31))+(4*COUNTIF(AY24,calc!$AK$41))+(5*COUNTIF(AY24,calc!$AK$51)))</f>
        <v>0</v>
      </c>
      <c r="KI24" s="50">
        <f>IF($E$12="",0,(1*COUNTIF(AY24,calc!$AK$12))+(2*COUNTIF(AY24,calc!$AK$22))+(3*COUNTIF(AY24,calc!$AK$32))+(4*COUNTIF(AY24,calc!$AK$42))+(5*COUNTIF(AY24,calc!$AK$52)))</f>
        <v>0</v>
      </c>
      <c r="KJ24" s="50">
        <f>IF($E$13="",0,(1*COUNTIF(AY24,calc!$AK$13))+(2*COUNTIF(AY24,calc!$AK$23))+(3*COUNTIF(AY24,calc!$AK$33))+(4*COUNTIF(AY24,calc!$AK$43))+(5*COUNTIF(AY24,calc!$AK$53)))</f>
        <v>0</v>
      </c>
      <c r="KK24" s="1"/>
      <c r="KL24" s="50">
        <f>IF($E$4="",0,(1*COUNTIF(AZ24,calc!$AK$4))+(2*COUNTIF(AZ24,calc!$AK$14))+(3*COUNTIF(AZ24,calc!$AK$24))+(4*COUNTIF(AZ24,calc!$AK$34))+(5*COUNTIF(AZ24,calc!$AK$44)))</f>
        <v>0</v>
      </c>
      <c r="KM24" s="50">
        <f>IF($E$5="",0,(1*COUNTIF(AZ24,calc!$AK$5))+(2*COUNTIF(AZ24,calc!$AK$15))+(3*COUNTIF(AZ24,calc!$AK$25))+(4*COUNTIF(AZ24,calc!$AK$35))+(5*COUNTIF(AZ24,calc!$AK$45)))</f>
        <v>0</v>
      </c>
      <c r="KN24" s="50">
        <f>IF($F$6="",0,(1*COUNTIF(AZ24,calc!$AK$6))+(2*COUNTIF(AZ24,calc!$AK$16))+(3*COUNTIF(AZ24,calc!$AK$26))+(4*COUNTIF(AZ24,calc!$AK$36))+(5*COUNTIF(AZ24,calc!$AK$46)))</f>
        <v>0</v>
      </c>
      <c r="KO24" s="50">
        <f>IF($E$7="",0,(1*COUNTIF(AZ24,calc!$AK$7))+(2*COUNTIF(AZ24,calc!$AK$17))+(3*COUNTIF(AZ24,calc!$AK$27))+(4*COUNTIF(AZ24,calc!$AK$37))+(5*COUNTIF(AZ24,calc!$AK$47)))</f>
        <v>0</v>
      </c>
      <c r="KP24" s="50">
        <f>IF($E$8="",0,(1*COUNTIF(AZ24,calc!$AK$8))+(2*COUNTIF(AZ24,calc!$AK$18))+(3*COUNTIF(AZ24,calc!$AK$28))+(4*COUNTIF(AZ24,calc!$AK$38))+(5*COUNTIF(AZ24,calc!$AK$48)))</f>
        <v>0</v>
      </c>
      <c r="KQ24" s="50">
        <f>IF($E$9="",0,(1*COUNTIF(AZ24,calc!$AK$9))+(2*COUNTIF(AZ24,calc!$AK$19))+(3*COUNTIF(AZ24,calc!$AK$29))+(4*COUNTIF(AZ24,calc!$AK$39))+(5*COUNTIF(AZ24,calc!$AK$49)))</f>
        <v>0</v>
      </c>
      <c r="KR24" s="50">
        <f>IF($E$10="",0,(1*COUNTIF(AZ24,calc!$AK$10))+(2*COUNTIF(AZ24,calc!$AK$20))+(3*COUNTIF(AZ24,calc!$AK$30))+(4*COUNTIF(AZ24,calc!$AK$40))+(5*COUNTIF(AZ24,calc!$AK$50)))</f>
        <v>0</v>
      </c>
      <c r="KS24" s="50">
        <f>IF($E$11="",0,(1*COUNTIF(AZ24,calc!$AK$11))+(2*COUNTIF(AZ24,calc!$AK$21))+(3*COUNTIF(AZ24,calc!$AK$31))+(4*COUNTIF(AZ24,calc!$AK$41))+(5*COUNTIF(AZ24,calc!$AK$51)))</f>
        <v>0</v>
      </c>
      <c r="KT24" s="50">
        <f>IF($E$12="",0,(1*COUNTIF(AZ24,calc!$AK$12))+(2*COUNTIF(AZ24,calc!$AK$22))+(3*COUNTIF(AZ24,calc!$AK$32))+(4*COUNTIF(AZ24,calc!$AK$42))+(5*COUNTIF(AZ24,calc!$AK$52)))</f>
        <v>0</v>
      </c>
      <c r="KU24" s="50">
        <f>IF($E$13="",0,(1*COUNTIF(AZ24,calc!$AK$13))+(2*COUNTIF(AZ24,calc!$AK$23))+(3*COUNTIF(AZ24,calc!$AK$33))+(4*COUNTIF(AZ24,calc!$AK$43))+(5*COUNTIF(AZ24,calc!$AK$53)))</f>
        <v>0</v>
      </c>
      <c r="KV24" s="1"/>
      <c r="KW24" s="50">
        <f>IF($E$4="",0,(1*COUNTIF(BA24,calc!$AK$4))+(2*COUNTIF(BA24,calc!$AK$14))+(3*COUNTIF(BA24,calc!$AK$24))+(4*COUNTIF(BA24,calc!$AK$34))+(5*COUNTIF(BA24,calc!$AK$44)))</f>
        <v>0</v>
      </c>
      <c r="KX24" s="50">
        <f>IF($E$5="",0,(1*COUNTIF(BA24,calc!$AK$5))+(2*COUNTIF(BA24,calc!$AK$15))+(3*COUNTIF(BA24,calc!$AK$25))+(4*COUNTIF(BA24,calc!$AK$35))+(5*COUNTIF(BA24,calc!$AK$45)))</f>
        <v>0</v>
      </c>
      <c r="KY24" s="50">
        <f>IF($E$5="",0,(1*COUNTIF(BA24,calc!$AK$6))+(2*COUNTIF(BA24,calc!$AK$16))+(3*COUNTIF(BA24,calc!$AK$26))+(4*COUNTIF(BA24,calc!$AK$36))+(5*COUNTIF(BA24,calc!$AK$46)))</f>
        <v>0</v>
      </c>
      <c r="KZ24" s="50">
        <f>IF($E$7="",0,(1*COUNTIF(BA24,calc!$AK$7))+(2*COUNTIF(BA24,calc!$AK$17))+(3*COUNTIF(BA24,calc!$AK$27))+(4*COUNTIF(BA24,calc!$AK$37))+(5*COUNTIF(BA24,calc!$AK$47)))</f>
        <v>0</v>
      </c>
      <c r="LA24" s="50">
        <f>IF($E$8="",0,(1*COUNTIF(BA24,calc!$AK$8))+(2*COUNTIF(BA24,calc!$AK$18))+(3*COUNTIF(BA24,calc!$AK$28))+(4*COUNTIF(BA24,calc!$AK$38))+(5*COUNTIF(BA24,calc!$AK$48)))</f>
        <v>0</v>
      </c>
      <c r="LB24" s="50">
        <f>IF($E$9="",0,(1*COUNTIF(BA24,calc!$AK$9))+(2*COUNTIF(BA24,calc!$AK$19))+(3*COUNTIF(BA24,calc!$AK$29))+(4*COUNTIF(BA24,calc!$AK$39))+(5*COUNTIF(BA24,calc!$AK$49)))</f>
        <v>0</v>
      </c>
      <c r="LC24" s="50">
        <f>IF($E$10="",0,(1*COUNTIF(BA24,calc!$AK$10))+(2*COUNTIF(BA24,calc!$AK$20))+(3*COUNTIF(BA24,calc!$AK$30))+(4*COUNTIF(BA24,calc!$AK$40))+(5*COUNTIF(BA24,calc!$AK$50)))</f>
        <v>0</v>
      </c>
      <c r="LD24" s="50">
        <f>IF($E$11="",0,(1*COUNTIF(BA24,calc!$AK$11))+(2*COUNTIF(BA24,calc!$AK$21))+(3*COUNTIF(BA24,calc!$AK$31))+(4*COUNTIF(BA24,calc!$AK$41))+(5*COUNTIF(BA24,calc!$AK$51)))</f>
        <v>0</v>
      </c>
      <c r="LE24" s="50">
        <f>IF($E$12="",0,(1*COUNTIF(BA24,calc!$AK$12))+(2*COUNTIF(BA24,calc!$AK$22))+(3*COUNTIF(BA24,calc!$AK$32))+(4*COUNTIF(BA24,calc!$AK$42))+(5*COUNTIF(BA24,calc!$AK$52)))</f>
        <v>0</v>
      </c>
      <c r="LF24" s="50">
        <f>IF($E$13="",0,(1*COUNTIF(BA24,calc!$AK$13))+(2*COUNTIF(BA24,calc!$AK$23))+(3*COUNTIF(BA24,calc!$AK$33))+(4*COUNTIF(BA24,calc!$AK$43))+(5*COUNTIF(BA24,calc!$AK$53)))</f>
        <v>0</v>
      </c>
      <c r="LG24" s="1"/>
      <c r="LH24" s="50">
        <f>IF($E$4="",0,(1*COUNTIF(BB24,calc!$AK$4))+(2*COUNTIF(BB24,calc!$AK$14))+(3*COUNTIF(BB24,calc!$AK$24))+(4*COUNTIF(BB24,calc!$AK$34))+(5*COUNTIF(BB24,calc!$AK$44)))</f>
        <v>0</v>
      </c>
      <c r="LI24" s="50">
        <f>IF($E$5="",0,(1*COUNTIF(BB24,calc!$AK$5))+(2*COUNTIF(BB24,calc!$AK$15))+(3*COUNTIF(BB24,calc!$AK$25))+(4*COUNTIF(BB24,calc!$AK$35))+(5*COUNTIF(BB24,calc!$AK$45)))</f>
        <v>0</v>
      </c>
      <c r="LJ24" s="50">
        <f>IF($F$6="",0,(1*COUNTIF(BB24,calc!$AK$6))+(2*COUNTIF(BB24,calc!$AK$16))+(3*COUNTIF(BB24,calc!$AK$26))+(4*COUNTIF(BB24,calc!$AK$36))+(5*COUNTIF(BB24,calc!$AK$46)))</f>
        <v>0</v>
      </c>
      <c r="LK24" s="50">
        <f>IF($E$7="",0,(1*COUNTIF(BB24,calc!$AK$7))+(2*COUNTIF(BB24,calc!$AK$17))+(3*COUNTIF(BB24,calc!$AK$27))+(4*COUNTIF(BB24,calc!$AK$37))+(5*COUNTIF(BB24,calc!$AK$47)))</f>
        <v>0</v>
      </c>
      <c r="LL24" s="50">
        <f>IF($E$8="",0,(1*COUNTIF(BB24,calc!$AK$8))+(2*COUNTIF(BB24,calc!$AK$18))+(3*COUNTIF(BB24,calc!$AK$28))+(4*COUNTIF(BB24,calc!$AK$38))+(5*COUNTIF(BB24,calc!$AK$48)))</f>
        <v>0</v>
      </c>
      <c r="LM24" s="50">
        <f>IF($E$9="",0,(1*COUNTIF(BB24,calc!$AK$9))+(2*COUNTIF(BB24,calc!$AK$19))+(3*COUNTIF(BB24,calc!$AK$29))+(4*COUNTIF(BB24,calc!$AK$39))+(5*COUNTIF(BB24,calc!$AK$49)))</f>
        <v>0</v>
      </c>
      <c r="LN24" s="50">
        <f>IF($E$10="",0,(1*COUNTIF(BB24,calc!$AK$10))+(2*COUNTIF(BB24,calc!$AK$20))+(3*COUNTIF(BB24,calc!$AK$30))+(4*COUNTIF(BB24,calc!$AK$40))+(5*COUNTIF(BB24,calc!$AK$50)))</f>
        <v>0</v>
      </c>
      <c r="LO24" s="50">
        <f>IF($E$11="",0,(1*COUNTIF(BB24,calc!$AK$11))+(2*COUNTIF(BB24,calc!$AK$21))+(3*COUNTIF(BB24,calc!$AK$31))+(4*COUNTIF(BB24,calc!$AK$41))+(5*COUNTIF(BB24,calc!$AK$51)))</f>
        <v>0</v>
      </c>
      <c r="LP24" s="50">
        <f>IF($E$12="",0,(1*COUNTIF(BB24,calc!$AK$12))+(2*COUNTIF(BB24,calc!$AK$22))+(3*COUNTIF(BB24,calc!$AK$32))+(4*COUNTIF(BB24,calc!$AK$42))+(5*COUNTIF(BB24,calc!$AK$52)))</f>
        <v>0</v>
      </c>
      <c r="LQ24" s="50">
        <f>IF($E$13="",0,(1*COUNTIF(BB24,calc!$AK$13))+(2*COUNTIF(BB24,calc!$AK$23))+(3*COUNTIF(BB24,calc!$AK$33))+(4*COUNTIF(BB24,calc!$AK$43))+(5*COUNTIF(BB24,calc!$AK$53)))</f>
        <v>0</v>
      </c>
      <c r="LR24" s="1"/>
      <c r="LS24" s="50">
        <f>IF($E$4="",0,(1*COUNTIF(BC24,calc!$AK$4))+(2*COUNTIF(BC24,calc!$AK$14))+(3*COUNTIF(BC24,calc!$AK$24))+(4*COUNTIF(BC24,calc!$AK$34))+(5*COUNTIF(BC24,calc!$AK$44)))</f>
        <v>0</v>
      </c>
      <c r="LT24" s="50">
        <f>IF($E$5="",0,(1*COUNTIF(BC24,calc!$AK$5))+(2*COUNTIF(BC24,calc!$AK$15))+(3*COUNTIF(BC24,calc!$AK$25))+(4*COUNTIF(BC24,calc!$AK$35))+(5*COUNTIF(BC24,calc!$AK$45)))</f>
        <v>0</v>
      </c>
      <c r="LU24" s="50">
        <f>IF($F$6="",0,(1*COUNTIF(BC24,calc!$AK$6))+(2*COUNTIF(BC24,calc!$AK$16))+(3*COUNTIF(BC24,calc!$AK$26))+(4*COUNTIF(BC24,calc!$AK$36))+(5*COUNTIF(BC24,calc!$AK$46)))</f>
        <v>0</v>
      </c>
      <c r="LV24" s="50">
        <f>IF($E$7="",0,(1*COUNTIF(BC24,calc!$AK$7))+(2*COUNTIF(BC24,calc!$AK$17))+(3*COUNTIF(BC24,calc!$AK$27))+(4*COUNTIF(BC24,calc!$AK$37))+(5*COUNTIF(BC24,calc!$AK$47)))</f>
        <v>0</v>
      </c>
      <c r="LW24" s="50">
        <f>IF($E$8="",0,(1*COUNTIF(BC24,calc!$AK$8))+(2*COUNTIF(BC24,calc!$AK$18))+(3*COUNTIF(BC24,calc!$AK$28))+(4*COUNTIF(BC24,calc!$AK$38))+(5*COUNTIF(BC24,calc!$AK$48)))</f>
        <v>0</v>
      </c>
      <c r="LX24" s="50">
        <f>IF($E$9="",0,(1*COUNTIF(BC24,calc!$AK$9))+(2*COUNTIF(BC24,calc!$AK$19))+(3*COUNTIF(BC24,calc!$AK$29))+(4*COUNTIF(BC24,calc!$AK$39))+(5*COUNTIF(BC24,calc!$AK$49)))</f>
        <v>0</v>
      </c>
      <c r="LY24" s="50">
        <f>IF($E$10="",0,(1*COUNTIF(BC24,calc!$AK$10))+(2*COUNTIF(BC24,calc!$AK$20))+(3*COUNTIF(BC24,calc!$AK$30))+(4*COUNTIF(BC24,calc!$AK$40))+(5*COUNTIF(BC24,calc!$AK$50)))</f>
        <v>0</v>
      </c>
      <c r="LZ24" s="50">
        <f>IF($E$11="",0,(1*COUNTIF(BC24,calc!$AK$11))+(2*COUNTIF(BC24,calc!$AK$21))+(3*COUNTIF(BC24,calc!$AK$31))+(4*COUNTIF(BC24,calc!$AK$41))+(5*COUNTIF(BC24,calc!$AK$51)))</f>
        <v>0</v>
      </c>
      <c r="MA24" s="50">
        <f>IF($E$12="",0,(1*COUNTIF(BC24,calc!$AK$12))+(2*COUNTIF(BC24,calc!$AK$22))+(3*COUNTIF(BC24,calc!$AK$32))+(4*COUNTIF(BC24,calc!$AK$42))+(5*COUNTIF(BC24,calc!$AK$52)))</f>
        <v>0</v>
      </c>
      <c r="MB24" s="50">
        <f>IF($E$13="",0,(1*COUNTIF(BC24,calc!$AK$13))+(2*COUNTIF(BC24,calc!$AK$23))+(3*COUNTIF(BC24,calc!$AK$33))+(4*COUNTIF(BC24,calc!$AK$43))+(5*COUNTIF(BC24,calc!$AK$53)))</f>
        <v>0</v>
      </c>
      <c r="MC24" s="1"/>
      <c r="MD24" s="50">
        <f>IF($E$4="",0,(1*COUNTIF(BD24,calc!$AK$4))+(2*COUNTIF(BD24,calc!$AK$14))+(3*COUNTIF(BD24,calc!$AK$24))+(4*COUNTIF(BD24,calc!$AK$34))+(5*COUNTIF(BD24,calc!$AK$44)))</f>
        <v>0</v>
      </c>
      <c r="ME24" s="50">
        <f>IF($E$5="",0,(1*COUNTIF(BD24,calc!$AK$5))+(2*COUNTIF(BD24,calc!$AK$15))+(3*COUNTIF(BD24,calc!$AK$25))+(4*COUNTIF(BD24,calc!$AK$35))+(5*COUNTIF(BD24,calc!$AK$45)))</f>
        <v>0</v>
      </c>
      <c r="MF24" s="50">
        <f>IF($F$6="",0,(1*COUNTIF(BD24,calc!$AK$6))+(2*COUNTIF(BD24,calc!$AK$16))+(3*COUNTIF(BD24,calc!$AK$26))+(4*COUNTIF(BD24,calc!$AK$36))+(5*COUNTIF(BD24,calc!$AK$46)))</f>
        <v>0</v>
      </c>
      <c r="MG24" s="50">
        <f>IF($E$7="",0,(1*COUNTIF(BD24,calc!$AK$7))+(2*COUNTIF(BD24,calc!$AK$17))+(3*COUNTIF(BD24,calc!$AK$27))+(4*COUNTIF(BD24,calc!$AK$37))+(5*COUNTIF(BD24,calc!$AK$47)))</f>
        <v>0</v>
      </c>
      <c r="MH24" s="50">
        <f>IF($E$8="",0,(1*COUNTIF(BD24,calc!$AK$8))+(2*COUNTIF(BD24,calc!$AK$18))+(3*COUNTIF(BD24,calc!$AK$28))+(4*COUNTIF(BD24,calc!$AK$38))+(5*COUNTIF(BD24,calc!$AK$48)))</f>
        <v>0</v>
      </c>
      <c r="MI24" s="50">
        <f>IF($E$9="",0,(1*COUNTIF(BD24,calc!$AK$9))+(2*COUNTIF(BD24,calc!$AK$19))+(3*COUNTIF(BD24,calc!$AK$29))+(4*COUNTIF(BD24,calc!$AK$39))+(5*COUNTIF(BD24,calc!$AK$49)))</f>
        <v>0</v>
      </c>
      <c r="MJ24" s="50">
        <f>IF($E$10="",0,(1*COUNTIF(BD24,calc!$AK$10))+(2*COUNTIF(BD24,calc!$AK$20))+(3*COUNTIF(BD24,calc!$AK$30))+(4*COUNTIF(BD24,calc!$AK$40))+(5*COUNTIF(BD24,calc!$AK$50)))</f>
        <v>0</v>
      </c>
      <c r="MK24" s="50">
        <f>IF($E$11="",0,(1*COUNTIF(BD24,calc!$AK$11))+(2*COUNTIF(BD24,calc!$AK$21))+(3*COUNTIF(BD24,calc!$AK$31))+(4*COUNTIF(BD24,calc!$AK$41))+(5*COUNTIF(BD24,calc!$AK$51)))</f>
        <v>0</v>
      </c>
      <c r="ML24" s="50">
        <f>IF($E$12="",0,(1*COUNTIF(BD24,calc!$AK$12))+(2*COUNTIF(BD24,calc!$AK$22))+(3*COUNTIF(BD24,calc!$AK$32))+(4*COUNTIF(BD24,calc!$AK$42))+(5*COUNTIF(BD24,calc!$AK$52)))</f>
        <v>0</v>
      </c>
      <c r="MM24" s="50">
        <f>IF($E$13="",0,(1*COUNTIF(BD24,calc!$AK$13))+(2*COUNTIF(BD24,calc!$AK$23))+(3*COUNTIF(BD24,calc!$AK$33))+(4*COUNTIF(BD24,calc!$AK$43))+(5*COUNTIF(BD24,calc!$AK$53)))</f>
        <v>0</v>
      </c>
      <c r="MN24" s="1"/>
      <c r="MO24" s="50">
        <f>IF($E$4="",0,(1*COUNTIF(BE24,calc!$AK$4))+(2*COUNTIF(BE24,calc!$AK$14))+(3*COUNTIF(BE24,calc!$AK$24))+(4*COUNTIF(BE24,calc!$AK$34))+(5*COUNTIF(BE24,calc!$AK$44)))</f>
        <v>0</v>
      </c>
      <c r="MP24" s="50">
        <f>IF($E$5="",0,(1*COUNTIF(BE24,calc!$AK$5))+(2*COUNTIF(BE24,calc!$AK$15))+(3*COUNTIF(BE24,calc!$AK$25))+(4*COUNTIF(BE24,calc!$AK$35))+(5*COUNTIF(BE24,calc!$AK$45)))</f>
        <v>0</v>
      </c>
      <c r="MQ24" s="50">
        <f>IF($F$6="",0,(1*COUNTIF(BE24,calc!$AK$6))+(2*COUNTIF(BE24,calc!$AK$16))+(3*COUNTIF(BE24,calc!$AK$26))+(4*COUNTIF(BE24,calc!$AK$36))+(5*COUNTIF(BE24,calc!$AK$46)))</f>
        <v>0</v>
      </c>
      <c r="MR24" s="50">
        <f>IF($E$7="",0,(1*COUNTIF(BE24,calc!$AK$7))+(2*COUNTIF(BE24,calc!$AK$17))+(3*COUNTIF(BE24,calc!$AK$27))+(4*COUNTIF(BE24,calc!$AK$37))+(5*COUNTIF(BE24,calc!$AK$47)))</f>
        <v>0</v>
      </c>
      <c r="MS24" s="50">
        <f>IF($E$8="",0,(1*COUNTIF(BE24,calc!$AK$8))+(2*COUNTIF(BE24,calc!$AK$18))+(3*COUNTIF(BE24,calc!$AK$28))+(4*COUNTIF(BE24,calc!$AK$38))+(5*COUNTIF(BE24,calc!$AK$48)))</f>
        <v>0</v>
      </c>
      <c r="MT24" s="50">
        <f>IF($E$9="",0,(1*COUNTIF(BE24,calc!$AK$9))+(2*COUNTIF(BE24,calc!$AK$19))+(3*COUNTIF(BE24,calc!$AK$29))+(4*COUNTIF(BE24,calc!$AK$39))+(5*COUNTIF(BE24,calc!$AK$49)))</f>
        <v>0</v>
      </c>
      <c r="MU24" s="50">
        <f>IF($E$10="",0,(1*COUNTIF(BE24,calc!$AK$10))+(2*COUNTIF(BE24,calc!$AK$20))+(3*COUNTIF(BE24,calc!$AK$30))+(4*COUNTIF(BE24,calc!$AK$40))+(5*COUNTIF(BE24,calc!$AK$50)))</f>
        <v>0</v>
      </c>
      <c r="MV24" s="50">
        <f>IF($E$11="",0,(1*COUNTIF(BE24,calc!$AK$11))+(2*COUNTIF(BE24,calc!$AK$21))+(3*COUNTIF(BE24,calc!$AK$31))+(4*COUNTIF(BE24,calc!$AK$41))+(5*COUNTIF(BE24,calc!$AK$51)))</f>
        <v>0</v>
      </c>
      <c r="MW24" s="50">
        <f>IF($E$12="",0,(1*COUNTIF(BE24,calc!$AK$12))+(2*COUNTIF(BE24,calc!$AK$22))+(3*COUNTIF(BE24,calc!$AK$32))+(4*COUNTIF(BE24,calc!$AK$42))+(5*COUNTIF(BE24,calc!$AK$52)))</f>
        <v>0</v>
      </c>
      <c r="MX24" s="50">
        <f>IF($E$13="",0,(1*COUNTIF(BE24,calc!$AK$13))+(2*COUNTIF(BE24,calc!$AK$23))+(3*COUNTIF(BE24,calc!$AK$33))+(4*COUNTIF(BE24,calc!$AK$43))+(5*COUNTIF(BE24,calc!$AK$53)))</f>
        <v>0</v>
      </c>
      <c r="MY24" s="1"/>
      <c r="MZ24" s="50">
        <f>IF($E$4="",0,(1*COUNTIF(BF24,calc!$AK$4))+(2*COUNTIF(BF24,calc!$AK$14))+(3*COUNTIF(BF24,calc!$AK$24))+(4*COUNTIF(BF24,calc!$AK$34))+(5*COUNTIF(BF24,calc!$AK$44)))</f>
        <v>0</v>
      </c>
      <c r="NA24" s="50">
        <f>IF($E$5="",0,(1*COUNTIF(BF24,calc!$AK$5))+(2*COUNTIF(BF24,calc!$AK$15))+(3*COUNTIF(BF24,calc!$AK$25))+(4*COUNTIF(BF24,calc!$AK$35))+(5*COUNTIF(BF24,calc!$AK$45)))</f>
        <v>0</v>
      </c>
      <c r="NB24" s="50">
        <f>IF($F$6="",0,(1*COUNTIF(BF24,calc!$AK$6))+(2*COUNTIF(BF24,calc!$AK$16))+(3*COUNTIF(BF24,calc!$AK$26))+(4*COUNTIF(BF24,calc!$AK$36))+(5*COUNTIF(BF24,calc!$AK$46)))</f>
        <v>0</v>
      </c>
      <c r="NC24" s="50">
        <f>IF($E$7="",0,(1*COUNTIF(BF24,calc!$AK$7))+(2*COUNTIF(BF24,calc!$AK$17))+(3*COUNTIF(BF24,calc!$AK$27))+(4*COUNTIF(BF24,calc!$AK$37))+(5*COUNTIF(BF24,calc!$AK$47)))</f>
        <v>0</v>
      </c>
      <c r="ND24" s="50">
        <f>IF($E$8="",0,(1*COUNTIF(BF24,calc!$AK$8))+(2*COUNTIF(BF24,calc!$AK$18))+(3*COUNTIF(BF24,calc!$AK$28))+(4*COUNTIF(BF24,calc!$AK$38))+(5*COUNTIF(BF24,calc!$AK$48)))</f>
        <v>0</v>
      </c>
      <c r="NE24" s="50">
        <f>IF($E$9="",0,(1*COUNTIF(BF24,calc!$AK$9))+(2*COUNTIF(BF24,calc!$AK$19))+(3*COUNTIF(BF24,calc!$AK$29))+(4*COUNTIF(BF24,calc!$AK$39))+(5*COUNTIF(BF24,calc!$AK$49)))</f>
        <v>0</v>
      </c>
      <c r="NF24" s="50">
        <f>IF($E$10="",0,(1*COUNTIF(BF24,calc!$AK$10))+(2*COUNTIF(BF24,calc!$AK$20))+(3*COUNTIF(BF24,calc!$AK$30))+(4*COUNTIF(BF24,calc!$AK$40))+(5*COUNTIF(BF24,calc!$AK$50)))</f>
        <v>0</v>
      </c>
      <c r="NG24" s="50">
        <f>IF($E$11="",0,(1*COUNTIF(BF24,calc!$AK$11))+(2*COUNTIF(BF24,calc!$AK$21))+(3*COUNTIF(BF24,calc!$AK$31))+(4*COUNTIF(BF24,calc!$AK$41))+(5*COUNTIF(BF24,calc!$AK$51)))</f>
        <v>0</v>
      </c>
      <c r="NH24" s="50">
        <f>IF($E$12="",0,(1*COUNTIF(BF24,calc!$AK$12))+(2*COUNTIF(BF24,calc!$AK$22))+(3*COUNTIF(BF24,calc!$AK$32))+(4*COUNTIF(BF24,calc!$AK$42))+(5*COUNTIF(BF24,calc!$AK$52)))</f>
        <v>0</v>
      </c>
      <c r="NI24" s="50">
        <f>IF($E$13="",0,(1*COUNTIF(BF24,calc!$AK$13))+(2*COUNTIF(BF24,calc!$AK$23))+(3*COUNTIF(BF24,calc!$AK$33))+(4*COUNTIF(BF24,calc!$AK$43))+(5*COUNTIF(BF24,calc!$AK$53)))</f>
        <v>0</v>
      </c>
      <c r="NJ24" s="1"/>
      <c r="NK24" s="50">
        <f>IF($E$4="",0,(1*COUNTIF(BG24,calc!$AK$4))+(2*COUNTIF(BG24,calc!$AK$14))+(3*COUNTIF(BG24,calc!$AK$24))+(4*COUNTIF(BG24,calc!$AK$34))+(5*COUNTIF(BG24,calc!$AK$44)))</f>
        <v>0</v>
      </c>
      <c r="NL24" s="50">
        <f>IF($E$5="",0,(1*COUNTIF(BG24,calc!$AK$5))+(2*COUNTIF(BG24,calc!$AK$15))+(3*COUNTIF(BG24,calc!$AK$25))+(4*COUNTIF(BG24,calc!$AK$35))+(5*COUNTIF(BG24,calc!$AK$45)))</f>
        <v>0</v>
      </c>
      <c r="NM24" s="50">
        <f>IF($F$6="",0,(1*COUNTIF(BG24,calc!$AK$6))+(2*COUNTIF(BG24,calc!$AK$16))+(3*COUNTIF(BG24,calc!$AK$26))+(4*COUNTIF(BG24,calc!$AK$36))+(5*COUNTIF(BG24,calc!$AK$46)))</f>
        <v>0</v>
      </c>
      <c r="NN24" s="50">
        <f>IF($E$7="",0,(1*COUNTIF(BG24,calc!$AK$7))+(2*COUNTIF(BG24,calc!$AK$17))+(3*COUNTIF(BG24,calc!$AK$27))+(4*COUNTIF(BG24,calc!$AK$37))+(5*COUNTIF(BG24,calc!$AK$47)))</f>
        <v>0</v>
      </c>
      <c r="NO24" s="50">
        <f>IF($E$8="",0,(1*COUNTIF(BG24,calc!$AK$8))+(2*COUNTIF(BG24,calc!$AK$18))+(3*COUNTIF(BG24,calc!$AK$28))+(4*COUNTIF(BG24,calc!$AK$38))+(5*COUNTIF(BG24,calc!$AK$48)))</f>
        <v>0</v>
      </c>
      <c r="NP24" s="50">
        <f>IF($E$9="",0,(1*COUNTIF(BG24,calc!$AK$9))+(2*COUNTIF(BG24,calc!$AK$19))+(3*COUNTIF(BG24,calc!$AK$29))+(4*COUNTIF(BG24,calc!$AK$39))+(5*COUNTIF(BG24,calc!$AK$49)))</f>
        <v>0</v>
      </c>
      <c r="NQ24" s="50">
        <f>IF($E$10="",0,(1*COUNTIF(BG24,calc!$AK$10))+(2*COUNTIF(BG24,calc!$AK$20))+(3*COUNTIF(BG24,calc!$AK$30))+(4*COUNTIF(BG24,calc!$AK$40))+(5*COUNTIF(BG24,calc!$AK$50)))</f>
        <v>0</v>
      </c>
      <c r="NR24" s="50">
        <f>IF($E$11="",0,(1*COUNTIF(BG24,calc!$AK$11))+(2*COUNTIF(BG24,calc!$AK$21))+(3*COUNTIF(BG24,calc!$AK$31))+(4*COUNTIF(BG24,calc!$AK$41))+(5*COUNTIF(BG24,calc!$AK$51)))</f>
        <v>0</v>
      </c>
      <c r="NS24" s="50">
        <f>IF($E$12="",0,(1*COUNTIF(BG24,calc!$AK$12))+(2*COUNTIF(BG24,calc!$AK$22))+(3*COUNTIF(BG24,calc!$AK$32))+(4*COUNTIF(BG24,calc!$AK$42))+(5*COUNTIF(BG24,calc!$AK$52)))</f>
        <v>0</v>
      </c>
      <c r="NT24" s="50">
        <f>IF($E$13="",0,(1*COUNTIF(BG24,calc!$AK$13))+(2*COUNTIF(BG24,calc!$AK$23))+(3*COUNTIF(BG24,calc!$AK$33))+(4*COUNTIF(BG24,calc!$AK$43))+(5*COUNTIF(BG24,calc!$AK$53)))</f>
        <v>0</v>
      </c>
      <c r="NU24" s="1"/>
      <c r="NV24" s="50">
        <f>IF($E$4="",0,(1*COUNTIF(BH24,calc!$AK$4))+(2*COUNTIF(BH24,calc!$AK$14))+(3*COUNTIF(BH24,calc!$AK$24))+(4*COUNTIF(BH24,calc!$AK$34))+(5*COUNTIF(BH24,calc!$AK$44)))</f>
        <v>0</v>
      </c>
      <c r="NW24" s="50">
        <f>IF($E$5="",0,(1*COUNTIF(BH24,calc!$AK$5))+(2*COUNTIF(BH24,calc!$AK$15))+(3*COUNTIF(BH24,calc!$AK$25))+(4*COUNTIF(BH24,calc!$AK$35))+(5*COUNTIF(BH24,calc!$AK$45)))</f>
        <v>0</v>
      </c>
      <c r="NX24" s="50">
        <f>IF($F$6="",0,(1*COUNTIF(BH24,calc!$AK$6))+(2*COUNTIF(BH24,calc!$AK$16))+(3*COUNTIF(BH24,calc!$AK$26))+(4*COUNTIF(BH24,calc!$AK$36))+(5*COUNTIF(BH24,calc!$AK$46)))</f>
        <v>0</v>
      </c>
      <c r="NY24" s="50">
        <f>IF($E$7="",0,(1*COUNTIF(BH24,calc!$AK$7))+(2*COUNTIF(BH24,calc!$AK$17))+(3*COUNTIF(BH24,calc!$AK$27))+(4*COUNTIF(BH24,calc!$AK$37))+(5*COUNTIF(BH24,calc!$AK$47)))</f>
        <v>0</v>
      </c>
      <c r="NZ24" s="50">
        <f>IF($E$8="",0,(1*COUNTIF(BH24,calc!$AK$8))+(2*COUNTIF(BH24,calc!$AK$18))+(3*COUNTIF(BH24,calc!$AK$28))+(4*COUNTIF(BH24,calc!$AK$38))+(5*COUNTIF(BH24,calc!$AK$48)))</f>
        <v>0</v>
      </c>
      <c r="OA24" s="50">
        <f>IF($E$9="",0,(1*COUNTIF(BH24,calc!$AK$9))+(2*COUNTIF(BH24,calc!$AK$19))+(3*COUNTIF(BH24,calc!$AK$29))+(4*COUNTIF(BH24,calc!$AK$39))+(5*COUNTIF(BH24,calc!$AK$49)))</f>
        <v>0</v>
      </c>
      <c r="OB24" s="50">
        <f>IF($E$10="",0,(1*COUNTIF(BH24,calc!$AK$10))+(2*COUNTIF(BH24,calc!$AK$20))+(3*COUNTIF(BH24,calc!$AK$30))+(4*COUNTIF(BH24,calc!$AK$40))+(5*COUNTIF(B24,calc!$AK$50)))</f>
        <v>0</v>
      </c>
      <c r="OC24" s="50">
        <f>IF($E$11="",0,(1*COUNTIF(BH24,calc!$AK$11))+(2*COUNTIF(BH24,calc!$AK$21))+(3*COUNTIF(BH24,calc!$AK$31))+(4*COUNTIF(BH24,calc!$AK$41))+(5*COUNTIF(BH24,calc!$AK$51)))</f>
        <v>0</v>
      </c>
      <c r="OD24" s="50">
        <f>IF($E$12="",0,(1*COUNTIF(BH24,calc!$AK$12))+(2*COUNTIF(BH24,calc!$AK$22))+(3*COUNTIF(BH24,calc!$AK$32))+(4*COUNTIF(BH24,calc!$AK$42))+(5*COUNTIF(BH24,calc!$AK$52)))</f>
        <v>0</v>
      </c>
      <c r="OE24" s="50">
        <f>IF($E$13="",0,(1*COUNTIF(BH24,calc!$AK$13))+(2*COUNTIF(BH24,calc!$AK$23))+(3*COUNTIF(BH24,calc!$AK$33))+(4*COUNTIF(BH24,calc!$AK$43))+(5*COUNTIF(BH24,calc!$AK$53)))</f>
        <v>0</v>
      </c>
      <c r="OF24" s="1"/>
      <c r="OG24" s="50">
        <f>IF($E$4="",0,(1*COUNTIF(BI24,calc!$AK$4))+(2*COUNTIF(BI24,calc!$AK$14))+(3*COUNTIF(BI24,calc!$AK$24))+(4*COUNTIF(BI24,calc!$AK$34))+(5*COUNTIF(BI24,calc!$AK$44)))</f>
        <v>0</v>
      </c>
      <c r="OH24" s="50">
        <f>IF($E$5="",0,(1*COUNTIF(BI24,calc!$AK$5))+(2*COUNTIF(BI24,calc!$AK$15))+(3*COUNTIF(BI24,calc!$AK$25))+(4*COUNTIF(BI24,calc!$AK$35))+(5*COUNTIF(BI24,calc!$AK$45)))</f>
        <v>0</v>
      </c>
      <c r="OI24" s="50">
        <f>IF($F$6="",0,(1*COUNTIF(BI24,calc!$AK$6))+(2*COUNTIF(BI24,calc!$AK$16))+(3*COUNTIF(BI24,calc!$AK$26))+(4*COUNTIF(BI24,calc!$AK$36))+(5*COUNTIF(BI24,calc!$AK$46)))</f>
        <v>0</v>
      </c>
      <c r="OJ24" s="50">
        <f>IF($E$7="",0,(1*COUNTIF(BI24,calc!$AK$7))+(2*COUNTIF(BI24,calc!$AK$17))+(3*COUNTIF(BI24,calc!$AK$27))+(4*COUNTIF(BI24,calc!$AK$37))+(5*COUNTIF(BI24,calc!$AK$47)))</f>
        <v>0</v>
      </c>
      <c r="OK24" s="50">
        <f>IF($E$8="",0,(1*COUNTIF(BI24,calc!$AK$8))+(2*COUNTIF(BI24,calc!$AK$18))+(3*COUNTIF(BI24,calc!$AK$28))+(4*COUNTIF(BI24,calc!$AK$38))+(5*COUNTIF(BI24,calc!$AK$48)))</f>
        <v>0</v>
      </c>
      <c r="OL24" s="50">
        <f>IF($E$9="",0,(1*COUNTIF(BI24,calc!$AK$9))+(2*COUNTIF(BI24,calc!$AK$19))+(3*COUNTIF(BI24,calc!$AK$29))+(4*COUNTIF(BI24,calc!$AK$39))+(5*COUNTIF(BI24,calc!$AK$49)))</f>
        <v>0</v>
      </c>
      <c r="OM24" s="50">
        <f>IF($E$10="",0,(1*COUNTIF(BI24,calc!$AK$10))+(2*COUNTIF(BI24,calc!$AK$20))+(3*COUNTIF(BI24,calc!$AK$30))+(4*COUNTIF(BI24,calc!$AK$40))+(5*COUNTIF(BI24,calc!$AK$50)))</f>
        <v>0</v>
      </c>
      <c r="ON24" s="50">
        <f>IF($E$11="",0,(1*COUNTIF(BI24,calc!$AK$11))+(2*COUNTIF(BI24,calc!$AK$21))+(3*COUNTIF(BI24,calc!$AK$31))+(4*COUNTIF(BI24,calc!$AK$41))+(5*COUNTIF(BI24,calc!$AK$51)))</f>
        <v>0</v>
      </c>
      <c r="OO24" s="50">
        <f>IF($E$12="",0,(1*COUNTIF(BI24,calc!$AK$12))+(2*COUNTIF(BI24,calc!$AK$22))+(3*COUNTIF(BI24,calc!$AK$32))+(4*COUNTIF(BI24,calc!$AK$42))+(5*COUNTIF(BI24,calc!$AK$52)))</f>
        <v>0</v>
      </c>
      <c r="OP24" s="50">
        <f>IF($E$13="",0,(1*COUNTIF(BI24,calc!$AK$13))+(2*COUNTIF(BI24,calc!$AK$23))+(3*COUNTIF(BI24,calc!$AK$33))+(4*COUNTIF(BI24,calc!$AK$43))+(5*COUNTIF(BI24,calc!$AK$53)))</f>
        <v>0</v>
      </c>
      <c r="OQ24" s="1"/>
      <c r="OR24" s="50">
        <f>IF($E$4="",0,(1*COUNTIF(BJ24,calc!$AK$4))+(2*COUNTIF(BJ24,calc!$AK$14))+(3*COUNTIF(BJ24,calc!$AK$24))+(4*COUNTIF(BJ24,calc!$AK$34))+(5*COUNTIF(BJ24,calc!$AK$44)))</f>
        <v>0</v>
      </c>
      <c r="OS24" s="50">
        <f>IF($E$5="",0,(1*COUNTIF(BJ24,calc!$AK$5))+(2*COUNTIF(BJ24,calc!$AK$15))+(3*COUNTIF(BJ24,calc!$AK$25))+(4*COUNTIF(BJ24,calc!$AK$35))+(5*COUNTIF(BJ24,calc!$AK$45)))</f>
        <v>0</v>
      </c>
      <c r="OT24" s="50">
        <f>IF($F$6="",0,(1*COUNTIF(BJ24,calc!$AK$6))+(2*COUNTIF(BJ24,calc!$AK$16))+(3*COUNTIF(BJ24,calc!$AK$26))+(4*COUNTIF(BJ24,calc!$AK$36))+(5*COUNTIF(BJ24,calc!$AK$46)))</f>
        <v>0</v>
      </c>
      <c r="OU24" s="50">
        <f>IF($E$7="",0,(1*COUNTIF(BJ24,calc!$AK$7))+(2*COUNTIF(BJ24,calc!$AK$17))+(3*COUNTIF(BJ24,calc!$AK$27))+(4*COUNTIF(BJ24,calc!$AK$37))+(5*COUNTIF(BJ24,calc!$AK$47)))</f>
        <v>0</v>
      </c>
      <c r="OV24" s="50">
        <f>IF($E$8="",0,(1*COUNTIF(BJ24,calc!$AK$8))+(2*COUNTIF(BJ24,calc!$AK$18))+(3*COUNTIF(BJ24,calc!$AK$28))+(4*COUNTIF(BJ24,calc!$AK$38))+(5*COUNTIF(BJ24,calc!$AK$48)))</f>
        <v>0</v>
      </c>
      <c r="OW24" s="50">
        <f>IF($E$9="",0,(1*COUNTIF(BJ24,calc!$AK$9))+(2*COUNTIF(BJ24,calc!$AK$19))+(3*COUNTIF(BJ24,calc!$AK$29))+(4*COUNTIF(BJ24,calc!$AK$39))+(5*COUNTIF(BJ24,calc!$AK$49)))</f>
        <v>0</v>
      </c>
      <c r="OX24" s="50">
        <f>IF($E$10="",0,(1*COUNTIF(BJ24,calc!$AK$10))+(2*COUNTIF(BJ24,calc!$AK$20))+(3*COUNTIF(BJ24,calc!$AK$30))+(4*COUNTIF(BJ24,calc!$AK$40))+(5*COUNTIF(BJ24,calc!$AK$50)))</f>
        <v>0</v>
      </c>
      <c r="OY24" s="50">
        <f>IF($E$11="",0,(1*COUNTIF(BJ24,calc!$AK$11))+(2*COUNTIF(BJ24,calc!$AK$21))+(3*COUNTIF(BJ24,calc!$AK$31))+(4*COUNTIF(BJ24,calc!$AK$41))+(5*COUNTIF(BJ24,calc!$AK$51)))</f>
        <v>0</v>
      </c>
      <c r="OZ24" s="50">
        <f>IF($E$12="",0,(1*COUNTIF(BJ24,calc!$AK$12))+(2*COUNTIF(BJ24,calc!$AK$22))+(3*COUNTIF(BJ24,calc!$AK$32))+(4*COUNTIF(BJ24,calc!$AK$42))+(5*COUNTIF(BJ24,calc!$AK$52)))</f>
        <v>0</v>
      </c>
      <c r="PA24" s="50">
        <f>IF($E$13="",0,(1*COUNTIF(BJ24,calc!$AK$13))+(2*COUNTIF(BJ24,calc!$AK$23))+(3*COUNTIF(BJ24,calc!$AK$33))+(4*COUNTIF(BJ24,calc!$AK$43))+(5*COUNTIF(BJ24,calc!$AK$53)))</f>
        <v>0</v>
      </c>
      <c r="PB24" s="1"/>
      <c r="PC24" s="1"/>
      <c r="PD24" s="165"/>
      <c r="PE24" s="165"/>
      <c r="PF24" s="165"/>
      <c r="PG24" s="165"/>
      <c r="PH24" s="165"/>
      <c r="PI24" s="165"/>
    </row>
    <row r="25" spans="1:425" ht="10.5" customHeight="1" x14ac:dyDescent="0.2">
      <c r="A25" s="119"/>
      <c r="B25" s="120"/>
      <c r="C25" s="121"/>
      <c r="D25" s="122"/>
      <c r="E25" s="155" t="str">
        <f>LEFT('BNT 4 fix'!$D25,2)</f>
        <v/>
      </c>
      <c r="F25" s="156" t="str">
        <f t="shared" si="4"/>
        <v/>
      </c>
      <c r="G25" s="280"/>
      <c r="H25" s="157">
        <f>IF(C25="",0,SUMIF(time_slot_1,D25,calc!$O$5:$O$10))</f>
        <v>0</v>
      </c>
      <c r="I25" s="158">
        <f>SUM('BNT 4 fix'!$V25:$AE25)</f>
        <v>0</v>
      </c>
      <c r="J25" s="159">
        <f t="shared" si="5"/>
        <v>0</v>
      </c>
      <c r="K25" s="339">
        <f t="shared" ca="1" si="3"/>
        <v>0</v>
      </c>
      <c r="L25" s="340">
        <f>IF($AM$4=calc!$L$22,0,IF($E$4="",0,(IF(OR($E$4=calc!$E$24,$E$4=calc!$E$25,$E$4=calc!$E$26),(K25*$AF$4)/2,K25*$AF$4))))*(1+BK25)</f>
        <v>0</v>
      </c>
      <c r="M25" s="340">
        <f>IF($AM$5=calc!$L$22,0,IF($E$5="",0,(IF(OR($E$5=calc!$E$24,$E$5=calc!$E$25,$E$5=calc!$E$26),($K25*$AF$5)/2,$K25*$AF$5))))*(1+BK25)</f>
        <v>0</v>
      </c>
      <c r="N25" s="340">
        <f>IF($AM$6=calc!$L$22,0,IF($E$6="",0,(IF(OR($E$6=calc!$E$24,$E$6=calc!$E$25,$E$6=calc!$E$26),($K25*$AF$6)/2,$K25*$AF$6))))*(1+BK25)</f>
        <v>0</v>
      </c>
      <c r="O25" s="340">
        <f>IF($AM$7=calc!$L$22,0,IF($E$7="",0,(IF(OR($E$7=calc!$E$24,$E$7=calc!$E$25,$E$7=calc!$E$26),($K25*$AF$7)/2,$K25*$AF$7))))*(1+BK25)</f>
        <v>0</v>
      </c>
      <c r="P25" s="340">
        <f>IF($AM$8=calc!$L$22,0,IF($E$8="",0,(IF(OR($E$8=calc!$E$24,$E$8=calc!$E$25,$E$8=calc!$E$26),($K25*$AF$8)/2,$K25*$AF$8))))*(1+BK25)</f>
        <v>0</v>
      </c>
      <c r="Q25" s="340">
        <f>IF($AM$9=calc!$L$22,0,IF($E$9="",0,(IF(OR($E$9=calc!$E$24,$E$9=calc!$E$25,$E$9=calc!$E$26),($K25*$AF$9)/2,$K25*$AF$9))))*(1+BK25)</f>
        <v>0</v>
      </c>
      <c r="R25" s="340">
        <f>IF($AM$10=calc!$L$22,0,IF($E$10="",0,(IF(OR($E$10=calc!$E$24,$E$10=calc!$E$25,$E$10=calc!$E$26),($K25*$AF$10)/2,$K25*$AF$10))))*(1+BK25)</f>
        <v>0</v>
      </c>
      <c r="S25" s="340">
        <f>IF($AM$11=calc!$L$22,0,IF($E$11="",0,(IF(OR($E$11=calc!$E$24,$E$11=calc!$E$25,$E$11=calc!$E$26),($K25*$AF$11)/2,$K25*$AF$11))))*(1+BK25)</f>
        <v>0</v>
      </c>
      <c r="T25" s="340">
        <f>IF($AM$12=calc!$L$22,0,IF($E$12="",0,(IF(OR($E$12=calc!$E$24,$E$12=calc!$E$25,$E$12=calc!$E$26),($K25*$AF$12)/2,$K25*$AF$12))))*(1+BK25)</f>
        <v>0</v>
      </c>
      <c r="U25" s="340">
        <f>IF($AM$13=calc!$L$22,0,IF($E$13="",0,(IF(OR($E$13=calc!$E$24,$E$13=calc!$E$25,$E$13=calc!$E$26),($K25*$AF$13)/2,$K25*$AF$13))))*(1+BK25)</f>
        <v>0</v>
      </c>
      <c r="V25" s="341">
        <f>(1*(IF($E$4="",0,(IF(OR($E$4=calc!$E$24,$E$4=calc!$E$25,$E$4=calc!$E$26),COUNTIF(AF25:BJ25,calc!$AK$4)*2,COUNTIF(AF25:BJ25,calc!$AK$4))))+(2*(IF(OR($E$4=calc!$E$24,$E$4=calc!$E$25,$E$4=calc!$E$26),COUNTIF(AF25:BJ25,calc!$AK$14)*2,COUNTIF(AF25:BJ25,calc!$AK$14))))+(3*(IF(OR($E$4=calc!$E$24,$E$4=calc!$E$25,$E$4=calc!$E$26),COUNTIF(AF25:BJ25,calc!$AK$24)*2,COUNTIF(AF25:BJ25,calc!$AK$24))))+(4*(IF(OR($E$4=calc!$E$24,$E$4=calc!$E$25,$E$4=calc!$E$26),COUNTIF(AF25:BJ25,calc!$AK$34)*2,COUNTIF(AF25:BJ25,calc!$AK$34))))+(5*(IF(OR($E$4=calc!$E$24,$E$4=calc!$E$25,$E$4=calc!$E$26),COUNTIF(AF25:BJ25,calc!$AK$44)*2,COUNTIF(AF25:BJ25,calc!$AK$44))))))</f>
        <v>0</v>
      </c>
      <c r="W25" s="341">
        <f>(1*(IF($E$5="",0,(IF(OR($E$5=calc!$E$24,$E$5=calc!$E$25,$E$5=calc!$E$26),COUNTIF(AF25:BJ25,calc!$AK$5)*2,COUNTIF(AF25:BJ25,calc!$AK$5))))+(2*(IF(OR($E$5=calc!$E$24,$E$5=calc!$E$25,$E$5=calc!$E$26),COUNTIF(AF25:BJ25,calc!$AK$15)*2,COUNTIF(AF25:BJ25,calc!$AK$15))))+(3*(IF(OR($E$5=calc!$E$24,$E$5=calc!$E$25,$E$5=calc!$E$26),COUNTIF(AF25:BJ25,calc!$AK$25)*2,COUNTIF(AF25:BJ25,calc!$AK$25))))+(4*(IF(OR($E$5=calc!$E$24,$E$5=calc!$E$25,$E$5=calc!$E$26),COUNTIF(AF25:BJ25,calc!$AK$35)*2,COUNTIF(AF25:BJ25,calc!$AK$35))))+(5*(IF(OR($E$5=calc!$E$24,$E$5=calc!$E$25,$E$5=calc!$E$26),COUNTIF(AF25:BJ25,calc!$AK$45)*2,COUNTIF(AF25:BJ25,calc!$AK$45))))))</f>
        <v>0</v>
      </c>
      <c r="X25" s="341">
        <f>(1*(IF($E$6="",0,(IF(OR($E$6=calc!$E$24,$E$6=calc!$E$25,$E$6=calc!$E$26),COUNTIF(AF25:BJ25,calc!$AK$6)*2,COUNTIF(AF25:BJ25,calc!$AK$6))))+(2*(IF(OR($E$6=calc!$E$24,$E$6=calc!$E$25,$E$6=calc!$E$26),COUNTIF(AF25:BJ25,calc!$AK$16)*2,COUNTIF(AF25:BJ25,calc!$AK$16))))+(3*(IF(OR($E$6=calc!$E$24,$E$6=calc!$E$25,$E$6=calc!$E$26),COUNTIF(AF25:BJ25,calc!$AK$26)*2,COUNTIF(AF25:BJ25,calc!$AK$26))))+(4*(IF(OR($E$6=calc!$E$24,$E$6=calc!$E$25,$E$6=calc!$E$26),COUNTIF(AF25:BJ25,calc!$AK$36)*2,COUNTIF(AF25:BJ25,calc!$AK$36))))+(5*(IF(OR($E$6=calc!$E$24,$E$6=calc!$E$25,$E$6=calc!$E$26),COUNTIF(AF25:BJ25,calc!$AK$46)*2,COUNTIF(AF25:BJ25,calc!$AK$46))))))</f>
        <v>0</v>
      </c>
      <c r="Y25" s="341">
        <f>(1*(IF($E$7="",0,(IF(OR($E$7=calc!$E$24,$E$7=calc!$E$25,$E$7=calc!$E$26),COUNTIF(AF25:BJ25,calc!$AK$7)*2,COUNTIF(AF25:BJ25,calc!$AK$7))))+(2*(IF(OR($E$7=calc!$E$24,$E$7=calc!$E$25,$E$7=calc!$E$26),COUNTIF(AF25:BJ25,calc!$AK$17)*2,COUNTIF(AF25:BJ25,calc!$AK$17))))+(3*(IF(OR($E$7=calc!$E$24,$E$7=calc!$E$25,$E$7=calc!$E$26),COUNTIF(AF25:BJ25,calc!$AK$27)*2,COUNTIF(AF25:BJ25,calc!$AK$27))))+(4*(IF(OR($E$7=calc!$E$24,$E$7=calc!$E$25,$E$7=calc!$E$26),COUNTIF(AF25:BJ25,calc!$AK$37)*2,COUNTIF(AF25:BJ25,calc!$AK$37))))+(5*(IF(OR($E$7=calc!$E$24,$E$7=calc!$E$25,$E$7=calc!$E$26),COUNTIF(AF25:BJ25,calc!$AK$47)*2,COUNTIF(AF25:BJ25,calc!$AK$47))))))</f>
        <v>0</v>
      </c>
      <c r="Z25" s="341">
        <f>(1*(IF($E$8="",0,(IF(OR($E$8=calc!$E$24,$E$8=calc!$E$25,$E$8=calc!$E$26),COUNTIF(AF25:BJ25,calc!$AK$8)*2,COUNTIF(AF25:BJ25,calc!$AK$8))))+(2*(IF(OR($E$8=calc!$E$24,$E$8=calc!$E$25,$E$8=calc!$E$26),COUNTIF(AF25:BJ25,calc!$AK$18)*2,COUNTIF(AF25:BJ25,calc!$AK$18))))+(3*(IF(OR($E$8=calc!$E$24,$E$8=calc!$E$25,$E$8=calc!$E$26),COUNTIF(AF25:BJ25,calc!$AK$28)*2,COUNTIF(AF25:BJ25,calc!$AK$28))))+(4*(IF(OR($E$8=calc!$E$24,$E$8=calc!$E$25,$E$8=calc!$E$26),COUNTIF(AF25:BJ25,calc!$AK$38)*2,COUNTIF(AF25:BJ25,calc!$AK$38))))+(5*(IF(OR($E$8=calc!$E$24,$E$8=calc!$E$25,$E$8=calc!$E$26),COUNTIF(AF25:BJ25,calc!$AK$48)*2,COUNTIF(AF25:BJ25,calc!$AK$48))))))</f>
        <v>0</v>
      </c>
      <c r="AA25" s="341">
        <f>(1*(IF($E$9="",0,(IF(OR($E$9=calc!$E$24,$E$9=calc!$E$25,$E$9=calc!$E$26),COUNTIF(AF25:BJ25,calc!$AK$9)*2,COUNTIF(AF25:BJ25,calc!$AK$9))))+(2*(IF(OR($E$9=calc!$E$24,$E$9=calc!$E$25,$E$9=calc!$E$26),COUNTIF(AF25:BJ25,calc!$AK$19)*2,COUNTIF(AF25:BJ25,calc!$AK$19))))+(3*(IF(OR($E$9=calc!$E$24,$E$9=calc!$E$25,$E$9=calc!$E$26),COUNTIF(AF25:BJ25,calc!$AK$29)*2,COUNTIF(AF25:BJ25,calc!$AK$29))))+(4*(IF(OR($E$9=calc!$E$24,$E$9=calc!$E$25,$E$9=calc!$E$26),COUNTIF(AF25:BJ25,calc!$AK$39)*2,COUNTIF(AF25:BJ25,calc!$AK$39))))+(5*(IF(OR($E$9=calc!$E$24,$E$9=calc!$E$25,$E$9=calc!$E$26),COUNTIF(AF25:BJ25,calc!$AK$49)*2,COUNTIF(AF25:BJ25,calc!$AK$49))))))</f>
        <v>0</v>
      </c>
      <c r="AB25" s="342">
        <f>(1*(IF($E$10="",0,(IF(OR($E$10=calc!$E$24,$E$10=calc!$E$25,$E$10=calc!$E$26),COUNTIF(AF25:BJ25,calc!$AK$10)*2,COUNTIF(AF25:BJ25,calc!$AK$10))))+(2*(IF(OR($E$10=calc!$E$24,$E$10=calc!$E$25,$E$10=calc!$E$26),COUNTIF(AF25:BJ25,calc!$AK$20)*2,COUNTIF(AF25:BJ25,calc!$AK$20))))+(3*(IF(OR($E$10=calc!$E$24,$E$10=calc!$E$25,$E$10=calc!$E$26),COUNTIF(AF25:BJ25,calc!$AK$30)*2,COUNTIF(AF25:BJ25,calc!$AK$30))))+(4*(IF(OR($E$10=calc!$E$24,$E$10=calc!$E$25,$E$10=calc!$E$26),COUNTIF(AF25:BJ25,calc!$AK$40)*2,COUNTIF(AF25:BJ25,calc!$AK$40))))+(5*(IF(OR($E$10=calc!$E$24,$E$10=calc!$E$25,$E$10=calc!$E$26),COUNTIF(AF25:BJ25,calc!$AK$50)*2,COUNTIF(AF25:BJ25,calc!$AK$50))))))</f>
        <v>0</v>
      </c>
      <c r="AC25" s="342">
        <f>(1*(IF($E$11="",0,(IF(OR($E$11=calc!$E$24,$E$11=calc!$E$25,$E$11=calc!$E$26),COUNTIF(AF25:BJ25,calc!$AK$11)*2,COUNTIF(AF25:BJ25,calc!$AK$11))))+(2*(IF(OR($E$11=calc!$E$24,$E$11=calc!$E$25,$E$11=calc!$E$26),COUNTIF(AF25:BJ25,calc!$AK$21)*2,COUNTIF(AF25:BJ25,calc!$AK$21))))+(3*(IF(OR($E$11=calc!$E$24,$E$11=calc!$E$25,$E$11=calc!$E$26),COUNTIF(AF25:BJ25,calc!$AK$31)*2,COUNTIF(AF25:BJ25,calc!$AK$31))))+(4*(IF(OR($E$11=calc!$E$24,$E$11=calc!$E$25,$E$11=calc!$E$26),COUNTIF(AF25:BJ25,calc!$AK$41)*2,COUNTIF(AF25:BJ25,calc!$AK$41))))+(5*(IF(OR($E$11=calc!$E$24,$E$11=calc!$E$25,$E$11=calc!$E$26),COUNTIF(AF25:BJ25,calc!$AK$51)*2,COUNTIF(AF25:BJ25,calc!$AK$51))))))</f>
        <v>0</v>
      </c>
      <c r="AD25" s="342">
        <f>(1*(IF($E$12="",0,(IF(OR($E$12=calc!$E$24,$E$12=calc!$E$25,$E$12=calc!$E$26),COUNTIF(AF25:BJ25,calc!$AK$12)*2,COUNTIF(AF25:BJ25,calc!$AK$12))))+(2*(IF(OR($E$12=calc!$E$24,$E$12=calc!$E$25,$E$12=calc!$E$26),COUNTIF(AF25:BJ25,calc!$AK$22)*2,COUNTIF(AF25:BJ25,calc!$AK$22))))+(3*(IF(OR($E$12=calc!$E$24,$E$12=calc!$E$25,$E$12=calc!$E$26),COUNTIF(AF25:BJ25,calc!$AK$32)*2,COUNTIF(AF25:BJ25,calc!$AK$32))))+(4*(IF(OR($E$12=calc!$E$24,$E$12=calc!$E$25,$E$12=calc!$E$26),COUNTIF(AF25:BJ25,calc!$AK$42)*2,COUNTIF(AF25:BJ25,calc!$AK$42))))+(5*(IF(OR($E$12=calc!$E$24,$E$12=calc!$E$25,$E$12=calc!$E$26),COUNTIF(AF25:BJ25,calc!$AK$52)*2,COUNTIF(AF25:BJ25,calc!$AK$52))))))</f>
        <v>0</v>
      </c>
      <c r="AE25" s="342">
        <f>(1*(IF($E$13="",0,(IF(OR($E$13=calc!$E$24,$E$13=calc!$E$25,$E$13=calc!$E$26),COUNTIF(AF25:BJ25,calc!$AK$13)*2,COUNTIF(AF25:BJ25,calc!$AK$13))))+(2*(IF(OR($E$13=calc!$E$24,$E$13=calc!$E$25,$E$13=calc!$E$26),COUNTIF(AF25:BJ25,calc!$AK$23)*2,COUNTIF(AF25:BJ25,calc!$AK$23))))+(3*(IF(OR($E$13=calc!$E$24,$E$13=calc!$E$25,$E$13=calc!$E$26),COUNTIF(AF25:BJ25,calc!$AK$33)*2,COUNTIF(AF25:BJ25,calc!$AK$33))))+(4*(IF(OR($E$13=calc!$E$24,$E$13=calc!$E$25,$E$13=calc!$E$26),COUNTIF(AF25:BJ25,calc!$AK$43)*2,COUNTIF(AF25:BJ25,calc!$AK$43))))+(5*(IF(OR($E$13=calc!$E$24,$E$13=calc!$E$25,$E$13=calc!$E$26),COUNTIF(AF25:BJ25,calc!$AK$53)*2,COUNTIF(AF25:BJ25,calc!$AK$53))))))</f>
        <v>0</v>
      </c>
      <c r="AF25" s="325"/>
      <c r="AG25" s="325"/>
      <c r="AH25" s="325"/>
      <c r="AI25" s="325"/>
      <c r="AJ25" s="325"/>
      <c r="AK25" s="325"/>
      <c r="AL25" s="325"/>
      <c r="AM25" s="325"/>
      <c r="AN25" s="325"/>
      <c r="AO25" s="325"/>
      <c r="AP25" s="325"/>
      <c r="AQ25" s="325"/>
      <c r="AR25" s="325"/>
      <c r="AS25" s="325"/>
      <c r="AT25" s="325"/>
      <c r="AU25" s="325"/>
      <c r="AV25" s="325"/>
      <c r="AW25" s="325"/>
      <c r="AX25" s="325"/>
      <c r="AY25" s="325"/>
      <c r="AZ25" s="325"/>
      <c r="BA25" s="325"/>
      <c r="BB25" s="325"/>
      <c r="BC25" s="325"/>
      <c r="BD25" s="325"/>
      <c r="BE25" s="325"/>
      <c r="BF25" s="325"/>
      <c r="BG25" s="325"/>
      <c r="BH25" s="325"/>
      <c r="BI25" s="324"/>
      <c r="BJ25" s="324"/>
      <c r="BK25" s="124"/>
      <c r="BL25" s="97">
        <f t="shared" si="6"/>
        <v>0</v>
      </c>
      <c r="BM25" s="164"/>
      <c r="BN25" s="50">
        <f>IF($E$4="",0,IF($AM$4=calc!$L$22,0,(1*(IF(OR($E$4=calc!$E$24,$E$4=calc!$E$25,$E$4=calc!$E$26),COUNTIF(AF25:BJ25,calc!$AK$4)*2,COUNTIF(AF25:BJ25,calc!$AK$4))))+(2*(IF(OR($E$4=calc!$E$24,$E$4=calc!$E$23,$E$4=calc!$E$26),COUNTIF(AF25:BJ25,calc!$AK$14)*2,COUNTIF(AF25:BJ25,calc!$AK$14))))+(3*(IF(OR($E$4=calc!$E$24,$E$4=calc!$E$25,$E$4=calc!$E$26),COUNTIF(AF25:BJ25,calc!$AK$24)*2,COUNTIF(AF25:BJ25,calc!$AK$24))))+(4*(IF(OR($E$4=calc!$E$24,$E$4=calc!$E$25,$E$4=calc!$E$26),COUNTIF(AF25:BJ25,calc!$AK$34)*2,COUNTIF(AF25:BJ25,calc!$AK$34))))+(5*(IF(OR($E$4=calc!$E$24,$E$4=calc!$E$25,$E$4=calc!$E$26),COUNTIF(AF25:BJ25,calc!$AK$44)*2,COUNTIF(AF25:BJ25,calc!$AK$44))))))</f>
        <v>0</v>
      </c>
      <c r="BO25" s="50">
        <f>IF($E$5="",0,IF($AM$5=calc!$L$22,0,(1*(IF(OR($E$5=calc!$E$24,$E$5=calc!$E$25,$E$5=calc!$E$26),COUNTIF(AF25:BJ25,calc!$AK$5)*2,COUNTIF(AF25:BJ25,calc!$AK$5))))+(2*(IF(OR($E$5=calc!$E$24,$E$5=calc!$E$23,$E$5=calc!$E$26),COUNTIF(AF25:BJ25,calc!$AK$15)*2,COUNTIF(AF25:BJ25,calc!$AK$15))))+(3*(IF(OR($E$5=calc!$E$24,$E$5=calc!$E$25,$E$5=calc!$E$26),COUNTIF(AF25:BJ25,calc!$AK$25)*2,COUNTIF(AF25:BJ25,calc!$AK$25))))+(4*(IF(OR($E$5=calc!$E$24,$E$5=calc!$E$25,$E$5=calc!$E$26),COUNTIF(AF25:BJ25,calc!$AK$35)*2,COUNTIF(AF25:BJ25,calc!$AK$35))))+(5*(IF(OR($E$5=calc!$E$24,$E$5=calc!$E$25,$E$5=calc!$E$26),COUNTIF(AF25:BJ25,calc!$AK$45)*2,COUNTIF(AF25:BJ25,calc!$AK$45))))))</f>
        <v>0</v>
      </c>
      <c r="BP25" s="50">
        <f>IF($F$6="",0,IF($AM$6=calc!$L$22,0,(1*(IF(OR($F$6=calc!$E$24,$F$6=calc!$E$25,$F$6=calc!$E$26),COUNTIF(AF25:BJ25,calc!$AK$6)*2,COUNTIF(AF25:BJ25,calc!$AK$6))))+(2*(IF(OR($F$6=calc!$E$24,$F$6=calc!$E$23,$F$6=calc!$E$26),COUNTIF(AF25:BJ25,calc!$AK$16)*2,COUNTIF(AF25:BJ25,calc!$AK$16))))+(3*(IF(OR($F$6=calc!$E$24,$F$6=calc!$E$25,$F$6=calc!$E$26),COUNTIF(AF25:BJ25,calc!$AK$26)*2,COUNTIF(AF25:BJ25,calc!$AK$26))))+(4*(IF(OR($F$6=calc!$E$24,$F$6=calc!$E$25,$F$6=calc!$E$26),COUNTIF(AF25:BJ25,calc!$AK$36)*2,COUNTIF(AF25:BJ25,calc!$AK$36))))+(5*(IF(OR($F$6=calc!$E$24,$F$6=calc!$E$25,$F$6=calc!$E$26),COUNTIF(AF25:BJ25,calc!$AK$46)*2,COUNTIF(AF25:BJ25,calc!$AK$46))))))</f>
        <v>0</v>
      </c>
      <c r="BQ25" s="50">
        <f>IF($E$7="",0,IF($AM$7=calc!$L$22,0,(1*(IF(OR($E$7=calc!$E$24,$E$7=calc!$E$25,$E$7=calc!$E$26),COUNTIF(AF25:BJ25,calc!$AK$7)*2,COUNTIF(AF25:BJ25,calc!$AK$7))))+(2*(IF(OR($E$7=calc!$E$24,$E$7=calc!$E$23,$E$7=calc!$E$26),COUNTIF(AF25:BJ25,calc!$AK$17)*2,COUNTIF(AF25:BJ25,calc!$AK$17))))+(3*(IF(OR($E$7=calc!$E$24,$E$7=calc!$E$25,$E$7=calc!$E$26),COUNTIF(AF25:BJ25,calc!$AK$27)*2,COUNTIF(AF25:BJ25,calc!$AK$27))))+(4*(IF(OR($E$7=calc!$E$24,$E$7=calc!$E$25,$E$7=calc!$E$26),COUNTIF(AF25:BJ25,calc!$AK$37)*2,COUNTIF(AF25:BJ25,calc!$AK$37))))+(5*(IF(OR($E$7=calc!$E$24,$E$7=calc!$E$25,$E$7=calc!$E$26),COUNTIF(AF25:BJ25,calc!$AK$47)*2,COUNTIF(AF25:BJ25,calc!$AK$47))))))</f>
        <v>0</v>
      </c>
      <c r="BR25" s="50">
        <f>IF($E$8="",0,IF($AM$8=calc!$L$22,0,(1*(IF(OR($E$8=calc!$E$24,$E$8=calc!$E$25,$E$8=calc!$E$26),COUNTIF(AF25:BJ25,calc!$AK$8)*2,COUNTIF(AF25:BJ25,calc!$AK$8))))+(2*(IF(OR($E$8=calc!$E$24,$E$8=calc!$E$23,$E$8=calc!$E$26),COUNTIF(AF25:BJ25,calc!$AK$18)*2,COUNTIF(AF25:BJ25,calc!$AK$18))))+(3*(IF(OR($E$8=calc!$E$24,$E$8=calc!$E$25,$E$8=calc!$E$26),COUNTIF(AF25:BJ25,calc!$AK$28)*2,COUNTIF(AF25:BJ25,calc!$AK$28))))+(4*(IF(OR($E$8=calc!$E$24,$E$8=calc!$E$25,$E$8=calc!$E$26),COUNTIF(AF25:BJ25,calc!$AK$38)*2,COUNTIF(AF25:BJ25,calc!$AK$38))))+(5*(IF(OR($E$8=calc!$E$24,$E$8=calc!$E$25,$E$8=calc!$E$26),COUNTIF(AF25:BJ25,calc!$AK$48)*2,COUNTIF(AF25:BJ25,calc!$AK$48))))))</f>
        <v>0</v>
      </c>
      <c r="BS25" s="50">
        <f>IF($E$9="",0,IF($AM$9=calc!$L$22,0,(1*(IF(OR($E$9=calc!$E$24,$E$9=calc!$E$25,$E$9=calc!$E$26),COUNTIF(AF25:BJ25,calc!$AK$9)*2,COUNTIF(AF25:BJ25,calc!$AK$9))))+(2*(IF(OR($E$9=calc!$E$24,$E$9=calc!$E$23,$E$9=calc!$E$26),COUNTIF(AF25:BJ25,calc!$AK$19)*2,COUNTIF(AF25:BJ25,calc!$AK$19))))+(3*(IF(OR($E$9=calc!$E$24,$E$9=calc!$E$25,$E$9=calc!$E$26),COUNTIF(AF25:BJ25,calc!$AK$29)*2,COUNTIF(AF25:BJ25,calc!$AK$29))))+(4*(IF(OR($E$9=calc!$E$24,$E$9=calc!$E$25,$E$9=calc!$E$26),COUNTIF(AF25:BJ25,calc!$AK$39)*2,COUNTIF(AF25:BJ25,calc!$AK$39))))+(5*(IF(OR($E$9=calc!$E$24,$E$9=calc!$E$25,$E$9=calc!$E$26),COUNTIF(AF25:BJ25,calc!$AK$49)*2,COUNTIF(AF25:BJ25,calc!$AK$49))))))</f>
        <v>0</v>
      </c>
      <c r="BT25" s="50">
        <f>IF($E$10="",0,IF($AM$10=calc!$L$22,0,(1*(IF(OR($E$10=calc!$E$24,$E$10=calc!$E$25,$E$10=calc!$E$26),COUNTIF(AF25:BJ25,calc!$AK$10)*2,COUNTIF(AF25:BJ25,calc!$AK$10))))+(2*(IF(OR($E$10=calc!$E$24,$E$10=calc!$E$23,$E$10=calc!$E$26),COUNTIF(AF25:BJ25,calc!$AK$20)*2,COUNTIF(AF25:BJ25,calc!$AK$20))))+(3*(IF(OR($E$10=calc!$E$24,$E$10=calc!$E$25,$E$10=calc!$E$26),COUNTIF(AF25:BJ25,calc!$AK$30)*2,COUNTIF(AF25:BJ25,calc!$AK$30))))+(4*(IF(OR($E$10=calc!$E$24,$E$10=calc!$E$25,$E$10=calc!$E$26),COUNTIF(AF25:BJ25,calc!$AK$40)*2,COUNTIF(AF25:BJ25,calc!$AK$40))))+(5*(IF(OR($E$10=calc!$E$24,$E$10=calc!$E$25,$E$10=calc!$E$26),COUNTIF(AF25:BJ25,calc!$AK$50)*2,COUNTIF(AF25:BJ25,calc!$AK$50))))))</f>
        <v>0</v>
      </c>
      <c r="BU25" s="50">
        <f>IF($E$11="",0,IF($AM$11=calc!$L$22,0,(1*(IF(OR($E$11=calc!$E$24,$E$11=calc!$E$25,$E$11=calc!$E$26),COUNTIF(AF25:BJ25,calc!$AK$11)*2,COUNTIF(AF25:BJ25,calc!$AK$11))))+(2*(IF(OR($E$11=calc!$E$24,$E$11=calc!$E$23,$E$11=calc!$E$26),COUNTIF(AF25:BJ25,calc!$AK$21)*2,COUNTIF(AF25:BJ25,calc!$AK$21))))+(3*(IF(OR($E$11=calc!$E$24,$E$11=calc!$E$25,$E$11=calc!$E$26),COUNTIF(AF25:BJ25,calc!$AK$31)*2,COUNTIF(AF25:BJ25,calc!$AK$31))))+(4*(IF(OR($E$11=calc!$E$24,$E$11=calc!$E$25,$E$11=calc!$E$26),COUNTIF(AF25:BJ25,calc!$AK$41)*2,COUNTIF(AD25:BJ25,calc!$AK$41))))+(5*(IF(OR($E$11=calc!$E$24,$E$11=calc!$E$25,$E$11=calc!$E$26),COUNTIF(AF25:BJ25,calc!$AK$51)*2,COUNTIF(AF25:BJ25,calc!$AK$51))))))</f>
        <v>0</v>
      </c>
      <c r="BV25" s="50">
        <f>IF($E$12="",0,IF($AM$12=calc!$L$22,0,(1*(IF(OR($E$12=calc!$E$24,$E$12=calc!$E$25,$E$12=calc!$E$26),COUNTIF(AF25:BJ25,calc!$AK$12)*2,COUNTIF(AF25:BJ25,calc!$AK$12))))+(2*(IF(OR($E$12=calc!$E$24,$E$12=calc!$E$23,$E$12=calc!$E$26),COUNTIF(AF25:BJ25,calc!$AK$22)*2,COUNTIF(AF25:BJ25,calc!$AK$22))))+(3*(IF(OR($E$12=calc!$E$24,$E$12=calc!$E$25,$E$12=calc!$E$26),COUNTIF(AF25:BJ25,calc!$AK$32)*2,COUNTIF(AF25:BJ25,calc!$AK$32))))+(4*(IF(OR($E$12=calc!$E$24,$E$12=calc!$E$25,$E$12=calc!$E$26),COUNTIF(AF25:BJ25,calc!$AK$42)*2,COUNTIF(AD25:BJ25,calc!$AK$42))))+(5*(IF(OR($E$12=calc!$E$24,$E$12=calc!$E$25,$E$12=calc!$E$26),COUNTIF(AF25:BJ25,calc!$AK$52)*2,COUNTIF(AF25:BJ25,calc!$AK$52))))))</f>
        <v>0</v>
      </c>
      <c r="BW25" s="50">
        <f>IF($E$13="",0,IF($AM$13=calc!$L$22,0,(1*(IF(OR($E$13=calc!$E$24,$E$13=calc!$E$25,$E$13=calc!$E$26),COUNTIF(AF25:BJ25,calc!$AK$13)*2,COUNTIF(AF25:BJ25,calc!$AK$13))))+(2*(IF(OR($E$13=calc!$E$24,$E$13=calc!$E$23,$E$13=calc!$E$26),COUNTIF(AF25:BJ25,calc!$AK$23)*2,COUNTIF(AF25:BJ25,calc!$AK$23))))+(3*(IF(OR($E$13=calc!$E$24,$E$13=calc!$E$25,$E$13=calc!$E$26),COUNTIF(AF25:BJ25,calc!$AK$33)*2,COUNTIF(AF25:BJ25,calc!$AK$33))))+(4*(IF(OR($E$13=calc!$E$24,$E$13=calc!$E$25,$E$13=calc!$E$26),COUNTIF(AF25:BJ25,calc!$AK$43)*2,COUNTIF(AD25:BJ25,calc!$AK$43))))+(5*(IF(OR($E$13=calc!$E$24,$E$13=calc!$E$25,$E$13=calc!$E$26),COUNTIF(AF25:BJ25,calc!$AK$53)*2,COUNTIF(AF25:BJ25,calc!$AK$53))))))</f>
        <v>0</v>
      </c>
      <c r="BX25" s="50">
        <f t="shared" si="7"/>
        <v>0</v>
      </c>
      <c r="BY25" s="1"/>
      <c r="BZ25" s="50">
        <f>IF($E$4="",0,(1*COUNTIF(AF25,calc!$AK$4))+(2*COUNTIF(AF25,calc!$AK$14))+(3*COUNTIF(AF25,calc!$AK$24))+(4*COUNTIF(AF25,calc!$AK$34))+(5*COUNTIF(AF25,calc!$AK$44)))</f>
        <v>0</v>
      </c>
      <c r="CA25" s="50">
        <f>IF($E$5="",0,(1*COUNTIF(AF25,calc!$AK$5))+(2*COUNTIF(AF25,calc!$AK$15))+(3*COUNTIF(AF25,calc!$AK$25))+(4*COUNTIF(AF25,calc!$AK$35))+(5*COUNTIF(AF25,calc!$AK$45)))</f>
        <v>0</v>
      </c>
      <c r="CB25" s="50">
        <f>IF($F$6="",0,(1*COUNTIF(AF25,calc!$AK$6))+(2*COUNTIF(AF25,calc!$AK$16))+(3*COUNTIF(AF25,calc!$AK$26))+(4*COUNTIF(AF25,calc!$AK$36))+(5*COUNTIF(AF25,calc!$AK$46)))</f>
        <v>0</v>
      </c>
      <c r="CC25" s="50">
        <f>IF($E$7="",0,(1*COUNTIF(AF25,calc!$AK$7))+(2*COUNTIF(AF25,calc!$AK$17))+(3*COUNTIF(AF25,calc!$AK$27))+(4*COUNTIF(AF25,calc!$AK$37))+(5*COUNTIF(AF25,calc!$AK$47)))</f>
        <v>0</v>
      </c>
      <c r="CD25" s="50">
        <f>IF($E$8="",0,(1*COUNTIF(AF25,calc!$AK$8))+(2*COUNTIF(AF25,calc!$AK$18))+(3*COUNTIF(AF25,calc!$AK$28))+(4*COUNTIF(AF25,calc!$AK$38))+(5*COUNTIF(AF25,calc!$AK$48)))</f>
        <v>0</v>
      </c>
      <c r="CE25" s="50">
        <f>IF($E$9="",0,(1*COUNTIF(AF25,calc!$AK$9))+(2*COUNTIF(AF25,calc!$AK$19))+(3*COUNTIF(AF25,calc!$AK$29))+(4*COUNTIF(AF25,calc!$AK$39))+(5*COUNTIF(AF25,calc!$AK$49)))</f>
        <v>0</v>
      </c>
      <c r="CF25" s="50">
        <f>IF($E$10="",0,(1*COUNTIF(AF25,calc!$AK$10))+(2*COUNTIF(AF25,calc!$AK$20))+(3*COUNTIF(AF25,calc!$AK$30))+(4*COUNTIF(AF25,calc!$AK$40))+(5*COUNTIF(AF25,calc!$AK$50)))</f>
        <v>0</v>
      </c>
      <c r="CG25" s="50">
        <f>IF($E$11="",0,(1*COUNTIF(AF25,calc!$AK$11))+(2*COUNTIF(AF25,calc!$AK$21))+(3*COUNTIF(AF25,calc!$AK$31))+(4*COUNTIF(AF25,calc!$AK$41))+(5*COUNTIF(AF25,calc!$AK$51)))</f>
        <v>0</v>
      </c>
      <c r="CH25" s="50">
        <f>IF($E$12="",0,(1*COUNTIF(AF25,calc!$AK$12))+(2*COUNTIF(AF25,calc!$AK$22))+(3*COUNTIF(AF25,calc!$AK$32))+(4*COUNTIF(AF25,calc!$AK$42))+(5*COUNTIF(AF25,calc!$AK$52)))</f>
        <v>0</v>
      </c>
      <c r="CI25" s="50">
        <f>IF($E$13="",0,(1*COUNTIF(AF25,calc!$AK$13))+(2*COUNTIF(AF25,calc!$AK$23))+(3*COUNTIF(AF25,calc!$AK$33))+(4*COUNTIF(AF25,calc!$AK$43))+(5*COUNTIF(AF25,calc!$AK$53)))</f>
        <v>0</v>
      </c>
      <c r="CJ25" s="1"/>
      <c r="CK25" s="50">
        <f>IF($E$4="",0,(1*COUNTIF(AG25,calc!$AK$4))+(2*COUNTIF(AG25,calc!$AK$14))+(3*COUNTIF(AG25,calc!$AK$24))+(4*COUNTIF(AG25,calc!$AK$34))+(5*COUNTIF(AG25,calc!$AK$44)))</f>
        <v>0</v>
      </c>
      <c r="CL25" s="50">
        <f>IF($E$5="",0,(1*COUNTIF(AG25,calc!$AK$5))+(2*COUNTIF(AG25,calc!$AK$15))+(3*COUNTIF(AG25,calc!$AK$25))+(4*COUNTIF(AG25,calc!$AK$35))+(5*COUNTIF(AG25,calc!$AK$45)))</f>
        <v>0</v>
      </c>
      <c r="CM25" s="50">
        <f>IF($F$6="",0,(1*COUNTIF(AG25,calc!$AK$6))+(2*COUNTIF(AG25,calc!$AK$16))+(3*COUNTIF(AG25,calc!$AK$26))+(4*COUNTIF(AG25,calc!$AK$36))+(5*COUNTIF(AG25,calc!$AK$46)))</f>
        <v>0</v>
      </c>
      <c r="CN25" s="50">
        <f>IF($E$7="",0,(1*COUNTIF(AG25,calc!$AK$7))+(2*COUNTIF(AG25,calc!$AK$17))+(3*COUNTIF(AG25,calc!$AK$27))+(4*COUNTIF(AG25,calc!$AK$37))+(5*COUNTIF(AG25,calc!$AK$47)))</f>
        <v>0</v>
      </c>
      <c r="CO25" s="50">
        <f>IF($E$8="",0,(1*COUNTIF(AG25,calc!$AK$8))+(2*COUNTIF(AG25,calc!$AK$18))+(3*COUNTIF(AG25,calc!$AK$28))+(4*COUNTIF(AG25,calc!$AK$38))+(5*COUNTIF(AG25,calc!$AK$48)))</f>
        <v>0</v>
      </c>
      <c r="CP25" s="50">
        <f>IF($E$9="",0,(1*COUNTIF(AG25,calc!$AK$9))+(2*COUNTIF(AG25,calc!$AK$19))+(3*COUNTIF(AG25,calc!$AK$29))+(4*COUNTIF(AG25,calc!$AK$39))+(5*COUNTIF(AG25,calc!$AK$49)))</f>
        <v>0</v>
      </c>
      <c r="CQ25" s="50">
        <f>IF($E$10="",0,(1*COUNTIF(AG25,calc!$AK$10))+(2*COUNTIF(AG25,calc!$AK$20))+(3*COUNTIF(AG25,calc!$AK$30))+(4*COUNTIF(AG25,calc!$AK$40))+(5*COUNTIF(AG25,calc!$AK$50)))</f>
        <v>0</v>
      </c>
      <c r="CR25" s="50">
        <f>IF($E$11="",0,(1*COUNTIF(AG25,calc!$AK$11))+(2*COUNTIF(AG25,calc!$AK$21))+(3*COUNTIF(AG25,calc!$AK$31))+(4*COUNTIF(AG25,calc!$AK$41))+(5*COUNTIF(AG25,calc!$AK$51)))</f>
        <v>0</v>
      </c>
      <c r="CS25" s="50">
        <f>IF($E$12="",0,(1*COUNTIF(AG25,calc!$AK$12))+(2*COUNTIF(AG25,calc!$AK$22))+(3*COUNTIF(AG25,calc!$AK$32))+(4*COUNTIF(AG25,calc!$AK$42))+(5*COUNTIF(AG25,calc!$AK$52)))</f>
        <v>0</v>
      </c>
      <c r="CT25" s="50">
        <f>IF($E$13="",0,(1*COUNTIF(AG25,calc!$AK$13))+(2*COUNTIF(AG25,calc!$AK$23))+(3*COUNTIF(AG25,calc!$AK$33))+(4*COUNTIF(AG25,calc!$AK$43))+(5*COUNTIF(AG25,calc!$AK$53)))</f>
        <v>0</v>
      </c>
      <c r="CU25" s="1"/>
      <c r="CV25" s="50">
        <f>IF($E$4="",0,(1*COUNTIF(AH25,calc!$AK$4))+(2*COUNTIF(AH25,calc!$AK$14))+(3*COUNTIF(AH25,calc!$AK$24))+(4*COUNTIF(AH25,calc!$AK$34))+(5*COUNTIF(AH25,calc!$AK$44)))</f>
        <v>0</v>
      </c>
      <c r="CW25" s="50">
        <f>IF($E$5="",0,(1*COUNTIF(AH25,calc!$AK$5))+(2*COUNTIF(AH25,calc!$AK$15))+(3*COUNTIF(AH25,calc!$AK$25))+(4*COUNTIF(AH25,calc!$AK$35))+(5*COUNTIF(AH25,calc!$AK$45)))</f>
        <v>0</v>
      </c>
      <c r="CX25" s="50">
        <f>IF($F$6="",0,(1*COUNTIF(AH25,calc!$AK$6))+(2*COUNTIF(AH25,calc!$AK$16))+(3*COUNTIF(AH25,calc!$AK$26))+(4*COUNTIF(AH25,calc!$AK$36))+(5*COUNTIF(AH25,calc!$AK$46)))</f>
        <v>0</v>
      </c>
      <c r="CY25" s="50">
        <f>IF($E$7="",0,(1*COUNTIF(AH25,calc!$AK$7))+(2*COUNTIF(AH25,calc!$AK$17))+(3*COUNTIF(AH25,calc!$AK$27))+(4*COUNTIF(AH25,calc!$AK$37))+(5*COUNTIF(AH25,calc!$AK$47)))</f>
        <v>0</v>
      </c>
      <c r="CZ25" s="50">
        <f>IF($E$8="",0,(1*COUNTIF(AH25,calc!$AK$8))+(2*COUNTIF(AH25,calc!$AK$18))+(3*COUNTIF(AH25,calc!$AK$28))+(4*COUNTIF(AH25,calc!$AK$38))+(5*COUNTIF(AH25,calc!$AK$48)))</f>
        <v>0</v>
      </c>
      <c r="DA25" s="50">
        <f>IF($E$9="",0,(1*COUNTIF(AH25,calc!$AK$9))+(2*COUNTIF(AH25,calc!$AK$19))+(3*COUNTIF(AH25,calc!$AK$29))+(4*COUNTIF(AH25,calc!$AK$39))+(5*COUNTIF(AH25,calc!$AK$49)))</f>
        <v>0</v>
      </c>
      <c r="DB25" s="50">
        <f>IF($E$10="",0,(1*COUNTIF(AH25,calc!$AK$10))+(2*COUNTIF(AH25,calc!$AK$20))+(3*COUNTIF(AH25,calc!$AK$30))+(4*COUNTIF(AH25,calc!$AK$40))+(5*COUNTIF(AH25,calc!$AK$50)))</f>
        <v>0</v>
      </c>
      <c r="DC25" s="50">
        <f>IF($E$11="",0,(1*COUNTIF(AH25,calc!$AK$11))+(2*COUNTIF(AH25,calc!$AK$21))+(3*COUNTIF(AH25,calc!$AK$31))+(4*COUNTIF(AH25,calc!$AK$41))+(5*COUNTIF(AH25,calc!$AK$51)))</f>
        <v>0</v>
      </c>
      <c r="DD25" s="50">
        <f>IF($E$12="",0,(1*COUNTIF(AH25,calc!$AK$12))+(2*COUNTIF(AH25,calc!$AK$22))+(3*COUNTIF(AH25,calc!$AK$32))+(4*COUNTIF(AH25,calc!$AK$42))+(5*COUNTIF(AH25,calc!$AK$52)))</f>
        <v>0</v>
      </c>
      <c r="DE25" s="50">
        <f>IF($E$13="",0,(1*COUNTIF(AH25,calc!$AK$13))+(2*COUNTIF(AH25,calc!$AK$23))+(3*COUNTIF(AH25,calc!$AK$33))+(4*COUNTIF(AH25,calc!$AK$43))+(5*COUNTIF(AH25,calc!$AK$53)))</f>
        <v>0</v>
      </c>
      <c r="DF25" s="1"/>
      <c r="DG25" s="50">
        <f>IF($E$4="",0,(1*COUNTIF(AI25,calc!$AK$4))+(2*COUNTIF(AI25,calc!$AK$14))+(3*COUNTIF(AI25,calc!$AK$24))+(4*COUNTIF(AI25,calc!$AK$34))+(5*COUNTIF(AI25,calc!$AK$44)))</f>
        <v>0</v>
      </c>
      <c r="DH25" s="50">
        <f>IF($E$5="",0,(1*COUNTIF(AI25,calc!$AK$5))+(2*COUNTIF(AI25,calc!$AK$15))+(3*COUNTIF(AI25,calc!$AK$25))+(4*COUNTIF(AI25,calc!$AK$35))+(5*COUNTIF(AI25,calc!$AK$45)))</f>
        <v>0</v>
      </c>
      <c r="DI25" s="50">
        <f>IF($F$6="",0,(1*COUNTIF(AI25,calc!$AK$6))+(2*COUNTIF(AI25,calc!$AK$16))+(3*COUNTIF(AI25,calc!$AK$26))+(4*COUNTIF(AI25,calc!$AK$36))+(5*COUNTIF(AI25,calc!$AK$46)))</f>
        <v>0</v>
      </c>
      <c r="DJ25" s="50">
        <f>IF($E$7="",0,(1*COUNTIF(AI25,calc!$AK$7))+(2*COUNTIF(AI25,calc!$AK$17))+(3*COUNTIF(AI25,calc!$AK$27))+(4*COUNTIF(AI25,calc!$AK$37))+(5*COUNTIF(AI25,calc!$AK$47)))</f>
        <v>0</v>
      </c>
      <c r="DK25" s="50">
        <f>IF($E$8="",0,(1*COUNTIF(AI25,calc!$AK$8))+(2*COUNTIF(AI25,calc!$AK$18))+(3*COUNTIF(AI25,calc!$AK$28))+(4*COUNTIF(AI25,calc!$AK$38))+(5*COUNTIF(AI25,calc!$AK$48)))</f>
        <v>0</v>
      </c>
      <c r="DL25" s="50">
        <f>IF($E$9="",0,(1*COUNTIF(AI25,calc!$AK$9))+(2*COUNTIF(AI25,calc!$AK$19))+(3*COUNTIF(AI25,calc!$AK$29))+(4*COUNTIF(AI25,calc!$AK$39))+(5*COUNTIF(AI25,calc!$AK$49)))</f>
        <v>0</v>
      </c>
      <c r="DM25" s="50">
        <f>IF($E$10="",0,(1*COUNTIF(AI25,calc!$AK$10))+(2*COUNTIF(AI25,calc!$AK$20))+(3*COUNTIF(AI25,calc!$AK$30))+(4*COUNTIF(AI25,calc!$AK$40))+(5*COUNTIF(AI25,calc!$AK$50)))</f>
        <v>0</v>
      </c>
      <c r="DN25" s="50">
        <f>IF($E$11="",0,(1*COUNTIF(AI25,calc!$AK$11))+(2*COUNTIF(AI25,calc!$AK$21))+(3*COUNTIF(AI25,calc!$AK$31))+(4*COUNTIF(AI25,calc!$AK$41))+(5*COUNTIF(AI25,calc!$AK$51)))</f>
        <v>0</v>
      </c>
      <c r="DO25" s="50">
        <f>IF($E$12="",0,(1*COUNTIF(AI25,calc!$AK$12))+(2*COUNTIF(AI25,calc!$AK$22))+(3*COUNTIF(AI25,calc!$AK$32))+(4*COUNTIF(AI25,calc!$AK$42))+(5*COUNTIF(AI25,calc!$AK$52)))</f>
        <v>0</v>
      </c>
      <c r="DP25" s="50">
        <f>IF($E$13="",0,(1*COUNTIF(AI25,calc!$AK$13))+(2*COUNTIF(AI25,calc!$AK$23))+(3*COUNTIF(AI25,calc!$AK$33))+(4*COUNTIF(AI25,calc!$AK$43))+(5*COUNTIF(AI25,calc!$AK$53)))</f>
        <v>0</v>
      </c>
      <c r="DQ25" s="1"/>
      <c r="DR25" s="50">
        <f>IF($E$4="",0,(1*COUNTIF(AJ25,calc!$AK$4))+(2*COUNTIF(AJ25,calc!$AK$14))+(3*COUNTIF(AJ25,calc!$AK$24))+(4*COUNTIF(AJ25,calc!$AK$34))+(5*COUNTIF(AJ25,calc!$AK$44)))</f>
        <v>0</v>
      </c>
      <c r="DS25" s="50">
        <f>IF($E$5="",0,(1*COUNTIF(AJ25,calc!$AK$5))+(2*COUNTIF(AJ25,calc!$AK$15))+(3*COUNTIF(AJ25,calc!$AK$25))+(4*COUNTIF(AJ25,calc!$AK$35))+(5*COUNTIF(AJ25,calc!$AK$45)))</f>
        <v>0</v>
      </c>
      <c r="DT25" s="50">
        <f>IF($F$6="",0,(1*COUNTIF(AJ25,calc!$AK$6))+(2*COUNTIF(AJ25,calc!$AK$16))+(3*COUNTIF(AJ25,calc!$AK$26))+(4*COUNTIF(AJ25,calc!$AK$36))+(5*COUNTIF(AJ25,calc!$AK$46)))</f>
        <v>0</v>
      </c>
      <c r="DU25" s="50">
        <f>IF($E$7="",0,(1*COUNTIF(AJ25,calc!$AK$7))+(2*COUNTIF(AJ25,calc!$AK$17))+(3*COUNTIF(AJ25,calc!$AK$27))+(4*COUNTIF(AJ25,calc!$AK$37))+(5*COUNTIF(AJ25,calc!$AK$47)))</f>
        <v>0</v>
      </c>
      <c r="DV25" s="50">
        <f>IF($E$8="",0,(1*COUNTIF(AJ25,calc!$AK$8))+(2*COUNTIF(AJ25,calc!$AK$18))+(3*COUNTIF(AJ25,calc!$AK$28))+(4*COUNTIF(AJ25,calc!$AK$38))+(5*COUNTIF(AJ25,calc!$AK$48)))</f>
        <v>0</v>
      </c>
      <c r="DW25" s="50">
        <f>IF($E$9="",0,(1*COUNTIF(AJ25,calc!$AK$9))+(2*COUNTIF(AJ25,calc!$AK$19))+(3*COUNTIF(AJ25,calc!$AK$29))+(4*COUNTIF(AJ25,calc!$AK$39))+(5*COUNTIF(AJ25,calc!$AK$49)))</f>
        <v>0</v>
      </c>
      <c r="DX25" s="50">
        <f>IF($E$10="",0,(1*COUNTIF(AJ25,calc!$AK$10))+(2*COUNTIF(AJ25,calc!$AK$20))+(3*COUNTIF(AJ25,calc!$AK$30))+(4*COUNTIF(AJ25,calc!$AK$40))+(5*COUNTIF(AJ25,calc!$AK$50)))</f>
        <v>0</v>
      </c>
      <c r="DY25" s="50">
        <f>IF($E$11="",0,(1*COUNTIF(AJ25,calc!$AK$11))+(2*COUNTIF(AJ25,calc!$AK$21))+(3*COUNTIF(AJ25,calc!$AK$31))+(4*COUNTIF(AJ25,calc!$AK$41))+(5*COUNTIF(AJ25,calc!$AK$51)))</f>
        <v>0</v>
      </c>
      <c r="DZ25" s="50">
        <f>IF($E$12="",0,(1*COUNTIF(AJ25,calc!$AK$12))+(2*COUNTIF(AJ25,calc!$AK$22))+(3*COUNTIF(AJ25,calc!$AK$32))+(4*COUNTIF(AJ25,calc!$AK$42))+(5*COUNTIF(AJ25,calc!$AK$52)))</f>
        <v>0</v>
      </c>
      <c r="EA25" s="50">
        <f>IF($E$13="",0,(1*COUNTIF(AJ25,calc!$AK$13))+(2*COUNTIF(AJ25,calc!$AK$23))+(3*COUNTIF(AJ25,calc!$AK$33))+(4*COUNTIF(AJ25,calc!$AK$43))+(5*COUNTIF(AJ25,calc!$AK$53)))</f>
        <v>0</v>
      </c>
      <c r="EB25" s="1"/>
      <c r="EC25" s="50">
        <f>IF($E$4="",0,(1*COUNTIF(AK25,calc!$AK$4))+(2*COUNTIF(AK25,calc!$AK$14))+(3*COUNTIF(AK25,calc!$AK$24))+(4*COUNTIF(AK25,calc!$AK$34))+(5*COUNTIF(AK25,calc!$AK$44)))</f>
        <v>0</v>
      </c>
      <c r="ED25" s="50">
        <f>IF($E$5="",0,(1*COUNTIF(AK25,calc!$AK$5))+(2*COUNTIF(AK25,calc!$AK$15))+(3*COUNTIF(AK25,calc!$AK$25))+(4*COUNTIF(AK25,calc!$AK$35))+(5*COUNTIF(AK25,calc!$AK$45)))</f>
        <v>0</v>
      </c>
      <c r="EE25" s="50">
        <f>IF($F$6="",0,(1*COUNTIF(AK25,calc!$AK$6))+(2*COUNTIF(AK25,calc!$AK$16))+(3*COUNTIF(AK25,calc!$AK$26))+(4*COUNTIF(AK25,calc!$AK$36))+(5*COUNTIF(AK25,calc!$AK$46)))</f>
        <v>0</v>
      </c>
      <c r="EF25" s="50">
        <f>IF($E$7="",0,(1*COUNTIF(AK25,calc!$AK$7))+(2*COUNTIF(AK25,calc!$AK$17))+(3*COUNTIF(AK25,calc!$AK$27))+(4*COUNTIF(AK25,calc!$AK$37))+(5*COUNTIF(AK25,calc!$AK$47)))</f>
        <v>0</v>
      </c>
      <c r="EG25" s="50">
        <f>IF($E$8="",0,(1*COUNTIF(AK25,calc!$AK$8))+(2*COUNTIF(AK25,calc!$AK$18))+(3*COUNTIF(AK25,calc!$AK$28))+(4*COUNTIF(AK25,calc!$AK$38))+(5*COUNTIF(AK25,calc!$AK$48)))</f>
        <v>0</v>
      </c>
      <c r="EH25" s="50">
        <f>IF($E$9="",0,(1*COUNTIF(AK25,calc!$AK$9))+(2*COUNTIF(AK25,calc!$AK$19))+(3*COUNTIF(AK25,calc!$AK$29))+(4*COUNTIF(AK25,calc!$AK$39))+(5*COUNTIF(AK25,calc!$AK$49)))</f>
        <v>0</v>
      </c>
      <c r="EI25" s="50">
        <f>IF($E$10="",0,(1*COUNTIF(AK25,calc!$AK$10))+(2*COUNTIF(AK25,calc!$AK$20))+(3*COUNTIF(AK25,calc!$AK$30))+(4*COUNTIF(AK25,calc!$AK$40))+(5*COUNTIF(AK25,calc!$AK$50)))</f>
        <v>0</v>
      </c>
      <c r="EJ25" s="50">
        <f>IF($E$11="",0,(1*COUNTIF(AK25,calc!$AK$11))+(2*COUNTIF(AK25,calc!$AK$21))+(3*COUNTIF(AK25,calc!$AK$31))+(4*COUNTIF(AK25,calc!$AK$41))+(5*COUNTIF(AK25,calc!$AK$51)))</f>
        <v>0</v>
      </c>
      <c r="EK25" s="50">
        <f>IF($E$12="",0,(1*COUNTIF(AK25,calc!$AK$12))+(2*COUNTIF(AK25,calc!$AK$22))+(3*COUNTIF(AK25,calc!$AK$32))+(4*COUNTIF(AK25,calc!$AK$42))+(5*COUNTIF(AK25,calc!$AK$52)))</f>
        <v>0</v>
      </c>
      <c r="EL25" s="50">
        <f>IF($E$13="",0,(1*COUNTIF(AK25,calc!$AK$13))+(2*COUNTIF(AK25,calc!$AK$23))+(3*COUNTIF(AK25,calc!$AK$33))+(4*COUNTIF(AK25,calc!$AK$43))+(5*COUNTIF(AK25,calc!$AK$53)))</f>
        <v>0</v>
      </c>
      <c r="EM25" s="1"/>
      <c r="EN25" s="50">
        <f>IF($E$4="",0,(1*COUNTIF(AL25,calc!$AK$4))+(2*COUNTIF(AL25,calc!$AK$14))+(3*COUNTIF(AL25,calc!$AK$24))+(4*COUNTIF(AL25,calc!$AK$34))+(5*COUNTIF(AL25,calc!$AK$44)))</f>
        <v>0</v>
      </c>
      <c r="EO25" s="50">
        <f>IF($E$5="",0,(1*COUNTIF(AL25,calc!$AK$5))+(2*COUNTIF(AL25,calc!$AK$15))+(3*COUNTIF(AL25,calc!$AK$25))+(4*COUNTIF(AL25,calc!$AK$35))+(5*COUNTIF(AL25,calc!$AK$45)))</f>
        <v>0</v>
      </c>
      <c r="EP25" s="50">
        <f>IF($F$6="",0,(1*COUNTIF(AL25,calc!$AK$6))+(2*COUNTIF(AL25,calc!$AK$16))+(3*COUNTIF(AL25,calc!$AK$26))+(4*COUNTIF(AL25,calc!$AK$36))+(5*COUNTIF(AL25,calc!$AK$46)))</f>
        <v>0</v>
      </c>
      <c r="EQ25" s="50">
        <f>IF($E$7="",0,(1*COUNTIF(AL25,calc!$AK$7))+(2*COUNTIF(AL25,calc!$AK$17))+(3*COUNTIF(AL25,calc!$AK$27))+(4*COUNTIF(AL25,calc!$AK$37))+(5*COUNTIF(AL25,calc!$AK$47)))</f>
        <v>0</v>
      </c>
      <c r="ER25" s="50">
        <f>IF($E$8="",0,(1*COUNTIF(AL25,calc!$AK$8))+(2*COUNTIF(AL25,calc!$AK$18))+(3*COUNTIF(AL25,calc!$AK$28))+(4*COUNTIF(AL25,calc!$AK$38))+(5*COUNTIF(AL25,calc!$AK$48)))</f>
        <v>0</v>
      </c>
      <c r="ES25" s="50">
        <f>IF($E$9="",0,(1*COUNTIF(AL25,calc!$AK$9))+(2*COUNTIF(AL25,calc!$AK$19))+(3*COUNTIF(AL25,calc!$AK$29))+(4*COUNTIF(AL25,calc!$AK$39))+(5*COUNTIF(AL25,calc!$AK$49)))</f>
        <v>0</v>
      </c>
      <c r="ET25" s="50">
        <f>IF($E$10="",0,(1*COUNTIF(AL25,calc!$AK$10))+(2*COUNTIF(AL25,calc!$AK$20))+(3*COUNTIF(AL25,calc!$AK$30))+(4*COUNTIF(AL25,calc!$AK$40))+(5*COUNTIF(AL25,calc!$AK$50)))</f>
        <v>0</v>
      </c>
      <c r="EU25" s="50">
        <f>IF($E$11="",0,(1*COUNTIF(AL25,calc!$AK$11))+(2*COUNTIF(AL25,calc!$AK$21))+(3*COUNTIF(AL25,calc!$AK$31))+(4*COUNTIF(AL25,calc!$AK$41))+(5*COUNTIF(AL25,calc!$AK$51)))</f>
        <v>0</v>
      </c>
      <c r="EV25" s="50">
        <f>IF($E$12="",0,(1*COUNTIF(AL25,calc!$AK$12))+(2*COUNTIF(AL25,calc!$AK$22))+(3*COUNTIF(AL25,calc!$AK$32))+(4*COUNTIF(AL25,calc!$AK$42))+(5*COUNTIF(AL25,calc!$AK$52)))</f>
        <v>0</v>
      </c>
      <c r="EW25" s="50">
        <f>IF($E$13="",0,(1*COUNTIF(AL25,calc!$AK$13))+(2*COUNTIF(AL25,calc!$AK$23))+(3*COUNTIF(AL25,calc!$AK$33))+(4*COUNTIF(AL25,calc!$AK$43))+(5*COUNTIF(AL25,calc!$AK$53)))</f>
        <v>0</v>
      </c>
      <c r="EX25" s="1"/>
      <c r="EY25" s="50">
        <f>IF($E$4="",0,(1*COUNTIF(AM25,calc!$AK$4))+(2*COUNTIF(AM25,calc!$AK$14))+(3*COUNTIF(AM25,calc!$AK$24))+(4*COUNTIF(AM25,calc!$AK$34))+(5*COUNTIF(AM25,calc!$AK$44)))</f>
        <v>0</v>
      </c>
      <c r="EZ25" s="50">
        <f>IF($E$5="",0,(1*COUNTIF(AM25,calc!$AK$5))+(2*COUNTIF(AM25,calc!$AK$15))+(3*COUNTIF(AM25,calc!$AK$25))+(4*COUNTIF(AM25,calc!$AK$35))+(5*COUNTIF(AM25,calc!$AK$45)))</f>
        <v>0</v>
      </c>
      <c r="FA25" s="50">
        <f>IF($F$6="",0,(1*COUNTIF(AM25,calc!$AK$6))+(2*COUNTIF(AM25,calc!$AK$16))+(3*COUNTIF(AM25,calc!$AK$26))+(4*COUNTIF(AM25,calc!$AK$36))+(5*COUNTIF(AM25,calc!$AK$46)))</f>
        <v>0</v>
      </c>
      <c r="FB25" s="50">
        <f>IF($E$7="",0,(1*COUNTIF(AM25,calc!$AK$7))+(2*COUNTIF(AM25,calc!$AK$17))+(3*COUNTIF(AM25,calc!$AK$27))+(4*COUNTIF(AM25,calc!$AK$37))+(5*COUNTIF(AM25,calc!$AK$47)))</f>
        <v>0</v>
      </c>
      <c r="FC25" s="50">
        <f>IF($E$8="",0,(1*COUNTIF(AM25,calc!$AK$8))+(2*COUNTIF(AM25,calc!$AK$18))+(3*COUNTIF(AM25,calc!$AK$28))+(4*COUNTIF(AM25,calc!$AK$38))+(5*COUNTIF(AM25,calc!$AK$48)))</f>
        <v>0</v>
      </c>
      <c r="FD25" s="50">
        <f>IF($E$9="",0,(1*COUNTIF(AM25,calc!$AK$9))+(2*COUNTIF(AM25,calc!$AK$19))+(3*COUNTIF(AM25,calc!$AK$29))+(4*COUNTIF(AM25,calc!$AK$39))+(5*COUNTIF(AM25,calc!$AK$49)))</f>
        <v>0</v>
      </c>
      <c r="FE25" s="50">
        <f>IF($E$10="",0,(1*COUNTIF(AM25,calc!$AK$10))+(2*COUNTIF(AM25,calc!$AK$20))+(3*COUNTIF(AM25,calc!$AK$30))+(4*COUNTIF(AM25,calc!$AK$40))+(5*COUNTIF(AM25,calc!$AK$50)))</f>
        <v>0</v>
      </c>
      <c r="FF25" s="50">
        <f>IF($E$11="",0,(1*COUNTIF(AM25,calc!$AK$11))+(2*COUNTIF(AM25,calc!$AK$21))+(3*COUNTIF(AM25,calc!$AK$31))+(4*COUNTIF(AM25,calc!$AK$41))+(5*COUNTIF(AM25,calc!$AK$51)))</f>
        <v>0</v>
      </c>
      <c r="FG25" s="50">
        <f>IF($E$12="",0,(1*COUNTIF(AM25,calc!$AK$12))+(2*COUNTIF(AM25,calc!$AK$22))+(3*COUNTIF(AM25,calc!$AK$32))+(4*COUNTIF(AM25,calc!$AK$42))+(5*COUNTIF(AM25,calc!$AK$52)))</f>
        <v>0</v>
      </c>
      <c r="FH25" s="50">
        <f>IF($E$13="",0,(1*COUNTIF(AM25,calc!$AK$13))+(2*COUNTIF(AM25,calc!$AK$23))+(3*COUNTIF(AM25,calc!$AK$33))+(4*COUNTIF(AM25,calc!$AK$43))+(5*COUNTIF(AM25,calc!$AK$53)))</f>
        <v>0</v>
      </c>
      <c r="FI25" s="1"/>
      <c r="FJ25" s="50">
        <f>IF($E$4="",0,(1*COUNTIF(AN25,calc!$AK$4))+(2*COUNTIF(AN25,calc!$AK$14))+(3*COUNTIF(AN25,calc!$AK$24))+(4*COUNTIF(AN25,calc!$AK$34))+(5*COUNTIF(AN25,calc!$AK$44)))</f>
        <v>0</v>
      </c>
      <c r="FK25" s="50">
        <f>IF($E$5="",0,(1*COUNTIF(AN25,calc!$AK$5))+(2*COUNTIF(AN25,calc!$AK$15))+(3*COUNTIF(AN25,calc!$AK$25))+(4*COUNTIF(AN25,calc!$AK$35))+(5*COUNTIF(AN25,calc!$AK$45)))</f>
        <v>0</v>
      </c>
      <c r="FL25" s="50">
        <f>IF($F$6="",0,(1*COUNTIF(AN25,calc!$AK$6))+(2*COUNTIF(AN25,calc!$AK$16))+(3*COUNTIF(AN25,calc!$AK$26))+(4*COUNTIF(AN25,calc!$AK$36))+(5*COUNTIF(AN25,calc!$AK$46)))</f>
        <v>0</v>
      </c>
      <c r="FM25" s="50">
        <f>IF($E$7="",0,(1*COUNTIF(AN25,calc!$AK$7))+(2*COUNTIF(AN25,calc!$AK$17))+(3*COUNTIF(AN25,calc!$AK$27))+(4*COUNTIF(AN25,calc!$AK$37))+(5*COUNTIF(AN25,calc!$AK$47)))</f>
        <v>0</v>
      </c>
      <c r="FN25" s="50">
        <f>IF($E$8="",0,(1*COUNTIF(AN25,calc!$AK$8))+(2*COUNTIF(AN25,calc!$AK$18))+(3*COUNTIF(AN25,calc!$AK$28))+(4*COUNTIF(AN25,calc!$AK$38))+(5*COUNTIF(AN25,calc!$AK$48)))</f>
        <v>0</v>
      </c>
      <c r="FO25" s="50">
        <f>IF($E$9="",0,(1*COUNTIF(AN25,calc!$AK$9))+(2*COUNTIF(AN25,calc!$AK$19))+(3*COUNTIF(AN25,calc!$AK$29))+(4*COUNTIF(AN25,calc!$AK$39))+(5*COUNTIF(AN25,calc!$AK$49)))</f>
        <v>0</v>
      </c>
      <c r="FP25" s="50">
        <f>IF($E$10="",0,(1*COUNTIF(AN25,calc!$AK$10))+(2*COUNTIF(AN25,calc!$AK$20))+(3*COUNTIF(AN25,calc!$AK$30))+(4*COUNTIF(AN25,calc!$AK$40))+(5*COUNTIF(AN25,calc!$AK$50)))</f>
        <v>0</v>
      </c>
      <c r="FQ25" s="50">
        <f>IF($E$11="",0,(1*COUNTIF(AN25,calc!$AK$11))+(2*COUNTIF(AN25,calc!$AK$21))+(3*COUNTIF(AN25,calc!$AK$31))+(4*COUNTIF(AN25,calc!$AK$41))+(5*COUNTIF(AN25,calc!$AK$51)))</f>
        <v>0</v>
      </c>
      <c r="FR25" s="50">
        <f>IF($E$12="",0,(1*COUNTIF(AN25,calc!$AK$12))+(2*COUNTIF(AN25,calc!$AK$22))+(3*COUNTIF(AN25,calc!$AK$32))+(4*COUNTIF(AN25,calc!$AK$42))+(5*COUNTIF(AN25,calc!$AK$52)))</f>
        <v>0</v>
      </c>
      <c r="FS25" s="50">
        <f>IF($E$13="",0,(1*COUNTIF(AN25,calc!$AK$13))+(2*COUNTIF(AN25,calc!$AK$23))+(3*COUNTIF(AN25,calc!$AK$33))+(4*COUNTIF(AN25,calc!$AK$43))+(5*COUNTIF(AN25,calc!$AK$53)))</f>
        <v>0</v>
      </c>
      <c r="FT25" s="1"/>
      <c r="FU25" s="50">
        <f>IF($E$4="",0,(1*COUNTIF(AO25,calc!$AK$4))+(2*COUNTIF(AO25,calc!$AK$14))+(3*COUNTIF(AO25,calc!$AK$24))+(4*COUNTIF(AO25,calc!$AK$34))+(5*COUNTIF(AO25,calc!$AK$44)))</f>
        <v>0</v>
      </c>
      <c r="FV25" s="50">
        <f>IF($E$5="",0,(1*COUNTIF(AO25,calc!$AK$5))+(2*COUNTIF(AO25,calc!$AK$15))+(3*COUNTIF(AO25,calc!$AK$25))+(4*COUNTIF(AO25,calc!$AK$35))+(5*COUNTIF(AO25,calc!$AK$45)))</f>
        <v>0</v>
      </c>
      <c r="FW25" s="50">
        <f>IF($F$6="",0,(1*COUNTIF(AO25,calc!$AK$6))+(2*COUNTIF(AO25,calc!$AK$16))+(3*COUNTIF(AO25,calc!$AK$26))+(4*COUNTIF(AO25,calc!$AK$36))+(5*COUNTIF(AO25,calc!$AK$46)))</f>
        <v>0</v>
      </c>
      <c r="FX25" s="50">
        <f>IF($E$7="",0,(1*COUNTIF(AO25,calc!$AK$7))+(2*COUNTIF(AO25,calc!$AK$17))+(3*COUNTIF(AO25,calc!$AK$27))+(4*COUNTIF(AO25,calc!$AK$37))+(5*COUNTIF(AO25,calc!$AK$47)))</f>
        <v>0</v>
      </c>
      <c r="FY25" s="50">
        <f>IF($E$8="",0,(1*COUNTIF(AO25,calc!$AK$8))+(2*COUNTIF(AO25,calc!$AK$18))+(3*COUNTIF(AO25,calc!$AK$28))+(4*COUNTIF(AO25,calc!$AK$38))+(5*COUNTIF(AO25,calc!$AK$48)))</f>
        <v>0</v>
      </c>
      <c r="FZ25" s="50">
        <f>IF($E$9="",0,(1*COUNTIF(AO25,calc!$AK$9))+(2*COUNTIF(AO25,calc!$AK$19))+(3*COUNTIF(AO25,calc!$AK$29))+(4*COUNTIF(AO25,calc!$AK$39))+(5*COUNTIF(AO25,calc!$AK$49)))</f>
        <v>0</v>
      </c>
      <c r="GA25" s="50">
        <f>IF($E$10="",0,(1*COUNTIF(AO25,calc!$AK$10))+(2*COUNTIF(AO25,calc!$AK$20))+(3*COUNTIF(AO25,calc!$AK$30))+(4*COUNTIF(AO25,calc!$AK$40))+(5*COUNTIF(AO25,calc!$AK$50)))</f>
        <v>0</v>
      </c>
      <c r="GB25" s="50">
        <f>IF($E$11="",0,(1*COUNTIF(AO25,calc!$AK$11))+(2*COUNTIF(AO25,calc!$AK$21))+(3*COUNTIF(AO25,calc!$AK$31))+(4*COUNTIF(AO25,calc!$AK$41))+(5*COUNTIF(AO25,calc!$AK$51)))</f>
        <v>0</v>
      </c>
      <c r="GC25" s="50">
        <f>IF($E$12="",0,(1*COUNTIF(AO25,calc!$AK$12))+(2*COUNTIF(AO25,calc!$AK$22))+(3*COUNTIF(AO25,calc!$AK$32))+(4*COUNTIF(AO25,calc!$AK$42))+(5*COUNTIF(AO25,calc!$AK$52)))</f>
        <v>0</v>
      </c>
      <c r="GD25" s="50">
        <f>IF($E$13="",0,(1*COUNTIF(AO25,calc!$AK$13))+(2*COUNTIF(AO25,calc!$AK$23))+(3*COUNTIF(AO25,calc!$AK$33))+(4*COUNTIF(AO25,calc!$AK$43))+(5*COUNTIF(AO25,calc!$AK$53)))</f>
        <v>0</v>
      </c>
      <c r="GE25" s="1"/>
      <c r="GF25" s="50">
        <f>IF($E$4="",0,(1*COUNTIF(AP25,calc!$AK$4))+(2*COUNTIF(AP25,calc!$AK$14))+(3*COUNTIF(AP25,calc!$AK$24))+(4*COUNTIF(AP25,calc!$AK$34))+(5*COUNTIF(AP25,calc!$AK$44)))</f>
        <v>0</v>
      </c>
      <c r="GG25" s="50">
        <f>IF($E$5="",0,(1*COUNTIF(AP25,calc!$AK$5))+(2*COUNTIF(AP25,calc!$AK$15))+(3*COUNTIF(AP25,calc!$AK$25))+(4*COUNTIF(AP25,calc!$AK$35))+(5*COUNTIF(AP25,calc!$AK$45)))</f>
        <v>0</v>
      </c>
      <c r="GH25" s="50">
        <f>IF($F$6="",0,(1*COUNTIF(AP25,calc!$AK$6))+(2*COUNTIF(AP25,calc!$AK$16))+(3*COUNTIF(AP25,calc!$AK$26))+(4*COUNTIF(AP25,calc!$AK$36))+(5*COUNTIF(AP25,calc!$AK$46)))</f>
        <v>0</v>
      </c>
      <c r="GI25" s="50">
        <f>IF($E$7="",0,(1*COUNTIF(AP25,calc!$AK$7))+(2*COUNTIF(AP25,calc!$AK$17))+(3*COUNTIF(AP25,calc!$AK$27))+(4*COUNTIF(AP25,calc!$AK$37))+(5*COUNTIF(AP25,calc!$AK$47)))</f>
        <v>0</v>
      </c>
      <c r="GJ25" s="50">
        <f>IF($E$8="",0,(1*COUNTIF(AP25,calc!$AK$8))+(2*COUNTIF(AP25,calc!$AK$18))+(3*COUNTIF(AP25,calc!$AK$28))+(4*COUNTIF(AP25,calc!$AK$38))+(5*COUNTIF(AP25,calc!$AK$48)))</f>
        <v>0</v>
      </c>
      <c r="GK25" s="50">
        <f>IF($E$9="",0,(1*COUNTIF(AP25,calc!$AK$9))+(2*COUNTIF(AP25,calc!$AK$19))+(3*COUNTIF(AP25,calc!$AK$29))+(4*COUNTIF(AP25,calc!$AK$39))+(5*COUNTIF(AP25,calc!$AK$49)))</f>
        <v>0</v>
      </c>
      <c r="GL25" s="50">
        <f>IF($E$10="",0,(1*COUNTIF(AP25,calc!$AK$10))+(2*COUNTIF(AP25,calc!$AK$20))+(3*COUNTIF(AP25,calc!$AK$30))+(4*COUNTIF(AP25,calc!$AK$40))+(5*COUNTIF(AP25,calc!$AK$50)))</f>
        <v>0</v>
      </c>
      <c r="GM25" s="50">
        <f>IF($E$11="",0,(1*COUNTIF(AP25,calc!$AK$11))+(2*COUNTIF(AP25,calc!$AK$21))+(3*COUNTIF(AP25,calc!$AK$31))+(4*COUNTIF(AP25,calc!$AK$41))+(5*COUNTIF(AP25,calc!$AK$51)))</f>
        <v>0</v>
      </c>
      <c r="GN25" s="50">
        <f>IF($E$12="",0,(1*COUNTIF(AP25,calc!$AK$12))+(2*COUNTIF(AP25,calc!$AK$22))+(3*COUNTIF(AP25,calc!$AK$32))+(4*COUNTIF(AP25,calc!$AK$42))+(5*COUNTIF(AP25,calc!$AK$52)))</f>
        <v>0</v>
      </c>
      <c r="GO25" s="50">
        <f>IF($E$13="",0,(1*COUNTIF(AP25,calc!$AK$13))+(2*COUNTIF(AP25,calc!$AK$23))+(3*COUNTIF(AP25,calc!$AK$33))+(4*COUNTIF(AP25,calc!$AK$43))+(5*COUNTIF(AP25,calc!$AK$53)))</f>
        <v>0</v>
      </c>
      <c r="GP25" s="1"/>
      <c r="GQ25" s="50">
        <f>IF($E$4="",0,(1*COUNTIF(AQ25,calc!$AK$4))+(2*COUNTIF(AQ25,calc!$AK$14))+(3*COUNTIF(AQ25,calc!$AK$24))+(4*COUNTIF(AQ25,calc!$AK$34))+(5*COUNTIF(AQ25,calc!$AK$44)))</f>
        <v>0</v>
      </c>
      <c r="GR25" s="50">
        <f>IF($E$5="",0,(1*COUNTIF(AQ25,calc!$AK$5))+(2*COUNTIF(AQ25,calc!$AK$15))+(3*COUNTIF(AQ25,calc!$AK$25))+(4*COUNTIF(AQ25,calc!$AK$35))+(5*COUNTIF(AQ25,calc!$AK$45)))</f>
        <v>0</v>
      </c>
      <c r="GS25" s="50">
        <f>IF($F$6="",0,(1*COUNTIF(AQ25,calc!$AK$6))+(2*COUNTIF(AQ25,calc!$AK$16))+(3*COUNTIF(AQ25,calc!$AK$26))+(4*COUNTIF(AQ25,calc!$AK$36))+(5*COUNTIF(AQ25,calc!$AK$46)))</f>
        <v>0</v>
      </c>
      <c r="GT25" s="50">
        <f>IF($E$7="",0,(1*COUNTIF(AQ25,calc!$AK$7))+(2*COUNTIF(AQ25,calc!$AK$17))+(3*COUNTIF(AQ25,calc!$AK$27))+(4*COUNTIF(AQ25,calc!$AK$37))+(5*COUNTIF(AQ25,calc!$AK$47)))</f>
        <v>0</v>
      </c>
      <c r="GU25" s="50">
        <f>IF($E$8="",0,(1*COUNTIF(AQ25,calc!$AK$8))+(2*COUNTIF(AQ25,calc!$AK$18))+(3*COUNTIF(AQ25,calc!$AK$28))+(4*COUNTIF(AQ25,calc!$AK$38))+(5*COUNTIF(AQ25,calc!$AK$48)))</f>
        <v>0</v>
      </c>
      <c r="GV25" s="50">
        <f>IF($E$9="",0,(1*COUNTIF(AQ25,calc!$AK$9))+(2*COUNTIF(AQ25,calc!$AK$19))+(3*COUNTIF(AQ25,calc!$AK$29))+(4*COUNTIF(AQ25,calc!$AK$39))+(5*COUNTIF(AQ25,calc!$AK$49)))</f>
        <v>0</v>
      </c>
      <c r="GW25" s="50">
        <f>IF($E$10="",0,(1*COUNTIF(AQ25,calc!$AK$10))+(2*COUNTIF(AQ25,calc!$AK$20))+(3*COUNTIF(AQ25,calc!$AK$30))+(4*COUNTIF(AQ25,calc!$AK$40))+(5*COUNTIF(AQ25,calc!$AK$50)))</f>
        <v>0</v>
      </c>
      <c r="GX25" s="50">
        <f>IF($E$11="",0,(1*COUNTIF(AQ25,calc!$AK$11))+(2*COUNTIF(AQ25,calc!$AK$21))+(3*COUNTIF(AQ25,calc!$AK$31))+(4*COUNTIF(AQ25,calc!$AK$41))+(5*COUNTIF(AQ25,calc!$AK$51)))</f>
        <v>0</v>
      </c>
      <c r="GY25" s="50">
        <f>IF($E$12="",0,(1*COUNTIF(AQ25,calc!$AK$12))+(2*COUNTIF(AQ25,calc!$AK$22))+(3*COUNTIF(AQ25,calc!$AK$32))+(4*COUNTIF(AQ25,calc!$AK$42))+(5*COUNTIF(AQ25,calc!$AK$52)))</f>
        <v>0</v>
      </c>
      <c r="GZ25" s="50">
        <f>IF($E$13="",0,(1*COUNTIF(AQ25,calc!$AK$13))+(2*COUNTIF(AQ25,calc!$AK$23))+(3*COUNTIF(AQ25,calc!$AK$33))+(4*COUNTIF(AQ25,calc!$AK$43))+(5*COUNTIF(AQ25,calc!$AK$53)))</f>
        <v>0</v>
      </c>
      <c r="HA25" s="1"/>
      <c r="HB25" s="50">
        <f>IF($E$4="",0,(1*COUNTIF(AR25,calc!$AK$4))+(2*COUNTIF(AR25,calc!$AK$14))+(3*COUNTIF(AR25,calc!$AK$24))+(4*COUNTIF(AR25,calc!$AK$34))+(5*COUNTIF(AR25,calc!$AK$44)))</f>
        <v>0</v>
      </c>
      <c r="HC25" s="50">
        <f>IF($E$5="",0,(1*COUNTIF(AR25,calc!$AK$5))+(2*COUNTIF(AR25,calc!$AK$15))+(3*COUNTIF(AR25,calc!$AK$25))+(4*COUNTIF(AR25,calc!$AK$35))+(5*COUNTIF(AR25,calc!$AK$45)))</f>
        <v>0</v>
      </c>
      <c r="HD25" s="50">
        <f>IF($F$6="",0,(1*COUNTIF(AR25,calc!$AK$6))+(2*COUNTIF(AR25,calc!$AK$16))+(3*COUNTIF(AR25,calc!$AK$26))+(4*COUNTIF(AR25,calc!$AK$36))+(5*COUNTIF(AR25,calc!$AK$46)))</f>
        <v>0</v>
      </c>
      <c r="HE25" s="50">
        <f>IF($E$7="",0,(1*COUNTIF(AR25,calc!$AK$7))+(2*COUNTIF(AR25,calc!$AK$17))+(3*COUNTIF(AR25,calc!$AK$27))+(4*COUNTIF(AR25,calc!$AK$37))+(5*COUNTIF(AR25,calc!$AK$47)))</f>
        <v>0</v>
      </c>
      <c r="HF25" s="50">
        <f>IF($E$8="",0,(1*COUNTIF(AR25,calc!$AK$8))+(2*COUNTIF(AR25,calc!$AK$18))+(3*COUNTIF(AR25,calc!$AK$28))+(4*COUNTIF(AR25,calc!$AK$38))+(5*COUNTIF(AR25,calc!$AK$48)))</f>
        <v>0</v>
      </c>
      <c r="HG25" s="50">
        <f>IF($E$9="",0,(1*COUNTIF(AR25,calc!$AK$9))+(2*COUNTIF(AR25,calc!$AK$19))+(3*COUNTIF(AR25,calc!$AK$29))+(4*COUNTIF(AR25,calc!$AK$39))+(5*COUNTIF(AR25,calc!$AK$49)))</f>
        <v>0</v>
      </c>
      <c r="HH25" s="50">
        <f>IF($E$10="",0,(1*COUNTIF(AR25,calc!$AK$10))+(2*COUNTIF(AR25,calc!$AK$20))+(3*COUNTIF(AR25,calc!$AK$30))+(4*COUNTIF(AR25,calc!$AK$40))+(5*COUNTIF(AR25,calc!$AK$50)))</f>
        <v>0</v>
      </c>
      <c r="HI25" s="50">
        <f>IF($E$11="",0,(1*COUNTIF(AR25,calc!$AK$11))+(2*COUNTIF(AR25,calc!$AK$21))+(3*COUNTIF(AR25,calc!$AK$31))+(4*COUNTIF(AR25,calc!$AK$41))+(5*COUNTIF(AR25,calc!$AK$51)))</f>
        <v>0</v>
      </c>
      <c r="HJ25" s="50">
        <f>IF($E$12="",0,(1*COUNTIF(AR25,calc!$AK$12))+(2*COUNTIF(AR25,calc!$AK$22))+(3*COUNTIF(AR25,calc!$AK$32))+(4*COUNTIF(AR25,calc!$AK$42))+(5*COUNTIF(AR25,calc!$AK$52)))</f>
        <v>0</v>
      </c>
      <c r="HK25" s="50">
        <f>IF($E$13="",0,(1*COUNTIF(AR25,calc!$AK$13))+(2*COUNTIF(AR25,calc!$AK$23))+(3*COUNTIF(AR25,calc!$AK$33))+(4*COUNTIF(AR25,calc!$AK$43))+(5*COUNTIF(AR25,calc!$AK$53)))</f>
        <v>0</v>
      </c>
      <c r="HL25" s="1"/>
      <c r="HM25" s="50">
        <f>IF($E$4="",0,(1*COUNTIF(AS25,calc!$AK$4))+(2*COUNTIF(AS25,calc!$AK$14))+(3*COUNTIF(AS25,calc!$AK$24))+(4*COUNTIF(AS25,calc!$AK$34))+(5*COUNTIF(AS25,calc!$AK$44)))</f>
        <v>0</v>
      </c>
      <c r="HN25" s="50">
        <f>IF($E$5="",0,(1*COUNTIF(AS25,calc!$AK$5))+(2*COUNTIF(AS25,calc!$AK$15))+(3*COUNTIF(AS25,calc!$AK$25))+(4*COUNTIF(AS25,calc!$AK$35))+(5*COUNTIF(AS25,calc!$AK$45)))</f>
        <v>0</v>
      </c>
      <c r="HO25" s="50">
        <f>IF($F$6="",0,(1*COUNTIF(AS25,calc!$AK$6))+(2*COUNTIF(AS25,calc!$AK$16))+(3*COUNTIF(AS25,calc!$AK$26))+(4*COUNTIF(AS25,calc!$AK$36))+(5*COUNTIF(AS25,calc!$AK$46)))</f>
        <v>0</v>
      </c>
      <c r="HP25" s="50">
        <f>IF($E$7="",0,(1*COUNTIF(AS25,calc!$AK$7))+(2*COUNTIF(AS25,calc!$AK$17))+(3*COUNTIF(AS25,calc!$AK$27))+(4*COUNTIF(AS25,calc!$AK$37))+(5*COUNTIF(AS25,calc!$AK$47)))</f>
        <v>0</v>
      </c>
      <c r="HQ25" s="50">
        <f>IF($E$8="",0,(1*COUNTIF(AS25,calc!$AK$8))+(2*COUNTIF(AS25,calc!$AK$18))+(3*COUNTIF(AS25,calc!$AK$28))+(4*COUNTIF(AS25,calc!$AK$38))+(5*COUNTIF(AS25,calc!$AK$48)))</f>
        <v>0</v>
      </c>
      <c r="HR25" s="50">
        <f>IF($E$9="",0,(1*COUNTIF(AS25,calc!$AK$9))+(2*COUNTIF(AS25,calc!$AK$19))+(3*COUNTIF(AS25,calc!$AK$29))+(4*COUNTIF(AS25,calc!$AK$39))+(5*COUNTIF(AS25,calc!$AK$49)))</f>
        <v>0</v>
      </c>
      <c r="HS25" s="50">
        <f>IF($E$10="",0,(1*COUNTIF(AS25,calc!$AK$10))+(2*COUNTIF(AS25,calc!$AK$20))+(3*COUNTIF(AS25,calc!$AK$30))+(4*COUNTIF(AS25,calc!$AK$40))+(5*COUNTIF(AS25,calc!$AK$50)))</f>
        <v>0</v>
      </c>
      <c r="HT25" s="50">
        <f>IF($E$11="",0,(1*COUNTIF(AS25,calc!$AK$11))+(2*COUNTIF(AS25,calc!$AK$21))+(3*COUNTIF(AS25,calc!$AK$31))+(4*COUNTIF(AS25,calc!$AK$41))+(5*COUNTIF(AS25,calc!$AK$51)))</f>
        <v>0</v>
      </c>
      <c r="HU25" s="50">
        <f>IF($E$12="",0,(1*COUNTIF(AS25,calc!$AK$12))+(2*COUNTIF(AS25,calc!$AK$22))+(3*COUNTIF(AS25,calc!$AK$32))+(4*COUNTIF(AS25,calc!$AK$42))+(5*COUNTIF(AS25,calc!$AK$52)))</f>
        <v>0</v>
      </c>
      <c r="HV25" s="50">
        <f>IF($E$13="",0,(1*COUNTIF(AS25,calc!$AK$13))+(2*COUNTIF(AS25,calc!$AK$23))+(3*COUNTIF(AS25,calc!$AK$33))+(4*COUNTIF(AS25,calc!$AK$43))+(5*COUNTIF(AS25,calc!$AK$53)))</f>
        <v>0</v>
      </c>
      <c r="HW25" s="1"/>
      <c r="HX25" s="50">
        <f>IF($E$4="",0,(1*COUNTIF(AT25,calc!$AK$4))+(2*COUNTIF(AT25,calc!$AK$14))+(3*COUNTIF(AT25,calc!$AK$24))+(4*COUNTIF(AT25,calc!$AK$34))+(5*COUNTIF(AT25,calc!$AK$44)))</f>
        <v>0</v>
      </c>
      <c r="HY25" s="50">
        <f>IF($E$5="",0,(1*COUNTIF(AT25,calc!$AK$5))+(2*COUNTIF(AT25,calc!$AK$15))+(3*COUNTIF(AT25,calc!$AK$25))+(4*COUNTIF(AT25,calc!$AK$35))+(5*COUNTIF(AT25,calc!$AK$45)))</f>
        <v>0</v>
      </c>
      <c r="HZ25" s="50">
        <f>IF($F$6="",0,(1*COUNTIF(AT25,calc!$AK$6))+(2*COUNTIF(AT25,calc!$AK$16))+(3*COUNTIF(AT25,calc!$AK$26))+(4*COUNTIF(AT25,calc!$AK$36))+(5*COUNTIF(AT25,calc!$AK$46)))</f>
        <v>0</v>
      </c>
      <c r="IA25" s="50">
        <f>IF($E$7="",0,(1*COUNTIF(AT25,calc!$AK$7))+(2*COUNTIF(AT25,calc!$AK$17))+(3*COUNTIF(AT25,calc!$AK$27))+(4*COUNTIF(AT25,calc!$AK$37))+(5*COUNTIF(AT25,calc!$AK$47)))</f>
        <v>0</v>
      </c>
      <c r="IB25" s="50">
        <f>IF($E$8="",0,(1*COUNTIF(AT25,calc!$AK$8))+(2*COUNTIF(AT25,calc!$AK$18))+(3*COUNTIF(AT25,calc!$AK$28))+(4*COUNTIF(AT25,calc!$AK$38))+(5*COUNTIF(AT25,calc!$AK$48)))</f>
        <v>0</v>
      </c>
      <c r="IC25" s="50">
        <f>IF($E$9="",0,(1*COUNTIF(AT25,calc!$AK$9))+(2*COUNTIF(AT25,calc!$AK$19))+(3*COUNTIF(AT25,calc!$AK$29))+(4*COUNTIF(AT25,calc!$AK$39))+(5*COUNTIF(AT25,calc!$AK$49)))</f>
        <v>0</v>
      </c>
      <c r="ID25" s="50">
        <f>IF($E$10="",0,(1*COUNTIF(AT25,calc!$AK$10))+(2*COUNTIF(AT25,calc!$AK$20))+(3*COUNTIF(AT25,calc!$AK$30))+(4*COUNTIF(AT25,calc!$AK$40))+(5*COUNTIF(AT25,calc!$AK$50)))</f>
        <v>0</v>
      </c>
      <c r="IE25" s="50">
        <f>IF($E$11="",0,(1*COUNTIF(AT25,calc!$AK$11))+(2*COUNTIF(AT25,calc!$AK$21))+(3*COUNTIF(AT25,calc!$AK$31))+(4*COUNTIF(AT25,calc!$AK$41))+(5*COUNTIF(AT25,calc!$AK$51)))</f>
        <v>0</v>
      </c>
      <c r="IF25" s="50">
        <f>IF($E$12="",0,(1*COUNTIF(AT25,calc!$AK$12))+(2*COUNTIF(AT25,calc!$AK$22))+(3*COUNTIF(AT25,calc!$AK$32))+(4*COUNTIF(AT25,calc!$AK$42))+(5*COUNTIF(AT25,calc!$AK$52)))</f>
        <v>0</v>
      </c>
      <c r="IG25" s="50">
        <f>IF($E$13="",0,(1*COUNTIF(AT25,calc!$AK$13))+(2*COUNTIF(AT25,calc!$AK$23))+(3*COUNTIF(AT25,calc!$AK$33))+(4*COUNTIF(AT25,calc!$AK$43))+(5*COUNTIF(AT25,calc!$AK$53)))</f>
        <v>0</v>
      </c>
      <c r="IH25" s="1"/>
      <c r="II25" s="50">
        <f>IF($E$4="",0,(1*COUNTIF(AU25,calc!$AK$4))+(2*COUNTIF(AU25,calc!$AK$14))+(3*COUNTIF(AU25,calc!$AK$24))+(4*COUNTIF(AU25,calc!$AK$34))+(5*COUNTIF(AU25,calc!$AK$44)))</f>
        <v>0</v>
      </c>
      <c r="IJ25" s="50">
        <f>IF($E$5="",0,(1*COUNTIF(AU25,calc!$AK$5))+(2*COUNTIF(AU25,calc!$AK$15))+(3*COUNTIF(AU25,calc!$AK$25))+(4*COUNTIF(AU25,calc!$AK$35))+(5*COUNTIF(AU25,calc!$AK$45)))</f>
        <v>0</v>
      </c>
      <c r="IK25" s="50">
        <f>IF($F$6="",0,(1*COUNTIF(AU25,calc!$AK$6))+(2*COUNTIF(AU25,calc!$AK$16))+(3*COUNTIF(AU25,calc!$AK$26))+(4*COUNTIF(AU25,calc!$AK$36))+(5*COUNTIF(AU25,calc!$AK$46)))</f>
        <v>0</v>
      </c>
      <c r="IL25" s="50">
        <f>IF($E$7="",0,(1*COUNTIF(AU25,calc!$AK$7))+(2*COUNTIF(AU25,calc!$AK$17))+(3*COUNTIF(AU25,calc!$AK$27))+(4*COUNTIF(AU25,calc!$AK$37))+(5*COUNTIF(AU25,calc!$AK$47)))</f>
        <v>0</v>
      </c>
      <c r="IM25" s="50">
        <f>IF($E$8="",0,(1*COUNTIF(AU25,calc!$AK$8))+(2*COUNTIF(AU25,calc!$AK$18))+(3*COUNTIF(AU25,calc!$AK$28))+(4*COUNTIF(AU25,calc!$AK$38))+(5*COUNTIF(AU25,calc!$AK$48)))</f>
        <v>0</v>
      </c>
      <c r="IN25" s="50">
        <f>IF($E$9="",0,(1*COUNTIF(AU25,calc!$AK$9))+(2*COUNTIF(AU25,calc!$AK$19))+(3*COUNTIF(AU25,calc!$AK$29))+(4*COUNTIF(AU25,calc!$AK$39))+(5*COUNTIF(AU25,calc!$AK$49)))</f>
        <v>0</v>
      </c>
      <c r="IO25" s="50">
        <f>IF($E$10="",0,(1*COUNTIF(AU25,calc!$AK$10))+(2*COUNTIF(AU25,calc!$AK$20))+(3*COUNTIF(AU25,calc!$AK$30))+(4*COUNTIF(AU25,calc!$AK$40))+(5*COUNTIF(AU25,calc!$AK$50)))</f>
        <v>0</v>
      </c>
      <c r="IP25" s="50">
        <f>IF($E$11="",0,(1*COUNTIF(AU25,calc!$AK$11))+(2*COUNTIF(AU25,calc!$AK$21))+(3*COUNTIF(AU25,calc!$AK$31))+(4*COUNTIF(AU25,calc!$AK$41))+(5*COUNTIF(AU25,calc!$AK$51)))</f>
        <v>0</v>
      </c>
      <c r="IQ25" s="50">
        <f>IF($E$12="",0,(1*COUNTIF(AU25,calc!$AK$12))+(2*COUNTIF(AU25,calc!$AK$22))+(3*COUNTIF(AU25,calc!$AK$32))+(4*COUNTIF(AU25,calc!$AK$42))+(5*COUNTIF(AU25,calc!$AK$52)))</f>
        <v>0</v>
      </c>
      <c r="IR25" s="50">
        <f>IF($E$13="",0,(1*COUNTIF(AU25,calc!$AK$13))+(2*COUNTIF(AU25,calc!$AK$23))+(3*COUNTIF(AU25,calc!$AK$33))+(4*COUNTIF(AU25,calc!$AK$43))+(5*COUNTIF(AU25,calc!$AK$53)))</f>
        <v>0</v>
      </c>
      <c r="IS25" s="1"/>
      <c r="IT25" s="50">
        <f>IF($E$4="",0,(1*COUNTIF(AV25,calc!$AK$4))+(2*COUNTIF(AV25,calc!$AK$14))+(3*COUNTIF(AV25,calc!$AK$24))+(4*COUNTIF(AV25,calc!$AK$34))+(5*COUNTIF(AV25,calc!$AK$44)))</f>
        <v>0</v>
      </c>
      <c r="IU25" s="50">
        <f>IF($E$5="",0,(1*COUNTIF(AV25,calc!$AK$5))+(2*COUNTIF(AV25,calc!$AK$15))+(3*COUNTIF(AV25,calc!$AK$25))+(4*COUNTIF(AV25,calc!$AK$35))+(5*COUNTIF(AV25,calc!$AK$45)))</f>
        <v>0</v>
      </c>
      <c r="IV25" s="50">
        <f>IF($F$6="",0,(1*COUNTIF(AV25,calc!$AK$6))+(2*COUNTIF(AV25,calc!$AK$16))+(3*COUNTIF(AV25,calc!$AK$26))+(4*COUNTIF(AV25,calc!$AK$36))+(5*COUNTIF(AV25,calc!$AK$46)))</f>
        <v>0</v>
      </c>
      <c r="IW25" s="50">
        <f>IF($E$7="",0,(1*COUNTIF(AV25,calc!$AK$7))+(2*COUNTIF(AV25,calc!$AK$17))+(3*COUNTIF(AV25,calc!$AK$27))+(4*COUNTIF(AV25,calc!$AK$37))+(5*COUNTIF(AV25,calc!$AK$47)))</f>
        <v>0</v>
      </c>
      <c r="IX25" s="50">
        <f>IF($E$8="",0,(1*COUNTIF(AV25,calc!$AK$8))+(2*COUNTIF(AV25,calc!$AK$18))+(3*COUNTIF(AV25,calc!$AK$28))+(4*COUNTIF(AV25,calc!$AK$38))+(5*COUNTIF(AV25,calc!$AK$48)))</f>
        <v>0</v>
      </c>
      <c r="IY25" s="50">
        <f>IF($E$9="",0,(1*COUNTIF(AV25,calc!$AK$9))+(2*COUNTIF(AV25,calc!$AK$19))+(3*COUNTIF(AV25,calc!$AK$29))+(4*COUNTIF(AV25,calc!$AK$39))+(5*COUNTIF(AV25,calc!$AK$49)))</f>
        <v>0</v>
      </c>
      <c r="IZ25" s="50">
        <f>IF($E$10="",0,(1*COUNTIF(AV25,calc!$AK$10))+(2*COUNTIF(AV25,calc!$AK$20))+(3*COUNTIF(AV25,calc!$AK$30))+(4*COUNTIF(AV25,calc!$AK$40))+(5*COUNTIF(AV25,calc!$AK$50)))</f>
        <v>0</v>
      </c>
      <c r="JA25" s="50">
        <f>IF($E$11="",0,(1*COUNTIF(AV25,calc!$AK$11))+(2*COUNTIF(AV25,calc!$AK$21))+(3*COUNTIF(AV25,calc!$AK$31))+(4*COUNTIF(AV25,calc!$AK$41))+(5*COUNTIF(AV25,calc!$AK$51)))</f>
        <v>0</v>
      </c>
      <c r="JB25" s="50">
        <f>IF($E$12="",0,(1*COUNTIF(AV25,calc!$AK$12))+(2*COUNTIF(AV25,calc!$AK$22))+(3*COUNTIF(AV25,calc!$AK$32))+(4*COUNTIF(AV25,calc!$AK$42))+(5*COUNTIF(AV25,calc!$AK$52)))</f>
        <v>0</v>
      </c>
      <c r="JC25" s="50">
        <f>IF($E$13="",0,(1*COUNTIF(AV25,calc!$AK$13))+(2*COUNTIF(AV25,calc!$AK$23))+(3*COUNTIF(AV25,calc!$AK$33))+(4*COUNTIF(AV25,calc!$AK$43))+(5*COUNTIF(AV25,calc!$AK$53)))</f>
        <v>0</v>
      </c>
      <c r="JD25" s="1"/>
      <c r="JE25" s="50">
        <f>IF($E$4="",0,(1*COUNTIF(AW25,calc!$AK$4))+(2*COUNTIF(AW25,calc!$AK$14))+(3*COUNTIF(AW25,calc!$AK$24))+(4*COUNTIF(AW25,calc!$AK$34))+(5*COUNTIF(AW25,calc!$AK$44)))</f>
        <v>0</v>
      </c>
      <c r="JF25" s="50">
        <f>IF($E$5="",0,(1*COUNTIF(AW25,calc!$AK$5))+(2*COUNTIF(AW25,calc!$AK$15))+(3*COUNTIF(AW25,calc!$AK$25))+(4*COUNTIF(AW25,calc!$AK$35))+(5*COUNTIF(AW25,calc!$AK$45)))</f>
        <v>0</v>
      </c>
      <c r="JG25" s="50">
        <f>IF($F$6="",0,(1*COUNTIF(AW25,calc!$AK$6))+(2*COUNTIF(AW25,calc!$AK$16))+(3*COUNTIF(AW25,calc!$AK$26))+(4*COUNTIF(AW25,calc!$AK$36))+(5*COUNTIF(AW25,calc!$AK$46)))</f>
        <v>0</v>
      </c>
      <c r="JH25" s="50">
        <f>IF($E$7="",0,(1*COUNTIF(AW25,calc!$AK$7))+(2*COUNTIF(AW25,calc!$AK$17))+(3*COUNTIF(AW25,calc!$AK$27))+(4*COUNTIF(AW25,calc!$AK$37))+(5*COUNTIF(AW25,calc!$AK$47)))</f>
        <v>0</v>
      </c>
      <c r="JI25" s="50">
        <f>IF($E$8="",0,(1*COUNTIF(AW25,calc!$AK$8))+(2*COUNTIF(AW25,calc!$AK$18))+(3*COUNTIF(AW25,calc!$AK$28))+(4*COUNTIF(AW25,calc!$AK$38))+(5*COUNTIF(AW25,calc!$AK$48)))</f>
        <v>0</v>
      </c>
      <c r="JJ25" s="50">
        <f>IF($E$9="",0,(1*COUNTIF(AW25,calc!$AK$9))+(2*COUNTIF(AW25,calc!$AK$19))+(3*COUNTIF(AW25,calc!$AK$29))+(4*COUNTIF(AW25,calc!$AK$39))+(5*COUNTIF(AW25,calc!$AK$49)))</f>
        <v>0</v>
      </c>
      <c r="JK25" s="50">
        <f>IF($E$10="",0,(1*COUNTIF(AW25,calc!$AK$10))+(2*COUNTIF(AW25,calc!$AK$20))+(3*COUNTIF(AW25,calc!$AK$30))+(4*COUNTIF(AW25,calc!$AK$40))+(5*COUNTIF(AW25,calc!$AK$50)))</f>
        <v>0</v>
      </c>
      <c r="JL25" s="50">
        <f>IF($E$11="",0,(1*COUNTIF(AW25,calc!$AK$11))+(2*COUNTIF(AW25,calc!$AK$21))+(3*COUNTIF(AW25,calc!$AK$31))+(4*COUNTIF(AW25,calc!$AK$41))+(5*COUNTIF(AW25,calc!$AK$51)))</f>
        <v>0</v>
      </c>
      <c r="JM25" s="50">
        <f>IF($E$12="",0,(1*COUNTIF(AW25,calc!$AK$12))+(2*COUNTIF(AW25,calc!$AK$22))+(3*COUNTIF(AW25,calc!$AK$32))+(4*COUNTIF(AW25,calc!$AK$42))+(5*COUNTIF(AW25,calc!$AK$52)))</f>
        <v>0</v>
      </c>
      <c r="JN25" s="50">
        <f>IF($E$13="",0,(1*COUNTIF(AW25,calc!$AK$13))+(2*COUNTIF(AW25,calc!$AK$23))+(3*COUNTIF(AW25,calc!$AK$33))+(4*COUNTIF(AW25,calc!$AK$43))+(5*COUNTIF(AW25,calc!$AK$53)))</f>
        <v>0</v>
      </c>
      <c r="JO25" s="1"/>
      <c r="JP25" s="50">
        <f>IF($E$4="",0,(1*COUNTIF(AX25,calc!$AK$4))+(2*COUNTIF(AX25,calc!$AK$14))+(3*COUNTIF(AX25,calc!$AK$24))+(4*COUNTIF(AX25,calc!$AK$34))+(5*COUNTIF(AX25,calc!$AK$44)))</f>
        <v>0</v>
      </c>
      <c r="JQ25" s="50">
        <f>IF($E$5="",0,(1*COUNTIF(AX25,calc!$AK$5))+(2*COUNTIF(AX25,calc!$AK$15))+(3*COUNTIF(AX25,calc!$AK$25))+(4*COUNTIF(AX25,calc!$AK$35))+(5*COUNTIF(AX25,calc!$AK$45)))</f>
        <v>0</v>
      </c>
      <c r="JR25" s="50">
        <f>IF($F$6="",0,(1*COUNTIF(AX25,calc!$AK$6))+(2*COUNTIF(AX25,calc!$AK$16))+(3*COUNTIF(AX25,calc!$AK$26))+(4*COUNTIF(AX25,calc!$AK$36))+(5*COUNTIF(AX25,calc!$AK$46)))</f>
        <v>0</v>
      </c>
      <c r="JS25" s="50">
        <f>IF($E$7="",0,(1*COUNTIF(AX25,calc!$AK$7))+(2*COUNTIF(AX25,calc!$AK$17))+(3*COUNTIF(AX25,calc!$AK$27))+(4*COUNTIF(AX25,calc!$AK$37))+(5*COUNTIF(AX25,calc!$AK$47)))</f>
        <v>0</v>
      </c>
      <c r="JT25" s="50">
        <f>IF($E$8="",0,(1*COUNTIF(AX25,calc!$AK$8))+(2*COUNTIF(AX25,calc!$AK$18))+(3*COUNTIF(AX25,calc!$AK$28))+(4*COUNTIF(AX25,calc!$AK$38))+(5*COUNTIF(AX25,calc!$AK$48)))</f>
        <v>0</v>
      </c>
      <c r="JU25" s="50">
        <f>IF($E$9="",0,(1*COUNTIF(AX25,calc!$AK$9))+(2*COUNTIF(AX25,calc!$AK$19))+(3*COUNTIF(AX25,calc!$AK$29))+(4*COUNTIF(AX25,calc!$AK$39))+(5*COUNTIF(AX25,calc!$AK$49)))</f>
        <v>0</v>
      </c>
      <c r="JV25" s="50">
        <f>IF($E$10="",0,(1*COUNTIF(AX25,calc!$AK$10))+(2*COUNTIF(AX25,calc!$AK$20))+(3*COUNTIF(AX25,calc!$AK$30))+(4*COUNTIF(AX25,calc!$AK$40))+(5*COUNTIF(AX25,calc!$AK$50)))</f>
        <v>0</v>
      </c>
      <c r="JW25" s="50">
        <f>IF($E$11="",0,(1*COUNTIF(AX25,calc!$AK$11))+(2*COUNTIF(AX25,calc!$AK$21))+(3*COUNTIF(AX25,calc!$AK$31))+(4*COUNTIF(AX25,calc!$AK$41))+(5*COUNTIF(AX25,calc!$AK$51)))</f>
        <v>0</v>
      </c>
      <c r="JX25" s="50">
        <f>IF($E$12="",0,(1*COUNTIF(AX25,calc!$AK$12))+(2*COUNTIF(AX25,calc!$AK$22))+(3*COUNTIF(AX25,calc!$AK$32))+(4*COUNTIF(AX25,calc!$AK$42))+(5*COUNTIF(AX25,calc!$AK$52)))</f>
        <v>0</v>
      </c>
      <c r="JY25" s="50">
        <f>IF($E$13="",0,(1*COUNTIF(AX25,calc!$AK$13))+(2*COUNTIF(AX25,calc!$AK$23))+(3*COUNTIF(AX25,calc!$AK$33))+(4*COUNTIF(AX25,calc!$AK$43))+(5*COUNTIF(AX25,calc!$AK$53)))</f>
        <v>0</v>
      </c>
      <c r="JZ25" s="1"/>
      <c r="KA25" s="50">
        <f>IF($E$4="",0,(1*COUNTIF(AY25,calc!$AK$4))+(2*COUNTIF(AY25,calc!$AK$14))+(3*COUNTIF(AY25,calc!$AK$24))+(4*COUNTIF(AY25,calc!$AK$34))+(5*COUNTIF(AY25,calc!$AK$44)))</f>
        <v>0</v>
      </c>
      <c r="KB25" s="50">
        <f>IF($E$5="",0,(1*COUNTIF(AY25,calc!$AK$5))+(2*COUNTIF(AY25,calc!$AK$15))+(3*COUNTIF(AY25,calc!$AK$25))+(4*COUNTIF(AY25,calc!$AK$35))+(5*COUNTIF(AY25,calc!$AK$45)))</f>
        <v>0</v>
      </c>
      <c r="KC25" s="50">
        <f>IF($F$6="",0,(1*COUNTIF(AY25,calc!$AK$6))+(2*COUNTIF(AY25,calc!$AK$16))+(3*COUNTIF(AY25,calc!$AK$26))+(4*COUNTIF(AY25,calc!$AK$36))+(5*COUNTIF(AY25,calc!$AK$46)))</f>
        <v>0</v>
      </c>
      <c r="KD25" s="50">
        <f>IF($E$7="",0,(1*COUNTIF(AY25,calc!$AK$7))+(2*COUNTIF(AY25,calc!$AK$17))+(3*COUNTIF(AY25,calc!$AK$27))+(4*COUNTIF(AY25,calc!$AK$37))+(5*COUNTIF(AY25,calc!$AK$47)))</f>
        <v>0</v>
      </c>
      <c r="KE25" s="50">
        <f>IF($E$8="",0,(1*COUNTIF(AY25,calc!$AK$8))+(2*COUNTIF(AY25,calc!$AK$18))+(3*COUNTIF(AY25,calc!$AK$28))+(4*COUNTIF(AY25,calc!$AK$38))+(5*COUNTIF(AY25,calc!$AK$48)))</f>
        <v>0</v>
      </c>
      <c r="KF25" s="50">
        <f>IF($E$9="",0,(1*COUNTIF(AY25,calc!$AK$9))+(2*COUNTIF(AY25,calc!$AK$19))+(3*COUNTIF(AY25,calc!$AK$29))+(4*COUNTIF(AY25,calc!$AK$39))+(5*COUNTIF(AY25,calc!$AK$49)))</f>
        <v>0</v>
      </c>
      <c r="KG25" s="50">
        <f>IF($E$10="",0,(1*COUNTIF(AY25,calc!$AK$10))+(2*COUNTIF(AY25,calc!$AK$20))+(3*COUNTIF(AY25,calc!$AK$30))+(4*COUNTIF(AY25,calc!$AK$40))+(5*COUNTIF(AY25,calc!$AK$50)))</f>
        <v>0</v>
      </c>
      <c r="KH25" s="50">
        <f>IF($E$11="",0,(1*COUNTIF(AY25,calc!$AK$11))+(2*COUNTIF(AY25,calc!$AK$21))+(3*COUNTIF(AY25,calc!$AK$31))+(4*COUNTIF(AY25,calc!$AK$41))+(5*COUNTIF(AY25,calc!$AK$51)))</f>
        <v>0</v>
      </c>
      <c r="KI25" s="50">
        <f>IF($E$12="",0,(1*COUNTIF(AY25,calc!$AK$12))+(2*COUNTIF(AY25,calc!$AK$22))+(3*COUNTIF(AY25,calc!$AK$32))+(4*COUNTIF(AY25,calc!$AK$42))+(5*COUNTIF(AY25,calc!$AK$52)))</f>
        <v>0</v>
      </c>
      <c r="KJ25" s="50">
        <f>IF($E$13="",0,(1*COUNTIF(AY25,calc!$AK$13))+(2*COUNTIF(AY25,calc!$AK$23))+(3*COUNTIF(AY25,calc!$AK$33))+(4*COUNTIF(AY25,calc!$AK$43))+(5*COUNTIF(AY25,calc!$AK$53)))</f>
        <v>0</v>
      </c>
      <c r="KK25" s="1"/>
      <c r="KL25" s="50">
        <f>IF($E$4="",0,(1*COUNTIF(AZ25,calc!$AK$4))+(2*COUNTIF(AZ25,calc!$AK$14))+(3*COUNTIF(AZ25,calc!$AK$24))+(4*COUNTIF(AZ25,calc!$AK$34))+(5*COUNTIF(AZ25,calc!$AK$44)))</f>
        <v>0</v>
      </c>
      <c r="KM25" s="50">
        <f>IF($E$5="",0,(1*COUNTIF(AZ25,calc!$AK$5))+(2*COUNTIF(AZ25,calc!$AK$15))+(3*COUNTIF(AZ25,calc!$AK$25))+(4*COUNTIF(AZ25,calc!$AK$35))+(5*COUNTIF(AZ25,calc!$AK$45)))</f>
        <v>0</v>
      </c>
      <c r="KN25" s="50">
        <f>IF($F$6="",0,(1*COUNTIF(AZ25,calc!$AK$6))+(2*COUNTIF(AZ25,calc!$AK$16))+(3*COUNTIF(AZ25,calc!$AK$26))+(4*COUNTIF(AZ25,calc!$AK$36))+(5*COUNTIF(AZ25,calc!$AK$46)))</f>
        <v>0</v>
      </c>
      <c r="KO25" s="50">
        <f>IF($E$7="",0,(1*COUNTIF(AZ25,calc!$AK$7))+(2*COUNTIF(AZ25,calc!$AK$17))+(3*COUNTIF(AZ25,calc!$AK$27))+(4*COUNTIF(AZ25,calc!$AK$37))+(5*COUNTIF(AZ25,calc!$AK$47)))</f>
        <v>0</v>
      </c>
      <c r="KP25" s="50">
        <f>IF($E$8="",0,(1*COUNTIF(AZ25,calc!$AK$8))+(2*COUNTIF(AZ25,calc!$AK$18))+(3*COUNTIF(AZ25,calc!$AK$28))+(4*COUNTIF(AZ25,calc!$AK$38))+(5*COUNTIF(AZ25,calc!$AK$48)))</f>
        <v>0</v>
      </c>
      <c r="KQ25" s="50">
        <f>IF($E$9="",0,(1*COUNTIF(AZ25,calc!$AK$9))+(2*COUNTIF(AZ25,calc!$AK$19))+(3*COUNTIF(AZ25,calc!$AK$29))+(4*COUNTIF(AZ25,calc!$AK$39))+(5*COUNTIF(AZ25,calc!$AK$49)))</f>
        <v>0</v>
      </c>
      <c r="KR25" s="50">
        <f>IF($E$10="",0,(1*COUNTIF(AZ25,calc!$AK$10))+(2*COUNTIF(AZ25,calc!$AK$20))+(3*COUNTIF(AZ25,calc!$AK$30))+(4*COUNTIF(AZ25,calc!$AK$40))+(5*COUNTIF(AZ25,calc!$AK$50)))</f>
        <v>0</v>
      </c>
      <c r="KS25" s="50">
        <f>IF($E$11="",0,(1*COUNTIF(AZ25,calc!$AK$11))+(2*COUNTIF(AZ25,calc!$AK$21))+(3*COUNTIF(AZ25,calc!$AK$31))+(4*COUNTIF(AZ25,calc!$AK$41))+(5*COUNTIF(AZ25,calc!$AK$51)))</f>
        <v>0</v>
      </c>
      <c r="KT25" s="50">
        <f>IF($E$12="",0,(1*COUNTIF(AZ25,calc!$AK$12))+(2*COUNTIF(AZ25,calc!$AK$22))+(3*COUNTIF(AZ25,calc!$AK$32))+(4*COUNTIF(AZ25,calc!$AK$42))+(5*COUNTIF(AZ25,calc!$AK$52)))</f>
        <v>0</v>
      </c>
      <c r="KU25" s="50">
        <f>IF($E$13="",0,(1*COUNTIF(AZ25,calc!$AK$13))+(2*COUNTIF(AZ25,calc!$AK$23))+(3*COUNTIF(AZ25,calc!$AK$33))+(4*COUNTIF(AZ25,calc!$AK$43))+(5*COUNTIF(AZ25,calc!$AK$53)))</f>
        <v>0</v>
      </c>
      <c r="KV25" s="1"/>
      <c r="KW25" s="50">
        <f>IF($E$4="",0,(1*COUNTIF(BA25,calc!$AK$4))+(2*COUNTIF(BA25,calc!$AK$14))+(3*COUNTIF(BA25,calc!$AK$24))+(4*COUNTIF(BA25,calc!$AK$34))+(5*COUNTIF(BA25,calc!$AK$44)))</f>
        <v>0</v>
      </c>
      <c r="KX25" s="50">
        <f>IF($E$5="",0,(1*COUNTIF(BA25,calc!$AK$5))+(2*COUNTIF(BA25,calc!$AK$15))+(3*COUNTIF(BA25,calc!$AK$25))+(4*COUNTIF(BA25,calc!$AK$35))+(5*COUNTIF(BA25,calc!$AK$45)))</f>
        <v>0</v>
      </c>
      <c r="KY25" s="50">
        <f>IF($E$5="",0,(1*COUNTIF(BA25,calc!$AK$6))+(2*COUNTIF(BA25,calc!$AK$16))+(3*COUNTIF(BA25,calc!$AK$26))+(4*COUNTIF(BA25,calc!$AK$36))+(5*COUNTIF(BA25,calc!$AK$46)))</f>
        <v>0</v>
      </c>
      <c r="KZ25" s="50">
        <f>IF($E$7="",0,(1*COUNTIF(BA25,calc!$AK$7))+(2*COUNTIF(BA25,calc!$AK$17))+(3*COUNTIF(BA25,calc!$AK$27))+(4*COUNTIF(BA25,calc!$AK$37))+(5*COUNTIF(BA25,calc!$AK$47)))</f>
        <v>0</v>
      </c>
      <c r="LA25" s="50">
        <f>IF($E$8="",0,(1*COUNTIF(BA25,calc!$AK$8))+(2*COUNTIF(BA25,calc!$AK$18))+(3*COUNTIF(BA25,calc!$AK$28))+(4*COUNTIF(BA25,calc!$AK$38))+(5*COUNTIF(BA25,calc!$AK$48)))</f>
        <v>0</v>
      </c>
      <c r="LB25" s="50">
        <f>IF($E$9="",0,(1*COUNTIF(BA25,calc!$AK$9))+(2*COUNTIF(BA25,calc!$AK$19))+(3*COUNTIF(BA25,calc!$AK$29))+(4*COUNTIF(BA25,calc!$AK$39))+(5*COUNTIF(BA25,calc!$AK$49)))</f>
        <v>0</v>
      </c>
      <c r="LC25" s="50">
        <f>IF($E$10="",0,(1*COUNTIF(BA25,calc!$AK$10))+(2*COUNTIF(BA25,calc!$AK$20))+(3*COUNTIF(BA25,calc!$AK$30))+(4*COUNTIF(BA25,calc!$AK$40))+(5*COUNTIF(BA25,calc!$AK$50)))</f>
        <v>0</v>
      </c>
      <c r="LD25" s="50">
        <f>IF($E$11="",0,(1*COUNTIF(BA25,calc!$AK$11))+(2*COUNTIF(BA25,calc!$AK$21))+(3*COUNTIF(BA25,calc!$AK$31))+(4*COUNTIF(BA25,calc!$AK$41))+(5*COUNTIF(BA25,calc!$AK$51)))</f>
        <v>0</v>
      </c>
      <c r="LE25" s="50">
        <f>IF($E$12="",0,(1*COUNTIF(BA25,calc!$AK$12))+(2*COUNTIF(BA25,calc!$AK$22))+(3*COUNTIF(BA25,calc!$AK$32))+(4*COUNTIF(BA25,calc!$AK$42))+(5*COUNTIF(BA25,calc!$AK$52)))</f>
        <v>0</v>
      </c>
      <c r="LF25" s="50">
        <f>IF($E$13="",0,(1*COUNTIF(BA25,calc!$AK$13))+(2*COUNTIF(BA25,calc!$AK$23))+(3*COUNTIF(BA25,calc!$AK$33))+(4*COUNTIF(BA25,calc!$AK$43))+(5*COUNTIF(BA25,calc!$AK$53)))</f>
        <v>0</v>
      </c>
      <c r="LG25" s="1"/>
      <c r="LH25" s="50">
        <f>IF($E$4="",0,(1*COUNTIF(BB25,calc!$AK$4))+(2*COUNTIF(BB25,calc!$AK$14))+(3*COUNTIF(BB25,calc!$AK$24))+(4*COUNTIF(BB25,calc!$AK$34))+(5*COUNTIF(BB25,calc!$AK$44)))</f>
        <v>0</v>
      </c>
      <c r="LI25" s="50">
        <f>IF($E$5="",0,(1*COUNTIF(BB25,calc!$AK$5))+(2*COUNTIF(BB25,calc!$AK$15))+(3*COUNTIF(BB25,calc!$AK$25))+(4*COUNTIF(BB25,calc!$AK$35))+(5*COUNTIF(BB25,calc!$AK$45)))</f>
        <v>0</v>
      </c>
      <c r="LJ25" s="50">
        <f>IF($F$6="",0,(1*COUNTIF(BB25,calc!$AK$6))+(2*COUNTIF(BB25,calc!$AK$16))+(3*COUNTIF(BB25,calc!$AK$26))+(4*COUNTIF(BB25,calc!$AK$36))+(5*COUNTIF(BB25,calc!$AK$46)))</f>
        <v>0</v>
      </c>
      <c r="LK25" s="50">
        <f>IF($E$7="",0,(1*COUNTIF(BB25,calc!$AK$7))+(2*COUNTIF(BB25,calc!$AK$17))+(3*COUNTIF(BB25,calc!$AK$27))+(4*COUNTIF(BB25,calc!$AK$37))+(5*COUNTIF(BB25,calc!$AK$47)))</f>
        <v>0</v>
      </c>
      <c r="LL25" s="50">
        <f>IF($E$8="",0,(1*COUNTIF(BB25,calc!$AK$8))+(2*COUNTIF(BB25,calc!$AK$18))+(3*COUNTIF(BB25,calc!$AK$28))+(4*COUNTIF(BB25,calc!$AK$38))+(5*COUNTIF(BB25,calc!$AK$48)))</f>
        <v>0</v>
      </c>
      <c r="LM25" s="50">
        <f>IF($E$9="",0,(1*COUNTIF(BB25,calc!$AK$9))+(2*COUNTIF(BB25,calc!$AK$19))+(3*COUNTIF(BB25,calc!$AK$29))+(4*COUNTIF(BB25,calc!$AK$39))+(5*COUNTIF(BB25,calc!$AK$49)))</f>
        <v>0</v>
      </c>
      <c r="LN25" s="50">
        <f>IF($E$10="",0,(1*COUNTIF(BB25,calc!$AK$10))+(2*COUNTIF(BB25,calc!$AK$20))+(3*COUNTIF(BB25,calc!$AK$30))+(4*COUNTIF(BB25,calc!$AK$40))+(5*COUNTIF(BB25,calc!$AK$50)))</f>
        <v>0</v>
      </c>
      <c r="LO25" s="50">
        <f>IF($E$11="",0,(1*COUNTIF(BB25,calc!$AK$11))+(2*COUNTIF(BB25,calc!$AK$21))+(3*COUNTIF(BB25,calc!$AK$31))+(4*COUNTIF(BB25,calc!$AK$41))+(5*COUNTIF(BB25,calc!$AK$51)))</f>
        <v>0</v>
      </c>
      <c r="LP25" s="50">
        <f>IF($E$12="",0,(1*COUNTIF(BB25,calc!$AK$12))+(2*COUNTIF(BB25,calc!$AK$22))+(3*COUNTIF(BB25,calc!$AK$32))+(4*COUNTIF(BB25,calc!$AK$42))+(5*COUNTIF(BB25,calc!$AK$52)))</f>
        <v>0</v>
      </c>
      <c r="LQ25" s="50">
        <f>IF($E$13="",0,(1*COUNTIF(BB25,calc!$AK$13))+(2*COUNTIF(BB25,calc!$AK$23))+(3*COUNTIF(BB25,calc!$AK$33))+(4*COUNTIF(BB25,calc!$AK$43))+(5*COUNTIF(BB25,calc!$AK$53)))</f>
        <v>0</v>
      </c>
      <c r="LR25" s="1"/>
      <c r="LS25" s="50">
        <f>IF($E$4="",0,(1*COUNTIF(BC25,calc!$AK$4))+(2*COUNTIF(BC25,calc!$AK$14))+(3*COUNTIF(BC25,calc!$AK$24))+(4*COUNTIF(BC25,calc!$AK$34))+(5*COUNTIF(BC25,calc!$AK$44)))</f>
        <v>0</v>
      </c>
      <c r="LT25" s="50">
        <f>IF($E$5="",0,(1*COUNTIF(BC25,calc!$AK$5))+(2*COUNTIF(BC25,calc!$AK$15))+(3*COUNTIF(BC25,calc!$AK$25))+(4*COUNTIF(BC25,calc!$AK$35))+(5*COUNTIF(BC25,calc!$AK$45)))</f>
        <v>0</v>
      </c>
      <c r="LU25" s="50">
        <f>IF($F$6="",0,(1*COUNTIF(BC25,calc!$AK$6))+(2*COUNTIF(BC25,calc!$AK$16))+(3*COUNTIF(BC25,calc!$AK$26))+(4*COUNTIF(BC25,calc!$AK$36))+(5*COUNTIF(BC25,calc!$AK$46)))</f>
        <v>0</v>
      </c>
      <c r="LV25" s="50">
        <f>IF($E$7="",0,(1*COUNTIF(BC25,calc!$AK$7))+(2*COUNTIF(BC25,calc!$AK$17))+(3*COUNTIF(BC25,calc!$AK$27))+(4*COUNTIF(BC25,calc!$AK$37))+(5*COUNTIF(BC25,calc!$AK$47)))</f>
        <v>0</v>
      </c>
      <c r="LW25" s="50">
        <f>IF($E$8="",0,(1*COUNTIF(BC25,calc!$AK$8))+(2*COUNTIF(BC25,calc!$AK$18))+(3*COUNTIF(BC25,calc!$AK$28))+(4*COUNTIF(BC25,calc!$AK$38))+(5*COUNTIF(BC25,calc!$AK$48)))</f>
        <v>0</v>
      </c>
      <c r="LX25" s="50">
        <f>IF($E$9="",0,(1*COUNTIF(BC25,calc!$AK$9))+(2*COUNTIF(BC25,calc!$AK$19))+(3*COUNTIF(BC25,calc!$AK$29))+(4*COUNTIF(BC25,calc!$AK$39))+(5*COUNTIF(BC25,calc!$AK$49)))</f>
        <v>0</v>
      </c>
      <c r="LY25" s="50">
        <f>IF($E$10="",0,(1*COUNTIF(BC25,calc!$AK$10))+(2*COUNTIF(BC25,calc!$AK$20))+(3*COUNTIF(BC25,calc!$AK$30))+(4*COUNTIF(BC25,calc!$AK$40))+(5*COUNTIF(BC25,calc!$AK$50)))</f>
        <v>0</v>
      </c>
      <c r="LZ25" s="50">
        <f>IF($E$11="",0,(1*COUNTIF(BC25,calc!$AK$11))+(2*COUNTIF(BC25,calc!$AK$21))+(3*COUNTIF(BC25,calc!$AK$31))+(4*COUNTIF(BC25,calc!$AK$41))+(5*COUNTIF(BC25,calc!$AK$51)))</f>
        <v>0</v>
      </c>
      <c r="MA25" s="50">
        <f>IF($E$12="",0,(1*COUNTIF(BC25,calc!$AK$12))+(2*COUNTIF(BC25,calc!$AK$22))+(3*COUNTIF(BC25,calc!$AK$32))+(4*COUNTIF(BC25,calc!$AK$42))+(5*COUNTIF(BC25,calc!$AK$52)))</f>
        <v>0</v>
      </c>
      <c r="MB25" s="50">
        <f>IF($E$13="",0,(1*COUNTIF(BC25,calc!$AK$13))+(2*COUNTIF(BC25,calc!$AK$23))+(3*COUNTIF(BC25,calc!$AK$33))+(4*COUNTIF(BC25,calc!$AK$43))+(5*COUNTIF(BC25,calc!$AK$53)))</f>
        <v>0</v>
      </c>
      <c r="MC25" s="1"/>
      <c r="MD25" s="50">
        <f>IF($E$4="",0,(1*COUNTIF(BD25,calc!$AK$4))+(2*COUNTIF(BD25,calc!$AK$14))+(3*COUNTIF(BD25,calc!$AK$24))+(4*COUNTIF(BD25,calc!$AK$34))+(5*COUNTIF(BD25,calc!$AK$44)))</f>
        <v>0</v>
      </c>
      <c r="ME25" s="50">
        <f>IF($E$5="",0,(1*COUNTIF(BD25,calc!$AK$5))+(2*COUNTIF(BD25,calc!$AK$15))+(3*COUNTIF(BD25,calc!$AK$25))+(4*COUNTIF(BD25,calc!$AK$35))+(5*COUNTIF(BD25,calc!$AK$45)))</f>
        <v>0</v>
      </c>
      <c r="MF25" s="50">
        <f>IF($F$6="",0,(1*COUNTIF(BD25,calc!$AK$6))+(2*COUNTIF(BD25,calc!$AK$16))+(3*COUNTIF(BD25,calc!$AK$26))+(4*COUNTIF(BD25,calc!$AK$36))+(5*COUNTIF(BD25,calc!$AK$46)))</f>
        <v>0</v>
      </c>
      <c r="MG25" s="50">
        <f>IF($E$7="",0,(1*COUNTIF(BD25,calc!$AK$7))+(2*COUNTIF(BD25,calc!$AK$17))+(3*COUNTIF(BD25,calc!$AK$27))+(4*COUNTIF(BD25,calc!$AK$37))+(5*COUNTIF(BD25,calc!$AK$47)))</f>
        <v>0</v>
      </c>
      <c r="MH25" s="50">
        <f>IF($E$8="",0,(1*COUNTIF(BD25,calc!$AK$8))+(2*COUNTIF(BD25,calc!$AK$18))+(3*COUNTIF(BD25,calc!$AK$28))+(4*COUNTIF(BD25,calc!$AK$38))+(5*COUNTIF(BD25,calc!$AK$48)))</f>
        <v>0</v>
      </c>
      <c r="MI25" s="50">
        <f>IF($E$9="",0,(1*COUNTIF(BD25,calc!$AK$9))+(2*COUNTIF(BD25,calc!$AK$19))+(3*COUNTIF(BD25,calc!$AK$29))+(4*COUNTIF(BD25,calc!$AK$39))+(5*COUNTIF(BD25,calc!$AK$49)))</f>
        <v>0</v>
      </c>
      <c r="MJ25" s="50">
        <f>IF($E$10="",0,(1*COUNTIF(BD25,calc!$AK$10))+(2*COUNTIF(BD25,calc!$AK$20))+(3*COUNTIF(BD25,calc!$AK$30))+(4*COUNTIF(BD25,calc!$AK$40))+(5*COUNTIF(BD25,calc!$AK$50)))</f>
        <v>0</v>
      </c>
      <c r="MK25" s="50">
        <f>IF($E$11="",0,(1*COUNTIF(BD25,calc!$AK$11))+(2*COUNTIF(BD25,calc!$AK$21))+(3*COUNTIF(BD25,calc!$AK$31))+(4*COUNTIF(BD25,calc!$AK$41))+(5*COUNTIF(BD25,calc!$AK$51)))</f>
        <v>0</v>
      </c>
      <c r="ML25" s="50">
        <f>IF($E$12="",0,(1*COUNTIF(BD25,calc!$AK$12))+(2*COUNTIF(BD25,calc!$AK$22))+(3*COUNTIF(BD25,calc!$AK$32))+(4*COUNTIF(BD25,calc!$AK$42))+(5*COUNTIF(BD25,calc!$AK$52)))</f>
        <v>0</v>
      </c>
      <c r="MM25" s="50">
        <f>IF($E$13="",0,(1*COUNTIF(BD25,calc!$AK$13))+(2*COUNTIF(BD25,calc!$AK$23))+(3*COUNTIF(BD25,calc!$AK$33))+(4*COUNTIF(BD25,calc!$AK$43))+(5*COUNTIF(BD25,calc!$AK$53)))</f>
        <v>0</v>
      </c>
      <c r="MN25" s="1"/>
      <c r="MO25" s="50">
        <f>IF($E$4="",0,(1*COUNTIF(BE25,calc!$AK$4))+(2*COUNTIF(BE25,calc!$AK$14))+(3*COUNTIF(BE25,calc!$AK$24))+(4*COUNTIF(BE25,calc!$AK$34))+(5*COUNTIF(BE25,calc!$AK$44)))</f>
        <v>0</v>
      </c>
      <c r="MP25" s="50">
        <f>IF($E$5="",0,(1*COUNTIF(BE25,calc!$AK$5))+(2*COUNTIF(BE25,calc!$AK$15))+(3*COUNTIF(BE25,calc!$AK$25))+(4*COUNTIF(BE25,calc!$AK$35))+(5*COUNTIF(BE25,calc!$AK$45)))</f>
        <v>0</v>
      </c>
      <c r="MQ25" s="50">
        <f>IF($F$6="",0,(1*COUNTIF(BE25,calc!$AK$6))+(2*COUNTIF(BE25,calc!$AK$16))+(3*COUNTIF(BE25,calc!$AK$26))+(4*COUNTIF(BE25,calc!$AK$36))+(5*COUNTIF(BE25,calc!$AK$46)))</f>
        <v>0</v>
      </c>
      <c r="MR25" s="50">
        <f>IF($E$7="",0,(1*COUNTIF(BE25,calc!$AK$7))+(2*COUNTIF(BE25,calc!$AK$17))+(3*COUNTIF(BE25,calc!$AK$27))+(4*COUNTIF(BE25,calc!$AK$37))+(5*COUNTIF(BE25,calc!$AK$47)))</f>
        <v>0</v>
      </c>
      <c r="MS25" s="50">
        <f>IF($E$8="",0,(1*COUNTIF(BE25,calc!$AK$8))+(2*COUNTIF(BE25,calc!$AK$18))+(3*COUNTIF(BE25,calc!$AK$28))+(4*COUNTIF(BE25,calc!$AK$38))+(5*COUNTIF(BE25,calc!$AK$48)))</f>
        <v>0</v>
      </c>
      <c r="MT25" s="50">
        <f>IF($E$9="",0,(1*COUNTIF(BE25,calc!$AK$9))+(2*COUNTIF(BE25,calc!$AK$19))+(3*COUNTIF(BE25,calc!$AK$29))+(4*COUNTIF(BE25,calc!$AK$39))+(5*COUNTIF(BE25,calc!$AK$49)))</f>
        <v>0</v>
      </c>
      <c r="MU25" s="50">
        <f>IF($E$10="",0,(1*COUNTIF(BE25,calc!$AK$10))+(2*COUNTIF(BE25,calc!$AK$20))+(3*COUNTIF(BE25,calc!$AK$30))+(4*COUNTIF(BE25,calc!$AK$40))+(5*COUNTIF(BE25,calc!$AK$50)))</f>
        <v>0</v>
      </c>
      <c r="MV25" s="50">
        <f>IF($E$11="",0,(1*COUNTIF(BE25,calc!$AK$11))+(2*COUNTIF(BE25,calc!$AK$21))+(3*COUNTIF(BE25,calc!$AK$31))+(4*COUNTIF(BE25,calc!$AK$41))+(5*COUNTIF(BE25,calc!$AK$51)))</f>
        <v>0</v>
      </c>
      <c r="MW25" s="50">
        <f>IF($E$12="",0,(1*COUNTIF(BE25,calc!$AK$12))+(2*COUNTIF(BE25,calc!$AK$22))+(3*COUNTIF(BE25,calc!$AK$32))+(4*COUNTIF(BE25,calc!$AK$42))+(5*COUNTIF(BE25,calc!$AK$52)))</f>
        <v>0</v>
      </c>
      <c r="MX25" s="50">
        <f>IF($E$13="",0,(1*COUNTIF(BE25,calc!$AK$13))+(2*COUNTIF(BE25,calc!$AK$23))+(3*COUNTIF(BE25,calc!$AK$33))+(4*COUNTIF(BE25,calc!$AK$43))+(5*COUNTIF(BE25,calc!$AK$53)))</f>
        <v>0</v>
      </c>
      <c r="MY25" s="1"/>
      <c r="MZ25" s="50">
        <f>IF($E$4="",0,(1*COUNTIF(BF25,calc!$AK$4))+(2*COUNTIF(BF25,calc!$AK$14))+(3*COUNTIF(BF25,calc!$AK$24))+(4*COUNTIF(BF25,calc!$AK$34))+(5*COUNTIF(BF25,calc!$AK$44)))</f>
        <v>0</v>
      </c>
      <c r="NA25" s="50">
        <f>IF($E$5="",0,(1*COUNTIF(BF25,calc!$AK$5))+(2*COUNTIF(BF25,calc!$AK$15))+(3*COUNTIF(BF25,calc!$AK$25))+(4*COUNTIF(BF25,calc!$AK$35))+(5*COUNTIF(BF25,calc!$AK$45)))</f>
        <v>0</v>
      </c>
      <c r="NB25" s="50">
        <f>IF($F$6="",0,(1*COUNTIF(BF25,calc!$AK$6))+(2*COUNTIF(BF25,calc!$AK$16))+(3*COUNTIF(BF25,calc!$AK$26))+(4*COUNTIF(BF25,calc!$AK$36))+(5*COUNTIF(BF25,calc!$AK$46)))</f>
        <v>0</v>
      </c>
      <c r="NC25" s="50">
        <f>IF($E$7="",0,(1*COUNTIF(BF25,calc!$AK$7))+(2*COUNTIF(BF25,calc!$AK$17))+(3*COUNTIF(BF25,calc!$AK$27))+(4*COUNTIF(BF25,calc!$AK$37))+(5*COUNTIF(BF25,calc!$AK$47)))</f>
        <v>0</v>
      </c>
      <c r="ND25" s="50">
        <f>IF($E$8="",0,(1*COUNTIF(BF25,calc!$AK$8))+(2*COUNTIF(BF25,calc!$AK$18))+(3*COUNTIF(BF25,calc!$AK$28))+(4*COUNTIF(BF25,calc!$AK$38))+(5*COUNTIF(BF25,calc!$AK$48)))</f>
        <v>0</v>
      </c>
      <c r="NE25" s="50">
        <f>IF($E$9="",0,(1*COUNTIF(BF25,calc!$AK$9))+(2*COUNTIF(BF25,calc!$AK$19))+(3*COUNTIF(BF25,calc!$AK$29))+(4*COUNTIF(BF25,calc!$AK$39))+(5*COUNTIF(BF25,calc!$AK$49)))</f>
        <v>0</v>
      </c>
      <c r="NF25" s="50">
        <f>IF($E$10="",0,(1*COUNTIF(BF25,calc!$AK$10))+(2*COUNTIF(BF25,calc!$AK$20))+(3*COUNTIF(BF25,calc!$AK$30))+(4*COUNTIF(BF25,calc!$AK$40))+(5*COUNTIF(BF25,calc!$AK$50)))</f>
        <v>0</v>
      </c>
      <c r="NG25" s="50">
        <f>IF($E$11="",0,(1*COUNTIF(BF25,calc!$AK$11))+(2*COUNTIF(BF25,calc!$AK$21))+(3*COUNTIF(BF25,calc!$AK$31))+(4*COUNTIF(BF25,calc!$AK$41))+(5*COUNTIF(BF25,calc!$AK$51)))</f>
        <v>0</v>
      </c>
      <c r="NH25" s="50">
        <f>IF($E$12="",0,(1*COUNTIF(BF25,calc!$AK$12))+(2*COUNTIF(BF25,calc!$AK$22))+(3*COUNTIF(BF25,calc!$AK$32))+(4*COUNTIF(BF25,calc!$AK$42))+(5*COUNTIF(BF25,calc!$AK$52)))</f>
        <v>0</v>
      </c>
      <c r="NI25" s="50">
        <f>IF($E$13="",0,(1*COUNTIF(BF25,calc!$AK$13))+(2*COUNTIF(BF25,calc!$AK$23))+(3*COUNTIF(BF25,calc!$AK$33))+(4*COUNTIF(BF25,calc!$AK$43))+(5*COUNTIF(BF25,calc!$AK$53)))</f>
        <v>0</v>
      </c>
      <c r="NJ25" s="1"/>
      <c r="NK25" s="50">
        <f>IF($E$4="",0,(1*COUNTIF(BG25,calc!$AK$4))+(2*COUNTIF(BG25,calc!$AK$14))+(3*COUNTIF(BG25,calc!$AK$24))+(4*COUNTIF(BG25,calc!$AK$34))+(5*COUNTIF(BG25,calc!$AK$44)))</f>
        <v>0</v>
      </c>
      <c r="NL25" s="50">
        <f>IF($E$5="",0,(1*COUNTIF(BG25,calc!$AK$5))+(2*COUNTIF(BG25,calc!$AK$15))+(3*COUNTIF(BG25,calc!$AK$25))+(4*COUNTIF(BG25,calc!$AK$35))+(5*COUNTIF(BG25,calc!$AK$45)))</f>
        <v>0</v>
      </c>
      <c r="NM25" s="50">
        <f>IF($F$6="",0,(1*COUNTIF(BG25,calc!$AK$6))+(2*COUNTIF(BG25,calc!$AK$16))+(3*COUNTIF(BG25,calc!$AK$26))+(4*COUNTIF(BG25,calc!$AK$36))+(5*COUNTIF(BG25,calc!$AK$46)))</f>
        <v>0</v>
      </c>
      <c r="NN25" s="50">
        <f>IF($E$7="",0,(1*COUNTIF(BG25,calc!$AK$7))+(2*COUNTIF(BG25,calc!$AK$17))+(3*COUNTIF(BG25,calc!$AK$27))+(4*COUNTIF(BG25,calc!$AK$37))+(5*COUNTIF(BG25,calc!$AK$47)))</f>
        <v>0</v>
      </c>
      <c r="NO25" s="50">
        <f>IF($E$8="",0,(1*COUNTIF(BG25,calc!$AK$8))+(2*COUNTIF(BG25,calc!$AK$18))+(3*COUNTIF(BG25,calc!$AK$28))+(4*COUNTIF(BG25,calc!$AK$38))+(5*COUNTIF(BG25,calc!$AK$48)))</f>
        <v>0</v>
      </c>
      <c r="NP25" s="50">
        <f>IF($E$9="",0,(1*COUNTIF(BG25,calc!$AK$9))+(2*COUNTIF(BG25,calc!$AK$19))+(3*COUNTIF(BG25,calc!$AK$29))+(4*COUNTIF(BG25,calc!$AK$39))+(5*COUNTIF(BG25,calc!$AK$49)))</f>
        <v>0</v>
      </c>
      <c r="NQ25" s="50">
        <f>IF($E$10="",0,(1*COUNTIF(BG25,calc!$AK$10))+(2*COUNTIF(BG25,calc!$AK$20))+(3*COUNTIF(BG25,calc!$AK$30))+(4*COUNTIF(BG25,calc!$AK$40))+(5*COUNTIF(BG25,calc!$AK$50)))</f>
        <v>0</v>
      </c>
      <c r="NR25" s="50">
        <f>IF($E$11="",0,(1*COUNTIF(BG25,calc!$AK$11))+(2*COUNTIF(BG25,calc!$AK$21))+(3*COUNTIF(BG25,calc!$AK$31))+(4*COUNTIF(BG25,calc!$AK$41))+(5*COUNTIF(BG25,calc!$AK$51)))</f>
        <v>0</v>
      </c>
      <c r="NS25" s="50">
        <f>IF($E$12="",0,(1*COUNTIF(BG25,calc!$AK$12))+(2*COUNTIF(BG25,calc!$AK$22))+(3*COUNTIF(BG25,calc!$AK$32))+(4*COUNTIF(BG25,calc!$AK$42))+(5*COUNTIF(BG25,calc!$AK$52)))</f>
        <v>0</v>
      </c>
      <c r="NT25" s="50">
        <f>IF($E$13="",0,(1*COUNTIF(BG25,calc!$AK$13))+(2*COUNTIF(BG25,calc!$AK$23))+(3*COUNTIF(BG25,calc!$AK$33))+(4*COUNTIF(BG25,calc!$AK$43))+(5*COUNTIF(BG25,calc!$AK$53)))</f>
        <v>0</v>
      </c>
      <c r="NU25" s="1"/>
      <c r="NV25" s="50">
        <f>IF($E$4="",0,(1*COUNTIF(BH25,calc!$AK$4))+(2*COUNTIF(BH25,calc!$AK$14))+(3*COUNTIF(BH25,calc!$AK$24))+(4*COUNTIF(BH25,calc!$AK$34))+(5*COUNTIF(BH25,calc!$AK$44)))</f>
        <v>0</v>
      </c>
      <c r="NW25" s="50">
        <f>IF($E$5="",0,(1*COUNTIF(BH25,calc!$AK$5))+(2*COUNTIF(BH25,calc!$AK$15))+(3*COUNTIF(BH25,calc!$AK$25))+(4*COUNTIF(BH25,calc!$AK$35))+(5*COUNTIF(BH25,calc!$AK$45)))</f>
        <v>0</v>
      </c>
      <c r="NX25" s="50">
        <f>IF($F$6="",0,(1*COUNTIF(BH25,calc!$AK$6))+(2*COUNTIF(BH25,calc!$AK$16))+(3*COUNTIF(BH25,calc!$AK$26))+(4*COUNTIF(BH25,calc!$AK$36))+(5*COUNTIF(BH25,calc!$AK$46)))</f>
        <v>0</v>
      </c>
      <c r="NY25" s="50">
        <f>IF($E$7="",0,(1*COUNTIF(BH25,calc!$AK$7))+(2*COUNTIF(BH25,calc!$AK$17))+(3*COUNTIF(BH25,calc!$AK$27))+(4*COUNTIF(BH25,calc!$AK$37))+(5*COUNTIF(BH25,calc!$AK$47)))</f>
        <v>0</v>
      </c>
      <c r="NZ25" s="50">
        <f>IF($E$8="",0,(1*COUNTIF(BH25,calc!$AK$8))+(2*COUNTIF(BH25,calc!$AK$18))+(3*COUNTIF(BH25,calc!$AK$28))+(4*COUNTIF(BH25,calc!$AK$38))+(5*COUNTIF(BH25,calc!$AK$48)))</f>
        <v>0</v>
      </c>
      <c r="OA25" s="50">
        <f>IF($E$9="",0,(1*COUNTIF(BH25,calc!$AK$9))+(2*COUNTIF(BH25,calc!$AK$19))+(3*COUNTIF(BH25,calc!$AK$29))+(4*COUNTIF(BH25,calc!$AK$39))+(5*COUNTIF(BH25,calc!$AK$49)))</f>
        <v>0</v>
      </c>
      <c r="OB25" s="50">
        <f>IF($E$10="",0,(1*COUNTIF(BH25,calc!$AK$10))+(2*COUNTIF(BH25,calc!$AK$20))+(3*COUNTIF(BH25,calc!$AK$30))+(4*COUNTIF(BH25,calc!$AK$40))+(5*COUNTIF(B25,calc!$AK$50)))</f>
        <v>0</v>
      </c>
      <c r="OC25" s="50">
        <f>IF($E$11="",0,(1*COUNTIF(BH25,calc!$AK$11))+(2*COUNTIF(BH25,calc!$AK$21))+(3*COUNTIF(BH25,calc!$AK$31))+(4*COUNTIF(BH25,calc!$AK$41))+(5*COUNTIF(BH25,calc!$AK$51)))</f>
        <v>0</v>
      </c>
      <c r="OD25" s="50">
        <f>IF($E$12="",0,(1*COUNTIF(BH25,calc!$AK$12))+(2*COUNTIF(BH25,calc!$AK$22))+(3*COUNTIF(BH25,calc!$AK$32))+(4*COUNTIF(BH25,calc!$AK$42))+(5*COUNTIF(BH25,calc!$AK$52)))</f>
        <v>0</v>
      </c>
      <c r="OE25" s="50">
        <f>IF($E$13="",0,(1*COUNTIF(BH25,calc!$AK$13))+(2*COUNTIF(BH25,calc!$AK$23))+(3*COUNTIF(BH25,calc!$AK$33))+(4*COUNTIF(BH25,calc!$AK$43))+(5*COUNTIF(BH25,calc!$AK$53)))</f>
        <v>0</v>
      </c>
      <c r="OF25" s="1"/>
      <c r="OG25" s="50">
        <f>IF($E$4="",0,(1*COUNTIF(BI25,calc!$AK$4))+(2*COUNTIF(BI25,calc!$AK$14))+(3*COUNTIF(BI25,calc!$AK$24))+(4*COUNTIF(BI25,calc!$AK$34))+(5*COUNTIF(BI25,calc!$AK$44)))</f>
        <v>0</v>
      </c>
      <c r="OH25" s="50">
        <f>IF($E$5="",0,(1*COUNTIF(BI25,calc!$AK$5))+(2*COUNTIF(BI25,calc!$AK$15))+(3*COUNTIF(BI25,calc!$AK$25))+(4*COUNTIF(BI25,calc!$AK$35))+(5*COUNTIF(BI25,calc!$AK$45)))</f>
        <v>0</v>
      </c>
      <c r="OI25" s="50">
        <f>IF($F$6="",0,(1*COUNTIF(BI25,calc!$AK$6))+(2*COUNTIF(BI25,calc!$AK$16))+(3*COUNTIF(BI25,calc!$AK$26))+(4*COUNTIF(BI25,calc!$AK$36))+(5*COUNTIF(BI25,calc!$AK$46)))</f>
        <v>0</v>
      </c>
      <c r="OJ25" s="50">
        <f>IF($E$7="",0,(1*COUNTIF(BI25,calc!$AK$7))+(2*COUNTIF(BI25,calc!$AK$17))+(3*COUNTIF(BI25,calc!$AK$27))+(4*COUNTIF(BI25,calc!$AK$37))+(5*COUNTIF(BI25,calc!$AK$47)))</f>
        <v>0</v>
      </c>
      <c r="OK25" s="50">
        <f>IF($E$8="",0,(1*COUNTIF(BI25,calc!$AK$8))+(2*COUNTIF(BI25,calc!$AK$18))+(3*COUNTIF(BI25,calc!$AK$28))+(4*COUNTIF(BI25,calc!$AK$38))+(5*COUNTIF(BI25,calc!$AK$48)))</f>
        <v>0</v>
      </c>
      <c r="OL25" s="50">
        <f>IF($E$9="",0,(1*COUNTIF(BI25,calc!$AK$9))+(2*COUNTIF(BI25,calc!$AK$19))+(3*COUNTIF(BI25,calc!$AK$29))+(4*COUNTIF(BI25,calc!$AK$39))+(5*COUNTIF(BI25,calc!$AK$49)))</f>
        <v>0</v>
      </c>
      <c r="OM25" s="50">
        <f>IF($E$10="",0,(1*COUNTIF(BI25,calc!$AK$10))+(2*COUNTIF(BI25,calc!$AK$20))+(3*COUNTIF(BI25,calc!$AK$30))+(4*COUNTIF(BI25,calc!$AK$40))+(5*COUNTIF(BI25,calc!$AK$50)))</f>
        <v>0</v>
      </c>
      <c r="ON25" s="50">
        <f>IF($E$11="",0,(1*COUNTIF(BI25,calc!$AK$11))+(2*COUNTIF(BI25,calc!$AK$21))+(3*COUNTIF(BI25,calc!$AK$31))+(4*COUNTIF(BI25,calc!$AK$41))+(5*COUNTIF(BI25,calc!$AK$51)))</f>
        <v>0</v>
      </c>
      <c r="OO25" s="50">
        <f>IF($E$12="",0,(1*COUNTIF(BI25,calc!$AK$12))+(2*COUNTIF(BI25,calc!$AK$22))+(3*COUNTIF(BI25,calc!$AK$32))+(4*COUNTIF(BI25,calc!$AK$42))+(5*COUNTIF(BI25,calc!$AK$52)))</f>
        <v>0</v>
      </c>
      <c r="OP25" s="50">
        <f>IF($E$13="",0,(1*COUNTIF(BI25,calc!$AK$13))+(2*COUNTIF(BI25,calc!$AK$23))+(3*COUNTIF(BI25,calc!$AK$33))+(4*COUNTIF(BI25,calc!$AK$43))+(5*COUNTIF(BI25,calc!$AK$53)))</f>
        <v>0</v>
      </c>
      <c r="OQ25" s="1"/>
      <c r="OR25" s="50">
        <f>IF($E$4="",0,(1*COUNTIF(BJ25,calc!$AK$4))+(2*COUNTIF(BJ25,calc!$AK$14))+(3*COUNTIF(BJ25,calc!$AK$24))+(4*COUNTIF(BJ25,calc!$AK$34))+(5*COUNTIF(BJ25,calc!$AK$44)))</f>
        <v>0</v>
      </c>
      <c r="OS25" s="50">
        <f>IF($E$5="",0,(1*COUNTIF(BJ25,calc!$AK$5))+(2*COUNTIF(BJ25,calc!$AK$15))+(3*COUNTIF(BJ25,calc!$AK$25))+(4*COUNTIF(BJ25,calc!$AK$35))+(5*COUNTIF(BJ25,calc!$AK$45)))</f>
        <v>0</v>
      </c>
      <c r="OT25" s="50">
        <f>IF($F$6="",0,(1*COUNTIF(BJ25,calc!$AK$6))+(2*COUNTIF(BJ25,calc!$AK$16))+(3*COUNTIF(BJ25,calc!$AK$26))+(4*COUNTIF(BJ25,calc!$AK$36))+(5*COUNTIF(BJ25,calc!$AK$46)))</f>
        <v>0</v>
      </c>
      <c r="OU25" s="50">
        <f>IF($E$7="",0,(1*COUNTIF(BJ25,calc!$AK$7))+(2*COUNTIF(BJ25,calc!$AK$17))+(3*COUNTIF(BJ25,calc!$AK$27))+(4*COUNTIF(BJ25,calc!$AK$37))+(5*COUNTIF(BJ25,calc!$AK$47)))</f>
        <v>0</v>
      </c>
      <c r="OV25" s="50">
        <f>IF($E$8="",0,(1*COUNTIF(BJ25,calc!$AK$8))+(2*COUNTIF(BJ25,calc!$AK$18))+(3*COUNTIF(BJ25,calc!$AK$28))+(4*COUNTIF(BJ25,calc!$AK$38))+(5*COUNTIF(BJ25,calc!$AK$48)))</f>
        <v>0</v>
      </c>
      <c r="OW25" s="50">
        <f>IF($E$9="",0,(1*COUNTIF(BJ25,calc!$AK$9))+(2*COUNTIF(BJ25,calc!$AK$19))+(3*COUNTIF(BJ25,calc!$AK$29))+(4*COUNTIF(BJ25,calc!$AK$39))+(5*COUNTIF(BJ25,calc!$AK$49)))</f>
        <v>0</v>
      </c>
      <c r="OX25" s="50">
        <f>IF($E$10="",0,(1*COUNTIF(BJ25,calc!$AK$10))+(2*COUNTIF(BJ25,calc!$AK$20))+(3*COUNTIF(BJ25,calc!$AK$30))+(4*COUNTIF(BJ25,calc!$AK$40))+(5*COUNTIF(BJ25,calc!$AK$50)))</f>
        <v>0</v>
      </c>
      <c r="OY25" s="50">
        <f>IF($E$11="",0,(1*COUNTIF(BJ25,calc!$AK$11))+(2*COUNTIF(BJ25,calc!$AK$21))+(3*COUNTIF(BJ25,calc!$AK$31))+(4*COUNTIF(BJ25,calc!$AK$41))+(5*COUNTIF(BJ25,calc!$AK$51)))</f>
        <v>0</v>
      </c>
      <c r="OZ25" s="50">
        <f>IF($E$12="",0,(1*COUNTIF(BJ25,calc!$AK$12))+(2*COUNTIF(BJ25,calc!$AK$22))+(3*COUNTIF(BJ25,calc!$AK$32))+(4*COUNTIF(BJ25,calc!$AK$42))+(5*COUNTIF(BJ25,calc!$AK$52)))</f>
        <v>0</v>
      </c>
      <c r="PA25" s="50">
        <f>IF($E$13="",0,(1*COUNTIF(BJ25,calc!$AK$13))+(2*COUNTIF(BJ25,calc!$AK$23))+(3*COUNTIF(BJ25,calc!$AK$33))+(4*COUNTIF(BJ25,calc!$AK$43))+(5*COUNTIF(BJ25,calc!$AK$53)))</f>
        <v>0</v>
      </c>
      <c r="PB25" s="1"/>
      <c r="PC25" s="1"/>
      <c r="PD25" s="165"/>
      <c r="PE25" s="165"/>
      <c r="PF25" s="165"/>
      <c r="PG25" s="165"/>
      <c r="PH25" s="165"/>
      <c r="PI25" s="165"/>
    </row>
    <row r="26" spans="1:425" ht="10.5" customHeight="1" x14ac:dyDescent="0.2">
      <c r="A26" s="119"/>
      <c r="B26" s="120"/>
      <c r="C26" s="121"/>
      <c r="D26" s="122"/>
      <c r="E26" s="155" t="str">
        <f>LEFT('BNT 4 fix'!$D26,2)</f>
        <v/>
      </c>
      <c r="F26" s="156" t="str">
        <f t="shared" si="4"/>
        <v/>
      </c>
      <c r="G26" s="280"/>
      <c r="H26" s="157">
        <f>IF(C26="",0,SUMIF(time_slot_1,D26,calc!$O$5:$O$10))</f>
        <v>0</v>
      </c>
      <c r="I26" s="158">
        <f>SUM('BNT 4 fix'!$V26:$AE26)</f>
        <v>0</v>
      </c>
      <c r="J26" s="159">
        <f t="shared" si="5"/>
        <v>0</v>
      </c>
      <c r="K26" s="339">
        <f t="shared" ca="1" si="3"/>
        <v>0</v>
      </c>
      <c r="L26" s="340">
        <f>IF($AM$4=calc!$L$22,0,IF($E$4="",0,(IF(OR($E$4=calc!$E$24,$E$4=calc!$E$25,$E$4=calc!$E$26),(K26*$AF$4)/2,K26*$AF$4))))*(1+BK26)</f>
        <v>0</v>
      </c>
      <c r="M26" s="340">
        <f>IF($AM$5=calc!$L$22,0,IF($E$5="",0,(IF(OR($E$5=calc!$E$24,$E$5=calc!$E$25,$E$5=calc!$E$26),($K26*$AF$5)/2,$K26*$AF$5))))*(1+BK26)</f>
        <v>0</v>
      </c>
      <c r="N26" s="340">
        <f>IF($AM$6=calc!$L$22,0,IF($E$6="",0,(IF(OR($E$6=calc!$E$24,$E$6=calc!$E$25,$E$6=calc!$E$26),($K26*$AF$6)/2,$K26*$AF$6))))*(1+BK26)</f>
        <v>0</v>
      </c>
      <c r="O26" s="340">
        <f>IF($AM$7=calc!$L$22,0,IF($E$7="",0,(IF(OR($E$7=calc!$E$24,$E$7=calc!$E$25,$E$7=calc!$E$26),($K26*$AF$7)/2,$K26*$AF$7))))*(1+BK26)</f>
        <v>0</v>
      </c>
      <c r="P26" s="340">
        <f>IF($AM$8=calc!$L$22,0,IF($E$8="",0,(IF(OR($E$8=calc!$E$24,$E$8=calc!$E$25,$E$8=calc!$E$26),($K26*$AF$8)/2,$K26*$AF$8))))*(1+BK26)</f>
        <v>0</v>
      </c>
      <c r="Q26" s="340">
        <f>IF($AM$9=calc!$L$22,0,IF($E$9="",0,(IF(OR($E$9=calc!$E$24,$E$9=calc!$E$25,$E$9=calc!$E$26),($K26*$AF$9)/2,$K26*$AF$9))))*(1+BK26)</f>
        <v>0</v>
      </c>
      <c r="R26" s="340">
        <f>IF($AM$10=calc!$L$22,0,IF($E$10="",0,(IF(OR($E$10=calc!$E$24,$E$10=calc!$E$25,$E$10=calc!$E$26),($K26*$AF$10)/2,$K26*$AF$10))))*(1+BK26)</f>
        <v>0</v>
      </c>
      <c r="S26" s="340">
        <f>IF($AM$11=calc!$L$22,0,IF($E$11="",0,(IF(OR($E$11=calc!$E$24,$E$11=calc!$E$25,$E$11=calc!$E$26),($K26*$AF$11)/2,$K26*$AF$11))))*(1+BK26)</f>
        <v>0</v>
      </c>
      <c r="T26" s="340">
        <f>IF($AM$12=calc!$L$22,0,IF($E$12="",0,(IF(OR($E$12=calc!$E$24,$E$12=calc!$E$25,$E$12=calc!$E$26),($K26*$AF$12)/2,$K26*$AF$12))))*(1+BK26)</f>
        <v>0</v>
      </c>
      <c r="U26" s="340">
        <f>IF($AM$13=calc!$L$22,0,IF($E$13="",0,(IF(OR($E$13=calc!$E$24,$E$13=calc!$E$25,$E$13=calc!$E$26),($K26*$AF$13)/2,$K26*$AF$13))))*(1+BK26)</f>
        <v>0</v>
      </c>
      <c r="V26" s="341">
        <f>(1*(IF($E$4="",0,(IF(OR($E$4=calc!$E$24,$E$4=calc!$E$25,$E$4=calc!$E$26),COUNTIF(AF26:BJ26,calc!$AK$4)*2,COUNTIF(AF26:BJ26,calc!$AK$4))))+(2*(IF(OR($E$4=calc!$E$24,$E$4=calc!$E$25,$E$4=calc!$E$26),COUNTIF(AF26:BJ26,calc!$AK$14)*2,COUNTIF(AF26:BJ26,calc!$AK$14))))+(3*(IF(OR($E$4=calc!$E$24,$E$4=calc!$E$25,$E$4=calc!$E$26),COUNTIF(AF26:BJ26,calc!$AK$24)*2,COUNTIF(AF26:BJ26,calc!$AK$24))))+(4*(IF(OR($E$4=calc!$E$24,$E$4=calc!$E$25,$E$4=calc!$E$26),COUNTIF(AF26:BJ26,calc!$AK$34)*2,COUNTIF(AF26:BJ26,calc!$AK$34))))+(5*(IF(OR($E$4=calc!$E$24,$E$4=calc!$E$25,$E$4=calc!$E$26),COUNTIF(AF26:BJ26,calc!$AK$44)*2,COUNTIF(AF26:BJ26,calc!$AK$44))))))</f>
        <v>0</v>
      </c>
      <c r="W26" s="341">
        <f>(1*(IF($E$5="",0,(IF(OR($E$5=calc!$E$24,$E$5=calc!$E$25,$E$5=calc!$E$26),COUNTIF(AF26:BJ26,calc!$AK$5)*2,COUNTIF(AF26:BJ26,calc!$AK$5))))+(2*(IF(OR($E$5=calc!$E$24,$E$5=calc!$E$25,$E$5=calc!$E$26),COUNTIF(AF26:BJ26,calc!$AK$15)*2,COUNTIF(AF26:BJ26,calc!$AK$15))))+(3*(IF(OR($E$5=calc!$E$24,$E$5=calc!$E$25,$E$5=calc!$E$26),COUNTIF(AF26:BJ26,calc!$AK$25)*2,COUNTIF(AF26:BJ26,calc!$AK$25))))+(4*(IF(OR($E$5=calc!$E$24,$E$5=calc!$E$25,$E$5=calc!$E$26),COUNTIF(AF26:BJ26,calc!$AK$35)*2,COUNTIF(AF26:BJ26,calc!$AK$35))))+(5*(IF(OR($E$5=calc!$E$24,$E$5=calc!$E$25,$E$5=calc!$E$26),COUNTIF(AF26:BJ26,calc!$AK$45)*2,COUNTIF(AF26:BJ26,calc!$AK$45))))))</f>
        <v>0</v>
      </c>
      <c r="X26" s="341">
        <f>(1*(IF($E$6="",0,(IF(OR($E$6=calc!$E$24,$E$6=calc!$E$25,$E$6=calc!$E$26),COUNTIF(AF26:BJ26,calc!$AK$6)*2,COUNTIF(AF26:BJ26,calc!$AK$6))))+(2*(IF(OR($E$6=calc!$E$24,$E$6=calc!$E$25,$E$6=calc!$E$26),COUNTIF(AF26:BJ26,calc!$AK$16)*2,COUNTIF(AF26:BJ26,calc!$AK$16))))+(3*(IF(OR($E$6=calc!$E$24,$E$6=calc!$E$25,$E$6=calc!$E$26),COUNTIF(AF26:BJ26,calc!$AK$26)*2,COUNTIF(AF26:BJ26,calc!$AK$26))))+(4*(IF(OR($E$6=calc!$E$24,$E$6=calc!$E$25,$E$6=calc!$E$26),COUNTIF(AF26:BJ26,calc!$AK$36)*2,COUNTIF(AF26:BJ26,calc!$AK$36))))+(5*(IF(OR($E$6=calc!$E$24,$E$6=calc!$E$25,$E$6=calc!$E$26),COUNTIF(AF26:BJ26,calc!$AK$46)*2,COUNTIF(AF26:BJ26,calc!$AK$46))))))</f>
        <v>0</v>
      </c>
      <c r="Y26" s="341">
        <f>(1*(IF($E$7="",0,(IF(OR($E$7=calc!$E$24,$E$7=calc!$E$25,$E$7=calc!$E$26),COUNTIF(AF26:BJ26,calc!$AK$7)*2,COUNTIF(AF26:BJ26,calc!$AK$7))))+(2*(IF(OR($E$7=calc!$E$24,$E$7=calc!$E$25,$E$7=calc!$E$26),COUNTIF(AF26:BJ26,calc!$AK$17)*2,COUNTIF(AF26:BJ26,calc!$AK$17))))+(3*(IF(OR($E$7=calc!$E$24,$E$7=calc!$E$25,$E$7=calc!$E$26),COUNTIF(AF26:BJ26,calc!$AK$27)*2,COUNTIF(AF26:BJ26,calc!$AK$27))))+(4*(IF(OR($E$7=calc!$E$24,$E$7=calc!$E$25,$E$7=calc!$E$26),COUNTIF(AF26:BJ26,calc!$AK$37)*2,COUNTIF(AF26:BJ26,calc!$AK$37))))+(5*(IF(OR($E$7=calc!$E$24,$E$7=calc!$E$25,$E$7=calc!$E$26),COUNTIF(AF26:BJ26,calc!$AK$47)*2,COUNTIF(AF26:BJ26,calc!$AK$47))))))</f>
        <v>0</v>
      </c>
      <c r="Z26" s="341">
        <f>(1*(IF($E$8="",0,(IF(OR($E$8=calc!$E$24,$E$8=calc!$E$25,$E$8=calc!$E$26),COUNTIF(AF26:BJ26,calc!$AK$8)*2,COUNTIF(AF26:BJ26,calc!$AK$8))))+(2*(IF(OR($E$8=calc!$E$24,$E$8=calc!$E$25,$E$8=calc!$E$26),COUNTIF(AF26:BJ26,calc!$AK$18)*2,COUNTIF(AF26:BJ26,calc!$AK$18))))+(3*(IF(OR($E$8=calc!$E$24,$E$8=calc!$E$25,$E$8=calc!$E$26),COUNTIF(AF26:BJ26,calc!$AK$28)*2,COUNTIF(AF26:BJ26,calc!$AK$28))))+(4*(IF(OR($E$8=calc!$E$24,$E$8=calc!$E$25,$E$8=calc!$E$26),COUNTIF(AF26:BJ26,calc!$AK$38)*2,COUNTIF(AF26:BJ26,calc!$AK$38))))+(5*(IF(OR($E$8=calc!$E$24,$E$8=calc!$E$25,$E$8=calc!$E$26),COUNTIF(AF26:BJ26,calc!$AK$48)*2,COUNTIF(AF26:BJ26,calc!$AK$48))))))</f>
        <v>0</v>
      </c>
      <c r="AA26" s="341">
        <f>(1*(IF($E$9="",0,(IF(OR($E$9=calc!$E$24,$E$9=calc!$E$25,$E$9=calc!$E$26),COUNTIF(AF26:BJ26,calc!$AK$9)*2,COUNTIF(AF26:BJ26,calc!$AK$9))))+(2*(IF(OR($E$9=calc!$E$24,$E$9=calc!$E$25,$E$9=calc!$E$26),COUNTIF(AF26:BJ26,calc!$AK$19)*2,COUNTIF(AF26:BJ26,calc!$AK$19))))+(3*(IF(OR($E$9=calc!$E$24,$E$9=calc!$E$25,$E$9=calc!$E$26),COUNTIF(AF26:BJ26,calc!$AK$29)*2,COUNTIF(AF26:BJ26,calc!$AK$29))))+(4*(IF(OR($E$9=calc!$E$24,$E$9=calc!$E$25,$E$9=calc!$E$26),COUNTIF(AF26:BJ26,calc!$AK$39)*2,COUNTIF(AF26:BJ26,calc!$AK$39))))+(5*(IF(OR($E$9=calc!$E$24,$E$9=calc!$E$25,$E$9=calc!$E$26),COUNTIF(AF26:BJ26,calc!$AK$49)*2,COUNTIF(AF26:BJ26,calc!$AK$49))))))</f>
        <v>0</v>
      </c>
      <c r="AB26" s="342">
        <f>(1*(IF($E$10="",0,(IF(OR($E$10=calc!$E$24,$E$10=calc!$E$25,$E$10=calc!$E$26),COUNTIF(AF26:BJ26,calc!$AK$10)*2,COUNTIF(AF26:BJ26,calc!$AK$10))))+(2*(IF(OR($E$10=calc!$E$24,$E$10=calc!$E$25,$E$10=calc!$E$26),COUNTIF(AF26:BJ26,calc!$AK$20)*2,COUNTIF(AF26:BJ26,calc!$AK$20))))+(3*(IF(OR($E$10=calc!$E$24,$E$10=calc!$E$25,$E$10=calc!$E$26),COUNTIF(AF26:BJ26,calc!$AK$30)*2,COUNTIF(AF26:BJ26,calc!$AK$30))))+(4*(IF(OR($E$10=calc!$E$24,$E$10=calc!$E$25,$E$10=calc!$E$26),COUNTIF(AF26:BJ26,calc!$AK$40)*2,COUNTIF(AF26:BJ26,calc!$AK$40))))+(5*(IF(OR($E$10=calc!$E$24,$E$10=calc!$E$25,$E$10=calc!$E$26),COUNTIF(AF26:BJ26,calc!$AK$50)*2,COUNTIF(AF26:BJ26,calc!$AK$50))))))</f>
        <v>0</v>
      </c>
      <c r="AC26" s="342">
        <f>(1*(IF($E$11="",0,(IF(OR($E$11=calc!$E$24,$E$11=calc!$E$25,$E$11=calc!$E$26),COUNTIF(AF26:BJ26,calc!$AK$11)*2,COUNTIF(AF26:BJ26,calc!$AK$11))))+(2*(IF(OR($E$11=calc!$E$24,$E$11=calc!$E$25,$E$11=calc!$E$26),COUNTIF(AF26:BJ26,calc!$AK$21)*2,COUNTIF(AF26:BJ26,calc!$AK$21))))+(3*(IF(OR($E$11=calc!$E$24,$E$11=calc!$E$25,$E$11=calc!$E$26),COUNTIF(AF26:BJ26,calc!$AK$31)*2,COUNTIF(AF26:BJ26,calc!$AK$31))))+(4*(IF(OR($E$11=calc!$E$24,$E$11=calc!$E$25,$E$11=calc!$E$26),COUNTIF(AF26:BJ26,calc!$AK$41)*2,COUNTIF(AF26:BJ26,calc!$AK$41))))+(5*(IF(OR($E$11=calc!$E$24,$E$11=calc!$E$25,$E$11=calc!$E$26),COUNTIF(AF26:BJ26,calc!$AK$51)*2,COUNTIF(AF26:BJ26,calc!$AK$51))))))</f>
        <v>0</v>
      </c>
      <c r="AD26" s="342">
        <f>(1*(IF($E$12="",0,(IF(OR($E$12=calc!$E$24,$E$12=calc!$E$25,$E$12=calc!$E$26),COUNTIF(AF26:BJ26,calc!$AK$12)*2,COUNTIF(AF26:BJ26,calc!$AK$12))))+(2*(IF(OR($E$12=calc!$E$24,$E$12=calc!$E$25,$E$12=calc!$E$26),COUNTIF(AF26:BJ26,calc!$AK$22)*2,COUNTIF(AF26:BJ26,calc!$AK$22))))+(3*(IF(OR($E$12=calc!$E$24,$E$12=calc!$E$25,$E$12=calc!$E$26),COUNTIF(AF26:BJ26,calc!$AK$32)*2,COUNTIF(AF26:BJ26,calc!$AK$32))))+(4*(IF(OR($E$12=calc!$E$24,$E$12=calc!$E$25,$E$12=calc!$E$26),COUNTIF(AF26:BJ26,calc!$AK$42)*2,COUNTIF(AF26:BJ26,calc!$AK$42))))+(5*(IF(OR($E$12=calc!$E$24,$E$12=calc!$E$25,$E$12=calc!$E$26),COUNTIF(AF26:BJ26,calc!$AK$52)*2,COUNTIF(AF26:BJ26,calc!$AK$52))))))</f>
        <v>0</v>
      </c>
      <c r="AE26" s="342">
        <f>(1*(IF($E$13="",0,(IF(OR($E$13=calc!$E$24,$E$13=calc!$E$25,$E$13=calc!$E$26),COUNTIF(AF26:BJ26,calc!$AK$13)*2,COUNTIF(AF26:BJ26,calc!$AK$13))))+(2*(IF(OR($E$13=calc!$E$24,$E$13=calc!$E$25,$E$13=calc!$E$26),COUNTIF(AF26:BJ26,calc!$AK$23)*2,COUNTIF(AF26:BJ26,calc!$AK$23))))+(3*(IF(OR($E$13=calc!$E$24,$E$13=calc!$E$25,$E$13=calc!$E$26),COUNTIF(AF26:BJ26,calc!$AK$33)*2,COUNTIF(AF26:BJ26,calc!$AK$33))))+(4*(IF(OR($E$13=calc!$E$24,$E$13=calc!$E$25,$E$13=calc!$E$26),COUNTIF(AF26:BJ26,calc!$AK$43)*2,COUNTIF(AF26:BJ26,calc!$AK$43))))+(5*(IF(OR($E$13=calc!$E$24,$E$13=calc!$E$25,$E$13=calc!$E$26),COUNTIF(AF26:BJ26,calc!$AK$53)*2,COUNTIF(AF26:BJ26,calc!$AK$53))))))</f>
        <v>0</v>
      </c>
      <c r="AF26" s="325"/>
      <c r="AG26" s="325"/>
      <c r="AH26" s="325"/>
      <c r="AI26" s="325"/>
      <c r="AJ26" s="325"/>
      <c r="AK26" s="325"/>
      <c r="AL26" s="325"/>
      <c r="AM26" s="325"/>
      <c r="AN26" s="325"/>
      <c r="AO26" s="325"/>
      <c r="AP26" s="325"/>
      <c r="AQ26" s="325"/>
      <c r="AR26" s="325"/>
      <c r="AS26" s="325"/>
      <c r="AT26" s="325"/>
      <c r="AU26" s="325"/>
      <c r="AV26" s="325"/>
      <c r="AW26" s="325"/>
      <c r="AX26" s="325"/>
      <c r="AY26" s="325"/>
      <c r="AZ26" s="325"/>
      <c r="BA26" s="325"/>
      <c r="BB26" s="325"/>
      <c r="BC26" s="325"/>
      <c r="BD26" s="325"/>
      <c r="BE26" s="325"/>
      <c r="BF26" s="325"/>
      <c r="BG26" s="325"/>
      <c r="BH26" s="325"/>
      <c r="BI26" s="324"/>
      <c r="BJ26" s="324"/>
      <c r="BK26" s="124"/>
      <c r="BL26" s="97">
        <f t="shared" si="6"/>
        <v>0</v>
      </c>
      <c r="BM26" s="164"/>
      <c r="BN26" s="50">
        <f>IF($E$4="",0,IF($AM$4=calc!$L$22,0,(1*(IF(OR($E$4=calc!$E$24,$E$4=calc!$E$25,$E$4=calc!$E$26),COUNTIF(AF26:BJ26,calc!$AK$4)*2,COUNTIF(AF26:BJ26,calc!$AK$4))))+(2*(IF(OR($E$4=calc!$E$24,$E$4=calc!$E$23,$E$4=calc!$E$26),COUNTIF(AF26:BJ26,calc!$AK$14)*2,COUNTIF(AF26:BJ26,calc!$AK$14))))+(3*(IF(OR($E$4=calc!$E$24,$E$4=calc!$E$25,$E$4=calc!$E$26),COUNTIF(AF26:BJ26,calc!$AK$24)*2,COUNTIF(AF26:BJ26,calc!$AK$24))))+(4*(IF(OR($E$4=calc!$E$24,$E$4=calc!$E$25,$E$4=calc!$E$26),COUNTIF(AF26:BJ26,calc!$AK$34)*2,COUNTIF(AF26:BJ26,calc!$AK$34))))+(5*(IF(OR($E$4=calc!$E$24,$E$4=calc!$E$25,$E$4=calc!$E$26),COUNTIF(AF26:BJ26,calc!$AK$44)*2,COUNTIF(AF26:BJ26,calc!$AK$44))))))</f>
        <v>0</v>
      </c>
      <c r="BO26" s="50">
        <f>IF($E$5="",0,IF($AM$5=calc!$L$22,0,(1*(IF(OR($E$5=calc!$E$24,$E$5=calc!$E$25,$E$5=calc!$E$26),COUNTIF(AF26:BJ26,calc!$AK$5)*2,COUNTIF(AF26:BJ26,calc!$AK$5))))+(2*(IF(OR($E$5=calc!$E$24,$E$5=calc!$E$23,$E$5=calc!$E$26),COUNTIF(AF26:BJ26,calc!$AK$15)*2,COUNTIF(AF26:BJ26,calc!$AK$15))))+(3*(IF(OR($E$5=calc!$E$24,$E$5=calc!$E$25,$E$5=calc!$E$26),COUNTIF(AF26:BJ26,calc!$AK$25)*2,COUNTIF(AF26:BJ26,calc!$AK$25))))+(4*(IF(OR($E$5=calc!$E$24,$E$5=calc!$E$25,$E$5=calc!$E$26),COUNTIF(AF26:BJ26,calc!$AK$35)*2,COUNTIF(AF26:BJ26,calc!$AK$35))))+(5*(IF(OR($E$5=calc!$E$24,$E$5=calc!$E$25,$E$5=calc!$E$26),COUNTIF(AF26:BJ26,calc!$AK$45)*2,COUNTIF(AF26:BJ26,calc!$AK$45))))))</f>
        <v>0</v>
      </c>
      <c r="BP26" s="50">
        <f>IF($F$6="",0,IF($AM$6=calc!$L$22,0,(1*(IF(OR($F$6=calc!$E$24,$F$6=calc!$E$25,$F$6=calc!$E$26),COUNTIF(AF26:BJ26,calc!$AK$6)*2,COUNTIF(AF26:BJ26,calc!$AK$6))))+(2*(IF(OR($F$6=calc!$E$24,$F$6=calc!$E$23,$F$6=calc!$E$26),COUNTIF(AF26:BJ26,calc!$AK$16)*2,COUNTIF(AF26:BJ26,calc!$AK$16))))+(3*(IF(OR($F$6=calc!$E$24,$F$6=calc!$E$25,$F$6=calc!$E$26),COUNTIF(AF26:BJ26,calc!$AK$26)*2,COUNTIF(AF26:BJ26,calc!$AK$26))))+(4*(IF(OR($F$6=calc!$E$24,$F$6=calc!$E$25,$F$6=calc!$E$26),COUNTIF(AF26:BJ26,calc!$AK$36)*2,COUNTIF(AF26:BJ26,calc!$AK$36))))+(5*(IF(OR($F$6=calc!$E$24,$F$6=calc!$E$25,$F$6=calc!$E$26),COUNTIF(AF26:BJ26,calc!$AK$46)*2,COUNTIF(AF26:BJ26,calc!$AK$46))))))</f>
        <v>0</v>
      </c>
      <c r="BQ26" s="50">
        <f>IF($E$7="",0,IF($AM$7=calc!$L$22,0,(1*(IF(OR($E$7=calc!$E$24,$E$7=calc!$E$25,$E$7=calc!$E$26),COUNTIF(AF26:BJ26,calc!$AK$7)*2,COUNTIF(AF26:BJ26,calc!$AK$7))))+(2*(IF(OR($E$7=calc!$E$24,$E$7=calc!$E$23,$E$7=calc!$E$26),COUNTIF(AF26:BJ26,calc!$AK$17)*2,COUNTIF(AF26:BJ26,calc!$AK$17))))+(3*(IF(OR($E$7=calc!$E$24,$E$7=calc!$E$25,$E$7=calc!$E$26),COUNTIF(AF26:BJ26,calc!$AK$27)*2,COUNTIF(AF26:BJ26,calc!$AK$27))))+(4*(IF(OR($E$7=calc!$E$24,$E$7=calc!$E$25,$E$7=calc!$E$26),COUNTIF(AF26:BJ26,calc!$AK$37)*2,COUNTIF(AF26:BJ26,calc!$AK$37))))+(5*(IF(OR($E$7=calc!$E$24,$E$7=calc!$E$25,$E$7=calc!$E$26),COUNTIF(AF26:BJ26,calc!$AK$47)*2,COUNTIF(AF26:BJ26,calc!$AK$47))))))</f>
        <v>0</v>
      </c>
      <c r="BR26" s="50">
        <f>IF($E$8="",0,IF($AM$8=calc!$L$22,0,(1*(IF(OR($E$8=calc!$E$24,$E$8=calc!$E$25,$E$8=calc!$E$26),COUNTIF(AF26:BJ26,calc!$AK$8)*2,COUNTIF(AF26:BJ26,calc!$AK$8))))+(2*(IF(OR($E$8=calc!$E$24,$E$8=calc!$E$23,$E$8=calc!$E$26),COUNTIF(AF26:BJ26,calc!$AK$18)*2,COUNTIF(AF26:BJ26,calc!$AK$18))))+(3*(IF(OR($E$8=calc!$E$24,$E$8=calc!$E$25,$E$8=calc!$E$26),COUNTIF(AF26:BJ26,calc!$AK$28)*2,COUNTIF(AF26:BJ26,calc!$AK$28))))+(4*(IF(OR($E$8=calc!$E$24,$E$8=calc!$E$25,$E$8=calc!$E$26),COUNTIF(AF26:BJ26,calc!$AK$38)*2,COUNTIF(AF26:BJ26,calc!$AK$38))))+(5*(IF(OR($E$8=calc!$E$24,$E$8=calc!$E$25,$E$8=calc!$E$26),COUNTIF(AF26:BJ26,calc!$AK$48)*2,COUNTIF(AF26:BJ26,calc!$AK$48))))))</f>
        <v>0</v>
      </c>
      <c r="BS26" s="50">
        <f>IF($E$9="",0,IF($AM$9=calc!$L$22,0,(1*(IF(OR($E$9=calc!$E$24,$E$9=calc!$E$25,$E$9=calc!$E$26),COUNTIF(AF26:BJ26,calc!$AK$9)*2,COUNTIF(AF26:BJ26,calc!$AK$9))))+(2*(IF(OR($E$9=calc!$E$24,$E$9=calc!$E$23,$E$9=calc!$E$26),COUNTIF(AF26:BJ26,calc!$AK$19)*2,COUNTIF(AF26:BJ26,calc!$AK$19))))+(3*(IF(OR($E$9=calc!$E$24,$E$9=calc!$E$25,$E$9=calc!$E$26),COUNTIF(AF26:BJ26,calc!$AK$29)*2,COUNTIF(AF26:BJ26,calc!$AK$29))))+(4*(IF(OR($E$9=calc!$E$24,$E$9=calc!$E$25,$E$9=calc!$E$26),COUNTIF(AF26:BJ26,calc!$AK$39)*2,COUNTIF(AF26:BJ26,calc!$AK$39))))+(5*(IF(OR($E$9=calc!$E$24,$E$9=calc!$E$25,$E$9=calc!$E$26),COUNTIF(AF26:BJ26,calc!$AK$49)*2,COUNTIF(AF26:BJ26,calc!$AK$49))))))</f>
        <v>0</v>
      </c>
      <c r="BT26" s="50">
        <f>IF($E$10="",0,IF($AM$10=calc!$L$22,0,(1*(IF(OR($E$10=calc!$E$24,$E$10=calc!$E$25,$E$10=calc!$E$26),COUNTIF(AF26:BJ26,calc!$AK$10)*2,COUNTIF(AF26:BJ26,calc!$AK$10))))+(2*(IF(OR($E$10=calc!$E$24,$E$10=calc!$E$23,$E$10=calc!$E$26),COUNTIF(AF26:BJ26,calc!$AK$20)*2,COUNTIF(AF26:BJ26,calc!$AK$20))))+(3*(IF(OR($E$10=calc!$E$24,$E$10=calc!$E$25,$E$10=calc!$E$26),COUNTIF(AF26:BJ26,calc!$AK$30)*2,COUNTIF(AF26:BJ26,calc!$AK$30))))+(4*(IF(OR($E$10=calc!$E$24,$E$10=calc!$E$25,$E$10=calc!$E$26),COUNTIF(AF26:BJ26,calc!$AK$40)*2,COUNTIF(AF26:BJ26,calc!$AK$40))))+(5*(IF(OR($E$10=calc!$E$24,$E$10=calc!$E$25,$E$10=calc!$E$26),COUNTIF(AF26:BJ26,calc!$AK$50)*2,COUNTIF(AF26:BJ26,calc!$AK$50))))))</f>
        <v>0</v>
      </c>
      <c r="BU26" s="50">
        <f>IF($E$11="",0,IF($AM$11=calc!$L$22,0,(1*(IF(OR($E$11=calc!$E$24,$E$11=calc!$E$25,$E$11=calc!$E$26),COUNTIF(AF26:BJ26,calc!$AK$11)*2,COUNTIF(AF26:BJ26,calc!$AK$11))))+(2*(IF(OR($E$11=calc!$E$24,$E$11=calc!$E$23,$E$11=calc!$E$26),COUNTIF(AF26:BJ26,calc!$AK$21)*2,COUNTIF(AF26:BJ26,calc!$AK$21))))+(3*(IF(OR($E$11=calc!$E$24,$E$11=calc!$E$25,$E$11=calc!$E$26),COUNTIF(AF26:BJ26,calc!$AK$31)*2,COUNTIF(AF26:BJ26,calc!$AK$31))))+(4*(IF(OR($E$11=calc!$E$24,$E$11=calc!$E$25,$E$11=calc!$E$26),COUNTIF(AF26:BJ26,calc!$AK$41)*2,COUNTIF(AD26:BJ26,calc!$AK$41))))+(5*(IF(OR($E$11=calc!$E$24,$E$11=calc!$E$25,$E$11=calc!$E$26),COUNTIF(AF26:BJ26,calc!$AK$51)*2,COUNTIF(AF26:BJ26,calc!$AK$51))))))</f>
        <v>0</v>
      </c>
      <c r="BV26" s="50">
        <f>IF($E$12="",0,IF($AM$12=calc!$L$22,0,(1*(IF(OR($E$12=calc!$E$24,$E$12=calc!$E$25,$E$12=calc!$E$26),COUNTIF(AF26:BJ26,calc!$AK$12)*2,COUNTIF(AF26:BJ26,calc!$AK$12))))+(2*(IF(OR($E$12=calc!$E$24,$E$12=calc!$E$23,$E$12=calc!$E$26),COUNTIF(AF26:BJ26,calc!$AK$22)*2,COUNTIF(AF26:BJ26,calc!$AK$22))))+(3*(IF(OR($E$12=calc!$E$24,$E$12=calc!$E$25,$E$12=calc!$E$26),COUNTIF(AF26:BJ26,calc!$AK$32)*2,COUNTIF(AF26:BJ26,calc!$AK$32))))+(4*(IF(OR($E$12=calc!$E$24,$E$12=calc!$E$25,$E$12=calc!$E$26),COUNTIF(AF26:BJ26,calc!$AK$42)*2,COUNTIF(AD26:BJ26,calc!$AK$42))))+(5*(IF(OR($E$12=calc!$E$24,$E$12=calc!$E$25,$E$12=calc!$E$26),COUNTIF(AF26:BJ26,calc!$AK$52)*2,COUNTIF(AF26:BJ26,calc!$AK$52))))))</f>
        <v>0</v>
      </c>
      <c r="BW26" s="50">
        <f>IF($E$13="",0,IF($AM$13=calc!$L$22,0,(1*(IF(OR($E$13=calc!$E$24,$E$13=calc!$E$25,$E$13=calc!$E$26),COUNTIF(AF26:BJ26,calc!$AK$13)*2,COUNTIF(AF26:BJ26,calc!$AK$13))))+(2*(IF(OR($E$13=calc!$E$24,$E$13=calc!$E$23,$E$13=calc!$E$26),COUNTIF(AF26:BJ26,calc!$AK$23)*2,COUNTIF(AF26:BJ26,calc!$AK$23))))+(3*(IF(OR($E$13=calc!$E$24,$E$13=calc!$E$25,$E$13=calc!$E$26),COUNTIF(AF26:BJ26,calc!$AK$33)*2,COUNTIF(AF26:BJ26,calc!$AK$33))))+(4*(IF(OR($E$13=calc!$E$24,$E$13=calc!$E$25,$E$13=calc!$E$26),COUNTIF(AF26:BJ26,calc!$AK$43)*2,COUNTIF(AD26:BJ26,calc!$AK$43))))+(5*(IF(OR($E$13=calc!$E$24,$E$13=calc!$E$25,$E$13=calc!$E$26),COUNTIF(AF26:BJ26,calc!$AK$53)*2,COUNTIF(AF26:BJ26,calc!$AK$53))))))</f>
        <v>0</v>
      </c>
      <c r="BX26" s="50">
        <f t="shared" si="7"/>
        <v>0</v>
      </c>
      <c r="BY26" s="1"/>
      <c r="BZ26" s="50">
        <f>IF($E$4="",0,(1*COUNTIF(AF26,calc!$AK$4))+(2*COUNTIF(AF26,calc!$AK$14))+(3*COUNTIF(AF26,calc!$AK$24))+(4*COUNTIF(AF26,calc!$AK$34))+(5*COUNTIF(AF26,calc!$AK$44)))</f>
        <v>0</v>
      </c>
      <c r="CA26" s="50">
        <f>IF($E$5="",0,(1*COUNTIF(AF26,calc!$AK$5))+(2*COUNTIF(AF26,calc!$AK$15))+(3*COUNTIF(AF26,calc!$AK$25))+(4*COUNTIF(AF26,calc!$AK$35))+(5*COUNTIF(AF26,calc!$AK$45)))</f>
        <v>0</v>
      </c>
      <c r="CB26" s="50">
        <f>IF($F$6="",0,(1*COUNTIF(AF26,calc!$AK$6))+(2*COUNTIF(AF26,calc!$AK$16))+(3*COUNTIF(AF26,calc!$AK$26))+(4*COUNTIF(AF26,calc!$AK$36))+(5*COUNTIF(AF26,calc!$AK$46)))</f>
        <v>0</v>
      </c>
      <c r="CC26" s="50">
        <f>IF($E$7="",0,(1*COUNTIF(AF26,calc!$AK$7))+(2*COUNTIF(AF26,calc!$AK$17))+(3*COUNTIF(AF26,calc!$AK$27))+(4*COUNTIF(AF26,calc!$AK$37))+(5*COUNTIF(AF26,calc!$AK$47)))</f>
        <v>0</v>
      </c>
      <c r="CD26" s="50">
        <f>IF($E$8="",0,(1*COUNTIF(AF26,calc!$AK$8))+(2*COUNTIF(AF26,calc!$AK$18))+(3*COUNTIF(AF26,calc!$AK$28))+(4*COUNTIF(AF26,calc!$AK$38))+(5*COUNTIF(AF26,calc!$AK$48)))</f>
        <v>0</v>
      </c>
      <c r="CE26" s="50">
        <f>IF($E$9="",0,(1*COUNTIF(AF26,calc!$AK$9))+(2*COUNTIF(AF26,calc!$AK$19))+(3*COUNTIF(AF26,calc!$AK$29))+(4*COUNTIF(AF26,calc!$AK$39))+(5*COUNTIF(AF26,calc!$AK$49)))</f>
        <v>0</v>
      </c>
      <c r="CF26" s="50">
        <f>IF($E$10="",0,(1*COUNTIF(AF26,calc!$AK$10))+(2*COUNTIF(AF26,calc!$AK$20))+(3*COUNTIF(AF26,calc!$AK$30))+(4*COUNTIF(AF26,calc!$AK$40))+(5*COUNTIF(AF26,calc!$AK$50)))</f>
        <v>0</v>
      </c>
      <c r="CG26" s="50">
        <f>IF($E$11="",0,(1*COUNTIF(AF26,calc!$AK$11))+(2*COUNTIF(AF26,calc!$AK$21))+(3*COUNTIF(AF26,calc!$AK$31))+(4*COUNTIF(AF26,calc!$AK$41))+(5*COUNTIF(AF26,calc!$AK$51)))</f>
        <v>0</v>
      </c>
      <c r="CH26" s="50">
        <f>IF($E$12="",0,(1*COUNTIF(AF26,calc!$AK$12))+(2*COUNTIF(AF26,calc!$AK$22))+(3*COUNTIF(AF26,calc!$AK$32))+(4*COUNTIF(AF26,calc!$AK$42))+(5*COUNTIF(AF26,calc!$AK$52)))</f>
        <v>0</v>
      </c>
      <c r="CI26" s="50">
        <f>IF($E$13="",0,(1*COUNTIF(AF26,calc!$AK$13))+(2*COUNTIF(AF26,calc!$AK$23))+(3*COUNTIF(AF26,calc!$AK$33))+(4*COUNTIF(AF26,calc!$AK$43))+(5*COUNTIF(AF26,calc!$AK$53)))</f>
        <v>0</v>
      </c>
      <c r="CJ26" s="1"/>
      <c r="CK26" s="50">
        <f>IF($E$4="",0,(1*COUNTIF(AG26,calc!$AK$4))+(2*COUNTIF(AG26,calc!$AK$14))+(3*COUNTIF(AG26,calc!$AK$24))+(4*COUNTIF(AG26,calc!$AK$34))+(5*COUNTIF(AG26,calc!$AK$44)))</f>
        <v>0</v>
      </c>
      <c r="CL26" s="50">
        <f>IF($E$5="",0,(1*COUNTIF(AG26,calc!$AK$5))+(2*COUNTIF(AG26,calc!$AK$15))+(3*COUNTIF(AG26,calc!$AK$25))+(4*COUNTIF(AG26,calc!$AK$35))+(5*COUNTIF(AG26,calc!$AK$45)))</f>
        <v>0</v>
      </c>
      <c r="CM26" s="50">
        <f>IF($F$6="",0,(1*COUNTIF(AG26,calc!$AK$6))+(2*COUNTIF(AG26,calc!$AK$16))+(3*COUNTIF(AG26,calc!$AK$26))+(4*COUNTIF(AG26,calc!$AK$36))+(5*COUNTIF(AG26,calc!$AK$46)))</f>
        <v>0</v>
      </c>
      <c r="CN26" s="50">
        <f>IF($E$7="",0,(1*COUNTIF(AG26,calc!$AK$7))+(2*COUNTIF(AG26,calc!$AK$17))+(3*COUNTIF(AG26,calc!$AK$27))+(4*COUNTIF(AG26,calc!$AK$37))+(5*COUNTIF(AG26,calc!$AK$47)))</f>
        <v>0</v>
      </c>
      <c r="CO26" s="50">
        <f>IF($E$8="",0,(1*COUNTIF(AG26,calc!$AK$8))+(2*COUNTIF(AG26,calc!$AK$18))+(3*COUNTIF(AG26,calc!$AK$28))+(4*COUNTIF(AG26,calc!$AK$38))+(5*COUNTIF(AG26,calc!$AK$48)))</f>
        <v>0</v>
      </c>
      <c r="CP26" s="50">
        <f>IF($E$9="",0,(1*COUNTIF(AG26,calc!$AK$9))+(2*COUNTIF(AG26,calc!$AK$19))+(3*COUNTIF(AG26,calc!$AK$29))+(4*COUNTIF(AG26,calc!$AK$39))+(5*COUNTIF(AG26,calc!$AK$49)))</f>
        <v>0</v>
      </c>
      <c r="CQ26" s="50">
        <f>IF($E$10="",0,(1*COUNTIF(AG26,calc!$AK$10))+(2*COUNTIF(AG26,calc!$AK$20))+(3*COUNTIF(AG26,calc!$AK$30))+(4*COUNTIF(AG26,calc!$AK$40))+(5*COUNTIF(AG26,calc!$AK$50)))</f>
        <v>0</v>
      </c>
      <c r="CR26" s="50">
        <f>IF($E$11="",0,(1*COUNTIF(AG26,calc!$AK$11))+(2*COUNTIF(AG26,calc!$AK$21))+(3*COUNTIF(AG26,calc!$AK$31))+(4*COUNTIF(AG26,calc!$AK$41))+(5*COUNTIF(AG26,calc!$AK$51)))</f>
        <v>0</v>
      </c>
      <c r="CS26" s="50">
        <f>IF($E$12="",0,(1*COUNTIF(AG26,calc!$AK$12))+(2*COUNTIF(AG26,calc!$AK$22))+(3*COUNTIF(AG26,calc!$AK$32))+(4*COUNTIF(AG26,calc!$AK$42))+(5*COUNTIF(AG26,calc!$AK$52)))</f>
        <v>0</v>
      </c>
      <c r="CT26" s="50">
        <f>IF($E$13="",0,(1*COUNTIF(AG26,calc!$AK$13))+(2*COUNTIF(AG26,calc!$AK$23))+(3*COUNTIF(AG26,calc!$AK$33))+(4*COUNTIF(AG26,calc!$AK$43))+(5*COUNTIF(AG26,calc!$AK$53)))</f>
        <v>0</v>
      </c>
      <c r="CU26" s="1"/>
      <c r="CV26" s="50">
        <f>IF($E$4="",0,(1*COUNTIF(AH26,calc!$AK$4))+(2*COUNTIF(AH26,calc!$AK$14))+(3*COUNTIF(AH26,calc!$AK$24))+(4*COUNTIF(AH26,calc!$AK$34))+(5*COUNTIF(AH26,calc!$AK$44)))</f>
        <v>0</v>
      </c>
      <c r="CW26" s="50">
        <f>IF($E$5="",0,(1*COUNTIF(AH26,calc!$AK$5))+(2*COUNTIF(AH26,calc!$AK$15))+(3*COUNTIF(AH26,calc!$AK$25))+(4*COUNTIF(AH26,calc!$AK$35))+(5*COUNTIF(AH26,calc!$AK$45)))</f>
        <v>0</v>
      </c>
      <c r="CX26" s="50">
        <f>IF($F$6="",0,(1*COUNTIF(AH26,calc!$AK$6))+(2*COUNTIF(AH26,calc!$AK$16))+(3*COUNTIF(AH26,calc!$AK$26))+(4*COUNTIF(AH26,calc!$AK$36))+(5*COUNTIF(AH26,calc!$AK$46)))</f>
        <v>0</v>
      </c>
      <c r="CY26" s="50">
        <f>IF($E$7="",0,(1*COUNTIF(AH26,calc!$AK$7))+(2*COUNTIF(AH26,calc!$AK$17))+(3*COUNTIF(AH26,calc!$AK$27))+(4*COUNTIF(AH26,calc!$AK$37))+(5*COUNTIF(AH26,calc!$AK$47)))</f>
        <v>0</v>
      </c>
      <c r="CZ26" s="50">
        <f>IF($E$8="",0,(1*COUNTIF(AH26,calc!$AK$8))+(2*COUNTIF(AH26,calc!$AK$18))+(3*COUNTIF(AH26,calc!$AK$28))+(4*COUNTIF(AH26,calc!$AK$38))+(5*COUNTIF(AH26,calc!$AK$48)))</f>
        <v>0</v>
      </c>
      <c r="DA26" s="50">
        <f>IF($E$9="",0,(1*COUNTIF(AH26,calc!$AK$9))+(2*COUNTIF(AH26,calc!$AK$19))+(3*COUNTIF(AH26,calc!$AK$29))+(4*COUNTIF(AH26,calc!$AK$39))+(5*COUNTIF(AH26,calc!$AK$49)))</f>
        <v>0</v>
      </c>
      <c r="DB26" s="50">
        <f>IF($E$10="",0,(1*COUNTIF(AH26,calc!$AK$10))+(2*COUNTIF(AH26,calc!$AK$20))+(3*COUNTIF(AH26,calc!$AK$30))+(4*COUNTIF(AH26,calc!$AK$40))+(5*COUNTIF(AH26,calc!$AK$50)))</f>
        <v>0</v>
      </c>
      <c r="DC26" s="50">
        <f>IF($E$11="",0,(1*COUNTIF(AH26,calc!$AK$11))+(2*COUNTIF(AH26,calc!$AK$21))+(3*COUNTIF(AH26,calc!$AK$31))+(4*COUNTIF(AH26,calc!$AK$41))+(5*COUNTIF(AH26,calc!$AK$51)))</f>
        <v>0</v>
      </c>
      <c r="DD26" s="50">
        <f>IF($E$12="",0,(1*COUNTIF(AH26,calc!$AK$12))+(2*COUNTIF(AH26,calc!$AK$22))+(3*COUNTIF(AH26,calc!$AK$32))+(4*COUNTIF(AH26,calc!$AK$42))+(5*COUNTIF(AH26,calc!$AK$52)))</f>
        <v>0</v>
      </c>
      <c r="DE26" s="50">
        <f>IF($E$13="",0,(1*COUNTIF(AH26,calc!$AK$13))+(2*COUNTIF(AH26,calc!$AK$23))+(3*COUNTIF(AH26,calc!$AK$33))+(4*COUNTIF(AH26,calc!$AK$43))+(5*COUNTIF(AH26,calc!$AK$53)))</f>
        <v>0</v>
      </c>
      <c r="DF26" s="1"/>
      <c r="DG26" s="50">
        <f>IF($E$4="",0,(1*COUNTIF(AI26,calc!$AK$4))+(2*COUNTIF(AI26,calc!$AK$14))+(3*COUNTIF(AI26,calc!$AK$24))+(4*COUNTIF(AI26,calc!$AK$34))+(5*COUNTIF(AI26,calc!$AK$44)))</f>
        <v>0</v>
      </c>
      <c r="DH26" s="50">
        <f>IF($E$5="",0,(1*COUNTIF(AI26,calc!$AK$5))+(2*COUNTIF(AI26,calc!$AK$15))+(3*COUNTIF(AI26,calc!$AK$25))+(4*COUNTIF(AI26,calc!$AK$35))+(5*COUNTIF(AI26,calc!$AK$45)))</f>
        <v>0</v>
      </c>
      <c r="DI26" s="50">
        <f>IF($F$6="",0,(1*COUNTIF(AI26,calc!$AK$6))+(2*COUNTIF(AI26,calc!$AK$16))+(3*COUNTIF(AI26,calc!$AK$26))+(4*COUNTIF(AI26,calc!$AK$36))+(5*COUNTIF(AI26,calc!$AK$46)))</f>
        <v>0</v>
      </c>
      <c r="DJ26" s="50">
        <f>IF($E$7="",0,(1*COUNTIF(AI26,calc!$AK$7))+(2*COUNTIF(AI26,calc!$AK$17))+(3*COUNTIF(AI26,calc!$AK$27))+(4*COUNTIF(AI26,calc!$AK$37))+(5*COUNTIF(AI26,calc!$AK$47)))</f>
        <v>0</v>
      </c>
      <c r="DK26" s="50">
        <f>IF($E$8="",0,(1*COUNTIF(AI26,calc!$AK$8))+(2*COUNTIF(AI26,calc!$AK$18))+(3*COUNTIF(AI26,calc!$AK$28))+(4*COUNTIF(AI26,calc!$AK$38))+(5*COUNTIF(AI26,calc!$AK$48)))</f>
        <v>0</v>
      </c>
      <c r="DL26" s="50">
        <f>IF($E$9="",0,(1*COUNTIF(AI26,calc!$AK$9))+(2*COUNTIF(AI26,calc!$AK$19))+(3*COUNTIF(AI26,calc!$AK$29))+(4*COUNTIF(AI26,calc!$AK$39))+(5*COUNTIF(AI26,calc!$AK$49)))</f>
        <v>0</v>
      </c>
      <c r="DM26" s="50">
        <f>IF($E$10="",0,(1*COUNTIF(AI26,calc!$AK$10))+(2*COUNTIF(AI26,calc!$AK$20))+(3*COUNTIF(AI26,calc!$AK$30))+(4*COUNTIF(AI26,calc!$AK$40))+(5*COUNTIF(AI26,calc!$AK$50)))</f>
        <v>0</v>
      </c>
      <c r="DN26" s="50">
        <f>IF($E$11="",0,(1*COUNTIF(AI26,calc!$AK$11))+(2*COUNTIF(AI26,calc!$AK$21))+(3*COUNTIF(AI26,calc!$AK$31))+(4*COUNTIF(AI26,calc!$AK$41))+(5*COUNTIF(AI26,calc!$AK$51)))</f>
        <v>0</v>
      </c>
      <c r="DO26" s="50">
        <f>IF($E$12="",0,(1*COUNTIF(AI26,calc!$AK$12))+(2*COUNTIF(AI26,calc!$AK$22))+(3*COUNTIF(AI26,calc!$AK$32))+(4*COUNTIF(AI26,calc!$AK$42))+(5*COUNTIF(AI26,calc!$AK$52)))</f>
        <v>0</v>
      </c>
      <c r="DP26" s="50">
        <f>IF($E$13="",0,(1*COUNTIF(AI26,calc!$AK$13))+(2*COUNTIF(AI26,calc!$AK$23))+(3*COUNTIF(AI26,calc!$AK$33))+(4*COUNTIF(AI26,calc!$AK$43))+(5*COUNTIF(AI26,calc!$AK$53)))</f>
        <v>0</v>
      </c>
      <c r="DQ26" s="1"/>
      <c r="DR26" s="50">
        <f>IF($E$4="",0,(1*COUNTIF(AJ26,calc!$AK$4))+(2*COUNTIF(AJ26,calc!$AK$14))+(3*COUNTIF(AJ26,calc!$AK$24))+(4*COUNTIF(AJ26,calc!$AK$34))+(5*COUNTIF(AJ26,calc!$AK$44)))</f>
        <v>0</v>
      </c>
      <c r="DS26" s="50">
        <f>IF($E$5="",0,(1*COUNTIF(AJ26,calc!$AK$5))+(2*COUNTIF(AJ26,calc!$AK$15))+(3*COUNTIF(AJ26,calc!$AK$25))+(4*COUNTIF(AJ26,calc!$AK$35))+(5*COUNTIF(AJ26,calc!$AK$45)))</f>
        <v>0</v>
      </c>
      <c r="DT26" s="50">
        <f>IF($F$6="",0,(1*COUNTIF(AJ26,calc!$AK$6))+(2*COUNTIF(AJ26,calc!$AK$16))+(3*COUNTIF(AJ26,calc!$AK$26))+(4*COUNTIF(AJ26,calc!$AK$36))+(5*COUNTIF(AJ26,calc!$AK$46)))</f>
        <v>0</v>
      </c>
      <c r="DU26" s="50">
        <f>IF($E$7="",0,(1*COUNTIF(AJ26,calc!$AK$7))+(2*COUNTIF(AJ26,calc!$AK$17))+(3*COUNTIF(AJ26,calc!$AK$27))+(4*COUNTIF(AJ26,calc!$AK$37))+(5*COUNTIF(AJ26,calc!$AK$47)))</f>
        <v>0</v>
      </c>
      <c r="DV26" s="50">
        <f>IF($E$8="",0,(1*COUNTIF(AJ26,calc!$AK$8))+(2*COUNTIF(AJ26,calc!$AK$18))+(3*COUNTIF(AJ26,calc!$AK$28))+(4*COUNTIF(AJ26,calc!$AK$38))+(5*COUNTIF(AJ26,calc!$AK$48)))</f>
        <v>0</v>
      </c>
      <c r="DW26" s="50">
        <f>IF($E$9="",0,(1*COUNTIF(AJ26,calc!$AK$9))+(2*COUNTIF(AJ26,calc!$AK$19))+(3*COUNTIF(AJ26,calc!$AK$29))+(4*COUNTIF(AJ26,calc!$AK$39))+(5*COUNTIF(AJ26,calc!$AK$49)))</f>
        <v>0</v>
      </c>
      <c r="DX26" s="50">
        <f>IF($E$10="",0,(1*COUNTIF(AJ26,calc!$AK$10))+(2*COUNTIF(AJ26,calc!$AK$20))+(3*COUNTIF(AJ26,calc!$AK$30))+(4*COUNTIF(AJ26,calc!$AK$40))+(5*COUNTIF(AJ26,calc!$AK$50)))</f>
        <v>0</v>
      </c>
      <c r="DY26" s="50">
        <f>IF($E$11="",0,(1*COUNTIF(AJ26,calc!$AK$11))+(2*COUNTIF(AJ26,calc!$AK$21))+(3*COUNTIF(AJ26,calc!$AK$31))+(4*COUNTIF(AJ26,calc!$AK$41))+(5*COUNTIF(AJ26,calc!$AK$51)))</f>
        <v>0</v>
      </c>
      <c r="DZ26" s="50">
        <f>IF($E$12="",0,(1*COUNTIF(AJ26,calc!$AK$12))+(2*COUNTIF(AJ26,calc!$AK$22))+(3*COUNTIF(AJ26,calc!$AK$32))+(4*COUNTIF(AJ26,calc!$AK$42))+(5*COUNTIF(AJ26,calc!$AK$52)))</f>
        <v>0</v>
      </c>
      <c r="EA26" s="50">
        <f>IF($E$13="",0,(1*COUNTIF(AJ26,calc!$AK$13))+(2*COUNTIF(AJ26,calc!$AK$23))+(3*COUNTIF(AJ26,calc!$AK$33))+(4*COUNTIF(AJ26,calc!$AK$43))+(5*COUNTIF(AJ26,calc!$AK$53)))</f>
        <v>0</v>
      </c>
      <c r="EB26" s="1"/>
      <c r="EC26" s="50">
        <f>IF($E$4="",0,(1*COUNTIF(AK26,calc!$AK$4))+(2*COUNTIF(AK26,calc!$AK$14))+(3*COUNTIF(AK26,calc!$AK$24))+(4*COUNTIF(AK26,calc!$AK$34))+(5*COUNTIF(AK26,calc!$AK$44)))</f>
        <v>0</v>
      </c>
      <c r="ED26" s="50">
        <f>IF($E$5="",0,(1*COUNTIF(AK26,calc!$AK$5))+(2*COUNTIF(AK26,calc!$AK$15))+(3*COUNTIF(AK26,calc!$AK$25))+(4*COUNTIF(AK26,calc!$AK$35))+(5*COUNTIF(AK26,calc!$AK$45)))</f>
        <v>0</v>
      </c>
      <c r="EE26" s="50">
        <f>IF($F$6="",0,(1*COUNTIF(AK26,calc!$AK$6))+(2*COUNTIF(AK26,calc!$AK$16))+(3*COUNTIF(AK26,calc!$AK$26))+(4*COUNTIF(AK26,calc!$AK$36))+(5*COUNTIF(AK26,calc!$AK$46)))</f>
        <v>0</v>
      </c>
      <c r="EF26" s="50">
        <f>IF($E$7="",0,(1*COUNTIF(AK26,calc!$AK$7))+(2*COUNTIF(AK26,calc!$AK$17))+(3*COUNTIF(AK26,calc!$AK$27))+(4*COUNTIF(AK26,calc!$AK$37))+(5*COUNTIF(AK26,calc!$AK$47)))</f>
        <v>0</v>
      </c>
      <c r="EG26" s="50">
        <f>IF($E$8="",0,(1*COUNTIF(AK26,calc!$AK$8))+(2*COUNTIF(AK26,calc!$AK$18))+(3*COUNTIF(AK26,calc!$AK$28))+(4*COUNTIF(AK26,calc!$AK$38))+(5*COUNTIF(AK26,calc!$AK$48)))</f>
        <v>0</v>
      </c>
      <c r="EH26" s="50">
        <f>IF($E$9="",0,(1*COUNTIF(AK26,calc!$AK$9))+(2*COUNTIF(AK26,calc!$AK$19))+(3*COUNTIF(AK26,calc!$AK$29))+(4*COUNTIF(AK26,calc!$AK$39))+(5*COUNTIF(AK26,calc!$AK$49)))</f>
        <v>0</v>
      </c>
      <c r="EI26" s="50">
        <f>IF($E$10="",0,(1*COUNTIF(AK26,calc!$AK$10))+(2*COUNTIF(AK26,calc!$AK$20))+(3*COUNTIF(AK26,calc!$AK$30))+(4*COUNTIF(AK26,calc!$AK$40))+(5*COUNTIF(AK26,calc!$AK$50)))</f>
        <v>0</v>
      </c>
      <c r="EJ26" s="50">
        <f>IF($E$11="",0,(1*COUNTIF(AK26,calc!$AK$11))+(2*COUNTIF(AK26,calc!$AK$21))+(3*COUNTIF(AK26,calc!$AK$31))+(4*COUNTIF(AK26,calc!$AK$41))+(5*COUNTIF(AK26,calc!$AK$51)))</f>
        <v>0</v>
      </c>
      <c r="EK26" s="50">
        <f>IF($E$12="",0,(1*COUNTIF(AK26,calc!$AK$12))+(2*COUNTIF(AK26,calc!$AK$22))+(3*COUNTIF(AK26,calc!$AK$32))+(4*COUNTIF(AK26,calc!$AK$42))+(5*COUNTIF(AK26,calc!$AK$52)))</f>
        <v>0</v>
      </c>
      <c r="EL26" s="50">
        <f>IF($E$13="",0,(1*COUNTIF(AK26,calc!$AK$13))+(2*COUNTIF(AK26,calc!$AK$23))+(3*COUNTIF(AK26,calc!$AK$33))+(4*COUNTIF(AK26,calc!$AK$43))+(5*COUNTIF(AK26,calc!$AK$53)))</f>
        <v>0</v>
      </c>
      <c r="EM26" s="1"/>
      <c r="EN26" s="50">
        <f>IF($E$4="",0,(1*COUNTIF(AL26,calc!$AK$4))+(2*COUNTIF(AL26,calc!$AK$14))+(3*COUNTIF(AL26,calc!$AK$24))+(4*COUNTIF(AL26,calc!$AK$34))+(5*COUNTIF(AL26,calc!$AK$44)))</f>
        <v>0</v>
      </c>
      <c r="EO26" s="50">
        <f>IF($E$5="",0,(1*COUNTIF(AL26,calc!$AK$5))+(2*COUNTIF(AL26,calc!$AK$15))+(3*COUNTIF(AL26,calc!$AK$25))+(4*COUNTIF(AL26,calc!$AK$35))+(5*COUNTIF(AL26,calc!$AK$45)))</f>
        <v>0</v>
      </c>
      <c r="EP26" s="50">
        <f>IF($F$6="",0,(1*COUNTIF(AL26,calc!$AK$6))+(2*COUNTIF(AL26,calc!$AK$16))+(3*COUNTIF(AL26,calc!$AK$26))+(4*COUNTIF(AL26,calc!$AK$36))+(5*COUNTIF(AL26,calc!$AK$46)))</f>
        <v>0</v>
      </c>
      <c r="EQ26" s="50">
        <f>IF($E$7="",0,(1*COUNTIF(AL26,calc!$AK$7))+(2*COUNTIF(AL26,calc!$AK$17))+(3*COUNTIF(AL26,calc!$AK$27))+(4*COUNTIF(AL26,calc!$AK$37))+(5*COUNTIF(AL26,calc!$AK$47)))</f>
        <v>0</v>
      </c>
      <c r="ER26" s="50">
        <f>IF($E$8="",0,(1*COUNTIF(AL26,calc!$AK$8))+(2*COUNTIF(AL26,calc!$AK$18))+(3*COUNTIF(AL26,calc!$AK$28))+(4*COUNTIF(AL26,calc!$AK$38))+(5*COUNTIF(AL26,calc!$AK$48)))</f>
        <v>0</v>
      </c>
      <c r="ES26" s="50">
        <f>IF($E$9="",0,(1*COUNTIF(AL26,calc!$AK$9))+(2*COUNTIF(AL26,calc!$AK$19))+(3*COUNTIF(AL26,calc!$AK$29))+(4*COUNTIF(AL26,calc!$AK$39))+(5*COUNTIF(AL26,calc!$AK$49)))</f>
        <v>0</v>
      </c>
      <c r="ET26" s="50">
        <f>IF($E$10="",0,(1*COUNTIF(AL26,calc!$AK$10))+(2*COUNTIF(AL26,calc!$AK$20))+(3*COUNTIF(AL26,calc!$AK$30))+(4*COUNTIF(AL26,calc!$AK$40))+(5*COUNTIF(AL26,calc!$AK$50)))</f>
        <v>0</v>
      </c>
      <c r="EU26" s="50">
        <f>IF($E$11="",0,(1*COUNTIF(AL26,calc!$AK$11))+(2*COUNTIF(AL26,calc!$AK$21))+(3*COUNTIF(AL26,calc!$AK$31))+(4*COUNTIF(AL26,calc!$AK$41))+(5*COUNTIF(AL26,calc!$AK$51)))</f>
        <v>0</v>
      </c>
      <c r="EV26" s="50">
        <f>IF($E$12="",0,(1*COUNTIF(AL26,calc!$AK$12))+(2*COUNTIF(AL26,calc!$AK$22))+(3*COUNTIF(AL26,calc!$AK$32))+(4*COUNTIF(AL26,calc!$AK$42))+(5*COUNTIF(AL26,calc!$AK$52)))</f>
        <v>0</v>
      </c>
      <c r="EW26" s="50">
        <f>IF($E$13="",0,(1*COUNTIF(AL26,calc!$AK$13))+(2*COUNTIF(AL26,calc!$AK$23))+(3*COUNTIF(AL26,calc!$AK$33))+(4*COUNTIF(AL26,calc!$AK$43))+(5*COUNTIF(AL26,calc!$AK$53)))</f>
        <v>0</v>
      </c>
      <c r="EX26" s="1"/>
      <c r="EY26" s="50">
        <f>IF($E$4="",0,(1*COUNTIF(AM26,calc!$AK$4))+(2*COUNTIF(AM26,calc!$AK$14))+(3*COUNTIF(AM26,calc!$AK$24))+(4*COUNTIF(AM26,calc!$AK$34))+(5*COUNTIF(AM26,calc!$AK$44)))</f>
        <v>0</v>
      </c>
      <c r="EZ26" s="50">
        <f>IF($E$5="",0,(1*COUNTIF(AM26,calc!$AK$5))+(2*COUNTIF(AM26,calc!$AK$15))+(3*COUNTIF(AM26,calc!$AK$25))+(4*COUNTIF(AM26,calc!$AK$35))+(5*COUNTIF(AM26,calc!$AK$45)))</f>
        <v>0</v>
      </c>
      <c r="FA26" s="50">
        <f>IF($F$6="",0,(1*COUNTIF(AM26,calc!$AK$6))+(2*COUNTIF(AM26,calc!$AK$16))+(3*COUNTIF(AM26,calc!$AK$26))+(4*COUNTIF(AM26,calc!$AK$36))+(5*COUNTIF(AM26,calc!$AK$46)))</f>
        <v>0</v>
      </c>
      <c r="FB26" s="50">
        <f>IF($E$7="",0,(1*COUNTIF(AM26,calc!$AK$7))+(2*COUNTIF(AM26,calc!$AK$17))+(3*COUNTIF(AM26,calc!$AK$27))+(4*COUNTIF(AM26,calc!$AK$37))+(5*COUNTIF(AM26,calc!$AK$47)))</f>
        <v>0</v>
      </c>
      <c r="FC26" s="50">
        <f>IF($E$8="",0,(1*COUNTIF(AM26,calc!$AK$8))+(2*COUNTIF(AM26,calc!$AK$18))+(3*COUNTIF(AM26,calc!$AK$28))+(4*COUNTIF(AM26,calc!$AK$38))+(5*COUNTIF(AM26,calc!$AK$48)))</f>
        <v>0</v>
      </c>
      <c r="FD26" s="50">
        <f>IF($E$9="",0,(1*COUNTIF(AM26,calc!$AK$9))+(2*COUNTIF(AM26,calc!$AK$19))+(3*COUNTIF(AM26,calc!$AK$29))+(4*COUNTIF(AM26,calc!$AK$39))+(5*COUNTIF(AM26,calc!$AK$49)))</f>
        <v>0</v>
      </c>
      <c r="FE26" s="50">
        <f>IF($E$10="",0,(1*COUNTIF(AM26,calc!$AK$10))+(2*COUNTIF(AM26,calc!$AK$20))+(3*COUNTIF(AM26,calc!$AK$30))+(4*COUNTIF(AM26,calc!$AK$40))+(5*COUNTIF(AM26,calc!$AK$50)))</f>
        <v>0</v>
      </c>
      <c r="FF26" s="50">
        <f>IF($E$11="",0,(1*COUNTIF(AM26,calc!$AK$11))+(2*COUNTIF(AM26,calc!$AK$21))+(3*COUNTIF(AM26,calc!$AK$31))+(4*COUNTIF(AM26,calc!$AK$41))+(5*COUNTIF(AM26,calc!$AK$51)))</f>
        <v>0</v>
      </c>
      <c r="FG26" s="50">
        <f>IF($E$12="",0,(1*COUNTIF(AM26,calc!$AK$12))+(2*COUNTIF(AM26,calc!$AK$22))+(3*COUNTIF(AM26,calc!$AK$32))+(4*COUNTIF(AM26,calc!$AK$42))+(5*COUNTIF(AM26,calc!$AK$52)))</f>
        <v>0</v>
      </c>
      <c r="FH26" s="50">
        <f>IF($E$13="",0,(1*COUNTIF(AM26,calc!$AK$13))+(2*COUNTIF(AM26,calc!$AK$23))+(3*COUNTIF(AM26,calc!$AK$33))+(4*COUNTIF(AM26,calc!$AK$43))+(5*COUNTIF(AM26,calc!$AK$53)))</f>
        <v>0</v>
      </c>
      <c r="FI26" s="1"/>
      <c r="FJ26" s="50">
        <f>IF($E$4="",0,(1*COUNTIF(AN26,calc!$AK$4))+(2*COUNTIF(AN26,calc!$AK$14))+(3*COUNTIF(AN26,calc!$AK$24))+(4*COUNTIF(AN26,calc!$AK$34))+(5*COUNTIF(AN26,calc!$AK$44)))</f>
        <v>0</v>
      </c>
      <c r="FK26" s="50">
        <f>IF($E$5="",0,(1*COUNTIF(AN26,calc!$AK$5))+(2*COUNTIF(AN26,calc!$AK$15))+(3*COUNTIF(AN26,calc!$AK$25))+(4*COUNTIF(AN26,calc!$AK$35))+(5*COUNTIF(AN26,calc!$AK$45)))</f>
        <v>0</v>
      </c>
      <c r="FL26" s="50">
        <f>IF($F$6="",0,(1*COUNTIF(AN26,calc!$AK$6))+(2*COUNTIF(AN26,calc!$AK$16))+(3*COUNTIF(AN26,calc!$AK$26))+(4*COUNTIF(AN26,calc!$AK$36))+(5*COUNTIF(AN26,calc!$AK$46)))</f>
        <v>0</v>
      </c>
      <c r="FM26" s="50">
        <f>IF($E$7="",0,(1*COUNTIF(AN26,calc!$AK$7))+(2*COUNTIF(AN26,calc!$AK$17))+(3*COUNTIF(AN26,calc!$AK$27))+(4*COUNTIF(AN26,calc!$AK$37))+(5*COUNTIF(AN26,calc!$AK$47)))</f>
        <v>0</v>
      </c>
      <c r="FN26" s="50">
        <f>IF($E$8="",0,(1*COUNTIF(AN26,calc!$AK$8))+(2*COUNTIF(AN26,calc!$AK$18))+(3*COUNTIF(AN26,calc!$AK$28))+(4*COUNTIF(AN26,calc!$AK$38))+(5*COUNTIF(AN26,calc!$AK$48)))</f>
        <v>0</v>
      </c>
      <c r="FO26" s="50">
        <f>IF($E$9="",0,(1*COUNTIF(AN26,calc!$AK$9))+(2*COUNTIF(AN26,calc!$AK$19))+(3*COUNTIF(AN26,calc!$AK$29))+(4*COUNTIF(AN26,calc!$AK$39))+(5*COUNTIF(AN26,calc!$AK$49)))</f>
        <v>0</v>
      </c>
      <c r="FP26" s="50">
        <f>IF($E$10="",0,(1*COUNTIF(AN26,calc!$AK$10))+(2*COUNTIF(AN26,calc!$AK$20))+(3*COUNTIF(AN26,calc!$AK$30))+(4*COUNTIF(AN26,calc!$AK$40))+(5*COUNTIF(AN26,calc!$AK$50)))</f>
        <v>0</v>
      </c>
      <c r="FQ26" s="50">
        <f>IF($E$11="",0,(1*COUNTIF(AN26,calc!$AK$11))+(2*COUNTIF(AN26,calc!$AK$21))+(3*COUNTIF(AN26,calc!$AK$31))+(4*COUNTIF(AN26,calc!$AK$41))+(5*COUNTIF(AN26,calc!$AK$51)))</f>
        <v>0</v>
      </c>
      <c r="FR26" s="50">
        <f>IF($E$12="",0,(1*COUNTIF(AN26,calc!$AK$12))+(2*COUNTIF(AN26,calc!$AK$22))+(3*COUNTIF(AN26,calc!$AK$32))+(4*COUNTIF(AN26,calc!$AK$42))+(5*COUNTIF(AN26,calc!$AK$52)))</f>
        <v>0</v>
      </c>
      <c r="FS26" s="50">
        <f>IF($E$13="",0,(1*COUNTIF(AN26,calc!$AK$13))+(2*COUNTIF(AN26,calc!$AK$23))+(3*COUNTIF(AN26,calc!$AK$33))+(4*COUNTIF(AN26,calc!$AK$43))+(5*COUNTIF(AN26,calc!$AK$53)))</f>
        <v>0</v>
      </c>
      <c r="FT26" s="1"/>
      <c r="FU26" s="50">
        <f>IF($E$4="",0,(1*COUNTIF(AO26,calc!$AK$4))+(2*COUNTIF(AO26,calc!$AK$14))+(3*COUNTIF(AO26,calc!$AK$24))+(4*COUNTIF(AO26,calc!$AK$34))+(5*COUNTIF(AO26,calc!$AK$44)))</f>
        <v>0</v>
      </c>
      <c r="FV26" s="50">
        <f>IF($E$5="",0,(1*COUNTIF(AO26,calc!$AK$5))+(2*COUNTIF(AO26,calc!$AK$15))+(3*COUNTIF(AO26,calc!$AK$25))+(4*COUNTIF(AO26,calc!$AK$35))+(5*COUNTIF(AO26,calc!$AK$45)))</f>
        <v>0</v>
      </c>
      <c r="FW26" s="50">
        <f>IF($F$6="",0,(1*COUNTIF(AO26,calc!$AK$6))+(2*COUNTIF(AO26,calc!$AK$16))+(3*COUNTIF(AO26,calc!$AK$26))+(4*COUNTIF(AO26,calc!$AK$36))+(5*COUNTIF(AO26,calc!$AK$46)))</f>
        <v>0</v>
      </c>
      <c r="FX26" s="50">
        <f>IF($E$7="",0,(1*COUNTIF(AO26,calc!$AK$7))+(2*COUNTIF(AO26,calc!$AK$17))+(3*COUNTIF(AO26,calc!$AK$27))+(4*COUNTIF(AO26,calc!$AK$37))+(5*COUNTIF(AO26,calc!$AK$47)))</f>
        <v>0</v>
      </c>
      <c r="FY26" s="50">
        <f>IF($E$8="",0,(1*COUNTIF(AO26,calc!$AK$8))+(2*COUNTIF(AO26,calc!$AK$18))+(3*COUNTIF(AO26,calc!$AK$28))+(4*COUNTIF(AO26,calc!$AK$38))+(5*COUNTIF(AO26,calc!$AK$48)))</f>
        <v>0</v>
      </c>
      <c r="FZ26" s="50">
        <f>IF($E$9="",0,(1*COUNTIF(AO26,calc!$AK$9))+(2*COUNTIF(AO26,calc!$AK$19))+(3*COUNTIF(AO26,calc!$AK$29))+(4*COUNTIF(AO26,calc!$AK$39))+(5*COUNTIF(AO26,calc!$AK$49)))</f>
        <v>0</v>
      </c>
      <c r="GA26" s="50">
        <f>IF($E$10="",0,(1*COUNTIF(AO26,calc!$AK$10))+(2*COUNTIF(AO26,calc!$AK$20))+(3*COUNTIF(AO26,calc!$AK$30))+(4*COUNTIF(AO26,calc!$AK$40))+(5*COUNTIF(AO26,calc!$AK$50)))</f>
        <v>0</v>
      </c>
      <c r="GB26" s="50">
        <f>IF($E$11="",0,(1*COUNTIF(AO26,calc!$AK$11))+(2*COUNTIF(AO26,calc!$AK$21))+(3*COUNTIF(AO26,calc!$AK$31))+(4*COUNTIF(AO26,calc!$AK$41))+(5*COUNTIF(AO26,calc!$AK$51)))</f>
        <v>0</v>
      </c>
      <c r="GC26" s="50">
        <f>IF($E$12="",0,(1*COUNTIF(AO26,calc!$AK$12))+(2*COUNTIF(AO26,calc!$AK$22))+(3*COUNTIF(AO26,calc!$AK$32))+(4*COUNTIF(AO26,calc!$AK$42))+(5*COUNTIF(AO26,calc!$AK$52)))</f>
        <v>0</v>
      </c>
      <c r="GD26" s="50">
        <f>IF($E$13="",0,(1*COUNTIF(AO26,calc!$AK$13))+(2*COUNTIF(AO26,calc!$AK$23))+(3*COUNTIF(AO26,calc!$AK$33))+(4*COUNTIF(AO26,calc!$AK$43))+(5*COUNTIF(AO26,calc!$AK$53)))</f>
        <v>0</v>
      </c>
      <c r="GE26" s="1"/>
      <c r="GF26" s="50">
        <f>IF($E$4="",0,(1*COUNTIF(AP26,calc!$AK$4))+(2*COUNTIF(AP26,calc!$AK$14))+(3*COUNTIF(AP26,calc!$AK$24))+(4*COUNTIF(AP26,calc!$AK$34))+(5*COUNTIF(AP26,calc!$AK$44)))</f>
        <v>0</v>
      </c>
      <c r="GG26" s="50">
        <f>IF($E$5="",0,(1*COUNTIF(AP26,calc!$AK$5))+(2*COUNTIF(AP26,calc!$AK$15))+(3*COUNTIF(AP26,calc!$AK$25))+(4*COUNTIF(AP26,calc!$AK$35))+(5*COUNTIF(AP26,calc!$AK$45)))</f>
        <v>0</v>
      </c>
      <c r="GH26" s="50">
        <f>IF($F$6="",0,(1*COUNTIF(AP26,calc!$AK$6))+(2*COUNTIF(AP26,calc!$AK$16))+(3*COUNTIF(AP26,calc!$AK$26))+(4*COUNTIF(AP26,calc!$AK$36))+(5*COUNTIF(AP26,calc!$AK$46)))</f>
        <v>0</v>
      </c>
      <c r="GI26" s="50">
        <f>IF($E$7="",0,(1*COUNTIF(AP26,calc!$AK$7))+(2*COUNTIF(AP26,calc!$AK$17))+(3*COUNTIF(AP26,calc!$AK$27))+(4*COUNTIF(AP26,calc!$AK$37))+(5*COUNTIF(AP26,calc!$AK$47)))</f>
        <v>0</v>
      </c>
      <c r="GJ26" s="50">
        <f>IF($E$8="",0,(1*COUNTIF(AP26,calc!$AK$8))+(2*COUNTIF(AP26,calc!$AK$18))+(3*COUNTIF(AP26,calc!$AK$28))+(4*COUNTIF(AP26,calc!$AK$38))+(5*COUNTIF(AP26,calc!$AK$48)))</f>
        <v>0</v>
      </c>
      <c r="GK26" s="50">
        <f>IF($E$9="",0,(1*COUNTIF(AP26,calc!$AK$9))+(2*COUNTIF(AP26,calc!$AK$19))+(3*COUNTIF(AP26,calc!$AK$29))+(4*COUNTIF(AP26,calc!$AK$39))+(5*COUNTIF(AP26,calc!$AK$49)))</f>
        <v>0</v>
      </c>
      <c r="GL26" s="50">
        <f>IF($E$10="",0,(1*COUNTIF(AP26,calc!$AK$10))+(2*COUNTIF(AP26,calc!$AK$20))+(3*COUNTIF(AP26,calc!$AK$30))+(4*COUNTIF(AP26,calc!$AK$40))+(5*COUNTIF(AP26,calc!$AK$50)))</f>
        <v>0</v>
      </c>
      <c r="GM26" s="50">
        <f>IF($E$11="",0,(1*COUNTIF(AP26,calc!$AK$11))+(2*COUNTIF(AP26,calc!$AK$21))+(3*COUNTIF(AP26,calc!$AK$31))+(4*COUNTIF(AP26,calc!$AK$41))+(5*COUNTIF(AP26,calc!$AK$51)))</f>
        <v>0</v>
      </c>
      <c r="GN26" s="50">
        <f>IF($E$12="",0,(1*COUNTIF(AP26,calc!$AK$12))+(2*COUNTIF(AP26,calc!$AK$22))+(3*COUNTIF(AP26,calc!$AK$32))+(4*COUNTIF(AP26,calc!$AK$42))+(5*COUNTIF(AP26,calc!$AK$52)))</f>
        <v>0</v>
      </c>
      <c r="GO26" s="50">
        <f>IF($E$13="",0,(1*COUNTIF(AP26,calc!$AK$13))+(2*COUNTIF(AP26,calc!$AK$23))+(3*COUNTIF(AP26,calc!$AK$33))+(4*COUNTIF(AP26,calc!$AK$43))+(5*COUNTIF(AP26,calc!$AK$53)))</f>
        <v>0</v>
      </c>
      <c r="GP26" s="1"/>
      <c r="GQ26" s="50">
        <f>IF($E$4="",0,(1*COUNTIF(AQ26,calc!$AK$4))+(2*COUNTIF(AQ26,calc!$AK$14))+(3*COUNTIF(AQ26,calc!$AK$24))+(4*COUNTIF(AQ26,calc!$AK$34))+(5*COUNTIF(AQ26,calc!$AK$44)))</f>
        <v>0</v>
      </c>
      <c r="GR26" s="50">
        <f>IF($E$5="",0,(1*COUNTIF(AQ26,calc!$AK$5))+(2*COUNTIF(AQ26,calc!$AK$15))+(3*COUNTIF(AQ26,calc!$AK$25))+(4*COUNTIF(AQ26,calc!$AK$35))+(5*COUNTIF(AQ26,calc!$AK$45)))</f>
        <v>0</v>
      </c>
      <c r="GS26" s="50">
        <f>IF($F$6="",0,(1*COUNTIF(AQ26,calc!$AK$6))+(2*COUNTIF(AQ26,calc!$AK$16))+(3*COUNTIF(AQ26,calc!$AK$26))+(4*COUNTIF(AQ26,calc!$AK$36))+(5*COUNTIF(AQ26,calc!$AK$46)))</f>
        <v>0</v>
      </c>
      <c r="GT26" s="50">
        <f>IF($E$7="",0,(1*COUNTIF(AQ26,calc!$AK$7))+(2*COUNTIF(AQ26,calc!$AK$17))+(3*COUNTIF(AQ26,calc!$AK$27))+(4*COUNTIF(AQ26,calc!$AK$37))+(5*COUNTIF(AQ26,calc!$AK$47)))</f>
        <v>0</v>
      </c>
      <c r="GU26" s="50">
        <f>IF($E$8="",0,(1*COUNTIF(AQ26,calc!$AK$8))+(2*COUNTIF(AQ26,calc!$AK$18))+(3*COUNTIF(AQ26,calc!$AK$28))+(4*COUNTIF(AQ26,calc!$AK$38))+(5*COUNTIF(AQ26,calc!$AK$48)))</f>
        <v>0</v>
      </c>
      <c r="GV26" s="50">
        <f>IF($E$9="",0,(1*COUNTIF(AQ26,calc!$AK$9))+(2*COUNTIF(AQ26,calc!$AK$19))+(3*COUNTIF(AQ26,calc!$AK$29))+(4*COUNTIF(AQ26,calc!$AK$39))+(5*COUNTIF(AQ26,calc!$AK$49)))</f>
        <v>0</v>
      </c>
      <c r="GW26" s="50">
        <f>IF($E$10="",0,(1*COUNTIF(AQ26,calc!$AK$10))+(2*COUNTIF(AQ26,calc!$AK$20))+(3*COUNTIF(AQ26,calc!$AK$30))+(4*COUNTIF(AQ26,calc!$AK$40))+(5*COUNTIF(AQ26,calc!$AK$50)))</f>
        <v>0</v>
      </c>
      <c r="GX26" s="50">
        <f>IF($E$11="",0,(1*COUNTIF(AQ26,calc!$AK$11))+(2*COUNTIF(AQ26,calc!$AK$21))+(3*COUNTIF(AQ26,calc!$AK$31))+(4*COUNTIF(AQ26,calc!$AK$41))+(5*COUNTIF(AQ26,calc!$AK$51)))</f>
        <v>0</v>
      </c>
      <c r="GY26" s="50">
        <f>IF($E$12="",0,(1*COUNTIF(AQ26,calc!$AK$12))+(2*COUNTIF(AQ26,calc!$AK$22))+(3*COUNTIF(AQ26,calc!$AK$32))+(4*COUNTIF(AQ26,calc!$AK$42))+(5*COUNTIF(AQ26,calc!$AK$52)))</f>
        <v>0</v>
      </c>
      <c r="GZ26" s="50">
        <f>IF($E$13="",0,(1*COUNTIF(AQ26,calc!$AK$13))+(2*COUNTIF(AQ26,calc!$AK$23))+(3*COUNTIF(AQ26,calc!$AK$33))+(4*COUNTIF(AQ26,calc!$AK$43))+(5*COUNTIF(AQ26,calc!$AK$53)))</f>
        <v>0</v>
      </c>
      <c r="HA26" s="1"/>
      <c r="HB26" s="50">
        <f>IF($E$4="",0,(1*COUNTIF(AR26,calc!$AK$4))+(2*COUNTIF(AR26,calc!$AK$14))+(3*COUNTIF(AR26,calc!$AK$24))+(4*COUNTIF(AR26,calc!$AK$34))+(5*COUNTIF(AR26,calc!$AK$44)))</f>
        <v>0</v>
      </c>
      <c r="HC26" s="50">
        <f>IF($E$5="",0,(1*COUNTIF(AR26,calc!$AK$5))+(2*COUNTIF(AR26,calc!$AK$15))+(3*COUNTIF(AR26,calc!$AK$25))+(4*COUNTIF(AR26,calc!$AK$35))+(5*COUNTIF(AR26,calc!$AK$45)))</f>
        <v>0</v>
      </c>
      <c r="HD26" s="50">
        <f>IF($F$6="",0,(1*COUNTIF(AR26,calc!$AK$6))+(2*COUNTIF(AR26,calc!$AK$16))+(3*COUNTIF(AR26,calc!$AK$26))+(4*COUNTIF(AR26,calc!$AK$36))+(5*COUNTIF(AR26,calc!$AK$46)))</f>
        <v>0</v>
      </c>
      <c r="HE26" s="50">
        <f>IF($E$7="",0,(1*COUNTIF(AR26,calc!$AK$7))+(2*COUNTIF(AR26,calc!$AK$17))+(3*COUNTIF(AR26,calc!$AK$27))+(4*COUNTIF(AR26,calc!$AK$37))+(5*COUNTIF(AR26,calc!$AK$47)))</f>
        <v>0</v>
      </c>
      <c r="HF26" s="50">
        <f>IF($E$8="",0,(1*COUNTIF(AR26,calc!$AK$8))+(2*COUNTIF(AR26,calc!$AK$18))+(3*COUNTIF(AR26,calc!$AK$28))+(4*COUNTIF(AR26,calc!$AK$38))+(5*COUNTIF(AR26,calc!$AK$48)))</f>
        <v>0</v>
      </c>
      <c r="HG26" s="50">
        <f>IF($E$9="",0,(1*COUNTIF(AR26,calc!$AK$9))+(2*COUNTIF(AR26,calc!$AK$19))+(3*COUNTIF(AR26,calc!$AK$29))+(4*COUNTIF(AR26,calc!$AK$39))+(5*COUNTIF(AR26,calc!$AK$49)))</f>
        <v>0</v>
      </c>
      <c r="HH26" s="50">
        <f>IF($E$10="",0,(1*COUNTIF(AR26,calc!$AK$10))+(2*COUNTIF(AR26,calc!$AK$20))+(3*COUNTIF(AR26,calc!$AK$30))+(4*COUNTIF(AR26,calc!$AK$40))+(5*COUNTIF(AR26,calc!$AK$50)))</f>
        <v>0</v>
      </c>
      <c r="HI26" s="50">
        <f>IF($E$11="",0,(1*COUNTIF(AR26,calc!$AK$11))+(2*COUNTIF(AR26,calc!$AK$21))+(3*COUNTIF(AR26,calc!$AK$31))+(4*COUNTIF(AR26,calc!$AK$41))+(5*COUNTIF(AR26,calc!$AK$51)))</f>
        <v>0</v>
      </c>
      <c r="HJ26" s="50">
        <f>IF($E$12="",0,(1*COUNTIF(AR26,calc!$AK$12))+(2*COUNTIF(AR26,calc!$AK$22))+(3*COUNTIF(AR26,calc!$AK$32))+(4*COUNTIF(AR26,calc!$AK$42))+(5*COUNTIF(AR26,calc!$AK$52)))</f>
        <v>0</v>
      </c>
      <c r="HK26" s="50">
        <f>IF($E$13="",0,(1*COUNTIF(AR26,calc!$AK$13))+(2*COUNTIF(AR26,calc!$AK$23))+(3*COUNTIF(AR26,calc!$AK$33))+(4*COUNTIF(AR26,calc!$AK$43))+(5*COUNTIF(AR26,calc!$AK$53)))</f>
        <v>0</v>
      </c>
      <c r="HL26" s="1"/>
      <c r="HM26" s="50">
        <f>IF($E$4="",0,(1*COUNTIF(AS26,calc!$AK$4))+(2*COUNTIF(AS26,calc!$AK$14))+(3*COUNTIF(AS26,calc!$AK$24))+(4*COUNTIF(AS26,calc!$AK$34))+(5*COUNTIF(AS26,calc!$AK$44)))</f>
        <v>0</v>
      </c>
      <c r="HN26" s="50">
        <f>IF($E$5="",0,(1*COUNTIF(AS26,calc!$AK$5))+(2*COUNTIF(AS26,calc!$AK$15))+(3*COUNTIF(AS26,calc!$AK$25))+(4*COUNTIF(AS26,calc!$AK$35))+(5*COUNTIF(AS26,calc!$AK$45)))</f>
        <v>0</v>
      </c>
      <c r="HO26" s="50">
        <f>IF($F$6="",0,(1*COUNTIF(AS26,calc!$AK$6))+(2*COUNTIF(AS26,calc!$AK$16))+(3*COUNTIF(AS26,calc!$AK$26))+(4*COUNTIF(AS26,calc!$AK$36))+(5*COUNTIF(AS26,calc!$AK$46)))</f>
        <v>0</v>
      </c>
      <c r="HP26" s="50">
        <f>IF($E$7="",0,(1*COUNTIF(AS26,calc!$AK$7))+(2*COUNTIF(AS26,calc!$AK$17))+(3*COUNTIF(AS26,calc!$AK$27))+(4*COUNTIF(AS26,calc!$AK$37))+(5*COUNTIF(AS26,calc!$AK$47)))</f>
        <v>0</v>
      </c>
      <c r="HQ26" s="50">
        <f>IF($E$8="",0,(1*COUNTIF(AS26,calc!$AK$8))+(2*COUNTIF(AS26,calc!$AK$18))+(3*COUNTIF(AS26,calc!$AK$28))+(4*COUNTIF(AS26,calc!$AK$38))+(5*COUNTIF(AS26,calc!$AK$48)))</f>
        <v>0</v>
      </c>
      <c r="HR26" s="50">
        <f>IF($E$9="",0,(1*COUNTIF(AS26,calc!$AK$9))+(2*COUNTIF(AS26,calc!$AK$19))+(3*COUNTIF(AS26,calc!$AK$29))+(4*COUNTIF(AS26,calc!$AK$39))+(5*COUNTIF(AS26,calc!$AK$49)))</f>
        <v>0</v>
      </c>
      <c r="HS26" s="50">
        <f>IF($E$10="",0,(1*COUNTIF(AS26,calc!$AK$10))+(2*COUNTIF(AS26,calc!$AK$20))+(3*COUNTIF(AS26,calc!$AK$30))+(4*COUNTIF(AS26,calc!$AK$40))+(5*COUNTIF(AS26,calc!$AK$50)))</f>
        <v>0</v>
      </c>
      <c r="HT26" s="50">
        <f>IF($E$11="",0,(1*COUNTIF(AS26,calc!$AK$11))+(2*COUNTIF(AS26,calc!$AK$21))+(3*COUNTIF(AS26,calc!$AK$31))+(4*COUNTIF(AS26,calc!$AK$41))+(5*COUNTIF(AS26,calc!$AK$51)))</f>
        <v>0</v>
      </c>
      <c r="HU26" s="50">
        <f>IF($E$12="",0,(1*COUNTIF(AS26,calc!$AK$12))+(2*COUNTIF(AS26,calc!$AK$22))+(3*COUNTIF(AS26,calc!$AK$32))+(4*COUNTIF(AS26,calc!$AK$42))+(5*COUNTIF(AS26,calc!$AK$52)))</f>
        <v>0</v>
      </c>
      <c r="HV26" s="50">
        <f>IF($E$13="",0,(1*COUNTIF(AS26,calc!$AK$13))+(2*COUNTIF(AS26,calc!$AK$23))+(3*COUNTIF(AS26,calc!$AK$33))+(4*COUNTIF(AS26,calc!$AK$43))+(5*COUNTIF(AS26,calc!$AK$53)))</f>
        <v>0</v>
      </c>
      <c r="HW26" s="1"/>
      <c r="HX26" s="50">
        <f>IF($E$4="",0,(1*COUNTIF(AT26,calc!$AK$4))+(2*COUNTIF(AT26,calc!$AK$14))+(3*COUNTIF(AT26,calc!$AK$24))+(4*COUNTIF(AT26,calc!$AK$34))+(5*COUNTIF(AT26,calc!$AK$44)))</f>
        <v>0</v>
      </c>
      <c r="HY26" s="50">
        <f>IF($E$5="",0,(1*COUNTIF(AT26,calc!$AK$5))+(2*COUNTIF(AT26,calc!$AK$15))+(3*COUNTIF(AT26,calc!$AK$25))+(4*COUNTIF(AT26,calc!$AK$35))+(5*COUNTIF(AT26,calc!$AK$45)))</f>
        <v>0</v>
      </c>
      <c r="HZ26" s="50">
        <f>IF($F$6="",0,(1*COUNTIF(AT26,calc!$AK$6))+(2*COUNTIF(AT26,calc!$AK$16))+(3*COUNTIF(AT26,calc!$AK$26))+(4*COUNTIF(AT26,calc!$AK$36))+(5*COUNTIF(AT26,calc!$AK$46)))</f>
        <v>0</v>
      </c>
      <c r="IA26" s="50">
        <f>IF($E$7="",0,(1*COUNTIF(AT26,calc!$AK$7))+(2*COUNTIF(AT26,calc!$AK$17))+(3*COUNTIF(AT26,calc!$AK$27))+(4*COUNTIF(AT26,calc!$AK$37))+(5*COUNTIF(AT26,calc!$AK$47)))</f>
        <v>0</v>
      </c>
      <c r="IB26" s="50">
        <f>IF($E$8="",0,(1*COUNTIF(AT26,calc!$AK$8))+(2*COUNTIF(AT26,calc!$AK$18))+(3*COUNTIF(AT26,calc!$AK$28))+(4*COUNTIF(AT26,calc!$AK$38))+(5*COUNTIF(AT26,calc!$AK$48)))</f>
        <v>0</v>
      </c>
      <c r="IC26" s="50">
        <f>IF($E$9="",0,(1*COUNTIF(AT26,calc!$AK$9))+(2*COUNTIF(AT26,calc!$AK$19))+(3*COUNTIF(AT26,calc!$AK$29))+(4*COUNTIF(AT26,calc!$AK$39))+(5*COUNTIF(AT26,calc!$AK$49)))</f>
        <v>0</v>
      </c>
      <c r="ID26" s="50">
        <f>IF($E$10="",0,(1*COUNTIF(AT26,calc!$AK$10))+(2*COUNTIF(AT26,calc!$AK$20))+(3*COUNTIF(AT26,calc!$AK$30))+(4*COUNTIF(AT26,calc!$AK$40))+(5*COUNTIF(AT26,calc!$AK$50)))</f>
        <v>0</v>
      </c>
      <c r="IE26" s="50">
        <f>IF($E$11="",0,(1*COUNTIF(AT26,calc!$AK$11))+(2*COUNTIF(AT26,calc!$AK$21))+(3*COUNTIF(AT26,calc!$AK$31))+(4*COUNTIF(AT26,calc!$AK$41))+(5*COUNTIF(AT26,calc!$AK$51)))</f>
        <v>0</v>
      </c>
      <c r="IF26" s="50">
        <f>IF($E$12="",0,(1*COUNTIF(AT26,calc!$AK$12))+(2*COUNTIF(AT26,calc!$AK$22))+(3*COUNTIF(AT26,calc!$AK$32))+(4*COUNTIF(AT26,calc!$AK$42))+(5*COUNTIF(AT26,calc!$AK$52)))</f>
        <v>0</v>
      </c>
      <c r="IG26" s="50">
        <f>IF($E$13="",0,(1*COUNTIF(AT26,calc!$AK$13))+(2*COUNTIF(AT26,calc!$AK$23))+(3*COUNTIF(AT26,calc!$AK$33))+(4*COUNTIF(AT26,calc!$AK$43))+(5*COUNTIF(AT26,calc!$AK$53)))</f>
        <v>0</v>
      </c>
      <c r="IH26" s="1"/>
      <c r="II26" s="50">
        <f>IF($E$4="",0,(1*COUNTIF(AU26,calc!$AK$4))+(2*COUNTIF(AU26,calc!$AK$14))+(3*COUNTIF(AU26,calc!$AK$24))+(4*COUNTIF(AU26,calc!$AK$34))+(5*COUNTIF(AU26,calc!$AK$44)))</f>
        <v>0</v>
      </c>
      <c r="IJ26" s="50">
        <f>IF($E$5="",0,(1*COUNTIF(AU26,calc!$AK$5))+(2*COUNTIF(AU26,calc!$AK$15))+(3*COUNTIF(AU26,calc!$AK$25))+(4*COUNTIF(AU26,calc!$AK$35))+(5*COUNTIF(AU26,calc!$AK$45)))</f>
        <v>0</v>
      </c>
      <c r="IK26" s="50">
        <f>IF($F$6="",0,(1*COUNTIF(AU26,calc!$AK$6))+(2*COUNTIF(AU26,calc!$AK$16))+(3*COUNTIF(AU26,calc!$AK$26))+(4*COUNTIF(AU26,calc!$AK$36))+(5*COUNTIF(AU26,calc!$AK$46)))</f>
        <v>0</v>
      </c>
      <c r="IL26" s="50">
        <f>IF($E$7="",0,(1*COUNTIF(AU26,calc!$AK$7))+(2*COUNTIF(AU26,calc!$AK$17))+(3*COUNTIF(AU26,calc!$AK$27))+(4*COUNTIF(AU26,calc!$AK$37))+(5*COUNTIF(AU26,calc!$AK$47)))</f>
        <v>0</v>
      </c>
      <c r="IM26" s="50">
        <f>IF($E$8="",0,(1*COUNTIF(AU26,calc!$AK$8))+(2*COUNTIF(AU26,calc!$AK$18))+(3*COUNTIF(AU26,calc!$AK$28))+(4*COUNTIF(AU26,calc!$AK$38))+(5*COUNTIF(AU26,calc!$AK$48)))</f>
        <v>0</v>
      </c>
      <c r="IN26" s="50">
        <f>IF($E$9="",0,(1*COUNTIF(AU26,calc!$AK$9))+(2*COUNTIF(AU26,calc!$AK$19))+(3*COUNTIF(AU26,calc!$AK$29))+(4*COUNTIF(AU26,calc!$AK$39))+(5*COUNTIF(AU26,calc!$AK$49)))</f>
        <v>0</v>
      </c>
      <c r="IO26" s="50">
        <f>IF($E$10="",0,(1*COUNTIF(AU26,calc!$AK$10))+(2*COUNTIF(AU26,calc!$AK$20))+(3*COUNTIF(AU26,calc!$AK$30))+(4*COUNTIF(AU26,calc!$AK$40))+(5*COUNTIF(AU26,calc!$AK$50)))</f>
        <v>0</v>
      </c>
      <c r="IP26" s="50">
        <f>IF($E$11="",0,(1*COUNTIF(AU26,calc!$AK$11))+(2*COUNTIF(AU26,calc!$AK$21))+(3*COUNTIF(AU26,calc!$AK$31))+(4*COUNTIF(AU26,calc!$AK$41))+(5*COUNTIF(AU26,calc!$AK$51)))</f>
        <v>0</v>
      </c>
      <c r="IQ26" s="50">
        <f>IF($E$12="",0,(1*COUNTIF(AU26,calc!$AK$12))+(2*COUNTIF(AU26,calc!$AK$22))+(3*COUNTIF(AU26,calc!$AK$32))+(4*COUNTIF(AU26,calc!$AK$42))+(5*COUNTIF(AU26,calc!$AK$52)))</f>
        <v>0</v>
      </c>
      <c r="IR26" s="50">
        <f>IF($E$13="",0,(1*COUNTIF(AU26,calc!$AK$13))+(2*COUNTIF(AU26,calc!$AK$23))+(3*COUNTIF(AU26,calc!$AK$33))+(4*COUNTIF(AU26,calc!$AK$43))+(5*COUNTIF(AU26,calc!$AK$53)))</f>
        <v>0</v>
      </c>
      <c r="IS26" s="1"/>
      <c r="IT26" s="50">
        <f>IF($E$4="",0,(1*COUNTIF(AV26,calc!$AK$4))+(2*COUNTIF(AV26,calc!$AK$14))+(3*COUNTIF(AV26,calc!$AK$24))+(4*COUNTIF(AV26,calc!$AK$34))+(5*COUNTIF(AV26,calc!$AK$44)))</f>
        <v>0</v>
      </c>
      <c r="IU26" s="50">
        <f>IF($E$5="",0,(1*COUNTIF(AV26,calc!$AK$5))+(2*COUNTIF(AV26,calc!$AK$15))+(3*COUNTIF(AV26,calc!$AK$25))+(4*COUNTIF(AV26,calc!$AK$35))+(5*COUNTIF(AV26,calc!$AK$45)))</f>
        <v>0</v>
      </c>
      <c r="IV26" s="50">
        <f>IF($F$6="",0,(1*COUNTIF(AV26,calc!$AK$6))+(2*COUNTIF(AV26,calc!$AK$16))+(3*COUNTIF(AV26,calc!$AK$26))+(4*COUNTIF(AV26,calc!$AK$36))+(5*COUNTIF(AV26,calc!$AK$46)))</f>
        <v>0</v>
      </c>
      <c r="IW26" s="50">
        <f>IF($E$7="",0,(1*COUNTIF(AV26,calc!$AK$7))+(2*COUNTIF(AV26,calc!$AK$17))+(3*COUNTIF(AV26,calc!$AK$27))+(4*COUNTIF(AV26,calc!$AK$37))+(5*COUNTIF(AV26,calc!$AK$47)))</f>
        <v>0</v>
      </c>
      <c r="IX26" s="50">
        <f>IF($E$8="",0,(1*COUNTIF(AV26,calc!$AK$8))+(2*COUNTIF(AV26,calc!$AK$18))+(3*COUNTIF(AV26,calc!$AK$28))+(4*COUNTIF(AV26,calc!$AK$38))+(5*COUNTIF(AV26,calc!$AK$48)))</f>
        <v>0</v>
      </c>
      <c r="IY26" s="50">
        <f>IF($E$9="",0,(1*COUNTIF(AV26,calc!$AK$9))+(2*COUNTIF(AV26,calc!$AK$19))+(3*COUNTIF(AV26,calc!$AK$29))+(4*COUNTIF(AV26,calc!$AK$39))+(5*COUNTIF(AV26,calc!$AK$49)))</f>
        <v>0</v>
      </c>
      <c r="IZ26" s="50">
        <f>IF($E$10="",0,(1*COUNTIF(AV26,calc!$AK$10))+(2*COUNTIF(AV26,calc!$AK$20))+(3*COUNTIF(AV26,calc!$AK$30))+(4*COUNTIF(AV26,calc!$AK$40))+(5*COUNTIF(AV26,calc!$AK$50)))</f>
        <v>0</v>
      </c>
      <c r="JA26" s="50">
        <f>IF($E$11="",0,(1*COUNTIF(AV26,calc!$AK$11))+(2*COUNTIF(AV26,calc!$AK$21))+(3*COUNTIF(AV26,calc!$AK$31))+(4*COUNTIF(AV26,calc!$AK$41))+(5*COUNTIF(AV26,calc!$AK$51)))</f>
        <v>0</v>
      </c>
      <c r="JB26" s="50">
        <f>IF($E$12="",0,(1*COUNTIF(AV26,calc!$AK$12))+(2*COUNTIF(AV26,calc!$AK$22))+(3*COUNTIF(AV26,calc!$AK$32))+(4*COUNTIF(AV26,calc!$AK$42))+(5*COUNTIF(AV26,calc!$AK$52)))</f>
        <v>0</v>
      </c>
      <c r="JC26" s="50">
        <f>IF($E$13="",0,(1*COUNTIF(AV26,calc!$AK$13))+(2*COUNTIF(AV26,calc!$AK$23))+(3*COUNTIF(AV26,calc!$AK$33))+(4*COUNTIF(AV26,calc!$AK$43))+(5*COUNTIF(AV26,calc!$AK$53)))</f>
        <v>0</v>
      </c>
      <c r="JD26" s="1"/>
      <c r="JE26" s="50">
        <f>IF($E$4="",0,(1*COUNTIF(AW26,calc!$AK$4))+(2*COUNTIF(AW26,calc!$AK$14))+(3*COUNTIF(AW26,calc!$AK$24))+(4*COUNTIF(AW26,calc!$AK$34))+(5*COUNTIF(AW26,calc!$AK$44)))</f>
        <v>0</v>
      </c>
      <c r="JF26" s="50">
        <f>IF($E$5="",0,(1*COUNTIF(AW26,calc!$AK$5))+(2*COUNTIF(AW26,calc!$AK$15))+(3*COUNTIF(AW26,calc!$AK$25))+(4*COUNTIF(AW26,calc!$AK$35))+(5*COUNTIF(AW26,calc!$AK$45)))</f>
        <v>0</v>
      </c>
      <c r="JG26" s="50">
        <f>IF($F$6="",0,(1*COUNTIF(AW26,calc!$AK$6))+(2*COUNTIF(AW26,calc!$AK$16))+(3*COUNTIF(AW26,calc!$AK$26))+(4*COUNTIF(AW26,calc!$AK$36))+(5*COUNTIF(AW26,calc!$AK$46)))</f>
        <v>0</v>
      </c>
      <c r="JH26" s="50">
        <f>IF($E$7="",0,(1*COUNTIF(AW26,calc!$AK$7))+(2*COUNTIF(AW26,calc!$AK$17))+(3*COUNTIF(AW26,calc!$AK$27))+(4*COUNTIF(AW26,calc!$AK$37))+(5*COUNTIF(AW26,calc!$AK$47)))</f>
        <v>0</v>
      </c>
      <c r="JI26" s="50">
        <f>IF($E$8="",0,(1*COUNTIF(AW26,calc!$AK$8))+(2*COUNTIF(AW26,calc!$AK$18))+(3*COUNTIF(AW26,calc!$AK$28))+(4*COUNTIF(AW26,calc!$AK$38))+(5*COUNTIF(AW26,calc!$AK$48)))</f>
        <v>0</v>
      </c>
      <c r="JJ26" s="50">
        <f>IF($E$9="",0,(1*COUNTIF(AW26,calc!$AK$9))+(2*COUNTIF(AW26,calc!$AK$19))+(3*COUNTIF(AW26,calc!$AK$29))+(4*COUNTIF(AW26,calc!$AK$39))+(5*COUNTIF(AW26,calc!$AK$49)))</f>
        <v>0</v>
      </c>
      <c r="JK26" s="50">
        <f>IF($E$10="",0,(1*COUNTIF(AW26,calc!$AK$10))+(2*COUNTIF(AW26,calc!$AK$20))+(3*COUNTIF(AW26,calc!$AK$30))+(4*COUNTIF(AW26,calc!$AK$40))+(5*COUNTIF(AW26,calc!$AK$50)))</f>
        <v>0</v>
      </c>
      <c r="JL26" s="50">
        <f>IF($E$11="",0,(1*COUNTIF(AW26,calc!$AK$11))+(2*COUNTIF(AW26,calc!$AK$21))+(3*COUNTIF(AW26,calc!$AK$31))+(4*COUNTIF(AW26,calc!$AK$41))+(5*COUNTIF(AW26,calc!$AK$51)))</f>
        <v>0</v>
      </c>
      <c r="JM26" s="50">
        <f>IF($E$12="",0,(1*COUNTIF(AW26,calc!$AK$12))+(2*COUNTIF(AW26,calc!$AK$22))+(3*COUNTIF(AW26,calc!$AK$32))+(4*COUNTIF(AW26,calc!$AK$42))+(5*COUNTIF(AW26,calc!$AK$52)))</f>
        <v>0</v>
      </c>
      <c r="JN26" s="50">
        <f>IF($E$13="",0,(1*COUNTIF(AW26,calc!$AK$13))+(2*COUNTIF(AW26,calc!$AK$23))+(3*COUNTIF(AW26,calc!$AK$33))+(4*COUNTIF(AW26,calc!$AK$43))+(5*COUNTIF(AW26,calc!$AK$53)))</f>
        <v>0</v>
      </c>
      <c r="JO26" s="1"/>
      <c r="JP26" s="50">
        <f>IF($E$4="",0,(1*COUNTIF(AX26,calc!$AK$4))+(2*COUNTIF(AX26,calc!$AK$14))+(3*COUNTIF(AX26,calc!$AK$24))+(4*COUNTIF(AX26,calc!$AK$34))+(5*COUNTIF(AX26,calc!$AK$44)))</f>
        <v>0</v>
      </c>
      <c r="JQ26" s="50">
        <f>IF($E$5="",0,(1*COUNTIF(AX26,calc!$AK$5))+(2*COUNTIF(AX26,calc!$AK$15))+(3*COUNTIF(AX26,calc!$AK$25))+(4*COUNTIF(AX26,calc!$AK$35))+(5*COUNTIF(AX26,calc!$AK$45)))</f>
        <v>0</v>
      </c>
      <c r="JR26" s="50">
        <f>IF($F$6="",0,(1*COUNTIF(AX26,calc!$AK$6))+(2*COUNTIF(AX26,calc!$AK$16))+(3*COUNTIF(AX26,calc!$AK$26))+(4*COUNTIF(AX26,calc!$AK$36))+(5*COUNTIF(AX26,calc!$AK$46)))</f>
        <v>0</v>
      </c>
      <c r="JS26" s="50">
        <f>IF($E$7="",0,(1*COUNTIF(AX26,calc!$AK$7))+(2*COUNTIF(AX26,calc!$AK$17))+(3*COUNTIF(AX26,calc!$AK$27))+(4*COUNTIF(AX26,calc!$AK$37))+(5*COUNTIF(AX26,calc!$AK$47)))</f>
        <v>0</v>
      </c>
      <c r="JT26" s="50">
        <f>IF($E$8="",0,(1*COUNTIF(AX26,calc!$AK$8))+(2*COUNTIF(AX26,calc!$AK$18))+(3*COUNTIF(AX26,calc!$AK$28))+(4*COUNTIF(AX26,calc!$AK$38))+(5*COUNTIF(AX26,calc!$AK$48)))</f>
        <v>0</v>
      </c>
      <c r="JU26" s="50">
        <f>IF($E$9="",0,(1*COUNTIF(AX26,calc!$AK$9))+(2*COUNTIF(AX26,calc!$AK$19))+(3*COUNTIF(AX26,calc!$AK$29))+(4*COUNTIF(AX26,calc!$AK$39))+(5*COUNTIF(AX26,calc!$AK$49)))</f>
        <v>0</v>
      </c>
      <c r="JV26" s="50">
        <f>IF($E$10="",0,(1*COUNTIF(AX26,calc!$AK$10))+(2*COUNTIF(AX26,calc!$AK$20))+(3*COUNTIF(AX26,calc!$AK$30))+(4*COUNTIF(AX26,calc!$AK$40))+(5*COUNTIF(AX26,calc!$AK$50)))</f>
        <v>0</v>
      </c>
      <c r="JW26" s="50">
        <f>IF($E$11="",0,(1*COUNTIF(AX26,calc!$AK$11))+(2*COUNTIF(AX26,calc!$AK$21))+(3*COUNTIF(AX26,calc!$AK$31))+(4*COUNTIF(AX26,calc!$AK$41))+(5*COUNTIF(AX26,calc!$AK$51)))</f>
        <v>0</v>
      </c>
      <c r="JX26" s="50">
        <f>IF($E$12="",0,(1*COUNTIF(AX26,calc!$AK$12))+(2*COUNTIF(AX26,calc!$AK$22))+(3*COUNTIF(AX26,calc!$AK$32))+(4*COUNTIF(AX26,calc!$AK$42))+(5*COUNTIF(AX26,calc!$AK$52)))</f>
        <v>0</v>
      </c>
      <c r="JY26" s="50">
        <f>IF($E$13="",0,(1*COUNTIF(AX26,calc!$AK$13))+(2*COUNTIF(AX26,calc!$AK$23))+(3*COUNTIF(AX26,calc!$AK$33))+(4*COUNTIF(AX26,calc!$AK$43))+(5*COUNTIF(AX26,calc!$AK$53)))</f>
        <v>0</v>
      </c>
      <c r="JZ26" s="1"/>
      <c r="KA26" s="50">
        <f>IF($E$4="",0,(1*COUNTIF(AY26,calc!$AK$4))+(2*COUNTIF(AY26,calc!$AK$14))+(3*COUNTIF(AY26,calc!$AK$24))+(4*COUNTIF(AY26,calc!$AK$34))+(5*COUNTIF(AY26,calc!$AK$44)))</f>
        <v>0</v>
      </c>
      <c r="KB26" s="50">
        <f>IF($E$5="",0,(1*COUNTIF(AY26,calc!$AK$5))+(2*COUNTIF(AY26,calc!$AK$15))+(3*COUNTIF(AY26,calc!$AK$25))+(4*COUNTIF(AY26,calc!$AK$35))+(5*COUNTIF(AY26,calc!$AK$45)))</f>
        <v>0</v>
      </c>
      <c r="KC26" s="50">
        <f>IF($F$6="",0,(1*COUNTIF(AY26,calc!$AK$6))+(2*COUNTIF(AY26,calc!$AK$16))+(3*COUNTIF(AY26,calc!$AK$26))+(4*COUNTIF(AY26,calc!$AK$36))+(5*COUNTIF(AY26,calc!$AK$46)))</f>
        <v>0</v>
      </c>
      <c r="KD26" s="50">
        <f>IF($E$7="",0,(1*COUNTIF(AY26,calc!$AK$7))+(2*COUNTIF(AY26,calc!$AK$17))+(3*COUNTIF(AY26,calc!$AK$27))+(4*COUNTIF(AY26,calc!$AK$37))+(5*COUNTIF(AY26,calc!$AK$47)))</f>
        <v>0</v>
      </c>
      <c r="KE26" s="50">
        <f>IF($E$8="",0,(1*COUNTIF(AY26,calc!$AK$8))+(2*COUNTIF(AY26,calc!$AK$18))+(3*COUNTIF(AY26,calc!$AK$28))+(4*COUNTIF(AY26,calc!$AK$38))+(5*COUNTIF(AY26,calc!$AK$48)))</f>
        <v>0</v>
      </c>
      <c r="KF26" s="50">
        <f>IF($E$9="",0,(1*COUNTIF(AY26,calc!$AK$9))+(2*COUNTIF(AY26,calc!$AK$19))+(3*COUNTIF(AY26,calc!$AK$29))+(4*COUNTIF(AY26,calc!$AK$39))+(5*COUNTIF(AY26,calc!$AK$49)))</f>
        <v>0</v>
      </c>
      <c r="KG26" s="50">
        <f>IF($E$10="",0,(1*COUNTIF(AY26,calc!$AK$10))+(2*COUNTIF(AY26,calc!$AK$20))+(3*COUNTIF(AY26,calc!$AK$30))+(4*COUNTIF(AY26,calc!$AK$40))+(5*COUNTIF(AY26,calc!$AK$50)))</f>
        <v>0</v>
      </c>
      <c r="KH26" s="50">
        <f>IF($E$11="",0,(1*COUNTIF(AY26,calc!$AK$11))+(2*COUNTIF(AY26,calc!$AK$21))+(3*COUNTIF(AY26,calc!$AK$31))+(4*COUNTIF(AY26,calc!$AK$41))+(5*COUNTIF(AY26,calc!$AK$51)))</f>
        <v>0</v>
      </c>
      <c r="KI26" s="50">
        <f>IF($E$12="",0,(1*COUNTIF(AY26,calc!$AK$12))+(2*COUNTIF(AY26,calc!$AK$22))+(3*COUNTIF(AY26,calc!$AK$32))+(4*COUNTIF(AY26,calc!$AK$42))+(5*COUNTIF(AY26,calc!$AK$52)))</f>
        <v>0</v>
      </c>
      <c r="KJ26" s="50">
        <f>IF($E$13="",0,(1*COUNTIF(AY26,calc!$AK$13))+(2*COUNTIF(AY26,calc!$AK$23))+(3*COUNTIF(AY26,calc!$AK$33))+(4*COUNTIF(AY26,calc!$AK$43))+(5*COUNTIF(AY26,calc!$AK$53)))</f>
        <v>0</v>
      </c>
      <c r="KK26" s="1"/>
      <c r="KL26" s="50">
        <f>IF($E$4="",0,(1*COUNTIF(AZ26,calc!$AK$4))+(2*COUNTIF(AZ26,calc!$AK$14))+(3*COUNTIF(AZ26,calc!$AK$24))+(4*COUNTIF(AZ26,calc!$AK$34))+(5*COUNTIF(AZ26,calc!$AK$44)))</f>
        <v>0</v>
      </c>
      <c r="KM26" s="50">
        <f>IF($E$5="",0,(1*COUNTIF(AZ26,calc!$AK$5))+(2*COUNTIF(AZ26,calc!$AK$15))+(3*COUNTIF(AZ26,calc!$AK$25))+(4*COUNTIF(AZ26,calc!$AK$35))+(5*COUNTIF(AZ26,calc!$AK$45)))</f>
        <v>0</v>
      </c>
      <c r="KN26" s="50">
        <f>IF($F$6="",0,(1*COUNTIF(AZ26,calc!$AK$6))+(2*COUNTIF(AZ26,calc!$AK$16))+(3*COUNTIF(AZ26,calc!$AK$26))+(4*COUNTIF(AZ26,calc!$AK$36))+(5*COUNTIF(AZ26,calc!$AK$46)))</f>
        <v>0</v>
      </c>
      <c r="KO26" s="50">
        <f>IF($E$7="",0,(1*COUNTIF(AZ26,calc!$AK$7))+(2*COUNTIF(AZ26,calc!$AK$17))+(3*COUNTIF(AZ26,calc!$AK$27))+(4*COUNTIF(AZ26,calc!$AK$37))+(5*COUNTIF(AZ26,calc!$AK$47)))</f>
        <v>0</v>
      </c>
      <c r="KP26" s="50">
        <f>IF($E$8="",0,(1*COUNTIF(AZ26,calc!$AK$8))+(2*COUNTIF(AZ26,calc!$AK$18))+(3*COUNTIF(AZ26,calc!$AK$28))+(4*COUNTIF(AZ26,calc!$AK$38))+(5*COUNTIF(AZ26,calc!$AK$48)))</f>
        <v>0</v>
      </c>
      <c r="KQ26" s="50">
        <f>IF($E$9="",0,(1*COUNTIF(AZ26,calc!$AK$9))+(2*COUNTIF(AZ26,calc!$AK$19))+(3*COUNTIF(AZ26,calc!$AK$29))+(4*COUNTIF(AZ26,calc!$AK$39))+(5*COUNTIF(AZ26,calc!$AK$49)))</f>
        <v>0</v>
      </c>
      <c r="KR26" s="50">
        <f>IF($E$10="",0,(1*COUNTIF(AZ26,calc!$AK$10))+(2*COUNTIF(AZ26,calc!$AK$20))+(3*COUNTIF(AZ26,calc!$AK$30))+(4*COUNTIF(AZ26,calc!$AK$40))+(5*COUNTIF(AZ26,calc!$AK$50)))</f>
        <v>0</v>
      </c>
      <c r="KS26" s="50">
        <f>IF($E$11="",0,(1*COUNTIF(AZ26,calc!$AK$11))+(2*COUNTIF(AZ26,calc!$AK$21))+(3*COUNTIF(AZ26,calc!$AK$31))+(4*COUNTIF(AZ26,calc!$AK$41))+(5*COUNTIF(AZ26,calc!$AK$51)))</f>
        <v>0</v>
      </c>
      <c r="KT26" s="50">
        <f>IF($E$12="",0,(1*COUNTIF(AZ26,calc!$AK$12))+(2*COUNTIF(AZ26,calc!$AK$22))+(3*COUNTIF(AZ26,calc!$AK$32))+(4*COUNTIF(AZ26,calc!$AK$42))+(5*COUNTIF(AZ26,calc!$AK$52)))</f>
        <v>0</v>
      </c>
      <c r="KU26" s="50">
        <f>IF($E$13="",0,(1*COUNTIF(AZ26,calc!$AK$13))+(2*COUNTIF(AZ26,calc!$AK$23))+(3*COUNTIF(AZ26,calc!$AK$33))+(4*COUNTIF(AZ26,calc!$AK$43))+(5*COUNTIF(AZ26,calc!$AK$53)))</f>
        <v>0</v>
      </c>
      <c r="KV26" s="1"/>
      <c r="KW26" s="50">
        <f>IF($E$4="",0,(1*COUNTIF(BA26,calc!$AK$4))+(2*COUNTIF(BA26,calc!$AK$14))+(3*COUNTIF(BA26,calc!$AK$24))+(4*COUNTIF(BA26,calc!$AK$34))+(5*COUNTIF(BA26,calc!$AK$44)))</f>
        <v>0</v>
      </c>
      <c r="KX26" s="50">
        <f>IF($E$5="",0,(1*COUNTIF(BA26,calc!$AK$5))+(2*COUNTIF(BA26,calc!$AK$15))+(3*COUNTIF(BA26,calc!$AK$25))+(4*COUNTIF(BA26,calc!$AK$35))+(5*COUNTIF(BA26,calc!$AK$45)))</f>
        <v>0</v>
      </c>
      <c r="KY26" s="50">
        <f>IF($E$5="",0,(1*COUNTIF(BA26,calc!$AK$6))+(2*COUNTIF(BA26,calc!$AK$16))+(3*COUNTIF(BA26,calc!$AK$26))+(4*COUNTIF(BA26,calc!$AK$36))+(5*COUNTIF(BA26,calc!$AK$46)))</f>
        <v>0</v>
      </c>
      <c r="KZ26" s="50">
        <f>IF($E$7="",0,(1*COUNTIF(BA26,calc!$AK$7))+(2*COUNTIF(BA26,calc!$AK$17))+(3*COUNTIF(BA26,calc!$AK$27))+(4*COUNTIF(BA26,calc!$AK$37))+(5*COUNTIF(BA26,calc!$AK$47)))</f>
        <v>0</v>
      </c>
      <c r="LA26" s="50">
        <f>IF($E$8="",0,(1*COUNTIF(BA26,calc!$AK$8))+(2*COUNTIF(BA26,calc!$AK$18))+(3*COUNTIF(BA26,calc!$AK$28))+(4*COUNTIF(BA26,calc!$AK$38))+(5*COUNTIF(BA26,calc!$AK$48)))</f>
        <v>0</v>
      </c>
      <c r="LB26" s="50">
        <f>IF($E$9="",0,(1*COUNTIF(BA26,calc!$AK$9))+(2*COUNTIF(BA26,calc!$AK$19))+(3*COUNTIF(BA26,calc!$AK$29))+(4*COUNTIF(BA26,calc!$AK$39))+(5*COUNTIF(BA26,calc!$AK$49)))</f>
        <v>0</v>
      </c>
      <c r="LC26" s="50">
        <f>IF($E$10="",0,(1*COUNTIF(BA26,calc!$AK$10))+(2*COUNTIF(BA26,calc!$AK$20))+(3*COUNTIF(BA26,calc!$AK$30))+(4*COUNTIF(BA26,calc!$AK$40))+(5*COUNTIF(BA26,calc!$AK$50)))</f>
        <v>0</v>
      </c>
      <c r="LD26" s="50">
        <f>IF($E$11="",0,(1*COUNTIF(BA26,calc!$AK$11))+(2*COUNTIF(BA26,calc!$AK$21))+(3*COUNTIF(BA26,calc!$AK$31))+(4*COUNTIF(BA26,calc!$AK$41))+(5*COUNTIF(BA26,calc!$AK$51)))</f>
        <v>0</v>
      </c>
      <c r="LE26" s="50">
        <f>IF($E$12="",0,(1*COUNTIF(BA26,calc!$AK$12))+(2*COUNTIF(BA26,calc!$AK$22))+(3*COUNTIF(BA26,calc!$AK$32))+(4*COUNTIF(BA26,calc!$AK$42))+(5*COUNTIF(BA26,calc!$AK$52)))</f>
        <v>0</v>
      </c>
      <c r="LF26" s="50">
        <f>IF($E$13="",0,(1*COUNTIF(BA26,calc!$AK$13))+(2*COUNTIF(BA26,calc!$AK$23))+(3*COUNTIF(BA26,calc!$AK$33))+(4*COUNTIF(BA26,calc!$AK$43))+(5*COUNTIF(BA26,calc!$AK$53)))</f>
        <v>0</v>
      </c>
      <c r="LG26" s="1"/>
      <c r="LH26" s="50">
        <f>IF($E$4="",0,(1*COUNTIF(BB26,calc!$AK$4))+(2*COUNTIF(BB26,calc!$AK$14))+(3*COUNTIF(BB26,calc!$AK$24))+(4*COUNTIF(BB26,calc!$AK$34))+(5*COUNTIF(BB26,calc!$AK$44)))</f>
        <v>0</v>
      </c>
      <c r="LI26" s="50">
        <f>IF($E$5="",0,(1*COUNTIF(BB26,calc!$AK$5))+(2*COUNTIF(BB26,calc!$AK$15))+(3*COUNTIF(BB26,calc!$AK$25))+(4*COUNTIF(BB26,calc!$AK$35))+(5*COUNTIF(BB26,calc!$AK$45)))</f>
        <v>0</v>
      </c>
      <c r="LJ26" s="50">
        <f>IF($F$6="",0,(1*COUNTIF(BB26,calc!$AK$6))+(2*COUNTIF(BB26,calc!$AK$16))+(3*COUNTIF(BB26,calc!$AK$26))+(4*COUNTIF(BB26,calc!$AK$36))+(5*COUNTIF(BB26,calc!$AK$46)))</f>
        <v>0</v>
      </c>
      <c r="LK26" s="50">
        <f>IF($E$7="",0,(1*COUNTIF(BB26,calc!$AK$7))+(2*COUNTIF(BB26,calc!$AK$17))+(3*COUNTIF(BB26,calc!$AK$27))+(4*COUNTIF(BB26,calc!$AK$37))+(5*COUNTIF(BB26,calc!$AK$47)))</f>
        <v>0</v>
      </c>
      <c r="LL26" s="50">
        <f>IF($E$8="",0,(1*COUNTIF(BB26,calc!$AK$8))+(2*COUNTIF(BB26,calc!$AK$18))+(3*COUNTIF(BB26,calc!$AK$28))+(4*COUNTIF(BB26,calc!$AK$38))+(5*COUNTIF(BB26,calc!$AK$48)))</f>
        <v>0</v>
      </c>
      <c r="LM26" s="50">
        <f>IF($E$9="",0,(1*COUNTIF(BB26,calc!$AK$9))+(2*COUNTIF(BB26,calc!$AK$19))+(3*COUNTIF(BB26,calc!$AK$29))+(4*COUNTIF(BB26,calc!$AK$39))+(5*COUNTIF(BB26,calc!$AK$49)))</f>
        <v>0</v>
      </c>
      <c r="LN26" s="50">
        <f>IF($E$10="",0,(1*COUNTIF(BB26,calc!$AK$10))+(2*COUNTIF(BB26,calc!$AK$20))+(3*COUNTIF(BB26,calc!$AK$30))+(4*COUNTIF(BB26,calc!$AK$40))+(5*COUNTIF(BB26,calc!$AK$50)))</f>
        <v>0</v>
      </c>
      <c r="LO26" s="50">
        <f>IF($E$11="",0,(1*COUNTIF(BB26,calc!$AK$11))+(2*COUNTIF(BB26,calc!$AK$21))+(3*COUNTIF(BB26,calc!$AK$31))+(4*COUNTIF(BB26,calc!$AK$41))+(5*COUNTIF(BB26,calc!$AK$51)))</f>
        <v>0</v>
      </c>
      <c r="LP26" s="50">
        <f>IF($E$12="",0,(1*COUNTIF(BB26,calc!$AK$12))+(2*COUNTIF(BB26,calc!$AK$22))+(3*COUNTIF(BB26,calc!$AK$32))+(4*COUNTIF(BB26,calc!$AK$42))+(5*COUNTIF(BB26,calc!$AK$52)))</f>
        <v>0</v>
      </c>
      <c r="LQ26" s="50">
        <f>IF($E$13="",0,(1*COUNTIF(BB26,calc!$AK$13))+(2*COUNTIF(BB26,calc!$AK$23))+(3*COUNTIF(BB26,calc!$AK$33))+(4*COUNTIF(BB26,calc!$AK$43))+(5*COUNTIF(BB26,calc!$AK$53)))</f>
        <v>0</v>
      </c>
      <c r="LR26" s="1"/>
      <c r="LS26" s="50">
        <f>IF($E$4="",0,(1*COUNTIF(BC26,calc!$AK$4))+(2*COUNTIF(BC26,calc!$AK$14))+(3*COUNTIF(BC26,calc!$AK$24))+(4*COUNTIF(BC26,calc!$AK$34))+(5*COUNTIF(BC26,calc!$AK$44)))</f>
        <v>0</v>
      </c>
      <c r="LT26" s="50">
        <f>IF($E$5="",0,(1*COUNTIF(BC26,calc!$AK$5))+(2*COUNTIF(BC26,calc!$AK$15))+(3*COUNTIF(BC26,calc!$AK$25))+(4*COUNTIF(BC26,calc!$AK$35))+(5*COUNTIF(BC26,calc!$AK$45)))</f>
        <v>0</v>
      </c>
      <c r="LU26" s="50">
        <f>IF($F$6="",0,(1*COUNTIF(BC26,calc!$AK$6))+(2*COUNTIF(BC26,calc!$AK$16))+(3*COUNTIF(BC26,calc!$AK$26))+(4*COUNTIF(BC26,calc!$AK$36))+(5*COUNTIF(BC26,calc!$AK$46)))</f>
        <v>0</v>
      </c>
      <c r="LV26" s="50">
        <f>IF($E$7="",0,(1*COUNTIF(BC26,calc!$AK$7))+(2*COUNTIF(BC26,calc!$AK$17))+(3*COUNTIF(BC26,calc!$AK$27))+(4*COUNTIF(BC26,calc!$AK$37))+(5*COUNTIF(BC26,calc!$AK$47)))</f>
        <v>0</v>
      </c>
      <c r="LW26" s="50">
        <f>IF($E$8="",0,(1*COUNTIF(BC26,calc!$AK$8))+(2*COUNTIF(BC26,calc!$AK$18))+(3*COUNTIF(BC26,calc!$AK$28))+(4*COUNTIF(BC26,calc!$AK$38))+(5*COUNTIF(BC26,calc!$AK$48)))</f>
        <v>0</v>
      </c>
      <c r="LX26" s="50">
        <f>IF($E$9="",0,(1*COUNTIF(BC26,calc!$AK$9))+(2*COUNTIF(BC26,calc!$AK$19))+(3*COUNTIF(BC26,calc!$AK$29))+(4*COUNTIF(BC26,calc!$AK$39))+(5*COUNTIF(BC26,calc!$AK$49)))</f>
        <v>0</v>
      </c>
      <c r="LY26" s="50">
        <f>IF($E$10="",0,(1*COUNTIF(BC26,calc!$AK$10))+(2*COUNTIF(BC26,calc!$AK$20))+(3*COUNTIF(BC26,calc!$AK$30))+(4*COUNTIF(BC26,calc!$AK$40))+(5*COUNTIF(BC26,calc!$AK$50)))</f>
        <v>0</v>
      </c>
      <c r="LZ26" s="50">
        <f>IF($E$11="",0,(1*COUNTIF(BC26,calc!$AK$11))+(2*COUNTIF(BC26,calc!$AK$21))+(3*COUNTIF(BC26,calc!$AK$31))+(4*COUNTIF(BC26,calc!$AK$41))+(5*COUNTIF(BC26,calc!$AK$51)))</f>
        <v>0</v>
      </c>
      <c r="MA26" s="50">
        <f>IF($E$12="",0,(1*COUNTIF(BC26,calc!$AK$12))+(2*COUNTIF(BC26,calc!$AK$22))+(3*COUNTIF(BC26,calc!$AK$32))+(4*COUNTIF(BC26,calc!$AK$42))+(5*COUNTIF(BC26,calc!$AK$52)))</f>
        <v>0</v>
      </c>
      <c r="MB26" s="50">
        <f>IF($E$13="",0,(1*COUNTIF(BC26,calc!$AK$13))+(2*COUNTIF(BC26,calc!$AK$23))+(3*COUNTIF(BC26,calc!$AK$33))+(4*COUNTIF(BC26,calc!$AK$43))+(5*COUNTIF(BC26,calc!$AK$53)))</f>
        <v>0</v>
      </c>
      <c r="MC26" s="1"/>
      <c r="MD26" s="50">
        <f>IF($E$4="",0,(1*COUNTIF(BD26,calc!$AK$4))+(2*COUNTIF(BD26,calc!$AK$14))+(3*COUNTIF(BD26,calc!$AK$24))+(4*COUNTIF(BD26,calc!$AK$34))+(5*COUNTIF(BD26,calc!$AK$44)))</f>
        <v>0</v>
      </c>
      <c r="ME26" s="50">
        <f>IF($E$5="",0,(1*COUNTIF(BD26,calc!$AK$5))+(2*COUNTIF(BD26,calc!$AK$15))+(3*COUNTIF(BD26,calc!$AK$25))+(4*COUNTIF(BD26,calc!$AK$35))+(5*COUNTIF(BD26,calc!$AK$45)))</f>
        <v>0</v>
      </c>
      <c r="MF26" s="50">
        <f>IF($F$6="",0,(1*COUNTIF(BD26,calc!$AK$6))+(2*COUNTIF(BD26,calc!$AK$16))+(3*COUNTIF(BD26,calc!$AK$26))+(4*COUNTIF(BD26,calc!$AK$36))+(5*COUNTIF(BD26,calc!$AK$46)))</f>
        <v>0</v>
      </c>
      <c r="MG26" s="50">
        <f>IF($E$7="",0,(1*COUNTIF(BD26,calc!$AK$7))+(2*COUNTIF(BD26,calc!$AK$17))+(3*COUNTIF(BD26,calc!$AK$27))+(4*COUNTIF(BD26,calc!$AK$37))+(5*COUNTIF(BD26,calc!$AK$47)))</f>
        <v>0</v>
      </c>
      <c r="MH26" s="50">
        <f>IF($E$8="",0,(1*COUNTIF(BD26,calc!$AK$8))+(2*COUNTIF(BD26,calc!$AK$18))+(3*COUNTIF(BD26,calc!$AK$28))+(4*COUNTIF(BD26,calc!$AK$38))+(5*COUNTIF(BD26,calc!$AK$48)))</f>
        <v>0</v>
      </c>
      <c r="MI26" s="50">
        <f>IF($E$9="",0,(1*COUNTIF(BD26,calc!$AK$9))+(2*COUNTIF(BD26,calc!$AK$19))+(3*COUNTIF(BD26,calc!$AK$29))+(4*COUNTIF(BD26,calc!$AK$39))+(5*COUNTIF(BD26,calc!$AK$49)))</f>
        <v>0</v>
      </c>
      <c r="MJ26" s="50">
        <f>IF($E$10="",0,(1*COUNTIF(BD26,calc!$AK$10))+(2*COUNTIF(BD26,calc!$AK$20))+(3*COUNTIF(BD26,calc!$AK$30))+(4*COUNTIF(BD26,calc!$AK$40))+(5*COUNTIF(BD26,calc!$AK$50)))</f>
        <v>0</v>
      </c>
      <c r="MK26" s="50">
        <f>IF($E$11="",0,(1*COUNTIF(BD26,calc!$AK$11))+(2*COUNTIF(BD26,calc!$AK$21))+(3*COUNTIF(BD26,calc!$AK$31))+(4*COUNTIF(BD26,calc!$AK$41))+(5*COUNTIF(BD26,calc!$AK$51)))</f>
        <v>0</v>
      </c>
      <c r="ML26" s="50">
        <f>IF($E$12="",0,(1*COUNTIF(BD26,calc!$AK$12))+(2*COUNTIF(BD26,calc!$AK$22))+(3*COUNTIF(BD26,calc!$AK$32))+(4*COUNTIF(BD26,calc!$AK$42))+(5*COUNTIF(BD26,calc!$AK$52)))</f>
        <v>0</v>
      </c>
      <c r="MM26" s="50">
        <f>IF($E$13="",0,(1*COUNTIF(BD26,calc!$AK$13))+(2*COUNTIF(BD26,calc!$AK$23))+(3*COUNTIF(BD26,calc!$AK$33))+(4*COUNTIF(BD26,calc!$AK$43))+(5*COUNTIF(BD26,calc!$AK$53)))</f>
        <v>0</v>
      </c>
      <c r="MN26" s="1"/>
      <c r="MO26" s="50">
        <f>IF($E$4="",0,(1*COUNTIF(BE26,calc!$AK$4))+(2*COUNTIF(BE26,calc!$AK$14))+(3*COUNTIF(BE26,calc!$AK$24))+(4*COUNTIF(BE26,calc!$AK$34))+(5*COUNTIF(BE26,calc!$AK$44)))</f>
        <v>0</v>
      </c>
      <c r="MP26" s="50">
        <f>IF($E$5="",0,(1*COUNTIF(BE26,calc!$AK$5))+(2*COUNTIF(BE26,calc!$AK$15))+(3*COUNTIF(BE26,calc!$AK$25))+(4*COUNTIF(BE26,calc!$AK$35))+(5*COUNTIF(BE26,calc!$AK$45)))</f>
        <v>0</v>
      </c>
      <c r="MQ26" s="50">
        <f>IF($F$6="",0,(1*COUNTIF(BE26,calc!$AK$6))+(2*COUNTIF(BE26,calc!$AK$16))+(3*COUNTIF(BE26,calc!$AK$26))+(4*COUNTIF(BE26,calc!$AK$36))+(5*COUNTIF(BE26,calc!$AK$46)))</f>
        <v>0</v>
      </c>
      <c r="MR26" s="50">
        <f>IF($E$7="",0,(1*COUNTIF(BE26,calc!$AK$7))+(2*COUNTIF(BE26,calc!$AK$17))+(3*COUNTIF(BE26,calc!$AK$27))+(4*COUNTIF(BE26,calc!$AK$37))+(5*COUNTIF(BE26,calc!$AK$47)))</f>
        <v>0</v>
      </c>
      <c r="MS26" s="50">
        <f>IF($E$8="",0,(1*COUNTIF(BE26,calc!$AK$8))+(2*COUNTIF(BE26,calc!$AK$18))+(3*COUNTIF(BE26,calc!$AK$28))+(4*COUNTIF(BE26,calc!$AK$38))+(5*COUNTIF(BE26,calc!$AK$48)))</f>
        <v>0</v>
      </c>
      <c r="MT26" s="50">
        <f>IF($E$9="",0,(1*COUNTIF(BE26,calc!$AK$9))+(2*COUNTIF(BE26,calc!$AK$19))+(3*COUNTIF(BE26,calc!$AK$29))+(4*COUNTIF(BE26,calc!$AK$39))+(5*COUNTIF(BE26,calc!$AK$49)))</f>
        <v>0</v>
      </c>
      <c r="MU26" s="50">
        <f>IF($E$10="",0,(1*COUNTIF(BE26,calc!$AK$10))+(2*COUNTIF(BE26,calc!$AK$20))+(3*COUNTIF(BE26,calc!$AK$30))+(4*COUNTIF(BE26,calc!$AK$40))+(5*COUNTIF(BE26,calc!$AK$50)))</f>
        <v>0</v>
      </c>
      <c r="MV26" s="50">
        <f>IF($E$11="",0,(1*COUNTIF(BE26,calc!$AK$11))+(2*COUNTIF(BE26,calc!$AK$21))+(3*COUNTIF(BE26,calc!$AK$31))+(4*COUNTIF(BE26,calc!$AK$41))+(5*COUNTIF(BE26,calc!$AK$51)))</f>
        <v>0</v>
      </c>
      <c r="MW26" s="50">
        <f>IF($E$12="",0,(1*COUNTIF(BE26,calc!$AK$12))+(2*COUNTIF(BE26,calc!$AK$22))+(3*COUNTIF(BE26,calc!$AK$32))+(4*COUNTIF(BE26,calc!$AK$42))+(5*COUNTIF(BE26,calc!$AK$52)))</f>
        <v>0</v>
      </c>
      <c r="MX26" s="50">
        <f>IF($E$13="",0,(1*COUNTIF(BE26,calc!$AK$13))+(2*COUNTIF(BE26,calc!$AK$23))+(3*COUNTIF(BE26,calc!$AK$33))+(4*COUNTIF(BE26,calc!$AK$43))+(5*COUNTIF(BE26,calc!$AK$53)))</f>
        <v>0</v>
      </c>
      <c r="MY26" s="1"/>
      <c r="MZ26" s="50">
        <f>IF($E$4="",0,(1*COUNTIF(BF26,calc!$AK$4))+(2*COUNTIF(BF26,calc!$AK$14))+(3*COUNTIF(BF26,calc!$AK$24))+(4*COUNTIF(BF26,calc!$AK$34))+(5*COUNTIF(BF26,calc!$AK$44)))</f>
        <v>0</v>
      </c>
      <c r="NA26" s="50">
        <f>IF($E$5="",0,(1*COUNTIF(BF26,calc!$AK$5))+(2*COUNTIF(BF26,calc!$AK$15))+(3*COUNTIF(BF26,calc!$AK$25))+(4*COUNTIF(BF26,calc!$AK$35))+(5*COUNTIF(BF26,calc!$AK$45)))</f>
        <v>0</v>
      </c>
      <c r="NB26" s="50">
        <f>IF($F$6="",0,(1*COUNTIF(BF26,calc!$AK$6))+(2*COUNTIF(BF26,calc!$AK$16))+(3*COUNTIF(BF26,calc!$AK$26))+(4*COUNTIF(BF26,calc!$AK$36))+(5*COUNTIF(BF26,calc!$AK$46)))</f>
        <v>0</v>
      </c>
      <c r="NC26" s="50">
        <f>IF($E$7="",0,(1*COUNTIF(BF26,calc!$AK$7))+(2*COUNTIF(BF26,calc!$AK$17))+(3*COUNTIF(BF26,calc!$AK$27))+(4*COUNTIF(BF26,calc!$AK$37))+(5*COUNTIF(BF26,calc!$AK$47)))</f>
        <v>0</v>
      </c>
      <c r="ND26" s="50">
        <f>IF($E$8="",0,(1*COUNTIF(BF26,calc!$AK$8))+(2*COUNTIF(BF26,calc!$AK$18))+(3*COUNTIF(BF26,calc!$AK$28))+(4*COUNTIF(BF26,calc!$AK$38))+(5*COUNTIF(BF26,calc!$AK$48)))</f>
        <v>0</v>
      </c>
      <c r="NE26" s="50">
        <f>IF($E$9="",0,(1*COUNTIF(BF26,calc!$AK$9))+(2*COUNTIF(BF26,calc!$AK$19))+(3*COUNTIF(BF26,calc!$AK$29))+(4*COUNTIF(BF26,calc!$AK$39))+(5*COUNTIF(BF26,calc!$AK$49)))</f>
        <v>0</v>
      </c>
      <c r="NF26" s="50">
        <f>IF($E$10="",0,(1*COUNTIF(BF26,calc!$AK$10))+(2*COUNTIF(BF26,calc!$AK$20))+(3*COUNTIF(BF26,calc!$AK$30))+(4*COUNTIF(BF26,calc!$AK$40))+(5*COUNTIF(BF26,calc!$AK$50)))</f>
        <v>0</v>
      </c>
      <c r="NG26" s="50">
        <f>IF($E$11="",0,(1*COUNTIF(BF26,calc!$AK$11))+(2*COUNTIF(BF26,calc!$AK$21))+(3*COUNTIF(BF26,calc!$AK$31))+(4*COUNTIF(BF26,calc!$AK$41))+(5*COUNTIF(BF26,calc!$AK$51)))</f>
        <v>0</v>
      </c>
      <c r="NH26" s="50">
        <f>IF($E$12="",0,(1*COUNTIF(BF26,calc!$AK$12))+(2*COUNTIF(BF26,calc!$AK$22))+(3*COUNTIF(BF26,calc!$AK$32))+(4*COUNTIF(BF26,calc!$AK$42))+(5*COUNTIF(BF26,calc!$AK$52)))</f>
        <v>0</v>
      </c>
      <c r="NI26" s="50">
        <f>IF($E$13="",0,(1*COUNTIF(BF26,calc!$AK$13))+(2*COUNTIF(BF26,calc!$AK$23))+(3*COUNTIF(BF26,calc!$AK$33))+(4*COUNTIF(BF26,calc!$AK$43))+(5*COUNTIF(BF26,calc!$AK$53)))</f>
        <v>0</v>
      </c>
      <c r="NJ26" s="1"/>
      <c r="NK26" s="50">
        <f>IF($E$4="",0,(1*COUNTIF(BG26,calc!$AK$4))+(2*COUNTIF(BG26,calc!$AK$14))+(3*COUNTIF(BG26,calc!$AK$24))+(4*COUNTIF(BG26,calc!$AK$34))+(5*COUNTIF(BG26,calc!$AK$44)))</f>
        <v>0</v>
      </c>
      <c r="NL26" s="50">
        <f>IF($E$5="",0,(1*COUNTIF(BG26,calc!$AK$5))+(2*COUNTIF(BG26,calc!$AK$15))+(3*COUNTIF(BG26,calc!$AK$25))+(4*COUNTIF(BG26,calc!$AK$35))+(5*COUNTIF(BG26,calc!$AK$45)))</f>
        <v>0</v>
      </c>
      <c r="NM26" s="50">
        <f>IF($F$6="",0,(1*COUNTIF(BG26,calc!$AK$6))+(2*COUNTIF(BG26,calc!$AK$16))+(3*COUNTIF(BG26,calc!$AK$26))+(4*COUNTIF(BG26,calc!$AK$36))+(5*COUNTIF(BG26,calc!$AK$46)))</f>
        <v>0</v>
      </c>
      <c r="NN26" s="50">
        <f>IF($E$7="",0,(1*COUNTIF(BG26,calc!$AK$7))+(2*COUNTIF(BG26,calc!$AK$17))+(3*COUNTIF(BG26,calc!$AK$27))+(4*COUNTIF(BG26,calc!$AK$37))+(5*COUNTIF(BG26,calc!$AK$47)))</f>
        <v>0</v>
      </c>
      <c r="NO26" s="50">
        <f>IF($E$8="",0,(1*COUNTIF(BG26,calc!$AK$8))+(2*COUNTIF(BG26,calc!$AK$18))+(3*COUNTIF(BG26,calc!$AK$28))+(4*COUNTIF(BG26,calc!$AK$38))+(5*COUNTIF(BG26,calc!$AK$48)))</f>
        <v>0</v>
      </c>
      <c r="NP26" s="50">
        <f>IF($E$9="",0,(1*COUNTIF(BG26,calc!$AK$9))+(2*COUNTIF(BG26,calc!$AK$19))+(3*COUNTIF(BG26,calc!$AK$29))+(4*COUNTIF(BG26,calc!$AK$39))+(5*COUNTIF(BG26,calc!$AK$49)))</f>
        <v>0</v>
      </c>
      <c r="NQ26" s="50">
        <f>IF($E$10="",0,(1*COUNTIF(BG26,calc!$AK$10))+(2*COUNTIF(BG26,calc!$AK$20))+(3*COUNTIF(BG26,calc!$AK$30))+(4*COUNTIF(BG26,calc!$AK$40))+(5*COUNTIF(BG26,calc!$AK$50)))</f>
        <v>0</v>
      </c>
      <c r="NR26" s="50">
        <f>IF($E$11="",0,(1*COUNTIF(BG26,calc!$AK$11))+(2*COUNTIF(BG26,calc!$AK$21))+(3*COUNTIF(BG26,calc!$AK$31))+(4*COUNTIF(BG26,calc!$AK$41))+(5*COUNTIF(BG26,calc!$AK$51)))</f>
        <v>0</v>
      </c>
      <c r="NS26" s="50">
        <f>IF($E$12="",0,(1*COUNTIF(BG26,calc!$AK$12))+(2*COUNTIF(BG26,calc!$AK$22))+(3*COUNTIF(BG26,calc!$AK$32))+(4*COUNTIF(BG26,calc!$AK$42))+(5*COUNTIF(BG26,calc!$AK$52)))</f>
        <v>0</v>
      </c>
      <c r="NT26" s="50">
        <f>IF($E$13="",0,(1*COUNTIF(BG26,calc!$AK$13))+(2*COUNTIF(BG26,calc!$AK$23))+(3*COUNTIF(BG26,calc!$AK$33))+(4*COUNTIF(BG26,calc!$AK$43))+(5*COUNTIF(BG26,calc!$AK$53)))</f>
        <v>0</v>
      </c>
      <c r="NU26" s="1"/>
      <c r="NV26" s="50">
        <f>IF($E$4="",0,(1*COUNTIF(BH26,calc!$AK$4))+(2*COUNTIF(BH26,calc!$AK$14))+(3*COUNTIF(BH26,calc!$AK$24))+(4*COUNTIF(BH26,calc!$AK$34))+(5*COUNTIF(BH26,calc!$AK$44)))</f>
        <v>0</v>
      </c>
      <c r="NW26" s="50">
        <f>IF($E$5="",0,(1*COUNTIF(BH26,calc!$AK$5))+(2*COUNTIF(BH26,calc!$AK$15))+(3*COUNTIF(BH26,calc!$AK$25))+(4*COUNTIF(BH26,calc!$AK$35))+(5*COUNTIF(BH26,calc!$AK$45)))</f>
        <v>0</v>
      </c>
      <c r="NX26" s="50">
        <f>IF($F$6="",0,(1*COUNTIF(BH26,calc!$AK$6))+(2*COUNTIF(BH26,calc!$AK$16))+(3*COUNTIF(BH26,calc!$AK$26))+(4*COUNTIF(BH26,calc!$AK$36))+(5*COUNTIF(BH26,calc!$AK$46)))</f>
        <v>0</v>
      </c>
      <c r="NY26" s="50">
        <f>IF($E$7="",0,(1*COUNTIF(BH26,calc!$AK$7))+(2*COUNTIF(BH26,calc!$AK$17))+(3*COUNTIF(BH26,calc!$AK$27))+(4*COUNTIF(BH26,calc!$AK$37))+(5*COUNTIF(BH26,calc!$AK$47)))</f>
        <v>0</v>
      </c>
      <c r="NZ26" s="50">
        <f>IF($E$8="",0,(1*COUNTIF(BH26,calc!$AK$8))+(2*COUNTIF(BH26,calc!$AK$18))+(3*COUNTIF(BH26,calc!$AK$28))+(4*COUNTIF(BH26,calc!$AK$38))+(5*COUNTIF(BH26,calc!$AK$48)))</f>
        <v>0</v>
      </c>
      <c r="OA26" s="50">
        <f>IF($E$9="",0,(1*COUNTIF(BH26,calc!$AK$9))+(2*COUNTIF(BH26,calc!$AK$19))+(3*COUNTIF(BH26,calc!$AK$29))+(4*COUNTIF(BH26,calc!$AK$39))+(5*COUNTIF(BH26,calc!$AK$49)))</f>
        <v>0</v>
      </c>
      <c r="OB26" s="50">
        <f>IF($E$10="",0,(1*COUNTIF(BH26,calc!$AK$10))+(2*COUNTIF(BH26,calc!$AK$20))+(3*COUNTIF(BH26,calc!$AK$30))+(4*COUNTIF(BH26,calc!$AK$40))+(5*COUNTIF(B26,calc!$AK$50)))</f>
        <v>0</v>
      </c>
      <c r="OC26" s="50">
        <f>IF($E$11="",0,(1*COUNTIF(BH26,calc!$AK$11))+(2*COUNTIF(BH26,calc!$AK$21))+(3*COUNTIF(BH26,calc!$AK$31))+(4*COUNTIF(BH26,calc!$AK$41))+(5*COUNTIF(BH26,calc!$AK$51)))</f>
        <v>0</v>
      </c>
      <c r="OD26" s="50">
        <f>IF($E$12="",0,(1*COUNTIF(BH26,calc!$AK$12))+(2*COUNTIF(BH26,calc!$AK$22))+(3*COUNTIF(BH26,calc!$AK$32))+(4*COUNTIF(BH26,calc!$AK$42))+(5*COUNTIF(BH26,calc!$AK$52)))</f>
        <v>0</v>
      </c>
      <c r="OE26" s="50">
        <f>IF($E$13="",0,(1*COUNTIF(BH26,calc!$AK$13))+(2*COUNTIF(BH26,calc!$AK$23))+(3*COUNTIF(BH26,calc!$AK$33))+(4*COUNTIF(BH26,calc!$AK$43))+(5*COUNTIF(BH26,calc!$AK$53)))</f>
        <v>0</v>
      </c>
      <c r="OF26" s="1"/>
      <c r="OG26" s="50">
        <f>IF($E$4="",0,(1*COUNTIF(BI26,calc!$AK$4))+(2*COUNTIF(BI26,calc!$AK$14))+(3*COUNTIF(BI26,calc!$AK$24))+(4*COUNTIF(BI26,calc!$AK$34))+(5*COUNTIF(BI26,calc!$AK$44)))</f>
        <v>0</v>
      </c>
      <c r="OH26" s="50">
        <f>IF($E$5="",0,(1*COUNTIF(BI26,calc!$AK$5))+(2*COUNTIF(BI26,calc!$AK$15))+(3*COUNTIF(BI26,calc!$AK$25))+(4*COUNTIF(BI26,calc!$AK$35))+(5*COUNTIF(BI26,calc!$AK$45)))</f>
        <v>0</v>
      </c>
      <c r="OI26" s="50">
        <f>IF($F$6="",0,(1*COUNTIF(BI26,calc!$AK$6))+(2*COUNTIF(BI26,calc!$AK$16))+(3*COUNTIF(BI26,calc!$AK$26))+(4*COUNTIF(BI26,calc!$AK$36))+(5*COUNTIF(BI26,calc!$AK$46)))</f>
        <v>0</v>
      </c>
      <c r="OJ26" s="50">
        <f>IF($E$7="",0,(1*COUNTIF(BI26,calc!$AK$7))+(2*COUNTIF(BI26,calc!$AK$17))+(3*COUNTIF(BI26,calc!$AK$27))+(4*COUNTIF(BI26,calc!$AK$37))+(5*COUNTIF(BI26,calc!$AK$47)))</f>
        <v>0</v>
      </c>
      <c r="OK26" s="50">
        <f>IF($E$8="",0,(1*COUNTIF(BI26,calc!$AK$8))+(2*COUNTIF(BI26,calc!$AK$18))+(3*COUNTIF(BI26,calc!$AK$28))+(4*COUNTIF(BI26,calc!$AK$38))+(5*COUNTIF(BI26,calc!$AK$48)))</f>
        <v>0</v>
      </c>
      <c r="OL26" s="50">
        <f>IF($E$9="",0,(1*COUNTIF(BI26,calc!$AK$9))+(2*COUNTIF(BI26,calc!$AK$19))+(3*COUNTIF(BI26,calc!$AK$29))+(4*COUNTIF(BI26,calc!$AK$39))+(5*COUNTIF(BI26,calc!$AK$49)))</f>
        <v>0</v>
      </c>
      <c r="OM26" s="50">
        <f>IF($E$10="",0,(1*COUNTIF(BI26,calc!$AK$10))+(2*COUNTIF(BI26,calc!$AK$20))+(3*COUNTIF(BI26,calc!$AK$30))+(4*COUNTIF(BI26,calc!$AK$40))+(5*COUNTIF(BI26,calc!$AK$50)))</f>
        <v>0</v>
      </c>
      <c r="ON26" s="50">
        <f>IF($E$11="",0,(1*COUNTIF(BI26,calc!$AK$11))+(2*COUNTIF(BI26,calc!$AK$21))+(3*COUNTIF(BI26,calc!$AK$31))+(4*COUNTIF(BI26,calc!$AK$41))+(5*COUNTIF(BI26,calc!$AK$51)))</f>
        <v>0</v>
      </c>
      <c r="OO26" s="50">
        <f>IF($E$12="",0,(1*COUNTIF(BI26,calc!$AK$12))+(2*COUNTIF(BI26,calc!$AK$22))+(3*COUNTIF(BI26,calc!$AK$32))+(4*COUNTIF(BI26,calc!$AK$42))+(5*COUNTIF(BI26,calc!$AK$52)))</f>
        <v>0</v>
      </c>
      <c r="OP26" s="50">
        <f>IF($E$13="",0,(1*COUNTIF(BI26,calc!$AK$13))+(2*COUNTIF(BI26,calc!$AK$23))+(3*COUNTIF(BI26,calc!$AK$33))+(4*COUNTIF(BI26,calc!$AK$43))+(5*COUNTIF(BI26,calc!$AK$53)))</f>
        <v>0</v>
      </c>
      <c r="OQ26" s="1"/>
      <c r="OR26" s="50">
        <f>IF($E$4="",0,(1*COUNTIF(BJ26,calc!$AK$4))+(2*COUNTIF(BJ26,calc!$AK$14))+(3*COUNTIF(BJ26,calc!$AK$24))+(4*COUNTIF(BJ26,calc!$AK$34))+(5*COUNTIF(BJ26,calc!$AK$44)))</f>
        <v>0</v>
      </c>
      <c r="OS26" s="50">
        <f>IF($E$5="",0,(1*COUNTIF(BJ26,calc!$AK$5))+(2*COUNTIF(BJ26,calc!$AK$15))+(3*COUNTIF(BJ26,calc!$AK$25))+(4*COUNTIF(BJ26,calc!$AK$35))+(5*COUNTIF(BJ26,calc!$AK$45)))</f>
        <v>0</v>
      </c>
      <c r="OT26" s="50">
        <f>IF($F$6="",0,(1*COUNTIF(BJ26,calc!$AK$6))+(2*COUNTIF(BJ26,calc!$AK$16))+(3*COUNTIF(BJ26,calc!$AK$26))+(4*COUNTIF(BJ26,calc!$AK$36))+(5*COUNTIF(BJ26,calc!$AK$46)))</f>
        <v>0</v>
      </c>
      <c r="OU26" s="50">
        <f>IF($E$7="",0,(1*COUNTIF(BJ26,calc!$AK$7))+(2*COUNTIF(BJ26,calc!$AK$17))+(3*COUNTIF(BJ26,calc!$AK$27))+(4*COUNTIF(BJ26,calc!$AK$37))+(5*COUNTIF(BJ26,calc!$AK$47)))</f>
        <v>0</v>
      </c>
      <c r="OV26" s="50">
        <f>IF($E$8="",0,(1*COUNTIF(BJ26,calc!$AK$8))+(2*COUNTIF(BJ26,calc!$AK$18))+(3*COUNTIF(BJ26,calc!$AK$28))+(4*COUNTIF(BJ26,calc!$AK$38))+(5*COUNTIF(BJ26,calc!$AK$48)))</f>
        <v>0</v>
      </c>
      <c r="OW26" s="50">
        <f>IF($E$9="",0,(1*COUNTIF(BJ26,calc!$AK$9))+(2*COUNTIF(BJ26,calc!$AK$19))+(3*COUNTIF(BJ26,calc!$AK$29))+(4*COUNTIF(BJ26,calc!$AK$39))+(5*COUNTIF(BJ26,calc!$AK$49)))</f>
        <v>0</v>
      </c>
      <c r="OX26" s="50">
        <f>IF($E$10="",0,(1*COUNTIF(BJ26,calc!$AK$10))+(2*COUNTIF(BJ26,calc!$AK$20))+(3*COUNTIF(BJ26,calc!$AK$30))+(4*COUNTIF(BJ26,calc!$AK$40))+(5*COUNTIF(BJ26,calc!$AK$50)))</f>
        <v>0</v>
      </c>
      <c r="OY26" s="50">
        <f>IF($E$11="",0,(1*COUNTIF(BJ26,calc!$AK$11))+(2*COUNTIF(BJ26,calc!$AK$21))+(3*COUNTIF(BJ26,calc!$AK$31))+(4*COUNTIF(BJ26,calc!$AK$41))+(5*COUNTIF(BJ26,calc!$AK$51)))</f>
        <v>0</v>
      </c>
      <c r="OZ26" s="50">
        <f>IF($E$12="",0,(1*COUNTIF(BJ26,calc!$AK$12))+(2*COUNTIF(BJ26,calc!$AK$22))+(3*COUNTIF(BJ26,calc!$AK$32))+(4*COUNTIF(BJ26,calc!$AK$42))+(5*COUNTIF(BJ26,calc!$AK$52)))</f>
        <v>0</v>
      </c>
      <c r="PA26" s="50">
        <f>IF($E$13="",0,(1*COUNTIF(BJ26,calc!$AK$13))+(2*COUNTIF(BJ26,calc!$AK$23))+(3*COUNTIF(BJ26,calc!$AK$33))+(4*COUNTIF(BJ26,calc!$AK$43))+(5*COUNTIF(BJ26,calc!$AK$53)))</f>
        <v>0</v>
      </c>
      <c r="PB26" s="1"/>
      <c r="PC26" s="1"/>
      <c r="PD26" s="165"/>
      <c r="PE26" s="165"/>
      <c r="PF26" s="165"/>
      <c r="PG26" s="165"/>
      <c r="PH26" s="165"/>
      <c r="PI26" s="165"/>
    </row>
    <row r="27" spans="1:425" ht="10.5" customHeight="1" x14ac:dyDescent="0.2">
      <c r="A27" s="119"/>
      <c r="B27" s="120"/>
      <c r="C27" s="121"/>
      <c r="D27" s="122"/>
      <c r="E27" s="155" t="str">
        <f>LEFT('BNT 4 fix'!$D27,2)</f>
        <v/>
      </c>
      <c r="F27" s="156" t="str">
        <f t="shared" si="4"/>
        <v/>
      </c>
      <c r="G27" s="280"/>
      <c r="H27" s="157">
        <f>IF(C27="",0,SUMIF(time_slot_1,D27,calc!$O$5:$O$10))</f>
        <v>0</v>
      </c>
      <c r="I27" s="158">
        <f>SUM('BNT 4 fix'!$V27:$AE27)</f>
        <v>0</v>
      </c>
      <c r="J27" s="159">
        <f t="shared" si="5"/>
        <v>0</v>
      </c>
      <c r="K27" s="339">
        <f t="shared" ca="1" si="3"/>
        <v>0</v>
      </c>
      <c r="L27" s="340">
        <f>IF($AM$4=calc!$L$22,0,IF($E$4="",0,(IF(OR($E$4=calc!$E$24,$E$4=calc!$E$25,$E$4=calc!$E$26),(K27*$AF$4)/2,K27*$AF$4))))*(1+BK27)</f>
        <v>0</v>
      </c>
      <c r="M27" s="340">
        <f>IF($AM$5=calc!$L$22,0,IF($E$5="",0,(IF(OR($E$5=calc!$E$24,$E$5=calc!$E$25,$E$5=calc!$E$26),($K27*$AF$5)/2,$K27*$AF$5))))*(1+BK27)</f>
        <v>0</v>
      </c>
      <c r="N27" s="340">
        <f>IF($AM$6=calc!$L$22,0,IF($E$6="",0,(IF(OR($E$6=calc!$E$24,$E$6=calc!$E$25,$E$6=calc!$E$26),($K27*$AF$6)/2,$K27*$AF$6))))*(1+BK27)</f>
        <v>0</v>
      </c>
      <c r="O27" s="340">
        <f>IF($AM$7=calc!$L$22,0,IF($E$7="",0,(IF(OR($E$7=calc!$E$24,$E$7=calc!$E$25,$E$7=calc!$E$26),($K27*$AF$7)/2,$K27*$AF$7))))*(1+BK27)</f>
        <v>0</v>
      </c>
      <c r="P27" s="340">
        <f>IF($AM$8=calc!$L$22,0,IF($E$8="",0,(IF(OR($E$8=calc!$E$24,$E$8=calc!$E$25,$E$8=calc!$E$26),($K27*$AF$8)/2,$K27*$AF$8))))*(1+BK27)</f>
        <v>0</v>
      </c>
      <c r="Q27" s="340">
        <f>IF($AM$9=calc!$L$22,0,IF($E$9="",0,(IF(OR($E$9=calc!$E$24,$E$9=calc!$E$25,$E$9=calc!$E$26),($K27*$AF$9)/2,$K27*$AF$9))))*(1+BK27)</f>
        <v>0</v>
      </c>
      <c r="R27" s="340">
        <f>IF($AM$10=calc!$L$22,0,IF($E$10="",0,(IF(OR($E$10=calc!$E$24,$E$10=calc!$E$25,$E$10=calc!$E$26),($K27*$AF$10)/2,$K27*$AF$10))))*(1+BK27)</f>
        <v>0</v>
      </c>
      <c r="S27" s="340">
        <f>IF($AM$11=calc!$L$22,0,IF($E$11="",0,(IF(OR($E$11=calc!$E$24,$E$11=calc!$E$25,$E$11=calc!$E$26),($K27*$AF$11)/2,$K27*$AF$11))))*(1+BK27)</f>
        <v>0</v>
      </c>
      <c r="T27" s="340">
        <f>IF($AM$12=calc!$L$22,0,IF($E$12="",0,(IF(OR($E$12=calc!$E$24,$E$12=calc!$E$25,$E$12=calc!$E$26),($K27*$AF$12)/2,$K27*$AF$12))))*(1+BK27)</f>
        <v>0</v>
      </c>
      <c r="U27" s="340">
        <f>IF($AM$13=calc!$L$22,0,IF($E$13="",0,(IF(OR($E$13=calc!$E$24,$E$13=calc!$E$25,$E$13=calc!$E$26),($K27*$AF$13)/2,$K27*$AF$13))))*(1+BK27)</f>
        <v>0</v>
      </c>
      <c r="V27" s="341">
        <f>(1*(IF($E$4="",0,(IF(OR($E$4=calc!$E$24,$E$4=calc!$E$25,$E$4=calc!$E$26),COUNTIF(AF27:BJ27,calc!$AK$4)*2,COUNTIF(AF27:BJ27,calc!$AK$4))))+(2*(IF(OR($E$4=calc!$E$24,$E$4=calc!$E$25,$E$4=calc!$E$26),COUNTIF(AF27:BJ27,calc!$AK$14)*2,COUNTIF(AF27:BJ27,calc!$AK$14))))+(3*(IF(OR($E$4=calc!$E$24,$E$4=calc!$E$25,$E$4=calc!$E$26),COUNTIF(AF27:BJ27,calc!$AK$24)*2,COUNTIF(AF27:BJ27,calc!$AK$24))))+(4*(IF(OR($E$4=calc!$E$24,$E$4=calc!$E$25,$E$4=calc!$E$26),COUNTIF(AF27:BJ27,calc!$AK$34)*2,COUNTIF(AF27:BJ27,calc!$AK$34))))+(5*(IF(OR($E$4=calc!$E$24,$E$4=calc!$E$25,$E$4=calc!$E$26),COUNTIF(AF27:BJ27,calc!$AK$44)*2,COUNTIF(AF27:BJ27,calc!$AK$44))))))</f>
        <v>0</v>
      </c>
      <c r="W27" s="341">
        <f>(1*(IF($E$5="",0,(IF(OR($E$5=calc!$E$24,$E$5=calc!$E$25,$E$5=calc!$E$26),COUNTIF(AF27:BJ27,calc!$AK$5)*2,COUNTIF(AF27:BJ27,calc!$AK$5))))+(2*(IF(OR($E$5=calc!$E$24,$E$5=calc!$E$25,$E$5=calc!$E$26),COUNTIF(AF27:BJ27,calc!$AK$15)*2,COUNTIF(AF27:BJ27,calc!$AK$15))))+(3*(IF(OR($E$5=calc!$E$24,$E$5=calc!$E$25,$E$5=calc!$E$26),COUNTIF(AF27:BJ27,calc!$AK$25)*2,COUNTIF(AF27:BJ27,calc!$AK$25))))+(4*(IF(OR($E$5=calc!$E$24,$E$5=calc!$E$25,$E$5=calc!$E$26),COUNTIF(AF27:BJ27,calc!$AK$35)*2,COUNTIF(AF27:BJ27,calc!$AK$35))))+(5*(IF(OR($E$5=calc!$E$24,$E$5=calc!$E$25,$E$5=calc!$E$26),COUNTIF(AF27:BJ27,calc!$AK$45)*2,COUNTIF(AF27:BJ27,calc!$AK$45))))))</f>
        <v>0</v>
      </c>
      <c r="X27" s="341">
        <f>(1*(IF($E$6="",0,(IF(OR($E$6=calc!$E$24,$E$6=calc!$E$25,$E$6=calc!$E$26),COUNTIF(AF27:BJ27,calc!$AK$6)*2,COUNTIF(AF27:BJ27,calc!$AK$6))))+(2*(IF(OR($E$6=calc!$E$24,$E$6=calc!$E$25,$E$6=calc!$E$26),COUNTIF(AF27:BJ27,calc!$AK$16)*2,COUNTIF(AF27:BJ27,calc!$AK$16))))+(3*(IF(OR($E$6=calc!$E$24,$E$6=calc!$E$25,$E$6=calc!$E$26),COUNTIF(AF27:BJ27,calc!$AK$26)*2,COUNTIF(AF27:BJ27,calc!$AK$26))))+(4*(IF(OR($E$6=calc!$E$24,$E$6=calc!$E$25,$E$6=calc!$E$26),COUNTIF(AF27:BJ27,calc!$AK$36)*2,COUNTIF(AF27:BJ27,calc!$AK$36))))+(5*(IF(OR($E$6=calc!$E$24,$E$6=calc!$E$25,$E$6=calc!$E$26),COUNTIF(AF27:BJ27,calc!$AK$46)*2,COUNTIF(AF27:BJ27,calc!$AK$46))))))</f>
        <v>0</v>
      </c>
      <c r="Y27" s="341">
        <f>(1*(IF($E$7="",0,(IF(OR($E$7=calc!$E$24,$E$7=calc!$E$25,$E$7=calc!$E$26),COUNTIF(AF27:BJ27,calc!$AK$7)*2,COUNTIF(AF27:BJ27,calc!$AK$7))))+(2*(IF(OR($E$7=calc!$E$24,$E$7=calc!$E$25,$E$7=calc!$E$26),COUNTIF(AF27:BJ27,calc!$AK$17)*2,COUNTIF(AF27:BJ27,calc!$AK$17))))+(3*(IF(OR($E$7=calc!$E$24,$E$7=calc!$E$25,$E$7=calc!$E$26),COUNTIF(AF27:BJ27,calc!$AK$27)*2,COUNTIF(AF27:BJ27,calc!$AK$27))))+(4*(IF(OR($E$7=calc!$E$24,$E$7=calc!$E$25,$E$7=calc!$E$26),COUNTIF(AF27:BJ27,calc!$AK$37)*2,COUNTIF(AF27:BJ27,calc!$AK$37))))+(5*(IF(OR($E$7=calc!$E$24,$E$7=calc!$E$25,$E$7=calc!$E$26),COUNTIF(AF27:BJ27,calc!$AK$47)*2,COUNTIF(AF27:BJ27,calc!$AK$47))))))</f>
        <v>0</v>
      </c>
      <c r="Z27" s="341">
        <f>(1*(IF($E$8="",0,(IF(OR($E$8=calc!$E$24,$E$8=calc!$E$25,$E$8=calc!$E$26),COUNTIF(AF27:BJ27,calc!$AK$8)*2,COUNTIF(AF27:BJ27,calc!$AK$8))))+(2*(IF(OR($E$8=calc!$E$24,$E$8=calc!$E$25,$E$8=calc!$E$26),COUNTIF(AF27:BJ27,calc!$AK$18)*2,COUNTIF(AF27:BJ27,calc!$AK$18))))+(3*(IF(OR($E$8=calc!$E$24,$E$8=calc!$E$25,$E$8=calc!$E$26),COUNTIF(AF27:BJ27,calc!$AK$28)*2,COUNTIF(AF27:BJ27,calc!$AK$28))))+(4*(IF(OR($E$8=calc!$E$24,$E$8=calc!$E$25,$E$8=calc!$E$26),COUNTIF(AF27:BJ27,calc!$AK$38)*2,COUNTIF(AF27:BJ27,calc!$AK$38))))+(5*(IF(OR($E$8=calc!$E$24,$E$8=calc!$E$25,$E$8=calc!$E$26),COUNTIF(AF27:BJ27,calc!$AK$48)*2,COUNTIF(AF27:BJ27,calc!$AK$48))))))</f>
        <v>0</v>
      </c>
      <c r="AA27" s="341">
        <f>(1*(IF($E$9="",0,(IF(OR($E$9=calc!$E$24,$E$9=calc!$E$25,$E$9=calc!$E$26),COUNTIF(AF27:BJ27,calc!$AK$9)*2,COUNTIF(AF27:BJ27,calc!$AK$9))))+(2*(IF(OR($E$9=calc!$E$24,$E$9=calc!$E$25,$E$9=calc!$E$26),COUNTIF(AF27:BJ27,calc!$AK$19)*2,COUNTIF(AF27:BJ27,calc!$AK$19))))+(3*(IF(OR($E$9=calc!$E$24,$E$9=calc!$E$25,$E$9=calc!$E$26),COUNTIF(AF27:BJ27,calc!$AK$29)*2,COUNTIF(AF27:BJ27,calc!$AK$29))))+(4*(IF(OR($E$9=calc!$E$24,$E$9=calc!$E$25,$E$9=calc!$E$26),COUNTIF(AF27:BJ27,calc!$AK$39)*2,COUNTIF(AF27:BJ27,calc!$AK$39))))+(5*(IF(OR($E$9=calc!$E$24,$E$9=calc!$E$25,$E$9=calc!$E$26),COUNTIF(AF27:BJ27,calc!$AK$49)*2,COUNTIF(AF27:BJ27,calc!$AK$49))))))</f>
        <v>0</v>
      </c>
      <c r="AB27" s="342">
        <f>(1*(IF($E$10="",0,(IF(OR($E$10=calc!$E$24,$E$10=calc!$E$25,$E$10=calc!$E$26),COUNTIF(AF27:BJ27,calc!$AK$10)*2,COUNTIF(AF27:BJ27,calc!$AK$10))))+(2*(IF(OR($E$10=calc!$E$24,$E$10=calc!$E$25,$E$10=calc!$E$26),COUNTIF(AF27:BJ27,calc!$AK$20)*2,COUNTIF(AF27:BJ27,calc!$AK$20))))+(3*(IF(OR($E$10=calc!$E$24,$E$10=calc!$E$25,$E$10=calc!$E$26),COUNTIF(AF27:BJ27,calc!$AK$30)*2,COUNTIF(AF27:BJ27,calc!$AK$30))))+(4*(IF(OR($E$10=calc!$E$24,$E$10=calc!$E$25,$E$10=calc!$E$26),COUNTIF(AF27:BJ27,calc!$AK$40)*2,COUNTIF(AF27:BJ27,calc!$AK$40))))+(5*(IF(OR($E$10=calc!$E$24,$E$10=calc!$E$25,$E$10=calc!$E$26),COUNTIF(AF27:BJ27,calc!$AK$50)*2,COUNTIF(AF27:BJ27,calc!$AK$50))))))</f>
        <v>0</v>
      </c>
      <c r="AC27" s="342">
        <f>(1*(IF($E$11="",0,(IF(OR($E$11=calc!$E$24,$E$11=calc!$E$25,$E$11=calc!$E$26),COUNTIF(AF27:BJ27,calc!$AK$11)*2,COUNTIF(AF27:BJ27,calc!$AK$11))))+(2*(IF(OR($E$11=calc!$E$24,$E$11=calc!$E$25,$E$11=calc!$E$26),COUNTIF(AF27:BJ27,calc!$AK$21)*2,COUNTIF(AF27:BJ27,calc!$AK$21))))+(3*(IF(OR($E$11=calc!$E$24,$E$11=calc!$E$25,$E$11=calc!$E$26),COUNTIF(AF27:BJ27,calc!$AK$31)*2,COUNTIF(AF27:BJ27,calc!$AK$31))))+(4*(IF(OR($E$11=calc!$E$24,$E$11=calc!$E$25,$E$11=calc!$E$26),COUNTIF(AF27:BJ27,calc!$AK$41)*2,COUNTIF(AF27:BJ27,calc!$AK$41))))+(5*(IF(OR($E$11=calc!$E$24,$E$11=calc!$E$25,$E$11=calc!$E$26),COUNTIF(AF27:BJ27,calc!$AK$51)*2,COUNTIF(AF27:BJ27,calc!$AK$51))))))</f>
        <v>0</v>
      </c>
      <c r="AD27" s="342">
        <f>(1*(IF($E$12="",0,(IF(OR($E$12=calc!$E$24,$E$12=calc!$E$25,$E$12=calc!$E$26),COUNTIF(AF27:BJ27,calc!$AK$12)*2,COUNTIF(AF27:BJ27,calc!$AK$12))))+(2*(IF(OR($E$12=calc!$E$24,$E$12=calc!$E$25,$E$12=calc!$E$26),COUNTIF(AF27:BJ27,calc!$AK$22)*2,COUNTIF(AF27:BJ27,calc!$AK$22))))+(3*(IF(OR($E$12=calc!$E$24,$E$12=calc!$E$25,$E$12=calc!$E$26),COUNTIF(AF27:BJ27,calc!$AK$32)*2,COUNTIF(AF27:BJ27,calc!$AK$32))))+(4*(IF(OR($E$12=calc!$E$24,$E$12=calc!$E$25,$E$12=calc!$E$26),COUNTIF(AF27:BJ27,calc!$AK$42)*2,COUNTIF(AF27:BJ27,calc!$AK$42))))+(5*(IF(OR($E$12=calc!$E$24,$E$12=calc!$E$25,$E$12=calc!$E$26),COUNTIF(AF27:BJ27,calc!$AK$52)*2,COUNTIF(AF27:BJ27,calc!$AK$52))))))</f>
        <v>0</v>
      </c>
      <c r="AE27" s="342">
        <f>(1*(IF($E$13="",0,(IF(OR($E$13=calc!$E$24,$E$13=calc!$E$25,$E$13=calc!$E$26),COUNTIF(AF27:BJ27,calc!$AK$13)*2,COUNTIF(AF27:BJ27,calc!$AK$13))))+(2*(IF(OR($E$13=calc!$E$24,$E$13=calc!$E$25,$E$13=calc!$E$26),COUNTIF(AF27:BJ27,calc!$AK$23)*2,COUNTIF(AF27:BJ27,calc!$AK$23))))+(3*(IF(OR($E$13=calc!$E$24,$E$13=calc!$E$25,$E$13=calc!$E$26),COUNTIF(AF27:BJ27,calc!$AK$33)*2,COUNTIF(AF27:BJ27,calc!$AK$33))))+(4*(IF(OR($E$13=calc!$E$24,$E$13=calc!$E$25,$E$13=calc!$E$26),COUNTIF(AF27:BJ27,calc!$AK$43)*2,COUNTIF(AF27:BJ27,calc!$AK$43))))+(5*(IF(OR($E$13=calc!$E$24,$E$13=calc!$E$25,$E$13=calc!$E$26),COUNTIF(AF27:BJ27,calc!$AK$53)*2,COUNTIF(AF27:BJ27,calc!$AK$53))))))</f>
        <v>0</v>
      </c>
      <c r="AF27" s="325"/>
      <c r="AG27" s="325"/>
      <c r="AH27" s="325"/>
      <c r="AI27" s="325"/>
      <c r="AJ27" s="325"/>
      <c r="AK27" s="325"/>
      <c r="AL27" s="325"/>
      <c r="AM27" s="325"/>
      <c r="AN27" s="325"/>
      <c r="AO27" s="325"/>
      <c r="AP27" s="325"/>
      <c r="AQ27" s="325"/>
      <c r="AR27" s="325"/>
      <c r="AS27" s="325"/>
      <c r="AT27" s="325"/>
      <c r="AU27" s="325"/>
      <c r="AV27" s="325"/>
      <c r="AW27" s="325"/>
      <c r="AX27" s="325"/>
      <c r="AY27" s="325"/>
      <c r="AZ27" s="325"/>
      <c r="BA27" s="325"/>
      <c r="BB27" s="325"/>
      <c r="BC27" s="325"/>
      <c r="BD27" s="325"/>
      <c r="BE27" s="325"/>
      <c r="BF27" s="325"/>
      <c r="BG27" s="325"/>
      <c r="BH27" s="325"/>
      <c r="BI27" s="324"/>
      <c r="BJ27" s="324"/>
      <c r="BK27" s="124"/>
      <c r="BL27" s="97">
        <f t="shared" si="6"/>
        <v>0</v>
      </c>
      <c r="BM27" s="164"/>
      <c r="BN27" s="50">
        <f>IF($E$4="",0,IF($AM$4=calc!$L$22,0,(1*(IF(OR($E$4=calc!$E$24,$E$4=calc!$E$25,$E$4=calc!$E$26),COUNTIF(AF27:BJ27,calc!$AK$4)*2,COUNTIF(AF27:BJ27,calc!$AK$4))))+(2*(IF(OR($E$4=calc!$E$24,$E$4=calc!$E$23,$E$4=calc!$E$26),COUNTIF(AF27:BJ27,calc!$AK$14)*2,COUNTIF(AF27:BJ27,calc!$AK$14))))+(3*(IF(OR($E$4=calc!$E$24,$E$4=calc!$E$25,$E$4=calc!$E$26),COUNTIF(AF27:BJ27,calc!$AK$24)*2,COUNTIF(AF27:BJ27,calc!$AK$24))))+(4*(IF(OR($E$4=calc!$E$24,$E$4=calc!$E$25,$E$4=calc!$E$26),COUNTIF(AF27:BJ27,calc!$AK$34)*2,COUNTIF(AF27:BJ27,calc!$AK$34))))+(5*(IF(OR($E$4=calc!$E$24,$E$4=calc!$E$25,$E$4=calc!$E$26),COUNTIF(AF27:BJ27,calc!$AK$44)*2,COUNTIF(AF27:BJ27,calc!$AK$44))))))</f>
        <v>0</v>
      </c>
      <c r="BO27" s="50">
        <f>IF($E$5="",0,IF($AM$5=calc!$L$22,0,(1*(IF(OR($E$5=calc!$E$24,$E$5=calc!$E$25,$E$5=calc!$E$26),COUNTIF(AF27:BJ27,calc!$AK$5)*2,COUNTIF(AF27:BJ27,calc!$AK$5))))+(2*(IF(OR($E$5=calc!$E$24,$E$5=calc!$E$23,$E$5=calc!$E$26),COUNTIF(AF27:BJ27,calc!$AK$15)*2,COUNTIF(AF27:BJ27,calc!$AK$15))))+(3*(IF(OR($E$5=calc!$E$24,$E$5=calc!$E$25,$E$5=calc!$E$26),COUNTIF(AF27:BJ27,calc!$AK$25)*2,COUNTIF(AF27:BJ27,calc!$AK$25))))+(4*(IF(OR($E$5=calc!$E$24,$E$5=calc!$E$25,$E$5=calc!$E$26),COUNTIF(AF27:BJ27,calc!$AK$35)*2,COUNTIF(AF27:BJ27,calc!$AK$35))))+(5*(IF(OR($E$5=calc!$E$24,$E$5=calc!$E$25,$E$5=calc!$E$26),COUNTIF(AF27:BJ27,calc!$AK$45)*2,COUNTIF(AF27:BJ27,calc!$AK$45))))))</f>
        <v>0</v>
      </c>
      <c r="BP27" s="50">
        <f>IF($F$6="",0,IF($AM$6=calc!$L$22,0,(1*(IF(OR($F$6=calc!$E$24,$F$6=calc!$E$25,$F$6=calc!$E$26),COUNTIF(AF27:BJ27,calc!$AK$6)*2,COUNTIF(AF27:BJ27,calc!$AK$6))))+(2*(IF(OR($F$6=calc!$E$24,$F$6=calc!$E$23,$F$6=calc!$E$26),COUNTIF(AF27:BJ27,calc!$AK$16)*2,COUNTIF(AF27:BJ27,calc!$AK$16))))+(3*(IF(OR($F$6=calc!$E$24,$F$6=calc!$E$25,$F$6=calc!$E$26),COUNTIF(AF27:BJ27,calc!$AK$26)*2,COUNTIF(AF27:BJ27,calc!$AK$26))))+(4*(IF(OR($F$6=calc!$E$24,$F$6=calc!$E$25,$F$6=calc!$E$26),COUNTIF(AF27:BJ27,calc!$AK$36)*2,COUNTIF(AF27:BJ27,calc!$AK$36))))+(5*(IF(OR($F$6=calc!$E$24,$F$6=calc!$E$25,$F$6=calc!$E$26),COUNTIF(AF27:BJ27,calc!$AK$46)*2,COUNTIF(AF27:BJ27,calc!$AK$46))))))</f>
        <v>0</v>
      </c>
      <c r="BQ27" s="50">
        <f>IF($E$7="",0,IF($AM$7=calc!$L$22,0,(1*(IF(OR($E$7=calc!$E$24,$E$7=calc!$E$25,$E$7=calc!$E$26),COUNTIF(AF27:BJ27,calc!$AK$7)*2,COUNTIF(AF27:BJ27,calc!$AK$7))))+(2*(IF(OR($E$7=calc!$E$24,$E$7=calc!$E$23,$E$7=calc!$E$26),COUNTIF(AF27:BJ27,calc!$AK$17)*2,COUNTIF(AF27:BJ27,calc!$AK$17))))+(3*(IF(OR($E$7=calc!$E$24,$E$7=calc!$E$25,$E$7=calc!$E$26),COUNTIF(AF27:BJ27,calc!$AK$27)*2,COUNTIF(AF27:BJ27,calc!$AK$27))))+(4*(IF(OR($E$7=calc!$E$24,$E$7=calc!$E$25,$E$7=calc!$E$26),COUNTIF(AF27:BJ27,calc!$AK$37)*2,COUNTIF(AF27:BJ27,calc!$AK$37))))+(5*(IF(OR($E$7=calc!$E$24,$E$7=calc!$E$25,$E$7=calc!$E$26),COUNTIF(AF27:BJ27,calc!$AK$47)*2,COUNTIF(AF27:BJ27,calc!$AK$47))))))</f>
        <v>0</v>
      </c>
      <c r="BR27" s="50">
        <f>IF($E$8="",0,IF($AM$8=calc!$L$22,0,(1*(IF(OR($E$8=calc!$E$24,$E$8=calc!$E$25,$E$8=calc!$E$26),COUNTIF(AF27:BJ27,calc!$AK$8)*2,COUNTIF(AF27:BJ27,calc!$AK$8))))+(2*(IF(OR($E$8=calc!$E$24,$E$8=calc!$E$23,$E$8=calc!$E$26),COUNTIF(AF27:BJ27,calc!$AK$18)*2,COUNTIF(AF27:BJ27,calc!$AK$18))))+(3*(IF(OR($E$8=calc!$E$24,$E$8=calc!$E$25,$E$8=calc!$E$26),COUNTIF(AF27:BJ27,calc!$AK$28)*2,COUNTIF(AF27:BJ27,calc!$AK$28))))+(4*(IF(OR($E$8=calc!$E$24,$E$8=calc!$E$25,$E$8=calc!$E$26),COUNTIF(AF27:BJ27,calc!$AK$38)*2,COUNTIF(AF27:BJ27,calc!$AK$38))))+(5*(IF(OR($E$8=calc!$E$24,$E$8=calc!$E$25,$E$8=calc!$E$26),COUNTIF(AF27:BJ27,calc!$AK$48)*2,COUNTIF(AF27:BJ27,calc!$AK$48))))))</f>
        <v>0</v>
      </c>
      <c r="BS27" s="50">
        <f>IF($E$9="",0,IF($AM$9=calc!$L$22,0,(1*(IF(OR($E$9=calc!$E$24,$E$9=calc!$E$25,$E$9=calc!$E$26),COUNTIF(AF27:BJ27,calc!$AK$9)*2,COUNTIF(AF27:BJ27,calc!$AK$9))))+(2*(IF(OR($E$9=calc!$E$24,$E$9=calc!$E$23,$E$9=calc!$E$26),COUNTIF(AF27:BJ27,calc!$AK$19)*2,COUNTIF(AF27:BJ27,calc!$AK$19))))+(3*(IF(OR($E$9=calc!$E$24,$E$9=calc!$E$25,$E$9=calc!$E$26),COUNTIF(AF27:BJ27,calc!$AK$29)*2,COUNTIF(AF27:BJ27,calc!$AK$29))))+(4*(IF(OR($E$9=calc!$E$24,$E$9=calc!$E$25,$E$9=calc!$E$26),COUNTIF(AF27:BJ27,calc!$AK$39)*2,COUNTIF(AF27:BJ27,calc!$AK$39))))+(5*(IF(OR($E$9=calc!$E$24,$E$9=calc!$E$25,$E$9=calc!$E$26),COUNTIF(AF27:BJ27,calc!$AK$49)*2,COUNTIF(AF27:BJ27,calc!$AK$49))))))</f>
        <v>0</v>
      </c>
      <c r="BT27" s="50">
        <f>IF($E$10="",0,IF($AM$10=calc!$L$22,0,(1*(IF(OR($E$10=calc!$E$24,$E$10=calc!$E$25,$E$10=calc!$E$26),COUNTIF(AF27:BJ27,calc!$AK$10)*2,COUNTIF(AF27:BJ27,calc!$AK$10))))+(2*(IF(OR($E$10=calc!$E$24,$E$10=calc!$E$23,$E$10=calc!$E$26),COUNTIF(AF27:BJ27,calc!$AK$20)*2,COUNTIF(AF27:BJ27,calc!$AK$20))))+(3*(IF(OR($E$10=calc!$E$24,$E$10=calc!$E$25,$E$10=calc!$E$26),COUNTIF(AF27:BJ27,calc!$AK$30)*2,COUNTIF(AF27:BJ27,calc!$AK$30))))+(4*(IF(OR($E$10=calc!$E$24,$E$10=calc!$E$25,$E$10=calc!$E$26),COUNTIF(AF27:BJ27,calc!$AK$40)*2,COUNTIF(AF27:BJ27,calc!$AK$40))))+(5*(IF(OR($E$10=calc!$E$24,$E$10=calc!$E$25,$E$10=calc!$E$26),COUNTIF(AF27:BJ27,calc!$AK$50)*2,COUNTIF(AF27:BJ27,calc!$AK$50))))))</f>
        <v>0</v>
      </c>
      <c r="BU27" s="50">
        <f>IF($E$11="",0,IF($AM$11=calc!$L$22,0,(1*(IF(OR($E$11=calc!$E$24,$E$11=calc!$E$25,$E$11=calc!$E$26),COUNTIF(AF27:BJ27,calc!$AK$11)*2,COUNTIF(AF27:BJ27,calc!$AK$11))))+(2*(IF(OR($E$11=calc!$E$24,$E$11=calc!$E$23,$E$11=calc!$E$26),COUNTIF(AF27:BJ27,calc!$AK$21)*2,COUNTIF(AF27:BJ27,calc!$AK$21))))+(3*(IF(OR($E$11=calc!$E$24,$E$11=calc!$E$25,$E$11=calc!$E$26),COUNTIF(AF27:BJ27,calc!$AK$31)*2,COUNTIF(AF27:BJ27,calc!$AK$31))))+(4*(IF(OR($E$11=calc!$E$24,$E$11=calc!$E$25,$E$11=calc!$E$26),COUNTIF(AF27:BJ27,calc!$AK$41)*2,COUNTIF(AD27:BJ27,calc!$AK$41))))+(5*(IF(OR($E$11=calc!$E$24,$E$11=calc!$E$25,$E$11=calc!$E$26),COUNTIF(AF27:BJ27,calc!$AK$51)*2,COUNTIF(AF27:BJ27,calc!$AK$51))))))</f>
        <v>0</v>
      </c>
      <c r="BV27" s="50">
        <f>IF($E$12="",0,IF($AM$12=calc!$L$22,0,(1*(IF(OR($E$12=calc!$E$24,$E$12=calc!$E$25,$E$12=calc!$E$26),COUNTIF(AF27:BJ27,calc!$AK$12)*2,COUNTIF(AF27:BJ27,calc!$AK$12))))+(2*(IF(OR($E$12=calc!$E$24,$E$12=calc!$E$23,$E$12=calc!$E$26),COUNTIF(AF27:BJ27,calc!$AK$22)*2,COUNTIF(AF27:BJ27,calc!$AK$22))))+(3*(IF(OR($E$12=calc!$E$24,$E$12=calc!$E$25,$E$12=calc!$E$26),COUNTIF(AF27:BJ27,calc!$AK$32)*2,COUNTIF(AF27:BJ27,calc!$AK$32))))+(4*(IF(OR($E$12=calc!$E$24,$E$12=calc!$E$25,$E$12=calc!$E$26),COUNTIF(AF27:BJ27,calc!$AK$42)*2,COUNTIF(AD27:BJ27,calc!$AK$42))))+(5*(IF(OR($E$12=calc!$E$24,$E$12=calc!$E$25,$E$12=calc!$E$26),COUNTIF(AF27:BJ27,calc!$AK$52)*2,COUNTIF(AF27:BJ27,calc!$AK$52))))))</f>
        <v>0</v>
      </c>
      <c r="BW27" s="50">
        <f>IF($E$13="",0,IF($AM$13=calc!$L$22,0,(1*(IF(OR($E$13=calc!$E$24,$E$13=calc!$E$25,$E$13=calc!$E$26),COUNTIF(AF27:BJ27,calc!$AK$13)*2,COUNTIF(AF27:BJ27,calc!$AK$13))))+(2*(IF(OR($E$13=calc!$E$24,$E$13=calc!$E$23,$E$13=calc!$E$26),COUNTIF(AF27:BJ27,calc!$AK$23)*2,COUNTIF(AF27:BJ27,calc!$AK$23))))+(3*(IF(OR($E$13=calc!$E$24,$E$13=calc!$E$25,$E$13=calc!$E$26),COUNTIF(AF27:BJ27,calc!$AK$33)*2,COUNTIF(AF27:BJ27,calc!$AK$33))))+(4*(IF(OR($E$13=calc!$E$24,$E$13=calc!$E$25,$E$13=calc!$E$26),COUNTIF(AF27:BJ27,calc!$AK$43)*2,COUNTIF(AD27:BJ27,calc!$AK$43))))+(5*(IF(OR($E$13=calc!$E$24,$E$13=calc!$E$25,$E$13=calc!$E$26),COUNTIF(AF27:BJ27,calc!$AK$53)*2,COUNTIF(AF27:BJ27,calc!$AK$53))))))</f>
        <v>0</v>
      </c>
      <c r="BX27" s="50">
        <f t="shared" si="7"/>
        <v>0</v>
      </c>
      <c r="BY27" s="1"/>
      <c r="BZ27" s="50">
        <f>IF($E$4="",0,(1*COUNTIF(AF27,calc!$AK$4))+(2*COUNTIF(AF27,calc!$AK$14))+(3*COUNTIF(AF27,calc!$AK$24))+(4*COUNTIF(AF27,calc!$AK$34))+(5*COUNTIF(AF27,calc!$AK$44)))</f>
        <v>0</v>
      </c>
      <c r="CA27" s="50">
        <f>IF($E$5="",0,(1*COUNTIF(AF27,calc!$AK$5))+(2*COUNTIF(AF27,calc!$AK$15))+(3*COUNTIF(AF27,calc!$AK$25))+(4*COUNTIF(AF27,calc!$AK$35))+(5*COUNTIF(AF27,calc!$AK$45)))</f>
        <v>0</v>
      </c>
      <c r="CB27" s="50">
        <f>IF($F$6="",0,(1*COUNTIF(AF27,calc!$AK$6))+(2*COUNTIF(AF27,calc!$AK$16))+(3*COUNTIF(AF27,calc!$AK$26))+(4*COUNTIF(AF27,calc!$AK$36))+(5*COUNTIF(AF27,calc!$AK$46)))</f>
        <v>0</v>
      </c>
      <c r="CC27" s="50">
        <f>IF($E$7="",0,(1*COUNTIF(AF27,calc!$AK$7))+(2*COUNTIF(AF27,calc!$AK$17))+(3*COUNTIF(AF27,calc!$AK$27))+(4*COUNTIF(AF27,calc!$AK$37))+(5*COUNTIF(AF27,calc!$AK$47)))</f>
        <v>0</v>
      </c>
      <c r="CD27" s="50">
        <f>IF($E$8="",0,(1*COUNTIF(AF27,calc!$AK$8))+(2*COUNTIF(AF27,calc!$AK$18))+(3*COUNTIF(AF27,calc!$AK$28))+(4*COUNTIF(AF27,calc!$AK$38))+(5*COUNTIF(AF27,calc!$AK$48)))</f>
        <v>0</v>
      </c>
      <c r="CE27" s="50">
        <f>IF($E$9="",0,(1*COUNTIF(AF27,calc!$AK$9))+(2*COUNTIF(AF27,calc!$AK$19))+(3*COUNTIF(AF27,calc!$AK$29))+(4*COUNTIF(AF27,calc!$AK$39))+(5*COUNTIF(AF27,calc!$AK$49)))</f>
        <v>0</v>
      </c>
      <c r="CF27" s="50">
        <f>IF($E$10="",0,(1*COUNTIF(AF27,calc!$AK$10))+(2*COUNTIF(AF27,calc!$AK$20))+(3*COUNTIF(AF27,calc!$AK$30))+(4*COUNTIF(AF27,calc!$AK$40))+(5*COUNTIF(AF27,calc!$AK$50)))</f>
        <v>0</v>
      </c>
      <c r="CG27" s="50">
        <f>IF($E$11="",0,(1*COUNTIF(AF27,calc!$AK$11))+(2*COUNTIF(AF27,calc!$AK$21))+(3*COUNTIF(AF27,calc!$AK$31))+(4*COUNTIF(AF27,calc!$AK$41))+(5*COUNTIF(AF27,calc!$AK$51)))</f>
        <v>0</v>
      </c>
      <c r="CH27" s="50">
        <f>IF($E$12="",0,(1*COUNTIF(AF27,calc!$AK$12))+(2*COUNTIF(AF27,calc!$AK$22))+(3*COUNTIF(AF27,calc!$AK$32))+(4*COUNTIF(AF27,calc!$AK$42))+(5*COUNTIF(AF27,calc!$AK$52)))</f>
        <v>0</v>
      </c>
      <c r="CI27" s="50">
        <f>IF($E$13="",0,(1*COUNTIF(AF27,calc!$AK$13))+(2*COUNTIF(AF27,calc!$AK$23))+(3*COUNTIF(AF27,calc!$AK$33))+(4*COUNTIF(AF27,calc!$AK$43))+(5*COUNTIF(AF27,calc!$AK$53)))</f>
        <v>0</v>
      </c>
      <c r="CJ27" s="1"/>
      <c r="CK27" s="50">
        <f>IF($E$4="",0,(1*COUNTIF(AG27,calc!$AK$4))+(2*COUNTIF(AG27,calc!$AK$14))+(3*COUNTIF(AG27,calc!$AK$24))+(4*COUNTIF(AG27,calc!$AK$34))+(5*COUNTIF(AG27,calc!$AK$44)))</f>
        <v>0</v>
      </c>
      <c r="CL27" s="50">
        <f>IF($E$5="",0,(1*COUNTIF(AG27,calc!$AK$5))+(2*COUNTIF(AG27,calc!$AK$15))+(3*COUNTIF(AG27,calc!$AK$25))+(4*COUNTIF(AG27,calc!$AK$35))+(5*COUNTIF(AG27,calc!$AK$45)))</f>
        <v>0</v>
      </c>
      <c r="CM27" s="50">
        <f>IF($F$6="",0,(1*COUNTIF(AG27,calc!$AK$6))+(2*COUNTIF(AG27,calc!$AK$16))+(3*COUNTIF(AG27,calc!$AK$26))+(4*COUNTIF(AG27,calc!$AK$36))+(5*COUNTIF(AG27,calc!$AK$46)))</f>
        <v>0</v>
      </c>
      <c r="CN27" s="50">
        <f>IF($E$7="",0,(1*COUNTIF(AG27,calc!$AK$7))+(2*COUNTIF(AG27,calc!$AK$17))+(3*COUNTIF(AG27,calc!$AK$27))+(4*COUNTIF(AG27,calc!$AK$37))+(5*COUNTIF(AG27,calc!$AK$47)))</f>
        <v>0</v>
      </c>
      <c r="CO27" s="50">
        <f>IF($E$8="",0,(1*COUNTIF(AG27,calc!$AK$8))+(2*COUNTIF(AG27,calc!$AK$18))+(3*COUNTIF(AG27,calc!$AK$28))+(4*COUNTIF(AG27,calc!$AK$38))+(5*COUNTIF(AG27,calc!$AK$48)))</f>
        <v>0</v>
      </c>
      <c r="CP27" s="50">
        <f>IF($E$9="",0,(1*COUNTIF(AG27,calc!$AK$9))+(2*COUNTIF(AG27,calc!$AK$19))+(3*COUNTIF(AG27,calc!$AK$29))+(4*COUNTIF(AG27,calc!$AK$39))+(5*COUNTIF(AG27,calc!$AK$49)))</f>
        <v>0</v>
      </c>
      <c r="CQ27" s="50">
        <f>IF($E$10="",0,(1*COUNTIF(AG27,calc!$AK$10))+(2*COUNTIF(AG27,calc!$AK$20))+(3*COUNTIF(AG27,calc!$AK$30))+(4*COUNTIF(AG27,calc!$AK$40))+(5*COUNTIF(AG27,calc!$AK$50)))</f>
        <v>0</v>
      </c>
      <c r="CR27" s="50">
        <f>IF($E$11="",0,(1*COUNTIF(AG27,calc!$AK$11))+(2*COUNTIF(AG27,calc!$AK$21))+(3*COUNTIF(AG27,calc!$AK$31))+(4*COUNTIF(AG27,calc!$AK$41))+(5*COUNTIF(AG27,calc!$AK$51)))</f>
        <v>0</v>
      </c>
      <c r="CS27" s="50">
        <f>IF($E$12="",0,(1*COUNTIF(AG27,calc!$AK$12))+(2*COUNTIF(AG27,calc!$AK$22))+(3*COUNTIF(AG27,calc!$AK$32))+(4*COUNTIF(AG27,calc!$AK$42))+(5*COUNTIF(AG27,calc!$AK$52)))</f>
        <v>0</v>
      </c>
      <c r="CT27" s="50">
        <f>IF($E$13="",0,(1*COUNTIF(AG27,calc!$AK$13))+(2*COUNTIF(AG27,calc!$AK$23))+(3*COUNTIF(AG27,calc!$AK$33))+(4*COUNTIF(AG27,calc!$AK$43))+(5*COUNTIF(AG27,calc!$AK$53)))</f>
        <v>0</v>
      </c>
      <c r="CU27" s="1"/>
      <c r="CV27" s="50">
        <f>IF($E$4="",0,(1*COUNTIF(AH27,calc!$AK$4))+(2*COUNTIF(AH27,calc!$AK$14))+(3*COUNTIF(AH27,calc!$AK$24))+(4*COUNTIF(AH27,calc!$AK$34))+(5*COUNTIF(AH27,calc!$AK$44)))</f>
        <v>0</v>
      </c>
      <c r="CW27" s="50">
        <f>IF($E$5="",0,(1*COUNTIF(AH27,calc!$AK$5))+(2*COUNTIF(AH27,calc!$AK$15))+(3*COUNTIF(AH27,calc!$AK$25))+(4*COUNTIF(AH27,calc!$AK$35))+(5*COUNTIF(AH27,calc!$AK$45)))</f>
        <v>0</v>
      </c>
      <c r="CX27" s="50">
        <f>IF($F$6="",0,(1*COUNTIF(AH27,calc!$AK$6))+(2*COUNTIF(AH27,calc!$AK$16))+(3*COUNTIF(AH27,calc!$AK$26))+(4*COUNTIF(AH27,calc!$AK$36))+(5*COUNTIF(AH27,calc!$AK$46)))</f>
        <v>0</v>
      </c>
      <c r="CY27" s="50">
        <f>IF($E$7="",0,(1*COUNTIF(AH27,calc!$AK$7))+(2*COUNTIF(AH27,calc!$AK$17))+(3*COUNTIF(AH27,calc!$AK$27))+(4*COUNTIF(AH27,calc!$AK$37))+(5*COUNTIF(AH27,calc!$AK$47)))</f>
        <v>0</v>
      </c>
      <c r="CZ27" s="50">
        <f>IF($E$8="",0,(1*COUNTIF(AH27,calc!$AK$8))+(2*COUNTIF(AH27,calc!$AK$18))+(3*COUNTIF(AH27,calc!$AK$28))+(4*COUNTIF(AH27,calc!$AK$38))+(5*COUNTIF(AH27,calc!$AK$48)))</f>
        <v>0</v>
      </c>
      <c r="DA27" s="50">
        <f>IF($E$9="",0,(1*COUNTIF(AH27,calc!$AK$9))+(2*COUNTIF(AH27,calc!$AK$19))+(3*COUNTIF(AH27,calc!$AK$29))+(4*COUNTIF(AH27,calc!$AK$39))+(5*COUNTIF(AH27,calc!$AK$49)))</f>
        <v>0</v>
      </c>
      <c r="DB27" s="50">
        <f>IF($E$10="",0,(1*COUNTIF(AH27,calc!$AK$10))+(2*COUNTIF(AH27,calc!$AK$20))+(3*COUNTIF(AH27,calc!$AK$30))+(4*COUNTIF(AH27,calc!$AK$40))+(5*COUNTIF(AH27,calc!$AK$50)))</f>
        <v>0</v>
      </c>
      <c r="DC27" s="50">
        <f>IF($E$11="",0,(1*COUNTIF(AH27,calc!$AK$11))+(2*COUNTIF(AH27,calc!$AK$21))+(3*COUNTIF(AH27,calc!$AK$31))+(4*COUNTIF(AH27,calc!$AK$41))+(5*COUNTIF(AH27,calc!$AK$51)))</f>
        <v>0</v>
      </c>
      <c r="DD27" s="50">
        <f>IF($E$12="",0,(1*COUNTIF(AH27,calc!$AK$12))+(2*COUNTIF(AH27,calc!$AK$22))+(3*COUNTIF(AH27,calc!$AK$32))+(4*COUNTIF(AH27,calc!$AK$42))+(5*COUNTIF(AH27,calc!$AK$52)))</f>
        <v>0</v>
      </c>
      <c r="DE27" s="50">
        <f>IF($E$13="",0,(1*COUNTIF(AH27,calc!$AK$13))+(2*COUNTIF(AH27,calc!$AK$23))+(3*COUNTIF(AH27,calc!$AK$33))+(4*COUNTIF(AH27,calc!$AK$43))+(5*COUNTIF(AH27,calc!$AK$53)))</f>
        <v>0</v>
      </c>
      <c r="DF27" s="1"/>
      <c r="DG27" s="50">
        <f>IF($E$4="",0,(1*COUNTIF(AI27,calc!$AK$4))+(2*COUNTIF(AI27,calc!$AK$14))+(3*COUNTIF(AI27,calc!$AK$24))+(4*COUNTIF(AI27,calc!$AK$34))+(5*COUNTIF(AI27,calc!$AK$44)))</f>
        <v>0</v>
      </c>
      <c r="DH27" s="50">
        <f>IF($E$5="",0,(1*COUNTIF(AI27,calc!$AK$5))+(2*COUNTIF(AI27,calc!$AK$15))+(3*COUNTIF(AI27,calc!$AK$25))+(4*COUNTIF(AI27,calc!$AK$35))+(5*COUNTIF(AI27,calc!$AK$45)))</f>
        <v>0</v>
      </c>
      <c r="DI27" s="50">
        <f>IF($F$6="",0,(1*COUNTIF(AI27,calc!$AK$6))+(2*COUNTIF(AI27,calc!$AK$16))+(3*COUNTIF(AI27,calc!$AK$26))+(4*COUNTIF(AI27,calc!$AK$36))+(5*COUNTIF(AI27,calc!$AK$46)))</f>
        <v>0</v>
      </c>
      <c r="DJ27" s="50">
        <f>IF($E$7="",0,(1*COUNTIF(AI27,calc!$AK$7))+(2*COUNTIF(AI27,calc!$AK$17))+(3*COUNTIF(AI27,calc!$AK$27))+(4*COUNTIF(AI27,calc!$AK$37))+(5*COUNTIF(AI27,calc!$AK$47)))</f>
        <v>0</v>
      </c>
      <c r="DK27" s="50">
        <f>IF($E$8="",0,(1*COUNTIF(AI27,calc!$AK$8))+(2*COUNTIF(AI27,calc!$AK$18))+(3*COUNTIF(AI27,calc!$AK$28))+(4*COUNTIF(AI27,calc!$AK$38))+(5*COUNTIF(AI27,calc!$AK$48)))</f>
        <v>0</v>
      </c>
      <c r="DL27" s="50">
        <f>IF($E$9="",0,(1*COUNTIF(AI27,calc!$AK$9))+(2*COUNTIF(AI27,calc!$AK$19))+(3*COUNTIF(AI27,calc!$AK$29))+(4*COUNTIF(AI27,calc!$AK$39))+(5*COUNTIF(AI27,calc!$AK$49)))</f>
        <v>0</v>
      </c>
      <c r="DM27" s="50">
        <f>IF($E$10="",0,(1*COUNTIF(AI27,calc!$AK$10))+(2*COUNTIF(AI27,calc!$AK$20))+(3*COUNTIF(AI27,calc!$AK$30))+(4*COUNTIF(AI27,calc!$AK$40))+(5*COUNTIF(AI27,calc!$AK$50)))</f>
        <v>0</v>
      </c>
      <c r="DN27" s="50">
        <f>IF($E$11="",0,(1*COUNTIF(AI27,calc!$AK$11))+(2*COUNTIF(AI27,calc!$AK$21))+(3*COUNTIF(AI27,calc!$AK$31))+(4*COUNTIF(AI27,calc!$AK$41))+(5*COUNTIF(AI27,calc!$AK$51)))</f>
        <v>0</v>
      </c>
      <c r="DO27" s="50">
        <f>IF($E$12="",0,(1*COUNTIF(AI27,calc!$AK$12))+(2*COUNTIF(AI27,calc!$AK$22))+(3*COUNTIF(AI27,calc!$AK$32))+(4*COUNTIF(AI27,calc!$AK$42))+(5*COUNTIF(AI27,calc!$AK$52)))</f>
        <v>0</v>
      </c>
      <c r="DP27" s="50">
        <f>IF($E$13="",0,(1*COUNTIF(AI27,calc!$AK$13))+(2*COUNTIF(AI27,calc!$AK$23))+(3*COUNTIF(AI27,calc!$AK$33))+(4*COUNTIF(AI27,calc!$AK$43))+(5*COUNTIF(AI27,calc!$AK$53)))</f>
        <v>0</v>
      </c>
      <c r="DQ27" s="1"/>
      <c r="DR27" s="50">
        <f>IF($E$4="",0,(1*COUNTIF(AJ27,calc!$AK$4))+(2*COUNTIF(AJ27,calc!$AK$14))+(3*COUNTIF(AJ27,calc!$AK$24))+(4*COUNTIF(AJ27,calc!$AK$34))+(5*COUNTIF(AJ27,calc!$AK$44)))</f>
        <v>0</v>
      </c>
      <c r="DS27" s="50">
        <f>IF($E$5="",0,(1*COUNTIF(AJ27,calc!$AK$5))+(2*COUNTIF(AJ27,calc!$AK$15))+(3*COUNTIF(AJ27,calc!$AK$25))+(4*COUNTIF(AJ27,calc!$AK$35))+(5*COUNTIF(AJ27,calc!$AK$45)))</f>
        <v>0</v>
      </c>
      <c r="DT27" s="50">
        <f>IF($F$6="",0,(1*COUNTIF(AJ27,calc!$AK$6))+(2*COUNTIF(AJ27,calc!$AK$16))+(3*COUNTIF(AJ27,calc!$AK$26))+(4*COUNTIF(AJ27,calc!$AK$36))+(5*COUNTIF(AJ27,calc!$AK$46)))</f>
        <v>0</v>
      </c>
      <c r="DU27" s="50">
        <f>IF($E$7="",0,(1*COUNTIF(AJ27,calc!$AK$7))+(2*COUNTIF(AJ27,calc!$AK$17))+(3*COUNTIF(AJ27,calc!$AK$27))+(4*COUNTIF(AJ27,calc!$AK$37))+(5*COUNTIF(AJ27,calc!$AK$47)))</f>
        <v>0</v>
      </c>
      <c r="DV27" s="50">
        <f>IF($E$8="",0,(1*COUNTIF(AJ27,calc!$AK$8))+(2*COUNTIF(AJ27,calc!$AK$18))+(3*COUNTIF(AJ27,calc!$AK$28))+(4*COUNTIF(AJ27,calc!$AK$38))+(5*COUNTIF(AJ27,calc!$AK$48)))</f>
        <v>0</v>
      </c>
      <c r="DW27" s="50">
        <f>IF($E$9="",0,(1*COUNTIF(AJ27,calc!$AK$9))+(2*COUNTIF(AJ27,calc!$AK$19))+(3*COUNTIF(AJ27,calc!$AK$29))+(4*COUNTIF(AJ27,calc!$AK$39))+(5*COUNTIF(AJ27,calc!$AK$49)))</f>
        <v>0</v>
      </c>
      <c r="DX27" s="50">
        <f>IF($E$10="",0,(1*COUNTIF(AJ27,calc!$AK$10))+(2*COUNTIF(AJ27,calc!$AK$20))+(3*COUNTIF(AJ27,calc!$AK$30))+(4*COUNTIF(AJ27,calc!$AK$40))+(5*COUNTIF(AJ27,calc!$AK$50)))</f>
        <v>0</v>
      </c>
      <c r="DY27" s="50">
        <f>IF($E$11="",0,(1*COUNTIF(AJ27,calc!$AK$11))+(2*COUNTIF(AJ27,calc!$AK$21))+(3*COUNTIF(AJ27,calc!$AK$31))+(4*COUNTIF(AJ27,calc!$AK$41))+(5*COUNTIF(AJ27,calc!$AK$51)))</f>
        <v>0</v>
      </c>
      <c r="DZ27" s="50">
        <f>IF($E$12="",0,(1*COUNTIF(AJ27,calc!$AK$12))+(2*COUNTIF(AJ27,calc!$AK$22))+(3*COUNTIF(AJ27,calc!$AK$32))+(4*COUNTIF(AJ27,calc!$AK$42))+(5*COUNTIF(AJ27,calc!$AK$52)))</f>
        <v>0</v>
      </c>
      <c r="EA27" s="50">
        <f>IF($E$13="",0,(1*COUNTIF(AJ27,calc!$AK$13))+(2*COUNTIF(AJ27,calc!$AK$23))+(3*COUNTIF(AJ27,calc!$AK$33))+(4*COUNTIF(AJ27,calc!$AK$43))+(5*COUNTIF(AJ27,calc!$AK$53)))</f>
        <v>0</v>
      </c>
      <c r="EB27" s="1"/>
      <c r="EC27" s="50">
        <f>IF($E$4="",0,(1*COUNTIF(AK27,calc!$AK$4))+(2*COUNTIF(AK27,calc!$AK$14))+(3*COUNTIF(AK27,calc!$AK$24))+(4*COUNTIF(AK27,calc!$AK$34))+(5*COUNTIF(AK27,calc!$AK$44)))</f>
        <v>0</v>
      </c>
      <c r="ED27" s="50">
        <f>IF($E$5="",0,(1*COUNTIF(AK27,calc!$AK$5))+(2*COUNTIF(AK27,calc!$AK$15))+(3*COUNTIF(AK27,calc!$AK$25))+(4*COUNTIF(AK27,calc!$AK$35))+(5*COUNTIF(AK27,calc!$AK$45)))</f>
        <v>0</v>
      </c>
      <c r="EE27" s="50">
        <f>IF($F$6="",0,(1*COUNTIF(AK27,calc!$AK$6))+(2*COUNTIF(AK27,calc!$AK$16))+(3*COUNTIF(AK27,calc!$AK$26))+(4*COUNTIF(AK27,calc!$AK$36))+(5*COUNTIF(AK27,calc!$AK$46)))</f>
        <v>0</v>
      </c>
      <c r="EF27" s="50">
        <f>IF($E$7="",0,(1*COUNTIF(AK27,calc!$AK$7))+(2*COUNTIF(AK27,calc!$AK$17))+(3*COUNTIF(AK27,calc!$AK$27))+(4*COUNTIF(AK27,calc!$AK$37))+(5*COUNTIF(AK27,calc!$AK$47)))</f>
        <v>0</v>
      </c>
      <c r="EG27" s="50">
        <f>IF($E$8="",0,(1*COUNTIF(AK27,calc!$AK$8))+(2*COUNTIF(AK27,calc!$AK$18))+(3*COUNTIF(AK27,calc!$AK$28))+(4*COUNTIF(AK27,calc!$AK$38))+(5*COUNTIF(AK27,calc!$AK$48)))</f>
        <v>0</v>
      </c>
      <c r="EH27" s="50">
        <f>IF($E$9="",0,(1*COUNTIF(AK27,calc!$AK$9))+(2*COUNTIF(AK27,calc!$AK$19))+(3*COUNTIF(AK27,calc!$AK$29))+(4*COUNTIF(AK27,calc!$AK$39))+(5*COUNTIF(AK27,calc!$AK$49)))</f>
        <v>0</v>
      </c>
      <c r="EI27" s="50">
        <f>IF($E$10="",0,(1*COUNTIF(AK27,calc!$AK$10))+(2*COUNTIF(AK27,calc!$AK$20))+(3*COUNTIF(AK27,calc!$AK$30))+(4*COUNTIF(AK27,calc!$AK$40))+(5*COUNTIF(AK27,calc!$AK$50)))</f>
        <v>0</v>
      </c>
      <c r="EJ27" s="50">
        <f>IF($E$11="",0,(1*COUNTIF(AK27,calc!$AK$11))+(2*COUNTIF(AK27,calc!$AK$21))+(3*COUNTIF(AK27,calc!$AK$31))+(4*COUNTIF(AK27,calc!$AK$41))+(5*COUNTIF(AK27,calc!$AK$51)))</f>
        <v>0</v>
      </c>
      <c r="EK27" s="50">
        <f>IF($E$12="",0,(1*COUNTIF(AK27,calc!$AK$12))+(2*COUNTIF(AK27,calc!$AK$22))+(3*COUNTIF(AK27,calc!$AK$32))+(4*COUNTIF(AK27,calc!$AK$42))+(5*COUNTIF(AK27,calc!$AK$52)))</f>
        <v>0</v>
      </c>
      <c r="EL27" s="50">
        <f>IF($E$13="",0,(1*COUNTIF(AK27,calc!$AK$13))+(2*COUNTIF(AK27,calc!$AK$23))+(3*COUNTIF(AK27,calc!$AK$33))+(4*COUNTIF(AK27,calc!$AK$43))+(5*COUNTIF(AK27,calc!$AK$53)))</f>
        <v>0</v>
      </c>
      <c r="EM27" s="1"/>
      <c r="EN27" s="50">
        <f>IF($E$4="",0,(1*COUNTIF(AL27,calc!$AK$4))+(2*COUNTIF(AL27,calc!$AK$14))+(3*COUNTIF(AL27,calc!$AK$24))+(4*COUNTIF(AL27,calc!$AK$34))+(5*COUNTIF(AL27,calc!$AK$44)))</f>
        <v>0</v>
      </c>
      <c r="EO27" s="50">
        <f>IF($E$5="",0,(1*COUNTIF(AL27,calc!$AK$5))+(2*COUNTIF(AL27,calc!$AK$15))+(3*COUNTIF(AL27,calc!$AK$25))+(4*COUNTIF(AL27,calc!$AK$35))+(5*COUNTIF(AL27,calc!$AK$45)))</f>
        <v>0</v>
      </c>
      <c r="EP27" s="50">
        <f>IF($F$6="",0,(1*COUNTIF(AL27,calc!$AK$6))+(2*COUNTIF(AL27,calc!$AK$16))+(3*COUNTIF(AL27,calc!$AK$26))+(4*COUNTIF(AL27,calc!$AK$36))+(5*COUNTIF(AL27,calc!$AK$46)))</f>
        <v>0</v>
      </c>
      <c r="EQ27" s="50">
        <f>IF($E$7="",0,(1*COUNTIF(AL27,calc!$AK$7))+(2*COUNTIF(AL27,calc!$AK$17))+(3*COUNTIF(AL27,calc!$AK$27))+(4*COUNTIF(AL27,calc!$AK$37))+(5*COUNTIF(AL27,calc!$AK$47)))</f>
        <v>0</v>
      </c>
      <c r="ER27" s="50">
        <f>IF($E$8="",0,(1*COUNTIF(AL27,calc!$AK$8))+(2*COUNTIF(AL27,calc!$AK$18))+(3*COUNTIF(AL27,calc!$AK$28))+(4*COUNTIF(AL27,calc!$AK$38))+(5*COUNTIF(AL27,calc!$AK$48)))</f>
        <v>0</v>
      </c>
      <c r="ES27" s="50">
        <f>IF($E$9="",0,(1*COUNTIF(AL27,calc!$AK$9))+(2*COUNTIF(AL27,calc!$AK$19))+(3*COUNTIF(AL27,calc!$AK$29))+(4*COUNTIF(AL27,calc!$AK$39))+(5*COUNTIF(AL27,calc!$AK$49)))</f>
        <v>0</v>
      </c>
      <c r="ET27" s="50">
        <f>IF($E$10="",0,(1*COUNTIF(AL27,calc!$AK$10))+(2*COUNTIF(AL27,calc!$AK$20))+(3*COUNTIF(AL27,calc!$AK$30))+(4*COUNTIF(AL27,calc!$AK$40))+(5*COUNTIF(AL27,calc!$AK$50)))</f>
        <v>0</v>
      </c>
      <c r="EU27" s="50">
        <f>IF($E$11="",0,(1*COUNTIF(AL27,calc!$AK$11))+(2*COUNTIF(AL27,calc!$AK$21))+(3*COUNTIF(AL27,calc!$AK$31))+(4*COUNTIF(AL27,calc!$AK$41))+(5*COUNTIF(AL27,calc!$AK$51)))</f>
        <v>0</v>
      </c>
      <c r="EV27" s="50">
        <f>IF($E$12="",0,(1*COUNTIF(AL27,calc!$AK$12))+(2*COUNTIF(AL27,calc!$AK$22))+(3*COUNTIF(AL27,calc!$AK$32))+(4*COUNTIF(AL27,calc!$AK$42))+(5*COUNTIF(AL27,calc!$AK$52)))</f>
        <v>0</v>
      </c>
      <c r="EW27" s="50">
        <f>IF($E$13="",0,(1*COUNTIF(AL27,calc!$AK$13))+(2*COUNTIF(AL27,calc!$AK$23))+(3*COUNTIF(AL27,calc!$AK$33))+(4*COUNTIF(AL27,calc!$AK$43))+(5*COUNTIF(AL27,calc!$AK$53)))</f>
        <v>0</v>
      </c>
      <c r="EX27" s="1"/>
      <c r="EY27" s="50">
        <f>IF($E$4="",0,(1*COUNTIF(AM27,calc!$AK$4))+(2*COUNTIF(AM27,calc!$AK$14))+(3*COUNTIF(AM27,calc!$AK$24))+(4*COUNTIF(AM27,calc!$AK$34))+(5*COUNTIF(AM27,calc!$AK$44)))</f>
        <v>0</v>
      </c>
      <c r="EZ27" s="50">
        <f>IF($E$5="",0,(1*COUNTIF(AM27,calc!$AK$5))+(2*COUNTIF(AM27,calc!$AK$15))+(3*COUNTIF(AM27,calc!$AK$25))+(4*COUNTIF(AM27,calc!$AK$35))+(5*COUNTIF(AM27,calc!$AK$45)))</f>
        <v>0</v>
      </c>
      <c r="FA27" s="50">
        <f>IF($F$6="",0,(1*COUNTIF(AM27,calc!$AK$6))+(2*COUNTIF(AM27,calc!$AK$16))+(3*COUNTIF(AM27,calc!$AK$26))+(4*COUNTIF(AM27,calc!$AK$36))+(5*COUNTIF(AM27,calc!$AK$46)))</f>
        <v>0</v>
      </c>
      <c r="FB27" s="50">
        <f>IF($E$7="",0,(1*COUNTIF(AM27,calc!$AK$7))+(2*COUNTIF(AM27,calc!$AK$17))+(3*COUNTIF(AM27,calc!$AK$27))+(4*COUNTIF(AM27,calc!$AK$37))+(5*COUNTIF(AM27,calc!$AK$47)))</f>
        <v>0</v>
      </c>
      <c r="FC27" s="50">
        <f>IF($E$8="",0,(1*COUNTIF(AM27,calc!$AK$8))+(2*COUNTIF(AM27,calc!$AK$18))+(3*COUNTIF(AM27,calc!$AK$28))+(4*COUNTIF(AM27,calc!$AK$38))+(5*COUNTIF(AM27,calc!$AK$48)))</f>
        <v>0</v>
      </c>
      <c r="FD27" s="50">
        <f>IF($E$9="",0,(1*COUNTIF(AM27,calc!$AK$9))+(2*COUNTIF(AM27,calc!$AK$19))+(3*COUNTIF(AM27,calc!$AK$29))+(4*COUNTIF(AM27,calc!$AK$39))+(5*COUNTIF(AM27,calc!$AK$49)))</f>
        <v>0</v>
      </c>
      <c r="FE27" s="50">
        <f>IF($E$10="",0,(1*COUNTIF(AM27,calc!$AK$10))+(2*COUNTIF(AM27,calc!$AK$20))+(3*COUNTIF(AM27,calc!$AK$30))+(4*COUNTIF(AM27,calc!$AK$40))+(5*COUNTIF(AM27,calc!$AK$50)))</f>
        <v>0</v>
      </c>
      <c r="FF27" s="50">
        <f>IF($E$11="",0,(1*COUNTIF(AM27,calc!$AK$11))+(2*COUNTIF(AM27,calc!$AK$21))+(3*COUNTIF(AM27,calc!$AK$31))+(4*COUNTIF(AM27,calc!$AK$41))+(5*COUNTIF(AM27,calc!$AK$51)))</f>
        <v>0</v>
      </c>
      <c r="FG27" s="50">
        <f>IF($E$12="",0,(1*COUNTIF(AM27,calc!$AK$12))+(2*COUNTIF(AM27,calc!$AK$22))+(3*COUNTIF(AM27,calc!$AK$32))+(4*COUNTIF(AM27,calc!$AK$42))+(5*COUNTIF(AM27,calc!$AK$52)))</f>
        <v>0</v>
      </c>
      <c r="FH27" s="50">
        <f>IF($E$13="",0,(1*COUNTIF(AM27,calc!$AK$13))+(2*COUNTIF(AM27,calc!$AK$23))+(3*COUNTIF(AM27,calc!$AK$33))+(4*COUNTIF(AM27,calc!$AK$43))+(5*COUNTIF(AM27,calc!$AK$53)))</f>
        <v>0</v>
      </c>
      <c r="FI27" s="1"/>
      <c r="FJ27" s="50">
        <f>IF($E$4="",0,(1*COUNTIF(AN27,calc!$AK$4))+(2*COUNTIF(AN27,calc!$AK$14))+(3*COUNTIF(AN27,calc!$AK$24))+(4*COUNTIF(AN27,calc!$AK$34))+(5*COUNTIF(AN27,calc!$AK$44)))</f>
        <v>0</v>
      </c>
      <c r="FK27" s="50">
        <f>IF($E$5="",0,(1*COUNTIF(AN27,calc!$AK$5))+(2*COUNTIF(AN27,calc!$AK$15))+(3*COUNTIF(AN27,calc!$AK$25))+(4*COUNTIF(AN27,calc!$AK$35))+(5*COUNTIF(AN27,calc!$AK$45)))</f>
        <v>0</v>
      </c>
      <c r="FL27" s="50">
        <f>IF($F$6="",0,(1*COUNTIF(AN27,calc!$AK$6))+(2*COUNTIF(AN27,calc!$AK$16))+(3*COUNTIF(AN27,calc!$AK$26))+(4*COUNTIF(AN27,calc!$AK$36))+(5*COUNTIF(AN27,calc!$AK$46)))</f>
        <v>0</v>
      </c>
      <c r="FM27" s="50">
        <f>IF($E$7="",0,(1*COUNTIF(AN27,calc!$AK$7))+(2*COUNTIF(AN27,calc!$AK$17))+(3*COUNTIF(AN27,calc!$AK$27))+(4*COUNTIF(AN27,calc!$AK$37))+(5*COUNTIF(AN27,calc!$AK$47)))</f>
        <v>0</v>
      </c>
      <c r="FN27" s="50">
        <f>IF($E$8="",0,(1*COUNTIF(AN27,calc!$AK$8))+(2*COUNTIF(AN27,calc!$AK$18))+(3*COUNTIF(AN27,calc!$AK$28))+(4*COUNTIF(AN27,calc!$AK$38))+(5*COUNTIF(AN27,calc!$AK$48)))</f>
        <v>0</v>
      </c>
      <c r="FO27" s="50">
        <f>IF($E$9="",0,(1*COUNTIF(AN27,calc!$AK$9))+(2*COUNTIF(AN27,calc!$AK$19))+(3*COUNTIF(AN27,calc!$AK$29))+(4*COUNTIF(AN27,calc!$AK$39))+(5*COUNTIF(AN27,calc!$AK$49)))</f>
        <v>0</v>
      </c>
      <c r="FP27" s="50">
        <f>IF($E$10="",0,(1*COUNTIF(AN27,calc!$AK$10))+(2*COUNTIF(AN27,calc!$AK$20))+(3*COUNTIF(AN27,calc!$AK$30))+(4*COUNTIF(AN27,calc!$AK$40))+(5*COUNTIF(AN27,calc!$AK$50)))</f>
        <v>0</v>
      </c>
      <c r="FQ27" s="50">
        <f>IF($E$11="",0,(1*COUNTIF(AN27,calc!$AK$11))+(2*COUNTIF(AN27,calc!$AK$21))+(3*COUNTIF(AN27,calc!$AK$31))+(4*COUNTIF(AN27,calc!$AK$41))+(5*COUNTIF(AN27,calc!$AK$51)))</f>
        <v>0</v>
      </c>
      <c r="FR27" s="50">
        <f>IF($E$12="",0,(1*COUNTIF(AN27,calc!$AK$12))+(2*COUNTIF(AN27,calc!$AK$22))+(3*COUNTIF(AN27,calc!$AK$32))+(4*COUNTIF(AN27,calc!$AK$42))+(5*COUNTIF(AN27,calc!$AK$52)))</f>
        <v>0</v>
      </c>
      <c r="FS27" s="50">
        <f>IF($E$13="",0,(1*COUNTIF(AN27,calc!$AK$13))+(2*COUNTIF(AN27,calc!$AK$23))+(3*COUNTIF(AN27,calc!$AK$33))+(4*COUNTIF(AN27,calc!$AK$43))+(5*COUNTIF(AN27,calc!$AK$53)))</f>
        <v>0</v>
      </c>
      <c r="FT27" s="1"/>
      <c r="FU27" s="50">
        <f>IF($E$4="",0,(1*COUNTIF(AO27,calc!$AK$4))+(2*COUNTIF(AO27,calc!$AK$14))+(3*COUNTIF(AO27,calc!$AK$24))+(4*COUNTIF(AO27,calc!$AK$34))+(5*COUNTIF(AO27,calc!$AK$44)))</f>
        <v>0</v>
      </c>
      <c r="FV27" s="50">
        <f>IF($E$5="",0,(1*COUNTIF(AO27,calc!$AK$5))+(2*COUNTIF(AO27,calc!$AK$15))+(3*COUNTIF(AO27,calc!$AK$25))+(4*COUNTIF(AO27,calc!$AK$35))+(5*COUNTIF(AO27,calc!$AK$45)))</f>
        <v>0</v>
      </c>
      <c r="FW27" s="50">
        <f>IF($F$6="",0,(1*COUNTIF(AO27,calc!$AK$6))+(2*COUNTIF(AO27,calc!$AK$16))+(3*COUNTIF(AO27,calc!$AK$26))+(4*COUNTIF(AO27,calc!$AK$36))+(5*COUNTIF(AO27,calc!$AK$46)))</f>
        <v>0</v>
      </c>
      <c r="FX27" s="50">
        <f>IF($E$7="",0,(1*COUNTIF(AO27,calc!$AK$7))+(2*COUNTIF(AO27,calc!$AK$17))+(3*COUNTIF(AO27,calc!$AK$27))+(4*COUNTIF(AO27,calc!$AK$37))+(5*COUNTIF(AO27,calc!$AK$47)))</f>
        <v>0</v>
      </c>
      <c r="FY27" s="50">
        <f>IF($E$8="",0,(1*COUNTIF(AO27,calc!$AK$8))+(2*COUNTIF(AO27,calc!$AK$18))+(3*COUNTIF(AO27,calc!$AK$28))+(4*COUNTIF(AO27,calc!$AK$38))+(5*COUNTIF(AO27,calc!$AK$48)))</f>
        <v>0</v>
      </c>
      <c r="FZ27" s="50">
        <f>IF($E$9="",0,(1*COUNTIF(AO27,calc!$AK$9))+(2*COUNTIF(AO27,calc!$AK$19))+(3*COUNTIF(AO27,calc!$AK$29))+(4*COUNTIF(AO27,calc!$AK$39))+(5*COUNTIF(AO27,calc!$AK$49)))</f>
        <v>0</v>
      </c>
      <c r="GA27" s="50">
        <f>IF($E$10="",0,(1*COUNTIF(AO27,calc!$AK$10))+(2*COUNTIF(AO27,calc!$AK$20))+(3*COUNTIF(AO27,calc!$AK$30))+(4*COUNTIF(AO27,calc!$AK$40))+(5*COUNTIF(AO27,calc!$AK$50)))</f>
        <v>0</v>
      </c>
      <c r="GB27" s="50">
        <f>IF($E$11="",0,(1*COUNTIF(AO27,calc!$AK$11))+(2*COUNTIF(AO27,calc!$AK$21))+(3*COUNTIF(AO27,calc!$AK$31))+(4*COUNTIF(AO27,calc!$AK$41))+(5*COUNTIF(AO27,calc!$AK$51)))</f>
        <v>0</v>
      </c>
      <c r="GC27" s="50">
        <f>IF($E$12="",0,(1*COUNTIF(AO27,calc!$AK$12))+(2*COUNTIF(AO27,calc!$AK$22))+(3*COUNTIF(AO27,calc!$AK$32))+(4*COUNTIF(AO27,calc!$AK$42))+(5*COUNTIF(AO27,calc!$AK$52)))</f>
        <v>0</v>
      </c>
      <c r="GD27" s="50">
        <f>IF($E$13="",0,(1*COUNTIF(AO27,calc!$AK$13))+(2*COUNTIF(AO27,calc!$AK$23))+(3*COUNTIF(AO27,calc!$AK$33))+(4*COUNTIF(AO27,calc!$AK$43))+(5*COUNTIF(AO27,calc!$AK$53)))</f>
        <v>0</v>
      </c>
      <c r="GE27" s="1"/>
      <c r="GF27" s="50">
        <f>IF($E$4="",0,(1*COUNTIF(AP27,calc!$AK$4))+(2*COUNTIF(AP27,calc!$AK$14))+(3*COUNTIF(AP27,calc!$AK$24))+(4*COUNTIF(AP27,calc!$AK$34))+(5*COUNTIF(AP27,calc!$AK$44)))</f>
        <v>0</v>
      </c>
      <c r="GG27" s="50">
        <f>IF($E$5="",0,(1*COUNTIF(AP27,calc!$AK$5))+(2*COUNTIF(AP27,calc!$AK$15))+(3*COUNTIF(AP27,calc!$AK$25))+(4*COUNTIF(AP27,calc!$AK$35))+(5*COUNTIF(AP27,calc!$AK$45)))</f>
        <v>0</v>
      </c>
      <c r="GH27" s="50">
        <f>IF($F$6="",0,(1*COUNTIF(AP27,calc!$AK$6))+(2*COUNTIF(AP27,calc!$AK$16))+(3*COUNTIF(AP27,calc!$AK$26))+(4*COUNTIF(AP27,calc!$AK$36))+(5*COUNTIF(AP27,calc!$AK$46)))</f>
        <v>0</v>
      </c>
      <c r="GI27" s="50">
        <f>IF($E$7="",0,(1*COUNTIF(AP27,calc!$AK$7))+(2*COUNTIF(AP27,calc!$AK$17))+(3*COUNTIF(AP27,calc!$AK$27))+(4*COUNTIF(AP27,calc!$AK$37))+(5*COUNTIF(AP27,calc!$AK$47)))</f>
        <v>0</v>
      </c>
      <c r="GJ27" s="50">
        <f>IF($E$8="",0,(1*COUNTIF(AP27,calc!$AK$8))+(2*COUNTIF(AP27,calc!$AK$18))+(3*COUNTIF(AP27,calc!$AK$28))+(4*COUNTIF(AP27,calc!$AK$38))+(5*COUNTIF(AP27,calc!$AK$48)))</f>
        <v>0</v>
      </c>
      <c r="GK27" s="50">
        <f>IF($E$9="",0,(1*COUNTIF(AP27,calc!$AK$9))+(2*COUNTIF(AP27,calc!$AK$19))+(3*COUNTIF(AP27,calc!$AK$29))+(4*COUNTIF(AP27,calc!$AK$39))+(5*COUNTIF(AP27,calc!$AK$49)))</f>
        <v>0</v>
      </c>
      <c r="GL27" s="50">
        <f>IF($E$10="",0,(1*COUNTIF(AP27,calc!$AK$10))+(2*COUNTIF(AP27,calc!$AK$20))+(3*COUNTIF(AP27,calc!$AK$30))+(4*COUNTIF(AP27,calc!$AK$40))+(5*COUNTIF(AP27,calc!$AK$50)))</f>
        <v>0</v>
      </c>
      <c r="GM27" s="50">
        <f>IF($E$11="",0,(1*COUNTIF(AP27,calc!$AK$11))+(2*COUNTIF(AP27,calc!$AK$21))+(3*COUNTIF(AP27,calc!$AK$31))+(4*COUNTIF(AP27,calc!$AK$41))+(5*COUNTIF(AP27,calc!$AK$51)))</f>
        <v>0</v>
      </c>
      <c r="GN27" s="50">
        <f>IF($E$12="",0,(1*COUNTIF(AP27,calc!$AK$12))+(2*COUNTIF(AP27,calc!$AK$22))+(3*COUNTIF(AP27,calc!$AK$32))+(4*COUNTIF(AP27,calc!$AK$42))+(5*COUNTIF(AP27,calc!$AK$52)))</f>
        <v>0</v>
      </c>
      <c r="GO27" s="50">
        <f>IF($E$13="",0,(1*COUNTIF(AP27,calc!$AK$13))+(2*COUNTIF(AP27,calc!$AK$23))+(3*COUNTIF(AP27,calc!$AK$33))+(4*COUNTIF(AP27,calc!$AK$43))+(5*COUNTIF(AP27,calc!$AK$53)))</f>
        <v>0</v>
      </c>
      <c r="GP27" s="1"/>
      <c r="GQ27" s="50">
        <f>IF($E$4="",0,(1*COUNTIF(AQ27,calc!$AK$4))+(2*COUNTIF(AQ27,calc!$AK$14))+(3*COUNTIF(AQ27,calc!$AK$24))+(4*COUNTIF(AQ27,calc!$AK$34))+(5*COUNTIF(AQ27,calc!$AK$44)))</f>
        <v>0</v>
      </c>
      <c r="GR27" s="50">
        <f>IF($E$5="",0,(1*COUNTIF(AQ27,calc!$AK$5))+(2*COUNTIF(AQ27,calc!$AK$15))+(3*COUNTIF(AQ27,calc!$AK$25))+(4*COUNTIF(AQ27,calc!$AK$35))+(5*COUNTIF(AQ27,calc!$AK$45)))</f>
        <v>0</v>
      </c>
      <c r="GS27" s="50">
        <f>IF($F$6="",0,(1*COUNTIF(AQ27,calc!$AK$6))+(2*COUNTIF(AQ27,calc!$AK$16))+(3*COUNTIF(AQ27,calc!$AK$26))+(4*COUNTIF(AQ27,calc!$AK$36))+(5*COUNTIF(AQ27,calc!$AK$46)))</f>
        <v>0</v>
      </c>
      <c r="GT27" s="50">
        <f>IF($E$7="",0,(1*COUNTIF(AQ27,calc!$AK$7))+(2*COUNTIF(AQ27,calc!$AK$17))+(3*COUNTIF(AQ27,calc!$AK$27))+(4*COUNTIF(AQ27,calc!$AK$37))+(5*COUNTIF(AQ27,calc!$AK$47)))</f>
        <v>0</v>
      </c>
      <c r="GU27" s="50">
        <f>IF($E$8="",0,(1*COUNTIF(AQ27,calc!$AK$8))+(2*COUNTIF(AQ27,calc!$AK$18))+(3*COUNTIF(AQ27,calc!$AK$28))+(4*COUNTIF(AQ27,calc!$AK$38))+(5*COUNTIF(AQ27,calc!$AK$48)))</f>
        <v>0</v>
      </c>
      <c r="GV27" s="50">
        <f>IF($E$9="",0,(1*COUNTIF(AQ27,calc!$AK$9))+(2*COUNTIF(AQ27,calc!$AK$19))+(3*COUNTIF(AQ27,calc!$AK$29))+(4*COUNTIF(AQ27,calc!$AK$39))+(5*COUNTIF(AQ27,calc!$AK$49)))</f>
        <v>0</v>
      </c>
      <c r="GW27" s="50">
        <f>IF($E$10="",0,(1*COUNTIF(AQ27,calc!$AK$10))+(2*COUNTIF(AQ27,calc!$AK$20))+(3*COUNTIF(AQ27,calc!$AK$30))+(4*COUNTIF(AQ27,calc!$AK$40))+(5*COUNTIF(AQ27,calc!$AK$50)))</f>
        <v>0</v>
      </c>
      <c r="GX27" s="50">
        <f>IF($E$11="",0,(1*COUNTIF(AQ27,calc!$AK$11))+(2*COUNTIF(AQ27,calc!$AK$21))+(3*COUNTIF(AQ27,calc!$AK$31))+(4*COUNTIF(AQ27,calc!$AK$41))+(5*COUNTIF(AQ27,calc!$AK$51)))</f>
        <v>0</v>
      </c>
      <c r="GY27" s="50">
        <f>IF($E$12="",0,(1*COUNTIF(AQ27,calc!$AK$12))+(2*COUNTIF(AQ27,calc!$AK$22))+(3*COUNTIF(AQ27,calc!$AK$32))+(4*COUNTIF(AQ27,calc!$AK$42))+(5*COUNTIF(AQ27,calc!$AK$52)))</f>
        <v>0</v>
      </c>
      <c r="GZ27" s="50">
        <f>IF($E$13="",0,(1*COUNTIF(AQ27,calc!$AK$13))+(2*COUNTIF(AQ27,calc!$AK$23))+(3*COUNTIF(AQ27,calc!$AK$33))+(4*COUNTIF(AQ27,calc!$AK$43))+(5*COUNTIF(AQ27,calc!$AK$53)))</f>
        <v>0</v>
      </c>
      <c r="HA27" s="1"/>
      <c r="HB27" s="50">
        <f>IF($E$4="",0,(1*COUNTIF(AR27,calc!$AK$4))+(2*COUNTIF(AR27,calc!$AK$14))+(3*COUNTIF(AR27,calc!$AK$24))+(4*COUNTIF(AR27,calc!$AK$34))+(5*COUNTIF(AR27,calc!$AK$44)))</f>
        <v>0</v>
      </c>
      <c r="HC27" s="50">
        <f>IF($E$5="",0,(1*COUNTIF(AR27,calc!$AK$5))+(2*COUNTIF(AR27,calc!$AK$15))+(3*COUNTIF(AR27,calc!$AK$25))+(4*COUNTIF(AR27,calc!$AK$35))+(5*COUNTIF(AR27,calc!$AK$45)))</f>
        <v>0</v>
      </c>
      <c r="HD27" s="50">
        <f>IF($F$6="",0,(1*COUNTIF(AR27,calc!$AK$6))+(2*COUNTIF(AR27,calc!$AK$16))+(3*COUNTIF(AR27,calc!$AK$26))+(4*COUNTIF(AR27,calc!$AK$36))+(5*COUNTIF(AR27,calc!$AK$46)))</f>
        <v>0</v>
      </c>
      <c r="HE27" s="50">
        <f>IF($E$7="",0,(1*COUNTIF(AR27,calc!$AK$7))+(2*COUNTIF(AR27,calc!$AK$17))+(3*COUNTIF(AR27,calc!$AK$27))+(4*COUNTIF(AR27,calc!$AK$37))+(5*COUNTIF(AR27,calc!$AK$47)))</f>
        <v>0</v>
      </c>
      <c r="HF27" s="50">
        <f>IF($E$8="",0,(1*COUNTIF(AR27,calc!$AK$8))+(2*COUNTIF(AR27,calc!$AK$18))+(3*COUNTIF(AR27,calc!$AK$28))+(4*COUNTIF(AR27,calc!$AK$38))+(5*COUNTIF(AR27,calc!$AK$48)))</f>
        <v>0</v>
      </c>
      <c r="HG27" s="50">
        <f>IF($E$9="",0,(1*COUNTIF(AR27,calc!$AK$9))+(2*COUNTIF(AR27,calc!$AK$19))+(3*COUNTIF(AR27,calc!$AK$29))+(4*COUNTIF(AR27,calc!$AK$39))+(5*COUNTIF(AR27,calc!$AK$49)))</f>
        <v>0</v>
      </c>
      <c r="HH27" s="50">
        <f>IF($E$10="",0,(1*COUNTIF(AR27,calc!$AK$10))+(2*COUNTIF(AR27,calc!$AK$20))+(3*COUNTIF(AR27,calc!$AK$30))+(4*COUNTIF(AR27,calc!$AK$40))+(5*COUNTIF(AR27,calc!$AK$50)))</f>
        <v>0</v>
      </c>
      <c r="HI27" s="50">
        <f>IF($E$11="",0,(1*COUNTIF(AR27,calc!$AK$11))+(2*COUNTIF(AR27,calc!$AK$21))+(3*COUNTIF(AR27,calc!$AK$31))+(4*COUNTIF(AR27,calc!$AK$41))+(5*COUNTIF(AR27,calc!$AK$51)))</f>
        <v>0</v>
      </c>
      <c r="HJ27" s="50">
        <f>IF($E$12="",0,(1*COUNTIF(AR27,calc!$AK$12))+(2*COUNTIF(AR27,calc!$AK$22))+(3*COUNTIF(AR27,calc!$AK$32))+(4*COUNTIF(AR27,calc!$AK$42))+(5*COUNTIF(AR27,calc!$AK$52)))</f>
        <v>0</v>
      </c>
      <c r="HK27" s="50">
        <f>IF($E$13="",0,(1*COUNTIF(AR27,calc!$AK$13))+(2*COUNTIF(AR27,calc!$AK$23))+(3*COUNTIF(AR27,calc!$AK$33))+(4*COUNTIF(AR27,calc!$AK$43))+(5*COUNTIF(AR27,calc!$AK$53)))</f>
        <v>0</v>
      </c>
      <c r="HL27" s="1"/>
      <c r="HM27" s="50">
        <f>IF($E$4="",0,(1*COUNTIF(AS27,calc!$AK$4))+(2*COUNTIF(AS27,calc!$AK$14))+(3*COUNTIF(AS27,calc!$AK$24))+(4*COUNTIF(AS27,calc!$AK$34))+(5*COUNTIF(AS27,calc!$AK$44)))</f>
        <v>0</v>
      </c>
      <c r="HN27" s="50">
        <f>IF($E$5="",0,(1*COUNTIF(AS27,calc!$AK$5))+(2*COUNTIF(AS27,calc!$AK$15))+(3*COUNTIF(AS27,calc!$AK$25))+(4*COUNTIF(AS27,calc!$AK$35))+(5*COUNTIF(AS27,calc!$AK$45)))</f>
        <v>0</v>
      </c>
      <c r="HO27" s="50">
        <f>IF($F$6="",0,(1*COUNTIF(AS27,calc!$AK$6))+(2*COUNTIF(AS27,calc!$AK$16))+(3*COUNTIF(AS27,calc!$AK$26))+(4*COUNTIF(AS27,calc!$AK$36))+(5*COUNTIF(AS27,calc!$AK$46)))</f>
        <v>0</v>
      </c>
      <c r="HP27" s="50">
        <f>IF($E$7="",0,(1*COUNTIF(AS27,calc!$AK$7))+(2*COUNTIF(AS27,calc!$AK$17))+(3*COUNTIF(AS27,calc!$AK$27))+(4*COUNTIF(AS27,calc!$AK$37))+(5*COUNTIF(AS27,calc!$AK$47)))</f>
        <v>0</v>
      </c>
      <c r="HQ27" s="50">
        <f>IF($E$8="",0,(1*COUNTIF(AS27,calc!$AK$8))+(2*COUNTIF(AS27,calc!$AK$18))+(3*COUNTIF(AS27,calc!$AK$28))+(4*COUNTIF(AS27,calc!$AK$38))+(5*COUNTIF(AS27,calc!$AK$48)))</f>
        <v>0</v>
      </c>
      <c r="HR27" s="50">
        <f>IF($E$9="",0,(1*COUNTIF(AS27,calc!$AK$9))+(2*COUNTIF(AS27,calc!$AK$19))+(3*COUNTIF(AS27,calc!$AK$29))+(4*COUNTIF(AS27,calc!$AK$39))+(5*COUNTIF(AS27,calc!$AK$49)))</f>
        <v>0</v>
      </c>
      <c r="HS27" s="50">
        <f>IF($E$10="",0,(1*COUNTIF(AS27,calc!$AK$10))+(2*COUNTIF(AS27,calc!$AK$20))+(3*COUNTIF(AS27,calc!$AK$30))+(4*COUNTIF(AS27,calc!$AK$40))+(5*COUNTIF(AS27,calc!$AK$50)))</f>
        <v>0</v>
      </c>
      <c r="HT27" s="50">
        <f>IF($E$11="",0,(1*COUNTIF(AS27,calc!$AK$11))+(2*COUNTIF(AS27,calc!$AK$21))+(3*COUNTIF(AS27,calc!$AK$31))+(4*COUNTIF(AS27,calc!$AK$41))+(5*COUNTIF(AS27,calc!$AK$51)))</f>
        <v>0</v>
      </c>
      <c r="HU27" s="50">
        <f>IF($E$12="",0,(1*COUNTIF(AS27,calc!$AK$12))+(2*COUNTIF(AS27,calc!$AK$22))+(3*COUNTIF(AS27,calc!$AK$32))+(4*COUNTIF(AS27,calc!$AK$42))+(5*COUNTIF(AS27,calc!$AK$52)))</f>
        <v>0</v>
      </c>
      <c r="HV27" s="50">
        <f>IF($E$13="",0,(1*COUNTIF(AS27,calc!$AK$13))+(2*COUNTIF(AS27,calc!$AK$23))+(3*COUNTIF(AS27,calc!$AK$33))+(4*COUNTIF(AS27,calc!$AK$43))+(5*COUNTIF(AS27,calc!$AK$53)))</f>
        <v>0</v>
      </c>
      <c r="HW27" s="1"/>
      <c r="HX27" s="50">
        <f>IF($E$4="",0,(1*COUNTIF(AT27,calc!$AK$4))+(2*COUNTIF(AT27,calc!$AK$14))+(3*COUNTIF(AT27,calc!$AK$24))+(4*COUNTIF(AT27,calc!$AK$34))+(5*COUNTIF(AT27,calc!$AK$44)))</f>
        <v>0</v>
      </c>
      <c r="HY27" s="50">
        <f>IF($E$5="",0,(1*COUNTIF(AT27,calc!$AK$5))+(2*COUNTIF(AT27,calc!$AK$15))+(3*COUNTIF(AT27,calc!$AK$25))+(4*COUNTIF(AT27,calc!$AK$35))+(5*COUNTIF(AT27,calc!$AK$45)))</f>
        <v>0</v>
      </c>
      <c r="HZ27" s="50">
        <f>IF($F$6="",0,(1*COUNTIF(AT27,calc!$AK$6))+(2*COUNTIF(AT27,calc!$AK$16))+(3*COUNTIF(AT27,calc!$AK$26))+(4*COUNTIF(AT27,calc!$AK$36))+(5*COUNTIF(AT27,calc!$AK$46)))</f>
        <v>0</v>
      </c>
      <c r="IA27" s="50">
        <f>IF($E$7="",0,(1*COUNTIF(AT27,calc!$AK$7))+(2*COUNTIF(AT27,calc!$AK$17))+(3*COUNTIF(AT27,calc!$AK$27))+(4*COUNTIF(AT27,calc!$AK$37))+(5*COUNTIF(AT27,calc!$AK$47)))</f>
        <v>0</v>
      </c>
      <c r="IB27" s="50">
        <f>IF($E$8="",0,(1*COUNTIF(AT27,calc!$AK$8))+(2*COUNTIF(AT27,calc!$AK$18))+(3*COUNTIF(AT27,calc!$AK$28))+(4*COUNTIF(AT27,calc!$AK$38))+(5*COUNTIF(AT27,calc!$AK$48)))</f>
        <v>0</v>
      </c>
      <c r="IC27" s="50">
        <f>IF($E$9="",0,(1*COUNTIF(AT27,calc!$AK$9))+(2*COUNTIF(AT27,calc!$AK$19))+(3*COUNTIF(AT27,calc!$AK$29))+(4*COUNTIF(AT27,calc!$AK$39))+(5*COUNTIF(AT27,calc!$AK$49)))</f>
        <v>0</v>
      </c>
      <c r="ID27" s="50">
        <f>IF($E$10="",0,(1*COUNTIF(AT27,calc!$AK$10))+(2*COUNTIF(AT27,calc!$AK$20))+(3*COUNTIF(AT27,calc!$AK$30))+(4*COUNTIF(AT27,calc!$AK$40))+(5*COUNTIF(AT27,calc!$AK$50)))</f>
        <v>0</v>
      </c>
      <c r="IE27" s="50">
        <f>IF($E$11="",0,(1*COUNTIF(AT27,calc!$AK$11))+(2*COUNTIF(AT27,calc!$AK$21))+(3*COUNTIF(AT27,calc!$AK$31))+(4*COUNTIF(AT27,calc!$AK$41))+(5*COUNTIF(AT27,calc!$AK$51)))</f>
        <v>0</v>
      </c>
      <c r="IF27" s="50">
        <f>IF($E$12="",0,(1*COUNTIF(AT27,calc!$AK$12))+(2*COUNTIF(AT27,calc!$AK$22))+(3*COUNTIF(AT27,calc!$AK$32))+(4*COUNTIF(AT27,calc!$AK$42))+(5*COUNTIF(AT27,calc!$AK$52)))</f>
        <v>0</v>
      </c>
      <c r="IG27" s="50">
        <f>IF($E$13="",0,(1*COUNTIF(AT27,calc!$AK$13))+(2*COUNTIF(AT27,calc!$AK$23))+(3*COUNTIF(AT27,calc!$AK$33))+(4*COUNTIF(AT27,calc!$AK$43))+(5*COUNTIF(AT27,calc!$AK$53)))</f>
        <v>0</v>
      </c>
      <c r="IH27" s="1"/>
      <c r="II27" s="50">
        <f>IF($E$4="",0,(1*COUNTIF(AU27,calc!$AK$4))+(2*COUNTIF(AU27,calc!$AK$14))+(3*COUNTIF(AU27,calc!$AK$24))+(4*COUNTIF(AU27,calc!$AK$34))+(5*COUNTIF(AU27,calc!$AK$44)))</f>
        <v>0</v>
      </c>
      <c r="IJ27" s="50">
        <f>IF($E$5="",0,(1*COUNTIF(AU27,calc!$AK$5))+(2*COUNTIF(AU27,calc!$AK$15))+(3*COUNTIF(AU27,calc!$AK$25))+(4*COUNTIF(AU27,calc!$AK$35))+(5*COUNTIF(AU27,calc!$AK$45)))</f>
        <v>0</v>
      </c>
      <c r="IK27" s="50">
        <f>IF($F$6="",0,(1*COUNTIF(AU27,calc!$AK$6))+(2*COUNTIF(AU27,calc!$AK$16))+(3*COUNTIF(AU27,calc!$AK$26))+(4*COUNTIF(AU27,calc!$AK$36))+(5*COUNTIF(AU27,calc!$AK$46)))</f>
        <v>0</v>
      </c>
      <c r="IL27" s="50">
        <f>IF($E$7="",0,(1*COUNTIF(AU27,calc!$AK$7))+(2*COUNTIF(AU27,calc!$AK$17))+(3*COUNTIF(AU27,calc!$AK$27))+(4*COUNTIF(AU27,calc!$AK$37))+(5*COUNTIF(AU27,calc!$AK$47)))</f>
        <v>0</v>
      </c>
      <c r="IM27" s="50">
        <f>IF($E$8="",0,(1*COUNTIF(AU27,calc!$AK$8))+(2*COUNTIF(AU27,calc!$AK$18))+(3*COUNTIF(AU27,calc!$AK$28))+(4*COUNTIF(AU27,calc!$AK$38))+(5*COUNTIF(AU27,calc!$AK$48)))</f>
        <v>0</v>
      </c>
      <c r="IN27" s="50">
        <f>IF($E$9="",0,(1*COUNTIF(AU27,calc!$AK$9))+(2*COUNTIF(AU27,calc!$AK$19))+(3*COUNTIF(AU27,calc!$AK$29))+(4*COUNTIF(AU27,calc!$AK$39))+(5*COUNTIF(AU27,calc!$AK$49)))</f>
        <v>0</v>
      </c>
      <c r="IO27" s="50">
        <f>IF($E$10="",0,(1*COUNTIF(AU27,calc!$AK$10))+(2*COUNTIF(AU27,calc!$AK$20))+(3*COUNTIF(AU27,calc!$AK$30))+(4*COUNTIF(AU27,calc!$AK$40))+(5*COUNTIF(AU27,calc!$AK$50)))</f>
        <v>0</v>
      </c>
      <c r="IP27" s="50">
        <f>IF($E$11="",0,(1*COUNTIF(AU27,calc!$AK$11))+(2*COUNTIF(AU27,calc!$AK$21))+(3*COUNTIF(AU27,calc!$AK$31))+(4*COUNTIF(AU27,calc!$AK$41))+(5*COUNTIF(AU27,calc!$AK$51)))</f>
        <v>0</v>
      </c>
      <c r="IQ27" s="50">
        <f>IF($E$12="",0,(1*COUNTIF(AU27,calc!$AK$12))+(2*COUNTIF(AU27,calc!$AK$22))+(3*COUNTIF(AU27,calc!$AK$32))+(4*COUNTIF(AU27,calc!$AK$42))+(5*COUNTIF(AU27,calc!$AK$52)))</f>
        <v>0</v>
      </c>
      <c r="IR27" s="50">
        <f>IF($E$13="",0,(1*COUNTIF(AU27,calc!$AK$13))+(2*COUNTIF(AU27,calc!$AK$23))+(3*COUNTIF(AU27,calc!$AK$33))+(4*COUNTIF(AU27,calc!$AK$43))+(5*COUNTIF(AU27,calc!$AK$53)))</f>
        <v>0</v>
      </c>
      <c r="IS27" s="1"/>
      <c r="IT27" s="50">
        <f>IF($E$4="",0,(1*COUNTIF(AV27,calc!$AK$4))+(2*COUNTIF(AV27,calc!$AK$14))+(3*COUNTIF(AV27,calc!$AK$24))+(4*COUNTIF(AV27,calc!$AK$34))+(5*COUNTIF(AV27,calc!$AK$44)))</f>
        <v>0</v>
      </c>
      <c r="IU27" s="50">
        <f>IF($E$5="",0,(1*COUNTIF(AV27,calc!$AK$5))+(2*COUNTIF(AV27,calc!$AK$15))+(3*COUNTIF(AV27,calc!$AK$25))+(4*COUNTIF(AV27,calc!$AK$35))+(5*COUNTIF(AV27,calc!$AK$45)))</f>
        <v>0</v>
      </c>
      <c r="IV27" s="50">
        <f>IF($F$6="",0,(1*COUNTIF(AV27,calc!$AK$6))+(2*COUNTIF(AV27,calc!$AK$16))+(3*COUNTIF(AV27,calc!$AK$26))+(4*COUNTIF(AV27,calc!$AK$36))+(5*COUNTIF(AV27,calc!$AK$46)))</f>
        <v>0</v>
      </c>
      <c r="IW27" s="50">
        <f>IF($E$7="",0,(1*COUNTIF(AV27,calc!$AK$7))+(2*COUNTIF(AV27,calc!$AK$17))+(3*COUNTIF(AV27,calc!$AK$27))+(4*COUNTIF(AV27,calc!$AK$37))+(5*COUNTIF(AV27,calc!$AK$47)))</f>
        <v>0</v>
      </c>
      <c r="IX27" s="50">
        <f>IF($E$8="",0,(1*COUNTIF(AV27,calc!$AK$8))+(2*COUNTIF(AV27,calc!$AK$18))+(3*COUNTIF(AV27,calc!$AK$28))+(4*COUNTIF(AV27,calc!$AK$38))+(5*COUNTIF(AV27,calc!$AK$48)))</f>
        <v>0</v>
      </c>
      <c r="IY27" s="50">
        <f>IF($E$9="",0,(1*COUNTIF(AV27,calc!$AK$9))+(2*COUNTIF(AV27,calc!$AK$19))+(3*COUNTIF(AV27,calc!$AK$29))+(4*COUNTIF(AV27,calc!$AK$39))+(5*COUNTIF(AV27,calc!$AK$49)))</f>
        <v>0</v>
      </c>
      <c r="IZ27" s="50">
        <f>IF($E$10="",0,(1*COUNTIF(AV27,calc!$AK$10))+(2*COUNTIF(AV27,calc!$AK$20))+(3*COUNTIF(AV27,calc!$AK$30))+(4*COUNTIF(AV27,calc!$AK$40))+(5*COUNTIF(AV27,calc!$AK$50)))</f>
        <v>0</v>
      </c>
      <c r="JA27" s="50">
        <f>IF($E$11="",0,(1*COUNTIF(AV27,calc!$AK$11))+(2*COUNTIF(AV27,calc!$AK$21))+(3*COUNTIF(AV27,calc!$AK$31))+(4*COUNTIF(AV27,calc!$AK$41))+(5*COUNTIF(AV27,calc!$AK$51)))</f>
        <v>0</v>
      </c>
      <c r="JB27" s="50">
        <f>IF($E$12="",0,(1*COUNTIF(AV27,calc!$AK$12))+(2*COUNTIF(AV27,calc!$AK$22))+(3*COUNTIF(AV27,calc!$AK$32))+(4*COUNTIF(AV27,calc!$AK$42))+(5*COUNTIF(AV27,calc!$AK$52)))</f>
        <v>0</v>
      </c>
      <c r="JC27" s="50">
        <f>IF($E$13="",0,(1*COUNTIF(AV27,calc!$AK$13))+(2*COUNTIF(AV27,calc!$AK$23))+(3*COUNTIF(AV27,calc!$AK$33))+(4*COUNTIF(AV27,calc!$AK$43))+(5*COUNTIF(AV27,calc!$AK$53)))</f>
        <v>0</v>
      </c>
      <c r="JD27" s="1"/>
      <c r="JE27" s="50">
        <f>IF($E$4="",0,(1*COUNTIF(AW27,calc!$AK$4))+(2*COUNTIF(AW27,calc!$AK$14))+(3*COUNTIF(AW27,calc!$AK$24))+(4*COUNTIF(AW27,calc!$AK$34))+(5*COUNTIF(AW27,calc!$AK$44)))</f>
        <v>0</v>
      </c>
      <c r="JF27" s="50">
        <f>IF($E$5="",0,(1*COUNTIF(AW27,calc!$AK$5))+(2*COUNTIF(AW27,calc!$AK$15))+(3*COUNTIF(AW27,calc!$AK$25))+(4*COUNTIF(AW27,calc!$AK$35))+(5*COUNTIF(AW27,calc!$AK$45)))</f>
        <v>0</v>
      </c>
      <c r="JG27" s="50">
        <f>IF($F$6="",0,(1*COUNTIF(AW27,calc!$AK$6))+(2*COUNTIF(AW27,calc!$AK$16))+(3*COUNTIF(AW27,calc!$AK$26))+(4*COUNTIF(AW27,calc!$AK$36))+(5*COUNTIF(AW27,calc!$AK$46)))</f>
        <v>0</v>
      </c>
      <c r="JH27" s="50">
        <f>IF($E$7="",0,(1*COUNTIF(AW27,calc!$AK$7))+(2*COUNTIF(AW27,calc!$AK$17))+(3*COUNTIF(AW27,calc!$AK$27))+(4*COUNTIF(AW27,calc!$AK$37))+(5*COUNTIF(AW27,calc!$AK$47)))</f>
        <v>0</v>
      </c>
      <c r="JI27" s="50">
        <f>IF($E$8="",0,(1*COUNTIF(AW27,calc!$AK$8))+(2*COUNTIF(AW27,calc!$AK$18))+(3*COUNTIF(AW27,calc!$AK$28))+(4*COUNTIF(AW27,calc!$AK$38))+(5*COUNTIF(AW27,calc!$AK$48)))</f>
        <v>0</v>
      </c>
      <c r="JJ27" s="50">
        <f>IF($E$9="",0,(1*COUNTIF(AW27,calc!$AK$9))+(2*COUNTIF(AW27,calc!$AK$19))+(3*COUNTIF(AW27,calc!$AK$29))+(4*COUNTIF(AW27,calc!$AK$39))+(5*COUNTIF(AW27,calc!$AK$49)))</f>
        <v>0</v>
      </c>
      <c r="JK27" s="50">
        <f>IF($E$10="",0,(1*COUNTIF(AW27,calc!$AK$10))+(2*COUNTIF(AW27,calc!$AK$20))+(3*COUNTIF(AW27,calc!$AK$30))+(4*COUNTIF(AW27,calc!$AK$40))+(5*COUNTIF(AW27,calc!$AK$50)))</f>
        <v>0</v>
      </c>
      <c r="JL27" s="50">
        <f>IF($E$11="",0,(1*COUNTIF(AW27,calc!$AK$11))+(2*COUNTIF(AW27,calc!$AK$21))+(3*COUNTIF(AW27,calc!$AK$31))+(4*COUNTIF(AW27,calc!$AK$41))+(5*COUNTIF(AW27,calc!$AK$51)))</f>
        <v>0</v>
      </c>
      <c r="JM27" s="50">
        <f>IF($E$12="",0,(1*COUNTIF(AW27,calc!$AK$12))+(2*COUNTIF(AW27,calc!$AK$22))+(3*COUNTIF(AW27,calc!$AK$32))+(4*COUNTIF(AW27,calc!$AK$42))+(5*COUNTIF(AW27,calc!$AK$52)))</f>
        <v>0</v>
      </c>
      <c r="JN27" s="50">
        <f>IF($E$13="",0,(1*COUNTIF(AW27,calc!$AK$13))+(2*COUNTIF(AW27,calc!$AK$23))+(3*COUNTIF(AW27,calc!$AK$33))+(4*COUNTIF(AW27,calc!$AK$43))+(5*COUNTIF(AW27,calc!$AK$53)))</f>
        <v>0</v>
      </c>
      <c r="JO27" s="1"/>
      <c r="JP27" s="50">
        <f>IF($E$4="",0,(1*COUNTIF(AX27,calc!$AK$4))+(2*COUNTIF(AX27,calc!$AK$14))+(3*COUNTIF(AX27,calc!$AK$24))+(4*COUNTIF(AX27,calc!$AK$34))+(5*COUNTIF(AX27,calc!$AK$44)))</f>
        <v>0</v>
      </c>
      <c r="JQ27" s="50">
        <f>IF($E$5="",0,(1*COUNTIF(AX27,calc!$AK$5))+(2*COUNTIF(AX27,calc!$AK$15))+(3*COUNTIF(AX27,calc!$AK$25))+(4*COUNTIF(AX27,calc!$AK$35))+(5*COUNTIF(AX27,calc!$AK$45)))</f>
        <v>0</v>
      </c>
      <c r="JR27" s="50">
        <f>IF($F$6="",0,(1*COUNTIF(AX27,calc!$AK$6))+(2*COUNTIF(AX27,calc!$AK$16))+(3*COUNTIF(AX27,calc!$AK$26))+(4*COUNTIF(AX27,calc!$AK$36))+(5*COUNTIF(AX27,calc!$AK$46)))</f>
        <v>0</v>
      </c>
      <c r="JS27" s="50">
        <f>IF($E$7="",0,(1*COUNTIF(AX27,calc!$AK$7))+(2*COUNTIF(AX27,calc!$AK$17))+(3*COUNTIF(AX27,calc!$AK$27))+(4*COUNTIF(AX27,calc!$AK$37))+(5*COUNTIF(AX27,calc!$AK$47)))</f>
        <v>0</v>
      </c>
      <c r="JT27" s="50">
        <f>IF($E$8="",0,(1*COUNTIF(AX27,calc!$AK$8))+(2*COUNTIF(AX27,calc!$AK$18))+(3*COUNTIF(AX27,calc!$AK$28))+(4*COUNTIF(AX27,calc!$AK$38))+(5*COUNTIF(AX27,calc!$AK$48)))</f>
        <v>0</v>
      </c>
      <c r="JU27" s="50">
        <f>IF($E$9="",0,(1*COUNTIF(AX27,calc!$AK$9))+(2*COUNTIF(AX27,calc!$AK$19))+(3*COUNTIF(AX27,calc!$AK$29))+(4*COUNTIF(AX27,calc!$AK$39))+(5*COUNTIF(AX27,calc!$AK$49)))</f>
        <v>0</v>
      </c>
      <c r="JV27" s="50">
        <f>IF($E$10="",0,(1*COUNTIF(AX27,calc!$AK$10))+(2*COUNTIF(AX27,calc!$AK$20))+(3*COUNTIF(AX27,calc!$AK$30))+(4*COUNTIF(AX27,calc!$AK$40))+(5*COUNTIF(AX27,calc!$AK$50)))</f>
        <v>0</v>
      </c>
      <c r="JW27" s="50">
        <f>IF($E$11="",0,(1*COUNTIF(AX27,calc!$AK$11))+(2*COUNTIF(AX27,calc!$AK$21))+(3*COUNTIF(AX27,calc!$AK$31))+(4*COUNTIF(AX27,calc!$AK$41))+(5*COUNTIF(AX27,calc!$AK$51)))</f>
        <v>0</v>
      </c>
      <c r="JX27" s="50">
        <f>IF($E$12="",0,(1*COUNTIF(AX27,calc!$AK$12))+(2*COUNTIF(AX27,calc!$AK$22))+(3*COUNTIF(AX27,calc!$AK$32))+(4*COUNTIF(AX27,calc!$AK$42))+(5*COUNTIF(AX27,calc!$AK$52)))</f>
        <v>0</v>
      </c>
      <c r="JY27" s="50">
        <f>IF($E$13="",0,(1*COUNTIF(AX27,calc!$AK$13))+(2*COUNTIF(AX27,calc!$AK$23))+(3*COUNTIF(AX27,calc!$AK$33))+(4*COUNTIF(AX27,calc!$AK$43))+(5*COUNTIF(AX27,calc!$AK$53)))</f>
        <v>0</v>
      </c>
      <c r="JZ27" s="1"/>
      <c r="KA27" s="50">
        <f>IF($E$4="",0,(1*COUNTIF(AY27,calc!$AK$4))+(2*COUNTIF(AY27,calc!$AK$14))+(3*COUNTIF(AY27,calc!$AK$24))+(4*COUNTIF(AY27,calc!$AK$34))+(5*COUNTIF(AY27,calc!$AK$44)))</f>
        <v>0</v>
      </c>
      <c r="KB27" s="50">
        <f>IF($E$5="",0,(1*COUNTIF(AY27,calc!$AK$5))+(2*COUNTIF(AY27,calc!$AK$15))+(3*COUNTIF(AY27,calc!$AK$25))+(4*COUNTIF(AY27,calc!$AK$35))+(5*COUNTIF(AY27,calc!$AK$45)))</f>
        <v>0</v>
      </c>
      <c r="KC27" s="50">
        <f>IF($F$6="",0,(1*COUNTIF(AY27,calc!$AK$6))+(2*COUNTIF(AY27,calc!$AK$16))+(3*COUNTIF(AY27,calc!$AK$26))+(4*COUNTIF(AY27,calc!$AK$36))+(5*COUNTIF(AY27,calc!$AK$46)))</f>
        <v>0</v>
      </c>
      <c r="KD27" s="50">
        <f>IF($E$7="",0,(1*COUNTIF(AY27,calc!$AK$7))+(2*COUNTIF(AY27,calc!$AK$17))+(3*COUNTIF(AY27,calc!$AK$27))+(4*COUNTIF(AY27,calc!$AK$37))+(5*COUNTIF(AY27,calc!$AK$47)))</f>
        <v>0</v>
      </c>
      <c r="KE27" s="50">
        <f>IF($E$8="",0,(1*COUNTIF(AY27,calc!$AK$8))+(2*COUNTIF(AY27,calc!$AK$18))+(3*COUNTIF(AY27,calc!$AK$28))+(4*COUNTIF(AY27,calc!$AK$38))+(5*COUNTIF(AY27,calc!$AK$48)))</f>
        <v>0</v>
      </c>
      <c r="KF27" s="50">
        <f>IF($E$9="",0,(1*COUNTIF(AY27,calc!$AK$9))+(2*COUNTIF(AY27,calc!$AK$19))+(3*COUNTIF(AY27,calc!$AK$29))+(4*COUNTIF(AY27,calc!$AK$39))+(5*COUNTIF(AY27,calc!$AK$49)))</f>
        <v>0</v>
      </c>
      <c r="KG27" s="50">
        <f>IF($E$10="",0,(1*COUNTIF(AY27,calc!$AK$10))+(2*COUNTIF(AY27,calc!$AK$20))+(3*COUNTIF(AY27,calc!$AK$30))+(4*COUNTIF(AY27,calc!$AK$40))+(5*COUNTIF(AY27,calc!$AK$50)))</f>
        <v>0</v>
      </c>
      <c r="KH27" s="50">
        <f>IF($E$11="",0,(1*COUNTIF(AY27,calc!$AK$11))+(2*COUNTIF(AY27,calc!$AK$21))+(3*COUNTIF(AY27,calc!$AK$31))+(4*COUNTIF(AY27,calc!$AK$41))+(5*COUNTIF(AY27,calc!$AK$51)))</f>
        <v>0</v>
      </c>
      <c r="KI27" s="50">
        <f>IF($E$12="",0,(1*COUNTIF(AY27,calc!$AK$12))+(2*COUNTIF(AY27,calc!$AK$22))+(3*COUNTIF(AY27,calc!$AK$32))+(4*COUNTIF(AY27,calc!$AK$42))+(5*COUNTIF(AY27,calc!$AK$52)))</f>
        <v>0</v>
      </c>
      <c r="KJ27" s="50">
        <f>IF($E$13="",0,(1*COUNTIF(AY27,calc!$AK$13))+(2*COUNTIF(AY27,calc!$AK$23))+(3*COUNTIF(AY27,calc!$AK$33))+(4*COUNTIF(AY27,calc!$AK$43))+(5*COUNTIF(AY27,calc!$AK$53)))</f>
        <v>0</v>
      </c>
      <c r="KK27" s="1"/>
      <c r="KL27" s="50">
        <f>IF($E$4="",0,(1*COUNTIF(AZ27,calc!$AK$4))+(2*COUNTIF(AZ27,calc!$AK$14))+(3*COUNTIF(AZ27,calc!$AK$24))+(4*COUNTIF(AZ27,calc!$AK$34))+(5*COUNTIF(AZ27,calc!$AK$44)))</f>
        <v>0</v>
      </c>
      <c r="KM27" s="50">
        <f>IF($E$5="",0,(1*COUNTIF(AZ27,calc!$AK$5))+(2*COUNTIF(AZ27,calc!$AK$15))+(3*COUNTIF(AZ27,calc!$AK$25))+(4*COUNTIF(AZ27,calc!$AK$35))+(5*COUNTIF(AZ27,calc!$AK$45)))</f>
        <v>0</v>
      </c>
      <c r="KN27" s="50">
        <f>IF($F$6="",0,(1*COUNTIF(AZ27,calc!$AK$6))+(2*COUNTIF(AZ27,calc!$AK$16))+(3*COUNTIF(AZ27,calc!$AK$26))+(4*COUNTIF(AZ27,calc!$AK$36))+(5*COUNTIF(AZ27,calc!$AK$46)))</f>
        <v>0</v>
      </c>
      <c r="KO27" s="50">
        <f>IF($E$7="",0,(1*COUNTIF(AZ27,calc!$AK$7))+(2*COUNTIF(AZ27,calc!$AK$17))+(3*COUNTIF(AZ27,calc!$AK$27))+(4*COUNTIF(AZ27,calc!$AK$37))+(5*COUNTIF(AZ27,calc!$AK$47)))</f>
        <v>0</v>
      </c>
      <c r="KP27" s="50">
        <f>IF($E$8="",0,(1*COUNTIF(AZ27,calc!$AK$8))+(2*COUNTIF(AZ27,calc!$AK$18))+(3*COUNTIF(AZ27,calc!$AK$28))+(4*COUNTIF(AZ27,calc!$AK$38))+(5*COUNTIF(AZ27,calc!$AK$48)))</f>
        <v>0</v>
      </c>
      <c r="KQ27" s="50">
        <f>IF($E$9="",0,(1*COUNTIF(AZ27,calc!$AK$9))+(2*COUNTIF(AZ27,calc!$AK$19))+(3*COUNTIF(AZ27,calc!$AK$29))+(4*COUNTIF(AZ27,calc!$AK$39))+(5*COUNTIF(AZ27,calc!$AK$49)))</f>
        <v>0</v>
      </c>
      <c r="KR27" s="50">
        <f>IF($E$10="",0,(1*COUNTIF(AZ27,calc!$AK$10))+(2*COUNTIF(AZ27,calc!$AK$20))+(3*COUNTIF(AZ27,calc!$AK$30))+(4*COUNTIF(AZ27,calc!$AK$40))+(5*COUNTIF(AZ27,calc!$AK$50)))</f>
        <v>0</v>
      </c>
      <c r="KS27" s="50">
        <f>IF($E$11="",0,(1*COUNTIF(AZ27,calc!$AK$11))+(2*COUNTIF(AZ27,calc!$AK$21))+(3*COUNTIF(AZ27,calc!$AK$31))+(4*COUNTIF(AZ27,calc!$AK$41))+(5*COUNTIF(AZ27,calc!$AK$51)))</f>
        <v>0</v>
      </c>
      <c r="KT27" s="50">
        <f>IF($E$12="",0,(1*COUNTIF(AZ27,calc!$AK$12))+(2*COUNTIF(AZ27,calc!$AK$22))+(3*COUNTIF(AZ27,calc!$AK$32))+(4*COUNTIF(AZ27,calc!$AK$42))+(5*COUNTIF(AZ27,calc!$AK$52)))</f>
        <v>0</v>
      </c>
      <c r="KU27" s="50">
        <f>IF($E$13="",0,(1*COUNTIF(AZ27,calc!$AK$13))+(2*COUNTIF(AZ27,calc!$AK$23))+(3*COUNTIF(AZ27,calc!$AK$33))+(4*COUNTIF(AZ27,calc!$AK$43))+(5*COUNTIF(AZ27,calc!$AK$53)))</f>
        <v>0</v>
      </c>
      <c r="KV27" s="1"/>
      <c r="KW27" s="50">
        <f>IF($E$4="",0,(1*COUNTIF(BA27,calc!$AK$4))+(2*COUNTIF(BA27,calc!$AK$14))+(3*COUNTIF(BA27,calc!$AK$24))+(4*COUNTIF(BA27,calc!$AK$34))+(5*COUNTIF(BA27,calc!$AK$44)))</f>
        <v>0</v>
      </c>
      <c r="KX27" s="50">
        <f>IF($E$5="",0,(1*COUNTIF(BA27,calc!$AK$5))+(2*COUNTIF(BA27,calc!$AK$15))+(3*COUNTIF(BA27,calc!$AK$25))+(4*COUNTIF(BA27,calc!$AK$35))+(5*COUNTIF(BA27,calc!$AK$45)))</f>
        <v>0</v>
      </c>
      <c r="KY27" s="50">
        <f>IF($E$5="",0,(1*COUNTIF(BA27,calc!$AK$6))+(2*COUNTIF(BA27,calc!$AK$16))+(3*COUNTIF(BA27,calc!$AK$26))+(4*COUNTIF(BA27,calc!$AK$36))+(5*COUNTIF(BA27,calc!$AK$46)))</f>
        <v>0</v>
      </c>
      <c r="KZ27" s="50">
        <f>IF($E$7="",0,(1*COUNTIF(BA27,calc!$AK$7))+(2*COUNTIF(BA27,calc!$AK$17))+(3*COUNTIF(BA27,calc!$AK$27))+(4*COUNTIF(BA27,calc!$AK$37))+(5*COUNTIF(BA27,calc!$AK$47)))</f>
        <v>0</v>
      </c>
      <c r="LA27" s="50">
        <f>IF($E$8="",0,(1*COUNTIF(BA27,calc!$AK$8))+(2*COUNTIF(BA27,calc!$AK$18))+(3*COUNTIF(BA27,calc!$AK$28))+(4*COUNTIF(BA27,calc!$AK$38))+(5*COUNTIF(BA27,calc!$AK$48)))</f>
        <v>0</v>
      </c>
      <c r="LB27" s="50">
        <f>IF($E$9="",0,(1*COUNTIF(BA27,calc!$AK$9))+(2*COUNTIF(BA27,calc!$AK$19))+(3*COUNTIF(BA27,calc!$AK$29))+(4*COUNTIF(BA27,calc!$AK$39))+(5*COUNTIF(BA27,calc!$AK$49)))</f>
        <v>0</v>
      </c>
      <c r="LC27" s="50">
        <f>IF($E$10="",0,(1*COUNTIF(BA27,calc!$AK$10))+(2*COUNTIF(BA27,calc!$AK$20))+(3*COUNTIF(BA27,calc!$AK$30))+(4*COUNTIF(BA27,calc!$AK$40))+(5*COUNTIF(BA27,calc!$AK$50)))</f>
        <v>0</v>
      </c>
      <c r="LD27" s="50">
        <f>IF($E$11="",0,(1*COUNTIF(BA27,calc!$AK$11))+(2*COUNTIF(BA27,calc!$AK$21))+(3*COUNTIF(BA27,calc!$AK$31))+(4*COUNTIF(BA27,calc!$AK$41))+(5*COUNTIF(BA27,calc!$AK$51)))</f>
        <v>0</v>
      </c>
      <c r="LE27" s="50">
        <f>IF($E$12="",0,(1*COUNTIF(BA27,calc!$AK$12))+(2*COUNTIF(BA27,calc!$AK$22))+(3*COUNTIF(BA27,calc!$AK$32))+(4*COUNTIF(BA27,calc!$AK$42))+(5*COUNTIF(BA27,calc!$AK$52)))</f>
        <v>0</v>
      </c>
      <c r="LF27" s="50">
        <f>IF($E$13="",0,(1*COUNTIF(BA27,calc!$AK$13))+(2*COUNTIF(BA27,calc!$AK$23))+(3*COUNTIF(BA27,calc!$AK$33))+(4*COUNTIF(BA27,calc!$AK$43))+(5*COUNTIF(BA27,calc!$AK$53)))</f>
        <v>0</v>
      </c>
      <c r="LG27" s="1"/>
      <c r="LH27" s="50">
        <f>IF($E$4="",0,(1*COUNTIF(BB27,calc!$AK$4))+(2*COUNTIF(BB27,calc!$AK$14))+(3*COUNTIF(BB27,calc!$AK$24))+(4*COUNTIF(BB27,calc!$AK$34))+(5*COUNTIF(BB27,calc!$AK$44)))</f>
        <v>0</v>
      </c>
      <c r="LI27" s="50">
        <f>IF($E$5="",0,(1*COUNTIF(BB27,calc!$AK$5))+(2*COUNTIF(BB27,calc!$AK$15))+(3*COUNTIF(BB27,calc!$AK$25))+(4*COUNTIF(BB27,calc!$AK$35))+(5*COUNTIF(BB27,calc!$AK$45)))</f>
        <v>0</v>
      </c>
      <c r="LJ27" s="50">
        <f>IF($F$6="",0,(1*COUNTIF(BB27,calc!$AK$6))+(2*COUNTIF(BB27,calc!$AK$16))+(3*COUNTIF(BB27,calc!$AK$26))+(4*COUNTIF(BB27,calc!$AK$36))+(5*COUNTIF(BB27,calc!$AK$46)))</f>
        <v>0</v>
      </c>
      <c r="LK27" s="50">
        <f>IF($E$7="",0,(1*COUNTIF(BB27,calc!$AK$7))+(2*COUNTIF(BB27,calc!$AK$17))+(3*COUNTIF(BB27,calc!$AK$27))+(4*COUNTIF(BB27,calc!$AK$37))+(5*COUNTIF(BB27,calc!$AK$47)))</f>
        <v>0</v>
      </c>
      <c r="LL27" s="50">
        <f>IF($E$8="",0,(1*COUNTIF(BB27,calc!$AK$8))+(2*COUNTIF(BB27,calc!$AK$18))+(3*COUNTIF(BB27,calc!$AK$28))+(4*COUNTIF(BB27,calc!$AK$38))+(5*COUNTIF(BB27,calc!$AK$48)))</f>
        <v>0</v>
      </c>
      <c r="LM27" s="50">
        <f>IF($E$9="",0,(1*COUNTIF(BB27,calc!$AK$9))+(2*COUNTIF(BB27,calc!$AK$19))+(3*COUNTIF(BB27,calc!$AK$29))+(4*COUNTIF(BB27,calc!$AK$39))+(5*COUNTIF(BB27,calc!$AK$49)))</f>
        <v>0</v>
      </c>
      <c r="LN27" s="50">
        <f>IF($E$10="",0,(1*COUNTIF(BB27,calc!$AK$10))+(2*COUNTIF(BB27,calc!$AK$20))+(3*COUNTIF(BB27,calc!$AK$30))+(4*COUNTIF(BB27,calc!$AK$40))+(5*COUNTIF(BB27,calc!$AK$50)))</f>
        <v>0</v>
      </c>
      <c r="LO27" s="50">
        <f>IF($E$11="",0,(1*COUNTIF(BB27,calc!$AK$11))+(2*COUNTIF(BB27,calc!$AK$21))+(3*COUNTIF(BB27,calc!$AK$31))+(4*COUNTIF(BB27,calc!$AK$41))+(5*COUNTIF(BB27,calc!$AK$51)))</f>
        <v>0</v>
      </c>
      <c r="LP27" s="50">
        <f>IF($E$12="",0,(1*COUNTIF(BB27,calc!$AK$12))+(2*COUNTIF(BB27,calc!$AK$22))+(3*COUNTIF(BB27,calc!$AK$32))+(4*COUNTIF(BB27,calc!$AK$42))+(5*COUNTIF(BB27,calc!$AK$52)))</f>
        <v>0</v>
      </c>
      <c r="LQ27" s="50">
        <f>IF($E$13="",0,(1*COUNTIF(BB27,calc!$AK$13))+(2*COUNTIF(BB27,calc!$AK$23))+(3*COUNTIF(BB27,calc!$AK$33))+(4*COUNTIF(BB27,calc!$AK$43))+(5*COUNTIF(BB27,calc!$AK$53)))</f>
        <v>0</v>
      </c>
      <c r="LR27" s="1"/>
      <c r="LS27" s="50">
        <f>IF($E$4="",0,(1*COUNTIF(BC27,calc!$AK$4))+(2*COUNTIF(BC27,calc!$AK$14))+(3*COUNTIF(BC27,calc!$AK$24))+(4*COUNTIF(BC27,calc!$AK$34))+(5*COUNTIF(BC27,calc!$AK$44)))</f>
        <v>0</v>
      </c>
      <c r="LT27" s="50">
        <f>IF($E$5="",0,(1*COUNTIF(BC27,calc!$AK$5))+(2*COUNTIF(BC27,calc!$AK$15))+(3*COUNTIF(BC27,calc!$AK$25))+(4*COUNTIF(BC27,calc!$AK$35))+(5*COUNTIF(BC27,calc!$AK$45)))</f>
        <v>0</v>
      </c>
      <c r="LU27" s="50">
        <f>IF($F$6="",0,(1*COUNTIF(BC27,calc!$AK$6))+(2*COUNTIF(BC27,calc!$AK$16))+(3*COUNTIF(BC27,calc!$AK$26))+(4*COUNTIF(BC27,calc!$AK$36))+(5*COUNTIF(BC27,calc!$AK$46)))</f>
        <v>0</v>
      </c>
      <c r="LV27" s="50">
        <f>IF($E$7="",0,(1*COUNTIF(BC27,calc!$AK$7))+(2*COUNTIF(BC27,calc!$AK$17))+(3*COUNTIF(BC27,calc!$AK$27))+(4*COUNTIF(BC27,calc!$AK$37))+(5*COUNTIF(BC27,calc!$AK$47)))</f>
        <v>0</v>
      </c>
      <c r="LW27" s="50">
        <f>IF($E$8="",0,(1*COUNTIF(BC27,calc!$AK$8))+(2*COUNTIF(BC27,calc!$AK$18))+(3*COUNTIF(BC27,calc!$AK$28))+(4*COUNTIF(BC27,calc!$AK$38))+(5*COUNTIF(BC27,calc!$AK$48)))</f>
        <v>0</v>
      </c>
      <c r="LX27" s="50">
        <f>IF($E$9="",0,(1*COUNTIF(BC27,calc!$AK$9))+(2*COUNTIF(BC27,calc!$AK$19))+(3*COUNTIF(BC27,calc!$AK$29))+(4*COUNTIF(BC27,calc!$AK$39))+(5*COUNTIF(BC27,calc!$AK$49)))</f>
        <v>0</v>
      </c>
      <c r="LY27" s="50">
        <f>IF($E$10="",0,(1*COUNTIF(BC27,calc!$AK$10))+(2*COUNTIF(BC27,calc!$AK$20))+(3*COUNTIF(BC27,calc!$AK$30))+(4*COUNTIF(BC27,calc!$AK$40))+(5*COUNTIF(BC27,calc!$AK$50)))</f>
        <v>0</v>
      </c>
      <c r="LZ27" s="50">
        <f>IF($E$11="",0,(1*COUNTIF(BC27,calc!$AK$11))+(2*COUNTIF(BC27,calc!$AK$21))+(3*COUNTIF(BC27,calc!$AK$31))+(4*COUNTIF(BC27,calc!$AK$41))+(5*COUNTIF(BC27,calc!$AK$51)))</f>
        <v>0</v>
      </c>
      <c r="MA27" s="50">
        <f>IF($E$12="",0,(1*COUNTIF(BC27,calc!$AK$12))+(2*COUNTIF(BC27,calc!$AK$22))+(3*COUNTIF(BC27,calc!$AK$32))+(4*COUNTIF(BC27,calc!$AK$42))+(5*COUNTIF(BC27,calc!$AK$52)))</f>
        <v>0</v>
      </c>
      <c r="MB27" s="50">
        <f>IF($E$13="",0,(1*COUNTIF(BC27,calc!$AK$13))+(2*COUNTIF(BC27,calc!$AK$23))+(3*COUNTIF(BC27,calc!$AK$33))+(4*COUNTIF(BC27,calc!$AK$43))+(5*COUNTIF(BC27,calc!$AK$53)))</f>
        <v>0</v>
      </c>
      <c r="MC27" s="1"/>
      <c r="MD27" s="50">
        <f>IF($E$4="",0,(1*COUNTIF(BD27,calc!$AK$4))+(2*COUNTIF(BD27,calc!$AK$14))+(3*COUNTIF(BD27,calc!$AK$24))+(4*COUNTIF(BD27,calc!$AK$34))+(5*COUNTIF(BD27,calc!$AK$44)))</f>
        <v>0</v>
      </c>
      <c r="ME27" s="50">
        <f>IF($E$5="",0,(1*COUNTIF(BD27,calc!$AK$5))+(2*COUNTIF(BD27,calc!$AK$15))+(3*COUNTIF(BD27,calc!$AK$25))+(4*COUNTIF(BD27,calc!$AK$35))+(5*COUNTIF(BD27,calc!$AK$45)))</f>
        <v>0</v>
      </c>
      <c r="MF27" s="50">
        <f>IF($F$6="",0,(1*COUNTIF(BD27,calc!$AK$6))+(2*COUNTIF(BD27,calc!$AK$16))+(3*COUNTIF(BD27,calc!$AK$26))+(4*COUNTIF(BD27,calc!$AK$36))+(5*COUNTIF(BD27,calc!$AK$46)))</f>
        <v>0</v>
      </c>
      <c r="MG27" s="50">
        <f>IF($E$7="",0,(1*COUNTIF(BD27,calc!$AK$7))+(2*COUNTIF(BD27,calc!$AK$17))+(3*COUNTIF(BD27,calc!$AK$27))+(4*COUNTIF(BD27,calc!$AK$37))+(5*COUNTIF(BD27,calc!$AK$47)))</f>
        <v>0</v>
      </c>
      <c r="MH27" s="50">
        <f>IF($E$8="",0,(1*COUNTIF(BD27,calc!$AK$8))+(2*COUNTIF(BD27,calc!$AK$18))+(3*COUNTIF(BD27,calc!$AK$28))+(4*COUNTIF(BD27,calc!$AK$38))+(5*COUNTIF(BD27,calc!$AK$48)))</f>
        <v>0</v>
      </c>
      <c r="MI27" s="50">
        <f>IF($E$9="",0,(1*COUNTIF(BD27,calc!$AK$9))+(2*COUNTIF(BD27,calc!$AK$19))+(3*COUNTIF(BD27,calc!$AK$29))+(4*COUNTIF(BD27,calc!$AK$39))+(5*COUNTIF(BD27,calc!$AK$49)))</f>
        <v>0</v>
      </c>
      <c r="MJ27" s="50">
        <f>IF($E$10="",0,(1*COUNTIF(BD27,calc!$AK$10))+(2*COUNTIF(BD27,calc!$AK$20))+(3*COUNTIF(BD27,calc!$AK$30))+(4*COUNTIF(BD27,calc!$AK$40))+(5*COUNTIF(BD27,calc!$AK$50)))</f>
        <v>0</v>
      </c>
      <c r="MK27" s="50">
        <f>IF($E$11="",0,(1*COUNTIF(BD27,calc!$AK$11))+(2*COUNTIF(BD27,calc!$AK$21))+(3*COUNTIF(BD27,calc!$AK$31))+(4*COUNTIF(BD27,calc!$AK$41))+(5*COUNTIF(BD27,calc!$AK$51)))</f>
        <v>0</v>
      </c>
      <c r="ML27" s="50">
        <f>IF($E$12="",0,(1*COUNTIF(BD27,calc!$AK$12))+(2*COUNTIF(BD27,calc!$AK$22))+(3*COUNTIF(BD27,calc!$AK$32))+(4*COUNTIF(BD27,calc!$AK$42))+(5*COUNTIF(BD27,calc!$AK$52)))</f>
        <v>0</v>
      </c>
      <c r="MM27" s="50">
        <f>IF($E$13="",0,(1*COUNTIF(BD27,calc!$AK$13))+(2*COUNTIF(BD27,calc!$AK$23))+(3*COUNTIF(BD27,calc!$AK$33))+(4*COUNTIF(BD27,calc!$AK$43))+(5*COUNTIF(BD27,calc!$AK$53)))</f>
        <v>0</v>
      </c>
      <c r="MN27" s="1"/>
      <c r="MO27" s="50">
        <f>IF($E$4="",0,(1*COUNTIF(BE27,calc!$AK$4))+(2*COUNTIF(BE27,calc!$AK$14))+(3*COUNTIF(BE27,calc!$AK$24))+(4*COUNTIF(BE27,calc!$AK$34))+(5*COUNTIF(BE27,calc!$AK$44)))</f>
        <v>0</v>
      </c>
      <c r="MP27" s="50">
        <f>IF($E$5="",0,(1*COUNTIF(BE27,calc!$AK$5))+(2*COUNTIF(BE27,calc!$AK$15))+(3*COUNTIF(BE27,calc!$AK$25))+(4*COUNTIF(BE27,calc!$AK$35))+(5*COUNTIF(BE27,calc!$AK$45)))</f>
        <v>0</v>
      </c>
      <c r="MQ27" s="50">
        <f>IF($F$6="",0,(1*COUNTIF(BE27,calc!$AK$6))+(2*COUNTIF(BE27,calc!$AK$16))+(3*COUNTIF(BE27,calc!$AK$26))+(4*COUNTIF(BE27,calc!$AK$36))+(5*COUNTIF(BE27,calc!$AK$46)))</f>
        <v>0</v>
      </c>
      <c r="MR27" s="50">
        <f>IF($E$7="",0,(1*COUNTIF(BE27,calc!$AK$7))+(2*COUNTIF(BE27,calc!$AK$17))+(3*COUNTIF(BE27,calc!$AK$27))+(4*COUNTIF(BE27,calc!$AK$37))+(5*COUNTIF(BE27,calc!$AK$47)))</f>
        <v>0</v>
      </c>
      <c r="MS27" s="50">
        <f>IF($E$8="",0,(1*COUNTIF(BE27,calc!$AK$8))+(2*COUNTIF(BE27,calc!$AK$18))+(3*COUNTIF(BE27,calc!$AK$28))+(4*COUNTIF(BE27,calc!$AK$38))+(5*COUNTIF(BE27,calc!$AK$48)))</f>
        <v>0</v>
      </c>
      <c r="MT27" s="50">
        <f>IF($E$9="",0,(1*COUNTIF(BE27,calc!$AK$9))+(2*COUNTIF(BE27,calc!$AK$19))+(3*COUNTIF(BE27,calc!$AK$29))+(4*COUNTIF(BE27,calc!$AK$39))+(5*COUNTIF(BE27,calc!$AK$49)))</f>
        <v>0</v>
      </c>
      <c r="MU27" s="50">
        <f>IF($E$10="",0,(1*COUNTIF(BE27,calc!$AK$10))+(2*COUNTIF(BE27,calc!$AK$20))+(3*COUNTIF(BE27,calc!$AK$30))+(4*COUNTIF(BE27,calc!$AK$40))+(5*COUNTIF(BE27,calc!$AK$50)))</f>
        <v>0</v>
      </c>
      <c r="MV27" s="50">
        <f>IF($E$11="",0,(1*COUNTIF(BE27,calc!$AK$11))+(2*COUNTIF(BE27,calc!$AK$21))+(3*COUNTIF(BE27,calc!$AK$31))+(4*COUNTIF(BE27,calc!$AK$41))+(5*COUNTIF(BE27,calc!$AK$51)))</f>
        <v>0</v>
      </c>
      <c r="MW27" s="50">
        <f>IF($E$12="",0,(1*COUNTIF(BE27,calc!$AK$12))+(2*COUNTIF(BE27,calc!$AK$22))+(3*COUNTIF(BE27,calc!$AK$32))+(4*COUNTIF(BE27,calc!$AK$42))+(5*COUNTIF(BE27,calc!$AK$52)))</f>
        <v>0</v>
      </c>
      <c r="MX27" s="50">
        <f>IF($E$13="",0,(1*COUNTIF(BE27,calc!$AK$13))+(2*COUNTIF(BE27,calc!$AK$23))+(3*COUNTIF(BE27,calc!$AK$33))+(4*COUNTIF(BE27,calc!$AK$43))+(5*COUNTIF(BE27,calc!$AK$53)))</f>
        <v>0</v>
      </c>
      <c r="MY27" s="1"/>
      <c r="MZ27" s="50">
        <f>IF($E$4="",0,(1*COUNTIF(BF27,calc!$AK$4))+(2*COUNTIF(BF27,calc!$AK$14))+(3*COUNTIF(BF27,calc!$AK$24))+(4*COUNTIF(BF27,calc!$AK$34))+(5*COUNTIF(BF27,calc!$AK$44)))</f>
        <v>0</v>
      </c>
      <c r="NA27" s="50">
        <f>IF($E$5="",0,(1*COUNTIF(BF27,calc!$AK$5))+(2*COUNTIF(BF27,calc!$AK$15))+(3*COUNTIF(BF27,calc!$AK$25))+(4*COUNTIF(BF27,calc!$AK$35))+(5*COUNTIF(BF27,calc!$AK$45)))</f>
        <v>0</v>
      </c>
      <c r="NB27" s="50">
        <f>IF($F$6="",0,(1*COUNTIF(BF27,calc!$AK$6))+(2*COUNTIF(BF27,calc!$AK$16))+(3*COUNTIF(BF27,calc!$AK$26))+(4*COUNTIF(BF27,calc!$AK$36))+(5*COUNTIF(BF27,calc!$AK$46)))</f>
        <v>0</v>
      </c>
      <c r="NC27" s="50">
        <f>IF($E$7="",0,(1*COUNTIF(BF27,calc!$AK$7))+(2*COUNTIF(BF27,calc!$AK$17))+(3*COUNTIF(BF27,calc!$AK$27))+(4*COUNTIF(BF27,calc!$AK$37))+(5*COUNTIF(BF27,calc!$AK$47)))</f>
        <v>0</v>
      </c>
      <c r="ND27" s="50">
        <f>IF($E$8="",0,(1*COUNTIF(BF27,calc!$AK$8))+(2*COUNTIF(BF27,calc!$AK$18))+(3*COUNTIF(BF27,calc!$AK$28))+(4*COUNTIF(BF27,calc!$AK$38))+(5*COUNTIF(BF27,calc!$AK$48)))</f>
        <v>0</v>
      </c>
      <c r="NE27" s="50">
        <f>IF($E$9="",0,(1*COUNTIF(BF27,calc!$AK$9))+(2*COUNTIF(BF27,calc!$AK$19))+(3*COUNTIF(BF27,calc!$AK$29))+(4*COUNTIF(BF27,calc!$AK$39))+(5*COUNTIF(BF27,calc!$AK$49)))</f>
        <v>0</v>
      </c>
      <c r="NF27" s="50">
        <f>IF($E$10="",0,(1*COUNTIF(BF27,calc!$AK$10))+(2*COUNTIF(BF27,calc!$AK$20))+(3*COUNTIF(BF27,calc!$AK$30))+(4*COUNTIF(BF27,calc!$AK$40))+(5*COUNTIF(BF27,calc!$AK$50)))</f>
        <v>0</v>
      </c>
      <c r="NG27" s="50">
        <f>IF($E$11="",0,(1*COUNTIF(BF27,calc!$AK$11))+(2*COUNTIF(BF27,calc!$AK$21))+(3*COUNTIF(BF27,calc!$AK$31))+(4*COUNTIF(BF27,calc!$AK$41))+(5*COUNTIF(BF27,calc!$AK$51)))</f>
        <v>0</v>
      </c>
      <c r="NH27" s="50">
        <f>IF($E$12="",0,(1*COUNTIF(BF27,calc!$AK$12))+(2*COUNTIF(BF27,calc!$AK$22))+(3*COUNTIF(BF27,calc!$AK$32))+(4*COUNTIF(BF27,calc!$AK$42))+(5*COUNTIF(BF27,calc!$AK$52)))</f>
        <v>0</v>
      </c>
      <c r="NI27" s="50">
        <f>IF($E$13="",0,(1*COUNTIF(BF27,calc!$AK$13))+(2*COUNTIF(BF27,calc!$AK$23))+(3*COUNTIF(BF27,calc!$AK$33))+(4*COUNTIF(BF27,calc!$AK$43))+(5*COUNTIF(BF27,calc!$AK$53)))</f>
        <v>0</v>
      </c>
      <c r="NJ27" s="1"/>
      <c r="NK27" s="50">
        <f>IF($E$4="",0,(1*COUNTIF(BG27,calc!$AK$4))+(2*COUNTIF(BG27,calc!$AK$14))+(3*COUNTIF(BG27,calc!$AK$24))+(4*COUNTIF(BG27,calc!$AK$34))+(5*COUNTIF(BG27,calc!$AK$44)))</f>
        <v>0</v>
      </c>
      <c r="NL27" s="50">
        <f>IF($E$5="",0,(1*COUNTIF(BG27,calc!$AK$5))+(2*COUNTIF(BG27,calc!$AK$15))+(3*COUNTIF(BG27,calc!$AK$25))+(4*COUNTIF(BG27,calc!$AK$35))+(5*COUNTIF(BG27,calc!$AK$45)))</f>
        <v>0</v>
      </c>
      <c r="NM27" s="50">
        <f>IF($F$6="",0,(1*COUNTIF(BG27,calc!$AK$6))+(2*COUNTIF(BG27,calc!$AK$16))+(3*COUNTIF(BG27,calc!$AK$26))+(4*COUNTIF(BG27,calc!$AK$36))+(5*COUNTIF(BG27,calc!$AK$46)))</f>
        <v>0</v>
      </c>
      <c r="NN27" s="50">
        <f>IF($E$7="",0,(1*COUNTIF(BG27,calc!$AK$7))+(2*COUNTIF(BG27,calc!$AK$17))+(3*COUNTIF(BG27,calc!$AK$27))+(4*COUNTIF(BG27,calc!$AK$37))+(5*COUNTIF(BG27,calc!$AK$47)))</f>
        <v>0</v>
      </c>
      <c r="NO27" s="50">
        <f>IF($E$8="",0,(1*COUNTIF(BG27,calc!$AK$8))+(2*COUNTIF(BG27,calc!$AK$18))+(3*COUNTIF(BG27,calc!$AK$28))+(4*COUNTIF(BG27,calc!$AK$38))+(5*COUNTIF(BG27,calc!$AK$48)))</f>
        <v>0</v>
      </c>
      <c r="NP27" s="50">
        <f>IF($E$9="",0,(1*COUNTIF(BG27,calc!$AK$9))+(2*COUNTIF(BG27,calc!$AK$19))+(3*COUNTIF(BG27,calc!$AK$29))+(4*COUNTIF(BG27,calc!$AK$39))+(5*COUNTIF(BG27,calc!$AK$49)))</f>
        <v>0</v>
      </c>
      <c r="NQ27" s="50">
        <f>IF($E$10="",0,(1*COUNTIF(BG27,calc!$AK$10))+(2*COUNTIF(BG27,calc!$AK$20))+(3*COUNTIF(BG27,calc!$AK$30))+(4*COUNTIF(BG27,calc!$AK$40))+(5*COUNTIF(BG27,calc!$AK$50)))</f>
        <v>0</v>
      </c>
      <c r="NR27" s="50">
        <f>IF($E$11="",0,(1*COUNTIF(BG27,calc!$AK$11))+(2*COUNTIF(BG27,calc!$AK$21))+(3*COUNTIF(BG27,calc!$AK$31))+(4*COUNTIF(BG27,calc!$AK$41))+(5*COUNTIF(BG27,calc!$AK$51)))</f>
        <v>0</v>
      </c>
      <c r="NS27" s="50">
        <f>IF($E$12="",0,(1*COUNTIF(BG27,calc!$AK$12))+(2*COUNTIF(BG27,calc!$AK$22))+(3*COUNTIF(BG27,calc!$AK$32))+(4*COUNTIF(BG27,calc!$AK$42))+(5*COUNTIF(BG27,calc!$AK$52)))</f>
        <v>0</v>
      </c>
      <c r="NT27" s="50">
        <f>IF($E$13="",0,(1*COUNTIF(BG27,calc!$AK$13))+(2*COUNTIF(BG27,calc!$AK$23))+(3*COUNTIF(BG27,calc!$AK$33))+(4*COUNTIF(BG27,calc!$AK$43))+(5*COUNTIF(BG27,calc!$AK$53)))</f>
        <v>0</v>
      </c>
      <c r="NU27" s="1"/>
      <c r="NV27" s="50">
        <f>IF($E$4="",0,(1*COUNTIF(BH27,calc!$AK$4))+(2*COUNTIF(BH27,calc!$AK$14))+(3*COUNTIF(BH27,calc!$AK$24))+(4*COUNTIF(BH27,calc!$AK$34))+(5*COUNTIF(BH27,calc!$AK$44)))</f>
        <v>0</v>
      </c>
      <c r="NW27" s="50">
        <f>IF($E$5="",0,(1*COUNTIF(BH27,calc!$AK$5))+(2*COUNTIF(BH27,calc!$AK$15))+(3*COUNTIF(BH27,calc!$AK$25))+(4*COUNTIF(BH27,calc!$AK$35))+(5*COUNTIF(BH27,calc!$AK$45)))</f>
        <v>0</v>
      </c>
      <c r="NX27" s="50">
        <f>IF($F$6="",0,(1*COUNTIF(BH27,calc!$AK$6))+(2*COUNTIF(BH27,calc!$AK$16))+(3*COUNTIF(BH27,calc!$AK$26))+(4*COUNTIF(BH27,calc!$AK$36))+(5*COUNTIF(BH27,calc!$AK$46)))</f>
        <v>0</v>
      </c>
      <c r="NY27" s="50">
        <f>IF($E$7="",0,(1*COUNTIF(BH27,calc!$AK$7))+(2*COUNTIF(BH27,calc!$AK$17))+(3*COUNTIF(BH27,calc!$AK$27))+(4*COUNTIF(BH27,calc!$AK$37))+(5*COUNTIF(BH27,calc!$AK$47)))</f>
        <v>0</v>
      </c>
      <c r="NZ27" s="50">
        <f>IF($E$8="",0,(1*COUNTIF(BH27,calc!$AK$8))+(2*COUNTIF(BH27,calc!$AK$18))+(3*COUNTIF(BH27,calc!$AK$28))+(4*COUNTIF(BH27,calc!$AK$38))+(5*COUNTIF(BH27,calc!$AK$48)))</f>
        <v>0</v>
      </c>
      <c r="OA27" s="50">
        <f>IF($E$9="",0,(1*COUNTIF(BH27,calc!$AK$9))+(2*COUNTIF(BH27,calc!$AK$19))+(3*COUNTIF(BH27,calc!$AK$29))+(4*COUNTIF(BH27,calc!$AK$39))+(5*COUNTIF(BH27,calc!$AK$49)))</f>
        <v>0</v>
      </c>
      <c r="OB27" s="50">
        <f>IF($E$10="",0,(1*COUNTIF(BH27,calc!$AK$10))+(2*COUNTIF(BH27,calc!$AK$20))+(3*COUNTIF(BH27,calc!$AK$30))+(4*COUNTIF(BH27,calc!$AK$40))+(5*COUNTIF(B27,calc!$AK$50)))</f>
        <v>0</v>
      </c>
      <c r="OC27" s="50">
        <f>IF($E$11="",0,(1*COUNTIF(BH27,calc!$AK$11))+(2*COUNTIF(BH27,calc!$AK$21))+(3*COUNTIF(BH27,calc!$AK$31))+(4*COUNTIF(BH27,calc!$AK$41))+(5*COUNTIF(BH27,calc!$AK$51)))</f>
        <v>0</v>
      </c>
      <c r="OD27" s="50">
        <f>IF($E$12="",0,(1*COUNTIF(BH27,calc!$AK$12))+(2*COUNTIF(BH27,calc!$AK$22))+(3*COUNTIF(BH27,calc!$AK$32))+(4*COUNTIF(BH27,calc!$AK$42))+(5*COUNTIF(BH27,calc!$AK$52)))</f>
        <v>0</v>
      </c>
      <c r="OE27" s="50">
        <f>IF($E$13="",0,(1*COUNTIF(BH27,calc!$AK$13))+(2*COUNTIF(BH27,calc!$AK$23))+(3*COUNTIF(BH27,calc!$AK$33))+(4*COUNTIF(BH27,calc!$AK$43))+(5*COUNTIF(BH27,calc!$AK$53)))</f>
        <v>0</v>
      </c>
      <c r="OF27" s="1"/>
      <c r="OG27" s="50">
        <f>IF($E$4="",0,(1*COUNTIF(BI27,calc!$AK$4))+(2*COUNTIF(BI27,calc!$AK$14))+(3*COUNTIF(BI27,calc!$AK$24))+(4*COUNTIF(BI27,calc!$AK$34))+(5*COUNTIF(BI27,calc!$AK$44)))</f>
        <v>0</v>
      </c>
      <c r="OH27" s="50">
        <f>IF($E$5="",0,(1*COUNTIF(BI27,calc!$AK$5))+(2*COUNTIF(BI27,calc!$AK$15))+(3*COUNTIF(BI27,calc!$AK$25))+(4*COUNTIF(BI27,calc!$AK$35))+(5*COUNTIF(BI27,calc!$AK$45)))</f>
        <v>0</v>
      </c>
      <c r="OI27" s="50">
        <f>IF($F$6="",0,(1*COUNTIF(BI27,calc!$AK$6))+(2*COUNTIF(BI27,calc!$AK$16))+(3*COUNTIF(BI27,calc!$AK$26))+(4*COUNTIF(BI27,calc!$AK$36))+(5*COUNTIF(BI27,calc!$AK$46)))</f>
        <v>0</v>
      </c>
      <c r="OJ27" s="50">
        <f>IF($E$7="",0,(1*COUNTIF(BI27,calc!$AK$7))+(2*COUNTIF(BI27,calc!$AK$17))+(3*COUNTIF(BI27,calc!$AK$27))+(4*COUNTIF(BI27,calc!$AK$37))+(5*COUNTIF(BI27,calc!$AK$47)))</f>
        <v>0</v>
      </c>
      <c r="OK27" s="50">
        <f>IF($E$8="",0,(1*COUNTIF(BI27,calc!$AK$8))+(2*COUNTIF(BI27,calc!$AK$18))+(3*COUNTIF(BI27,calc!$AK$28))+(4*COUNTIF(BI27,calc!$AK$38))+(5*COUNTIF(BI27,calc!$AK$48)))</f>
        <v>0</v>
      </c>
      <c r="OL27" s="50">
        <f>IF($E$9="",0,(1*COUNTIF(BI27,calc!$AK$9))+(2*COUNTIF(BI27,calc!$AK$19))+(3*COUNTIF(BI27,calc!$AK$29))+(4*COUNTIF(BI27,calc!$AK$39))+(5*COUNTIF(BI27,calc!$AK$49)))</f>
        <v>0</v>
      </c>
      <c r="OM27" s="50">
        <f>IF($E$10="",0,(1*COUNTIF(BI27,calc!$AK$10))+(2*COUNTIF(BI27,calc!$AK$20))+(3*COUNTIF(BI27,calc!$AK$30))+(4*COUNTIF(BI27,calc!$AK$40))+(5*COUNTIF(BI27,calc!$AK$50)))</f>
        <v>0</v>
      </c>
      <c r="ON27" s="50">
        <f>IF($E$11="",0,(1*COUNTIF(BI27,calc!$AK$11))+(2*COUNTIF(BI27,calc!$AK$21))+(3*COUNTIF(BI27,calc!$AK$31))+(4*COUNTIF(BI27,calc!$AK$41))+(5*COUNTIF(BI27,calc!$AK$51)))</f>
        <v>0</v>
      </c>
      <c r="OO27" s="50">
        <f>IF($E$12="",0,(1*COUNTIF(BI27,calc!$AK$12))+(2*COUNTIF(BI27,calc!$AK$22))+(3*COUNTIF(BI27,calc!$AK$32))+(4*COUNTIF(BI27,calc!$AK$42))+(5*COUNTIF(BI27,calc!$AK$52)))</f>
        <v>0</v>
      </c>
      <c r="OP27" s="50">
        <f>IF($E$13="",0,(1*COUNTIF(BI27,calc!$AK$13))+(2*COUNTIF(BI27,calc!$AK$23))+(3*COUNTIF(BI27,calc!$AK$33))+(4*COUNTIF(BI27,calc!$AK$43))+(5*COUNTIF(BI27,calc!$AK$53)))</f>
        <v>0</v>
      </c>
      <c r="OQ27" s="1"/>
      <c r="OR27" s="50">
        <f>IF($E$4="",0,(1*COUNTIF(BJ27,calc!$AK$4))+(2*COUNTIF(BJ27,calc!$AK$14))+(3*COUNTIF(BJ27,calc!$AK$24))+(4*COUNTIF(BJ27,calc!$AK$34))+(5*COUNTIF(BJ27,calc!$AK$44)))</f>
        <v>0</v>
      </c>
      <c r="OS27" s="50">
        <f>IF($E$5="",0,(1*COUNTIF(BJ27,calc!$AK$5))+(2*COUNTIF(BJ27,calc!$AK$15))+(3*COUNTIF(BJ27,calc!$AK$25))+(4*COUNTIF(BJ27,calc!$AK$35))+(5*COUNTIF(BJ27,calc!$AK$45)))</f>
        <v>0</v>
      </c>
      <c r="OT27" s="50">
        <f>IF($F$6="",0,(1*COUNTIF(BJ27,calc!$AK$6))+(2*COUNTIF(BJ27,calc!$AK$16))+(3*COUNTIF(BJ27,calc!$AK$26))+(4*COUNTIF(BJ27,calc!$AK$36))+(5*COUNTIF(BJ27,calc!$AK$46)))</f>
        <v>0</v>
      </c>
      <c r="OU27" s="50">
        <f>IF($E$7="",0,(1*COUNTIF(BJ27,calc!$AK$7))+(2*COUNTIF(BJ27,calc!$AK$17))+(3*COUNTIF(BJ27,calc!$AK$27))+(4*COUNTIF(BJ27,calc!$AK$37))+(5*COUNTIF(BJ27,calc!$AK$47)))</f>
        <v>0</v>
      </c>
      <c r="OV27" s="50">
        <f>IF($E$8="",0,(1*COUNTIF(BJ27,calc!$AK$8))+(2*COUNTIF(BJ27,calc!$AK$18))+(3*COUNTIF(BJ27,calc!$AK$28))+(4*COUNTIF(BJ27,calc!$AK$38))+(5*COUNTIF(BJ27,calc!$AK$48)))</f>
        <v>0</v>
      </c>
      <c r="OW27" s="50">
        <f>IF($E$9="",0,(1*COUNTIF(BJ27,calc!$AK$9))+(2*COUNTIF(BJ27,calc!$AK$19))+(3*COUNTIF(BJ27,calc!$AK$29))+(4*COUNTIF(BJ27,calc!$AK$39))+(5*COUNTIF(BJ27,calc!$AK$49)))</f>
        <v>0</v>
      </c>
      <c r="OX27" s="50">
        <f>IF($E$10="",0,(1*COUNTIF(BJ27,calc!$AK$10))+(2*COUNTIF(BJ27,calc!$AK$20))+(3*COUNTIF(BJ27,calc!$AK$30))+(4*COUNTIF(BJ27,calc!$AK$40))+(5*COUNTIF(BJ27,calc!$AK$50)))</f>
        <v>0</v>
      </c>
      <c r="OY27" s="50">
        <f>IF($E$11="",0,(1*COUNTIF(BJ27,calc!$AK$11))+(2*COUNTIF(BJ27,calc!$AK$21))+(3*COUNTIF(BJ27,calc!$AK$31))+(4*COUNTIF(BJ27,calc!$AK$41))+(5*COUNTIF(BJ27,calc!$AK$51)))</f>
        <v>0</v>
      </c>
      <c r="OZ27" s="50">
        <f>IF($E$12="",0,(1*COUNTIF(BJ27,calc!$AK$12))+(2*COUNTIF(BJ27,calc!$AK$22))+(3*COUNTIF(BJ27,calc!$AK$32))+(4*COUNTIF(BJ27,calc!$AK$42))+(5*COUNTIF(BJ27,calc!$AK$52)))</f>
        <v>0</v>
      </c>
      <c r="PA27" s="50">
        <f>IF($E$13="",0,(1*COUNTIF(BJ27,calc!$AK$13))+(2*COUNTIF(BJ27,calc!$AK$23))+(3*COUNTIF(BJ27,calc!$AK$33))+(4*COUNTIF(BJ27,calc!$AK$43))+(5*COUNTIF(BJ27,calc!$AK$53)))</f>
        <v>0</v>
      </c>
      <c r="PB27" s="1"/>
      <c r="PC27" s="1"/>
      <c r="PD27" s="165"/>
      <c r="PE27" s="165"/>
      <c r="PF27" s="165"/>
      <c r="PG27" s="165"/>
      <c r="PH27" s="165"/>
      <c r="PI27" s="165"/>
    </row>
    <row r="28" spans="1:425" ht="10.5" customHeight="1" x14ac:dyDescent="0.2">
      <c r="A28" s="119"/>
      <c r="B28" s="120"/>
      <c r="C28" s="121"/>
      <c r="D28" s="122"/>
      <c r="E28" s="155" t="str">
        <f>LEFT('BNT 4 fix'!$D28,2)</f>
        <v/>
      </c>
      <c r="F28" s="156" t="str">
        <f t="shared" si="4"/>
        <v/>
      </c>
      <c r="G28" s="280"/>
      <c r="H28" s="157">
        <f>IF(C28="",0,SUMIF(time_slot_1,D28,calc!$O$5:$O$10))</f>
        <v>0</v>
      </c>
      <c r="I28" s="158">
        <f>SUM('BNT 4 fix'!$V28:$AE28)</f>
        <v>0</v>
      </c>
      <c r="J28" s="159">
        <f t="shared" si="5"/>
        <v>0</v>
      </c>
      <c r="K28" s="339">
        <f t="shared" ca="1" si="3"/>
        <v>0</v>
      </c>
      <c r="L28" s="340">
        <f>IF($AM$4=calc!$L$22,0,IF($E$4="",0,(IF(OR($E$4=calc!$E$24,$E$4=calc!$E$25,$E$4=calc!$E$26),(K28*$AF$4)/2,K28*$AF$4))))*(1+BK28)</f>
        <v>0</v>
      </c>
      <c r="M28" s="340">
        <f>IF($AM$5=calc!$L$22,0,IF($E$5="",0,(IF(OR($E$5=calc!$E$24,$E$5=calc!$E$25,$E$5=calc!$E$26),($K28*$AF$5)/2,$K28*$AF$5))))*(1+BK28)</f>
        <v>0</v>
      </c>
      <c r="N28" s="340">
        <f>IF($AM$6=calc!$L$22,0,IF($E$6="",0,(IF(OR($E$6=calc!$E$24,$E$6=calc!$E$25,$E$6=calc!$E$26),($K28*$AF$6)/2,$K28*$AF$6))))*(1+BK28)</f>
        <v>0</v>
      </c>
      <c r="O28" s="340">
        <f>IF($AM$7=calc!$L$22,0,IF($E$7="",0,(IF(OR($E$7=calc!$E$24,$E$7=calc!$E$25,$E$7=calc!$E$26),($K28*$AF$7)/2,$K28*$AF$7))))*(1+BK28)</f>
        <v>0</v>
      </c>
      <c r="P28" s="340">
        <f>IF($AM$8=calc!$L$22,0,IF($E$8="",0,(IF(OR($E$8=calc!$E$24,$E$8=calc!$E$25,$E$8=calc!$E$26),($K28*$AF$8)/2,$K28*$AF$8))))*(1+BK28)</f>
        <v>0</v>
      </c>
      <c r="Q28" s="340">
        <f>IF($AM$9=calc!$L$22,0,IF($E$9="",0,(IF(OR($E$9=calc!$E$24,$E$9=calc!$E$25,$E$9=calc!$E$26),($K28*$AF$9)/2,$K28*$AF$9))))*(1+BK28)</f>
        <v>0</v>
      </c>
      <c r="R28" s="340">
        <f>IF($AM$10=calc!$L$22,0,IF($E$10="",0,(IF(OR($E$10=calc!$E$24,$E$10=calc!$E$25,$E$10=calc!$E$26),($K28*$AF$10)/2,$K28*$AF$10))))*(1+BK28)</f>
        <v>0</v>
      </c>
      <c r="S28" s="340">
        <f>IF($AM$11=calc!$L$22,0,IF($E$11="",0,(IF(OR($E$11=calc!$E$24,$E$11=calc!$E$25,$E$11=calc!$E$26),($K28*$AF$11)/2,$K28*$AF$11))))*(1+BK28)</f>
        <v>0</v>
      </c>
      <c r="T28" s="340">
        <f>IF($AM$12=calc!$L$22,0,IF($E$12="",0,(IF(OR($E$12=calc!$E$24,$E$12=calc!$E$25,$E$12=calc!$E$26),($K28*$AF$12)/2,$K28*$AF$12))))*(1+BK28)</f>
        <v>0</v>
      </c>
      <c r="U28" s="340">
        <f>IF($AM$13=calc!$L$22,0,IF($E$13="",0,(IF(OR($E$13=calc!$E$24,$E$13=calc!$E$25,$E$13=calc!$E$26),($K28*$AF$13)/2,$K28*$AF$13))))*(1+BK28)</f>
        <v>0</v>
      </c>
      <c r="V28" s="341">
        <f>(1*(IF($E$4="",0,(IF(OR($E$4=calc!$E$24,$E$4=calc!$E$25,$E$4=calc!$E$26),COUNTIF(AF28:BJ28,calc!$AK$4)*2,COUNTIF(AF28:BJ28,calc!$AK$4))))+(2*(IF(OR($E$4=calc!$E$24,$E$4=calc!$E$25,$E$4=calc!$E$26),COUNTIF(AF28:BJ28,calc!$AK$14)*2,COUNTIF(AF28:BJ28,calc!$AK$14))))+(3*(IF(OR($E$4=calc!$E$24,$E$4=calc!$E$25,$E$4=calc!$E$26),COUNTIF(AF28:BJ28,calc!$AK$24)*2,COUNTIF(AF28:BJ28,calc!$AK$24))))+(4*(IF(OR($E$4=calc!$E$24,$E$4=calc!$E$25,$E$4=calc!$E$26),COUNTIF(AF28:BJ28,calc!$AK$34)*2,COUNTIF(AF28:BJ28,calc!$AK$34))))+(5*(IF(OR($E$4=calc!$E$24,$E$4=calc!$E$25,$E$4=calc!$E$26),COUNTIF(AF28:BJ28,calc!$AK$44)*2,COUNTIF(AF28:BJ28,calc!$AK$44))))))</f>
        <v>0</v>
      </c>
      <c r="W28" s="341">
        <f>(1*(IF($E$5="",0,(IF(OR($E$5=calc!$E$24,$E$5=calc!$E$25,$E$5=calc!$E$26),COUNTIF(AF28:BJ28,calc!$AK$5)*2,COUNTIF(AF28:BJ28,calc!$AK$5))))+(2*(IF(OR($E$5=calc!$E$24,$E$5=calc!$E$25,$E$5=calc!$E$26),COUNTIF(AF28:BJ28,calc!$AK$15)*2,COUNTIF(AF28:BJ28,calc!$AK$15))))+(3*(IF(OR($E$5=calc!$E$24,$E$5=calc!$E$25,$E$5=calc!$E$26),COUNTIF(AF28:BJ28,calc!$AK$25)*2,COUNTIF(AF28:BJ28,calc!$AK$25))))+(4*(IF(OR($E$5=calc!$E$24,$E$5=calc!$E$25,$E$5=calc!$E$26),COUNTIF(AF28:BJ28,calc!$AK$35)*2,COUNTIF(AF28:BJ28,calc!$AK$35))))+(5*(IF(OR($E$5=calc!$E$24,$E$5=calc!$E$25,$E$5=calc!$E$26),COUNTIF(AF28:BJ28,calc!$AK$45)*2,COUNTIF(AF28:BJ28,calc!$AK$45))))))</f>
        <v>0</v>
      </c>
      <c r="X28" s="341">
        <f>(1*(IF($E$6="",0,(IF(OR($E$6=calc!$E$24,$E$6=calc!$E$25,$E$6=calc!$E$26),COUNTIF(AF28:BJ28,calc!$AK$6)*2,COUNTIF(AF28:BJ28,calc!$AK$6))))+(2*(IF(OR($E$6=calc!$E$24,$E$6=calc!$E$25,$E$6=calc!$E$26),COUNTIF(AF28:BJ28,calc!$AK$16)*2,COUNTIF(AF28:BJ28,calc!$AK$16))))+(3*(IF(OR($E$6=calc!$E$24,$E$6=calc!$E$25,$E$6=calc!$E$26),COUNTIF(AF28:BJ28,calc!$AK$26)*2,COUNTIF(AF28:BJ28,calc!$AK$26))))+(4*(IF(OR($E$6=calc!$E$24,$E$6=calc!$E$25,$E$6=calc!$E$26),COUNTIF(AF28:BJ28,calc!$AK$36)*2,COUNTIF(AF28:BJ28,calc!$AK$36))))+(5*(IF(OR($E$6=calc!$E$24,$E$6=calc!$E$25,$E$6=calc!$E$26),COUNTIF(AF28:BJ28,calc!$AK$46)*2,COUNTIF(AF28:BJ28,calc!$AK$46))))))</f>
        <v>0</v>
      </c>
      <c r="Y28" s="341">
        <f>(1*(IF($E$7="",0,(IF(OR($E$7=calc!$E$24,$E$7=calc!$E$25,$E$7=calc!$E$26),COUNTIF(AF28:BJ28,calc!$AK$7)*2,COUNTIF(AF28:BJ28,calc!$AK$7))))+(2*(IF(OR($E$7=calc!$E$24,$E$7=calc!$E$25,$E$7=calc!$E$26),COUNTIF(AF28:BJ28,calc!$AK$17)*2,COUNTIF(AF28:BJ28,calc!$AK$17))))+(3*(IF(OR($E$7=calc!$E$24,$E$7=calc!$E$25,$E$7=calc!$E$26),COUNTIF(AF28:BJ28,calc!$AK$27)*2,COUNTIF(AF28:BJ28,calc!$AK$27))))+(4*(IF(OR($E$7=calc!$E$24,$E$7=calc!$E$25,$E$7=calc!$E$26),COUNTIF(AF28:BJ28,calc!$AK$37)*2,COUNTIF(AF28:BJ28,calc!$AK$37))))+(5*(IF(OR($E$7=calc!$E$24,$E$7=calc!$E$25,$E$7=calc!$E$26),COUNTIF(AF28:BJ28,calc!$AK$47)*2,COUNTIF(AF28:BJ28,calc!$AK$47))))))</f>
        <v>0</v>
      </c>
      <c r="Z28" s="341">
        <f>(1*(IF($E$8="",0,(IF(OR($E$8=calc!$E$24,$E$8=calc!$E$25,$E$8=calc!$E$26),COUNTIF(AF28:BJ28,calc!$AK$8)*2,COUNTIF(AF28:BJ28,calc!$AK$8))))+(2*(IF(OR($E$8=calc!$E$24,$E$8=calc!$E$25,$E$8=calc!$E$26),COUNTIF(AF28:BJ28,calc!$AK$18)*2,COUNTIF(AF28:BJ28,calc!$AK$18))))+(3*(IF(OR($E$8=calc!$E$24,$E$8=calc!$E$25,$E$8=calc!$E$26),COUNTIF(AF28:BJ28,calc!$AK$28)*2,COUNTIF(AF28:BJ28,calc!$AK$28))))+(4*(IF(OR($E$8=calc!$E$24,$E$8=calc!$E$25,$E$8=calc!$E$26),COUNTIF(AF28:BJ28,calc!$AK$38)*2,COUNTIF(AF28:BJ28,calc!$AK$38))))+(5*(IF(OR($E$8=calc!$E$24,$E$8=calc!$E$25,$E$8=calc!$E$26),COUNTIF(AF28:BJ28,calc!$AK$48)*2,COUNTIF(AF28:BJ28,calc!$AK$48))))))</f>
        <v>0</v>
      </c>
      <c r="AA28" s="341">
        <f>(1*(IF($E$9="",0,(IF(OR($E$9=calc!$E$24,$E$9=calc!$E$25,$E$9=calc!$E$26),COUNTIF(AF28:BJ28,calc!$AK$9)*2,COUNTIF(AF28:BJ28,calc!$AK$9))))+(2*(IF(OR($E$9=calc!$E$24,$E$9=calc!$E$25,$E$9=calc!$E$26),COUNTIF(AF28:BJ28,calc!$AK$19)*2,COUNTIF(AF28:BJ28,calc!$AK$19))))+(3*(IF(OR($E$9=calc!$E$24,$E$9=calc!$E$25,$E$9=calc!$E$26),COUNTIF(AF28:BJ28,calc!$AK$29)*2,COUNTIF(AF28:BJ28,calc!$AK$29))))+(4*(IF(OR($E$9=calc!$E$24,$E$9=calc!$E$25,$E$9=calc!$E$26),COUNTIF(AF28:BJ28,calc!$AK$39)*2,COUNTIF(AF28:BJ28,calc!$AK$39))))+(5*(IF(OR($E$9=calc!$E$24,$E$9=calc!$E$25,$E$9=calc!$E$26),COUNTIF(AF28:BJ28,calc!$AK$49)*2,COUNTIF(AF28:BJ28,calc!$AK$49))))))</f>
        <v>0</v>
      </c>
      <c r="AB28" s="342">
        <f>(1*(IF($E$10="",0,(IF(OR($E$10=calc!$E$24,$E$10=calc!$E$25,$E$10=calc!$E$26),COUNTIF(AF28:BJ28,calc!$AK$10)*2,COUNTIF(AF28:BJ28,calc!$AK$10))))+(2*(IF(OR($E$10=calc!$E$24,$E$10=calc!$E$25,$E$10=calc!$E$26),COUNTIF(AF28:BJ28,calc!$AK$20)*2,COUNTIF(AF28:BJ28,calc!$AK$20))))+(3*(IF(OR($E$10=calc!$E$24,$E$10=calc!$E$25,$E$10=calc!$E$26),COUNTIF(AF28:BJ28,calc!$AK$30)*2,COUNTIF(AF28:BJ28,calc!$AK$30))))+(4*(IF(OR($E$10=calc!$E$24,$E$10=calc!$E$25,$E$10=calc!$E$26),COUNTIF(AF28:BJ28,calc!$AK$40)*2,COUNTIF(AF28:BJ28,calc!$AK$40))))+(5*(IF(OR($E$10=calc!$E$24,$E$10=calc!$E$25,$E$10=calc!$E$26),COUNTIF(AF28:BJ28,calc!$AK$50)*2,COUNTIF(AF28:BJ28,calc!$AK$50))))))</f>
        <v>0</v>
      </c>
      <c r="AC28" s="342">
        <f>(1*(IF($E$11="",0,(IF(OR($E$11=calc!$E$24,$E$11=calc!$E$25,$E$11=calc!$E$26),COUNTIF(AF28:BJ28,calc!$AK$11)*2,COUNTIF(AF28:BJ28,calc!$AK$11))))+(2*(IF(OR($E$11=calc!$E$24,$E$11=calc!$E$25,$E$11=calc!$E$26),COUNTIF(AF28:BJ28,calc!$AK$21)*2,COUNTIF(AF28:BJ28,calc!$AK$21))))+(3*(IF(OR($E$11=calc!$E$24,$E$11=calc!$E$25,$E$11=calc!$E$26),COUNTIF(AF28:BJ28,calc!$AK$31)*2,COUNTIF(AF28:BJ28,calc!$AK$31))))+(4*(IF(OR($E$11=calc!$E$24,$E$11=calc!$E$25,$E$11=calc!$E$26),COUNTIF(AF28:BJ28,calc!$AK$41)*2,COUNTIF(AF28:BJ28,calc!$AK$41))))+(5*(IF(OR($E$11=calc!$E$24,$E$11=calc!$E$25,$E$11=calc!$E$26),COUNTIF(AF28:BJ28,calc!$AK$51)*2,COUNTIF(AF28:BJ28,calc!$AK$51))))))</f>
        <v>0</v>
      </c>
      <c r="AD28" s="342">
        <f>(1*(IF($E$12="",0,(IF(OR($E$12=calc!$E$24,$E$12=calc!$E$25,$E$12=calc!$E$26),COUNTIF(AF28:BJ28,calc!$AK$12)*2,COUNTIF(AF28:BJ28,calc!$AK$12))))+(2*(IF(OR($E$12=calc!$E$24,$E$12=calc!$E$25,$E$12=calc!$E$26),COUNTIF(AF28:BJ28,calc!$AK$22)*2,COUNTIF(AF28:BJ28,calc!$AK$22))))+(3*(IF(OR($E$12=calc!$E$24,$E$12=calc!$E$25,$E$12=calc!$E$26),COUNTIF(AF28:BJ28,calc!$AK$32)*2,COUNTIF(AF28:BJ28,calc!$AK$32))))+(4*(IF(OR($E$12=calc!$E$24,$E$12=calc!$E$25,$E$12=calc!$E$26),COUNTIF(AF28:BJ28,calc!$AK$42)*2,COUNTIF(AF28:BJ28,calc!$AK$42))))+(5*(IF(OR($E$12=calc!$E$24,$E$12=calc!$E$25,$E$12=calc!$E$26),COUNTIF(AF28:BJ28,calc!$AK$52)*2,COUNTIF(AF28:BJ28,calc!$AK$52))))))</f>
        <v>0</v>
      </c>
      <c r="AE28" s="342">
        <f>(1*(IF($E$13="",0,(IF(OR($E$13=calc!$E$24,$E$13=calc!$E$25,$E$13=calc!$E$26),COUNTIF(AF28:BJ28,calc!$AK$13)*2,COUNTIF(AF28:BJ28,calc!$AK$13))))+(2*(IF(OR($E$13=calc!$E$24,$E$13=calc!$E$25,$E$13=calc!$E$26),COUNTIF(AF28:BJ28,calc!$AK$23)*2,COUNTIF(AF28:BJ28,calc!$AK$23))))+(3*(IF(OR($E$13=calc!$E$24,$E$13=calc!$E$25,$E$13=calc!$E$26),COUNTIF(AF28:BJ28,calc!$AK$33)*2,COUNTIF(AF28:BJ28,calc!$AK$33))))+(4*(IF(OR($E$13=calc!$E$24,$E$13=calc!$E$25,$E$13=calc!$E$26),COUNTIF(AF28:BJ28,calc!$AK$43)*2,COUNTIF(AF28:BJ28,calc!$AK$43))))+(5*(IF(OR($E$13=calc!$E$24,$E$13=calc!$E$25,$E$13=calc!$E$26),COUNTIF(AF28:BJ28,calc!$AK$53)*2,COUNTIF(AF28:BJ28,calc!$AK$53))))))</f>
        <v>0</v>
      </c>
      <c r="AF28" s="325"/>
      <c r="AG28" s="325"/>
      <c r="AH28" s="325"/>
      <c r="AI28" s="325"/>
      <c r="AJ28" s="325"/>
      <c r="AK28" s="325"/>
      <c r="AL28" s="325"/>
      <c r="AM28" s="325"/>
      <c r="AN28" s="325"/>
      <c r="AO28" s="325"/>
      <c r="AP28" s="325"/>
      <c r="AQ28" s="325"/>
      <c r="AR28" s="325"/>
      <c r="AS28" s="325"/>
      <c r="AT28" s="325"/>
      <c r="AU28" s="325"/>
      <c r="AV28" s="325"/>
      <c r="AW28" s="325"/>
      <c r="AX28" s="325"/>
      <c r="AY28" s="325"/>
      <c r="AZ28" s="325"/>
      <c r="BA28" s="325"/>
      <c r="BB28" s="325"/>
      <c r="BC28" s="325"/>
      <c r="BD28" s="325"/>
      <c r="BE28" s="325"/>
      <c r="BF28" s="325"/>
      <c r="BG28" s="325"/>
      <c r="BH28" s="325"/>
      <c r="BI28" s="324"/>
      <c r="BJ28" s="324"/>
      <c r="BK28" s="124"/>
      <c r="BL28" s="97">
        <f t="shared" si="6"/>
        <v>0</v>
      </c>
      <c r="BM28" s="164"/>
      <c r="BN28" s="50">
        <f>IF($E$4="",0,IF($AM$4=calc!$L$22,0,(1*(IF(OR($E$4=calc!$E$24,$E$4=calc!$E$25,$E$4=calc!$E$26),COUNTIF(AF28:BJ28,calc!$AK$4)*2,COUNTIF(AF28:BJ28,calc!$AK$4))))+(2*(IF(OR($E$4=calc!$E$24,$E$4=calc!$E$23,$E$4=calc!$E$26),COUNTIF(AF28:BJ28,calc!$AK$14)*2,COUNTIF(AF28:BJ28,calc!$AK$14))))+(3*(IF(OR($E$4=calc!$E$24,$E$4=calc!$E$25,$E$4=calc!$E$26),COUNTIF(AF28:BJ28,calc!$AK$24)*2,COUNTIF(AF28:BJ28,calc!$AK$24))))+(4*(IF(OR($E$4=calc!$E$24,$E$4=calc!$E$25,$E$4=calc!$E$26),COUNTIF(AF28:BJ28,calc!$AK$34)*2,COUNTIF(AF28:BJ28,calc!$AK$34))))+(5*(IF(OR($E$4=calc!$E$24,$E$4=calc!$E$25,$E$4=calc!$E$26),COUNTIF(AF28:BJ28,calc!$AK$44)*2,COUNTIF(AF28:BJ28,calc!$AK$44))))))</f>
        <v>0</v>
      </c>
      <c r="BO28" s="50">
        <f>IF($E$5="",0,IF($AM$5=calc!$L$22,0,(1*(IF(OR($E$5=calc!$E$24,$E$5=calc!$E$25,$E$5=calc!$E$26),COUNTIF(AF28:BJ28,calc!$AK$5)*2,COUNTIF(AF28:BJ28,calc!$AK$5))))+(2*(IF(OR($E$5=calc!$E$24,$E$5=calc!$E$23,$E$5=calc!$E$26),COUNTIF(AF28:BJ28,calc!$AK$15)*2,COUNTIF(AF28:BJ28,calc!$AK$15))))+(3*(IF(OR($E$5=calc!$E$24,$E$5=calc!$E$25,$E$5=calc!$E$26),COUNTIF(AF28:BJ28,calc!$AK$25)*2,COUNTIF(AF28:BJ28,calc!$AK$25))))+(4*(IF(OR($E$5=calc!$E$24,$E$5=calc!$E$25,$E$5=calc!$E$26),COUNTIF(AF28:BJ28,calc!$AK$35)*2,COUNTIF(AF28:BJ28,calc!$AK$35))))+(5*(IF(OR($E$5=calc!$E$24,$E$5=calc!$E$25,$E$5=calc!$E$26),COUNTIF(AF28:BJ28,calc!$AK$45)*2,COUNTIF(AF28:BJ28,calc!$AK$45))))))</f>
        <v>0</v>
      </c>
      <c r="BP28" s="50">
        <f>IF($F$6="",0,IF($AM$6=calc!$L$22,0,(1*(IF(OR($F$6=calc!$E$24,$F$6=calc!$E$25,$F$6=calc!$E$26),COUNTIF(AF28:BJ28,calc!$AK$6)*2,COUNTIF(AF28:BJ28,calc!$AK$6))))+(2*(IF(OR($F$6=calc!$E$24,$F$6=calc!$E$23,$F$6=calc!$E$26),COUNTIF(AF28:BJ28,calc!$AK$16)*2,COUNTIF(AF28:BJ28,calc!$AK$16))))+(3*(IF(OR($F$6=calc!$E$24,$F$6=calc!$E$25,$F$6=calc!$E$26),COUNTIF(AF28:BJ28,calc!$AK$26)*2,COUNTIF(AF28:BJ28,calc!$AK$26))))+(4*(IF(OR($F$6=calc!$E$24,$F$6=calc!$E$25,$F$6=calc!$E$26),COUNTIF(AF28:BJ28,calc!$AK$36)*2,COUNTIF(AF28:BJ28,calc!$AK$36))))+(5*(IF(OR($F$6=calc!$E$24,$F$6=calc!$E$25,$F$6=calc!$E$26),COUNTIF(AF28:BJ28,calc!$AK$46)*2,COUNTIF(AF28:BJ28,calc!$AK$46))))))</f>
        <v>0</v>
      </c>
      <c r="BQ28" s="50">
        <f>IF($E$7="",0,IF($AM$7=calc!$L$22,0,(1*(IF(OR($E$7=calc!$E$24,$E$7=calc!$E$25,$E$7=calc!$E$26),COUNTIF(AF28:BJ28,calc!$AK$7)*2,COUNTIF(AF28:BJ28,calc!$AK$7))))+(2*(IF(OR($E$7=calc!$E$24,$E$7=calc!$E$23,$E$7=calc!$E$26),COUNTIF(AF28:BJ28,calc!$AK$17)*2,COUNTIF(AF28:BJ28,calc!$AK$17))))+(3*(IF(OR($E$7=calc!$E$24,$E$7=calc!$E$25,$E$7=calc!$E$26),COUNTIF(AF28:BJ28,calc!$AK$27)*2,COUNTIF(AF28:BJ28,calc!$AK$27))))+(4*(IF(OR($E$7=calc!$E$24,$E$7=calc!$E$25,$E$7=calc!$E$26),COUNTIF(AF28:BJ28,calc!$AK$37)*2,COUNTIF(AF28:BJ28,calc!$AK$37))))+(5*(IF(OR($E$7=calc!$E$24,$E$7=calc!$E$25,$E$7=calc!$E$26),COUNTIF(AF28:BJ28,calc!$AK$47)*2,COUNTIF(AF28:BJ28,calc!$AK$47))))))</f>
        <v>0</v>
      </c>
      <c r="BR28" s="50">
        <f>IF($E$8="",0,IF($AM$8=calc!$L$22,0,(1*(IF(OR($E$8=calc!$E$24,$E$8=calc!$E$25,$E$8=calc!$E$26),COUNTIF(AF28:BJ28,calc!$AK$8)*2,COUNTIF(AF28:BJ28,calc!$AK$8))))+(2*(IF(OR($E$8=calc!$E$24,$E$8=calc!$E$23,$E$8=calc!$E$26),COUNTIF(AF28:BJ28,calc!$AK$18)*2,COUNTIF(AF28:BJ28,calc!$AK$18))))+(3*(IF(OR($E$8=calc!$E$24,$E$8=calc!$E$25,$E$8=calc!$E$26),COUNTIF(AF28:BJ28,calc!$AK$28)*2,COUNTIF(AF28:BJ28,calc!$AK$28))))+(4*(IF(OR($E$8=calc!$E$24,$E$8=calc!$E$25,$E$8=calc!$E$26),COUNTIF(AF28:BJ28,calc!$AK$38)*2,COUNTIF(AF28:BJ28,calc!$AK$38))))+(5*(IF(OR($E$8=calc!$E$24,$E$8=calc!$E$25,$E$8=calc!$E$26),COUNTIF(AF28:BJ28,calc!$AK$48)*2,COUNTIF(AF28:BJ28,calc!$AK$48))))))</f>
        <v>0</v>
      </c>
      <c r="BS28" s="50">
        <f>IF($E$9="",0,IF($AM$9=calc!$L$22,0,(1*(IF(OR($E$9=calc!$E$24,$E$9=calc!$E$25,$E$9=calc!$E$26),COUNTIF(AF28:BJ28,calc!$AK$9)*2,COUNTIF(AF28:BJ28,calc!$AK$9))))+(2*(IF(OR($E$9=calc!$E$24,$E$9=calc!$E$23,$E$9=calc!$E$26),COUNTIF(AF28:BJ28,calc!$AK$19)*2,COUNTIF(AF28:BJ28,calc!$AK$19))))+(3*(IF(OR($E$9=calc!$E$24,$E$9=calc!$E$25,$E$9=calc!$E$26),COUNTIF(AF28:BJ28,calc!$AK$29)*2,COUNTIF(AF28:BJ28,calc!$AK$29))))+(4*(IF(OR($E$9=calc!$E$24,$E$9=calc!$E$25,$E$9=calc!$E$26),COUNTIF(AF28:BJ28,calc!$AK$39)*2,COUNTIF(AF28:BJ28,calc!$AK$39))))+(5*(IF(OR($E$9=calc!$E$24,$E$9=calc!$E$25,$E$9=calc!$E$26),COUNTIF(AF28:BJ28,calc!$AK$49)*2,COUNTIF(AF28:BJ28,calc!$AK$49))))))</f>
        <v>0</v>
      </c>
      <c r="BT28" s="50">
        <f>IF($E$10="",0,IF($AM$10=calc!$L$22,0,(1*(IF(OR($E$10=calc!$E$24,$E$10=calc!$E$25,$E$10=calc!$E$26),COUNTIF(AF28:BJ28,calc!$AK$10)*2,COUNTIF(AF28:BJ28,calc!$AK$10))))+(2*(IF(OR($E$10=calc!$E$24,$E$10=calc!$E$23,$E$10=calc!$E$26),COUNTIF(AF28:BJ28,calc!$AK$20)*2,COUNTIF(AF28:BJ28,calc!$AK$20))))+(3*(IF(OR($E$10=calc!$E$24,$E$10=calc!$E$25,$E$10=calc!$E$26),COUNTIF(AF28:BJ28,calc!$AK$30)*2,COUNTIF(AF28:BJ28,calc!$AK$30))))+(4*(IF(OR($E$10=calc!$E$24,$E$10=calc!$E$25,$E$10=calc!$E$26),COUNTIF(AF28:BJ28,calc!$AK$40)*2,COUNTIF(AF28:BJ28,calc!$AK$40))))+(5*(IF(OR($E$10=calc!$E$24,$E$10=calc!$E$25,$E$10=calc!$E$26),COUNTIF(AF28:BJ28,calc!$AK$50)*2,COUNTIF(AF28:BJ28,calc!$AK$50))))))</f>
        <v>0</v>
      </c>
      <c r="BU28" s="50">
        <f>IF($E$11="",0,IF($AM$11=calc!$L$22,0,(1*(IF(OR($E$11=calc!$E$24,$E$11=calc!$E$25,$E$11=calc!$E$26),COUNTIF(AF28:BJ28,calc!$AK$11)*2,COUNTIF(AF28:BJ28,calc!$AK$11))))+(2*(IF(OR($E$11=calc!$E$24,$E$11=calc!$E$23,$E$11=calc!$E$26),COUNTIF(AF28:BJ28,calc!$AK$21)*2,COUNTIF(AF28:BJ28,calc!$AK$21))))+(3*(IF(OR($E$11=calc!$E$24,$E$11=calc!$E$25,$E$11=calc!$E$26),COUNTIF(AF28:BJ28,calc!$AK$31)*2,COUNTIF(AF28:BJ28,calc!$AK$31))))+(4*(IF(OR($E$11=calc!$E$24,$E$11=calc!$E$25,$E$11=calc!$E$26),COUNTIF(AF28:BJ28,calc!$AK$41)*2,COUNTIF(AD28:BJ28,calc!$AK$41))))+(5*(IF(OR($E$11=calc!$E$24,$E$11=calc!$E$25,$E$11=calc!$E$26),COUNTIF(AF28:BJ28,calc!$AK$51)*2,COUNTIF(AF28:BJ28,calc!$AK$51))))))</f>
        <v>0</v>
      </c>
      <c r="BV28" s="50">
        <f>IF($E$12="",0,IF($AM$12=calc!$L$22,0,(1*(IF(OR($E$12=calc!$E$24,$E$12=calc!$E$25,$E$12=calc!$E$26),COUNTIF(AF28:BJ28,calc!$AK$12)*2,COUNTIF(AF28:BJ28,calc!$AK$12))))+(2*(IF(OR($E$12=calc!$E$24,$E$12=calc!$E$23,$E$12=calc!$E$26),COUNTIF(AF28:BJ28,calc!$AK$22)*2,COUNTIF(AF28:BJ28,calc!$AK$22))))+(3*(IF(OR($E$12=calc!$E$24,$E$12=calc!$E$25,$E$12=calc!$E$26),COUNTIF(AF28:BJ28,calc!$AK$32)*2,COUNTIF(AF28:BJ28,calc!$AK$32))))+(4*(IF(OR($E$12=calc!$E$24,$E$12=calc!$E$25,$E$12=calc!$E$26),COUNTIF(AF28:BJ28,calc!$AK$42)*2,COUNTIF(AD28:BJ28,calc!$AK$42))))+(5*(IF(OR($E$12=calc!$E$24,$E$12=calc!$E$25,$E$12=calc!$E$26),COUNTIF(AF28:BJ28,calc!$AK$52)*2,COUNTIF(AF28:BJ28,calc!$AK$52))))))</f>
        <v>0</v>
      </c>
      <c r="BW28" s="50">
        <f>IF($E$13="",0,IF($AM$13=calc!$L$22,0,(1*(IF(OR($E$13=calc!$E$24,$E$13=calc!$E$25,$E$13=calc!$E$26),COUNTIF(AF28:BJ28,calc!$AK$13)*2,COUNTIF(AF28:BJ28,calc!$AK$13))))+(2*(IF(OR($E$13=calc!$E$24,$E$13=calc!$E$23,$E$13=calc!$E$26),COUNTIF(AF28:BJ28,calc!$AK$23)*2,COUNTIF(AF28:BJ28,calc!$AK$23))))+(3*(IF(OR($E$13=calc!$E$24,$E$13=calc!$E$25,$E$13=calc!$E$26),COUNTIF(AF28:BJ28,calc!$AK$33)*2,COUNTIF(AF28:BJ28,calc!$AK$33))))+(4*(IF(OR($E$13=calc!$E$24,$E$13=calc!$E$25,$E$13=calc!$E$26),COUNTIF(AF28:BJ28,calc!$AK$43)*2,COUNTIF(AD28:BJ28,calc!$AK$43))))+(5*(IF(OR($E$13=calc!$E$24,$E$13=calc!$E$25,$E$13=calc!$E$26),COUNTIF(AF28:BJ28,calc!$AK$53)*2,COUNTIF(AF28:BJ28,calc!$AK$53))))))</f>
        <v>0</v>
      </c>
      <c r="BX28" s="50">
        <f t="shared" si="7"/>
        <v>0</v>
      </c>
      <c r="BY28" s="1"/>
      <c r="BZ28" s="50">
        <f>IF($E$4="",0,(1*COUNTIF(AF28,calc!$AK$4))+(2*COUNTIF(AF28,calc!$AK$14))+(3*COUNTIF(AF28,calc!$AK$24))+(4*COUNTIF(AF28,calc!$AK$34))+(5*COUNTIF(AF28,calc!$AK$44)))</f>
        <v>0</v>
      </c>
      <c r="CA28" s="50">
        <f>IF($E$5="",0,(1*COUNTIF(AF28,calc!$AK$5))+(2*COUNTIF(AF28,calc!$AK$15))+(3*COUNTIF(AF28,calc!$AK$25))+(4*COUNTIF(AF28,calc!$AK$35))+(5*COUNTIF(AF28,calc!$AK$45)))</f>
        <v>0</v>
      </c>
      <c r="CB28" s="50">
        <f>IF($F$6="",0,(1*COUNTIF(AF28,calc!$AK$6))+(2*COUNTIF(AF28,calc!$AK$16))+(3*COUNTIF(AF28,calc!$AK$26))+(4*COUNTIF(AF28,calc!$AK$36))+(5*COUNTIF(AF28,calc!$AK$46)))</f>
        <v>0</v>
      </c>
      <c r="CC28" s="50">
        <f>IF($E$7="",0,(1*COUNTIF(AF28,calc!$AK$7))+(2*COUNTIF(AF28,calc!$AK$17))+(3*COUNTIF(AF28,calc!$AK$27))+(4*COUNTIF(AF28,calc!$AK$37))+(5*COUNTIF(AF28,calc!$AK$47)))</f>
        <v>0</v>
      </c>
      <c r="CD28" s="50">
        <f>IF($E$8="",0,(1*COUNTIF(AF28,calc!$AK$8))+(2*COUNTIF(AF28,calc!$AK$18))+(3*COUNTIF(AF28,calc!$AK$28))+(4*COUNTIF(AF28,calc!$AK$38))+(5*COUNTIF(AF28,calc!$AK$48)))</f>
        <v>0</v>
      </c>
      <c r="CE28" s="50">
        <f>IF($E$9="",0,(1*COUNTIF(AF28,calc!$AK$9))+(2*COUNTIF(AF28,calc!$AK$19))+(3*COUNTIF(AF28,calc!$AK$29))+(4*COUNTIF(AF28,calc!$AK$39))+(5*COUNTIF(AF28,calc!$AK$49)))</f>
        <v>0</v>
      </c>
      <c r="CF28" s="50">
        <f>IF($E$10="",0,(1*COUNTIF(AF28,calc!$AK$10))+(2*COUNTIF(AF28,calc!$AK$20))+(3*COUNTIF(AF28,calc!$AK$30))+(4*COUNTIF(AF28,calc!$AK$40))+(5*COUNTIF(AF28,calc!$AK$50)))</f>
        <v>0</v>
      </c>
      <c r="CG28" s="50">
        <f>IF($E$11="",0,(1*COUNTIF(AF28,calc!$AK$11))+(2*COUNTIF(AF28,calc!$AK$21))+(3*COUNTIF(AF28,calc!$AK$31))+(4*COUNTIF(AF28,calc!$AK$41))+(5*COUNTIF(AF28,calc!$AK$51)))</f>
        <v>0</v>
      </c>
      <c r="CH28" s="50">
        <f>IF($E$12="",0,(1*COUNTIF(AF28,calc!$AK$12))+(2*COUNTIF(AF28,calc!$AK$22))+(3*COUNTIF(AF28,calc!$AK$32))+(4*COUNTIF(AF28,calc!$AK$42))+(5*COUNTIF(AF28,calc!$AK$52)))</f>
        <v>0</v>
      </c>
      <c r="CI28" s="50">
        <f>IF($E$13="",0,(1*COUNTIF(AF28,calc!$AK$13))+(2*COUNTIF(AF28,calc!$AK$23))+(3*COUNTIF(AF28,calc!$AK$33))+(4*COUNTIF(AF28,calc!$AK$43))+(5*COUNTIF(AF28,calc!$AK$53)))</f>
        <v>0</v>
      </c>
      <c r="CJ28" s="1"/>
      <c r="CK28" s="50">
        <f>IF($E$4="",0,(1*COUNTIF(AG28,calc!$AK$4))+(2*COUNTIF(AG28,calc!$AK$14))+(3*COUNTIF(AG28,calc!$AK$24))+(4*COUNTIF(AG28,calc!$AK$34))+(5*COUNTIF(AG28,calc!$AK$44)))</f>
        <v>0</v>
      </c>
      <c r="CL28" s="50">
        <f>IF($E$5="",0,(1*COUNTIF(AG28,calc!$AK$5))+(2*COUNTIF(AG28,calc!$AK$15))+(3*COUNTIF(AG28,calc!$AK$25))+(4*COUNTIF(AG28,calc!$AK$35))+(5*COUNTIF(AG28,calc!$AK$45)))</f>
        <v>0</v>
      </c>
      <c r="CM28" s="50">
        <f>IF($F$6="",0,(1*COUNTIF(AG28,calc!$AK$6))+(2*COUNTIF(AG28,calc!$AK$16))+(3*COUNTIF(AG28,calc!$AK$26))+(4*COUNTIF(AG28,calc!$AK$36))+(5*COUNTIF(AG28,calc!$AK$46)))</f>
        <v>0</v>
      </c>
      <c r="CN28" s="50">
        <f>IF($E$7="",0,(1*COUNTIF(AG28,calc!$AK$7))+(2*COUNTIF(AG28,calc!$AK$17))+(3*COUNTIF(AG28,calc!$AK$27))+(4*COUNTIF(AG28,calc!$AK$37))+(5*COUNTIF(AG28,calc!$AK$47)))</f>
        <v>0</v>
      </c>
      <c r="CO28" s="50">
        <f>IF($E$8="",0,(1*COUNTIF(AG28,calc!$AK$8))+(2*COUNTIF(AG28,calc!$AK$18))+(3*COUNTIF(AG28,calc!$AK$28))+(4*COUNTIF(AG28,calc!$AK$38))+(5*COUNTIF(AG28,calc!$AK$48)))</f>
        <v>0</v>
      </c>
      <c r="CP28" s="50">
        <f>IF($E$9="",0,(1*COUNTIF(AG28,calc!$AK$9))+(2*COUNTIF(AG28,calc!$AK$19))+(3*COUNTIF(AG28,calc!$AK$29))+(4*COUNTIF(AG28,calc!$AK$39))+(5*COUNTIF(AG28,calc!$AK$49)))</f>
        <v>0</v>
      </c>
      <c r="CQ28" s="50">
        <f>IF($E$10="",0,(1*COUNTIF(AG28,calc!$AK$10))+(2*COUNTIF(AG28,calc!$AK$20))+(3*COUNTIF(AG28,calc!$AK$30))+(4*COUNTIF(AG28,calc!$AK$40))+(5*COUNTIF(AG28,calc!$AK$50)))</f>
        <v>0</v>
      </c>
      <c r="CR28" s="50">
        <f>IF($E$11="",0,(1*COUNTIF(AG28,calc!$AK$11))+(2*COUNTIF(AG28,calc!$AK$21))+(3*COUNTIF(AG28,calc!$AK$31))+(4*COUNTIF(AG28,calc!$AK$41))+(5*COUNTIF(AG28,calc!$AK$51)))</f>
        <v>0</v>
      </c>
      <c r="CS28" s="50">
        <f>IF($E$12="",0,(1*COUNTIF(AG28,calc!$AK$12))+(2*COUNTIF(AG28,calc!$AK$22))+(3*COUNTIF(AG28,calc!$AK$32))+(4*COUNTIF(AG28,calc!$AK$42))+(5*COUNTIF(AG28,calc!$AK$52)))</f>
        <v>0</v>
      </c>
      <c r="CT28" s="50">
        <f>IF($E$13="",0,(1*COUNTIF(AG28,calc!$AK$13))+(2*COUNTIF(AG28,calc!$AK$23))+(3*COUNTIF(AG28,calc!$AK$33))+(4*COUNTIF(AG28,calc!$AK$43))+(5*COUNTIF(AG28,calc!$AK$53)))</f>
        <v>0</v>
      </c>
      <c r="CU28" s="1"/>
      <c r="CV28" s="50">
        <f>IF($E$4="",0,(1*COUNTIF(AH28,calc!$AK$4))+(2*COUNTIF(AH28,calc!$AK$14))+(3*COUNTIF(AH28,calc!$AK$24))+(4*COUNTIF(AH28,calc!$AK$34))+(5*COUNTIF(AH28,calc!$AK$44)))</f>
        <v>0</v>
      </c>
      <c r="CW28" s="50">
        <f>IF($E$5="",0,(1*COUNTIF(AH28,calc!$AK$5))+(2*COUNTIF(AH28,calc!$AK$15))+(3*COUNTIF(AH28,calc!$AK$25))+(4*COUNTIF(AH28,calc!$AK$35))+(5*COUNTIF(AH28,calc!$AK$45)))</f>
        <v>0</v>
      </c>
      <c r="CX28" s="50">
        <f>IF($F$6="",0,(1*COUNTIF(AH28,calc!$AK$6))+(2*COUNTIF(AH28,calc!$AK$16))+(3*COUNTIF(AH28,calc!$AK$26))+(4*COUNTIF(AH28,calc!$AK$36))+(5*COUNTIF(AH28,calc!$AK$46)))</f>
        <v>0</v>
      </c>
      <c r="CY28" s="50">
        <f>IF($E$7="",0,(1*COUNTIF(AH28,calc!$AK$7))+(2*COUNTIF(AH28,calc!$AK$17))+(3*COUNTIF(AH28,calc!$AK$27))+(4*COUNTIF(AH28,calc!$AK$37))+(5*COUNTIF(AH28,calc!$AK$47)))</f>
        <v>0</v>
      </c>
      <c r="CZ28" s="50">
        <f>IF($E$8="",0,(1*COUNTIF(AH28,calc!$AK$8))+(2*COUNTIF(AH28,calc!$AK$18))+(3*COUNTIF(AH28,calc!$AK$28))+(4*COUNTIF(AH28,calc!$AK$38))+(5*COUNTIF(AH28,calc!$AK$48)))</f>
        <v>0</v>
      </c>
      <c r="DA28" s="50">
        <f>IF($E$9="",0,(1*COUNTIF(AH28,calc!$AK$9))+(2*COUNTIF(AH28,calc!$AK$19))+(3*COUNTIF(AH28,calc!$AK$29))+(4*COUNTIF(AH28,calc!$AK$39))+(5*COUNTIF(AH28,calc!$AK$49)))</f>
        <v>0</v>
      </c>
      <c r="DB28" s="50">
        <f>IF($E$10="",0,(1*COUNTIF(AH28,calc!$AK$10))+(2*COUNTIF(AH28,calc!$AK$20))+(3*COUNTIF(AH28,calc!$AK$30))+(4*COUNTIF(AH28,calc!$AK$40))+(5*COUNTIF(AH28,calc!$AK$50)))</f>
        <v>0</v>
      </c>
      <c r="DC28" s="50">
        <f>IF($E$11="",0,(1*COUNTIF(AH28,calc!$AK$11))+(2*COUNTIF(AH28,calc!$AK$21))+(3*COUNTIF(AH28,calc!$AK$31))+(4*COUNTIF(AH28,calc!$AK$41))+(5*COUNTIF(AH28,calc!$AK$51)))</f>
        <v>0</v>
      </c>
      <c r="DD28" s="50">
        <f>IF($E$12="",0,(1*COUNTIF(AH28,calc!$AK$12))+(2*COUNTIF(AH28,calc!$AK$22))+(3*COUNTIF(AH28,calc!$AK$32))+(4*COUNTIF(AH28,calc!$AK$42))+(5*COUNTIF(AH28,calc!$AK$52)))</f>
        <v>0</v>
      </c>
      <c r="DE28" s="50">
        <f>IF($E$13="",0,(1*COUNTIF(AH28,calc!$AK$13))+(2*COUNTIF(AH28,calc!$AK$23))+(3*COUNTIF(AH28,calc!$AK$33))+(4*COUNTIF(AH28,calc!$AK$43))+(5*COUNTIF(AH28,calc!$AK$53)))</f>
        <v>0</v>
      </c>
      <c r="DF28" s="1"/>
      <c r="DG28" s="50">
        <f>IF($E$4="",0,(1*COUNTIF(AI28,calc!$AK$4))+(2*COUNTIF(AI28,calc!$AK$14))+(3*COUNTIF(AI28,calc!$AK$24))+(4*COUNTIF(AI28,calc!$AK$34))+(5*COUNTIF(AI28,calc!$AK$44)))</f>
        <v>0</v>
      </c>
      <c r="DH28" s="50">
        <f>IF($E$5="",0,(1*COUNTIF(AI28,calc!$AK$5))+(2*COUNTIF(AI28,calc!$AK$15))+(3*COUNTIF(AI28,calc!$AK$25))+(4*COUNTIF(AI28,calc!$AK$35))+(5*COUNTIF(AI28,calc!$AK$45)))</f>
        <v>0</v>
      </c>
      <c r="DI28" s="50">
        <f>IF($F$6="",0,(1*COUNTIF(AI28,calc!$AK$6))+(2*COUNTIF(AI28,calc!$AK$16))+(3*COUNTIF(AI28,calc!$AK$26))+(4*COUNTIF(AI28,calc!$AK$36))+(5*COUNTIF(AI28,calc!$AK$46)))</f>
        <v>0</v>
      </c>
      <c r="DJ28" s="50">
        <f>IF($E$7="",0,(1*COUNTIF(AI28,calc!$AK$7))+(2*COUNTIF(AI28,calc!$AK$17))+(3*COUNTIF(AI28,calc!$AK$27))+(4*COUNTIF(AI28,calc!$AK$37))+(5*COUNTIF(AI28,calc!$AK$47)))</f>
        <v>0</v>
      </c>
      <c r="DK28" s="50">
        <f>IF($E$8="",0,(1*COUNTIF(AI28,calc!$AK$8))+(2*COUNTIF(AI28,calc!$AK$18))+(3*COUNTIF(AI28,calc!$AK$28))+(4*COUNTIF(AI28,calc!$AK$38))+(5*COUNTIF(AI28,calc!$AK$48)))</f>
        <v>0</v>
      </c>
      <c r="DL28" s="50">
        <f>IF($E$9="",0,(1*COUNTIF(AI28,calc!$AK$9))+(2*COUNTIF(AI28,calc!$AK$19))+(3*COUNTIF(AI28,calc!$AK$29))+(4*COUNTIF(AI28,calc!$AK$39))+(5*COUNTIF(AI28,calc!$AK$49)))</f>
        <v>0</v>
      </c>
      <c r="DM28" s="50">
        <f>IF($E$10="",0,(1*COUNTIF(AI28,calc!$AK$10))+(2*COUNTIF(AI28,calc!$AK$20))+(3*COUNTIF(AI28,calc!$AK$30))+(4*COUNTIF(AI28,calc!$AK$40))+(5*COUNTIF(AI28,calc!$AK$50)))</f>
        <v>0</v>
      </c>
      <c r="DN28" s="50">
        <f>IF($E$11="",0,(1*COUNTIF(AI28,calc!$AK$11))+(2*COUNTIF(AI28,calc!$AK$21))+(3*COUNTIF(AI28,calc!$AK$31))+(4*COUNTIF(AI28,calc!$AK$41))+(5*COUNTIF(AI28,calc!$AK$51)))</f>
        <v>0</v>
      </c>
      <c r="DO28" s="50">
        <f>IF($E$12="",0,(1*COUNTIF(AI28,calc!$AK$12))+(2*COUNTIF(AI28,calc!$AK$22))+(3*COUNTIF(AI28,calc!$AK$32))+(4*COUNTIF(AI28,calc!$AK$42))+(5*COUNTIF(AI28,calc!$AK$52)))</f>
        <v>0</v>
      </c>
      <c r="DP28" s="50">
        <f>IF($E$13="",0,(1*COUNTIF(AI28,calc!$AK$13))+(2*COUNTIF(AI28,calc!$AK$23))+(3*COUNTIF(AI28,calc!$AK$33))+(4*COUNTIF(AI28,calc!$AK$43))+(5*COUNTIF(AI28,calc!$AK$53)))</f>
        <v>0</v>
      </c>
      <c r="DQ28" s="1"/>
      <c r="DR28" s="50">
        <f>IF($E$4="",0,(1*COUNTIF(AJ28,calc!$AK$4))+(2*COUNTIF(AJ28,calc!$AK$14))+(3*COUNTIF(AJ28,calc!$AK$24))+(4*COUNTIF(AJ28,calc!$AK$34))+(5*COUNTIF(AJ28,calc!$AK$44)))</f>
        <v>0</v>
      </c>
      <c r="DS28" s="50">
        <f>IF($E$5="",0,(1*COUNTIF(AJ28,calc!$AK$5))+(2*COUNTIF(AJ28,calc!$AK$15))+(3*COUNTIF(AJ28,calc!$AK$25))+(4*COUNTIF(AJ28,calc!$AK$35))+(5*COUNTIF(AJ28,calc!$AK$45)))</f>
        <v>0</v>
      </c>
      <c r="DT28" s="50">
        <f>IF($F$6="",0,(1*COUNTIF(AJ28,calc!$AK$6))+(2*COUNTIF(AJ28,calc!$AK$16))+(3*COUNTIF(AJ28,calc!$AK$26))+(4*COUNTIF(AJ28,calc!$AK$36))+(5*COUNTIF(AJ28,calc!$AK$46)))</f>
        <v>0</v>
      </c>
      <c r="DU28" s="50">
        <f>IF($E$7="",0,(1*COUNTIF(AJ28,calc!$AK$7))+(2*COUNTIF(AJ28,calc!$AK$17))+(3*COUNTIF(AJ28,calc!$AK$27))+(4*COUNTIF(AJ28,calc!$AK$37))+(5*COUNTIF(AJ28,calc!$AK$47)))</f>
        <v>0</v>
      </c>
      <c r="DV28" s="50">
        <f>IF($E$8="",0,(1*COUNTIF(AJ28,calc!$AK$8))+(2*COUNTIF(AJ28,calc!$AK$18))+(3*COUNTIF(AJ28,calc!$AK$28))+(4*COUNTIF(AJ28,calc!$AK$38))+(5*COUNTIF(AJ28,calc!$AK$48)))</f>
        <v>0</v>
      </c>
      <c r="DW28" s="50">
        <f>IF($E$9="",0,(1*COUNTIF(AJ28,calc!$AK$9))+(2*COUNTIF(AJ28,calc!$AK$19))+(3*COUNTIF(AJ28,calc!$AK$29))+(4*COUNTIF(AJ28,calc!$AK$39))+(5*COUNTIF(AJ28,calc!$AK$49)))</f>
        <v>0</v>
      </c>
      <c r="DX28" s="50">
        <f>IF($E$10="",0,(1*COUNTIF(AJ28,calc!$AK$10))+(2*COUNTIF(AJ28,calc!$AK$20))+(3*COUNTIF(AJ28,calc!$AK$30))+(4*COUNTIF(AJ28,calc!$AK$40))+(5*COUNTIF(AJ28,calc!$AK$50)))</f>
        <v>0</v>
      </c>
      <c r="DY28" s="50">
        <f>IF($E$11="",0,(1*COUNTIF(AJ28,calc!$AK$11))+(2*COUNTIF(AJ28,calc!$AK$21))+(3*COUNTIF(AJ28,calc!$AK$31))+(4*COUNTIF(AJ28,calc!$AK$41))+(5*COUNTIF(AJ28,calc!$AK$51)))</f>
        <v>0</v>
      </c>
      <c r="DZ28" s="50">
        <f>IF($E$12="",0,(1*COUNTIF(AJ28,calc!$AK$12))+(2*COUNTIF(AJ28,calc!$AK$22))+(3*COUNTIF(AJ28,calc!$AK$32))+(4*COUNTIF(AJ28,calc!$AK$42))+(5*COUNTIF(AJ28,calc!$AK$52)))</f>
        <v>0</v>
      </c>
      <c r="EA28" s="50">
        <f>IF($E$13="",0,(1*COUNTIF(AJ28,calc!$AK$13))+(2*COUNTIF(AJ28,calc!$AK$23))+(3*COUNTIF(AJ28,calc!$AK$33))+(4*COUNTIF(AJ28,calc!$AK$43))+(5*COUNTIF(AJ28,calc!$AK$53)))</f>
        <v>0</v>
      </c>
      <c r="EB28" s="1"/>
      <c r="EC28" s="50">
        <f>IF($E$4="",0,(1*COUNTIF(AK28,calc!$AK$4))+(2*COUNTIF(AK28,calc!$AK$14))+(3*COUNTIF(AK28,calc!$AK$24))+(4*COUNTIF(AK28,calc!$AK$34))+(5*COUNTIF(AK28,calc!$AK$44)))</f>
        <v>0</v>
      </c>
      <c r="ED28" s="50">
        <f>IF($E$5="",0,(1*COUNTIF(AK28,calc!$AK$5))+(2*COUNTIF(AK28,calc!$AK$15))+(3*COUNTIF(AK28,calc!$AK$25))+(4*COUNTIF(AK28,calc!$AK$35))+(5*COUNTIF(AK28,calc!$AK$45)))</f>
        <v>0</v>
      </c>
      <c r="EE28" s="50">
        <f>IF($F$6="",0,(1*COUNTIF(AK28,calc!$AK$6))+(2*COUNTIF(AK28,calc!$AK$16))+(3*COUNTIF(AK28,calc!$AK$26))+(4*COUNTIF(AK28,calc!$AK$36))+(5*COUNTIF(AK28,calc!$AK$46)))</f>
        <v>0</v>
      </c>
      <c r="EF28" s="50">
        <f>IF($E$7="",0,(1*COUNTIF(AK28,calc!$AK$7))+(2*COUNTIF(AK28,calc!$AK$17))+(3*COUNTIF(AK28,calc!$AK$27))+(4*COUNTIF(AK28,calc!$AK$37))+(5*COUNTIF(AK28,calc!$AK$47)))</f>
        <v>0</v>
      </c>
      <c r="EG28" s="50">
        <f>IF($E$8="",0,(1*COUNTIF(AK28,calc!$AK$8))+(2*COUNTIF(AK28,calc!$AK$18))+(3*COUNTIF(AK28,calc!$AK$28))+(4*COUNTIF(AK28,calc!$AK$38))+(5*COUNTIF(AK28,calc!$AK$48)))</f>
        <v>0</v>
      </c>
      <c r="EH28" s="50">
        <f>IF($E$9="",0,(1*COUNTIF(AK28,calc!$AK$9))+(2*COUNTIF(AK28,calc!$AK$19))+(3*COUNTIF(AK28,calc!$AK$29))+(4*COUNTIF(AK28,calc!$AK$39))+(5*COUNTIF(AK28,calc!$AK$49)))</f>
        <v>0</v>
      </c>
      <c r="EI28" s="50">
        <f>IF($E$10="",0,(1*COUNTIF(AK28,calc!$AK$10))+(2*COUNTIF(AK28,calc!$AK$20))+(3*COUNTIF(AK28,calc!$AK$30))+(4*COUNTIF(AK28,calc!$AK$40))+(5*COUNTIF(AK28,calc!$AK$50)))</f>
        <v>0</v>
      </c>
      <c r="EJ28" s="50">
        <f>IF($E$11="",0,(1*COUNTIF(AK28,calc!$AK$11))+(2*COUNTIF(AK28,calc!$AK$21))+(3*COUNTIF(AK28,calc!$AK$31))+(4*COUNTIF(AK28,calc!$AK$41))+(5*COUNTIF(AK28,calc!$AK$51)))</f>
        <v>0</v>
      </c>
      <c r="EK28" s="50">
        <f>IF($E$12="",0,(1*COUNTIF(AK28,calc!$AK$12))+(2*COUNTIF(AK28,calc!$AK$22))+(3*COUNTIF(AK28,calc!$AK$32))+(4*COUNTIF(AK28,calc!$AK$42))+(5*COUNTIF(AK28,calc!$AK$52)))</f>
        <v>0</v>
      </c>
      <c r="EL28" s="50">
        <f>IF($E$13="",0,(1*COUNTIF(AK28,calc!$AK$13))+(2*COUNTIF(AK28,calc!$AK$23))+(3*COUNTIF(AK28,calc!$AK$33))+(4*COUNTIF(AK28,calc!$AK$43))+(5*COUNTIF(AK28,calc!$AK$53)))</f>
        <v>0</v>
      </c>
      <c r="EM28" s="1"/>
      <c r="EN28" s="50">
        <f>IF($E$4="",0,(1*COUNTIF(AL28,calc!$AK$4))+(2*COUNTIF(AL28,calc!$AK$14))+(3*COUNTIF(AL28,calc!$AK$24))+(4*COUNTIF(AL28,calc!$AK$34))+(5*COUNTIF(AL28,calc!$AK$44)))</f>
        <v>0</v>
      </c>
      <c r="EO28" s="50">
        <f>IF($E$5="",0,(1*COUNTIF(AL28,calc!$AK$5))+(2*COUNTIF(AL28,calc!$AK$15))+(3*COUNTIF(AL28,calc!$AK$25))+(4*COUNTIF(AL28,calc!$AK$35))+(5*COUNTIF(AL28,calc!$AK$45)))</f>
        <v>0</v>
      </c>
      <c r="EP28" s="50">
        <f>IF($F$6="",0,(1*COUNTIF(AL28,calc!$AK$6))+(2*COUNTIF(AL28,calc!$AK$16))+(3*COUNTIF(AL28,calc!$AK$26))+(4*COUNTIF(AL28,calc!$AK$36))+(5*COUNTIF(AL28,calc!$AK$46)))</f>
        <v>0</v>
      </c>
      <c r="EQ28" s="50">
        <f>IF($E$7="",0,(1*COUNTIF(AL28,calc!$AK$7))+(2*COUNTIF(AL28,calc!$AK$17))+(3*COUNTIF(AL28,calc!$AK$27))+(4*COUNTIF(AL28,calc!$AK$37))+(5*COUNTIF(AL28,calc!$AK$47)))</f>
        <v>0</v>
      </c>
      <c r="ER28" s="50">
        <f>IF($E$8="",0,(1*COUNTIF(AL28,calc!$AK$8))+(2*COUNTIF(AL28,calc!$AK$18))+(3*COUNTIF(AL28,calc!$AK$28))+(4*COUNTIF(AL28,calc!$AK$38))+(5*COUNTIF(AL28,calc!$AK$48)))</f>
        <v>0</v>
      </c>
      <c r="ES28" s="50">
        <f>IF($E$9="",0,(1*COUNTIF(AL28,calc!$AK$9))+(2*COUNTIF(AL28,calc!$AK$19))+(3*COUNTIF(AL28,calc!$AK$29))+(4*COUNTIF(AL28,calc!$AK$39))+(5*COUNTIF(AL28,calc!$AK$49)))</f>
        <v>0</v>
      </c>
      <c r="ET28" s="50">
        <f>IF($E$10="",0,(1*COUNTIF(AL28,calc!$AK$10))+(2*COUNTIF(AL28,calc!$AK$20))+(3*COUNTIF(AL28,calc!$AK$30))+(4*COUNTIF(AL28,calc!$AK$40))+(5*COUNTIF(AL28,calc!$AK$50)))</f>
        <v>0</v>
      </c>
      <c r="EU28" s="50">
        <f>IF($E$11="",0,(1*COUNTIF(AL28,calc!$AK$11))+(2*COUNTIF(AL28,calc!$AK$21))+(3*COUNTIF(AL28,calc!$AK$31))+(4*COUNTIF(AL28,calc!$AK$41))+(5*COUNTIF(AL28,calc!$AK$51)))</f>
        <v>0</v>
      </c>
      <c r="EV28" s="50">
        <f>IF($E$12="",0,(1*COUNTIF(AL28,calc!$AK$12))+(2*COUNTIF(AL28,calc!$AK$22))+(3*COUNTIF(AL28,calc!$AK$32))+(4*COUNTIF(AL28,calc!$AK$42))+(5*COUNTIF(AL28,calc!$AK$52)))</f>
        <v>0</v>
      </c>
      <c r="EW28" s="50">
        <f>IF($E$13="",0,(1*COUNTIF(AL28,calc!$AK$13))+(2*COUNTIF(AL28,calc!$AK$23))+(3*COUNTIF(AL28,calc!$AK$33))+(4*COUNTIF(AL28,calc!$AK$43))+(5*COUNTIF(AL28,calc!$AK$53)))</f>
        <v>0</v>
      </c>
      <c r="EX28" s="1"/>
      <c r="EY28" s="50">
        <f>IF($E$4="",0,(1*COUNTIF(AM28,calc!$AK$4))+(2*COUNTIF(AM28,calc!$AK$14))+(3*COUNTIF(AM28,calc!$AK$24))+(4*COUNTIF(AM28,calc!$AK$34))+(5*COUNTIF(AM28,calc!$AK$44)))</f>
        <v>0</v>
      </c>
      <c r="EZ28" s="50">
        <f>IF($E$5="",0,(1*COUNTIF(AM28,calc!$AK$5))+(2*COUNTIF(AM28,calc!$AK$15))+(3*COUNTIF(AM28,calc!$AK$25))+(4*COUNTIF(AM28,calc!$AK$35))+(5*COUNTIF(AM28,calc!$AK$45)))</f>
        <v>0</v>
      </c>
      <c r="FA28" s="50">
        <f>IF($F$6="",0,(1*COUNTIF(AM28,calc!$AK$6))+(2*COUNTIF(AM28,calc!$AK$16))+(3*COUNTIF(AM28,calc!$AK$26))+(4*COUNTIF(AM28,calc!$AK$36))+(5*COUNTIF(AM28,calc!$AK$46)))</f>
        <v>0</v>
      </c>
      <c r="FB28" s="50">
        <f>IF($E$7="",0,(1*COUNTIF(AM28,calc!$AK$7))+(2*COUNTIF(AM28,calc!$AK$17))+(3*COUNTIF(AM28,calc!$AK$27))+(4*COUNTIF(AM28,calc!$AK$37))+(5*COUNTIF(AM28,calc!$AK$47)))</f>
        <v>0</v>
      </c>
      <c r="FC28" s="50">
        <f>IF($E$8="",0,(1*COUNTIF(AM28,calc!$AK$8))+(2*COUNTIF(AM28,calc!$AK$18))+(3*COUNTIF(AM28,calc!$AK$28))+(4*COUNTIF(AM28,calc!$AK$38))+(5*COUNTIF(AM28,calc!$AK$48)))</f>
        <v>0</v>
      </c>
      <c r="FD28" s="50">
        <f>IF($E$9="",0,(1*COUNTIF(AM28,calc!$AK$9))+(2*COUNTIF(AM28,calc!$AK$19))+(3*COUNTIF(AM28,calc!$AK$29))+(4*COUNTIF(AM28,calc!$AK$39))+(5*COUNTIF(AM28,calc!$AK$49)))</f>
        <v>0</v>
      </c>
      <c r="FE28" s="50">
        <f>IF($E$10="",0,(1*COUNTIF(AM28,calc!$AK$10))+(2*COUNTIF(AM28,calc!$AK$20))+(3*COUNTIF(AM28,calc!$AK$30))+(4*COUNTIF(AM28,calc!$AK$40))+(5*COUNTIF(AM28,calc!$AK$50)))</f>
        <v>0</v>
      </c>
      <c r="FF28" s="50">
        <f>IF($E$11="",0,(1*COUNTIF(AM28,calc!$AK$11))+(2*COUNTIF(AM28,calc!$AK$21))+(3*COUNTIF(AM28,calc!$AK$31))+(4*COUNTIF(AM28,calc!$AK$41))+(5*COUNTIF(AM28,calc!$AK$51)))</f>
        <v>0</v>
      </c>
      <c r="FG28" s="50">
        <f>IF($E$12="",0,(1*COUNTIF(AM28,calc!$AK$12))+(2*COUNTIF(AM28,calc!$AK$22))+(3*COUNTIF(AM28,calc!$AK$32))+(4*COUNTIF(AM28,calc!$AK$42))+(5*COUNTIF(AM28,calc!$AK$52)))</f>
        <v>0</v>
      </c>
      <c r="FH28" s="50">
        <f>IF($E$13="",0,(1*COUNTIF(AM28,calc!$AK$13))+(2*COUNTIF(AM28,calc!$AK$23))+(3*COUNTIF(AM28,calc!$AK$33))+(4*COUNTIF(AM28,calc!$AK$43))+(5*COUNTIF(AM28,calc!$AK$53)))</f>
        <v>0</v>
      </c>
      <c r="FI28" s="1"/>
      <c r="FJ28" s="50">
        <f>IF($E$4="",0,(1*COUNTIF(AN28,calc!$AK$4))+(2*COUNTIF(AN28,calc!$AK$14))+(3*COUNTIF(AN28,calc!$AK$24))+(4*COUNTIF(AN28,calc!$AK$34))+(5*COUNTIF(AN28,calc!$AK$44)))</f>
        <v>0</v>
      </c>
      <c r="FK28" s="50">
        <f>IF($E$5="",0,(1*COUNTIF(AN28,calc!$AK$5))+(2*COUNTIF(AN28,calc!$AK$15))+(3*COUNTIF(AN28,calc!$AK$25))+(4*COUNTIF(AN28,calc!$AK$35))+(5*COUNTIF(AN28,calc!$AK$45)))</f>
        <v>0</v>
      </c>
      <c r="FL28" s="50">
        <f>IF($F$6="",0,(1*COUNTIF(AN28,calc!$AK$6))+(2*COUNTIF(AN28,calc!$AK$16))+(3*COUNTIF(AN28,calc!$AK$26))+(4*COUNTIF(AN28,calc!$AK$36))+(5*COUNTIF(AN28,calc!$AK$46)))</f>
        <v>0</v>
      </c>
      <c r="FM28" s="50">
        <f>IF($E$7="",0,(1*COUNTIF(AN28,calc!$AK$7))+(2*COUNTIF(AN28,calc!$AK$17))+(3*COUNTIF(AN28,calc!$AK$27))+(4*COUNTIF(AN28,calc!$AK$37))+(5*COUNTIF(AN28,calc!$AK$47)))</f>
        <v>0</v>
      </c>
      <c r="FN28" s="50">
        <f>IF($E$8="",0,(1*COUNTIF(AN28,calc!$AK$8))+(2*COUNTIF(AN28,calc!$AK$18))+(3*COUNTIF(AN28,calc!$AK$28))+(4*COUNTIF(AN28,calc!$AK$38))+(5*COUNTIF(AN28,calc!$AK$48)))</f>
        <v>0</v>
      </c>
      <c r="FO28" s="50">
        <f>IF($E$9="",0,(1*COUNTIF(AN28,calc!$AK$9))+(2*COUNTIF(AN28,calc!$AK$19))+(3*COUNTIF(AN28,calc!$AK$29))+(4*COUNTIF(AN28,calc!$AK$39))+(5*COUNTIF(AN28,calc!$AK$49)))</f>
        <v>0</v>
      </c>
      <c r="FP28" s="50">
        <f>IF($E$10="",0,(1*COUNTIF(AN28,calc!$AK$10))+(2*COUNTIF(AN28,calc!$AK$20))+(3*COUNTIF(AN28,calc!$AK$30))+(4*COUNTIF(AN28,calc!$AK$40))+(5*COUNTIF(AN28,calc!$AK$50)))</f>
        <v>0</v>
      </c>
      <c r="FQ28" s="50">
        <f>IF($E$11="",0,(1*COUNTIF(AN28,calc!$AK$11))+(2*COUNTIF(AN28,calc!$AK$21))+(3*COUNTIF(AN28,calc!$AK$31))+(4*COUNTIF(AN28,calc!$AK$41))+(5*COUNTIF(AN28,calc!$AK$51)))</f>
        <v>0</v>
      </c>
      <c r="FR28" s="50">
        <f>IF($E$12="",0,(1*COUNTIF(AN28,calc!$AK$12))+(2*COUNTIF(AN28,calc!$AK$22))+(3*COUNTIF(AN28,calc!$AK$32))+(4*COUNTIF(AN28,calc!$AK$42))+(5*COUNTIF(AN28,calc!$AK$52)))</f>
        <v>0</v>
      </c>
      <c r="FS28" s="50">
        <f>IF($E$13="",0,(1*COUNTIF(AN28,calc!$AK$13))+(2*COUNTIF(AN28,calc!$AK$23))+(3*COUNTIF(AN28,calc!$AK$33))+(4*COUNTIF(AN28,calc!$AK$43))+(5*COUNTIF(AN28,calc!$AK$53)))</f>
        <v>0</v>
      </c>
      <c r="FT28" s="1"/>
      <c r="FU28" s="50">
        <f>IF($E$4="",0,(1*COUNTIF(AO28,calc!$AK$4))+(2*COUNTIF(AO28,calc!$AK$14))+(3*COUNTIF(AO28,calc!$AK$24))+(4*COUNTIF(AO28,calc!$AK$34))+(5*COUNTIF(AO28,calc!$AK$44)))</f>
        <v>0</v>
      </c>
      <c r="FV28" s="50">
        <f>IF($E$5="",0,(1*COUNTIF(AO28,calc!$AK$5))+(2*COUNTIF(AO28,calc!$AK$15))+(3*COUNTIF(AO28,calc!$AK$25))+(4*COUNTIF(AO28,calc!$AK$35))+(5*COUNTIF(AO28,calc!$AK$45)))</f>
        <v>0</v>
      </c>
      <c r="FW28" s="50">
        <f>IF($F$6="",0,(1*COUNTIF(AO28,calc!$AK$6))+(2*COUNTIF(AO28,calc!$AK$16))+(3*COUNTIF(AO28,calc!$AK$26))+(4*COUNTIF(AO28,calc!$AK$36))+(5*COUNTIF(AO28,calc!$AK$46)))</f>
        <v>0</v>
      </c>
      <c r="FX28" s="50">
        <f>IF($E$7="",0,(1*COUNTIF(AO28,calc!$AK$7))+(2*COUNTIF(AO28,calc!$AK$17))+(3*COUNTIF(AO28,calc!$AK$27))+(4*COUNTIF(AO28,calc!$AK$37))+(5*COUNTIF(AO28,calc!$AK$47)))</f>
        <v>0</v>
      </c>
      <c r="FY28" s="50">
        <f>IF($E$8="",0,(1*COUNTIF(AO28,calc!$AK$8))+(2*COUNTIF(AO28,calc!$AK$18))+(3*COUNTIF(AO28,calc!$AK$28))+(4*COUNTIF(AO28,calc!$AK$38))+(5*COUNTIF(AO28,calc!$AK$48)))</f>
        <v>0</v>
      </c>
      <c r="FZ28" s="50">
        <f>IF($E$9="",0,(1*COUNTIF(AO28,calc!$AK$9))+(2*COUNTIF(AO28,calc!$AK$19))+(3*COUNTIF(AO28,calc!$AK$29))+(4*COUNTIF(AO28,calc!$AK$39))+(5*COUNTIF(AO28,calc!$AK$49)))</f>
        <v>0</v>
      </c>
      <c r="GA28" s="50">
        <f>IF($E$10="",0,(1*COUNTIF(AO28,calc!$AK$10))+(2*COUNTIF(AO28,calc!$AK$20))+(3*COUNTIF(AO28,calc!$AK$30))+(4*COUNTIF(AO28,calc!$AK$40))+(5*COUNTIF(AO28,calc!$AK$50)))</f>
        <v>0</v>
      </c>
      <c r="GB28" s="50">
        <f>IF($E$11="",0,(1*COUNTIF(AO28,calc!$AK$11))+(2*COUNTIF(AO28,calc!$AK$21))+(3*COUNTIF(AO28,calc!$AK$31))+(4*COUNTIF(AO28,calc!$AK$41))+(5*COUNTIF(AO28,calc!$AK$51)))</f>
        <v>0</v>
      </c>
      <c r="GC28" s="50">
        <f>IF($E$12="",0,(1*COUNTIF(AO28,calc!$AK$12))+(2*COUNTIF(AO28,calc!$AK$22))+(3*COUNTIF(AO28,calc!$AK$32))+(4*COUNTIF(AO28,calc!$AK$42))+(5*COUNTIF(AO28,calc!$AK$52)))</f>
        <v>0</v>
      </c>
      <c r="GD28" s="50">
        <f>IF($E$13="",0,(1*COUNTIF(AO28,calc!$AK$13))+(2*COUNTIF(AO28,calc!$AK$23))+(3*COUNTIF(AO28,calc!$AK$33))+(4*COUNTIF(AO28,calc!$AK$43))+(5*COUNTIF(AO28,calc!$AK$53)))</f>
        <v>0</v>
      </c>
      <c r="GE28" s="1"/>
      <c r="GF28" s="50">
        <f>IF($E$4="",0,(1*COUNTIF(AP28,calc!$AK$4))+(2*COUNTIF(AP28,calc!$AK$14))+(3*COUNTIF(AP28,calc!$AK$24))+(4*COUNTIF(AP28,calc!$AK$34))+(5*COUNTIF(AP28,calc!$AK$44)))</f>
        <v>0</v>
      </c>
      <c r="GG28" s="50">
        <f>IF($E$5="",0,(1*COUNTIF(AP28,calc!$AK$5))+(2*COUNTIF(AP28,calc!$AK$15))+(3*COUNTIF(AP28,calc!$AK$25))+(4*COUNTIF(AP28,calc!$AK$35))+(5*COUNTIF(AP28,calc!$AK$45)))</f>
        <v>0</v>
      </c>
      <c r="GH28" s="50">
        <f>IF($F$6="",0,(1*COUNTIF(AP28,calc!$AK$6))+(2*COUNTIF(AP28,calc!$AK$16))+(3*COUNTIF(AP28,calc!$AK$26))+(4*COUNTIF(AP28,calc!$AK$36))+(5*COUNTIF(AP28,calc!$AK$46)))</f>
        <v>0</v>
      </c>
      <c r="GI28" s="50">
        <f>IF($E$7="",0,(1*COUNTIF(AP28,calc!$AK$7))+(2*COUNTIF(AP28,calc!$AK$17))+(3*COUNTIF(AP28,calc!$AK$27))+(4*COUNTIF(AP28,calc!$AK$37))+(5*COUNTIF(AP28,calc!$AK$47)))</f>
        <v>0</v>
      </c>
      <c r="GJ28" s="50">
        <f>IF($E$8="",0,(1*COUNTIF(AP28,calc!$AK$8))+(2*COUNTIF(AP28,calc!$AK$18))+(3*COUNTIF(AP28,calc!$AK$28))+(4*COUNTIF(AP28,calc!$AK$38))+(5*COUNTIF(AP28,calc!$AK$48)))</f>
        <v>0</v>
      </c>
      <c r="GK28" s="50">
        <f>IF($E$9="",0,(1*COUNTIF(AP28,calc!$AK$9))+(2*COUNTIF(AP28,calc!$AK$19))+(3*COUNTIF(AP28,calc!$AK$29))+(4*COUNTIF(AP28,calc!$AK$39))+(5*COUNTIF(AP28,calc!$AK$49)))</f>
        <v>0</v>
      </c>
      <c r="GL28" s="50">
        <f>IF($E$10="",0,(1*COUNTIF(AP28,calc!$AK$10))+(2*COUNTIF(AP28,calc!$AK$20))+(3*COUNTIF(AP28,calc!$AK$30))+(4*COUNTIF(AP28,calc!$AK$40))+(5*COUNTIF(AP28,calc!$AK$50)))</f>
        <v>0</v>
      </c>
      <c r="GM28" s="50">
        <f>IF($E$11="",0,(1*COUNTIF(AP28,calc!$AK$11))+(2*COUNTIF(AP28,calc!$AK$21))+(3*COUNTIF(AP28,calc!$AK$31))+(4*COUNTIF(AP28,calc!$AK$41))+(5*COUNTIF(AP28,calc!$AK$51)))</f>
        <v>0</v>
      </c>
      <c r="GN28" s="50">
        <f>IF($E$12="",0,(1*COUNTIF(AP28,calc!$AK$12))+(2*COUNTIF(AP28,calc!$AK$22))+(3*COUNTIF(AP28,calc!$AK$32))+(4*COUNTIF(AP28,calc!$AK$42))+(5*COUNTIF(AP28,calc!$AK$52)))</f>
        <v>0</v>
      </c>
      <c r="GO28" s="50">
        <f>IF($E$13="",0,(1*COUNTIF(AP28,calc!$AK$13))+(2*COUNTIF(AP28,calc!$AK$23))+(3*COUNTIF(AP28,calc!$AK$33))+(4*COUNTIF(AP28,calc!$AK$43))+(5*COUNTIF(AP28,calc!$AK$53)))</f>
        <v>0</v>
      </c>
      <c r="GP28" s="1"/>
      <c r="GQ28" s="50">
        <f>IF($E$4="",0,(1*COUNTIF(AQ28,calc!$AK$4))+(2*COUNTIF(AQ28,calc!$AK$14))+(3*COUNTIF(AQ28,calc!$AK$24))+(4*COUNTIF(AQ28,calc!$AK$34))+(5*COUNTIF(AQ28,calc!$AK$44)))</f>
        <v>0</v>
      </c>
      <c r="GR28" s="50">
        <f>IF($E$5="",0,(1*COUNTIF(AQ28,calc!$AK$5))+(2*COUNTIF(AQ28,calc!$AK$15))+(3*COUNTIF(AQ28,calc!$AK$25))+(4*COUNTIF(AQ28,calc!$AK$35))+(5*COUNTIF(AQ28,calc!$AK$45)))</f>
        <v>0</v>
      </c>
      <c r="GS28" s="50">
        <f>IF($F$6="",0,(1*COUNTIF(AQ28,calc!$AK$6))+(2*COUNTIF(AQ28,calc!$AK$16))+(3*COUNTIF(AQ28,calc!$AK$26))+(4*COUNTIF(AQ28,calc!$AK$36))+(5*COUNTIF(AQ28,calc!$AK$46)))</f>
        <v>0</v>
      </c>
      <c r="GT28" s="50">
        <f>IF($E$7="",0,(1*COUNTIF(AQ28,calc!$AK$7))+(2*COUNTIF(AQ28,calc!$AK$17))+(3*COUNTIF(AQ28,calc!$AK$27))+(4*COUNTIF(AQ28,calc!$AK$37))+(5*COUNTIF(AQ28,calc!$AK$47)))</f>
        <v>0</v>
      </c>
      <c r="GU28" s="50">
        <f>IF($E$8="",0,(1*COUNTIF(AQ28,calc!$AK$8))+(2*COUNTIF(AQ28,calc!$AK$18))+(3*COUNTIF(AQ28,calc!$AK$28))+(4*COUNTIF(AQ28,calc!$AK$38))+(5*COUNTIF(AQ28,calc!$AK$48)))</f>
        <v>0</v>
      </c>
      <c r="GV28" s="50">
        <f>IF($E$9="",0,(1*COUNTIF(AQ28,calc!$AK$9))+(2*COUNTIF(AQ28,calc!$AK$19))+(3*COUNTIF(AQ28,calc!$AK$29))+(4*COUNTIF(AQ28,calc!$AK$39))+(5*COUNTIF(AQ28,calc!$AK$49)))</f>
        <v>0</v>
      </c>
      <c r="GW28" s="50">
        <f>IF($E$10="",0,(1*COUNTIF(AQ28,calc!$AK$10))+(2*COUNTIF(AQ28,calc!$AK$20))+(3*COUNTIF(AQ28,calc!$AK$30))+(4*COUNTIF(AQ28,calc!$AK$40))+(5*COUNTIF(AQ28,calc!$AK$50)))</f>
        <v>0</v>
      </c>
      <c r="GX28" s="50">
        <f>IF($E$11="",0,(1*COUNTIF(AQ28,calc!$AK$11))+(2*COUNTIF(AQ28,calc!$AK$21))+(3*COUNTIF(AQ28,calc!$AK$31))+(4*COUNTIF(AQ28,calc!$AK$41))+(5*COUNTIF(AQ28,calc!$AK$51)))</f>
        <v>0</v>
      </c>
      <c r="GY28" s="50">
        <f>IF($E$12="",0,(1*COUNTIF(AQ28,calc!$AK$12))+(2*COUNTIF(AQ28,calc!$AK$22))+(3*COUNTIF(AQ28,calc!$AK$32))+(4*COUNTIF(AQ28,calc!$AK$42))+(5*COUNTIF(AQ28,calc!$AK$52)))</f>
        <v>0</v>
      </c>
      <c r="GZ28" s="50">
        <f>IF($E$13="",0,(1*COUNTIF(AQ28,calc!$AK$13))+(2*COUNTIF(AQ28,calc!$AK$23))+(3*COUNTIF(AQ28,calc!$AK$33))+(4*COUNTIF(AQ28,calc!$AK$43))+(5*COUNTIF(AQ28,calc!$AK$53)))</f>
        <v>0</v>
      </c>
      <c r="HA28" s="1"/>
      <c r="HB28" s="50">
        <f>IF($E$4="",0,(1*COUNTIF(AR28,calc!$AK$4))+(2*COUNTIF(AR28,calc!$AK$14))+(3*COUNTIF(AR28,calc!$AK$24))+(4*COUNTIF(AR28,calc!$AK$34))+(5*COUNTIF(AR28,calc!$AK$44)))</f>
        <v>0</v>
      </c>
      <c r="HC28" s="50">
        <f>IF($E$5="",0,(1*COUNTIF(AR28,calc!$AK$5))+(2*COUNTIF(AR28,calc!$AK$15))+(3*COUNTIF(AR28,calc!$AK$25))+(4*COUNTIF(AR28,calc!$AK$35))+(5*COUNTIF(AR28,calc!$AK$45)))</f>
        <v>0</v>
      </c>
      <c r="HD28" s="50">
        <f>IF($F$6="",0,(1*COUNTIF(AR28,calc!$AK$6))+(2*COUNTIF(AR28,calc!$AK$16))+(3*COUNTIF(AR28,calc!$AK$26))+(4*COUNTIF(AR28,calc!$AK$36))+(5*COUNTIF(AR28,calc!$AK$46)))</f>
        <v>0</v>
      </c>
      <c r="HE28" s="50">
        <f>IF($E$7="",0,(1*COUNTIF(AR28,calc!$AK$7))+(2*COUNTIF(AR28,calc!$AK$17))+(3*COUNTIF(AR28,calc!$AK$27))+(4*COUNTIF(AR28,calc!$AK$37))+(5*COUNTIF(AR28,calc!$AK$47)))</f>
        <v>0</v>
      </c>
      <c r="HF28" s="50">
        <f>IF($E$8="",0,(1*COUNTIF(AR28,calc!$AK$8))+(2*COUNTIF(AR28,calc!$AK$18))+(3*COUNTIF(AR28,calc!$AK$28))+(4*COUNTIF(AR28,calc!$AK$38))+(5*COUNTIF(AR28,calc!$AK$48)))</f>
        <v>0</v>
      </c>
      <c r="HG28" s="50">
        <f>IF($E$9="",0,(1*COUNTIF(AR28,calc!$AK$9))+(2*COUNTIF(AR28,calc!$AK$19))+(3*COUNTIF(AR28,calc!$AK$29))+(4*COUNTIF(AR28,calc!$AK$39))+(5*COUNTIF(AR28,calc!$AK$49)))</f>
        <v>0</v>
      </c>
      <c r="HH28" s="50">
        <f>IF($E$10="",0,(1*COUNTIF(AR28,calc!$AK$10))+(2*COUNTIF(AR28,calc!$AK$20))+(3*COUNTIF(AR28,calc!$AK$30))+(4*COUNTIF(AR28,calc!$AK$40))+(5*COUNTIF(AR28,calc!$AK$50)))</f>
        <v>0</v>
      </c>
      <c r="HI28" s="50">
        <f>IF($E$11="",0,(1*COUNTIF(AR28,calc!$AK$11))+(2*COUNTIF(AR28,calc!$AK$21))+(3*COUNTIF(AR28,calc!$AK$31))+(4*COUNTIF(AR28,calc!$AK$41))+(5*COUNTIF(AR28,calc!$AK$51)))</f>
        <v>0</v>
      </c>
      <c r="HJ28" s="50">
        <f>IF($E$12="",0,(1*COUNTIF(AR28,calc!$AK$12))+(2*COUNTIF(AR28,calc!$AK$22))+(3*COUNTIF(AR28,calc!$AK$32))+(4*COUNTIF(AR28,calc!$AK$42))+(5*COUNTIF(AR28,calc!$AK$52)))</f>
        <v>0</v>
      </c>
      <c r="HK28" s="50">
        <f>IF($E$13="",0,(1*COUNTIF(AR28,calc!$AK$13))+(2*COUNTIF(AR28,calc!$AK$23))+(3*COUNTIF(AR28,calc!$AK$33))+(4*COUNTIF(AR28,calc!$AK$43))+(5*COUNTIF(AR28,calc!$AK$53)))</f>
        <v>0</v>
      </c>
      <c r="HL28" s="1"/>
      <c r="HM28" s="50">
        <f>IF($E$4="",0,(1*COUNTIF(AS28,calc!$AK$4))+(2*COUNTIF(AS28,calc!$AK$14))+(3*COUNTIF(AS28,calc!$AK$24))+(4*COUNTIF(AS28,calc!$AK$34))+(5*COUNTIF(AS28,calc!$AK$44)))</f>
        <v>0</v>
      </c>
      <c r="HN28" s="50">
        <f>IF($E$5="",0,(1*COUNTIF(AS28,calc!$AK$5))+(2*COUNTIF(AS28,calc!$AK$15))+(3*COUNTIF(AS28,calc!$AK$25))+(4*COUNTIF(AS28,calc!$AK$35))+(5*COUNTIF(AS28,calc!$AK$45)))</f>
        <v>0</v>
      </c>
      <c r="HO28" s="50">
        <f>IF($F$6="",0,(1*COUNTIF(AS28,calc!$AK$6))+(2*COUNTIF(AS28,calc!$AK$16))+(3*COUNTIF(AS28,calc!$AK$26))+(4*COUNTIF(AS28,calc!$AK$36))+(5*COUNTIF(AS28,calc!$AK$46)))</f>
        <v>0</v>
      </c>
      <c r="HP28" s="50">
        <f>IF($E$7="",0,(1*COUNTIF(AS28,calc!$AK$7))+(2*COUNTIF(AS28,calc!$AK$17))+(3*COUNTIF(AS28,calc!$AK$27))+(4*COUNTIF(AS28,calc!$AK$37))+(5*COUNTIF(AS28,calc!$AK$47)))</f>
        <v>0</v>
      </c>
      <c r="HQ28" s="50">
        <f>IF($E$8="",0,(1*COUNTIF(AS28,calc!$AK$8))+(2*COUNTIF(AS28,calc!$AK$18))+(3*COUNTIF(AS28,calc!$AK$28))+(4*COUNTIF(AS28,calc!$AK$38))+(5*COUNTIF(AS28,calc!$AK$48)))</f>
        <v>0</v>
      </c>
      <c r="HR28" s="50">
        <f>IF($E$9="",0,(1*COUNTIF(AS28,calc!$AK$9))+(2*COUNTIF(AS28,calc!$AK$19))+(3*COUNTIF(AS28,calc!$AK$29))+(4*COUNTIF(AS28,calc!$AK$39))+(5*COUNTIF(AS28,calc!$AK$49)))</f>
        <v>0</v>
      </c>
      <c r="HS28" s="50">
        <f>IF($E$10="",0,(1*COUNTIF(AS28,calc!$AK$10))+(2*COUNTIF(AS28,calc!$AK$20))+(3*COUNTIF(AS28,calc!$AK$30))+(4*COUNTIF(AS28,calc!$AK$40))+(5*COUNTIF(AS28,calc!$AK$50)))</f>
        <v>0</v>
      </c>
      <c r="HT28" s="50">
        <f>IF($E$11="",0,(1*COUNTIF(AS28,calc!$AK$11))+(2*COUNTIF(AS28,calc!$AK$21))+(3*COUNTIF(AS28,calc!$AK$31))+(4*COUNTIF(AS28,calc!$AK$41))+(5*COUNTIF(AS28,calc!$AK$51)))</f>
        <v>0</v>
      </c>
      <c r="HU28" s="50">
        <f>IF($E$12="",0,(1*COUNTIF(AS28,calc!$AK$12))+(2*COUNTIF(AS28,calc!$AK$22))+(3*COUNTIF(AS28,calc!$AK$32))+(4*COUNTIF(AS28,calc!$AK$42))+(5*COUNTIF(AS28,calc!$AK$52)))</f>
        <v>0</v>
      </c>
      <c r="HV28" s="50">
        <f>IF($E$13="",0,(1*COUNTIF(AS28,calc!$AK$13))+(2*COUNTIF(AS28,calc!$AK$23))+(3*COUNTIF(AS28,calc!$AK$33))+(4*COUNTIF(AS28,calc!$AK$43))+(5*COUNTIF(AS28,calc!$AK$53)))</f>
        <v>0</v>
      </c>
      <c r="HW28" s="1"/>
      <c r="HX28" s="50">
        <f>IF($E$4="",0,(1*COUNTIF(AT28,calc!$AK$4))+(2*COUNTIF(AT28,calc!$AK$14))+(3*COUNTIF(AT28,calc!$AK$24))+(4*COUNTIF(AT28,calc!$AK$34))+(5*COUNTIF(AT28,calc!$AK$44)))</f>
        <v>0</v>
      </c>
      <c r="HY28" s="50">
        <f>IF($E$5="",0,(1*COUNTIF(AT28,calc!$AK$5))+(2*COUNTIF(AT28,calc!$AK$15))+(3*COUNTIF(AT28,calc!$AK$25))+(4*COUNTIF(AT28,calc!$AK$35))+(5*COUNTIF(AT28,calc!$AK$45)))</f>
        <v>0</v>
      </c>
      <c r="HZ28" s="50">
        <f>IF($F$6="",0,(1*COUNTIF(AT28,calc!$AK$6))+(2*COUNTIF(AT28,calc!$AK$16))+(3*COUNTIF(AT28,calc!$AK$26))+(4*COUNTIF(AT28,calc!$AK$36))+(5*COUNTIF(AT28,calc!$AK$46)))</f>
        <v>0</v>
      </c>
      <c r="IA28" s="50">
        <f>IF($E$7="",0,(1*COUNTIF(AT28,calc!$AK$7))+(2*COUNTIF(AT28,calc!$AK$17))+(3*COUNTIF(AT28,calc!$AK$27))+(4*COUNTIF(AT28,calc!$AK$37))+(5*COUNTIF(AT28,calc!$AK$47)))</f>
        <v>0</v>
      </c>
      <c r="IB28" s="50">
        <f>IF($E$8="",0,(1*COUNTIF(AT28,calc!$AK$8))+(2*COUNTIF(AT28,calc!$AK$18))+(3*COUNTIF(AT28,calc!$AK$28))+(4*COUNTIF(AT28,calc!$AK$38))+(5*COUNTIF(AT28,calc!$AK$48)))</f>
        <v>0</v>
      </c>
      <c r="IC28" s="50">
        <f>IF($E$9="",0,(1*COUNTIF(AT28,calc!$AK$9))+(2*COUNTIF(AT28,calc!$AK$19))+(3*COUNTIF(AT28,calc!$AK$29))+(4*COUNTIF(AT28,calc!$AK$39))+(5*COUNTIF(AT28,calc!$AK$49)))</f>
        <v>0</v>
      </c>
      <c r="ID28" s="50">
        <f>IF($E$10="",0,(1*COUNTIF(AT28,calc!$AK$10))+(2*COUNTIF(AT28,calc!$AK$20))+(3*COUNTIF(AT28,calc!$AK$30))+(4*COUNTIF(AT28,calc!$AK$40))+(5*COUNTIF(AT28,calc!$AK$50)))</f>
        <v>0</v>
      </c>
      <c r="IE28" s="50">
        <f>IF($E$11="",0,(1*COUNTIF(AT28,calc!$AK$11))+(2*COUNTIF(AT28,calc!$AK$21))+(3*COUNTIF(AT28,calc!$AK$31))+(4*COUNTIF(AT28,calc!$AK$41))+(5*COUNTIF(AT28,calc!$AK$51)))</f>
        <v>0</v>
      </c>
      <c r="IF28" s="50">
        <f>IF($E$12="",0,(1*COUNTIF(AT28,calc!$AK$12))+(2*COUNTIF(AT28,calc!$AK$22))+(3*COUNTIF(AT28,calc!$AK$32))+(4*COUNTIF(AT28,calc!$AK$42))+(5*COUNTIF(AT28,calc!$AK$52)))</f>
        <v>0</v>
      </c>
      <c r="IG28" s="50">
        <f>IF($E$13="",0,(1*COUNTIF(AT28,calc!$AK$13))+(2*COUNTIF(AT28,calc!$AK$23))+(3*COUNTIF(AT28,calc!$AK$33))+(4*COUNTIF(AT28,calc!$AK$43))+(5*COUNTIF(AT28,calc!$AK$53)))</f>
        <v>0</v>
      </c>
      <c r="IH28" s="1"/>
      <c r="II28" s="50">
        <f>IF($E$4="",0,(1*COUNTIF(AU28,calc!$AK$4))+(2*COUNTIF(AU28,calc!$AK$14))+(3*COUNTIF(AU28,calc!$AK$24))+(4*COUNTIF(AU28,calc!$AK$34))+(5*COUNTIF(AU28,calc!$AK$44)))</f>
        <v>0</v>
      </c>
      <c r="IJ28" s="50">
        <f>IF($E$5="",0,(1*COUNTIF(AU28,calc!$AK$5))+(2*COUNTIF(AU28,calc!$AK$15))+(3*COUNTIF(AU28,calc!$AK$25))+(4*COUNTIF(AU28,calc!$AK$35))+(5*COUNTIF(AU28,calc!$AK$45)))</f>
        <v>0</v>
      </c>
      <c r="IK28" s="50">
        <f>IF($F$6="",0,(1*COUNTIF(AU28,calc!$AK$6))+(2*COUNTIF(AU28,calc!$AK$16))+(3*COUNTIF(AU28,calc!$AK$26))+(4*COUNTIF(AU28,calc!$AK$36))+(5*COUNTIF(AU28,calc!$AK$46)))</f>
        <v>0</v>
      </c>
      <c r="IL28" s="50">
        <f>IF($E$7="",0,(1*COUNTIF(AU28,calc!$AK$7))+(2*COUNTIF(AU28,calc!$AK$17))+(3*COUNTIF(AU28,calc!$AK$27))+(4*COUNTIF(AU28,calc!$AK$37))+(5*COUNTIF(AU28,calc!$AK$47)))</f>
        <v>0</v>
      </c>
      <c r="IM28" s="50">
        <f>IF($E$8="",0,(1*COUNTIF(AU28,calc!$AK$8))+(2*COUNTIF(AU28,calc!$AK$18))+(3*COUNTIF(AU28,calc!$AK$28))+(4*COUNTIF(AU28,calc!$AK$38))+(5*COUNTIF(AU28,calc!$AK$48)))</f>
        <v>0</v>
      </c>
      <c r="IN28" s="50">
        <f>IF($E$9="",0,(1*COUNTIF(AU28,calc!$AK$9))+(2*COUNTIF(AU28,calc!$AK$19))+(3*COUNTIF(AU28,calc!$AK$29))+(4*COUNTIF(AU28,calc!$AK$39))+(5*COUNTIF(AU28,calc!$AK$49)))</f>
        <v>0</v>
      </c>
      <c r="IO28" s="50">
        <f>IF($E$10="",0,(1*COUNTIF(AU28,calc!$AK$10))+(2*COUNTIF(AU28,calc!$AK$20))+(3*COUNTIF(AU28,calc!$AK$30))+(4*COUNTIF(AU28,calc!$AK$40))+(5*COUNTIF(AU28,calc!$AK$50)))</f>
        <v>0</v>
      </c>
      <c r="IP28" s="50">
        <f>IF($E$11="",0,(1*COUNTIF(AU28,calc!$AK$11))+(2*COUNTIF(AU28,calc!$AK$21))+(3*COUNTIF(AU28,calc!$AK$31))+(4*COUNTIF(AU28,calc!$AK$41))+(5*COUNTIF(AU28,calc!$AK$51)))</f>
        <v>0</v>
      </c>
      <c r="IQ28" s="50">
        <f>IF($E$12="",0,(1*COUNTIF(AU28,calc!$AK$12))+(2*COUNTIF(AU28,calc!$AK$22))+(3*COUNTIF(AU28,calc!$AK$32))+(4*COUNTIF(AU28,calc!$AK$42))+(5*COUNTIF(AU28,calc!$AK$52)))</f>
        <v>0</v>
      </c>
      <c r="IR28" s="50">
        <f>IF($E$13="",0,(1*COUNTIF(AU28,calc!$AK$13))+(2*COUNTIF(AU28,calc!$AK$23))+(3*COUNTIF(AU28,calc!$AK$33))+(4*COUNTIF(AU28,calc!$AK$43))+(5*COUNTIF(AU28,calc!$AK$53)))</f>
        <v>0</v>
      </c>
      <c r="IS28" s="1"/>
      <c r="IT28" s="50">
        <f>IF($E$4="",0,(1*COUNTIF(AV28,calc!$AK$4))+(2*COUNTIF(AV28,calc!$AK$14))+(3*COUNTIF(AV28,calc!$AK$24))+(4*COUNTIF(AV28,calc!$AK$34))+(5*COUNTIF(AV28,calc!$AK$44)))</f>
        <v>0</v>
      </c>
      <c r="IU28" s="50">
        <f>IF($E$5="",0,(1*COUNTIF(AV28,calc!$AK$5))+(2*COUNTIF(AV28,calc!$AK$15))+(3*COUNTIF(AV28,calc!$AK$25))+(4*COUNTIF(AV28,calc!$AK$35))+(5*COUNTIF(AV28,calc!$AK$45)))</f>
        <v>0</v>
      </c>
      <c r="IV28" s="50">
        <f>IF($F$6="",0,(1*COUNTIF(AV28,calc!$AK$6))+(2*COUNTIF(AV28,calc!$AK$16))+(3*COUNTIF(AV28,calc!$AK$26))+(4*COUNTIF(AV28,calc!$AK$36))+(5*COUNTIF(AV28,calc!$AK$46)))</f>
        <v>0</v>
      </c>
      <c r="IW28" s="50">
        <f>IF($E$7="",0,(1*COUNTIF(AV28,calc!$AK$7))+(2*COUNTIF(AV28,calc!$AK$17))+(3*COUNTIF(AV28,calc!$AK$27))+(4*COUNTIF(AV28,calc!$AK$37))+(5*COUNTIF(AV28,calc!$AK$47)))</f>
        <v>0</v>
      </c>
      <c r="IX28" s="50">
        <f>IF($E$8="",0,(1*COUNTIF(AV28,calc!$AK$8))+(2*COUNTIF(AV28,calc!$AK$18))+(3*COUNTIF(AV28,calc!$AK$28))+(4*COUNTIF(AV28,calc!$AK$38))+(5*COUNTIF(AV28,calc!$AK$48)))</f>
        <v>0</v>
      </c>
      <c r="IY28" s="50">
        <f>IF($E$9="",0,(1*COUNTIF(AV28,calc!$AK$9))+(2*COUNTIF(AV28,calc!$AK$19))+(3*COUNTIF(AV28,calc!$AK$29))+(4*COUNTIF(AV28,calc!$AK$39))+(5*COUNTIF(AV28,calc!$AK$49)))</f>
        <v>0</v>
      </c>
      <c r="IZ28" s="50">
        <f>IF($E$10="",0,(1*COUNTIF(AV28,calc!$AK$10))+(2*COUNTIF(AV28,calc!$AK$20))+(3*COUNTIF(AV28,calc!$AK$30))+(4*COUNTIF(AV28,calc!$AK$40))+(5*COUNTIF(AV28,calc!$AK$50)))</f>
        <v>0</v>
      </c>
      <c r="JA28" s="50">
        <f>IF($E$11="",0,(1*COUNTIF(AV28,calc!$AK$11))+(2*COUNTIF(AV28,calc!$AK$21))+(3*COUNTIF(AV28,calc!$AK$31))+(4*COUNTIF(AV28,calc!$AK$41))+(5*COUNTIF(AV28,calc!$AK$51)))</f>
        <v>0</v>
      </c>
      <c r="JB28" s="50">
        <f>IF($E$12="",0,(1*COUNTIF(AV28,calc!$AK$12))+(2*COUNTIF(AV28,calc!$AK$22))+(3*COUNTIF(AV28,calc!$AK$32))+(4*COUNTIF(AV28,calc!$AK$42))+(5*COUNTIF(AV28,calc!$AK$52)))</f>
        <v>0</v>
      </c>
      <c r="JC28" s="50">
        <f>IF($E$13="",0,(1*COUNTIF(AV28,calc!$AK$13))+(2*COUNTIF(AV28,calc!$AK$23))+(3*COUNTIF(AV28,calc!$AK$33))+(4*COUNTIF(AV28,calc!$AK$43))+(5*COUNTIF(AV28,calc!$AK$53)))</f>
        <v>0</v>
      </c>
      <c r="JD28" s="1"/>
      <c r="JE28" s="50">
        <f>IF($E$4="",0,(1*COUNTIF(AW28,calc!$AK$4))+(2*COUNTIF(AW28,calc!$AK$14))+(3*COUNTIF(AW28,calc!$AK$24))+(4*COUNTIF(AW28,calc!$AK$34))+(5*COUNTIF(AW28,calc!$AK$44)))</f>
        <v>0</v>
      </c>
      <c r="JF28" s="50">
        <f>IF($E$5="",0,(1*COUNTIF(AW28,calc!$AK$5))+(2*COUNTIF(AW28,calc!$AK$15))+(3*COUNTIF(AW28,calc!$AK$25))+(4*COUNTIF(AW28,calc!$AK$35))+(5*COUNTIF(AW28,calc!$AK$45)))</f>
        <v>0</v>
      </c>
      <c r="JG28" s="50">
        <f>IF($F$6="",0,(1*COUNTIF(AW28,calc!$AK$6))+(2*COUNTIF(AW28,calc!$AK$16))+(3*COUNTIF(AW28,calc!$AK$26))+(4*COUNTIF(AW28,calc!$AK$36))+(5*COUNTIF(AW28,calc!$AK$46)))</f>
        <v>0</v>
      </c>
      <c r="JH28" s="50">
        <f>IF($E$7="",0,(1*COUNTIF(AW28,calc!$AK$7))+(2*COUNTIF(AW28,calc!$AK$17))+(3*COUNTIF(AW28,calc!$AK$27))+(4*COUNTIF(AW28,calc!$AK$37))+(5*COUNTIF(AW28,calc!$AK$47)))</f>
        <v>0</v>
      </c>
      <c r="JI28" s="50">
        <f>IF($E$8="",0,(1*COUNTIF(AW28,calc!$AK$8))+(2*COUNTIF(AW28,calc!$AK$18))+(3*COUNTIF(AW28,calc!$AK$28))+(4*COUNTIF(AW28,calc!$AK$38))+(5*COUNTIF(AW28,calc!$AK$48)))</f>
        <v>0</v>
      </c>
      <c r="JJ28" s="50">
        <f>IF($E$9="",0,(1*COUNTIF(AW28,calc!$AK$9))+(2*COUNTIF(AW28,calc!$AK$19))+(3*COUNTIF(AW28,calc!$AK$29))+(4*COUNTIF(AW28,calc!$AK$39))+(5*COUNTIF(AW28,calc!$AK$49)))</f>
        <v>0</v>
      </c>
      <c r="JK28" s="50">
        <f>IF($E$10="",0,(1*COUNTIF(AW28,calc!$AK$10))+(2*COUNTIF(AW28,calc!$AK$20))+(3*COUNTIF(AW28,calc!$AK$30))+(4*COUNTIF(AW28,calc!$AK$40))+(5*COUNTIF(AW28,calc!$AK$50)))</f>
        <v>0</v>
      </c>
      <c r="JL28" s="50">
        <f>IF($E$11="",0,(1*COUNTIF(AW28,calc!$AK$11))+(2*COUNTIF(AW28,calc!$AK$21))+(3*COUNTIF(AW28,calc!$AK$31))+(4*COUNTIF(AW28,calc!$AK$41))+(5*COUNTIF(AW28,calc!$AK$51)))</f>
        <v>0</v>
      </c>
      <c r="JM28" s="50">
        <f>IF($E$12="",0,(1*COUNTIF(AW28,calc!$AK$12))+(2*COUNTIF(AW28,calc!$AK$22))+(3*COUNTIF(AW28,calc!$AK$32))+(4*COUNTIF(AW28,calc!$AK$42))+(5*COUNTIF(AW28,calc!$AK$52)))</f>
        <v>0</v>
      </c>
      <c r="JN28" s="50">
        <f>IF($E$13="",0,(1*COUNTIF(AW28,calc!$AK$13))+(2*COUNTIF(AW28,calc!$AK$23))+(3*COUNTIF(AW28,calc!$AK$33))+(4*COUNTIF(AW28,calc!$AK$43))+(5*COUNTIF(AW28,calc!$AK$53)))</f>
        <v>0</v>
      </c>
      <c r="JO28" s="1"/>
      <c r="JP28" s="50">
        <f>IF($E$4="",0,(1*COUNTIF(AX28,calc!$AK$4))+(2*COUNTIF(AX28,calc!$AK$14))+(3*COUNTIF(AX28,calc!$AK$24))+(4*COUNTIF(AX28,calc!$AK$34))+(5*COUNTIF(AX28,calc!$AK$44)))</f>
        <v>0</v>
      </c>
      <c r="JQ28" s="50">
        <f>IF($E$5="",0,(1*COUNTIF(AX28,calc!$AK$5))+(2*COUNTIF(AX28,calc!$AK$15))+(3*COUNTIF(AX28,calc!$AK$25))+(4*COUNTIF(AX28,calc!$AK$35))+(5*COUNTIF(AX28,calc!$AK$45)))</f>
        <v>0</v>
      </c>
      <c r="JR28" s="50">
        <f>IF($F$6="",0,(1*COUNTIF(AX28,calc!$AK$6))+(2*COUNTIF(AX28,calc!$AK$16))+(3*COUNTIF(AX28,calc!$AK$26))+(4*COUNTIF(AX28,calc!$AK$36))+(5*COUNTIF(AX28,calc!$AK$46)))</f>
        <v>0</v>
      </c>
      <c r="JS28" s="50">
        <f>IF($E$7="",0,(1*COUNTIF(AX28,calc!$AK$7))+(2*COUNTIF(AX28,calc!$AK$17))+(3*COUNTIF(AX28,calc!$AK$27))+(4*COUNTIF(AX28,calc!$AK$37))+(5*COUNTIF(AX28,calc!$AK$47)))</f>
        <v>0</v>
      </c>
      <c r="JT28" s="50">
        <f>IF($E$8="",0,(1*COUNTIF(AX28,calc!$AK$8))+(2*COUNTIF(AX28,calc!$AK$18))+(3*COUNTIF(AX28,calc!$AK$28))+(4*COUNTIF(AX28,calc!$AK$38))+(5*COUNTIF(AX28,calc!$AK$48)))</f>
        <v>0</v>
      </c>
      <c r="JU28" s="50">
        <f>IF($E$9="",0,(1*COUNTIF(AX28,calc!$AK$9))+(2*COUNTIF(AX28,calc!$AK$19))+(3*COUNTIF(AX28,calc!$AK$29))+(4*COUNTIF(AX28,calc!$AK$39))+(5*COUNTIF(AX28,calc!$AK$49)))</f>
        <v>0</v>
      </c>
      <c r="JV28" s="50">
        <f>IF($E$10="",0,(1*COUNTIF(AX28,calc!$AK$10))+(2*COUNTIF(AX28,calc!$AK$20))+(3*COUNTIF(AX28,calc!$AK$30))+(4*COUNTIF(AX28,calc!$AK$40))+(5*COUNTIF(AX28,calc!$AK$50)))</f>
        <v>0</v>
      </c>
      <c r="JW28" s="50">
        <f>IF($E$11="",0,(1*COUNTIF(AX28,calc!$AK$11))+(2*COUNTIF(AX28,calc!$AK$21))+(3*COUNTIF(AX28,calc!$AK$31))+(4*COUNTIF(AX28,calc!$AK$41))+(5*COUNTIF(AX28,calc!$AK$51)))</f>
        <v>0</v>
      </c>
      <c r="JX28" s="50">
        <f>IF($E$12="",0,(1*COUNTIF(AX28,calc!$AK$12))+(2*COUNTIF(AX28,calc!$AK$22))+(3*COUNTIF(AX28,calc!$AK$32))+(4*COUNTIF(AX28,calc!$AK$42))+(5*COUNTIF(AX28,calc!$AK$52)))</f>
        <v>0</v>
      </c>
      <c r="JY28" s="50">
        <f>IF($E$13="",0,(1*COUNTIF(AX28,calc!$AK$13))+(2*COUNTIF(AX28,calc!$AK$23))+(3*COUNTIF(AX28,calc!$AK$33))+(4*COUNTIF(AX28,calc!$AK$43))+(5*COUNTIF(AX28,calc!$AK$53)))</f>
        <v>0</v>
      </c>
      <c r="JZ28" s="1"/>
      <c r="KA28" s="50">
        <f>IF($E$4="",0,(1*COUNTIF(AY28,calc!$AK$4))+(2*COUNTIF(AY28,calc!$AK$14))+(3*COUNTIF(AY28,calc!$AK$24))+(4*COUNTIF(AY28,calc!$AK$34))+(5*COUNTIF(AY28,calc!$AK$44)))</f>
        <v>0</v>
      </c>
      <c r="KB28" s="50">
        <f>IF($E$5="",0,(1*COUNTIF(AY28,calc!$AK$5))+(2*COUNTIF(AY28,calc!$AK$15))+(3*COUNTIF(AY28,calc!$AK$25))+(4*COUNTIF(AY28,calc!$AK$35))+(5*COUNTIF(AY28,calc!$AK$45)))</f>
        <v>0</v>
      </c>
      <c r="KC28" s="50">
        <f>IF($F$6="",0,(1*COUNTIF(AY28,calc!$AK$6))+(2*COUNTIF(AY28,calc!$AK$16))+(3*COUNTIF(AY28,calc!$AK$26))+(4*COUNTIF(AY28,calc!$AK$36))+(5*COUNTIF(AY28,calc!$AK$46)))</f>
        <v>0</v>
      </c>
      <c r="KD28" s="50">
        <f>IF($E$7="",0,(1*COUNTIF(AY28,calc!$AK$7))+(2*COUNTIF(AY28,calc!$AK$17))+(3*COUNTIF(AY28,calc!$AK$27))+(4*COUNTIF(AY28,calc!$AK$37))+(5*COUNTIF(AY28,calc!$AK$47)))</f>
        <v>0</v>
      </c>
      <c r="KE28" s="50">
        <f>IF($E$8="",0,(1*COUNTIF(AY28,calc!$AK$8))+(2*COUNTIF(AY28,calc!$AK$18))+(3*COUNTIF(AY28,calc!$AK$28))+(4*COUNTIF(AY28,calc!$AK$38))+(5*COUNTIF(AY28,calc!$AK$48)))</f>
        <v>0</v>
      </c>
      <c r="KF28" s="50">
        <f>IF($E$9="",0,(1*COUNTIF(AY28,calc!$AK$9))+(2*COUNTIF(AY28,calc!$AK$19))+(3*COUNTIF(AY28,calc!$AK$29))+(4*COUNTIF(AY28,calc!$AK$39))+(5*COUNTIF(AY28,calc!$AK$49)))</f>
        <v>0</v>
      </c>
      <c r="KG28" s="50">
        <f>IF($E$10="",0,(1*COUNTIF(AY28,calc!$AK$10))+(2*COUNTIF(AY28,calc!$AK$20))+(3*COUNTIF(AY28,calc!$AK$30))+(4*COUNTIF(AY28,calc!$AK$40))+(5*COUNTIF(AY28,calc!$AK$50)))</f>
        <v>0</v>
      </c>
      <c r="KH28" s="50">
        <f>IF($E$11="",0,(1*COUNTIF(AY28,calc!$AK$11))+(2*COUNTIF(AY28,calc!$AK$21))+(3*COUNTIF(AY28,calc!$AK$31))+(4*COUNTIF(AY28,calc!$AK$41))+(5*COUNTIF(AY28,calc!$AK$51)))</f>
        <v>0</v>
      </c>
      <c r="KI28" s="50">
        <f>IF($E$12="",0,(1*COUNTIF(AY28,calc!$AK$12))+(2*COUNTIF(AY28,calc!$AK$22))+(3*COUNTIF(AY28,calc!$AK$32))+(4*COUNTIF(AY28,calc!$AK$42))+(5*COUNTIF(AY28,calc!$AK$52)))</f>
        <v>0</v>
      </c>
      <c r="KJ28" s="50">
        <f>IF($E$13="",0,(1*COUNTIF(AY28,calc!$AK$13))+(2*COUNTIF(AY28,calc!$AK$23))+(3*COUNTIF(AY28,calc!$AK$33))+(4*COUNTIF(AY28,calc!$AK$43))+(5*COUNTIF(AY28,calc!$AK$53)))</f>
        <v>0</v>
      </c>
      <c r="KK28" s="1"/>
      <c r="KL28" s="50">
        <f>IF($E$4="",0,(1*COUNTIF(AZ28,calc!$AK$4))+(2*COUNTIF(AZ28,calc!$AK$14))+(3*COUNTIF(AZ28,calc!$AK$24))+(4*COUNTIF(AZ28,calc!$AK$34))+(5*COUNTIF(AZ28,calc!$AK$44)))</f>
        <v>0</v>
      </c>
      <c r="KM28" s="50">
        <f>IF($E$5="",0,(1*COUNTIF(AZ28,calc!$AK$5))+(2*COUNTIF(AZ28,calc!$AK$15))+(3*COUNTIF(AZ28,calc!$AK$25))+(4*COUNTIF(AZ28,calc!$AK$35))+(5*COUNTIF(AZ28,calc!$AK$45)))</f>
        <v>0</v>
      </c>
      <c r="KN28" s="50">
        <f>IF($F$6="",0,(1*COUNTIF(AZ28,calc!$AK$6))+(2*COUNTIF(AZ28,calc!$AK$16))+(3*COUNTIF(AZ28,calc!$AK$26))+(4*COUNTIF(AZ28,calc!$AK$36))+(5*COUNTIF(AZ28,calc!$AK$46)))</f>
        <v>0</v>
      </c>
      <c r="KO28" s="50">
        <f>IF($E$7="",0,(1*COUNTIF(AZ28,calc!$AK$7))+(2*COUNTIF(AZ28,calc!$AK$17))+(3*COUNTIF(AZ28,calc!$AK$27))+(4*COUNTIF(AZ28,calc!$AK$37))+(5*COUNTIF(AZ28,calc!$AK$47)))</f>
        <v>0</v>
      </c>
      <c r="KP28" s="50">
        <f>IF($E$8="",0,(1*COUNTIF(AZ28,calc!$AK$8))+(2*COUNTIF(AZ28,calc!$AK$18))+(3*COUNTIF(AZ28,calc!$AK$28))+(4*COUNTIF(AZ28,calc!$AK$38))+(5*COUNTIF(AZ28,calc!$AK$48)))</f>
        <v>0</v>
      </c>
      <c r="KQ28" s="50">
        <f>IF($E$9="",0,(1*COUNTIF(AZ28,calc!$AK$9))+(2*COUNTIF(AZ28,calc!$AK$19))+(3*COUNTIF(AZ28,calc!$AK$29))+(4*COUNTIF(AZ28,calc!$AK$39))+(5*COUNTIF(AZ28,calc!$AK$49)))</f>
        <v>0</v>
      </c>
      <c r="KR28" s="50">
        <f>IF($E$10="",0,(1*COUNTIF(AZ28,calc!$AK$10))+(2*COUNTIF(AZ28,calc!$AK$20))+(3*COUNTIF(AZ28,calc!$AK$30))+(4*COUNTIF(AZ28,calc!$AK$40))+(5*COUNTIF(AZ28,calc!$AK$50)))</f>
        <v>0</v>
      </c>
      <c r="KS28" s="50">
        <f>IF($E$11="",0,(1*COUNTIF(AZ28,calc!$AK$11))+(2*COUNTIF(AZ28,calc!$AK$21))+(3*COUNTIF(AZ28,calc!$AK$31))+(4*COUNTIF(AZ28,calc!$AK$41))+(5*COUNTIF(AZ28,calc!$AK$51)))</f>
        <v>0</v>
      </c>
      <c r="KT28" s="50">
        <f>IF($E$12="",0,(1*COUNTIF(AZ28,calc!$AK$12))+(2*COUNTIF(AZ28,calc!$AK$22))+(3*COUNTIF(AZ28,calc!$AK$32))+(4*COUNTIF(AZ28,calc!$AK$42))+(5*COUNTIF(AZ28,calc!$AK$52)))</f>
        <v>0</v>
      </c>
      <c r="KU28" s="50">
        <f>IF($E$13="",0,(1*COUNTIF(AZ28,calc!$AK$13))+(2*COUNTIF(AZ28,calc!$AK$23))+(3*COUNTIF(AZ28,calc!$AK$33))+(4*COUNTIF(AZ28,calc!$AK$43))+(5*COUNTIF(AZ28,calc!$AK$53)))</f>
        <v>0</v>
      </c>
      <c r="KV28" s="1"/>
      <c r="KW28" s="50">
        <f>IF($E$4="",0,(1*COUNTIF(BA28,calc!$AK$4))+(2*COUNTIF(BA28,calc!$AK$14))+(3*COUNTIF(BA28,calc!$AK$24))+(4*COUNTIF(BA28,calc!$AK$34))+(5*COUNTIF(BA28,calc!$AK$44)))</f>
        <v>0</v>
      </c>
      <c r="KX28" s="50">
        <f>IF($E$5="",0,(1*COUNTIF(BA28,calc!$AK$5))+(2*COUNTIF(BA28,calc!$AK$15))+(3*COUNTIF(BA28,calc!$AK$25))+(4*COUNTIF(BA28,calc!$AK$35))+(5*COUNTIF(BA28,calc!$AK$45)))</f>
        <v>0</v>
      </c>
      <c r="KY28" s="50">
        <f>IF($E$5="",0,(1*COUNTIF(BA28,calc!$AK$6))+(2*COUNTIF(BA28,calc!$AK$16))+(3*COUNTIF(BA28,calc!$AK$26))+(4*COUNTIF(BA28,calc!$AK$36))+(5*COUNTIF(BA28,calc!$AK$46)))</f>
        <v>0</v>
      </c>
      <c r="KZ28" s="50">
        <f>IF($E$7="",0,(1*COUNTIF(BA28,calc!$AK$7))+(2*COUNTIF(BA28,calc!$AK$17))+(3*COUNTIF(BA28,calc!$AK$27))+(4*COUNTIF(BA28,calc!$AK$37))+(5*COUNTIF(BA28,calc!$AK$47)))</f>
        <v>0</v>
      </c>
      <c r="LA28" s="50">
        <f>IF($E$8="",0,(1*COUNTIF(BA28,calc!$AK$8))+(2*COUNTIF(BA28,calc!$AK$18))+(3*COUNTIF(BA28,calc!$AK$28))+(4*COUNTIF(BA28,calc!$AK$38))+(5*COUNTIF(BA28,calc!$AK$48)))</f>
        <v>0</v>
      </c>
      <c r="LB28" s="50">
        <f>IF($E$9="",0,(1*COUNTIF(BA28,calc!$AK$9))+(2*COUNTIF(BA28,calc!$AK$19))+(3*COUNTIF(BA28,calc!$AK$29))+(4*COUNTIF(BA28,calc!$AK$39))+(5*COUNTIF(BA28,calc!$AK$49)))</f>
        <v>0</v>
      </c>
      <c r="LC28" s="50">
        <f>IF($E$10="",0,(1*COUNTIF(BA28,calc!$AK$10))+(2*COUNTIF(BA28,calc!$AK$20))+(3*COUNTIF(BA28,calc!$AK$30))+(4*COUNTIF(BA28,calc!$AK$40))+(5*COUNTIF(BA28,calc!$AK$50)))</f>
        <v>0</v>
      </c>
      <c r="LD28" s="50">
        <f>IF($E$11="",0,(1*COUNTIF(BA28,calc!$AK$11))+(2*COUNTIF(BA28,calc!$AK$21))+(3*COUNTIF(BA28,calc!$AK$31))+(4*COUNTIF(BA28,calc!$AK$41))+(5*COUNTIF(BA28,calc!$AK$51)))</f>
        <v>0</v>
      </c>
      <c r="LE28" s="50">
        <f>IF($E$12="",0,(1*COUNTIF(BA28,calc!$AK$12))+(2*COUNTIF(BA28,calc!$AK$22))+(3*COUNTIF(BA28,calc!$AK$32))+(4*COUNTIF(BA28,calc!$AK$42))+(5*COUNTIF(BA28,calc!$AK$52)))</f>
        <v>0</v>
      </c>
      <c r="LF28" s="50">
        <f>IF($E$13="",0,(1*COUNTIF(BA28,calc!$AK$13))+(2*COUNTIF(BA28,calc!$AK$23))+(3*COUNTIF(BA28,calc!$AK$33))+(4*COUNTIF(BA28,calc!$AK$43))+(5*COUNTIF(BA28,calc!$AK$53)))</f>
        <v>0</v>
      </c>
      <c r="LG28" s="1"/>
      <c r="LH28" s="50">
        <f>IF($E$4="",0,(1*COUNTIF(BB28,calc!$AK$4))+(2*COUNTIF(BB28,calc!$AK$14))+(3*COUNTIF(BB28,calc!$AK$24))+(4*COUNTIF(BB28,calc!$AK$34))+(5*COUNTIF(BB28,calc!$AK$44)))</f>
        <v>0</v>
      </c>
      <c r="LI28" s="50">
        <f>IF($E$5="",0,(1*COUNTIF(BB28,calc!$AK$5))+(2*COUNTIF(BB28,calc!$AK$15))+(3*COUNTIF(BB28,calc!$AK$25))+(4*COUNTIF(BB28,calc!$AK$35))+(5*COUNTIF(BB28,calc!$AK$45)))</f>
        <v>0</v>
      </c>
      <c r="LJ28" s="50">
        <f>IF($F$6="",0,(1*COUNTIF(BB28,calc!$AK$6))+(2*COUNTIF(BB28,calc!$AK$16))+(3*COUNTIF(BB28,calc!$AK$26))+(4*COUNTIF(BB28,calc!$AK$36))+(5*COUNTIF(BB28,calc!$AK$46)))</f>
        <v>0</v>
      </c>
      <c r="LK28" s="50">
        <f>IF($E$7="",0,(1*COUNTIF(BB28,calc!$AK$7))+(2*COUNTIF(BB28,calc!$AK$17))+(3*COUNTIF(BB28,calc!$AK$27))+(4*COUNTIF(BB28,calc!$AK$37))+(5*COUNTIF(BB28,calc!$AK$47)))</f>
        <v>0</v>
      </c>
      <c r="LL28" s="50">
        <f>IF($E$8="",0,(1*COUNTIF(BB28,calc!$AK$8))+(2*COUNTIF(BB28,calc!$AK$18))+(3*COUNTIF(BB28,calc!$AK$28))+(4*COUNTIF(BB28,calc!$AK$38))+(5*COUNTIF(BB28,calc!$AK$48)))</f>
        <v>0</v>
      </c>
      <c r="LM28" s="50">
        <f>IF($E$9="",0,(1*COUNTIF(BB28,calc!$AK$9))+(2*COUNTIF(BB28,calc!$AK$19))+(3*COUNTIF(BB28,calc!$AK$29))+(4*COUNTIF(BB28,calc!$AK$39))+(5*COUNTIF(BB28,calc!$AK$49)))</f>
        <v>0</v>
      </c>
      <c r="LN28" s="50">
        <f>IF($E$10="",0,(1*COUNTIF(BB28,calc!$AK$10))+(2*COUNTIF(BB28,calc!$AK$20))+(3*COUNTIF(BB28,calc!$AK$30))+(4*COUNTIF(BB28,calc!$AK$40))+(5*COUNTIF(BB28,calc!$AK$50)))</f>
        <v>0</v>
      </c>
      <c r="LO28" s="50">
        <f>IF($E$11="",0,(1*COUNTIF(BB28,calc!$AK$11))+(2*COUNTIF(BB28,calc!$AK$21))+(3*COUNTIF(BB28,calc!$AK$31))+(4*COUNTIF(BB28,calc!$AK$41))+(5*COUNTIF(BB28,calc!$AK$51)))</f>
        <v>0</v>
      </c>
      <c r="LP28" s="50">
        <f>IF($E$12="",0,(1*COUNTIF(BB28,calc!$AK$12))+(2*COUNTIF(BB28,calc!$AK$22))+(3*COUNTIF(BB28,calc!$AK$32))+(4*COUNTIF(BB28,calc!$AK$42))+(5*COUNTIF(BB28,calc!$AK$52)))</f>
        <v>0</v>
      </c>
      <c r="LQ28" s="50">
        <f>IF($E$13="",0,(1*COUNTIF(BB28,calc!$AK$13))+(2*COUNTIF(BB28,calc!$AK$23))+(3*COUNTIF(BB28,calc!$AK$33))+(4*COUNTIF(BB28,calc!$AK$43))+(5*COUNTIF(BB28,calc!$AK$53)))</f>
        <v>0</v>
      </c>
      <c r="LR28" s="1"/>
      <c r="LS28" s="50">
        <f>IF($E$4="",0,(1*COUNTIF(BC28,calc!$AK$4))+(2*COUNTIF(BC28,calc!$AK$14))+(3*COUNTIF(BC28,calc!$AK$24))+(4*COUNTIF(BC28,calc!$AK$34))+(5*COUNTIF(BC28,calc!$AK$44)))</f>
        <v>0</v>
      </c>
      <c r="LT28" s="50">
        <f>IF($E$5="",0,(1*COUNTIF(BC28,calc!$AK$5))+(2*COUNTIF(BC28,calc!$AK$15))+(3*COUNTIF(BC28,calc!$AK$25))+(4*COUNTIF(BC28,calc!$AK$35))+(5*COUNTIF(BC28,calc!$AK$45)))</f>
        <v>0</v>
      </c>
      <c r="LU28" s="50">
        <f>IF($F$6="",0,(1*COUNTIF(BC28,calc!$AK$6))+(2*COUNTIF(BC28,calc!$AK$16))+(3*COUNTIF(BC28,calc!$AK$26))+(4*COUNTIF(BC28,calc!$AK$36))+(5*COUNTIF(BC28,calc!$AK$46)))</f>
        <v>0</v>
      </c>
      <c r="LV28" s="50">
        <f>IF($E$7="",0,(1*COUNTIF(BC28,calc!$AK$7))+(2*COUNTIF(BC28,calc!$AK$17))+(3*COUNTIF(BC28,calc!$AK$27))+(4*COUNTIF(BC28,calc!$AK$37))+(5*COUNTIF(BC28,calc!$AK$47)))</f>
        <v>0</v>
      </c>
      <c r="LW28" s="50">
        <f>IF($E$8="",0,(1*COUNTIF(BC28,calc!$AK$8))+(2*COUNTIF(BC28,calc!$AK$18))+(3*COUNTIF(BC28,calc!$AK$28))+(4*COUNTIF(BC28,calc!$AK$38))+(5*COUNTIF(BC28,calc!$AK$48)))</f>
        <v>0</v>
      </c>
      <c r="LX28" s="50">
        <f>IF($E$9="",0,(1*COUNTIF(BC28,calc!$AK$9))+(2*COUNTIF(BC28,calc!$AK$19))+(3*COUNTIF(BC28,calc!$AK$29))+(4*COUNTIF(BC28,calc!$AK$39))+(5*COUNTIF(BC28,calc!$AK$49)))</f>
        <v>0</v>
      </c>
      <c r="LY28" s="50">
        <f>IF($E$10="",0,(1*COUNTIF(BC28,calc!$AK$10))+(2*COUNTIF(BC28,calc!$AK$20))+(3*COUNTIF(BC28,calc!$AK$30))+(4*COUNTIF(BC28,calc!$AK$40))+(5*COUNTIF(BC28,calc!$AK$50)))</f>
        <v>0</v>
      </c>
      <c r="LZ28" s="50">
        <f>IF($E$11="",0,(1*COUNTIF(BC28,calc!$AK$11))+(2*COUNTIF(BC28,calc!$AK$21))+(3*COUNTIF(BC28,calc!$AK$31))+(4*COUNTIF(BC28,calc!$AK$41))+(5*COUNTIF(BC28,calc!$AK$51)))</f>
        <v>0</v>
      </c>
      <c r="MA28" s="50">
        <f>IF($E$12="",0,(1*COUNTIF(BC28,calc!$AK$12))+(2*COUNTIF(BC28,calc!$AK$22))+(3*COUNTIF(BC28,calc!$AK$32))+(4*COUNTIF(BC28,calc!$AK$42))+(5*COUNTIF(BC28,calc!$AK$52)))</f>
        <v>0</v>
      </c>
      <c r="MB28" s="50">
        <f>IF($E$13="",0,(1*COUNTIF(BC28,calc!$AK$13))+(2*COUNTIF(BC28,calc!$AK$23))+(3*COUNTIF(BC28,calc!$AK$33))+(4*COUNTIF(BC28,calc!$AK$43))+(5*COUNTIF(BC28,calc!$AK$53)))</f>
        <v>0</v>
      </c>
      <c r="MC28" s="1"/>
      <c r="MD28" s="50">
        <f>IF($E$4="",0,(1*COUNTIF(BD28,calc!$AK$4))+(2*COUNTIF(BD28,calc!$AK$14))+(3*COUNTIF(BD28,calc!$AK$24))+(4*COUNTIF(BD28,calc!$AK$34))+(5*COUNTIF(BD28,calc!$AK$44)))</f>
        <v>0</v>
      </c>
      <c r="ME28" s="50">
        <f>IF($E$5="",0,(1*COUNTIF(BD28,calc!$AK$5))+(2*COUNTIF(BD28,calc!$AK$15))+(3*COUNTIF(BD28,calc!$AK$25))+(4*COUNTIF(BD28,calc!$AK$35))+(5*COUNTIF(BD28,calc!$AK$45)))</f>
        <v>0</v>
      </c>
      <c r="MF28" s="50">
        <f>IF($F$6="",0,(1*COUNTIF(BD28,calc!$AK$6))+(2*COUNTIF(BD28,calc!$AK$16))+(3*COUNTIF(BD28,calc!$AK$26))+(4*COUNTIF(BD28,calc!$AK$36))+(5*COUNTIF(BD28,calc!$AK$46)))</f>
        <v>0</v>
      </c>
      <c r="MG28" s="50">
        <f>IF($E$7="",0,(1*COUNTIF(BD28,calc!$AK$7))+(2*COUNTIF(BD28,calc!$AK$17))+(3*COUNTIF(BD28,calc!$AK$27))+(4*COUNTIF(BD28,calc!$AK$37))+(5*COUNTIF(BD28,calc!$AK$47)))</f>
        <v>0</v>
      </c>
      <c r="MH28" s="50">
        <f>IF($E$8="",0,(1*COUNTIF(BD28,calc!$AK$8))+(2*COUNTIF(BD28,calc!$AK$18))+(3*COUNTIF(BD28,calc!$AK$28))+(4*COUNTIF(BD28,calc!$AK$38))+(5*COUNTIF(BD28,calc!$AK$48)))</f>
        <v>0</v>
      </c>
      <c r="MI28" s="50">
        <f>IF($E$9="",0,(1*COUNTIF(BD28,calc!$AK$9))+(2*COUNTIF(BD28,calc!$AK$19))+(3*COUNTIF(BD28,calc!$AK$29))+(4*COUNTIF(BD28,calc!$AK$39))+(5*COUNTIF(BD28,calc!$AK$49)))</f>
        <v>0</v>
      </c>
      <c r="MJ28" s="50">
        <f>IF($E$10="",0,(1*COUNTIF(BD28,calc!$AK$10))+(2*COUNTIF(BD28,calc!$AK$20))+(3*COUNTIF(BD28,calc!$AK$30))+(4*COUNTIF(BD28,calc!$AK$40))+(5*COUNTIF(BD28,calc!$AK$50)))</f>
        <v>0</v>
      </c>
      <c r="MK28" s="50">
        <f>IF($E$11="",0,(1*COUNTIF(BD28,calc!$AK$11))+(2*COUNTIF(BD28,calc!$AK$21))+(3*COUNTIF(BD28,calc!$AK$31))+(4*COUNTIF(BD28,calc!$AK$41))+(5*COUNTIF(BD28,calc!$AK$51)))</f>
        <v>0</v>
      </c>
      <c r="ML28" s="50">
        <f>IF($E$12="",0,(1*COUNTIF(BD28,calc!$AK$12))+(2*COUNTIF(BD28,calc!$AK$22))+(3*COUNTIF(BD28,calc!$AK$32))+(4*COUNTIF(BD28,calc!$AK$42))+(5*COUNTIF(BD28,calc!$AK$52)))</f>
        <v>0</v>
      </c>
      <c r="MM28" s="50">
        <f>IF($E$13="",0,(1*COUNTIF(BD28,calc!$AK$13))+(2*COUNTIF(BD28,calc!$AK$23))+(3*COUNTIF(BD28,calc!$AK$33))+(4*COUNTIF(BD28,calc!$AK$43))+(5*COUNTIF(BD28,calc!$AK$53)))</f>
        <v>0</v>
      </c>
      <c r="MN28" s="1"/>
      <c r="MO28" s="50">
        <f>IF($E$4="",0,(1*COUNTIF(BE28,calc!$AK$4))+(2*COUNTIF(BE28,calc!$AK$14))+(3*COUNTIF(BE28,calc!$AK$24))+(4*COUNTIF(BE28,calc!$AK$34))+(5*COUNTIF(BE28,calc!$AK$44)))</f>
        <v>0</v>
      </c>
      <c r="MP28" s="50">
        <f>IF($E$5="",0,(1*COUNTIF(BE28,calc!$AK$5))+(2*COUNTIF(BE28,calc!$AK$15))+(3*COUNTIF(BE28,calc!$AK$25))+(4*COUNTIF(BE28,calc!$AK$35))+(5*COUNTIF(BE28,calc!$AK$45)))</f>
        <v>0</v>
      </c>
      <c r="MQ28" s="50">
        <f>IF($F$6="",0,(1*COUNTIF(BE28,calc!$AK$6))+(2*COUNTIF(BE28,calc!$AK$16))+(3*COUNTIF(BE28,calc!$AK$26))+(4*COUNTIF(BE28,calc!$AK$36))+(5*COUNTIF(BE28,calc!$AK$46)))</f>
        <v>0</v>
      </c>
      <c r="MR28" s="50">
        <f>IF($E$7="",0,(1*COUNTIF(BE28,calc!$AK$7))+(2*COUNTIF(BE28,calc!$AK$17))+(3*COUNTIF(BE28,calc!$AK$27))+(4*COUNTIF(BE28,calc!$AK$37))+(5*COUNTIF(BE28,calc!$AK$47)))</f>
        <v>0</v>
      </c>
      <c r="MS28" s="50">
        <f>IF($E$8="",0,(1*COUNTIF(BE28,calc!$AK$8))+(2*COUNTIF(BE28,calc!$AK$18))+(3*COUNTIF(BE28,calc!$AK$28))+(4*COUNTIF(BE28,calc!$AK$38))+(5*COUNTIF(BE28,calc!$AK$48)))</f>
        <v>0</v>
      </c>
      <c r="MT28" s="50">
        <f>IF($E$9="",0,(1*COUNTIF(BE28,calc!$AK$9))+(2*COUNTIF(BE28,calc!$AK$19))+(3*COUNTIF(BE28,calc!$AK$29))+(4*COUNTIF(BE28,calc!$AK$39))+(5*COUNTIF(BE28,calc!$AK$49)))</f>
        <v>0</v>
      </c>
      <c r="MU28" s="50">
        <f>IF($E$10="",0,(1*COUNTIF(BE28,calc!$AK$10))+(2*COUNTIF(BE28,calc!$AK$20))+(3*COUNTIF(BE28,calc!$AK$30))+(4*COUNTIF(BE28,calc!$AK$40))+(5*COUNTIF(BE28,calc!$AK$50)))</f>
        <v>0</v>
      </c>
      <c r="MV28" s="50">
        <f>IF($E$11="",0,(1*COUNTIF(BE28,calc!$AK$11))+(2*COUNTIF(BE28,calc!$AK$21))+(3*COUNTIF(BE28,calc!$AK$31))+(4*COUNTIF(BE28,calc!$AK$41))+(5*COUNTIF(BE28,calc!$AK$51)))</f>
        <v>0</v>
      </c>
      <c r="MW28" s="50">
        <f>IF($E$12="",0,(1*COUNTIF(BE28,calc!$AK$12))+(2*COUNTIF(BE28,calc!$AK$22))+(3*COUNTIF(BE28,calc!$AK$32))+(4*COUNTIF(BE28,calc!$AK$42))+(5*COUNTIF(BE28,calc!$AK$52)))</f>
        <v>0</v>
      </c>
      <c r="MX28" s="50">
        <f>IF($E$13="",0,(1*COUNTIF(BE28,calc!$AK$13))+(2*COUNTIF(BE28,calc!$AK$23))+(3*COUNTIF(BE28,calc!$AK$33))+(4*COUNTIF(BE28,calc!$AK$43))+(5*COUNTIF(BE28,calc!$AK$53)))</f>
        <v>0</v>
      </c>
      <c r="MY28" s="1"/>
      <c r="MZ28" s="50">
        <f>IF($E$4="",0,(1*COUNTIF(BF28,calc!$AK$4))+(2*COUNTIF(BF28,calc!$AK$14))+(3*COUNTIF(BF28,calc!$AK$24))+(4*COUNTIF(BF28,calc!$AK$34))+(5*COUNTIF(BF28,calc!$AK$44)))</f>
        <v>0</v>
      </c>
      <c r="NA28" s="50">
        <f>IF($E$5="",0,(1*COUNTIF(BF28,calc!$AK$5))+(2*COUNTIF(BF28,calc!$AK$15))+(3*COUNTIF(BF28,calc!$AK$25))+(4*COUNTIF(BF28,calc!$AK$35))+(5*COUNTIF(BF28,calc!$AK$45)))</f>
        <v>0</v>
      </c>
      <c r="NB28" s="50">
        <f>IF($F$6="",0,(1*COUNTIF(BF28,calc!$AK$6))+(2*COUNTIF(BF28,calc!$AK$16))+(3*COUNTIF(BF28,calc!$AK$26))+(4*COUNTIF(BF28,calc!$AK$36))+(5*COUNTIF(BF28,calc!$AK$46)))</f>
        <v>0</v>
      </c>
      <c r="NC28" s="50">
        <f>IF($E$7="",0,(1*COUNTIF(BF28,calc!$AK$7))+(2*COUNTIF(BF28,calc!$AK$17))+(3*COUNTIF(BF28,calc!$AK$27))+(4*COUNTIF(BF28,calc!$AK$37))+(5*COUNTIF(BF28,calc!$AK$47)))</f>
        <v>0</v>
      </c>
      <c r="ND28" s="50">
        <f>IF($E$8="",0,(1*COUNTIF(BF28,calc!$AK$8))+(2*COUNTIF(BF28,calc!$AK$18))+(3*COUNTIF(BF28,calc!$AK$28))+(4*COUNTIF(BF28,calc!$AK$38))+(5*COUNTIF(BF28,calc!$AK$48)))</f>
        <v>0</v>
      </c>
      <c r="NE28" s="50">
        <f>IF($E$9="",0,(1*COUNTIF(BF28,calc!$AK$9))+(2*COUNTIF(BF28,calc!$AK$19))+(3*COUNTIF(BF28,calc!$AK$29))+(4*COUNTIF(BF28,calc!$AK$39))+(5*COUNTIF(BF28,calc!$AK$49)))</f>
        <v>0</v>
      </c>
      <c r="NF28" s="50">
        <f>IF($E$10="",0,(1*COUNTIF(BF28,calc!$AK$10))+(2*COUNTIF(BF28,calc!$AK$20))+(3*COUNTIF(BF28,calc!$AK$30))+(4*COUNTIF(BF28,calc!$AK$40))+(5*COUNTIF(BF28,calc!$AK$50)))</f>
        <v>0</v>
      </c>
      <c r="NG28" s="50">
        <f>IF($E$11="",0,(1*COUNTIF(BF28,calc!$AK$11))+(2*COUNTIF(BF28,calc!$AK$21))+(3*COUNTIF(BF28,calc!$AK$31))+(4*COUNTIF(BF28,calc!$AK$41))+(5*COUNTIF(BF28,calc!$AK$51)))</f>
        <v>0</v>
      </c>
      <c r="NH28" s="50">
        <f>IF($E$12="",0,(1*COUNTIF(BF28,calc!$AK$12))+(2*COUNTIF(BF28,calc!$AK$22))+(3*COUNTIF(BF28,calc!$AK$32))+(4*COUNTIF(BF28,calc!$AK$42))+(5*COUNTIF(BF28,calc!$AK$52)))</f>
        <v>0</v>
      </c>
      <c r="NI28" s="50">
        <f>IF($E$13="",0,(1*COUNTIF(BF28,calc!$AK$13))+(2*COUNTIF(BF28,calc!$AK$23))+(3*COUNTIF(BF28,calc!$AK$33))+(4*COUNTIF(BF28,calc!$AK$43))+(5*COUNTIF(BF28,calc!$AK$53)))</f>
        <v>0</v>
      </c>
      <c r="NJ28" s="1"/>
      <c r="NK28" s="50">
        <f>IF($E$4="",0,(1*COUNTIF(BG28,calc!$AK$4))+(2*COUNTIF(BG28,calc!$AK$14))+(3*COUNTIF(BG28,calc!$AK$24))+(4*COUNTIF(BG28,calc!$AK$34))+(5*COUNTIF(BG28,calc!$AK$44)))</f>
        <v>0</v>
      </c>
      <c r="NL28" s="50">
        <f>IF($E$5="",0,(1*COUNTIF(BG28,calc!$AK$5))+(2*COUNTIF(BG28,calc!$AK$15))+(3*COUNTIF(BG28,calc!$AK$25))+(4*COUNTIF(BG28,calc!$AK$35))+(5*COUNTIF(BG28,calc!$AK$45)))</f>
        <v>0</v>
      </c>
      <c r="NM28" s="50">
        <f>IF($F$6="",0,(1*COUNTIF(BG28,calc!$AK$6))+(2*COUNTIF(BG28,calc!$AK$16))+(3*COUNTIF(BG28,calc!$AK$26))+(4*COUNTIF(BG28,calc!$AK$36))+(5*COUNTIF(BG28,calc!$AK$46)))</f>
        <v>0</v>
      </c>
      <c r="NN28" s="50">
        <f>IF($E$7="",0,(1*COUNTIF(BG28,calc!$AK$7))+(2*COUNTIF(BG28,calc!$AK$17))+(3*COUNTIF(BG28,calc!$AK$27))+(4*COUNTIF(BG28,calc!$AK$37))+(5*COUNTIF(BG28,calc!$AK$47)))</f>
        <v>0</v>
      </c>
      <c r="NO28" s="50">
        <f>IF($E$8="",0,(1*COUNTIF(BG28,calc!$AK$8))+(2*COUNTIF(BG28,calc!$AK$18))+(3*COUNTIF(BG28,calc!$AK$28))+(4*COUNTIF(BG28,calc!$AK$38))+(5*COUNTIF(BG28,calc!$AK$48)))</f>
        <v>0</v>
      </c>
      <c r="NP28" s="50">
        <f>IF($E$9="",0,(1*COUNTIF(BG28,calc!$AK$9))+(2*COUNTIF(BG28,calc!$AK$19))+(3*COUNTIF(BG28,calc!$AK$29))+(4*COUNTIF(BG28,calc!$AK$39))+(5*COUNTIF(BG28,calc!$AK$49)))</f>
        <v>0</v>
      </c>
      <c r="NQ28" s="50">
        <f>IF($E$10="",0,(1*COUNTIF(BG28,calc!$AK$10))+(2*COUNTIF(BG28,calc!$AK$20))+(3*COUNTIF(BG28,calc!$AK$30))+(4*COUNTIF(BG28,calc!$AK$40))+(5*COUNTIF(BG28,calc!$AK$50)))</f>
        <v>0</v>
      </c>
      <c r="NR28" s="50">
        <f>IF($E$11="",0,(1*COUNTIF(BG28,calc!$AK$11))+(2*COUNTIF(BG28,calc!$AK$21))+(3*COUNTIF(BG28,calc!$AK$31))+(4*COUNTIF(BG28,calc!$AK$41))+(5*COUNTIF(BG28,calc!$AK$51)))</f>
        <v>0</v>
      </c>
      <c r="NS28" s="50">
        <f>IF($E$12="",0,(1*COUNTIF(BG28,calc!$AK$12))+(2*COUNTIF(BG28,calc!$AK$22))+(3*COUNTIF(BG28,calc!$AK$32))+(4*COUNTIF(BG28,calc!$AK$42))+(5*COUNTIF(BG28,calc!$AK$52)))</f>
        <v>0</v>
      </c>
      <c r="NT28" s="50">
        <f>IF($E$13="",0,(1*COUNTIF(BG28,calc!$AK$13))+(2*COUNTIF(BG28,calc!$AK$23))+(3*COUNTIF(BG28,calc!$AK$33))+(4*COUNTIF(BG28,calc!$AK$43))+(5*COUNTIF(BG28,calc!$AK$53)))</f>
        <v>0</v>
      </c>
      <c r="NU28" s="1"/>
      <c r="NV28" s="50">
        <f>IF($E$4="",0,(1*COUNTIF(BH28,calc!$AK$4))+(2*COUNTIF(BH28,calc!$AK$14))+(3*COUNTIF(BH28,calc!$AK$24))+(4*COUNTIF(BH28,calc!$AK$34))+(5*COUNTIF(BH28,calc!$AK$44)))</f>
        <v>0</v>
      </c>
      <c r="NW28" s="50">
        <f>IF($E$5="",0,(1*COUNTIF(BH28,calc!$AK$5))+(2*COUNTIF(BH28,calc!$AK$15))+(3*COUNTIF(BH28,calc!$AK$25))+(4*COUNTIF(BH28,calc!$AK$35))+(5*COUNTIF(BH28,calc!$AK$45)))</f>
        <v>0</v>
      </c>
      <c r="NX28" s="50">
        <f>IF($F$6="",0,(1*COUNTIF(BH28,calc!$AK$6))+(2*COUNTIF(BH28,calc!$AK$16))+(3*COUNTIF(BH28,calc!$AK$26))+(4*COUNTIF(BH28,calc!$AK$36))+(5*COUNTIF(BH28,calc!$AK$46)))</f>
        <v>0</v>
      </c>
      <c r="NY28" s="50">
        <f>IF($E$7="",0,(1*COUNTIF(BH28,calc!$AK$7))+(2*COUNTIF(BH28,calc!$AK$17))+(3*COUNTIF(BH28,calc!$AK$27))+(4*COUNTIF(BH28,calc!$AK$37))+(5*COUNTIF(BH28,calc!$AK$47)))</f>
        <v>0</v>
      </c>
      <c r="NZ28" s="50">
        <f>IF($E$8="",0,(1*COUNTIF(BH28,calc!$AK$8))+(2*COUNTIF(BH28,calc!$AK$18))+(3*COUNTIF(BH28,calc!$AK$28))+(4*COUNTIF(BH28,calc!$AK$38))+(5*COUNTIF(BH28,calc!$AK$48)))</f>
        <v>0</v>
      </c>
      <c r="OA28" s="50">
        <f>IF($E$9="",0,(1*COUNTIF(BH28,calc!$AK$9))+(2*COUNTIF(BH28,calc!$AK$19))+(3*COUNTIF(BH28,calc!$AK$29))+(4*COUNTIF(BH28,calc!$AK$39))+(5*COUNTIF(BH28,calc!$AK$49)))</f>
        <v>0</v>
      </c>
      <c r="OB28" s="50">
        <f>IF($E$10="",0,(1*COUNTIF(BH28,calc!$AK$10))+(2*COUNTIF(BH28,calc!$AK$20))+(3*COUNTIF(BH28,calc!$AK$30))+(4*COUNTIF(BH28,calc!$AK$40))+(5*COUNTIF(B28,calc!$AK$50)))</f>
        <v>0</v>
      </c>
      <c r="OC28" s="50">
        <f>IF($E$11="",0,(1*COUNTIF(BH28,calc!$AK$11))+(2*COUNTIF(BH28,calc!$AK$21))+(3*COUNTIF(BH28,calc!$AK$31))+(4*COUNTIF(BH28,calc!$AK$41))+(5*COUNTIF(BH28,calc!$AK$51)))</f>
        <v>0</v>
      </c>
      <c r="OD28" s="50">
        <f>IF($E$12="",0,(1*COUNTIF(BH28,calc!$AK$12))+(2*COUNTIF(BH28,calc!$AK$22))+(3*COUNTIF(BH28,calc!$AK$32))+(4*COUNTIF(BH28,calc!$AK$42))+(5*COUNTIF(BH28,calc!$AK$52)))</f>
        <v>0</v>
      </c>
      <c r="OE28" s="50">
        <f>IF($E$13="",0,(1*COUNTIF(BH28,calc!$AK$13))+(2*COUNTIF(BH28,calc!$AK$23))+(3*COUNTIF(BH28,calc!$AK$33))+(4*COUNTIF(BH28,calc!$AK$43))+(5*COUNTIF(BH28,calc!$AK$53)))</f>
        <v>0</v>
      </c>
      <c r="OF28" s="1"/>
      <c r="OG28" s="50">
        <f>IF($E$4="",0,(1*COUNTIF(BI28,calc!$AK$4))+(2*COUNTIF(BI28,calc!$AK$14))+(3*COUNTIF(BI28,calc!$AK$24))+(4*COUNTIF(BI28,calc!$AK$34))+(5*COUNTIF(BI28,calc!$AK$44)))</f>
        <v>0</v>
      </c>
      <c r="OH28" s="50">
        <f>IF($E$5="",0,(1*COUNTIF(BI28,calc!$AK$5))+(2*COUNTIF(BI28,calc!$AK$15))+(3*COUNTIF(BI28,calc!$AK$25))+(4*COUNTIF(BI28,calc!$AK$35))+(5*COUNTIF(BI28,calc!$AK$45)))</f>
        <v>0</v>
      </c>
      <c r="OI28" s="50">
        <f>IF($F$6="",0,(1*COUNTIF(BI28,calc!$AK$6))+(2*COUNTIF(BI28,calc!$AK$16))+(3*COUNTIF(BI28,calc!$AK$26))+(4*COUNTIF(BI28,calc!$AK$36))+(5*COUNTIF(BI28,calc!$AK$46)))</f>
        <v>0</v>
      </c>
      <c r="OJ28" s="50">
        <f>IF($E$7="",0,(1*COUNTIF(BI28,calc!$AK$7))+(2*COUNTIF(BI28,calc!$AK$17))+(3*COUNTIF(BI28,calc!$AK$27))+(4*COUNTIF(BI28,calc!$AK$37))+(5*COUNTIF(BI28,calc!$AK$47)))</f>
        <v>0</v>
      </c>
      <c r="OK28" s="50">
        <f>IF($E$8="",0,(1*COUNTIF(BI28,calc!$AK$8))+(2*COUNTIF(BI28,calc!$AK$18))+(3*COUNTIF(BI28,calc!$AK$28))+(4*COUNTIF(BI28,calc!$AK$38))+(5*COUNTIF(BI28,calc!$AK$48)))</f>
        <v>0</v>
      </c>
      <c r="OL28" s="50">
        <f>IF($E$9="",0,(1*COUNTIF(BI28,calc!$AK$9))+(2*COUNTIF(BI28,calc!$AK$19))+(3*COUNTIF(BI28,calc!$AK$29))+(4*COUNTIF(BI28,calc!$AK$39))+(5*COUNTIF(BI28,calc!$AK$49)))</f>
        <v>0</v>
      </c>
      <c r="OM28" s="50">
        <f>IF($E$10="",0,(1*COUNTIF(BI28,calc!$AK$10))+(2*COUNTIF(BI28,calc!$AK$20))+(3*COUNTIF(BI28,calc!$AK$30))+(4*COUNTIF(BI28,calc!$AK$40))+(5*COUNTIF(BI28,calc!$AK$50)))</f>
        <v>0</v>
      </c>
      <c r="ON28" s="50">
        <f>IF($E$11="",0,(1*COUNTIF(BI28,calc!$AK$11))+(2*COUNTIF(BI28,calc!$AK$21))+(3*COUNTIF(BI28,calc!$AK$31))+(4*COUNTIF(BI28,calc!$AK$41))+(5*COUNTIF(BI28,calc!$AK$51)))</f>
        <v>0</v>
      </c>
      <c r="OO28" s="50">
        <f>IF($E$12="",0,(1*COUNTIF(BI28,calc!$AK$12))+(2*COUNTIF(BI28,calc!$AK$22))+(3*COUNTIF(BI28,calc!$AK$32))+(4*COUNTIF(BI28,calc!$AK$42))+(5*COUNTIF(BI28,calc!$AK$52)))</f>
        <v>0</v>
      </c>
      <c r="OP28" s="50">
        <f>IF($E$13="",0,(1*COUNTIF(BI28,calc!$AK$13))+(2*COUNTIF(BI28,calc!$AK$23))+(3*COUNTIF(BI28,calc!$AK$33))+(4*COUNTIF(BI28,calc!$AK$43))+(5*COUNTIF(BI28,calc!$AK$53)))</f>
        <v>0</v>
      </c>
      <c r="OQ28" s="1"/>
      <c r="OR28" s="50">
        <f>IF($E$4="",0,(1*COUNTIF(BJ28,calc!$AK$4))+(2*COUNTIF(BJ28,calc!$AK$14))+(3*COUNTIF(BJ28,calc!$AK$24))+(4*COUNTIF(BJ28,calc!$AK$34))+(5*COUNTIF(BJ28,calc!$AK$44)))</f>
        <v>0</v>
      </c>
      <c r="OS28" s="50">
        <f>IF($E$5="",0,(1*COUNTIF(BJ28,calc!$AK$5))+(2*COUNTIF(BJ28,calc!$AK$15))+(3*COUNTIF(BJ28,calc!$AK$25))+(4*COUNTIF(BJ28,calc!$AK$35))+(5*COUNTIF(BJ28,calc!$AK$45)))</f>
        <v>0</v>
      </c>
      <c r="OT28" s="50">
        <f>IF($F$6="",0,(1*COUNTIF(BJ28,calc!$AK$6))+(2*COUNTIF(BJ28,calc!$AK$16))+(3*COUNTIF(BJ28,calc!$AK$26))+(4*COUNTIF(BJ28,calc!$AK$36))+(5*COUNTIF(BJ28,calc!$AK$46)))</f>
        <v>0</v>
      </c>
      <c r="OU28" s="50">
        <f>IF($E$7="",0,(1*COUNTIF(BJ28,calc!$AK$7))+(2*COUNTIF(BJ28,calc!$AK$17))+(3*COUNTIF(BJ28,calc!$AK$27))+(4*COUNTIF(BJ28,calc!$AK$37))+(5*COUNTIF(BJ28,calc!$AK$47)))</f>
        <v>0</v>
      </c>
      <c r="OV28" s="50">
        <f>IF($E$8="",0,(1*COUNTIF(BJ28,calc!$AK$8))+(2*COUNTIF(BJ28,calc!$AK$18))+(3*COUNTIF(BJ28,calc!$AK$28))+(4*COUNTIF(BJ28,calc!$AK$38))+(5*COUNTIF(BJ28,calc!$AK$48)))</f>
        <v>0</v>
      </c>
      <c r="OW28" s="50">
        <f>IF($E$9="",0,(1*COUNTIF(BJ28,calc!$AK$9))+(2*COUNTIF(BJ28,calc!$AK$19))+(3*COUNTIF(BJ28,calc!$AK$29))+(4*COUNTIF(BJ28,calc!$AK$39))+(5*COUNTIF(BJ28,calc!$AK$49)))</f>
        <v>0</v>
      </c>
      <c r="OX28" s="50">
        <f>IF($E$10="",0,(1*COUNTIF(BJ28,calc!$AK$10))+(2*COUNTIF(BJ28,calc!$AK$20))+(3*COUNTIF(BJ28,calc!$AK$30))+(4*COUNTIF(BJ28,calc!$AK$40))+(5*COUNTIF(BJ28,calc!$AK$50)))</f>
        <v>0</v>
      </c>
      <c r="OY28" s="50">
        <f>IF($E$11="",0,(1*COUNTIF(BJ28,calc!$AK$11))+(2*COUNTIF(BJ28,calc!$AK$21))+(3*COUNTIF(BJ28,calc!$AK$31))+(4*COUNTIF(BJ28,calc!$AK$41))+(5*COUNTIF(BJ28,calc!$AK$51)))</f>
        <v>0</v>
      </c>
      <c r="OZ28" s="50">
        <f>IF($E$12="",0,(1*COUNTIF(BJ28,calc!$AK$12))+(2*COUNTIF(BJ28,calc!$AK$22))+(3*COUNTIF(BJ28,calc!$AK$32))+(4*COUNTIF(BJ28,calc!$AK$42))+(5*COUNTIF(BJ28,calc!$AK$52)))</f>
        <v>0</v>
      </c>
      <c r="PA28" s="50">
        <f>IF($E$13="",0,(1*COUNTIF(BJ28,calc!$AK$13))+(2*COUNTIF(BJ28,calc!$AK$23))+(3*COUNTIF(BJ28,calc!$AK$33))+(4*COUNTIF(BJ28,calc!$AK$43))+(5*COUNTIF(BJ28,calc!$AK$53)))</f>
        <v>0</v>
      </c>
      <c r="PB28" s="1"/>
      <c r="PC28" s="1"/>
      <c r="PD28" s="165"/>
      <c r="PE28" s="165"/>
      <c r="PF28" s="165"/>
      <c r="PG28" s="165"/>
      <c r="PH28" s="165"/>
      <c r="PI28" s="165"/>
    </row>
    <row r="29" spans="1:425" ht="10.5" customHeight="1" x14ac:dyDescent="0.2">
      <c r="A29" s="119"/>
      <c r="B29" s="120"/>
      <c r="C29" s="121"/>
      <c r="D29" s="122"/>
      <c r="E29" s="155" t="str">
        <f>LEFT('BNT 4 fix'!$D29,2)</f>
        <v/>
      </c>
      <c r="F29" s="156" t="str">
        <f t="shared" si="4"/>
        <v/>
      </c>
      <c r="G29" s="280"/>
      <c r="H29" s="157">
        <f>IF(C29="",0,SUMIF(time_slot_1,D29,calc!$O$5:$O$10))</f>
        <v>0</v>
      </c>
      <c r="I29" s="158">
        <f>SUM('BNT 4 fix'!$V29:$AE29)</f>
        <v>0</v>
      </c>
      <c r="J29" s="159">
        <f t="shared" si="5"/>
        <v>0</v>
      </c>
      <c r="K29" s="339">
        <f t="shared" ca="1" si="3"/>
        <v>0</v>
      </c>
      <c r="L29" s="340">
        <f>IF($AM$4=calc!$L$22,0,IF($E$4="",0,(IF(OR($E$4=calc!$E$24,$E$4=calc!$E$25,$E$4=calc!$E$26),(K29*$AF$4)/2,K29*$AF$4))))*(1+BK29)</f>
        <v>0</v>
      </c>
      <c r="M29" s="340">
        <f>IF($AM$5=calc!$L$22,0,IF($E$5="",0,(IF(OR($E$5=calc!$E$24,$E$5=calc!$E$25,$E$5=calc!$E$26),($K29*$AF$5)/2,$K29*$AF$5))))*(1+BK29)</f>
        <v>0</v>
      </c>
      <c r="N29" s="340">
        <f>IF($AM$6=calc!$L$22,0,IF($E$6="",0,(IF(OR($E$6=calc!$E$24,$E$6=calc!$E$25,$E$6=calc!$E$26),($K29*$AF$6)/2,$K29*$AF$6))))*(1+BK29)</f>
        <v>0</v>
      </c>
      <c r="O29" s="340">
        <f>IF($AM$7=calc!$L$22,0,IF($E$7="",0,(IF(OR($E$7=calc!$E$24,$E$7=calc!$E$25,$E$7=calc!$E$26),($K29*$AF$7)/2,$K29*$AF$7))))*(1+BK29)</f>
        <v>0</v>
      </c>
      <c r="P29" s="340">
        <f>IF($AM$8=calc!$L$22,0,IF($E$8="",0,(IF(OR($E$8=calc!$E$24,$E$8=calc!$E$25,$E$8=calc!$E$26),($K29*$AF$8)/2,$K29*$AF$8))))*(1+BK29)</f>
        <v>0</v>
      </c>
      <c r="Q29" s="340">
        <f>IF($AM$9=calc!$L$22,0,IF($E$9="",0,(IF(OR($E$9=calc!$E$24,$E$9=calc!$E$25,$E$9=calc!$E$26),($K29*$AF$9)/2,$K29*$AF$9))))*(1+BK29)</f>
        <v>0</v>
      </c>
      <c r="R29" s="340">
        <f>IF($AM$10=calc!$L$22,0,IF($E$10="",0,(IF(OR($E$10=calc!$E$24,$E$10=calc!$E$25,$E$10=calc!$E$26),($K29*$AF$10)/2,$K29*$AF$10))))*(1+BK29)</f>
        <v>0</v>
      </c>
      <c r="S29" s="340">
        <f>IF($AM$11=calc!$L$22,0,IF($E$11="",0,(IF(OR($E$11=calc!$E$24,$E$11=calc!$E$25,$E$11=calc!$E$26),($K29*$AF$11)/2,$K29*$AF$11))))*(1+BK29)</f>
        <v>0</v>
      </c>
      <c r="T29" s="340">
        <f>IF($AM$12=calc!$L$22,0,IF($E$12="",0,(IF(OR($E$12=calc!$E$24,$E$12=calc!$E$25,$E$12=calc!$E$26),($K29*$AF$12)/2,$K29*$AF$12))))*(1+BK29)</f>
        <v>0</v>
      </c>
      <c r="U29" s="340">
        <f>IF($AM$13=calc!$L$22,0,IF($E$13="",0,(IF(OR($E$13=calc!$E$24,$E$13=calc!$E$25,$E$13=calc!$E$26),($K29*$AF$13)/2,$K29*$AF$13))))*(1+BK29)</f>
        <v>0</v>
      </c>
      <c r="V29" s="341">
        <f>(1*(IF($E$4="",0,(IF(OR($E$4=calc!$E$24,$E$4=calc!$E$25,$E$4=calc!$E$26),COUNTIF(AF29:BJ29,calc!$AK$4)*2,COUNTIF(AF29:BJ29,calc!$AK$4))))+(2*(IF(OR($E$4=calc!$E$24,$E$4=calc!$E$25,$E$4=calc!$E$26),COUNTIF(AF29:BJ29,calc!$AK$14)*2,COUNTIF(AF29:BJ29,calc!$AK$14))))+(3*(IF(OR($E$4=calc!$E$24,$E$4=calc!$E$25,$E$4=calc!$E$26),COUNTIF(AF29:BJ29,calc!$AK$24)*2,COUNTIF(AF29:BJ29,calc!$AK$24))))+(4*(IF(OR($E$4=calc!$E$24,$E$4=calc!$E$25,$E$4=calc!$E$26),COUNTIF(AF29:BJ29,calc!$AK$34)*2,COUNTIF(AF29:BJ29,calc!$AK$34))))+(5*(IF(OR($E$4=calc!$E$24,$E$4=calc!$E$25,$E$4=calc!$E$26),COUNTIF(AF29:BJ29,calc!$AK$44)*2,COUNTIF(AF29:BJ29,calc!$AK$44))))))</f>
        <v>0</v>
      </c>
      <c r="W29" s="341">
        <f>(1*(IF($E$5="",0,(IF(OR($E$5=calc!$E$24,$E$5=calc!$E$25,$E$5=calc!$E$26),COUNTIF(AF29:BJ29,calc!$AK$5)*2,COUNTIF(AF29:BJ29,calc!$AK$5))))+(2*(IF(OR($E$5=calc!$E$24,$E$5=calc!$E$25,$E$5=calc!$E$26),COUNTIF(AF29:BJ29,calc!$AK$15)*2,COUNTIF(AF29:BJ29,calc!$AK$15))))+(3*(IF(OR($E$5=calc!$E$24,$E$5=calc!$E$25,$E$5=calc!$E$26),COUNTIF(AF29:BJ29,calc!$AK$25)*2,COUNTIF(AF29:BJ29,calc!$AK$25))))+(4*(IF(OR($E$5=calc!$E$24,$E$5=calc!$E$25,$E$5=calc!$E$26),COUNTIF(AF29:BJ29,calc!$AK$35)*2,COUNTIF(AF29:BJ29,calc!$AK$35))))+(5*(IF(OR($E$5=calc!$E$24,$E$5=calc!$E$25,$E$5=calc!$E$26),COUNTIF(AF29:BJ29,calc!$AK$45)*2,COUNTIF(AF29:BJ29,calc!$AK$45))))))</f>
        <v>0</v>
      </c>
      <c r="X29" s="341">
        <f>(1*(IF($E$6="",0,(IF(OR($E$6=calc!$E$24,$E$6=calc!$E$25,$E$6=calc!$E$26),COUNTIF(AF29:BJ29,calc!$AK$6)*2,COUNTIF(AF29:BJ29,calc!$AK$6))))+(2*(IF(OR($E$6=calc!$E$24,$E$6=calc!$E$25,$E$6=calc!$E$26),COUNTIF(AF29:BJ29,calc!$AK$16)*2,COUNTIF(AF29:BJ29,calc!$AK$16))))+(3*(IF(OR($E$6=calc!$E$24,$E$6=calc!$E$25,$E$6=calc!$E$26),COUNTIF(AF29:BJ29,calc!$AK$26)*2,COUNTIF(AF29:BJ29,calc!$AK$26))))+(4*(IF(OR($E$6=calc!$E$24,$E$6=calc!$E$25,$E$6=calc!$E$26),COUNTIF(AF29:BJ29,calc!$AK$36)*2,COUNTIF(AF29:BJ29,calc!$AK$36))))+(5*(IF(OR($E$6=calc!$E$24,$E$6=calc!$E$25,$E$6=calc!$E$26),COUNTIF(AF29:BJ29,calc!$AK$46)*2,COUNTIF(AF29:BJ29,calc!$AK$46))))))</f>
        <v>0</v>
      </c>
      <c r="Y29" s="341">
        <f>(1*(IF($E$7="",0,(IF(OR($E$7=calc!$E$24,$E$7=calc!$E$25,$E$7=calc!$E$26),COUNTIF(AF29:BJ29,calc!$AK$7)*2,COUNTIF(AF29:BJ29,calc!$AK$7))))+(2*(IF(OR($E$7=calc!$E$24,$E$7=calc!$E$25,$E$7=calc!$E$26),COUNTIF(AF29:BJ29,calc!$AK$17)*2,COUNTIF(AF29:BJ29,calc!$AK$17))))+(3*(IF(OR($E$7=calc!$E$24,$E$7=calc!$E$25,$E$7=calc!$E$26),COUNTIF(AF29:BJ29,calc!$AK$27)*2,COUNTIF(AF29:BJ29,calc!$AK$27))))+(4*(IF(OR($E$7=calc!$E$24,$E$7=calc!$E$25,$E$7=calc!$E$26),COUNTIF(AF29:BJ29,calc!$AK$37)*2,COUNTIF(AF29:BJ29,calc!$AK$37))))+(5*(IF(OR($E$7=calc!$E$24,$E$7=calc!$E$25,$E$7=calc!$E$26),COUNTIF(AF29:BJ29,calc!$AK$47)*2,COUNTIF(AF29:BJ29,calc!$AK$47))))))</f>
        <v>0</v>
      </c>
      <c r="Z29" s="341">
        <f>(1*(IF($E$8="",0,(IF(OR($E$8=calc!$E$24,$E$8=calc!$E$25,$E$8=calc!$E$26),COUNTIF(AF29:BJ29,calc!$AK$8)*2,COUNTIF(AF29:BJ29,calc!$AK$8))))+(2*(IF(OR($E$8=calc!$E$24,$E$8=calc!$E$25,$E$8=calc!$E$26),COUNTIF(AF29:BJ29,calc!$AK$18)*2,COUNTIF(AF29:BJ29,calc!$AK$18))))+(3*(IF(OR($E$8=calc!$E$24,$E$8=calc!$E$25,$E$8=calc!$E$26),COUNTIF(AF29:BJ29,calc!$AK$28)*2,COUNTIF(AF29:BJ29,calc!$AK$28))))+(4*(IF(OR($E$8=calc!$E$24,$E$8=calc!$E$25,$E$8=calc!$E$26),COUNTIF(AF29:BJ29,calc!$AK$38)*2,COUNTIF(AF29:BJ29,calc!$AK$38))))+(5*(IF(OR($E$8=calc!$E$24,$E$8=calc!$E$25,$E$8=calc!$E$26),COUNTIF(AF29:BJ29,calc!$AK$48)*2,COUNTIF(AF29:BJ29,calc!$AK$48))))))</f>
        <v>0</v>
      </c>
      <c r="AA29" s="341">
        <f>(1*(IF($E$9="",0,(IF(OR($E$9=calc!$E$24,$E$9=calc!$E$25,$E$9=calc!$E$26),COUNTIF(AF29:BJ29,calc!$AK$9)*2,COUNTIF(AF29:BJ29,calc!$AK$9))))+(2*(IF(OR($E$9=calc!$E$24,$E$9=calc!$E$25,$E$9=calc!$E$26),COUNTIF(AF29:BJ29,calc!$AK$19)*2,COUNTIF(AF29:BJ29,calc!$AK$19))))+(3*(IF(OR($E$9=calc!$E$24,$E$9=calc!$E$25,$E$9=calc!$E$26),COUNTIF(AF29:BJ29,calc!$AK$29)*2,COUNTIF(AF29:BJ29,calc!$AK$29))))+(4*(IF(OR($E$9=calc!$E$24,$E$9=calc!$E$25,$E$9=calc!$E$26),COUNTIF(AF29:BJ29,calc!$AK$39)*2,COUNTIF(AF29:BJ29,calc!$AK$39))))+(5*(IF(OR($E$9=calc!$E$24,$E$9=calc!$E$25,$E$9=calc!$E$26),COUNTIF(AF29:BJ29,calc!$AK$49)*2,COUNTIF(AF29:BJ29,calc!$AK$49))))))</f>
        <v>0</v>
      </c>
      <c r="AB29" s="342">
        <f>(1*(IF($E$10="",0,(IF(OR($E$10=calc!$E$24,$E$10=calc!$E$25,$E$10=calc!$E$26),COUNTIF(AF29:BJ29,calc!$AK$10)*2,COUNTIF(AF29:BJ29,calc!$AK$10))))+(2*(IF(OR($E$10=calc!$E$24,$E$10=calc!$E$25,$E$10=calc!$E$26),COUNTIF(AF29:BJ29,calc!$AK$20)*2,COUNTIF(AF29:BJ29,calc!$AK$20))))+(3*(IF(OR($E$10=calc!$E$24,$E$10=calc!$E$25,$E$10=calc!$E$26),COUNTIF(AF29:BJ29,calc!$AK$30)*2,COUNTIF(AF29:BJ29,calc!$AK$30))))+(4*(IF(OR($E$10=calc!$E$24,$E$10=calc!$E$25,$E$10=calc!$E$26),COUNTIF(AF29:BJ29,calc!$AK$40)*2,COUNTIF(AF29:BJ29,calc!$AK$40))))+(5*(IF(OR($E$10=calc!$E$24,$E$10=calc!$E$25,$E$10=calc!$E$26),COUNTIF(AF29:BJ29,calc!$AK$50)*2,COUNTIF(AF29:BJ29,calc!$AK$50))))))</f>
        <v>0</v>
      </c>
      <c r="AC29" s="342">
        <f>(1*(IF($E$11="",0,(IF(OR($E$11=calc!$E$24,$E$11=calc!$E$25,$E$11=calc!$E$26),COUNTIF(AF29:BJ29,calc!$AK$11)*2,COUNTIF(AF29:BJ29,calc!$AK$11))))+(2*(IF(OR($E$11=calc!$E$24,$E$11=calc!$E$25,$E$11=calc!$E$26),COUNTIF(AF29:BJ29,calc!$AK$21)*2,COUNTIF(AF29:BJ29,calc!$AK$21))))+(3*(IF(OR($E$11=calc!$E$24,$E$11=calc!$E$25,$E$11=calc!$E$26),COUNTIF(AF29:BJ29,calc!$AK$31)*2,COUNTIF(AF29:BJ29,calc!$AK$31))))+(4*(IF(OR($E$11=calc!$E$24,$E$11=calc!$E$25,$E$11=calc!$E$26),COUNTIF(AF29:BJ29,calc!$AK$41)*2,COUNTIF(AF29:BJ29,calc!$AK$41))))+(5*(IF(OR($E$11=calc!$E$24,$E$11=calc!$E$25,$E$11=calc!$E$26),COUNTIF(AF29:BJ29,calc!$AK$51)*2,COUNTIF(AF29:BJ29,calc!$AK$51))))))</f>
        <v>0</v>
      </c>
      <c r="AD29" s="342">
        <f>(1*(IF($E$12="",0,(IF(OR($E$12=calc!$E$24,$E$12=calc!$E$25,$E$12=calc!$E$26),COUNTIF(AF29:BJ29,calc!$AK$12)*2,COUNTIF(AF29:BJ29,calc!$AK$12))))+(2*(IF(OR($E$12=calc!$E$24,$E$12=calc!$E$25,$E$12=calc!$E$26),COUNTIF(AF29:BJ29,calc!$AK$22)*2,COUNTIF(AF29:BJ29,calc!$AK$22))))+(3*(IF(OR($E$12=calc!$E$24,$E$12=calc!$E$25,$E$12=calc!$E$26),COUNTIF(AF29:BJ29,calc!$AK$32)*2,COUNTIF(AF29:BJ29,calc!$AK$32))))+(4*(IF(OR($E$12=calc!$E$24,$E$12=calc!$E$25,$E$12=calc!$E$26),COUNTIF(AF29:BJ29,calc!$AK$42)*2,COUNTIF(AF29:BJ29,calc!$AK$42))))+(5*(IF(OR($E$12=calc!$E$24,$E$12=calc!$E$25,$E$12=calc!$E$26),COUNTIF(AF29:BJ29,calc!$AK$52)*2,COUNTIF(AF29:BJ29,calc!$AK$52))))))</f>
        <v>0</v>
      </c>
      <c r="AE29" s="342">
        <f>(1*(IF($E$13="",0,(IF(OR($E$13=calc!$E$24,$E$13=calc!$E$25,$E$13=calc!$E$26),COUNTIF(AF29:BJ29,calc!$AK$13)*2,COUNTIF(AF29:BJ29,calc!$AK$13))))+(2*(IF(OR($E$13=calc!$E$24,$E$13=calc!$E$25,$E$13=calc!$E$26),COUNTIF(AF29:BJ29,calc!$AK$23)*2,COUNTIF(AF29:BJ29,calc!$AK$23))))+(3*(IF(OR($E$13=calc!$E$24,$E$13=calc!$E$25,$E$13=calc!$E$26),COUNTIF(AF29:BJ29,calc!$AK$33)*2,COUNTIF(AF29:BJ29,calc!$AK$33))))+(4*(IF(OR($E$13=calc!$E$24,$E$13=calc!$E$25,$E$13=calc!$E$26),COUNTIF(AF29:BJ29,calc!$AK$43)*2,COUNTIF(AF29:BJ29,calc!$AK$43))))+(5*(IF(OR($E$13=calc!$E$24,$E$13=calc!$E$25,$E$13=calc!$E$26),COUNTIF(AF29:BJ29,calc!$AK$53)*2,COUNTIF(AF29:BJ29,calc!$AK$53))))))</f>
        <v>0</v>
      </c>
      <c r="AF29" s="323"/>
      <c r="AG29" s="323"/>
      <c r="AH29" s="323"/>
      <c r="AI29" s="323"/>
      <c r="AJ29" s="323"/>
      <c r="AK29" s="323"/>
      <c r="AL29" s="323"/>
      <c r="AM29" s="323"/>
      <c r="AN29" s="323"/>
      <c r="AO29" s="323"/>
      <c r="AP29" s="323"/>
      <c r="AQ29" s="323"/>
      <c r="AR29" s="323"/>
      <c r="AS29" s="323"/>
      <c r="AT29" s="323"/>
      <c r="AU29" s="323"/>
      <c r="AV29" s="323"/>
      <c r="AW29" s="323"/>
      <c r="AX29" s="323"/>
      <c r="AY29" s="323"/>
      <c r="AZ29" s="323"/>
      <c r="BA29" s="323"/>
      <c r="BB29" s="323"/>
      <c r="BC29" s="323"/>
      <c r="BD29" s="323"/>
      <c r="BE29" s="323"/>
      <c r="BF29" s="323"/>
      <c r="BG29" s="323"/>
      <c r="BH29" s="323"/>
      <c r="BI29" s="324"/>
      <c r="BJ29" s="324"/>
      <c r="BK29" s="124"/>
      <c r="BL29" s="97">
        <f t="shared" si="6"/>
        <v>0</v>
      </c>
      <c r="BM29" s="164"/>
      <c r="BN29" s="50">
        <f>IF($E$4="",0,IF($AM$4=calc!$L$22,0,(1*(IF(OR($E$4=calc!$E$24,$E$4=calc!$E$25,$E$4=calc!$E$26),COUNTIF(AF29:BJ29,calc!$AK$4)*2,COUNTIF(AF29:BJ29,calc!$AK$4))))+(2*(IF(OR($E$4=calc!$E$24,$E$4=calc!$E$23,$E$4=calc!$E$26),COUNTIF(AF29:BJ29,calc!$AK$14)*2,COUNTIF(AF29:BJ29,calc!$AK$14))))+(3*(IF(OR($E$4=calc!$E$24,$E$4=calc!$E$25,$E$4=calc!$E$26),COUNTIF(AF29:BJ29,calc!$AK$24)*2,COUNTIF(AF29:BJ29,calc!$AK$24))))+(4*(IF(OR($E$4=calc!$E$24,$E$4=calc!$E$25,$E$4=calc!$E$26),COUNTIF(AF29:BJ29,calc!$AK$34)*2,COUNTIF(AF29:BJ29,calc!$AK$34))))+(5*(IF(OR($E$4=calc!$E$24,$E$4=calc!$E$25,$E$4=calc!$E$26),COUNTIF(AF29:BJ29,calc!$AK$44)*2,COUNTIF(AF29:BJ29,calc!$AK$44))))))</f>
        <v>0</v>
      </c>
      <c r="BO29" s="50">
        <f>IF($E$5="",0,IF($AM$5=calc!$L$22,0,(1*(IF(OR($E$5=calc!$E$24,$E$5=calc!$E$25,$E$5=calc!$E$26),COUNTIF(AF29:BJ29,calc!$AK$5)*2,COUNTIF(AF29:BJ29,calc!$AK$5))))+(2*(IF(OR($E$5=calc!$E$24,$E$5=calc!$E$23,$E$5=calc!$E$26),COUNTIF(AF29:BJ29,calc!$AK$15)*2,COUNTIF(AF29:BJ29,calc!$AK$15))))+(3*(IF(OR($E$5=calc!$E$24,$E$5=calc!$E$25,$E$5=calc!$E$26),COUNTIF(AF29:BJ29,calc!$AK$25)*2,COUNTIF(AF29:BJ29,calc!$AK$25))))+(4*(IF(OR($E$5=calc!$E$24,$E$5=calc!$E$25,$E$5=calc!$E$26),COUNTIF(AF29:BJ29,calc!$AK$35)*2,COUNTIF(AF29:BJ29,calc!$AK$35))))+(5*(IF(OR($E$5=calc!$E$24,$E$5=calc!$E$25,$E$5=calc!$E$26),COUNTIF(AF29:BJ29,calc!$AK$45)*2,COUNTIF(AF29:BJ29,calc!$AK$45))))))</f>
        <v>0</v>
      </c>
      <c r="BP29" s="50">
        <f>IF($F$6="",0,IF($AM$6=calc!$L$22,0,(1*(IF(OR($F$6=calc!$E$24,$F$6=calc!$E$25,$F$6=calc!$E$26),COUNTIF(AF29:BJ29,calc!$AK$6)*2,COUNTIF(AF29:BJ29,calc!$AK$6))))+(2*(IF(OR($F$6=calc!$E$24,$F$6=calc!$E$23,$F$6=calc!$E$26),COUNTIF(AF29:BJ29,calc!$AK$16)*2,COUNTIF(AF29:BJ29,calc!$AK$16))))+(3*(IF(OR($F$6=calc!$E$24,$F$6=calc!$E$25,$F$6=calc!$E$26),COUNTIF(AF29:BJ29,calc!$AK$26)*2,COUNTIF(AF29:BJ29,calc!$AK$26))))+(4*(IF(OR($F$6=calc!$E$24,$F$6=calc!$E$25,$F$6=calc!$E$26),COUNTIF(AF29:BJ29,calc!$AK$36)*2,COUNTIF(AF29:BJ29,calc!$AK$36))))+(5*(IF(OR($F$6=calc!$E$24,$F$6=calc!$E$25,$F$6=calc!$E$26),COUNTIF(AF29:BJ29,calc!$AK$46)*2,COUNTIF(AF29:BJ29,calc!$AK$46))))))</f>
        <v>0</v>
      </c>
      <c r="BQ29" s="50">
        <f>IF($E$7="",0,IF($AM$7=calc!$L$22,0,(1*(IF(OR($E$7=calc!$E$24,$E$7=calc!$E$25,$E$7=calc!$E$26),COUNTIF(AF29:BJ29,calc!$AK$7)*2,COUNTIF(AF29:BJ29,calc!$AK$7))))+(2*(IF(OR($E$7=calc!$E$24,$E$7=calc!$E$23,$E$7=calc!$E$26),COUNTIF(AF29:BJ29,calc!$AK$17)*2,COUNTIF(AF29:BJ29,calc!$AK$17))))+(3*(IF(OR($E$7=calc!$E$24,$E$7=calc!$E$25,$E$7=calc!$E$26),COUNTIF(AF29:BJ29,calc!$AK$27)*2,COUNTIF(AF29:BJ29,calc!$AK$27))))+(4*(IF(OR($E$7=calc!$E$24,$E$7=calc!$E$25,$E$7=calc!$E$26),COUNTIF(AF29:BJ29,calc!$AK$37)*2,COUNTIF(AF29:BJ29,calc!$AK$37))))+(5*(IF(OR($E$7=calc!$E$24,$E$7=calc!$E$25,$E$7=calc!$E$26),COUNTIF(AF29:BJ29,calc!$AK$47)*2,COUNTIF(AF29:BJ29,calc!$AK$47))))))</f>
        <v>0</v>
      </c>
      <c r="BR29" s="50">
        <f>IF($E$8="",0,IF($AM$8=calc!$L$22,0,(1*(IF(OR($E$8=calc!$E$24,$E$8=calc!$E$25,$E$8=calc!$E$26),COUNTIF(AF29:BJ29,calc!$AK$8)*2,COUNTIF(AF29:BJ29,calc!$AK$8))))+(2*(IF(OR($E$8=calc!$E$24,$E$8=calc!$E$23,$E$8=calc!$E$26),COUNTIF(AF29:BJ29,calc!$AK$18)*2,COUNTIF(AF29:BJ29,calc!$AK$18))))+(3*(IF(OR($E$8=calc!$E$24,$E$8=calc!$E$25,$E$8=calc!$E$26),COUNTIF(AF29:BJ29,calc!$AK$28)*2,COUNTIF(AF29:BJ29,calc!$AK$28))))+(4*(IF(OR($E$8=calc!$E$24,$E$8=calc!$E$25,$E$8=calc!$E$26),COUNTIF(AF29:BJ29,calc!$AK$38)*2,COUNTIF(AF29:BJ29,calc!$AK$38))))+(5*(IF(OR($E$8=calc!$E$24,$E$8=calc!$E$25,$E$8=calc!$E$26),COUNTIF(AF29:BJ29,calc!$AK$48)*2,COUNTIF(AF29:BJ29,calc!$AK$48))))))</f>
        <v>0</v>
      </c>
      <c r="BS29" s="50">
        <f>IF($E$9="",0,IF($AM$9=calc!$L$22,0,(1*(IF(OR($E$9=calc!$E$24,$E$9=calc!$E$25,$E$9=calc!$E$26),COUNTIF(AF29:BJ29,calc!$AK$9)*2,COUNTIF(AF29:BJ29,calc!$AK$9))))+(2*(IF(OR($E$9=calc!$E$24,$E$9=calc!$E$23,$E$9=calc!$E$26),COUNTIF(AF29:BJ29,calc!$AK$19)*2,COUNTIF(AF29:BJ29,calc!$AK$19))))+(3*(IF(OR($E$9=calc!$E$24,$E$9=calc!$E$25,$E$9=calc!$E$26),COUNTIF(AF29:BJ29,calc!$AK$29)*2,COUNTIF(AF29:BJ29,calc!$AK$29))))+(4*(IF(OR($E$9=calc!$E$24,$E$9=calc!$E$25,$E$9=calc!$E$26),COUNTIF(AF29:BJ29,calc!$AK$39)*2,COUNTIF(AF29:BJ29,calc!$AK$39))))+(5*(IF(OR($E$9=calc!$E$24,$E$9=calc!$E$25,$E$9=calc!$E$26),COUNTIF(AF29:BJ29,calc!$AK$49)*2,COUNTIF(AF29:BJ29,calc!$AK$49))))))</f>
        <v>0</v>
      </c>
      <c r="BT29" s="50">
        <f>IF($E$10="",0,IF($AM$10=calc!$L$22,0,(1*(IF(OR($E$10=calc!$E$24,$E$10=calc!$E$25,$E$10=calc!$E$26),COUNTIF(AF29:BJ29,calc!$AK$10)*2,COUNTIF(AF29:BJ29,calc!$AK$10))))+(2*(IF(OR($E$10=calc!$E$24,$E$10=calc!$E$23,$E$10=calc!$E$26),COUNTIF(AF29:BJ29,calc!$AK$20)*2,COUNTIF(AF29:BJ29,calc!$AK$20))))+(3*(IF(OR($E$10=calc!$E$24,$E$10=calc!$E$25,$E$10=calc!$E$26),COUNTIF(AF29:BJ29,calc!$AK$30)*2,COUNTIF(AF29:BJ29,calc!$AK$30))))+(4*(IF(OR($E$10=calc!$E$24,$E$10=calc!$E$25,$E$10=calc!$E$26),COUNTIF(AF29:BJ29,calc!$AK$40)*2,COUNTIF(AF29:BJ29,calc!$AK$40))))+(5*(IF(OR($E$10=calc!$E$24,$E$10=calc!$E$25,$E$10=calc!$E$26),COUNTIF(AF29:BJ29,calc!$AK$50)*2,COUNTIF(AF29:BJ29,calc!$AK$50))))))</f>
        <v>0</v>
      </c>
      <c r="BU29" s="50">
        <f>IF($E$11="",0,IF($AM$11=calc!$L$22,0,(1*(IF(OR($E$11=calc!$E$24,$E$11=calc!$E$25,$E$11=calc!$E$26),COUNTIF(AF29:BJ29,calc!$AK$11)*2,COUNTIF(AF29:BJ29,calc!$AK$11))))+(2*(IF(OR($E$11=calc!$E$24,$E$11=calc!$E$23,$E$11=calc!$E$26),COUNTIF(AF29:BJ29,calc!$AK$21)*2,COUNTIF(AF29:BJ29,calc!$AK$21))))+(3*(IF(OR($E$11=calc!$E$24,$E$11=calc!$E$25,$E$11=calc!$E$26),COUNTIF(AF29:BJ29,calc!$AK$31)*2,COUNTIF(AF29:BJ29,calc!$AK$31))))+(4*(IF(OR($E$11=calc!$E$24,$E$11=calc!$E$25,$E$11=calc!$E$26),COUNTIF(AF29:BJ29,calc!$AK$41)*2,COUNTIF(AD29:BJ29,calc!$AK$41))))+(5*(IF(OR($E$11=calc!$E$24,$E$11=calc!$E$25,$E$11=calc!$E$26),COUNTIF(AF29:BJ29,calc!$AK$51)*2,COUNTIF(AF29:BJ29,calc!$AK$51))))))</f>
        <v>0</v>
      </c>
      <c r="BV29" s="50">
        <f>IF($E$12="",0,IF($AM$12=calc!$L$22,0,(1*(IF(OR($E$12=calc!$E$24,$E$12=calc!$E$25,$E$12=calc!$E$26),COUNTIF(AF29:BJ29,calc!$AK$12)*2,COUNTIF(AF29:BJ29,calc!$AK$12))))+(2*(IF(OR($E$12=calc!$E$24,$E$12=calc!$E$23,$E$12=calc!$E$26),COUNTIF(AF29:BJ29,calc!$AK$22)*2,COUNTIF(AF29:BJ29,calc!$AK$22))))+(3*(IF(OR($E$12=calc!$E$24,$E$12=calc!$E$25,$E$12=calc!$E$26),COUNTIF(AF29:BJ29,calc!$AK$32)*2,COUNTIF(AF29:BJ29,calc!$AK$32))))+(4*(IF(OR($E$12=calc!$E$24,$E$12=calc!$E$25,$E$12=calc!$E$26),COUNTIF(AF29:BJ29,calc!$AK$42)*2,COUNTIF(AD29:BJ29,calc!$AK$42))))+(5*(IF(OR($E$12=calc!$E$24,$E$12=calc!$E$25,$E$12=calc!$E$26),COUNTIF(AF29:BJ29,calc!$AK$52)*2,COUNTIF(AF29:BJ29,calc!$AK$52))))))</f>
        <v>0</v>
      </c>
      <c r="BW29" s="50">
        <f>IF($E$13="",0,IF($AM$13=calc!$L$22,0,(1*(IF(OR($E$13=calc!$E$24,$E$13=calc!$E$25,$E$13=calc!$E$26),COUNTIF(AF29:BJ29,calc!$AK$13)*2,COUNTIF(AF29:BJ29,calc!$AK$13))))+(2*(IF(OR($E$13=calc!$E$24,$E$13=calc!$E$23,$E$13=calc!$E$26),COUNTIF(AF29:BJ29,calc!$AK$23)*2,COUNTIF(AF29:BJ29,calc!$AK$23))))+(3*(IF(OR($E$13=calc!$E$24,$E$13=calc!$E$25,$E$13=calc!$E$26),COUNTIF(AF29:BJ29,calc!$AK$33)*2,COUNTIF(AF29:BJ29,calc!$AK$33))))+(4*(IF(OR($E$13=calc!$E$24,$E$13=calc!$E$25,$E$13=calc!$E$26),COUNTIF(AF29:BJ29,calc!$AK$43)*2,COUNTIF(AD29:BJ29,calc!$AK$43))))+(5*(IF(OR($E$13=calc!$E$24,$E$13=calc!$E$25,$E$13=calc!$E$26),COUNTIF(AF29:BJ29,calc!$AK$53)*2,COUNTIF(AF29:BJ29,calc!$AK$53))))))</f>
        <v>0</v>
      </c>
      <c r="BX29" s="50">
        <f t="shared" si="7"/>
        <v>0</v>
      </c>
      <c r="BY29" s="1"/>
      <c r="BZ29" s="50">
        <f>IF($E$4="",0,(1*COUNTIF(AF29,calc!$AK$4))+(2*COUNTIF(AF29,calc!$AK$14))+(3*COUNTIF(AF29,calc!$AK$24))+(4*COUNTIF(AF29,calc!$AK$34))+(5*COUNTIF(AF29,calc!$AK$44)))</f>
        <v>0</v>
      </c>
      <c r="CA29" s="50">
        <f>IF($E$5="",0,(1*COUNTIF(AF29,calc!$AK$5))+(2*COUNTIF(AF29,calc!$AK$15))+(3*COUNTIF(AF29,calc!$AK$25))+(4*COUNTIF(AF29,calc!$AK$35))+(5*COUNTIF(AF29,calc!$AK$45)))</f>
        <v>0</v>
      </c>
      <c r="CB29" s="50">
        <f>IF($F$6="",0,(1*COUNTIF(AF29,calc!$AK$6))+(2*COUNTIF(AF29,calc!$AK$16))+(3*COUNTIF(AF29,calc!$AK$26))+(4*COUNTIF(AF29,calc!$AK$36))+(5*COUNTIF(AF29,calc!$AK$46)))</f>
        <v>0</v>
      </c>
      <c r="CC29" s="50">
        <f>IF($E$7="",0,(1*COUNTIF(AF29,calc!$AK$7))+(2*COUNTIF(AF29,calc!$AK$17))+(3*COUNTIF(AF29,calc!$AK$27))+(4*COUNTIF(AF29,calc!$AK$37))+(5*COUNTIF(AF29,calc!$AK$47)))</f>
        <v>0</v>
      </c>
      <c r="CD29" s="50">
        <f>IF($E$8="",0,(1*COUNTIF(AF29,calc!$AK$8))+(2*COUNTIF(AF29,calc!$AK$18))+(3*COUNTIF(AF29,calc!$AK$28))+(4*COUNTIF(AF29,calc!$AK$38))+(5*COUNTIF(AF29,calc!$AK$48)))</f>
        <v>0</v>
      </c>
      <c r="CE29" s="50">
        <f>IF($E$9="",0,(1*COUNTIF(AF29,calc!$AK$9))+(2*COUNTIF(AF29,calc!$AK$19))+(3*COUNTIF(AF29,calc!$AK$29))+(4*COUNTIF(AF29,calc!$AK$39))+(5*COUNTIF(AF29,calc!$AK$49)))</f>
        <v>0</v>
      </c>
      <c r="CF29" s="50">
        <f>IF($E$10="",0,(1*COUNTIF(AF29,calc!$AK$10))+(2*COUNTIF(AF29,calc!$AK$20))+(3*COUNTIF(AF29,calc!$AK$30))+(4*COUNTIF(AF29,calc!$AK$40))+(5*COUNTIF(AF29,calc!$AK$50)))</f>
        <v>0</v>
      </c>
      <c r="CG29" s="50">
        <f>IF($E$11="",0,(1*COUNTIF(AF29,calc!$AK$11))+(2*COUNTIF(AF29,calc!$AK$21))+(3*COUNTIF(AF29,calc!$AK$31))+(4*COUNTIF(AF29,calc!$AK$41))+(5*COUNTIF(AF29,calc!$AK$51)))</f>
        <v>0</v>
      </c>
      <c r="CH29" s="50">
        <f>IF($E$12="",0,(1*COUNTIF(AF29,calc!$AK$12))+(2*COUNTIF(AF29,calc!$AK$22))+(3*COUNTIF(AF29,calc!$AK$32))+(4*COUNTIF(AF29,calc!$AK$42))+(5*COUNTIF(AF29,calc!$AK$52)))</f>
        <v>0</v>
      </c>
      <c r="CI29" s="50">
        <f>IF($E$13="",0,(1*COUNTIF(AF29,calc!$AK$13))+(2*COUNTIF(AF29,calc!$AK$23))+(3*COUNTIF(AF29,calc!$AK$33))+(4*COUNTIF(AF29,calc!$AK$43))+(5*COUNTIF(AF29,calc!$AK$53)))</f>
        <v>0</v>
      </c>
      <c r="CJ29" s="1"/>
      <c r="CK29" s="50">
        <f>IF($E$4="",0,(1*COUNTIF(AG29,calc!$AK$4))+(2*COUNTIF(AG29,calc!$AK$14))+(3*COUNTIF(AG29,calc!$AK$24))+(4*COUNTIF(AG29,calc!$AK$34))+(5*COUNTIF(AG29,calc!$AK$44)))</f>
        <v>0</v>
      </c>
      <c r="CL29" s="50">
        <f>IF($E$5="",0,(1*COUNTIF(AG29,calc!$AK$5))+(2*COUNTIF(AG29,calc!$AK$15))+(3*COUNTIF(AG29,calc!$AK$25))+(4*COUNTIF(AG29,calc!$AK$35))+(5*COUNTIF(AG29,calc!$AK$45)))</f>
        <v>0</v>
      </c>
      <c r="CM29" s="50">
        <f>IF($F$6="",0,(1*COUNTIF(AG29,calc!$AK$6))+(2*COUNTIF(AG29,calc!$AK$16))+(3*COUNTIF(AG29,calc!$AK$26))+(4*COUNTIF(AG29,calc!$AK$36))+(5*COUNTIF(AG29,calc!$AK$46)))</f>
        <v>0</v>
      </c>
      <c r="CN29" s="50">
        <f>IF($E$7="",0,(1*COUNTIF(AG29,calc!$AK$7))+(2*COUNTIF(AG29,calc!$AK$17))+(3*COUNTIF(AG29,calc!$AK$27))+(4*COUNTIF(AG29,calc!$AK$37))+(5*COUNTIF(AG29,calc!$AK$47)))</f>
        <v>0</v>
      </c>
      <c r="CO29" s="50">
        <f>IF($E$8="",0,(1*COUNTIF(AG29,calc!$AK$8))+(2*COUNTIF(AG29,calc!$AK$18))+(3*COUNTIF(AG29,calc!$AK$28))+(4*COUNTIF(AG29,calc!$AK$38))+(5*COUNTIF(AG29,calc!$AK$48)))</f>
        <v>0</v>
      </c>
      <c r="CP29" s="50">
        <f>IF($E$9="",0,(1*COUNTIF(AG29,calc!$AK$9))+(2*COUNTIF(AG29,calc!$AK$19))+(3*COUNTIF(AG29,calc!$AK$29))+(4*COUNTIF(AG29,calc!$AK$39))+(5*COUNTIF(AG29,calc!$AK$49)))</f>
        <v>0</v>
      </c>
      <c r="CQ29" s="50">
        <f>IF($E$10="",0,(1*COUNTIF(AG29,calc!$AK$10))+(2*COUNTIF(AG29,calc!$AK$20))+(3*COUNTIF(AG29,calc!$AK$30))+(4*COUNTIF(AG29,calc!$AK$40))+(5*COUNTIF(AG29,calc!$AK$50)))</f>
        <v>0</v>
      </c>
      <c r="CR29" s="50">
        <f>IF($E$11="",0,(1*COUNTIF(AG29,calc!$AK$11))+(2*COUNTIF(AG29,calc!$AK$21))+(3*COUNTIF(AG29,calc!$AK$31))+(4*COUNTIF(AG29,calc!$AK$41))+(5*COUNTIF(AG29,calc!$AK$51)))</f>
        <v>0</v>
      </c>
      <c r="CS29" s="50">
        <f>IF($E$12="",0,(1*COUNTIF(AG29,calc!$AK$12))+(2*COUNTIF(AG29,calc!$AK$22))+(3*COUNTIF(AG29,calc!$AK$32))+(4*COUNTIF(AG29,calc!$AK$42))+(5*COUNTIF(AG29,calc!$AK$52)))</f>
        <v>0</v>
      </c>
      <c r="CT29" s="50">
        <f>IF($E$13="",0,(1*COUNTIF(AG29,calc!$AK$13))+(2*COUNTIF(AG29,calc!$AK$23))+(3*COUNTIF(AG29,calc!$AK$33))+(4*COUNTIF(AG29,calc!$AK$43))+(5*COUNTIF(AG29,calc!$AK$53)))</f>
        <v>0</v>
      </c>
      <c r="CU29" s="1"/>
      <c r="CV29" s="50">
        <f>IF($E$4="",0,(1*COUNTIF(AH29,calc!$AK$4))+(2*COUNTIF(AH29,calc!$AK$14))+(3*COUNTIF(AH29,calc!$AK$24))+(4*COUNTIF(AH29,calc!$AK$34))+(5*COUNTIF(AH29,calc!$AK$44)))</f>
        <v>0</v>
      </c>
      <c r="CW29" s="50">
        <f>IF($E$5="",0,(1*COUNTIF(AH29,calc!$AK$5))+(2*COUNTIF(AH29,calc!$AK$15))+(3*COUNTIF(AH29,calc!$AK$25))+(4*COUNTIF(AH29,calc!$AK$35))+(5*COUNTIF(AH29,calc!$AK$45)))</f>
        <v>0</v>
      </c>
      <c r="CX29" s="50">
        <f>IF($F$6="",0,(1*COUNTIF(AH29,calc!$AK$6))+(2*COUNTIF(AH29,calc!$AK$16))+(3*COUNTIF(AH29,calc!$AK$26))+(4*COUNTIF(AH29,calc!$AK$36))+(5*COUNTIF(AH29,calc!$AK$46)))</f>
        <v>0</v>
      </c>
      <c r="CY29" s="50">
        <f>IF($E$7="",0,(1*COUNTIF(AH29,calc!$AK$7))+(2*COUNTIF(AH29,calc!$AK$17))+(3*COUNTIF(AH29,calc!$AK$27))+(4*COUNTIF(AH29,calc!$AK$37))+(5*COUNTIF(AH29,calc!$AK$47)))</f>
        <v>0</v>
      </c>
      <c r="CZ29" s="50">
        <f>IF($E$8="",0,(1*COUNTIF(AH29,calc!$AK$8))+(2*COUNTIF(AH29,calc!$AK$18))+(3*COUNTIF(AH29,calc!$AK$28))+(4*COUNTIF(AH29,calc!$AK$38))+(5*COUNTIF(AH29,calc!$AK$48)))</f>
        <v>0</v>
      </c>
      <c r="DA29" s="50">
        <f>IF($E$9="",0,(1*COUNTIF(AH29,calc!$AK$9))+(2*COUNTIF(AH29,calc!$AK$19))+(3*COUNTIF(AH29,calc!$AK$29))+(4*COUNTIF(AH29,calc!$AK$39))+(5*COUNTIF(AH29,calc!$AK$49)))</f>
        <v>0</v>
      </c>
      <c r="DB29" s="50">
        <f>IF($E$10="",0,(1*COUNTIF(AH29,calc!$AK$10))+(2*COUNTIF(AH29,calc!$AK$20))+(3*COUNTIF(AH29,calc!$AK$30))+(4*COUNTIF(AH29,calc!$AK$40))+(5*COUNTIF(AH29,calc!$AK$50)))</f>
        <v>0</v>
      </c>
      <c r="DC29" s="50">
        <f>IF($E$11="",0,(1*COUNTIF(AH29,calc!$AK$11))+(2*COUNTIF(AH29,calc!$AK$21))+(3*COUNTIF(AH29,calc!$AK$31))+(4*COUNTIF(AH29,calc!$AK$41))+(5*COUNTIF(AH29,calc!$AK$51)))</f>
        <v>0</v>
      </c>
      <c r="DD29" s="50">
        <f>IF($E$12="",0,(1*COUNTIF(AH29,calc!$AK$12))+(2*COUNTIF(AH29,calc!$AK$22))+(3*COUNTIF(AH29,calc!$AK$32))+(4*COUNTIF(AH29,calc!$AK$42))+(5*COUNTIF(AH29,calc!$AK$52)))</f>
        <v>0</v>
      </c>
      <c r="DE29" s="50">
        <f>IF($E$13="",0,(1*COUNTIF(AH29,calc!$AK$13))+(2*COUNTIF(AH29,calc!$AK$23))+(3*COUNTIF(AH29,calc!$AK$33))+(4*COUNTIF(AH29,calc!$AK$43))+(5*COUNTIF(AH29,calc!$AK$53)))</f>
        <v>0</v>
      </c>
      <c r="DF29" s="1"/>
      <c r="DG29" s="50">
        <f>IF($E$4="",0,(1*COUNTIF(AI29,calc!$AK$4))+(2*COUNTIF(AI29,calc!$AK$14))+(3*COUNTIF(AI29,calc!$AK$24))+(4*COUNTIF(AI29,calc!$AK$34))+(5*COUNTIF(AI29,calc!$AK$44)))</f>
        <v>0</v>
      </c>
      <c r="DH29" s="50">
        <f>IF($E$5="",0,(1*COUNTIF(AI29,calc!$AK$5))+(2*COUNTIF(AI29,calc!$AK$15))+(3*COUNTIF(AI29,calc!$AK$25))+(4*COUNTIF(AI29,calc!$AK$35))+(5*COUNTIF(AI29,calc!$AK$45)))</f>
        <v>0</v>
      </c>
      <c r="DI29" s="50">
        <f>IF($F$6="",0,(1*COUNTIF(AI29,calc!$AK$6))+(2*COUNTIF(AI29,calc!$AK$16))+(3*COUNTIF(AI29,calc!$AK$26))+(4*COUNTIF(AI29,calc!$AK$36))+(5*COUNTIF(AI29,calc!$AK$46)))</f>
        <v>0</v>
      </c>
      <c r="DJ29" s="50">
        <f>IF($E$7="",0,(1*COUNTIF(AI29,calc!$AK$7))+(2*COUNTIF(AI29,calc!$AK$17))+(3*COUNTIF(AI29,calc!$AK$27))+(4*COUNTIF(AI29,calc!$AK$37))+(5*COUNTIF(AI29,calc!$AK$47)))</f>
        <v>0</v>
      </c>
      <c r="DK29" s="50">
        <f>IF($E$8="",0,(1*COUNTIF(AI29,calc!$AK$8))+(2*COUNTIF(AI29,calc!$AK$18))+(3*COUNTIF(AI29,calc!$AK$28))+(4*COUNTIF(AI29,calc!$AK$38))+(5*COUNTIF(AI29,calc!$AK$48)))</f>
        <v>0</v>
      </c>
      <c r="DL29" s="50">
        <f>IF($E$9="",0,(1*COUNTIF(AI29,calc!$AK$9))+(2*COUNTIF(AI29,calc!$AK$19))+(3*COUNTIF(AI29,calc!$AK$29))+(4*COUNTIF(AI29,calc!$AK$39))+(5*COUNTIF(AI29,calc!$AK$49)))</f>
        <v>0</v>
      </c>
      <c r="DM29" s="50">
        <f>IF($E$10="",0,(1*COUNTIF(AI29,calc!$AK$10))+(2*COUNTIF(AI29,calc!$AK$20))+(3*COUNTIF(AI29,calc!$AK$30))+(4*COUNTIF(AI29,calc!$AK$40))+(5*COUNTIF(AI29,calc!$AK$50)))</f>
        <v>0</v>
      </c>
      <c r="DN29" s="50">
        <f>IF($E$11="",0,(1*COUNTIF(AI29,calc!$AK$11))+(2*COUNTIF(AI29,calc!$AK$21))+(3*COUNTIF(AI29,calc!$AK$31))+(4*COUNTIF(AI29,calc!$AK$41))+(5*COUNTIF(AI29,calc!$AK$51)))</f>
        <v>0</v>
      </c>
      <c r="DO29" s="50">
        <f>IF($E$12="",0,(1*COUNTIF(AI29,calc!$AK$12))+(2*COUNTIF(AI29,calc!$AK$22))+(3*COUNTIF(AI29,calc!$AK$32))+(4*COUNTIF(AI29,calc!$AK$42))+(5*COUNTIF(AI29,calc!$AK$52)))</f>
        <v>0</v>
      </c>
      <c r="DP29" s="50">
        <f>IF($E$13="",0,(1*COUNTIF(AI29,calc!$AK$13))+(2*COUNTIF(AI29,calc!$AK$23))+(3*COUNTIF(AI29,calc!$AK$33))+(4*COUNTIF(AI29,calc!$AK$43))+(5*COUNTIF(AI29,calc!$AK$53)))</f>
        <v>0</v>
      </c>
      <c r="DQ29" s="1"/>
      <c r="DR29" s="50">
        <f>IF($E$4="",0,(1*COUNTIF(AJ29,calc!$AK$4))+(2*COUNTIF(AJ29,calc!$AK$14))+(3*COUNTIF(AJ29,calc!$AK$24))+(4*COUNTIF(AJ29,calc!$AK$34))+(5*COUNTIF(AJ29,calc!$AK$44)))</f>
        <v>0</v>
      </c>
      <c r="DS29" s="50">
        <f>IF($E$5="",0,(1*COUNTIF(AJ29,calc!$AK$5))+(2*COUNTIF(AJ29,calc!$AK$15))+(3*COUNTIF(AJ29,calc!$AK$25))+(4*COUNTIF(AJ29,calc!$AK$35))+(5*COUNTIF(AJ29,calc!$AK$45)))</f>
        <v>0</v>
      </c>
      <c r="DT29" s="50">
        <f>IF($F$6="",0,(1*COUNTIF(AJ29,calc!$AK$6))+(2*COUNTIF(AJ29,calc!$AK$16))+(3*COUNTIF(AJ29,calc!$AK$26))+(4*COUNTIF(AJ29,calc!$AK$36))+(5*COUNTIF(AJ29,calc!$AK$46)))</f>
        <v>0</v>
      </c>
      <c r="DU29" s="50">
        <f>IF($E$7="",0,(1*COUNTIF(AJ29,calc!$AK$7))+(2*COUNTIF(AJ29,calc!$AK$17))+(3*COUNTIF(AJ29,calc!$AK$27))+(4*COUNTIF(AJ29,calc!$AK$37))+(5*COUNTIF(AJ29,calc!$AK$47)))</f>
        <v>0</v>
      </c>
      <c r="DV29" s="50">
        <f>IF($E$8="",0,(1*COUNTIF(AJ29,calc!$AK$8))+(2*COUNTIF(AJ29,calc!$AK$18))+(3*COUNTIF(AJ29,calc!$AK$28))+(4*COUNTIF(AJ29,calc!$AK$38))+(5*COUNTIF(AJ29,calc!$AK$48)))</f>
        <v>0</v>
      </c>
      <c r="DW29" s="50">
        <f>IF($E$9="",0,(1*COUNTIF(AJ29,calc!$AK$9))+(2*COUNTIF(AJ29,calc!$AK$19))+(3*COUNTIF(AJ29,calc!$AK$29))+(4*COUNTIF(AJ29,calc!$AK$39))+(5*COUNTIF(AJ29,calc!$AK$49)))</f>
        <v>0</v>
      </c>
      <c r="DX29" s="50">
        <f>IF($E$10="",0,(1*COUNTIF(AJ29,calc!$AK$10))+(2*COUNTIF(AJ29,calc!$AK$20))+(3*COUNTIF(AJ29,calc!$AK$30))+(4*COUNTIF(AJ29,calc!$AK$40))+(5*COUNTIF(AJ29,calc!$AK$50)))</f>
        <v>0</v>
      </c>
      <c r="DY29" s="50">
        <f>IF($E$11="",0,(1*COUNTIF(AJ29,calc!$AK$11))+(2*COUNTIF(AJ29,calc!$AK$21))+(3*COUNTIF(AJ29,calc!$AK$31))+(4*COUNTIF(AJ29,calc!$AK$41))+(5*COUNTIF(AJ29,calc!$AK$51)))</f>
        <v>0</v>
      </c>
      <c r="DZ29" s="50">
        <f>IF($E$12="",0,(1*COUNTIF(AJ29,calc!$AK$12))+(2*COUNTIF(AJ29,calc!$AK$22))+(3*COUNTIF(AJ29,calc!$AK$32))+(4*COUNTIF(AJ29,calc!$AK$42))+(5*COUNTIF(AJ29,calc!$AK$52)))</f>
        <v>0</v>
      </c>
      <c r="EA29" s="50">
        <f>IF($E$13="",0,(1*COUNTIF(AJ29,calc!$AK$13))+(2*COUNTIF(AJ29,calc!$AK$23))+(3*COUNTIF(AJ29,calc!$AK$33))+(4*COUNTIF(AJ29,calc!$AK$43))+(5*COUNTIF(AJ29,calc!$AK$53)))</f>
        <v>0</v>
      </c>
      <c r="EB29" s="1"/>
      <c r="EC29" s="50">
        <f>IF($E$4="",0,(1*COUNTIF(AK29,calc!$AK$4))+(2*COUNTIF(AK29,calc!$AK$14))+(3*COUNTIF(AK29,calc!$AK$24))+(4*COUNTIF(AK29,calc!$AK$34))+(5*COUNTIF(AK29,calc!$AK$44)))</f>
        <v>0</v>
      </c>
      <c r="ED29" s="50">
        <f>IF($E$5="",0,(1*COUNTIF(AK29,calc!$AK$5))+(2*COUNTIF(AK29,calc!$AK$15))+(3*COUNTIF(AK29,calc!$AK$25))+(4*COUNTIF(AK29,calc!$AK$35))+(5*COUNTIF(AK29,calc!$AK$45)))</f>
        <v>0</v>
      </c>
      <c r="EE29" s="50">
        <f>IF($F$6="",0,(1*COUNTIF(AK29,calc!$AK$6))+(2*COUNTIF(AK29,calc!$AK$16))+(3*COUNTIF(AK29,calc!$AK$26))+(4*COUNTIF(AK29,calc!$AK$36))+(5*COUNTIF(AK29,calc!$AK$46)))</f>
        <v>0</v>
      </c>
      <c r="EF29" s="50">
        <f>IF($E$7="",0,(1*COUNTIF(AK29,calc!$AK$7))+(2*COUNTIF(AK29,calc!$AK$17))+(3*COUNTIF(AK29,calc!$AK$27))+(4*COUNTIF(AK29,calc!$AK$37))+(5*COUNTIF(AK29,calc!$AK$47)))</f>
        <v>0</v>
      </c>
      <c r="EG29" s="50">
        <f>IF($E$8="",0,(1*COUNTIF(AK29,calc!$AK$8))+(2*COUNTIF(AK29,calc!$AK$18))+(3*COUNTIF(AK29,calc!$AK$28))+(4*COUNTIF(AK29,calc!$AK$38))+(5*COUNTIF(AK29,calc!$AK$48)))</f>
        <v>0</v>
      </c>
      <c r="EH29" s="50">
        <f>IF($E$9="",0,(1*COUNTIF(AK29,calc!$AK$9))+(2*COUNTIF(AK29,calc!$AK$19))+(3*COUNTIF(AK29,calc!$AK$29))+(4*COUNTIF(AK29,calc!$AK$39))+(5*COUNTIF(AK29,calc!$AK$49)))</f>
        <v>0</v>
      </c>
      <c r="EI29" s="50">
        <f>IF($E$10="",0,(1*COUNTIF(AK29,calc!$AK$10))+(2*COUNTIF(AK29,calc!$AK$20))+(3*COUNTIF(AK29,calc!$AK$30))+(4*COUNTIF(AK29,calc!$AK$40))+(5*COUNTIF(AK29,calc!$AK$50)))</f>
        <v>0</v>
      </c>
      <c r="EJ29" s="50">
        <f>IF($E$11="",0,(1*COUNTIF(AK29,calc!$AK$11))+(2*COUNTIF(AK29,calc!$AK$21))+(3*COUNTIF(AK29,calc!$AK$31))+(4*COUNTIF(AK29,calc!$AK$41))+(5*COUNTIF(AK29,calc!$AK$51)))</f>
        <v>0</v>
      </c>
      <c r="EK29" s="50">
        <f>IF($E$12="",0,(1*COUNTIF(AK29,calc!$AK$12))+(2*COUNTIF(AK29,calc!$AK$22))+(3*COUNTIF(AK29,calc!$AK$32))+(4*COUNTIF(AK29,calc!$AK$42))+(5*COUNTIF(AK29,calc!$AK$52)))</f>
        <v>0</v>
      </c>
      <c r="EL29" s="50">
        <f>IF($E$13="",0,(1*COUNTIF(AK29,calc!$AK$13))+(2*COUNTIF(AK29,calc!$AK$23))+(3*COUNTIF(AK29,calc!$AK$33))+(4*COUNTIF(AK29,calc!$AK$43))+(5*COUNTIF(AK29,calc!$AK$53)))</f>
        <v>0</v>
      </c>
      <c r="EM29" s="1"/>
      <c r="EN29" s="50">
        <f>IF($E$4="",0,(1*COUNTIF(AL29,calc!$AK$4))+(2*COUNTIF(AL29,calc!$AK$14))+(3*COUNTIF(AL29,calc!$AK$24))+(4*COUNTIF(AL29,calc!$AK$34))+(5*COUNTIF(AL29,calc!$AK$44)))</f>
        <v>0</v>
      </c>
      <c r="EO29" s="50">
        <f>IF($E$5="",0,(1*COUNTIF(AL29,calc!$AK$5))+(2*COUNTIF(AL29,calc!$AK$15))+(3*COUNTIF(AL29,calc!$AK$25))+(4*COUNTIF(AL29,calc!$AK$35))+(5*COUNTIF(AL29,calc!$AK$45)))</f>
        <v>0</v>
      </c>
      <c r="EP29" s="50">
        <f>IF($F$6="",0,(1*COUNTIF(AL29,calc!$AK$6))+(2*COUNTIF(AL29,calc!$AK$16))+(3*COUNTIF(AL29,calc!$AK$26))+(4*COUNTIF(AL29,calc!$AK$36))+(5*COUNTIF(AL29,calc!$AK$46)))</f>
        <v>0</v>
      </c>
      <c r="EQ29" s="50">
        <f>IF($E$7="",0,(1*COUNTIF(AL29,calc!$AK$7))+(2*COUNTIF(AL29,calc!$AK$17))+(3*COUNTIF(AL29,calc!$AK$27))+(4*COUNTIF(AL29,calc!$AK$37))+(5*COUNTIF(AL29,calc!$AK$47)))</f>
        <v>0</v>
      </c>
      <c r="ER29" s="50">
        <f>IF($E$8="",0,(1*COUNTIF(AL29,calc!$AK$8))+(2*COUNTIF(AL29,calc!$AK$18))+(3*COUNTIF(AL29,calc!$AK$28))+(4*COUNTIF(AL29,calc!$AK$38))+(5*COUNTIF(AL29,calc!$AK$48)))</f>
        <v>0</v>
      </c>
      <c r="ES29" s="50">
        <f>IF($E$9="",0,(1*COUNTIF(AL29,calc!$AK$9))+(2*COUNTIF(AL29,calc!$AK$19))+(3*COUNTIF(AL29,calc!$AK$29))+(4*COUNTIF(AL29,calc!$AK$39))+(5*COUNTIF(AL29,calc!$AK$49)))</f>
        <v>0</v>
      </c>
      <c r="ET29" s="50">
        <f>IF($E$10="",0,(1*COUNTIF(AL29,calc!$AK$10))+(2*COUNTIF(AL29,calc!$AK$20))+(3*COUNTIF(AL29,calc!$AK$30))+(4*COUNTIF(AL29,calc!$AK$40))+(5*COUNTIF(AL29,calc!$AK$50)))</f>
        <v>0</v>
      </c>
      <c r="EU29" s="50">
        <f>IF($E$11="",0,(1*COUNTIF(AL29,calc!$AK$11))+(2*COUNTIF(AL29,calc!$AK$21))+(3*COUNTIF(AL29,calc!$AK$31))+(4*COUNTIF(AL29,calc!$AK$41))+(5*COUNTIF(AL29,calc!$AK$51)))</f>
        <v>0</v>
      </c>
      <c r="EV29" s="50">
        <f>IF($E$12="",0,(1*COUNTIF(AL29,calc!$AK$12))+(2*COUNTIF(AL29,calc!$AK$22))+(3*COUNTIF(AL29,calc!$AK$32))+(4*COUNTIF(AL29,calc!$AK$42))+(5*COUNTIF(AL29,calc!$AK$52)))</f>
        <v>0</v>
      </c>
      <c r="EW29" s="50">
        <f>IF($E$13="",0,(1*COUNTIF(AL29,calc!$AK$13))+(2*COUNTIF(AL29,calc!$AK$23))+(3*COUNTIF(AL29,calc!$AK$33))+(4*COUNTIF(AL29,calc!$AK$43))+(5*COUNTIF(AL29,calc!$AK$53)))</f>
        <v>0</v>
      </c>
      <c r="EX29" s="1"/>
      <c r="EY29" s="50">
        <f>IF($E$4="",0,(1*COUNTIF(AM29,calc!$AK$4))+(2*COUNTIF(AM29,calc!$AK$14))+(3*COUNTIF(AM29,calc!$AK$24))+(4*COUNTIF(AM29,calc!$AK$34))+(5*COUNTIF(AM29,calc!$AK$44)))</f>
        <v>0</v>
      </c>
      <c r="EZ29" s="50">
        <f>IF($E$5="",0,(1*COUNTIF(AM29,calc!$AK$5))+(2*COUNTIF(AM29,calc!$AK$15))+(3*COUNTIF(AM29,calc!$AK$25))+(4*COUNTIF(AM29,calc!$AK$35))+(5*COUNTIF(AM29,calc!$AK$45)))</f>
        <v>0</v>
      </c>
      <c r="FA29" s="50">
        <f>IF($F$6="",0,(1*COUNTIF(AM29,calc!$AK$6))+(2*COUNTIF(AM29,calc!$AK$16))+(3*COUNTIF(AM29,calc!$AK$26))+(4*COUNTIF(AM29,calc!$AK$36))+(5*COUNTIF(AM29,calc!$AK$46)))</f>
        <v>0</v>
      </c>
      <c r="FB29" s="50">
        <f>IF($E$7="",0,(1*COUNTIF(AM29,calc!$AK$7))+(2*COUNTIF(AM29,calc!$AK$17))+(3*COUNTIF(AM29,calc!$AK$27))+(4*COUNTIF(AM29,calc!$AK$37))+(5*COUNTIF(AM29,calc!$AK$47)))</f>
        <v>0</v>
      </c>
      <c r="FC29" s="50">
        <f>IF($E$8="",0,(1*COUNTIF(AM29,calc!$AK$8))+(2*COUNTIF(AM29,calc!$AK$18))+(3*COUNTIF(AM29,calc!$AK$28))+(4*COUNTIF(AM29,calc!$AK$38))+(5*COUNTIF(AM29,calc!$AK$48)))</f>
        <v>0</v>
      </c>
      <c r="FD29" s="50">
        <f>IF($E$9="",0,(1*COUNTIF(AM29,calc!$AK$9))+(2*COUNTIF(AM29,calc!$AK$19))+(3*COUNTIF(AM29,calc!$AK$29))+(4*COUNTIF(AM29,calc!$AK$39))+(5*COUNTIF(AM29,calc!$AK$49)))</f>
        <v>0</v>
      </c>
      <c r="FE29" s="50">
        <f>IF($E$10="",0,(1*COUNTIF(AM29,calc!$AK$10))+(2*COUNTIF(AM29,calc!$AK$20))+(3*COUNTIF(AM29,calc!$AK$30))+(4*COUNTIF(AM29,calc!$AK$40))+(5*COUNTIF(AM29,calc!$AK$50)))</f>
        <v>0</v>
      </c>
      <c r="FF29" s="50">
        <f>IF($E$11="",0,(1*COUNTIF(AM29,calc!$AK$11))+(2*COUNTIF(AM29,calc!$AK$21))+(3*COUNTIF(AM29,calc!$AK$31))+(4*COUNTIF(AM29,calc!$AK$41))+(5*COUNTIF(AM29,calc!$AK$51)))</f>
        <v>0</v>
      </c>
      <c r="FG29" s="50">
        <f>IF($E$12="",0,(1*COUNTIF(AM29,calc!$AK$12))+(2*COUNTIF(AM29,calc!$AK$22))+(3*COUNTIF(AM29,calc!$AK$32))+(4*COUNTIF(AM29,calc!$AK$42))+(5*COUNTIF(AM29,calc!$AK$52)))</f>
        <v>0</v>
      </c>
      <c r="FH29" s="50">
        <f>IF($E$13="",0,(1*COUNTIF(AM29,calc!$AK$13))+(2*COUNTIF(AM29,calc!$AK$23))+(3*COUNTIF(AM29,calc!$AK$33))+(4*COUNTIF(AM29,calc!$AK$43))+(5*COUNTIF(AM29,calc!$AK$53)))</f>
        <v>0</v>
      </c>
      <c r="FI29" s="1"/>
      <c r="FJ29" s="50">
        <f>IF($E$4="",0,(1*COUNTIF(AN29,calc!$AK$4))+(2*COUNTIF(AN29,calc!$AK$14))+(3*COUNTIF(AN29,calc!$AK$24))+(4*COUNTIF(AN29,calc!$AK$34))+(5*COUNTIF(AN29,calc!$AK$44)))</f>
        <v>0</v>
      </c>
      <c r="FK29" s="50">
        <f>IF($E$5="",0,(1*COUNTIF(AN29,calc!$AK$5))+(2*COUNTIF(AN29,calc!$AK$15))+(3*COUNTIF(AN29,calc!$AK$25))+(4*COUNTIF(AN29,calc!$AK$35))+(5*COUNTIF(AN29,calc!$AK$45)))</f>
        <v>0</v>
      </c>
      <c r="FL29" s="50">
        <f>IF($F$6="",0,(1*COUNTIF(AN29,calc!$AK$6))+(2*COUNTIF(AN29,calc!$AK$16))+(3*COUNTIF(AN29,calc!$AK$26))+(4*COUNTIF(AN29,calc!$AK$36))+(5*COUNTIF(AN29,calc!$AK$46)))</f>
        <v>0</v>
      </c>
      <c r="FM29" s="50">
        <f>IF($E$7="",0,(1*COUNTIF(AN29,calc!$AK$7))+(2*COUNTIF(AN29,calc!$AK$17))+(3*COUNTIF(AN29,calc!$AK$27))+(4*COUNTIF(AN29,calc!$AK$37))+(5*COUNTIF(AN29,calc!$AK$47)))</f>
        <v>0</v>
      </c>
      <c r="FN29" s="50">
        <f>IF($E$8="",0,(1*COUNTIF(AN29,calc!$AK$8))+(2*COUNTIF(AN29,calc!$AK$18))+(3*COUNTIF(AN29,calc!$AK$28))+(4*COUNTIF(AN29,calc!$AK$38))+(5*COUNTIF(AN29,calc!$AK$48)))</f>
        <v>0</v>
      </c>
      <c r="FO29" s="50">
        <f>IF($E$9="",0,(1*COUNTIF(AN29,calc!$AK$9))+(2*COUNTIF(AN29,calc!$AK$19))+(3*COUNTIF(AN29,calc!$AK$29))+(4*COUNTIF(AN29,calc!$AK$39))+(5*COUNTIF(AN29,calc!$AK$49)))</f>
        <v>0</v>
      </c>
      <c r="FP29" s="50">
        <f>IF($E$10="",0,(1*COUNTIF(AN29,calc!$AK$10))+(2*COUNTIF(AN29,calc!$AK$20))+(3*COUNTIF(AN29,calc!$AK$30))+(4*COUNTIF(AN29,calc!$AK$40))+(5*COUNTIF(AN29,calc!$AK$50)))</f>
        <v>0</v>
      </c>
      <c r="FQ29" s="50">
        <f>IF($E$11="",0,(1*COUNTIF(AN29,calc!$AK$11))+(2*COUNTIF(AN29,calc!$AK$21))+(3*COUNTIF(AN29,calc!$AK$31))+(4*COUNTIF(AN29,calc!$AK$41))+(5*COUNTIF(AN29,calc!$AK$51)))</f>
        <v>0</v>
      </c>
      <c r="FR29" s="50">
        <f>IF($E$12="",0,(1*COUNTIF(AN29,calc!$AK$12))+(2*COUNTIF(AN29,calc!$AK$22))+(3*COUNTIF(AN29,calc!$AK$32))+(4*COUNTIF(AN29,calc!$AK$42))+(5*COUNTIF(AN29,calc!$AK$52)))</f>
        <v>0</v>
      </c>
      <c r="FS29" s="50">
        <f>IF($E$13="",0,(1*COUNTIF(AN29,calc!$AK$13))+(2*COUNTIF(AN29,calc!$AK$23))+(3*COUNTIF(AN29,calc!$AK$33))+(4*COUNTIF(AN29,calc!$AK$43))+(5*COUNTIF(AN29,calc!$AK$53)))</f>
        <v>0</v>
      </c>
      <c r="FT29" s="1"/>
      <c r="FU29" s="50">
        <f>IF($E$4="",0,(1*COUNTIF(AO29,calc!$AK$4))+(2*COUNTIF(AO29,calc!$AK$14))+(3*COUNTIF(AO29,calc!$AK$24))+(4*COUNTIF(AO29,calc!$AK$34))+(5*COUNTIF(AO29,calc!$AK$44)))</f>
        <v>0</v>
      </c>
      <c r="FV29" s="50">
        <f>IF($E$5="",0,(1*COUNTIF(AO29,calc!$AK$5))+(2*COUNTIF(AO29,calc!$AK$15))+(3*COUNTIF(AO29,calc!$AK$25))+(4*COUNTIF(AO29,calc!$AK$35))+(5*COUNTIF(AO29,calc!$AK$45)))</f>
        <v>0</v>
      </c>
      <c r="FW29" s="50">
        <f>IF($F$6="",0,(1*COUNTIF(AO29,calc!$AK$6))+(2*COUNTIF(AO29,calc!$AK$16))+(3*COUNTIF(AO29,calc!$AK$26))+(4*COUNTIF(AO29,calc!$AK$36))+(5*COUNTIF(AO29,calc!$AK$46)))</f>
        <v>0</v>
      </c>
      <c r="FX29" s="50">
        <f>IF($E$7="",0,(1*COUNTIF(AO29,calc!$AK$7))+(2*COUNTIF(AO29,calc!$AK$17))+(3*COUNTIF(AO29,calc!$AK$27))+(4*COUNTIF(AO29,calc!$AK$37))+(5*COUNTIF(AO29,calc!$AK$47)))</f>
        <v>0</v>
      </c>
      <c r="FY29" s="50">
        <f>IF($E$8="",0,(1*COUNTIF(AO29,calc!$AK$8))+(2*COUNTIF(AO29,calc!$AK$18))+(3*COUNTIF(AO29,calc!$AK$28))+(4*COUNTIF(AO29,calc!$AK$38))+(5*COUNTIF(AO29,calc!$AK$48)))</f>
        <v>0</v>
      </c>
      <c r="FZ29" s="50">
        <f>IF($E$9="",0,(1*COUNTIF(AO29,calc!$AK$9))+(2*COUNTIF(AO29,calc!$AK$19))+(3*COUNTIF(AO29,calc!$AK$29))+(4*COUNTIF(AO29,calc!$AK$39))+(5*COUNTIF(AO29,calc!$AK$49)))</f>
        <v>0</v>
      </c>
      <c r="GA29" s="50">
        <f>IF($E$10="",0,(1*COUNTIF(AO29,calc!$AK$10))+(2*COUNTIF(AO29,calc!$AK$20))+(3*COUNTIF(AO29,calc!$AK$30))+(4*COUNTIF(AO29,calc!$AK$40))+(5*COUNTIF(AO29,calc!$AK$50)))</f>
        <v>0</v>
      </c>
      <c r="GB29" s="50">
        <f>IF($E$11="",0,(1*COUNTIF(AO29,calc!$AK$11))+(2*COUNTIF(AO29,calc!$AK$21))+(3*COUNTIF(AO29,calc!$AK$31))+(4*COUNTIF(AO29,calc!$AK$41))+(5*COUNTIF(AO29,calc!$AK$51)))</f>
        <v>0</v>
      </c>
      <c r="GC29" s="50">
        <f>IF($E$12="",0,(1*COUNTIF(AO29,calc!$AK$12))+(2*COUNTIF(AO29,calc!$AK$22))+(3*COUNTIF(AO29,calc!$AK$32))+(4*COUNTIF(AO29,calc!$AK$42))+(5*COUNTIF(AO29,calc!$AK$52)))</f>
        <v>0</v>
      </c>
      <c r="GD29" s="50">
        <f>IF($E$13="",0,(1*COUNTIF(AO29,calc!$AK$13))+(2*COUNTIF(AO29,calc!$AK$23))+(3*COUNTIF(AO29,calc!$AK$33))+(4*COUNTIF(AO29,calc!$AK$43))+(5*COUNTIF(AO29,calc!$AK$53)))</f>
        <v>0</v>
      </c>
      <c r="GE29" s="1"/>
      <c r="GF29" s="50">
        <f>IF($E$4="",0,(1*COUNTIF(AP29,calc!$AK$4))+(2*COUNTIF(AP29,calc!$AK$14))+(3*COUNTIF(AP29,calc!$AK$24))+(4*COUNTIF(AP29,calc!$AK$34))+(5*COUNTIF(AP29,calc!$AK$44)))</f>
        <v>0</v>
      </c>
      <c r="GG29" s="50">
        <f>IF($E$5="",0,(1*COUNTIF(AP29,calc!$AK$5))+(2*COUNTIF(AP29,calc!$AK$15))+(3*COUNTIF(AP29,calc!$AK$25))+(4*COUNTIF(AP29,calc!$AK$35))+(5*COUNTIF(AP29,calc!$AK$45)))</f>
        <v>0</v>
      </c>
      <c r="GH29" s="50">
        <f>IF($F$6="",0,(1*COUNTIF(AP29,calc!$AK$6))+(2*COUNTIF(AP29,calc!$AK$16))+(3*COUNTIF(AP29,calc!$AK$26))+(4*COUNTIF(AP29,calc!$AK$36))+(5*COUNTIF(AP29,calc!$AK$46)))</f>
        <v>0</v>
      </c>
      <c r="GI29" s="50">
        <f>IF($E$7="",0,(1*COUNTIF(AP29,calc!$AK$7))+(2*COUNTIF(AP29,calc!$AK$17))+(3*COUNTIF(AP29,calc!$AK$27))+(4*COUNTIF(AP29,calc!$AK$37))+(5*COUNTIF(AP29,calc!$AK$47)))</f>
        <v>0</v>
      </c>
      <c r="GJ29" s="50">
        <f>IF($E$8="",0,(1*COUNTIF(AP29,calc!$AK$8))+(2*COUNTIF(AP29,calc!$AK$18))+(3*COUNTIF(AP29,calc!$AK$28))+(4*COUNTIF(AP29,calc!$AK$38))+(5*COUNTIF(AP29,calc!$AK$48)))</f>
        <v>0</v>
      </c>
      <c r="GK29" s="50">
        <f>IF($E$9="",0,(1*COUNTIF(AP29,calc!$AK$9))+(2*COUNTIF(AP29,calc!$AK$19))+(3*COUNTIF(AP29,calc!$AK$29))+(4*COUNTIF(AP29,calc!$AK$39))+(5*COUNTIF(AP29,calc!$AK$49)))</f>
        <v>0</v>
      </c>
      <c r="GL29" s="50">
        <f>IF($E$10="",0,(1*COUNTIF(AP29,calc!$AK$10))+(2*COUNTIF(AP29,calc!$AK$20))+(3*COUNTIF(AP29,calc!$AK$30))+(4*COUNTIF(AP29,calc!$AK$40))+(5*COUNTIF(AP29,calc!$AK$50)))</f>
        <v>0</v>
      </c>
      <c r="GM29" s="50">
        <f>IF($E$11="",0,(1*COUNTIF(AP29,calc!$AK$11))+(2*COUNTIF(AP29,calc!$AK$21))+(3*COUNTIF(AP29,calc!$AK$31))+(4*COUNTIF(AP29,calc!$AK$41))+(5*COUNTIF(AP29,calc!$AK$51)))</f>
        <v>0</v>
      </c>
      <c r="GN29" s="50">
        <f>IF($E$12="",0,(1*COUNTIF(AP29,calc!$AK$12))+(2*COUNTIF(AP29,calc!$AK$22))+(3*COUNTIF(AP29,calc!$AK$32))+(4*COUNTIF(AP29,calc!$AK$42))+(5*COUNTIF(AP29,calc!$AK$52)))</f>
        <v>0</v>
      </c>
      <c r="GO29" s="50">
        <f>IF($E$13="",0,(1*COUNTIF(AP29,calc!$AK$13))+(2*COUNTIF(AP29,calc!$AK$23))+(3*COUNTIF(AP29,calc!$AK$33))+(4*COUNTIF(AP29,calc!$AK$43))+(5*COUNTIF(AP29,calc!$AK$53)))</f>
        <v>0</v>
      </c>
      <c r="GP29" s="1"/>
      <c r="GQ29" s="50">
        <f>IF($E$4="",0,(1*COUNTIF(AQ29,calc!$AK$4))+(2*COUNTIF(AQ29,calc!$AK$14))+(3*COUNTIF(AQ29,calc!$AK$24))+(4*COUNTIF(AQ29,calc!$AK$34))+(5*COUNTIF(AQ29,calc!$AK$44)))</f>
        <v>0</v>
      </c>
      <c r="GR29" s="50">
        <f>IF($E$5="",0,(1*COUNTIF(AQ29,calc!$AK$5))+(2*COUNTIF(AQ29,calc!$AK$15))+(3*COUNTIF(AQ29,calc!$AK$25))+(4*COUNTIF(AQ29,calc!$AK$35))+(5*COUNTIF(AQ29,calc!$AK$45)))</f>
        <v>0</v>
      </c>
      <c r="GS29" s="50">
        <f>IF($F$6="",0,(1*COUNTIF(AQ29,calc!$AK$6))+(2*COUNTIF(AQ29,calc!$AK$16))+(3*COUNTIF(AQ29,calc!$AK$26))+(4*COUNTIF(AQ29,calc!$AK$36))+(5*COUNTIF(AQ29,calc!$AK$46)))</f>
        <v>0</v>
      </c>
      <c r="GT29" s="50">
        <f>IF($E$7="",0,(1*COUNTIF(AQ29,calc!$AK$7))+(2*COUNTIF(AQ29,calc!$AK$17))+(3*COUNTIF(AQ29,calc!$AK$27))+(4*COUNTIF(AQ29,calc!$AK$37))+(5*COUNTIF(AQ29,calc!$AK$47)))</f>
        <v>0</v>
      </c>
      <c r="GU29" s="50">
        <f>IF($E$8="",0,(1*COUNTIF(AQ29,calc!$AK$8))+(2*COUNTIF(AQ29,calc!$AK$18))+(3*COUNTIF(AQ29,calc!$AK$28))+(4*COUNTIF(AQ29,calc!$AK$38))+(5*COUNTIF(AQ29,calc!$AK$48)))</f>
        <v>0</v>
      </c>
      <c r="GV29" s="50">
        <f>IF($E$9="",0,(1*COUNTIF(AQ29,calc!$AK$9))+(2*COUNTIF(AQ29,calc!$AK$19))+(3*COUNTIF(AQ29,calc!$AK$29))+(4*COUNTIF(AQ29,calc!$AK$39))+(5*COUNTIF(AQ29,calc!$AK$49)))</f>
        <v>0</v>
      </c>
      <c r="GW29" s="50">
        <f>IF($E$10="",0,(1*COUNTIF(AQ29,calc!$AK$10))+(2*COUNTIF(AQ29,calc!$AK$20))+(3*COUNTIF(AQ29,calc!$AK$30))+(4*COUNTIF(AQ29,calc!$AK$40))+(5*COUNTIF(AQ29,calc!$AK$50)))</f>
        <v>0</v>
      </c>
      <c r="GX29" s="50">
        <f>IF($E$11="",0,(1*COUNTIF(AQ29,calc!$AK$11))+(2*COUNTIF(AQ29,calc!$AK$21))+(3*COUNTIF(AQ29,calc!$AK$31))+(4*COUNTIF(AQ29,calc!$AK$41))+(5*COUNTIF(AQ29,calc!$AK$51)))</f>
        <v>0</v>
      </c>
      <c r="GY29" s="50">
        <f>IF($E$12="",0,(1*COUNTIF(AQ29,calc!$AK$12))+(2*COUNTIF(AQ29,calc!$AK$22))+(3*COUNTIF(AQ29,calc!$AK$32))+(4*COUNTIF(AQ29,calc!$AK$42))+(5*COUNTIF(AQ29,calc!$AK$52)))</f>
        <v>0</v>
      </c>
      <c r="GZ29" s="50">
        <f>IF($E$13="",0,(1*COUNTIF(AQ29,calc!$AK$13))+(2*COUNTIF(AQ29,calc!$AK$23))+(3*COUNTIF(AQ29,calc!$AK$33))+(4*COUNTIF(AQ29,calc!$AK$43))+(5*COUNTIF(AQ29,calc!$AK$53)))</f>
        <v>0</v>
      </c>
      <c r="HA29" s="1"/>
      <c r="HB29" s="50">
        <f>IF($E$4="",0,(1*COUNTIF(AR29,calc!$AK$4))+(2*COUNTIF(AR29,calc!$AK$14))+(3*COUNTIF(AR29,calc!$AK$24))+(4*COUNTIF(AR29,calc!$AK$34))+(5*COUNTIF(AR29,calc!$AK$44)))</f>
        <v>0</v>
      </c>
      <c r="HC29" s="50">
        <f>IF($E$5="",0,(1*COUNTIF(AR29,calc!$AK$5))+(2*COUNTIF(AR29,calc!$AK$15))+(3*COUNTIF(AR29,calc!$AK$25))+(4*COUNTIF(AR29,calc!$AK$35))+(5*COUNTIF(AR29,calc!$AK$45)))</f>
        <v>0</v>
      </c>
      <c r="HD29" s="50">
        <f>IF($F$6="",0,(1*COUNTIF(AR29,calc!$AK$6))+(2*COUNTIF(AR29,calc!$AK$16))+(3*COUNTIF(AR29,calc!$AK$26))+(4*COUNTIF(AR29,calc!$AK$36))+(5*COUNTIF(AR29,calc!$AK$46)))</f>
        <v>0</v>
      </c>
      <c r="HE29" s="50">
        <f>IF($E$7="",0,(1*COUNTIF(AR29,calc!$AK$7))+(2*COUNTIF(AR29,calc!$AK$17))+(3*COUNTIF(AR29,calc!$AK$27))+(4*COUNTIF(AR29,calc!$AK$37))+(5*COUNTIF(AR29,calc!$AK$47)))</f>
        <v>0</v>
      </c>
      <c r="HF29" s="50">
        <f>IF($E$8="",0,(1*COUNTIF(AR29,calc!$AK$8))+(2*COUNTIF(AR29,calc!$AK$18))+(3*COUNTIF(AR29,calc!$AK$28))+(4*COUNTIF(AR29,calc!$AK$38))+(5*COUNTIF(AR29,calc!$AK$48)))</f>
        <v>0</v>
      </c>
      <c r="HG29" s="50">
        <f>IF($E$9="",0,(1*COUNTIF(AR29,calc!$AK$9))+(2*COUNTIF(AR29,calc!$AK$19))+(3*COUNTIF(AR29,calc!$AK$29))+(4*COUNTIF(AR29,calc!$AK$39))+(5*COUNTIF(AR29,calc!$AK$49)))</f>
        <v>0</v>
      </c>
      <c r="HH29" s="50">
        <f>IF($E$10="",0,(1*COUNTIF(AR29,calc!$AK$10))+(2*COUNTIF(AR29,calc!$AK$20))+(3*COUNTIF(AR29,calc!$AK$30))+(4*COUNTIF(AR29,calc!$AK$40))+(5*COUNTIF(AR29,calc!$AK$50)))</f>
        <v>0</v>
      </c>
      <c r="HI29" s="50">
        <f>IF($E$11="",0,(1*COUNTIF(AR29,calc!$AK$11))+(2*COUNTIF(AR29,calc!$AK$21))+(3*COUNTIF(AR29,calc!$AK$31))+(4*COUNTIF(AR29,calc!$AK$41))+(5*COUNTIF(AR29,calc!$AK$51)))</f>
        <v>0</v>
      </c>
      <c r="HJ29" s="50">
        <f>IF($E$12="",0,(1*COUNTIF(AR29,calc!$AK$12))+(2*COUNTIF(AR29,calc!$AK$22))+(3*COUNTIF(AR29,calc!$AK$32))+(4*COUNTIF(AR29,calc!$AK$42))+(5*COUNTIF(AR29,calc!$AK$52)))</f>
        <v>0</v>
      </c>
      <c r="HK29" s="50">
        <f>IF($E$13="",0,(1*COUNTIF(AR29,calc!$AK$13))+(2*COUNTIF(AR29,calc!$AK$23))+(3*COUNTIF(AR29,calc!$AK$33))+(4*COUNTIF(AR29,calc!$AK$43))+(5*COUNTIF(AR29,calc!$AK$53)))</f>
        <v>0</v>
      </c>
      <c r="HL29" s="1"/>
      <c r="HM29" s="50">
        <f>IF($E$4="",0,(1*COUNTIF(AS29,calc!$AK$4))+(2*COUNTIF(AS29,calc!$AK$14))+(3*COUNTIF(AS29,calc!$AK$24))+(4*COUNTIF(AS29,calc!$AK$34))+(5*COUNTIF(AS29,calc!$AK$44)))</f>
        <v>0</v>
      </c>
      <c r="HN29" s="50">
        <f>IF($E$5="",0,(1*COUNTIF(AS29,calc!$AK$5))+(2*COUNTIF(AS29,calc!$AK$15))+(3*COUNTIF(AS29,calc!$AK$25))+(4*COUNTIF(AS29,calc!$AK$35))+(5*COUNTIF(AS29,calc!$AK$45)))</f>
        <v>0</v>
      </c>
      <c r="HO29" s="50">
        <f>IF($F$6="",0,(1*COUNTIF(AS29,calc!$AK$6))+(2*COUNTIF(AS29,calc!$AK$16))+(3*COUNTIF(AS29,calc!$AK$26))+(4*COUNTIF(AS29,calc!$AK$36))+(5*COUNTIF(AS29,calc!$AK$46)))</f>
        <v>0</v>
      </c>
      <c r="HP29" s="50">
        <f>IF($E$7="",0,(1*COUNTIF(AS29,calc!$AK$7))+(2*COUNTIF(AS29,calc!$AK$17))+(3*COUNTIF(AS29,calc!$AK$27))+(4*COUNTIF(AS29,calc!$AK$37))+(5*COUNTIF(AS29,calc!$AK$47)))</f>
        <v>0</v>
      </c>
      <c r="HQ29" s="50">
        <f>IF($E$8="",0,(1*COUNTIF(AS29,calc!$AK$8))+(2*COUNTIF(AS29,calc!$AK$18))+(3*COUNTIF(AS29,calc!$AK$28))+(4*COUNTIF(AS29,calc!$AK$38))+(5*COUNTIF(AS29,calc!$AK$48)))</f>
        <v>0</v>
      </c>
      <c r="HR29" s="50">
        <f>IF($E$9="",0,(1*COUNTIF(AS29,calc!$AK$9))+(2*COUNTIF(AS29,calc!$AK$19))+(3*COUNTIF(AS29,calc!$AK$29))+(4*COUNTIF(AS29,calc!$AK$39))+(5*COUNTIF(AS29,calc!$AK$49)))</f>
        <v>0</v>
      </c>
      <c r="HS29" s="50">
        <f>IF($E$10="",0,(1*COUNTIF(AS29,calc!$AK$10))+(2*COUNTIF(AS29,calc!$AK$20))+(3*COUNTIF(AS29,calc!$AK$30))+(4*COUNTIF(AS29,calc!$AK$40))+(5*COUNTIF(AS29,calc!$AK$50)))</f>
        <v>0</v>
      </c>
      <c r="HT29" s="50">
        <f>IF($E$11="",0,(1*COUNTIF(AS29,calc!$AK$11))+(2*COUNTIF(AS29,calc!$AK$21))+(3*COUNTIF(AS29,calc!$AK$31))+(4*COUNTIF(AS29,calc!$AK$41))+(5*COUNTIF(AS29,calc!$AK$51)))</f>
        <v>0</v>
      </c>
      <c r="HU29" s="50">
        <f>IF($E$12="",0,(1*COUNTIF(AS29,calc!$AK$12))+(2*COUNTIF(AS29,calc!$AK$22))+(3*COUNTIF(AS29,calc!$AK$32))+(4*COUNTIF(AS29,calc!$AK$42))+(5*COUNTIF(AS29,calc!$AK$52)))</f>
        <v>0</v>
      </c>
      <c r="HV29" s="50">
        <f>IF($E$13="",0,(1*COUNTIF(AS29,calc!$AK$13))+(2*COUNTIF(AS29,calc!$AK$23))+(3*COUNTIF(AS29,calc!$AK$33))+(4*COUNTIF(AS29,calc!$AK$43))+(5*COUNTIF(AS29,calc!$AK$53)))</f>
        <v>0</v>
      </c>
      <c r="HW29" s="1"/>
      <c r="HX29" s="50">
        <f>IF($E$4="",0,(1*COUNTIF(AT29,calc!$AK$4))+(2*COUNTIF(AT29,calc!$AK$14))+(3*COUNTIF(AT29,calc!$AK$24))+(4*COUNTIF(AT29,calc!$AK$34))+(5*COUNTIF(AT29,calc!$AK$44)))</f>
        <v>0</v>
      </c>
      <c r="HY29" s="50">
        <f>IF($E$5="",0,(1*COUNTIF(AT29,calc!$AK$5))+(2*COUNTIF(AT29,calc!$AK$15))+(3*COUNTIF(AT29,calc!$AK$25))+(4*COUNTIF(AT29,calc!$AK$35))+(5*COUNTIF(AT29,calc!$AK$45)))</f>
        <v>0</v>
      </c>
      <c r="HZ29" s="50">
        <f>IF($F$6="",0,(1*COUNTIF(AT29,calc!$AK$6))+(2*COUNTIF(AT29,calc!$AK$16))+(3*COUNTIF(AT29,calc!$AK$26))+(4*COUNTIF(AT29,calc!$AK$36))+(5*COUNTIF(AT29,calc!$AK$46)))</f>
        <v>0</v>
      </c>
      <c r="IA29" s="50">
        <f>IF($E$7="",0,(1*COUNTIF(AT29,calc!$AK$7))+(2*COUNTIF(AT29,calc!$AK$17))+(3*COUNTIF(AT29,calc!$AK$27))+(4*COUNTIF(AT29,calc!$AK$37))+(5*COUNTIF(AT29,calc!$AK$47)))</f>
        <v>0</v>
      </c>
      <c r="IB29" s="50">
        <f>IF($E$8="",0,(1*COUNTIF(AT29,calc!$AK$8))+(2*COUNTIF(AT29,calc!$AK$18))+(3*COUNTIF(AT29,calc!$AK$28))+(4*COUNTIF(AT29,calc!$AK$38))+(5*COUNTIF(AT29,calc!$AK$48)))</f>
        <v>0</v>
      </c>
      <c r="IC29" s="50">
        <f>IF($E$9="",0,(1*COUNTIF(AT29,calc!$AK$9))+(2*COUNTIF(AT29,calc!$AK$19))+(3*COUNTIF(AT29,calc!$AK$29))+(4*COUNTIF(AT29,calc!$AK$39))+(5*COUNTIF(AT29,calc!$AK$49)))</f>
        <v>0</v>
      </c>
      <c r="ID29" s="50">
        <f>IF($E$10="",0,(1*COUNTIF(AT29,calc!$AK$10))+(2*COUNTIF(AT29,calc!$AK$20))+(3*COUNTIF(AT29,calc!$AK$30))+(4*COUNTIF(AT29,calc!$AK$40))+(5*COUNTIF(AT29,calc!$AK$50)))</f>
        <v>0</v>
      </c>
      <c r="IE29" s="50">
        <f>IF($E$11="",0,(1*COUNTIF(AT29,calc!$AK$11))+(2*COUNTIF(AT29,calc!$AK$21))+(3*COUNTIF(AT29,calc!$AK$31))+(4*COUNTIF(AT29,calc!$AK$41))+(5*COUNTIF(AT29,calc!$AK$51)))</f>
        <v>0</v>
      </c>
      <c r="IF29" s="50">
        <f>IF($E$12="",0,(1*COUNTIF(AT29,calc!$AK$12))+(2*COUNTIF(AT29,calc!$AK$22))+(3*COUNTIF(AT29,calc!$AK$32))+(4*COUNTIF(AT29,calc!$AK$42))+(5*COUNTIF(AT29,calc!$AK$52)))</f>
        <v>0</v>
      </c>
      <c r="IG29" s="50">
        <f>IF($E$13="",0,(1*COUNTIF(AT29,calc!$AK$13))+(2*COUNTIF(AT29,calc!$AK$23))+(3*COUNTIF(AT29,calc!$AK$33))+(4*COUNTIF(AT29,calc!$AK$43))+(5*COUNTIF(AT29,calc!$AK$53)))</f>
        <v>0</v>
      </c>
      <c r="IH29" s="1"/>
      <c r="II29" s="50">
        <f>IF($E$4="",0,(1*COUNTIF(AU29,calc!$AK$4))+(2*COUNTIF(AU29,calc!$AK$14))+(3*COUNTIF(AU29,calc!$AK$24))+(4*COUNTIF(AU29,calc!$AK$34))+(5*COUNTIF(AU29,calc!$AK$44)))</f>
        <v>0</v>
      </c>
      <c r="IJ29" s="50">
        <f>IF($E$5="",0,(1*COUNTIF(AU29,calc!$AK$5))+(2*COUNTIF(AU29,calc!$AK$15))+(3*COUNTIF(AU29,calc!$AK$25))+(4*COUNTIF(AU29,calc!$AK$35))+(5*COUNTIF(AU29,calc!$AK$45)))</f>
        <v>0</v>
      </c>
      <c r="IK29" s="50">
        <f>IF($F$6="",0,(1*COUNTIF(AU29,calc!$AK$6))+(2*COUNTIF(AU29,calc!$AK$16))+(3*COUNTIF(AU29,calc!$AK$26))+(4*COUNTIF(AU29,calc!$AK$36))+(5*COUNTIF(AU29,calc!$AK$46)))</f>
        <v>0</v>
      </c>
      <c r="IL29" s="50">
        <f>IF($E$7="",0,(1*COUNTIF(AU29,calc!$AK$7))+(2*COUNTIF(AU29,calc!$AK$17))+(3*COUNTIF(AU29,calc!$AK$27))+(4*COUNTIF(AU29,calc!$AK$37))+(5*COUNTIF(AU29,calc!$AK$47)))</f>
        <v>0</v>
      </c>
      <c r="IM29" s="50">
        <f>IF($E$8="",0,(1*COUNTIF(AU29,calc!$AK$8))+(2*COUNTIF(AU29,calc!$AK$18))+(3*COUNTIF(AU29,calc!$AK$28))+(4*COUNTIF(AU29,calc!$AK$38))+(5*COUNTIF(AU29,calc!$AK$48)))</f>
        <v>0</v>
      </c>
      <c r="IN29" s="50">
        <f>IF($E$9="",0,(1*COUNTIF(AU29,calc!$AK$9))+(2*COUNTIF(AU29,calc!$AK$19))+(3*COUNTIF(AU29,calc!$AK$29))+(4*COUNTIF(AU29,calc!$AK$39))+(5*COUNTIF(AU29,calc!$AK$49)))</f>
        <v>0</v>
      </c>
      <c r="IO29" s="50">
        <f>IF($E$10="",0,(1*COUNTIF(AU29,calc!$AK$10))+(2*COUNTIF(AU29,calc!$AK$20))+(3*COUNTIF(AU29,calc!$AK$30))+(4*COUNTIF(AU29,calc!$AK$40))+(5*COUNTIF(AU29,calc!$AK$50)))</f>
        <v>0</v>
      </c>
      <c r="IP29" s="50">
        <f>IF($E$11="",0,(1*COUNTIF(AU29,calc!$AK$11))+(2*COUNTIF(AU29,calc!$AK$21))+(3*COUNTIF(AU29,calc!$AK$31))+(4*COUNTIF(AU29,calc!$AK$41))+(5*COUNTIF(AU29,calc!$AK$51)))</f>
        <v>0</v>
      </c>
      <c r="IQ29" s="50">
        <f>IF($E$12="",0,(1*COUNTIF(AU29,calc!$AK$12))+(2*COUNTIF(AU29,calc!$AK$22))+(3*COUNTIF(AU29,calc!$AK$32))+(4*COUNTIF(AU29,calc!$AK$42))+(5*COUNTIF(AU29,calc!$AK$52)))</f>
        <v>0</v>
      </c>
      <c r="IR29" s="50">
        <f>IF($E$13="",0,(1*COUNTIF(AU29,calc!$AK$13))+(2*COUNTIF(AU29,calc!$AK$23))+(3*COUNTIF(AU29,calc!$AK$33))+(4*COUNTIF(AU29,calc!$AK$43))+(5*COUNTIF(AU29,calc!$AK$53)))</f>
        <v>0</v>
      </c>
      <c r="IS29" s="1"/>
      <c r="IT29" s="50">
        <f>IF($E$4="",0,(1*COUNTIF(AV29,calc!$AK$4))+(2*COUNTIF(AV29,calc!$AK$14))+(3*COUNTIF(AV29,calc!$AK$24))+(4*COUNTIF(AV29,calc!$AK$34))+(5*COUNTIF(AV29,calc!$AK$44)))</f>
        <v>0</v>
      </c>
      <c r="IU29" s="50">
        <f>IF($E$5="",0,(1*COUNTIF(AV29,calc!$AK$5))+(2*COUNTIF(AV29,calc!$AK$15))+(3*COUNTIF(AV29,calc!$AK$25))+(4*COUNTIF(AV29,calc!$AK$35))+(5*COUNTIF(AV29,calc!$AK$45)))</f>
        <v>0</v>
      </c>
      <c r="IV29" s="50">
        <f>IF($F$6="",0,(1*COUNTIF(AV29,calc!$AK$6))+(2*COUNTIF(AV29,calc!$AK$16))+(3*COUNTIF(AV29,calc!$AK$26))+(4*COUNTIF(AV29,calc!$AK$36))+(5*COUNTIF(AV29,calc!$AK$46)))</f>
        <v>0</v>
      </c>
      <c r="IW29" s="50">
        <f>IF($E$7="",0,(1*COUNTIF(AV29,calc!$AK$7))+(2*COUNTIF(AV29,calc!$AK$17))+(3*COUNTIF(AV29,calc!$AK$27))+(4*COUNTIF(AV29,calc!$AK$37))+(5*COUNTIF(AV29,calc!$AK$47)))</f>
        <v>0</v>
      </c>
      <c r="IX29" s="50">
        <f>IF($E$8="",0,(1*COUNTIF(AV29,calc!$AK$8))+(2*COUNTIF(AV29,calc!$AK$18))+(3*COUNTIF(AV29,calc!$AK$28))+(4*COUNTIF(AV29,calc!$AK$38))+(5*COUNTIF(AV29,calc!$AK$48)))</f>
        <v>0</v>
      </c>
      <c r="IY29" s="50">
        <f>IF($E$9="",0,(1*COUNTIF(AV29,calc!$AK$9))+(2*COUNTIF(AV29,calc!$AK$19))+(3*COUNTIF(AV29,calc!$AK$29))+(4*COUNTIF(AV29,calc!$AK$39))+(5*COUNTIF(AV29,calc!$AK$49)))</f>
        <v>0</v>
      </c>
      <c r="IZ29" s="50">
        <f>IF($E$10="",0,(1*COUNTIF(AV29,calc!$AK$10))+(2*COUNTIF(AV29,calc!$AK$20))+(3*COUNTIF(AV29,calc!$AK$30))+(4*COUNTIF(AV29,calc!$AK$40))+(5*COUNTIF(AV29,calc!$AK$50)))</f>
        <v>0</v>
      </c>
      <c r="JA29" s="50">
        <f>IF($E$11="",0,(1*COUNTIF(AV29,calc!$AK$11))+(2*COUNTIF(AV29,calc!$AK$21))+(3*COUNTIF(AV29,calc!$AK$31))+(4*COUNTIF(AV29,calc!$AK$41))+(5*COUNTIF(AV29,calc!$AK$51)))</f>
        <v>0</v>
      </c>
      <c r="JB29" s="50">
        <f>IF($E$12="",0,(1*COUNTIF(AV29,calc!$AK$12))+(2*COUNTIF(AV29,calc!$AK$22))+(3*COUNTIF(AV29,calc!$AK$32))+(4*COUNTIF(AV29,calc!$AK$42))+(5*COUNTIF(AV29,calc!$AK$52)))</f>
        <v>0</v>
      </c>
      <c r="JC29" s="50">
        <f>IF($E$13="",0,(1*COUNTIF(AV29,calc!$AK$13))+(2*COUNTIF(AV29,calc!$AK$23))+(3*COUNTIF(AV29,calc!$AK$33))+(4*COUNTIF(AV29,calc!$AK$43))+(5*COUNTIF(AV29,calc!$AK$53)))</f>
        <v>0</v>
      </c>
      <c r="JD29" s="1"/>
      <c r="JE29" s="50">
        <f>IF($E$4="",0,(1*COUNTIF(AW29,calc!$AK$4))+(2*COUNTIF(AW29,calc!$AK$14))+(3*COUNTIF(AW29,calc!$AK$24))+(4*COUNTIF(AW29,calc!$AK$34))+(5*COUNTIF(AW29,calc!$AK$44)))</f>
        <v>0</v>
      </c>
      <c r="JF29" s="50">
        <f>IF($E$5="",0,(1*COUNTIF(AW29,calc!$AK$5))+(2*COUNTIF(AW29,calc!$AK$15))+(3*COUNTIF(AW29,calc!$AK$25))+(4*COUNTIF(AW29,calc!$AK$35))+(5*COUNTIF(AW29,calc!$AK$45)))</f>
        <v>0</v>
      </c>
      <c r="JG29" s="50">
        <f>IF($F$6="",0,(1*COUNTIF(AW29,calc!$AK$6))+(2*COUNTIF(AW29,calc!$AK$16))+(3*COUNTIF(AW29,calc!$AK$26))+(4*COUNTIF(AW29,calc!$AK$36))+(5*COUNTIF(AW29,calc!$AK$46)))</f>
        <v>0</v>
      </c>
      <c r="JH29" s="50">
        <f>IF($E$7="",0,(1*COUNTIF(AW29,calc!$AK$7))+(2*COUNTIF(AW29,calc!$AK$17))+(3*COUNTIF(AW29,calc!$AK$27))+(4*COUNTIF(AW29,calc!$AK$37))+(5*COUNTIF(AW29,calc!$AK$47)))</f>
        <v>0</v>
      </c>
      <c r="JI29" s="50">
        <f>IF($E$8="",0,(1*COUNTIF(AW29,calc!$AK$8))+(2*COUNTIF(AW29,calc!$AK$18))+(3*COUNTIF(AW29,calc!$AK$28))+(4*COUNTIF(AW29,calc!$AK$38))+(5*COUNTIF(AW29,calc!$AK$48)))</f>
        <v>0</v>
      </c>
      <c r="JJ29" s="50">
        <f>IF($E$9="",0,(1*COUNTIF(AW29,calc!$AK$9))+(2*COUNTIF(AW29,calc!$AK$19))+(3*COUNTIF(AW29,calc!$AK$29))+(4*COUNTIF(AW29,calc!$AK$39))+(5*COUNTIF(AW29,calc!$AK$49)))</f>
        <v>0</v>
      </c>
      <c r="JK29" s="50">
        <f>IF($E$10="",0,(1*COUNTIF(AW29,calc!$AK$10))+(2*COUNTIF(AW29,calc!$AK$20))+(3*COUNTIF(AW29,calc!$AK$30))+(4*COUNTIF(AW29,calc!$AK$40))+(5*COUNTIF(AW29,calc!$AK$50)))</f>
        <v>0</v>
      </c>
      <c r="JL29" s="50">
        <f>IF($E$11="",0,(1*COUNTIF(AW29,calc!$AK$11))+(2*COUNTIF(AW29,calc!$AK$21))+(3*COUNTIF(AW29,calc!$AK$31))+(4*COUNTIF(AW29,calc!$AK$41))+(5*COUNTIF(AW29,calc!$AK$51)))</f>
        <v>0</v>
      </c>
      <c r="JM29" s="50">
        <f>IF($E$12="",0,(1*COUNTIF(AW29,calc!$AK$12))+(2*COUNTIF(AW29,calc!$AK$22))+(3*COUNTIF(AW29,calc!$AK$32))+(4*COUNTIF(AW29,calc!$AK$42))+(5*COUNTIF(AW29,calc!$AK$52)))</f>
        <v>0</v>
      </c>
      <c r="JN29" s="50">
        <f>IF($E$13="",0,(1*COUNTIF(AW29,calc!$AK$13))+(2*COUNTIF(AW29,calc!$AK$23))+(3*COUNTIF(AW29,calc!$AK$33))+(4*COUNTIF(AW29,calc!$AK$43))+(5*COUNTIF(AW29,calc!$AK$53)))</f>
        <v>0</v>
      </c>
      <c r="JO29" s="1"/>
      <c r="JP29" s="50">
        <f>IF($E$4="",0,(1*COUNTIF(AX29,calc!$AK$4))+(2*COUNTIF(AX29,calc!$AK$14))+(3*COUNTIF(AX29,calc!$AK$24))+(4*COUNTIF(AX29,calc!$AK$34))+(5*COUNTIF(AX29,calc!$AK$44)))</f>
        <v>0</v>
      </c>
      <c r="JQ29" s="50">
        <f>IF($E$5="",0,(1*COUNTIF(AX29,calc!$AK$5))+(2*COUNTIF(AX29,calc!$AK$15))+(3*COUNTIF(AX29,calc!$AK$25))+(4*COUNTIF(AX29,calc!$AK$35))+(5*COUNTIF(AX29,calc!$AK$45)))</f>
        <v>0</v>
      </c>
      <c r="JR29" s="50">
        <f>IF($F$6="",0,(1*COUNTIF(AX29,calc!$AK$6))+(2*COUNTIF(AX29,calc!$AK$16))+(3*COUNTIF(AX29,calc!$AK$26))+(4*COUNTIF(AX29,calc!$AK$36))+(5*COUNTIF(AX29,calc!$AK$46)))</f>
        <v>0</v>
      </c>
      <c r="JS29" s="50">
        <f>IF($E$7="",0,(1*COUNTIF(AX29,calc!$AK$7))+(2*COUNTIF(AX29,calc!$AK$17))+(3*COUNTIF(AX29,calc!$AK$27))+(4*COUNTIF(AX29,calc!$AK$37))+(5*COUNTIF(AX29,calc!$AK$47)))</f>
        <v>0</v>
      </c>
      <c r="JT29" s="50">
        <f>IF($E$8="",0,(1*COUNTIF(AX29,calc!$AK$8))+(2*COUNTIF(AX29,calc!$AK$18))+(3*COUNTIF(AX29,calc!$AK$28))+(4*COUNTIF(AX29,calc!$AK$38))+(5*COUNTIF(AX29,calc!$AK$48)))</f>
        <v>0</v>
      </c>
      <c r="JU29" s="50">
        <f>IF($E$9="",0,(1*COUNTIF(AX29,calc!$AK$9))+(2*COUNTIF(AX29,calc!$AK$19))+(3*COUNTIF(AX29,calc!$AK$29))+(4*COUNTIF(AX29,calc!$AK$39))+(5*COUNTIF(AX29,calc!$AK$49)))</f>
        <v>0</v>
      </c>
      <c r="JV29" s="50">
        <f>IF($E$10="",0,(1*COUNTIF(AX29,calc!$AK$10))+(2*COUNTIF(AX29,calc!$AK$20))+(3*COUNTIF(AX29,calc!$AK$30))+(4*COUNTIF(AX29,calc!$AK$40))+(5*COUNTIF(AX29,calc!$AK$50)))</f>
        <v>0</v>
      </c>
      <c r="JW29" s="50">
        <f>IF($E$11="",0,(1*COUNTIF(AX29,calc!$AK$11))+(2*COUNTIF(AX29,calc!$AK$21))+(3*COUNTIF(AX29,calc!$AK$31))+(4*COUNTIF(AX29,calc!$AK$41))+(5*COUNTIF(AX29,calc!$AK$51)))</f>
        <v>0</v>
      </c>
      <c r="JX29" s="50">
        <f>IF($E$12="",0,(1*COUNTIF(AX29,calc!$AK$12))+(2*COUNTIF(AX29,calc!$AK$22))+(3*COUNTIF(AX29,calc!$AK$32))+(4*COUNTIF(AX29,calc!$AK$42))+(5*COUNTIF(AX29,calc!$AK$52)))</f>
        <v>0</v>
      </c>
      <c r="JY29" s="50">
        <f>IF($E$13="",0,(1*COUNTIF(AX29,calc!$AK$13))+(2*COUNTIF(AX29,calc!$AK$23))+(3*COUNTIF(AX29,calc!$AK$33))+(4*COUNTIF(AX29,calc!$AK$43))+(5*COUNTIF(AX29,calc!$AK$53)))</f>
        <v>0</v>
      </c>
      <c r="JZ29" s="1"/>
      <c r="KA29" s="50">
        <f>IF($E$4="",0,(1*COUNTIF(AY29,calc!$AK$4))+(2*COUNTIF(AY29,calc!$AK$14))+(3*COUNTIF(AY29,calc!$AK$24))+(4*COUNTIF(AY29,calc!$AK$34))+(5*COUNTIF(AY29,calc!$AK$44)))</f>
        <v>0</v>
      </c>
      <c r="KB29" s="50">
        <f>IF($E$5="",0,(1*COUNTIF(AY29,calc!$AK$5))+(2*COUNTIF(AY29,calc!$AK$15))+(3*COUNTIF(AY29,calc!$AK$25))+(4*COUNTIF(AY29,calc!$AK$35))+(5*COUNTIF(AY29,calc!$AK$45)))</f>
        <v>0</v>
      </c>
      <c r="KC29" s="50">
        <f>IF($F$6="",0,(1*COUNTIF(AY29,calc!$AK$6))+(2*COUNTIF(AY29,calc!$AK$16))+(3*COUNTIF(AY29,calc!$AK$26))+(4*COUNTIF(AY29,calc!$AK$36))+(5*COUNTIF(AY29,calc!$AK$46)))</f>
        <v>0</v>
      </c>
      <c r="KD29" s="50">
        <f>IF($E$7="",0,(1*COUNTIF(AY29,calc!$AK$7))+(2*COUNTIF(AY29,calc!$AK$17))+(3*COUNTIF(AY29,calc!$AK$27))+(4*COUNTIF(AY29,calc!$AK$37))+(5*COUNTIF(AY29,calc!$AK$47)))</f>
        <v>0</v>
      </c>
      <c r="KE29" s="50">
        <f>IF($E$8="",0,(1*COUNTIF(AY29,calc!$AK$8))+(2*COUNTIF(AY29,calc!$AK$18))+(3*COUNTIF(AY29,calc!$AK$28))+(4*COUNTIF(AY29,calc!$AK$38))+(5*COUNTIF(AY29,calc!$AK$48)))</f>
        <v>0</v>
      </c>
      <c r="KF29" s="50">
        <f>IF($E$9="",0,(1*COUNTIF(AY29,calc!$AK$9))+(2*COUNTIF(AY29,calc!$AK$19))+(3*COUNTIF(AY29,calc!$AK$29))+(4*COUNTIF(AY29,calc!$AK$39))+(5*COUNTIF(AY29,calc!$AK$49)))</f>
        <v>0</v>
      </c>
      <c r="KG29" s="50">
        <f>IF($E$10="",0,(1*COUNTIF(AY29,calc!$AK$10))+(2*COUNTIF(AY29,calc!$AK$20))+(3*COUNTIF(AY29,calc!$AK$30))+(4*COUNTIF(AY29,calc!$AK$40))+(5*COUNTIF(AY29,calc!$AK$50)))</f>
        <v>0</v>
      </c>
      <c r="KH29" s="50">
        <f>IF($E$11="",0,(1*COUNTIF(AY29,calc!$AK$11))+(2*COUNTIF(AY29,calc!$AK$21))+(3*COUNTIF(AY29,calc!$AK$31))+(4*COUNTIF(AY29,calc!$AK$41))+(5*COUNTIF(AY29,calc!$AK$51)))</f>
        <v>0</v>
      </c>
      <c r="KI29" s="50">
        <f>IF($E$12="",0,(1*COUNTIF(AY29,calc!$AK$12))+(2*COUNTIF(AY29,calc!$AK$22))+(3*COUNTIF(AY29,calc!$AK$32))+(4*COUNTIF(AY29,calc!$AK$42))+(5*COUNTIF(AY29,calc!$AK$52)))</f>
        <v>0</v>
      </c>
      <c r="KJ29" s="50">
        <f>IF($E$13="",0,(1*COUNTIF(AY29,calc!$AK$13))+(2*COUNTIF(AY29,calc!$AK$23))+(3*COUNTIF(AY29,calc!$AK$33))+(4*COUNTIF(AY29,calc!$AK$43))+(5*COUNTIF(AY29,calc!$AK$53)))</f>
        <v>0</v>
      </c>
      <c r="KK29" s="1"/>
      <c r="KL29" s="50">
        <f>IF($E$4="",0,(1*COUNTIF(AZ29,calc!$AK$4))+(2*COUNTIF(AZ29,calc!$AK$14))+(3*COUNTIF(AZ29,calc!$AK$24))+(4*COUNTIF(AZ29,calc!$AK$34))+(5*COUNTIF(AZ29,calc!$AK$44)))</f>
        <v>0</v>
      </c>
      <c r="KM29" s="50">
        <f>IF($E$5="",0,(1*COUNTIF(AZ29,calc!$AK$5))+(2*COUNTIF(AZ29,calc!$AK$15))+(3*COUNTIF(AZ29,calc!$AK$25))+(4*COUNTIF(AZ29,calc!$AK$35))+(5*COUNTIF(AZ29,calc!$AK$45)))</f>
        <v>0</v>
      </c>
      <c r="KN29" s="50">
        <f>IF($F$6="",0,(1*COUNTIF(AZ29,calc!$AK$6))+(2*COUNTIF(AZ29,calc!$AK$16))+(3*COUNTIF(AZ29,calc!$AK$26))+(4*COUNTIF(AZ29,calc!$AK$36))+(5*COUNTIF(AZ29,calc!$AK$46)))</f>
        <v>0</v>
      </c>
      <c r="KO29" s="50">
        <f>IF($E$7="",0,(1*COUNTIF(AZ29,calc!$AK$7))+(2*COUNTIF(AZ29,calc!$AK$17))+(3*COUNTIF(AZ29,calc!$AK$27))+(4*COUNTIF(AZ29,calc!$AK$37))+(5*COUNTIF(AZ29,calc!$AK$47)))</f>
        <v>0</v>
      </c>
      <c r="KP29" s="50">
        <f>IF($E$8="",0,(1*COUNTIF(AZ29,calc!$AK$8))+(2*COUNTIF(AZ29,calc!$AK$18))+(3*COUNTIF(AZ29,calc!$AK$28))+(4*COUNTIF(AZ29,calc!$AK$38))+(5*COUNTIF(AZ29,calc!$AK$48)))</f>
        <v>0</v>
      </c>
      <c r="KQ29" s="50">
        <f>IF($E$9="",0,(1*COUNTIF(AZ29,calc!$AK$9))+(2*COUNTIF(AZ29,calc!$AK$19))+(3*COUNTIF(AZ29,calc!$AK$29))+(4*COUNTIF(AZ29,calc!$AK$39))+(5*COUNTIF(AZ29,calc!$AK$49)))</f>
        <v>0</v>
      </c>
      <c r="KR29" s="50">
        <f>IF($E$10="",0,(1*COUNTIF(AZ29,calc!$AK$10))+(2*COUNTIF(AZ29,calc!$AK$20))+(3*COUNTIF(AZ29,calc!$AK$30))+(4*COUNTIF(AZ29,calc!$AK$40))+(5*COUNTIF(AZ29,calc!$AK$50)))</f>
        <v>0</v>
      </c>
      <c r="KS29" s="50">
        <f>IF($E$11="",0,(1*COUNTIF(AZ29,calc!$AK$11))+(2*COUNTIF(AZ29,calc!$AK$21))+(3*COUNTIF(AZ29,calc!$AK$31))+(4*COUNTIF(AZ29,calc!$AK$41))+(5*COUNTIF(AZ29,calc!$AK$51)))</f>
        <v>0</v>
      </c>
      <c r="KT29" s="50">
        <f>IF($E$12="",0,(1*COUNTIF(AZ29,calc!$AK$12))+(2*COUNTIF(AZ29,calc!$AK$22))+(3*COUNTIF(AZ29,calc!$AK$32))+(4*COUNTIF(AZ29,calc!$AK$42))+(5*COUNTIF(AZ29,calc!$AK$52)))</f>
        <v>0</v>
      </c>
      <c r="KU29" s="50">
        <f>IF($E$13="",0,(1*COUNTIF(AZ29,calc!$AK$13))+(2*COUNTIF(AZ29,calc!$AK$23))+(3*COUNTIF(AZ29,calc!$AK$33))+(4*COUNTIF(AZ29,calc!$AK$43))+(5*COUNTIF(AZ29,calc!$AK$53)))</f>
        <v>0</v>
      </c>
      <c r="KV29" s="1"/>
      <c r="KW29" s="50">
        <f>IF($E$4="",0,(1*COUNTIF(BA29,calc!$AK$4))+(2*COUNTIF(BA29,calc!$AK$14))+(3*COUNTIF(BA29,calc!$AK$24))+(4*COUNTIF(BA29,calc!$AK$34))+(5*COUNTIF(BA29,calc!$AK$44)))</f>
        <v>0</v>
      </c>
      <c r="KX29" s="50">
        <f>IF($E$5="",0,(1*COUNTIF(BA29,calc!$AK$5))+(2*COUNTIF(BA29,calc!$AK$15))+(3*COUNTIF(BA29,calc!$AK$25))+(4*COUNTIF(BA29,calc!$AK$35))+(5*COUNTIF(BA29,calc!$AK$45)))</f>
        <v>0</v>
      </c>
      <c r="KY29" s="50">
        <f>IF($E$5="",0,(1*COUNTIF(BA29,calc!$AK$6))+(2*COUNTIF(BA29,calc!$AK$16))+(3*COUNTIF(BA29,calc!$AK$26))+(4*COUNTIF(BA29,calc!$AK$36))+(5*COUNTIF(BA29,calc!$AK$46)))</f>
        <v>0</v>
      </c>
      <c r="KZ29" s="50">
        <f>IF($E$7="",0,(1*COUNTIF(BA29,calc!$AK$7))+(2*COUNTIF(BA29,calc!$AK$17))+(3*COUNTIF(BA29,calc!$AK$27))+(4*COUNTIF(BA29,calc!$AK$37))+(5*COUNTIF(BA29,calc!$AK$47)))</f>
        <v>0</v>
      </c>
      <c r="LA29" s="50">
        <f>IF($E$8="",0,(1*COUNTIF(BA29,calc!$AK$8))+(2*COUNTIF(BA29,calc!$AK$18))+(3*COUNTIF(BA29,calc!$AK$28))+(4*COUNTIF(BA29,calc!$AK$38))+(5*COUNTIF(BA29,calc!$AK$48)))</f>
        <v>0</v>
      </c>
      <c r="LB29" s="50">
        <f>IF($E$9="",0,(1*COUNTIF(BA29,calc!$AK$9))+(2*COUNTIF(BA29,calc!$AK$19))+(3*COUNTIF(BA29,calc!$AK$29))+(4*COUNTIF(BA29,calc!$AK$39))+(5*COUNTIF(BA29,calc!$AK$49)))</f>
        <v>0</v>
      </c>
      <c r="LC29" s="50">
        <f>IF($E$10="",0,(1*COUNTIF(BA29,calc!$AK$10))+(2*COUNTIF(BA29,calc!$AK$20))+(3*COUNTIF(BA29,calc!$AK$30))+(4*COUNTIF(BA29,calc!$AK$40))+(5*COUNTIF(BA29,calc!$AK$50)))</f>
        <v>0</v>
      </c>
      <c r="LD29" s="50">
        <f>IF($E$11="",0,(1*COUNTIF(BA29,calc!$AK$11))+(2*COUNTIF(BA29,calc!$AK$21))+(3*COUNTIF(BA29,calc!$AK$31))+(4*COUNTIF(BA29,calc!$AK$41))+(5*COUNTIF(BA29,calc!$AK$51)))</f>
        <v>0</v>
      </c>
      <c r="LE29" s="50">
        <f>IF($E$12="",0,(1*COUNTIF(BA29,calc!$AK$12))+(2*COUNTIF(BA29,calc!$AK$22))+(3*COUNTIF(BA29,calc!$AK$32))+(4*COUNTIF(BA29,calc!$AK$42))+(5*COUNTIF(BA29,calc!$AK$52)))</f>
        <v>0</v>
      </c>
      <c r="LF29" s="50">
        <f>IF($E$13="",0,(1*COUNTIF(BA29,calc!$AK$13))+(2*COUNTIF(BA29,calc!$AK$23))+(3*COUNTIF(BA29,calc!$AK$33))+(4*COUNTIF(BA29,calc!$AK$43))+(5*COUNTIF(BA29,calc!$AK$53)))</f>
        <v>0</v>
      </c>
      <c r="LG29" s="1"/>
      <c r="LH29" s="50">
        <f>IF($E$4="",0,(1*COUNTIF(BB29,calc!$AK$4))+(2*COUNTIF(BB29,calc!$AK$14))+(3*COUNTIF(BB29,calc!$AK$24))+(4*COUNTIF(BB29,calc!$AK$34))+(5*COUNTIF(BB29,calc!$AK$44)))</f>
        <v>0</v>
      </c>
      <c r="LI29" s="50">
        <f>IF($E$5="",0,(1*COUNTIF(BB29,calc!$AK$5))+(2*COUNTIF(BB29,calc!$AK$15))+(3*COUNTIF(BB29,calc!$AK$25))+(4*COUNTIF(BB29,calc!$AK$35))+(5*COUNTIF(BB29,calc!$AK$45)))</f>
        <v>0</v>
      </c>
      <c r="LJ29" s="50">
        <f>IF($F$6="",0,(1*COUNTIF(BB29,calc!$AK$6))+(2*COUNTIF(BB29,calc!$AK$16))+(3*COUNTIF(BB29,calc!$AK$26))+(4*COUNTIF(BB29,calc!$AK$36))+(5*COUNTIF(BB29,calc!$AK$46)))</f>
        <v>0</v>
      </c>
      <c r="LK29" s="50">
        <f>IF($E$7="",0,(1*COUNTIF(BB29,calc!$AK$7))+(2*COUNTIF(BB29,calc!$AK$17))+(3*COUNTIF(BB29,calc!$AK$27))+(4*COUNTIF(BB29,calc!$AK$37))+(5*COUNTIF(BB29,calc!$AK$47)))</f>
        <v>0</v>
      </c>
      <c r="LL29" s="50">
        <f>IF($E$8="",0,(1*COUNTIF(BB29,calc!$AK$8))+(2*COUNTIF(BB29,calc!$AK$18))+(3*COUNTIF(BB29,calc!$AK$28))+(4*COUNTIF(BB29,calc!$AK$38))+(5*COUNTIF(BB29,calc!$AK$48)))</f>
        <v>0</v>
      </c>
      <c r="LM29" s="50">
        <f>IF($E$9="",0,(1*COUNTIF(BB29,calc!$AK$9))+(2*COUNTIF(BB29,calc!$AK$19))+(3*COUNTIF(BB29,calc!$AK$29))+(4*COUNTIF(BB29,calc!$AK$39))+(5*COUNTIF(BB29,calc!$AK$49)))</f>
        <v>0</v>
      </c>
      <c r="LN29" s="50">
        <f>IF($E$10="",0,(1*COUNTIF(BB29,calc!$AK$10))+(2*COUNTIF(BB29,calc!$AK$20))+(3*COUNTIF(BB29,calc!$AK$30))+(4*COUNTIF(BB29,calc!$AK$40))+(5*COUNTIF(BB29,calc!$AK$50)))</f>
        <v>0</v>
      </c>
      <c r="LO29" s="50">
        <f>IF($E$11="",0,(1*COUNTIF(BB29,calc!$AK$11))+(2*COUNTIF(BB29,calc!$AK$21))+(3*COUNTIF(BB29,calc!$AK$31))+(4*COUNTIF(BB29,calc!$AK$41))+(5*COUNTIF(BB29,calc!$AK$51)))</f>
        <v>0</v>
      </c>
      <c r="LP29" s="50">
        <f>IF($E$12="",0,(1*COUNTIF(BB29,calc!$AK$12))+(2*COUNTIF(BB29,calc!$AK$22))+(3*COUNTIF(BB29,calc!$AK$32))+(4*COUNTIF(BB29,calc!$AK$42))+(5*COUNTIF(BB29,calc!$AK$52)))</f>
        <v>0</v>
      </c>
      <c r="LQ29" s="50">
        <f>IF($E$13="",0,(1*COUNTIF(BB29,calc!$AK$13))+(2*COUNTIF(BB29,calc!$AK$23))+(3*COUNTIF(BB29,calc!$AK$33))+(4*COUNTIF(BB29,calc!$AK$43))+(5*COUNTIF(BB29,calc!$AK$53)))</f>
        <v>0</v>
      </c>
      <c r="LR29" s="1"/>
      <c r="LS29" s="50">
        <f>IF($E$4="",0,(1*COUNTIF(BC29,calc!$AK$4))+(2*COUNTIF(BC29,calc!$AK$14))+(3*COUNTIF(BC29,calc!$AK$24))+(4*COUNTIF(BC29,calc!$AK$34))+(5*COUNTIF(BC29,calc!$AK$44)))</f>
        <v>0</v>
      </c>
      <c r="LT29" s="50">
        <f>IF($E$5="",0,(1*COUNTIF(BC29,calc!$AK$5))+(2*COUNTIF(BC29,calc!$AK$15))+(3*COUNTIF(BC29,calc!$AK$25))+(4*COUNTIF(BC29,calc!$AK$35))+(5*COUNTIF(BC29,calc!$AK$45)))</f>
        <v>0</v>
      </c>
      <c r="LU29" s="50">
        <f>IF($F$6="",0,(1*COUNTIF(BC29,calc!$AK$6))+(2*COUNTIF(BC29,calc!$AK$16))+(3*COUNTIF(BC29,calc!$AK$26))+(4*COUNTIF(BC29,calc!$AK$36))+(5*COUNTIF(BC29,calc!$AK$46)))</f>
        <v>0</v>
      </c>
      <c r="LV29" s="50">
        <f>IF($E$7="",0,(1*COUNTIF(BC29,calc!$AK$7))+(2*COUNTIF(BC29,calc!$AK$17))+(3*COUNTIF(BC29,calc!$AK$27))+(4*COUNTIF(BC29,calc!$AK$37))+(5*COUNTIF(BC29,calc!$AK$47)))</f>
        <v>0</v>
      </c>
      <c r="LW29" s="50">
        <f>IF($E$8="",0,(1*COUNTIF(BC29,calc!$AK$8))+(2*COUNTIF(BC29,calc!$AK$18))+(3*COUNTIF(BC29,calc!$AK$28))+(4*COUNTIF(BC29,calc!$AK$38))+(5*COUNTIF(BC29,calc!$AK$48)))</f>
        <v>0</v>
      </c>
      <c r="LX29" s="50">
        <f>IF($E$9="",0,(1*COUNTIF(BC29,calc!$AK$9))+(2*COUNTIF(BC29,calc!$AK$19))+(3*COUNTIF(BC29,calc!$AK$29))+(4*COUNTIF(BC29,calc!$AK$39))+(5*COUNTIF(BC29,calc!$AK$49)))</f>
        <v>0</v>
      </c>
      <c r="LY29" s="50">
        <f>IF($E$10="",0,(1*COUNTIF(BC29,calc!$AK$10))+(2*COUNTIF(BC29,calc!$AK$20))+(3*COUNTIF(BC29,calc!$AK$30))+(4*COUNTIF(BC29,calc!$AK$40))+(5*COUNTIF(BC29,calc!$AK$50)))</f>
        <v>0</v>
      </c>
      <c r="LZ29" s="50">
        <f>IF($E$11="",0,(1*COUNTIF(BC29,calc!$AK$11))+(2*COUNTIF(BC29,calc!$AK$21))+(3*COUNTIF(BC29,calc!$AK$31))+(4*COUNTIF(BC29,calc!$AK$41))+(5*COUNTIF(BC29,calc!$AK$51)))</f>
        <v>0</v>
      </c>
      <c r="MA29" s="50">
        <f>IF($E$12="",0,(1*COUNTIF(BC29,calc!$AK$12))+(2*COUNTIF(BC29,calc!$AK$22))+(3*COUNTIF(BC29,calc!$AK$32))+(4*COUNTIF(BC29,calc!$AK$42))+(5*COUNTIF(BC29,calc!$AK$52)))</f>
        <v>0</v>
      </c>
      <c r="MB29" s="50">
        <f>IF($E$13="",0,(1*COUNTIF(BC29,calc!$AK$13))+(2*COUNTIF(BC29,calc!$AK$23))+(3*COUNTIF(BC29,calc!$AK$33))+(4*COUNTIF(BC29,calc!$AK$43))+(5*COUNTIF(BC29,calc!$AK$53)))</f>
        <v>0</v>
      </c>
      <c r="MC29" s="1"/>
      <c r="MD29" s="50">
        <f>IF($E$4="",0,(1*COUNTIF(BD29,calc!$AK$4))+(2*COUNTIF(BD29,calc!$AK$14))+(3*COUNTIF(BD29,calc!$AK$24))+(4*COUNTIF(BD29,calc!$AK$34))+(5*COUNTIF(BD29,calc!$AK$44)))</f>
        <v>0</v>
      </c>
      <c r="ME29" s="50">
        <f>IF($E$5="",0,(1*COUNTIF(BD29,calc!$AK$5))+(2*COUNTIF(BD29,calc!$AK$15))+(3*COUNTIF(BD29,calc!$AK$25))+(4*COUNTIF(BD29,calc!$AK$35))+(5*COUNTIF(BD29,calc!$AK$45)))</f>
        <v>0</v>
      </c>
      <c r="MF29" s="50">
        <f>IF($F$6="",0,(1*COUNTIF(BD29,calc!$AK$6))+(2*COUNTIF(BD29,calc!$AK$16))+(3*COUNTIF(BD29,calc!$AK$26))+(4*COUNTIF(BD29,calc!$AK$36))+(5*COUNTIF(BD29,calc!$AK$46)))</f>
        <v>0</v>
      </c>
      <c r="MG29" s="50">
        <f>IF($E$7="",0,(1*COUNTIF(BD29,calc!$AK$7))+(2*COUNTIF(BD29,calc!$AK$17))+(3*COUNTIF(BD29,calc!$AK$27))+(4*COUNTIF(BD29,calc!$AK$37))+(5*COUNTIF(BD29,calc!$AK$47)))</f>
        <v>0</v>
      </c>
      <c r="MH29" s="50">
        <f>IF($E$8="",0,(1*COUNTIF(BD29,calc!$AK$8))+(2*COUNTIF(BD29,calc!$AK$18))+(3*COUNTIF(BD29,calc!$AK$28))+(4*COUNTIF(BD29,calc!$AK$38))+(5*COUNTIF(BD29,calc!$AK$48)))</f>
        <v>0</v>
      </c>
      <c r="MI29" s="50">
        <f>IF($E$9="",0,(1*COUNTIF(BD29,calc!$AK$9))+(2*COUNTIF(BD29,calc!$AK$19))+(3*COUNTIF(BD29,calc!$AK$29))+(4*COUNTIF(BD29,calc!$AK$39))+(5*COUNTIF(BD29,calc!$AK$49)))</f>
        <v>0</v>
      </c>
      <c r="MJ29" s="50">
        <f>IF($E$10="",0,(1*COUNTIF(BD29,calc!$AK$10))+(2*COUNTIF(BD29,calc!$AK$20))+(3*COUNTIF(BD29,calc!$AK$30))+(4*COUNTIF(BD29,calc!$AK$40))+(5*COUNTIF(BD29,calc!$AK$50)))</f>
        <v>0</v>
      </c>
      <c r="MK29" s="50">
        <f>IF($E$11="",0,(1*COUNTIF(BD29,calc!$AK$11))+(2*COUNTIF(BD29,calc!$AK$21))+(3*COUNTIF(BD29,calc!$AK$31))+(4*COUNTIF(BD29,calc!$AK$41))+(5*COUNTIF(BD29,calc!$AK$51)))</f>
        <v>0</v>
      </c>
      <c r="ML29" s="50">
        <f>IF($E$12="",0,(1*COUNTIF(BD29,calc!$AK$12))+(2*COUNTIF(BD29,calc!$AK$22))+(3*COUNTIF(BD29,calc!$AK$32))+(4*COUNTIF(BD29,calc!$AK$42))+(5*COUNTIF(BD29,calc!$AK$52)))</f>
        <v>0</v>
      </c>
      <c r="MM29" s="50">
        <f>IF($E$13="",0,(1*COUNTIF(BD29,calc!$AK$13))+(2*COUNTIF(BD29,calc!$AK$23))+(3*COUNTIF(BD29,calc!$AK$33))+(4*COUNTIF(BD29,calc!$AK$43))+(5*COUNTIF(BD29,calc!$AK$53)))</f>
        <v>0</v>
      </c>
      <c r="MN29" s="1"/>
      <c r="MO29" s="50">
        <f>IF($E$4="",0,(1*COUNTIF(BE29,calc!$AK$4))+(2*COUNTIF(BE29,calc!$AK$14))+(3*COUNTIF(BE29,calc!$AK$24))+(4*COUNTIF(BE29,calc!$AK$34))+(5*COUNTIF(BE29,calc!$AK$44)))</f>
        <v>0</v>
      </c>
      <c r="MP29" s="50">
        <f>IF($E$5="",0,(1*COUNTIF(BE29,calc!$AK$5))+(2*COUNTIF(BE29,calc!$AK$15))+(3*COUNTIF(BE29,calc!$AK$25))+(4*COUNTIF(BE29,calc!$AK$35))+(5*COUNTIF(BE29,calc!$AK$45)))</f>
        <v>0</v>
      </c>
      <c r="MQ29" s="50">
        <f>IF($F$6="",0,(1*COUNTIF(BE29,calc!$AK$6))+(2*COUNTIF(BE29,calc!$AK$16))+(3*COUNTIF(BE29,calc!$AK$26))+(4*COUNTIF(BE29,calc!$AK$36))+(5*COUNTIF(BE29,calc!$AK$46)))</f>
        <v>0</v>
      </c>
      <c r="MR29" s="50">
        <f>IF($E$7="",0,(1*COUNTIF(BE29,calc!$AK$7))+(2*COUNTIF(BE29,calc!$AK$17))+(3*COUNTIF(BE29,calc!$AK$27))+(4*COUNTIF(BE29,calc!$AK$37))+(5*COUNTIF(BE29,calc!$AK$47)))</f>
        <v>0</v>
      </c>
      <c r="MS29" s="50">
        <f>IF($E$8="",0,(1*COUNTIF(BE29,calc!$AK$8))+(2*COUNTIF(BE29,calc!$AK$18))+(3*COUNTIF(BE29,calc!$AK$28))+(4*COUNTIF(BE29,calc!$AK$38))+(5*COUNTIF(BE29,calc!$AK$48)))</f>
        <v>0</v>
      </c>
      <c r="MT29" s="50">
        <f>IF($E$9="",0,(1*COUNTIF(BE29,calc!$AK$9))+(2*COUNTIF(BE29,calc!$AK$19))+(3*COUNTIF(BE29,calc!$AK$29))+(4*COUNTIF(BE29,calc!$AK$39))+(5*COUNTIF(BE29,calc!$AK$49)))</f>
        <v>0</v>
      </c>
      <c r="MU29" s="50">
        <f>IF($E$10="",0,(1*COUNTIF(BE29,calc!$AK$10))+(2*COUNTIF(BE29,calc!$AK$20))+(3*COUNTIF(BE29,calc!$AK$30))+(4*COUNTIF(BE29,calc!$AK$40))+(5*COUNTIF(BE29,calc!$AK$50)))</f>
        <v>0</v>
      </c>
      <c r="MV29" s="50">
        <f>IF($E$11="",0,(1*COUNTIF(BE29,calc!$AK$11))+(2*COUNTIF(BE29,calc!$AK$21))+(3*COUNTIF(BE29,calc!$AK$31))+(4*COUNTIF(BE29,calc!$AK$41))+(5*COUNTIF(BE29,calc!$AK$51)))</f>
        <v>0</v>
      </c>
      <c r="MW29" s="50">
        <f>IF($E$12="",0,(1*COUNTIF(BE29,calc!$AK$12))+(2*COUNTIF(BE29,calc!$AK$22))+(3*COUNTIF(BE29,calc!$AK$32))+(4*COUNTIF(BE29,calc!$AK$42))+(5*COUNTIF(BE29,calc!$AK$52)))</f>
        <v>0</v>
      </c>
      <c r="MX29" s="50">
        <f>IF($E$13="",0,(1*COUNTIF(BE29,calc!$AK$13))+(2*COUNTIF(BE29,calc!$AK$23))+(3*COUNTIF(BE29,calc!$AK$33))+(4*COUNTIF(BE29,calc!$AK$43))+(5*COUNTIF(BE29,calc!$AK$53)))</f>
        <v>0</v>
      </c>
      <c r="MY29" s="1"/>
      <c r="MZ29" s="50">
        <f>IF($E$4="",0,(1*COUNTIF(BF29,calc!$AK$4))+(2*COUNTIF(BF29,calc!$AK$14))+(3*COUNTIF(BF29,calc!$AK$24))+(4*COUNTIF(BF29,calc!$AK$34))+(5*COUNTIF(BF29,calc!$AK$44)))</f>
        <v>0</v>
      </c>
      <c r="NA29" s="50">
        <f>IF($E$5="",0,(1*COUNTIF(BF29,calc!$AK$5))+(2*COUNTIF(BF29,calc!$AK$15))+(3*COUNTIF(BF29,calc!$AK$25))+(4*COUNTIF(BF29,calc!$AK$35))+(5*COUNTIF(BF29,calc!$AK$45)))</f>
        <v>0</v>
      </c>
      <c r="NB29" s="50">
        <f>IF($F$6="",0,(1*COUNTIF(BF29,calc!$AK$6))+(2*COUNTIF(BF29,calc!$AK$16))+(3*COUNTIF(BF29,calc!$AK$26))+(4*COUNTIF(BF29,calc!$AK$36))+(5*COUNTIF(BF29,calc!$AK$46)))</f>
        <v>0</v>
      </c>
      <c r="NC29" s="50">
        <f>IF($E$7="",0,(1*COUNTIF(BF29,calc!$AK$7))+(2*COUNTIF(BF29,calc!$AK$17))+(3*COUNTIF(BF29,calc!$AK$27))+(4*COUNTIF(BF29,calc!$AK$37))+(5*COUNTIF(BF29,calc!$AK$47)))</f>
        <v>0</v>
      </c>
      <c r="ND29" s="50">
        <f>IF($E$8="",0,(1*COUNTIF(BF29,calc!$AK$8))+(2*COUNTIF(BF29,calc!$AK$18))+(3*COUNTIF(BF29,calc!$AK$28))+(4*COUNTIF(BF29,calc!$AK$38))+(5*COUNTIF(BF29,calc!$AK$48)))</f>
        <v>0</v>
      </c>
      <c r="NE29" s="50">
        <f>IF($E$9="",0,(1*COUNTIF(BF29,calc!$AK$9))+(2*COUNTIF(BF29,calc!$AK$19))+(3*COUNTIF(BF29,calc!$AK$29))+(4*COUNTIF(BF29,calc!$AK$39))+(5*COUNTIF(BF29,calc!$AK$49)))</f>
        <v>0</v>
      </c>
      <c r="NF29" s="50">
        <f>IF($E$10="",0,(1*COUNTIF(BF29,calc!$AK$10))+(2*COUNTIF(BF29,calc!$AK$20))+(3*COUNTIF(BF29,calc!$AK$30))+(4*COUNTIF(BF29,calc!$AK$40))+(5*COUNTIF(BF29,calc!$AK$50)))</f>
        <v>0</v>
      </c>
      <c r="NG29" s="50">
        <f>IF($E$11="",0,(1*COUNTIF(BF29,calc!$AK$11))+(2*COUNTIF(BF29,calc!$AK$21))+(3*COUNTIF(BF29,calc!$AK$31))+(4*COUNTIF(BF29,calc!$AK$41))+(5*COUNTIF(BF29,calc!$AK$51)))</f>
        <v>0</v>
      </c>
      <c r="NH29" s="50">
        <f>IF($E$12="",0,(1*COUNTIF(BF29,calc!$AK$12))+(2*COUNTIF(BF29,calc!$AK$22))+(3*COUNTIF(BF29,calc!$AK$32))+(4*COUNTIF(BF29,calc!$AK$42))+(5*COUNTIF(BF29,calc!$AK$52)))</f>
        <v>0</v>
      </c>
      <c r="NI29" s="50">
        <f>IF($E$13="",0,(1*COUNTIF(BF29,calc!$AK$13))+(2*COUNTIF(BF29,calc!$AK$23))+(3*COUNTIF(BF29,calc!$AK$33))+(4*COUNTIF(BF29,calc!$AK$43))+(5*COUNTIF(BF29,calc!$AK$53)))</f>
        <v>0</v>
      </c>
      <c r="NJ29" s="1"/>
      <c r="NK29" s="50">
        <f>IF($E$4="",0,(1*COUNTIF(BG29,calc!$AK$4))+(2*COUNTIF(BG29,calc!$AK$14))+(3*COUNTIF(BG29,calc!$AK$24))+(4*COUNTIF(BG29,calc!$AK$34))+(5*COUNTIF(BG29,calc!$AK$44)))</f>
        <v>0</v>
      </c>
      <c r="NL29" s="50">
        <f>IF($E$5="",0,(1*COUNTIF(BG29,calc!$AK$5))+(2*COUNTIF(BG29,calc!$AK$15))+(3*COUNTIF(BG29,calc!$AK$25))+(4*COUNTIF(BG29,calc!$AK$35))+(5*COUNTIF(BG29,calc!$AK$45)))</f>
        <v>0</v>
      </c>
      <c r="NM29" s="50">
        <f>IF($F$6="",0,(1*COUNTIF(BG29,calc!$AK$6))+(2*COUNTIF(BG29,calc!$AK$16))+(3*COUNTIF(BG29,calc!$AK$26))+(4*COUNTIF(BG29,calc!$AK$36))+(5*COUNTIF(BG29,calc!$AK$46)))</f>
        <v>0</v>
      </c>
      <c r="NN29" s="50">
        <f>IF($E$7="",0,(1*COUNTIF(BG29,calc!$AK$7))+(2*COUNTIF(BG29,calc!$AK$17))+(3*COUNTIF(BG29,calc!$AK$27))+(4*COUNTIF(BG29,calc!$AK$37))+(5*COUNTIF(BG29,calc!$AK$47)))</f>
        <v>0</v>
      </c>
      <c r="NO29" s="50">
        <f>IF($E$8="",0,(1*COUNTIF(BG29,calc!$AK$8))+(2*COUNTIF(BG29,calc!$AK$18))+(3*COUNTIF(BG29,calc!$AK$28))+(4*COUNTIF(BG29,calc!$AK$38))+(5*COUNTIF(BG29,calc!$AK$48)))</f>
        <v>0</v>
      </c>
      <c r="NP29" s="50">
        <f>IF($E$9="",0,(1*COUNTIF(BG29,calc!$AK$9))+(2*COUNTIF(BG29,calc!$AK$19))+(3*COUNTIF(BG29,calc!$AK$29))+(4*COUNTIF(BG29,calc!$AK$39))+(5*COUNTIF(BG29,calc!$AK$49)))</f>
        <v>0</v>
      </c>
      <c r="NQ29" s="50">
        <f>IF($E$10="",0,(1*COUNTIF(BG29,calc!$AK$10))+(2*COUNTIF(BG29,calc!$AK$20))+(3*COUNTIF(BG29,calc!$AK$30))+(4*COUNTIF(BG29,calc!$AK$40))+(5*COUNTIF(BG29,calc!$AK$50)))</f>
        <v>0</v>
      </c>
      <c r="NR29" s="50">
        <f>IF($E$11="",0,(1*COUNTIF(BG29,calc!$AK$11))+(2*COUNTIF(BG29,calc!$AK$21))+(3*COUNTIF(BG29,calc!$AK$31))+(4*COUNTIF(BG29,calc!$AK$41))+(5*COUNTIF(BG29,calc!$AK$51)))</f>
        <v>0</v>
      </c>
      <c r="NS29" s="50">
        <f>IF($E$12="",0,(1*COUNTIF(BG29,calc!$AK$12))+(2*COUNTIF(BG29,calc!$AK$22))+(3*COUNTIF(BG29,calc!$AK$32))+(4*COUNTIF(BG29,calc!$AK$42))+(5*COUNTIF(BG29,calc!$AK$52)))</f>
        <v>0</v>
      </c>
      <c r="NT29" s="50">
        <f>IF($E$13="",0,(1*COUNTIF(BG29,calc!$AK$13))+(2*COUNTIF(BG29,calc!$AK$23))+(3*COUNTIF(BG29,calc!$AK$33))+(4*COUNTIF(BG29,calc!$AK$43))+(5*COUNTIF(BG29,calc!$AK$53)))</f>
        <v>0</v>
      </c>
      <c r="NU29" s="1"/>
      <c r="NV29" s="50">
        <f>IF($E$4="",0,(1*COUNTIF(BH29,calc!$AK$4))+(2*COUNTIF(BH29,calc!$AK$14))+(3*COUNTIF(BH29,calc!$AK$24))+(4*COUNTIF(BH29,calc!$AK$34))+(5*COUNTIF(BH29,calc!$AK$44)))</f>
        <v>0</v>
      </c>
      <c r="NW29" s="50">
        <f>IF($E$5="",0,(1*COUNTIF(BH29,calc!$AK$5))+(2*COUNTIF(BH29,calc!$AK$15))+(3*COUNTIF(BH29,calc!$AK$25))+(4*COUNTIF(BH29,calc!$AK$35))+(5*COUNTIF(BH29,calc!$AK$45)))</f>
        <v>0</v>
      </c>
      <c r="NX29" s="50">
        <f>IF($F$6="",0,(1*COUNTIF(BH29,calc!$AK$6))+(2*COUNTIF(BH29,calc!$AK$16))+(3*COUNTIF(BH29,calc!$AK$26))+(4*COUNTIF(BH29,calc!$AK$36))+(5*COUNTIF(BH29,calc!$AK$46)))</f>
        <v>0</v>
      </c>
      <c r="NY29" s="50">
        <f>IF($E$7="",0,(1*COUNTIF(BH29,calc!$AK$7))+(2*COUNTIF(BH29,calc!$AK$17))+(3*COUNTIF(BH29,calc!$AK$27))+(4*COUNTIF(BH29,calc!$AK$37))+(5*COUNTIF(BH29,calc!$AK$47)))</f>
        <v>0</v>
      </c>
      <c r="NZ29" s="50">
        <f>IF($E$8="",0,(1*COUNTIF(BH29,calc!$AK$8))+(2*COUNTIF(BH29,calc!$AK$18))+(3*COUNTIF(BH29,calc!$AK$28))+(4*COUNTIF(BH29,calc!$AK$38))+(5*COUNTIF(BH29,calc!$AK$48)))</f>
        <v>0</v>
      </c>
      <c r="OA29" s="50">
        <f>IF($E$9="",0,(1*COUNTIF(BH29,calc!$AK$9))+(2*COUNTIF(BH29,calc!$AK$19))+(3*COUNTIF(BH29,calc!$AK$29))+(4*COUNTIF(BH29,calc!$AK$39))+(5*COUNTIF(BH29,calc!$AK$49)))</f>
        <v>0</v>
      </c>
      <c r="OB29" s="50">
        <f>IF($E$10="",0,(1*COUNTIF(BH29,calc!$AK$10))+(2*COUNTIF(BH29,calc!$AK$20))+(3*COUNTIF(BH29,calc!$AK$30))+(4*COUNTIF(BH29,calc!$AK$40))+(5*COUNTIF(B29,calc!$AK$50)))</f>
        <v>0</v>
      </c>
      <c r="OC29" s="50">
        <f>IF($E$11="",0,(1*COUNTIF(BH29,calc!$AK$11))+(2*COUNTIF(BH29,calc!$AK$21))+(3*COUNTIF(BH29,calc!$AK$31))+(4*COUNTIF(BH29,calc!$AK$41))+(5*COUNTIF(BH29,calc!$AK$51)))</f>
        <v>0</v>
      </c>
      <c r="OD29" s="50">
        <f>IF($E$12="",0,(1*COUNTIF(BH29,calc!$AK$12))+(2*COUNTIF(BH29,calc!$AK$22))+(3*COUNTIF(BH29,calc!$AK$32))+(4*COUNTIF(BH29,calc!$AK$42))+(5*COUNTIF(BH29,calc!$AK$52)))</f>
        <v>0</v>
      </c>
      <c r="OE29" s="50">
        <f>IF($E$13="",0,(1*COUNTIF(BH29,calc!$AK$13))+(2*COUNTIF(BH29,calc!$AK$23))+(3*COUNTIF(BH29,calc!$AK$33))+(4*COUNTIF(BH29,calc!$AK$43))+(5*COUNTIF(BH29,calc!$AK$53)))</f>
        <v>0</v>
      </c>
      <c r="OF29" s="1"/>
      <c r="OG29" s="50">
        <f>IF($E$4="",0,(1*COUNTIF(BI29,calc!$AK$4))+(2*COUNTIF(BI29,calc!$AK$14))+(3*COUNTIF(BI29,calc!$AK$24))+(4*COUNTIF(BI29,calc!$AK$34))+(5*COUNTIF(BI29,calc!$AK$44)))</f>
        <v>0</v>
      </c>
      <c r="OH29" s="50">
        <f>IF($E$5="",0,(1*COUNTIF(BI29,calc!$AK$5))+(2*COUNTIF(BI29,calc!$AK$15))+(3*COUNTIF(BI29,calc!$AK$25))+(4*COUNTIF(BI29,calc!$AK$35))+(5*COUNTIF(BI29,calc!$AK$45)))</f>
        <v>0</v>
      </c>
      <c r="OI29" s="50">
        <f>IF($F$6="",0,(1*COUNTIF(BI29,calc!$AK$6))+(2*COUNTIF(BI29,calc!$AK$16))+(3*COUNTIF(BI29,calc!$AK$26))+(4*COUNTIF(BI29,calc!$AK$36))+(5*COUNTIF(BI29,calc!$AK$46)))</f>
        <v>0</v>
      </c>
      <c r="OJ29" s="50">
        <f>IF($E$7="",0,(1*COUNTIF(BI29,calc!$AK$7))+(2*COUNTIF(BI29,calc!$AK$17))+(3*COUNTIF(BI29,calc!$AK$27))+(4*COUNTIF(BI29,calc!$AK$37))+(5*COUNTIF(BI29,calc!$AK$47)))</f>
        <v>0</v>
      </c>
      <c r="OK29" s="50">
        <f>IF($E$8="",0,(1*COUNTIF(BI29,calc!$AK$8))+(2*COUNTIF(BI29,calc!$AK$18))+(3*COUNTIF(BI29,calc!$AK$28))+(4*COUNTIF(BI29,calc!$AK$38))+(5*COUNTIF(BI29,calc!$AK$48)))</f>
        <v>0</v>
      </c>
      <c r="OL29" s="50">
        <f>IF($E$9="",0,(1*COUNTIF(BI29,calc!$AK$9))+(2*COUNTIF(BI29,calc!$AK$19))+(3*COUNTIF(BI29,calc!$AK$29))+(4*COUNTIF(BI29,calc!$AK$39))+(5*COUNTIF(BI29,calc!$AK$49)))</f>
        <v>0</v>
      </c>
      <c r="OM29" s="50">
        <f>IF($E$10="",0,(1*COUNTIF(BI29,calc!$AK$10))+(2*COUNTIF(BI29,calc!$AK$20))+(3*COUNTIF(BI29,calc!$AK$30))+(4*COUNTIF(BI29,calc!$AK$40))+(5*COUNTIF(BI29,calc!$AK$50)))</f>
        <v>0</v>
      </c>
      <c r="ON29" s="50">
        <f>IF($E$11="",0,(1*COUNTIF(BI29,calc!$AK$11))+(2*COUNTIF(BI29,calc!$AK$21))+(3*COUNTIF(BI29,calc!$AK$31))+(4*COUNTIF(BI29,calc!$AK$41))+(5*COUNTIF(BI29,calc!$AK$51)))</f>
        <v>0</v>
      </c>
      <c r="OO29" s="50">
        <f>IF($E$12="",0,(1*COUNTIF(BI29,calc!$AK$12))+(2*COUNTIF(BI29,calc!$AK$22))+(3*COUNTIF(BI29,calc!$AK$32))+(4*COUNTIF(BI29,calc!$AK$42))+(5*COUNTIF(BI29,calc!$AK$52)))</f>
        <v>0</v>
      </c>
      <c r="OP29" s="50">
        <f>IF($E$13="",0,(1*COUNTIF(BI29,calc!$AK$13))+(2*COUNTIF(BI29,calc!$AK$23))+(3*COUNTIF(BI29,calc!$AK$33))+(4*COUNTIF(BI29,calc!$AK$43))+(5*COUNTIF(BI29,calc!$AK$53)))</f>
        <v>0</v>
      </c>
      <c r="OQ29" s="1"/>
      <c r="OR29" s="50">
        <f>IF($E$4="",0,(1*COUNTIF(BJ29,calc!$AK$4))+(2*COUNTIF(BJ29,calc!$AK$14))+(3*COUNTIF(BJ29,calc!$AK$24))+(4*COUNTIF(BJ29,calc!$AK$34))+(5*COUNTIF(BJ29,calc!$AK$44)))</f>
        <v>0</v>
      </c>
      <c r="OS29" s="50">
        <f>IF($E$5="",0,(1*COUNTIF(BJ29,calc!$AK$5))+(2*COUNTIF(BJ29,calc!$AK$15))+(3*COUNTIF(BJ29,calc!$AK$25))+(4*COUNTIF(BJ29,calc!$AK$35))+(5*COUNTIF(BJ29,calc!$AK$45)))</f>
        <v>0</v>
      </c>
      <c r="OT29" s="50">
        <f>IF($F$6="",0,(1*COUNTIF(BJ29,calc!$AK$6))+(2*COUNTIF(BJ29,calc!$AK$16))+(3*COUNTIF(BJ29,calc!$AK$26))+(4*COUNTIF(BJ29,calc!$AK$36))+(5*COUNTIF(BJ29,calc!$AK$46)))</f>
        <v>0</v>
      </c>
      <c r="OU29" s="50">
        <f>IF($E$7="",0,(1*COUNTIF(BJ29,calc!$AK$7))+(2*COUNTIF(BJ29,calc!$AK$17))+(3*COUNTIF(BJ29,calc!$AK$27))+(4*COUNTIF(BJ29,calc!$AK$37))+(5*COUNTIF(BJ29,calc!$AK$47)))</f>
        <v>0</v>
      </c>
      <c r="OV29" s="50">
        <f>IF($E$8="",0,(1*COUNTIF(BJ29,calc!$AK$8))+(2*COUNTIF(BJ29,calc!$AK$18))+(3*COUNTIF(BJ29,calc!$AK$28))+(4*COUNTIF(BJ29,calc!$AK$38))+(5*COUNTIF(BJ29,calc!$AK$48)))</f>
        <v>0</v>
      </c>
      <c r="OW29" s="50">
        <f>IF($E$9="",0,(1*COUNTIF(BJ29,calc!$AK$9))+(2*COUNTIF(BJ29,calc!$AK$19))+(3*COUNTIF(BJ29,calc!$AK$29))+(4*COUNTIF(BJ29,calc!$AK$39))+(5*COUNTIF(BJ29,calc!$AK$49)))</f>
        <v>0</v>
      </c>
      <c r="OX29" s="50">
        <f>IF($E$10="",0,(1*COUNTIF(BJ29,calc!$AK$10))+(2*COUNTIF(BJ29,calc!$AK$20))+(3*COUNTIF(BJ29,calc!$AK$30))+(4*COUNTIF(BJ29,calc!$AK$40))+(5*COUNTIF(BJ29,calc!$AK$50)))</f>
        <v>0</v>
      </c>
      <c r="OY29" s="50">
        <f>IF($E$11="",0,(1*COUNTIF(BJ29,calc!$AK$11))+(2*COUNTIF(BJ29,calc!$AK$21))+(3*COUNTIF(BJ29,calc!$AK$31))+(4*COUNTIF(BJ29,calc!$AK$41))+(5*COUNTIF(BJ29,calc!$AK$51)))</f>
        <v>0</v>
      </c>
      <c r="OZ29" s="50">
        <f>IF($E$12="",0,(1*COUNTIF(BJ29,calc!$AK$12))+(2*COUNTIF(BJ29,calc!$AK$22))+(3*COUNTIF(BJ29,calc!$AK$32))+(4*COUNTIF(BJ29,calc!$AK$42))+(5*COUNTIF(BJ29,calc!$AK$52)))</f>
        <v>0</v>
      </c>
      <c r="PA29" s="50">
        <f>IF($E$13="",0,(1*COUNTIF(BJ29,calc!$AK$13))+(2*COUNTIF(BJ29,calc!$AK$23))+(3*COUNTIF(BJ29,calc!$AK$33))+(4*COUNTIF(BJ29,calc!$AK$43))+(5*COUNTIF(BJ29,calc!$AK$53)))</f>
        <v>0</v>
      </c>
      <c r="PB29" s="1"/>
      <c r="PC29" s="1"/>
      <c r="PD29" s="165"/>
      <c r="PE29" s="165"/>
      <c r="PF29" s="165"/>
      <c r="PG29" s="165"/>
      <c r="PH29" s="165"/>
      <c r="PI29" s="165"/>
    </row>
    <row r="30" spans="1:425" ht="10.5" customHeight="1" x14ac:dyDescent="0.2">
      <c r="A30" s="119"/>
      <c r="B30" s="120"/>
      <c r="C30" s="121"/>
      <c r="D30" s="122"/>
      <c r="E30" s="155" t="str">
        <f>LEFT('BNT 4 fix'!$D30,2)</f>
        <v/>
      </c>
      <c r="F30" s="156" t="str">
        <f t="shared" si="4"/>
        <v/>
      </c>
      <c r="G30" s="280"/>
      <c r="H30" s="157">
        <f>IF(C30="",0,SUMIF(time_slot_1,D30,calc!$O$5:$O$10))</f>
        <v>0</v>
      </c>
      <c r="I30" s="158">
        <f>SUM('BNT 4 fix'!$V30:$AE30)</f>
        <v>0</v>
      </c>
      <c r="J30" s="159">
        <f t="shared" si="5"/>
        <v>0</v>
      </c>
      <c r="K30" s="339">
        <f t="shared" ca="1" si="3"/>
        <v>0</v>
      </c>
      <c r="L30" s="340">
        <f>IF($AM$4=calc!$L$22,0,IF($E$4="",0,(IF(OR($E$4=calc!$E$24,$E$4=calc!$E$25,$E$4=calc!$E$26),(K30*$AF$4)/2,K30*$AF$4))))*(1+BK30)</f>
        <v>0</v>
      </c>
      <c r="M30" s="340">
        <f>IF($AM$5=calc!$L$22,0,IF($E$5="",0,(IF(OR($E$5=calc!$E$24,$E$5=calc!$E$25,$E$5=calc!$E$26),($K30*$AF$5)/2,$K30*$AF$5))))*(1+BK30)</f>
        <v>0</v>
      </c>
      <c r="N30" s="340">
        <f>IF($AM$6=calc!$L$22,0,IF($E$6="",0,(IF(OR($E$6=calc!$E$24,$E$6=calc!$E$25,$E$6=calc!$E$26),($K30*$AF$6)/2,$K30*$AF$6))))*(1+BK30)</f>
        <v>0</v>
      </c>
      <c r="O30" s="340">
        <f>IF($AM$7=calc!$L$22,0,IF($E$7="",0,(IF(OR($E$7=calc!$E$24,$E$7=calc!$E$25,$E$7=calc!$E$26),($K30*$AF$7)/2,$K30*$AF$7))))*(1+BK30)</f>
        <v>0</v>
      </c>
      <c r="P30" s="340">
        <f>IF($AM$8=calc!$L$22,0,IF($E$8="",0,(IF(OR($E$8=calc!$E$24,$E$8=calc!$E$25,$E$8=calc!$E$26),($K30*$AF$8)/2,$K30*$AF$8))))*(1+BK30)</f>
        <v>0</v>
      </c>
      <c r="Q30" s="340">
        <f>IF($AM$9=calc!$L$22,0,IF($E$9="",0,(IF(OR($E$9=calc!$E$24,$E$9=calc!$E$25,$E$9=calc!$E$26),($K30*$AF$9)/2,$K30*$AF$9))))*(1+BK30)</f>
        <v>0</v>
      </c>
      <c r="R30" s="340">
        <f>IF($AM$10=calc!$L$22,0,IF($E$10="",0,(IF(OR($E$10=calc!$E$24,$E$10=calc!$E$25,$E$10=calc!$E$26),($K30*$AF$10)/2,$K30*$AF$10))))*(1+BK30)</f>
        <v>0</v>
      </c>
      <c r="S30" s="340">
        <f>IF($AM$11=calc!$L$22,0,IF($E$11="",0,(IF(OR($E$11=calc!$E$24,$E$11=calc!$E$25,$E$11=calc!$E$26),($K30*$AF$11)/2,$K30*$AF$11))))*(1+BK30)</f>
        <v>0</v>
      </c>
      <c r="T30" s="340">
        <f>IF($AM$12=calc!$L$22,0,IF($E$12="",0,(IF(OR($E$12=calc!$E$24,$E$12=calc!$E$25,$E$12=calc!$E$26),($K30*$AF$12)/2,$K30*$AF$12))))*(1+BK30)</f>
        <v>0</v>
      </c>
      <c r="U30" s="340">
        <f>IF($AM$13=calc!$L$22,0,IF($E$13="",0,(IF(OR($E$13=calc!$E$24,$E$13=calc!$E$25,$E$13=calc!$E$26),($K30*$AF$13)/2,$K30*$AF$13))))*(1+BK30)</f>
        <v>0</v>
      </c>
      <c r="V30" s="341">
        <f>(1*(IF($E$4="",0,(IF(OR($E$4=calc!$E$24,$E$4=calc!$E$25,$E$4=calc!$E$26),COUNTIF(AF30:BJ30,calc!$AK$4)*2,COUNTIF(AF30:BJ30,calc!$AK$4))))+(2*(IF(OR($E$4=calc!$E$24,$E$4=calc!$E$25,$E$4=calc!$E$26),COUNTIF(AF30:BJ30,calc!$AK$14)*2,COUNTIF(AF30:BJ30,calc!$AK$14))))+(3*(IF(OR($E$4=calc!$E$24,$E$4=calc!$E$25,$E$4=calc!$E$26),COUNTIF(AF30:BJ30,calc!$AK$24)*2,COUNTIF(AF30:BJ30,calc!$AK$24))))+(4*(IF(OR($E$4=calc!$E$24,$E$4=calc!$E$25,$E$4=calc!$E$26),COUNTIF(AF30:BJ30,calc!$AK$34)*2,COUNTIF(AF30:BJ30,calc!$AK$34))))+(5*(IF(OR($E$4=calc!$E$24,$E$4=calc!$E$25,$E$4=calc!$E$26),COUNTIF(AF30:BJ30,calc!$AK$44)*2,COUNTIF(AF30:BJ30,calc!$AK$44))))))</f>
        <v>0</v>
      </c>
      <c r="W30" s="341">
        <f>(1*(IF($E$5="",0,(IF(OR($E$5=calc!$E$24,$E$5=calc!$E$25,$E$5=calc!$E$26),COUNTIF(AF30:BJ30,calc!$AK$5)*2,COUNTIF(AF30:BJ30,calc!$AK$5))))+(2*(IF(OR($E$5=calc!$E$24,$E$5=calc!$E$25,$E$5=calc!$E$26),COUNTIF(AF30:BJ30,calc!$AK$15)*2,COUNTIF(AF30:BJ30,calc!$AK$15))))+(3*(IF(OR($E$5=calc!$E$24,$E$5=calc!$E$25,$E$5=calc!$E$26),COUNTIF(AF30:BJ30,calc!$AK$25)*2,COUNTIF(AF30:BJ30,calc!$AK$25))))+(4*(IF(OR($E$5=calc!$E$24,$E$5=calc!$E$25,$E$5=calc!$E$26),COUNTIF(AF30:BJ30,calc!$AK$35)*2,COUNTIF(AF30:BJ30,calc!$AK$35))))+(5*(IF(OR($E$5=calc!$E$24,$E$5=calc!$E$25,$E$5=calc!$E$26),COUNTIF(AF30:BJ30,calc!$AK$45)*2,COUNTIF(AF30:BJ30,calc!$AK$45))))))</f>
        <v>0</v>
      </c>
      <c r="X30" s="341">
        <f>(1*(IF($E$6="",0,(IF(OR($E$6=calc!$E$24,$E$6=calc!$E$25,$E$6=calc!$E$26),COUNTIF(AF30:BJ30,calc!$AK$6)*2,COUNTIF(AF30:BJ30,calc!$AK$6))))+(2*(IF(OR($E$6=calc!$E$24,$E$6=calc!$E$25,$E$6=calc!$E$26),COUNTIF(AF30:BJ30,calc!$AK$16)*2,COUNTIF(AF30:BJ30,calc!$AK$16))))+(3*(IF(OR($E$6=calc!$E$24,$E$6=calc!$E$25,$E$6=calc!$E$26),COUNTIF(AF30:BJ30,calc!$AK$26)*2,COUNTIF(AF30:BJ30,calc!$AK$26))))+(4*(IF(OR($E$6=calc!$E$24,$E$6=calc!$E$25,$E$6=calc!$E$26),COUNTIF(AF30:BJ30,calc!$AK$36)*2,COUNTIF(AF30:BJ30,calc!$AK$36))))+(5*(IF(OR($E$6=calc!$E$24,$E$6=calc!$E$25,$E$6=calc!$E$26),COUNTIF(AF30:BJ30,calc!$AK$46)*2,COUNTIF(AF30:BJ30,calc!$AK$46))))))</f>
        <v>0</v>
      </c>
      <c r="Y30" s="341">
        <f>(1*(IF($E$7="",0,(IF(OR($E$7=calc!$E$24,$E$7=calc!$E$25,$E$7=calc!$E$26),COUNTIF(AF30:BJ30,calc!$AK$7)*2,COUNTIF(AF30:BJ30,calc!$AK$7))))+(2*(IF(OR($E$7=calc!$E$24,$E$7=calc!$E$25,$E$7=calc!$E$26),COUNTIF(AF30:BJ30,calc!$AK$17)*2,COUNTIF(AF30:BJ30,calc!$AK$17))))+(3*(IF(OR($E$7=calc!$E$24,$E$7=calc!$E$25,$E$7=calc!$E$26),COUNTIF(AF30:BJ30,calc!$AK$27)*2,COUNTIF(AF30:BJ30,calc!$AK$27))))+(4*(IF(OR($E$7=calc!$E$24,$E$7=calc!$E$25,$E$7=calc!$E$26),COUNTIF(AF30:BJ30,calc!$AK$37)*2,COUNTIF(AF30:BJ30,calc!$AK$37))))+(5*(IF(OR($E$7=calc!$E$24,$E$7=calc!$E$25,$E$7=calc!$E$26),COUNTIF(AF30:BJ30,calc!$AK$47)*2,COUNTIF(AF30:BJ30,calc!$AK$47))))))</f>
        <v>0</v>
      </c>
      <c r="Z30" s="341">
        <f>(1*(IF($E$8="",0,(IF(OR($E$8=calc!$E$24,$E$8=calc!$E$25,$E$8=calc!$E$26),COUNTIF(AF30:BJ30,calc!$AK$8)*2,COUNTIF(AF30:BJ30,calc!$AK$8))))+(2*(IF(OR($E$8=calc!$E$24,$E$8=calc!$E$25,$E$8=calc!$E$26),COUNTIF(AF30:BJ30,calc!$AK$18)*2,COUNTIF(AF30:BJ30,calc!$AK$18))))+(3*(IF(OR($E$8=calc!$E$24,$E$8=calc!$E$25,$E$8=calc!$E$26),COUNTIF(AF30:BJ30,calc!$AK$28)*2,COUNTIF(AF30:BJ30,calc!$AK$28))))+(4*(IF(OR($E$8=calc!$E$24,$E$8=calc!$E$25,$E$8=calc!$E$26),COUNTIF(AF30:BJ30,calc!$AK$38)*2,COUNTIF(AF30:BJ30,calc!$AK$38))))+(5*(IF(OR($E$8=calc!$E$24,$E$8=calc!$E$25,$E$8=calc!$E$26),COUNTIF(AF30:BJ30,calc!$AK$48)*2,COUNTIF(AF30:BJ30,calc!$AK$48))))))</f>
        <v>0</v>
      </c>
      <c r="AA30" s="341">
        <f>(1*(IF($E$9="",0,(IF(OR($E$9=calc!$E$24,$E$9=calc!$E$25,$E$9=calc!$E$26),COUNTIF(AF30:BJ30,calc!$AK$9)*2,COUNTIF(AF30:BJ30,calc!$AK$9))))+(2*(IF(OR($E$9=calc!$E$24,$E$9=calc!$E$25,$E$9=calc!$E$26),COUNTIF(AF30:BJ30,calc!$AK$19)*2,COUNTIF(AF30:BJ30,calc!$AK$19))))+(3*(IF(OR($E$9=calc!$E$24,$E$9=calc!$E$25,$E$9=calc!$E$26),COUNTIF(AF30:BJ30,calc!$AK$29)*2,COUNTIF(AF30:BJ30,calc!$AK$29))))+(4*(IF(OR($E$9=calc!$E$24,$E$9=calc!$E$25,$E$9=calc!$E$26),COUNTIF(AF30:BJ30,calc!$AK$39)*2,COUNTIF(AF30:BJ30,calc!$AK$39))))+(5*(IF(OR($E$9=calc!$E$24,$E$9=calc!$E$25,$E$9=calc!$E$26),COUNTIF(AF30:BJ30,calc!$AK$49)*2,COUNTIF(AF30:BJ30,calc!$AK$49))))))</f>
        <v>0</v>
      </c>
      <c r="AB30" s="342">
        <f>(1*(IF($E$10="",0,(IF(OR($E$10=calc!$E$24,$E$10=calc!$E$25,$E$10=calc!$E$26),COUNTIF(AF30:BJ30,calc!$AK$10)*2,COUNTIF(AF30:BJ30,calc!$AK$10))))+(2*(IF(OR($E$10=calc!$E$24,$E$10=calc!$E$25,$E$10=calc!$E$26),COUNTIF(AF30:BJ30,calc!$AK$20)*2,COUNTIF(AF30:BJ30,calc!$AK$20))))+(3*(IF(OR($E$10=calc!$E$24,$E$10=calc!$E$25,$E$10=calc!$E$26),COUNTIF(AF30:BJ30,calc!$AK$30)*2,COUNTIF(AF30:BJ30,calc!$AK$30))))+(4*(IF(OR($E$10=calc!$E$24,$E$10=calc!$E$25,$E$10=calc!$E$26),COUNTIF(AF30:BJ30,calc!$AK$40)*2,COUNTIF(AF30:BJ30,calc!$AK$40))))+(5*(IF(OR($E$10=calc!$E$24,$E$10=calc!$E$25,$E$10=calc!$E$26),COUNTIF(AF30:BJ30,calc!$AK$50)*2,COUNTIF(AF30:BJ30,calc!$AK$50))))))</f>
        <v>0</v>
      </c>
      <c r="AC30" s="342">
        <f>(1*(IF($E$11="",0,(IF(OR($E$11=calc!$E$24,$E$11=calc!$E$25,$E$11=calc!$E$26),COUNTIF(AF30:BJ30,calc!$AK$11)*2,COUNTIF(AF30:BJ30,calc!$AK$11))))+(2*(IF(OR($E$11=calc!$E$24,$E$11=calc!$E$25,$E$11=calc!$E$26),COUNTIF(AF30:BJ30,calc!$AK$21)*2,COUNTIF(AF30:BJ30,calc!$AK$21))))+(3*(IF(OR($E$11=calc!$E$24,$E$11=calc!$E$25,$E$11=calc!$E$26),COUNTIF(AF30:BJ30,calc!$AK$31)*2,COUNTIF(AF30:BJ30,calc!$AK$31))))+(4*(IF(OR($E$11=calc!$E$24,$E$11=calc!$E$25,$E$11=calc!$E$26),COUNTIF(AF30:BJ30,calc!$AK$41)*2,COUNTIF(AF30:BJ30,calc!$AK$41))))+(5*(IF(OR($E$11=calc!$E$24,$E$11=calc!$E$25,$E$11=calc!$E$26),COUNTIF(AF30:BJ30,calc!$AK$51)*2,COUNTIF(AF30:BJ30,calc!$AK$51))))))</f>
        <v>0</v>
      </c>
      <c r="AD30" s="342">
        <f>(1*(IF($E$12="",0,(IF(OR($E$12=calc!$E$24,$E$12=calc!$E$25,$E$12=calc!$E$26),COUNTIF(AF30:BJ30,calc!$AK$12)*2,COUNTIF(AF30:BJ30,calc!$AK$12))))+(2*(IF(OR($E$12=calc!$E$24,$E$12=calc!$E$25,$E$12=calc!$E$26),COUNTIF(AF30:BJ30,calc!$AK$22)*2,COUNTIF(AF30:BJ30,calc!$AK$22))))+(3*(IF(OR($E$12=calc!$E$24,$E$12=calc!$E$25,$E$12=calc!$E$26),COUNTIF(AF30:BJ30,calc!$AK$32)*2,COUNTIF(AF30:BJ30,calc!$AK$32))))+(4*(IF(OR($E$12=calc!$E$24,$E$12=calc!$E$25,$E$12=calc!$E$26),COUNTIF(AF30:BJ30,calc!$AK$42)*2,COUNTIF(AF30:BJ30,calc!$AK$42))))+(5*(IF(OR($E$12=calc!$E$24,$E$12=calc!$E$25,$E$12=calc!$E$26),COUNTIF(AF30:BJ30,calc!$AK$52)*2,COUNTIF(AF30:BJ30,calc!$AK$52))))))</f>
        <v>0</v>
      </c>
      <c r="AE30" s="342">
        <f>(1*(IF($E$13="",0,(IF(OR($E$13=calc!$E$24,$E$13=calc!$E$25,$E$13=calc!$E$26),COUNTIF(AF30:BJ30,calc!$AK$13)*2,COUNTIF(AF30:BJ30,calc!$AK$13))))+(2*(IF(OR($E$13=calc!$E$24,$E$13=calc!$E$25,$E$13=calc!$E$26),COUNTIF(AF30:BJ30,calc!$AK$23)*2,COUNTIF(AF30:BJ30,calc!$AK$23))))+(3*(IF(OR($E$13=calc!$E$24,$E$13=calc!$E$25,$E$13=calc!$E$26),COUNTIF(AF30:BJ30,calc!$AK$33)*2,COUNTIF(AF30:BJ30,calc!$AK$33))))+(4*(IF(OR($E$13=calc!$E$24,$E$13=calc!$E$25,$E$13=calc!$E$26),COUNTIF(AF30:BJ30,calc!$AK$43)*2,COUNTIF(AF30:BJ30,calc!$AK$43))))+(5*(IF(OR($E$13=calc!$E$24,$E$13=calc!$E$25,$E$13=calc!$E$26),COUNTIF(AF30:BJ30,calc!$AK$53)*2,COUNTIF(AF30:BJ30,calc!$AK$53))))))</f>
        <v>0</v>
      </c>
      <c r="AF30" s="325"/>
      <c r="AG30" s="325"/>
      <c r="AH30" s="325"/>
      <c r="AI30" s="325"/>
      <c r="AJ30" s="325"/>
      <c r="AK30" s="325"/>
      <c r="AL30" s="325"/>
      <c r="AM30" s="325"/>
      <c r="AN30" s="325"/>
      <c r="AO30" s="325"/>
      <c r="AP30" s="325"/>
      <c r="AQ30" s="325"/>
      <c r="AR30" s="325"/>
      <c r="AS30" s="325"/>
      <c r="AT30" s="325"/>
      <c r="AU30" s="325"/>
      <c r="AV30" s="325"/>
      <c r="AW30" s="325"/>
      <c r="AX30" s="325"/>
      <c r="AY30" s="325"/>
      <c r="AZ30" s="325"/>
      <c r="BA30" s="325"/>
      <c r="BB30" s="325"/>
      <c r="BC30" s="325"/>
      <c r="BD30" s="325"/>
      <c r="BE30" s="325"/>
      <c r="BF30" s="325"/>
      <c r="BG30" s="325"/>
      <c r="BH30" s="325"/>
      <c r="BI30" s="324"/>
      <c r="BJ30" s="324"/>
      <c r="BK30" s="124"/>
      <c r="BL30" s="97">
        <f t="shared" si="6"/>
        <v>0</v>
      </c>
      <c r="BM30" s="164"/>
      <c r="BN30" s="50">
        <f>IF($E$4="",0,IF($AM$4=calc!$L$22,0,(1*(IF(OR($E$4=calc!$E$24,$E$4=calc!$E$25,$E$4=calc!$E$26),COUNTIF(AF30:BJ30,calc!$AK$4)*2,COUNTIF(AF30:BJ30,calc!$AK$4))))+(2*(IF(OR($E$4=calc!$E$24,$E$4=calc!$E$23,$E$4=calc!$E$26),COUNTIF(AF30:BJ30,calc!$AK$14)*2,COUNTIF(AF30:BJ30,calc!$AK$14))))+(3*(IF(OR($E$4=calc!$E$24,$E$4=calc!$E$25,$E$4=calc!$E$26),COUNTIF(AF30:BJ30,calc!$AK$24)*2,COUNTIF(AF30:BJ30,calc!$AK$24))))+(4*(IF(OR($E$4=calc!$E$24,$E$4=calc!$E$25,$E$4=calc!$E$26),COUNTIF(AF30:BJ30,calc!$AK$34)*2,COUNTIF(AF30:BJ30,calc!$AK$34))))+(5*(IF(OR($E$4=calc!$E$24,$E$4=calc!$E$25,$E$4=calc!$E$26),COUNTIF(AF30:BJ30,calc!$AK$44)*2,COUNTIF(AF30:BJ30,calc!$AK$44))))))</f>
        <v>0</v>
      </c>
      <c r="BO30" s="50">
        <f>IF($E$5="",0,IF($AM$5=calc!$L$22,0,(1*(IF(OR($E$5=calc!$E$24,$E$5=calc!$E$25,$E$5=calc!$E$26),COUNTIF(AF30:BJ30,calc!$AK$5)*2,COUNTIF(AF30:BJ30,calc!$AK$5))))+(2*(IF(OR($E$5=calc!$E$24,$E$5=calc!$E$23,$E$5=calc!$E$26),COUNTIF(AF30:BJ30,calc!$AK$15)*2,COUNTIF(AF30:BJ30,calc!$AK$15))))+(3*(IF(OR($E$5=calc!$E$24,$E$5=calc!$E$25,$E$5=calc!$E$26),COUNTIF(AF30:BJ30,calc!$AK$25)*2,COUNTIF(AF30:BJ30,calc!$AK$25))))+(4*(IF(OR($E$5=calc!$E$24,$E$5=calc!$E$25,$E$5=calc!$E$26),COUNTIF(AF30:BJ30,calc!$AK$35)*2,COUNTIF(AF30:BJ30,calc!$AK$35))))+(5*(IF(OR($E$5=calc!$E$24,$E$5=calc!$E$25,$E$5=calc!$E$26),COUNTIF(AF30:BJ30,calc!$AK$45)*2,COUNTIF(AF30:BJ30,calc!$AK$45))))))</f>
        <v>0</v>
      </c>
      <c r="BP30" s="50">
        <f>IF($F$6="",0,IF($AM$6=calc!$L$22,0,(1*(IF(OR($F$6=calc!$E$24,$F$6=calc!$E$25,$F$6=calc!$E$26),COUNTIF(AF30:BJ30,calc!$AK$6)*2,COUNTIF(AF30:BJ30,calc!$AK$6))))+(2*(IF(OR($F$6=calc!$E$24,$F$6=calc!$E$23,$F$6=calc!$E$26),COUNTIF(AF30:BJ30,calc!$AK$16)*2,COUNTIF(AF30:BJ30,calc!$AK$16))))+(3*(IF(OR($F$6=calc!$E$24,$F$6=calc!$E$25,$F$6=calc!$E$26),COUNTIF(AF30:BJ30,calc!$AK$26)*2,COUNTIF(AF30:BJ30,calc!$AK$26))))+(4*(IF(OR($F$6=calc!$E$24,$F$6=calc!$E$25,$F$6=calc!$E$26),COUNTIF(AF30:BJ30,calc!$AK$36)*2,COUNTIF(AF30:BJ30,calc!$AK$36))))+(5*(IF(OR($F$6=calc!$E$24,$F$6=calc!$E$25,$F$6=calc!$E$26),COUNTIF(AF30:BJ30,calc!$AK$46)*2,COUNTIF(AF30:BJ30,calc!$AK$46))))))</f>
        <v>0</v>
      </c>
      <c r="BQ30" s="50">
        <f>IF($E$7="",0,IF($AM$7=calc!$L$22,0,(1*(IF(OR($E$7=calc!$E$24,$E$7=calc!$E$25,$E$7=calc!$E$26),COUNTIF(AF30:BJ30,calc!$AK$7)*2,COUNTIF(AF30:BJ30,calc!$AK$7))))+(2*(IF(OR($E$7=calc!$E$24,$E$7=calc!$E$23,$E$7=calc!$E$26),COUNTIF(AF30:BJ30,calc!$AK$17)*2,COUNTIF(AF30:BJ30,calc!$AK$17))))+(3*(IF(OR($E$7=calc!$E$24,$E$7=calc!$E$25,$E$7=calc!$E$26),COUNTIF(AF30:BJ30,calc!$AK$27)*2,COUNTIF(AF30:BJ30,calc!$AK$27))))+(4*(IF(OR($E$7=calc!$E$24,$E$7=calc!$E$25,$E$7=calc!$E$26),COUNTIF(AF30:BJ30,calc!$AK$37)*2,COUNTIF(AF30:BJ30,calc!$AK$37))))+(5*(IF(OR($E$7=calc!$E$24,$E$7=calc!$E$25,$E$7=calc!$E$26),COUNTIF(AF30:BJ30,calc!$AK$47)*2,COUNTIF(AF30:BJ30,calc!$AK$47))))))</f>
        <v>0</v>
      </c>
      <c r="BR30" s="50">
        <f>IF($E$8="",0,IF($AM$8=calc!$L$22,0,(1*(IF(OR($E$8=calc!$E$24,$E$8=calc!$E$25,$E$8=calc!$E$26),COUNTIF(AF30:BJ30,calc!$AK$8)*2,COUNTIF(AF30:BJ30,calc!$AK$8))))+(2*(IF(OR($E$8=calc!$E$24,$E$8=calc!$E$23,$E$8=calc!$E$26),COUNTIF(AF30:BJ30,calc!$AK$18)*2,COUNTIF(AF30:BJ30,calc!$AK$18))))+(3*(IF(OR($E$8=calc!$E$24,$E$8=calc!$E$25,$E$8=calc!$E$26),COUNTIF(AF30:BJ30,calc!$AK$28)*2,COUNTIF(AF30:BJ30,calc!$AK$28))))+(4*(IF(OR($E$8=calc!$E$24,$E$8=calc!$E$25,$E$8=calc!$E$26),COUNTIF(AF30:BJ30,calc!$AK$38)*2,COUNTIF(AF30:BJ30,calc!$AK$38))))+(5*(IF(OR($E$8=calc!$E$24,$E$8=calc!$E$25,$E$8=calc!$E$26),COUNTIF(AF30:BJ30,calc!$AK$48)*2,COUNTIF(AF30:BJ30,calc!$AK$48))))))</f>
        <v>0</v>
      </c>
      <c r="BS30" s="50">
        <f>IF($E$9="",0,IF($AM$9=calc!$L$22,0,(1*(IF(OR($E$9=calc!$E$24,$E$9=calc!$E$25,$E$9=calc!$E$26),COUNTIF(AF30:BJ30,calc!$AK$9)*2,COUNTIF(AF30:BJ30,calc!$AK$9))))+(2*(IF(OR($E$9=calc!$E$24,$E$9=calc!$E$23,$E$9=calc!$E$26),COUNTIF(AF30:BJ30,calc!$AK$19)*2,COUNTIF(AF30:BJ30,calc!$AK$19))))+(3*(IF(OR($E$9=calc!$E$24,$E$9=calc!$E$25,$E$9=calc!$E$26),COUNTIF(AF30:BJ30,calc!$AK$29)*2,COUNTIF(AF30:BJ30,calc!$AK$29))))+(4*(IF(OR($E$9=calc!$E$24,$E$9=calc!$E$25,$E$9=calc!$E$26),COUNTIF(AF30:BJ30,calc!$AK$39)*2,COUNTIF(AF30:BJ30,calc!$AK$39))))+(5*(IF(OR($E$9=calc!$E$24,$E$9=calc!$E$25,$E$9=calc!$E$26),COUNTIF(AF30:BJ30,calc!$AK$49)*2,COUNTIF(AF30:BJ30,calc!$AK$49))))))</f>
        <v>0</v>
      </c>
      <c r="BT30" s="50">
        <f>IF($E$10="",0,IF($AM$10=calc!$L$22,0,(1*(IF(OR($E$10=calc!$E$24,$E$10=calc!$E$25,$E$10=calc!$E$26),COUNTIF(AF30:BJ30,calc!$AK$10)*2,COUNTIF(AF30:BJ30,calc!$AK$10))))+(2*(IF(OR($E$10=calc!$E$24,$E$10=calc!$E$23,$E$10=calc!$E$26),COUNTIF(AF30:BJ30,calc!$AK$20)*2,COUNTIF(AF30:BJ30,calc!$AK$20))))+(3*(IF(OR($E$10=calc!$E$24,$E$10=calc!$E$25,$E$10=calc!$E$26),COUNTIF(AF30:BJ30,calc!$AK$30)*2,COUNTIF(AF30:BJ30,calc!$AK$30))))+(4*(IF(OR($E$10=calc!$E$24,$E$10=calc!$E$25,$E$10=calc!$E$26),COUNTIF(AF30:BJ30,calc!$AK$40)*2,COUNTIF(AF30:BJ30,calc!$AK$40))))+(5*(IF(OR($E$10=calc!$E$24,$E$10=calc!$E$25,$E$10=calc!$E$26),COUNTIF(AF30:BJ30,calc!$AK$50)*2,COUNTIF(AF30:BJ30,calc!$AK$50))))))</f>
        <v>0</v>
      </c>
      <c r="BU30" s="50">
        <f>IF($E$11="",0,IF($AM$11=calc!$L$22,0,(1*(IF(OR($E$11=calc!$E$24,$E$11=calc!$E$25,$E$11=calc!$E$26),COUNTIF(AF30:BJ30,calc!$AK$11)*2,COUNTIF(AF30:BJ30,calc!$AK$11))))+(2*(IF(OR($E$11=calc!$E$24,$E$11=calc!$E$23,$E$11=calc!$E$26),COUNTIF(AF30:BJ30,calc!$AK$21)*2,COUNTIF(AF30:BJ30,calc!$AK$21))))+(3*(IF(OR($E$11=calc!$E$24,$E$11=calc!$E$25,$E$11=calc!$E$26),COUNTIF(AF30:BJ30,calc!$AK$31)*2,COUNTIF(AF30:BJ30,calc!$AK$31))))+(4*(IF(OR($E$11=calc!$E$24,$E$11=calc!$E$25,$E$11=calc!$E$26),COUNTIF(AF30:BJ30,calc!$AK$41)*2,COUNTIF(AD30:BJ30,calc!$AK$41))))+(5*(IF(OR($E$11=calc!$E$24,$E$11=calc!$E$25,$E$11=calc!$E$26),COUNTIF(AF30:BJ30,calc!$AK$51)*2,COUNTIF(AF30:BJ30,calc!$AK$51))))))</f>
        <v>0</v>
      </c>
      <c r="BV30" s="50">
        <f>IF($E$12="",0,IF($AM$12=calc!$L$22,0,(1*(IF(OR($E$12=calc!$E$24,$E$12=calc!$E$25,$E$12=calc!$E$26),COUNTIF(AF30:BJ30,calc!$AK$12)*2,COUNTIF(AF30:BJ30,calc!$AK$12))))+(2*(IF(OR($E$12=calc!$E$24,$E$12=calc!$E$23,$E$12=calc!$E$26),COUNTIF(AF30:BJ30,calc!$AK$22)*2,COUNTIF(AF30:BJ30,calc!$AK$22))))+(3*(IF(OR($E$12=calc!$E$24,$E$12=calc!$E$25,$E$12=calc!$E$26),COUNTIF(AF30:BJ30,calc!$AK$32)*2,COUNTIF(AF30:BJ30,calc!$AK$32))))+(4*(IF(OR($E$12=calc!$E$24,$E$12=calc!$E$25,$E$12=calc!$E$26),COUNTIF(AF30:BJ30,calc!$AK$42)*2,COUNTIF(AD30:BJ30,calc!$AK$42))))+(5*(IF(OR($E$12=calc!$E$24,$E$12=calc!$E$25,$E$12=calc!$E$26),COUNTIF(AF30:BJ30,calc!$AK$52)*2,COUNTIF(AF30:BJ30,calc!$AK$52))))))</f>
        <v>0</v>
      </c>
      <c r="BW30" s="50">
        <f>IF($E$13="",0,IF($AM$13=calc!$L$22,0,(1*(IF(OR($E$13=calc!$E$24,$E$13=calc!$E$25,$E$13=calc!$E$26),COUNTIF(AF30:BJ30,calc!$AK$13)*2,COUNTIF(AF30:BJ30,calc!$AK$13))))+(2*(IF(OR($E$13=calc!$E$24,$E$13=calc!$E$23,$E$13=calc!$E$26),COUNTIF(AF30:BJ30,calc!$AK$23)*2,COUNTIF(AF30:BJ30,calc!$AK$23))))+(3*(IF(OR($E$13=calc!$E$24,$E$13=calc!$E$25,$E$13=calc!$E$26),COUNTIF(AF30:BJ30,calc!$AK$33)*2,COUNTIF(AF30:BJ30,calc!$AK$33))))+(4*(IF(OR($E$13=calc!$E$24,$E$13=calc!$E$25,$E$13=calc!$E$26),COUNTIF(AF30:BJ30,calc!$AK$43)*2,COUNTIF(AD30:BJ30,calc!$AK$43))))+(5*(IF(OR($E$13=calc!$E$24,$E$13=calc!$E$25,$E$13=calc!$E$26),COUNTIF(AF30:BJ30,calc!$AK$53)*2,COUNTIF(AF30:BJ30,calc!$AK$53))))))</f>
        <v>0</v>
      </c>
      <c r="BX30" s="50">
        <f t="shared" si="7"/>
        <v>0</v>
      </c>
      <c r="BY30" s="1"/>
      <c r="BZ30" s="50">
        <f>IF($E$4="",0,(1*COUNTIF(AF30,calc!$AK$4))+(2*COUNTIF(AF30,calc!$AK$14))+(3*COUNTIF(AF30,calc!$AK$24))+(4*COUNTIF(AF30,calc!$AK$34))+(5*COUNTIF(AF30,calc!$AK$44)))</f>
        <v>0</v>
      </c>
      <c r="CA30" s="50">
        <f>IF($E$5="",0,(1*COUNTIF(AF30,calc!$AK$5))+(2*COUNTIF(AF30,calc!$AK$15))+(3*COUNTIF(AF30,calc!$AK$25))+(4*COUNTIF(AF30,calc!$AK$35))+(5*COUNTIF(AF30,calc!$AK$45)))</f>
        <v>0</v>
      </c>
      <c r="CB30" s="50">
        <f>IF($F$6="",0,(1*COUNTIF(AF30,calc!$AK$6))+(2*COUNTIF(AF30,calc!$AK$16))+(3*COUNTIF(AF30,calc!$AK$26))+(4*COUNTIF(AF30,calc!$AK$36))+(5*COUNTIF(AF30,calc!$AK$46)))</f>
        <v>0</v>
      </c>
      <c r="CC30" s="50">
        <f>IF($E$7="",0,(1*COUNTIF(AF30,calc!$AK$7))+(2*COUNTIF(AF30,calc!$AK$17))+(3*COUNTIF(AF30,calc!$AK$27))+(4*COUNTIF(AF30,calc!$AK$37))+(5*COUNTIF(AF30,calc!$AK$47)))</f>
        <v>0</v>
      </c>
      <c r="CD30" s="50">
        <f>IF($E$8="",0,(1*COUNTIF(AF30,calc!$AK$8))+(2*COUNTIF(AF30,calc!$AK$18))+(3*COUNTIF(AF30,calc!$AK$28))+(4*COUNTIF(AF30,calc!$AK$38))+(5*COUNTIF(AF30,calc!$AK$48)))</f>
        <v>0</v>
      </c>
      <c r="CE30" s="50">
        <f>IF($E$9="",0,(1*COUNTIF(AF30,calc!$AK$9))+(2*COUNTIF(AF30,calc!$AK$19))+(3*COUNTIF(AF30,calc!$AK$29))+(4*COUNTIF(AF30,calc!$AK$39))+(5*COUNTIF(AF30,calc!$AK$49)))</f>
        <v>0</v>
      </c>
      <c r="CF30" s="50">
        <f>IF($E$10="",0,(1*COUNTIF(AF30,calc!$AK$10))+(2*COUNTIF(AF30,calc!$AK$20))+(3*COUNTIF(AF30,calc!$AK$30))+(4*COUNTIF(AF30,calc!$AK$40))+(5*COUNTIF(AF30,calc!$AK$50)))</f>
        <v>0</v>
      </c>
      <c r="CG30" s="50">
        <f>IF($E$11="",0,(1*COUNTIF(AF30,calc!$AK$11))+(2*COUNTIF(AF30,calc!$AK$21))+(3*COUNTIF(AF30,calc!$AK$31))+(4*COUNTIF(AF30,calc!$AK$41))+(5*COUNTIF(AF30,calc!$AK$51)))</f>
        <v>0</v>
      </c>
      <c r="CH30" s="50">
        <f>IF($E$12="",0,(1*COUNTIF(AF30,calc!$AK$12))+(2*COUNTIF(AF30,calc!$AK$22))+(3*COUNTIF(AF30,calc!$AK$32))+(4*COUNTIF(AF30,calc!$AK$42))+(5*COUNTIF(AF30,calc!$AK$52)))</f>
        <v>0</v>
      </c>
      <c r="CI30" s="50">
        <f>IF($E$13="",0,(1*COUNTIF(AF30,calc!$AK$13))+(2*COUNTIF(AF30,calc!$AK$23))+(3*COUNTIF(AF30,calc!$AK$33))+(4*COUNTIF(AF30,calc!$AK$43))+(5*COUNTIF(AF30,calc!$AK$53)))</f>
        <v>0</v>
      </c>
      <c r="CJ30" s="1"/>
      <c r="CK30" s="50">
        <f>IF($E$4="",0,(1*COUNTIF(AG30,calc!$AK$4))+(2*COUNTIF(AG30,calc!$AK$14))+(3*COUNTIF(AG30,calc!$AK$24))+(4*COUNTIF(AG30,calc!$AK$34))+(5*COUNTIF(AG30,calc!$AK$44)))</f>
        <v>0</v>
      </c>
      <c r="CL30" s="50">
        <f>IF($E$5="",0,(1*COUNTIF(AG30,calc!$AK$5))+(2*COUNTIF(AG30,calc!$AK$15))+(3*COUNTIF(AG30,calc!$AK$25))+(4*COUNTIF(AG30,calc!$AK$35))+(5*COUNTIF(AG30,calc!$AK$45)))</f>
        <v>0</v>
      </c>
      <c r="CM30" s="50">
        <f>IF($F$6="",0,(1*COUNTIF(AG30,calc!$AK$6))+(2*COUNTIF(AG30,calc!$AK$16))+(3*COUNTIF(AG30,calc!$AK$26))+(4*COUNTIF(AG30,calc!$AK$36))+(5*COUNTIF(AG30,calc!$AK$46)))</f>
        <v>0</v>
      </c>
      <c r="CN30" s="50">
        <f>IF($E$7="",0,(1*COUNTIF(AG30,calc!$AK$7))+(2*COUNTIF(AG30,calc!$AK$17))+(3*COUNTIF(AG30,calc!$AK$27))+(4*COUNTIF(AG30,calc!$AK$37))+(5*COUNTIF(AG30,calc!$AK$47)))</f>
        <v>0</v>
      </c>
      <c r="CO30" s="50">
        <f>IF($E$8="",0,(1*COUNTIF(AG30,calc!$AK$8))+(2*COUNTIF(AG30,calc!$AK$18))+(3*COUNTIF(AG30,calc!$AK$28))+(4*COUNTIF(AG30,calc!$AK$38))+(5*COUNTIF(AG30,calc!$AK$48)))</f>
        <v>0</v>
      </c>
      <c r="CP30" s="50">
        <f>IF($E$9="",0,(1*COUNTIF(AG30,calc!$AK$9))+(2*COUNTIF(AG30,calc!$AK$19))+(3*COUNTIF(AG30,calc!$AK$29))+(4*COUNTIF(AG30,calc!$AK$39))+(5*COUNTIF(AG30,calc!$AK$49)))</f>
        <v>0</v>
      </c>
      <c r="CQ30" s="50">
        <f>IF($E$10="",0,(1*COUNTIF(AG30,calc!$AK$10))+(2*COUNTIF(AG30,calc!$AK$20))+(3*COUNTIF(AG30,calc!$AK$30))+(4*COUNTIF(AG30,calc!$AK$40))+(5*COUNTIF(AG30,calc!$AK$50)))</f>
        <v>0</v>
      </c>
      <c r="CR30" s="50">
        <f>IF($E$11="",0,(1*COUNTIF(AG30,calc!$AK$11))+(2*COUNTIF(AG30,calc!$AK$21))+(3*COUNTIF(AG30,calc!$AK$31))+(4*COUNTIF(AG30,calc!$AK$41))+(5*COUNTIF(AG30,calc!$AK$51)))</f>
        <v>0</v>
      </c>
      <c r="CS30" s="50">
        <f>IF($E$12="",0,(1*COUNTIF(AG30,calc!$AK$12))+(2*COUNTIF(AG30,calc!$AK$22))+(3*COUNTIF(AG30,calc!$AK$32))+(4*COUNTIF(AG30,calc!$AK$42))+(5*COUNTIF(AG30,calc!$AK$52)))</f>
        <v>0</v>
      </c>
      <c r="CT30" s="50">
        <f>IF($E$13="",0,(1*COUNTIF(AG30,calc!$AK$13))+(2*COUNTIF(AG30,calc!$AK$23))+(3*COUNTIF(AG30,calc!$AK$33))+(4*COUNTIF(AG30,calc!$AK$43))+(5*COUNTIF(AG30,calc!$AK$53)))</f>
        <v>0</v>
      </c>
      <c r="CU30" s="1"/>
      <c r="CV30" s="50">
        <f>IF($E$4="",0,(1*COUNTIF(AH30,calc!$AK$4))+(2*COUNTIF(AH30,calc!$AK$14))+(3*COUNTIF(AH30,calc!$AK$24))+(4*COUNTIF(AH30,calc!$AK$34))+(5*COUNTIF(AH30,calc!$AK$44)))</f>
        <v>0</v>
      </c>
      <c r="CW30" s="50">
        <f>IF($E$5="",0,(1*COUNTIF(AH30,calc!$AK$5))+(2*COUNTIF(AH30,calc!$AK$15))+(3*COUNTIF(AH30,calc!$AK$25))+(4*COUNTIF(AH30,calc!$AK$35))+(5*COUNTIF(AH30,calc!$AK$45)))</f>
        <v>0</v>
      </c>
      <c r="CX30" s="50">
        <f>IF($F$6="",0,(1*COUNTIF(AH30,calc!$AK$6))+(2*COUNTIF(AH30,calc!$AK$16))+(3*COUNTIF(AH30,calc!$AK$26))+(4*COUNTIF(AH30,calc!$AK$36))+(5*COUNTIF(AH30,calc!$AK$46)))</f>
        <v>0</v>
      </c>
      <c r="CY30" s="50">
        <f>IF($E$7="",0,(1*COUNTIF(AH30,calc!$AK$7))+(2*COUNTIF(AH30,calc!$AK$17))+(3*COUNTIF(AH30,calc!$AK$27))+(4*COUNTIF(AH30,calc!$AK$37))+(5*COUNTIF(AH30,calc!$AK$47)))</f>
        <v>0</v>
      </c>
      <c r="CZ30" s="50">
        <f>IF($E$8="",0,(1*COUNTIF(AH30,calc!$AK$8))+(2*COUNTIF(AH30,calc!$AK$18))+(3*COUNTIF(AH30,calc!$AK$28))+(4*COUNTIF(AH30,calc!$AK$38))+(5*COUNTIF(AH30,calc!$AK$48)))</f>
        <v>0</v>
      </c>
      <c r="DA30" s="50">
        <f>IF($E$9="",0,(1*COUNTIF(AH30,calc!$AK$9))+(2*COUNTIF(AH30,calc!$AK$19))+(3*COUNTIF(AH30,calc!$AK$29))+(4*COUNTIF(AH30,calc!$AK$39))+(5*COUNTIF(AH30,calc!$AK$49)))</f>
        <v>0</v>
      </c>
      <c r="DB30" s="50">
        <f>IF($E$10="",0,(1*COUNTIF(AH30,calc!$AK$10))+(2*COUNTIF(AH30,calc!$AK$20))+(3*COUNTIF(AH30,calc!$AK$30))+(4*COUNTIF(AH30,calc!$AK$40))+(5*COUNTIF(AH30,calc!$AK$50)))</f>
        <v>0</v>
      </c>
      <c r="DC30" s="50">
        <f>IF($E$11="",0,(1*COUNTIF(AH30,calc!$AK$11))+(2*COUNTIF(AH30,calc!$AK$21))+(3*COUNTIF(AH30,calc!$AK$31))+(4*COUNTIF(AH30,calc!$AK$41))+(5*COUNTIF(AH30,calc!$AK$51)))</f>
        <v>0</v>
      </c>
      <c r="DD30" s="50">
        <f>IF($E$12="",0,(1*COUNTIF(AH30,calc!$AK$12))+(2*COUNTIF(AH30,calc!$AK$22))+(3*COUNTIF(AH30,calc!$AK$32))+(4*COUNTIF(AH30,calc!$AK$42))+(5*COUNTIF(AH30,calc!$AK$52)))</f>
        <v>0</v>
      </c>
      <c r="DE30" s="50">
        <f>IF($E$13="",0,(1*COUNTIF(AH30,calc!$AK$13))+(2*COUNTIF(AH30,calc!$AK$23))+(3*COUNTIF(AH30,calc!$AK$33))+(4*COUNTIF(AH30,calc!$AK$43))+(5*COUNTIF(AH30,calc!$AK$53)))</f>
        <v>0</v>
      </c>
      <c r="DF30" s="1"/>
      <c r="DG30" s="50">
        <f>IF($E$4="",0,(1*COUNTIF(AI30,calc!$AK$4))+(2*COUNTIF(AI30,calc!$AK$14))+(3*COUNTIF(AI30,calc!$AK$24))+(4*COUNTIF(AI30,calc!$AK$34))+(5*COUNTIF(AI30,calc!$AK$44)))</f>
        <v>0</v>
      </c>
      <c r="DH30" s="50">
        <f>IF($E$5="",0,(1*COUNTIF(AI30,calc!$AK$5))+(2*COUNTIF(AI30,calc!$AK$15))+(3*COUNTIF(AI30,calc!$AK$25))+(4*COUNTIF(AI30,calc!$AK$35))+(5*COUNTIF(AI30,calc!$AK$45)))</f>
        <v>0</v>
      </c>
      <c r="DI30" s="50">
        <f>IF($F$6="",0,(1*COUNTIF(AI30,calc!$AK$6))+(2*COUNTIF(AI30,calc!$AK$16))+(3*COUNTIF(AI30,calc!$AK$26))+(4*COUNTIF(AI30,calc!$AK$36))+(5*COUNTIF(AI30,calc!$AK$46)))</f>
        <v>0</v>
      </c>
      <c r="DJ30" s="50">
        <f>IF($E$7="",0,(1*COUNTIF(AI30,calc!$AK$7))+(2*COUNTIF(AI30,calc!$AK$17))+(3*COUNTIF(AI30,calc!$AK$27))+(4*COUNTIF(AI30,calc!$AK$37))+(5*COUNTIF(AI30,calc!$AK$47)))</f>
        <v>0</v>
      </c>
      <c r="DK30" s="50">
        <f>IF($E$8="",0,(1*COUNTIF(AI30,calc!$AK$8))+(2*COUNTIF(AI30,calc!$AK$18))+(3*COUNTIF(AI30,calc!$AK$28))+(4*COUNTIF(AI30,calc!$AK$38))+(5*COUNTIF(AI30,calc!$AK$48)))</f>
        <v>0</v>
      </c>
      <c r="DL30" s="50">
        <f>IF($E$9="",0,(1*COUNTIF(AI30,calc!$AK$9))+(2*COUNTIF(AI30,calc!$AK$19))+(3*COUNTIF(AI30,calc!$AK$29))+(4*COUNTIF(AI30,calc!$AK$39))+(5*COUNTIF(AI30,calc!$AK$49)))</f>
        <v>0</v>
      </c>
      <c r="DM30" s="50">
        <f>IF($E$10="",0,(1*COUNTIF(AI30,calc!$AK$10))+(2*COUNTIF(AI30,calc!$AK$20))+(3*COUNTIF(AI30,calc!$AK$30))+(4*COUNTIF(AI30,calc!$AK$40))+(5*COUNTIF(AI30,calc!$AK$50)))</f>
        <v>0</v>
      </c>
      <c r="DN30" s="50">
        <f>IF($E$11="",0,(1*COUNTIF(AI30,calc!$AK$11))+(2*COUNTIF(AI30,calc!$AK$21))+(3*COUNTIF(AI30,calc!$AK$31))+(4*COUNTIF(AI30,calc!$AK$41))+(5*COUNTIF(AI30,calc!$AK$51)))</f>
        <v>0</v>
      </c>
      <c r="DO30" s="50">
        <f>IF($E$12="",0,(1*COUNTIF(AI30,calc!$AK$12))+(2*COUNTIF(AI30,calc!$AK$22))+(3*COUNTIF(AI30,calc!$AK$32))+(4*COUNTIF(AI30,calc!$AK$42))+(5*COUNTIF(AI30,calc!$AK$52)))</f>
        <v>0</v>
      </c>
      <c r="DP30" s="50">
        <f>IF($E$13="",0,(1*COUNTIF(AI30,calc!$AK$13))+(2*COUNTIF(AI30,calc!$AK$23))+(3*COUNTIF(AI30,calc!$AK$33))+(4*COUNTIF(AI30,calc!$AK$43))+(5*COUNTIF(AI30,calc!$AK$53)))</f>
        <v>0</v>
      </c>
      <c r="DQ30" s="1"/>
      <c r="DR30" s="50">
        <f>IF($E$4="",0,(1*COUNTIF(AJ30,calc!$AK$4))+(2*COUNTIF(AJ30,calc!$AK$14))+(3*COUNTIF(AJ30,calc!$AK$24))+(4*COUNTIF(AJ30,calc!$AK$34))+(5*COUNTIF(AJ30,calc!$AK$44)))</f>
        <v>0</v>
      </c>
      <c r="DS30" s="50">
        <f>IF($E$5="",0,(1*COUNTIF(AJ30,calc!$AK$5))+(2*COUNTIF(AJ30,calc!$AK$15))+(3*COUNTIF(AJ30,calc!$AK$25))+(4*COUNTIF(AJ30,calc!$AK$35))+(5*COUNTIF(AJ30,calc!$AK$45)))</f>
        <v>0</v>
      </c>
      <c r="DT30" s="50">
        <f>IF($F$6="",0,(1*COUNTIF(AJ30,calc!$AK$6))+(2*COUNTIF(AJ30,calc!$AK$16))+(3*COUNTIF(AJ30,calc!$AK$26))+(4*COUNTIF(AJ30,calc!$AK$36))+(5*COUNTIF(AJ30,calc!$AK$46)))</f>
        <v>0</v>
      </c>
      <c r="DU30" s="50">
        <f>IF($E$7="",0,(1*COUNTIF(AJ30,calc!$AK$7))+(2*COUNTIF(AJ30,calc!$AK$17))+(3*COUNTIF(AJ30,calc!$AK$27))+(4*COUNTIF(AJ30,calc!$AK$37))+(5*COUNTIF(AJ30,calc!$AK$47)))</f>
        <v>0</v>
      </c>
      <c r="DV30" s="50">
        <f>IF($E$8="",0,(1*COUNTIF(AJ30,calc!$AK$8))+(2*COUNTIF(AJ30,calc!$AK$18))+(3*COUNTIF(AJ30,calc!$AK$28))+(4*COUNTIF(AJ30,calc!$AK$38))+(5*COUNTIF(AJ30,calc!$AK$48)))</f>
        <v>0</v>
      </c>
      <c r="DW30" s="50">
        <f>IF($E$9="",0,(1*COUNTIF(AJ30,calc!$AK$9))+(2*COUNTIF(AJ30,calc!$AK$19))+(3*COUNTIF(AJ30,calc!$AK$29))+(4*COUNTIF(AJ30,calc!$AK$39))+(5*COUNTIF(AJ30,calc!$AK$49)))</f>
        <v>0</v>
      </c>
      <c r="DX30" s="50">
        <f>IF($E$10="",0,(1*COUNTIF(AJ30,calc!$AK$10))+(2*COUNTIF(AJ30,calc!$AK$20))+(3*COUNTIF(AJ30,calc!$AK$30))+(4*COUNTIF(AJ30,calc!$AK$40))+(5*COUNTIF(AJ30,calc!$AK$50)))</f>
        <v>0</v>
      </c>
      <c r="DY30" s="50">
        <f>IF($E$11="",0,(1*COUNTIF(AJ30,calc!$AK$11))+(2*COUNTIF(AJ30,calc!$AK$21))+(3*COUNTIF(AJ30,calc!$AK$31))+(4*COUNTIF(AJ30,calc!$AK$41))+(5*COUNTIF(AJ30,calc!$AK$51)))</f>
        <v>0</v>
      </c>
      <c r="DZ30" s="50">
        <f>IF($E$12="",0,(1*COUNTIF(AJ30,calc!$AK$12))+(2*COUNTIF(AJ30,calc!$AK$22))+(3*COUNTIF(AJ30,calc!$AK$32))+(4*COUNTIF(AJ30,calc!$AK$42))+(5*COUNTIF(AJ30,calc!$AK$52)))</f>
        <v>0</v>
      </c>
      <c r="EA30" s="50">
        <f>IF($E$13="",0,(1*COUNTIF(AJ30,calc!$AK$13))+(2*COUNTIF(AJ30,calc!$AK$23))+(3*COUNTIF(AJ30,calc!$AK$33))+(4*COUNTIF(AJ30,calc!$AK$43))+(5*COUNTIF(AJ30,calc!$AK$53)))</f>
        <v>0</v>
      </c>
      <c r="EB30" s="1"/>
      <c r="EC30" s="50">
        <f>IF($E$4="",0,(1*COUNTIF(AK30,calc!$AK$4))+(2*COUNTIF(AK30,calc!$AK$14))+(3*COUNTIF(AK30,calc!$AK$24))+(4*COUNTIF(AK30,calc!$AK$34))+(5*COUNTIF(AK30,calc!$AK$44)))</f>
        <v>0</v>
      </c>
      <c r="ED30" s="50">
        <f>IF($E$5="",0,(1*COUNTIF(AK30,calc!$AK$5))+(2*COUNTIF(AK30,calc!$AK$15))+(3*COUNTIF(AK30,calc!$AK$25))+(4*COUNTIF(AK30,calc!$AK$35))+(5*COUNTIF(AK30,calc!$AK$45)))</f>
        <v>0</v>
      </c>
      <c r="EE30" s="50">
        <f>IF($F$6="",0,(1*COUNTIF(AK30,calc!$AK$6))+(2*COUNTIF(AK30,calc!$AK$16))+(3*COUNTIF(AK30,calc!$AK$26))+(4*COUNTIF(AK30,calc!$AK$36))+(5*COUNTIF(AK30,calc!$AK$46)))</f>
        <v>0</v>
      </c>
      <c r="EF30" s="50">
        <f>IF($E$7="",0,(1*COUNTIF(AK30,calc!$AK$7))+(2*COUNTIF(AK30,calc!$AK$17))+(3*COUNTIF(AK30,calc!$AK$27))+(4*COUNTIF(AK30,calc!$AK$37))+(5*COUNTIF(AK30,calc!$AK$47)))</f>
        <v>0</v>
      </c>
      <c r="EG30" s="50">
        <f>IF($E$8="",0,(1*COUNTIF(AK30,calc!$AK$8))+(2*COUNTIF(AK30,calc!$AK$18))+(3*COUNTIF(AK30,calc!$AK$28))+(4*COUNTIF(AK30,calc!$AK$38))+(5*COUNTIF(AK30,calc!$AK$48)))</f>
        <v>0</v>
      </c>
      <c r="EH30" s="50">
        <f>IF($E$9="",0,(1*COUNTIF(AK30,calc!$AK$9))+(2*COUNTIF(AK30,calc!$AK$19))+(3*COUNTIF(AK30,calc!$AK$29))+(4*COUNTIF(AK30,calc!$AK$39))+(5*COUNTIF(AK30,calc!$AK$49)))</f>
        <v>0</v>
      </c>
      <c r="EI30" s="50">
        <f>IF($E$10="",0,(1*COUNTIF(AK30,calc!$AK$10))+(2*COUNTIF(AK30,calc!$AK$20))+(3*COUNTIF(AK30,calc!$AK$30))+(4*COUNTIF(AK30,calc!$AK$40))+(5*COUNTIF(AK30,calc!$AK$50)))</f>
        <v>0</v>
      </c>
      <c r="EJ30" s="50">
        <f>IF($E$11="",0,(1*COUNTIF(AK30,calc!$AK$11))+(2*COUNTIF(AK30,calc!$AK$21))+(3*COUNTIF(AK30,calc!$AK$31))+(4*COUNTIF(AK30,calc!$AK$41))+(5*COUNTIF(AK30,calc!$AK$51)))</f>
        <v>0</v>
      </c>
      <c r="EK30" s="50">
        <f>IF($E$12="",0,(1*COUNTIF(AK30,calc!$AK$12))+(2*COUNTIF(AK30,calc!$AK$22))+(3*COUNTIF(AK30,calc!$AK$32))+(4*COUNTIF(AK30,calc!$AK$42))+(5*COUNTIF(AK30,calc!$AK$52)))</f>
        <v>0</v>
      </c>
      <c r="EL30" s="50">
        <f>IF($E$13="",0,(1*COUNTIF(AK30,calc!$AK$13))+(2*COUNTIF(AK30,calc!$AK$23))+(3*COUNTIF(AK30,calc!$AK$33))+(4*COUNTIF(AK30,calc!$AK$43))+(5*COUNTIF(AK30,calc!$AK$53)))</f>
        <v>0</v>
      </c>
      <c r="EM30" s="1"/>
      <c r="EN30" s="50">
        <f>IF($E$4="",0,(1*COUNTIF(AL30,calc!$AK$4))+(2*COUNTIF(AL30,calc!$AK$14))+(3*COUNTIF(AL30,calc!$AK$24))+(4*COUNTIF(AL30,calc!$AK$34))+(5*COUNTIF(AL30,calc!$AK$44)))</f>
        <v>0</v>
      </c>
      <c r="EO30" s="50">
        <f>IF($E$5="",0,(1*COUNTIF(AL30,calc!$AK$5))+(2*COUNTIF(AL30,calc!$AK$15))+(3*COUNTIF(AL30,calc!$AK$25))+(4*COUNTIF(AL30,calc!$AK$35))+(5*COUNTIF(AL30,calc!$AK$45)))</f>
        <v>0</v>
      </c>
      <c r="EP30" s="50">
        <f>IF($F$6="",0,(1*COUNTIF(AL30,calc!$AK$6))+(2*COUNTIF(AL30,calc!$AK$16))+(3*COUNTIF(AL30,calc!$AK$26))+(4*COUNTIF(AL30,calc!$AK$36))+(5*COUNTIF(AL30,calc!$AK$46)))</f>
        <v>0</v>
      </c>
      <c r="EQ30" s="50">
        <f>IF($E$7="",0,(1*COUNTIF(AL30,calc!$AK$7))+(2*COUNTIF(AL30,calc!$AK$17))+(3*COUNTIF(AL30,calc!$AK$27))+(4*COUNTIF(AL30,calc!$AK$37))+(5*COUNTIF(AL30,calc!$AK$47)))</f>
        <v>0</v>
      </c>
      <c r="ER30" s="50">
        <f>IF($E$8="",0,(1*COUNTIF(AL30,calc!$AK$8))+(2*COUNTIF(AL30,calc!$AK$18))+(3*COUNTIF(AL30,calc!$AK$28))+(4*COUNTIF(AL30,calc!$AK$38))+(5*COUNTIF(AL30,calc!$AK$48)))</f>
        <v>0</v>
      </c>
      <c r="ES30" s="50">
        <f>IF($E$9="",0,(1*COUNTIF(AL30,calc!$AK$9))+(2*COUNTIF(AL30,calc!$AK$19))+(3*COUNTIF(AL30,calc!$AK$29))+(4*COUNTIF(AL30,calc!$AK$39))+(5*COUNTIF(AL30,calc!$AK$49)))</f>
        <v>0</v>
      </c>
      <c r="ET30" s="50">
        <f>IF($E$10="",0,(1*COUNTIF(AL30,calc!$AK$10))+(2*COUNTIF(AL30,calc!$AK$20))+(3*COUNTIF(AL30,calc!$AK$30))+(4*COUNTIF(AL30,calc!$AK$40))+(5*COUNTIF(AL30,calc!$AK$50)))</f>
        <v>0</v>
      </c>
      <c r="EU30" s="50">
        <f>IF($E$11="",0,(1*COUNTIF(AL30,calc!$AK$11))+(2*COUNTIF(AL30,calc!$AK$21))+(3*COUNTIF(AL30,calc!$AK$31))+(4*COUNTIF(AL30,calc!$AK$41))+(5*COUNTIF(AL30,calc!$AK$51)))</f>
        <v>0</v>
      </c>
      <c r="EV30" s="50">
        <f>IF($E$12="",0,(1*COUNTIF(AL30,calc!$AK$12))+(2*COUNTIF(AL30,calc!$AK$22))+(3*COUNTIF(AL30,calc!$AK$32))+(4*COUNTIF(AL30,calc!$AK$42))+(5*COUNTIF(AL30,calc!$AK$52)))</f>
        <v>0</v>
      </c>
      <c r="EW30" s="50">
        <f>IF($E$13="",0,(1*COUNTIF(AL30,calc!$AK$13))+(2*COUNTIF(AL30,calc!$AK$23))+(3*COUNTIF(AL30,calc!$AK$33))+(4*COUNTIF(AL30,calc!$AK$43))+(5*COUNTIF(AL30,calc!$AK$53)))</f>
        <v>0</v>
      </c>
      <c r="EX30" s="1"/>
      <c r="EY30" s="50">
        <f>IF($E$4="",0,(1*COUNTIF(AM30,calc!$AK$4))+(2*COUNTIF(AM30,calc!$AK$14))+(3*COUNTIF(AM30,calc!$AK$24))+(4*COUNTIF(AM30,calc!$AK$34))+(5*COUNTIF(AM30,calc!$AK$44)))</f>
        <v>0</v>
      </c>
      <c r="EZ30" s="50">
        <f>IF($E$5="",0,(1*COUNTIF(AM30,calc!$AK$5))+(2*COUNTIF(AM30,calc!$AK$15))+(3*COUNTIF(AM30,calc!$AK$25))+(4*COUNTIF(AM30,calc!$AK$35))+(5*COUNTIF(AM30,calc!$AK$45)))</f>
        <v>0</v>
      </c>
      <c r="FA30" s="50">
        <f>IF($F$6="",0,(1*COUNTIF(AM30,calc!$AK$6))+(2*COUNTIF(AM30,calc!$AK$16))+(3*COUNTIF(AM30,calc!$AK$26))+(4*COUNTIF(AM30,calc!$AK$36))+(5*COUNTIF(AM30,calc!$AK$46)))</f>
        <v>0</v>
      </c>
      <c r="FB30" s="50">
        <f>IF($E$7="",0,(1*COUNTIF(AM30,calc!$AK$7))+(2*COUNTIF(AM30,calc!$AK$17))+(3*COUNTIF(AM30,calc!$AK$27))+(4*COUNTIF(AM30,calc!$AK$37))+(5*COUNTIF(AM30,calc!$AK$47)))</f>
        <v>0</v>
      </c>
      <c r="FC30" s="50">
        <f>IF($E$8="",0,(1*COUNTIF(AM30,calc!$AK$8))+(2*COUNTIF(AM30,calc!$AK$18))+(3*COUNTIF(AM30,calc!$AK$28))+(4*COUNTIF(AM30,calc!$AK$38))+(5*COUNTIF(AM30,calc!$AK$48)))</f>
        <v>0</v>
      </c>
      <c r="FD30" s="50">
        <f>IF($E$9="",0,(1*COUNTIF(AM30,calc!$AK$9))+(2*COUNTIF(AM30,calc!$AK$19))+(3*COUNTIF(AM30,calc!$AK$29))+(4*COUNTIF(AM30,calc!$AK$39))+(5*COUNTIF(AM30,calc!$AK$49)))</f>
        <v>0</v>
      </c>
      <c r="FE30" s="50">
        <f>IF($E$10="",0,(1*COUNTIF(AM30,calc!$AK$10))+(2*COUNTIF(AM30,calc!$AK$20))+(3*COUNTIF(AM30,calc!$AK$30))+(4*COUNTIF(AM30,calc!$AK$40))+(5*COUNTIF(AM30,calc!$AK$50)))</f>
        <v>0</v>
      </c>
      <c r="FF30" s="50">
        <f>IF($E$11="",0,(1*COUNTIF(AM30,calc!$AK$11))+(2*COUNTIF(AM30,calc!$AK$21))+(3*COUNTIF(AM30,calc!$AK$31))+(4*COUNTIF(AM30,calc!$AK$41))+(5*COUNTIF(AM30,calc!$AK$51)))</f>
        <v>0</v>
      </c>
      <c r="FG30" s="50">
        <f>IF($E$12="",0,(1*COUNTIF(AM30,calc!$AK$12))+(2*COUNTIF(AM30,calc!$AK$22))+(3*COUNTIF(AM30,calc!$AK$32))+(4*COUNTIF(AM30,calc!$AK$42))+(5*COUNTIF(AM30,calc!$AK$52)))</f>
        <v>0</v>
      </c>
      <c r="FH30" s="50">
        <f>IF($E$13="",0,(1*COUNTIF(AM30,calc!$AK$13))+(2*COUNTIF(AM30,calc!$AK$23))+(3*COUNTIF(AM30,calc!$AK$33))+(4*COUNTIF(AM30,calc!$AK$43))+(5*COUNTIF(AM30,calc!$AK$53)))</f>
        <v>0</v>
      </c>
      <c r="FI30" s="1"/>
      <c r="FJ30" s="50">
        <f>IF($E$4="",0,(1*COUNTIF(AN30,calc!$AK$4))+(2*COUNTIF(AN30,calc!$AK$14))+(3*COUNTIF(AN30,calc!$AK$24))+(4*COUNTIF(AN30,calc!$AK$34))+(5*COUNTIF(AN30,calc!$AK$44)))</f>
        <v>0</v>
      </c>
      <c r="FK30" s="50">
        <f>IF($E$5="",0,(1*COUNTIF(AN30,calc!$AK$5))+(2*COUNTIF(AN30,calc!$AK$15))+(3*COUNTIF(AN30,calc!$AK$25))+(4*COUNTIF(AN30,calc!$AK$35))+(5*COUNTIF(AN30,calc!$AK$45)))</f>
        <v>0</v>
      </c>
      <c r="FL30" s="50">
        <f>IF($F$6="",0,(1*COUNTIF(AN30,calc!$AK$6))+(2*COUNTIF(AN30,calc!$AK$16))+(3*COUNTIF(AN30,calc!$AK$26))+(4*COUNTIF(AN30,calc!$AK$36))+(5*COUNTIF(AN30,calc!$AK$46)))</f>
        <v>0</v>
      </c>
      <c r="FM30" s="50">
        <f>IF($E$7="",0,(1*COUNTIF(AN30,calc!$AK$7))+(2*COUNTIF(AN30,calc!$AK$17))+(3*COUNTIF(AN30,calc!$AK$27))+(4*COUNTIF(AN30,calc!$AK$37))+(5*COUNTIF(AN30,calc!$AK$47)))</f>
        <v>0</v>
      </c>
      <c r="FN30" s="50">
        <f>IF($E$8="",0,(1*COUNTIF(AN30,calc!$AK$8))+(2*COUNTIF(AN30,calc!$AK$18))+(3*COUNTIF(AN30,calc!$AK$28))+(4*COUNTIF(AN30,calc!$AK$38))+(5*COUNTIF(AN30,calc!$AK$48)))</f>
        <v>0</v>
      </c>
      <c r="FO30" s="50">
        <f>IF($E$9="",0,(1*COUNTIF(AN30,calc!$AK$9))+(2*COUNTIF(AN30,calc!$AK$19))+(3*COUNTIF(AN30,calc!$AK$29))+(4*COUNTIF(AN30,calc!$AK$39))+(5*COUNTIF(AN30,calc!$AK$49)))</f>
        <v>0</v>
      </c>
      <c r="FP30" s="50">
        <f>IF($E$10="",0,(1*COUNTIF(AN30,calc!$AK$10))+(2*COUNTIF(AN30,calc!$AK$20))+(3*COUNTIF(AN30,calc!$AK$30))+(4*COUNTIF(AN30,calc!$AK$40))+(5*COUNTIF(AN30,calc!$AK$50)))</f>
        <v>0</v>
      </c>
      <c r="FQ30" s="50">
        <f>IF($E$11="",0,(1*COUNTIF(AN30,calc!$AK$11))+(2*COUNTIF(AN30,calc!$AK$21))+(3*COUNTIF(AN30,calc!$AK$31))+(4*COUNTIF(AN30,calc!$AK$41))+(5*COUNTIF(AN30,calc!$AK$51)))</f>
        <v>0</v>
      </c>
      <c r="FR30" s="50">
        <f>IF($E$12="",0,(1*COUNTIF(AN30,calc!$AK$12))+(2*COUNTIF(AN30,calc!$AK$22))+(3*COUNTIF(AN30,calc!$AK$32))+(4*COUNTIF(AN30,calc!$AK$42))+(5*COUNTIF(AN30,calc!$AK$52)))</f>
        <v>0</v>
      </c>
      <c r="FS30" s="50">
        <f>IF($E$13="",0,(1*COUNTIF(AN30,calc!$AK$13))+(2*COUNTIF(AN30,calc!$AK$23))+(3*COUNTIF(AN30,calc!$AK$33))+(4*COUNTIF(AN30,calc!$AK$43))+(5*COUNTIF(AN30,calc!$AK$53)))</f>
        <v>0</v>
      </c>
      <c r="FT30" s="1"/>
      <c r="FU30" s="50">
        <f>IF($E$4="",0,(1*COUNTIF(AO30,calc!$AK$4))+(2*COUNTIF(AO30,calc!$AK$14))+(3*COUNTIF(AO30,calc!$AK$24))+(4*COUNTIF(AO30,calc!$AK$34))+(5*COUNTIF(AO30,calc!$AK$44)))</f>
        <v>0</v>
      </c>
      <c r="FV30" s="50">
        <f>IF($E$5="",0,(1*COUNTIF(AO30,calc!$AK$5))+(2*COUNTIF(AO30,calc!$AK$15))+(3*COUNTIF(AO30,calc!$AK$25))+(4*COUNTIF(AO30,calc!$AK$35))+(5*COUNTIF(AO30,calc!$AK$45)))</f>
        <v>0</v>
      </c>
      <c r="FW30" s="50">
        <f>IF($F$6="",0,(1*COUNTIF(AO30,calc!$AK$6))+(2*COUNTIF(AO30,calc!$AK$16))+(3*COUNTIF(AO30,calc!$AK$26))+(4*COUNTIF(AO30,calc!$AK$36))+(5*COUNTIF(AO30,calc!$AK$46)))</f>
        <v>0</v>
      </c>
      <c r="FX30" s="50">
        <f>IF($E$7="",0,(1*COUNTIF(AO30,calc!$AK$7))+(2*COUNTIF(AO30,calc!$AK$17))+(3*COUNTIF(AO30,calc!$AK$27))+(4*COUNTIF(AO30,calc!$AK$37))+(5*COUNTIF(AO30,calc!$AK$47)))</f>
        <v>0</v>
      </c>
      <c r="FY30" s="50">
        <f>IF($E$8="",0,(1*COUNTIF(AO30,calc!$AK$8))+(2*COUNTIF(AO30,calc!$AK$18))+(3*COUNTIF(AO30,calc!$AK$28))+(4*COUNTIF(AO30,calc!$AK$38))+(5*COUNTIF(AO30,calc!$AK$48)))</f>
        <v>0</v>
      </c>
      <c r="FZ30" s="50">
        <f>IF($E$9="",0,(1*COUNTIF(AO30,calc!$AK$9))+(2*COUNTIF(AO30,calc!$AK$19))+(3*COUNTIF(AO30,calc!$AK$29))+(4*COUNTIF(AO30,calc!$AK$39))+(5*COUNTIF(AO30,calc!$AK$49)))</f>
        <v>0</v>
      </c>
      <c r="GA30" s="50">
        <f>IF($E$10="",0,(1*COUNTIF(AO30,calc!$AK$10))+(2*COUNTIF(AO30,calc!$AK$20))+(3*COUNTIF(AO30,calc!$AK$30))+(4*COUNTIF(AO30,calc!$AK$40))+(5*COUNTIF(AO30,calc!$AK$50)))</f>
        <v>0</v>
      </c>
      <c r="GB30" s="50">
        <f>IF($E$11="",0,(1*COUNTIF(AO30,calc!$AK$11))+(2*COUNTIF(AO30,calc!$AK$21))+(3*COUNTIF(AO30,calc!$AK$31))+(4*COUNTIF(AO30,calc!$AK$41))+(5*COUNTIF(AO30,calc!$AK$51)))</f>
        <v>0</v>
      </c>
      <c r="GC30" s="50">
        <f>IF($E$12="",0,(1*COUNTIF(AO30,calc!$AK$12))+(2*COUNTIF(AO30,calc!$AK$22))+(3*COUNTIF(AO30,calc!$AK$32))+(4*COUNTIF(AO30,calc!$AK$42))+(5*COUNTIF(AO30,calc!$AK$52)))</f>
        <v>0</v>
      </c>
      <c r="GD30" s="50">
        <f>IF($E$13="",0,(1*COUNTIF(AO30,calc!$AK$13))+(2*COUNTIF(AO30,calc!$AK$23))+(3*COUNTIF(AO30,calc!$AK$33))+(4*COUNTIF(AO30,calc!$AK$43))+(5*COUNTIF(AO30,calc!$AK$53)))</f>
        <v>0</v>
      </c>
      <c r="GE30" s="1"/>
      <c r="GF30" s="50">
        <f>IF($E$4="",0,(1*COUNTIF(AP30,calc!$AK$4))+(2*COUNTIF(AP30,calc!$AK$14))+(3*COUNTIF(AP30,calc!$AK$24))+(4*COUNTIF(AP30,calc!$AK$34))+(5*COUNTIF(AP30,calc!$AK$44)))</f>
        <v>0</v>
      </c>
      <c r="GG30" s="50">
        <f>IF($E$5="",0,(1*COUNTIF(AP30,calc!$AK$5))+(2*COUNTIF(AP30,calc!$AK$15))+(3*COUNTIF(AP30,calc!$AK$25))+(4*COUNTIF(AP30,calc!$AK$35))+(5*COUNTIF(AP30,calc!$AK$45)))</f>
        <v>0</v>
      </c>
      <c r="GH30" s="50">
        <f>IF($F$6="",0,(1*COUNTIF(AP30,calc!$AK$6))+(2*COUNTIF(AP30,calc!$AK$16))+(3*COUNTIF(AP30,calc!$AK$26))+(4*COUNTIF(AP30,calc!$AK$36))+(5*COUNTIF(AP30,calc!$AK$46)))</f>
        <v>0</v>
      </c>
      <c r="GI30" s="50">
        <f>IF($E$7="",0,(1*COUNTIF(AP30,calc!$AK$7))+(2*COUNTIF(AP30,calc!$AK$17))+(3*COUNTIF(AP30,calc!$AK$27))+(4*COUNTIF(AP30,calc!$AK$37))+(5*COUNTIF(AP30,calc!$AK$47)))</f>
        <v>0</v>
      </c>
      <c r="GJ30" s="50">
        <f>IF($E$8="",0,(1*COUNTIF(AP30,calc!$AK$8))+(2*COUNTIF(AP30,calc!$AK$18))+(3*COUNTIF(AP30,calc!$AK$28))+(4*COUNTIF(AP30,calc!$AK$38))+(5*COUNTIF(AP30,calc!$AK$48)))</f>
        <v>0</v>
      </c>
      <c r="GK30" s="50">
        <f>IF($E$9="",0,(1*COUNTIF(AP30,calc!$AK$9))+(2*COUNTIF(AP30,calc!$AK$19))+(3*COUNTIF(AP30,calc!$AK$29))+(4*COUNTIF(AP30,calc!$AK$39))+(5*COUNTIF(AP30,calc!$AK$49)))</f>
        <v>0</v>
      </c>
      <c r="GL30" s="50">
        <f>IF($E$10="",0,(1*COUNTIF(AP30,calc!$AK$10))+(2*COUNTIF(AP30,calc!$AK$20))+(3*COUNTIF(AP30,calc!$AK$30))+(4*COUNTIF(AP30,calc!$AK$40))+(5*COUNTIF(AP30,calc!$AK$50)))</f>
        <v>0</v>
      </c>
      <c r="GM30" s="50">
        <f>IF($E$11="",0,(1*COUNTIF(AP30,calc!$AK$11))+(2*COUNTIF(AP30,calc!$AK$21))+(3*COUNTIF(AP30,calc!$AK$31))+(4*COUNTIF(AP30,calc!$AK$41))+(5*COUNTIF(AP30,calc!$AK$51)))</f>
        <v>0</v>
      </c>
      <c r="GN30" s="50">
        <f>IF($E$12="",0,(1*COUNTIF(AP30,calc!$AK$12))+(2*COUNTIF(AP30,calc!$AK$22))+(3*COUNTIF(AP30,calc!$AK$32))+(4*COUNTIF(AP30,calc!$AK$42))+(5*COUNTIF(AP30,calc!$AK$52)))</f>
        <v>0</v>
      </c>
      <c r="GO30" s="50">
        <f>IF($E$13="",0,(1*COUNTIF(AP30,calc!$AK$13))+(2*COUNTIF(AP30,calc!$AK$23))+(3*COUNTIF(AP30,calc!$AK$33))+(4*COUNTIF(AP30,calc!$AK$43))+(5*COUNTIF(AP30,calc!$AK$53)))</f>
        <v>0</v>
      </c>
      <c r="GP30" s="1"/>
      <c r="GQ30" s="50">
        <f>IF($E$4="",0,(1*COUNTIF(AQ30,calc!$AK$4))+(2*COUNTIF(AQ30,calc!$AK$14))+(3*COUNTIF(AQ30,calc!$AK$24))+(4*COUNTIF(AQ30,calc!$AK$34))+(5*COUNTIF(AQ30,calc!$AK$44)))</f>
        <v>0</v>
      </c>
      <c r="GR30" s="50">
        <f>IF($E$5="",0,(1*COUNTIF(AQ30,calc!$AK$5))+(2*COUNTIF(AQ30,calc!$AK$15))+(3*COUNTIF(AQ30,calc!$AK$25))+(4*COUNTIF(AQ30,calc!$AK$35))+(5*COUNTIF(AQ30,calc!$AK$45)))</f>
        <v>0</v>
      </c>
      <c r="GS30" s="50">
        <f>IF($F$6="",0,(1*COUNTIF(AQ30,calc!$AK$6))+(2*COUNTIF(AQ30,calc!$AK$16))+(3*COUNTIF(AQ30,calc!$AK$26))+(4*COUNTIF(AQ30,calc!$AK$36))+(5*COUNTIF(AQ30,calc!$AK$46)))</f>
        <v>0</v>
      </c>
      <c r="GT30" s="50">
        <f>IF($E$7="",0,(1*COUNTIF(AQ30,calc!$AK$7))+(2*COUNTIF(AQ30,calc!$AK$17))+(3*COUNTIF(AQ30,calc!$AK$27))+(4*COUNTIF(AQ30,calc!$AK$37))+(5*COUNTIF(AQ30,calc!$AK$47)))</f>
        <v>0</v>
      </c>
      <c r="GU30" s="50">
        <f>IF($E$8="",0,(1*COUNTIF(AQ30,calc!$AK$8))+(2*COUNTIF(AQ30,calc!$AK$18))+(3*COUNTIF(AQ30,calc!$AK$28))+(4*COUNTIF(AQ30,calc!$AK$38))+(5*COUNTIF(AQ30,calc!$AK$48)))</f>
        <v>0</v>
      </c>
      <c r="GV30" s="50">
        <f>IF($E$9="",0,(1*COUNTIF(AQ30,calc!$AK$9))+(2*COUNTIF(AQ30,calc!$AK$19))+(3*COUNTIF(AQ30,calc!$AK$29))+(4*COUNTIF(AQ30,calc!$AK$39))+(5*COUNTIF(AQ30,calc!$AK$49)))</f>
        <v>0</v>
      </c>
      <c r="GW30" s="50">
        <f>IF($E$10="",0,(1*COUNTIF(AQ30,calc!$AK$10))+(2*COUNTIF(AQ30,calc!$AK$20))+(3*COUNTIF(AQ30,calc!$AK$30))+(4*COUNTIF(AQ30,calc!$AK$40))+(5*COUNTIF(AQ30,calc!$AK$50)))</f>
        <v>0</v>
      </c>
      <c r="GX30" s="50">
        <f>IF($E$11="",0,(1*COUNTIF(AQ30,calc!$AK$11))+(2*COUNTIF(AQ30,calc!$AK$21))+(3*COUNTIF(AQ30,calc!$AK$31))+(4*COUNTIF(AQ30,calc!$AK$41))+(5*COUNTIF(AQ30,calc!$AK$51)))</f>
        <v>0</v>
      </c>
      <c r="GY30" s="50">
        <f>IF($E$12="",0,(1*COUNTIF(AQ30,calc!$AK$12))+(2*COUNTIF(AQ30,calc!$AK$22))+(3*COUNTIF(AQ30,calc!$AK$32))+(4*COUNTIF(AQ30,calc!$AK$42))+(5*COUNTIF(AQ30,calc!$AK$52)))</f>
        <v>0</v>
      </c>
      <c r="GZ30" s="50">
        <f>IF($E$13="",0,(1*COUNTIF(AQ30,calc!$AK$13))+(2*COUNTIF(AQ30,calc!$AK$23))+(3*COUNTIF(AQ30,calc!$AK$33))+(4*COUNTIF(AQ30,calc!$AK$43))+(5*COUNTIF(AQ30,calc!$AK$53)))</f>
        <v>0</v>
      </c>
      <c r="HA30" s="1"/>
      <c r="HB30" s="50">
        <f>IF($E$4="",0,(1*COUNTIF(AR30,calc!$AK$4))+(2*COUNTIF(AR30,calc!$AK$14))+(3*COUNTIF(AR30,calc!$AK$24))+(4*COUNTIF(AR30,calc!$AK$34))+(5*COUNTIF(AR30,calc!$AK$44)))</f>
        <v>0</v>
      </c>
      <c r="HC30" s="50">
        <f>IF($E$5="",0,(1*COUNTIF(AR30,calc!$AK$5))+(2*COUNTIF(AR30,calc!$AK$15))+(3*COUNTIF(AR30,calc!$AK$25))+(4*COUNTIF(AR30,calc!$AK$35))+(5*COUNTIF(AR30,calc!$AK$45)))</f>
        <v>0</v>
      </c>
      <c r="HD30" s="50">
        <f>IF($F$6="",0,(1*COUNTIF(AR30,calc!$AK$6))+(2*COUNTIF(AR30,calc!$AK$16))+(3*COUNTIF(AR30,calc!$AK$26))+(4*COUNTIF(AR30,calc!$AK$36))+(5*COUNTIF(AR30,calc!$AK$46)))</f>
        <v>0</v>
      </c>
      <c r="HE30" s="50">
        <f>IF($E$7="",0,(1*COUNTIF(AR30,calc!$AK$7))+(2*COUNTIF(AR30,calc!$AK$17))+(3*COUNTIF(AR30,calc!$AK$27))+(4*COUNTIF(AR30,calc!$AK$37))+(5*COUNTIF(AR30,calc!$AK$47)))</f>
        <v>0</v>
      </c>
      <c r="HF30" s="50">
        <f>IF($E$8="",0,(1*COUNTIF(AR30,calc!$AK$8))+(2*COUNTIF(AR30,calc!$AK$18))+(3*COUNTIF(AR30,calc!$AK$28))+(4*COUNTIF(AR30,calc!$AK$38))+(5*COUNTIF(AR30,calc!$AK$48)))</f>
        <v>0</v>
      </c>
      <c r="HG30" s="50">
        <f>IF($E$9="",0,(1*COUNTIF(AR30,calc!$AK$9))+(2*COUNTIF(AR30,calc!$AK$19))+(3*COUNTIF(AR30,calc!$AK$29))+(4*COUNTIF(AR30,calc!$AK$39))+(5*COUNTIF(AR30,calc!$AK$49)))</f>
        <v>0</v>
      </c>
      <c r="HH30" s="50">
        <f>IF($E$10="",0,(1*COUNTIF(AR30,calc!$AK$10))+(2*COUNTIF(AR30,calc!$AK$20))+(3*COUNTIF(AR30,calc!$AK$30))+(4*COUNTIF(AR30,calc!$AK$40))+(5*COUNTIF(AR30,calc!$AK$50)))</f>
        <v>0</v>
      </c>
      <c r="HI30" s="50">
        <f>IF($E$11="",0,(1*COUNTIF(AR30,calc!$AK$11))+(2*COUNTIF(AR30,calc!$AK$21))+(3*COUNTIF(AR30,calc!$AK$31))+(4*COUNTIF(AR30,calc!$AK$41))+(5*COUNTIF(AR30,calc!$AK$51)))</f>
        <v>0</v>
      </c>
      <c r="HJ30" s="50">
        <f>IF($E$12="",0,(1*COUNTIF(AR30,calc!$AK$12))+(2*COUNTIF(AR30,calc!$AK$22))+(3*COUNTIF(AR30,calc!$AK$32))+(4*COUNTIF(AR30,calc!$AK$42))+(5*COUNTIF(AR30,calc!$AK$52)))</f>
        <v>0</v>
      </c>
      <c r="HK30" s="50">
        <f>IF($E$13="",0,(1*COUNTIF(AR30,calc!$AK$13))+(2*COUNTIF(AR30,calc!$AK$23))+(3*COUNTIF(AR30,calc!$AK$33))+(4*COUNTIF(AR30,calc!$AK$43))+(5*COUNTIF(AR30,calc!$AK$53)))</f>
        <v>0</v>
      </c>
      <c r="HL30" s="1"/>
      <c r="HM30" s="50">
        <f>IF($E$4="",0,(1*COUNTIF(AS30,calc!$AK$4))+(2*COUNTIF(AS30,calc!$AK$14))+(3*COUNTIF(AS30,calc!$AK$24))+(4*COUNTIF(AS30,calc!$AK$34))+(5*COUNTIF(AS30,calc!$AK$44)))</f>
        <v>0</v>
      </c>
      <c r="HN30" s="50">
        <f>IF($E$5="",0,(1*COUNTIF(AS30,calc!$AK$5))+(2*COUNTIF(AS30,calc!$AK$15))+(3*COUNTIF(AS30,calc!$AK$25))+(4*COUNTIF(AS30,calc!$AK$35))+(5*COUNTIF(AS30,calc!$AK$45)))</f>
        <v>0</v>
      </c>
      <c r="HO30" s="50">
        <f>IF($F$6="",0,(1*COUNTIF(AS30,calc!$AK$6))+(2*COUNTIF(AS30,calc!$AK$16))+(3*COUNTIF(AS30,calc!$AK$26))+(4*COUNTIF(AS30,calc!$AK$36))+(5*COUNTIF(AS30,calc!$AK$46)))</f>
        <v>0</v>
      </c>
      <c r="HP30" s="50">
        <f>IF($E$7="",0,(1*COUNTIF(AS30,calc!$AK$7))+(2*COUNTIF(AS30,calc!$AK$17))+(3*COUNTIF(AS30,calc!$AK$27))+(4*COUNTIF(AS30,calc!$AK$37))+(5*COUNTIF(AS30,calc!$AK$47)))</f>
        <v>0</v>
      </c>
      <c r="HQ30" s="50">
        <f>IF($E$8="",0,(1*COUNTIF(AS30,calc!$AK$8))+(2*COUNTIF(AS30,calc!$AK$18))+(3*COUNTIF(AS30,calc!$AK$28))+(4*COUNTIF(AS30,calc!$AK$38))+(5*COUNTIF(AS30,calc!$AK$48)))</f>
        <v>0</v>
      </c>
      <c r="HR30" s="50">
        <f>IF($E$9="",0,(1*COUNTIF(AS30,calc!$AK$9))+(2*COUNTIF(AS30,calc!$AK$19))+(3*COUNTIF(AS30,calc!$AK$29))+(4*COUNTIF(AS30,calc!$AK$39))+(5*COUNTIF(AS30,calc!$AK$49)))</f>
        <v>0</v>
      </c>
      <c r="HS30" s="50">
        <f>IF($E$10="",0,(1*COUNTIF(AS30,calc!$AK$10))+(2*COUNTIF(AS30,calc!$AK$20))+(3*COUNTIF(AS30,calc!$AK$30))+(4*COUNTIF(AS30,calc!$AK$40))+(5*COUNTIF(AS30,calc!$AK$50)))</f>
        <v>0</v>
      </c>
      <c r="HT30" s="50">
        <f>IF($E$11="",0,(1*COUNTIF(AS30,calc!$AK$11))+(2*COUNTIF(AS30,calc!$AK$21))+(3*COUNTIF(AS30,calc!$AK$31))+(4*COUNTIF(AS30,calc!$AK$41))+(5*COUNTIF(AS30,calc!$AK$51)))</f>
        <v>0</v>
      </c>
      <c r="HU30" s="50">
        <f>IF($E$12="",0,(1*COUNTIF(AS30,calc!$AK$12))+(2*COUNTIF(AS30,calc!$AK$22))+(3*COUNTIF(AS30,calc!$AK$32))+(4*COUNTIF(AS30,calc!$AK$42))+(5*COUNTIF(AS30,calc!$AK$52)))</f>
        <v>0</v>
      </c>
      <c r="HV30" s="50">
        <f>IF($E$13="",0,(1*COUNTIF(AS30,calc!$AK$13))+(2*COUNTIF(AS30,calc!$AK$23))+(3*COUNTIF(AS30,calc!$AK$33))+(4*COUNTIF(AS30,calc!$AK$43))+(5*COUNTIF(AS30,calc!$AK$53)))</f>
        <v>0</v>
      </c>
      <c r="HW30" s="1"/>
      <c r="HX30" s="50">
        <f>IF($E$4="",0,(1*COUNTIF(AT30,calc!$AK$4))+(2*COUNTIF(AT30,calc!$AK$14))+(3*COUNTIF(AT30,calc!$AK$24))+(4*COUNTIF(AT30,calc!$AK$34))+(5*COUNTIF(AT30,calc!$AK$44)))</f>
        <v>0</v>
      </c>
      <c r="HY30" s="50">
        <f>IF($E$5="",0,(1*COUNTIF(AT30,calc!$AK$5))+(2*COUNTIF(AT30,calc!$AK$15))+(3*COUNTIF(AT30,calc!$AK$25))+(4*COUNTIF(AT30,calc!$AK$35))+(5*COUNTIF(AT30,calc!$AK$45)))</f>
        <v>0</v>
      </c>
      <c r="HZ30" s="50">
        <f>IF($F$6="",0,(1*COUNTIF(AT30,calc!$AK$6))+(2*COUNTIF(AT30,calc!$AK$16))+(3*COUNTIF(AT30,calc!$AK$26))+(4*COUNTIF(AT30,calc!$AK$36))+(5*COUNTIF(AT30,calc!$AK$46)))</f>
        <v>0</v>
      </c>
      <c r="IA30" s="50">
        <f>IF($E$7="",0,(1*COUNTIF(AT30,calc!$AK$7))+(2*COUNTIF(AT30,calc!$AK$17))+(3*COUNTIF(AT30,calc!$AK$27))+(4*COUNTIF(AT30,calc!$AK$37))+(5*COUNTIF(AT30,calc!$AK$47)))</f>
        <v>0</v>
      </c>
      <c r="IB30" s="50">
        <f>IF($E$8="",0,(1*COUNTIF(AT30,calc!$AK$8))+(2*COUNTIF(AT30,calc!$AK$18))+(3*COUNTIF(AT30,calc!$AK$28))+(4*COUNTIF(AT30,calc!$AK$38))+(5*COUNTIF(AT30,calc!$AK$48)))</f>
        <v>0</v>
      </c>
      <c r="IC30" s="50">
        <f>IF($E$9="",0,(1*COUNTIF(AT30,calc!$AK$9))+(2*COUNTIF(AT30,calc!$AK$19))+(3*COUNTIF(AT30,calc!$AK$29))+(4*COUNTIF(AT30,calc!$AK$39))+(5*COUNTIF(AT30,calc!$AK$49)))</f>
        <v>0</v>
      </c>
      <c r="ID30" s="50">
        <f>IF($E$10="",0,(1*COUNTIF(AT30,calc!$AK$10))+(2*COUNTIF(AT30,calc!$AK$20))+(3*COUNTIF(AT30,calc!$AK$30))+(4*COUNTIF(AT30,calc!$AK$40))+(5*COUNTIF(AT30,calc!$AK$50)))</f>
        <v>0</v>
      </c>
      <c r="IE30" s="50">
        <f>IF($E$11="",0,(1*COUNTIF(AT30,calc!$AK$11))+(2*COUNTIF(AT30,calc!$AK$21))+(3*COUNTIF(AT30,calc!$AK$31))+(4*COUNTIF(AT30,calc!$AK$41))+(5*COUNTIF(AT30,calc!$AK$51)))</f>
        <v>0</v>
      </c>
      <c r="IF30" s="50">
        <f>IF($E$12="",0,(1*COUNTIF(AT30,calc!$AK$12))+(2*COUNTIF(AT30,calc!$AK$22))+(3*COUNTIF(AT30,calc!$AK$32))+(4*COUNTIF(AT30,calc!$AK$42))+(5*COUNTIF(AT30,calc!$AK$52)))</f>
        <v>0</v>
      </c>
      <c r="IG30" s="50">
        <f>IF($E$13="",0,(1*COUNTIF(AT30,calc!$AK$13))+(2*COUNTIF(AT30,calc!$AK$23))+(3*COUNTIF(AT30,calc!$AK$33))+(4*COUNTIF(AT30,calc!$AK$43))+(5*COUNTIF(AT30,calc!$AK$53)))</f>
        <v>0</v>
      </c>
      <c r="IH30" s="1"/>
      <c r="II30" s="50">
        <f>IF($E$4="",0,(1*COUNTIF(AU30,calc!$AK$4))+(2*COUNTIF(AU30,calc!$AK$14))+(3*COUNTIF(AU30,calc!$AK$24))+(4*COUNTIF(AU30,calc!$AK$34))+(5*COUNTIF(AU30,calc!$AK$44)))</f>
        <v>0</v>
      </c>
      <c r="IJ30" s="50">
        <f>IF($E$5="",0,(1*COUNTIF(AU30,calc!$AK$5))+(2*COUNTIF(AU30,calc!$AK$15))+(3*COUNTIF(AU30,calc!$AK$25))+(4*COUNTIF(AU30,calc!$AK$35))+(5*COUNTIF(AU30,calc!$AK$45)))</f>
        <v>0</v>
      </c>
      <c r="IK30" s="50">
        <f>IF($F$6="",0,(1*COUNTIF(AU30,calc!$AK$6))+(2*COUNTIF(AU30,calc!$AK$16))+(3*COUNTIF(AU30,calc!$AK$26))+(4*COUNTIF(AU30,calc!$AK$36))+(5*COUNTIF(AU30,calc!$AK$46)))</f>
        <v>0</v>
      </c>
      <c r="IL30" s="50">
        <f>IF($E$7="",0,(1*COUNTIF(AU30,calc!$AK$7))+(2*COUNTIF(AU30,calc!$AK$17))+(3*COUNTIF(AU30,calc!$AK$27))+(4*COUNTIF(AU30,calc!$AK$37))+(5*COUNTIF(AU30,calc!$AK$47)))</f>
        <v>0</v>
      </c>
      <c r="IM30" s="50">
        <f>IF($E$8="",0,(1*COUNTIF(AU30,calc!$AK$8))+(2*COUNTIF(AU30,calc!$AK$18))+(3*COUNTIF(AU30,calc!$AK$28))+(4*COUNTIF(AU30,calc!$AK$38))+(5*COUNTIF(AU30,calc!$AK$48)))</f>
        <v>0</v>
      </c>
      <c r="IN30" s="50">
        <f>IF($E$9="",0,(1*COUNTIF(AU30,calc!$AK$9))+(2*COUNTIF(AU30,calc!$AK$19))+(3*COUNTIF(AU30,calc!$AK$29))+(4*COUNTIF(AU30,calc!$AK$39))+(5*COUNTIF(AU30,calc!$AK$49)))</f>
        <v>0</v>
      </c>
      <c r="IO30" s="50">
        <f>IF($E$10="",0,(1*COUNTIF(AU30,calc!$AK$10))+(2*COUNTIF(AU30,calc!$AK$20))+(3*COUNTIF(AU30,calc!$AK$30))+(4*COUNTIF(AU30,calc!$AK$40))+(5*COUNTIF(AU30,calc!$AK$50)))</f>
        <v>0</v>
      </c>
      <c r="IP30" s="50">
        <f>IF($E$11="",0,(1*COUNTIF(AU30,calc!$AK$11))+(2*COUNTIF(AU30,calc!$AK$21))+(3*COUNTIF(AU30,calc!$AK$31))+(4*COUNTIF(AU30,calc!$AK$41))+(5*COUNTIF(AU30,calc!$AK$51)))</f>
        <v>0</v>
      </c>
      <c r="IQ30" s="50">
        <f>IF($E$12="",0,(1*COUNTIF(AU30,calc!$AK$12))+(2*COUNTIF(AU30,calc!$AK$22))+(3*COUNTIF(AU30,calc!$AK$32))+(4*COUNTIF(AU30,calc!$AK$42))+(5*COUNTIF(AU30,calc!$AK$52)))</f>
        <v>0</v>
      </c>
      <c r="IR30" s="50">
        <f>IF($E$13="",0,(1*COUNTIF(AU30,calc!$AK$13))+(2*COUNTIF(AU30,calc!$AK$23))+(3*COUNTIF(AU30,calc!$AK$33))+(4*COUNTIF(AU30,calc!$AK$43))+(5*COUNTIF(AU30,calc!$AK$53)))</f>
        <v>0</v>
      </c>
      <c r="IS30" s="1"/>
      <c r="IT30" s="50">
        <f>IF($E$4="",0,(1*COUNTIF(AV30,calc!$AK$4))+(2*COUNTIF(AV30,calc!$AK$14))+(3*COUNTIF(AV30,calc!$AK$24))+(4*COUNTIF(AV30,calc!$AK$34))+(5*COUNTIF(AV30,calc!$AK$44)))</f>
        <v>0</v>
      </c>
      <c r="IU30" s="50">
        <f>IF($E$5="",0,(1*COUNTIF(AV30,calc!$AK$5))+(2*COUNTIF(AV30,calc!$AK$15))+(3*COUNTIF(AV30,calc!$AK$25))+(4*COUNTIF(AV30,calc!$AK$35))+(5*COUNTIF(AV30,calc!$AK$45)))</f>
        <v>0</v>
      </c>
      <c r="IV30" s="50">
        <f>IF($F$6="",0,(1*COUNTIF(AV30,calc!$AK$6))+(2*COUNTIF(AV30,calc!$AK$16))+(3*COUNTIF(AV30,calc!$AK$26))+(4*COUNTIF(AV30,calc!$AK$36))+(5*COUNTIF(AV30,calc!$AK$46)))</f>
        <v>0</v>
      </c>
      <c r="IW30" s="50">
        <f>IF($E$7="",0,(1*COUNTIF(AV30,calc!$AK$7))+(2*COUNTIF(AV30,calc!$AK$17))+(3*COUNTIF(AV30,calc!$AK$27))+(4*COUNTIF(AV30,calc!$AK$37))+(5*COUNTIF(AV30,calc!$AK$47)))</f>
        <v>0</v>
      </c>
      <c r="IX30" s="50">
        <f>IF($E$8="",0,(1*COUNTIF(AV30,calc!$AK$8))+(2*COUNTIF(AV30,calc!$AK$18))+(3*COUNTIF(AV30,calc!$AK$28))+(4*COUNTIF(AV30,calc!$AK$38))+(5*COUNTIF(AV30,calc!$AK$48)))</f>
        <v>0</v>
      </c>
      <c r="IY30" s="50">
        <f>IF($E$9="",0,(1*COUNTIF(AV30,calc!$AK$9))+(2*COUNTIF(AV30,calc!$AK$19))+(3*COUNTIF(AV30,calc!$AK$29))+(4*COUNTIF(AV30,calc!$AK$39))+(5*COUNTIF(AV30,calc!$AK$49)))</f>
        <v>0</v>
      </c>
      <c r="IZ30" s="50">
        <f>IF($E$10="",0,(1*COUNTIF(AV30,calc!$AK$10))+(2*COUNTIF(AV30,calc!$AK$20))+(3*COUNTIF(AV30,calc!$AK$30))+(4*COUNTIF(AV30,calc!$AK$40))+(5*COUNTIF(AV30,calc!$AK$50)))</f>
        <v>0</v>
      </c>
      <c r="JA30" s="50">
        <f>IF($E$11="",0,(1*COUNTIF(AV30,calc!$AK$11))+(2*COUNTIF(AV30,calc!$AK$21))+(3*COUNTIF(AV30,calc!$AK$31))+(4*COUNTIF(AV30,calc!$AK$41))+(5*COUNTIF(AV30,calc!$AK$51)))</f>
        <v>0</v>
      </c>
      <c r="JB30" s="50">
        <f>IF($E$12="",0,(1*COUNTIF(AV30,calc!$AK$12))+(2*COUNTIF(AV30,calc!$AK$22))+(3*COUNTIF(AV30,calc!$AK$32))+(4*COUNTIF(AV30,calc!$AK$42))+(5*COUNTIF(AV30,calc!$AK$52)))</f>
        <v>0</v>
      </c>
      <c r="JC30" s="50">
        <f>IF($E$13="",0,(1*COUNTIF(AV30,calc!$AK$13))+(2*COUNTIF(AV30,calc!$AK$23))+(3*COUNTIF(AV30,calc!$AK$33))+(4*COUNTIF(AV30,calc!$AK$43))+(5*COUNTIF(AV30,calc!$AK$53)))</f>
        <v>0</v>
      </c>
      <c r="JD30" s="1"/>
      <c r="JE30" s="50">
        <f>IF($E$4="",0,(1*COUNTIF(AW30,calc!$AK$4))+(2*COUNTIF(AW30,calc!$AK$14))+(3*COUNTIF(AW30,calc!$AK$24))+(4*COUNTIF(AW30,calc!$AK$34))+(5*COUNTIF(AW30,calc!$AK$44)))</f>
        <v>0</v>
      </c>
      <c r="JF30" s="50">
        <f>IF($E$5="",0,(1*COUNTIF(AW30,calc!$AK$5))+(2*COUNTIF(AW30,calc!$AK$15))+(3*COUNTIF(AW30,calc!$AK$25))+(4*COUNTIF(AW30,calc!$AK$35))+(5*COUNTIF(AW30,calc!$AK$45)))</f>
        <v>0</v>
      </c>
      <c r="JG30" s="50">
        <f>IF($F$6="",0,(1*COUNTIF(AW30,calc!$AK$6))+(2*COUNTIF(AW30,calc!$AK$16))+(3*COUNTIF(AW30,calc!$AK$26))+(4*COUNTIF(AW30,calc!$AK$36))+(5*COUNTIF(AW30,calc!$AK$46)))</f>
        <v>0</v>
      </c>
      <c r="JH30" s="50">
        <f>IF($E$7="",0,(1*COUNTIF(AW30,calc!$AK$7))+(2*COUNTIF(AW30,calc!$AK$17))+(3*COUNTIF(AW30,calc!$AK$27))+(4*COUNTIF(AW30,calc!$AK$37))+(5*COUNTIF(AW30,calc!$AK$47)))</f>
        <v>0</v>
      </c>
      <c r="JI30" s="50">
        <f>IF($E$8="",0,(1*COUNTIF(AW30,calc!$AK$8))+(2*COUNTIF(AW30,calc!$AK$18))+(3*COUNTIF(AW30,calc!$AK$28))+(4*COUNTIF(AW30,calc!$AK$38))+(5*COUNTIF(AW30,calc!$AK$48)))</f>
        <v>0</v>
      </c>
      <c r="JJ30" s="50">
        <f>IF($E$9="",0,(1*COUNTIF(AW30,calc!$AK$9))+(2*COUNTIF(AW30,calc!$AK$19))+(3*COUNTIF(AW30,calc!$AK$29))+(4*COUNTIF(AW30,calc!$AK$39))+(5*COUNTIF(AW30,calc!$AK$49)))</f>
        <v>0</v>
      </c>
      <c r="JK30" s="50">
        <f>IF($E$10="",0,(1*COUNTIF(AW30,calc!$AK$10))+(2*COUNTIF(AW30,calc!$AK$20))+(3*COUNTIF(AW30,calc!$AK$30))+(4*COUNTIF(AW30,calc!$AK$40))+(5*COUNTIF(AW30,calc!$AK$50)))</f>
        <v>0</v>
      </c>
      <c r="JL30" s="50">
        <f>IF($E$11="",0,(1*COUNTIF(AW30,calc!$AK$11))+(2*COUNTIF(AW30,calc!$AK$21))+(3*COUNTIF(AW30,calc!$AK$31))+(4*COUNTIF(AW30,calc!$AK$41))+(5*COUNTIF(AW30,calc!$AK$51)))</f>
        <v>0</v>
      </c>
      <c r="JM30" s="50">
        <f>IF($E$12="",0,(1*COUNTIF(AW30,calc!$AK$12))+(2*COUNTIF(AW30,calc!$AK$22))+(3*COUNTIF(AW30,calc!$AK$32))+(4*COUNTIF(AW30,calc!$AK$42))+(5*COUNTIF(AW30,calc!$AK$52)))</f>
        <v>0</v>
      </c>
      <c r="JN30" s="50">
        <f>IF($E$13="",0,(1*COUNTIF(AW30,calc!$AK$13))+(2*COUNTIF(AW30,calc!$AK$23))+(3*COUNTIF(AW30,calc!$AK$33))+(4*COUNTIF(AW30,calc!$AK$43))+(5*COUNTIF(AW30,calc!$AK$53)))</f>
        <v>0</v>
      </c>
      <c r="JO30" s="1"/>
      <c r="JP30" s="50">
        <f>IF($E$4="",0,(1*COUNTIF(AX30,calc!$AK$4))+(2*COUNTIF(AX30,calc!$AK$14))+(3*COUNTIF(AX30,calc!$AK$24))+(4*COUNTIF(AX30,calc!$AK$34))+(5*COUNTIF(AX30,calc!$AK$44)))</f>
        <v>0</v>
      </c>
      <c r="JQ30" s="50">
        <f>IF($E$5="",0,(1*COUNTIF(AX30,calc!$AK$5))+(2*COUNTIF(AX30,calc!$AK$15))+(3*COUNTIF(AX30,calc!$AK$25))+(4*COUNTIF(AX30,calc!$AK$35))+(5*COUNTIF(AX30,calc!$AK$45)))</f>
        <v>0</v>
      </c>
      <c r="JR30" s="50">
        <f>IF($F$6="",0,(1*COUNTIF(AX30,calc!$AK$6))+(2*COUNTIF(AX30,calc!$AK$16))+(3*COUNTIF(AX30,calc!$AK$26))+(4*COUNTIF(AX30,calc!$AK$36))+(5*COUNTIF(AX30,calc!$AK$46)))</f>
        <v>0</v>
      </c>
      <c r="JS30" s="50">
        <f>IF($E$7="",0,(1*COUNTIF(AX30,calc!$AK$7))+(2*COUNTIF(AX30,calc!$AK$17))+(3*COUNTIF(AX30,calc!$AK$27))+(4*COUNTIF(AX30,calc!$AK$37))+(5*COUNTIF(AX30,calc!$AK$47)))</f>
        <v>0</v>
      </c>
      <c r="JT30" s="50">
        <f>IF($E$8="",0,(1*COUNTIF(AX30,calc!$AK$8))+(2*COUNTIF(AX30,calc!$AK$18))+(3*COUNTIF(AX30,calc!$AK$28))+(4*COUNTIF(AX30,calc!$AK$38))+(5*COUNTIF(AX30,calc!$AK$48)))</f>
        <v>0</v>
      </c>
      <c r="JU30" s="50">
        <f>IF($E$9="",0,(1*COUNTIF(AX30,calc!$AK$9))+(2*COUNTIF(AX30,calc!$AK$19))+(3*COUNTIF(AX30,calc!$AK$29))+(4*COUNTIF(AX30,calc!$AK$39))+(5*COUNTIF(AX30,calc!$AK$49)))</f>
        <v>0</v>
      </c>
      <c r="JV30" s="50">
        <f>IF($E$10="",0,(1*COUNTIF(AX30,calc!$AK$10))+(2*COUNTIF(AX30,calc!$AK$20))+(3*COUNTIF(AX30,calc!$AK$30))+(4*COUNTIF(AX30,calc!$AK$40))+(5*COUNTIF(AX30,calc!$AK$50)))</f>
        <v>0</v>
      </c>
      <c r="JW30" s="50">
        <f>IF($E$11="",0,(1*COUNTIF(AX30,calc!$AK$11))+(2*COUNTIF(AX30,calc!$AK$21))+(3*COUNTIF(AX30,calc!$AK$31))+(4*COUNTIF(AX30,calc!$AK$41))+(5*COUNTIF(AX30,calc!$AK$51)))</f>
        <v>0</v>
      </c>
      <c r="JX30" s="50">
        <f>IF($E$12="",0,(1*COUNTIF(AX30,calc!$AK$12))+(2*COUNTIF(AX30,calc!$AK$22))+(3*COUNTIF(AX30,calc!$AK$32))+(4*COUNTIF(AX30,calc!$AK$42))+(5*COUNTIF(AX30,calc!$AK$52)))</f>
        <v>0</v>
      </c>
      <c r="JY30" s="50">
        <f>IF($E$13="",0,(1*COUNTIF(AX30,calc!$AK$13))+(2*COUNTIF(AX30,calc!$AK$23))+(3*COUNTIF(AX30,calc!$AK$33))+(4*COUNTIF(AX30,calc!$AK$43))+(5*COUNTIF(AX30,calc!$AK$53)))</f>
        <v>0</v>
      </c>
      <c r="JZ30" s="1"/>
      <c r="KA30" s="50">
        <f>IF($E$4="",0,(1*COUNTIF(AY30,calc!$AK$4))+(2*COUNTIF(AY30,calc!$AK$14))+(3*COUNTIF(AY30,calc!$AK$24))+(4*COUNTIF(AY30,calc!$AK$34))+(5*COUNTIF(AY30,calc!$AK$44)))</f>
        <v>0</v>
      </c>
      <c r="KB30" s="50">
        <f>IF($E$5="",0,(1*COUNTIF(AY30,calc!$AK$5))+(2*COUNTIF(AY30,calc!$AK$15))+(3*COUNTIF(AY30,calc!$AK$25))+(4*COUNTIF(AY30,calc!$AK$35))+(5*COUNTIF(AY30,calc!$AK$45)))</f>
        <v>0</v>
      </c>
      <c r="KC30" s="50">
        <f>IF($F$6="",0,(1*COUNTIF(AY30,calc!$AK$6))+(2*COUNTIF(AY30,calc!$AK$16))+(3*COUNTIF(AY30,calc!$AK$26))+(4*COUNTIF(AY30,calc!$AK$36))+(5*COUNTIF(AY30,calc!$AK$46)))</f>
        <v>0</v>
      </c>
      <c r="KD30" s="50">
        <f>IF($E$7="",0,(1*COUNTIF(AY30,calc!$AK$7))+(2*COUNTIF(AY30,calc!$AK$17))+(3*COUNTIF(AY30,calc!$AK$27))+(4*COUNTIF(AY30,calc!$AK$37))+(5*COUNTIF(AY30,calc!$AK$47)))</f>
        <v>0</v>
      </c>
      <c r="KE30" s="50">
        <f>IF($E$8="",0,(1*COUNTIF(AY30,calc!$AK$8))+(2*COUNTIF(AY30,calc!$AK$18))+(3*COUNTIF(AY30,calc!$AK$28))+(4*COUNTIF(AY30,calc!$AK$38))+(5*COUNTIF(AY30,calc!$AK$48)))</f>
        <v>0</v>
      </c>
      <c r="KF30" s="50">
        <f>IF($E$9="",0,(1*COUNTIF(AY30,calc!$AK$9))+(2*COUNTIF(AY30,calc!$AK$19))+(3*COUNTIF(AY30,calc!$AK$29))+(4*COUNTIF(AY30,calc!$AK$39))+(5*COUNTIF(AY30,calc!$AK$49)))</f>
        <v>0</v>
      </c>
      <c r="KG30" s="50">
        <f>IF($E$10="",0,(1*COUNTIF(AY30,calc!$AK$10))+(2*COUNTIF(AY30,calc!$AK$20))+(3*COUNTIF(AY30,calc!$AK$30))+(4*COUNTIF(AY30,calc!$AK$40))+(5*COUNTIF(AY30,calc!$AK$50)))</f>
        <v>0</v>
      </c>
      <c r="KH30" s="50">
        <f>IF($E$11="",0,(1*COUNTIF(AY30,calc!$AK$11))+(2*COUNTIF(AY30,calc!$AK$21))+(3*COUNTIF(AY30,calc!$AK$31))+(4*COUNTIF(AY30,calc!$AK$41))+(5*COUNTIF(AY30,calc!$AK$51)))</f>
        <v>0</v>
      </c>
      <c r="KI30" s="50">
        <f>IF($E$12="",0,(1*COUNTIF(AY30,calc!$AK$12))+(2*COUNTIF(AY30,calc!$AK$22))+(3*COUNTIF(AY30,calc!$AK$32))+(4*COUNTIF(AY30,calc!$AK$42))+(5*COUNTIF(AY30,calc!$AK$52)))</f>
        <v>0</v>
      </c>
      <c r="KJ30" s="50">
        <f>IF($E$13="",0,(1*COUNTIF(AY30,calc!$AK$13))+(2*COUNTIF(AY30,calc!$AK$23))+(3*COUNTIF(AY30,calc!$AK$33))+(4*COUNTIF(AY30,calc!$AK$43))+(5*COUNTIF(AY30,calc!$AK$53)))</f>
        <v>0</v>
      </c>
      <c r="KK30" s="1"/>
      <c r="KL30" s="50">
        <f>IF($E$4="",0,(1*COUNTIF(AZ30,calc!$AK$4))+(2*COUNTIF(AZ30,calc!$AK$14))+(3*COUNTIF(AZ30,calc!$AK$24))+(4*COUNTIF(AZ30,calc!$AK$34))+(5*COUNTIF(AZ30,calc!$AK$44)))</f>
        <v>0</v>
      </c>
      <c r="KM30" s="50">
        <f>IF($E$5="",0,(1*COUNTIF(AZ30,calc!$AK$5))+(2*COUNTIF(AZ30,calc!$AK$15))+(3*COUNTIF(AZ30,calc!$AK$25))+(4*COUNTIF(AZ30,calc!$AK$35))+(5*COUNTIF(AZ30,calc!$AK$45)))</f>
        <v>0</v>
      </c>
      <c r="KN30" s="50">
        <f>IF($F$6="",0,(1*COUNTIF(AZ30,calc!$AK$6))+(2*COUNTIF(AZ30,calc!$AK$16))+(3*COUNTIF(AZ30,calc!$AK$26))+(4*COUNTIF(AZ30,calc!$AK$36))+(5*COUNTIF(AZ30,calc!$AK$46)))</f>
        <v>0</v>
      </c>
      <c r="KO30" s="50">
        <f>IF($E$7="",0,(1*COUNTIF(AZ30,calc!$AK$7))+(2*COUNTIF(AZ30,calc!$AK$17))+(3*COUNTIF(AZ30,calc!$AK$27))+(4*COUNTIF(AZ30,calc!$AK$37))+(5*COUNTIF(AZ30,calc!$AK$47)))</f>
        <v>0</v>
      </c>
      <c r="KP30" s="50">
        <f>IF($E$8="",0,(1*COUNTIF(AZ30,calc!$AK$8))+(2*COUNTIF(AZ30,calc!$AK$18))+(3*COUNTIF(AZ30,calc!$AK$28))+(4*COUNTIF(AZ30,calc!$AK$38))+(5*COUNTIF(AZ30,calc!$AK$48)))</f>
        <v>0</v>
      </c>
      <c r="KQ30" s="50">
        <f>IF($E$9="",0,(1*COUNTIF(AZ30,calc!$AK$9))+(2*COUNTIF(AZ30,calc!$AK$19))+(3*COUNTIF(AZ30,calc!$AK$29))+(4*COUNTIF(AZ30,calc!$AK$39))+(5*COUNTIF(AZ30,calc!$AK$49)))</f>
        <v>0</v>
      </c>
      <c r="KR30" s="50">
        <f>IF($E$10="",0,(1*COUNTIF(AZ30,calc!$AK$10))+(2*COUNTIF(AZ30,calc!$AK$20))+(3*COUNTIF(AZ30,calc!$AK$30))+(4*COUNTIF(AZ30,calc!$AK$40))+(5*COUNTIF(AZ30,calc!$AK$50)))</f>
        <v>0</v>
      </c>
      <c r="KS30" s="50">
        <f>IF($E$11="",0,(1*COUNTIF(AZ30,calc!$AK$11))+(2*COUNTIF(AZ30,calc!$AK$21))+(3*COUNTIF(AZ30,calc!$AK$31))+(4*COUNTIF(AZ30,calc!$AK$41))+(5*COUNTIF(AZ30,calc!$AK$51)))</f>
        <v>0</v>
      </c>
      <c r="KT30" s="50">
        <f>IF($E$12="",0,(1*COUNTIF(AZ30,calc!$AK$12))+(2*COUNTIF(AZ30,calc!$AK$22))+(3*COUNTIF(AZ30,calc!$AK$32))+(4*COUNTIF(AZ30,calc!$AK$42))+(5*COUNTIF(AZ30,calc!$AK$52)))</f>
        <v>0</v>
      </c>
      <c r="KU30" s="50">
        <f>IF($E$13="",0,(1*COUNTIF(AZ30,calc!$AK$13))+(2*COUNTIF(AZ30,calc!$AK$23))+(3*COUNTIF(AZ30,calc!$AK$33))+(4*COUNTIF(AZ30,calc!$AK$43))+(5*COUNTIF(AZ30,calc!$AK$53)))</f>
        <v>0</v>
      </c>
      <c r="KV30" s="1"/>
      <c r="KW30" s="50">
        <f>IF($E$4="",0,(1*COUNTIF(BA30,calc!$AK$4))+(2*COUNTIF(BA30,calc!$AK$14))+(3*COUNTIF(BA30,calc!$AK$24))+(4*COUNTIF(BA30,calc!$AK$34))+(5*COUNTIF(BA30,calc!$AK$44)))</f>
        <v>0</v>
      </c>
      <c r="KX30" s="50">
        <f>IF($E$5="",0,(1*COUNTIF(BA30,calc!$AK$5))+(2*COUNTIF(BA30,calc!$AK$15))+(3*COUNTIF(BA30,calc!$AK$25))+(4*COUNTIF(BA30,calc!$AK$35))+(5*COUNTIF(BA30,calc!$AK$45)))</f>
        <v>0</v>
      </c>
      <c r="KY30" s="50">
        <f>IF($E$5="",0,(1*COUNTIF(BA30,calc!$AK$6))+(2*COUNTIF(BA30,calc!$AK$16))+(3*COUNTIF(BA30,calc!$AK$26))+(4*COUNTIF(BA30,calc!$AK$36))+(5*COUNTIF(BA30,calc!$AK$46)))</f>
        <v>0</v>
      </c>
      <c r="KZ30" s="50">
        <f>IF($E$7="",0,(1*COUNTIF(BA30,calc!$AK$7))+(2*COUNTIF(BA30,calc!$AK$17))+(3*COUNTIF(BA30,calc!$AK$27))+(4*COUNTIF(BA30,calc!$AK$37))+(5*COUNTIF(BA30,calc!$AK$47)))</f>
        <v>0</v>
      </c>
      <c r="LA30" s="50">
        <f>IF($E$8="",0,(1*COUNTIF(BA30,calc!$AK$8))+(2*COUNTIF(BA30,calc!$AK$18))+(3*COUNTIF(BA30,calc!$AK$28))+(4*COUNTIF(BA30,calc!$AK$38))+(5*COUNTIF(BA30,calc!$AK$48)))</f>
        <v>0</v>
      </c>
      <c r="LB30" s="50">
        <f>IF($E$9="",0,(1*COUNTIF(BA30,calc!$AK$9))+(2*COUNTIF(BA30,calc!$AK$19))+(3*COUNTIF(BA30,calc!$AK$29))+(4*COUNTIF(BA30,calc!$AK$39))+(5*COUNTIF(BA30,calc!$AK$49)))</f>
        <v>0</v>
      </c>
      <c r="LC30" s="50">
        <f>IF($E$10="",0,(1*COUNTIF(BA30,calc!$AK$10))+(2*COUNTIF(BA30,calc!$AK$20))+(3*COUNTIF(BA30,calc!$AK$30))+(4*COUNTIF(BA30,calc!$AK$40))+(5*COUNTIF(BA30,calc!$AK$50)))</f>
        <v>0</v>
      </c>
      <c r="LD30" s="50">
        <f>IF($E$11="",0,(1*COUNTIF(BA30,calc!$AK$11))+(2*COUNTIF(BA30,calc!$AK$21))+(3*COUNTIF(BA30,calc!$AK$31))+(4*COUNTIF(BA30,calc!$AK$41))+(5*COUNTIF(BA30,calc!$AK$51)))</f>
        <v>0</v>
      </c>
      <c r="LE30" s="50">
        <f>IF($E$12="",0,(1*COUNTIF(BA30,calc!$AK$12))+(2*COUNTIF(BA30,calc!$AK$22))+(3*COUNTIF(BA30,calc!$AK$32))+(4*COUNTIF(BA30,calc!$AK$42))+(5*COUNTIF(BA30,calc!$AK$52)))</f>
        <v>0</v>
      </c>
      <c r="LF30" s="50">
        <f>IF($E$13="",0,(1*COUNTIF(BA30,calc!$AK$13))+(2*COUNTIF(BA30,calc!$AK$23))+(3*COUNTIF(BA30,calc!$AK$33))+(4*COUNTIF(BA30,calc!$AK$43))+(5*COUNTIF(BA30,calc!$AK$53)))</f>
        <v>0</v>
      </c>
      <c r="LG30" s="1"/>
      <c r="LH30" s="50">
        <f>IF($E$4="",0,(1*COUNTIF(BB30,calc!$AK$4))+(2*COUNTIF(BB30,calc!$AK$14))+(3*COUNTIF(BB30,calc!$AK$24))+(4*COUNTIF(BB30,calc!$AK$34))+(5*COUNTIF(BB30,calc!$AK$44)))</f>
        <v>0</v>
      </c>
      <c r="LI30" s="50">
        <f>IF($E$5="",0,(1*COUNTIF(BB30,calc!$AK$5))+(2*COUNTIF(BB30,calc!$AK$15))+(3*COUNTIF(BB30,calc!$AK$25))+(4*COUNTIF(BB30,calc!$AK$35))+(5*COUNTIF(BB30,calc!$AK$45)))</f>
        <v>0</v>
      </c>
      <c r="LJ30" s="50">
        <f>IF($F$6="",0,(1*COUNTIF(BB30,calc!$AK$6))+(2*COUNTIF(BB30,calc!$AK$16))+(3*COUNTIF(BB30,calc!$AK$26))+(4*COUNTIF(BB30,calc!$AK$36))+(5*COUNTIF(BB30,calc!$AK$46)))</f>
        <v>0</v>
      </c>
      <c r="LK30" s="50">
        <f>IF($E$7="",0,(1*COUNTIF(BB30,calc!$AK$7))+(2*COUNTIF(BB30,calc!$AK$17))+(3*COUNTIF(BB30,calc!$AK$27))+(4*COUNTIF(BB30,calc!$AK$37))+(5*COUNTIF(BB30,calc!$AK$47)))</f>
        <v>0</v>
      </c>
      <c r="LL30" s="50">
        <f>IF($E$8="",0,(1*COUNTIF(BB30,calc!$AK$8))+(2*COUNTIF(BB30,calc!$AK$18))+(3*COUNTIF(BB30,calc!$AK$28))+(4*COUNTIF(BB30,calc!$AK$38))+(5*COUNTIF(BB30,calc!$AK$48)))</f>
        <v>0</v>
      </c>
      <c r="LM30" s="50">
        <f>IF($E$9="",0,(1*COUNTIF(BB30,calc!$AK$9))+(2*COUNTIF(BB30,calc!$AK$19))+(3*COUNTIF(BB30,calc!$AK$29))+(4*COUNTIF(BB30,calc!$AK$39))+(5*COUNTIF(BB30,calc!$AK$49)))</f>
        <v>0</v>
      </c>
      <c r="LN30" s="50">
        <f>IF($E$10="",0,(1*COUNTIF(BB30,calc!$AK$10))+(2*COUNTIF(BB30,calc!$AK$20))+(3*COUNTIF(BB30,calc!$AK$30))+(4*COUNTIF(BB30,calc!$AK$40))+(5*COUNTIF(BB30,calc!$AK$50)))</f>
        <v>0</v>
      </c>
      <c r="LO30" s="50">
        <f>IF($E$11="",0,(1*COUNTIF(BB30,calc!$AK$11))+(2*COUNTIF(BB30,calc!$AK$21))+(3*COUNTIF(BB30,calc!$AK$31))+(4*COUNTIF(BB30,calc!$AK$41))+(5*COUNTIF(BB30,calc!$AK$51)))</f>
        <v>0</v>
      </c>
      <c r="LP30" s="50">
        <f>IF($E$12="",0,(1*COUNTIF(BB30,calc!$AK$12))+(2*COUNTIF(BB30,calc!$AK$22))+(3*COUNTIF(BB30,calc!$AK$32))+(4*COUNTIF(BB30,calc!$AK$42))+(5*COUNTIF(BB30,calc!$AK$52)))</f>
        <v>0</v>
      </c>
      <c r="LQ30" s="50">
        <f>IF($E$13="",0,(1*COUNTIF(BB30,calc!$AK$13))+(2*COUNTIF(BB30,calc!$AK$23))+(3*COUNTIF(BB30,calc!$AK$33))+(4*COUNTIF(BB30,calc!$AK$43))+(5*COUNTIF(BB30,calc!$AK$53)))</f>
        <v>0</v>
      </c>
      <c r="LR30" s="1"/>
      <c r="LS30" s="50">
        <f>IF($E$4="",0,(1*COUNTIF(BC30,calc!$AK$4))+(2*COUNTIF(BC30,calc!$AK$14))+(3*COUNTIF(BC30,calc!$AK$24))+(4*COUNTIF(BC30,calc!$AK$34))+(5*COUNTIF(BC30,calc!$AK$44)))</f>
        <v>0</v>
      </c>
      <c r="LT30" s="50">
        <f>IF($E$5="",0,(1*COUNTIF(BC30,calc!$AK$5))+(2*COUNTIF(BC30,calc!$AK$15))+(3*COUNTIF(BC30,calc!$AK$25))+(4*COUNTIF(BC30,calc!$AK$35))+(5*COUNTIF(BC30,calc!$AK$45)))</f>
        <v>0</v>
      </c>
      <c r="LU30" s="50">
        <f>IF($F$6="",0,(1*COUNTIF(BC30,calc!$AK$6))+(2*COUNTIF(BC30,calc!$AK$16))+(3*COUNTIF(BC30,calc!$AK$26))+(4*COUNTIF(BC30,calc!$AK$36))+(5*COUNTIF(BC30,calc!$AK$46)))</f>
        <v>0</v>
      </c>
      <c r="LV30" s="50">
        <f>IF($E$7="",0,(1*COUNTIF(BC30,calc!$AK$7))+(2*COUNTIF(BC30,calc!$AK$17))+(3*COUNTIF(BC30,calc!$AK$27))+(4*COUNTIF(BC30,calc!$AK$37))+(5*COUNTIF(BC30,calc!$AK$47)))</f>
        <v>0</v>
      </c>
      <c r="LW30" s="50">
        <f>IF($E$8="",0,(1*COUNTIF(BC30,calc!$AK$8))+(2*COUNTIF(BC30,calc!$AK$18))+(3*COUNTIF(BC30,calc!$AK$28))+(4*COUNTIF(BC30,calc!$AK$38))+(5*COUNTIF(BC30,calc!$AK$48)))</f>
        <v>0</v>
      </c>
      <c r="LX30" s="50">
        <f>IF($E$9="",0,(1*COUNTIF(BC30,calc!$AK$9))+(2*COUNTIF(BC30,calc!$AK$19))+(3*COUNTIF(BC30,calc!$AK$29))+(4*COUNTIF(BC30,calc!$AK$39))+(5*COUNTIF(BC30,calc!$AK$49)))</f>
        <v>0</v>
      </c>
      <c r="LY30" s="50">
        <f>IF($E$10="",0,(1*COUNTIF(BC30,calc!$AK$10))+(2*COUNTIF(BC30,calc!$AK$20))+(3*COUNTIF(BC30,calc!$AK$30))+(4*COUNTIF(BC30,calc!$AK$40))+(5*COUNTIF(BC30,calc!$AK$50)))</f>
        <v>0</v>
      </c>
      <c r="LZ30" s="50">
        <f>IF($E$11="",0,(1*COUNTIF(BC30,calc!$AK$11))+(2*COUNTIF(BC30,calc!$AK$21))+(3*COUNTIF(BC30,calc!$AK$31))+(4*COUNTIF(BC30,calc!$AK$41))+(5*COUNTIF(BC30,calc!$AK$51)))</f>
        <v>0</v>
      </c>
      <c r="MA30" s="50">
        <f>IF($E$12="",0,(1*COUNTIF(BC30,calc!$AK$12))+(2*COUNTIF(BC30,calc!$AK$22))+(3*COUNTIF(BC30,calc!$AK$32))+(4*COUNTIF(BC30,calc!$AK$42))+(5*COUNTIF(BC30,calc!$AK$52)))</f>
        <v>0</v>
      </c>
      <c r="MB30" s="50">
        <f>IF($E$13="",0,(1*COUNTIF(BC30,calc!$AK$13))+(2*COUNTIF(BC30,calc!$AK$23))+(3*COUNTIF(BC30,calc!$AK$33))+(4*COUNTIF(BC30,calc!$AK$43))+(5*COUNTIF(BC30,calc!$AK$53)))</f>
        <v>0</v>
      </c>
      <c r="MC30" s="1"/>
      <c r="MD30" s="50">
        <f>IF($E$4="",0,(1*COUNTIF(BD30,calc!$AK$4))+(2*COUNTIF(BD30,calc!$AK$14))+(3*COUNTIF(BD30,calc!$AK$24))+(4*COUNTIF(BD30,calc!$AK$34))+(5*COUNTIF(BD30,calc!$AK$44)))</f>
        <v>0</v>
      </c>
      <c r="ME30" s="50">
        <f>IF($E$5="",0,(1*COUNTIF(BD30,calc!$AK$5))+(2*COUNTIF(BD30,calc!$AK$15))+(3*COUNTIF(BD30,calc!$AK$25))+(4*COUNTIF(BD30,calc!$AK$35))+(5*COUNTIF(BD30,calc!$AK$45)))</f>
        <v>0</v>
      </c>
      <c r="MF30" s="50">
        <f>IF($F$6="",0,(1*COUNTIF(BD30,calc!$AK$6))+(2*COUNTIF(BD30,calc!$AK$16))+(3*COUNTIF(BD30,calc!$AK$26))+(4*COUNTIF(BD30,calc!$AK$36))+(5*COUNTIF(BD30,calc!$AK$46)))</f>
        <v>0</v>
      </c>
      <c r="MG30" s="50">
        <f>IF($E$7="",0,(1*COUNTIF(BD30,calc!$AK$7))+(2*COUNTIF(BD30,calc!$AK$17))+(3*COUNTIF(BD30,calc!$AK$27))+(4*COUNTIF(BD30,calc!$AK$37))+(5*COUNTIF(BD30,calc!$AK$47)))</f>
        <v>0</v>
      </c>
      <c r="MH30" s="50">
        <f>IF($E$8="",0,(1*COUNTIF(BD30,calc!$AK$8))+(2*COUNTIF(BD30,calc!$AK$18))+(3*COUNTIF(BD30,calc!$AK$28))+(4*COUNTIF(BD30,calc!$AK$38))+(5*COUNTIF(BD30,calc!$AK$48)))</f>
        <v>0</v>
      </c>
      <c r="MI30" s="50">
        <f>IF($E$9="",0,(1*COUNTIF(BD30,calc!$AK$9))+(2*COUNTIF(BD30,calc!$AK$19))+(3*COUNTIF(BD30,calc!$AK$29))+(4*COUNTIF(BD30,calc!$AK$39))+(5*COUNTIF(BD30,calc!$AK$49)))</f>
        <v>0</v>
      </c>
      <c r="MJ30" s="50">
        <f>IF($E$10="",0,(1*COUNTIF(BD30,calc!$AK$10))+(2*COUNTIF(BD30,calc!$AK$20))+(3*COUNTIF(BD30,calc!$AK$30))+(4*COUNTIF(BD30,calc!$AK$40))+(5*COUNTIF(BD30,calc!$AK$50)))</f>
        <v>0</v>
      </c>
      <c r="MK30" s="50">
        <f>IF($E$11="",0,(1*COUNTIF(BD30,calc!$AK$11))+(2*COUNTIF(BD30,calc!$AK$21))+(3*COUNTIF(BD30,calc!$AK$31))+(4*COUNTIF(BD30,calc!$AK$41))+(5*COUNTIF(BD30,calc!$AK$51)))</f>
        <v>0</v>
      </c>
      <c r="ML30" s="50">
        <f>IF($E$12="",0,(1*COUNTIF(BD30,calc!$AK$12))+(2*COUNTIF(BD30,calc!$AK$22))+(3*COUNTIF(BD30,calc!$AK$32))+(4*COUNTIF(BD30,calc!$AK$42))+(5*COUNTIF(BD30,calc!$AK$52)))</f>
        <v>0</v>
      </c>
      <c r="MM30" s="50">
        <f>IF($E$13="",0,(1*COUNTIF(BD30,calc!$AK$13))+(2*COUNTIF(BD30,calc!$AK$23))+(3*COUNTIF(BD30,calc!$AK$33))+(4*COUNTIF(BD30,calc!$AK$43))+(5*COUNTIF(BD30,calc!$AK$53)))</f>
        <v>0</v>
      </c>
      <c r="MN30" s="1"/>
      <c r="MO30" s="50">
        <f>IF($E$4="",0,(1*COUNTIF(BE30,calc!$AK$4))+(2*COUNTIF(BE30,calc!$AK$14))+(3*COUNTIF(BE30,calc!$AK$24))+(4*COUNTIF(BE30,calc!$AK$34))+(5*COUNTIF(BE30,calc!$AK$44)))</f>
        <v>0</v>
      </c>
      <c r="MP30" s="50">
        <f>IF($E$5="",0,(1*COUNTIF(BE30,calc!$AK$5))+(2*COUNTIF(BE30,calc!$AK$15))+(3*COUNTIF(BE30,calc!$AK$25))+(4*COUNTIF(BE30,calc!$AK$35))+(5*COUNTIF(BE30,calc!$AK$45)))</f>
        <v>0</v>
      </c>
      <c r="MQ30" s="50">
        <f>IF($F$6="",0,(1*COUNTIF(BE30,calc!$AK$6))+(2*COUNTIF(BE30,calc!$AK$16))+(3*COUNTIF(BE30,calc!$AK$26))+(4*COUNTIF(BE30,calc!$AK$36))+(5*COUNTIF(BE30,calc!$AK$46)))</f>
        <v>0</v>
      </c>
      <c r="MR30" s="50">
        <f>IF($E$7="",0,(1*COUNTIF(BE30,calc!$AK$7))+(2*COUNTIF(BE30,calc!$AK$17))+(3*COUNTIF(BE30,calc!$AK$27))+(4*COUNTIF(BE30,calc!$AK$37))+(5*COUNTIF(BE30,calc!$AK$47)))</f>
        <v>0</v>
      </c>
      <c r="MS30" s="50">
        <f>IF($E$8="",0,(1*COUNTIF(BE30,calc!$AK$8))+(2*COUNTIF(BE30,calc!$AK$18))+(3*COUNTIF(BE30,calc!$AK$28))+(4*COUNTIF(BE30,calc!$AK$38))+(5*COUNTIF(BE30,calc!$AK$48)))</f>
        <v>0</v>
      </c>
      <c r="MT30" s="50">
        <f>IF($E$9="",0,(1*COUNTIF(BE30,calc!$AK$9))+(2*COUNTIF(BE30,calc!$AK$19))+(3*COUNTIF(BE30,calc!$AK$29))+(4*COUNTIF(BE30,calc!$AK$39))+(5*COUNTIF(BE30,calc!$AK$49)))</f>
        <v>0</v>
      </c>
      <c r="MU30" s="50">
        <f>IF($E$10="",0,(1*COUNTIF(BE30,calc!$AK$10))+(2*COUNTIF(BE30,calc!$AK$20))+(3*COUNTIF(BE30,calc!$AK$30))+(4*COUNTIF(BE30,calc!$AK$40))+(5*COUNTIF(BE30,calc!$AK$50)))</f>
        <v>0</v>
      </c>
      <c r="MV30" s="50">
        <f>IF($E$11="",0,(1*COUNTIF(BE30,calc!$AK$11))+(2*COUNTIF(BE30,calc!$AK$21))+(3*COUNTIF(BE30,calc!$AK$31))+(4*COUNTIF(BE30,calc!$AK$41))+(5*COUNTIF(BE30,calc!$AK$51)))</f>
        <v>0</v>
      </c>
      <c r="MW30" s="50">
        <f>IF($E$12="",0,(1*COUNTIF(BE30,calc!$AK$12))+(2*COUNTIF(BE30,calc!$AK$22))+(3*COUNTIF(BE30,calc!$AK$32))+(4*COUNTIF(BE30,calc!$AK$42))+(5*COUNTIF(BE30,calc!$AK$52)))</f>
        <v>0</v>
      </c>
      <c r="MX30" s="50">
        <f>IF($E$13="",0,(1*COUNTIF(BE30,calc!$AK$13))+(2*COUNTIF(BE30,calc!$AK$23))+(3*COUNTIF(BE30,calc!$AK$33))+(4*COUNTIF(BE30,calc!$AK$43))+(5*COUNTIF(BE30,calc!$AK$53)))</f>
        <v>0</v>
      </c>
      <c r="MY30" s="1"/>
      <c r="MZ30" s="50">
        <f>IF($E$4="",0,(1*COUNTIF(BF30,calc!$AK$4))+(2*COUNTIF(BF30,calc!$AK$14))+(3*COUNTIF(BF30,calc!$AK$24))+(4*COUNTIF(BF30,calc!$AK$34))+(5*COUNTIF(BF30,calc!$AK$44)))</f>
        <v>0</v>
      </c>
      <c r="NA30" s="50">
        <f>IF($E$5="",0,(1*COUNTIF(BF30,calc!$AK$5))+(2*COUNTIF(BF30,calc!$AK$15))+(3*COUNTIF(BF30,calc!$AK$25))+(4*COUNTIF(BF30,calc!$AK$35))+(5*COUNTIF(BF30,calc!$AK$45)))</f>
        <v>0</v>
      </c>
      <c r="NB30" s="50">
        <f>IF($F$6="",0,(1*COUNTIF(BF30,calc!$AK$6))+(2*COUNTIF(BF30,calc!$AK$16))+(3*COUNTIF(BF30,calc!$AK$26))+(4*COUNTIF(BF30,calc!$AK$36))+(5*COUNTIF(BF30,calc!$AK$46)))</f>
        <v>0</v>
      </c>
      <c r="NC30" s="50">
        <f>IF($E$7="",0,(1*COUNTIF(BF30,calc!$AK$7))+(2*COUNTIF(BF30,calc!$AK$17))+(3*COUNTIF(BF30,calc!$AK$27))+(4*COUNTIF(BF30,calc!$AK$37))+(5*COUNTIF(BF30,calc!$AK$47)))</f>
        <v>0</v>
      </c>
      <c r="ND30" s="50">
        <f>IF($E$8="",0,(1*COUNTIF(BF30,calc!$AK$8))+(2*COUNTIF(BF30,calc!$AK$18))+(3*COUNTIF(BF30,calc!$AK$28))+(4*COUNTIF(BF30,calc!$AK$38))+(5*COUNTIF(BF30,calc!$AK$48)))</f>
        <v>0</v>
      </c>
      <c r="NE30" s="50">
        <f>IF($E$9="",0,(1*COUNTIF(BF30,calc!$AK$9))+(2*COUNTIF(BF30,calc!$AK$19))+(3*COUNTIF(BF30,calc!$AK$29))+(4*COUNTIF(BF30,calc!$AK$39))+(5*COUNTIF(BF30,calc!$AK$49)))</f>
        <v>0</v>
      </c>
      <c r="NF30" s="50">
        <f>IF($E$10="",0,(1*COUNTIF(BF30,calc!$AK$10))+(2*COUNTIF(BF30,calc!$AK$20))+(3*COUNTIF(BF30,calc!$AK$30))+(4*COUNTIF(BF30,calc!$AK$40))+(5*COUNTIF(BF30,calc!$AK$50)))</f>
        <v>0</v>
      </c>
      <c r="NG30" s="50">
        <f>IF($E$11="",0,(1*COUNTIF(BF30,calc!$AK$11))+(2*COUNTIF(BF30,calc!$AK$21))+(3*COUNTIF(BF30,calc!$AK$31))+(4*COUNTIF(BF30,calc!$AK$41))+(5*COUNTIF(BF30,calc!$AK$51)))</f>
        <v>0</v>
      </c>
      <c r="NH30" s="50">
        <f>IF($E$12="",0,(1*COUNTIF(BF30,calc!$AK$12))+(2*COUNTIF(BF30,calc!$AK$22))+(3*COUNTIF(BF30,calc!$AK$32))+(4*COUNTIF(BF30,calc!$AK$42))+(5*COUNTIF(BF30,calc!$AK$52)))</f>
        <v>0</v>
      </c>
      <c r="NI30" s="50">
        <f>IF($E$13="",0,(1*COUNTIF(BF30,calc!$AK$13))+(2*COUNTIF(BF30,calc!$AK$23))+(3*COUNTIF(BF30,calc!$AK$33))+(4*COUNTIF(BF30,calc!$AK$43))+(5*COUNTIF(BF30,calc!$AK$53)))</f>
        <v>0</v>
      </c>
      <c r="NJ30" s="1"/>
      <c r="NK30" s="50">
        <f>IF($E$4="",0,(1*COUNTIF(BG30,calc!$AK$4))+(2*COUNTIF(BG30,calc!$AK$14))+(3*COUNTIF(BG30,calc!$AK$24))+(4*COUNTIF(BG30,calc!$AK$34))+(5*COUNTIF(BG30,calc!$AK$44)))</f>
        <v>0</v>
      </c>
      <c r="NL30" s="50">
        <f>IF($E$5="",0,(1*COUNTIF(BG30,calc!$AK$5))+(2*COUNTIF(BG30,calc!$AK$15))+(3*COUNTIF(BG30,calc!$AK$25))+(4*COUNTIF(BG30,calc!$AK$35))+(5*COUNTIF(BG30,calc!$AK$45)))</f>
        <v>0</v>
      </c>
      <c r="NM30" s="50">
        <f>IF($F$6="",0,(1*COUNTIF(BG30,calc!$AK$6))+(2*COUNTIF(BG30,calc!$AK$16))+(3*COUNTIF(BG30,calc!$AK$26))+(4*COUNTIF(BG30,calc!$AK$36))+(5*COUNTIF(BG30,calc!$AK$46)))</f>
        <v>0</v>
      </c>
      <c r="NN30" s="50">
        <f>IF($E$7="",0,(1*COUNTIF(BG30,calc!$AK$7))+(2*COUNTIF(BG30,calc!$AK$17))+(3*COUNTIF(BG30,calc!$AK$27))+(4*COUNTIF(BG30,calc!$AK$37))+(5*COUNTIF(BG30,calc!$AK$47)))</f>
        <v>0</v>
      </c>
      <c r="NO30" s="50">
        <f>IF($E$8="",0,(1*COUNTIF(BG30,calc!$AK$8))+(2*COUNTIF(BG30,calc!$AK$18))+(3*COUNTIF(BG30,calc!$AK$28))+(4*COUNTIF(BG30,calc!$AK$38))+(5*COUNTIF(BG30,calc!$AK$48)))</f>
        <v>0</v>
      </c>
      <c r="NP30" s="50">
        <f>IF($E$9="",0,(1*COUNTIF(BG30,calc!$AK$9))+(2*COUNTIF(BG30,calc!$AK$19))+(3*COUNTIF(BG30,calc!$AK$29))+(4*COUNTIF(BG30,calc!$AK$39))+(5*COUNTIF(BG30,calc!$AK$49)))</f>
        <v>0</v>
      </c>
      <c r="NQ30" s="50">
        <f>IF($E$10="",0,(1*COUNTIF(BG30,calc!$AK$10))+(2*COUNTIF(BG30,calc!$AK$20))+(3*COUNTIF(BG30,calc!$AK$30))+(4*COUNTIF(BG30,calc!$AK$40))+(5*COUNTIF(BG30,calc!$AK$50)))</f>
        <v>0</v>
      </c>
      <c r="NR30" s="50">
        <f>IF($E$11="",0,(1*COUNTIF(BG30,calc!$AK$11))+(2*COUNTIF(BG30,calc!$AK$21))+(3*COUNTIF(BG30,calc!$AK$31))+(4*COUNTIF(BG30,calc!$AK$41))+(5*COUNTIF(BG30,calc!$AK$51)))</f>
        <v>0</v>
      </c>
      <c r="NS30" s="50">
        <f>IF($E$12="",0,(1*COUNTIF(BG30,calc!$AK$12))+(2*COUNTIF(BG30,calc!$AK$22))+(3*COUNTIF(BG30,calc!$AK$32))+(4*COUNTIF(BG30,calc!$AK$42))+(5*COUNTIF(BG30,calc!$AK$52)))</f>
        <v>0</v>
      </c>
      <c r="NT30" s="50">
        <f>IF($E$13="",0,(1*COUNTIF(BG30,calc!$AK$13))+(2*COUNTIF(BG30,calc!$AK$23))+(3*COUNTIF(BG30,calc!$AK$33))+(4*COUNTIF(BG30,calc!$AK$43))+(5*COUNTIF(BG30,calc!$AK$53)))</f>
        <v>0</v>
      </c>
      <c r="NU30" s="1"/>
      <c r="NV30" s="50">
        <f>IF($E$4="",0,(1*COUNTIF(BH30,calc!$AK$4))+(2*COUNTIF(BH30,calc!$AK$14))+(3*COUNTIF(BH30,calc!$AK$24))+(4*COUNTIF(BH30,calc!$AK$34))+(5*COUNTIF(BH30,calc!$AK$44)))</f>
        <v>0</v>
      </c>
      <c r="NW30" s="50">
        <f>IF($E$5="",0,(1*COUNTIF(BH30,calc!$AK$5))+(2*COUNTIF(BH30,calc!$AK$15))+(3*COUNTIF(BH30,calc!$AK$25))+(4*COUNTIF(BH30,calc!$AK$35))+(5*COUNTIF(BH30,calc!$AK$45)))</f>
        <v>0</v>
      </c>
      <c r="NX30" s="50">
        <f>IF($F$6="",0,(1*COUNTIF(BH30,calc!$AK$6))+(2*COUNTIF(BH30,calc!$AK$16))+(3*COUNTIF(BH30,calc!$AK$26))+(4*COUNTIF(BH30,calc!$AK$36))+(5*COUNTIF(BH30,calc!$AK$46)))</f>
        <v>0</v>
      </c>
      <c r="NY30" s="50">
        <f>IF($E$7="",0,(1*COUNTIF(BH30,calc!$AK$7))+(2*COUNTIF(BH30,calc!$AK$17))+(3*COUNTIF(BH30,calc!$AK$27))+(4*COUNTIF(BH30,calc!$AK$37))+(5*COUNTIF(BH30,calc!$AK$47)))</f>
        <v>0</v>
      </c>
      <c r="NZ30" s="50">
        <f>IF($E$8="",0,(1*COUNTIF(BH30,calc!$AK$8))+(2*COUNTIF(BH30,calc!$AK$18))+(3*COUNTIF(BH30,calc!$AK$28))+(4*COUNTIF(BH30,calc!$AK$38))+(5*COUNTIF(BH30,calc!$AK$48)))</f>
        <v>0</v>
      </c>
      <c r="OA30" s="50">
        <f>IF($E$9="",0,(1*COUNTIF(BH30,calc!$AK$9))+(2*COUNTIF(BH30,calc!$AK$19))+(3*COUNTIF(BH30,calc!$AK$29))+(4*COUNTIF(BH30,calc!$AK$39))+(5*COUNTIF(BH30,calc!$AK$49)))</f>
        <v>0</v>
      </c>
      <c r="OB30" s="50">
        <f>IF($E$10="",0,(1*COUNTIF(BH30,calc!$AK$10))+(2*COUNTIF(BH30,calc!$AK$20))+(3*COUNTIF(BH30,calc!$AK$30))+(4*COUNTIF(BH30,calc!$AK$40))+(5*COUNTIF(B30,calc!$AK$50)))</f>
        <v>0</v>
      </c>
      <c r="OC30" s="50">
        <f>IF($E$11="",0,(1*COUNTIF(BH30,calc!$AK$11))+(2*COUNTIF(BH30,calc!$AK$21))+(3*COUNTIF(BH30,calc!$AK$31))+(4*COUNTIF(BH30,calc!$AK$41))+(5*COUNTIF(BH30,calc!$AK$51)))</f>
        <v>0</v>
      </c>
      <c r="OD30" s="50">
        <f>IF($E$12="",0,(1*COUNTIF(BH30,calc!$AK$12))+(2*COUNTIF(BH30,calc!$AK$22))+(3*COUNTIF(BH30,calc!$AK$32))+(4*COUNTIF(BH30,calc!$AK$42))+(5*COUNTIF(BH30,calc!$AK$52)))</f>
        <v>0</v>
      </c>
      <c r="OE30" s="50">
        <f>IF($E$13="",0,(1*COUNTIF(BH30,calc!$AK$13))+(2*COUNTIF(BH30,calc!$AK$23))+(3*COUNTIF(BH30,calc!$AK$33))+(4*COUNTIF(BH30,calc!$AK$43))+(5*COUNTIF(BH30,calc!$AK$53)))</f>
        <v>0</v>
      </c>
      <c r="OF30" s="1"/>
      <c r="OG30" s="50">
        <f>IF($E$4="",0,(1*COUNTIF(BI30,calc!$AK$4))+(2*COUNTIF(BI30,calc!$AK$14))+(3*COUNTIF(BI30,calc!$AK$24))+(4*COUNTIF(BI30,calc!$AK$34))+(5*COUNTIF(BI30,calc!$AK$44)))</f>
        <v>0</v>
      </c>
      <c r="OH30" s="50">
        <f>IF($E$5="",0,(1*COUNTIF(BI30,calc!$AK$5))+(2*COUNTIF(BI30,calc!$AK$15))+(3*COUNTIF(BI30,calc!$AK$25))+(4*COUNTIF(BI30,calc!$AK$35))+(5*COUNTIF(BI30,calc!$AK$45)))</f>
        <v>0</v>
      </c>
      <c r="OI30" s="50">
        <f>IF($F$6="",0,(1*COUNTIF(BI30,calc!$AK$6))+(2*COUNTIF(BI30,calc!$AK$16))+(3*COUNTIF(BI30,calc!$AK$26))+(4*COUNTIF(BI30,calc!$AK$36))+(5*COUNTIF(BI30,calc!$AK$46)))</f>
        <v>0</v>
      </c>
      <c r="OJ30" s="50">
        <f>IF($E$7="",0,(1*COUNTIF(BI30,calc!$AK$7))+(2*COUNTIF(BI30,calc!$AK$17))+(3*COUNTIF(BI30,calc!$AK$27))+(4*COUNTIF(BI30,calc!$AK$37))+(5*COUNTIF(BI30,calc!$AK$47)))</f>
        <v>0</v>
      </c>
      <c r="OK30" s="50">
        <f>IF($E$8="",0,(1*COUNTIF(BI30,calc!$AK$8))+(2*COUNTIF(BI30,calc!$AK$18))+(3*COUNTIF(BI30,calc!$AK$28))+(4*COUNTIF(BI30,calc!$AK$38))+(5*COUNTIF(BI30,calc!$AK$48)))</f>
        <v>0</v>
      </c>
      <c r="OL30" s="50">
        <f>IF($E$9="",0,(1*COUNTIF(BI30,calc!$AK$9))+(2*COUNTIF(BI30,calc!$AK$19))+(3*COUNTIF(BI30,calc!$AK$29))+(4*COUNTIF(BI30,calc!$AK$39))+(5*COUNTIF(BI30,calc!$AK$49)))</f>
        <v>0</v>
      </c>
      <c r="OM30" s="50">
        <f>IF($E$10="",0,(1*COUNTIF(BI30,calc!$AK$10))+(2*COUNTIF(BI30,calc!$AK$20))+(3*COUNTIF(BI30,calc!$AK$30))+(4*COUNTIF(BI30,calc!$AK$40))+(5*COUNTIF(BI30,calc!$AK$50)))</f>
        <v>0</v>
      </c>
      <c r="ON30" s="50">
        <f>IF($E$11="",0,(1*COUNTIF(BI30,calc!$AK$11))+(2*COUNTIF(BI30,calc!$AK$21))+(3*COUNTIF(BI30,calc!$AK$31))+(4*COUNTIF(BI30,calc!$AK$41))+(5*COUNTIF(BI30,calc!$AK$51)))</f>
        <v>0</v>
      </c>
      <c r="OO30" s="50">
        <f>IF($E$12="",0,(1*COUNTIF(BI30,calc!$AK$12))+(2*COUNTIF(BI30,calc!$AK$22))+(3*COUNTIF(BI30,calc!$AK$32))+(4*COUNTIF(BI30,calc!$AK$42))+(5*COUNTIF(BI30,calc!$AK$52)))</f>
        <v>0</v>
      </c>
      <c r="OP30" s="50">
        <f>IF($E$13="",0,(1*COUNTIF(BI30,calc!$AK$13))+(2*COUNTIF(BI30,calc!$AK$23))+(3*COUNTIF(BI30,calc!$AK$33))+(4*COUNTIF(BI30,calc!$AK$43))+(5*COUNTIF(BI30,calc!$AK$53)))</f>
        <v>0</v>
      </c>
      <c r="OQ30" s="1"/>
      <c r="OR30" s="50">
        <f>IF($E$4="",0,(1*COUNTIF(BJ30,calc!$AK$4))+(2*COUNTIF(BJ30,calc!$AK$14))+(3*COUNTIF(BJ30,calc!$AK$24))+(4*COUNTIF(BJ30,calc!$AK$34))+(5*COUNTIF(BJ30,calc!$AK$44)))</f>
        <v>0</v>
      </c>
      <c r="OS30" s="50">
        <f>IF($E$5="",0,(1*COUNTIF(BJ30,calc!$AK$5))+(2*COUNTIF(BJ30,calc!$AK$15))+(3*COUNTIF(BJ30,calc!$AK$25))+(4*COUNTIF(BJ30,calc!$AK$35))+(5*COUNTIF(BJ30,calc!$AK$45)))</f>
        <v>0</v>
      </c>
      <c r="OT30" s="50">
        <f>IF($F$6="",0,(1*COUNTIF(BJ30,calc!$AK$6))+(2*COUNTIF(BJ30,calc!$AK$16))+(3*COUNTIF(BJ30,calc!$AK$26))+(4*COUNTIF(BJ30,calc!$AK$36))+(5*COUNTIF(BJ30,calc!$AK$46)))</f>
        <v>0</v>
      </c>
      <c r="OU30" s="50">
        <f>IF($E$7="",0,(1*COUNTIF(BJ30,calc!$AK$7))+(2*COUNTIF(BJ30,calc!$AK$17))+(3*COUNTIF(BJ30,calc!$AK$27))+(4*COUNTIF(BJ30,calc!$AK$37))+(5*COUNTIF(BJ30,calc!$AK$47)))</f>
        <v>0</v>
      </c>
      <c r="OV30" s="50">
        <f>IF($E$8="",0,(1*COUNTIF(BJ30,calc!$AK$8))+(2*COUNTIF(BJ30,calc!$AK$18))+(3*COUNTIF(BJ30,calc!$AK$28))+(4*COUNTIF(BJ30,calc!$AK$38))+(5*COUNTIF(BJ30,calc!$AK$48)))</f>
        <v>0</v>
      </c>
      <c r="OW30" s="50">
        <f>IF($E$9="",0,(1*COUNTIF(BJ30,calc!$AK$9))+(2*COUNTIF(BJ30,calc!$AK$19))+(3*COUNTIF(BJ30,calc!$AK$29))+(4*COUNTIF(BJ30,calc!$AK$39))+(5*COUNTIF(BJ30,calc!$AK$49)))</f>
        <v>0</v>
      </c>
      <c r="OX30" s="50">
        <f>IF($E$10="",0,(1*COUNTIF(BJ30,calc!$AK$10))+(2*COUNTIF(BJ30,calc!$AK$20))+(3*COUNTIF(BJ30,calc!$AK$30))+(4*COUNTIF(BJ30,calc!$AK$40))+(5*COUNTIF(BJ30,calc!$AK$50)))</f>
        <v>0</v>
      </c>
      <c r="OY30" s="50">
        <f>IF($E$11="",0,(1*COUNTIF(BJ30,calc!$AK$11))+(2*COUNTIF(BJ30,calc!$AK$21))+(3*COUNTIF(BJ30,calc!$AK$31))+(4*COUNTIF(BJ30,calc!$AK$41))+(5*COUNTIF(BJ30,calc!$AK$51)))</f>
        <v>0</v>
      </c>
      <c r="OZ30" s="50">
        <f>IF($E$12="",0,(1*COUNTIF(BJ30,calc!$AK$12))+(2*COUNTIF(BJ30,calc!$AK$22))+(3*COUNTIF(BJ30,calc!$AK$32))+(4*COUNTIF(BJ30,calc!$AK$42))+(5*COUNTIF(BJ30,calc!$AK$52)))</f>
        <v>0</v>
      </c>
      <c r="PA30" s="50">
        <f>IF($E$13="",0,(1*COUNTIF(BJ30,calc!$AK$13))+(2*COUNTIF(BJ30,calc!$AK$23))+(3*COUNTIF(BJ30,calc!$AK$33))+(4*COUNTIF(BJ30,calc!$AK$43))+(5*COUNTIF(BJ30,calc!$AK$53)))</f>
        <v>0</v>
      </c>
      <c r="PB30" s="1"/>
      <c r="PC30" s="1"/>
      <c r="PD30" s="165"/>
      <c r="PE30" s="165"/>
      <c r="PF30" s="165"/>
      <c r="PG30" s="165"/>
      <c r="PH30" s="165"/>
      <c r="PI30" s="165"/>
    </row>
    <row r="31" spans="1:425" ht="10.5" customHeight="1" x14ac:dyDescent="0.2">
      <c r="A31" s="119"/>
      <c r="B31" s="120"/>
      <c r="C31" s="121"/>
      <c r="D31" s="122"/>
      <c r="E31" s="155" t="str">
        <f>LEFT('BNT 4 fix'!$D31,2)</f>
        <v/>
      </c>
      <c r="F31" s="156" t="str">
        <f t="shared" si="4"/>
        <v/>
      </c>
      <c r="G31" s="280"/>
      <c r="H31" s="157">
        <f>IF(C31="",0,SUMIF(time_slot_1,D31,calc!$O$5:$O$10))</f>
        <v>0</v>
      </c>
      <c r="I31" s="158">
        <f>SUM('BNT 4 fix'!$V31:$AE31)</f>
        <v>0</v>
      </c>
      <c r="J31" s="159">
        <f t="shared" si="5"/>
        <v>0</v>
      </c>
      <c r="K31" s="339">
        <f t="shared" ca="1" si="3"/>
        <v>0</v>
      </c>
      <c r="L31" s="340">
        <f>IF($AM$4=calc!$L$22,0,IF($E$4="",0,(IF(OR($E$4=calc!$E$24,$E$4=calc!$E$25,$E$4=calc!$E$26),(K31*$AF$4)/2,K31*$AF$4))))*(1+BK31)</f>
        <v>0</v>
      </c>
      <c r="M31" s="340">
        <f>IF($AM$5=calc!$L$22,0,IF($E$5="",0,(IF(OR($E$5=calc!$E$24,$E$5=calc!$E$25,$E$5=calc!$E$26),($K31*$AF$5)/2,$K31*$AF$5))))*(1+BK31)</f>
        <v>0</v>
      </c>
      <c r="N31" s="340">
        <f>IF($AM$6=calc!$L$22,0,IF($E$6="",0,(IF(OR($E$6=calc!$E$24,$E$6=calc!$E$25,$E$6=calc!$E$26),($K31*$AF$6)/2,$K31*$AF$6))))*(1+BK31)</f>
        <v>0</v>
      </c>
      <c r="O31" s="340">
        <f>IF($AM$7=calc!$L$22,0,IF($E$7="",0,(IF(OR($E$7=calc!$E$24,$E$7=calc!$E$25,$E$7=calc!$E$26),($K31*$AF$7)/2,$K31*$AF$7))))*(1+BK31)</f>
        <v>0</v>
      </c>
      <c r="P31" s="340">
        <f>IF($AM$8=calc!$L$22,0,IF($E$8="",0,(IF(OR($E$8=calc!$E$24,$E$8=calc!$E$25,$E$8=calc!$E$26),($K31*$AF$8)/2,$K31*$AF$8))))*(1+BK31)</f>
        <v>0</v>
      </c>
      <c r="Q31" s="340">
        <f>IF($AM$9=calc!$L$22,0,IF($E$9="",0,(IF(OR($E$9=calc!$E$24,$E$9=calc!$E$25,$E$9=calc!$E$26),($K31*$AF$9)/2,$K31*$AF$9))))*(1+BK31)</f>
        <v>0</v>
      </c>
      <c r="R31" s="340">
        <f>IF($AM$10=calc!$L$22,0,IF($E$10="",0,(IF(OR($E$10=calc!$E$24,$E$10=calc!$E$25,$E$10=calc!$E$26),($K31*$AF$10)/2,$K31*$AF$10))))*(1+BK31)</f>
        <v>0</v>
      </c>
      <c r="S31" s="340">
        <f>IF($AM$11=calc!$L$22,0,IF($E$11="",0,(IF(OR($E$11=calc!$E$24,$E$11=calc!$E$25,$E$11=calc!$E$26),($K31*$AF$11)/2,$K31*$AF$11))))*(1+BK31)</f>
        <v>0</v>
      </c>
      <c r="T31" s="340">
        <f>IF($AM$12=calc!$L$22,0,IF($E$12="",0,(IF(OR($E$12=calc!$E$24,$E$12=calc!$E$25,$E$12=calc!$E$26),($K31*$AF$12)/2,$K31*$AF$12))))*(1+BK31)</f>
        <v>0</v>
      </c>
      <c r="U31" s="340">
        <f>IF($AM$13=calc!$L$22,0,IF($E$13="",0,(IF(OR($E$13=calc!$E$24,$E$13=calc!$E$25,$E$13=calc!$E$26),($K31*$AF$13)/2,$K31*$AF$13))))*(1+BK31)</f>
        <v>0</v>
      </c>
      <c r="V31" s="341">
        <f>(1*(IF($E$4="",0,(IF(OR($E$4=calc!$E$24,$E$4=calc!$E$25,$E$4=calc!$E$26),COUNTIF(AF31:BJ31,calc!$AK$4)*2,COUNTIF(AF31:BJ31,calc!$AK$4))))+(2*(IF(OR($E$4=calc!$E$24,$E$4=calc!$E$25,$E$4=calc!$E$26),COUNTIF(AF31:BJ31,calc!$AK$14)*2,COUNTIF(AF31:BJ31,calc!$AK$14))))+(3*(IF(OR($E$4=calc!$E$24,$E$4=calc!$E$25,$E$4=calc!$E$26),COUNTIF(AF31:BJ31,calc!$AK$24)*2,COUNTIF(AF31:BJ31,calc!$AK$24))))+(4*(IF(OR($E$4=calc!$E$24,$E$4=calc!$E$25,$E$4=calc!$E$26),COUNTIF(AF31:BJ31,calc!$AK$34)*2,COUNTIF(AF31:BJ31,calc!$AK$34))))+(5*(IF(OR($E$4=calc!$E$24,$E$4=calc!$E$25,$E$4=calc!$E$26),COUNTIF(AF31:BJ31,calc!$AK$44)*2,COUNTIF(AF31:BJ31,calc!$AK$44))))))</f>
        <v>0</v>
      </c>
      <c r="W31" s="341">
        <f>(1*(IF($E$5="",0,(IF(OR($E$5=calc!$E$24,$E$5=calc!$E$25,$E$5=calc!$E$26),COUNTIF(AF31:BJ31,calc!$AK$5)*2,COUNTIF(AF31:BJ31,calc!$AK$5))))+(2*(IF(OR($E$5=calc!$E$24,$E$5=calc!$E$25,$E$5=calc!$E$26),COUNTIF(AF31:BJ31,calc!$AK$15)*2,COUNTIF(AF31:BJ31,calc!$AK$15))))+(3*(IF(OR($E$5=calc!$E$24,$E$5=calc!$E$25,$E$5=calc!$E$26),COUNTIF(AF31:BJ31,calc!$AK$25)*2,COUNTIF(AF31:BJ31,calc!$AK$25))))+(4*(IF(OR($E$5=calc!$E$24,$E$5=calc!$E$25,$E$5=calc!$E$26),COUNTIF(AF31:BJ31,calc!$AK$35)*2,COUNTIF(AF31:BJ31,calc!$AK$35))))+(5*(IF(OR($E$5=calc!$E$24,$E$5=calc!$E$25,$E$5=calc!$E$26),COUNTIF(AF31:BJ31,calc!$AK$45)*2,COUNTIF(AF31:BJ31,calc!$AK$45))))))</f>
        <v>0</v>
      </c>
      <c r="X31" s="341">
        <f>(1*(IF($E$6="",0,(IF(OR($E$6=calc!$E$24,$E$6=calc!$E$25,$E$6=calc!$E$26),COUNTIF(AF31:BJ31,calc!$AK$6)*2,COUNTIF(AF31:BJ31,calc!$AK$6))))+(2*(IF(OR($E$6=calc!$E$24,$E$6=calc!$E$25,$E$6=calc!$E$26),COUNTIF(AF31:BJ31,calc!$AK$16)*2,COUNTIF(AF31:BJ31,calc!$AK$16))))+(3*(IF(OR($E$6=calc!$E$24,$E$6=calc!$E$25,$E$6=calc!$E$26),COUNTIF(AF31:BJ31,calc!$AK$26)*2,COUNTIF(AF31:BJ31,calc!$AK$26))))+(4*(IF(OR($E$6=calc!$E$24,$E$6=calc!$E$25,$E$6=calc!$E$26),COUNTIF(AF31:BJ31,calc!$AK$36)*2,COUNTIF(AF31:BJ31,calc!$AK$36))))+(5*(IF(OR($E$6=calc!$E$24,$E$6=calc!$E$25,$E$6=calc!$E$26),COUNTIF(AF31:BJ31,calc!$AK$46)*2,COUNTIF(AF31:BJ31,calc!$AK$46))))))</f>
        <v>0</v>
      </c>
      <c r="Y31" s="341">
        <f>(1*(IF($E$7="",0,(IF(OR($E$7=calc!$E$24,$E$7=calc!$E$25,$E$7=calc!$E$26),COUNTIF(AF31:BJ31,calc!$AK$7)*2,COUNTIF(AF31:BJ31,calc!$AK$7))))+(2*(IF(OR($E$7=calc!$E$24,$E$7=calc!$E$25,$E$7=calc!$E$26),COUNTIF(AF31:BJ31,calc!$AK$17)*2,COUNTIF(AF31:BJ31,calc!$AK$17))))+(3*(IF(OR($E$7=calc!$E$24,$E$7=calc!$E$25,$E$7=calc!$E$26),COUNTIF(AF31:BJ31,calc!$AK$27)*2,COUNTIF(AF31:BJ31,calc!$AK$27))))+(4*(IF(OR($E$7=calc!$E$24,$E$7=calc!$E$25,$E$7=calc!$E$26),COUNTIF(AF31:BJ31,calc!$AK$37)*2,COUNTIF(AF31:BJ31,calc!$AK$37))))+(5*(IF(OR($E$7=calc!$E$24,$E$7=calc!$E$25,$E$7=calc!$E$26),COUNTIF(AF31:BJ31,calc!$AK$47)*2,COUNTIF(AF31:BJ31,calc!$AK$47))))))</f>
        <v>0</v>
      </c>
      <c r="Z31" s="341">
        <f>(1*(IF($E$8="",0,(IF(OR($E$8=calc!$E$24,$E$8=calc!$E$25,$E$8=calc!$E$26),COUNTIF(AF31:BJ31,calc!$AK$8)*2,COUNTIF(AF31:BJ31,calc!$AK$8))))+(2*(IF(OR($E$8=calc!$E$24,$E$8=calc!$E$25,$E$8=calc!$E$26),COUNTIF(AF31:BJ31,calc!$AK$18)*2,COUNTIF(AF31:BJ31,calc!$AK$18))))+(3*(IF(OR($E$8=calc!$E$24,$E$8=calc!$E$25,$E$8=calc!$E$26),COUNTIF(AF31:BJ31,calc!$AK$28)*2,COUNTIF(AF31:BJ31,calc!$AK$28))))+(4*(IF(OR($E$8=calc!$E$24,$E$8=calc!$E$25,$E$8=calc!$E$26),COUNTIF(AF31:BJ31,calc!$AK$38)*2,COUNTIF(AF31:BJ31,calc!$AK$38))))+(5*(IF(OR($E$8=calc!$E$24,$E$8=calc!$E$25,$E$8=calc!$E$26),COUNTIF(AF31:BJ31,calc!$AK$48)*2,COUNTIF(AF31:BJ31,calc!$AK$48))))))</f>
        <v>0</v>
      </c>
      <c r="AA31" s="341">
        <f>(1*(IF($E$9="",0,(IF(OR($E$9=calc!$E$24,$E$9=calc!$E$25,$E$9=calc!$E$26),COUNTIF(AF31:BJ31,calc!$AK$9)*2,COUNTIF(AF31:BJ31,calc!$AK$9))))+(2*(IF(OR($E$9=calc!$E$24,$E$9=calc!$E$25,$E$9=calc!$E$26),COUNTIF(AF31:BJ31,calc!$AK$19)*2,COUNTIF(AF31:BJ31,calc!$AK$19))))+(3*(IF(OR($E$9=calc!$E$24,$E$9=calc!$E$25,$E$9=calc!$E$26),COUNTIF(AF31:BJ31,calc!$AK$29)*2,COUNTIF(AF31:BJ31,calc!$AK$29))))+(4*(IF(OR($E$9=calc!$E$24,$E$9=calc!$E$25,$E$9=calc!$E$26),COUNTIF(AF31:BJ31,calc!$AK$39)*2,COUNTIF(AF31:BJ31,calc!$AK$39))))+(5*(IF(OR($E$9=calc!$E$24,$E$9=calc!$E$25,$E$9=calc!$E$26),COUNTIF(AF31:BJ31,calc!$AK$49)*2,COUNTIF(AF31:BJ31,calc!$AK$49))))))</f>
        <v>0</v>
      </c>
      <c r="AB31" s="342">
        <f>(1*(IF($E$10="",0,(IF(OR($E$10=calc!$E$24,$E$10=calc!$E$25,$E$10=calc!$E$26),COUNTIF(AF31:BJ31,calc!$AK$10)*2,COUNTIF(AF31:BJ31,calc!$AK$10))))+(2*(IF(OR($E$10=calc!$E$24,$E$10=calc!$E$25,$E$10=calc!$E$26),COUNTIF(AF31:BJ31,calc!$AK$20)*2,COUNTIF(AF31:BJ31,calc!$AK$20))))+(3*(IF(OR($E$10=calc!$E$24,$E$10=calc!$E$25,$E$10=calc!$E$26),COUNTIF(AF31:BJ31,calc!$AK$30)*2,COUNTIF(AF31:BJ31,calc!$AK$30))))+(4*(IF(OR($E$10=calc!$E$24,$E$10=calc!$E$25,$E$10=calc!$E$26),COUNTIF(AF31:BJ31,calc!$AK$40)*2,COUNTIF(AF31:BJ31,calc!$AK$40))))+(5*(IF(OR($E$10=calc!$E$24,$E$10=calc!$E$25,$E$10=calc!$E$26),COUNTIF(AF31:BJ31,calc!$AK$50)*2,COUNTIF(AF31:BJ31,calc!$AK$50))))))</f>
        <v>0</v>
      </c>
      <c r="AC31" s="342">
        <f>(1*(IF($E$11="",0,(IF(OR($E$11=calc!$E$24,$E$11=calc!$E$25,$E$11=calc!$E$26),COUNTIF(AF31:BJ31,calc!$AK$11)*2,COUNTIF(AF31:BJ31,calc!$AK$11))))+(2*(IF(OR($E$11=calc!$E$24,$E$11=calc!$E$25,$E$11=calc!$E$26),COUNTIF(AF31:BJ31,calc!$AK$21)*2,COUNTIF(AF31:BJ31,calc!$AK$21))))+(3*(IF(OR($E$11=calc!$E$24,$E$11=calc!$E$25,$E$11=calc!$E$26),COUNTIF(AF31:BJ31,calc!$AK$31)*2,COUNTIF(AF31:BJ31,calc!$AK$31))))+(4*(IF(OR($E$11=calc!$E$24,$E$11=calc!$E$25,$E$11=calc!$E$26),COUNTIF(AF31:BJ31,calc!$AK$41)*2,COUNTIF(AF31:BJ31,calc!$AK$41))))+(5*(IF(OR($E$11=calc!$E$24,$E$11=calc!$E$25,$E$11=calc!$E$26),COUNTIF(AF31:BJ31,calc!$AK$51)*2,COUNTIF(AF31:BJ31,calc!$AK$51))))))</f>
        <v>0</v>
      </c>
      <c r="AD31" s="342">
        <f>(1*(IF($E$12="",0,(IF(OR($E$12=calc!$E$24,$E$12=calc!$E$25,$E$12=calc!$E$26),COUNTIF(AF31:BJ31,calc!$AK$12)*2,COUNTIF(AF31:BJ31,calc!$AK$12))))+(2*(IF(OR($E$12=calc!$E$24,$E$12=calc!$E$25,$E$12=calc!$E$26),COUNTIF(AF31:BJ31,calc!$AK$22)*2,COUNTIF(AF31:BJ31,calc!$AK$22))))+(3*(IF(OR($E$12=calc!$E$24,$E$12=calc!$E$25,$E$12=calc!$E$26),COUNTIF(AF31:BJ31,calc!$AK$32)*2,COUNTIF(AF31:BJ31,calc!$AK$32))))+(4*(IF(OR($E$12=calc!$E$24,$E$12=calc!$E$25,$E$12=calc!$E$26),COUNTIF(AF31:BJ31,calc!$AK$42)*2,COUNTIF(AF31:BJ31,calc!$AK$42))))+(5*(IF(OR($E$12=calc!$E$24,$E$12=calc!$E$25,$E$12=calc!$E$26),COUNTIF(AF31:BJ31,calc!$AK$52)*2,COUNTIF(AF31:BJ31,calc!$AK$52))))))</f>
        <v>0</v>
      </c>
      <c r="AE31" s="342">
        <f>(1*(IF($E$13="",0,(IF(OR($E$13=calc!$E$24,$E$13=calc!$E$25,$E$13=calc!$E$26),COUNTIF(AF31:BJ31,calc!$AK$13)*2,COUNTIF(AF31:BJ31,calc!$AK$13))))+(2*(IF(OR($E$13=calc!$E$24,$E$13=calc!$E$25,$E$13=calc!$E$26),COUNTIF(AF31:BJ31,calc!$AK$23)*2,COUNTIF(AF31:BJ31,calc!$AK$23))))+(3*(IF(OR($E$13=calc!$E$24,$E$13=calc!$E$25,$E$13=calc!$E$26),COUNTIF(AF31:BJ31,calc!$AK$33)*2,COUNTIF(AF31:BJ31,calc!$AK$33))))+(4*(IF(OR($E$13=calc!$E$24,$E$13=calc!$E$25,$E$13=calc!$E$26),COUNTIF(AF31:BJ31,calc!$AK$43)*2,COUNTIF(AF31:BJ31,calc!$AK$43))))+(5*(IF(OR($E$13=calc!$E$24,$E$13=calc!$E$25,$E$13=calc!$E$26),COUNTIF(AF31:BJ31,calc!$AK$53)*2,COUNTIF(AF31:BJ31,calc!$AK$53))))))</f>
        <v>0</v>
      </c>
      <c r="AF31" s="325"/>
      <c r="AG31" s="325"/>
      <c r="AH31" s="325"/>
      <c r="AI31" s="325"/>
      <c r="AJ31" s="325"/>
      <c r="AK31" s="325"/>
      <c r="AL31" s="325"/>
      <c r="AM31" s="325"/>
      <c r="AN31" s="325"/>
      <c r="AO31" s="325"/>
      <c r="AP31" s="325"/>
      <c r="AQ31" s="325"/>
      <c r="AR31" s="325"/>
      <c r="AS31" s="325"/>
      <c r="AT31" s="325"/>
      <c r="AU31" s="325"/>
      <c r="AV31" s="325"/>
      <c r="AW31" s="325"/>
      <c r="AX31" s="325"/>
      <c r="AY31" s="325"/>
      <c r="AZ31" s="325"/>
      <c r="BA31" s="325"/>
      <c r="BB31" s="325"/>
      <c r="BC31" s="325"/>
      <c r="BD31" s="325"/>
      <c r="BE31" s="325"/>
      <c r="BF31" s="325"/>
      <c r="BG31" s="325"/>
      <c r="BH31" s="325"/>
      <c r="BI31" s="324"/>
      <c r="BJ31" s="324"/>
      <c r="BK31" s="124"/>
      <c r="BL31" s="97">
        <f t="shared" si="6"/>
        <v>0</v>
      </c>
      <c r="BM31" s="164"/>
      <c r="BN31" s="50">
        <f>IF($E$4="",0,IF($AM$4=calc!$L$22,0,(1*(IF(OR($E$4=calc!$E$24,$E$4=calc!$E$25,$E$4=calc!$E$26),COUNTIF(AF31:BJ31,calc!$AK$4)*2,COUNTIF(AF31:BJ31,calc!$AK$4))))+(2*(IF(OR($E$4=calc!$E$24,$E$4=calc!$E$23,$E$4=calc!$E$26),COUNTIF(AF31:BJ31,calc!$AK$14)*2,COUNTIF(AF31:BJ31,calc!$AK$14))))+(3*(IF(OR($E$4=calc!$E$24,$E$4=calc!$E$25,$E$4=calc!$E$26),COUNTIF(AF31:BJ31,calc!$AK$24)*2,COUNTIF(AF31:BJ31,calc!$AK$24))))+(4*(IF(OR($E$4=calc!$E$24,$E$4=calc!$E$25,$E$4=calc!$E$26),COUNTIF(AF31:BJ31,calc!$AK$34)*2,COUNTIF(AF31:BJ31,calc!$AK$34))))+(5*(IF(OR($E$4=calc!$E$24,$E$4=calc!$E$25,$E$4=calc!$E$26),COUNTIF(AF31:BJ31,calc!$AK$44)*2,COUNTIF(AF31:BJ31,calc!$AK$44))))))</f>
        <v>0</v>
      </c>
      <c r="BO31" s="50">
        <f>IF($E$5="",0,IF($AM$5=calc!$L$22,0,(1*(IF(OR($E$5=calc!$E$24,$E$5=calc!$E$25,$E$5=calc!$E$26),COUNTIF(AF31:BJ31,calc!$AK$5)*2,COUNTIF(AF31:BJ31,calc!$AK$5))))+(2*(IF(OR($E$5=calc!$E$24,$E$5=calc!$E$23,$E$5=calc!$E$26),COUNTIF(AF31:BJ31,calc!$AK$15)*2,COUNTIF(AF31:BJ31,calc!$AK$15))))+(3*(IF(OR($E$5=calc!$E$24,$E$5=calc!$E$25,$E$5=calc!$E$26),COUNTIF(AF31:BJ31,calc!$AK$25)*2,COUNTIF(AF31:BJ31,calc!$AK$25))))+(4*(IF(OR($E$5=calc!$E$24,$E$5=calc!$E$25,$E$5=calc!$E$26),COUNTIF(AF31:BJ31,calc!$AK$35)*2,COUNTIF(AF31:BJ31,calc!$AK$35))))+(5*(IF(OR($E$5=calc!$E$24,$E$5=calc!$E$25,$E$5=calc!$E$26),COUNTIF(AF31:BJ31,calc!$AK$45)*2,COUNTIF(AF31:BJ31,calc!$AK$45))))))</f>
        <v>0</v>
      </c>
      <c r="BP31" s="50">
        <f>IF($F$6="",0,IF($AM$6=calc!$L$22,0,(1*(IF(OR($F$6=calc!$E$24,$F$6=calc!$E$25,$F$6=calc!$E$26),COUNTIF(AF31:BJ31,calc!$AK$6)*2,COUNTIF(AF31:BJ31,calc!$AK$6))))+(2*(IF(OR($F$6=calc!$E$24,$F$6=calc!$E$23,$F$6=calc!$E$26),COUNTIF(AF31:BJ31,calc!$AK$16)*2,COUNTIF(AF31:BJ31,calc!$AK$16))))+(3*(IF(OR($F$6=calc!$E$24,$F$6=calc!$E$25,$F$6=calc!$E$26),COUNTIF(AF31:BJ31,calc!$AK$26)*2,COUNTIF(AF31:BJ31,calc!$AK$26))))+(4*(IF(OR($F$6=calc!$E$24,$F$6=calc!$E$25,$F$6=calc!$E$26),COUNTIF(AF31:BJ31,calc!$AK$36)*2,COUNTIF(AF31:BJ31,calc!$AK$36))))+(5*(IF(OR($F$6=calc!$E$24,$F$6=calc!$E$25,$F$6=calc!$E$26),COUNTIF(AF31:BJ31,calc!$AK$46)*2,COUNTIF(AF31:BJ31,calc!$AK$46))))))</f>
        <v>0</v>
      </c>
      <c r="BQ31" s="50">
        <f>IF($E$7="",0,IF($AM$7=calc!$L$22,0,(1*(IF(OR($E$7=calc!$E$24,$E$7=calc!$E$25,$E$7=calc!$E$26),COUNTIF(AF31:BJ31,calc!$AK$7)*2,COUNTIF(AF31:BJ31,calc!$AK$7))))+(2*(IF(OR($E$7=calc!$E$24,$E$7=calc!$E$23,$E$7=calc!$E$26),COUNTIF(AF31:BJ31,calc!$AK$17)*2,COUNTIF(AF31:BJ31,calc!$AK$17))))+(3*(IF(OR($E$7=calc!$E$24,$E$7=calc!$E$25,$E$7=calc!$E$26),COUNTIF(AF31:BJ31,calc!$AK$27)*2,COUNTIF(AF31:BJ31,calc!$AK$27))))+(4*(IF(OR($E$7=calc!$E$24,$E$7=calc!$E$25,$E$7=calc!$E$26),COUNTIF(AF31:BJ31,calc!$AK$37)*2,COUNTIF(AF31:BJ31,calc!$AK$37))))+(5*(IF(OR($E$7=calc!$E$24,$E$7=calc!$E$25,$E$7=calc!$E$26),COUNTIF(AF31:BJ31,calc!$AK$47)*2,COUNTIF(AF31:BJ31,calc!$AK$47))))))</f>
        <v>0</v>
      </c>
      <c r="BR31" s="50">
        <f>IF($E$8="",0,IF($AM$8=calc!$L$22,0,(1*(IF(OR($E$8=calc!$E$24,$E$8=calc!$E$25,$E$8=calc!$E$26),COUNTIF(AF31:BJ31,calc!$AK$8)*2,COUNTIF(AF31:BJ31,calc!$AK$8))))+(2*(IF(OR($E$8=calc!$E$24,$E$8=calc!$E$23,$E$8=calc!$E$26),COUNTIF(AF31:BJ31,calc!$AK$18)*2,COUNTIF(AF31:BJ31,calc!$AK$18))))+(3*(IF(OR($E$8=calc!$E$24,$E$8=calc!$E$25,$E$8=calc!$E$26),COUNTIF(AF31:BJ31,calc!$AK$28)*2,COUNTIF(AF31:BJ31,calc!$AK$28))))+(4*(IF(OR($E$8=calc!$E$24,$E$8=calc!$E$25,$E$8=calc!$E$26),COUNTIF(AF31:BJ31,calc!$AK$38)*2,COUNTIF(AF31:BJ31,calc!$AK$38))))+(5*(IF(OR($E$8=calc!$E$24,$E$8=calc!$E$25,$E$8=calc!$E$26),COUNTIF(AF31:BJ31,calc!$AK$48)*2,COUNTIF(AF31:BJ31,calc!$AK$48))))))</f>
        <v>0</v>
      </c>
      <c r="BS31" s="50">
        <f>IF($E$9="",0,IF($AM$9=calc!$L$22,0,(1*(IF(OR($E$9=calc!$E$24,$E$9=calc!$E$25,$E$9=calc!$E$26),COUNTIF(AF31:BJ31,calc!$AK$9)*2,COUNTIF(AF31:BJ31,calc!$AK$9))))+(2*(IF(OR($E$9=calc!$E$24,$E$9=calc!$E$23,$E$9=calc!$E$26),COUNTIF(AF31:BJ31,calc!$AK$19)*2,COUNTIF(AF31:BJ31,calc!$AK$19))))+(3*(IF(OR($E$9=calc!$E$24,$E$9=calc!$E$25,$E$9=calc!$E$26),COUNTIF(AF31:BJ31,calc!$AK$29)*2,COUNTIF(AF31:BJ31,calc!$AK$29))))+(4*(IF(OR($E$9=calc!$E$24,$E$9=calc!$E$25,$E$9=calc!$E$26),COUNTIF(AF31:BJ31,calc!$AK$39)*2,COUNTIF(AF31:BJ31,calc!$AK$39))))+(5*(IF(OR($E$9=calc!$E$24,$E$9=calc!$E$25,$E$9=calc!$E$26),COUNTIF(AF31:BJ31,calc!$AK$49)*2,COUNTIF(AF31:BJ31,calc!$AK$49))))))</f>
        <v>0</v>
      </c>
      <c r="BT31" s="50">
        <f>IF($E$10="",0,IF($AM$10=calc!$L$22,0,(1*(IF(OR($E$10=calc!$E$24,$E$10=calc!$E$25,$E$10=calc!$E$26),COUNTIF(AF31:BJ31,calc!$AK$10)*2,COUNTIF(AF31:BJ31,calc!$AK$10))))+(2*(IF(OR($E$10=calc!$E$24,$E$10=calc!$E$23,$E$10=calc!$E$26),COUNTIF(AF31:BJ31,calc!$AK$20)*2,COUNTIF(AF31:BJ31,calc!$AK$20))))+(3*(IF(OR($E$10=calc!$E$24,$E$10=calc!$E$25,$E$10=calc!$E$26),COUNTIF(AF31:BJ31,calc!$AK$30)*2,COUNTIF(AF31:BJ31,calc!$AK$30))))+(4*(IF(OR($E$10=calc!$E$24,$E$10=calc!$E$25,$E$10=calc!$E$26),COUNTIF(AF31:BJ31,calc!$AK$40)*2,COUNTIF(AF31:BJ31,calc!$AK$40))))+(5*(IF(OR($E$10=calc!$E$24,$E$10=calc!$E$25,$E$10=calc!$E$26),COUNTIF(AF31:BJ31,calc!$AK$50)*2,COUNTIF(AF31:BJ31,calc!$AK$50))))))</f>
        <v>0</v>
      </c>
      <c r="BU31" s="50">
        <f>IF($E$11="",0,IF($AM$11=calc!$L$22,0,(1*(IF(OR($E$11=calc!$E$24,$E$11=calc!$E$25,$E$11=calc!$E$26),COUNTIF(AF31:BJ31,calc!$AK$11)*2,COUNTIF(AF31:BJ31,calc!$AK$11))))+(2*(IF(OR($E$11=calc!$E$24,$E$11=calc!$E$23,$E$11=calc!$E$26),COUNTIF(AF31:BJ31,calc!$AK$21)*2,COUNTIF(AF31:BJ31,calc!$AK$21))))+(3*(IF(OR($E$11=calc!$E$24,$E$11=calc!$E$25,$E$11=calc!$E$26),COUNTIF(AF31:BJ31,calc!$AK$31)*2,COUNTIF(AF31:BJ31,calc!$AK$31))))+(4*(IF(OR($E$11=calc!$E$24,$E$11=calc!$E$25,$E$11=calc!$E$26),COUNTIF(AF31:BJ31,calc!$AK$41)*2,COUNTIF(AD31:BJ31,calc!$AK$41))))+(5*(IF(OR($E$11=calc!$E$24,$E$11=calc!$E$25,$E$11=calc!$E$26),COUNTIF(AF31:BJ31,calc!$AK$51)*2,COUNTIF(AF31:BJ31,calc!$AK$51))))))</f>
        <v>0</v>
      </c>
      <c r="BV31" s="50">
        <f>IF($E$12="",0,IF($AM$12=calc!$L$22,0,(1*(IF(OR($E$12=calc!$E$24,$E$12=calc!$E$25,$E$12=calc!$E$26),COUNTIF(AF31:BJ31,calc!$AK$12)*2,COUNTIF(AF31:BJ31,calc!$AK$12))))+(2*(IF(OR($E$12=calc!$E$24,$E$12=calc!$E$23,$E$12=calc!$E$26),COUNTIF(AF31:BJ31,calc!$AK$22)*2,COUNTIF(AF31:BJ31,calc!$AK$22))))+(3*(IF(OR($E$12=calc!$E$24,$E$12=calc!$E$25,$E$12=calc!$E$26),COUNTIF(AF31:BJ31,calc!$AK$32)*2,COUNTIF(AF31:BJ31,calc!$AK$32))))+(4*(IF(OR($E$12=calc!$E$24,$E$12=calc!$E$25,$E$12=calc!$E$26),COUNTIF(AF31:BJ31,calc!$AK$42)*2,COUNTIF(AD31:BJ31,calc!$AK$42))))+(5*(IF(OR($E$12=calc!$E$24,$E$12=calc!$E$25,$E$12=calc!$E$26),COUNTIF(AF31:BJ31,calc!$AK$52)*2,COUNTIF(AF31:BJ31,calc!$AK$52))))))</f>
        <v>0</v>
      </c>
      <c r="BW31" s="50">
        <f>IF($E$13="",0,IF($AM$13=calc!$L$22,0,(1*(IF(OR($E$13=calc!$E$24,$E$13=calc!$E$25,$E$13=calc!$E$26),COUNTIF(AF31:BJ31,calc!$AK$13)*2,COUNTIF(AF31:BJ31,calc!$AK$13))))+(2*(IF(OR($E$13=calc!$E$24,$E$13=calc!$E$23,$E$13=calc!$E$26),COUNTIF(AF31:BJ31,calc!$AK$23)*2,COUNTIF(AF31:BJ31,calc!$AK$23))))+(3*(IF(OR($E$13=calc!$E$24,$E$13=calc!$E$25,$E$13=calc!$E$26),COUNTIF(AF31:BJ31,calc!$AK$33)*2,COUNTIF(AF31:BJ31,calc!$AK$33))))+(4*(IF(OR($E$13=calc!$E$24,$E$13=calc!$E$25,$E$13=calc!$E$26),COUNTIF(AF31:BJ31,calc!$AK$43)*2,COUNTIF(AD31:BJ31,calc!$AK$43))))+(5*(IF(OR($E$13=calc!$E$24,$E$13=calc!$E$25,$E$13=calc!$E$26),COUNTIF(AF31:BJ31,calc!$AK$53)*2,COUNTIF(AF31:BJ31,calc!$AK$53))))))</f>
        <v>0</v>
      </c>
      <c r="BX31" s="50">
        <f t="shared" si="7"/>
        <v>0</v>
      </c>
      <c r="BY31" s="1"/>
      <c r="BZ31" s="50">
        <f>IF($E$4="",0,(1*COUNTIF(AF31,calc!$AK$4))+(2*COUNTIF(AF31,calc!$AK$14))+(3*COUNTIF(AF31,calc!$AK$24))+(4*COUNTIF(AF31,calc!$AK$34))+(5*COUNTIF(AF31,calc!$AK$44)))</f>
        <v>0</v>
      </c>
      <c r="CA31" s="50">
        <f>IF($E$5="",0,(1*COUNTIF(AF31,calc!$AK$5))+(2*COUNTIF(AF31,calc!$AK$15))+(3*COUNTIF(AF31,calc!$AK$25))+(4*COUNTIF(AF31,calc!$AK$35))+(5*COUNTIF(AF31,calc!$AK$45)))</f>
        <v>0</v>
      </c>
      <c r="CB31" s="50">
        <f>IF($F$6="",0,(1*COUNTIF(AF31,calc!$AK$6))+(2*COUNTIF(AF31,calc!$AK$16))+(3*COUNTIF(AF31,calc!$AK$26))+(4*COUNTIF(AF31,calc!$AK$36))+(5*COUNTIF(AF31,calc!$AK$46)))</f>
        <v>0</v>
      </c>
      <c r="CC31" s="50">
        <f>IF($E$7="",0,(1*COUNTIF(AF31,calc!$AK$7))+(2*COUNTIF(AF31,calc!$AK$17))+(3*COUNTIF(AF31,calc!$AK$27))+(4*COUNTIF(AF31,calc!$AK$37))+(5*COUNTIF(AF31,calc!$AK$47)))</f>
        <v>0</v>
      </c>
      <c r="CD31" s="50">
        <f>IF($E$8="",0,(1*COUNTIF(AF31,calc!$AK$8))+(2*COUNTIF(AF31,calc!$AK$18))+(3*COUNTIF(AF31,calc!$AK$28))+(4*COUNTIF(AF31,calc!$AK$38))+(5*COUNTIF(AF31,calc!$AK$48)))</f>
        <v>0</v>
      </c>
      <c r="CE31" s="50">
        <f>IF($E$9="",0,(1*COUNTIF(AF31,calc!$AK$9))+(2*COUNTIF(AF31,calc!$AK$19))+(3*COUNTIF(AF31,calc!$AK$29))+(4*COUNTIF(AF31,calc!$AK$39))+(5*COUNTIF(AF31,calc!$AK$49)))</f>
        <v>0</v>
      </c>
      <c r="CF31" s="50">
        <f>IF($E$10="",0,(1*COUNTIF(AF31,calc!$AK$10))+(2*COUNTIF(AF31,calc!$AK$20))+(3*COUNTIF(AF31,calc!$AK$30))+(4*COUNTIF(AF31,calc!$AK$40))+(5*COUNTIF(AF31,calc!$AK$50)))</f>
        <v>0</v>
      </c>
      <c r="CG31" s="50">
        <f>IF($E$11="",0,(1*COUNTIF(AF31,calc!$AK$11))+(2*COUNTIF(AF31,calc!$AK$21))+(3*COUNTIF(AF31,calc!$AK$31))+(4*COUNTIF(AF31,calc!$AK$41))+(5*COUNTIF(AF31,calc!$AK$51)))</f>
        <v>0</v>
      </c>
      <c r="CH31" s="50">
        <f>IF($E$12="",0,(1*COUNTIF(AF31,calc!$AK$12))+(2*COUNTIF(AF31,calc!$AK$22))+(3*COUNTIF(AF31,calc!$AK$32))+(4*COUNTIF(AF31,calc!$AK$42))+(5*COUNTIF(AF31,calc!$AK$52)))</f>
        <v>0</v>
      </c>
      <c r="CI31" s="50">
        <f>IF($E$13="",0,(1*COUNTIF(AF31,calc!$AK$13))+(2*COUNTIF(AF31,calc!$AK$23))+(3*COUNTIF(AF31,calc!$AK$33))+(4*COUNTIF(AF31,calc!$AK$43))+(5*COUNTIF(AF31,calc!$AK$53)))</f>
        <v>0</v>
      </c>
      <c r="CJ31" s="1"/>
      <c r="CK31" s="50">
        <f>IF($E$4="",0,(1*COUNTIF(AG31,calc!$AK$4))+(2*COUNTIF(AG31,calc!$AK$14))+(3*COUNTIF(AG31,calc!$AK$24))+(4*COUNTIF(AG31,calc!$AK$34))+(5*COUNTIF(AG31,calc!$AK$44)))</f>
        <v>0</v>
      </c>
      <c r="CL31" s="50">
        <f>IF($E$5="",0,(1*COUNTIF(AG31,calc!$AK$5))+(2*COUNTIF(AG31,calc!$AK$15))+(3*COUNTIF(AG31,calc!$AK$25))+(4*COUNTIF(AG31,calc!$AK$35))+(5*COUNTIF(AG31,calc!$AK$45)))</f>
        <v>0</v>
      </c>
      <c r="CM31" s="50">
        <f>IF($F$6="",0,(1*COUNTIF(AG31,calc!$AK$6))+(2*COUNTIF(AG31,calc!$AK$16))+(3*COUNTIF(AG31,calc!$AK$26))+(4*COUNTIF(AG31,calc!$AK$36))+(5*COUNTIF(AG31,calc!$AK$46)))</f>
        <v>0</v>
      </c>
      <c r="CN31" s="50">
        <f>IF($E$7="",0,(1*COUNTIF(AG31,calc!$AK$7))+(2*COUNTIF(AG31,calc!$AK$17))+(3*COUNTIF(AG31,calc!$AK$27))+(4*COUNTIF(AG31,calc!$AK$37))+(5*COUNTIF(AG31,calc!$AK$47)))</f>
        <v>0</v>
      </c>
      <c r="CO31" s="50">
        <f>IF($E$8="",0,(1*COUNTIF(AG31,calc!$AK$8))+(2*COUNTIF(AG31,calc!$AK$18))+(3*COUNTIF(AG31,calc!$AK$28))+(4*COUNTIF(AG31,calc!$AK$38))+(5*COUNTIF(AG31,calc!$AK$48)))</f>
        <v>0</v>
      </c>
      <c r="CP31" s="50">
        <f>IF($E$9="",0,(1*COUNTIF(AG31,calc!$AK$9))+(2*COUNTIF(AG31,calc!$AK$19))+(3*COUNTIF(AG31,calc!$AK$29))+(4*COUNTIF(AG31,calc!$AK$39))+(5*COUNTIF(AG31,calc!$AK$49)))</f>
        <v>0</v>
      </c>
      <c r="CQ31" s="50">
        <f>IF($E$10="",0,(1*COUNTIF(AG31,calc!$AK$10))+(2*COUNTIF(AG31,calc!$AK$20))+(3*COUNTIF(AG31,calc!$AK$30))+(4*COUNTIF(AG31,calc!$AK$40))+(5*COUNTIF(AG31,calc!$AK$50)))</f>
        <v>0</v>
      </c>
      <c r="CR31" s="50">
        <f>IF($E$11="",0,(1*COUNTIF(AG31,calc!$AK$11))+(2*COUNTIF(AG31,calc!$AK$21))+(3*COUNTIF(AG31,calc!$AK$31))+(4*COUNTIF(AG31,calc!$AK$41))+(5*COUNTIF(AG31,calc!$AK$51)))</f>
        <v>0</v>
      </c>
      <c r="CS31" s="50">
        <f>IF($E$12="",0,(1*COUNTIF(AG31,calc!$AK$12))+(2*COUNTIF(AG31,calc!$AK$22))+(3*COUNTIF(AG31,calc!$AK$32))+(4*COUNTIF(AG31,calc!$AK$42))+(5*COUNTIF(AG31,calc!$AK$52)))</f>
        <v>0</v>
      </c>
      <c r="CT31" s="50">
        <f>IF($E$13="",0,(1*COUNTIF(AG31,calc!$AK$13))+(2*COUNTIF(AG31,calc!$AK$23))+(3*COUNTIF(AG31,calc!$AK$33))+(4*COUNTIF(AG31,calc!$AK$43))+(5*COUNTIF(AG31,calc!$AK$53)))</f>
        <v>0</v>
      </c>
      <c r="CU31" s="1"/>
      <c r="CV31" s="50">
        <f>IF($E$4="",0,(1*COUNTIF(AH31,calc!$AK$4))+(2*COUNTIF(AH31,calc!$AK$14))+(3*COUNTIF(AH31,calc!$AK$24))+(4*COUNTIF(AH31,calc!$AK$34))+(5*COUNTIF(AH31,calc!$AK$44)))</f>
        <v>0</v>
      </c>
      <c r="CW31" s="50">
        <f>IF($E$5="",0,(1*COUNTIF(AH31,calc!$AK$5))+(2*COUNTIF(AH31,calc!$AK$15))+(3*COUNTIF(AH31,calc!$AK$25))+(4*COUNTIF(AH31,calc!$AK$35))+(5*COUNTIF(AH31,calc!$AK$45)))</f>
        <v>0</v>
      </c>
      <c r="CX31" s="50">
        <f>IF($F$6="",0,(1*COUNTIF(AH31,calc!$AK$6))+(2*COUNTIF(AH31,calc!$AK$16))+(3*COUNTIF(AH31,calc!$AK$26))+(4*COUNTIF(AH31,calc!$AK$36))+(5*COUNTIF(AH31,calc!$AK$46)))</f>
        <v>0</v>
      </c>
      <c r="CY31" s="50">
        <f>IF($E$7="",0,(1*COUNTIF(AH31,calc!$AK$7))+(2*COUNTIF(AH31,calc!$AK$17))+(3*COUNTIF(AH31,calc!$AK$27))+(4*COUNTIF(AH31,calc!$AK$37))+(5*COUNTIF(AH31,calc!$AK$47)))</f>
        <v>0</v>
      </c>
      <c r="CZ31" s="50">
        <f>IF($E$8="",0,(1*COUNTIF(AH31,calc!$AK$8))+(2*COUNTIF(AH31,calc!$AK$18))+(3*COUNTIF(AH31,calc!$AK$28))+(4*COUNTIF(AH31,calc!$AK$38))+(5*COUNTIF(AH31,calc!$AK$48)))</f>
        <v>0</v>
      </c>
      <c r="DA31" s="50">
        <f>IF($E$9="",0,(1*COUNTIF(AH31,calc!$AK$9))+(2*COUNTIF(AH31,calc!$AK$19))+(3*COUNTIF(AH31,calc!$AK$29))+(4*COUNTIF(AH31,calc!$AK$39))+(5*COUNTIF(AH31,calc!$AK$49)))</f>
        <v>0</v>
      </c>
      <c r="DB31" s="50">
        <f>IF($E$10="",0,(1*COUNTIF(AH31,calc!$AK$10))+(2*COUNTIF(AH31,calc!$AK$20))+(3*COUNTIF(AH31,calc!$AK$30))+(4*COUNTIF(AH31,calc!$AK$40))+(5*COUNTIF(AH31,calc!$AK$50)))</f>
        <v>0</v>
      </c>
      <c r="DC31" s="50">
        <f>IF($E$11="",0,(1*COUNTIF(AH31,calc!$AK$11))+(2*COUNTIF(AH31,calc!$AK$21))+(3*COUNTIF(AH31,calc!$AK$31))+(4*COUNTIF(AH31,calc!$AK$41))+(5*COUNTIF(AH31,calc!$AK$51)))</f>
        <v>0</v>
      </c>
      <c r="DD31" s="50">
        <f>IF($E$12="",0,(1*COUNTIF(AH31,calc!$AK$12))+(2*COUNTIF(AH31,calc!$AK$22))+(3*COUNTIF(AH31,calc!$AK$32))+(4*COUNTIF(AH31,calc!$AK$42))+(5*COUNTIF(AH31,calc!$AK$52)))</f>
        <v>0</v>
      </c>
      <c r="DE31" s="50">
        <f>IF($E$13="",0,(1*COUNTIF(AH31,calc!$AK$13))+(2*COUNTIF(AH31,calc!$AK$23))+(3*COUNTIF(AH31,calc!$AK$33))+(4*COUNTIF(AH31,calc!$AK$43))+(5*COUNTIF(AH31,calc!$AK$53)))</f>
        <v>0</v>
      </c>
      <c r="DF31" s="1"/>
      <c r="DG31" s="50">
        <f>IF($E$4="",0,(1*COUNTIF(AI31,calc!$AK$4))+(2*COUNTIF(AI31,calc!$AK$14))+(3*COUNTIF(AI31,calc!$AK$24))+(4*COUNTIF(AI31,calc!$AK$34))+(5*COUNTIF(AI31,calc!$AK$44)))</f>
        <v>0</v>
      </c>
      <c r="DH31" s="50">
        <f>IF($E$5="",0,(1*COUNTIF(AI31,calc!$AK$5))+(2*COUNTIF(AI31,calc!$AK$15))+(3*COUNTIF(AI31,calc!$AK$25))+(4*COUNTIF(AI31,calc!$AK$35))+(5*COUNTIF(AI31,calc!$AK$45)))</f>
        <v>0</v>
      </c>
      <c r="DI31" s="50">
        <f>IF($F$6="",0,(1*COUNTIF(AI31,calc!$AK$6))+(2*COUNTIF(AI31,calc!$AK$16))+(3*COUNTIF(AI31,calc!$AK$26))+(4*COUNTIF(AI31,calc!$AK$36))+(5*COUNTIF(AI31,calc!$AK$46)))</f>
        <v>0</v>
      </c>
      <c r="DJ31" s="50">
        <f>IF($E$7="",0,(1*COUNTIF(AI31,calc!$AK$7))+(2*COUNTIF(AI31,calc!$AK$17))+(3*COUNTIF(AI31,calc!$AK$27))+(4*COUNTIF(AI31,calc!$AK$37))+(5*COUNTIF(AI31,calc!$AK$47)))</f>
        <v>0</v>
      </c>
      <c r="DK31" s="50">
        <f>IF($E$8="",0,(1*COUNTIF(AI31,calc!$AK$8))+(2*COUNTIF(AI31,calc!$AK$18))+(3*COUNTIF(AI31,calc!$AK$28))+(4*COUNTIF(AI31,calc!$AK$38))+(5*COUNTIF(AI31,calc!$AK$48)))</f>
        <v>0</v>
      </c>
      <c r="DL31" s="50">
        <f>IF($E$9="",0,(1*COUNTIF(AI31,calc!$AK$9))+(2*COUNTIF(AI31,calc!$AK$19))+(3*COUNTIF(AI31,calc!$AK$29))+(4*COUNTIF(AI31,calc!$AK$39))+(5*COUNTIF(AI31,calc!$AK$49)))</f>
        <v>0</v>
      </c>
      <c r="DM31" s="50">
        <f>IF($E$10="",0,(1*COUNTIF(AI31,calc!$AK$10))+(2*COUNTIF(AI31,calc!$AK$20))+(3*COUNTIF(AI31,calc!$AK$30))+(4*COUNTIF(AI31,calc!$AK$40))+(5*COUNTIF(AI31,calc!$AK$50)))</f>
        <v>0</v>
      </c>
      <c r="DN31" s="50">
        <f>IF($E$11="",0,(1*COUNTIF(AI31,calc!$AK$11))+(2*COUNTIF(AI31,calc!$AK$21))+(3*COUNTIF(AI31,calc!$AK$31))+(4*COUNTIF(AI31,calc!$AK$41))+(5*COUNTIF(AI31,calc!$AK$51)))</f>
        <v>0</v>
      </c>
      <c r="DO31" s="50">
        <f>IF($E$12="",0,(1*COUNTIF(AI31,calc!$AK$12))+(2*COUNTIF(AI31,calc!$AK$22))+(3*COUNTIF(AI31,calc!$AK$32))+(4*COUNTIF(AI31,calc!$AK$42))+(5*COUNTIF(AI31,calc!$AK$52)))</f>
        <v>0</v>
      </c>
      <c r="DP31" s="50">
        <f>IF($E$13="",0,(1*COUNTIF(AI31,calc!$AK$13))+(2*COUNTIF(AI31,calc!$AK$23))+(3*COUNTIF(AI31,calc!$AK$33))+(4*COUNTIF(AI31,calc!$AK$43))+(5*COUNTIF(AI31,calc!$AK$53)))</f>
        <v>0</v>
      </c>
      <c r="DQ31" s="1"/>
      <c r="DR31" s="50">
        <f>IF($E$4="",0,(1*COUNTIF(AJ31,calc!$AK$4))+(2*COUNTIF(AJ31,calc!$AK$14))+(3*COUNTIF(AJ31,calc!$AK$24))+(4*COUNTIF(AJ31,calc!$AK$34))+(5*COUNTIF(AJ31,calc!$AK$44)))</f>
        <v>0</v>
      </c>
      <c r="DS31" s="50">
        <f>IF($E$5="",0,(1*COUNTIF(AJ31,calc!$AK$5))+(2*COUNTIF(AJ31,calc!$AK$15))+(3*COUNTIF(AJ31,calc!$AK$25))+(4*COUNTIF(AJ31,calc!$AK$35))+(5*COUNTIF(AJ31,calc!$AK$45)))</f>
        <v>0</v>
      </c>
      <c r="DT31" s="50">
        <f>IF($F$6="",0,(1*COUNTIF(AJ31,calc!$AK$6))+(2*COUNTIF(AJ31,calc!$AK$16))+(3*COUNTIF(AJ31,calc!$AK$26))+(4*COUNTIF(AJ31,calc!$AK$36))+(5*COUNTIF(AJ31,calc!$AK$46)))</f>
        <v>0</v>
      </c>
      <c r="DU31" s="50">
        <f>IF($E$7="",0,(1*COUNTIF(AJ31,calc!$AK$7))+(2*COUNTIF(AJ31,calc!$AK$17))+(3*COUNTIF(AJ31,calc!$AK$27))+(4*COUNTIF(AJ31,calc!$AK$37))+(5*COUNTIF(AJ31,calc!$AK$47)))</f>
        <v>0</v>
      </c>
      <c r="DV31" s="50">
        <f>IF($E$8="",0,(1*COUNTIF(AJ31,calc!$AK$8))+(2*COUNTIF(AJ31,calc!$AK$18))+(3*COUNTIF(AJ31,calc!$AK$28))+(4*COUNTIF(AJ31,calc!$AK$38))+(5*COUNTIF(AJ31,calc!$AK$48)))</f>
        <v>0</v>
      </c>
      <c r="DW31" s="50">
        <f>IF($E$9="",0,(1*COUNTIF(AJ31,calc!$AK$9))+(2*COUNTIF(AJ31,calc!$AK$19))+(3*COUNTIF(AJ31,calc!$AK$29))+(4*COUNTIF(AJ31,calc!$AK$39))+(5*COUNTIF(AJ31,calc!$AK$49)))</f>
        <v>0</v>
      </c>
      <c r="DX31" s="50">
        <f>IF($E$10="",0,(1*COUNTIF(AJ31,calc!$AK$10))+(2*COUNTIF(AJ31,calc!$AK$20))+(3*COUNTIF(AJ31,calc!$AK$30))+(4*COUNTIF(AJ31,calc!$AK$40))+(5*COUNTIF(AJ31,calc!$AK$50)))</f>
        <v>0</v>
      </c>
      <c r="DY31" s="50">
        <f>IF($E$11="",0,(1*COUNTIF(AJ31,calc!$AK$11))+(2*COUNTIF(AJ31,calc!$AK$21))+(3*COUNTIF(AJ31,calc!$AK$31))+(4*COUNTIF(AJ31,calc!$AK$41))+(5*COUNTIF(AJ31,calc!$AK$51)))</f>
        <v>0</v>
      </c>
      <c r="DZ31" s="50">
        <f>IF($E$12="",0,(1*COUNTIF(AJ31,calc!$AK$12))+(2*COUNTIF(AJ31,calc!$AK$22))+(3*COUNTIF(AJ31,calc!$AK$32))+(4*COUNTIF(AJ31,calc!$AK$42))+(5*COUNTIF(AJ31,calc!$AK$52)))</f>
        <v>0</v>
      </c>
      <c r="EA31" s="50">
        <f>IF($E$13="",0,(1*COUNTIF(AJ31,calc!$AK$13))+(2*COUNTIF(AJ31,calc!$AK$23))+(3*COUNTIF(AJ31,calc!$AK$33))+(4*COUNTIF(AJ31,calc!$AK$43))+(5*COUNTIF(AJ31,calc!$AK$53)))</f>
        <v>0</v>
      </c>
      <c r="EB31" s="1"/>
      <c r="EC31" s="50">
        <f>IF($E$4="",0,(1*COUNTIF(AK31,calc!$AK$4))+(2*COUNTIF(AK31,calc!$AK$14))+(3*COUNTIF(AK31,calc!$AK$24))+(4*COUNTIF(AK31,calc!$AK$34))+(5*COUNTIF(AK31,calc!$AK$44)))</f>
        <v>0</v>
      </c>
      <c r="ED31" s="50">
        <f>IF($E$5="",0,(1*COUNTIF(AK31,calc!$AK$5))+(2*COUNTIF(AK31,calc!$AK$15))+(3*COUNTIF(AK31,calc!$AK$25))+(4*COUNTIF(AK31,calc!$AK$35))+(5*COUNTIF(AK31,calc!$AK$45)))</f>
        <v>0</v>
      </c>
      <c r="EE31" s="50">
        <f>IF($F$6="",0,(1*COUNTIF(AK31,calc!$AK$6))+(2*COUNTIF(AK31,calc!$AK$16))+(3*COUNTIF(AK31,calc!$AK$26))+(4*COUNTIF(AK31,calc!$AK$36))+(5*COUNTIF(AK31,calc!$AK$46)))</f>
        <v>0</v>
      </c>
      <c r="EF31" s="50">
        <f>IF($E$7="",0,(1*COUNTIF(AK31,calc!$AK$7))+(2*COUNTIF(AK31,calc!$AK$17))+(3*COUNTIF(AK31,calc!$AK$27))+(4*COUNTIF(AK31,calc!$AK$37))+(5*COUNTIF(AK31,calc!$AK$47)))</f>
        <v>0</v>
      </c>
      <c r="EG31" s="50">
        <f>IF($E$8="",0,(1*COUNTIF(AK31,calc!$AK$8))+(2*COUNTIF(AK31,calc!$AK$18))+(3*COUNTIF(AK31,calc!$AK$28))+(4*COUNTIF(AK31,calc!$AK$38))+(5*COUNTIF(AK31,calc!$AK$48)))</f>
        <v>0</v>
      </c>
      <c r="EH31" s="50">
        <f>IF($E$9="",0,(1*COUNTIF(AK31,calc!$AK$9))+(2*COUNTIF(AK31,calc!$AK$19))+(3*COUNTIF(AK31,calc!$AK$29))+(4*COUNTIF(AK31,calc!$AK$39))+(5*COUNTIF(AK31,calc!$AK$49)))</f>
        <v>0</v>
      </c>
      <c r="EI31" s="50">
        <f>IF($E$10="",0,(1*COUNTIF(AK31,calc!$AK$10))+(2*COUNTIF(AK31,calc!$AK$20))+(3*COUNTIF(AK31,calc!$AK$30))+(4*COUNTIF(AK31,calc!$AK$40))+(5*COUNTIF(AK31,calc!$AK$50)))</f>
        <v>0</v>
      </c>
      <c r="EJ31" s="50">
        <f>IF($E$11="",0,(1*COUNTIF(AK31,calc!$AK$11))+(2*COUNTIF(AK31,calc!$AK$21))+(3*COUNTIF(AK31,calc!$AK$31))+(4*COUNTIF(AK31,calc!$AK$41))+(5*COUNTIF(AK31,calc!$AK$51)))</f>
        <v>0</v>
      </c>
      <c r="EK31" s="50">
        <f>IF($E$12="",0,(1*COUNTIF(AK31,calc!$AK$12))+(2*COUNTIF(AK31,calc!$AK$22))+(3*COUNTIF(AK31,calc!$AK$32))+(4*COUNTIF(AK31,calc!$AK$42))+(5*COUNTIF(AK31,calc!$AK$52)))</f>
        <v>0</v>
      </c>
      <c r="EL31" s="50">
        <f>IF($E$13="",0,(1*COUNTIF(AK31,calc!$AK$13))+(2*COUNTIF(AK31,calc!$AK$23))+(3*COUNTIF(AK31,calc!$AK$33))+(4*COUNTIF(AK31,calc!$AK$43))+(5*COUNTIF(AK31,calc!$AK$53)))</f>
        <v>0</v>
      </c>
      <c r="EM31" s="1"/>
      <c r="EN31" s="50">
        <f>IF($E$4="",0,(1*COUNTIF(AL31,calc!$AK$4))+(2*COUNTIF(AL31,calc!$AK$14))+(3*COUNTIF(AL31,calc!$AK$24))+(4*COUNTIF(AL31,calc!$AK$34))+(5*COUNTIF(AL31,calc!$AK$44)))</f>
        <v>0</v>
      </c>
      <c r="EO31" s="50">
        <f>IF($E$5="",0,(1*COUNTIF(AL31,calc!$AK$5))+(2*COUNTIF(AL31,calc!$AK$15))+(3*COUNTIF(AL31,calc!$AK$25))+(4*COUNTIF(AL31,calc!$AK$35))+(5*COUNTIF(AL31,calc!$AK$45)))</f>
        <v>0</v>
      </c>
      <c r="EP31" s="50">
        <f>IF($F$6="",0,(1*COUNTIF(AL31,calc!$AK$6))+(2*COUNTIF(AL31,calc!$AK$16))+(3*COUNTIF(AL31,calc!$AK$26))+(4*COUNTIF(AL31,calc!$AK$36))+(5*COUNTIF(AL31,calc!$AK$46)))</f>
        <v>0</v>
      </c>
      <c r="EQ31" s="50">
        <f>IF($E$7="",0,(1*COUNTIF(AL31,calc!$AK$7))+(2*COUNTIF(AL31,calc!$AK$17))+(3*COUNTIF(AL31,calc!$AK$27))+(4*COUNTIF(AL31,calc!$AK$37))+(5*COUNTIF(AL31,calc!$AK$47)))</f>
        <v>0</v>
      </c>
      <c r="ER31" s="50">
        <f>IF($E$8="",0,(1*COUNTIF(AL31,calc!$AK$8))+(2*COUNTIF(AL31,calc!$AK$18))+(3*COUNTIF(AL31,calc!$AK$28))+(4*COUNTIF(AL31,calc!$AK$38))+(5*COUNTIF(AL31,calc!$AK$48)))</f>
        <v>0</v>
      </c>
      <c r="ES31" s="50">
        <f>IF($E$9="",0,(1*COUNTIF(AL31,calc!$AK$9))+(2*COUNTIF(AL31,calc!$AK$19))+(3*COUNTIF(AL31,calc!$AK$29))+(4*COUNTIF(AL31,calc!$AK$39))+(5*COUNTIF(AL31,calc!$AK$49)))</f>
        <v>0</v>
      </c>
      <c r="ET31" s="50">
        <f>IF($E$10="",0,(1*COUNTIF(AL31,calc!$AK$10))+(2*COUNTIF(AL31,calc!$AK$20))+(3*COUNTIF(AL31,calc!$AK$30))+(4*COUNTIF(AL31,calc!$AK$40))+(5*COUNTIF(AL31,calc!$AK$50)))</f>
        <v>0</v>
      </c>
      <c r="EU31" s="50">
        <f>IF($E$11="",0,(1*COUNTIF(AL31,calc!$AK$11))+(2*COUNTIF(AL31,calc!$AK$21))+(3*COUNTIF(AL31,calc!$AK$31))+(4*COUNTIF(AL31,calc!$AK$41))+(5*COUNTIF(AL31,calc!$AK$51)))</f>
        <v>0</v>
      </c>
      <c r="EV31" s="50">
        <f>IF($E$12="",0,(1*COUNTIF(AL31,calc!$AK$12))+(2*COUNTIF(AL31,calc!$AK$22))+(3*COUNTIF(AL31,calc!$AK$32))+(4*COUNTIF(AL31,calc!$AK$42))+(5*COUNTIF(AL31,calc!$AK$52)))</f>
        <v>0</v>
      </c>
      <c r="EW31" s="50">
        <f>IF($E$13="",0,(1*COUNTIF(AL31,calc!$AK$13))+(2*COUNTIF(AL31,calc!$AK$23))+(3*COUNTIF(AL31,calc!$AK$33))+(4*COUNTIF(AL31,calc!$AK$43))+(5*COUNTIF(AL31,calc!$AK$53)))</f>
        <v>0</v>
      </c>
      <c r="EX31" s="1"/>
      <c r="EY31" s="50">
        <f>IF($E$4="",0,(1*COUNTIF(AM31,calc!$AK$4))+(2*COUNTIF(AM31,calc!$AK$14))+(3*COUNTIF(AM31,calc!$AK$24))+(4*COUNTIF(AM31,calc!$AK$34))+(5*COUNTIF(AM31,calc!$AK$44)))</f>
        <v>0</v>
      </c>
      <c r="EZ31" s="50">
        <f>IF($E$5="",0,(1*COUNTIF(AM31,calc!$AK$5))+(2*COUNTIF(AM31,calc!$AK$15))+(3*COUNTIF(AM31,calc!$AK$25))+(4*COUNTIF(AM31,calc!$AK$35))+(5*COUNTIF(AM31,calc!$AK$45)))</f>
        <v>0</v>
      </c>
      <c r="FA31" s="50">
        <f>IF($F$6="",0,(1*COUNTIF(AM31,calc!$AK$6))+(2*COUNTIF(AM31,calc!$AK$16))+(3*COUNTIF(AM31,calc!$AK$26))+(4*COUNTIF(AM31,calc!$AK$36))+(5*COUNTIF(AM31,calc!$AK$46)))</f>
        <v>0</v>
      </c>
      <c r="FB31" s="50">
        <f>IF($E$7="",0,(1*COUNTIF(AM31,calc!$AK$7))+(2*COUNTIF(AM31,calc!$AK$17))+(3*COUNTIF(AM31,calc!$AK$27))+(4*COUNTIF(AM31,calc!$AK$37))+(5*COUNTIF(AM31,calc!$AK$47)))</f>
        <v>0</v>
      </c>
      <c r="FC31" s="50">
        <f>IF($E$8="",0,(1*COUNTIF(AM31,calc!$AK$8))+(2*COUNTIF(AM31,calc!$AK$18))+(3*COUNTIF(AM31,calc!$AK$28))+(4*COUNTIF(AM31,calc!$AK$38))+(5*COUNTIF(AM31,calc!$AK$48)))</f>
        <v>0</v>
      </c>
      <c r="FD31" s="50">
        <f>IF($E$9="",0,(1*COUNTIF(AM31,calc!$AK$9))+(2*COUNTIF(AM31,calc!$AK$19))+(3*COUNTIF(AM31,calc!$AK$29))+(4*COUNTIF(AM31,calc!$AK$39))+(5*COUNTIF(AM31,calc!$AK$49)))</f>
        <v>0</v>
      </c>
      <c r="FE31" s="50">
        <f>IF($E$10="",0,(1*COUNTIF(AM31,calc!$AK$10))+(2*COUNTIF(AM31,calc!$AK$20))+(3*COUNTIF(AM31,calc!$AK$30))+(4*COUNTIF(AM31,calc!$AK$40))+(5*COUNTIF(AM31,calc!$AK$50)))</f>
        <v>0</v>
      </c>
      <c r="FF31" s="50">
        <f>IF($E$11="",0,(1*COUNTIF(AM31,calc!$AK$11))+(2*COUNTIF(AM31,calc!$AK$21))+(3*COUNTIF(AM31,calc!$AK$31))+(4*COUNTIF(AM31,calc!$AK$41))+(5*COUNTIF(AM31,calc!$AK$51)))</f>
        <v>0</v>
      </c>
      <c r="FG31" s="50">
        <f>IF($E$12="",0,(1*COUNTIF(AM31,calc!$AK$12))+(2*COUNTIF(AM31,calc!$AK$22))+(3*COUNTIF(AM31,calc!$AK$32))+(4*COUNTIF(AM31,calc!$AK$42))+(5*COUNTIF(AM31,calc!$AK$52)))</f>
        <v>0</v>
      </c>
      <c r="FH31" s="50">
        <f>IF($E$13="",0,(1*COUNTIF(AM31,calc!$AK$13))+(2*COUNTIF(AM31,calc!$AK$23))+(3*COUNTIF(AM31,calc!$AK$33))+(4*COUNTIF(AM31,calc!$AK$43))+(5*COUNTIF(AM31,calc!$AK$53)))</f>
        <v>0</v>
      </c>
      <c r="FI31" s="1"/>
      <c r="FJ31" s="50">
        <f>IF($E$4="",0,(1*COUNTIF(AN31,calc!$AK$4))+(2*COUNTIF(AN31,calc!$AK$14))+(3*COUNTIF(AN31,calc!$AK$24))+(4*COUNTIF(AN31,calc!$AK$34))+(5*COUNTIF(AN31,calc!$AK$44)))</f>
        <v>0</v>
      </c>
      <c r="FK31" s="50">
        <f>IF($E$5="",0,(1*COUNTIF(AN31,calc!$AK$5))+(2*COUNTIF(AN31,calc!$AK$15))+(3*COUNTIF(AN31,calc!$AK$25))+(4*COUNTIF(AN31,calc!$AK$35))+(5*COUNTIF(AN31,calc!$AK$45)))</f>
        <v>0</v>
      </c>
      <c r="FL31" s="50">
        <f>IF($F$6="",0,(1*COUNTIF(AN31,calc!$AK$6))+(2*COUNTIF(AN31,calc!$AK$16))+(3*COUNTIF(AN31,calc!$AK$26))+(4*COUNTIF(AN31,calc!$AK$36))+(5*COUNTIF(AN31,calc!$AK$46)))</f>
        <v>0</v>
      </c>
      <c r="FM31" s="50">
        <f>IF($E$7="",0,(1*COUNTIF(AN31,calc!$AK$7))+(2*COUNTIF(AN31,calc!$AK$17))+(3*COUNTIF(AN31,calc!$AK$27))+(4*COUNTIF(AN31,calc!$AK$37))+(5*COUNTIF(AN31,calc!$AK$47)))</f>
        <v>0</v>
      </c>
      <c r="FN31" s="50">
        <f>IF($E$8="",0,(1*COUNTIF(AN31,calc!$AK$8))+(2*COUNTIF(AN31,calc!$AK$18))+(3*COUNTIF(AN31,calc!$AK$28))+(4*COUNTIF(AN31,calc!$AK$38))+(5*COUNTIF(AN31,calc!$AK$48)))</f>
        <v>0</v>
      </c>
      <c r="FO31" s="50">
        <f>IF($E$9="",0,(1*COUNTIF(AN31,calc!$AK$9))+(2*COUNTIF(AN31,calc!$AK$19))+(3*COUNTIF(AN31,calc!$AK$29))+(4*COUNTIF(AN31,calc!$AK$39))+(5*COUNTIF(AN31,calc!$AK$49)))</f>
        <v>0</v>
      </c>
      <c r="FP31" s="50">
        <f>IF($E$10="",0,(1*COUNTIF(AN31,calc!$AK$10))+(2*COUNTIF(AN31,calc!$AK$20))+(3*COUNTIF(AN31,calc!$AK$30))+(4*COUNTIF(AN31,calc!$AK$40))+(5*COUNTIF(AN31,calc!$AK$50)))</f>
        <v>0</v>
      </c>
      <c r="FQ31" s="50">
        <f>IF($E$11="",0,(1*COUNTIF(AN31,calc!$AK$11))+(2*COUNTIF(AN31,calc!$AK$21))+(3*COUNTIF(AN31,calc!$AK$31))+(4*COUNTIF(AN31,calc!$AK$41))+(5*COUNTIF(AN31,calc!$AK$51)))</f>
        <v>0</v>
      </c>
      <c r="FR31" s="50">
        <f>IF($E$12="",0,(1*COUNTIF(AN31,calc!$AK$12))+(2*COUNTIF(AN31,calc!$AK$22))+(3*COUNTIF(AN31,calc!$AK$32))+(4*COUNTIF(AN31,calc!$AK$42))+(5*COUNTIF(AN31,calc!$AK$52)))</f>
        <v>0</v>
      </c>
      <c r="FS31" s="50">
        <f>IF($E$13="",0,(1*COUNTIF(AN31,calc!$AK$13))+(2*COUNTIF(AN31,calc!$AK$23))+(3*COUNTIF(AN31,calc!$AK$33))+(4*COUNTIF(AN31,calc!$AK$43))+(5*COUNTIF(AN31,calc!$AK$53)))</f>
        <v>0</v>
      </c>
      <c r="FT31" s="1"/>
      <c r="FU31" s="50">
        <f>IF($E$4="",0,(1*COUNTIF(AO31,calc!$AK$4))+(2*COUNTIF(AO31,calc!$AK$14))+(3*COUNTIF(AO31,calc!$AK$24))+(4*COUNTIF(AO31,calc!$AK$34))+(5*COUNTIF(AO31,calc!$AK$44)))</f>
        <v>0</v>
      </c>
      <c r="FV31" s="50">
        <f>IF($E$5="",0,(1*COUNTIF(AO31,calc!$AK$5))+(2*COUNTIF(AO31,calc!$AK$15))+(3*COUNTIF(AO31,calc!$AK$25))+(4*COUNTIF(AO31,calc!$AK$35))+(5*COUNTIF(AO31,calc!$AK$45)))</f>
        <v>0</v>
      </c>
      <c r="FW31" s="50">
        <f>IF($F$6="",0,(1*COUNTIF(AO31,calc!$AK$6))+(2*COUNTIF(AO31,calc!$AK$16))+(3*COUNTIF(AO31,calc!$AK$26))+(4*COUNTIF(AO31,calc!$AK$36))+(5*COUNTIF(AO31,calc!$AK$46)))</f>
        <v>0</v>
      </c>
      <c r="FX31" s="50">
        <f>IF($E$7="",0,(1*COUNTIF(AO31,calc!$AK$7))+(2*COUNTIF(AO31,calc!$AK$17))+(3*COUNTIF(AO31,calc!$AK$27))+(4*COUNTIF(AO31,calc!$AK$37))+(5*COUNTIF(AO31,calc!$AK$47)))</f>
        <v>0</v>
      </c>
      <c r="FY31" s="50">
        <f>IF($E$8="",0,(1*COUNTIF(AO31,calc!$AK$8))+(2*COUNTIF(AO31,calc!$AK$18))+(3*COUNTIF(AO31,calc!$AK$28))+(4*COUNTIF(AO31,calc!$AK$38))+(5*COUNTIF(AO31,calc!$AK$48)))</f>
        <v>0</v>
      </c>
      <c r="FZ31" s="50">
        <f>IF($E$9="",0,(1*COUNTIF(AO31,calc!$AK$9))+(2*COUNTIF(AO31,calc!$AK$19))+(3*COUNTIF(AO31,calc!$AK$29))+(4*COUNTIF(AO31,calc!$AK$39))+(5*COUNTIF(AO31,calc!$AK$49)))</f>
        <v>0</v>
      </c>
      <c r="GA31" s="50">
        <f>IF($E$10="",0,(1*COUNTIF(AO31,calc!$AK$10))+(2*COUNTIF(AO31,calc!$AK$20))+(3*COUNTIF(AO31,calc!$AK$30))+(4*COUNTIF(AO31,calc!$AK$40))+(5*COUNTIF(AO31,calc!$AK$50)))</f>
        <v>0</v>
      </c>
      <c r="GB31" s="50">
        <f>IF($E$11="",0,(1*COUNTIF(AO31,calc!$AK$11))+(2*COUNTIF(AO31,calc!$AK$21))+(3*COUNTIF(AO31,calc!$AK$31))+(4*COUNTIF(AO31,calc!$AK$41))+(5*COUNTIF(AO31,calc!$AK$51)))</f>
        <v>0</v>
      </c>
      <c r="GC31" s="50">
        <f>IF($E$12="",0,(1*COUNTIF(AO31,calc!$AK$12))+(2*COUNTIF(AO31,calc!$AK$22))+(3*COUNTIF(AO31,calc!$AK$32))+(4*COUNTIF(AO31,calc!$AK$42))+(5*COUNTIF(AO31,calc!$AK$52)))</f>
        <v>0</v>
      </c>
      <c r="GD31" s="50">
        <f>IF($E$13="",0,(1*COUNTIF(AO31,calc!$AK$13))+(2*COUNTIF(AO31,calc!$AK$23))+(3*COUNTIF(AO31,calc!$AK$33))+(4*COUNTIF(AO31,calc!$AK$43))+(5*COUNTIF(AO31,calc!$AK$53)))</f>
        <v>0</v>
      </c>
      <c r="GE31" s="1"/>
      <c r="GF31" s="50">
        <f>IF($E$4="",0,(1*COUNTIF(AP31,calc!$AK$4))+(2*COUNTIF(AP31,calc!$AK$14))+(3*COUNTIF(AP31,calc!$AK$24))+(4*COUNTIF(AP31,calc!$AK$34))+(5*COUNTIF(AP31,calc!$AK$44)))</f>
        <v>0</v>
      </c>
      <c r="GG31" s="50">
        <f>IF($E$5="",0,(1*COUNTIF(AP31,calc!$AK$5))+(2*COUNTIF(AP31,calc!$AK$15))+(3*COUNTIF(AP31,calc!$AK$25))+(4*COUNTIF(AP31,calc!$AK$35))+(5*COUNTIF(AP31,calc!$AK$45)))</f>
        <v>0</v>
      </c>
      <c r="GH31" s="50">
        <f>IF($F$6="",0,(1*COUNTIF(AP31,calc!$AK$6))+(2*COUNTIF(AP31,calc!$AK$16))+(3*COUNTIF(AP31,calc!$AK$26))+(4*COUNTIF(AP31,calc!$AK$36))+(5*COUNTIF(AP31,calc!$AK$46)))</f>
        <v>0</v>
      </c>
      <c r="GI31" s="50">
        <f>IF($E$7="",0,(1*COUNTIF(AP31,calc!$AK$7))+(2*COUNTIF(AP31,calc!$AK$17))+(3*COUNTIF(AP31,calc!$AK$27))+(4*COUNTIF(AP31,calc!$AK$37))+(5*COUNTIF(AP31,calc!$AK$47)))</f>
        <v>0</v>
      </c>
      <c r="GJ31" s="50">
        <f>IF($E$8="",0,(1*COUNTIF(AP31,calc!$AK$8))+(2*COUNTIF(AP31,calc!$AK$18))+(3*COUNTIF(AP31,calc!$AK$28))+(4*COUNTIF(AP31,calc!$AK$38))+(5*COUNTIF(AP31,calc!$AK$48)))</f>
        <v>0</v>
      </c>
      <c r="GK31" s="50">
        <f>IF($E$9="",0,(1*COUNTIF(AP31,calc!$AK$9))+(2*COUNTIF(AP31,calc!$AK$19))+(3*COUNTIF(AP31,calc!$AK$29))+(4*COUNTIF(AP31,calc!$AK$39))+(5*COUNTIF(AP31,calc!$AK$49)))</f>
        <v>0</v>
      </c>
      <c r="GL31" s="50">
        <f>IF($E$10="",0,(1*COUNTIF(AP31,calc!$AK$10))+(2*COUNTIF(AP31,calc!$AK$20))+(3*COUNTIF(AP31,calc!$AK$30))+(4*COUNTIF(AP31,calc!$AK$40))+(5*COUNTIF(AP31,calc!$AK$50)))</f>
        <v>0</v>
      </c>
      <c r="GM31" s="50">
        <f>IF($E$11="",0,(1*COUNTIF(AP31,calc!$AK$11))+(2*COUNTIF(AP31,calc!$AK$21))+(3*COUNTIF(AP31,calc!$AK$31))+(4*COUNTIF(AP31,calc!$AK$41))+(5*COUNTIF(AP31,calc!$AK$51)))</f>
        <v>0</v>
      </c>
      <c r="GN31" s="50">
        <f>IF($E$12="",0,(1*COUNTIF(AP31,calc!$AK$12))+(2*COUNTIF(AP31,calc!$AK$22))+(3*COUNTIF(AP31,calc!$AK$32))+(4*COUNTIF(AP31,calc!$AK$42))+(5*COUNTIF(AP31,calc!$AK$52)))</f>
        <v>0</v>
      </c>
      <c r="GO31" s="50">
        <f>IF($E$13="",0,(1*COUNTIF(AP31,calc!$AK$13))+(2*COUNTIF(AP31,calc!$AK$23))+(3*COUNTIF(AP31,calc!$AK$33))+(4*COUNTIF(AP31,calc!$AK$43))+(5*COUNTIF(AP31,calc!$AK$53)))</f>
        <v>0</v>
      </c>
      <c r="GP31" s="1"/>
      <c r="GQ31" s="50">
        <f>IF($E$4="",0,(1*COUNTIF(AQ31,calc!$AK$4))+(2*COUNTIF(AQ31,calc!$AK$14))+(3*COUNTIF(AQ31,calc!$AK$24))+(4*COUNTIF(AQ31,calc!$AK$34))+(5*COUNTIF(AQ31,calc!$AK$44)))</f>
        <v>0</v>
      </c>
      <c r="GR31" s="50">
        <f>IF($E$5="",0,(1*COUNTIF(AQ31,calc!$AK$5))+(2*COUNTIF(AQ31,calc!$AK$15))+(3*COUNTIF(AQ31,calc!$AK$25))+(4*COUNTIF(AQ31,calc!$AK$35))+(5*COUNTIF(AQ31,calc!$AK$45)))</f>
        <v>0</v>
      </c>
      <c r="GS31" s="50">
        <f>IF($F$6="",0,(1*COUNTIF(AQ31,calc!$AK$6))+(2*COUNTIF(AQ31,calc!$AK$16))+(3*COUNTIF(AQ31,calc!$AK$26))+(4*COUNTIF(AQ31,calc!$AK$36))+(5*COUNTIF(AQ31,calc!$AK$46)))</f>
        <v>0</v>
      </c>
      <c r="GT31" s="50">
        <f>IF($E$7="",0,(1*COUNTIF(AQ31,calc!$AK$7))+(2*COUNTIF(AQ31,calc!$AK$17))+(3*COUNTIF(AQ31,calc!$AK$27))+(4*COUNTIF(AQ31,calc!$AK$37))+(5*COUNTIF(AQ31,calc!$AK$47)))</f>
        <v>0</v>
      </c>
      <c r="GU31" s="50">
        <f>IF($E$8="",0,(1*COUNTIF(AQ31,calc!$AK$8))+(2*COUNTIF(AQ31,calc!$AK$18))+(3*COUNTIF(AQ31,calc!$AK$28))+(4*COUNTIF(AQ31,calc!$AK$38))+(5*COUNTIF(AQ31,calc!$AK$48)))</f>
        <v>0</v>
      </c>
      <c r="GV31" s="50">
        <f>IF($E$9="",0,(1*COUNTIF(AQ31,calc!$AK$9))+(2*COUNTIF(AQ31,calc!$AK$19))+(3*COUNTIF(AQ31,calc!$AK$29))+(4*COUNTIF(AQ31,calc!$AK$39))+(5*COUNTIF(AQ31,calc!$AK$49)))</f>
        <v>0</v>
      </c>
      <c r="GW31" s="50">
        <f>IF($E$10="",0,(1*COUNTIF(AQ31,calc!$AK$10))+(2*COUNTIF(AQ31,calc!$AK$20))+(3*COUNTIF(AQ31,calc!$AK$30))+(4*COUNTIF(AQ31,calc!$AK$40))+(5*COUNTIF(AQ31,calc!$AK$50)))</f>
        <v>0</v>
      </c>
      <c r="GX31" s="50">
        <f>IF($E$11="",0,(1*COUNTIF(AQ31,calc!$AK$11))+(2*COUNTIF(AQ31,calc!$AK$21))+(3*COUNTIF(AQ31,calc!$AK$31))+(4*COUNTIF(AQ31,calc!$AK$41))+(5*COUNTIF(AQ31,calc!$AK$51)))</f>
        <v>0</v>
      </c>
      <c r="GY31" s="50">
        <f>IF($E$12="",0,(1*COUNTIF(AQ31,calc!$AK$12))+(2*COUNTIF(AQ31,calc!$AK$22))+(3*COUNTIF(AQ31,calc!$AK$32))+(4*COUNTIF(AQ31,calc!$AK$42))+(5*COUNTIF(AQ31,calc!$AK$52)))</f>
        <v>0</v>
      </c>
      <c r="GZ31" s="50">
        <f>IF($E$13="",0,(1*COUNTIF(AQ31,calc!$AK$13))+(2*COUNTIF(AQ31,calc!$AK$23))+(3*COUNTIF(AQ31,calc!$AK$33))+(4*COUNTIF(AQ31,calc!$AK$43))+(5*COUNTIF(AQ31,calc!$AK$53)))</f>
        <v>0</v>
      </c>
      <c r="HA31" s="1"/>
      <c r="HB31" s="50">
        <f>IF($E$4="",0,(1*COUNTIF(AR31,calc!$AK$4))+(2*COUNTIF(AR31,calc!$AK$14))+(3*COUNTIF(AR31,calc!$AK$24))+(4*COUNTIF(AR31,calc!$AK$34))+(5*COUNTIF(AR31,calc!$AK$44)))</f>
        <v>0</v>
      </c>
      <c r="HC31" s="50">
        <f>IF($E$5="",0,(1*COUNTIF(AR31,calc!$AK$5))+(2*COUNTIF(AR31,calc!$AK$15))+(3*COUNTIF(AR31,calc!$AK$25))+(4*COUNTIF(AR31,calc!$AK$35))+(5*COUNTIF(AR31,calc!$AK$45)))</f>
        <v>0</v>
      </c>
      <c r="HD31" s="50">
        <f>IF($F$6="",0,(1*COUNTIF(AR31,calc!$AK$6))+(2*COUNTIF(AR31,calc!$AK$16))+(3*COUNTIF(AR31,calc!$AK$26))+(4*COUNTIF(AR31,calc!$AK$36))+(5*COUNTIF(AR31,calc!$AK$46)))</f>
        <v>0</v>
      </c>
      <c r="HE31" s="50">
        <f>IF($E$7="",0,(1*COUNTIF(AR31,calc!$AK$7))+(2*COUNTIF(AR31,calc!$AK$17))+(3*COUNTIF(AR31,calc!$AK$27))+(4*COUNTIF(AR31,calc!$AK$37))+(5*COUNTIF(AR31,calc!$AK$47)))</f>
        <v>0</v>
      </c>
      <c r="HF31" s="50">
        <f>IF($E$8="",0,(1*COUNTIF(AR31,calc!$AK$8))+(2*COUNTIF(AR31,calc!$AK$18))+(3*COUNTIF(AR31,calc!$AK$28))+(4*COUNTIF(AR31,calc!$AK$38))+(5*COUNTIF(AR31,calc!$AK$48)))</f>
        <v>0</v>
      </c>
      <c r="HG31" s="50">
        <f>IF($E$9="",0,(1*COUNTIF(AR31,calc!$AK$9))+(2*COUNTIF(AR31,calc!$AK$19))+(3*COUNTIF(AR31,calc!$AK$29))+(4*COUNTIF(AR31,calc!$AK$39))+(5*COUNTIF(AR31,calc!$AK$49)))</f>
        <v>0</v>
      </c>
      <c r="HH31" s="50">
        <f>IF($E$10="",0,(1*COUNTIF(AR31,calc!$AK$10))+(2*COUNTIF(AR31,calc!$AK$20))+(3*COUNTIF(AR31,calc!$AK$30))+(4*COUNTIF(AR31,calc!$AK$40))+(5*COUNTIF(AR31,calc!$AK$50)))</f>
        <v>0</v>
      </c>
      <c r="HI31" s="50">
        <f>IF($E$11="",0,(1*COUNTIF(AR31,calc!$AK$11))+(2*COUNTIF(AR31,calc!$AK$21))+(3*COUNTIF(AR31,calc!$AK$31))+(4*COUNTIF(AR31,calc!$AK$41))+(5*COUNTIF(AR31,calc!$AK$51)))</f>
        <v>0</v>
      </c>
      <c r="HJ31" s="50">
        <f>IF($E$12="",0,(1*COUNTIF(AR31,calc!$AK$12))+(2*COUNTIF(AR31,calc!$AK$22))+(3*COUNTIF(AR31,calc!$AK$32))+(4*COUNTIF(AR31,calc!$AK$42))+(5*COUNTIF(AR31,calc!$AK$52)))</f>
        <v>0</v>
      </c>
      <c r="HK31" s="50">
        <f>IF($E$13="",0,(1*COUNTIF(AR31,calc!$AK$13))+(2*COUNTIF(AR31,calc!$AK$23))+(3*COUNTIF(AR31,calc!$AK$33))+(4*COUNTIF(AR31,calc!$AK$43))+(5*COUNTIF(AR31,calc!$AK$53)))</f>
        <v>0</v>
      </c>
      <c r="HL31" s="1"/>
      <c r="HM31" s="50">
        <f>IF($E$4="",0,(1*COUNTIF(AS31,calc!$AK$4))+(2*COUNTIF(AS31,calc!$AK$14))+(3*COUNTIF(AS31,calc!$AK$24))+(4*COUNTIF(AS31,calc!$AK$34))+(5*COUNTIF(AS31,calc!$AK$44)))</f>
        <v>0</v>
      </c>
      <c r="HN31" s="50">
        <f>IF($E$5="",0,(1*COUNTIF(AS31,calc!$AK$5))+(2*COUNTIF(AS31,calc!$AK$15))+(3*COUNTIF(AS31,calc!$AK$25))+(4*COUNTIF(AS31,calc!$AK$35))+(5*COUNTIF(AS31,calc!$AK$45)))</f>
        <v>0</v>
      </c>
      <c r="HO31" s="50">
        <f>IF($F$6="",0,(1*COUNTIF(AS31,calc!$AK$6))+(2*COUNTIF(AS31,calc!$AK$16))+(3*COUNTIF(AS31,calc!$AK$26))+(4*COUNTIF(AS31,calc!$AK$36))+(5*COUNTIF(AS31,calc!$AK$46)))</f>
        <v>0</v>
      </c>
      <c r="HP31" s="50">
        <f>IF($E$7="",0,(1*COUNTIF(AS31,calc!$AK$7))+(2*COUNTIF(AS31,calc!$AK$17))+(3*COUNTIF(AS31,calc!$AK$27))+(4*COUNTIF(AS31,calc!$AK$37))+(5*COUNTIF(AS31,calc!$AK$47)))</f>
        <v>0</v>
      </c>
      <c r="HQ31" s="50">
        <f>IF($E$8="",0,(1*COUNTIF(AS31,calc!$AK$8))+(2*COUNTIF(AS31,calc!$AK$18))+(3*COUNTIF(AS31,calc!$AK$28))+(4*COUNTIF(AS31,calc!$AK$38))+(5*COUNTIF(AS31,calc!$AK$48)))</f>
        <v>0</v>
      </c>
      <c r="HR31" s="50">
        <f>IF($E$9="",0,(1*COUNTIF(AS31,calc!$AK$9))+(2*COUNTIF(AS31,calc!$AK$19))+(3*COUNTIF(AS31,calc!$AK$29))+(4*COUNTIF(AS31,calc!$AK$39))+(5*COUNTIF(AS31,calc!$AK$49)))</f>
        <v>0</v>
      </c>
      <c r="HS31" s="50">
        <f>IF($E$10="",0,(1*COUNTIF(AS31,calc!$AK$10))+(2*COUNTIF(AS31,calc!$AK$20))+(3*COUNTIF(AS31,calc!$AK$30))+(4*COUNTIF(AS31,calc!$AK$40))+(5*COUNTIF(AS31,calc!$AK$50)))</f>
        <v>0</v>
      </c>
      <c r="HT31" s="50">
        <f>IF($E$11="",0,(1*COUNTIF(AS31,calc!$AK$11))+(2*COUNTIF(AS31,calc!$AK$21))+(3*COUNTIF(AS31,calc!$AK$31))+(4*COUNTIF(AS31,calc!$AK$41))+(5*COUNTIF(AS31,calc!$AK$51)))</f>
        <v>0</v>
      </c>
      <c r="HU31" s="50">
        <f>IF($E$12="",0,(1*COUNTIF(AS31,calc!$AK$12))+(2*COUNTIF(AS31,calc!$AK$22))+(3*COUNTIF(AS31,calc!$AK$32))+(4*COUNTIF(AS31,calc!$AK$42))+(5*COUNTIF(AS31,calc!$AK$52)))</f>
        <v>0</v>
      </c>
      <c r="HV31" s="50">
        <f>IF($E$13="",0,(1*COUNTIF(AS31,calc!$AK$13))+(2*COUNTIF(AS31,calc!$AK$23))+(3*COUNTIF(AS31,calc!$AK$33))+(4*COUNTIF(AS31,calc!$AK$43))+(5*COUNTIF(AS31,calc!$AK$53)))</f>
        <v>0</v>
      </c>
      <c r="HW31" s="1"/>
      <c r="HX31" s="50">
        <f>IF($E$4="",0,(1*COUNTIF(AT31,calc!$AK$4))+(2*COUNTIF(AT31,calc!$AK$14))+(3*COUNTIF(AT31,calc!$AK$24))+(4*COUNTIF(AT31,calc!$AK$34))+(5*COUNTIF(AT31,calc!$AK$44)))</f>
        <v>0</v>
      </c>
      <c r="HY31" s="50">
        <f>IF($E$5="",0,(1*COUNTIF(AT31,calc!$AK$5))+(2*COUNTIF(AT31,calc!$AK$15))+(3*COUNTIF(AT31,calc!$AK$25))+(4*COUNTIF(AT31,calc!$AK$35))+(5*COUNTIF(AT31,calc!$AK$45)))</f>
        <v>0</v>
      </c>
      <c r="HZ31" s="50">
        <f>IF($F$6="",0,(1*COUNTIF(AT31,calc!$AK$6))+(2*COUNTIF(AT31,calc!$AK$16))+(3*COUNTIF(AT31,calc!$AK$26))+(4*COUNTIF(AT31,calc!$AK$36))+(5*COUNTIF(AT31,calc!$AK$46)))</f>
        <v>0</v>
      </c>
      <c r="IA31" s="50">
        <f>IF($E$7="",0,(1*COUNTIF(AT31,calc!$AK$7))+(2*COUNTIF(AT31,calc!$AK$17))+(3*COUNTIF(AT31,calc!$AK$27))+(4*COUNTIF(AT31,calc!$AK$37))+(5*COUNTIF(AT31,calc!$AK$47)))</f>
        <v>0</v>
      </c>
      <c r="IB31" s="50">
        <f>IF($E$8="",0,(1*COUNTIF(AT31,calc!$AK$8))+(2*COUNTIF(AT31,calc!$AK$18))+(3*COUNTIF(AT31,calc!$AK$28))+(4*COUNTIF(AT31,calc!$AK$38))+(5*COUNTIF(AT31,calc!$AK$48)))</f>
        <v>0</v>
      </c>
      <c r="IC31" s="50">
        <f>IF($E$9="",0,(1*COUNTIF(AT31,calc!$AK$9))+(2*COUNTIF(AT31,calc!$AK$19))+(3*COUNTIF(AT31,calc!$AK$29))+(4*COUNTIF(AT31,calc!$AK$39))+(5*COUNTIF(AT31,calc!$AK$49)))</f>
        <v>0</v>
      </c>
      <c r="ID31" s="50">
        <f>IF($E$10="",0,(1*COUNTIF(AT31,calc!$AK$10))+(2*COUNTIF(AT31,calc!$AK$20))+(3*COUNTIF(AT31,calc!$AK$30))+(4*COUNTIF(AT31,calc!$AK$40))+(5*COUNTIF(AT31,calc!$AK$50)))</f>
        <v>0</v>
      </c>
      <c r="IE31" s="50">
        <f>IF($E$11="",0,(1*COUNTIF(AT31,calc!$AK$11))+(2*COUNTIF(AT31,calc!$AK$21))+(3*COUNTIF(AT31,calc!$AK$31))+(4*COUNTIF(AT31,calc!$AK$41))+(5*COUNTIF(AT31,calc!$AK$51)))</f>
        <v>0</v>
      </c>
      <c r="IF31" s="50">
        <f>IF($E$12="",0,(1*COUNTIF(AT31,calc!$AK$12))+(2*COUNTIF(AT31,calc!$AK$22))+(3*COUNTIF(AT31,calc!$AK$32))+(4*COUNTIF(AT31,calc!$AK$42))+(5*COUNTIF(AT31,calc!$AK$52)))</f>
        <v>0</v>
      </c>
      <c r="IG31" s="50">
        <f>IF($E$13="",0,(1*COUNTIF(AT31,calc!$AK$13))+(2*COUNTIF(AT31,calc!$AK$23))+(3*COUNTIF(AT31,calc!$AK$33))+(4*COUNTIF(AT31,calc!$AK$43))+(5*COUNTIF(AT31,calc!$AK$53)))</f>
        <v>0</v>
      </c>
      <c r="IH31" s="1"/>
      <c r="II31" s="50">
        <f>IF($E$4="",0,(1*COUNTIF(AU31,calc!$AK$4))+(2*COUNTIF(AU31,calc!$AK$14))+(3*COUNTIF(AU31,calc!$AK$24))+(4*COUNTIF(AU31,calc!$AK$34))+(5*COUNTIF(AU31,calc!$AK$44)))</f>
        <v>0</v>
      </c>
      <c r="IJ31" s="50">
        <f>IF($E$5="",0,(1*COUNTIF(AU31,calc!$AK$5))+(2*COUNTIF(AU31,calc!$AK$15))+(3*COUNTIF(AU31,calc!$AK$25))+(4*COUNTIF(AU31,calc!$AK$35))+(5*COUNTIF(AU31,calc!$AK$45)))</f>
        <v>0</v>
      </c>
      <c r="IK31" s="50">
        <f>IF($F$6="",0,(1*COUNTIF(AU31,calc!$AK$6))+(2*COUNTIF(AU31,calc!$AK$16))+(3*COUNTIF(AU31,calc!$AK$26))+(4*COUNTIF(AU31,calc!$AK$36))+(5*COUNTIF(AU31,calc!$AK$46)))</f>
        <v>0</v>
      </c>
      <c r="IL31" s="50">
        <f>IF($E$7="",0,(1*COUNTIF(AU31,calc!$AK$7))+(2*COUNTIF(AU31,calc!$AK$17))+(3*COUNTIF(AU31,calc!$AK$27))+(4*COUNTIF(AU31,calc!$AK$37))+(5*COUNTIF(AU31,calc!$AK$47)))</f>
        <v>0</v>
      </c>
      <c r="IM31" s="50">
        <f>IF($E$8="",0,(1*COUNTIF(AU31,calc!$AK$8))+(2*COUNTIF(AU31,calc!$AK$18))+(3*COUNTIF(AU31,calc!$AK$28))+(4*COUNTIF(AU31,calc!$AK$38))+(5*COUNTIF(AU31,calc!$AK$48)))</f>
        <v>0</v>
      </c>
      <c r="IN31" s="50">
        <f>IF($E$9="",0,(1*COUNTIF(AU31,calc!$AK$9))+(2*COUNTIF(AU31,calc!$AK$19))+(3*COUNTIF(AU31,calc!$AK$29))+(4*COUNTIF(AU31,calc!$AK$39))+(5*COUNTIF(AU31,calc!$AK$49)))</f>
        <v>0</v>
      </c>
      <c r="IO31" s="50">
        <f>IF($E$10="",0,(1*COUNTIF(AU31,calc!$AK$10))+(2*COUNTIF(AU31,calc!$AK$20))+(3*COUNTIF(AU31,calc!$AK$30))+(4*COUNTIF(AU31,calc!$AK$40))+(5*COUNTIF(AU31,calc!$AK$50)))</f>
        <v>0</v>
      </c>
      <c r="IP31" s="50">
        <f>IF($E$11="",0,(1*COUNTIF(AU31,calc!$AK$11))+(2*COUNTIF(AU31,calc!$AK$21))+(3*COUNTIF(AU31,calc!$AK$31))+(4*COUNTIF(AU31,calc!$AK$41))+(5*COUNTIF(AU31,calc!$AK$51)))</f>
        <v>0</v>
      </c>
      <c r="IQ31" s="50">
        <f>IF($E$12="",0,(1*COUNTIF(AU31,calc!$AK$12))+(2*COUNTIF(AU31,calc!$AK$22))+(3*COUNTIF(AU31,calc!$AK$32))+(4*COUNTIF(AU31,calc!$AK$42))+(5*COUNTIF(AU31,calc!$AK$52)))</f>
        <v>0</v>
      </c>
      <c r="IR31" s="50">
        <f>IF($E$13="",0,(1*COUNTIF(AU31,calc!$AK$13))+(2*COUNTIF(AU31,calc!$AK$23))+(3*COUNTIF(AU31,calc!$AK$33))+(4*COUNTIF(AU31,calc!$AK$43))+(5*COUNTIF(AU31,calc!$AK$53)))</f>
        <v>0</v>
      </c>
      <c r="IS31" s="1"/>
      <c r="IT31" s="50">
        <f>IF($E$4="",0,(1*COUNTIF(AV31,calc!$AK$4))+(2*COUNTIF(AV31,calc!$AK$14))+(3*COUNTIF(AV31,calc!$AK$24))+(4*COUNTIF(AV31,calc!$AK$34))+(5*COUNTIF(AV31,calc!$AK$44)))</f>
        <v>0</v>
      </c>
      <c r="IU31" s="50">
        <f>IF($E$5="",0,(1*COUNTIF(AV31,calc!$AK$5))+(2*COUNTIF(AV31,calc!$AK$15))+(3*COUNTIF(AV31,calc!$AK$25))+(4*COUNTIF(AV31,calc!$AK$35))+(5*COUNTIF(AV31,calc!$AK$45)))</f>
        <v>0</v>
      </c>
      <c r="IV31" s="50">
        <f>IF($F$6="",0,(1*COUNTIF(AV31,calc!$AK$6))+(2*COUNTIF(AV31,calc!$AK$16))+(3*COUNTIF(AV31,calc!$AK$26))+(4*COUNTIF(AV31,calc!$AK$36))+(5*COUNTIF(AV31,calc!$AK$46)))</f>
        <v>0</v>
      </c>
      <c r="IW31" s="50">
        <f>IF($E$7="",0,(1*COUNTIF(AV31,calc!$AK$7))+(2*COUNTIF(AV31,calc!$AK$17))+(3*COUNTIF(AV31,calc!$AK$27))+(4*COUNTIF(AV31,calc!$AK$37))+(5*COUNTIF(AV31,calc!$AK$47)))</f>
        <v>0</v>
      </c>
      <c r="IX31" s="50">
        <f>IF($E$8="",0,(1*COUNTIF(AV31,calc!$AK$8))+(2*COUNTIF(AV31,calc!$AK$18))+(3*COUNTIF(AV31,calc!$AK$28))+(4*COUNTIF(AV31,calc!$AK$38))+(5*COUNTIF(AV31,calc!$AK$48)))</f>
        <v>0</v>
      </c>
      <c r="IY31" s="50">
        <f>IF($E$9="",0,(1*COUNTIF(AV31,calc!$AK$9))+(2*COUNTIF(AV31,calc!$AK$19))+(3*COUNTIF(AV31,calc!$AK$29))+(4*COUNTIF(AV31,calc!$AK$39))+(5*COUNTIF(AV31,calc!$AK$49)))</f>
        <v>0</v>
      </c>
      <c r="IZ31" s="50">
        <f>IF($E$10="",0,(1*COUNTIF(AV31,calc!$AK$10))+(2*COUNTIF(AV31,calc!$AK$20))+(3*COUNTIF(AV31,calc!$AK$30))+(4*COUNTIF(AV31,calc!$AK$40))+(5*COUNTIF(AV31,calc!$AK$50)))</f>
        <v>0</v>
      </c>
      <c r="JA31" s="50">
        <f>IF($E$11="",0,(1*COUNTIF(AV31,calc!$AK$11))+(2*COUNTIF(AV31,calc!$AK$21))+(3*COUNTIF(AV31,calc!$AK$31))+(4*COUNTIF(AV31,calc!$AK$41))+(5*COUNTIF(AV31,calc!$AK$51)))</f>
        <v>0</v>
      </c>
      <c r="JB31" s="50">
        <f>IF($E$12="",0,(1*COUNTIF(AV31,calc!$AK$12))+(2*COUNTIF(AV31,calc!$AK$22))+(3*COUNTIF(AV31,calc!$AK$32))+(4*COUNTIF(AV31,calc!$AK$42))+(5*COUNTIF(AV31,calc!$AK$52)))</f>
        <v>0</v>
      </c>
      <c r="JC31" s="50">
        <f>IF($E$13="",0,(1*COUNTIF(AV31,calc!$AK$13))+(2*COUNTIF(AV31,calc!$AK$23))+(3*COUNTIF(AV31,calc!$AK$33))+(4*COUNTIF(AV31,calc!$AK$43))+(5*COUNTIF(AV31,calc!$AK$53)))</f>
        <v>0</v>
      </c>
      <c r="JD31" s="1"/>
      <c r="JE31" s="50">
        <f>IF($E$4="",0,(1*COUNTIF(AW31,calc!$AK$4))+(2*COUNTIF(AW31,calc!$AK$14))+(3*COUNTIF(AW31,calc!$AK$24))+(4*COUNTIF(AW31,calc!$AK$34))+(5*COUNTIF(AW31,calc!$AK$44)))</f>
        <v>0</v>
      </c>
      <c r="JF31" s="50">
        <f>IF($E$5="",0,(1*COUNTIF(AW31,calc!$AK$5))+(2*COUNTIF(AW31,calc!$AK$15))+(3*COUNTIF(AW31,calc!$AK$25))+(4*COUNTIF(AW31,calc!$AK$35))+(5*COUNTIF(AW31,calc!$AK$45)))</f>
        <v>0</v>
      </c>
      <c r="JG31" s="50">
        <f>IF($F$6="",0,(1*COUNTIF(AW31,calc!$AK$6))+(2*COUNTIF(AW31,calc!$AK$16))+(3*COUNTIF(AW31,calc!$AK$26))+(4*COUNTIF(AW31,calc!$AK$36))+(5*COUNTIF(AW31,calc!$AK$46)))</f>
        <v>0</v>
      </c>
      <c r="JH31" s="50">
        <f>IF($E$7="",0,(1*COUNTIF(AW31,calc!$AK$7))+(2*COUNTIF(AW31,calc!$AK$17))+(3*COUNTIF(AW31,calc!$AK$27))+(4*COUNTIF(AW31,calc!$AK$37))+(5*COUNTIF(AW31,calc!$AK$47)))</f>
        <v>0</v>
      </c>
      <c r="JI31" s="50">
        <f>IF($E$8="",0,(1*COUNTIF(AW31,calc!$AK$8))+(2*COUNTIF(AW31,calc!$AK$18))+(3*COUNTIF(AW31,calc!$AK$28))+(4*COUNTIF(AW31,calc!$AK$38))+(5*COUNTIF(AW31,calc!$AK$48)))</f>
        <v>0</v>
      </c>
      <c r="JJ31" s="50">
        <f>IF($E$9="",0,(1*COUNTIF(AW31,calc!$AK$9))+(2*COUNTIF(AW31,calc!$AK$19))+(3*COUNTIF(AW31,calc!$AK$29))+(4*COUNTIF(AW31,calc!$AK$39))+(5*COUNTIF(AW31,calc!$AK$49)))</f>
        <v>0</v>
      </c>
      <c r="JK31" s="50">
        <f>IF($E$10="",0,(1*COUNTIF(AW31,calc!$AK$10))+(2*COUNTIF(AW31,calc!$AK$20))+(3*COUNTIF(AW31,calc!$AK$30))+(4*COUNTIF(AW31,calc!$AK$40))+(5*COUNTIF(AW31,calc!$AK$50)))</f>
        <v>0</v>
      </c>
      <c r="JL31" s="50">
        <f>IF($E$11="",0,(1*COUNTIF(AW31,calc!$AK$11))+(2*COUNTIF(AW31,calc!$AK$21))+(3*COUNTIF(AW31,calc!$AK$31))+(4*COUNTIF(AW31,calc!$AK$41))+(5*COUNTIF(AW31,calc!$AK$51)))</f>
        <v>0</v>
      </c>
      <c r="JM31" s="50">
        <f>IF($E$12="",0,(1*COUNTIF(AW31,calc!$AK$12))+(2*COUNTIF(AW31,calc!$AK$22))+(3*COUNTIF(AW31,calc!$AK$32))+(4*COUNTIF(AW31,calc!$AK$42))+(5*COUNTIF(AW31,calc!$AK$52)))</f>
        <v>0</v>
      </c>
      <c r="JN31" s="50">
        <f>IF($E$13="",0,(1*COUNTIF(AW31,calc!$AK$13))+(2*COUNTIF(AW31,calc!$AK$23))+(3*COUNTIF(AW31,calc!$AK$33))+(4*COUNTIF(AW31,calc!$AK$43))+(5*COUNTIF(AW31,calc!$AK$53)))</f>
        <v>0</v>
      </c>
      <c r="JO31" s="1"/>
      <c r="JP31" s="50">
        <f>IF($E$4="",0,(1*COUNTIF(AX31,calc!$AK$4))+(2*COUNTIF(AX31,calc!$AK$14))+(3*COUNTIF(AX31,calc!$AK$24))+(4*COUNTIF(AX31,calc!$AK$34))+(5*COUNTIF(AX31,calc!$AK$44)))</f>
        <v>0</v>
      </c>
      <c r="JQ31" s="50">
        <f>IF($E$5="",0,(1*COUNTIF(AX31,calc!$AK$5))+(2*COUNTIF(AX31,calc!$AK$15))+(3*COUNTIF(AX31,calc!$AK$25))+(4*COUNTIF(AX31,calc!$AK$35))+(5*COUNTIF(AX31,calc!$AK$45)))</f>
        <v>0</v>
      </c>
      <c r="JR31" s="50">
        <f>IF($F$6="",0,(1*COUNTIF(AX31,calc!$AK$6))+(2*COUNTIF(AX31,calc!$AK$16))+(3*COUNTIF(AX31,calc!$AK$26))+(4*COUNTIF(AX31,calc!$AK$36))+(5*COUNTIF(AX31,calc!$AK$46)))</f>
        <v>0</v>
      </c>
      <c r="JS31" s="50">
        <f>IF($E$7="",0,(1*COUNTIF(AX31,calc!$AK$7))+(2*COUNTIF(AX31,calc!$AK$17))+(3*COUNTIF(AX31,calc!$AK$27))+(4*COUNTIF(AX31,calc!$AK$37))+(5*COUNTIF(AX31,calc!$AK$47)))</f>
        <v>0</v>
      </c>
      <c r="JT31" s="50">
        <f>IF($E$8="",0,(1*COUNTIF(AX31,calc!$AK$8))+(2*COUNTIF(AX31,calc!$AK$18))+(3*COUNTIF(AX31,calc!$AK$28))+(4*COUNTIF(AX31,calc!$AK$38))+(5*COUNTIF(AX31,calc!$AK$48)))</f>
        <v>0</v>
      </c>
      <c r="JU31" s="50">
        <f>IF($E$9="",0,(1*COUNTIF(AX31,calc!$AK$9))+(2*COUNTIF(AX31,calc!$AK$19))+(3*COUNTIF(AX31,calc!$AK$29))+(4*COUNTIF(AX31,calc!$AK$39))+(5*COUNTIF(AX31,calc!$AK$49)))</f>
        <v>0</v>
      </c>
      <c r="JV31" s="50">
        <f>IF($E$10="",0,(1*COUNTIF(AX31,calc!$AK$10))+(2*COUNTIF(AX31,calc!$AK$20))+(3*COUNTIF(AX31,calc!$AK$30))+(4*COUNTIF(AX31,calc!$AK$40))+(5*COUNTIF(AX31,calc!$AK$50)))</f>
        <v>0</v>
      </c>
      <c r="JW31" s="50">
        <f>IF($E$11="",0,(1*COUNTIF(AX31,calc!$AK$11))+(2*COUNTIF(AX31,calc!$AK$21))+(3*COUNTIF(AX31,calc!$AK$31))+(4*COUNTIF(AX31,calc!$AK$41))+(5*COUNTIF(AX31,calc!$AK$51)))</f>
        <v>0</v>
      </c>
      <c r="JX31" s="50">
        <f>IF($E$12="",0,(1*COUNTIF(AX31,calc!$AK$12))+(2*COUNTIF(AX31,calc!$AK$22))+(3*COUNTIF(AX31,calc!$AK$32))+(4*COUNTIF(AX31,calc!$AK$42))+(5*COUNTIF(AX31,calc!$AK$52)))</f>
        <v>0</v>
      </c>
      <c r="JY31" s="50">
        <f>IF($E$13="",0,(1*COUNTIF(AX31,calc!$AK$13))+(2*COUNTIF(AX31,calc!$AK$23))+(3*COUNTIF(AX31,calc!$AK$33))+(4*COUNTIF(AX31,calc!$AK$43))+(5*COUNTIF(AX31,calc!$AK$53)))</f>
        <v>0</v>
      </c>
      <c r="JZ31" s="1"/>
      <c r="KA31" s="50">
        <f>IF($E$4="",0,(1*COUNTIF(AY31,calc!$AK$4))+(2*COUNTIF(AY31,calc!$AK$14))+(3*COUNTIF(AY31,calc!$AK$24))+(4*COUNTIF(AY31,calc!$AK$34))+(5*COUNTIF(AY31,calc!$AK$44)))</f>
        <v>0</v>
      </c>
      <c r="KB31" s="50">
        <f>IF($E$5="",0,(1*COUNTIF(AY31,calc!$AK$5))+(2*COUNTIF(AY31,calc!$AK$15))+(3*COUNTIF(AY31,calc!$AK$25))+(4*COUNTIF(AY31,calc!$AK$35))+(5*COUNTIF(AY31,calc!$AK$45)))</f>
        <v>0</v>
      </c>
      <c r="KC31" s="50">
        <f>IF($F$6="",0,(1*COUNTIF(AY31,calc!$AK$6))+(2*COUNTIF(AY31,calc!$AK$16))+(3*COUNTIF(AY31,calc!$AK$26))+(4*COUNTIF(AY31,calc!$AK$36))+(5*COUNTIF(AY31,calc!$AK$46)))</f>
        <v>0</v>
      </c>
      <c r="KD31" s="50">
        <f>IF($E$7="",0,(1*COUNTIF(AY31,calc!$AK$7))+(2*COUNTIF(AY31,calc!$AK$17))+(3*COUNTIF(AY31,calc!$AK$27))+(4*COUNTIF(AY31,calc!$AK$37))+(5*COUNTIF(AY31,calc!$AK$47)))</f>
        <v>0</v>
      </c>
      <c r="KE31" s="50">
        <f>IF($E$8="",0,(1*COUNTIF(AY31,calc!$AK$8))+(2*COUNTIF(AY31,calc!$AK$18))+(3*COUNTIF(AY31,calc!$AK$28))+(4*COUNTIF(AY31,calc!$AK$38))+(5*COUNTIF(AY31,calc!$AK$48)))</f>
        <v>0</v>
      </c>
      <c r="KF31" s="50">
        <f>IF($E$9="",0,(1*COUNTIF(AY31,calc!$AK$9))+(2*COUNTIF(AY31,calc!$AK$19))+(3*COUNTIF(AY31,calc!$AK$29))+(4*COUNTIF(AY31,calc!$AK$39))+(5*COUNTIF(AY31,calc!$AK$49)))</f>
        <v>0</v>
      </c>
      <c r="KG31" s="50">
        <f>IF($E$10="",0,(1*COUNTIF(AY31,calc!$AK$10))+(2*COUNTIF(AY31,calc!$AK$20))+(3*COUNTIF(AY31,calc!$AK$30))+(4*COUNTIF(AY31,calc!$AK$40))+(5*COUNTIF(AY31,calc!$AK$50)))</f>
        <v>0</v>
      </c>
      <c r="KH31" s="50">
        <f>IF($E$11="",0,(1*COUNTIF(AY31,calc!$AK$11))+(2*COUNTIF(AY31,calc!$AK$21))+(3*COUNTIF(AY31,calc!$AK$31))+(4*COUNTIF(AY31,calc!$AK$41))+(5*COUNTIF(AY31,calc!$AK$51)))</f>
        <v>0</v>
      </c>
      <c r="KI31" s="50">
        <f>IF($E$12="",0,(1*COUNTIF(AY31,calc!$AK$12))+(2*COUNTIF(AY31,calc!$AK$22))+(3*COUNTIF(AY31,calc!$AK$32))+(4*COUNTIF(AY31,calc!$AK$42))+(5*COUNTIF(AY31,calc!$AK$52)))</f>
        <v>0</v>
      </c>
      <c r="KJ31" s="50">
        <f>IF($E$13="",0,(1*COUNTIF(AY31,calc!$AK$13))+(2*COUNTIF(AY31,calc!$AK$23))+(3*COUNTIF(AY31,calc!$AK$33))+(4*COUNTIF(AY31,calc!$AK$43))+(5*COUNTIF(AY31,calc!$AK$53)))</f>
        <v>0</v>
      </c>
      <c r="KK31" s="1"/>
      <c r="KL31" s="50">
        <f>IF($E$4="",0,(1*COUNTIF(AZ31,calc!$AK$4))+(2*COUNTIF(AZ31,calc!$AK$14))+(3*COUNTIF(AZ31,calc!$AK$24))+(4*COUNTIF(AZ31,calc!$AK$34))+(5*COUNTIF(AZ31,calc!$AK$44)))</f>
        <v>0</v>
      </c>
      <c r="KM31" s="50">
        <f>IF($E$5="",0,(1*COUNTIF(AZ31,calc!$AK$5))+(2*COUNTIF(AZ31,calc!$AK$15))+(3*COUNTIF(AZ31,calc!$AK$25))+(4*COUNTIF(AZ31,calc!$AK$35))+(5*COUNTIF(AZ31,calc!$AK$45)))</f>
        <v>0</v>
      </c>
      <c r="KN31" s="50">
        <f>IF($F$6="",0,(1*COUNTIF(AZ31,calc!$AK$6))+(2*COUNTIF(AZ31,calc!$AK$16))+(3*COUNTIF(AZ31,calc!$AK$26))+(4*COUNTIF(AZ31,calc!$AK$36))+(5*COUNTIF(AZ31,calc!$AK$46)))</f>
        <v>0</v>
      </c>
      <c r="KO31" s="50">
        <f>IF($E$7="",0,(1*COUNTIF(AZ31,calc!$AK$7))+(2*COUNTIF(AZ31,calc!$AK$17))+(3*COUNTIF(AZ31,calc!$AK$27))+(4*COUNTIF(AZ31,calc!$AK$37))+(5*COUNTIF(AZ31,calc!$AK$47)))</f>
        <v>0</v>
      </c>
      <c r="KP31" s="50">
        <f>IF($E$8="",0,(1*COUNTIF(AZ31,calc!$AK$8))+(2*COUNTIF(AZ31,calc!$AK$18))+(3*COUNTIF(AZ31,calc!$AK$28))+(4*COUNTIF(AZ31,calc!$AK$38))+(5*COUNTIF(AZ31,calc!$AK$48)))</f>
        <v>0</v>
      </c>
      <c r="KQ31" s="50">
        <f>IF($E$9="",0,(1*COUNTIF(AZ31,calc!$AK$9))+(2*COUNTIF(AZ31,calc!$AK$19))+(3*COUNTIF(AZ31,calc!$AK$29))+(4*COUNTIF(AZ31,calc!$AK$39))+(5*COUNTIF(AZ31,calc!$AK$49)))</f>
        <v>0</v>
      </c>
      <c r="KR31" s="50">
        <f>IF($E$10="",0,(1*COUNTIF(AZ31,calc!$AK$10))+(2*COUNTIF(AZ31,calc!$AK$20))+(3*COUNTIF(AZ31,calc!$AK$30))+(4*COUNTIF(AZ31,calc!$AK$40))+(5*COUNTIF(AZ31,calc!$AK$50)))</f>
        <v>0</v>
      </c>
      <c r="KS31" s="50">
        <f>IF($E$11="",0,(1*COUNTIF(AZ31,calc!$AK$11))+(2*COUNTIF(AZ31,calc!$AK$21))+(3*COUNTIF(AZ31,calc!$AK$31))+(4*COUNTIF(AZ31,calc!$AK$41))+(5*COUNTIF(AZ31,calc!$AK$51)))</f>
        <v>0</v>
      </c>
      <c r="KT31" s="50">
        <f>IF($E$12="",0,(1*COUNTIF(AZ31,calc!$AK$12))+(2*COUNTIF(AZ31,calc!$AK$22))+(3*COUNTIF(AZ31,calc!$AK$32))+(4*COUNTIF(AZ31,calc!$AK$42))+(5*COUNTIF(AZ31,calc!$AK$52)))</f>
        <v>0</v>
      </c>
      <c r="KU31" s="50">
        <f>IF($E$13="",0,(1*COUNTIF(AZ31,calc!$AK$13))+(2*COUNTIF(AZ31,calc!$AK$23))+(3*COUNTIF(AZ31,calc!$AK$33))+(4*COUNTIF(AZ31,calc!$AK$43))+(5*COUNTIF(AZ31,calc!$AK$53)))</f>
        <v>0</v>
      </c>
      <c r="KV31" s="1"/>
      <c r="KW31" s="50">
        <f>IF($E$4="",0,(1*COUNTIF(BA31,calc!$AK$4))+(2*COUNTIF(BA31,calc!$AK$14))+(3*COUNTIF(BA31,calc!$AK$24))+(4*COUNTIF(BA31,calc!$AK$34))+(5*COUNTIF(BA31,calc!$AK$44)))</f>
        <v>0</v>
      </c>
      <c r="KX31" s="50">
        <f>IF($E$5="",0,(1*COUNTIF(BA31,calc!$AK$5))+(2*COUNTIF(BA31,calc!$AK$15))+(3*COUNTIF(BA31,calc!$AK$25))+(4*COUNTIF(BA31,calc!$AK$35))+(5*COUNTIF(BA31,calc!$AK$45)))</f>
        <v>0</v>
      </c>
      <c r="KY31" s="50">
        <f>IF($E$5="",0,(1*COUNTIF(BA31,calc!$AK$6))+(2*COUNTIF(BA31,calc!$AK$16))+(3*COUNTIF(BA31,calc!$AK$26))+(4*COUNTIF(BA31,calc!$AK$36))+(5*COUNTIF(BA31,calc!$AK$46)))</f>
        <v>0</v>
      </c>
      <c r="KZ31" s="50">
        <f>IF($E$7="",0,(1*COUNTIF(BA31,calc!$AK$7))+(2*COUNTIF(BA31,calc!$AK$17))+(3*COUNTIF(BA31,calc!$AK$27))+(4*COUNTIF(BA31,calc!$AK$37))+(5*COUNTIF(BA31,calc!$AK$47)))</f>
        <v>0</v>
      </c>
      <c r="LA31" s="50">
        <f>IF($E$8="",0,(1*COUNTIF(BA31,calc!$AK$8))+(2*COUNTIF(BA31,calc!$AK$18))+(3*COUNTIF(BA31,calc!$AK$28))+(4*COUNTIF(BA31,calc!$AK$38))+(5*COUNTIF(BA31,calc!$AK$48)))</f>
        <v>0</v>
      </c>
      <c r="LB31" s="50">
        <f>IF($E$9="",0,(1*COUNTIF(BA31,calc!$AK$9))+(2*COUNTIF(BA31,calc!$AK$19))+(3*COUNTIF(BA31,calc!$AK$29))+(4*COUNTIF(BA31,calc!$AK$39))+(5*COUNTIF(BA31,calc!$AK$49)))</f>
        <v>0</v>
      </c>
      <c r="LC31" s="50">
        <f>IF($E$10="",0,(1*COUNTIF(BA31,calc!$AK$10))+(2*COUNTIF(BA31,calc!$AK$20))+(3*COUNTIF(BA31,calc!$AK$30))+(4*COUNTIF(BA31,calc!$AK$40))+(5*COUNTIF(BA31,calc!$AK$50)))</f>
        <v>0</v>
      </c>
      <c r="LD31" s="50">
        <f>IF($E$11="",0,(1*COUNTIF(BA31,calc!$AK$11))+(2*COUNTIF(BA31,calc!$AK$21))+(3*COUNTIF(BA31,calc!$AK$31))+(4*COUNTIF(BA31,calc!$AK$41))+(5*COUNTIF(BA31,calc!$AK$51)))</f>
        <v>0</v>
      </c>
      <c r="LE31" s="50">
        <f>IF($E$12="",0,(1*COUNTIF(BA31,calc!$AK$12))+(2*COUNTIF(BA31,calc!$AK$22))+(3*COUNTIF(BA31,calc!$AK$32))+(4*COUNTIF(BA31,calc!$AK$42))+(5*COUNTIF(BA31,calc!$AK$52)))</f>
        <v>0</v>
      </c>
      <c r="LF31" s="50">
        <f>IF($E$13="",0,(1*COUNTIF(BA31,calc!$AK$13))+(2*COUNTIF(BA31,calc!$AK$23))+(3*COUNTIF(BA31,calc!$AK$33))+(4*COUNTIF(BA31,calc!$AK$43))+(5*COUNTIF(BA31,calc!$AK$53)))</f>
        <v>0</v>
      </c>
      <c r="LG31" s="1"/>
      <c r="LH31" s="50">
        <f>IF($E$4="",0,(1*COUNTIF(BB31,calc!$AK$4))+(2*COUNTIF(BB31,calc!$AK$14))+(3*COUNTIF(BB31,calc!$AK$24))+(4*COUNTIF(BB31,calc!$AK$34))+(5*COUNTIF(BB31,calc!$AK$44)))</f>
        <v>0</v>
      </c>
      <c r="LI31" s="50">
        <f>IF($E$5="",0,(1*COUNTIF(BB31,calc!$AK$5))+(2*COUNTIF(BB31,calc!$AK$15))+(3*COUNTIF(BB31,calc!$AK$25))+(4*COUNTIF(BB31,calc!$AK$35))+(5*COUNTIF(BB31,calc!$AK$45)))</f>
        <v>0</v>
      </c>
      <c r="LJ31" s="50">
        <f>IF($F$6="",0,(1*COUNTIF(BB31,calc!$AK$6))+(2*COUNTIF(BB31,calc!$AK$16))+(3*COUNTIF(BB31,calc!$AK$26))+(4*COUNTIF(BB31,calc!$AK$36))+(5*COUNTIF(BB31,calc!$AK$46)))</f>
        <v>0</v>
      </c>
      <c r="LK31" s="50">
        <f>IF($E$7="",0,(1*COUNTIF(BB31,calc!$AK$7))+(2*COUNTIF(BB31,calc!$AK$17))+(3*COUNTIF(BB31,calc!$AK$27))+(4*COUNTIF(BB31,calc!$AK$37))+(5*COUNTIF(BB31,calc!$AK$47)))</f>
        <v>0</v>
      </c>
      <c r="LL31" s="50">
        <f>IF($E$8="",0,(1*COUNTIF(BB31,calc!$AK$8))+(2*COUNTIF(BB31,calc!$AK$18))+(3*COUNTIF(BB31,calc!$AK$28))+(4*COUNTIF(BB31,calc!$AK$38))+(5*COUNTIF(BB31,calc!$AK$48)))</f>
        <v>0</v>
      </c>
      <c r="LM31" s="50">
        <f>IF($E$9="",0,(1*COUNTIF(BB31,calc!$AK$9))+(2*COUNTIF(BB31,calc!$AK$19))+(3*COUNTIF(BB31,calc!$AK$29))+(4*COUNTIF(BB31,calc!$AK$39))+(5*COUNTIF(BB31,calc!$AK$49)))</f>
        <v>0</v>
      </c>
      <c r="LN31" s="50">
        <f>IF($E$10="",0,(1*COUNTIF(BB31,calc!$AK$10))+(2*COUNTIF(BB31,calc!$AK$20))+(3*COUNTIF(BB31,calc!$AK$30))+(4*COUNTIF(BB31,calc!$AK$40))+(5*COUNTIF(BB31,calc!$AK$50)))</f>
        <v>0</v>
      </c>
      <c r="LO31" s="50">
        <f>IF($E$11="",0,(1*COUNTIF(BB31,calc!$AK$11))+(2*COUNTIF(BB31,calc!$AK$21))+(3*COUNTIF(BB31,calc!$AK$31))+(4*COUNTIF(BB31,calc!$AK$41))+(5*COUNTIF(BB31,calc!$AK$51)))</f>
        <v>0</v>
      </c>
      <c r="LP31" s="50">
        <f>IF($E$12="",0,(1*COUNTIF(BB31,calc!$AK$12))+(2*COUNTIF(BB31,calc!$AK$22))+(3*COUNTIF(BB31,calc!$AK$32))+(4*COUNTIF(BB31,calc!$AK$42))+(5*COUNTIF(BB31,calc!$AK$52)))</f>
        <v>0</v>
      </c>
      <c r="LQ31" s="50">
        <f>IF($E$13="",0,(1*COUNTIF(BB31,calc!$AK$13))+(2*COUNTIF(BB31,calc!$AK$23))+(3*COUNTIF(BB31,calc!$AK$33))+(4*COUNTIF(BB31,calc!$AK$43))+(5*COUNTIF(BB31,calc!$AK$53)))</f>
        <v>0</v>
      </c>
      <c r="LR31" s="1"/>
      <c r="LS31" s="50">
        <f>IF($E$4="",0,(1*COUNTIF(BC31,calc!$AK$4))+(2*COUNTIF(BC31,calc!$AK$14))+(3*COUNTIF(BC31,calc!$AK$24))+(4*COUNTIF(BC31,calc!$AK$34))+(5*COUNTIF(BC31,calc!$AK$44)))</f>
        <v>0</v>
      </c>
      <c r="LT31" s="50">
        <f>IF($E$5="",0,(1*COUNTIF(BC31,calc!$AK$5))+(2*COUNTIF(BC31,calc!$AK$15))+(3*COUNTIF(BC31,calc!$AK$25))+(4*COUNTIF(BC31,calc!$AK$35))+(5*COUNTIF(BC31,calc!$AK$45)))</f>
        <v>0</v>
      </c>
      <c r="LU31" s="50">
        <f>IF($F$6="",0,(1*COUNTIF(BC31,calc!$AK$6))+(2*COUNTIF(BC31,calc!$AK$16))+(3*COUNTIF(BC31,calc!$AK$26))+(4*COUNTIF(BC31,calc!$AK$36))+(5*COUNTIF(BC31,calc!$AK$46)))</f>
        <v>0</v>
      </c>
      <c r="LV31" s="50">
        <f>IF($E$7="",0,(1*COUNTIF(BC31,calc!$AK$7))+(2*COUNTIF(BC31,calc!$AK$17))+(3*COUNTIF(BC31,calc!$AK$27))+(4*COUNTIF(BC31,calc!$AK$37))+(5*COUNTIF(BC31,calc!$AK$47)))</f>
        <v>0</v>
      </c>
      <c r="LW31" s="50">
        <f>IF($E$8="",0,(1*COUNTIF(BC31,calc!$AK$8))+(2*COUNTIF(BC31,calc!$AK$18))+(3*COUNTIF(BC31,calc!$AK$28))+(4*COUNTIF(BC31,calc!$AK$38))+(5*COUNTIF(BC31,calc!$AK$48)))</f>
        <v>0</v>
      </c>
      <c r="LX31" s="50">
        <f>IF($E$9="",0,(1*COUNTIF(BC31,calc!$AK$9))+(2*COUNTIF(BC31,calc!$AK$19))+(3*COUNTIF(BC31,calc!$AK$29))+(4*COUNTIF(BC31,calc!$AK$39))+(5*COUNTIF(BC31,calc!$AK$49)))</f>
        <v>0</v>
      </c>
      <c r="LY31" s="50">
        <f>IF($E$10="",0,(1*COUNTIF(BC31,calc!$AK$10))+(2*COUNTIF(BC31,calc!$AK$20))+(3*COUNTIF(BC31,calc!$AK$30))+(4*COUNTIF(BC31,calc!$AK$40))+(5*COUNTIF(BC31,calc!$AK$50)))</f>
        <v>0</v>
      </c>
      <c r="LZ31" s="50">
        <f>IF($E$11="",0,(1*COUNTIF(BC31,calc!$AK$11))+(2*COUNTIF(BC31,calc!$AK$21))+(3*COUNTIF(BC31,calc!$AK$31))+(4*COUNTIF(BC31,calc!$AK$41))+(5*COUNTIF(BC31,calc!$AK$51)))</f>
        <v>0</v>
      </c>
      <c r="MA31" s="50">
        <f>IF($E$12="",0,(1*COUNTIF(BC31,calc!$AK$12))+(2*COUNTIF(BC31,calc!$AK$22))+(3*COUNTIF(BC31,calc!$AK$32))+(4*COUNTIF(BC31,calc!$AK$42))+(5*COUNTIF(BC31,calc!$AK$52)))</f>
        <v>0</v>
      </c>
      <c r="MB31" s="50">
        <f>IF($E$13="",0,(1*COUNTIF(BC31,calc!$AK$13))+(2*COUNTIF(BC31,calc!$AK$23))+(3*COUNTIF(BC31,calc!$AK$33))+(4*COUNTIF(BC31,calc!$AK$43))+(5*COUNTIF(BC31,calc!$AK$53)))</f>
        <v>0</v>
      </c>
      <c r="MC31" s="1"/>
      <c r="MD31" s="50">
        <f>IF($E$4="",0,(1*COUNTIF(BD31,calc!$AK$4))+(2*COUNTIF(BD31,calc!$AK$14))+(3*COUNTIF(BD31,calc!$AK$24))+(4*COUNTIF(BD31,calc!$AK$34))+(5*COUNTIF(BD31,calc!$AK$44)))</f>
        <v>0</v>
      </c>
      <c r="ME31" s="50">
        <f>IF($E$5="",0,(1*COUNTIF(BD31,calc!$AK$5))+(2*COUNTIF(BD31,calc!$AK$15))+(3*COUNTIF(BD31,calc!$AK$25))+(4*COUNTIF(BD31,calc!$AK$35))+(5*COUNTIF(BD31,calc!$AK$45)))</f>
        <v>0</v>
      </c>
      <c r="MF31" s="50">
        <f>IF($F$6="",0,(1*COUNTIF(BD31,calc!$AK$6))+(2*COUNTIF(BD31,calc!$AK$16))+(3*COUNTIF(BD31,calc!$AK$26))+(4*COUNTIF(BD31,calc!$AK$36))+(5*COUNTIF(BD31,calc!$AK$46)))</f>
        <v>0</v>
      </c>
      <c r="MG31" s="50">
        <f>IF($E$7="",0,(1*COUNTIF(BD31,calc!$AK$7))+(2*COUNTIF(BD31,calc!$AK$17))+(3*COUNTIF(BD31,calc!$AK$27))+(4*COUNTIF(BD31,calc!$AK$37))+(5*COUNTIF(BD31,calc!$AK$47)))</f>
        <v>0</v>
      </c>
      <c r="MH31" s="50">
        <f>IF($E$8="",0,(1*COUNTIF(BD31,calc!$AK$8))+(2*COUNTIF(BD31,calc!$AK$18))+(3*COUNTIF(BD31,calc!$AK$28))+(4*COUNTIF(BD31,calc!$AK$38))+(5*COUNTIF(BD31,calc!$AK$48)))</f>
        <v>0</v>
      </c>
      <c r="MI31" s="50">
        <f>IF($E$9="",0,(1*COUNTIF(BD31,calc!$AK$9))+(2*COUNTIF(BD31,calc!$AK$19))+(3*COUNTIF(BD31,calc!$AK$29))+(4*COUNTIF(BD31,calc!$AK$39))+(5*COUNTIF(BD31,calc!$AK$49)))</f>
        <v>0</v>
      </c>
      <c r="MJ31" s="50">
        <f>IF($E$10="",0,(1*COUNTIF(BD31,calc!$AK$10))+(2*COUNTIF(BD31,calc!$AK$20))+(3*COUNTIF(BD31,calc!$AK$30))+(4*COUNTIF(BD31,calc!$AK$40))+(5*COUNTIF(BD31,calc!$AK$50)))</f>
        <v>0</v>
      </c>
      <c r="MK31" s="50">
        <f>IF($E$11="",0,(1*COUNTIF(BD31,calc!$AK$11))+(2*COUNTIF(BD31,calc!$AK$21))+(3*COUNTIF(BD31,calc!$AK$31))+(4*COUNTIF(BD31,calc!$AK$41))+(5*COUNTIF(BD31,calc!$AK$51)))</f>
        <v>0</v>
      </c>
      <c r="ML31" s="50">
        <f>IF($E$12="",0,(1*COUNTIF(BD31,calc!$AK$12))+(2*COUNTIF(BD31,calc!$AK$22))+(3*COUNTIF(BD31,calc!$AK$32))+(4*COUNTIF(BD31,calc!$AK$42))+(5*COUNTIF(BD31,calc!$AK$52)))</f>
        <v>0</v>
      </c>
      <c r="MM31" s="50">
        <f>IF($E$13="",0,(1*COUNTIF(BD31,calc!$AK$13))+(2*COUNTIF(BD31,calc!$AK$23))+(3*COUNTIF(BD31,calc!$AK$33))+(4*COUNTIF(BD31,calc!$AK$43))+(5*COUNTIF(BD31,calc!$AK$53)))</f>
        <v>0</v>
      </c>
      <c r="MN31" s="1"/>
      <c r="MO31" s="50">
        <f>IF($E$4="",0,(1*COUNTIF(BE31,calc!$AK$4))+(2*COUNTIF(BE31,calc!$AK$14))+(3*COUNTIF(BE31,calc!$AK$24))+(4*COUNTIF(BE31,calc!$AK$34))+(5*COUNTIF(BE31,calc!$AK$44)))</f>
        <v>0</v>
      </c>
      <c r="MP31" s="50">
        <f>IF($E$5="",0,(1*COUNTIF(BE31,calc!$AK$5))+(2*COUNTIF(BE31,calc!$AK$15))+(3*COUNTIF(BE31,calc!$AK$25))+(4*COUNTIF(BE31,calc!$AK$35))+(5*COUNTIF(BE31,calc!$AK$45)))</f>
        <v>0</v>
      </c>
      <c r="MQ31" s="50">
        <f>IF($F$6="",0,(1*COUNTIF(BE31,calc!$AK$6))+(2*COUNTIF(BE31,calc!$AK$16))+(3*COUNTIF(BE31,calc!$AK$26))+(4*COUNTIF(BE31,calc!$AK$36))+(5*COUNTIF(BE31,calc!$AK$46)))</f>
        <v>0</v>
      </c>
      <c r="MR31" s="50">
        <f>IF($E$7="",0,(1*COUNTIF(BE31,calc!$AK$7))+(2*COUNTIF(BE31,calc!$AK$17))+(3*COUNTIF(BE31,calc!$AK$27))+(4*COUNTIF(BE31,calc!$AK$37))+(5*COUNTIF(BE31,calc!$AK$47)))</f>
        <v>0</v>
      </c>
      <c r="MS31" s="50">
        <f>IF($E$8="",0,(1*COUNTIF(BE31,calc!$AK$8))+(2*COUNTIF(BE31,calc!$AK$18))+(3*COUNTIF(BE31,calc!$AK$28))+(4*COUNTIF(BE31,calc!$AK$38))+(5*COUNTIF(BE31,calc!$AK$48)))</f>
        <v>0</v>
      </c>
      <c r="MT31" s="50">
        <f>IF($E$9="",0,(1*COUNTIF(BE31,calc!$AK$9))+(2*COUNTIF(BE31,calc!$AK$19))+(3*COUNTIF(BE31,calc!$AK$29))+(4*COUNTIF(BE31,calc!$AK$39))+(5*COUNTIF(BE31,calc!$AK$49)))</f>
        <v>0</v>
      </c>
      <c r="MU31" s="50">
        <f>IF($E$10="",0,(1*COUNTIF(BE31,calc!$AK$10))+(2*COUNTIF(BE31,calc!$AK$20))+(3*COUNTIF(BE31,calc!$AK$30))+(4*COUNTIF(BE31,calc!$AK$40))+(5*COUNTIF(BE31,calc!$AK$50)))</f>
        <v>0</v>
      </c>
      <c r="MV31" s="50">
        <f>IF($E$11="",0,(1*COUNTIF(BE31,calc!$AK$11))+(2*COUNTIF(BE31,calc!$AK$21))+(3*COUNTIF(BE31,calc!$AK$31))+(4*COUNTIF(BE31,calc!$AK$41))+(5*COUNTIF(BE31,calc!$AK$51)))</f>
        <v>0</v>
      </c>
      <c r="MW31" s="50">
        <f>IF($E$12="",0,(1*COUNTIF(BE31,calc!$AK$12))+(2*COUNTIF(BE31,calc!$AK$22))+(3*COUNTIF(BE31,calc!$AK$32))+(4*COUNTIF(BE31,calc!$AK$42))+(5*COUNTIF(BE31,calc!$AK$52)))</f>
        <v>0</v>
      </c>
      <c r="MX31" s="50">
        <f>IF($E$13="",0,(1*COUNTIF(BE31,calc!$AK$13))+(2*COUNTIF(BE31,calc!$AK$23))+(3*COUNTIF(BE31,calc!$AK$33))+(4*COUNTIF(BE31,calc!$AK$43))+(5*COUNTIF(BE31,calc!$AK$53)))</f>
        <v>0</v>
      </c>
      <c r="MY31" s="1"/>
      <c r="MZ31" s="50">
        <f>IF($E$4="",0,(1*COUNTIF(BF31,calc!$AK$4))+(2*COUNTIF(BF31,calc!$AK$14))+(3*COUNTIF(BF31,calc!$AK$24))+(4*COUNTIF(BF31,calc!$AK$34))+(5*COUNTIF(BF31,calc!$AK$44)))</f>
        <v>0</v>
      </c>
      <c r="NA31" s="50">
        <f>IF($E$5="",0,(1*COUNTIF(BF31,calc!$AK$5))+(2*COUNTIF(BF31,calc!$AK$15))+(3*COUNTIF(BF31,calc!$AK$25))+(4*COUNTIF(BF31,calc!$AK$35))+(5*COUNTIF(BF31,calc!$AK$45)))</f>
        <v>0</v>
      </c>
      <c r="NB31" s="50">
        <f>IF($F$6="",0,(1*COUNTIF(BF31,calc!$AK$6))+(2*COUNTIF(BF31,calc!$AK$16))+(3*COUNTIF(BF31,calc!$AK$26))+(4*COUNTIF(BF31,calc!$AK$36))+(5*COUNTIF(BF31,calc!$AK$46)))</f>
        <v>0</v>
      </c>
      <c r="NC31" s="50">
        <f>IF($E$7="",0,(1*COUNTIF(BF31,calc!$AK$7))+(2*COUNTIF(BF31,calc!$AK$17))+(3*COUNTIF(BF31,calc!$AK$27))+(4*COUNTIF(BF31,calc!$AK$37))+(5*COUNTIF(BF31,calc!$AK$47)))</f>
        <v>0</v>
      </c>
      <c r="ND31" s="50">
        <f>IF($E$8="",0,(1*COUNTIF(BF31,calc!$AK$8))+(2*COUNTIF(BF31,calc!$AK$18))+(3*COUNTIF(BF31,calc!$AK$28))+(4*COUNTIF(BF31,calc!$AK$38))+(5*COUNTIF(BF31,calc!$AK$48)))</f>
        <v>0</v>
      </c>
      <c r="NE31" s="50">
        <f>IF($E$9="",0,(1*COUNTIF(BF31,calc!$AK$9))+(2*COUNTIF(BF31,calc!$AK$19))+(3*COUNTIF(BF31,calc!$AK$29))+(4*COUNTIF(BF31,calc!$AK$39))+(5*COUNTIF(BF31,calc!$AK$49)))</f>
        <v>0</v>
      </c>
      <c r="NF31" s="50">
        <f>IF($E$10="",0,(1*COUNTIF(BF31,calc!$AK$10))+(2*COUNTIF(BF31,calc!$AK$20))+(3*COUNTIF(BF31,calc!$AK$30))+(4*COUNTIF(BF31,calc!$AK$40))+(5*COUNTIF(BF31,calc!$AK$50)))</f>
        <v>0</v>
      </c>
      <c r="NG31" s="50">
        <f>IF($E$11="",0,(1*COUNTIF(BF31,calc!$AK$11))+(2*COUNTIF(BF31,calc!$AK$21))+(3*COUNTIF(BF31,calc!$AK$31))+(4*COUNTIF(BF31,calc!$AK$41))+(5*COUNTIF(BF31,calc!$AK$51)))</f>
        <v>0</v>
      </c>
      <c r="NH31" s="50">
        <f>IF($E$12="",0,(1*COUNTIF(BF31,calc!$AK$12))+(2*COUNTIF(BF31,calc!$AK$22))+(3*COUNTIF(BF31,calc!$AK$32))+(4*COUNTIF(BF31,calc!$AK$42))+(5*COUNTIF(BF31,calc!$AK$52)))</f>
        <v>0</v>
      </c>
      <c r="NI31" s="50">
        <f>IF($E$13="",0,(1*COUNTIF(BF31,calc!$AK$13))+(2*COUNTIF(BF31,calc!$AK$23))+(3*COUNTIF(BF31,calc!$AK$33))+(4*COUNTIF(BF31,calc!$AK$43))+(5*COUNTIF(BF31,calc!$AK$53)))</f>
        <v>0</v>
      </c>
      <c r="NJ31" s="1"/>
      <c r="NK31" s="50">
        <f>IF($E$4="",0,(1*COUNTIF(BG31,calc!$AK$4))+(2*COUNTIF(BG31,calc!$AK$14))+(3*COUNTIF(BG31,calc!$AK$24))+(4*COUNTIF(BG31,calc!$AK$34))+(5*COUNTIF(BG31,calc!$AK$44)))</f>
        <v>0</v>
      </c>
      <c r="NL31" s="50">
        <f>IF($E$5="",0,(1*COUNTIF(BG31,calc!$AK$5))+(2*COUNTIF(BG31,calc!$AK$15))+(3*COUNTIF(BG31,calc!$AK$25))+(4*COUNTIF(BG31,calc!$AK$35))+(5*COUNTIF(BG31,calc!$AK$45)))</f>
        <v>0</v>
      </c>
      <c r="NM31" s="50">
        <f>IF($F$6="",0,(1*COUNTIF(BG31,calc!$AK$6))+(2*COUNTIF(BG31,calc!$AK$16))+(3*COUNTIF(BG31,calc!$AK$26))+(4*COUNTIF(BG31,calc!$AK$36))+(5*COUNTIF(BG31,calc!$AK$46)))</f>
        <v>0</v>
      </c>
      <c r="NN31" s="50">
        <f>IF($E$7="",0,(1*COUNTIF(BG31,calc!$AK$7))+(2*COUNTIF(BG31,calc!$AK$17))+(3*COUNTIF(BG31,calc!$AK$27))+(4*COUNTIF(BG31,calc!$AK$37))+(5*COUNTIF(BG31,calc!$AK$47)))</f>
        <v>0</v>
      </c>
      <c r="NO31" s="50">
        <f>IF($E$8="",0,(1*COUNTIF(BG31,calc!$AK$8))+(2*COUNTIF(BG31,calc!$AK$18))+(3*COUNTIF(BG31,calc!$AK$28))+(4*COUNTIF(BG31,calc!$AK$38))+(5*COUNTIF(BG31,calc!$AK$48)))</f>
        <v>0</v>
      </c>
      <c r="NP31" s="50">
        <f>IF($E$9="",0,(1*COUNTIF(BG31,calc!$AK$9))+(2*COUNTIF(BG31,calc!$AK$19))+(3*COUNTIF(BG31,calc!$AK$29))+(4*COUNTIF(BG31,calc!$AK$39))+(5*COUNTIF(BG31,calc!$AK$49)))</f>
        <v>0</v>
      </c>
      <c r="NQ31" s="50">
        <f>IF($E$10="",0,(1*COUNTIF(BG31,calc!$AK$10))+(2*COUNTIF(BG31,calc!$AK$20))+(3*COUNTIF(BG31,calc!$AK$30))+(4*COUNTIF(BG31,calc!$AK$40))+(5*COUNTIF(BG31,calc!$AK$50)))</f>
        <v>0</v>
      </c>
      <c r="NR31" s="50">
        <f>IF($E$11="",0,(1*COUNTIF(BG31,calc!$AK$11))+(2*COUNTIF(BG31,calc!$AK$21))+(3*COUNTIF(BG31,calc!$AK$31))+(4*COUNTIF(BG31,calc!$AK$41))+(5*COUNTIF(BG31,calc!$AK$51)))</f>
        <v>0</v>
      </c>
      <c r="NS31" s="50">
        <f>IF($E$12="",0,(1*COUNTIF(BG31,calc!$AK$12))+(2*COUNTIF(BG31,calc!$AK$22))+(3*COUNTIF(BG31,calc!$AK$32))+(4*COUNTIF(BG31,calc!$AK$42))+(5*COUNTIF(BG31,calc!$AK$52)))</f>
        <v>0</v>
      </c>
      <c r="NT31" s="50">
        <f>IF($E$13="",0,(1*COUNTIF(BG31,calc!$AK$13))+(2*COUNTIF(BG31,calc!$AK$23))+(3*COUNTIF(BG31,calc!$AK$33))+(4*COUNTIF(BG31,calc!$AK$43))+(5*COUNTIF(BG31,calc!$AK$53)))</f>
        <v>0</v>
      </c>
      <c r="NU31" s="1"/>
      <c r="NV31" s="50">
        <f>IF($E$4="",0,(1*COUNTIF(BH31,calc!$AK$4))+(2*COUNTIF(BH31,calc!$AK$14))+(3*COUNTIF(BH31,calc!$AK$24))+(4*COUNTIF(BH31,calc!$AK$34))+(5*COUNTIF(BH31,calc!$AK$44)))</f>
        <v>0</v>
      </c>
      <c r="NW31" s="50">
        <f>IF($E$5="",0,(1*COUNTIF(BH31,calc!$AK$5))+(2*COUNTIF(BH31,calc!$AK$15))+(3*COUNTIF(BH31,calc!$AK$25))+(4*COUNTIF(BH31,calc!$AK$35))+(5*COUNTIF(BH31,calc!$AK$45)))</f>
        <v>0</v>
      </c>
      <c r="NX31" s="50">
        <f>IF($F$6="",0,(1*COUNTIF(BH31,calc!$AK$6))+(2*COUNTIF(BH31,calc!$AK$16))+(3*COUNTIF(BH31,calc!$AK$26))+(4*COUNTIF(BH31,calc!$AK$36))+(5*COUNTIF(BH31,calc!$AK$46)))</f>
        <v>0</v>
      </c>
      <c r="NY31" s="50">
        <f>IF($E$7="",0,(1*COUNTIF(BH31,calc!$AK$7))+(2*COUNTIF(BH31,calc!$AK$17))+(3*COUNTIF(BH31,calc!$AK$27))+(4*COUNTIF(BH31,calc!$AK$37))+(5*COUNTIF(BH31,calc!$AK$47)))</f>
        <v>0</v>
      </c>
      <c r="NZ31" s="50">
        <f>IF($E$8="",0,(1*COUNTIF(BH31,calc!$AK$8))+(2*COUNTIF(BH31,calc!$AK$18))+(3*COUNTIF(BH31,calc!$AK$28))+(4*COUNTIF(BH31,calc!$AK$38))+(5*COUNTIF(BH31,calc!$AK$48)))</f>
        <v>0</v>
      </c>
      <c r="OA31" s="50">
        <f>IF($E$9="",0,(1*COUNTIF(BH31,calc!$AK$9))+(2*COUNTIF(BH31,calc!$AK$19))+(3*COUNTIF(BH31,calc!$AK$29))+(4*COUNTIF(BH31,calc!$AK$39))+(5*COUNTIF(BH31,calc!$AK$49)))</f>
        <v>0</v>
      </c>
      <c r="OB31" s="50">
        <f>IF($E$10="",0,(1*COUNTIF(BH31,calc!$AK$10))+(2*COUNTIF(BH31,calc!$AK$20))+(3*COUNTIF(BH31,calc!$AK$30))+(4*COUNTIF(BH31,calc!$AK$40))+(5*COUNTIF(B31,calc!$AK$50)))</f>
        <v>0</v>
      </c>
      <c r="OC31" s="50">
        <f>IF($E$11="",0,(1*COUNTIF(BH31,calc!$AK$11))+(2*COUNTIF(BH31,calc!$AK$21))+(3*COUNTIF(BH31,calc!$AK$31))+(4*COUNTIF(BH31,calc!$AK$41))+(5*COUNTIF(BH31,calc!$AK$51)))</f>
        <v>0</v>
      </c>
      <c r="OD31" s="50">
        <f>IF($E$12="",0,(1*COUNTIF(BH31,calc!$AK$12))+(2*COUNTIF(BH31,calc!$AK$22))+(3*COUNTIF(BH31,calc!$AK$32))+(4*COUNTIF(BH31,calc!$AK$42))+(5*COUNTIF(BH31,calc!$AK$52)))</f>
        <v>0</v>
      </c>
      <c r="OE31" s="50">
        <f>IF($E$13="",0,(1*COUNTIF(BH31,calc!$AK$13))+(2*COUNTIF(BH31,calc!$AK$23))+(3*COUNTIF(BH31,calc!$AK$33))+(4*COUNTIF(BH31,calc!$AK$43))+(5*COUNTIF(BH31,calc!$AK$53)))</f>
        <v>0</v>
      </c>
      <c r="OF31" s="1"/>
      <c r="OG31" s="50">
        <f>IF($E$4="",0,(1*COUNTIF(BI31,calc!$AK$4))+(2*COUNTIF(BI31,calc!$AK$14))+(3*COUNTIF(BI31,calc!$AK$24))+(4*COUNTIF(BI31,calc!$AK$34))+(5*COUNTIF(BI31,calc!$AK$44)))</f>
        <v>0</v>
      </c>
      <c r="OH31" s="50">
        <f>IF($E$5="",0,(1*COUNTIF(BI31,calc!$AK$5))+(2*COUNTIF(BI31,calc!$AK$15))+(3*COUNTIF(BI31,calc!$AK$25))+(4*COUNTIF(BI31,calc!$AK$35))+(5*COUNTIF(BI31,calc!$AK$45)))</f>
        <v>0</v>
      </c>
      <c r="OI31" s="50">
        <f>IF($F$6="",0,(1*COUNTIF(BI31,calc!$AK$6))+(2*COUNTIF(BI31,calc!$AK$16))+(3*COUNTIF(BI31,calc!$AK$26))+(4*COUNTIF(BI31,calc!$AK$36))+(5*COUNTIF(BI31,calc!$AK$46)))</f>
        <v>0</v>
      </c>
      <c r="OJ31" s="50">
        <f>IF($E$7="",0,(1*COUNTIF(BI31,calc!$AK$7))+(2*COUNTIF(BI31,calc!$AK$17))+(3*COUNTIF(BI31,calc!$AK$27))+(4*COUNTIF(BI31,calc!$AK$37))+(5*COUNTIF(BI31,calc!$AK$47)))</f>
        <v>0</v>
      </c>
      <c r="OK31" s="50">
        <f>IF($E$8="",0,(1*COUNTIF(BI31,calc!$AK$8))+(2*COUNTIF(BI31,calc!$AK$18))+(3*COUNTIF(BI31,calc!$AK$28))+(4*COUNTIF(BI31,calc!$AK$38))+(5*COUNTIF(BI31,calc!$AK$48)))</f>
        <v>0</v>
      </c>
      <c r="OL31" s="50">
        <f>IF($E$9="",0,(1*COUNTIF(BI31,calc!$AK$9))+(2*COUNTIF(BI31,calc!$AK$19))+(3*COUNTIF(BI31,calc!$AK$29))+(4*COUNTIF(BI31,calc!$AK$39))+(5*COUNTIF(BI31,calc!$AK$49)))</f>
        <v>0</v>
      </c>
      <c r="OM31" s="50">
        <f>IF($E$10="",0,(1*COUNTIF(BI31,calc!$AK$10))+(2*COUNTIF(BI31,calc!$AK$20))+(3*COUNTIF(BI31,calc!$AK$30))+(4*COUNTIF(BI31,calc!$AK$40))+(5*COUNTIF(BI31,calc!$AK$50)))</f>
        <v>0</v>
      </c>
      <c r="ON31" s="50">
        <f>IF($E$11="",0,(1*COUNTIF(BI31,calc!$AK$11))+(2*COUNTIF(BI31,calc!$AK$21))+(3*COUNTIF(BI31,calc!$AK$31))+(4*COUNTIF(BI31,calc!$AK$41))+(5*COUNTIF(BI31,calc!$AK$51)))</f>
        <v>0</v>
      </c>
      <c r="OO31" s="50">
        <f>IF($E$12="",0,(1*COUNTIF(BI31,calc!$AK$12))+(2*COUNTIF(BI31,calc!$AK$22))+(3*COUNTIF(BI31,calc!$AK$32))+(4*COUNTIF(BI31,calc!$AK$42))+(5*COUNTIF(BI31,calc!$AK$52)))</f>
        <v>0</v>
      </c>
      <c r="OP31" s="50">
        <f>IF($E$13="",0,(1*COUNTIF(BI31,calc!$AK$13))+(2*COUNTIF(BI31,calc!$AK$23))+(3*COUNTIF(BI31,calc!$AK$33))+(4*COUNTIF(BI31,calc!$AK$43))+(5*COUNTIF(BI31,calc!$AK$53)))</f>
        <v>0</v>
      </c>
      <c r="OQ31" s="1"/>
      <c r="OR31" s="50">
        <f>IF($E$4="",0,(1*COUNTIF(BJ31,calc!$AK$4))+(2*COUNTIF(BJ31,calc!$AK$14))+(3*COUNTIF(BJ31,calc!$AK$24))+(4*COUNTIF(BJ31,calc!$AK$34))+(5*COUNTIF(BJ31,calc!$AK$44)))</f>
        <v>0</v>
      </c>
      <c r="OS31" s="50">
        <f>IF($E$5="",0,(1*COUNTIF(BJ31,calc!$AK$5))+(2*COUNTIF(BJ31,calc!$AK$15))+(3*COUNTIF(BJ31,calc!$AK$25))+(4*COUNTIF(BJ31,calc!$AK$35))+(5*COUNTIF(BJ31,calc!$AK$45)))</f>
        <v>0</v>
      </c>
      <c r="OT31" s="50">
        <f>IF($F$6="",0,(1*COUNTIF(BJ31,calc!$AK$6))+(2*COUNTIF(BJ31,calc!$AK$16))+(3*COUNTIF(BJ31,calc!$AK$26))+(4*COUNTIF(BJ31,calc!$AK$36))+(5*COUNTIF(BJ31,calc!$AK$46)))</f>
        <v>0</v>
      </c>
      <c r="OU31" s="50">
        <f>IF($E$7="",0,(1*COUNTIF(BJ31,calc!$AK$7))+(2*COUNTIF(BJ31,calc!$AK$17))+(3*COUNTIF(BJ31,calc!$AK$27))+(4*COUNTIF(BJ31,calc!$AK$37))+(5*COUNTIF(BJ31,calc!$AK$47)))</f>
        <v>0</v>
      </c>
      <c r="OV31" s="50">
        <f>IF($E$8="",0,(1*COUNTIF(BJ31,calc!$AK$8))+(2*COUNTIF(BJ31,calc!$AK$18))+(3*COUNTIF(BJ31,calc!$AK$28))+(4*COUNTIF(BJ31,calc!$AK$38))+(5*COUNTIF(BJ31,calc!$AK$48)))</f>
        <v>0</v>
      </c>
      <c r="OW31" s="50">
        <f>IF($E$9="",0,(1*COUNTIF(BJ31,calc!$AK$9))+(2*COUNTIF(BJ31,calc!$AK$19))+(3*COUNTIF(BJ31,calc!$AK$29))+(4*COUNTIF(BJ31,calc!$AK$39))+(5*COUNTIF(BJ31,calc!$AK$49)))</f>
        <v>0</v>
      </c>
      <c r="OX31" s="50">
        <f>IF($E$10="",0,(1*COUNTIF(BJ31,calc!$AK$10))+(2*COUNTIF(BJ31,calc!$AK$20))+(3*COUNTIF(BJ31,calc!$AK$30))+(4*COUNTIF(BJ31,calc!$AK$40))+(5*COUNTIF(BJ31,calc!$AK$50)))</f>
        <v>0</v>
      </c>
      <c r="OY31" s="50">
        <f>IF($E$11="",0,(1*COUNTIF(BJ31,calc!$AK$11))+(2*COUNTIF(BJ31,calc!$AK$21))+(3*COUNTIF(BJ31,calc!$AK$31))+(4*COUNTIF(BJ31,calc!$AK$41))+(5*COUNTIF(BJ31,calc!$AK$51)))</f>
        <v>0</v>
      </c>
      <c r="OZ31" s="50">
        <f>IF($E$12="",0,(1*COUNTIF(BJ31,calc!$AK$12))+(2*COUNTIF(BJ31,calc!$AK$22))+(3*COUNTIF(BJ31,calc!$AK$32))+(4*COUNTIF(BJ31,calc!$AK$42))+(5*COUNTIF(BJ31,calc!$AK$52)))</f>
        <v>0</v>
      </c>
      <c r="PA31" s="50">
        <f>IF($E$13="",0,(1*COUNTIF(BJ31,calc!$AK$13))+(2*COUNTIF(BJ31,calc!$AK$23))+(3*COUNTIF(BJ31,calc!$AK$33))+(4*COUNTIF(BJ31,calc!$AK$43))+(5*COUNTIF(BJ31,calc!$AK$53)))</f>
        <v>0</v>
      </c>
      <c r="PB31" s="1"/>
      <c r="PC31" s="1"/>
      <c r="PD31" s="165"/>
      <c r="PE31" s="165"/>
      <c r="PF31" s="165"/>
      <c r="PG31" s="165"/>
      <c r="PH31" s="165"/>
      <c r="PI31" s="165"/>
    </row>
    <row r="32" spans="1:425" ht="10.5" customHeight="1" x14ac:dyDescent="0.2">
      <c r="A32" s="119"/>
      <c r="B32" s="120"/>
      <c r="C32" s="121"/>
      <c r="D32" s="122"/>
      <c r="E32" s="155" t="str">
        <f>LEFT('BNT 4 fix'!$D32,2)</f>
        <v/>
      </c>
      <c r="F32" s="156" t="str">
        <f t="shared" si="4"/>
        <v/>
      </c>
      <c r="G32" s="280"/>
      <c r="H32" s="157">
        <f>IF(C32="",0,SUMIF(time_slot_1,D32,calc!$O$5:$O$10))</f>
        <v>0</v>
      </c>
      <c r="I32" s="158">
        <f>SUM('BNT 4 fix'!$V32:$AE32)</f>
        <v>0</v>
      </c>
      <c r="J32" s="159">
        <f t="shared" si="5"/>
        <v>0</v>
      </c>
      <c r="K32" s="339">
        <f t="shared" ca="1" si="3"/>
        <v>0</v>
      </c>
      <c r="L32" s="340">
        <f>IF($AM$4=calc!$L$22,0,IF($E$4="",0,(IF(OR($E$4=calc!$E$24,$E$4=calc!$E$25,$E$4=calc!$E$26),(K32*$AF$4)/2,K32*$AF$4))))*(1+BK32)</f>
        <v>0</v>
      </c>
      <c r="M32" s="340">
        <f>IF($AM$5=calc!$L$22,0,IF($E$5="",0,(IF(OR($E$5=calc!$E$24,$E$5=calc!$E$25,$E$5=calc!$E$26),($K32*$AF$5)/2,$K32*$AF$5))))*(1+BK32)</f>
        <v>0</v>
      </c>
      <c r="N32" s="340">
        <f>IF($AM$6=calc!$L$22,0,IF($E$6="",0,(IF(OR($E$6=calc!$E$24,$E$6=calc!$E$25,$E$6=calc!$E$26),($K32*$AF$6)/2,$K32*$AF$6))))*(1+BK32)</f>
        <v>0</v>
      </c>
      <c r="O32" s="340">
        <f>IF($AM$7=calc!$L$22,0,IF($E$7="",0,(IF(OR($E$7=calc!$E$24,$E$7=calc!$E$25,$E$7=calc!$E$26),($K32*$AF$7)/2,$K32*$AF$7))))*(1+BK32)</f>
        <v>0</v>
      </c>
      <c r="P32" s="340">
        <f>IF($AM$8=calc!$L$22,0,IF($E$8="",0,(IF(OR($E$8=calc!$E$24,$E$8=calc!$E$25,$E$8=calc!$E$26),($K32*$AF$8)/2,$K32*$AF$8))))*(1+BK32)</f>
        <v>0</v>
      </c>
      <c r="Q32" s="340">
        <f>IF($AM$9=calc!$L$22,0,IF($E$9="",0,(IF(OR($E$9=calc!$E$24,$E$9=calc!$E$25,$E$9=calc!$E$26),($K32*$AF$9)/2,$K32*$AF$9))))*(1+BK32)</f>
        <v>0</v>
      </c>
      <c r="R32" s="340">
        <f>IF($AM$10=calc!$L$22,0,IF($E$10="",0,(IF(OR($E$10=calc!$E$24,$E$10=calc!$E$25,$E$10=calc!$E$26),($K32*$AF$10)/2,$K32*$AF$10))))*(1+BK32)</f>
        <v>0</v>
      </c>
      <c r="S32" s="340">
        <f>IF($AM$11=calc!$L$22,0,IF($E$11="",0,(IF(OR($E$11=calc!$E$24,$E$11=calc!$E$25,$E$11=calc!$E$26),($K32*$AF$11)/2,$K32*$AF$11))))*(1+BK32)</f>
        <v>0</v>
      </c>
      <c r="T32" s="340">
        <f>IF($AM$12=calc!$L$22,0,IF($E$12="",0,(IF(OR($E$12=calc!$E$24,$E$12=calc!$E$25,$E$12=calc!$E$26),($K32*$AF$12)/2,$K32*$AF$12))))*(1+BK32)</f>
        <v>0</v>
      </c>
      <c r="U32" s="340">
        <f>IF($AM$13=calc!$L$22,0,IF($E$13="",0,(IF(OR($E$13=calc!$E$24,$E$13=calc!$E$25,$E$13=calc!$E$26),($K32*$AF$13)/2,$K32*$AF$13))))*(1+BK32)</f>
        <v>0</v>
      </c>
      <c r="V32" s="341">
        <f>(1*(IF($E$4="",0,(IF(OR($E$4=calc!$E$24,$E$4=calc!$E$25,$E$4=calc!$E$26),COUNTIF(AF32:BJ32,calc!$AK$4)*2,COUNTIF(AF32:BJ32,calc!$AK$4))))+(2*(IF(OR($E$4=calc!$E$24,$E$4=calc!$E$25,$E$4=calc!$E$26),COUNTIF(AF32:BJ32,calc!$AK$14)*2,COUNTIF(AF32:BJ32,calc!$AK$14))))+(3*(IF(OR($E$4=calc!$E$24,$E$4=calc!$E$25,$E$4=calc!$E$26),COUNTIF(AF32:BJ32,calc!$AK$24)*2,COUNTIF(AF32:BJ32,calc!$AK$24))))+(4*(IF(OR($E$4=calc!$E$24,$E$4=calc!$E$25,$E$4=calc!$E$26),COUNTIF(AF32:BJ32,calc!$AK$34)*2,COUNTIF(AF32:BJ32,calc!$AK$34))))+(5*(IF(OR($E$4=calc!$E$24,$E$4=calc!$E$25,$E$4=calc!$E$26),COUNTIF(AF32:BJ32,calc!$AK$44)*2,COUNTIF(AF32:BJ32,calc!$AK$44))))))</f>
        <v>0</v>
      </c>
      <c r="W32" s="341">
        <f>(1*(IF($E$5="",0,(IF(OR($E$5=calc!$E$24,$E$5=calc!$E$25,$E$5=calc!$E$26),COUNTIF(AF32:BJ32,calc!$AK$5)*2,COUNTIF(AF32:BJ32,calc!$AK$5))))+(2*(IF(OR($E$5=calc!$E$24,$E$5=calc!$E$25,$E$5=calc!$E$26),COUNTIF(AF32:BJ32,calc!$AK$15)*2,COUNTIF(AF32:BJ32,calc!$AK$15))))+(3*(IF(OR($E$5=calc!$E$24,$E$5=calc!$E$25,$E$5=calc!$E$26),COUNTIF(AF32:BJ32,calc!$AK$25)*2,COUNTIF(AF32:BJ32,calc!$AK$25))))+(4*(IF(OR($E$5=calc!$E$24,$E$5=calc!$E$25,$E$5=calc!$E$26),COUNTIF(AF32:BJ32,calc!$AK$35)*2,COUNTIF(AF32:BJ32,calc!$AK$35))))+(5*(IF(OR($E$5=calc!$E$24,$E$5=calc!$E$25,$E$5=calc!$E$26),COUNTIF(AF32:BJ32,calc!$AK$45)*2,COUNTIF(AF32:BJ32,calc!$AK$45))))))</f>
        <v>0</v>
      </c>
      <c r="X32" s="341">
        <f>(1*(IF($E$6="",0,(IF(OR($E$6=calc!$E$24,$E$6=calc!$E$25,$E$6=calc!$E$26),COUNTIF(AF32:BJ32,calc!$AK$6)*2,COUNTIF(AF32:BJ32,calc!$AK$6))))+(2*(IF(OR($E$6=calc!$E$24,$E$6=calc!$E$25,$E$6=calc!$E$26),COUNTIF(AF32:BJ32,calc!$AK$16)*2,COUNTIF(AF32:BJ32,calc!$AK$16))))+(3*(IF(OR($E$6=calc!$E$24,$E$6=calc!$E$25,$E$6=calc!$E$26),COUNTIF(AF32:BJ32,calc!$AK$26)*2,COUNTIF(AF32:BJ32,calc!$AK$26))))+(4*(IF(OR($E$6=calc!$E$24,$E$6=calc!$E$25,$E$6=calc!$E$26),COUNTIF(AF32:BJ32,calc!$AK$36)*2,COUNTIF(AF32:BJ32,calc!$AK$36))))+(5*(IF(OR($E$6=calc!$E$24,$E$6=calc!$E$25,$E$6=calc!$E$26),COUNTIF(AF32:BJ32,calc!$AK$46)*2,COUNTIF(AF32:BJ32,calc!$AK$46))))))</f>
        <v>0</v>
      </c>
      <c r="Y32" s="341">
        <f>(1*(IF($E$7="",0,(IF(OR($E$7=calc!$E$24,$E$7=calc!$E$25,$E$7=calc!$E$26),COUNTIF(AF32:BJ32,calc!$AK$7)*2,COUNTIF(AF32:BJ32,calc!$AK$7))))+(2*(IF(OR($E$7=calc!$E$24,$E$7=calc!$E$25,$E$7=calc!$E$26),COUNTIF(AF32:BJ32,calc!$AK$17)*2,COUNTIF(AF32:BJ32,calc!$AK$17))))+(3*(IF(OR($E$7=calc!$E$24,$E$7=calc!$E$25,$E$7=calc!$E$26),COUNTIF(AF32:BJ32,calc!$AK$27)*2,COUNTIF(AF32:BJ32,calc!$AK$27))))+(4*(IF(OR($E$7=calc!$E$24,$E$7=calc!$E$25,$E$7=calc!$E$26),COUNTIF(AF32:BJ32,calc!$AK$37)*2,COUNTIF(AF32:BJ32,calc!$AK$37))))+(5*(IF(OR($E$7=calc!$E$24,$E$7=calc!$E$25,$E$7=calc!$E$26),COUNTIF(AF32:BJ32,calc!$AK$47)*2,COUNTIF(AF32:BJ32,calc!$AK$47))))))</f>
        <v>0</v>
      </c>
      <c r="Z32" s="341">
        <f>(1*(IF($E$8="",0,(IF(OR($E$8=calc!$E$24,$E$8=calc!$E$25,$E$8=calc!$E$26),COUNTIF(AF32:BJ32,calc!$AK$8)*2,COUNTIF(AF32:BJ32,calc!$AK$8))))+(2*(IF(OR($E$8=calc!$E$24,$E$8=calc!$E$25,$E$8=calc!$E$26),COUNTIF(AF32:BJ32,calc!$AK$18)*2,COUNTIF(AF32:BJ32,calc!$AK$18))))+(3*(IF(OR($E$8=calc!$E$24,$E$8=calc!$E$25,$E$8=calc!$E$26),COUNTIF(AF32:BJ32,calc!$AK$28)*2,COUNTIF(AF32:BJ32,calc!$AK$28))))+(4*(IF(OR($E$8=calc!$E$24,$E$8=calc!$E$25,$E$8=calc!$E$26),COUNTIF(AF32:BJ32,calc!$AK$38)*2,COUNTIF(AF32:BJ32,calc!$AK$38))))+(5*(IF(OR($E$8=calc!$E$24,$E$8=calc!$E$25,$E$8=calc!$E$26),COUNTIF(AF32:BJ32,calc!$AK$48)*2,COUNTIF(AF32:BJ32,calc!$AK$48))))))</f>
        <v>0</v>
      </c>
      <c r="AA32" s="341">
        <f>(1*(IF($E$9="",0,(IF(OR($E$9=calc!$E$24,$E$9=calc!$E$25,$E$9=calc!$E$26),COUNTIF(AF32:BJ32,calc!$AK$9)*2,COUNTIF(AF32:BJ32,calc!$AK$9))))+(2*(IF(OR($E$9=calc!$E$24,$E$9=calc!$E$25,$E$9=calc!$E$26),COUNTIF(AF32:BJ32,calc!$AK$19)*2,COUNTIF(AF32:BJ32,calc!$AK$19))))+(3*(IF(OR($E$9=calc!$E$24,$E$9=calc!$E$25,$E$9=calc!$E$26),COUNTIF(AF32:BJ32,calc!$AK$29)*2,COUNTIF(AF32:BJ32,calc!$AK$29))))+(4*(IF(OR($E$9=calc!$E$24,$E$9=calc!$E$25,$E$9=calc!$E$26),COUNTIF(AF32:BJ32,calc!$AK$39)*2,COUNTIF(AF32:BJ32,calc!$AK$39))))+(5*(IF(OR($E$9=calc!$E$24,$E$9=calc!$E$25,$E$9=calc!$E$26),COUNTIF(AF32:BJ32,calc!$AK$49)*2,COUNTIF(AF32:BJ32,calc!$AK$49))))))</f>
        <v>0</v>
      </c>
      <c r="AB32" s="342">
        <f>(1*(IF($E$10="",0,(IF(OR($E$10=calc!$E$24,$E$10=calc!$E$25,$E$10=calc!$E$26),COUNTIF(AF32:BJ32,calc!$AK$10)*2,COUNTIF(AF32:BJ32,calc!$AK$10))))+(2*(IF(OR($E$10=calc!$E$24,$E$10=calc!$E$25,$E$10=calc!$E$26),COUNTIF(AF32:BJ32,calc!$AK$20)*2,COUNTIF(AF32:BJ32,calc!$AK$20))))+(3*(IF(OR($E$10=calc!$E$24,$E$10=calc!$E$25,$E$10=calc!$E$26),COUNTIF(AF32:BJ32,calc!$AK$30)*2,COUNTIF(AF32:BJ32,calc!$AK$30))))+(4*(IF(OR($E$10=calc!$E$24,$E$10=calc!$E$25,$E$10=calc!$E$26),COUNTIF(AF32:BJ32,calc!$AK$40)*2,COUNTIF(AF32:BJ32,calc!$AK$40))))+(5*(IF(OR($E$10=calc!$E$24,$E$10=calc!$E$25,$E$10=calc!$E$26),COUNTIF(AF32:BJ32,calc!$AK$50)*2,COUNTIF(AF32:BJ32,calc!$AK$50))))))</f>
        <v>0</v>
      </c>
      <c r="AC32" s="342">
        <f>(1*(IF($E$11="",0,(IF(OR($E$11=calc!$E$24,$E$11=calc!$E$25,$E$11=calc!$E$26),COUNTIF(AF32:BJ32,calc!$AK$11)*2,COUNTIF(AF32:BJ32,calc!$AK$11))))+(2*(IF(OR($E$11=calc!$E$24,$E$11=calc!$E$25,$E$11=calc!$E$26),COUNTIF(AF32:BJ32,calc!$AK$21)*2,COUNTIF(AF32:BJ32,calc!$AK$21))))+(3*(IF(OR($E$11=calc!$E$24,$E$11=calc!$E$25,$E$11=calc!$E$26),COUNTIF(AF32:BJ32,calc!$AK$31)*2,COUNTIF(AF32:BJ32,calc!$AK$31))))+(4*(IF(OR($E$11=calc!$E$24,$E$11=calc!$E$25,$E$11=calc!$E$26),COUNTIF(AF32:BJ32,calc!$AK$41)*2,COUNTIF(AF32:BJ32,calc!$AK$41))))+(5*(IF(OR($E$11=calc!$E$24,$E$11=calc!$E$25,$E$11=calc!$E$26),COUNTIF(AF32:BJ32,calc!$AK$51)*2,COUNTIF(AF32:BJ32,calc!$AK$51))))))</f>
        <v>0</v>
      </c>
      <c r="AD32" s="342">
        <f>(1*(IF($E$12="",0,(IF(OR($E$12=calc!$E$24,$E$12=calc!$E$25,$E$12=calc!$E$26),COUNTIF(AF32:BJ32,calc!$AK$12)*2,COUNTIF(AF32:BJ32,calc!$AK$12))))+(2*(IF(OR($E$12=calc!$E$24,$E$12=calc!$E$25,$E$12=calc!$E$26),COUNTIF(AF32:BJ32,calc!$AK$22)*2,COUNTIF(AF32:BJ32,calc!$AK$22))))+(3*(IF(OR($E$12=calc!$E$24,$E$12=calc!$E$25,$E$12=calc!$E$26),COUNTIF(AF32:BJ32,calc!$AK$32)*2,COUNTIF(AF32:BJ32,calc!$AK$32))))+(4*(IF(OR($E$12=calc!$E$24,$E$12=calc!$E$25,$E$12=calc!$E$26),COUNTIF(AF32:BJ32,calc!$AK$42)*2,COUNTIF(AF32:BJ32,calc!$AK$42))))+(5*(IF(OR($E$12=calc!$E$24,$E$12=calc!$E$25,$E$12=calc!$E$26),COUNTIF(AF32:BJ32,calc!$AK$52)*2,COUNTIF(AF32:BJ32,calc!$AK$52))))))</f>
        <v>0</v>
      </c>
      <c r="AE32" s="342">
        <f>(1*(IF($E$13="",0,(IF(OR($E$13=calc!$E$24,$E$13=calc!$E$25,$E$13=calc!$E$26),COUNTIF(AF32:BJ32,calc!$AK$13)*2,COUNTIF(AF32:BJ32,calc!$AK$13))))+(2*(IF(OR($E$13=calc!$E$24,$E$13=calc!$E$25,$E$13=calc!$E$26),COUNTIF(AF32:BJ32,calc!$AK$23)*2,COUNTIF(AF32:BJ32,calc!$AK$23))))+(3*(IF(OR($E$13=calc!$E$24,$E$13=calc!$E$25,$E$13=calc!$E$26),COUNTIF(AF32:BJ32,calc!$AK$33)*2,COUNTIF(AF32:BJ32,calc!$AK$33))))+(4*(IF(OR($E$13=calc!$E$24,$E$13=calc!$E$25,$E$13=calc!$E$26),COUNTIF(AF32:BJ32,calc!$AK$43)*2,COUNTIF(AF32:BJ32,calc!$AK$43))))+(5*(IF(OR($E$13=calc!$E$24,$E$13=calc!$E$25,$E$13=calc!$E$26),COUNTIF(AF32:BJ32,calc!$AK$53)*2,COUNTIF(AF32:BJ32,calc!$AK$53))))))</f>
        <v>0</v>
      </c>
      <c r="AF32" s="325"/>
      <c r="AG32" s="325"/>
      <c r="AH32" s="325"/>
      <c r="AI32" s="325"/>
      <c r="AJ32" s="325"/>
      <c r="AK32" s="325"/>
      <c r="AL32" s="325"/>
      <c r="AM32" s="325"/>
      <c r="AN32" s="325"/>
      <c r="AO32" s="325"/>
      <c r="AP32" s="325"/>
      <c r="AQ32" s="325"/>
      <c r="AR32" s="325"/>
      <c r="AS32" s="325"/>
      <c r="AT32" s="325"/>
      <c r="AU32" s="325"/>
      <c r="AV32" s="325"/>
      <c r="AW32" s="325"/>
      <c r="AX32" s="325"/>
      <c r="AY32" s="325"/>
      <c r="AZ32" s="325"/>
      <c r="BA32" s="325"/>
      <c r="BB32" s="325"/>
      <c r="BC32" s="325"/>
      <c r="BD32" s="325"/>
      <c r="BE32" s="325"/>
      <c r="BF32" s="325"/>
      <c r="BG32" s="325"/>
      <c r="BH32" s="325"/>
      <c r="BI32" s="324"/>
      <c r="BJ32" s="324"/>
      <c r="BK32" s="124"/>
      <c r="BL32" s="97">
        <f t="shared" si="6"/>
        <v>0</v>
      </c>
      <c r="BM32" s="164"/>
      <c r="BN32" s="50">
        <f>IF($E$4="",0,IF($AM$4=calc!$L$22,0,(1*(IF(OR($E$4=calc!$E$24,$E$4=calc!$E$25,$E$4=calc!$E$26),COUNTIF(AF32:BJ32,calc!$AK$4)*2,COUNTIF(AF32:BJ32,calc!$AK$4))))+(2*(IF(OR($E$4=calc!$E$24,$E$4=calc!$E$23,$E$4=calc!$E$26),COUNTIF(AF32:BJ32,calc!$AK$14)*2,COUNTIF(AF32:BJ32,calc!$AK$14))))+(3*(IF(OR($E$4=calc!$E$24,$E$4=calc!$E$25,$E$4=calc!$E$26),COUNTIF(AF32:BJ32,calc!$AK$24)*2,COUNTIF(AF32:BJ32,calc!$AK$24))))+(4*(IF(OR($E$4=calc!$E$24,$E$4=calc!$E$25,$E$4=calc!$E$26),COUNTIF(AF32:BJ32,calc!$AK$34)*2,COUNTIF(AF32:BJ32,calc!$AK$34))))+(5*(IF(OR($E$4=calc!$E$24,$E$4=calc!$E$25,$E$4=calc!$E$26),COUNTIF(AF32:BJ32,calc!$AK$44)*2,COUNTIF(AF32:BJ32,calc!$AK$44))))))</f>
        <v>0</v>
      </c>
      <c r="BO32" s="50">
        <f>IF($E$5="",0,IF($AM$5=calc!$L$22,0,(1*(IF(OR($E$5=calc!$E$24,$E$5=calc!$E$25,$E$5=calc!$E$26),COUNTIF(AF32:BJ32,calc!$AK$5)*2,COUNTIF(AF32:BJ32,calc!$AK$5))))+(2*(IF(OR($E$5=calc!$E$24,$E$5=calc!$E$23,$E$5=calc!$E$26),COUNTIF(AF32:BJ32,calc!$AK$15)*2,COUNTIF(AF32:BJ32,calc!$AK$15))))+(3*(IF(OR($E$5=calc!$E$24,$E$5=calc!$E$25,$E$5=calc!$E$26),COUNTIF(AF32:BJ32,calc!$AK$25)*2,COUNTIF(AF32:BJ32,calc!$AK$25))))+(4*(IF(OR($E$5=calc!$E$24,$E$5=calc!$E$25,$E$5=calc!$E$26),COUNTIF(AF32:BJ32,calc!$AK$35)*2,COUNTIF(AF32:BJ32,calc!$AK$35))))+(5*(IF(OR($E$5=calc!$E$24,$E$5=calc!$E$25,$E$5=calc!$E$26),COUNTIF(AF32:BJ32,calc!$AK$45)*2,COUNTIF(AF32:BJ32,calc!$AK$45))))))</f>
        <v>0</v>
      </c>
      <c r="BP32" s="50">
        <f>IF($F$6="",0,IF($AM$6=calc!$L$22,0,(1*(IF(OR($F$6=calc!$E$24,$F$6=calc!$E$25,$F$6=calc!$E$26),COUNTIF(AF32:BJ32,calc!$AK$6)*2,COUNTIF(AF32:BJ32,calc!$AK$6))))+(2*(IF(OR($F$6=calc!$E$24,$F$6=calc!$E$23,$F$6=calc!$E$26),COUNTIF(AF32:BJ32,calc!$AK$16)*2,COUNTIF(AF32:BJ32,calc!$AK$16))))+(3*(IF(OR($F$6=calc!$E$24,$F$6=calc!$E$25,$F$6=calc!$E$26),COUNTIF(AF32:BJ32,calc!$AK$26)*2,COUNTIF(AF32:BJ32,calc!$AK$26))))+(4*(IF(OR($F$6=calc!$E$24,$F$6=calc!$E$25,$F$6=calc!$E$26),COUNTIF(AF32:BJ32,calc!$AK$36)*2,COUNTIF(AF32:BJ32,calc!$AK$36))))+(5*(IF(OR($F$6=calc!$E$24,$F$6=calc!$E$25,$F$6=calc!$E$26),COUNTIF(AF32:BJ32,calc!$AK$46)*2,COUNTIF(AF32:BJ32,calc!$AK$46))))))</f>
        <v>0</v>
      </c>
      <c r="BQ32" s="50">
        <f>IF($E$7="",0,IF($AM$7=calc!$L$22,0,(1*(IF(OR($E$7=calc!$E$24,$E$7=calc!$E$25,$E$7=calc!$E$26),COUNTIF(AF32:BJ32,calc!$AK$7)*2,COUNTIF(AF32:BJ32,calc!$AK$7))))+(2*(IF(OR($E$7=calc!$E$24,$E$7=calc!$E$23,$E$7=calc!$E$26),COUNTIF(AF32:BJ32,calc!$AK$17)*2,COUNTIF(AF32:BJ32,calc!$AK$17))))+(3*(IF(OR($E$7=calc!$E$24,$E$7=calc!$E$25,$E$7=calc!$E$26),COUNTIF(AF32:BJ32,calc!$AK$27)*2,COUNTIF(AF32:BJ32,calc!$AK$27))))+(4*(IF(OR($E$7=calc!$E$24,$E$7=calc!$E$25,$E$7=calc!$E$26),COUNTIF(AF32:BJ32,calc!$AK$37)*2,COUNTIF(AF32:BJ32,calc!$AK$37))))+(5*(IF(OR($E$7=calc!$E$24,$E$7=calc!$E$25,$E$7=calc!$E$26),COUNTIF(AF32:BJ32,calc!$AK$47)*2,COUNTIF(AF32:BJ32,calc!$AK$47))))))</f>
        <v>0</v>
      </c>
      <c r="BR32" s="50">
        <f>IF($E$8="",0,IF($AM$8=calc!$L$22,0,(1*(IF(OR($E$8=calc!$E$24,$E$8=calc!$E$25,$E$8=calc!$E$26),COUNTIF(AF32:BJ32,calc!$AK$8)*2,COUNTIF(AF32:BJ32,calc!$AK$8))))+(2*(IF(OR($E$8=calc!$E$24,$E$8=calc!$E$23,$E$8=calc!$E$26),COUNTIF(AF32:BJ32,calc!$AK$18)*2,COUNTIF(AF32:BJ32,calc!$AK$18))))+(3*(IF(OR($E$8=calc!$E$24,$E$8=calc!$E$25,$E$8=calc!$E$26),COUNTIF(AF32:BJ32,calc!$AK$28)*2,COUNTIF(AF32:BJ32,calc!$AK$28))))+(4*(IF(OR($E$8=calc!$E$24,$E$8=calc!$E$25,$E$8=calc!$E$26),COUNTIF(AF32:BJ32,calc!$AK$38)*2,COUNTIF(AF32:BJ32,calc!$AK$38))))+(5*(IF(OR($E$8=calc!$E$24,$E$8=calc!$E$25,$E$8=calc!$E$26),COUNTIF(AF32:BJ32,calc!$AK$48)*2,COUNTIF(AF32:BJ32,calc!$AK$48))))))</f>
        <v>0</v>
      </c>
      <c r="BS32" s="50">
        <f>IF($E$9="",0,IF($AM$9=calc!$L$22,0,(1*(IF(OR($E$9=calc!$E$24,$E$9=calc!$E$25,$E$9=calc!$E$26),COUNTIF(AF32:BJ32,calc!$AK$9)*2,COUNTIF(AF32:BJ32,calc!$AK$9))))+(2*(IF(OR($E$9=calc!$E$24,$E$9=calc!$E$23,$E$9=calc!$E$26),COUNTIF(AF32:BJ32,calc!$AK$19)*2,COUNTIF(AF32:BJ32,calc!$AK$19))))+(3*(IF(OR($E$9=calc!$E$24,$E$9=calc!$E$25,$E$9=calc!$E$26),COUNTIF(AF32:BJ32,calc!$AK$29)*2,COUNTIF(AF32:BJ32,calc!$AK$29))))+(4*(IF(OR($E$9=calc!$E$24,$E$9=calc!$E$25,$E$9=calc!$E$26),COUNTIF(AF32:BJ32,calc!$AK$39)*2,COUNTIF(AF32:BJ32,calc!$AK$39))))+(5*(IF(OR($E$9=calc!$E$24,$E$9=calc!$E$25,$E$9=calc!$E$26),COUNTIF(AF32:BJ32,calc!$AK$49)*2,COUNTIF(AF32:BJ32,calc!$AK$49))))))</f>
        <v>0</v>
      </c>
      <c r="BT32" s="50">
        <f>IF($E$10="",0,IF($AM$10=calc!$L$22,0,(1*(IF(OR($E$10=calc!$E$24,$E$10=calc!$E$25,$E$10=calc!$E$26),COUNTIF(AF32:BJ32,calc!$AK$10)*2,COUNTIF(AF32:BJ32,calc!$AK$10))))+(2*(IF(OR($E$10=calc!$E$24,$E$10=calc!$E$23,$E$10=calc!$E$26),COUNTIF(AF32:BJ32,calc!$AK$20)*2,COUNTIF(AF32:BJ32,calc!$AK$20))))+(3*(IF(OR($E$10=calc!$E$24,$E$10=calc!$E$25,$E$10=calc!$E$26),COUNTIF(AF32:BJ32,calc!$AK$30)*2,COUNTIF(AF32:BJ32,calc!$AK$30))))+(4*(IF(OR($E$10=calc!$E$24,$E$10=calc!$E$25,$E$10=calc!$E$26),COUNTIF(AF32:BJ32,calc!$AK$40)*2,COUNTIF(AF32:BJ32,calc!$AK$40))))+(5*(IF(OR($E$10=calc!$E$24,$E$10=calc!$E$25,$E$10=calc!$E$26),COUNTIF(AF32:BJ32,calc!$AK$50)*2,COUNTIF(AF32:BJ32,calc!$AK$50))))))</f>
        <v>0</v>
      </c>
      <c r="BU32" s="50">
        <f>IF($E$11="",0,IF($AM$11=calc!$L$22,0,(1*(IF(OR($E$11=calc!$E$24,$E$11=calc!$E$25,$E$11=calc!$E$26),COUNTIF(AF32:BJ32,calc!$AK$11)*2,COUNTIF(AF32:BJ32,calc!$AK$11))))+(2*(IF(OR($E$11=calc!$E$24,$E$11=calc!$E$23,$E$11=calc!$E$26),COUNTIF(AF32:BJ32,calc!$AK$21)*2,COUNTIF(AF32:BJ32,calc!$AK$21))))+(3*(IF(OR($E$11=calc!$E$24,$E$11=calc!$E$25,$E$11=calc!$E$26),COUNTIF(AF32:BJ32,calc!$AK$31)*2,COUNTIF(AF32:BJ32,calc!$AK$31))))+(4*(IF(OR($E$11=calc!$E$24,$E$11=calc!$E$25,$E$11=calc!$E$26),COUNTIF(AF32:BJ32,calc!$AK$41)*2,COUNTIF(AD32:BJ32,calc!$AK$41))))+(5*(IF(OR($E$11=calc!$E$24,$E$11=calc!$E$25,$E$11=calc!$E$26),COUNTIF(AF32:BJ32,calc!$AK$51)*2,COUNTIF(AF32:BJ32,calc!$AK$51))))))</f>
        <v>0</v>
      </c>
      <c r="BV32" s="50">
        <f>IF($E$12="",0,IF($AM$12=calc!$L$22,0,(1*(IF(OR($E$12=calc!$E$24,$E$12=calc!$E$25,$E$12=calc!$E$26),COUNTIF(AF32:BJ32,calc!$AK$12)*2,COUNTIF(AF32:BJ32,calc!$AK$12))))+(2*(IF(OR($E$12=calc!$E$24,$E$12=calc!$E$23,$E$12=calc!$E$26),COUNTIF(AF32:BJ32,calc!$AK$22)*2,COUNTIF(AF32:BJ32,calc!$AK$22))))+(3*(IF(OR($E$12=calc!$E$24,$E$12=calc!$E$25,$E$12=calc!$E$26),COUNTIF(AF32:BJ32,calc!$AK$32)*2,COUNTIF(AF32:BJ32,calc!$AK$32))))+(4*(IF(OR($E$12=calc!$E$24,$E$12=calc!$E$25,$E$12=calc!$E$26),COUNTIF(AF32:BJ32,calc!$AK$42)*2,COUNTIF(AD32:BJ32,calc!$AK$42))))+(5*(IF(OR($E$12=calc!$E$24,$E$12=calc!$E$25,$E$12=calc!$E$26),COUNTIF(AF32:BJ32,calc!$AK$52)*2,COUNTIF(AF32:BJ32,calc!$AK$52))))))</f>
        <v>0</v>
      </c>
      <c r="BW32" s="50">
        <f>IF($E$13="",0,IF($AM$13=calc!$L$22,0,(1*(IF(OR($E$13=calc!$E$24,$E$13=calc!$E$25,$E$13=calc!$E$26),COUNTIF(AF32:BJ32,calc!$AK$13)*2,COUNTIF(AF32:BJ32,calc!$AK$13))))+(2*(IF(OR($E$13=calc!$E$24,$E$13=calc!$E$23,$E$13=calc!$E$26),COUNTIF(AF32:BJ32,calc!$AK$23)*2,COUNTIF(AF32:BJ32,calc!$AK$23))))+(3*(IF(OR($E$13=calc!$E$24,$E$13=calc!$E$25,$E$13=calc!$E$26),COUNTIF(AF32:BJ32,calc!$AK$33)*2,COUNTIF(AF32:BJ32,calc!$AK$33))))+(4*(IF(OR($E$13=calc!$E$24,$E$13=calc!$E$25,$E$13=calc!$E$26),COUNTIF(AF32:BJ32,calc!$AK$43)*2,COUNTIF(AD32:BJ32,calc!$AK$43))))+(5*(IF(OR($E$13=calc!$E$24,$E$13=calc!$E$25,$E$13=calc!$E$26),COUNTIF(AF32:BJ32,calc!$AK$53)*2,COUNTIF(AF32:BJ32,calc!$AK$53))))))</f>
        <v>0</v>
      </c>
      <c r="BX32" s="50">
        <f t="shared" si="7"/>
        <v>0</v>
      </c>
      <c r="BY32" s="1"/>
      <c r="BZ32" s="50">
        <f>IF($E$4="",0,(1*COUNTIF(AF32,calc!$AK$4))+(2*COUNTIF(AF32,calc!$AK$14))+(3*COUNTIF(AF32,calc!$AK$24))+(4*COUNTIF(AF32,calc!$AK$34))+(5*COUNTIF(AF32,calc!$AK$44)))</f>
        <v>0</v>
      </c>
      <c r="CA32" s="50">
        <f>IF($E$5="",0,(1*COUNTIF(AF32,calc!$AK$5))+(2*COUNTIF(AF32,calc!$AK$15))+(3*COUNTIF(AF32,calc!$AK$25))+(4*COUNTIF(AF32,calc!$AK$35))+(5*COUNTIF(AF32,calc!$AK$45)))</f>
        <v>0</v>
      </c>
      <c r="CB32" s="50">
        <f>IF($F$6="",0,(1*COUNTIF(AF32,calc!$AK$6))+(2*COUNTIF(AF32,calc!$AK$16))+(3*COUNTIF(AF32,calc!$AK$26))+(4*COUNTIF(AF32,calc!$AK$36))+(5*COUNTIF(AF32,calc!$AK$46)))</f>
        <v>0</v>
      </c>
      <c r="CC32" s="50">
        <f>IF($E$7="",0,(1*COUNTIF(AF32,calc!$AK$7))+(2*COUNTIF(AF32,calc!$AK$17))+(3*COUNTIF(AF32,calc!$AK$27))+(4*COUNTIF(AF32,calc!$AK$37))+(5*COUNTIF(AF32,calc!$AK$47)))</f>
        <v>0</v>
      </c>
      <c r="CD32" s="50">
        <f>IF($E$8="",0,(1*COUNTIF(AF32,calc!$AK$8))+(2*COUNTIF(AF32,calc!$AK$18))+(3*COUNTIF(AF32,calc!$AK$28))+(4*COUNTIF(AF32,calc!$AK$38))+(5*COUNTIF(AF32,calc!$AK$48)))</f>
        <v>0</v>
      </c>
      <c r="CE32" s="50">
        <f>IF($E$9="",0,(1*COUNTIF(AF32,calc!$AK$9))+(2*COUNTIF(AF32,calc!$AK$19))+(3*COUNTIF(AF32,calc!$AK$29))+(4*COUNTIF(AF32,calc!$AK$39))+(5*COUNTIF(AF32,calc!$AK$49)))</f>
        <v>0</v>
      </c>
      <c r="CF32" s="50">
        <f>IF($E$10="",0,(1*COUNTIF(AF32,calc!$AK$10))+(2*COUNTIF(AF32,calc!$AK$20))+(3*COUNTIF(AF32,calc!$AK$30))+(4*COUNTIF(AF32,calc!$AK$40))+(5*COUNTIF(AF32,calc!$AK$50)))</f>
        <v>0</v>
      </c>
      <c r="CG32" s="50">
        <f>IF($E$11="",0,(1*COUNTIF(AF32,calc!$AK$11))+(2*COUNTIF(AF32,calc!$AK$21))+(3*COUNTIF(AF32,calc!$AK$31))+(4*COUNTIF(AF32,calc!$AK$41))+(5*COUNTIF(AF32,calc!$AK$51)))</f>
        <v>0</v>
      </c>
      <c r="CH32" s="50">
        <f>IF($E$12="",0,(1*COUNTIF(AF32,calc!$AK$12))+(2*COUNTIF(AF32,calc!$AK$22))+(3*COUNTIF(AF32,calc!$AK$32))+(4*COUNTIF(AF32,calc!$AK$42))+(5*COUNTIF(AF32,calc!$AK$52)))</f>
        <v>0</v>
      </c>
      <c r="CI32" s="50">
        <f>IF($E$13="",0,(1*COUNTIF(AF32,calc!$AK$13))+(2*COUNTIF(AF32,calc!$AK$23))+(3*COUNTIF(AF32,calc!$AK$33))+(4*COUNTIF(AF32,calc!$AK$43))+(5*COUNTIF(AF32,calc!$AK$53)))</f>
        <v>0</v>
      </c>
      <c r="CJ32" s="1"/>
      <c r="CK32" s="50">
        <f>IF($E$4="",0,(1*COUNTIF(AG32,calc!$AK$4))+(2*COUNTIF(AG32,calc!$AK$14))+(3*COUNTIF(AG32,calc!$AK$24))+(4*COUNTIF(AG32,calc!$AK$34))+(5*COUNTIF(AG32,calc!$AK$44)))</f>
        <v>0</v>
      </c>
      <c r="CL32" s="50">
        <f>IF($E$5="",0,(1*COUNTIF(AG32,calc!$AK$5))+(2*COUNTIF(AG32,calc!$AK$15))+(3*COUNTIF(AG32,calc!$AK$25))+(4*COUNTIF(AG32,calc!$AK$35))+(5*COUNTIF(AG32,calc!$AK$45)))</f>
        <v>0</v>
      </c>
      <c r="CM32" s="50">
        <f>IF($F$6="",0,(1*COUNTIF(AG32,calc!$AK$6))+(2*COUNTIF(AG32,calc!$AK$16))+(3*COUNTIF(AG32,calc!$AK$26))+(4*COUNTIF(AG32,calc!$AK$36))+(5*COUNTIF(AG32,calc!$AK$46)))</f>
        <v>0</v>
      </c>
      <c r="CN32" s="50">
        <f>IF($E$7="",0,(1*COUNTIF(AG32,calc!$AK$7))+(2*COUNTIF(AG32,calc!$AK$17))+(3*COUNTIF(AG32,calc!$AK$27))+(4*COUNTIF(AG32,calc!$AK$37))+(5*COUNTIF(AG32,calc!$AK$47)))</f>
        <v>0</v>
      </c>
      <c r="CO32" s="50">
        <f>IF($E$8="",0,(1*COUNTIF(AG32,calc!$AK$8))+(2*COUNTIF(AG32,calc!$AK$18))+(3*COUNTIF(AG32,calc!$AK$28))+(4*COUNTIF(AG32,calc!$AK$38))+(5*COUNTIF(AG32,calc!$AK$48)))</f>
        <v>0</v>
      </c>
      <c r="CP32" s="50">
        <f>IF($E$9="",0,(1*COUNTIF(AG32,calc!$AK$9))+(2*COUNTIF(AG32,calc!$AK$19))+(3*COUNTIF(AG32,calc!$AK$29))+(4*COUNTIF(AG32,calc!$AK$39))+(5*COUNTIF(AG32,calc!$AK$49)))</f>
        <v>0</v>
      </c>
      <c r="CQ32" s="50">
        <f>IF($E$10="",0,(1*COUNTIF(AG32,calc!$AK$10))+(2*COUNTIF(AG32,calc!$AK$20))+(3*COUNTIF(AG32,calc!$AK$30))+(4*COUNTIF(AG32,calc!$AK$40))+(5*COUNTIF(AG32,calc!$AK$50)))</f>
        <v>0</v>
      </c>
      <c r="CR32" s="50">
        <f>IF($E$11="",0,(1*COUNTIF(AG32,calc!$AK$11))+(2*COUNTIF(AG32,calc!$AK$21))+(3*COUNTIF(AG32,calc!$AK$31))+(4*COUNTIF(AG32,calc!$AK$41))+(5*COUNTIF(AG32,calc!$AK$51)))</f>
        <v>0</v>
      </c>
      <c r="CS32" s="50">
        <f>IF($E$12="",0,(1*COUNTIF(AG32,calc!$AK$12))+(2*COUNTIF(AG32,calc!$AK$22))+(3*COUNTIF(AG32,calc!$AK$32))+(4*COUNTIF(AG32,calc!$AK$42))+(5*COUNTIF(AG32,calc!$AK$52)))</f>
        <v>0</v>
      </c>
      <c r="CT32" s="50">
        <f>IF($E$13="",0,(1*COUNTIF(AG32,calc!$AK$13))+(2*COUNTIF(AG32,calc!$AK$23))+(3*COUNTIF(AG32,calc!$AK$33))+(4*COUNTIF(AG32,calc!$AK$43))+(5*COUNTIF(AG32,calc!$AK$53)))</f>
        <v>0</v>
      </c>
      <c r="CU32" s="1"/>
      <c r="CV32" s="50">
        <f>IF($E$4="",0,(1*COUNTIF(AH32,calc!$AK$4))+(2*COUNTIF(AH32,calc!$AK$14))+(3*COUNTIF(AH32,calc!$AK$24))+(4*COUNTIF(AH32,calc!$AK$34))+(5*COUNTIF(AH32,calc!$AK$44)))</f>
        <v>0</v>
      </c>
      <c r="CW32" s="50">
        <f>IF($E$5="",0,(1*COUNTIF(AH32,calc!$AK$5))+(2*COUNTIF(AH32,calc!$AK$15))+(3*COUNTIF(AH32,calc!$AK$25))+(4*COUNTIF(AH32,calc!$AK$35))+(5*COUNTIF(AH32,calc!$AK$45)))</f>
        <v>0</v>
      </c>
      <c r="CX32" s="50">
        <f>IF($F$6="",0,(1*COUNTIF(AH32,calc!$AK$6))+(2*COUNTIF(AH32,calc!$AK$16))+(3*COUNTIF(AH32,calc!$AK$26))+(4*COUNTIF(AH32,calc!$AK$36))+(5*COUNTIF(AH32,calc!$AK$46)))</f>
        <v>0</v>
      </c>
      <c r="CY32" s="50">
        <f>IF($E$7="",0,(1*COUNTIF(AH32,calc!$AK$7))+(2*COUNTIF(AH32,calc!$AK$17))+(3*COUNTIF(AH32,calc!$AK$27))+(4*COUNTIF(AH32,calc!$AK$37))+(5*COUNTIF(AH32,calc!$AK$47)))</f>
        <v>0</v>
      </c>
      <c r="CZ32" s="50">
        <f>IF($E$8="",0,(1*COUNTIF(AH32,calc!$AK$8))+(2*COUNTIF(AH32,calc!$AK$18))+(3*COUNTIF(AH32,calc!$AK$28))+(4*COUNTIF(AH32,calc!$AK$38))+(5*COUNTIF(AH32,calc!$AK$48)))</f>
        <v>0</v>
      </c>
      <c r="DA32" s="50">
        <f>IF($E$9="",0,(1*COUNTIF(AH32,calc!$AK$9))+(2*COUNTIF(AH32,calc!$AK$19))+(3*COUNTIF(AH32,calc!$AK$29))+(4*COUNTIF(AH32,calc!$AK$39))+(5*COUNTIF(AH32,calc!$AK$49)))</f>
        <v>0</v>
      </c>
      <c r="DB32" s="50">
        <f>IF($E$10="",0,(1*COUNTIF(AH32,calc!$AK$10))+(2*COUNTIF(AH32,calc!$AK$20))+(3*COUNTIF(AH32,calc!$AK$30))+(4*COUNTIF(AH32,calc!$AK$40))+(5*COUNTIF(AH32,calc!$AK$50)))</f>
        <v>0</v>
      </c>
      <c r="DC32" s="50">
        <f>IF($E$11="",0,(1*COUNTIF(AH32,calc!$AK$11))+(2*COUNTIF(AH32,calc!$AK$21))+(3*COUNTIF(AH32,calc!$AK$31))+(4*COUNTIF(AH32,calc!$AK$41))+(5*COUNTIF(AH32,calc!$AK$51)))</f>
        <v>0</v>
      </c>
      <c r="DD32" s="50">
        <f>IF($E$12="",0,(1*COUNTIF(AH32,calc!$AK$12))+(2*COUNTIF(AH32,calc!$AK$22))+(3*COUNTIF(AH32,calc!$AK$32))+(4*COUNTIF(AH32,calc!$AK$42))+(5*COUNTIF(AH32,calc!$AK$52)))</f>
        <v>0</v>
      </c>
      <c r="DE32" s="50">
        <f>IF($E$13="",0,(1*COUNTIF(AH32,calc!$AK$13))+(2*COUNTIF(AH32,calc!$AK$23))+(3*COUNTIF(AH32,calc!$AK$33))+(4*COUNTIF(AH32,calc!$AK$43))+(5*COUNTIF(AH32,calc!$AK$53)))</f>
        <v>0</v>
      </c>
      <c r="DF32" s="1"/>
      <c r="DG32" s="50">
        <f>IF($E$4="",0,(1*COUNTIF(AI32,calc!$AK$4))+(2*COUNTIF(AI32,calc!$AK$14))+(3*COUNTIF(AI32,calc!$AK$24))+(4*COUNTIF(AI32,calc!$AK$34))+(5*COUNTIF(AI32,calc!$AK$44)))</f>
        <v>0</v>
      </c>
      <c r="DH32" s="50">
        <f>IF($E$5="",0,(1*COUNTIF(AI32,calc!$AK$5))+(2*COUNTIF(AI32,calc!$AK$15))+(3*COUNTIF(AI32,calc!$AK$25))+(4*COUNTIF(AI32,calc!$AK$35))+(5*COUNTIF(AI32,calc!$AK$45)))</f>
        <v>0</v>
      </c>
      <c r="DI32" s="50">
        <f>IF($F$6="",0,(1*COUNTIF(AI32,calc!$AK$6))+(2*COUNTIF(AI32,calc!$AK$16))+(3*COUNTIF(AI32,calc!$AK$26))+(4*COUNTIF(AI32,calc!$AK$36))+(5*COUNTIF(AI32,calc!$AK$46)))</f>
        <v>0</v>
      </c>
      <c r="DJ32" s="50">
        <f>IF($E$7="",0,(1*COUNTIF(AI32,calc!$AK$7))+(2*COUNTIF(AI32,calc!$AK$17))+(3*COUNTIF(AI32,calc!$AK$27))+(4*COUNTIF(AI32,calc!$AK$37))+(5*COUNTIF(AI32,calc!$AK$47)))</f>
        <v>0</v>
      </c>
      <c r="DK32" s="50">
        <f>IF($E$8="",0,(1*COUNTIF(AI32,calc!$AK$8))+(2*COUNTIF(AI32,calc!$AK$18))+(3*COUNTIF(AI32,calc!$AK$28))+(4*COUNTIF(AI32,calc!$AK$38))+(5*COUNTIF(AI32,calc!$AK$48)))</f>
        <v>0</v>
      </c>
      <c r="DL32" s="50">
        <f>IF($E$9="",0,(1*COUNTIF(AI32,calc!$AK$9))+(2*COUNTIF(AI32,calc!$AK$19))+(3*COUNTIF(AI32,calc!$AK$29))+(4*COUNTIF(AI32,calc!$AK$39))+(5*COUNTIF(AI32,calc!$AK$49)))</f>
        <v>0</v>
      </c>
      <c r="DM32" s="50">
        <f>IF($E$10="",0,(1*COUNTIF(AI32,calc!$AK$10))+(2*COUNTIF(AI32,calc!$AK$20))+(3*COUNTIF(AI32,calc!$AK$30))+(4*COUNTIF(AI32,calc!$AK$40))+(5*COUNTIF(AI32,calc!$AK$50)))</f>
        <v>0</v>
      </c>
      <c r="DN32" s="50">
        <f>IF($E$11="",0,(1*COUNTIF(AI32,calc!$AK$11))+(2*COUNTIF(AI32,calc!$AK$21))+(3*COUNTIF(AI32,calc!$AK$31))+(4*COUNTIF(AI32,calc!$AK$41))+(5*COUNTIF(AI32,calc!$AK$51)))</f>
        <v>0</v>
      </c>
      <c r="DO32" s="50">
        <f>IF($E$12="",0,(1*COUNTIF(AI32,calc!$AK$12))+(2*COUNTIF(AI32,calc!$AK$22))+(3*COUNTIF(AI32,calc!$AK$32))+(4*COUNTIF(AI32,calc!$AK$42))+(5*COUNTIF(AI32,calc!$AK$52)))</f>
        <v>0</v>
      </c>
      <c r="DP32" s="50">
        <f>IF($E$13="",0,(1*COUNTIF(AI32,calc!$AK$13))+(2*COUNTIF(AI32,calc!$AK$23))+(3*COUNTIF(AI32,calc!$AK$33))+(4*COUNTIF(AI32,calc!$AK$43))+(5*COUNTIF(AI32,calc!$AK$53)))</f>
        <v>0</v>
      </c>
      <c r="DQ32" s="1"/>
      <c r="DR32" s="50">
        <f>IF($E$4="",0,(1*COUNTIF(AJ32,calc!$AK$4))+(2*COUNTIF(AJ32,calc!$AK$14))+(3*COUNTIF(AJ32,calc!$AK$24))+(4*COUNTIF(AJ32,calc!$AK$34))+(5*COUNTIF(AJ32,calc!$AK$44)))</f>
        <v>0</v>
      </c>
      <c r="DS32" s="50">
        <f>IF($E$5="",0,(1*COUNTIF(AJ32,calc!$AK$5))+(2*COUNTIF(AJ32,calc!$AK$15))+(3*COUNTIF(AJ32,calc!$AK$25))+(4*COUNTIF(AJ32,calc!$AK$35))+(5*COUNTIF(AJ32,calc!$AK$45)))</f>
        <v>0</v>
      </c>
      <c r="DT32" s="50">
        <f>IF($F$6="",0,(1*COUNTIF(AJ32,calc!$AK$6))+(2*COUNTIF(AJ32,calc!$AK$16))+(3*COUNTIF(AJ32,calc!$AK$26))+(4*COUNTIF(AJ32,calc!$AK$36))+(5*COUNTIF(AJ32,calc!$AK$46)))</f>
        <v>0</v>
      </c>
      <c r="DU32" s="50">
        <f>IF($E$7="",0,(1*COUNTIF(AJ32,calc!$AK$7))+(2*COUNTIF(AJ32,calc!$AK$17))+(3*COUNTIF(AJ32,calc!$AK$27))+(4*COUNTIF(AJ32,calc!$AK$37))+(5*COUNTIF(AJ32,calc!$AK$47)))</f>
        <v>0</v>
      </c>
      <c r="DV32" s="50">
        <f>IF($E$8="",0,(1*COUNTIF(AJ32,calc!$AK$8))+(2*COUNTIF(AJ32,calc!$AK$18))+(3*COUNTIF(AJ32,calc!$AK$28))+(4*COUNTIF(AJ32,calc!$AK$38))+(5*COUNTIF(AJ32,calc!$AK$48)))</f>
        <v>0</v>
      </c>
      <c r="DW32" s="50">
        <f>IF($E$9="",0,(1*COUNTIF(AJ32,calc!$AK$9))+(2*COUNTIF(AJ32,calc!$AK$19))+(3*COUNTIF(AJ32,calc!$AK$29))+(4*COUNTIF(AJ32,calc!$AK$39))+(5*COUNTIF(AJ32,calc!$AK$49)))</f>
        <v>0</v>
      </c>
      <c r="DX32" s="50">
        <f>IF($E$10="",0,(1*COUNTIF(AJ32,calc!$AK$10))+(2*COUNTIF(AJ32,calc!$AK$20))+(3*COUNTIF(AJ32,calc!$AK$30))+(4*COUNTIF(AJ32,calc!$AK$40))+(5*COUNTIF(AJ32,calc!$AK$50)))</f>
        <v>0</v>
      </c>
      <c r="DY32" s="50">
        <f>IF($E$11="",0,(1*COUNTIF(AJ32,calc!$AK$11))+(2*COUNTIF(AJ32,calc!$AK$21))+(3*COUNTIF(AJ32,calc!$AK$31))+(4*COUNTIF(AJ32,calc!$AK$41))+(5*COUNTIF(AJ32,calc!$AK$51)))</f>
        <v>0</v>
      </c>
      <c r="DZ32" s="50">
        <f>IF($E$12="",0,(1*COUNTIF(AJ32,calc!$AK$12))+(2*COUNTIF(AJ32,calc!$AK$22))+(3*COUNTIF(AJ32,calc!$AK$32))+(4*COUNTIF(AJ32,calc!$AK$42))+(5*COUNTIF(AJ32,calc!$AK$52)))</f>
        <v>0</v>
      </c>
      <c r="EA32" s="50">
        <f>IF($E$13="",0,(1*COUNTIF(AJ32,calc!$AK$13))+(2*COUNTIF(AJ32,calc!$AK$23))+(3*COUNTIF(AJ32,calc!$AK$33))+(4*COUNTIF(AJ32,calc!$AK$43))+(5*COUNTIF(AJ32,calc!$AK$53)))</f>
        <v>0</v>
      </c>
      <c r="EB32" s="1"/>
      <c r="EC32" s="50">
        <f>IF($E$4="",0,(1*COUNTIF(AK32,calc!$AK$4))+(2*COUNTIF(AK32,calc!$AK$14))+(3*COUNTIF(AK32,calc!$AK$24))+(4*COUNTIF(AK32,calc!$AK$34))+(5*COUNTIF(AK32,calc!$AK$44)))</f>
        <v>0</v>
      </c>
      <c r="ED32" s="50">
        <f>IF($E$5="",0,(1*COUNTIF(AK32,calc!$AK$5))+(2*COUNTIF(AK32,calc!$AK$15))+(3*COUNTIF(AK32,calc!$AK$25))+(4*COUNTIF(AK32,calc!$AK$35))+(5*COUNTIF(AK32,calc!$AK$45)))</f>
        <v>0</v>
      </c>
      <c r="EE32" s="50">
        <f>IF($F$6="",0,(1*COUNTIF(AK32,calc!$AK$6))+(2*COUNTIF(AK32,calc!$AK$16))+(3*COUNTIF(AK32,calc!$AK$26))+(4*COUNTIF(AK32,calc!$AK$36))+(5*COUNTIF(AK32,calc!$AK$46)))</f>
        <v>0</v>
      </c>
      <c r="EF32" s="50">
        <f>IF($E$7="",0,(1*COUNTIF(AK32,calc!$AK$7))+(2*COUNTIF(AK32,calc!$AK$17))+(3*COUNTIF(AK32,calc!$AK$27))+(4*COUNTIF(AK32,calc!$AK$37))+(5*COUNTIF(AK32,calc!$AK$47)))</f>
        <v>0</v>
      </c>
      <c r="EG32" s="50">
        <f>IF($E$8="",0,(1*COUNTIF(AK32,calc!$AK$8))+(2*COUNTIF(AK32,calc!$AK$18))+(3*COUNTIF(AK32,calc!$AK$28))+(4*COUNTIF(AK32,calc!$AK$38))+(5*COUNTIF(AK32,calc!$AK$48)))</f>
        <v>0</v>
      </c>
      <c r="EH32" s="50">
        <f>IF($E$9="",0,(1*COUNTIF(AK32,calc!$AK$9))+(2*COUNTIF(AK32,calc!$AK$19))+(3*COUNTIF(AK32,calc!$AK$29))+(4*COUNTIF(AK32,calc!$AK$39))+(5*COUNTIF(AK32,calc!$AK$49)))</f>
        <v>0</v>
      </c>
      <c r="EI32" s="50">
        <f>IF($E$10="",0,(1*COUNTIF(AK32,calc!$AK$10))+(2*COUNTIF(AK32,calc!$AK$20))+(3*COUNTIF(AK32,calc!$AK$30))+(4*COUNTIF(AK32,calc!$AK$40))+(5*COUNTIF(AK32,calc!$AK$50)))</f>
        <v>0</v>
      </c>
      <c r="EJ32" s="50">
        <f>IF($E$11="",0,(1*COUNTIF(AK32,calc!$AK$11))+(2*COUNTIF(AK32,calc!$AK$21))+(3*COUNTIF(AK32,calc!$AK$31))+(4*COUNTIF(AK32,calc!$AK$41))+(5*COUNTIF(AK32,calc!$AK$51)))</f>
        <v>0</v>
      </c>
      <c r="EK32" s="50">
        <f>IF($E$12="",0,(1*COUNTIF(AK32,calc!$AK$12))+(2*COUNTIF(AK32,calc!$AK$22))+(3*COUNTIF(AK32,calc!$AK$32))+(4*COUNTIF(AK32,calc!$AK$42))+(5*COUNTIF(AK32,calc!$AK$52)))</f>
        <v>0</v>
      </c>
      <c r="EL32" s="50">
        <f>IF($E$13="",0,(1*COUNTIF(AK32,calc!$AK$13))+(2*COUNTIF(AK32,calc!$AK$23))+(3*COUNTIF(AK32,calc!$AK$33))+(4*COUNTIF(AK32,calc!$AK$43))+(5*COUNTIF(AK32,calc!$AK$53)))</f>
        <v>0</v>
      </c>
      <c r="EM32" s="1"/>
      <c r="EN32" s="50">
        <f>IF($E$4="",0,(1*COUNTIF(AL32,calc!$AK$4))+(2*COUNTIF(AL32,calc!$AK$14))+(3*COUNTIF(AL32,calc!$AK$24))+(4*COUNTIF(AL32,calc!$AK$34))+(5*COUNTIF(AL32,calc!$AK$44)))</f>
        <v>0</v>
      </c>
      <c r="EO32" s="50">
        <f>IF($E$5="",0,(1*COUNTIF(AL32,calc!$AK$5))+(2*COUNTIF(AL32,calc!$AK$15))+(3*COUNTIF(AL32,calc!$AK$25))+(4*COUNTIF(AL32,calc!$AK$35))+(5*COUNTIF(AL32,calc!$AK$45)))</f>
        <v>0</v>
      </c>
      <c r="EP32" s="50">
        <f>IF($F$6="",0,(1*COUNTIF(AL32,calc!$AK$6))+(2*COUNTIF(AL32,calc!$AK$16))+(3*COUNTIF(AL32,calc!$AK$26))+(4*COUNTIF(AL32,calc!$AK$36))+(5*COUNTIF(AL32,calc!$AK$46)))</f>
        <v>0</v>
      </c>
      <c r="EQ32" s="50">
        <f>IF($E$7="",0,(1*COUNTIF(AL32,calc!$AK$7))+(2*COUNTIF(AL32,calc!$AK$17))+(3*COUNTIF(AL32,calc!$AK$27))+(4*COUNTIF(AL32,calc!$AK$37))+(5*COUNTIF(AL32,calc!$AK$47)))</f>
        <v>0</v>
      </c>
      <c r="ER32" s="50">
        <f>IF($E$8="",0,(1*COUNTIF(AL32,calc!$AK$8))+(2*COUNTIF(AL32,calc!$AK$18))+(3*COUNTIF(AL32,calc!$AK$28))+(4*COUNTIF(AL32,calc!$AK$38))+(5*COUNTIF(AL32,calc!$AK$48)))</f>
        <v>0</v>
      </c>
      <c r="ES32" s="50">
        <f>IF($E$9="",0,(1*COUNTIF(AL32,calc!$AK$9))+(2*COUNTIF(AL32,calc!$AK$19))+(3*COUNTIF(AL32,calc!$AK$29))+(4*COUNTIF(AL32,calc!$AK$39))+(5*COUNTIF(AL32,calc!$AK$49)))</f>
        <v>0</v>
      </c>
      <c r="ET32" s="50">
        <f>IF($E$10="",0,(1*COUNTIF(AL32,calc!$AK$10))+(2*COUNTIF(AL32,calc!$AK$20))+(3*COUNTIF(AL32,calc!$AK$30))+(4*COUNTIF(AL32,calc!$AK$40))+(5*COUNTIF(AL32,calc!$AK$50)))</f>
        <v>0</v>
      </c>
      <c r="EU32" s="50">
        <f>IF($E$11="",0,(1*COUNTIF(AL32,calc!$AK$11))+(2*COUNTIF(AL32,calc!$AK$21))+(3*COUNTIF(AL32,calc!$AK$31))+(4*COUNTIF(AL32,calc!$AK$41))+(5*COUNTIF(AL32,calc!$AK$51)))</f>
        <v>0</v>
      </c>
      <c r="EV32" s="50">
        <f>IF($E$12="",0,(1*COUNTIF(AL32,calc!$AK$12))+(2*COUNTIF(AL32,calc!$AK$22))+(3*COUNTIF(AL32,calc!$AK$32))+(4*COUNTIF(AL32,calc!$AK$42))+(5*COUNTIF(AL32,calc!$AK$52)))</f>
        <v>0</v>
      </c>
      <c r="EW32" s="50">
        <f>IF($E$13="",0,(1*COUNTIF(AL32,calc!$AK$13))+(2*COUNTIF(AL32,calc!$AK$23))+(3*COUNTIF(AL32,calc!$AK$33))+(4*COUNTIF(AL32,calc!$AK$43))+(5*COUNTIF(AL32,calc!$AK$53)))</f>
        <v>0</v>
      </c>
      <c r="EX32" s="1"/>
      <c r="EY32" s="50">
        <f>IF($E$4="",0,(1*COUNTIF(AM32,calc!$AK$4))+(2*COUNTIF(AM32,calc!$AK$14))+(3*COUNTIF(AM32,calc!$AK$24))+(4*COUNTIF(AM32,calc!$AK$34))+(5*COUNTIF(AM32,calc!$AK$44)))</f>
        <v>0</v>
      </c>
      <c r="EZ32" s="50">
        <f>IF($E$5="",0,(1*COUNTIF(AM32,calc!$AK$5))+(2*COUNTIF(AM32,calc!$AK$15))+(3*COUNTIF(AM32,calc!$AK$25))+(4*COUNTIF(AM32,calc!$AK$35))+(5*COUNTIF(AM32,calc!$AK$45)))</f>
        <v>0</v>
      </c>
      <c r="FA32" s="50">
        <f>IF($F$6="",0,(1*COUNTIF(AM32,calc!$AK$6))+(2*COUNTIF(AM32,calc!$AK$16))+(3*COUNTIF(AM32,calc!$AK$26))+(4*COUNTIF(AM32,calc!$AK$36))+(5*COUNTIF(AM32,calc!$AK$46)))</f>
        <v>0</v>
      </c>
      <c r="FB32" s="50">
        <f>IF($E$7="",0,(1*COUNTIF(AM32,calc!$AK$7))+(2*COUNTIF(AM32,calc!$AK$17))+(3*COUNTIF(AM32,calc!$AK$27))+(4*COUNTIF(AM32,calc!$AK$37))+(5*COUNTIF(AM32,calc!$AK$47)))</f>
        <v>0</v>
      </c>
      <c r="FC32" s="50">
        <f>IF($E$8="",0,(1*COUNTIF(AM32,calc!$AK$8))+(2*COUNTIF(AM32,calc!$AK$18))+(3*COUNTIF(AM32,calc!$AK$28))+(4*COUNTIF(AM32,calc!$AK$38))+(5*COUNTIF(AM32,calc!$AK$48)))</f>
        <v>0</v>
      </c>
      <c r="FD32" s="50">
        <f>IF($E$9="",0,(1*COUNTIF(AM32,calc!$AK$9))+(2*COUNTIF(AM32,calc!$AK$19))+(3*COUNTIF(AM32,calc!$AK$29))+(4*COUNTIF(AM32,calc!$AK$39))+(5*COUNTIF(AM32,calc!$AK$49)))</f>
        <v>0</v>
      </c>
      <c r="FE32" s="50">
        <f>IF($E$10="",0,(1*COUNTIF(AM32,calc!$AK$10))+(2*COUNTIF(AM32,calc!$AK$20))+(3*COUNTIF(AM32,calc!$AK$30))+(4*COUNTIF(AM32,calc!$AK$40))+(5*COUNTIF(AM32,calc!$AK$50)))</f>
        <v>0</v>
      </c>
      <c r="FF32" s="50">
        <f>IF($E$11="",0,(1*COUNTIF(AM32,calc!$AK$11))+(2*COUNTIF(AM32,calc!$AK$21))+(3*COUNTIF(AM32,calc!$AK$31))+(4*COUNTIF(AM32,calc!$AK$41))+(5*COUNTIF(AM32,calc!$AK$51)))</f>
        <v>0</v>
      </c>
      <c r="FG32" s="50">
        <f>IF($E$12="",0,(1*COUNTIF(AM32,calc!$AK$12))+(2*COUNTIF(AM32,calc!$AK$22))+(3*COUNTIF(AM32,calc!$AK$32))+(4*COUNTIF(AM32,calc!$AK$42))+(5*COUNTIF(AM32,calc!$AK$52)))</f>
        <v>0</v>
      </c>
      <c r="FH32" s="50">
        <f>IF($E$13="",0,(1*COUNTIF(AM32,calc!$AK$13))+(2*COUNTIF(AM32,calc!$AK$23))+(3*COUNTIF(AM32,calc!$AK$33))+(4*COUNTIF(AM32,calc!$AK$43))+(5*COUNTIF(AM32,calc!$AK$53)))</f>
        <v>0</v>
      </c>
      <c r="FI32" s="1"/>
      <c r="FJ32" s="50">
        <f>IF($E$4="",0,(1*COUNTIF(AN32,calc!$AK$4))+(2*COUNTIF(AN32,calc!$AK$14))+(3*COUNTIF(AN32,calc!$AK$24))+(4*COUNTIF(AN32,calc!$AK$34))+(5*COUNTIF(AN32,calc!$AK$44)))</f>
        <v>0</v>
      </c>
      <c r="FK32" s="50">
        <f>IF($E$5="",0,(1*COUNTIF(AN32,calc!$AK$5))+(2*COUNTIF(AN32,calc!$AK$15))+(3*COUNTIF(AN32,calc!$AK$25))+(4*COUNTIF(AN32,calc!$AK$35))+(5*COUNTIF(AN32,calc!$AK$45)))</f>
        <v>0</v>
      </c>
      <c r="FL32" s="50">
        <f>IF($F$6="",0,(1*COUNTIF(AN32,calc!$AK$6))+(2*COUNTIF(AN32,calc!$AK$16))+(3*COUNTIF(AN32,calc!$AK$26))+(4*COUNTIF(AN32,calc!$AK$36))+(5*COUNTIF(AN32,calc!$AK$46)))</f>
        <v>0</v>
      </c>
      <c r="FM32" s="50">
        <f>IF($E$7="",0,(1*COUNTIF(AN32,calc!$AK$7))+(2*COUNTIF(AN32,calc!$AK$17))+(3*COUNTIF(AN32,calc!$AK$27))+(4*COUNTIF(AN32,calc!$AK$37))+(5*COUNTIF(AN32,calc!$AK$47)))</f>
        <v>0</v>
      </c>
      <c r="FN32" s="50">
        <f>IF($E$8="",0,(1*COUNTIF(AN32,calc!$AK$8))+(2*COUNTIF(AN32,calc!$AK$18))+(3*COUNTIF(AN32,calc!$AK$28))+(4*COUNTIF(AN32,calc!$AK$38))+(5*COUNTIF(AN32,calc!$AK$48)))</f>
        <v>0</v>
      </c>
      <c r="FO32" s="50">
        <f>IF($E$9="",0,(1*COUNTIF(AN32,calc!$AK$9))+(2*COUNTIF(AN32,calc!$AK$19))+(3*COUNTIF(AN32,calc!$AK$29))+(4*COUNTIF(AN32,calc!$AK$39))+(5*COUNTIF(AN32,calc!$AK$49)))</f>
        <v>0</v>
      </c>
      <c r="FP32" s="50">
        <f>IF($E$10="",0,(1*COUNTIF(AN32,calc!$AK$10))+(2*COUNTIF(AN32,calc!$AK$20))+(3*COUNTIF(AN32,calc!$AK$30))+(4*COUNTIF(AN32,calc!$AK$40))+(5*COUNTIF(AN32,calc!$AK$50)))</f>
        <v>0</v>
      </c>
      <c r="FQ32" s="50">
        <f>IF($E$11="",0,(1*COUNTIF(AN32,calc!$AK$11))+(2*COUNTIF(AN32,calc!$AK$21))+(3*COUNTIF(AN32,calc!$AK$31))+(4*COUNTIF(AN32,calc!$AK$41))+(5*COUNTIF(AN32,calc!$AK$51)))</f>
        <v>0</v>
      </c>
      <c r="FR32" s="50">
        <f>IF($E$12="",0,(1*COUNTIF(AN32,calc!$AK$12))+(2*COUNTIF(AN32,calc!$AK$22))+(3*COUNTIF(AN32,calc!$AK$32))+(4*COUNTIF(AN32,calc!$AK$42))+(5*COUNTIF(AN32,calc!$AK$52)))</f>
        <v>0</v>
      </c>
      <c r="FS32" s="50">
        <f>IF($E$13="",0,(1*COUNTIF(AN32,calc!$AK$13))+(2*COUNTIF(AN32,calc!$AK$23))+(3*COUNTIF(AN32,calc!$AK$33))+(4*COUNTIF(AN32,calc!$AK$43))+(5*COUNTIF(AN32,calc!$AK$53)))</f>
        <v>0</v>
      </c>
      <c r="FT32" s="1"/>
      <c r="FU32" s="50">
        <f>IF($E$4="",0,(1*COUNTIF(AO32,calc!$AK$4))+(2*COUNTIF(AO32,calc!$AK$14))+(3*COUNTIF(AO32,calc!$AK$24))+(4*COUNTIF(AO32,calc!$AK$34))+(5*COUNTIF(AO32,calc!$AK$44)))</f>
        <v>0</v>
      </c>
      <c r="FV32" s="50">
        <f>IF($E$5="",0,(1*COUNTIF(AO32,calc!$AK$5))+(2*COUNTIF(AO32,calc!$AK$15))+(3*COUNTIF(AO32,calc!$AK$25))+(4*COUNTIF(AO32,calc!$AK$35))+(5*COUNTIF(AO32,calc!$AK$45)))</f>
        <v>0</v>
      </c>
      <c r="FW32" s="50">
        <f>IF($F$6="",0,(1*COUNTIF(AO32,calc!$AK$6))+(2*COUNTIF(AO32,calc!$AK$16))+(3*COUNTIF(AO32,calc!$AK$26))+(4*COUNTIF(AO32,calc!$AK$36))+(5*COUNTIF(AO32,calc!$AK$46)))</f>
        <v>0</v>
      </c>
      <c r="FX32" s="50">
        <f>IF($E$7="",0,(1*COUNTIF(AO32,calc!$AK$7))+(2*COUNTIF(AO32,calc!$AK$17))+(3*COUNTIF(AO32,calc!$AK$27))+(4*COUNTIF(AO32,calc!$AK$37))+(5*COUNTIF(AO32,calc!$AK$47)))</f>
        <v>0</v>
      </c>
      <c r="FY32" s="50">
        <f>IF($E$8="",0,(1*COUNTIF(AO32,calc!$AK$8))+(2*COUNTIF(AO32,calc!$AK$18))+(3*COUNTIF(AO32,calc!$AK$28))+(4*COUNTIF(AO32,calc!$AK$38))+(5*COUNTIF(AO32,calc!$AK$48)))</f>
        <v>0</v>
      </c>
      <c r="FZ32" s="50">
        <f>IF($E$9="",0,(1*COUNTIF(AO32,calc!$AK$9))+(2*COUNTIF(AO32,calc!$AK$19))+(3*COUNTIF(AO32,calc!$AK$29))+(4*COUNTIF(AO32,calc!$AK$39))+(5*COUNTIF(AO32,calc!$AK$49)))</f>
        <v>0</v>
      </c>
      <c r="GA32" s="50">
        <f>IF($E$10="",0,(1*COUNTIF(AO32,calc!$AK$10))+(2*COUNTIF(AO32,calc!$AK$20))+(3*COUNTIF(AO32,calc!$AK$30))+(4*COUNTIF(AO32,calc!$AK$40))+(5*COUNTIF(AO32,calc!$AK$50)))</f>
        <v>0</v>
      </c>
      <c r="GB32" s="50">
        <f>IF($E$11="",0,(1*COUNTIF(AO32,calc!$AK$11))+(2*COUNTIF(AO32,calc!$AK$21))+(3*COUNTIF(AO32,calc!$AK$31))+(4*COUNTIF(AO32,calc!$AK$41))+(5*COUNTIF(AO32,calc!$AK$51)))</f>
        <v>0</v>
      </c>
      <c r="GC32" s="50">
        <f>IF($E$12="",0,(1*COUNTIF(AO32,calc!$AK$12))+(2*COUNTIF(AO32,calc!$AK$22))+(3*COUNTIF(AO32,calc!$AK$32))+(4*COUNTIF(AO32,calc!$AK$42))+(5*COUNTIF(AO32,calc!$AK$52)))</f>
        <v>0</v>
      </c>
      <c r="GD32" s="50">
        <f>IF($E$13="",0,(1*COUNTIF(AO32,calc!$AK$13))+(2*COUNTIF(AO32,calc!$AK$23))+(3*COUNTIF(AO32,calc!$AK$33))+(4*COUNTIF(AO32,calc!$AK$43))+(5*COUNTIF(AO32,calc!$AK$53)))</f>
        <v>0</v>
      </c>
      <c r="GE32" s="1"/>
      <c r="GF32" s="50">
        <f>IF($E$4="",0,(1*COUNTIF(AP32,calc!$AK$4))+(2*COUNTIF(AP32,calc!$AK$14))+(3*COUNTIF(AP32,calc!$AK$24))+(4*COUNTIF(AP32,calc!$AK$34))+(5*COUNTIF(AP32,calc!$AK$44)))</f>
        <v>0</v>
      </c>
      <c r="GG32" s="50">
        <f>IF($E$5="",0,(1*COUNTIF(AP32,calc!$AK$5))+(2*COUNTIF(AP32,calc!$AK$15))+(3*COUNTIF(AP32,calc!$AK$25))+(4*COUNTIF(AP32,calc!$AK$35))+(5*COUNTIF(AP32,calc!$AK$45)))</f>
        <v>0</v>
      </c>
      <c r="GH32" s="50">
        <f>IF($F$6="",0,(1*COUNTIF(AP32,calc!$AK$6))+(2*COUNTIF(AP32,calc!$AK$16))+(3*COUNTIF(AP32,calc!$AK$26))+(4*COUNTIF(AP32,calc!$AK$36))+(5*COUNTIF(AP32,calc!$AK$46)))</f>
        <v>0</v>
      </c>
      <c r="GI32" s="50">
        <f>IF($E$7="",0,(1*COUNTIF(AP32,calc!$AK$7))+(2*COUNTIF(AP32,calc!$AK$17))+(3*COUNTIF(AP32,calc!$AK$27))+(4*COUNTIF(AP32,calc!$AK$37))+(5*COUNTIF(AP32,calc!$AK$47)))</f>
        <v>0</v>
      </c>
      <c r="GJ32" s="50">
        <f>IF($E$8="",0,(1*COUNTIF(AP32,calc!$AK$8))+(2*COUNTIF(AP32,calc!$AK$18))+(3*COUNTIF(AP32,calc!$AK$28))+(4*COUNTIF(AP32,calc!$AK$38))+(5*COUNTIF(AP32,calc!$AK$48)))</f>
        <v>0</v>
      </c>
      <c r="GK32" s="50">
        <f>IF($E$9="",0,(1*COUNTIF(AP32,calc!$AK$9))+(2*COUNTIF(AP32,calc!$AK$19))+(3*COUNTIF(AP32,calc!$AK$29))+(4*COUNTIF(AP32,calc!$AK$39))+(5*COUNTIF(AP32,calc!$AK$49)))</f>
        <v>0</v>
      </c>
      <c r="GL32" s="50">
        <f>IF($E$10="",0,(1*COUNTIF(AP32,calc!$AK$10))+(2*COUNTIF(AP32,calc!$AK$20))+(3*COUNTIF(AP32,calc!$AK$30))+(4*COUNTIF(AP32,calc!$AK$40))+(5*COUNTIF(AP32,calc!$AK$50)))</f>
        <v>0</v>
      </c>
      <c r="GM32" s="50">
        <f>IF($E$11="",0,(1*COUNTIF(AP32,calc!$AK$11))+(2*COUNTIF(AP32,calc!$AK$21))+(3*COUNTIF(AP32,calc!$AK$31))+(4*COUNTIF(AP32,calc!$AK$41))+(5*COUNTIF(AP32,calc!$AK$51)))</f>
        <v>0</v>
      </c>
      <c r="GN32" s="50">
        <f>IF($E$12="",0,(1*COUNTIF(AP32,calc!$AK$12))+(2*COUNTIF(AP32,calc!$AK$22))+(3*COUNTIF(AP32,calc!$AK$32))+(4*COUNTIF(AP32,calc!$AK$42))+(5*COUNTIF(AP32,calc!$AK$52)))</f>
        <v>0</v>
      </c>
      <c r="GO32" s="50">
        <f>IF($E$13="",0,(1*COUNTIF(AP32,calc!$AK$13))+(2*COUNTIF(AP32,calc!$AK$23))+(3*COUNTIF(AP32,calc!$AK$33))+(4*COUNTIF(AP32,calc!$AK$43))+(5*COUNTIF(AP32,calc!$AK$53)))</f>
        <v>0</v>
      </c>
      <c r="GP32" s="1"/>
      <c r="GQ32" s="50">
        <f>IF($E$4="",0,(1*COUNTIF(AQ32,calc!$AK$4))+(2*COUNTIF(AQ32,calc!$AK$14))+(3*COUNTIF(AQ32,calc!$AK$24))+(4*COUNTIF(AQ32,calc!$AK$34))+(5*COUNTIF(AQ32,calc!$AK$44)))</f>
        <v>0</v>
      </c>
      <c r="GR32" s="50">
        <f>IF($E$5="",0,(1*COUNTIF(AQ32,calc!$AK$5))+(2*COUNTIF(AQ32,calc!$AK$15))+(3*COUNTIF(AQ32,calc!$AK$25))+(4*COUNTIF(AQ32,calc!$AK$35))+(5*COUNTIF(AQ32,calc!$AK$45)))</f>
        <v>0</v>
      </c>
      <c r="GS32" s="50">
        <f>IF($F$6="",0,(1*COUNTIF(AQ32,calc!$AK$6))+(2*COUNTIF(AQ32,calc!$AK$16))+(3*COUNTIF(AQ32,calc!$AK$26))+(4*COUNTIF(AQ32,calc!$AK$36))+(5*COUNTIF(AQ32,calc!$AK$46)))</f>
        <v>0</v>
      </c>
      <c r="GT32" s="50">
        <f>IF($E$7="",0,(1*COUNTIF(AQ32,calc!$AK$7))+(2*COUNTIF(AQ32,calc!$AK$17))+(3*COUNTIF(AQ32,calc!$AK$27))+(4*COUNTIF(AQ32,calc!$AK$37))+(5*COUNTIF(AQ32,calc!$AK$47)))</f>
        <v>0</v>
      </c>
      <c r="GU32" s="50">
        <f>IF($E$8="",0,(1*COUNTIF(AQ32,calc!$AK$8))+(2*COUNTIF(AQ32,calc!$AK$18))+(3*COUNTIF(AQ32,calc!$AK$28))+(4*COUNTIF(AQ32,calc!$AK$38))+(5*COUNTIF(AQ32,calc!$AK$48)))</f>
        <v>0</v>
      </c>
      <c r="GV32" s="50">
        <f>IF($E$9="",0,(1*COUNTIF(AQ32,calc!$AK$9))+(2*COUNTIF(AQ32,calc!$AK$19))+(3*COUNTIF(AQ32,calc!$AK$29))+(4*COUNTIF(AQ32,calc!$AK$39))+(5*COUNTIF(AQ32,calc!$AK$49)))</f>
        <v>0</v>
      </c>
      <c r="GW32" s="50">
        <f>IF($E$10="",0,(1*COUNTIF(AQ32,calc!$AK$10))+(2*COUNTIF(AQ32,calc!$AK$20))+(3*COUNTIF(AQ32,calc!$AK$30))+(4*COUNTIF(AQ32,calc!$AK$40))+(5*COUNTIF(AQ32,calc!$AK$50)))</f>
        <v>0</v>
      </c>
      <c r="GX32" s="50">
        <f>IF($E$11="",0,(1*COUNTIF(AQ32,calc!$AK$11))+(2*COUNTIF(AQ32,calc!$AK$21))+(3*COUNTIF(AQ32,calc!$AK$31))+(4*COUNTIF(AQ32,calc!$AK$41))+(5*COUNTIF(AQ32,calc!$AK$51)))</f>
        <v>0</v>
      </c>
      <c r="GY32" s="50">
        <f>IF($E$12="",0,(1*COUNTIF(AQ32,calc!$AK$12))+(2*COUNTIF(AQ32,calc!$AK$22))+(3*COUNTIF(AQ32,calc!$AK$32))+(4*COUNTIF(AQ32,calc!$AK$42))+(5*COUNTIF(AQ32,calc!$AK$52)))</f>
        <v>0</v>
      </c>
      <c r="GZ32" s="50">
        <f>IF($E$13="",0,(1*COUNTIF(AQ32,calc!$AK$13))+(2*COUNTIF(AQ32,calc!$AK$23))+(3*COUNTIF(AQ32,calc!$AK$33))+(4*COUNTIF(AQ32,calc!$AK$43))+(5*COUNTIF(AQ32,calc!$AK$53)))</f>
        <v>0</v>
      </c>
      <c r="HA32" s="1"/>
      <c r="HB32" s="50">
        <f>IF($E$4="",0,(1*COUNTIF(AR32,calc!$AK$4))+(2*COUNTIF(AR32,calc!$AK$14))+(3*COUNTIF(AR32,calc!$AK$24))+(4*COUNTIF(AR32,calc!$AK$34))+(5*COUNTIF(AR32,calc!$AK$44)))</f>
        <v>0</v>
      </c>
      <c r="HC32" s="50">
        <f>IF($E$5="",0,(1*COUNTIF(AR32,calc!$AK$5))+(2*COUNTIF(AR32,calc!$AK$15))+(3*COUNTIF(AR32,calc!$AK$25))+(4*COUNTIF(AR32,calc!$AK$35))+(5*COUNTIF(AR32,calc!$AK$45)))</f>
        <v>0</v>
      </c>
      <c r="HD32" s="50">
        <f>IF($F$6="",0,(1*COUNTIF(AR32,calc!$AK$6))+(2*COUNTIF(AR32,calc!$AK$16))+(3*COUNTIF(AR32,calc!$AK$26))+(4*COUNTIF(AR32,calc!$AK$36))+(5*COUNTIF(AR32,calc!$AK$46)))</f>
        <v>0</v>
      </c>
      <c r="HE32" s="50">
        <f>IF($E$7="",0,(1*COUNTIF(AR32,calc!$AK$7))+(2*COUNTIF(AR32,calc!$AK$17))+(3*COUNTIF(AR32,calc!$AK$27))+(4*COUNTIF(AR32,calc!$AK$37))+(5*COUNTIF(AR32,calc!$AK$47)))</f>
        <v>0</v>
      </c>
      <c r="HF32" s="50">
        <f>IF($E$8="",0,(1*COUNTIF(AR32,calc!$AK$8))+(2*COUNTIF(AR32,calc!$AK$18))+(3*COUNTIF(AR32,calc!$AK$28))+(4*COUNTIF(AR32,calc!$AK$38))+(5*COUNTIF(AR32,calc!$AK$48)))</f>
        <v>0</v>
      </c>
      <c r="HG32" s="50">
        <f>IF($E$9="",0,(1*COUNTIF(AR32,calc!$AK$9))+(2*COUNTIF(AR32,calc!$AK$19))+(3*COUNTIF(AR32,calc!$AK$29))+(4*COUNTIF(AR32,calc!$AK$39))+(5*COUNTIF(AR32,calc!$AK$49)))</f>
        <v>0</v>
      </c>
      <c r="HH32" s="50">
        <f>IF($E$10="",0,(1*COUNTIF(AR32,calc!$AK$10))+(2*COUNTIF(AR32,calc!$AK$20))+(3*COUNTIF(AR32,calc!$AK$30))+(4*COUNTIF(AR32,calc!$AK$40))+(5*COUNTIF(AR32,calc!$AK$50)))</f>
        <v>0</v>
      </c>
      <c r="HI32" s="50">
        <f>IF($E$11="",0,(1*COUNTIF(AR32,calc!$AK$11))+(2*COUNTIF(AR32,calc!$AK$21))+(3*COUNTIF(AR32,calc!$AK$31))+(4*COUNTIF(AR32,calc!$AK$41))+(5*COUNTIF(AR32,calc!$AK$51)))</f>
        <v>0</v>
      </c>
      <c r="HJ32" s="50">
        <f>IF($E$12="",0,(1*COUNTIF(AR32,calc!$AK$12))+(2*COUNTIF(AR32,calc!$AK$22))+(3*COUNTIF(AR32,calc!$AK$32))+(4*COUNTIF(AR32,calc!$AK$42))+(5*COUNTIF(AR32,calc!$AK$52)))</f>
        <v>0</v>
      </c>
      <c r="HK32" s="50">
        <f>IF($E$13="",0,(1*COUNTIF(AR32,calc!$AK$13))+(2*COUNTIF(AR32,calc!$AK$23))+(3*COUNTIF(AR32,calc!$AK$33))+(4*COUNTIF(AR32,calc!$AK$43))+(5*COUNTIF(AR32,calc!$AK$53)))</f>
        <v>0</v>
      </c>
      <c r="HL32" s="1"/>
      <c r="HM32" s="50">
        <f>IF($E$4="",0,(1*COUNTIF(AS32,calc!$AK$4))+(2*COUNTIF(AS32,calc!$AK$14))+(3*COUNTIF(AS32,calc!$AK$24))+(4*COUNTIF(AS32,calc!$AK$34))+(5*COUNTIF(AS32,calc!$AK$44)))</f>
        <v>0</v>
      </c>
      <c r="HN32" s="50">
        <f>IF($E$5="",0,(1*COUNTIF(AS32,calc!$AK$5))+(2*COUNTIF(AS32,calc!$AK$15))+(3*COUNTIF(AS32,calc!$AK$25))+(4*COUNTIF(AS32,calc!$AK$35))+(5*COUNTIF(AS32,calc!$AK$45)))</f>
        <v>0</v>
      </c>
      <c r="HO32" s="50">
        <f>IF($F$6="",0,(1*COUNTIF(AS32,calc!$AK$6))+(2*COUNTIF(AS32,calc!$AK$16))+(3*COUNTIF(AS32,calc!$AK$26))+(4*COUNTIF(AS32,calc!$AK$36))+(5*COUNTIF(AS32,calc!$AK$46)))</f>
        <v>0</v>
      </c>
      <c r="HP32" s="50">
        <f>IF($E$7="",0,(1*COUNTIF(AS32,calc!$AK$7))+(2*COUNTIF(AS32,calc!$AK$17))+(3*COUNTIF(AS32,calc!$AK$27))+(4*COUNTIF(AS32,calc!$AK$37))+(5*COUNTIF(AS32,calc!$AK$47)))</f>
        <v>0</v>
      </c>
      <c r="HQ32" s="50">
        <f>IF($E$8="",0,(1*COUNTIF(AS32,calc!$AK$8))+(2*COUNTIF(AS32,calc!$AK$18))+(3*COUNTIF(AS32,calc!$AK$28))+(4*COUNTIF(AS32,calc!$AK$38))+(5*COUNTIF(AS32,calc!$AK$48)))</f>
        <v>0</v>
      </c>
      <c r="HR32" s="50">
        <f>IF($E$9="",0,(1*COUNTIF(AS32,calc!$AK$9))+(2*COUNTIF(AS32,calc!$AK$19))+(3*COUNTIF(AS32,calc!$AK$29))+(4*COUNTIF(AS32,calc!$AK$39))+(5*COUNTIF(AS32,calc!$AK$49)))</f>
        <v>0</v>
      </c>
      <c r="HS32" s="50">
        <f>IF($E$10="",0,(1*COUNTIF(AS32,calc!$AK$10))+(2*COUNTIF(AS32,calc!$AK$20))+(3*COUNTIF(AS32,calc!$AK$30))+(4*COUNTIF(AS32,calc!$AK$40))+(5*COUNTIF(AS32,calc!$AK$50)))</f>
        <v>0</v>
      </c>
      <c r="HT32" s="50">
        <f>IF($E$11="",0,(1*COUNTIF(AS32,calc!$AK$11))+(2*COUNTIF(AS32,calc!$AK$21))+(3*COUNTIF(AS32,calc!$AK$31))+(4*COUNTIF(AS32,calc!$AK$41))+(5*COUNTIF(AS32,calc!$AK$51)))</f>
        <v>0</v>
      </c>
      <c r="HU32" s="50">
        <f>IF($E$12="",0,(1*COUNTIF(AS32,calc!$AK$12))+(2*COUNTIF(AS32,calc!$AK$22))+(3*COUNTIF(AS32,calc!$AK$32))+(4*COUNTIF(AS32,calc!$AK$42))+(5*COUNTIF(AS32,calc!$AK$52)))</f>
        <v>0</v>
      </c>
      <c r="HV32" s="50">
        <f>IF($E$13="",0,(1*COUNTIF(AS32,calc!$AK$13))+(2*COUNTIF(AS32,calc!$AK$23))+(3*COUNTIF(AS32,calc!$AK$33))+(4*COUNTIF(AS32,calc!$AK$43))+(5*COUNTIF(AS32,calc!$AK$53)))</f>
        <v>0</v>
      </c>
      <c r="HW32" s="1"/>
      <c r="HX32" s="50">
        <f>IF($E$4="",0,(1*COUNTIF(AT32,calc!$AK$4))+(2*COUNTIF(AT32,calc!$AK$14))+(3*COUNTIF(AT32,calc!$AK$24))+(4*COUNTIF(AT32,calc!$AK$34))+(5*COUNTIF(AT32,calc!$AK$44)))</f>
        <v>0</v>
      </c>
      <c r="HY32" s="50">
        <f>IF($E$5="",0,(1*COUNTIF(AT32,calc!$AK$5))+(2*COUNTIF(AT32,calc!$AK$15))+(3*COUNTIF(AT32,calc!$AK$25))+(4*COUNTIF(AT32,calc!$AK$35))+(5*COUNTIF(AT32,calc!$AK$45)))</f>
        <v>0</v>
      </c>
      <c r="HZ32" s="50">
        <f>IF($F$6="",0,(1*COUNTIF(AT32,calc!$AK$6))+(2*COUNTIF(AT32,calc!$AK$16))+(3*COUNTIF(AT32,calc!$AK$26))+(4*COUNTIF(AT32,calc!$AK$36))+(5*COUNTIF(AT32,calc!$AK$46)))</f>
        <v>0</v>
      </c>
      <c r="IA32" s="50">
        <f>IF($E$7="",0,(1*COUNTIF(AT32,calc!$AK$7))+(2*COUNTIF(AT32,calc!$AK$17))+(3*COUNTIF(AT32,calc!$AK$27))+(4*COUNTIF(AT32,calc!$AK$37))+(5*COUNTIF(AT32,calc!$AK$47)))</f>
        <v>0</v>
      </c>
      <c r="IB32" s="50">
        <f>IF($E$8="",0,(1*COUNTIF(AT32,calc!$AK$8))+(2*COUNTIF(AT32,calc!$AK$18))+(3*COUNTIF(AT32,calc!$AK$28))+(4*COUNTIF(AT32,calc!$AK$38))+(5*COUNTIF(AT32,calc!$AK$48)))</f>
        <v>0</v>
      </c>
      <c r="IC32" s="50">
        <f>IF($E$9="",0,(1*COUNTIF(AT32,calc!$AK$9))+(2*COUNTIF(AT32,calc!$AK$19))+(3*COUNTIF(AT32,calc!$AK$29))+(4*COUNTIF(AT32,calc!$AK$39))+(5*COUNTIF(AT32,calc!$AK$49)))</f>
        <v>0</v>
      </c>
      <c r="ID32" s="50">
        <f>IF($E$10="",0,(1*COUNTIF(AT32,calc!$AK$10))+(2*COUNTIF(AT32,calc!$AK$20))+(3*COUNTIF(AT32,calc!$AK$30))+(4*COUNTIF(AT32,calc!$AK$40))+(5*COUNTIF(AT32,calc!$AK$50)))</f>
        <v>0</v>
      </c>
      <c r="IE32" s="50">
        <f>IF($E$11="",0,(1*COUNTIF(AT32,calc!$AK$11))+(2*COUNTIF(AT32,calc!$AK$21))+(3*COUNTIF(AT32,calc!$AK$31))+(4*COUNTIF(AT32,calc!$AK$41))+(5*COUNTIF(AT32,calc!$AK$51)))</f>
        <v>0</v>
      </c>
      <c r="IF32" s="50">
        <f>IF($E$12="",0,(1*COUNTIF(AT32,calc!$AK$12))+(2*COUNTIF(AT32,calc!$AK$22))+(3*COUNTIF(AT32,calc!$AK$32))+(4*COUNTIF(AT32,calc!$AK$42))+(5*COUNTIF(AT32,calc!$AK$52)))</f>
        <v>0</v>
      </c>
      <c r="IG32" s="50">
        <f>IF($E$13="",0,(1*COUNTIF(AT32,calc!$AK$13))+(2*COUNTIF(AT32,calc!$AK$23))+(3*COUNTIF(AT32,calc!$AK$33))+(4*COUNTIF(AT32,calc!$AK$43))+(5*COUNTIF(AT32,calc!$AK$53)))</f>
        <v>0</v>
      </c>
      <c r="IH32" s="1"/>
      <c r="II32" s="50">
        <f>IF($E$4="",0,(1*COUNTIF(AU32,calc!$AK$4))+(2*COUNTIF(AU32,calc!$AK$14))+(3*COUNTIF(AU32,calc!$AK$24))+(4*COUNTIF(AU32,calc!$AK$34))+(5*COUNTIF(AU32,calc!$AK$44)))</f>
        <v>0</v>
      </c>
      <c r="IJ32" s="50">
        <f>IF($E$5="",0,(1*COUNTIF(AU32,calc!$AK$5))+(2*COUNTIF(AU32,calc!$AK$15))+(3*COUNTIF(AU32,calc!$AK$25))+(4*COUNTIF(AU32,calc!$AK$35))+(5*COUNTIF(AU32,calc!$AK$45)))</f>
        <v>0</v>
      </c>
      <c r="IK32" s="50">
        <f>IF($F$6="",0,(1*COUNTIF(AU32,calc!$AK$6))+(2*COUNTIF(AU32,calc!$AK$16))+(3*COUNTIF(AU32,calc!$AK$26))+(4*COUNTIF(AU32,calc!$AK$36))+(5*COUNTIF(AU32,calc!$AK$46)))</f>
        <v>0</v>
      </c>
      <c r="IL32" s="50">
        <f>IF($E$7="",0,(1*COUNTIF(AU32,calc!$AK$7))+(2*COUNTIF(AU32,calc!$AK$17))+(3*COUNTIF(AU32,calc!$AK$27))+(4*COUNTIF(AU32,calc!$AK$37))+(5*COUNTIF(AU32,calc!$AK$47)))</f>
        <v>0</v>
      </c>
      <c r="IM32" s="50">
        <f>IF($E$8="",0,(1*COUNTIF(AU32,calc!$AK$8))+(2*COUNTIF(AU32,calc!$AK$18))+(3*COUNTIF(AU32,calc!$AK$28))+(4*COUNTIF(AU32,calc!$AK$38))+(5*COUNTIF(AU32,calc!$AK$48)))</f>
        <v>0</v>
      </c>
      <c r="IN32" s="50">
        <f>IF($E$9="",0,(1*COUNTIF(AU32,calc!$AK$9))+(2*COUNTIF(AU32,calc!$AK$19))+(3*COUNTIF(AU32,calc!$AK$29))+(4*COUNTIF(AU32,calc!$AK$39))+(5*COUNTIF(AU32,calc!$AK$49)))</f>
        <v>0</v>
      </c>
      <c r="IO32" s="50">
        <f>IF($E$10="",0,(1*COUNTIF(AU32,calc!$AK$10))+(2*COUNTIF(AU32,calc!$AK$20))+(3*COUNTIF(AU32,calc!$AK$30))+(4*COUNTIF(AU32,calc!$AK$40))+(5*COUNTIF(AU32,calc!$AK$50)))</f>
        <v>0</v>
      </c>
      <c r="IP32" s="50">
        <f>IF($E$11="",0,(1*COUNTIF(AU32,calc!$AK$11))+(2*COUNTIF(AU32,calc!$AK$21))+(3*COUNTIF(AU32,calc!$AK$31))+(4*COUNTIF(AU32,calc!$AK$41))+(5*COUNTIF(AU32,calc!$AK$51)))</f>
        <v>0</v>
      </c>
      <c r="IQ32" s="50">
        <f>IF($E$12="",0,(1*COUNTIF(AU32,calc!$AK$12))+(2*COUNTIF(AU32,calc!$AK$22))+(3*COUNTIF(AU32,calc!$AK$32))+(4*COUNTIF(AU32,calc!$AK$42))+(5*COUNTIF(AU32,calc!$AK$52)))</f>
        <v>0</v>
      </c>
      <c r="IR32" s="50">
        <f>IF($E$13="",0,(1*COUNTIF(AU32,calc!$AK$13))+(2*COUNTIF(AU32,calc!$AK$23))+(3*COUNTIF(AU32,calc!$AK$33))+(4*COUNTIF(AU32,calc!$AK$43))+(5*COUNTIF(AU32,calc!$AK$53)))</f>
        <v>0</v>
      </c>
      <c r="IS32" s="1"/>
      <c r="IT32" s="50">
        <f>IF($E$4="",0,(1*COUNTIF(AV32,calc!$AK$4))+(2*COUNTIF(AV32,calc!$AK$14))+(3*COUNTIF(AV32,calc!$AK$24))+(4*COUNTIF(AV32,calc!$AK$34))+(5*COUNTIF(AV32,calc!$AK$44)))</f>
        <v>0</v>
      </c>
      <c r="IU32" s="50">
        <f>IF($E$5="",0,(1*COUNTIF(AV32,calc!$AK$5))+(2*COUNTIF(AV32,calc!$AK$15))+(3*COUNTIF(AV32,calc!$AK$25))+(4*COUNTIF(AV32,calc!$AK$35))+(5*COUNTIF(AV32,calc!$AK$45)))</f>
        <v>0</v>
      </c>
      <c r="IV32" s="50">
        <f>IF($F$6="",0,(1*COUNTIF(AV32,calc!$AK$6))+(2*COUNTIF(AV32,calc!$AK$16))+(3*COUNTIF(AV32,calc!$AK$26))+(4*COUNTIF(AV32,calc!$AK$36))+(5*COUNTIF(AV32,calc!$AK$46)))</f>
        <v>0</v>
      </c>
      <c r="IW32" s="50">
        <f>IF($E$7="",0,(1*COUNTIF(AV32,calc!$AK$7))+(2*COUNTIF(AV32,calc!$AK$17))+(3*COUNTIF(AV32,calc!$AK$27))+(4*COUNTIF(AV32,calc!$AK$37))+(5*COUNTIF(AV32,calc!$AK$47)))</f>
        <v>0</v>
      </c>
      <c r="IX32" s="50">
        <f>IF($E$8="",0,(1*COUNTIF(AV32,calc!$AK$8))+(2*COUNTIF(AV32,calc!$AK$18))+(3*COUNTIF(AV32,calc!$AK$28))+(4*COUNTIF(AV32,calc!$AK$38))+(5*COUNTIF(AV32,calc!$AK$48)))</f>
        <v>0</v>
      </c>
      <c r="IY32" s="50">
        <f>IF($E$9="",0,(1*COUNTIF(AV32,calc!$AK$9))+(2*COUNTIF(AV32,calc!$AK$19))+(3*COUNTIF(AV32,calc!$AK$29))+(4*COUNTIF(AV32,calc!$AK$39))+(5*COUNTIF(AV32,calc!$AK$49)))</f>
        <v>0</v>
      </c>
      <c r="IZ32" s="50">
        <f>IF($E$10="",0,(1*COUNTIF(AV32,calc!$AK$10))+(2*COUNTIF(AV32,calc!$AK$20))+(3*COUNTIF(AV32,calc!$AK$30))+(4*COUNTIF(AV32,calc!$AK$40))+(5*COUNTIF(AV32,calc!$AK$50)))</f>
        <v>0</v>
      </c>
      <c r="JA32" s="50">
        <f>IF($E$11="",0,(1*COUNTIF(AV32,calc!$AK$11))+(2*COUNTIF(AV32,calc!$AK$21))+(3*COUNTIF(AV32,calc!$AK$31))+(4*COUNTIF(AV32,calc!$AK$41))+(5*COUNTIF(AV32,calc!$AK$51)))</f>
        <v>0</v>
      </c>
      <c r="JB32" s="50">
        <f>IF($E$12="",0,(1*COUNTIF(AV32,calc!$AK$12))+(2*COUNTIF(AV32,calc!$AK$22))+(3*COUNTIF(AV32,calc!$AK$32))+(4*COUNTIF(AV32,calc!$AK$42))+(5*COUNTIF(AV32,calc!$AK$52)))</f>
        <v>0</v>
      </c>
      <c r="JC32" s="50">
        <f>IF($E$13="",0,(1*COUNTIF(AV32,calc!$AK$13))+(2*COUNTIF(AV32,calc!$AK$23))+(3*COUNTIF(AV32,calc!$AK$33))+(4*COUNTIF(AV32,calc!$AK$43))+(5*COUNTIF(AV32,calc!$AK$53)))</f>
        <v>0</v>
      </c>
      <c r="JD32" s="1"/>
      <c r="JE32" s="50">
        <f>IF($E$4="",0,(1*COUNTIF(AW32,calc!$AK$4))+(2*COUNTIF(AW32,calc!$AK$14))+(3*COUNTIF(AW32,calc!$AK$24))+(4*COUNTIF(AW32,calc!$AK$34))+(5*COUNTIF(AW32,calc!$AK$44)))</f>
        <v>0</v>
      </c>
      <c r="JF32" s="50">
        <f>IF($E$5="",0,(1*COUNTIF(AW32,calc!$AK$5))+(2*COUNTIF(AW32,calc!$AK$15))+(3*COUNTIF(AW32,calc!$AK$25))+(4*COUNTIF(AW32,calc!$AK$35))+(5*COUNTIF(AW32,calc!$AK$45)))</f>
        <v>0</v>
      </c>
      <c r="JG32" s="50">
        <f>IF($F$6="",0,(1*COUNTIF(AW32,calc!$AK$6))+(2*COUNTIF(AW32,calc!$AK$16))+(3*COUNTIF(AW32,calc!$AK$26))+(4*COUNTIF(AW32,calc!$AK$36))+(5*COUNTIF(AW32,calc!$AK$46)))</f>
        <v>0</v>
      </c>
      <c r="JH32" s="50">
        <f>IF($E$7="",0,(1*COUNTIF(AW32,calc!$AK$7))+(2*COUNTIF(AW32,calc!$AK$17))+(3*COUNTIF(AW32,calc!$AK$27))+(4*COUNTIF(AW32,calc!$AK$37))+(5*COUNTIF(AW32,calc!$AK$47)))</f>
        <v>0</v>
      </c>
      <c r="JI32" s="50">
        <f>IF($E$8="",0,(1*COUNTIF(AW32,calc!$AK$8))+(2*COUNTIF(AW32,calc!$AK$18))+(3*COUNTIF(AW32,calc!$AK$28))+(4*COUNTIF(AW32,calc!$AK$38))+(5*COUNTIF(AW32,calc!$AK$48)))</f>
        <v>0</v>
      </c>
      <c r="JJ32" s="50">
        <f>IF($E$9="",0,(1*COUNTIF(AW32,calc!$AK$9))+(2*COUNTIF(AW32,calc!$AK$19))+(3*COUNTIF(AW32,calc!$AK$29))+(4*COUNTIF(AW32,calc!$AK$39))+(5*COUNTIF(AW32,calc!$AK$49)))</f>
        <v>0</v>
      </c>
      <c r="JK32" s="50">
        <f>IF($E$10="",0,(1*COUNTIF(AW32,calc!$AK$10))+(2*COUNTIF(AW32,calc!$AK$20))+(3*COUNTIF(AW32,calc!$AK$30))+(4*COUNTIF(AW32,calc!$AK$40))+(5*COUNTIF(AW32,calc!$AK$50)))</f>
        <v>0</v>
      </c>
      <c r="JL32" s="50">
        <f>IF($E$11="",0,(1*COUNTIF(AW32,calc!$AK$11))+(2*COUNTIF(AW32,calc!$AK$21))+(3*COUNTIF(AW32,calc!$AK$31))+(4*COUNTIF(AW32,calc!$AK$41))+(5*COUNTIF(AW32,calc!$AK$51)))</f>
        <v>0</v>
      </c>
      <c r="JM32" s="50">
        <f>IF($E$12="",0,(1*COUNTIF(AW32,calc!$AK$12))+(2*COUNTIF(AW32,calc!$AK$22))+(3*COUNTIF(AW32,calc!$AK$32))+(4*COUNTIF(AW32,calc!$AK$42))+(5*COUNTIF(AW32,calc!$AK$52)))</f>
        <v>0</v>
      </c>
      <c r="JN32" s="50">
        <f>IF($E$13="",0,(1*COUNTIF(AW32,calc!$AK$13))+(2*COUNTIF(AW32,calc!$AK$23))+(3*COUNTIF(AW32,calc!$AK$33))+(4*COUNTIF(AW32,calc!$AK$43))+(5*COUNTIF(AW32,calc!$AK$53)))</f>
        <v>0</v>
      </c>
      <c r="JO32" s="1"/>
      <c r="JP32" s="50">
        <f>IF($E$4="",0,(1*COUNTIF(AX32,calc!$AK$4))+(2*COUNTIF(AX32,calc!$AK$14))+(3*COUNTIF(AX32,calc!$AK$24))+(4*COUNTIF(AX32,calc!$AK$34))+(5*COUNTIF(AX32,calc!$AK$44)))</f>
        <v>0</v>
      </c>
      <c r="JQ32" s="50">
        <f>IF($E$5="",0,(1*COUNTIF(AX32,calc!$AK$5))+(2*COUNTIF(AX32,calc!$AK$15))+(3*COUNTIF(AX32,calc!$AK$25))+(4*COUNTIF(AX32,calc!$AK$35))+(5*COUNTIF(AX32,calc!$AK$45)))</f>
        <v>0</v>
      </c>
      <c r="JR32" s="50">
        <f>IF($F$6="",0,(1*COUNTIF(AX32,calc!$AK$6))+(2*COUNTIF(AX32,calc!$AK$16))+(3*COUNTIF(AX32,calc!$AK$26))+(4*COUNTIF(AX32,calc!$AK$36))+(5*COUNTIF(AX32,calc!$AK$46)))</f>
        <v>0</v>
      </c>
      <c r="JS32" s="50">
        <f>IF($E$7="",0,(1*COUNTIF(AX32,calc!$AK$7))+(2*COUNTIF(AX32,calc!$AK$17))+(3*COUNTIF(AX32,calc!$AK$27))+(4*COUNTIF(AX32,calc!$AK$37))+(5*COUNTIF(AX32,calc!$AK$47)))</f>
        <v>0</v>
      </c>
      <c r="JT32" s="50">
        <f>IF($E$8="",0,(1*COUNTIF(AX32,calc!$AK$8))+(2*COUNTIF(AX32,calc!$AK$18))+(3*COUNTIF(AX32,calc!$AK$28))+(4*COUNTIF(AX32,calc!$AK$38))+(5*COUNTIF(AX32,calc!$AK$48)))</f>
        <v>0</v>
      </c>
      <c r="JU32" s="50">
        <f>IF($E$9="",0,(1*COUNTIF(AX32,calc!$AK$9))+(2*COUNTIF(AX32,calc!$AK$19))+(3*COUNTIF(AX32,calc!$AK$29))+(4*COUNTIF(AX32,calc!$AK$39))+(5*COUNTIF(AX32,calc!$AK$49)))</f>
        <v>0</v>
      </c>
      <c r="JV32" s="50">
        <f>IF($E$10="",0,(1*COUNTIF(AX32,calc!$AK$10))+(2*COUNTIF(AX32,calc!$AK$20))+(3*COUNTIF(AX32,calc!$AK$30))+(4*COUNTIF(AX32,calc!$AK$40))+(5*COUNTIF(AX32,calc!$AK$50)))</f>
        <v>0</v>
      </c>
      <c r="JW32" s="50">
        <f>IF($E$11="",0,(1*COUNTIF(AX32,calc!$AK$11))+(2*COUNTIF(AX32,calc!$AK$21))+(3*COUNTIF(AX32,calc!$AK$31))+(4*COUNTIF(AX32,calc!$AK$41))+(5*COUNTIF(AX32,calc!$AK$51)))</f>
        <v>0</v>
      </c>
      <c r="JX32" s="50">
        <f>IF($E$12="",0,(1*COUNTIF(AX32,calc!$AK$12))+(2*COUNTIF(AX32,calc!$AK$22))+(3*COUNTIF(AX32,calc!$AK$32))+(4*COUNTIF(AX32,calc!$AK$42))+(5*COUNTIF(AX32,calc!$AK$52)))</f>
        <v>0</v>
      </c>
      <c r="JY32" s="50">
        <f>IF($E$13="",0,(1*COUNTIF(AX32,calc!$AK$13))+(2*COUNTIF(AX32,calc!$AK$23))+(3*COUNTIF(AX32,calc!$AK$33))+(4*COUNTIF(AX32,calc!$AK$43))+(5*COUNTIF(AX32,calc!$AK$53)))</f>
        <v>0</v>
      </c>
      <c r="JZ32" s="1"/>
      <c r="KA32" s="50">
        <f>IF($E$4="",0,(1*COUNTIF(AY32,calc!$AK$4))+(2*COUNTIF(AY32,calc!$AK$14))+(3*COUNTIF(AY32,calc!$AK$24))+(4*COUNTIF(AY32,calc!$AK$34))+(5*COUNTIF(AY32,calc!$AK$44)))</f>
        <v>0</v>
      </c>
      <c r="KB32" s="50">
        <f>IF($E$5="",0,(1*COUNTIF(AY32,calc!$AK$5))+(2*COUNTIF(AY32,calc!$AK$15))+(3*COUNTIF(AY32,calc!$AK$25))+(4*COUNTIF(AY32,calc!$AK$35))+(5*COUNTIF(AY32,calc!$AK$45)))</f>
        <v>0</v>
      </c>
      <c r="KC32" s="50">
        <f>IF($F$6="",0,(1*COUNTIF(AY32,calc!$AK$6))+(2*COUNTIF(AY32,calc!$AK$16))+(3*COUNTIF(AY32,calc!$AK$26))+(4*COUNTIF(AY32,calc!$AK$36))+(5*COUNTIF(AY32,calc!$AK$46)))</f>
        <v>0</v>
      </c>
      <c r="KD32" s="50">
        <f>IF($E$7="",0,(1*COUNTIF(AY32,calc!$AK$7))+(2*COUNTIF(AY32,calc!$AK$17))+(3*COUNTIF(AY32,calc!$AK$27))+(4*COUNTIF(AY32,calc!$AK$37))+(5*COUNTIF(AY32,calc!$AK$47)))</f>
        <v>0</v>
      </c>
      <c r="KE32" s="50">
        <f>IF($E$8="",0,(1*COUNTIF(AY32,calc!$AK$8))+(2*COUNTIF(AY32,calc!$AK$18))+(3*COUNTIF(AY32,calc!$AK$28))+(4*COUNTIF(AY32,calc!$AK$38))+(5*COUNTIF(AY32,calc!$AK$48)))</f>
        <v>0</v>
      </c>
      <c r="KF32" s="50">
        <f>IF($E$9="",0,(1*COUNTIF(AY32,calc!$AK$9))+(2*COUNTIF(AY32,calc!$AK$19))+(3*COUNTIF(AY32,calc!$AK$29))+(4*COUNTIF(AY32,calc!$AK$39))+(5*COUNTIF(AY32,calc!$AK$49)))</f>
        <v>0</v>
      </c>
      <c r="KG32" s="50">
        <f>IF($E$10="",0,(1*COUNTIF(AY32,calc!$AK$10))+(2*COUNTIF(AY32,calc!$AK$20))+(3*COUNTIF(AY32,calc!$AK$30))+(4*COUNTIF(AY32,calc!$AK$40))+(5*COUNTIF(AY32,calc!$AK$50)))</f>
        <v>0</v>
      </c>
      <c r="KH32" s="50">
        <f>IF($E$11="",0,(1*COUNTIF(AY32,calc!$AK$11))+(2*COUNTIF(AY32,calc!$AK$21))+(3*COUNTIF(AY32,calc!$AK$31))+(4*COUNTIF(AY32,calc!$AK$41))+(5*COUNTIF(AY32,calc!$AK$51)))</f>
        <v>0</v>
      </c>
      <c r="KI32" s="50">
        <f>IF($E$12="",0,(1*COUNTIF(AY32,calc!$AK$12))+(2*COUNTIF(AY32,calc!$AK$22))+(3*COUNTIF(AY32,calc!$AK$32))+(4*COUNTIF(AY32,calc!$AK$42))+(5*COUNTIF(AY32,calc!$AK$52)))</f>
        <v>0</v>
      </c>
      <c r="KJ32" s="50">
        <f>IF($E$13="",0,(1*COUNTIF(AY32,calc!$AK$13))+(2*COUNTIF(AY32,calc!$AK$23))+(3*COUNTIF(AY32,calc!$AK$33))+(4*COUNTIF(AY32,calc!$AK$43))+(5*COUNTIF(AY32,calc!$AK$53)))</f>
        <v>0</v>
      </c>
      <c r="KK32" s="1"/>
      <c r="KL32" s="50">
        <f>IF($E$4="",0,(1*COUNTIF(AZ32,calc!$AK$4))+(2*COUNTIF(AZ32,calc!$AK$14))+(3*COUNTIF(AZ32,calc!$AK$24))+(4*COUNTIF(AZ32,calc!$AK$34))+(5*COUNTIF(AZ32,calc!$AK$44)))</f>
        <v>0</v>
      </c>
      <c r="KM32" s="50">
        <f>IF($E$5="",0,(1*COUNTIF(AZ32,calc!$AK$5))+(2*COUNTIF(AZ32,calc!$AK$15))+(3*COUNTIF(AZ32,calc!$AK$25))+(4*COUNTIF(AZ32,calc!$AK$35))+(5*COUNTIF(AZ32,calc!$AK$45)))</f>
        <v>0</v>
      </c>
      <c r="KN32" s="50">
        <f>IF($F$6="",0,(1*COUNTIF(AZ32,calc!$AK$6))+(2*COUNTIF(AZ32,calc!$AK$16))+(3*COUNTIF(AZ32,calc!$AK$26))+(4*COUNTIF(AZ32,calc!$AK$36))+(5*COUNTIF(AZ32,calc!$AK$46)))</f>
        <v>0</v>
      </c>
      <c r="KO32" s="50">
        <f>IF($E$7="",0,(1*COUNTIF(AZ32,calc!$AK$7))+(2*COUNTIF(AZ32,calc!$AK$17))+(3*COUNTIF(AZ32,calc!$AK$27))+(4*COUNTIF(AZ32,calc!$AK$37))+(5*COUNTIF(AZ32,calc!$AK$47)))</f>
        <v>0</v>
      </c>
      <c r="KP32" s="50">
        <f>IF($E$8="",0,(1*COUNTIF(AZ32,calc!$AK$8))+(2*COUNTIF(AZ32,calc!$AK$18))+(3*COUNTIF(AZ32,calc!$AK$28))+(4*COUNTIF(AZ32,calc!$AK$38))+(5*COUNTIF(AZ32,calc!$AK$48)))</f>
        <v>0</v>
      </c>
      <c r="KQ32" s="50">
        <f>IF($E$9="",0,(1*COUNTIF(AZ32,calc!$AK$9))+(2*COUNTIF(AZ32,calc!$AK$19))+(3*COUNTIF(AZ32,calc!$AK$29))+(4*COUNTIF(AZ32,calc!$AK$39))+(5*COUNTIF(AZ32,calc!$AK$49)))</f>
        <v>0</v>
      </c>
      <c r="KR32" s="50">
        <f>IF($E$10="",0,(1*COUNTIF(AZ32,calc!$AK$10))+(2*COUNTIF(AZ32,calc!$AK$20))+(3*COUNTIF(AZ32,calc!$AK$30))+(4*COUNTIF(AZ32,calc!$AK$40))+(5*COUNTIF(AZ32,calc!$AK$50)))</f>
        <v>0</v>
      </c>
      <c r="KS32" s="50">
        <f>IF($E$11="",0,(1*COUNTIF(AZ32,calc!$AK$11))+(2*COUNTIF(AZ32,calc!$AK$21))+(3*COUNTIF(AZ32,calc!$AK$31))+(4*COUNTIF(AZ32,calc!$AK$41))+(5*COUNTIF(AZ32,calc!$AK$51)))</f>
        <v>0</v>
      </c>
      <c r="KT32" s="50">
        <f>IF($E$12="",0,(1*COUNTIF(AZ32,calc!$AK$12))+(2*COUNTIF(AZ32,calc!$AK$22))+(3*COUNTIF(AZ32,calc!$AK$32))+(4*COUNTIF(AZ32,calc!$AK$42))+(5*COUNTIF(AZ32,calc!$AK$52)))</f>
        <v>0</v>
      </c>
      <c r="KU32" s="50">
        <f>IF($E$13="",0,(1*COUNTIF(AZ32,calc!$AK$13))+(2*COUNTIF(AZ32,calc!$AK$23))+(3*COUNTIF(AZ32,calc!$AK$33))+(4*COUNTIF(AZ32,calc!$AK$43))+(5*COUNTIF(AZ32,calc!$AK$53)))</f>
        <v>0</v>
      </c>
      <c r="KV32" s="1"/>
      <c r="KW32" s="50">
        <f>IF($E$4="",0,(1*COUNTIF(BA32,calc!$AK$4))+(2*COUNTIF(BA32,calc!$AK$14))+(3*COUNTIF(BA32,calc!$AK$24))+(4*COUNTIF(BA32,calc!$AK$34))+(5*COUNTIF(BA32,calc!$AK$44)))</f>
        <v>0</v>
      </c>
      <c r="KX32" s="50">
        <f>IF($E$5="",0,(1*COUNTIF(BA32,calc!$AK$5))+(2*COUNTIF(BA32,calc!$AK$15))+(3*COUNTIF(BA32,calc!$AK$25))+(4*COUNTIF(BA32,calc!$AK$35))+(5*COUNTIF(BA32,calc!$AK$45)))</f>
        <v>0</v>
      </c>
      <c r="KY32" s="50">
        <f>IF($E$5="",0,(1*COUNTIF(BA32,calc!$AK$6))+(2*COUNTIF(BA32,calc!$AK$16))+(3*COUNTIF(BA32,calc!$AK$26))+(4*COUNTIF(BA32,calc!$AK$36))+(5*COUNTIF(BA32,calc!$AK$46)))</f>
        <v>0</v>
      </c>
      <c r="KZ32" s="50">
        <f>IF($E$7="",0,(1*COUNTIF(BA32,calc!$AK$7))+(2*COUNTIF(BA32,calc!$AK$17))+(3*COUNTIF(BA32,calc!$AK$27))+(4*COUNTIF(BA32,calc!$AK$37))+(5*COUNTIF(BA32,calc!$AK$47)))</f>
        <v>0</v>
      </c>
      <c r="LA32" s="50">
        <f>IF($E$8="",0,(1*COUNTIF(BA32,calc!$AK$8))+(2*COUNTIF(BA32,calc!$AK$18))+(3*COUNTIF(BA32,calc!$AK$28))+(4*COUNTIF(BA32,calc!$AK$38))+(5*COUNTIF(BA32,calc!$AK$48)))</f>
        <v>0</v>
      </c>
      <c r="LB32" s="50">
        <f>IF($E$9="",0,(1*COUNTIF(BA32,calc!$AK$9))+(2*COUNTIF(BA32,calc!$AK$19))+(3*COUNTIF(BA32,calc!$AK$29))+(4*COUNTIF(BA32,calc!$AK$39))+(5*COUNTIF(BA32,calc!$AK$49)))</f>
        <v>0</v>
      </c>
      <c r="LC32" s="50">
        <f>IF($E$10="",0,(1*COUNTIF(BA32,calc!$AK$10))+(2*COUNTIF(BA32,calc!$AK$20))+(3*COUNTIF(BA32,calc!$AK$30))+(4*COUNTIF(BA32,calc!$AK$40))+(5*COUNTIF(BA32,calc!$AK$50)))</f>
        <v>0</v>
      </c>
      <c r="LD32" s="50">
        <f>IF($E$11="",0,(1*COUNTIF(BA32,calc!$AK$11))+(2*COUNTIF(BA32,calc!$AK$21))+(3*COUNTIF(BA32,calc!$AK$31))+(4*COUNTIF(BA32,calc!$AK$41))+(5*COUNTIF(BA32,calc!$AK$51)))</f>
        <v>0</v>
      </c>
      <c r="LE32" s="50">
        <f>IF($E$12="",0,(1*COUNTIF(BA32,calc!$AK$12))+(2*COUNTIF(BA32,calc!$AK$22))+(3*COUNTIF(BA32,calc!$AK$32))+(4*COUNTIF(BA32,calc!$AK$42))+(5*COUNTIF(BA32,calc!$AK$52)))</f>
        <v>0</v>
      </c>
      <c r="LF32" s="50">
        <f>IF($E$13="",0,(1*COUNTIF(BA32,calc!$AK$13))+(2*COUNTIF(BA32,calc!$AK$23))+(3*COUNTIF(BA32,calc!$AK$33))+(4*COUNTIF(BA32,calc!$AK$43))+(5*COUNTIF(BA32,calc!$AK$53)))</f>
        <v>0</v>
      </c>
      <c r="LG32" s="1"/>
      <c r="LH32" s="50">
        <f>IF($E$4="",0,(1*COUNTIF(BB32,calc!$AK$4))+(2*COUNTIF(BB32,calc!$AK$14))+(3*COUNTIF(BB32,calc!$AK$24))+(4*COUNTIF(BB32,calc!$AK$34))+(5*COUNTIF(BB32,calc!$AK$44)))</f>
        <v>0</v>
      </c>
      <c r="LI32" s="50">
        <f>IF($E$5="",0,(1*COUNTIF(BB32,calc!$AK$5))+(2*COUNTIF(BB32,calc!$AK$15))+(3*COUNTIF(BB32,calc!$AK$25))+(4*COUNTIF(BB32,calc!$AK$35))+(5*COUNTIF(BB32,calc!$AK$45)))</f>
        <v>0</v>
      </c>
      <c r="LJ32" s="50">
        <f>IF($F$6="",0,(1*COUNTIF(BB32,calc!$AK$6))+(2*COUNTIF(BB32,calc!$AK$16))+(3*COUNTIF(BB32,calc!$AK$26))+(4*COUNTIF(BB32,calc!$AK$36))+(5*COUNTIF(BB32,calc!$AK$46)))</f>
        <v>0</v>
      </c>
      <c r="LK32" s="50">
        <f>IF($E$7="",0,(1*COUNTIF(BB32,calc!$AK$7))+(2*COUNTIF(BB32,calc!$AK$17))+(3*COUNTIF(BB32,calc!$AK$27))+(4*COUNTIF(BB32,calc!$AK$37))+(5*COUNTIF(BB32,calc!$AK$47)))</f>
        <v>0</v>
      </c>
      <c r="LL32" s="50">
        <f>IF($E$8="",0,(1*COUNTIF(BB32,calc!$AK$8))+(2*COUNTIF(BB32,calc!$AK$18))+(3*COUNTIF(BB32,calc!$AK$28))+(4*COUNTIF(BB32,calc!$AK$38))+(5*COUNTIF(BB32,calc!$AK$48)))</f>
        <v>0</v>
      </c>
      <c r="LM32" s="50">
        <f>IF($E$9="",0,(1*COUNTIF(BB32,calc!$AK$9))+(2*COUNTIF(BB32,calc!$AK$19))+(3*COUNTIF(BB32,calc!$AK$29))+(4*COUNTIF(BB32,calc!$AK$39))+(5*COUNTIF(BB32,calc!$AK$49)))</f>
        <v>0</v>
      </c>
      <c r="LN32" s="50">
        <f>IF($E$10="",0,(1*COUNTIF(BB32,calc!$AK$10))+(2*COUNTIF(BB32,calc!$AK$20))+(3*COUNTIF(BB32,calc!$AK$30))+(4*COUNTIF(BB32,calc!$AK$40))+(5*COUNTIF(BB32,calc!$AK$50)))</f>
        <v>0</v>
      </c>
      <c r="LO32" s="50">
        <f>IF($E$11="",0,(1*COUNTIF(BB32,calc!$AK$11))+(2*COUNTIF(BB32,calc!$AK$21))+(3*COUNTIF(BB32,calc!$AK$31))+(4*COUNTIF(BB32,calc!$AK$41))+(5*COUNTIF(BB32,calc!$AK$51)))</f>
        <v>0</v>
      </c>
      <c r="LP32" s="50">
        <f>IF($E$12="",0,(1*COUNTIF(BB32,calc!$AK$12))+(2*COUNTIF(BB32,calc!$AK$22))+(3*COUNTIF(BB32,calc!$AK$32))+(4*COUNTIF(BB32,calc!$AK$42))+(5*COUNTIF(BB32,calc!$AK$52)))</f>
        <v>0</v>
      </c>
      <c r="LQ32" s="50">
        <f>IF($E$13="",0,(1*COUNTIF(BB32,calc!$AK$13))+(2*COUNTIF(BB32,calc!$AK$23))+(3*COUNTIF(BB32,calc!$AK$33))+(4*COUNTIF(BB32,calc!$AK$43))+(5*COUNTIF(BB32,calc!$AK$53)))</f>
        <v>0</v>
      </c>
      <c r="LR32" s="1"/>
      <c r="LS32" s="50">
        <f>IF($E$4="",0,(1*COUNTIF(BC32,calc!$AK$4))+(2*COUNTIF(BC32,calc!$AK$14))+(3*COUNTIF(BC32,calc!$AK$24))+(4*COUNTIF(BC32,calc!$AK$34))+(5*COUNTIF(BC32,calc!$AK$44)))</f>
        <v>0</v>
      </c>
      <c r="LT32" s="50">
        <f>IF($E$5="",0,(1*COUNTIF(BC32,calc!$AK$5))+(2*COUNTIF(BC32,calc!$AK$15))+(3*COUNTIF(BC32,calc!$AK$25))+(4*COUNTIF(BC32,calc!$AK$35))+(5*COUNTIF(BC32,calc!$AK$45)))</f>
        <v>0</v>
      </c>
      <c r="LU32" s="50">
        <f>IF($F$6="",0,(1*COUNTIF(BC32,calc!$AK$6))+(2*COUNTIF(BC32,calc!$AK$16))+(3*COUNTIF(BC32,calc!$AK$26))+(4*COUNTIF(BC32,calc!$AK$36))+(5*COUNTIF(BC32,calc!$AK$46)))</f>
        <v>0</v>
      </c>
      <c r="LV32" s="50">
        <f>IF($E$7="",0,(1*COUNTIF(BC32,calc!$AK$7))+(2*COUNTIF(BC32,calc!$AK$17))+(3*COUNTIF(BC32,calc!$AK$27))+(4*COUNTIF(BC32,calc!$AK$37))+(5*COUNTIF(BC32,calc!$AK$47)))</f>
        <v>0</v>
      </c>
      <c r="LW32" s="50">
        <f>IF($E$8="",0,(1*COUNTIF(BC32,calc!$AK$8))+(2*COUNTIF(BC32,calc!$AK$18))+(3*COUNTIF(BC32,calc!$AK$28))+(4*COUNTIF(BC32,calc!$AK$38))+(5*COUNTIF(BC32,calc!$AK$48)))</f>
        <v>0</v>
      </c>
      <c r="LX32" s="50">
        <f>IF($E$9="",0,(1*COUNTIF(BC32,calc!$AK$9))+(2*COUNTIF(BC32,calc!$AK$19))+(3*COUNTIF(BC32,calc!$AK$29))+(4*COUNTIF(BC32,calc!$AK$39))+(5*COUNTIF(BC32,calc!$AK$49)))</f>
        <v>0</v>
      </c>
      <c r="LY32" s="50">
        <f>IF($E$10="",0,(1*COUNTIF(BC32,calc!$AK$10))+(2*COUNTIF(BC32,calc!$AK$20))+(3*COUNTIF(BC32,calc!$AK$30))+(4*COUNTIF(BC32,calc!$AK$40))+(5*COUNTIF(BC32,calc!$AK$50)))</f>
        <v>0</v>
      </c>
      <c r="LZ32" s="50">
        <f>IF($E$11="",0,(1*COUNTIF(BC32,calc!$AK$11))+(2*COUNTIF(BC32,calc!$AK$21))+(3*COUNTIF(BC32,calc!$AK$31))+(4*COUNTIF(BC32,calc!$AK$41))+(5*COUNTIF(BC32,calc!$AK$51)))</f>
        <v>0</v>
      </c>
      <c r="MA32" s="50">
        <f>IF($E$12="",0,(1*COUNTIF(BC32,calc!$AK$12))+(2*COUNTIF(BC32,calc!$AK$22))+(3*COUNTIF(BC32,calc!$AK$32))+(4*COUNTIF(BC32,calc!$AK$42))+(5*COUNTIF(BC32,calc!$AK$52)))</f>
        <v>0</v>
      </c>
      <c r="MB32" s="50">
        <f>IF($E$13="",0,(1*COUNTIF(BC32,calc!$AK$13))+(2*COUNTIF(BC32,calc!$AK$23))+(3*COUNTIF(BC32,calc!$AK$33))+(4*COUNTIF(BC32,calc!$AK$43))+(5*COUNTIF(BC32,calc!$AK$53)))</f>
        <v>0</v>
      </c>
      <c r="MC32" s="1"/>
      <c r="MD32" s="50">
        <f>IF($E$4="",0,(1*COUNTIF(BD32,calc!$AK$4))+(2*COUNTIF(BD32,calc!$AK$14))+(3*COUNTIF(BD32,calc!$AK$24))+(4*COUNTIF(BD32,calc!$AK$34))+(5*COUNTIF(BD32,calc!$AK$44)))</f>
        <v>0</v>
      </c>
      <c r="ME32" s="50">
        <f>IF($E$5="",0,(1*COUNTIF(BD32,calc!$AK$5))+(2*COUNTIF(BD32,calc!$AK$15))+(3*COUNTIF(BD32,calc!$AK$25))+(4*COUNTIF(BD32,calc!$AK$35))+(5*COUNTIF(BD32,calc!$AK$45)))</f>
        <v>0</v>
      </c>
      <c r="MF32" s="50">
        <f>IF($F$6="",0,(1*COUNTIF(BD32,calc!$AK$6))+(2*COUNTIF(BD32,calc!$AK$16))+(3*COUNTIF(BD32,calc!$AK$26))+(4*COUNTIF(BD32,calc!$AK$36))+(5*COUNTIF(BD32,calc!$AK$46)))</f>
        <v>0</v>
      </c>
      <c r="MG32" s="50">
        <f>IF($E$7="",0,(1*COUNTIF(BD32,calc!$AK$7))+(2*COUNTIF(BD32,calc!$AK$17))+(3*COUNTIF(BD32,calc!$AK$27))+(4*COUNTIF(BD32,calc!$AK$37))+(5*COUNTIF(BD32,calc!$AK$47)))</f>
        <v>0</v>
      </c>
      <c r="MH32" s="50">
        <f>IF($E$8="",0,(1*COUNTIF(BD32,calc!$AK$8))+(2*COUNTIF(BD32,calc!$AK$18))+(3*COUNTIF(BD32,calc!$AK$28))+(4*COUNTIF(BD32,calc!$AK$38))+(5*COUNTIF(BD32,calc!$AK$48)))</f>
        <v>0</v>
      </c>
      <c r="MI32" s="50">
        <f>IF($E$9="",0,(1*COUNTIF(BD32,calc!$AK$9))+(2*COUNTIF(BD32,calc!$AK$19))+(3*COUNTIF(BD32,calc!$AK$29))+(4*COUNTIF(BD32,calc!$AK$39))+(5*COUNTIF(BD32,calc!$AK$49)))</f>
        <v>0</v>
      </c>
      <c r="MJ32" s="50">
        <f>IF($E$10="",0,(1*COUNTIF(BD32,calc!$AK$10))+(2*COUNTIF(BD32,calc!$AK$20))+(3*COUNTIF(BD32,calc!$AK$30))+(4*COUNTIF(BD32,calc!$AK$40))+(5*COUNTIF(BD32,calc!$AK$50)))</f>
        <v>0</v>
      </c>
      <c r="MK32" s="50">
        <f>IF($E$11="",0,(1*COUNTIF(BD32,calc!$AK$11))+(2*COUNTIF(BD32,calc!$AK$21))+(3*COUNTIF(BD32,calc!$AK$31))+(4*COUNTIF(BD32,calc!$AK$41))+(5*COUNTIF(BD32,calc!$AK$51)))</f>
        <v>0</v>
      </c>
      <c r="ML32" s="50">
        <f>IF($E$12="",0,(1*COUNTIF(BD32,calc!$AK$12))+(2*COUNTIF(BD32,calc!$AK$22))+(3*COUNTIF(BD32,calc!$AK$32))+(4*COUNTIF(BD32,calc!$AK$42))+(5*COUNTIF(BD32,calc!$AK$52)))</f>
        <v>0</v>
      </c>
      <c r="MM32" s="50">
        <f>IF($E$13="",0,(1*COUNTIF(BD32,calc!$AK$13))+(2*COUNTIF(BD32,calc!$AK$23))+(3*COUNTIF(BD32,calc!$AK$33))+(4*COUNTIF(BD32,calc!$AK$43))+(5*COUNTIF(BD32,calc!$AK$53)))</f>
        <v>0</v>
      </c>
      <c r="MN32" s="1"/>
      <c r="MO32" s="50">
        <f>IF($E$4="",0,(1*COUNTIF(BE32,calc!$AK$4))+(2*COUNTIF(BE32,calc!$AK$14))+(3*COUNTIF(BE32,calc!$AK$24))+(4*COUNTIF(BE32,calc!$AK$34))+(5*COUNTIF(BE32,calc!$AK$44)))</f>
        <v>0</v>
      </c>
      <c r="MP32" s="50">
        <f>IF($E$5="",0,(1*COUNTIF(BE32,calc!$AK$5))+(2*COUNTIF(BE32,calc!$AK$15))+(3*COUNTIF(BE32,calc!$AK$25))+(4*COUNTIF(BE32,calc!$AK$35))+(5*COUNTIF(BE32,calc!$AK$45)))</f>
        <v>0</v>
      </c>
      <c r="MQ32" s="50">
        <f>IF($F$6="",0,(1*COUNTIF(BE32,calc!$AK$6))+(2*COUNTIF(BE32,calc!$AK$16))+(3*COUNTIF(BE32,calc!$AK$26))+(4*COUNTIF(BE32,calc!$AK$36))+(5*COUNTIF(BE32,calc!$AK$46)))</f>
        <v>0</v>
      </c>
      <c r="MR32" s="50">
        <f>IF($E$7="",0,(1*COUNTIF(BE32,calc!$AK$7))+(2*COUNTIF(BE32,calc!$AK$17))+(3*COUNTIF(BE32,calc!$AK$27))+(4*COUNTIF(BE32,calc!$AK$37))+(5*COUNTIF(BE32,calc!$AK$47)))</f>
        <v>0</v>
      </c>
      <c r="MS32" s="50">
        <f>IF($E$8="",0,(1*COUNTIF(BE32,calc!$AK$8))+(2*COUNTIF(BE32,calc!$AK$18))+(3*COUNTIF(BE32,calc!$AK$28))+(4*COUNTIF(BE32,calc!$AK$38))+(5*COUNTIF(BE32,calc!$AK$48)))</f>
        <v>0</v>
      </c>
      <c r="MT32" s="50">
        <f>IF($E$9="",0,(1*COUNTIF(BE32,calc!$AK$9))+(2*COUNTIF(BE32,calc!$AK$19))+(3*COUNTIF(BE32,calc!$AK$29))+(4*COUNTIF(BE32,calc!$AK$39))+(5*COUNTIF(BE32,calc!$AK$49)))</f>
        <v>0</v>
      </c>
      <c r="MU32" s="50">
        <f>IF($E$10="",0,(1*COUNTIF(BE32,calc!$AK$10))+(2*COUNTIF(BE32,calc!$AK$20))+(3*COUNTIF(BE32,calc!$AK$30))+(4*COUNTIF(BE32,calc!$AK$40))+(5*COUNTIF(BE32,calc!$AK$50)))</f>
        <v>0</v>
      </c>
      <c r="MV32" s="50">
        <f>IF($E$11="",0,(1*COUNTIF(BE32,calc!$AK$11))+(2*COUNTIF(BE32,calc!$AK$21))+(3*COUNTIF(BE32,calc!$AK$31))+(4*COUNTIF(BE32,calc!$AK$41))+(5*COUNTIF(BE32,calc!$AK$51)))</f>
        <v>0</v>
      </c>
      <c r="MW32" s="50">
        <f>IF($E$12="",0,(1*COUNTIF(BE32,calc!$AK$12))+(2*COUNTIF(BE32,calc!$AK$22))+(3*COUNTIF(BE32,calc!$AK$32))+(4*COUNTIF(BE32,calc!$AK$42))+(5*COUNTIF(BE32,calc!$AK$52)))</f>
        <v>0</v>
      </c>
      <c r="MX32" s="50">
        <f>IF($E$13="",0,(1*COUNTIF(BE32,calc!$AK$13))+(2*COUNTIF(BE32,calc!$AK$23))+(3*COUNTIF(BE32,calc!$AK$33))+(4*COUNTIF(BE32,calc!$AK$43))+(5*COUNTIF(BE32,calc!$AK$53)))</f>
        <v>0</v>
      </c>
      <c r="MY32" s="1"/>
      <c r="MZ32" s="50">
        <f>IF($E$4="",0,(1*COUNTIF(BF32,calc!$AK$4))+(2*COUNTIF(BF32,calc!$AK$14))+(3*COUNTIF(BF32,calc!$AK$24))+(4*COUNTIF(BF32,calc!$AK$34))+(5*COUNTIF(BF32,calc!$AK$44)))</f>
        <v>0</v>
      </c>
      <c r="NA32" s="50">
        <f>IF($E$5="",0,(1*COUNTIF(BF32,calc!$AK$5))+(2*COUNTIF(BF32,calc!$AK$15))+(3*COUNTIF(BF32,calc!$AK$25))+(4*COUNTIF(BF32,calc!$AK$35))+(5*COUNTIF(BF32,calc!$AK$45)))</f>
        <v>0</v>
      </c>
      <c r="NB32" s="50">
        <f>IF($F$6="",0,(1*COUNTIF(BF32,calc!$AK$6))+(2*COUNTIF(BF32,calc!$AK$16))+(3*COUNTIF(BF32,calc!$AK$26))+(4*COUNTIF(BF32,calc!$AK$36))+(5*COUNTIF(BF32,calc!$AK$46)))</f>
        <v>0</v>
      </c>
      <c r="NC32" s="50">
        <f>IF($E$7="",0,(1*COUNTIF(BF32,calc!$AK$7))+(2*COUNTIF(BF32,calc!$AK$17))+(3*COUNTIF(BF32,calc!$AK$27))+(4*COUNTIF(BF32,calc!$AK$37))+(5*COUNTIF(BF32,calc!$AK$47)))</f>
        <v>0</v>
      </c>
      <c r="ND32" s="50">
        <f>IF($E$8="",0,(1*COUNTIF(BF32,calc!$AK$8))+(2*COUNTIF(BF32,calc!$AK$18))+(3*COUNTIF(BF32,calc!$AK$28))+(4*COUNTIF(BF32,calc!$AK$38))+(5*COUNTIF(BF32,calc!$AK$48)))</f>
        <v>0</v>
      </c>
      <c r="NE32" s="50">
        <f>IF($E$9="",0,(1*COUNTIF(BF32,calc!$AK$9))+(2*COUNTIF(BF32,calc!$AK$19))+(3*COUNTIF(BF32,calc!$AK$29))+(4*COUNTIF(BF32,calc!$AK$39))+(5*COUNTIF(BF32,calc!$AK$49)))</f>
        <v>0</v>
      </c>
      <c r="NF32" s="50">
        <f>IF($E$10="",0,(1*COUNTIF(BF32,calc!$AK$10))+(2*COUNTIF(BF32,calc!$AK$20))+(3*COUNTIF(BF32,calc!$AK$30))+(4*COUNTIF(BF32,calc!$AK$40))+(5*COUNTIF(BF32,calc!$AK$50)))</f>
        <v>0</v>
      </c>
      <c r="NG32" s="50">
        <f>IF($E$11="",0,(1*COUNTIF(BF32,calc!$AK$11))+(2*COUNTIF(BF32,calc!$AK$21))+(3*COUNTIF(BF32,calc!$AK$31))+(4*COUNTIF(BF32,calc!$AK$41))+(5*COUNTIF(BF32,calc!$AK$51)))</f>
        <v>0</v>
      </c>
      <c r="NH32" s="50">
        <f>IF($E$12="",0,(1*COUNTIF(BF32,calc!$AK$12))+(2*COUNTIF(BF32,calc!$AK$22))+(3*COUNTIF(BF32,calc!$AK$32))+(4*COUNTIF(BF32,calc!$AK$42))+(5*COUNTIF(BF32,calc!$AK$52)))</f>
        <v>0</v>
      </c>
      <c r="NI32" s="50">
        <f>IF($E$13="",0,(1*COUNTIF(BF32,calc!$AK$13))+(2*COUNTIF(BF32,calc!$AK$23))+(3*COUNTIF(BF32,calc!$AK$33))+(4*COUNTIF(BF32,calc!$AK$43))+(5*COUNTIF(BF32,calc!$AK$53)))</f>
        <v>0</v>
      </c>
      <c r="NJ32" s="1"/>
      <c r="NK32" s="50">
        <f>IF($E$4="",0,(1*COUNTIF(BG32,calc!$AK$4))+(2*COUNTIF(BG32,calc!$AK$14))+(3*COUNTIF(BG32,calc!$AK$24))+(4*COUNTIF(BG32,calc!$AK$34))+(5*COUNTIF(BG32,calc!$AK$44)))</f>
        <v>0</v>
      </c>
      <c r="NL32" s="50">
        <f>IF($E$5="",0,(1*COUNTIF(BG32,calc!$AK$5))+(2*COUNTIF(BG32,calc!$AK$15))+(3*COUNTIF(BG32,calc!$AK$25))+(4*COUNTIF(BG32,calc!$AK$35))+(5*COUNTIF(BG32,calc!$AK$45)))</f>
        <v>0</v>
      </c>
      <c r="NM32" s="50">
        <f>IF($F$6="",0,(1*COUNTIF(BG32,calc!$AK$6))+(2*COUNTIF(BG32,calc!$AK$16))+(3*COUNTIF(BG32,calc!$AK$26))+(4*COUNTIF(BG32,calc!$AK$36))+(5*COUNTIF(BG32,calc!$AK$46)))</f>
        <v>0</v>
      </c>
      <c r="NN32" s="50">
        <f>IF($E$7="",0,(1*COUNTIF(BG32,calc!$AK$7))+(2*COUNTIF(BG32,calc!$AK$17))+(3*COUNTIF(BG32,calc!$AK$27))+(4*COUNTIF(BG32,calc!$AK$37))+(5*COUNTIF(BG32,calc!$AK$47)))</f>
        <v>0</v>
      </c>
      <c r="NO32" s="50">
        <f>IF($E$8="",0,(1*COUNTIF(BG32,calc!$AK$8))+(2*COUNTIF(BG32,calc!$AK$18))+(3*COUNTIF(BG32,calc!$AK$28))+(4*COUNTIF(BG32,calc!$AK$38))+(5*COUNTIF(BG32,calc!$AK$48)))</f>
        <v>0</v>
      </c>
      <c r="NP32" s="50">
        <f>IF($E$9="",0,(1*COUNTIF(BG32,calc!$AK$9))+(2*COUNTIF(BG32,calc!$AK$19))+(3*COUNTIF(BG32,calc!$AK$29))+(4*COUNTIF(BG32,calc!$AK$39))+(5*COUNTIF(BG32,calc!$AK$49)))</f>
        <v>0</v>
      </c>
      <c r="NQ32" s="50">
        <f>IF($E$10="",0,(1*COUNTIF(BG32,calc!$AK$10))+(2*COUNTIF(BG32,calc!$AK$20))+(3*COUNTIF(BG32,calc!$AK$30))+(4*COUNTIF(BG32,calc!$AK$40))+(5*COUNTIF(BG32,calc!$AK$50)))</f>
        <v>0</v>
      </c>
      <c r="NR32" s="50">
        <f>IF($E$11="",0,(1*COUNTIF(BG32,calc!$AK$11))+(2*COUNTIF(BG32,calc!$AK$21))+(3*COUNTIF(BG32,calc!$AK$31))+(4*COUNTIF(BG32,calc!$AK$41))+(5*COUNTIF(BG32,calc!$AK$51)))</f>
        <v>0</v>
      </c>
      <c r="NS32" s="50">
        <f>IF($E$12="",0,(1*COUNTIF(BG32,calc!$AK$12))+(2*COUNTIF(BG32,calc!$AK$22))+(3*COUNTIF(BG32,calc!$AK$32))+(4*COUNTIF(BG32,calc!$AK$42))+(5*COUNTIF(BG32,calc!$AK$52)))</f>
        <v>0</v>
      </c>
      <c r="NT32" s="50">
        <f>IF($E$13="",0,(1*COUNTIF(BG32,calc!$AK$13))+(2*COUNTIF(BG32,calc!$AK$23))+(3*COUNTIF(BG32,calc!$AK$33))+(4*COUNTIF(BG32,calc!$AK$43))+(5*COUNTIF(BG32,calc!$AK$53)))</f>
        <v>0</v>
      </c>
      <c r="NU32" s="1"/>
      <c r="NV32" s="50">
        <f>IF($E$4="",0,(1*COUNTIF(BH32,calc!$AK$4))+(2*COUNTIF(BH32,calc!$AK$14))+(3*COUNTIF(BH32,calc!$AK$24))+(4*COUNTIF(BH32,calc!$AK$34))+(5*COUNTIF(BH32,calc!$AK$44)))</f>
        <v>0</v>
      </c>
      <c r="NW32" s="50">
        <f>IF($E$5="",0,(1*COUNTIF(BH32,calc!$AK$5))+(2*COUNTIF(BH32,calc!$AK$15))+(3*COUNTIF(BH32,calc!$AK$25))+(4*COUNTIF(BH32,calc!$AK$35))+(5*COUNTIF(BH32,calc!$AK$45)))</f>
        <v>0</v>
      </c>
      <c r="NX32" s="50">
        <f>IF($F$6="",0,(1*COUNTIF(BH32,calc!$AK$6))+(2*COUNTIF(BH32,calc!$AK$16))+(3*COUNTIF(BH32,calc!$AK$26))+(4*COUNTIF(BH32,calc!$AK$36))+(5*COUNTIF(BH32,calc!$AK$46)))</f>
        <v>0</v>
      </c>
      <c r="NY32" s="50">
        <f>IF($E$7="",0,(1*COUNTIF(BH32,calc!$AK$7))+(2*COUNTIF(BH32,calc!$AK$17))+(3*COUNTIF(BH32,calc!$AK$27))+(4*COUNTIF(BH32,calc!$AK$37))+(5*COUNTIF(BH32,calc!$AK$47)))</f>
        <v>0</v>
      </c>
      <c r="NZ32" s="50">
        <f>IF($E$8="",0,(1*COUNTIF(BH32,calc!$AK$8))+(2*COUNTIF(BH32,calc!$AK$18))+(3*COUNTIF(BH32,calc!$AK$28))+(4*COUNTIF(BH32,calc!$AK$38))+(5*COUNTIF(BH32,calc!$AK$48)))</f>
        <v>0</v>
      </c>
      <c r="OA32" s="50">
        <f>IF($E$9="",0,(1*COUNTIF(BH32,calc!$AK$9))+(2*COUNTIF(BH32,calc!$AK$19))+(3*COUNTIF(BH32,calc!$AK$29))+(4*COUNTIF(BH32,calc!$AK$39))+(5*COUNTIF(BH32,calc!$AK$49)))</f>
        <v>0</v>
      </c>
      <c r="OB32" s="50">
        <f>IF($E$10="",0,(1*COUNTIF(BH32,calc!$AK$10))+(2*COUNTIF(BH32,calc!$AK$20))+(3*COUNTIF(BH32,calc!$AK$30))+(4*COUNTIF(BH32,calc!$AK$40))+(5*COUNTIF(B32,calc!$AK$50)))</f>
        <v>0</v>
      </c>
      <c r="OC32" s="50">
        <f>IF($E$11="",0,(1*COUNTIF(BH32,calc!$AK$11))+(2*COUNTIF(BH32,calc!$AK$21))+(3*COUNTIF(BH32,calc!$AK$31))+(4*COUNTIF(BH32,calc!$AK$41))+(5*COUNTIF(BH32,calc!$AK$51)))</f>
        <v>0</v>
      </c>
      <c r="OD32" s="50">
        <f>IF($E$12="",0,(1*COUNTIF(BH32,calc!$AK$12))+(2*COUNTIF(BH32,calc!$AK$22))+(3*COUNTIF(BH32,calc!$AK$32))+(4*COUNTIF(BH32,calc!$AK$42))+(5*COUNTIF(BH32,calc!$AK$52)))</f>
        <v>0</v>
      </c>
      <c r="OE32" s="50">
        <f>IF($E$13="",0,(1*COUNTIF(BH32,calc!$AK$13))+(2*COUNTIF(BH32,calc!$AK$23))+(3*COUNTIF(BH32,calc!$AK$33))+(4*COUNTIF(BH32,calc!$AK$43))+(5*COUNTIF(BH32,calc!$AK$53)))</f>
        <v>0</v>
      </c>
      <c r="OF32" s="1"/>
      <c r="OG32" s="50">
        <f>IF($E$4="",0,(1*COUNTIF(BI32,calc!$AK$4))+(2*COUNTIF(BI32,calc!$AK$14))+(3*COUNTIF(BI32,calc!$AK$24))+(4*COUNTIF(BI32,calc!$AK$34))+(5*COUNTIF(BI32,calc!$AK$44)))</f>
        <v>0</v>
      </c>
      <c r="OH32" s="50">
        <f>IF($E$5="",0,(1*COUNTIF(BI32,calc!$AK$5))+(2*COUNTIF(BI32,calc!$AK$15))+(3*COUNTIF(BI32,calc!$AK$25))+(4*COUNTIF(BI32,calc!$AK$35))+(5*COUNTIF(BI32,calc!$AK$45)))</f>
        <v>0</v>
      </c>
      <c r="OI32" s="50">
        <f>IF($F$6="",0,(1*COUNTIF(BI32,calc!$AK$6))+(2*COUNTIF(BI32,calc!$AK$16))+(3*COUNTIF(BI32,calc!$AK$26))+(4*COUNTIF(BI32,calc!$AK$36))+(5*COUNTIF(BI32,calc!$AK$46)))</f>
        <v>0</v>
      </c>
      <c r="OJ32" s="50">
        <f>IF($E$7="",0,(1*COUNTIF(BI32,calc!$AK$7))+(2*COUNTIF(BI32,calc!$AK$17))+(3*COUNTIF(BI32,calc!$AK$27))+(4*COUNTIF(BI32,calc!$AK$37))+(5*COUNTIF(BI32,calc!$AK$47)))</f>
        <v>0</v>
      </c>
      <c r="OK32" s="50">
        <f>IF($E$8="",0,(1*COUNTIF(BI32,calc!$AK$8))+(2*COUNTIF(BI32,calc!$AK$18))+(3*COUNTIF(BI32,calc!$AK$28))+(4*COUNTIF(BI32,calc!$AK$38))+(5*COUNTIF(BI32,calc!$AK$48)))</f>
        <v>0</v>
      </c>
      <c r="OL32" s="50">
        <f>IF($E$9="",0,(1*COUNTIF(BI32,calc!$AK$9))+(2*COUNTIF(BI32,calc!$AK$19))+(3*COUNTIF(BI32,calc!$AK$29))+(4*COUNTIF(BI32,calc!$AK$39))+(5*COUNTIF(BI32,calc!$AK$49)))</f>
        <v>0</v>
      </c>
      <c r="OM32" s="50">
        <f>IF($E$10="",0,(1*COUNTIF(BI32,calc!$AK$10))+(2*COUNTIF(BI32,calc!$AK$20))+(3*COUNTIF(BI32,calc!$AK$30))+(4*COUNTIF(BI32,calc!$AK$40))+(5*COUNTIF(BI32,calc!$AK$50)))</f>
        <v>0</v>
      </c>
      <c r="ON32" s="50">
        <f>IF($E$11="",0,(1*COUNTIF(BI32,calc!$AK$11))+(2*COUNTIF(BI32,calc!$AK$21))+(3*COUNTIF(BI32,calc!$AK$31))+(4*COUNTIF(BI32,calc!$AK$41))+(5*COUNTIF(BI32,calc!$AK$51)))</f>
        <v>0</v>
      </c>
      <c r="OO32" s="50">
        <f>IF($E$12="",0,(1*COUNTIF(BI32,calc!$AK$12))+(2*COUNTIF(BI32,calc!$AK$22))+(3*COUNTIF(BI32,calc!$AK$32))+(4*COUNTIF(BI32,calc!$AK$42))+(5*COUNTIF(BI32,calc!$AK$52)))</f>
        <v>0</v>
      </c>
      <c r="OP32" s="50">
        <f>IF($E$13="",0,(1*COUNTIF(BI32,calc!$AK$13))+(2*COUNTIF(BI32,calc!$AK$23))+(3*COUNTIF(BI32,calc!$AK$33))+(4*COUNTIF(BI32,calc!$AK$43))+(5*COUNTIF(BI32,calc!$AK$53)))</f>
        <v>0</v>
      </c>
      <c r="OQ32" s="1"/>
      <c r="OR32" s="50">
        <f>IF($E$4="",0,(1*COUNTIF(BJ32,calc!$AK$4))+(2*COUNTIF(BJ32,calc!$AK$14))+(3*COUNTIF(BJ32,calc!$AK$24))+(4*COUNTIF(BJ32,calc!$AK$34))+(5*COUNTIF(BJ32,calc!$AK$44)))</f>
        <v>0</v>
      </c>
      <c r="OS32" s="50">
        <f>IF($E$5="",0,(1*COUNTIF(BJ32,calc!$AK$5))+(2*COUNTIF(BJ32,calc!$AK$15))+(3*COUNTIF(BJ32,calc!$AK$25))+(4*COUNTIF(BJ32,calc!$AK$35))+(5*COUNTIF(BJ32,calc!$AK$45)))</f>
        <v>0</v>
      </c>
      <c r="OT32" s="50">
        <f>IF($F$6="",0,(1*COUNTIF(BJ32,calc!$AK$6))+(2*COUNTIF(BJ32,calc!$AK$16))+(3*COUNTIF(BJ32,calc!$AK$26))+(4*COUNTIF(BJ32,calc!$AK$36))+(5*COUNTIF(BJ32,calc!$AK$46)))</f>
        <v>0</v>
      </c>
      <c r="OU32" s="50">
        <f>IF($E$7="",0,(1*COUNTIF(BJ32,calc!$AK$7))+(2*COUNTIF(BJ32,calc!$AK$17))+(3*COUNTIF(BJ32,calc!$AK$27))+(4*COUNTIF(BJ32,calc!$AK$37))+(5*COUNTIF(BJ32,calc!$AK$47)))</f>
        <v>0</v>
      </c>
      <c r="OV32" s="50">
        <f>IF($E$8="",0,(1*COUNTIF(BJ32,calc!$AK$8))+(2*COUNTIF(BJ32,calc!$AK$18))+(3*COUNTIF(BJ32,calc!$AK$28))+(4*COUNTIF(BJ32,calc!$AK$38))+(5*COUNTIF(BJ32,calc!$AK$48)))</f>
        <v>0</v>
      </c>
      <c r="OW32" s="50">
        <f>IF($E$9="",0,(1*COUNTIF(BJ32,calc!$AK$9))+(2*COUNTIF(BJ32,calc!$AK$19))+(3*COUNTIF(BJ32,calc!$AK$29))+(4*COUNTIF(BJ32,calc!$AK$39))+(5*COUNTIF(BJ32,calc!$AK$49)))</f>
        <v>0</v>
      </c>
      <c r="OX32" s="50">
        <f>IF($E$10="",0,(1*COUNTIF(BJ32,calc!$AK$10))+(2*COUNTIF(BJ32,calc!$AK$20))+(3*COUNTIF(BJ32,calc!$AK$30))+(4*COUNTIF(BJ32,calc!$AK$40))+(5*COUNTIF(BJ32,calc!$AK$50)))</f>
        <v>0</v>
      </c>
      <c r="OY32" s="50">
        <f>IF($E$11="",0,(1*COUNTIF(BJ32,calc!$AK$11))+(2*COUNTIF(BJ32,calc!$AK$21))+(3*COUNTIF(BJ32,calc!$AK$31))+(4*COUNTIF(BJ32,calc!$AK$41))+(5*COUNTIF(BJ32,calc!$AK$51)))</f>
        <v>0</v>
      </c>
      <c r="OZ32" s="50">
        <f>IF($E$12="",0,(1*COUNTIF(BJ32,calc!$AK$12))+(2*COUNTIF(BJ32,calc!$AK$22))+(3*COUNTIF(BJ32,calc!$AK$32))+(4*COUNTIF(BJ32,calc!$AK$42))+(5*COUNTIF(BJ32,calc!$AK$52)))</f>
        <v>0</v>
      </c>
      <c r="PA32" s="50">
        <f>IF($E$13="",0,(1*COUNTIF(BJ32,calc!$AK$13))+(2*COUNTIF(BJ32,calc!$AK$23))+(3*COUNTIF(BJ32,calc!$AK$33))+(4*COUNTIF(BJ32,calc!$AK$43))+(5*COUNTIF(BJ32,calc!$AK$53)))</f>
        <v>0</v>
      </c>
      <c r="PB32" s="1"/>
      <c r="PC32" s="1"/>
      <c r="PD32" s="165"/>
      <c r="PE32" s="165"/>
      <c r="PF32" s="165"/>
      <c r="PG32" s="165"/>
      <c r="PH32" s="165"/>
      <c r="PI32" s="165"/>
    </row>
    <row r="33" spans="1:425" ht="10.5" customHeight="1" x14ac:dyDescent="0.2">
      <c r="A33" s="119"/>
      <c r="B33" s="120"/>
      <c r="C33" s="121"/>
      <c r="D33" s="122"/>
      <c r="E33" s="155" t="str">
        <f>LEFT('BNT 4 fix'!$D33,2)</f>
        <v/>
      </c>
      <c r="F33" s="156" t="str">
        <f t="shared" si="4"/>
        <v/>
      </c>
      <c r="G33" s="280"/>
      <c r="H33" s="157">
        <f>IF(C33="",0,SUMIF(time_slot_1,D33,calc!$O$5:$O$10))</f>
        <v>0</v>
      </c>
      <c r="I33" s="158">
        <f>SUM('BNT 4 fix'!$V33:$AE33)</f>
        <v>0</v>
      </c>
      <c r="J33" s="159">
        <f t="shared" si="5"/>
        <v>0</v>
      </c>
      <c r="K33" s="339">
        <f t="shared" ca="1" si="3"/>
        <v>0</v>
      </c>
      <c r="L33" s="340">
        <f>IF($AM$4=calc!$L$22,0,IF($E$4="",0,(IF(OR($E$4=calc!$E$24,$E$4=calc!$E$25,$E$4=calc!$E$26),(K33*$AF$4)/2,K33*$AF$4))))*(1+BK33)</f>
        <v>0</v>
      </c>
      <c r="M33" s="340">
        <f>IF($AM$5=calc!$L$22,0,IF($E$5="",0,(IF(OR($E$5=calc!$E$24,$E$5=calc!$E$25,$E$5=calc!$E$26),($K33*$AF$5)/2,$K33*$AF$5))))*(1+BK33)</f>
        <v>0</v>
      </c>
      <c r="N33" s="340">
        <f>IF($AM$6=calc!$L$22,0,IF($E$6="",0,(IF(OR($E$6=calc!$E$24,$E$6=calc!$E$25,$E$6=calc!$E$26),($K33*$AF$6)/2,$K33*$AF$6))))*(1+BK33)</f>
        <v>0</v>
      </c>
      <c r="O33" s="340">
        <f>IF($AM$7=calc!$L$22,0,IF($E$7="",0,(IF(OR($E$7=calc!$E$24,$E$7=calc!$E$25,$E$7=calc!$E$26),($K33*$AF$7)/2,$K33*$AF$7))))*(1+BK33)</f>
        <v>0</v>
      </c>
      <c r="P33" s="340">
        <f>IF($AM$8=calc!$L$22,0,IF($E$8="",0,(IF(OR($E$8=calc!$E$24,$E$8=calc!$E$25,$E$8=calc!$E$26),($K33*$AF$8)/2,$K33*$AF$8))))*(1+BK33)</f>
        <v>0</v>
      </c>
      <c r="Q33" s="340">
        <f>IF($AM$9=calc!$L$22,0,IF($E$9="",0,(IF(OR($E$9=calc!$E$24,$E$9=calc!$E$25,$E$9=calc!$E$26),($K33*$AF$9)/2,$K33*$AF$9))))*(1+BK33)</f>
        <v>0</v>
      </c>
      <c r="R33" s="340">
        <f>IF($AM$10=calc!$L$22,0,IF($E$10="",0,(IF(OR($E$10=calc!$E$24,$E$10=calc!$E$25,$E$10=calc!$E$26),($K33*$AF$10)/2,$K33*$AF$10))))*(1+BK33)</f>
        <v>0</v>
      </c>
      <c r="S33" s="340">
        <f>IF($AM$11=calc!$L$22,0,IF($E$11="",0,(IF(OR($E$11=calc!$E$24,$E$11=calc!$E$25,$E$11=calc!$E$26),($K33*$AF$11)/2,$K33*$AF$11))))*(1+BK33)</f>
        <v>0</v>
      </c>
      <c r="T33" s="340">
        <f>IF($AM$12=calc!$L$22,0,IF($E$12="",0,(IF(OR($E$12=calc!$E$24,$E$12=calc!$E$25,$E$12=calc!$E$26),($K33*$AF$12)/2,$K33*$AF$12))))*(1+BK33)</f>
        <v>0</v>
      </c>
      <c r="U33" s="340">
        <f>IF($AM$13=calc!$L$22,0,IF($E$13="",0,(IF(OR($E$13=calc!$E$24,$E$13=calc!$E$25,$E$13=calc!$E$26),($K33*$AF$13)/2,$K33*$AF$13))))*(1+BK33)</f>
        <v>0</v>
      </c>
      <c r="V33" s="341">
        <f>(1*(IF($E$4="",0,(IF(OR($E$4=calc!$E$24,$E$4=calc!$E$25,$E$4=calc!$E$26),COUNTIF(AF33:BJ33,calc!$AK$4)*2,COUNTIF(AF33:BJ33,calc!$AK$4))))+(2*(IF(OR($E$4=calc!$E$24,$E$4=calc!$E$25,$E$4=calc!$E$26),COUNTIF(AF33:BJ33,calc!$AK$14)*2,COUNTIF(AF33:BJ33,calc!$AK$14))))+(3*(IF(OR($E$4=calc!$E$24,$E$4=calc!$E$25,$E$4=calc!$E$26),COUNTIF(AF33:BJ33,calc!$AK$24)*2,COUNTIF(AF33:BJ33,calc!$AK$24))))+(4*(IF(OR($E$4=calc!$E$24,$E$4=calc!$E$25,$E$4=calc!$E$26),COUNTIF(AF33:BJ33,calc!$AK$34)*2,COUNTIF(AF33:BJ33,calc!$AK$34))))+(5*(IF(OR($E$4=calc!$E$24,$E$4=calc!$E$25,$E$4=calc!$E$26),COUNTIF(AF33:BJ33,calc!$AK$44)*2,COUNTIF(AF33:BJ33,calc!$AK$44))))))</f>
        <v>0</v>
      </c>
      <c r="W33" s="341">
        <f>(1*(IF($E$5="",0,(IF(OR($E$5=calc!$E$24,$E$5=calc!$E$25,$E$5=calc!$E$26),COUNTIF(AF33:BJ33,calc!$AK$5)*2,COUNTIF(AF33:BJ33,calc!$AK$5))))+(2*(IF(OR($E$5=calc!$E$24,$E$5=calc!$E$25,$E$5=calc!$E$26),COUNTIF(AF33:BJ33,calc!$AK$15)*2,COUNTIF(AF33:BJ33,calc!$AK$15))))+(3*(IF(OR($E$5=calc!$E$24,$E$5=calc!$E$25,$E$5=calc!$E$26),COUNTIF(AF33:BJ33,calc!$AK$25)*2,COUNTIF(AF33:BJ33,calc!$AK$25))))+(4*(IF(OR($E$5=calc!$E$24,$E$5=calc!$E$25,$E$5=calc!$E$26),COUNTIF(AF33:BJ33,calc!$AK$35)*2,COUNTIF(AF33:BJ33,calc!$AK$35))))+(5*(IF(OR($E$5=calc!$E$24,$E$5=calc!$E$25,$E$5=calc!$E$26),COUNTIF(AF33:BJ33,calc!$AK$45)*2,COUNTIF(AF33:BJ33,calc!$AK$45))))))</f>
        <v>0</v>
      </c>
      <c r="X33" s="341">
        <f>(1*(IF($E$6="",0,(IF(OR($E$6=calc!$E$24,$E$6=calc!$E$25,$E$6=calc!$E$26),COUNTIF(AF33:BJ33,calc!$AK$6)*2,COUNTIF(AF33:BJ33,calc!$AK$6))))+(2*(IF(OR($E$6=calc!$E$24,$E$6=calc!$E$25,$E$6=calc!$E$26),COUNTIF(AF33:BJ33,calc!$AK$16)*2,COUNTIF(AF33:BJ33,calc!$AK$16))))+(3*(IF(OR($E$6=calc!$E$24,$E$6=calc!$E$25,$E$6=calc!$E$26),COUNTIF(AF33:BJ33,calc!$AK$26)*2,COUNTIF(AF33:BJ33,calc!$AK$26))))+(4*(IF(OR($E$6=calc!$E$24,$E$6=calc!$E$25,$E$6=calc!$E$26),COUNTIF(AF33:BJ33,calc!$AK$36)*2,COUNTIF(AF33:BJ33,calc!$AK$36))))+(5*(IF(OR($E$6=calc!$E$24,$E$6=calc!$E$25,$E$6=calc!$E$26),COUNTIF(AF33:BJ33,calc!$AK$46)*2,COUNTIF(AF33:BJ33,calc!$AK$46))))))</f>
        <v>0</v>
      </c>
      <c r="Y33" s="341">
        <f>(1*(IF($E$7="",0,(IF(OR($E$7=calc!$E$24,$E$7=calc!$E$25,$E$7=calc!$E$26),COUNTIF(AF33:BJ33,calc!$AK$7)*2,COUNTIF(AF33:BJ33,calc!$AK$7))))+(2*(IF(OR($E$7=calc!$E$24,$E$7=calc!$E$25,$E$7=calc!$E$26),COUNTIF(AF33:BJ33,calc!$AK$17)*2,COUNTIF(AF33:BJ33,calc!$AK$17))))+(3*(IF(OR($E$7=calc!$E$24,$E$7=calc!$E$25,$E$7=calc!$E$26),COUNTIF(AF33:BJ33,calc!$AK$27)*2,COUNTIF(AF33:BJ33,calc!$AK$27))))+(4*(IF(OR($E$7=calc!$E$24,$E$7=calc!$E$25,$E$7=calc!$E$26),COUNTIF(AF33:BJ33,calc!$AK$37)*2,COUNTIF(AF33:BJ33,calc!$AK$37))))+(5*(IF(OR($E$7=calc!$E$24,$E$7=calc!$E$25,$E$7=calc!$E$26),COUNTIF(AF33:BJ33,calc!$AK$47)*2,COUNTIF(AF33:BJ33,calc!$AK$47))))))</f>
        <v>0</v>
      </c>
      <c r="Z33" s="341">
        <f>(1*(IF($E$8="",0,(IF(OR($E$8=calc!$E$24,$E$8=calc!$E$25,$E$8=calc!$E$26),COUNTIF(AF33:BJ33,calc!$AK$8)*2,COUNTIF(AF33:BJ33,calc!$AK$8))))+(2*(IF(OR($E$8=calc!$E$24,$E$8=calc!$E$25,$E$8=calc!$E$26),COUNTIF(AF33:BJ33,calc!$AK$18)*2,COUNTIF(AF33:BJ33,calc!$AK$18))))+(3*(IF(OR($E$8=calc!$E$24,$E$8=calc!$E$25,$E$8=calc!$E$26),COUNTIF(AF33:BJ33,calc!$AK$28)*2,COUNTIF(AF33:BJ33,calc!$AK$28))))+(4*(IF(OR($E$8=calc!$E$24,$E$8=calc!$E$25,$E$8=calc!$E$26),COUNTIF(AF33:BJ33,calc!$AK$38)*2,COUNTIF(AF33:BJ33,calc!$AK$38))))+(5*(IF(OR($E$8=calc!$E$24,$E$8=calc!$E$25,$E$8=calc!$E$26),COUNTIF(AF33:BJ33,calc!$AK$48)*2,COUNTIF(AF33:BJ33,calc!$AK$48))))))</f>
        <v>0</v>
      </c>
      <c r="AA33" s="341">
        <f>(1*(IF($E$9="",0,(IF(OR($E$9=calc!$E$24,$E$9=calc!$E$25,$E$9=calc!$E$26),COUNTIF(AF33:BJ33,calc!$AK$9)*2,COUNTIF(AF33:BJ33,calc!$AK$9))))+(2*(IF(OR($E$9=calc!$E$24,$E$9=calc!$E$25,$E$9=calc!$E$26),COUNTIF(AF33:BJ33,calc!$AK$19)*2,COUNTIF(AF33:BJ33,calc!$AK$19))))+(3*(IF(OR($E$9=calc!$E$24,$E$9=calc!$E$25,$E$9=calc!$E$26),COUNTIF(AF33:BJ33,calc!$AK$29)*2,COUNTIF(AF33:BJ33,calc!$AK$29))))+(4*(IF(OR($E$9=calc!$E$24,$E$9=calc!$E$25,$E$9=calc!$E$26),COUNTIF(AF33:BJ33,calc!$AK$39)*2,COUNTIF(AF33:BJ33,calc!$AK$39))))+(5*(IF(OR($E$9=calc!$E$24,$E$9=calc!$E$25,$E$9=calc!$E$26),COUNTIF(AF33:BJ33,calc!$AK$49)*2,COUNTIF(AF33:BJ33,calc!$AK$49))))))</f>
        <v>0</v>
      </c>
      <c r="AB33" s="342">
        <f>(1*(IF($E$10="",0,(IF(OR($E$10=calc!$E$24,$E$10=calc!$E$25,$E$10=calc!$E$26),COUNTIF(AF33:BJ33,calc!$AK$10)*2,COUNTIF(AF33:BJ33,calc!$AK$10))))+(2*(IF(OR($E$10=calc!$E$24,$E$10=calc!$E$25,$E$10=calc!$E$26),COUNTIF(AF33:BJ33,calc!$AK$20)*2,COUNTIF(AF33:BJ33,calc!$AK$20))))+(3*(IF(OR($E$10=calc!$E$24,$E$10=calc!$E$25,$E$10=calc!$E$26),COUNTIF(AF33:BJ33,calc!$AK$30)*2,COUNTIF(AF33:BJ33,calc!$AK$30))))+(4*(IF(OR($E$10=calc!$E$24,$E$10=calc!$E$25,$E$10=calc!$E$26),COUNTIF(AF33:BJ33,calc!$AK$40)*2,COUNTIF(AF33:BJ33,calc!$AK$40))))+(5*(IF(OR($E$10=calc!$E$24,$E$10=calc!$E$25,$E$10=calc!$E$26),COUNTIF(AF33:BJ33,calc!$AK$50)*2,COUNTIF(AF33:BJ33,calc!$AK$50))))))</f>
        <v>0</v>
      </c>
      <c r="AC33" s="342">
        <f>(1*(IF($E$11="",0,(IF(OR($E$11=calc!$E$24,$E$11=calc!$E$25,$E$11=calc!$E$26),COUNTIF(AF33:BJ33,calc!$AK$11)*2,COUNTIF(AF33:BJ33,calc!$AK$11))))+(2*(IF(OR($E$11=calc!$E$24,$E$11=calc!$E$25,$E$11=calc!$E$26),COUNTIF(AF33:BJ33,calc!$AK$21)*2,COUNTIF(AF33:BJ33,calc!$AK$21))))+(3*(IF(OR($E$11=calc!$E$24,$E$11=calc!$E$25,$E$11=calc!$E$26),COUNTIF(AF33:BJ33,calc!$AK$31)*2,COUNTIF(AF33:BJ33,calc!$AK$31))))+(4*(IF(OR($E$11=calc!$E$24,$E$11=calc!$E$25,$E$11=calc!$E$26),COUNTIF(AF33:BJ33,calc!$AK$41)*2,COUNTIF(AF33:BJ33,calc!$AK$41))))+(5*(IF(OR($E$11=calc!$E$24,$E$11=calc!$E$25,$E$11=calc!$E$26),COUNTIF(AF33:BJ33,calc!$AK$51)*2,COUNTIF(AF33:BJ33,calc!$AK$51))))))</f>
        <v>0</v>
      </c>
      <c r="AD33" s="342">
        <f>(1*(IF($E$12="",0,(IF(OR($E$12=calc!$E$24,$E$12=calc!$E$25,$E$12=calc!$E$26),COUNTIF(AF33:BJ33,calc!$AK$12)*2,COUNTIF(AF33:BJ33,calc!$AK$12))))+(2*(IF(OR($E$12=calc!$E$24,$E$12=calc!$E$25,$E$12=calc!$E$26),COUNTIF(AF33:BJ33,calc!$AK$22)*2,COUNTIF(AF33:BJ33,calc!$AK$22))))+(3*(IF(OR($E$12=calc!$E$24,$E$12=calc!$E$25,$E$12=calc!$E$26),COUNTIF(AF33:BJ33,calc!$AK$32)*2,COUNTIF(AF33:BJ33,calc!$AK$32))))+(4*(IF(OR($E$12=calc!$E$24,$E$12=calc!$E$25,$E$12=calc!$E$26),COUNTIF(AF33:BJ33,calc!$AK$42)*2,COUNTIF(AF33:BJ33,calc!$AK$42))))+(5*(IF(OR($E$12=calc!$E$24,$E$12=calc!$E$25,$E$12=calc!$E$26),COUNTIF(AF33:BJ33,calc!$AK$52)*2,COUNTIF(AF33:BJ33,calc!$AK$52))))))</f>
        <v>0</v>
      </c>
      <c r="AE33" s="342">
        <f>(1*(IF($E$13="",0,(IF(OR($E$13=calc!$E$24,$E$13=calc!$E$25,$E$13=calc!$E$26),COUNTIF(AF33:BJ33,calc!$AK$13)*2,COUNTIF(AF33:BJ33,calc!$AK$13))))+(2*(IF(OR($E$13=calc!$E$24,$E$13=calc!$E$25,$E$13=calc!$E$26),COUNTIF(AF33:BJ33,calc!$AK$23)*2,COUNTIF(AF33:BJ33,calc!$AK$23))))+(3*(IF(OR($E$13=calc!$E$24,$E$13=calc!$E$25,$E$13=calc!$E$26),COUNTIF(AF33:BJ33,calc!$AK$33)*2,COUNTIF(AF33:BJ33,calc!$AK$33))))+(4*(IF(OR($E$13=calc!$E$24,$E$13=calc!$E$25,$E$13=calc!$E$26),COUNTIF(AF33:BJ33,calc!$AK$43)*2,COUNTIF(AF33:BJ33,calc!$AK$43))))+(5*(IF(OR($E$13=calc!$E$24,$E$13=calc!$E$25,$E$13=calc!$E$26),COUNTIF(AF33:BJ33,calc!$AK$53)*2,COUNTIF(AF33:BJ33,calc!$AK$53))))))</f>
        <v>0</v>
      </c>
      <c r="AF33" s="325"/>
      <c r="AG33" s="325"/>
      <c r="AH33" s="325"/>
      <c r="AI33" s="325"/>
      <c r="AJ33" s="325"/>
      <c r="AK33" s="325"/>
      <c r="AL33" s="325"/>
      <c r="AM33" s="325"/>
      <c r="AN33" s="325"/>
      <c r="AO33" s="325"/>
      <c r="AP33" s="325"/>
      <c r="AQ33" s="325"/>
      <c r="AR33" s="325"/>
      <c r="AS33" s="325"/>
      <c r="AT33" s="325"/>
      <c r="AU33" s="325"/>
      <c r="AV33" s="325"/>
      <c r="AW33" s="325"/>
      <c r="AX33" s="325"/>
      <c r="AY33" s="325"/>
      <c r="AZ33" s="325"/>
      <c r="BA33" s="325"/>
      <c r="BB33" s="325"/>
      <c r="BC33" s="325"/>
      <c r="BD33" s="325"/>
      <c r="BE33" s="325"/>
      <c r="BF33" s="325"/>
      <c r="BG33" s="325"/>
      <c r="BH33" s="325"/>
      <c r="BI33" s="324"/>
      <c r="BJ33" s="324"/>
      <c r="BK33" s="124"/>
      <c r="BL33" s="97">
        <f t="shared" si="6"/>
        <v>0</v>
      </c>
      <c r="BM33" s="164"/>
      <c r="BN33" s="50">
        <f>IF($E$4="",0,IF($AM$4=calc!$L$22,0,(1*(IF(OR($E$4=calc!$E$24,$E$4=calc!$E$25,$E$4=calc!$E$26),COUNTIF(AF33:BJ33,calc!$AK$4)*2,COUNTIF(AF33:BJ33,calc!$AK$4))))+(2*(IF(OR($E$4=calc!$E$24,$E$4=calc!$E$23,$E$4=calc!$E$26),COUNTIF(AF33:BJ33,calc!$AK$14)*2,COUNTIF(AF33:BJ33,calc!$AK$14))))+(3*(IF(OR($E$4=calc!$E$24,$E$4=calc!$E$25,$E$4=calc!$E$26),COUNTIF(AF33:BJ33,calc!$AK$24)*2,COUNTIF(AF33:BJ33,calc!$AK$24))))+(4*(IF(OR($E$4=calc!$E$24,$E$4=calc!$E$25,$E$4=calc!$E$26),COUNTIF(AF33:BJ33,calc!$AK$34)*2,COUNTIF(AF33:BJ33,calc!$AK$34))))+(5*(IF(OR($E$4=calc!$E$24,$E$4=calc!$E$25,$E$4=calc!$E$26),COUNTIF(AF33:BJ33,calc!$AK$44)*2,COUNTIF(AF33:BJ33,calc!$AK$44))))))</f>
        <v>0</v>
      </c>
      <c r="BO33" s="50">
        <f>IF($E$5="",0,IF($AM$5=calc!$L$22,0,(1*(IF(OR($E$5=calc!$E$24,$E$5=calc!$E$25,$E$5=calc!$E$26),COUNTIF(AF33:BJ33,calc!$AK$5)*2,COUNTIF(AF33:BJ33,calc!$AK$5))))+(2*(IF(OR($E$5=calc!$E$24,$E$5=calc!$E$23,$E$5=calc!$E$26),COUNTIF(AF33:BJ33,calc!$AK$15)*2,COUNTIF(AF33:BJ33,calc!$AK$15))))+(3*(IF(OR($E$5=calc!$E$24,$E$5=calc!$E$25,$E$5=calc!$E$26),COUNTIF(AF33:BJ33,calc!$AK$25)*2,COUNTIF(AF33:BJ33,calc!$AK$25))))+(4*(IF(OR($E$5=calc!$E$24,$E$5=calc!$E$25,$E$5=calc!$E$26),COUNTIF(AF33:BJ33,calc!$AK$35)*2,COUNTIF(AF33:BJ33,calc!$AK$35))))+(5*(IF(OR($E$5=calc!$E$24,$E$5=calc!$E$25,$E$5=calc!$E$26),COUNTIF(AF33:BJ33,calc!$AK$45)*2,COUNTIF(AF33:BJ33,calc!$AK$45))))))</f>
        <v>0</v>
      </c>
      <c r="BP33" s="50">
        <f>IF($F$6="",0,IF($AM$6=calc!$L$22,0,(1*(IF(OR($F$6=calc!$E$24,$F$6=calc!$E$25,$F$6=calc!$E$26),COUNTIF(AF33:BJ33,calc!$AK$6)*2,COUNTIF(AF33:BJ33,calc!$AK$6))))+(2*(IF(OR($F$6=calc!$E$24,$F$6=calc!$E$23,$F$6=calc!$E$26),COUNTIF(AF33:BJ33,calc!$AK$16)*2,COUNTIF(AF33:BJ33,calc!$AK$16))))+(3*(IF(OR($F$6=calc!$E$24,$F$6=calc!$E$25,$F$6=calc!$E$26),COUNTIF(AF33:BJ33,calc!$AK$26)*2,COUNTIF(AF33:BJ33,calc!$AK$26))))+(4*(IF(OR($F$6=calc!$E$24,$F$6=calc!$E$25,$F$6=calc!$E$26),COUNTIF(AF33:BJ33,calc!$AK$36)*2,COUNTIF(AF33:BJ33,calc!$AK$36))))+(5*(IF(OR($F$6=calc!$E$24,$F$6=calc!$E$25,$F$6=calc!$E$26),COUNTIF(AF33:BJ33,calc!$AK$46)*2,COUNTIF(AF33:BJ33,calc!$AK$46))))))</f>
        <v>0</v>
      </c>
      <c r="BQ33" s="50">
        <f>IF($E$7="",0,IF($AM$7=calc!$L$22,0,(1*(IF(OR($E$7=calc!$E$24,$E$7=calc!$E$25,$E$7=calc!$E$26),COUNTIF(AF33:BJ33,calc!$AK$7)*2,COUNTIF(AF33:BJ33,calc!$AK$7))))+(2*(IF(OR($E$7=calc!$E$24,$E$7=calc!$E$23,$E$7=calc!$E$26),COUNTIF(AF33:BJ33,calc!$AK$17)*2,COUNTIF(AF33:BJ33,calc!$AK$17))))+(3*(IF(OR($E$7=calc!$E$24,$E$7=calc!$E$25,$E$7=calc!$E$26),COUNTIF(AF33:BJ33,calc!$AK$27)*2,COUNTIF(AF33:BJ33,calc!$AK$27))))+(4*(IF(OR($E$7=calc!$E$24,$E$7=calc!$E$25,$E$7=calc!$E$26),COUNTIF(AF33:BJ33,calc!$AK$37)*2,COUNTIF(AF33:BJ33,calc!$AK$37))))+(5*(IF(OR($E$7=calc!$E$24,$E$7=calc!$E$25,$E$7=calc!$E$26),COUNTIF(AF33:BJ33,calc!$AK$47)*2,COUNTIF(AF33:BJ33,calc!$AK$47))))))</f>
        <v>0</v>
      </c>
      <c r="BR33" s="50">
        <f>IF($E$8="",0,IF($AM$8=calc!$L$22,0,(1*(IF(OR($E$8=calc!$E$24,$E$8=calc!$E$25,$E$8=calc!$E$26),COUNTIF(AF33:BJ33,calc!$AK$8)*2,COUNTIF(AF33:BJ33,calc!$AK$8))))+(2*(IF(OR($E$8=calc!$E$24,$E$8=calc!$E$23,$E$8=calc!$E$26),COUNTIF(AF33:BJ33,calc!$AK$18)*2,COUNTIF(AF33:BJ33,calc!$AK$18))))+(3*(IF(OR($E$8=calc!$E$24,$E$8=calc!$E$25,$E$8=calc!$E$26),COUNTIF(AF33:BJ33,calc!$AK$28)*2,COUNTIF(AF33:BJ33,calc!$AK$28))))+(4*(IF(OR($E$8=calc!$E$24,$E$8=calc!$E$25,$E$8=calc!$E$26),COUNTIF(AF33:BJ33,calc!$AK$38)*2,COUNTIF(AF33:BJ33,calc!$AK$38))))+(5*(IF(OR($E$8=calc!$E$24,$E$8=calc!$E$25,$E$8=calc!$E$26),COUNTIF(AF33:BJ33,calc!$AK$48)*2,COUNTIF(AF33:BJ33,calc!$AK$48))))))</f>
        <v>0</v>
      </c>
      <c r="BS33" s="50">
        <f>IF($E$9="",0,IF($AM$9=calc!$L$22,0,(1*(IF(OR($E$9=calc!$E$24,$E$9=calc!$E$25,$E$9=calc!$E$26),COUNTIF(AF33:BJ33,calc!$AK$9)*2,COUNTIF(AF33:BJ33,calc!$AK$9))))+(2*(IF(OR($E$9=calc!$E$24,$E$9=calc!$E$23,$E$9=calc!$E$26),COUNTIF(AF33:BJ33,calc!$AK$19)*2,COUNTIF(AF33:BJ33,calc!$AK$19))))+(3*(IF(OR($E$9=calc!$E$24,$E$9=calc!$E$25,$E$9=calc!$E$26),COUNTIF(AF33:BJ33,calc!$AK$29)*2,COUNTIF(AF33:BJ33,calc!$AK$29))))+(4*(IF(OR($E$9=calc!$E$24,$E$9=calc!$E$25,$E$9=calc!$E$26),COUNTIF(AF33:BJ33,calc!$AK$39)*2,COUNTIF(AF33:BJ33,calc!$AK$39))))+(5*(IF(OR($E$9=calc!$E$24,$E$9=calc!$E$25,$E$9=calc!$E$26),COUNTIF(AF33:BJ33,calc!$AK$49)*2,COUNTIF(AF33:BJ33,calc!$AK$49))))))</f>
        <v>0</v>
      </c>
      <c r="BT33" s="50">
        <f>IF($E$10="",0,IF($AM$10=calc!$L$22,0,(1*(IF(OR($E$10=calc!$E$24,$E$10=calc!$E$25,$E$10=calc!$E$26),COUNTIF(AF33:BJ33,calc!$AK$10)*2,COUNTIF(AF33:BJ33,calc!$AK$10))))+(2*(IF(OR($E$10=calc!$E$24,$E$10=calc!$E$23,$E$10=calc!$E$26),COUNTIF(AF33:BJ33,calc!$AK$20)*2,COUNTIF(AF33:BJ33,calc!$AK$20))))+(3*(IF(OR($E$10=calc!$E$24,$E$10=calc!$E$25,$E$10=calc!$E$26),COUNTIF(AF33:BJ33,calc!$AK$30)*2,COUNTIF(AF33:BJ33,calc!$AK$30))))+(4*(IF(OR($E$10=calc!$E$24,$E$10=calc!$E$25,$E$10=calc!$E$26),COUNTIF(AF33:BJ33,calc!$AK$40)*2,COUNTIF(AF33:BJ33,calc!$AK$40))))+(5*(IF(OR($E$10=calc!$E$24,$E$10=calc!$E$25,$E$10=calc!$E$26),COUNTIF(AF33:BJ33,calc!$AK$50)*2,COUNTIF(AF33:BJ33,calc!$AK$50))))))</f>
        <v>0</v>
      </c>
      <c r="BU33" s="50">
        <f>IF($E$11="",0,IF($AM$11=calc!$L$22,0,(1*(IF(OR($E$11=calc!$E$24,$E$11=calc!$E$25,$E$11=calc!$E$26),COUNTIF(AF33:BJ33,calc!$AK$11)*2,COUNTIF(AF33:BJ33,calc!$AK$11))))+(2*(IF(OR($E$11=calc!$E$24,$E$11=calc!$E$23,$E$11=calc!$E$26),COUNTIF(AF33:BJ33,calc!$AK$21)*2,COUNTIF(AF33:BJ33,calc!$AK$21))))+(3*(IF(OR($E$11=calc!$E$24,$E$11=calc!$E$25,$E$11=calc!$E$26),COUNTIF(AF33:BJ33,calc!$AK$31)*2,COUNTIF(AF33:BJ33,calc!$AK$31))))+(4*(IF(OR($E$11=calc!$E$24,$E$11=calc!$E$25,$E$11=calc!$E$26),COUNTIF(AF33:BJ33,calc!$AK$41)*2,COUNTIF(AD33:BJ33,calc!$AK$41))))+(5*(IF(OR($E$11=calc!$E$24,$E$11=calc!$E$25,$E$11=calc!$E$26),COUNTIF(AF33:BJ33,calc!$AK$51)*2,COUNTIF(AF33:BJ33,calc!$AK$51))))))</f>
        <v>0</v>
      </c>
      <c r="BV33" s="50">
        <f>IF($E$12="",0,IF($AM$12=calc!$L$22,0,(1*(IF(OR($E$12=calc!$E$24,$E$12=calc!$E$25,$E$12=calc!$E$26),COUNTIF(AF33:BJ33,calc!$AK$12)*2,COUNTIF(AF33:BJ33,calc!$AK$12))))+(2*(IF(OR($E$12=calc!$E$24,$E$12=calc!$E$23,$E$12=calc!$E$26),COUNTIF(AF33:BJ33,calc!$AK$22)*2,COUNTIF(AF33:BJ33,calc!$AK$22))))+(3*(IF(OR($E$12=calc!$E$24,$E$12=calc!$E$25,$E$12=calc!$E$26),COUNTIF(AF33:BJ33,calc!$AK$32)*2,COUNTIF(AF33:BJ33,calc!$AK$32))))+(4*(IF(OR($E$12=calc!$E$24,$E$12=calc!$E$25,$E$12=calc!$E$26),COUNTIF(AF33:BJ33,calc!$AK$42)*2,COUNTIF(AD33:BJ33,calc!$AK$42))))+(5*(IF(OR($E$12=calc!$E$24,$E$12=calc!$E$25,$E$12=calc!$E$26),COUNTIF(AF33:BJ33,calc!$AK$52)*2,COUNTIF(AF33:BJ33,calc!$AK$52))))))</f>
        <v>0</v>
      </c>
      <c r="BW33" s="50">
        <f>IF($E$13="",0,IF($AM$13=calc!$L$22,0,(1*(IF(OR($E$13=calc!$E$24,$E$13=calc!$E$25,$E$13=calc!$E$26),COUNTIF(AF33:BJ33,calc!$AK$13)*2,COUNTIF(AF33:BJ33,calc!$AK$13))))+(2*(IF(OR($E$13=calc!$E$24,$E$13=calc!$E$23,$E$13=calc!$E$26),COUNTIF(AF33:BJ33,calc!$AK$23)*2,COUNTIF(AF33:BJ33,calc!$AK$23))))+(3*(IF(OR($E$13=calc!$E$24,$E$13=calc!$E$25,$E$13=calc!$E$26),COUNTIF(AF33:BJ33,calc!$AK$33)*2,COUNTIF(AF33:BJ33,calc!$AK$33))))+(4*(IF(OR($E$13=calc!$E$24,$E$13=calc!$E$25,$E$13=calc!$E$26),COUNTIF(AF33:BJ33,calc!$AK$43)*2,COUNTIF(AD33:BJ33,calc!$AK$43))))+(5*(IF(OR($E$13=calc!$E$24,$E$13=calc!$E$25,$E$13=calc!$E$26),COUNTIF(AF33:BJ33,calc!$AK$53)*2,COUNTIF(AF33:BJ33,calc!$AK$53))))))</f>
        <v>0</v>
      </c>
      <c r="BX33" s="50">
        <f t="shared" si="7"/>
        <v>0</v>
      </c>
      <c r="BY33" s="1"/>
      <c r="BZ33" s="50">
        <f>IF($E$4="",0,(1*COUNTIF(AF33,calc!$AK$4))+(2*COUNTIF(AF33,calc!$AK$14))+(3*COUNTIF(AF33,calc!$AK$24))+(4*COUNTIF(AF33,calc!$AK$34))+(5*COUNTIF(AF33,calc!$AK$44)))</f>
        <v>0</v>
      </c>
      <c r="CA33" s="50">
        <f>IF($E$5="",0,(1*COUNTIF(AF33,calc!$AK$5))+(2*COUNTIF(AF33,calc!$AK$15))+(3*COUNTIF(AF33,calc!$AK$25))+(4*COUNTIF(AF33,calc!$AK$35))+(5*COUNTIF(AF33,calc!$AK$45)))</f>
        <v>0</v>
      </c>
      <c r="CB33" s="50">
        <f>IF($F$6="",0,(1*COUNTIF(AF33,calc!$AK$6))+(2*COUNTIF(AF33,calc!$AK$16))+(3*COUNTIF(AF33,calc!$AK$26))+(4*COUNTIF(AF33,calc!$AK$36))+(5*COUNTIF(AF33,calc!$AK$46)))</f>
        <v>0</v>
      </c>
      <c r="CC33" s="50">
        <f>IF($E$7="",0,(1*COUNTIF(AF33,calc!$AK$7))+(2*COUNTIF(AF33,calc!$AK$17))+(3*COUNTIF(AF33,calc!$AK$27))+(4*COUNTIF(AF33,calc!$AK$37))+(5*COUNTIF(AF33,calc!$AK$47)))</f>
        <v>0</v>
      </c>
      <c r="CD33" s="50">
        <f>IF($E$8="",0,(1*COUNTIF(AF33,calc!$AK$8))+(2*COUNTIF(AF33,calc!$AK$18))+(3*COUNTIF(AF33,calc!$AK$28))+(4*COUNTIF(AF33,calc!$AK$38))+(5*COUNTIF(AF33,calc!$AK$48)))</f>
        <v>0</v>
      </c>
      <c r="CE33" s="50">
        <f>IF($E$9="",0,(1*COUNTIF(AF33,calc!$AK$9))+(2*COUNTIF(AF33,calc!$AK$19))+(3*COUNTIF(AF33,calc!$AK$29))+(4*COUNTIF(AF33,calc!$AK$39))+(5*COUNTIF(AF33,calc!$AK$49)))</f>
        <v>0</v>
      </c>
      <c r="CF33" s="50">
        <f>IF($E$10="",0,(1*COUNTIF(AF33,calc!$AK$10))+(2*COUNTIF(AF33,calc!$AK$20))+(3*COUNTIF(AF33,calc!$AK$30))+(4*COUNTIF(AF33,calc!$AK$40))+(5*COUNTIF(AF33,calc!$AK$50)))</f>
        <v>0</v>
      </c>
      <c r="CG33" s="50">
        <f>IF($E$11="",0,(1*COUNTIF(AF33,calc!$AK$11))+(2*COUNTIF(AF33,calc!$AK$21))+(3*COUNTIF(AF33,calc!$AK$31))+(4*COUNTIF(AF33,calc!$AK$41))+(5*COUNTIF(AF33,calc!$AK$51)))</f>
        <v>0</v>
      </c>
      <c r="CH33" s="50">
        <f>IF($E$12="",0,(1*COUNTIF(AF33,calc!$AK$12))+(2*COUNTIF(AF33,calc!$AK$22))+(3*COUNTIF(AF33,calc!$AK$32))+(4*COUNTIF(AF33,calc!$AK$42))+(5*COUNTIF(AF33,calc!$AK$52)))</f>
        <v>0</v>
      </c>
      <c r="CI33" s="50">
        <f>IF($E$13="",0,(1*COUNTIF(AF33,calc!$AK$13))+(2*COUNTIF(AF33,calc!$AK$23))+(3*COUNTIF(AF33,calc!$AK$33))+(4*COUNTIF(AF33,calc!$AK$43))+(5*COUNTIF(AF33,calc!$AK$53)))</f>
        <v>0</v>
      </c>
      <c r="CJ33" s="1"/>
      <c r="CK33" s="50">
        <f>IF($E$4="",0,(1*COUNTIF(AG33,calc!$AK$4))+(2*COUNTIF(AG33,calc!$AK$14))+(3*COUNTIF(AG33,calc!$AK$24))+(4*COUNTIF(AG33,calc!$AK$34))+(5*COUNTIF(AG33,calc!$AK$44)))</f>
        <v>0</v>
      </c>
      <c r="CL33" s="50">
        <f>IF($E$5="",0,(1*COUNTIF(AG33,calc!$AK$5))+(2*COUNTIF(AG33,calc!$AK$15))+(3*COUNTIF(AG33,calc!$AK$25))+(4*COUNTIF(AG33,calc!$AK$35))+(5*COUNTIF(AG33,calc!$AK$45)))</f>
        <v>0</v>
      </c>
      <c r="CM33" s="50">
        <f>IF($F$6="",0,(1*COUNTIF(AG33,calc!$AK$6))+(2*COUNTIF(AG33,calc!$AK$16))+(3*COUNTIF(AG33,calc!$AK$26))+(4*COUNTIF(AG33,calc!$AK$36))+(5*COUNTIF(AG33,calc!$AK$46)))</f>
        <v>0</v>
      </c>
      <c r="CN33" s="50">
        <f>IF($E$7="",0,(1*COUNTIF(AG33,calc!$AK$7))+(2*COUNTIF(AG33,calc!$AK$17))+(3*COUNTIF(AG33,calc!$AK$27))+(4*COUNTIF(AG33,calc!$AK$37))+(5*COUNTIF(AG33,calc!$AK$47)))</f>
        <v>0</v>
      </c>
      <c r="CO33" s="50">
        <f>IF($E$8="",0,(1*COUNTIF(AG33,calc!$AK$8))+(2*COUNTIF(AG33,calc!$AK$18))+(3*COUNTIF(AG33,calc!$AK$28))+(4*COUNTIF(AG33,calc!$AK$38))+(5*COUNTIF(AG33,calc!$AK$48)))</f>
        <v>0</v>
      </c>
      <c r="CP33" s="50">
        <f>IF($E$9="",0,(1*COUNTIF(AG33,calc!$AK$9))+(2*COUNTIF(AG33,calc!$AK$19))+(3*COUNTIF(AG33,calc!$AK$29))+(4*COUNTIF(AG33,calc!$AK$39))+(5*COUNTIF(AG33,calc!$AK$49)))</f>
        <v>0</v>
      </c>
      <c r="CQ33" s="50">
        <f>IF($E$10="",0,(1*COUNTIF(AG33,calc!$AK$10))+(2*COUNTIF(AG33,calc!$AK$20))+(3*COUNTIF(AG33,calc!$AK$30))+(4*COUNTIF(AG33,calc!$AK$40))+(5*COUNTIF(AG33,calc!$AK$50)))</f>
        <v>0</v>
      </c>
      <c r="CR33" s="50">
        <f>IF($E$11="",0,(1*COUNTIF(AG33,calc!$AK$11))+(2*COUNTIF(AG33,calc!$AK$21))+(3*COUNTIF(AG33,calc!$AK$31))+(4*COUNTIF(AG33,calc!$AK$41))+(5*COUNTIF(AG33,calc!$AK$51)))</f>
        <v>0</v>
      </c>
      <c r="CS33" s="50">
        <f>IF($E$12="",0,(1*COUNTIF(AG33,calc!$AK$12))+(2*COUNTIF(AG33,calc!$AK$22))+(3*COUNTIF(AG33,calc!$AK$32))+(4*COUNTIF(AG33,calc!$AK$42))+(5*COUNTIF(AG33,calc!$AK$52)))</f>
        <v>0</v>
      </c>
      <c r="CT33" s="50">
        <f>IF($E$13="",0,(1*COUNTIF(AG33,calc!$AK$13))+(2*COUNTIF(AG33,calc!$AK$23))+(3*COUNTIF(AG33,calc!$AK$33))+(4*COUNTIF(AG33,calc!$AK$43))+(5*COUNTIF(AG33,calc!$AK$53)))</f>
        <v>0</v>
      </c>
      <c r="CU33" s="1"/>
      <c r="CV33" s="50">
        <f>IF($E$4="",0,(1*COUNTIF(AH33,calc!$AK$4))+(2*COUNTIF(AH33,calc!$AK$14))+(3*COUNTIF(AH33,calc!$AK$24))+(4*COUNTIF(AH33,calc!$AK$34))+(5*COUNTIF(AH33,calc!$AK$44)))</f>
        <v>0</v>
      </c>
      <c r="CW33" s="50">
        <f>IF($E$5="",0,(1*COUNTIF(AH33,calc!$AK$5))+(2*COUNTIF(AH33,calc!$AK$15))+(3*COUNTIF(AH33,calc!$AK$25))+(4*COUNTIF(AH33,calc!$AK$35))+(5*COUNTIF(AH33,calc!$AK$45)))</f>
        <v>0</v>
      </c>
      <c r="CX33" s="50">
        <f>IF($F$6="",0,(1*COUNTIF(AH33,calc!$AK$6))+(2*COUNTIF(AH33,calc!$AK$16))+(3*COUNTIF(AH33,calc!$AK$26))+(4*COUNTIF(AH33,calc!$AK$36))+(5*COUNTIF(AH33,calc!$AK$46)))</f>
        <v>0</v>
      </c>
      <c r="CY33" s="50">
        <f>IF($E$7="",0,(1*COUNTIF(AH33,calc!$AK$7))+(2*COUNTIF(AH33,calc!$AK$17))+(3*COUNTIF(AH33,calc!$AK$27))+(4*COUNTIF(AH33,calc!$AK$37))+(5*COUNTIF(AH33,calc!$AK$47)))</f>
        <v>0</v>
      </c>
      <c r="CZ33" s="50">
        <f>IF($E$8="",0,(1*COUNTIF(AH33,calc!$AK$8))+(2*COUNTIF(AH33,calc!$AK$18))+(3*COUNTIF(AH33,calc!$AK$28))+(4*COUNTIF(AH33,calc!$AK$38))+(5*COUNTIF(AH33,calc!$AK$48)))</f>
        <v>0</v>
      </c>
      <c r="DA33" s="50">
        <f>IF($E$9="",0,(1*COUNTIF(AH33,calc!$AK$9))+(2*COUNTIF(AH33,calc!$AK$19))+(3*COUNTIF(AH33,calc!$AK$29))+(4*COUNTIF(AH33,calc!$AK$39))+(5*COUNTIF(AH33,calc!$AK$49)))</f>
        <v>0</v>
      </c>
      <c r="DB33" s="50">
        <f>IF($E$10="",0,(1*COUNTIF(AH33,calc!$AK$10))+(2*COUNTIF(AH33,calc!$AK$20))+(3*COUNTIF(AH33,calc!$AK$30))+(4*COUNTIF(AH33,calc!$AK$40))+(5*COUNTIF(AH33,calc!$AK$50)))</f>
        <v>0</v>
      </c>
      <c r="DC33" s="50">
        <f>IF($E$11="",0,(1*COUNTIF(AH33,calc!$AK$11))+(2*COUNTIF(AH33,calc!$AK$21))+(3*COUNTIF(AH33,calc!$AK$31))+(4*COUNTIF(AH33,calc!$AK$41))+(5*COUNTIF(AH33,calc!$AK$51)))</f>
        <v>0</v>
      </c>
      <c r="DD33" s="50">
        <f>IF($E$12="",0,(1*COUNTIF(AH33,calc!$AK$12))+(2*COUNTIF(AH33,calc!$AK$22))+(3*COUNTIF(AH33,calc!$AK$32))+(4*COUNTIF(AH33,calc!$AK$42))+(5*COUNTIF(AH33,calc!$AK$52)))</f>
        <v>0</v>
      </c>
      <c r="DE33" s="50">
        <f>IF($E$13="",0,(1*COUNTIF(AH33,calc!$AK$13))+(2*COUNTIF(AH33,calc!$AK$23))+(3*COUNTIF(AH33,calc!$AK$33))+(4*COUNTIF(AH33,calc!$AK$43))+(5*COUNTIF(AH33,calc!$AK$53)))</f>
        <v>0</v>
      </c>
      <c r="DF33" s="1"/>
      <c r="DG33" s="50">
        <f>IF($E$4="",0,(1*COUNTIF(AI33,calc!$AK$4))+(2*COUNTIF(AI33,calc!$AK$14))+(3*COUNTIF(AI33,calc!$AK$24))+(4*COUNTIF(AI33,calc!$AK$34))+(5*COUNTIF(AI33,calc!$AK$44)))</f>
        <v>0</v>
      </c>
      <c r="DH33" s="50">
        <f>IF($E$5="",0,(1*COUNTIF(AI33,calc!$AK$5))+(2*COUNTIF(AI33,calc!$AK$15))+(3*COUNTIF(AI33,calc!$AK$25))+(4*COUNTIF(AI33,calc!$AK$35))+(5*COUNTIF(AI33,calc!$AK$45)))</f>
        <v>0</v>
      </c>
      <c r="DI33" s="50">
        <f>IF($F$6="",0,(1*COUNTIF(AI33,calc!$AK$6))+(2*COUNTIF(AI33,calc!$AK$16))+(3*COUNTIF(AI33,calc!$AK$26))+(4*COUNTIF(AI33,calc!$AK$36))+(5*COUNTIF(AI33,calc!$AK$46)))</f>
        <v>0</v>
      </c>
      <c r="DJ33" s="50">
        <f>IF($E$7="",0,(1*COUNTIF(AI33,calc!$AK$7))+(2*COUNTIF(AI33,calc!$AK$17))+(3*COUNTIF(AI33,calc!$AK$27))+(4*COUNTIF(AI33,calc!$AK$37))+(5*COUNTIF(AI33,calc!$AK$47)))</f>
        <v>0</v>
      </c>
      <c r="DK33" s="50">
        <f>IF($E$8="",0,(1*COUNTIF(AI33,calc!$AK$8))+(2*COUNTIF(AI33,calc!$AK$18))+(3*COUNTIF(AI33,calc!$AK$28))+(4*COUNTIF(AI33,calc!$AK$38))+(5*COUNTIF(AI33,calc!$AK$48)))</f>
        <v>0</v>
      </c>
      <c r="DL33" s="50">
        <f>IF($E$9="",0,(1*COUNTIF(AI33,calc!$AK$9))+(2*COUNTIF(AI33,calc!$AK$19))+(3*COUNTIF(AI33,calc!$AK$29))+(4*COUNTIF(AI33,calc!$AK$39))+(5*COUNTIF(AI33,calc!$AK$49)))</f>
        <v>0</v>
      </c>
      <c r="DM33" s="50">
        <f>IF($E$10="",0,(1*COUNTIF(AI33,calc!$AK$10))+(2*COUNTIF(AI33,calc!$AK$20))+(3*COUNTIF(AI33,calc!$AK$30))+(4*COUNTIF(AI33,calc!$AK$40))+(5*COUNTIF(AI33,calc!$AK$50)))</f>
        <v>0</v>
      </c>
      <c r="DN33" s="50">
        <f>IF($E$11="",0,(1*COUNTIF(AI33,calc!$AK$11))+(2*COUNTIF(AI33,calc!$AK$21))+(3*COUNTIF(AI33,calc!$AK$31))+(4*COUNTIF(AI33,calc!$AK$41))+(5*COUNTIF(AI33,calc!$AK$51)))</f>
        <v>0</v>
      </c>
      <c r="DO33" s="50">
        <f>IF($E$12="",0,(1*COUNTIF(AI33,calc!$AK$12))+(2*COUNTIF(AI33,calc!$AK$22))+(3*COUNTIF(AI33,calc!$AK$32))+(4*COUNTIF(AI33,calc!$AK$42))+(5*COUNTIF(AI33,calc!$AK$52)))</f>
        <v>0</v>
      </c>
      <c r="DP33" s="50">
        <f>IF($E$13="",0,(1*COUNTIF(AI33,calc!$AK$13))+(2*COUNTIF(AI33,calc!$AK$23))+(3*COUNTIF(AI33,calc!$AK$33))+(4*COUNTIF(AI33,calc!$AK$43))+(5*COUNTIF(AI33,calc!$AK$53)))</f>
        <v>0</v>
      </c>
      <c r="DQ33" s="1"/>
      <c r="DR33" s="50">
        <f>IF($E$4="",0,(1*COUNTIF(AJ33,calc!$AK$4))+(2*COUNTIF(AJ33,calc!$AK$14))+(3*COUNTIF(AJ33,calc!$AK$24))+(4*COUNTIF(AJ33,calc!$AK$34))+(5*COUNTIF(AJ33,calc!$AK$44)))</f>
        <v>0</v>
      </c>
      <c r="DS33" s="50">
        <f>IF($E$5="",0,(1*COUNTIF(AJ33,calc!$AK$5))+(2*COUNTIF(AJ33,calc!$AK$15))+(3*COUNTIF(AJ33,calc!$AK$25))+(4*COUNTIF(AJ33,calc!$AK$35))+(5*COUNTIF(AJ33,calc!$AK$45)))</f>
        <v>0</v>
      </c>
      <c r="DT33" s="50">
        <f>IF($F$6="",0,(1*COUNTIF(AJ33,calc!$AK$6))+(2*COUNTIF(AJ33,calc!$AK$16))+(3*COUNTIF(AJ33,calc!$AK$26))+(4*COUNTIF(AJ33,calc!$AK$36))+(5*COUNTIF(AJ33,calc!$AK$46)))</f>
        <v>0</v>
      </c>
      <c r="DU33" s="50">
        <f>IF($E$7="",0,(1*COUNTIF(AJ33,calc!$AK$7))+(2*COUNTIF(AJ33,calc!$AK$17))+(3*COUNTIF(AJ33,calc!$AK$27))+(4*COUNTIF(AJ33,calc!$AK$37))+(5*COUNTIF(AJ33,calc!$AK$47)))</f>
        <v>0</v>
      </c>
      <c r="DV33" s="50">
        <f>IF($E$8="",0,(1*COUNTIF(AJ33,calc!$AK$8))+(2*COUNTIF(AJ33,calc!$AK$18))+(3*COUNTIF(AJ33,calc!$AK$28))+(4*COUNTIF(AJ33,calc!$AK$38))+(5*COUNTIF(AJ33,calc!$AK$48)))</f>
        <v>0</v>
      </c>
      <c r="DW33" s="50">
        <f>IF($E$9="",0,(1*COUNTIF(AJ33,calc!$AK$9))+(2*COUNTIF(AJ33,calc!$AK$19))+(3*COUNTIF(AJ33,calc!$AK$29))+(4*COUNTIF(AJ33,calc!$AK$39))+(5*COUNTIF(AJ33,calc!$AK$49)))</f>
        <v>0</v>
      </c>
      <c r="DX33" s="50">
        <f>IF($E$10="",0,(1*COUNTIF(AJ33,calc!$AK$10))+(2*COUNTIF(AJ33,calc!$AK$20))+(3*COUNTIF(AJ33,calc!$AK$30))+(4*COUNTIF(AJ33,calc!$AK$40))+(5*COUNTIF(AJ33,calc!$AK$50)))</f>
        <v>0</v>
      </c>
      <c r="DY33" s="50">
        <f>IF($E$11="",0,(1*COUNTIF(AJ33,calc!$AK$11))+(2*COUNTIF(AJ33,calc!$AK$21))+(3*COUNTIF(AJ33,calc!$AK$31))+(4*COUNTIF(AJ33,calc!$AK$41))+(5*COUNTIF(AJ33,calc!$AK$51)))</f>
        <v>0</v>
      </c>
      <c r="DZ33" s="50">
        <f>IF($E$12="",0,(1*COUNTIF(AJ33,calc!$AK$12))+(2*COUNTIF(AJ33,calc!$AK$22))+(3*COUNTIF(AJ33,calc!$AK$32))+(4*COUNTIF(AJ33,calc!$AK$42))+(5*COUNTIF(AJ33,calc!$AK$52)))</f>
        <v>0</v>
      </c>
      <c r="EA33" s="50">
        <f>IF($E$13="",0,(1*COUNTIF(AJ33,calc!$AK$13))+(2*COUNTIF(AJ33,calc!$AK$23))+(3*COUNTIF(AJ33,calc!$AK$33))+(4*COUNTIF(AJ33,calc!$AK$43))+(5*COUNTIF(AJ33,calc!$AK$53)))</f>
        <v>0</v>
      </c>
      <c r="EB33" s="1"/>
      <c r="EC33" s="50">
        <f>IF($E$4="",0,(1*COUNTIF(AK33,calc!$AK$4))+(2*COUNTIF(AK33,calc!$AK$14))+(3*COUNTIF(AK33,calc!$AK$24))+(4*COUNTIF(AK33,calc!$AK$34))+(5*COUNTIF(AK33,calc!$AK$44)))</f>
        <v>0</v>
      </c>
      <c r="ED33" s="50">
        <f>IF($E$5="",0,(1*COUNTIF(AK33,calc!$AK$5))+(2*COUNTIF(AK33,calc!$AK$15))+(3*COUNTIF(AK33,calc!$AK$25))+(4*COUNTIF(AK33,calc!$AK$35))+(5*COUNTIF(AK33,calc!$AK$45)))</f>
        <v>0</v>
      </c>
      <c r="EE33" s="50">
        <f>IF($F$6="",0,(1*COUNTIF(AK33,calc!$AK$6))+(2*COUNTIF(AK33,calc!$AK$16))+(3*COUNTIF(AK33,calc!$AK$26))+(4*COUNTIF(AK33,calc!$AK$36))+(5*COUNTIF(AK33,calc!$AK$46)))</f>
        <v>0</v>
      </c>
      <c r="EF33" s="50">
        <f>IF($E$7="",0,(1*COUNTIF(AK33,calc!$AK$7))+(2*COUNTIF(AK33,calc!$AK$17))+(3*COUNTIF(AK33,calc!$AK$27))+(4*COUNTIF(AK33,calc!$AK$37))+(5*COUNTIF(AK33,calc!$AK$47)))</f>
        <v>0</v>
      </c>
      <c r="EG33" s="50">
        <f>IF($E$8="",0,(1*COUNTIF(AK33,calc!$AK$8))+(2*COUNTIF(AK33,calc!$AK$18))+(3*COUNTIF(AK33,calc!$AK$28))+(4*COUNTIF(AK33,calc!$AK$38))+(5*COUNTIF(AK33,calc!$AK$48)))</f>
        <v>0</v>
      </c>
      <c r="EH33" s="50">
        <f>IF($E$9="",0,(1*COUNTIF(AK33,calc!$AK$9))+(2*COUNTIF(AK33,calc!$AK$19))+(3*COUNTIF(AK33,calc!$AK$29))+(4*COUNTIF(AK33,calc!$AK$39))+(5*COUNTIF(AK33,calc!$AK$49)))</f>
        <v>0</v>
      </c>
      <c r="EI33" s="50">
        <f>IF($E$10="",0,(1*COUNTIF(AK33,calc!$AK$10))+(2*COUNTIF(AK33,calc!$AK$20))+(3*COUNTIF(AK33,calc!$AK$30))+(4*COUNTIF(AK33,calc!$AK$40))+(5*COUNTIF(AK33,calc!$AK$50)))</f>
        <v>0</v>
      </c>
      <c r="EJ33" s="50">
        <f>IF($E$11="",0,(1*COUNTIF(AK33,calc!$AK$11))+(2*COUNTIF(AK33,calc!$AK$21))+(3*COUNTIF(AK33,calc!$AK$31))+(4*COUNTIF(AK33,calc!$AK$41))+(5*COUNTIF(AK33,calc!$AK$51)))</f>
        <v>0</v>
      </c>
      <c r="EK33" s="50">
        <f>IF($E$12="",0,(1*COUNTIF(AK33,calc!$AK$12))+(2*COUNTIF(AK33,calc!$AK$22))+(3*COUNTIF(AK33,calc!$AK$32))+(4*COUNTIF(AK33,calc!$AK$42))+(5*COUNTIF(AK33,calc!$AK$52)))</f>
        <v>0</v>
      </c>
      <c r="EL33" s="50">
        <f>IF($E$13="",0,(1*COUNTIF(AK33,calc!$AK$13))+(2*COUNTIF(AK33,calc!$AK$23))+(3*COUNTIF(AK33,calc!$AK$33))+(4*COUNTIF(AK33,calc!$AK$43))+(5*COUNTIF(AK33,calc!$AK$53)))</f>
        <v>0</v>
      </c>
      <c r="EM33" s="1"/>
      <c r="EN33" s="50">
        <f>IF($E$4="",0,(1*COUNTIF(AL33,calc!$AK$4))+(2*COUNTIF(AL33,calc!$AK$14))+(3*COUNTIF(AL33,calc!$AK$24))+(4*COUNTIF(AL33,calc!$AK$34))+(5*COUNTIF(AL33,calc!$AK$44)))</f>
        <v>0</v>
      </c>
      <c r="EO33" s="50">
        <f>IF($E$5="",0,(1*COUNTIF(AL33,calc!$AK$5))+(2*COUNTIF(AL33,calc!$AK$15))+(3*COUNTIF(AL33,calc!$AK$25))+(4*COUNTIF(AL33,calc!$AK$35))+(5*COUNTIF(AL33,calc!$AK$45)))</f>
        <v>0</v>
      </c>
      <c r="EP33" s="50">
        <f>IF($F$6="",0,(1*COUNTIF(AL33,calc!$AK$6))+(2*COUNTIF(AL33,calc!$AK$16))+(3*COUNTIF(AL33,calc!$AK$26))+(4*COUNTIF(AL33,calc!$AK$36))+(5*COUNTIF(AL33,calc!$AK$46)))</f>
        <v>0</v>
      </c>
      <c r="EQ33" s="50">
        <f>IF($E$7="",0,(1*COUNTIF(AL33,calc!$AK$7))+(2*COUNTIF(AL33,calc!$AK$17))+(3*COUNTIF(AL33,calc!$AK$27))+(4*COUNTIF(AL33,calc!$AK$37))+(5*COUNTIF(AL33,calc!$AK$47)))</f>
        <v>0</v>
      </c>
      <c r="ER33" s="50">
        <f>IF($E$8="",0,(1*COUNTIF(AL33,calc!$AK$8))+(2*COUNTIF(AL33,calc!$AK$18))+(3*COUNTIF(AL33,calc!$AK$28))+(4*COUNTIF(AL33,calc!$AK$38))+(5*COUNTIF(AL33,calc!$AK$48)))</f>
        <v>0</v>
      </c>
      <c r="ES33" s="50">
        <f>IF($E$9="",0,(1*COUNTIF(AL33,calc!$AK$9))+(2*COUNTIF(AL33,calc!$AK$19))+(3*COUNTIF(AL33,calc!$AK$29))+(4*COUNTIF(AL33,calc!$AK$39))+(5*COUNTIF(AL33,calc!$AK$49)))</f>
        <v>0</v>
      </c>
      <c r="ET33" s="50">
        <f>IF($E$10="",0,(1*COUNTIF(AL33,calc!$AK$10))+(2*COUNTIF(AL33,calc!$AK$20))+(3*COUNTIF(AL33,calc!$AK$30))+(4*COUNTIF(AL33,calc!$AK$40))+(5*COUNTIF(AL33,calc!$AK$50)))</f>
        <v>0</v>
      </c>
      <c r="EU33" s="50">
        <f>IF($E$11="",0,(1*COUNTIF(AL33,calc!$AK$11))+(2*COUNTIF(AL33,calc!$AK$21))+(3*COUNTIF(AL33,calc!$AK$31))+(4*COUNTIF(AL33,calc!$AK$41))+(5*COUNTIF(AL33,calc!$AK$51)))</f>
        <v>0</v>
      </c>
      <c r="EV33" s="50">
        <f>IF($E$12="",0,(1*COUNTIF(AL33,calc!$AK$12))+(2*COUNTIF(AL33,calc!$AK$22))+(3*COUNTIF(AL33,calc!$AK$32))+(4*COUNTIF(AL33,calc!$AK$42))+(5*COUNTIF(AL33,calc!$AK$52)))</f>
        <v>0</v>
      </c>
      <c r="EW33" s="50">
        <f>IF($E$13="",0,(1*COUNTIF(AL33,calc!$AK$13))+(2*COUNTIF(AL33,calc!$AK$23))+(3*COUNTIF(AL33,calc!$AK$33))+(4*COUNTIF(AL33,calc!$AK$43))+(5*COUNTIF(AL33,calc!$AK$53)))</f>
        <v>0</v>
      </c>
      <c r="EX33" s="1"/>
      <c r="EY33" s="50">
        <f>IF($E$4="",0,(1*COUNTIF(AM33,calc!$AK$4))+(2*COUNTIF(AM33,calc!$AK$14))+(3*COUNTIF(AM33,calc!$AK$24))+(4*COUNTIF(AM33,calc!$AK$34))+(5*COUNTIF(AM33,calc!$AK$44)))</f>
        <v>0</v>
      </c>
      <c r="EZ33" s="50">
        <f>IF($E$5="",0,(1*COUNTIF(AM33,calc!$AK$5))+(2*COUNTIF(AM33,calc!$AK$15))+(3*COUNTIF(AM33,calc!$AK$25))+(4*COUNTIF(AM33,calc!$AK$35))+(5*COUNTIF(AM33,calc!$AK$45)))</f>
        <v>0</v>
      </c>
      <c r="FA33" s="50">
        <f>IF($F$6="",0,(1*COUNTIF(AM33,calc!$AK$6))+(2*COUNTIF(AM33,calc!$AK$16))+(3*COUNTIF(AM33,calc!$AK$26))+(4*COUNTIF(AM33,calc!$AK$36))+(5*COUNTIF(AM33,calc!$AK$46)))</f>
        <v>0</v>
      </c>
      <c r="FB33" s="50">
        <f>IF($E$7="",0,(1*COUNTIF(AM33,calc!$AK$7))+(2*COUNTIF(AM33,calc!$AK$17))+(3*COUNTIF(AM33,calc!$AK$27))+(4*COUNTIF(AM33,calc!$AK$37))+(5*COUNTIF(AM33,calc!$AK$47)))</f>
        <v>0</v>
      </c>
      <c r="FC33" s="50">
        <f>IF($E$8="",0,(1*COUNTIF(AM33,calc!$AK$8))+(2*COUNTIF(AM33,calc!$AK$18))+(3*COUNTIF(AM33,calc!$AK$28))+(4*COUNTIF(AM33,calc!$AK$38))+(5*COUNTIF(AM33,calc!$AK$48)))</f>
        <v>0</v>
      </c>
      <c r="FD33" s="50">
        <f>IF($E$9="",0,(1*COUNTIF(AM33,calc!$AK$9))+(2*COUNTIF(AM33,calc!$AK$19))+(3*COUNTIF(AM33,calc!$AK$29))+(4*COUNTIF(AM33,calc!$AK$39))+(5*COUNTIF(AM33,calc!$AK$49)))</f>
        <v>0</v>
      </c>
      <c r="FE33" s="50">
        <f>IF($E$10="",0,(1*COUNTIF(AM33,calc!$AK$10))+(2*COUNTIF(AM33,calc!$AK$20))+(3*COUNTIF(AM33,calc!$AK$30))+(4*COUNTIF(AM33,calc!$AK$40))+(5*COUNTIF(AM33,calc!$AK$50)))</f>
        <v>0</v>
      </c>
      <c r="FF33" s="50">
        <f>IF($E$11="",0,(1*COUNTIF(AM33,calc!$AK$11))+(2*COUNTIF(AM33,calc!$AK$21))+(3*COUNTIF(AM33,calc!$AK$31))+(4*COUNTIF(AM33,calc!$AK$41))+(5*COUNTIF(AM33,calc!$AK$51)))</f>
        <v>0</v>
      </c>
      <c r="FG33" s="50">
        <f>IF($E$12="",0,(1*COUNTIF(AM33,calc!$AK$12))+(2*COUNTIF(AM33,calc!$AK$22))+(3*COUNTIF(AM33,calc!$AK$32))+(4*COUNTIF(AM33,calc!$AK$42))+(5*COUNTIF(AM33,calc!$AK$52)))</f>
        <v>0</v>
      </c>
      <c r="FH33" s="50">
        <f>IF($E$13="",0,(1*COUNTIF(AM33,calc!$AK$13))+(2*COUNTIF(AM33,calc!$AK$23))+(3*COUNTIF(AM33,calc!$AK$33))+(4*COUNTIF(AM33,calc!$AK$43))+(5*COUNTIF(AM33,calc!$AK$53)))</f>
        <v>0</v>
      </c>
      <c r="FI33" s="1"/>
      <c r="FJ33" s="50">
        <f>IF($E$4="",0,(1*COUNTIF(AN33,calc!$AK$4))+(2*COUNTIF(AN33,calc!$AK$14))+(3*COUNTIF(AN33,calc!$AK$24))+(4*COUNTIF(AN33,calc!$AK$34))+(5*COUNTIF(AN33,calc!$AK$44)))</f>
        <v>0</v>
      </c>
      <c r="FK33" s="50">
        <f>IF($E$5="",0,(1*COUNTIF(AN33,calc!$AK$5))+(2*COUNTIF(AN33,calc!$AK$15))+(3*COUNTIF(AN33,calc!$AK$25))+(4*COUNTIF(AN33,calc!$AK$35))+(5*COUNTIF(AN33,calc!$AK$45)))</f>
        <v>0</v>
      </c>
      <c r="FL33" s="50">
        <f>IF($F$6="",0,(1*COUNTIF(AN33,calc!$AK$6))+(2*COUNTIF(AN33,calc!$AK$16))+(3*COUNTIF(AN33,calc!$AK$26))+(4*COUNTIF(AN33,calc!$AK$36))+(5*COUNTIF(AN33,calc!$AK$46)))</f>
        <v>0</v>
      </c>
      <c r="FM33" s="50">
        <f>IF($E$7="",0,(1*COUNTIF(AN33,calc!$AK$7))+(2*COUNTIF(AN33,calc!$AK$17))+(3*COUNTIF(AN33,calc!$AK$27))+(4*COUNTIF(AN33,calc!$AK$37))+(5*COUNTIF(AN33,calc!$AK$47)))</f>
        <v>0</v>
      </c>
      <c r="FN33" s="50">
        <f>IF($E$8="",0,(1*COUNTIF(AN33,calc!$AK$8))+(2*COUNTIF(AN33,calc!$AK$18))+(3*COUNTIF(AN33,calc!$AK$28))+(4*COUNTIF(AN33,calc!$AK$38))+(5*COUNTIF(AN33,calc!$AK$48)))</f>
        <v>0</v>
      </c>
      <c r="FO33" s="50">
        <f>IF($E$9="",0,(1*COUNTIF(AN33,calc!$AK$9))+(2*COUNTIF(AN33,calc!$AK$19))+(3*COUNTIF(AN33,calc!$AK$29))+(4*COUNTIF(AN33,calc!$AK$39))+(5*COUNTIF(AN33,calc!$AK$49)))</f>
        <v>0</v>
      </c>
      <c r="FP33" s="50">
        <f>IF($E$10="",0,(1*COUNTIF(AN33,calc!$AK$10))+(2*COUNTIF(AN33,calc!$AK$20))+(3*COUNTIF(AN33,calc!$AK$30))+(4*COUNTIF(AN33,calc!$AK$40))+(5*COUNTIF(AN33,calc!$AK$50)))</f>
        <v>0</v>
      </c>
      <c r="FQ33" s="50">
        <f>IF($E$11="",0,(1*COUNTIF(AN33,calc!$AK$11))+(2*COUNTIF(AN33,calc!$AK$21))+(3*COUNTIF(AN33,calc!$AK$31))+(4*COUNTIF(AN33,calc!$AK$41))+(5*COUNTIF(AN33,calc!$AK$51)))</f>
        <v>0</v>
      </c>
      <c r="FR33" s="50">
        <f>IF($E$12="",0,(1*COUNTIF(AN33,calc!$AK$12))+(2*COUNTIF(AN33,calc!$AK$22))+(3*COUNTIF(AN33,calc!$AK$32))+(4*COUNTIF(AN33,calc!$AK$42))+(5*COUNTIF(AN33,calc!$AK$52)))</f>
        <v>0</v>
      </c>
      <c r="FS33" s="50">
        <f>IF($E$13="",0,(1*COUNTIF(AN33,calc!$AK$13))+(2*COUNTIF(AN33,calc!$AK$23))+(3*COUNTIF(AN33,calc!$AK$33))+(4*COUNTIF(AN33,calc!$AK$43))+(5*COUNTIF(AN33,calc!$AK$53)))</f>
        <v>0</v>
      </c>
      <c r="FT33" s="1"/>
      <c r="FU33" s="50">
        <f>IF($E$4="",0,(1*COUNTIF(AO33,calc!$AK$4))+(2*COUNTIF(AO33,calc!$AK$14))+(3*COUNTIF(AO33,calc!$AK$24))+(4*COUNTIF(AO33,calc!$AK$34))+(5*COUNTIF(AO33,calc!$AK$44)))</f>
        <v>0</v>
      </c>
      <c r="FV33" s="50">
        <f>IF($E$5="",0,(1*COUNTIF(AO33,calc!$AK$5))+(2*COUNTIF(AO33,calc!$AK$15))+(3*COUNTIF(AO33,calc!$AK$25))+(4*COUNTIF(AO33,calc!$AK$35))+(5*COUNTIF(AO33,calc!$AK$45)))</f>
        <v>0</v>
      </c>
      <c r="FW33" s="50">
        <f>IF($F$6="",0,(1*COUNTIF(AO33,calc!$AK$6))+(2*COUNTIF(AO33,calc!$AK$16))+(3*COUNTIF(AO33,calc!$AK$26))+(4*COUNTIF(AO33,calc!$AK$36))+(5*COUNTIF(AO33,calc!$AK$46)))</f>
        <v>0</v>
      </c>
      <c r="FX33" s="50">
        <f>IF($E$7="",0,(1*COUNTIF(AO33,calc!$AK$7))+(2*COUNTIF(AO33,calc!$AK$17))+(3*COUNTIF(AO33,calc!$AK$27))+(4*COUNTIF(AO33,calc!$AK$37))+(5*COUNTIF(AO33,calc!$AK$47)))</f>
        <v>0</v>
      </c>
      <c r="FY33" s="50">
        <f>IF($E$8="",0,(1*COUNTIF(AO33,calc!$AK$8))+(2*COUNTIF(AO33,calc!$AK$18))+(3*COUNTIF(AO33,calc!$AK$28))+(4*COUNTIF(AO33,calc!$AK$38))+(5*COUNTIF(AO33,calc!$AK$48)))</f>
        <v>0</v>
      </c>
      <c r="FZ33" s="50">
        <f>IF($E$9="",0,(1*COUNTIF(AO33,calc!$AK$9))+(2*COUNTIF(AO33,calc!$AK$19))+(3*COUNTIF(AO33,calc!$AK$29))+(4*COUNTIF(AO33,calc!$AK$39))+(5*COUNTIF(AO33,calc!$AK$49)))</f>
        <v>0</v>
      </c>
      <c r="GA33" s="50">
        <f>IF($E$10="",0,(1*COUNTIF(AO33,calc!$AK$10))+(2*COUNTIF(AO33,calc!$AK$20))+(3*COUNTIF(AO33,calc!$AK$30))+(4*COUNTIF(AO33,calc!$AK$40))+(5*COUNTIF(AO33,calc!$AK$50)))</f>
        <v>0</v>
      </c>
      <c r="GB33" s="50">
        <f>IF($E$11="",0,(1*COUNTIF(AO33,calc!$AK$11))+(2*COUNTIF(AO33,calc!$AK$21))+(3*COUNTIF(AO33,calc!$AK$31))+(4*COUNTIF(AO33,calc!$AK$41))+(5*COUNTIF(AO33,calc!$AK$51)))</f>
        <v>0</v>
      </c>
      <c r="GC33" s="50">
        <f>IF($E$12="",0,(1*COUNTIF(AO33,calc!$AK$12))+(2*COUNTIF(AO33,calc!$AK$22))+(3*COUNTIF(AO33,calc!$AK$32))+(4*COUNTIF(AO33,calc!$AK$42))+(5*COUNTIF(AO33,calc!$AK$52)))</f>
        <v>0</v>
      </c>
      <c r="GD33" s="50">
        <f>IF($E$13="",0,(1*COUNTIF(AO33,calc!$AK$13))+(2*COUNTIF(AO33,calc!$AK$23))+(3*COUNTIF(AO33,calc!$AK$33))+(4*COUNTIF(AO33,calc!$AK$43))+(5*COUNTIF(AO33,calc!$AK$53)))</f>
        <v>0</v>
      </c>
      <c r="GE33" s="1"/>
      <c r="GF33" s="50">
        <f>IF($E$4="",0,(1*COUNTIF(AP33,calc!$AK$4))+(2*COUNTIF(AP33,calc!$AK$14))+(3*COUNTIF(AP33,calc!$AK$24))+(4*COUNTIF(AP33,calc!$AK$34))+(5*COUNTIF(AP33,calc!$AK$44)))</f>
        <v>0</v>
      </c>
      <c r="GG33" s="50">
        <f>IF($E$5="",0,(1*COUNTIF(AP33,calc!$AK$5))+(2*COUNTIF(AP33,calc!$AK$15))+(3*COUNTIF(AP33,calc!$AK$25))+(4*COUNTIF(AP33,calc!$AK$35))+(5*COUNTIF(AP33,calc!$AK$45)))</f>
        <v>0</v>
      </c>
      <c r="GH33" s="50">
        <f>IF($F$6="",0,(1*COUNTIF(AP33,calc!$AK$6))+(2*COUNTIF(AP33,calc!$AK$16))+(3*COUNTIF(AP33,calc!$AK$26))+(4*COUNTIF(AP33,calc!$AK$36))+(5*COUNTIF(AP33,calc!$AK$46)))</f>
        <v>0</v>
      </c>
      <c r="GI33" s="50">
        <f>IF($E$7="",0,(1*COUNTIF(AP33,calc!$AK$7))+(2*COUNTIF(AP33,calc!$AK$17))+(3*COUNTIF(AP33,calc!$AK$27))+(4*COUNTIF(AP33,calc!$AK$37))+(5*COUNTIF(AP33,calc!$AK$47)))</f>
        <v>0</v>
      </c>
      <c r="GJ33" s="50">
        <f>IF($E$8="",0,(1*COUNTIF(AP33,calc!$AK$8))+(2*COUNTIF(AP33,calc!$AK$18))+(3*COUNTIF(AP33,calc!$AK$28))+(4*COUNTIF(AP33,calc!$AK$38))+(5*COUNTIF(AP33,calc!$AK$48)))</f>
        <v>0</v>
      </c>
      <c r="GK33" s="50">
        <f>IF($E$9="",0,(1*COUNTIF(AP33,calc!$AK$9))+(2*COUNTIF(AP33,calc!$AK$19))+(3*COUNTIF(AP33,calc!$AK$29))+(4*COUNTIF(AP33,calc!$AK$39))+(5*COUNTIF(AP33,calc!$AK$49)))</f>
        <v>0</v>
      </c>
      <c r="GL33" s="50">
        <f>IF($E$10="",0,(1*COUNTIF(AP33,calc!$AK$10))+(2*COUNTIF(AP33,calc!$AK$20))+(3*COUNTIF(AP33,calc!$AK$30))+(4*COUNTIF(AP33,calc!$AK$40))+(5*COUNTIF(AP33,calc!$AK$50)))</f>
        <v>0</v>
      </c>
      <c r="GM33" s="50">
        <f>IF($E$11="",0,(1*COUNTIF(AP33,calc!$AK$11))+(2*COUNTIF(AP33,calc!$AK$21))+(3*COUNTIF(AP33,calc!$AK$31))+(4*COUNTIF(AP33,calc!$AK$41))+(5*COUNTIF(AP33,calc!$AK$51)))</f>
        <v>0</v>
      </c>
      <c r="GN33" s="50">
        <f>IF($E$12="",0,(1*COUNTIF(AP33,calc!$AK$12))+(2*COUNTIF(AP33,calc!$AK$22))+(3*COUNTIF(AP33,calc!$AK$32))+(4*COUNTIF(AP33,calc!$AK$42))+(5*COUNTIF(AP33,calc!$AK$52)))</f>
        <v>0</v>
      </c>
      <c r="GO33" s="50">
        <f>IF($E$13="",0,(1*COUNTIF(AP33,calc!$AK$13))+(2*COUNTIF(AP33,calc!$AK$23))+(3*COUNTIF(AP33,calc!$AK$33))+(4*COUNTIF(AP33,calc!$AK$43))+(5*COUNTIF(AP33,calc!$AK$53)))</f>
        <v>0</v>
      </c>
      <c r="GP33" s="1"/>
      <c r="GQ33" s="50">
        <f>IF($E$4="",0,(1*COUNTIF(AQ33,calc!$AK$4))+(2*COUNTIF(AQ33,calc!$AK$14))+(3*COUNTIF(AQ33,calc!$AK$24))+(4*COUNTIF(AQ33,calc!$AK$34))+(5*COUNTIF(AQ33,calc!$AK$44)))</f>
        <v>0</v>
      </c>
      <c r="GR33" s="50">
        <f>IF($E$5="",0,(1*COUNTIF(AQ33,calc!$AK$5))+(2*COUNTIF(AQ33,calc!$AK$15))+(3*COUNTIF(AQ33,calc!$AK$25))+(4*COUNTIF(AQ33,calc!$AK$35))+(5*COUNTIF(AQ33,calc!$AK$45)))</f>
        <v>0</v>
      </c>
      <c r="GS33" s="50">
        <f>IF($F$6="",0,(1*COUNTIF(AQ33,calc!$AK$6))+(2*COUNTIF(AQ33,calc!$AK$16))+(3*COUNTIF(AQ33,calc!$AK$26))+(4*COUNTIF(AQ33,calc!$AK$36))+(5*COUNTIF(AQ33,calc!$AK$46)))</f>
        <v>0</v>
      </c>
      <c r="GT33" s="50">
        <f>IF($E$7="",0,(1*COUNTIF(AQ33,calc!$AK$7))+(2*COUNTIF(AQ33,calc!$AK$17))+(3*COUNTIF(AQ33,calc!$AK$27))+(4*COUNTIF(AQ33,calc!$AK$37))+(5*COUNTIF(AQ33,calc!$AK$47)))</f>
        <v>0</v>
      </c>
      <c r="GU33" s="50">
        <f>IF($E$8="",0,(1*COUNTIF(AQ33,calc!$AK$8))+(2*COUNTIF(AQ33,calc!$AK$18))+(3*COUNTIF(AQ33,calc!$AK$28))+(4*COUNTIF(AQ33,calc!$AK$38))+(5*COUNTIF(AQ33,calc!$AK$48)))</f>
        <v>0</v>
      </c>
      <c r="GV33" s="50">
        <f>IF($E$9="",0,(1*COUNTIF(AQ33,calc!$AK$9))+(2*COUNTIF(AQ33,calc!$AK$19))+(3*COUNTIF(AQ33,calc!$AK$29))+(4*COUNTIF(AQ33,calc!$AK$39))+(5*COUNTIF(AQ33,calc!$AK$49)))</f>
        <v>0</v>
      </c>
      <c r="GW33" s="50">
        <f>IF($E$10="",0,(1*COUNTIF(AQ33,calc!$AK$10))+(2*COUNTIF(AQ33,calc!$AK$20))+(3*COUNTIF(AQ33,calc!$AK$30))+(4*COUNTIF(AQ33,calc!$AK$40))+(5*COUNTIF(AQ33,calc!$AK$50)))</f>
        <v>0</v>
      </c>
      <c r="GX33" s="50">
        <f>IF($E$11="",0,(1*COUNTIF(AQ33,calc!$AK$11))+(2*COUNTIF(AQ33,calc!$AK$21))+(3*COUNTIF(AQ33,calc!$AK$31))+(4*COUNTIF(AQ33,calc!$AK$41))+(5*COUNTIF(AQ33,calc!$AK$51)))</f>
        <v>0</v>
      </c>
      <c r="GY33" s="50">
        <f>IF($E$12="",0,(1*COUNTIF(AQ33,calc!$AK$12))+(2*COUNTIF(AQ33,calc!$AK$22))+(3*COUNTIF(AQ33,calc!$AK$32))+(4*COUNTIF(AQ33,calc!$AK$42))+(5*COUNTIF(AQ33,calc!$AK$52)))</f>
        <v>0</v>
      </c>
      <c r="GZ33" s="50">
        <f>IF($E$13="",0,(1*COUNTIF(AQ33,calc!$AK$13))+(2*COUNTIF(AQ33,calc!$AK$23))+(3*COUNTIF(AQ33,calc!$AK$33))+(4*COUNTIF(AQ33,calc!$AK$43))+(5*COUNTIF(AQ33,calc!$AK$53)))</f>
        <v>0</v>
      </c>
      <c r="HA33" s="1"/>
      <c r="HB33" s="50">
        <f>IF($E$4="",0,(1*COUNTIF(AR33,calc!$AK$4))+(2*COUNTIF(AR33,calc!$AK$14))+(3*COUNTIF(AR33,calc!$AK$24))+(4*COUNTIF(AR33,calc!$AK$34))+(5*COUNTIF(AR33,calc!$AK$44)))</f>
        <v>0</v>
      </c>
      <c r="HC33" s="50">
        <f>IF($E$5="",0,(1*COUNTIF(AR33,calc!$AK$5))+(2*COUNTIF(AR33,calc!$AK$15))+(3*COUNTIF(AR33,calc!$AK$25))+(4*COUNTIF(AR33,calc!$AK$35))+(5*COUNTIF(AR33,calc!$AK$45)))</f>
        <v>0</v>
      </c>
      <c r="HD33" s="50">
        <f>IF($F$6="",0,(1*COUNTIF(AR33,calc!$AK$6))+(2*COUNTIF(AR33,calc!$AK$16))+(3*COUNTIF(AR33,calc!$AK$26))+(4*COUNTIF(AR33,calc!$AK$36))+(5*COUNTIF(AR33,calc!$AK$46)))</f>
        <v>0</v>
      </c>
      <c r="HE33" s="50">
        <f>IF($E$7="",0,(1*COUNTIF(AR33,calc!$AK$7))+(2*COUNTIF(AR33,calc!$AK$17))+(3*COUNTIF(AR33,calc!$AK$27))+(4*COUNTIF(AR33,calc!$AK$37))+(5*COUNTIF(AR33,calc!$AK$47)))</f>
        <v>0</v>
      </c>
      <c r="HF33" s="50">
        <f>IF($E$8="",0,(1*COUNTIF(AR33,calc!$AK$8))+(2*COUNTIF(AR33,calc!$AK$18))+(3*COUNTIF(AR33,calc!$AK$28))+(4*COUNTIF(AR33,calc!$AK$38))+(5*COUNTIF(AR33,calc!$AK$48)))</f>
        <v>0</v>
      </c>
      <c r="HG33" s="50">
        <f>IF($E$9="",0,(1*COUNTIF(AR33,calc!$AK$9))+(2*COUNTIF(AR33,calc!$AK$19))+(3*COUNTIF(AR33,calc!$AK$29))+(4*COUNTIF(AR33,calc!$AK$39))+(5*COUNTIF(AR33,calc!$AK$49)))</f>
        <v>0</v>
      </c>
      <c r="HH33" s="50">
        <f>IF($E$10="",0,(1*COUNTIF(AR33,calc!$AK$10))+(2*COUNTIF(AR33,calc!$AK$20))+(3*COUNTIF(AR33,calc!$AK$30))+(4*COUNTIF(AR33,calc!$AK$40))+(5*COUNTIF(AR33,calc!$AK$50)))</f>
        <v>0</v>
      </c>
      <c r="HI33" s="50">
        <f>IF($E$11="",0,(1*COUNTIF(AR33,calc!$AK$11))+(2*COUNTIF(AR33,calc!$AK$21))+(3*COUNTIF(AR33,calc!$AK$31))+(4*COUNTIF(AR33,calc!$AK$41))+(5*COUNTIF(AR33,calc!$AK$51)))</f>
        <v>0</v>
      </c>
      <c r="HJ33" s="50">
        <f>IF($E$12="",0,(1*COUNTIF(AR33,calc!$AK$12))+(2*COUNTIF(AR33,calc!$AK$22))+(3*COUNTIF(AR33,calc!$AK$32))+(4*COUNTIF(AR33,calc!$AK$42))+(5*COUNTIF(AR33,calc!$AK$52)))</f>
        <v>0</v>
      </c>
      <c r="HK33" s="50">
        <f>IF($E$13="",0,(1*COUNTIF(AR33,calc!$AK$13))+(2*COUNTIF(AR33,calc!$AK$23))+(3*COUNTIF(AR33,calc!$AK$33))+(4*COUNTIF(AR33,calc!$AK$43))+(5*COUNTIF(AR33,calc!$AK$53)))</f>
        <v>0</v>
      </c>
      <c r="HL33" s="1"/>
      <c r="HM33" s="50">
        <f>IF($E$4="",0,(1*COUNTIF(AS33,calc!$AK$4))+(2*COUNTIF(AS33,calc!$AK$14))+(3*COUNTIF(AS33,calc!$AK$24))+(4*COUNTIF(AS33,calc!$AK$34))+(5*COUNTIF(AS33,calc!$AK$44)))</f>
        <v>0</v>
      </c>
      <c r="HN33" s="50">
        <f>IF($E$5="",0,(1*COUNTIF(AS33,calc!$AK$5))+(2*COUNTIF(AS33,calc!$AK$15))+(3*COUNTIF(AS33,calc!$AK$25))+(4*COUNTIF(AS33,calc!$AK$35))+(5*COUNTIF(AS33,calc!$AK$45)))</f>
        <v>0</v>
      </c>
      <c r="HO33" s="50">
        <f>IF($F$6="",0,(1*COUNTIF(AS33,calc!$AK$6))+(2*COUNTIF(AS33,calc!$AK$16))+(3*COUNTIF(AS33,calc!$AK$26))+(4*COUNTIF(AS33,calc!$AK$36))+(5*COUNTIF(AS33,calc!$AK$46)))</f>
        <v>0</v>
      </c>
      <c r="HP33" s="50">
        <f>IF($E$7="",0,(1*COUNTIF(AS33,calc!$AK$7))+(2*COUNTIF(AS33,calc!$AK$17))+(3*COUNTIF(AS33,calc!$AK$27))+(4*COUNTIF(AS33,calc!$AK$37))+(5*COUNTIF(AS33,calc!$AK$47)))</f>
        <v>0</v>
      </c>
      <c r="HQ33" s="50">
        <f>IF($E$8="",0,(1*COUNTIF(AS33,calc!$AK$8))+(2*COUNTIF(AS33,calc!$AK$18))+(3*COUNTIF(AS33,calc!$AK$28))+(4*COUNTIF(AS33,calc!$AK$38))+(5*COUNTIF(AS33,calc!$AK$48)))</f>
        <v>0</v>
      </c>
      <c r="HR33" s="50">
        <f>IF($E$9="",0,(1*COUNTIF(AS33,calc!$AK$9))+(2*COUNTIF(AS33,calc!$AK$19))+(3*COUNTIF(AS33,calc!$AK$29))+(4*COUNTIF(AS33,calc!$AK$39))+(5*COUNTIF(AS33,calc!$AK$49)))</f>
        <v>0</v>
      </c>
      <c r="HS33" s="50">
        <f>IF($E$10="",0,(1*COUNTIF(AS33,calc!$AK$10))+(2*COUNTIF(AS33,calc!$AK$20))+(3*COUNTIF(AS33,calc!$AK$30))+(4*COUNTIF(AS33,calc!$AK$40))+(5*COUNTIF(AS33,calc!$AK$50)))</f>
        <v>0</v>
      </c>
      <c r="HT33" s="50">
        <f>IF($E$11="",0,(1*COUNTIF(AS33,calc!$AK$11))+(2*COUNTIF(AS33,calc!$AK$21))+(3*COUNTIF(AS33,calc!$AK$31))+(4*COUNTIF(AS33,calc!$AK$41))+(5*COUNTIF(AS33,calc!$AK$51)))</f>
        <v>0</v>
      </c>
      <c r="HU33" s="50">
        <f>IF($E$12="",0,(1*COUNTIF(AS33,calc!$AK$12))+(2*COUNTIF(AS33,calc!$AK$22))+(3*COUNTIF(AS33,calc!$AK$32))+(4*COUNTIF(AS33,calc!$AK$42))+(5*COUNTIF(AS33,calc!$AK$52)))</f>
        <v>0</v>
      </c>
      <c r="HV33" s="50">
        <f>IF($E$13="",0,(1*COUNTIF(AS33,calc!$AK$13))+(2*COUNTIF(AS33,calc!$AK$23))+(3*COUNTIF(AS33,calc!$AK$33))+(4*COUNTIF(AS33,calc!$AK$43))+(5*COUNTIF(AS33,calc!$AK$53)))</f>
        <v>0</v>
      </c>
      <c r="HW33" s="1"/>
      <c r="HX33" s="50">
        <f>IF($E$4="",0,(1*COUNTIF(AT33,calc!$AK$4))+(2*COUNTIF(AT33,calc!$AK$14))+(3*COUNTIF(AT33,calc!$AK$24))+(4*COUNTIF(AT33,calc!$AK$34))+(5*COUNTIF(AT33,calc!$AK$44)))</f>
        <v>0</v>
      </c>
      <c r="HY33" s="50">
        <f>IF($E$5="",0,(1*COUNTIF(AT33,calc!$AK$5))+(2*COUNTIF(AT33,calc!$AK$15))+(3*COUNTIF(AT33,calc!$AK$25))+(4*COUNTIF(AT33,calc!$AK$35))+(5*COUNTIF(AT33,calc!$AK$45)))</f>
        <v>0</v>
      </c>
      <c r="HZ33" s="50">
        <f>IF($F$6="",0,(1*COUNTIF(AT33,calc!$AK$6))+(2*COUNTIF(AT33,calc!$AK$16))+(3*COUNTIF(AT33,calc!$AK$26))+(4*COUNTIF(AT33,calc!$AK$36))+(5*COUNTIF(AT33,calc!$AK$46)))</f>
        <v>0</v>
      </c>
      <c r="IA33" s="50">
        <f>IF($E$7="",0,(1*COUNTIF(AT33,calc!$AK$7))+(2*COUNTIF(AT33,calc!$AK$17))+(3*COUNTIF(AT33,calc!$AK$27))+(4*COUNTIF(AT33,calc!$AK$37))+(5*COUNTIF(AT33,calc!$AK$47)))</f>
        <v>0</v>
      </c>
      <c r="IB33" s="50">
        <f>IF($E$8="",0,(1*COUNTIF(AT33,calc!$AK$8))+(2*COUNTIF(AT33,calc!$AK$18))+(3*COUNTIF(AT33,calc!$AK$28))+(4*COUNTIF(AT33,calc!$AK$38))+(5*COUNTIF(AT33,calc!$AK$48)))</f>
        <v>0</v>
      </c>
      <c r="IC33" s="50">
        <f>IF($E$9="",0,(1*COUNTIF(AT33,calc!$AK$9))+(2*COUNTIF(AT33,calc!$AK$19))+(3*COUNTIF(AT33,calc!$AK$29))+(4*COUNTIF(AT33,calc!$AK$39))+(5*COUNTIF(AT33,calc!$AK$49)))</f>
        <v>0</v>
      </c>
      <c r="ID33" s="50">
        <f>IF($E$10="",0,(1*COUNTIF(AT33,calc!$AK$10))+(2*COUNTIF(AT33,calc!$AK$20))+(3*COUNTIF(AT33,calc!$AK$30))+(4*COUNTIF(AT33,calc!$AK$40))+(5*COUNTIF(AT33,calc!$AK$50)))</f>
        <v>0</v>
      </c>
      <c r="IE33" s="50">
        <f>IF($E$11="",0,(1*COUNTIF(AT33,calc!$AK$11))+(2*COUNTIF(AT33,calc!$AK$21))+(3*COUNTIF(AT33,calc!$AK$31))+(4*COUNTIF(AT33,calc!$AK$41))+(5*COUNTIF(AT33,calc!$AK$51)))</f>
        <v>0</v>
      </c>
      <c r="IF33" s="50">
        <f>IF($E$12="",0,(1*COUNTIF(AT33,calc!$AK$12))+(2*COUNTIF(AT33,calc!$AK$22))+(3*COUNTIF(AT33,calc!$AK$32))+(4*COUNTIF(AT33,calc!$AK$42))+(5*COUNTIF(AT33,calc!$AK$52)))</f>
        <v>0</v>
      </c>
      <c r="IG33" s="50">
        <f>IF($E$13="",0,(1*COUNTIF(AT33,calc!$AK$13))+(2*COUNTIF(AT33,calc!$AK$23))+(3*COUNTIF(AT33,calc!$AK$33))+(4*COUNTIF(AT33,calc!$AK$43))+(5*COUNTIF(AT33,calc!$AK$53)))</f>
        <v>0</v>
      </c>
      <c r="IH33" s="1"/>
      <c r="II33" s="50">
        <f>IF($E$4="",0,(1*COUNTIF(AU33,calc!$AK$4))+(2*COUNTIF(AU33,calc!$AK$14))+(3*COUNTIF(AU33,calc!$AK$24))+(4*COUNTIF(AU33,calc!$AK$34))+(5*COUNTIF(AU33,calc!$AK$44)))</f>
        <v>0</v>
      </c>
      <c r="IJ33" s="50">
        <f>IF($E$5="",0,(1*COUNTIF(AU33,calc!$AK$5))+(2*COUNTIF(AU33,calc!$AK$15))+(3*COUNTIF(AU33,calc!$AK$25))+(4*COUNTIF(AU33,calc!$AK$35))+(5*COUNTIF(AU33,calc!$AK$45)))</f>
        <v>0</v>
      </c>
      <c r="IK33" s="50">
        <f>IF($F$6="",0,(1*COUNTIF(AU33,calc!$AK$6))+(2*COUNTIF(AU33,calc!$AK$16))+(3*COUNTIF(AU33,calc!$AK$26))+(4*COUNTIF(AU33,calc!$AK$36))+(5*COUNTIF(AU33,calc!$AK$46)))</f>
        <v>0</v>
      </c>
      <c r="IL33" s="50">
        <f>IF($E$7="",0,(1*COUNTIF(AU33,calc!$AK$7))+(2*COUNTIF(AU33,calc!$AK$17))+(3*COUNTIF(AU33,calc!$AK$27))+(4*COUNTIF(AU33,calc!$AK$37))+(5*COUNTIF(AU33,calc!$AK$47)))</f>
        <v>0</v>
      </c>
      <c r="IM33" s="50">
        <f>IF($E$8="",0,(1*COUNTIF(AU33,calc!$AK$8))+(2*COUNTIF(AU33,calc!$AK$18))+(3*COUNTIF(AU33,calc!$AK$28))+(4*COUNTIF(AU33,calc!$AK$38))+(5*COUNTIF(AU33,calc!$AK$48)))</f>
        <v>0</v>
      </c>
      <c r="IN33" s="50">
        <f>IF($E$9="",0,(1*COUNTIF(AU33,calc!$AK$9))+(2*COUNTIF(AU33,calc!$AK$19))+(3*COUNTIF(AU33,calc!$AK$29))+(4*COUNTIF(AU33,calc!$AK$39))+(5*COUNTIF(AU33,calc!$AK$49)))</f>
        <v>0</v>
      </c>
      <c r="IO33" s="50">
        <f>IF($E$10="",0,(1*COUNTIF(AU33,calc!$AK$10))+(2*COUNTIF(AU33,calc!$AK$20))+(3*COUNTIF(AU33,calc!$AK$30))+(4*COUNTIF(AU33,calc!$AK$40))+(5*COUNTIF(AU33,calc!$AK$50)))</f>
        <v>0</v>
      </c>
      <c r="IP33" s="50">
        <f>IF($E$11="",0,(1*COUNTIF(AU33,calc!$AK$11))+(2*COUNTIF(AU33,calc!$AK$21))+(3*COUNTIF(AU33,calc!$AK$31))+(4*COUNTIF(AU33,calc!$AK$41))+(5*COUNTIF(AU33,calc!$AK$51)))</f>
        <v>0</v>
      </c>
      <c r="IQ33" s="50">
        <f>IF($E$12="",0,(1*COUNTIF(AU33,calc!$AK$12))+(2*COUNTIF(AU33,calc!$AK$22))+(3*COUNTIF(AU33,calc!$AK$32))+(4*COUNTIF(AU33,calc!$AK$42))+(5*COUNTIF(AU33,calc!$AK$52)))</f>
        <v>0</v>
      </c>
      <c r="IR33" s="50">
        <f>IF($E$13="",0,(1*COUNTIF(AU33,calc!$AK$13))+(2*COUNTIF(AU33,calc!$AK$23))+(3*COUNTIF(AU33,calc!$AK$33))+(4*COUNTIF(AU33,calc!$AK$43))+(5*COUNTIF(AU33,calc!$AK$53)))</f>
        <v>0</v>
      </c>
      <c r="IS33" s="1"/>
      <c r="IT33" s="50">
        <f>IF($E$4="",0,(1*COUNTIF(AV33,calc!$AK$4))+(2*COUNTIF(AV33,calc!$AK$14))+(3*COUNTIF(AV33,calc!$AK$24))+(4*COUNTIF(AV33,calc!$AK$34))+(5*COUNTIF(AV33,calc!$AK$44)))</f>
        <v>0</v>
      </c>
      <c r="IU33" s="50">
        <f>IF($E$5="",0,(1*COUNTIF(AV33,calc!$AK$5))+(2*COUNTIF(AV33,calc!$AK$15))+(3*COUNTIF(AV33,calc!$AK$25))+(4*COUNTIF(AV33,calc!$AK$35))+(5*COUNTIF(AV33,calc!$AK$45)))</f>
        <v>0</v>
      </c>
      <c r="IV33" s="50">
        <f>IF($F$6="",0,(1*COUNTIF(AV33,calc!$AK$6))+(2*COUNTIF(AV33,calc!$AK$16))+(3*COUNTIF(AV33,calc!$AK$26))+(4*COUNTIF(AV33,calc!$AK$36))+(5*COUNTIF(AV33,calc!$AK$46)))</f>
        <v>0</v>
      </c>
      <c r="IW33" s="50">
        <f>IF($E$7="",0,(1*COUNTIF(AV33,calc!$AK$7))+(2*COUNTIF(AV33,calc!$AK$17))+(3*COUNTIF(AV33,calc!$AK$27))+(4*COUNTIF(AV33,calc!$AK$37))+(5*COUNTIF(AV33,calc!$AK$47)))</f>
        <v>0</v>
      </c>
      <c r="IX33" s="50">
        <f>IF($E$8="",0,(1*COUNTIF(AV33,calc!$AK$8))+(2*COUNTIF(AV33,calc!$AK$18))+(3*COUNTIF(AV33,calc!$AK$28))+(4*COUNTIF(AV33,calc!$AK$38))+(5*COUNTIF(AV33,calc!$AK$48)))</f>
        <v>0</v>
      </c>
      <c r="IY33" s="50">
        <f>IF($E$9="",0,(1*COUNTIF(AV33,calc!$AK$9))+(2*COUNTIF(AV33,calc!$AK$19))+(3*COUNTIF(AV33,calc!$AK$29))+(4*COUNTIF(AV33,calc!$AK$39))+(5*COUNTIF(AV33,calc!$AK$49)))</f>
        <v>0</v>
      </c>
      <c r="IZ33" s="50">
        <f>IF($E$10="",0,(1*COUNTIF(AV33,calc!$AK$10))+(2*COUNTIF(AV33,calc!$AK$20))+(3*COUNTIF(AV33,calc!$AK$30))+(4*COUNTIF(AV33,calc!$AK$40))+(5*COUNTIF(AV33,calc!$AK$50)))</f>
        <v>0</v>
      </c>
      <c r="JA33" s="50">
        <f>IF($E$11="",0,(1*COUNTIF(AV33,calc!$AK$11))+(2*COUNTIF(AV33,calc!$AK$21))+(3*COUNTIF(AV33,calc!$AK$31))+(4*COUNTIF(AV33,calc!$AK$41))+(5*COUNTIF(AV33,calc!$AK$51)))</f>
        <v>0</v>
      </c>
      <c r="JB33" s="50">
        <f>IF($E$12="",0,(1*COUNTIF(AV33,calc!$AK$12))+(2*COUNTIF(AV33,calc!$AK$22))+(3*COUNTIF(AV33,calc!$AK$32))+(4*COUNTIF(AV33,calc!$AK$42))+(5*COUNTIF(AV33,calc!$AK$52)))</f>
        <v>0</v>
      </c>
      <c r="JC33" s="50">
        <f>IF($E$13="",0,(1*COUNTIF(AV33,calc!$AK$13))+(2*COUNTIF(AV33,calc!$AK$23))+(3*COUNTIF(AV33,calc!$AK$33))+(4*COUNTIF(AV33,calc!$AK$43))+(5*COUNTIF(AV33,calc!$AK$53)))</f>
        <v>0</v>
      </c>
      <c r="JD33" s="1"/>
      <c r="JE33" s="50">
        <f>IF($E$4="",0,(1*COUNTIF(AW33,calc!$AK$4))+(2*COUNTIF(AW33,calc!$AK$14))+(3*COUNTIF(AW33,calc!$AK$24))+(4*COUNTIF(AW33,calc!$AK$34))+(5*COUNTIF(AW33,calc!$AK$44)))</f>
        <v>0</v>
      </c>
      <c r="JF33" s="50">
        <f>IF($E$5="",0,(1*COUNTIF(AW33,calc!$AK$5))+(2*COUNTIF(AW33,calc!$AK$15))+(3*COUNTIF(AW33,calc!$AK$25))+(4*COUNTIF(AW33,calc!$AK$35))+(5*COUNTIF(AW33,calc!$AK$45)))</f>
        <v>0</v>
      </c>
      <c r="JG33" s="50">
        <f>IF($F$6="",0,(1*COUNTIF(AW33,calc!$AK$6))+(2*COUNTIF(AW33,calc!$AK$16))+(3*COUNTIF(AW33,calc!$AK$26))+(4*COUNTIF(AW33,calc!$AK$36))+(5*COUNTIF(AW33,calc!$AK$46)))</f>
        <v>0</v>
      </c>
      <c r="JH33" s="50">
        <f>IF($E$7="",0,(1*COUNTIF(AW33,calc!$AK$7))+(2*COUNTIF(AW33,calc!$AK$17))+(3*COUNTIF(AW33,calc!$AK$27))+(4*COUNTIF(AW33,calc!$AK$37))+(5*COUNTIF(AW33,calc!$AK$47)))</f>
        <v>0</v>
      </c>
      <c r="JI33" s="50">
        <f>IF($E$8="",0,(1*COUNTIF(AW33,calc!$AK$8))+(2*COUNTIF(AW33,calc!$AK$18))+(3*COUNTIF(AW33,calc!$AK$28))+(4*COUNTIF(AW33,calc!$AK$38))+(5*COUNTIF(AW33,calc!$AK$48)))</f>
        <v>0</v>
      </c>
      <c r="JJ33" s="50">
        <f>IF($E$9="",0,(1*COUNTIF(AW33,calc!$AK$9))+(2*COUNTIF(AW33,calc!$AK$19))+(3*COUNTIF(AW33,calc!$AK$29))+(4*COUNTIF(AW33,calc!$AK$39))+(5*COUNTIF(AW33,calc!$AK$49)))</f>
        <v>0</v>
      </c>
      <c r="JK33" s="50">
        <f>IF($E$10="",0,(1*COUNTIF(AW33,calc!$AK$10))+(2*COUNTIF(AW33,calc!$AK$20))+(3*COUNTIF(AW33,calc!$AK$30))+(4*COUNTIF(AW33,calc!$AK$40))+(5*COUNTIF(AW33,calc!$AK$50)))</f>
        <v>0</v>
      </c>
      <c r="JL33" s="50">
        <f>IF($E$11="",0,(1*COUNTIF(AW33,calc!$AK$11))+(2*COUNTIF(AW33,calc!$AK$21))+(3*COUNTIF(AW33,calc!$AK$31))+(4*COUNTIF(AW33,calc!$AK$41))+(5*COUNTIF(AW33,calc!$AK$51)))</f>
        <v>0</v>
      </c>
      <c r="JM33" s="50">
        <f>IF($E$12="",0,(1*COUNTIF(AW33,calc!$AK$12))+(2*COUNTIF(AW33,calc!$AK$22))+(3*COUNTIF(AW33,calc!$AK$32))+(4*COUNTIF(AW33,calc!$AK$42))+(5*COUNTIF(AW33,calc!$AK$52)))</f>
        <v>0</v>
      </c>
      <c r="JN33" s="50">
        <f>IF($E$13="",0,(1*COUNTIF(AW33,calc!$AK$13))+(2*COUNTIF(AW33,calc!$AK$23))+(3*COUNTIF(AW33,calc!$AK$33))+(4*COUNTIF(AW33,calc!$AK$43))+(5*COUNTIF(AW33,calc!$AK$53)))</f>
        <v>0</v>
      </c>
      <c r="JO33" s="1"/>
      <c r="JP33" s="50">
        <f>IF($E$4="",0,(1*COUNTIF(AX33,calc!$AK$4))+(2*COUNTIF(AX33,calc!$AK$14))+(3*COUNTIF(AX33,calc!$AK$24))+(4*COUNTIF(AX33,calc!$AK$34))+(5*COUNTIF(AX33,calc!$AK$44)))</f>
        <v>0</v>
      </c>
      <c r="JQ33" s="50">
        <f>IF($E$5="",0,(1*COUNTIF(AX33,calc!$AK$5))+(2*COUNTIF(AX33,calc!$AK$15))+(3*COUNTIF(AX33,calc!$AK$25))+(4*COUNTIF(AX33,calc!$AK$35))+(5*COUNTIF(AX33,calc!$AK$45)))</f>
        <v>0</v>
      </c>
      <c r="JR33" s="50">
        <f>IF($F$6="",0,(1*COUNTIF(AX33,calc!$AK$6))+(2*COUNTIF(AX33,calc!$AK$16))+(3*COUNTIF(AX33,calc!$AK$26))+(4*COUNTIF(AX33,calc!$AK$36))+(5*COUNTIF(AX33,calc!$AK$46)))</f>
        <v>0</v>
      </c>
      <c r="JS33" s="50">
        <f>IF($E$7="",0,(1*COUNTIF(AX33,calc!$AK$7))+(2*COUNTIF(AX33,calc!$AK$17))+(3*COUNTIF(AX33,calc!$AK$27))+(4*COUNTIF(AX33,calc!$AK$37))+(5*COUNTIF(AX33,calc!$AK$47)))</f>
        <v>0</v>
      </c>
      <c r="JT33" s="50">
        <f>IF($E$8="",0,(1*COUNTIF(AX33,calc!$AK$8))+(2*COUNTIF(AX33,calc!$AK$18))+(3*COUNTIF(AX33,calc!$AK$28))+(4*COUNTIF(AX33,calc!$AK$38))+(5*COUNTIF(AX33,calc!$AK$48)))</f>
        <v>0</v>
      </c>
      <c r="JU33" s="50">
        <f>IF($E$9="",0,(1*COUNTIF(AX33,calc!$AK$9))+(2*COUNTIF(AX33,calc!$AK$19))+(3*COUNTIF(AX33,calc!$AK$29))+(4*COUNTIF(AX33,calc!$AK$39))+(5*COUNTIF(AX33,calc!$AK$49)))</f>
        <v>0</v>
      </c>
      <c r="JV33" s="50">
        <f>IF($E$10="",0,(1*COUNTIF(AX33,calc!$AK$10))+(2*COUNTIF(AX33,calc!$AK$20))+(3*COUNTIF(AX33,calc!$AK$30))+(4*COUNTIF(AX33,calc!$AK$40))+(5*COUNTIF(AX33,calc!$AK$50)))</f>
        <v>0</v>
      </c>
      <c r="JW33" s="50">
        <f>IF($E$11="",0,(1*COUNTIF(AX33,calc!$AK$11))+(2*COUNTIF(AX33,calc!$AK$21))+(3*COUNTIF(AX33,calc!$AK$31))+(4*COUNTIF(AX33,calc!$AK$41))+(5*COUNTIF(AX33,calc!$AK$51)))</f>
        <v>0</v>
      </c>
      <c r="JX33" s="50">
        <f>IF($E$12="",0,(1*COUNTIF(AX33,calc!$AK$12))+(2*COUNTIF(AX33,calc!$AK$22))+(3*COUNTIF(AX33,calc!$AK$32))+(4*COUNTIF(AX33,calc!$AK$42))+(5*COUNTIF(AX33,calc!$AK$52)))</f>
        <v>0</v>
      </c>
      <c r="JY33" s="50">
        <f>IF($E$13="",0,(1*COUNTIF(AX33,calc!$AK$13))+(2*COUNTIF(AX33,calc!$AK$23))+(3*COUNTIF(AX33,calc!$AK$33))+(4*COUNTIF(AX33,calc!$AK$43))+(5*COUNTIF(AX33,calc!$AK$53)))</f>
        <v>0</v>
      </c>
      <c r="JZ33" s="1"/>
      <c r="KA33" s="50">
        <f>IF($E$4="",0,(1*COUNTIF(AY33,calc!$AK$4))+(2*COUNTIF(AY33,calc!$AK$14))+(3*COUNTIF(AY33,calc!$AK$24))+(4*COUNTIF(AY33,calc!$AK$34))+(5*COUNTIF(AY33,calc!$AK$44)))</f>
        <v>0</v>
      </c>
      <c r="KB33" s="50">
        <f>IF($E$5="",0,(1*COUNTIF(AY33,calc!$AK$5))+(2*COUNTIF(AY33,calc!$AK$15))+(3*COUNTIF(AY33,calc!$AK$25))+(4*COUNTIF(AY33,calc!$AK$35))+(5*COUNTIF(AY33,calc!$AK$45)))</f>
        <v>0</v>
      </c>
      <c r="KC33" s="50">
        <f>IF($F$6="",0,(1*COUNTIF(AY33,calc!$AK$6))+(2*COUNTIF(AY33,calc!$AK$16))+(3*COUNTIF(AY33,calc!$AK$26))+(4*COUNTIF(AY33,calc!$AK$36))+(5*COUNTIF(AY33,calc!$AK$46)))</f>
        <v>0</v>
      </c>
      <c r="KD33" s="50">
        <f>IF($E$7="",0,(1*COUNTIF(AY33,calc!$AK$7))+(2*COUNTIF(AY33,calc!$AK$17))+(3*COUNTIF(AY33,calc!$AK$27))+(4*COUNTIF(AY33,calc!$AK$37))+(5*COUNTIF(AY33,calc!$AK$47)))</f>
        <v>0</v>
      </c>
      <c r="KE33" s="50">
        <f>IF($E$8="",0,(1*COUNTIF(AY33,calc!$AK$8))+(2*COUNTIF(AY33,calc!$AK$18))+(3*COUNTIF(AY33,calc!$AK$28))+(4*COUNTIF(AY33,calc!$AK$38))+(5*COUNTIF(AY33,calc!$AK$48)))</f>
        <v>0</v>
      </c>
      <c r="KF33" s="50">
        <f>IF($E$9="",0,(1*COUNTIF(AY33,calc!$AK$9))+(2*COUNTIF(AY33,calc!$AK$19))+(3*COUNTIF(AY33,calc!$AK$29))+(4*COUNTIF(AY33,calc!$AK$39))+(5*COUNTIF(AY33,calc!$AK$49)))</f>
        <v>0</v>
      </c>
      <c r="KG33" s="50">
        <f>IF($E$10="",0,(1*COUNTIF(AY33,calc!$AK$10))+(2*COUNTIF(AY33,calc!$AK$20))+(3*COUNTIF(AY33,calc!$AK$30))+(4*COUNTIF(AY33,calc!$AK$40))+(5*COUNTIF(AY33,calc!$AK$50)))</f>
        <v>0</v>
      </c>
      <c r="KH33" s="50">
        <f>IF($E$11="",0,(1*COUNTIF(AY33,calc!$AK$11))+(2*COUNTIF(AY33,calc!$AK$21))+(3*COUNTIF(AY33,calc!$AK$31))+(4*COUNTIF(AY33,calc!$AK$41))+(5*COUNTIF(AY33,calc!$AK$51)))</f>
        <v>0</v>
      </c>
      <c r="KI33" s="50">
        <f>IF($E$12="",0,(1*COUNTIF(AY33,calc!$AK$12))+(2*COUNTIF(AY33,calc!$AK$22))+(3*COUNTIF(AY33,calc!$AK$32))+(4*COUNTIF(AY33,calc!$AK$42))+(5*COUNTIF(AY33,calc!$AK$52)))</f>
        <v>0</v>
      </c>
      <c r="KJ33" s="50">
        <f>IF($E$13="",0,(1*COUNTIF(AY33,calc!$AK$13))+(2*COUNTIF(AY33,calc!$AK$23))+(3*COUNTIF(AY33,calc!$AK$33))+(4*COUNTIF(AY33,calc!$AK$43))+(5*COUNTIF(AY33,calc!$AK$53)))</f>
        <v>0</v>
      </c>
      <c r="KK33" s="1"/>
      <c r="KL33" s="50">
        <f>IF($E$4="",0,(1*COUNTIF(AZ33,calc!$AK$4))+(2*COUNTIF(AZ33,calc!$AK$14))+(3*COUNTIF(AZ33,calc!$AK$24))+(4*COUNTIF(AZ33,calc!$AK$34))+(5*COUNTIF(AZ33,calc!$AK$44)))</f>
        <v>0</v>
      </c>
      <c r="KM33" s="50">
        <f>IF($E$5="",0,(1*COUNTIF(AZ33,calc!$AK$5))+(2*COUNTIF(AZ33,calc!$AK$15))+(3*COUNTIF(AZ33,calc!$AK$25))+(4*COUNTIF(AZ33,calc!$AK$35))+(5*COUNTIF(AZ33,calc!$AK$45)))</f>
        <v>0</v>
      </c>
      <c r="KN33" s="50">
        <f>IF($F$6="",0,(1*COUNTIF(AZ33,calc!$AK$6))+(2*COUNTIF(AZ33,calc!$AK$16))+(3*COUNTIF(AZ33,calc!$AK$26))+(4*COUNTIF(AZ33,calc!$AK$36))+(5*COUNTIF(AZ33,calc!$AK$46)))</f>
        <v>0</v>
      </c>
      <c r="KO33" s="50">
        <f>IF($E$7="",0,(1*COUNTIF(AZ33,calc!$AK$7))+(2*COUNTIF(AZ33,calc!$AK$17))+(3*COUNTIF(AZ33,calc!$AK$27))+(4*COUNTIF(AZ33,calc!$AK$37))+(5*COUNTIF(AZ33,calc!$AK$47)))</f>
        <v>0</v>
      </c>
      <c r="KP33" s="50">
        <f>IF($E$8="",0,(1*COUNTIF(AZ33,calc!$AK$8))+(2*COUNTIF(AZ33,calc!$AK$18))+(3*COUNTIF(AZ33,calc!$AK$28))+(4*COUNTIF(AZ33,calc!$AK$38))+(5*COUNTIF(AZ33,calc!$AK$48)))</f>
        <v>0</v>
      </c>
      <c r="KQ33" s="50">
        <f>IF($E$9="",0,(1*COUNTIF(AZ33,calc!$AK$9))+(2*COUNTIF(AZ33,calc!$AK$19))+(3*COUNTIF(AZ33,calc!$AK$29))+(4*COUNTIF(AZ33,calc!$AK$39))+(5*COUNTIF(AZ33,calc!$AK$49)))</f>
        <v>0</v>
      </c>
      <c r="KR33" s="50">
        <f>IF($E$10="",0,(1*COUNTIF(AZ33,calc!$AK$10))+(2*COUNTIF(AZ33,calc!$AK$20))+(3*COUNTIF(AZ33,calc!$AK$30))+(4*COUNTIF(AZ33,calc!$AK$40))+(5*COUNTIF(AZ33,calc!$AK$50)))</f>
        <v>0</v>
      </c>
      <c r="KS33" s="50">
        <f>IF($E$11="",0,(1*COUNTIF(AZ33,calc!$AK$11))+(2*COUNTIF(AZ33,calc!$AK$21))+(3*COUNTIF(AZ33,calc!$AK$31))+(4*COUNTIF(AZ33,calc!$AK$41))+(5*COUNTIF(AZ33,calc!$AK$51)))</f>
        <v>0</v>
      </c>
      <c r="KT33" s="50">
        <f>IF($E$12="",0,(1*COUNTIF(AZ33,calc!$AK$12))+(2*COUNTIF(AZ33,calc!$AK$22))+(3*COUNTIF(AZ33,calc!$AK$32))+(4*COUNTIF(AZ33,calc!$AK$42))+(5*COUNTIF(AZ33,calc!$AK$52)))</f>
        <v>0</v>
      </c>
      <c r="KU33" s="50">
        <f>IF($E$13="",0,(1*COUNTIF(AZ33,calc!$AK$13))+(2*COUNTIF(AZ33,calc!$AK$23))+(3*COUNTIF(AZ33,calc!$AK$33))+(4*COUNTIF(AZ33,calc!$AK$43))+(5*COUNTIF(AZ33,calc!$AK$53)))</f>
        <v>0</v>
      </c>
      <c r="KV33" s="1"/>
      <c r="KW33" s="50">
        <f>IF($E$4="",0,(1*COUNTIF(BA33,calc!$AK$4))+(2*COUNTIF(BA33,calc!$AK$14))+(3*COUNTIF(BA33,calc!$AK$24))+(4*COUNTIF(BA33,calc!$AK$34))+(5*COUNTIF(BA33,calc!$AK$44)))</f>
        <v>0</v>
      </c>
      <c r="KX33" s="50">
        <f>IF($E$5="",0,(1*COUNTIF(BA33,calc!$AK$5))+(2*COUNTIF(BA33,calc!$AK$15))+(3*COUNTIF(BA33,calc!$AK$25))+(4*COUNTIF(BA33,calc!$AK$35))+(5*COUNTIF(BA33,calc!$AK$45)))</f>
        <v>0</v>
      </c>
      <c r="KY33" s="50">
        <f>IF($E$5="",0,(1*COUNTIF(BA33,calc!$AK$6))+(2*COUNTIF(BA33,calc!$AK$16))+(3*COUNTIF(BA33,calc!$AK$26))+(4*COUNTIF(BA33,calc!$AK$36))+(5*COUNTIF(BA33,calc!$AK$46)))</f>
        <v>0</v>
      </c>
      <c r="KZ33" s="50">
        <f>IF($E$7="",0,(1*COUNTIF(BA33,calc!$AK$7))+(2*COUNTIF(BA33,calc!$AK$17))+(3*COUNTIF(BA33,calc!$AK$27))+(4*COUNTIF(BA33,calc!$AK$37))+(5*COUNTIF(BA33,calc!$AK$47)))</f>
        <v>0</v>
      </c>
      <c r="LA33" s="50">
        <f>IF($E$8="",0,(1*COUNTIF(BA33,calc!$AK$8))+(2*COUNTIF(BA33,calc!$AK$18))+(3*COUNTIF(BA33,calc!$AK$28))+(4*COUNTIF(BA33,calc!$AK$38))+(5*COUNTIF(BA33,calc!$AK$48)))</f>
        <v>0</v>
      </c>
      <c r="LB33" s="50">
        <f>IF($E$9="",0,(1*COUNTIF(BA33,calc!$AK$9))+(2*COUNTIF(BA33,calc!$AK$19))+(3*COUNTIF(BA33,calc!$AK$29))+(4*COUNTIF(BA33,calc!$AK$39))+(5*COUNTIF(BA33,calc!$AK$49)))</f>
        <v>0</v>
      </c>
      <c r="LC33" s="50">
        <f>IF($E$10="",0,(1*COUNTIF(BA33,calc!$AK$10))+(2*COUNTIF(BA33,calc!$AK$20))+(3*COUNTIF(BA33,calc!$AK$30))+(4*COUNTIF(BA33,calc!$AK$40))+(5*COUNTIF(BA33,calc!$AK$50)))</f>
        <v>0</v>
      </c>
      <c r="LD33" s="50">
        <f>IF($E$11="",0,(1*COUNTIF(BA33,calc!$AK$11))+(2*COUNTIF(BA33,calc!$AK$21))+(3*COUNTIF(BA33,calc!$AK$31))+(4*COUNTIF(BA33,calc!$AK$41))+(5*COUNTIF(BA33,calc!$AK$51)))</f>
        <v>0</v>
      </c>
      <c r="LE33" s="50">
        <f>IF($E$12="",0,(1*COUNTIF(BA33,calc!$AK$12))+(2*COUNTIF(BA33,calc!$AK$22))+(3*COUNTIF(BA33,calc!$AK$32))+(4*COUNTIF(BA33,calc!$AK$42))+(5*COUNTIF(BA33,calc!$AK$52)))</f>
        <v>0</v>
      </c>
      <c r="LF33" s="50">
        <f>IF($E$13="",0,(1*COUNTIF(BA33,calc!$AK$13))+(2*COUNTIF(BA33,calc!$AK$23))+(3*COUNTIF(BA33,calc!$AK$33))+(4*COUNTIF(BA33,calc!$AK$43))+(5*COUNTIF(BA33,calc!$AK$53)))</f>
        <v>0</v>
      </c>
      <c r="LG33" s="1"/>
      <c r="LH33" s="50">
        <f>IF($E$4="",0,(1*COUNTIF(BB33,calc!$AK$4))+(2*COUNTIF(BB33,calc!$AK$14))+(3*COUNTIF(BB33,calc!$AK$24))+(4*COUNTIF(BB33,calc!$AK$34))+(5*COUNTIF(BB33,calc!$AK$44)))</f>
        <v>0</v>
      </c>
      <c r="LI33" s="50">
        <f>IF($E$5="",0,(1*COUNTIF(BB33,calc!$AK$5))+(2*COUNTIF(BB33,calc!$AK$15))+(3*COUNTIF(BB33,calc!$AK$25))+(4*COUNTIF(BB33,calc!$AK$35))+(5*COUNTIF(BB33,calc!$AK$45)))</f>
        <v>0</v>
      </c>
      <c r="LJ33" s="50">
        <f>IF($F$6="",0,(1*COUNTIF(BB33,calc!$AK$6))+(2*COUNTIF(BB33,calc!$AK$16))+(3*COUNTIF(BB33,calc!$AK$26))+(4*COUNTIF(BB33,calc!$AK$36))+(5*COUNTIF(BB33,calc!$AK$46)))</f>
        <v>0</v>
      </c>
      <c r="LK33" s="50">
        <f>IF($E$7="",0,(1*COUNTIF(BB33,calc!$AK$7))+(2*COUNTIF(BB33,calc!$AK$17))+(3*COUNTIF(BB33,calc!$AK$27))+(4*COUNTIF(BB33,calc!$AK$37))+(5*COUNTIF(BB33,calc!$AK$47)))</f>
        <v>0</v>
      </c>
      <c r="LL33" s="50">
        <f>IF($E$8="",0,(1*COUNTIF(BB33,calc!$AK$8))+(2*COUNTIF(BB33,calc!$AK$18))+(3*COUNTIF(BB33,calc!$AK$28))+(4*COUNTIF(BB33,calc!$AK$38))+(5*COUNTIF(BB33,calc!$AK$48)))</f>
        <v>0</v>
      </c>
      <c r="LM33" s="50">
        <f>IF($E$9="",0,(1*COUNTIF(BB33,calc!$AK$9))+(2*COUNTIF(BB33,calc!$AK$19))+(3*COUNTIF(BB33,calc!$AK$29))+(4*COUNTIF(BB33,calc!$AK$39))+(5*COUNTIF(BB33,calc!$AK$49)))</f>
        <v>0</v>
      </c>
      <c r="LN33" s="50">
        <f>IF($E$10="",0,(1*COUNTIF(BB33,calc!$AK$10))+(2*COUNTIF(BB33,calc!$AK$20))+(3*COUNTIF(BB33,calc!$AK$30))+(4*COUNTIF(BB33,calc!$AK$40))+(5*COUNTIF(BB33,calc!$AK$50)))</f>
        <v>0</v>
      </c>
      <c r="LO33" s="50">
        <f>IF($E$11="",0,(1*COUNTIF(BB33,calc!$AK$11))+(2*COUNTIF(BB33,calc!$AK$21))+(3*COUNTIF(BB33,calc!$AK$31))+(4*COUNTIF(BB33,calc!$AK$41))+(5*COUNTIF(BB33,calc!$AK$51)))</f>
        <v>0</v>
      </c>
      <c r="LP33" s="50">
        <f>IF($E$12="",0,(1*COUNTIF(BB33,calc!$AK$12))+(2*COUNTIF(BB33,calc!$AK$22))+(3*COUNTIF(BB33,calc!$AK$32))+(4*COUNTIF(BB33,calc!$AK$42))+(5*COUNTIF(BB33,calc!$AK$52)))</f>
        <v>0</v>
      </c>
      <c r="LQ33" s="50">
        <f>IF($E$13="",0,(1*COUNTIF(BB33,calc!$AK$13))+(2*COUNTIF(BB33,calc!$AK$23))+(3*COUNTIF(BB33,calc!$AK$33))+(4*COUNTIF(BB33,calc!$AK$43))+(5*COUNTIF(BB33,calc!$AK$53)))</f>
        <v>0</v>
      </c>
      <c r="LR33" s="1"/>
      <c r="LS33" s="50">
        <f>IF($E$4="",0,(1*COUNTIF(BC33,calc!$AK$4))+(2*COUNTIF(BC33,calc!$AK$14))+(3*COUNTIF(BC33,calc!$AK$24))+(4*COUNTIF(BC33,calc!$AK$34))+(5*COUNTIF(BC33,calc!$AK$44)))</f>
        <v>0</v>
      </c>
      <c r="LT33" s="50">
        <f>IF($E$5="",0,(1*COUNTIF(BC33,calc!$AK$5))+(2*COUNTIF(BC33,calc!$AK$15))+(3*COUNTIF(BC33,calc!$AK$25))+(4*COUNTIF(BC33,calc!$AK$35))+(5*COUNTIF(BC33,calc!$AK$45)))</f>
        <v>0</v>
      </c>
      <c r="LU33" s="50">
        <f>IF($F$6="",0,(1*COUNTIF(BC33,calc!$AK$6))+(2*COUNTIF(BC33,calc!$AK$16))+(3*COUNTIF(BC33,calc!$AK$26))+(4*COUNTIF(BC33,calc!$AK$36))+(5*COUNTIF(BC33,calc!$AK$46)))</f>
        <v>0</v>
      </c>
      <c r="LV33" s="50">
        <f>IF($E$7="",0,(1*COUNTIF(BC33,calc!$AK$7))+(2*COUNTIF(BC33,calc!$AK$17))+(3*COUNTIF(BC33,calc!$AK$27))+(4*COUNTIF(BC33,calc!$AK$37))+(5*COUNTIF(BC33,calc!$AK$47)))</f>
        <v>0</v>
      </c>
      <c r="LW33" s="50">
        <f>IF($E$8="",0,(1*COUNTIF(BC33,calc!$AK$8))+(2*COUNTIF(BC33,calc!$AK$18))+(3*COUNTIF(BC33,calc!$AK$28))+(4*COUNTIF(BC33,calc!$AK$38))+(5*COUNTIF(BC33,calc!$AK$48)))</f>
        <v>0</v>
      </c>
      <c r="LX33" s="50">
        <f>IF($E$9="",0,(1*COUNTIF(BC33,calc!$AK$9))+(2*COUNTIF(BC33,calc!$AK$19))+(3*COUNTIF(BC33,calc!$AK$29))+(4*COUNTIF(BC33,calc!$AK$39))+(5*COUNTIF(BC33,calc!$AK$49)))</f>
        <v>0</v>
      </c>
      <c r="LY33" s="50">
        <f>IF($E$10="",0,(1*COUNTIF(BC33,calc!$AK$10))+(2*COUNTIF(BC33,calc!$AK$20))+(3*COUNTIF(BC33,calc!$AK$30))+(4*COUNTIF(BC33,calc!$AK$40))+(5*COUNTIF(BC33,calc!$AK$50)))</f>
        <v>0</v>
      </c>
      <c r="LZ33" s="50">
        <f>IF($E$11="",0,(1*COUNTIF(BC33,calc!$AK$11))+(2*COUNTIF(BC33,calc!$AK$21))+(3*COUNTIF(BC33,calc!$AK$31))+(4*COUNTIF(BC33,calc!$AK$41))+(5*COUNTIF(BC33,calc!$AK$51)))</f>
        <v>0</v>
      </c>
      <c r="MA33" s="50">
        <f>IF($E$12="",0,(1*COUNTIF(BC33,calc!$AK$12))+(2*COUNTIF(BC33,calc!$AK$22))+(3*COUNTIF(BC33,calc!$AK$32))+(4*COUNTIF(BC33,calc!$AK$42))+(5*COUNTIF(BC33,calc!$AK$52)))</f>
        <v>0</v>
      </c>
      <c r="MB33" s="50">
        <f>IF($E$13="",0,(1*COUNTIF(BC33,calc!$AK$13))+(2*COUNTIF(BC33,calc!$AK$23))+(3*COUNTIF(BC33,calc!$AK$33))+(4*COUNTIF(BC33,calc!$AK$43))+(5*COUNTIF(BC33,calc!$AK$53)))</f>
        <v>0</v>
      </c>
      <c r="MC33" s="1"/>
      <c r="MD33" s="50">
        <f>IF($E$4="",0,(1*COUNTIF(BD33,calc!$AK$4))+(2*COUNTIF(BD33,calc!$AK$14))+(3*COUNTIF(BD33,calc!$AK$24))+(4*COUNTIF(BD33,calc!$AK$34))+(5*COUNTIF(BD33,calc!$AK$44)))</f>
        <v>0</v>
      </c>
      <c r="ME33" s="50">
        <f>IF($E$5="",0,(1*COUNTIF(BD33,calc!$AK$5))+(2*COUNTIF(BD33,calc!$AK$15))+(3*COUNTIF(BD33,calc!$AK$25))+(4*COUNTIF(BD33,calc!$AK$35))+(5*COUNTIF(BD33,calc!$AK$45)))</f>
        <v>0</v>
      </c>
      <c r="MF33" s="50">
        <f>IF($F$6="",0,(1*COUNTIF(BD33,calc!$AK$6))+(2*COUNTIF(BD33,calc!$AK$16))+(3*COUNTIF(BD33,calc!$AK$26))+(4*COUNTIF(BD33,calc!$AK$36))+(5*COUNTIF(BD33,calc!$AK$46)))</f>
        <v>0</v>
      </c>
      <c r="MG33" s="50">
        <f>IF($E$7="",0,(1*COUNTIF(BD33,calc!$AK$7))+(2*COUNTIF(BD33,calc!$AK$17))+(3*COUNTIF(BD33,calc!$AK$27))+(4*COUNTIF(BD33,calc!$AK$37))+(5*COUNTIF(BD33,calc!$AK$47)))</f>
        <v>0</v>
      </c>
      <c r="MH33" s="50">
        <f>IF($E$8="",0,(1*COUNTIF(BD33,calc!$AK$8))+(2*COUNTIF(BD33,calc!$AK$18))+(3*COUNTIF(BD33,calc!$AK$28))+(4*COUNTIF(BD33,calc!$AK$38))+(5*COUNTIF(BD33,calc!$AK$48)))</f>
        <v>0</v>
      </c>
      <c r="MI33" s="50">
        <f>IF($E$9="",0,(1*COUNTIF(BD33,calc!$AK$9))+(2*COUNTIF(BD33,calc!$AK$19))+(3*COUNTIF(BD33,calc!$AK$29))+(4*COUNTIF(BD33,calc!$AK$39))+(5*COUNTIF(BD33,calc!$AK$49)))</f>
        <v>0</v>
      </c>
      <c r="MJ33" s="50">
        <f>IF($E$10="",0,(1*COUNTIF(BD33,calc!$AK$10))+(2*COUNTIF(BD33,calc!$AK$20))+(3*COUNTIF(BD33,calc!$AK$30))+(4*COUNTIF(BD33,calc!$AK$40))+(5*COUNTIF(BD33,calc!$AK$50)))</f>
        <v>0</v>
      </c>
      <c r="MK33" s="50">
        <f>IF($E$11="",0,(1*COUNTIF(BD33,calc!$AK$11))+(2*COUNTIF(BD33,calc!$AK$21))+(3*COUNTIF(BD33,calc!$AK$31))+(4*COUNTIF(BD33,calc!$AK$41))+(5*COUNTIF(BD33,calc!$AK$51)))</f>
        <v>0</v>
      </c>
      <c r="ML33" s="50">
        <f>IF($E$12="",0,(1*COUNTIF(BD33,calc!$AK$12))+(2*COUNTIF(BD33,calc!$AK$22))+(3*COUNTIF(BD33,calc!$AK$32))+(4*COUNTIF(BD33,calc!$AK$42))+(5*COUNTIF(BD33,calc!$AK$52)))</f>
        <v>0</v>
      </c>
      <c r="MM33" s="50">
        <f>IF($E$13="",0,(1*COUNTIF(BD33,calc!$AK$13))+(2*COUNTIF(BD33,calc!$AK$23))+(3*COUNTIF(BD33,calc!$AK$33))+(4*COUNTIF(BD33,calc!$AK$43))+(5*COUNTIF(BD33,calc!$AK$53)))</f>
        <v>0</v>
      </c>
      <c r="MN33" s="1"/>
      <c r="MO33" s="50">
        <f>IF($E$4="",0,(1*COUNTIF(BE33,calc!$AK$4))+(2*COUNTIF(BE33,calc!$AK$14))+(3*COUNTIF(BE33,calc!$AK$24))+(4*COUNTIF(BE33,calc!$AK$34))+(5*COUNTIF(BE33,calc!$AK$44)))</f>
        <v>0</v>
      </c>
      <c r="MP33" s="50">
        <f>IF($E$5="",0,(1*COUNTIF(BE33,calc!$AK$5))+(2*COUNTIF(BE33,calc!$AK$15))+(3*COUNTIF(BE33,calc!$AK$25))+(4*COUNTIF(BE33,calc!$AK$35))+(5*COUNTIF(BE33,calc!$AK$45)))</f>
        <v>0</v>
      </c>
      <c r="MQ33" s="50">
        <f>IF($F$6="",0,(1*COUNTIF(BE33,calc!$AK$6))+(2*COUNTIF(BE33,calc!$AK$16))+(3*COUNTIF(BE33,calc!$AK$26))+(4*COUNTIF(BE33,calc!$AK$36))+(5*COUNTIF(BE33,calc!$AK$46)))</f>
        <v>0</v>
      </c>
      <c r="MR33" s="50">
        <f>IF($E$7="",0,(1*COUNTIF(BE33,calc!$AK$7))+(2*COUNTIF(BE33,calc!$AK$17))+(3*COUNTIF(BE33,calc!$AK$27))+(4*COUNTIF(BE33,calc!$AK$37))+(5*COUNTIF(BE33,calc!$AK$47)))</f>
        <v>0</v>
      </c>
      <c r="MS33" s="50">
        <f>IF($E$8="",0,(1*COUNTIF(BE33,calc!$AK$8))+(2*COUNTIF(BE33,calc!$AK$18))+(3*COUNTIF(BE33,calc!$AK$28))+(4*COUNTIF(BE33,calc!$AK$38))+(5*COUNTIF(BE33,calc!$AK$48)))</f>
        <v>0</v>
      </c>
      <c r="MT33" s="50">
        <f>IF($E$9="",0,(1*COUNTIF(BE33,calc!$AK$9))+(2*COUNTIF(BE33,calc!$AK$19))+(3*COUNTIF(BE33,calc!$AK$29))+(4*COUNTIF(BE33,calc!$AK$39))+(5*COUNTIF(BE33,calc!$AK$49)))</f>
        <v>0</v>
      </c>
      <c r="MU33" s="50">
        <f>IF($E$10="",0,(1*COUNTIF(BE33,calc!$AK$10))+(2*COUNTIF(BE33,calc!$AK$20))+(3*COUNTIF(BE33,calc!$AK$30))+(4*COUNTIF(BE33,calc!$AK$40))+(5*COUNTIF(BE33,calc!$AK$50)))</f>
        <v>0</v>
      </c>
      <c r="MV33" s="50">
        <f>IF($E$11="",0,(1*COUNTIF(BE33,calc!$AK$11))+(2*COUNTIF(BE33,calc!$AK$21))+(3*COUNTIF(BE33,calc!$AK$31))+(4*COUNTIF(BE33,calc!$AK$41))+(5*COUNTIF(BE33,calc!$AK$51)))</f>
        <v>0</v>
      </c>
      <c r="MW33" s="50">
        <f>IF($E$12="",0,(1*COUNTIF(BE33,calc!$AK$12))+(2*COUNTIF(BE33,calc!$AK$22))+(3*COUNTIF(BE33,calc!$AK$32))+(4*COUNTIF(BE33,calc!$AK$42))+(5*COUNTIF(BE33,calc!$AK$52)))</f>
        <v>0</v>
      </c>
      <c r="MX33" s="50">
        <f>IF($E$13="",0,(1*COUNTIF(BE33,calc!$AK$13))+(2*COUNTIF(BE33,calc!$AK$23))+(3*COUNTIF(BE33,calc!$AK$33))+(4*COUNTIF(BE33,calc!$AK$43))+(5*COUNTIF(BE33,calc!$AK$53)))</f>
        <v>0</v>
      </c>
      <c r="MY33" s="1"/>
      <c r="MZ33" s="50">
        <f>IF($E$4="",0,(1*COUNTIF(BF33,calc!$AK$4))+(2*COUNTIF(BF33,calc!$AK$14))+(3*COUNTIF(BF33,calc!$AK$24))+(4*COUNTIF(BF33,calc!$AK$34))+(5*COUNTIF(BF33,calc!$AK$44)))</f>
        <v>0</v>
      </c>
      <c r="NA33" s="50">
        <f>IF($E$5="",0,(1*COUNTIF(BF33,calc!$AK$5))+(2*COUNTIF(BF33,calc!$AK$15))+(3*COUNTIF(BF33,calc!$AK$25))+(4*COUNTIF(BF33,calc!$AK$35))+(5*COUNTIF(BF33,calc!$AK$45)))</f>
        <v>0</v>
      </c>
      <c r="NB33" s="50">
        <f>IF($F$6="",0,(1*COUNTIF(BF33,calc!$AK$6))+(2*COUNTIF(BF33,calc!$AK$16))+(3*COUNTIF(BF33,calc!$AK$26))+(4*COUNTIF(BF33,calc!$AK$36))+(5*COUNTIF(BF33,calc!$AK$46)))</f>
        <v>0</v>
      </c>
      <c r="NC33" s="50">
        <f>IF($E$7="",0,(1*COUNTIF(BF33,calc!$AK$7))+(2*COUNTIF(BF33,calc!$AK$17))+(3*COUNTIF(BF33,calc!$AK$27))+(4*COUNTIF(BF33,calc!$AK$37))+(5*COUNTIF(BF33,calc!$AK$47)))</f>
        <v>0</v>
      </c>
      <c r="ND33" s="50">
        <f>IF($E$8="",0,(1*COUNTIF(BF33,calc!$AK$8))+(2*COUNTIF(BF33,calc!$AK$18))+(3*COUNTIF(BF33,calc!$AK$28))+(4*COUNTIF(BF33,calc!$AK$38))+(5*COUNTIF(BF33,calc!$AK$48)))</f>
        <v>0</v>
      </c>
      <c r="NE33" s="50">
        <f>IF($E$9="",0,(1*COUNTIF(BF33,calc!$AK$9))+(2*COUNTIF(BF33,calc!$AK$19))+(3*COUNTIF(BF33,calc!$AK$29))+(4*COUNTIF(BF33,calc!$AK$39))+(5*COUNTIF(BF33,calc!$AK$49)))</f>
        <v>0</v>
      </c>
      <c r="NF33" s="50">
        <f>IF($E$10="",0,(1*COUNTIF(BF33,calc!$AK$10))+(2*COUNTIF(BF33,calc!$AK$20))+(3*COUNTIF(BF33,calc!$AK$30))+(4*COUNTIF(BF33,calc!$AK$40))+(5*COUNTIF(BF33,calc!$AK$50)))</f>
        <v>0</v>
      </c>
      <c r="NG33" s="50">
        <f>IF($E$11="",0,(1*COUNTIF(BF33,calc!$AK$11))+(2*COUNTIF(BF33,calc!$AK$21))+(3*COUNTIF(BF33,calc!$AK$31))+(4*COUNTIF(BF33,calc!$AK$41))+(5*COUNTIF(BF33,calc!$AK$51)))</f>
        <v>0</v>
      </c>
      <c r="NH33" s="50">
        <f>IF($E$12="",0,(1*COUNTIF(BF33,calc!$AK$12))+(2*COUNTIF(BF33,calc!$AK$22))+(3*COUNTIF(BF33,calc!$AK$32))+(4*COUNTIF(BF33,calc!$AK$42))+(5*COUNTIF(BF33,calc!$AK$52)))</f>
        <v>0</v>
      </c>
      <c r="NI33" s="50">
        <f>IF($E$13="",0,(1*COUNTIF(BF33,calc!$AK$13))+(2*COUNTIF(BF33,calc!$AK$23))+(3*COUNTIF(BF33,calc!$AK$33))+(4*COUNTIF(BF33,calc!$AK$43))+(5*COUNTIF(BF33,calc!$AK$53)))</f>
        <v>0</v>
      </c>
      <c r="NJ33" s="1"/>
      <c r="NK33" s="50">
        <f>IF($E$4="",0,(1*COUNTIF(BG33,calc!$AK$4))+(2*COUNTIF(BG33,calc!$AK$14))+(3*COUNTIF(BG33,calc!$AK$24))+(4*COUNTIF(BG33,calc!$AK$34))+(5*COUNTIF(BG33,calc!$AK$44)))</f>
        <v>0</v>
      </c>
      <c r="NL33" s="50">
        <f>IF($E$5="",0,(1*COUNTIF(BG33,calc!$AK$5))+(2*COUNTIF(BG33,calc!$AK$15))+(3*COUNTIF(BG33,calc!$AK$25))+(4*COUNTIF(BG33,calc!$AK$35))+(5*COUNTIF(BG33,calc!$AK$45)))</f>
        <v>0</v>
      </c>
      <c r="NM33" s="50">
        <f>IF($F$6="",0,(1*COUNTIF(BG33,calc!$AK$6))+(2*COUNTIF(BG33,calc!$AK$16))+(3*COUNTIF(BG33,calc!$AK$26))+(4*COUNTIF(BG33,calc!$AK$36))+(5*COUNTIF(BG33,calc!$AK$46)))</f>
        <v>0</v>
      </c>
      <c r="NN33" s="50">
        <f>IF($E$7="",0,(1*COUNTIF(BG33,calc!$AK$7))+(2*COUNTIF(BG33,calc!$AK$17))+(3*COUNTIF(BG33,calc!$AK$27))+(4*COUNTIF(BG33,calc!$AK$37))+(5*COUNTIF(BG33,calc!$AK$47)))</f>
        <v>0</v>
      </c>
      <c r="NO33" s="50">
        <f>IF($E$8="",0,(1*COUNTIF(BG33,calc!$AK$8))+(2*COUNTIF(BG33,calc!$AK$18))+(3*COUNTIF(BG33,calc!$AK$28))+(4*COUNTIF(BG33,calc!$AK$38))+(5*COUNTIF(BG33,calc!$AK$48)))</f>
        <v>0</v>
      </c>
      <c r="NP33" s="50">
        <f>IF($E$9="",0,(1*COUNTIF(BG33,calc!$AK$9))+(2*COUNTIF(BG33,calc!$AK$19))+(3*COUNTIF(BG33,calc!$AK$29))+(4*COUNTIF(BG33,calc!$AK$39))+(5*COUNTIF(BG33,calc!$AK$49)))</f>
        <v>0</v>
      </c>
      <c r="NQ33" s="50">
        <f>IF($E$10="",0,(1*COUNTIF(BG33,calc!$AK$10))+(2*COUNTIF(BG33,calc!$AK$20))+(3*COUNTIF(BG33,calc!$AK$30))+(4*COUNTIF(BG33,calc!$AK$40))+(5*COUNTIF(BG33,calc!$AK$50)))</f>
        <v>0</v>
      </c>
      <c r="NR33" s="50">
        <f>IF($E$11="",0,(1*COUNTIF(BG33,calc!$AK$11))+(2*COUNTIF(BG33,calc!$AK$21))+(3*COUNTIF(BG33,calc!$AK$31))+(4*COUNTIF(BG33,calc!$AK$41))+(5*COUNTIF(BG33,calc!$AK$51)))</f>
        <v>0</v>
      </c>
      <c r="NS33" s="50">
        <f>IF($E$12="",0,(1*COUNTIF(BG33,calc!$AK$12))+(2*COUNTIF(BG33,calc!$AK$22))+(3*COUNTIF(BG33,calc!$AK$32))+(4*COUNTIF(BG33,calc!$AK$42))+(5*COUNTIF(BG33,calc!$AK$52)))</f>
        <v>0</v>
      </c>
      <c r="NT33" s="50">
        <f>IF($E$13="",0,(1*COUNTIF(BG33,calc!$AK$13))+(2*COUNTIF(BG33,calc!$AK$23))+(3*COUNTIF(BG33,calc!$AK$33))+(4*COUNTIF(BG33,calc!$AK$43))+(5*COUNTIF(BG33,calc!$AK$53)))</f>
        <v>0</v>
      </c>
      <c r="NU33" s="1"/>
      <c r="NV33" s="50">
        <f>IF($E$4="",0,(1*COUNTIF(BH33,calc!$AK$4))+(2*COUNTIF(BH33,calc!$AK$14))+(3*COUNTIF(BH33,calc!$AK$24))+(4*COUNTIF(BH33,calc!$AK$34))+(5*COUNTIF(BH33,calc!$AK$44)))</f>
        <v>0</v>
      </c>
      <c r="NW33" s="50">
        <f>IF($E$5="",0,(1*COUNTIF(BH33,calc!$AK$5))+(2*COUNTIF(BH33,calc!$AK$15))+(3*COUNTIF(BH33,calc!$AK$25))+(4*COUNTIF(BH33,calc!$AK$35))+(5*COUNTIF(BH33,calc!$AK$45)))</f>
        <v>0</v>
      </c>
      <c r="NX33" s="50">
        <f>IF($F$6="",0,(1*COUNTIF(BH33,calc!$AK$6))+(2*COUNTIF(BH33,calc!$AK$16))+(3*COUNTIF(BH33,calc!$AK$26))+(4*COUNTIF(BH33,calc!$AK$36))+(5*COUNTIF(BH33,calc!$AK$46)))</f>
        <v>0</v>
      </c>
      <c r="NY33" s="50">
        <f>IF($E$7="",0,(1*COUNTIF(BH33,calc!$AK$7))+(2*COUNTIF(BH33,calc!$AK$17))+(3*COUNTIF(BH33,calc!$AK$27))+(4*COUNTIF(BH33,calc!$AK$37))+(5*COUNTIF(BH33,calc!$AK$47)))</f>
        <v>0</v>
      </c>
      <c r="NZ33" s="50">
        <f>IF($E$8="",0,(1*COUNTIF(BH33,calc!$AK$8))+(2*COUNTIF(BH33,calc!$AK$18))+(3*COUNTIF(BH33,calc!$AK$28))+(4*COUNTIF(BH33,calc!$AK$38))+(5*COUNTIF(BH33,calc!$AK$48)))</f>
        <v>0</v>
      </c>
      <c r="OA33" s="50">
        <f>IF($E$9="",0,(1*COUNTIF(BH33,calc!$AK$9))+(2*COUNTIF(BH33,calc!$AK$19))+(3*COUNTIF(BH33,calc!$AK$29))+(4*COUNTIF(BH33,calc!$AK$39))+(5*COUNTIF(BH33,calc!$AK$49)))</f>
        <v>0</v>
      </c>
      <c r="OB33" s="50">
        <f>IF($E$10="",0,(1*COUNTIF(BH33,calc!$AK$10))+(2*COUNTIF(BH33,calc!$AK$20))+(3*COUNTIF(BH33,calc!$AK$30))+(4*COUNTIF(BH33,calc!$AK$40))+(5*COUNTIF(B33,calc!$AK$50)))</f>
        <v>0</v>
      </c>
      <c r="OC33" s="50">
        <f>IF($E$11="",0,(1*COUNTIF(BH33,calc!$AK$11))+(2*COUNTIF(BH33,calc!$AK$21))+(3*COUNTIF(BH33,calc!$AK$31))+(4*COUNTIF(BH33,calc!$AK$41))+(5*COUNTIF(BH33,calc!$AK$51)))</f>
        <v>0</v>
      </c>
      <c r="OD33" s="50">
        <f>IF($E$12="",0,(1*COUNTIF(BH33,calc!$AK$12))+(2*COUNTIF(BH33,calc!$AK$22))+(3*COUNTIF(BH33,calc!$AK$32))+(4*COUNTIF(BH33,calc!$AK$42))+(5*COUNTIF(BH33,calc!$AK$52)))</f>
        <v>0</v>
      </c>
      <c r="OE33" s="50">
        <f>IF($E$13="",0,(1*COUNTIF(BH33,calc!$AK$13))+(2*COUNTIF(BH33,calc!$AK$23))+(3*COUNTIF(BH33,calc!$AK$33))+(4*COUNTIF(BH33,calc!$AK$43))+(5*COUNTIF(BH33,calc!$AK$53)))</f>
        <v>0</v>
      </c>
      <c r="OF33" s="1"/>
      <c r="OG33" s="50">
        <f>IF($E$4="",0,(1*COUNTIF(BI33,calc!$AK$4))+(2*COUNTIF(BI33,calc!$AK$14))+(3*COUNTIF(BI33,calc!$AK$24))+(4*COUNTIF(BI33,calc!$AK$34))+(5*COUNTIF(BI33,calc!$AK$44)))</f>
        <v>0</v>
      </c>
      <c r="OH33" s="50">
        <f>IF($E$5="",0,(1*COUNTIF(BI33,calc!$AK$5))+(2*COUNTIF(BI33,calc!$AK$15))+(3*COUNTIF(BI33,calc!$AK$25))+(4*COUNTIF(BI33,calc!$AK$35))+(5*COUNTIF(BI33,calc!$AK$45)))</f>
        <v>0</v>
      </c>
      <c r="OI33" s="50">
        <f>IF($F$6="",0,(1*COUNTIF(BI33,calc!$AK$6))+(2*COUNTIF(BI33,calc!$AK$16))+(3*COUNTIF(BI33,calc!$AK$26))+(4*COUNTIF(BI33,calc!$AK$36))+(5*COUNTIF(BI33,calc!$AK$46)))</f>
        <v>0</v>
      </c>
      <c r="OJ33" s="50">
        <f>IF($E$7="",0,(1*COUNTIF(BI33,calc!$AK$7))+(2*COUNTIF(BI33,calc!$AK$17))+(3*COUNTIF(BI33,calc!$AK$27))+(4*COUNTIF(BI33,calc!$AK$37))+(5*COUNTIF(BI33,calc!$AK$47)))</f>
        <v>0</v>
      </c>
      <c r="OK33" s="50">
        <f>IF($E$8="",0,(1*COUNTIF(BI33,calc!$AK$8))+(2*COUNTIF(BI33,calc!$AK$18))+(3*COUNTIF(BI33,calc!$AK$28))+(4*COUNTIF(BI33,calc!$AK$38))+(5*COUNTIF(BI33,calc!$AK$48)))</f>
        <v>0</v>
      </c>
      <c r="OL33" s="50">
        <f>IF($E$9="",0,(1*COUNTIF(BI33,calc!$AK$9))+(2*COUNTIF(BI33,calc!$AK$19))+(3*COUNTIF(BI33,calc!$AK$29))+(4*COUNTIF(BI33,calc!$AK$39))+(5*COUNTIF(BI33,calc!$AK$49)))</f>
        <v>0</v>
      </c>
      <c r="OM33" s="50">
        <f>IF($E$10="",0,(1*COUNTIF(BI33,calc!$AK$10))+(2*COUNTIF(BI33,calc!$AK$20))+(3*COUNTIF(BI33,calc!$AK$30))+(4*COUNTIF(BI33,calc!$AK$40))+(5*COUNTIF(BI33,calc!$AK$50)))</f>
        <v>0</v>
      </c>
      <c r="ON33" s="50">
        <f>IF($E$11="",0,(1*COUNTIF(BI33,calc!$AK$11))+(2*COUNTIF(BI33,calc!$AK$21))+(3*COUNTIF(BI33,calc!$AK$31))+(4*COUNTIF(BI33,calc!$AK$41))+(5*COUNTIF(BI33,calc!$AK$51)))</f>
        <v>0</v>
      </c>
      <c r="OO33" s="50">
        <f>IF($E$12="",0,(1*COUNTIF(BI33,calc!$AK$12))+(2*COUNTIF(BI33,calc!$AK$22))+(3*COUNTIF(BI33,calc!$AK$32))+(4*COUNTIF(BI33,calc!$AK$42))+(5*COUNTIF(BI33,calc!$AK$52)))</f>
        <v>0</v>
      </c>
      <c r="OP33" s="50">
        <f>IF($E$13="",0,(1*COUNTIF(BI33,calc!$AK$13))+(2*COUNTIF(BI33,calc!$AK$23))+(3*COUNTIF(BI33,calc!$AK$33))+(4*COUNTIF(BI33,calc!$AK$43))+(5*COUNTIF(BI33,calc!$AK$53)))</f>
        <v>0</v>
      </c>
      <c r="OQ33" s="1"/>
      <c r="OR33" s="50">
        <f>IF($E$4="",0,(1*COUNTIF(BJ33,calc!$AK$4))+(2*COUNTIF(BJ33,calc!$AK$14))+(3*COUNTIF(BJ33,calc!$AK$24))+(4*COUNTIF(BJ33,calc!$AK$34))+(5*COUNTIF(BJ33,calc!$AK$44)))</f>
        <v>0</v>
      </c>
      <c r="OS33" s="50">
        <f>IF($E$5="",0,(1*COUNTIF(BJ33,calc!$AK$5))+(2*COUNTIF(BJ33,calc!$AK$15))+(3*COUNTIF(BJ33,calc!$AK$25))+(4*COUNTIF(BJ33,calc!$AK$35))+(5*COUNTIF(BJ33,calc!$AK$45)))</f>
        <v>0</v>
      </c>
      <c r="OT33" s="50">
        <f>IF($F$6="",0,(1*COUNTIF(BJ33,calc!$AK$6))+(2*COUNTIF(BJ33,calc!$AK$16))+(3*COUNTIF(BJ33,calc!$AK$26))+(4*COUNTIF(BJ33,calc!$AK$36))+(5*COUNTIF(BJ33,calc!$AK$46)))</f>
        <v>0</v>
      </c>
      <c r="OU33" s="50">
        <f>IF($E$7="",0,(1*COUNTIF(BJ33,calc!$AK$7))+(2*COUNTIF(BJ33,calc!$AK$17))+(3*COUNTIF(BJ33,calc!$AK$27))+(4*COUNTIF(BJ33,calc!$AK$37))+(5*COUNTIF(BJ33,calc!$AK$47)))</f>
        <v>0</v>
      </c>
      <c r="OV33" s="50">
        <f>IF($E$8="",0,(1*COUNTIF(BJ33,calc!$AK$8))+(2*COUNTIF(BJ33,calc!$AK$18))+(3*COUNTIF(BJ33,calc!$AK$28))+(4*COUNTIF(BJ33,calc!$AK$38))+(5*COUNTIF(BJ33,calc!$AK$48)))</f>
        <v>0</v>
      </c>
      <c r="OW33" s="50">
        <f>IF($E$9="",0,(1*COUNTIF(BJ33,calc!$AK$9))+(2*COUNTIF(BJ33,calc!$AK$19))+(3*COUNTIF(BJ33,calc!$AK$29))+(4*COUNTIF(BJ33,calc!$AK$39))+(5*COUNTIF(BJ33,calc!$AK$49)))</f>
        <v>0</v>
      </c>
      <c r="OX33" s="50">
        <f>IF($E$10="",0,(1*COUNTIF(BJ33,calc!$AK$10))+(2*COUNTIF(BJ33,calc!$AK$20))+(3*COUNTIF(BJ33,calc!$AK$30))+(4*COUNTIF(BJ33,calc!$AK$40))+(5*COUNTIF(BJ33,calc!$AK$50)))</f>
        <v>0</v>
      </c>
      <c r="OY33" s="50">
        <f>IF($E$11="",0,(1*COUNTIF(BJ33,calc!$AK$11))+(2*COUNTIF(BJ33,calc!$AK$21))+(3*COUNTIF(BJ33,calc!$AK$31))+(4*COUNTIF(BJ33,calc!$AK$41))+(5*COUNTIF(BJ33,calc!$AK$51)))</f>
        <v>0</v>
      </c>
      <c r="OZ33" s="50">
        <f>IF($E$12="",0,(1*COUNTIF(BJ33,calc!$AK$12))+(2*COUNTIF(BJ33,calc!$AK$22))+(3*COUNTIF(BJ33,calc!$AK$32))+(4*COUNTIF(BJ33,calc!$AK$42))+(5*COUNTIF(BJ33,calc!$AK$52)))</f>
        <v>0</v>
      </c>
      <c r="PA33" s="50">
        <f>IF($E$13="",0,(1*COUNTIF(BJ33,calc!$AK$13))+(2*COUNTIF(BJ33,calc!$AK$23))+(3*COUNTIF(BJ33,calc!$AK$33))+(4*COUNTIF(BJ33,calc!$AK$43))+(5*COUNTIF(BJ33,calc!$AK$53)))</f>
        <v>0</v>
      </c>
      <c r="PB33" s="1"/>
      <c r="PC33" s="1"/>
      <c r="PD33" s="165"/>
      <c r="PE33" s="165"/>
      <c r="PF33" s="165"/>
      <c r="PG33" s="165"/>
      <c r="PH33" s="165"/>
      <c r="PI33" s="165"/>
    </row>
    <row r="34" spans="1:425" ht="10.5" customHeight="1" x14ac:dyDescent="0.2">
      <c r="A34" s="119"/>
      <c r="B34" s="120"/>
      <c r="C34" s="121"/>
      <c r="D34" s="122"/>
      <c r="E34" s="155" t="str">
        <f>LEFT('BNT 4 fix'!$D34,2)</f>
        <v/>
      </c>
      <c r="F34" s="156" t="str">
        <f t="shared" si="4"/>
        <v/>
      </c>
      <c r="G34" s="280"/>
      <c r="H34" s="157">
        <f>IF(C34="",0,SUMIF(time_slot_1,D34,calc!$O$5:$O$10))</f>
        <v>0</v>
      </c>
      <c r="I34" s="158">
        <f>SUM('BNT 4 fix'!$V34:$AE34)</f>
        <v>0</v>
      </c>
      <c r="J34" s="159">
        <f t="shared" si="5"/>
        <v>0</v>
      </c>
      <c r="K34" s="339">
        <f t="shared" ca="1" si="3"/>
        <v>0</v>
      </c>
      <c r="L34" s="340">
        <f>IF($AM$4=calc!$L$22,0,IF($E$4="",0,(IF(OR($E$4=calc!$E$24,$E$4=calc!$E$25,$E$4=calc!$E$26),(K34*$AF$4)/2,K34*$AF$4))))*(1+BK34)</f>
        <v>0</v>
      </c>
      <c r="M34" s="340">
        <f>IF($AM$5=calc!$L$22,0,IF($E$5="",0,(IF(OR($E$5=calc!$E$24,$E$5=calc!$E$25,$E$5=calc!$E$26),($K34*$AF$5)/2,$K34*$AF$5))))*(1+BK34)</f>
        <v>0</v>
      </c>
      <c r="N34" s="340">
        <f>IF($AM$6=calc!$L$22,0,IF($E$6="",0,(IF(OR($E$6=calc!$E$24,$E$6=calc!$E$25,$E$6=calc!$E$26),($K34*$AF$6)/2,$K34*$AF$6))))*(1+BK34)</f>
        <v>0</v>
      </c>
      <c r="O34" s="340">
        <f>IF($AM$7=calc!$L$22,0,IF($E$7="",0,(IF(OR($E$7=calc!$E$24,$E$7=calc!$E$25,$E$7=calc!$E$26),($K34*$AF$7)/2,$K34*$AF$7))))*(1+BK34)</f>
        <v>0</v>
      </c>
      <c r="P34" s="340">
        <f>IF($AM$8=calc!$L$22,0,IF($E$8="",0,(IF(OR($E$8=calc!$E$24,$E$8=calc!$E$25,$E$8=calc!$E$26),($K34*$AF$8)/2,$K34*$AF$8))))*(1+BK34)</f>
        <v>0</v>
      </c>
      <c r="Q34" s="340">
        <f>IF($AM$9=calc!$L$22,0,IF($E$9="",0,(IF(OR($E$9=calc!$E$24,$E$9=calc!$E$25,$E$9=calc!$E$26),($K34*$AF$9)/2,$K34*$AF$9))))*(1+BK34)</f>
        <v>0</v>
      </c>
      <c r="R34" s="340">
        <f>IF($AM$10=calc!$L$22,0,IF($E$10="",0,(IF(OR($E$10=calc!$E$24,$E$10=calc!$E$25,$E$10=calc!$E$26),($K34*$AF$10)/2,$K34*$AF$10))))*(1+BK34)</f>
        <v>0</v>
      </c>
      <c r="S34" s="340">
        <f>IF($AM$11=calc!$L$22,0,IF($E$11="",0,(IF(OR($E$11=calc!$E$24,$E$11=calc!$E$25,$E$11=calc!$E$26),($K34*$AF$11)/2,$K34*$AF$11))))*(1+BK34)</f>
        <v>0</v>
      </c>
      <c r="T34" s="340">
        <f>IF($AM$12=calc!$L$22,0,IF($E$12="",0,(IF(OR($E$12=calc!$E$24,$E$12=calc!$E$25,$E$12=calc!$E$26),($K34*$AF$12)/2,$K34*$AF$12))))*(1+BK34)</f>
        <v>0</v>
      </c>
      <c r="U34" s="340">
        <f>IF($AM$13=calc!$L$22,0,IF($E$13="",0,(IF(OR($E$13=calc!$E$24,$E$13=calc!$E$25,$E$13=calc!$E$26),($K34*$AF$13)/2,$K34*$AF$13))))*(1+BK34)</f>
        <v>0</v>
      </c>
      <c r="V34" s="341">
        <f>(1*(IF($E$4="",0,(IF(OR($E$4=calc!$E$24,$E$4=calc!$E$25,$E$4=calc!$E$26),COUNTIF(AF34:BJ34,calc!$AK$4)*2,COUNTIF(AF34:BJ34,calc!$AK$4))))+(2*(IF(OR($E$4=calc!$E$24,$E$4=calc!$E$25,$E$4=calc!$E$26),COUNTIF(AF34:BJ34,calc!$AK$14)*2,COUNTIF(AF34:BJ34,calc!$AK$14))))+(3*(IF(OR($E$4=calc!$E$24,$E$4=calc!$E$25,$E$4=calc!$E$26),COUNTIF(AF34:BJ34,calc!$AK$24)*2,COUNTIF(AF34:BJ34,calc!$AK$24))))+(4*(IF(OR($E$4=calc!$E$24,$E$4=calc!$E$25,$E$4=calc!$E$26),COUNTIF(AF34:BJ34,calc!$AK$34)*2,COUNTIF(AF34:BJ34,calc!$AK$34))))+(5*(IF(OR($E$4=calc!$E$24,$E$4=calc!$E$25,$E$4=calc!$E$26),COUNTIF(AF34:BJ34,calc!$AK$44)*2,COUNTIF(AF34:BJ34,calc!$AK$44))))))</f>
        <v>0</v>
      </c>
      <c r="W34" s="341">
        <f>(1*(IF($E$5="",0,(IF(OR($E$5=calc!$E$24,$E$5=calc!$E$25,$E$5=calc!$E$26),COUNTIF(AF34:BJ34,calc!$AK$5)*2,COUNTIF(AF34:BJ34,calc!$AK$5))))+(2*(IF(OR($E$5=calc!$E$24,$E$5=calc!$E$25,$E$5=calc!$E$26),COUNTIF(AF34:BJ34,calc!$AK$15)*2,COUNTIF(AF34:BJ34,calc!$AK$15))))+(3*(IF(OR($E$5=calc!$E$24,$E$5=calc!$E$25,$E$5=calc!$E$26),COUNTIF(AF34:BJ34,calc!$AK$25)*2,COUNTIF(AF34:BJ34,calc!$AK$25))))+(4*(IF(OR($E$5=calc!$E$24,$E$5=calc!$E$25,$E$5=calc!$E$26),COUNTIF(AF34:BJ34,calc!$AK$35)*2,COUNTIF(AF34:BJ34,calc!$AK$35))))+(5*(IF(OR($E$5=calc!$E$24,$E$5=calc!$E$25,$E$5=calc!$E$26),COUNTIF(AF34:BJ34,calc!$AK$45)*2,COUNTIF(AF34:BJ34,calc!$AK$45))))))</f>
        <v>0</v>
      </c>
      <c r="X34" s="341">
        <f>(1*(IF($E$6="",0,(IF(OR($E$6=calc!$E$24,$E$6=calc!$E$25,$E$6=calc!$E$26),COUNTIF(AF34:BJ34,calc!$AK$6)*2,COUNTIF(AF34:BJ34,calc!$AK$6))))+(2*(IF(OR($E$6=calc!$E$24,$E$6=calc!$E$25,$E$6=calc!$E$26),COUNTIF(AF34:BJ34,calc!$AK$16)*2,COUNTIF(AF34:BJ34,calc!$AK$16))))+(3*(IF(OR($E$6=calc!$E$24,$E$6=calc!$E$25,$E$6=calc!$E$26),COUNTIF(AF34:BJ34,calc!$AK$26)*2,COUNTIF(AF34:BJ34,calc!$AK$26))))+(4*(IF(OR($E$6=calc!$E$24,$E$6=calc!$E$25,$E$6=calc!$E$26),COUNTIF(AF34:BJ34,calc!$AK$36)*2,COUNTIF(AF34:BJ34,calc!$AK$36))))+(5*(IF(OR($E$6=calc!$E$24,$E$6=calc!$E$25,$E$6=calc!$E$26),COUNTIF(AF34:BJ34,calc!$AK$46)*2,COUNTIF(AF34:BJ34,calc!$AK$46))))))</f>
        <v>0</v>
      </c>
      <c r="Y34" s="341">
        <f>(1*(IF($E$7="",0,(IF(OR($E$7=calc!$E$24,$E$7=calc!$E$25,$E$7=calc!$E$26),COUNTIF(AF34:BJ34,calc!$AK$7)*2,COUNTIF(AF34:BJ34,calc!$AK$7))))+(2*(IF(OR($E$7=calc!$E$24,$E$7=calc!$E$25,$E$7=calc!$E$26),COUNTIF(AF34:BJ34,calc!$AK$17)*2,COUNTIF(AF34:BJ34,calc!$AK$17))))+(3*(IF(OR($E$7=calc!$E$24,$E$7=calc!$E$25,$E$7=calc!$E$26),COUNTIF(AF34:BJ34,calc!$AK$27)*2,COUNTIF(AF34:BJ34,calc!$AK$27))))+(4*(IF(OR($E$7=calc!$E$24,$E$7=calc!$E$25,$E$7=calc!$E$26),COUNTIF(AF34:BJ34,calc!$AK$37)*2,COUNTIF(AF34:BJ34,calc!$AK$37))))+(5*(IF(OR($E$7=calc!$E$24,$E$7=calc!$E$25,$E$7=calc!$E$26),COUNTIF(AF34:BJ34,calc!$AK$47)*2,COUNTIF(AF34:BJ34,calc!$AK$47))))))</f>
        <v>0</v>
      </c>
      <c r="Z34" s="341">
        <f>(1*(IF($E$8="",0,(IF(OR($E$8=calc!$E$24,$E$8=calc!$E$25,$E$8=calc!$E$26),COUNTIF(AF34:BJ34,calc!$AK$8)*2,COUNTIF(AF34:BJ34,calc!$AK$8))))+(2*(IF(OR($E$8=calc!$E$24,$E$8=calc!$E$25,$E$8=calc!$E$26),COUNTIF(AF34:BJ34,calc!$AK$18)*2,COUNTIF(AF34:BJ34,calc!$AK$18))))+(3*(IF(OR($E$8=calc!$E$24,$E$8=calc!$E$25,$E$8=calc!$E$26),COUNTIF(AF34:BJ34,calc!$AK$28)*2,COUNTIF(AF34:BJ34,calc!$AK$28))))+(4*(IF(OR($E$8=calc!$E$24,$E$8=calc!$E$25,$E$8=calc!$E$26),COUNTIF(AF34:BJ34,calc!$AK$38)*2,COUNTIF(AF34:BJ34,calc!$AK$38))))+(5*(IF(OR($E$8=calc!$E$24,$E$8=calc!$E$25,$E$8=calc!$E$26),COUNTIF(AF34:BJ34,calc!$AK$48)*2,COUNTIF(AF34:BJ34,calc!$AK$48))))))</f>
        <v>0</v>
      </c>
      <c r="AA34" s="341">
        <f>(1*(IF($E$9="",0,(IF(OR($E$9=calc!$E$24,$E$9=calc!$E$25,$E$9=calc!$E$26),COUNTIF(AF34:BJ34,calc!$AK$9)*2,COUNTIF(AF34:BJ34,calc!$AK$9))))+(2*(IF(OR($E$9=calc!$E$24,$E$9=calc!$E$25,$E$9=calc!$E$26),COUNTIF(AF34:BJ34,calc!$AK$19)*2,COUNTIF(AF34:BJ34,calc!$AK$19))))+(3*(IF(OR($E$9=calc!$E$24,$E$9=calc!$E$25,$E$9=calc!$E$26),COUNTIF(AF34:BJ34,calc!$AK$29)*2,COUNTIF(AF34:BJ34,calc!$AK$29))))+(4*(IF(OR($E$9=calc!$E$24,$E$9=calc!$E$25,$E$9=calc!$E$26),COUNTIF(AF34:BJ34,calc!$AK$39)*2,COUNTIF(AF34:BJ34,calc!$AK$39))))+(5*(IF(OR($E$9=calc!$E$24,$E$9=calc!$E$25,$E$9=calc!$E$26),COUNTIF(AF34:BJ34,calc!$AK$49)*2,COUNTIF(AF34:BJ34,calc!$AK$49))))))</f>
        <v>0</v>
      </c>
      <c r="AB34" s="342">
        <f>(1*(IF($E$10="",0,(IF(OR($E$10=calc!$E$24,$E$10=calc!$E$25,$E$10=calc!$E$26),COUNTIF(AF34:BJ34,calc!$AK$10)*2,COUNTIF(AF34:BJ34,calc!$AK$10))))+(2*(IF(OR($E$10=calc!$E$24,$E$10=calc!$E$25,$E$10=calc!$E$26),COUNTIF(AF34:BJ34,calc!$AK$20)*2,COUNTIF(AF34:BJ34,calc!$AK$20))))+(3*(IF(OR($E$10=calc!$E$24,$E$10=calc!$E$25,$E$10=calc!$E$26),COUNTIF(AF34:BJ34,calc!$AK$30)*2,COUNTIF(AF34:BJ34,calc!$AK$30))))+(4*(IF(OR($E$10=calc!$E$24,$E$10=calc!$E$25,$E$10=calc!$E$26),COUNTIF(AF34:BJ34,calc!$AK$40)*2,COUNTIF(AF34:BJ34,calc!$AK$40))))+(5*(IF(OR($E$10=calc!$E$24,$E$10=calc!$E$25,$E$10=calc!$E$26),COUNTIF(AF34:BJ34,calc!$AK$50)*2,COUNTIF(AF34:BJ34,calc!$AK$50))))))</f>
        <v>0</v>
      </c>
      <c r="AC34" s="342">
        <f>(1*(IF($E$11="",0,(IF(OR($E$11=calc!$E$24,$E$11=calc!$E$25,$E$11=calc!$E$26),COUNTIF(AF34:BJ34,calc!$AK$11)*2,COUNTIF(AF34:BJ34,calc!$AK$11))))+(2*(IF(OR($E$11=calc!$E$24,$E$11=calc!$E$25,$E$11=calc!$E$26),COUNTIF(AF34:BJ34,calc!$AK$21)*2,COUNTIF(AF34:BJ34,calc!$AK$21))))+(3*(IF(OR($E$11=calc!$E$24,$E$11=calc!$E$25,$E$11=calc!$E$26),COUNTIF(AF34:BJ34,calc!$AK$31)*2,COUNTIF(AF34:BJ34,calc!$AK$31))))+(4*(IF(OR($E$11=calc!$E$24,$E$11=calc!$E$25,$E$11=calc!$E$26),COUNTIF(AF34:BJ34,calc!$AK$41)*2,COUNTIF(AF34:BJ34,calc!$AK$41))))+(5*(IF(OR($E$11=calc!$E$24,$E$11=calc!$E$25,$E$11=calc!$E$26),COUNTIF(AF34:BJ34,calc!$AK$51)*2,COUNTIF(AF34:BJ34,calc!$AK$51))))))</f>
        <v>0</v>
      </c>
      <c r="AD34" s="342">
        <f>(1*(IF($E$12="",0,(IF(OR($E$12=calc!$E$24,$E$12=calc!$E$25,$E$12=calc!$E$26),COUNTIF(AF34:BJ34,calc!$AK$12)*2,COUNTIF(AF34:BJ34,calc!$AK$12))))+(2*(IF(OR($E$12=calc!$E$24,$E$12=calc!$E$25,$E$12=calc!$E$26),COUNTIF(AF34:BJ34,calc!$AK$22)*2,COUNTIF(AF34:BJ34,calc!$AK$22))))+(3*(IF(OR($E$12=calc!$E$24,$E$12=calc!$E$25,$E$12=calc!$E$26),COUNTIF(AF34:BJ34,calc!$AK$32)*2,COUNTIF(AF34:BJ34,calc!$AK$32))))+(4*(IF(OR($E$12=calc!$E$24,$E$12=calc!$E$25,$E$12=calc!$E$26),COUNTIF(AF34:BJ34,calc!$AK$42)*2,COUNTIF(AF34:BJ34,calc!$AK$42))))+(5*(IF(OR($E$12=calc!$E$24,$E$12=calc!$E$25,$E$12=calc!$E$26),COUNTIF(AF34:BJ34,calc!$AK$52)*2,COUNTIF(AF34:BJ34,calc!$AK$52))))))</f>
        <v>0</v>
      </c>
      <c r="AE34" s="342">
        <f>(1*(IF($E$13="",0,(IF(OR($E$13=calc!$E$24,$E$13=calc!$E$25,$E$13=calc!$E$26),COUNTIF(AF34:BJ34,calc!$AK$13)*2,COUNTIF(AF34:BJ34,calc!$AK$13))))+(2*(IF(OR($E$13=calc!$E$24,$E$13=calc!$E$25,$E$13=calc!$E$26),COUNTIF(AF34:BJ34,calc!$AK$23)*2,COUNTIF(AF34:BJ34,calc!$AK$23))))+(3*(IF(OR($E$13=calc!$E$24,$E$13=calc!$E$25,$E$13=calc!$E$26),COUNTIF(AF34:BJ34,calc!$AK$33)*2,COUNTIF(AF34:BJ34,calc!$AK$33))))+(4*(IF(OR($E$13=calc!$E$24,$E$13=calc!$E$25,$E$13=calc!$E$26),COUNTIF(AF34:BJ34,calc!$AK$43)*2,COUNTIF(AF34:BJ34,calc!$AK$43))))+(5*(IF(OR($E$13=calc!$E$24,$E$13=calc!$E$25,$E$13=calc!$E$26),COUNTIF(AF34:BJ34,calc!$AK$53)*2,COUNTIF(AF34:BJ34,calc!$AK$53))))))</f>
        <v>0</v>
      </c>
      <c r="AF34" s="325"/>
      <c r="AG34" s="325"/>
      <c r="AH34" s="325"/>
      <c r="AI34" s="325"/>
      <c r="AJ34" s="325"/>
      <c r="AK34" s="325"/>
      <c r="AL34" s="325"/>
      <c r="AM34" s="325"/>
      <c r="AN34" s="325"/>
      <c r="AO34" s="325"/>
      <c r="AP34" s="325"/>
      <c r="AQ34" s="325"/>
      <c r="AR34" s="325"/>
      <c r="AS34" s="325"/>
      <c r="AT34" s="325"/>
      <c r="AU34" s="325"/>
      <c r="AV34" s="325"/>
      <c r="AW34" s="325"/>
      <c r="AX34" s="325"/>
      <c r="AY34" s="325"/>
      <c r="AZ34" s="325"/>
      <c r="BA34" s="325"/>
      <c r="BB34" s="325"/>
      <c r="BC34" s="325"/>
      <c r="BD34" s="325"/>
      <c r="BE34" s="325"/>
      <c r="BF34" s="325"/>
      <c r="BG34" s="325"/>
      <c r="BH34" s="325"/>
      <c r="BI34" s="324"/>
      <c r="BJ34" s="324"/>
      <c r="BK34" s="124"/>
      <c r="BL34" s="97">
        <f t="shared" si="6"/>
        <v>0</v>
      </c>
      <c r="BM34" s="164"/>
      <c r="BN34" s="50">
        <f>IF($E$4="",0,IF($AM$4=calc!$L$22,0,(1*(IF(OR($E$4=calc!$E$24,$E$4=calc!$E$25,$E$4=calc!$E$26),COUNTIF(AF34:BJ34,calc!$AK$4)*2,COUNTIF(AF34:BJ34,calc!$AK$4))))+(2*(IF(OR($E$4=calc!$E$24,$E$4=calc!$E$23,$E$4=calc!$E$26),COUNTIF(AF34:BJ34,calc!$AK$14)*2,COUNTIF(AF34:BJ34,calc!$AK$14))))+(3*(IF(OR($E$4=calc!$E$24,$E$4=calc!$E$25,$E$4=calc!$E$26),COUNTIF(AF34:BJ34,calc!$AK$24)*2,COUNTIF(AF34:BJ34,calc!$AK$24))))+(4*(IF(OR($E$4=calc!$E$24,$E$4=calc!$E$25,$E$4=calc!$E$26),COUNTIF(AF34:BJ34,calc!$AK$34)*2,COUNTIF(AF34:BJ34,calc!$AK$34))))+(5*(IF(OR($E$4=calc!$E$24,$E$4=calc!$E$25,$E$4=calc!$E$26),COUNTIF(AF34:BJ34,calc!$AK$44)*2,COUNTIF(AF34:BJ34,calc!$AK$44))))))</f>
        <v>0</v>
      </c>
      <c r="BO34" s="50">
        <f>IF($E$5="",0,IF($AM$5=calc!$L$22,0,(1*(IF(OR($E$5=calc!$E$24,$E$5=calc!$E$25,$E$5=calc!$E$26),COUNTIF(AF34:BJ34,calc!$AK$5)*2,COUNTIF(AF34:BJ34,calc!$AK$5))))+(2*(IF(OR($E$5=calc!$E$24,$E$5=calc!$E$23,$E$5=calc!$E$26),COUNTIF(AF34:BJ34,calc!$AK$15)*2,COUNTIF(AF34:BJ34,calc!$AK$15))))+(3*(IF(OR($E$5=calc!$E$24,$E$5=calc!$E$25,$E$5=calc!$E$26),COUNTIF(AF34:BJ34,calc!$AK$25)*2,COUNTIF(AF34:BJ34,calc!$AK$25))))+(4*(IF(OR($E$5=calc!$E$24,$E$5=calc!$E$25,$E$5=calc!$E$26),COUNTIF(AF34:BJ34,calc!$AK$35)*2,COUNTIF(AF34:BJ34,calc!$AK$35))))+(5*(IF(OR($E$5=calc!$E$24,$E$5=calc!$E$25,$E$5=calc!$E$26),COUNTIF(AF34:BJ34,calc!$AK$45)*2,COUNTIF(AF34:BJ34,calc!$AK$45))))))</f>
        <v>0</v>
      </c>
      <c r="BP34" s="50">
        <f>IF($F$6="",0,IF($AM$6=calc!$L$22,0,(1*(IF(OR($F$6=calc!$E$24,$F$6=calc!$E$25,$F$6=calc!$E$26),COUNTIF(AF34:BJ34,calc!$AK$6)*2,COUNTIF(AF34:BJ34,calc!$AK$6))))+(2*(IF(OR($F$6=calc!$E$24,$F$6=calc!$E$23,$F$6=calc!$E$26),COUNTIF(AF34:BJ34,calc!$AK$16)*2,COUNTIF(AF34:BJ34,calc!$AK$16))))+(3*(IF(OR($F$6=calc!$E$24,$F$6=calc!$E$25,$F$6=calc!$E$26),COUNTIF(AF34:BJ34,calc!$AK$26)*2,COUNTIF(AF34:BJ34,calc!$AK$26))))+(4*(IF(OR($F$6=calc!$E$24,$F$6=calc!$E$25,$F$6=calc!$E$26),COUNTIF(AF34:BJ34,calc!$AK$36)*2,COUNTIF(AF34:BJ34,calc!$AK$36))))+(5*(IF(OR($F$6=calc!$E$24,$F$6=calc!$E$25,$F$6=calc!$E$26),COUNTIF(AF34:BJ34,calc!$AK$46)*2,COUNTIF(AF34:BJ34,calc!$AK$46))))))</f>
        <v>0</v>
      </c>
      <c r="BQ34" s="50">
        <f>IF($E$7="",0,IF($AM$7=calc!$L$22,0,(1*(IF(OR($E$7=calc!$E$24,$E$7=calc!$E$25,$E$7=calc!$E$26),COUNTIF(AF34:BJ34,calc!$AK$7)*2,COUNTIF(AF34:BJ34,calc!$AK$7))))+(2*(IF(OR($E$7=calc!$E$24,$E$7=calc!$E$23,$E$7=calc!$E$26),COUNTIF(AF34:BJ34,calc!$AK$17)*2,COUNTIF(AF34:BJ34,calc!$AK$17))))+(3*(IF(OR($E$7=calc!$E$24,$E$7=calc!$E$25,$E$7=calc!$E$26),COUNTIF(AF34:BJ34,calc!$AK$27)*2,COUNTIF(AF34:BJ34,calc!$AK$27))))+(4*(IF(OR($E$7=calc!$E$24,$E$7=calc!$E$25,$E$7=calc!$E$26),COUNTIF(AF34:BJ34,calc!$AK$37)*2,COUNTIF(AF34:BJ34,calc!$AK$37))))+(5*(IF(OR($E$7=calc!$E$24,$E$7=calc!$E$25,$E$7=calc!$E$26),COUNTIF(AF34:BJ34,calc!$AK$47)*2,COUNTIF(AF34:BJ34,calc!$AK$47))))))</f>
        <v>0</v>
      </c>
      <c r="BR34" s="50">
        <f>IF($E$8="",0,IF($AM$8=calc!$L$22,0,(1*(IF(OR($E$8=calc!$E$24,$E$8=calc!$E$25,$E$8=calc!$E$26),COUNTIF(AF34:BJ34,calc!$AK$8)*2,COUNTIF(AF34:BJ34,calc!$AK$8))))+(2*(IF(OR($E$8=calc!$E$24,$E$8=calc!$E$23,$E$8=calc!$E$26),COUNTIF(AF34:BJ34,calc!$AK$18)*2,COUNTIF(AF34:BJ34,calc!$AK$18))))+(3*(IF(OR($E$8=calc!$E$24,$E$8=calc!$E$25,$E$8=calc!$E$26),COUNTIF(AF34:BJ34,calc!$AK$28)*2,COUNTIF(AF34:BJ34,calc!$AK$28))))+(4*(IF(OR($E$8=calc!$E$24,$E$8=calc!$E$25,$E$8=calc!$E$26),COUNTIF(AF34:BJ34,calc!$AK$38)*2,COUNTIF(AF34:BJ34,calc!$AK$38))))+(5*(IF(OR($E$8=calc!$E$24,$E$8=calc!$E$25,$E$8=calc!$E$26),COUNTIF(AF34:BJ34,calc!$AK$48)*2,COUNTIF(AF34:BJ34,calc!$AK$48))))))</f>
        <v>0</v>
      </c>
      <c r="BS34" s="50">
        <f>IF($E$9="",0,IF($AM$9=calc!$L$22,0,(1*(IF(OR($E$9=calc!$E$24,$E$9=calc!$E$25,$E$9=calc!$E$26),COUNTIF(AF34:BJ34,calc!$AK$9)*2,COUNTIF(AF34:BJ34,calc!$AK$9))))+(2*(IF(OR($E$9=calc!$E$24,$E$9=calc!$E$23,$E$9=calc!$E$26),COUNTIF(AF34:BJ34,calc!$AK$19)*2,COUNTIF(AF34:BJ34,calc!$AK$19))))+(3*(IF(OR($E$9=calc!$E$24,$E$9=calc!$E$25,$E$9=calc!$E$26),COUNTIF(AF34:BJ34,calc!$AK$29)*2,COUNTIF(AF34:BJ34,calc!$AK$29))))+(4*(IF(OR($E$9=calc!$E$24,$E$9=calc!$E$25,$E$9=calc!$E$26),COUNTIF(AF34:BJ34,calc!$AK$39)*2,COUNTIF(AF34:BJ34,calc!$AK$39))))+(5*(IF(OR($E$9=calc!$E$24,$E$9=calc!$E$25,$E$9=calc!$E$26),COUNTIF(AF34:BJ34,calc!$AK$49)*2,COUNTIF(AF34:BJ34,calc!$AK$49))))))</f>
        <v>0</v>
      </c>
      <c r="BT34" s="50">
        <f>IF($E$10="",0,IF($AM$10=calc!$L$22,0,(1*(IF(OR($E$10=calc!$E$24,$E$10=calc!$E$25,$E$10=calc!$E$26),COUNTIF(AF34:BJ34,calc!$AK$10)*2,COUNTIF(AF34:BJ34,calc!$AK$10))))+(2*(IF(OR($E$10=calc!$E$24,$E$10=calc!$E$23,$E$10=calc!$E$26),COUNTIF(AF34:BJ34,calc!$AK$20)*2,COUNTIF(AF34:BJ34,calc!$AK$20))))+(3*(IF(OR($E$10=calc!$E$24,$E$10=calc!$E$25,$E$10=calc!$E$26),COUNTIF(AF34:BJ34,calc!$AK$30)*2,COUNTIF(AF34:BJ34,calc!$AK$30))))+(4*(IF(OR($E$10=calc!$E$24,$E$10=calc!$E$25,$E$10=calc!$E$26),COUNTIF(AF34:BJ34,calc!$AK$40)*2,COUNTIF(AF34:BJ34,calc!$AK$40))))+(5*(IF(OR($E$10=calc!$E$24,$E$10=calc!$E$25,$E$10=calc!$E$26),COUNTIF(AF34:BJ34,calc!$AK$50)*2,COUNTIF(AF34:BJ34,calc!$AK$50))))))</f>
        <v>0</v>
      </c>
      <c r="BU34" s="50">
        <f>IF($E$11="",0,IF($AM$11=calc!$L$22,0,(1*(IF(OR($E$11=calc!$E$24,$E$11=calc!$E$25,$E$11=calc!$E$26),COUNTIF(AF34:BJ34,calc!$AK$11)*2,COUNTIF(AF34:BJ34,calc!$AK$11))))+(2*(IF(OR($E$11=calc!$E$24,$E$11=calc!$E$23,$E$11=calc!$E$26),COUNTIF(AF34:BJ34,calc!$AK$21)*2,COUNTIF(AF34:BJ34,calc!$AK$21))))+(3*(IF(OR($E$11=calc!$E$24,$E$11=calc!$E$25,$E$11=calc!$E$26),COUNTIF(AF34:BJ34,calc!$AK$31)*2,COUNTIF(AF34:BJ34,calc!$AK$31))))+(4*(IF(OR($E$11=calc!$E$24,$E$11=calc!$E$25,$E$11=calc!$E$26),COUNTIF(AF34:BJ34,calc!$AK$41)*2,COUNTIF(AD34:BJ34,calc!$AK$41))))+(5*(IF(OR($E$11=calc!$E$24,$E$11=calc!$E$25,$E$11=calc!$E$26),COUNTIF(AF34:BJ34,calc!$AK$51)*2,COUNTIF(AF34:BJ34,calc!$AK$51))))))</f>
        <v>0</v>
      </c>
      <c r="BV34" s="50">
        <f>IF($E$12="",0,IF($AM$12=calc!$L$22,0,(1*(IF(OR($E$12=calc!$E$24,$E$12=calc!$E$25,$E$12=calc!$E$26),COUNTIF(AF34:BJ34,calc!$AK$12)*2,COUNTIF(AF34:BJ34,calc!$AK$12))))+(2*(IF(OR($E$12=calc!$E$24,$E$12=calc!$E$23,$E$12=calc!$E$26),COUNTIF(AF34:BJ34,calc!$AK$22)*2,COUNTIF(AF34:BJ34,calc!$AK$22))))+(3*(IF(OR($E$12=calc!$E$24,$E$12=calc!$E$25,$E$12=calc!$E$26),COUNTIF(AF34:BJ34,calc!$AK$32)*2,COUNTIF(AF34:BJ34,calc!$AK$32))))+(4*(IF(OR($E$12=calc!$E$24,$E$12=calc!$E$25,$E$12=calc!$E$26),COUNTIF(AF34:BJ34,calc!$AK$42)*2,COUNTIF(AD34:BJ34,calc!$AK$42))))+(5*(IF(OR($E$12=calc!$E$24,$E$12=calc!$E$25,$E$12=calc!$E$26),COUNTIF(AF34:BJ34,calc!$AK$52)*2,COUNTIF(AF34:BJ34,calc!$AK$52))))))</f>
        <v>0</v>
      </c>
      <c r="BW34" s="50">
        <f>IF($E$13="",0,IF($AM$13=calc!$L$22,0,(1*(IF(OR($E$13=calc!$E$24,$E$13=calc!$E$25,$E$13=calc!$E$26),COUNTIF(AF34:BJ34,calc!$AK$13)*2,COUNTIF(AF34:BJ34,calc!$AK$13))))+(2*(IF(OR($E$13=calc!$E$24,$E$13=calc!$E$23,$E$13=calc!$E$26),COUNTIF(AF34:BJ34,calc!$AK$23)*2,COUNTIF(AF34:BJ34,calc!$AK$23))))+(3*(IF(OR($E$13=calc!$E$24,$E$13=calc!$E$25,$E$13=calc!$E$26),COUNTIF(AF34:BJ34,calc!$AK$33)*2,COUNTIF(AF34:BJ34,calc!$AK$33))))+(4*(IF(OR($E$13=calc!$E$24,$E$13=calc!$E$25,$E$13=calc!$E$26),COUNTIF(AF34:BJ34,calc!$AK$43)*2,COUNTIF(AD34:BJ34,calc!$AK$43))))+(5*(IF(OR($E$13=calc!$E$24,$E$13=calc!$E$25,$E$13=calc!$E$26),COUNTIF(AF34:BJ34,calc!$AK$53)*2,COUNTIF(AF34:BJ34,calc!$AK$53))))))</f>
        <v>0</v>
      </c>
      <c r="BX34" s="50">
        <f t="shared" si="7"/>
        <v>0</v>
      </c>
      <c r="BY34" s="1"/>
      <c r="BZ34" s="50">
        <f>IF($E$4="",0,(1*COUNTIF(AF34,calc!$AK$4))+(2*COUNTIF(AF34,calc!$AK$14))+(3*COUNTIF(AF34,calc!$AK$24))+(4*COUNTIF(AF34,calc!$AK$34))+(5*COUNTIF(AF34,calc!$AK$44)))</f>
        <v>0</v>
      </c>
      <c r="CA34" s="50">
        <f>IF($E$5="",0,(1*COUNTIF(AF34,calc!$AK$5))+(2*COUNTIF(AF34,calc!$AK$15))+(3*COUNTIF(AF34,calc!$AK$25))+(4*COUNTIF(AF34,calc!$AK$35))+(5*COUNTIF(AF34,calc!$AK$45)))</f>
        <v>0</v>
      </c>
      <c r="CB34" s="50">
        <f>IF($F$6="",0,(1*COUNTIF(AF34,calc!$AK$6))+(2*COUNTIF(AF34,calc!$AK$16))+(3*COUNTIF(AF34,calc!$AK$26))+(4*COUNTIF(AF34,calc!$AK$36))+(5*COUNTIF(AF34,calc!$AK$46)))</f>
        <v>0</v>
      </c>
      <c r="CC34" s="50">
        <f>IF($E$7="",0,(1*COUNTIF(AF34,calc!$AK$7))+(2*COUNTIF(AF34,calc!$AK$17))+(3*COUNTIF(AF34,calc!$AK$27))+(4*COUNTIF(AF34,calc!$AK$37))+(5*COUNTIF(AF34,calc!$AK$47)))</f>
        <v>0</v>
      </c>
      <c r="CD34" s="50">
        <f>IF($E$8="",0,(1*COUNTIF(AF34,calc!$AK$8))+(2*COUNTIF(AF34,calc!$AK$18))+(3*COUNTIF(AF34,calc!$AK$28))+(4*COUNTIF(AF34,calc!$AK$38))+(5*COUNTIF(AF34,calc!$AK$48)))</f>
        <v>0</v>
      </c>
      <c r="CE34" s="50">
        <f>IF($E$9="",0,(1*COUNTIF(AF34,calc!$AK$9))+(2*COUNTIF(AF34,calc!$AK$19))+(3*COUNTIF(AF34,calc!$AK$29))+(4*COUNTIF(AF34,calc!$AK$39))+(5*COUNTIF(AF34,calc!$AK$49)))</f>
        <v>0</v>
      </c>
      <c r="CF34" s="50">
        <f>IF($E$10="",0,(1*COUNTIF(AF34,calc!$AK$10))+(2*COUNTIF(AF34,calc!$AK$20))+(3*COUNTIF(AF34,calc!$AK$30))+(4*COUNTIF(AF34,calc!$AK$40))+(5*COUNTIF(AF34,calc!$AK$50)))</f>
        <v>0</v>
      </c>
      <c r="CG34" s="50">
        <f>IF($E$11="",0,(1*COUNTIF(AF34,calc!$AK$11))+(2*COUNTIF(AF34,calc!$AK$21))+(3*COUNTIF(AF34,calc!$AK$31))+(4*COUNTIF(AF34,calc!$AK$41))+(5*COUNTIF(AF34,calc!$AK$51)))</f>
        <v>0</v>
      </c>
      <c r="CH34" s="50">
        <f>IF($E$12="",0,(1*COUNTIF(AF34,calc!$AK$12))+(2*COUNTIF(AF34,calc!$AK$22))+(3*COUNTIF(AF34,calc!$AK$32))+(4*COUNTIF(AF34,calc!$AK$42))+(5*COUNTIF(AF34,calc!$AK$52)))</f>
        <v>0</v>
      </c>
      <c r="CI34" s="50">
        <f>IF($E$13="",0,(1*COUNTIF(AF34,calc!$AK$13))+(2*COUNTIF(AF34,calc!$AK$23))+(3*COUNTIF(AF34,calc!$AK$33))+(4*COUNTIF(AF34,calc!$AK$43))+(5*COUNTIF(AF34,calc!$AK$53)))</f>
        <v>0</v>
      </c>
      <c r="CJ34" s="1"/>
      <c r="CK34" s="50">
        <f>IF($E$4="",0,(1*COUNTIF(AG34,calc!$AK$4))+(2*COUNTIF(AG34,calc!$AK$14))+(3*COUNTIF(AG34,calc!$AK$24))+(4*COUNTIF(AG34,calc!$AK$34))+(5*COUNTIF(AG34,calc!$AK$44)))</f>
        <v>0</v>
      </c>
      <c r="CL34" s="50">
        <f>IF($E$5="",0,(1*COUNTIF(AG34,calc!$AK$5))+(2*COUNTIF(AG34,calc!$AK$15))+(3*COUNTIF(AG34,calc!$AK$25))+(4*COUNTIF(AG34,calc!$AK$35))+(5*COUNTIF(AG34,calc!$AK$45)))</f>
        <v>0</v>
      </c>
      <c r="CM34" s="50">
        <f>IF($F$6="",0,(1*COUNTIF(AG34,calc!$AK$6))+(2*COUNTIF(AG34,calc!$AK$16))+(3*COUNTIF(AG34,calc!$AK$26))+(4*COUNTIF(AG34,calc!$AK$36))+(5*COUNTIF(AG34,calc!$AK$46)))</f>
        <v>0</v>
      </c>
      <c r="CN34" s="50">
        <f>IF($E$7="",0,(1*COUNTIF(AG34,calc!$AK$7))+(2*COUNTIF(AG34,calc!$AK$17))+(3*COUNTIF(AG34,calc!$AK$27))+(4*COUNTIF(AG34,calc!$AK$37))+(5*COUNTIF(AG34,calc!$AK$47)))</f>
        <v>0</v>
      </c>
      <c r="CO34" s="50">
        <f>IF($E$8="",0,(1*COUNTIF(AG34,calc!$AK$8))+(2*COUNTIF(AG34,calc!$AK$18))+(3*COUNTIF(AG34,calc!$AK$28))+(4*COUNTIF(AG34,calc!$AK$38))+(5*COUNTIF(AG34,calc!$AK$48)))</f>
        <v>0</v>
      </c>
      <c r="CP34" s="50">
        <f>IF($E$9="",0,(1*COUNTIF(AG34,calc!$AK$9))+(2*COUNTIF(AG34,calc!$AK$19))+(3*COUNTIF(AG34,calc!$AK$29))+(4*COUNTIF(AG34,calc!$AK$39))+(5*COUNTIF(AG34,calc!$AK$49)))</f>
        <v>0</v>
      </c>
      <c r="CQ34" s="50">
        <f>IF($E$10="",0,(1*COUNTIF(AG34,calc!$AK$10))+(2*COUNTIF(AG34,calc!$AK$20))+(3*COUNTIF(AG34,calc!$AK$30))+(4*COUNTIF(AG34,calc!$AK$40))+(5*COUNTIF(AG34,calc!$AK$50)))</f>
        <v>0</v>
      </c>
      <c r="CR34" s="50">
        <f>IF($E$11="",0,(1*COUNTIF(AG34,calc!$AK$11))+(2*COUNTIF(AG34,calc!$AK$21))+(3*COUNTIF(AG34,calc!$AK$31))+(4*COUNTIF(AG34,calc!$AK$41))+(5*COUNTIF(AG34,calc!$AK$51)))</f>
        <v>0</v>
      </c>
      <c r="CS34" s="50">
        <f>IF($E$12="",0,(1*COUNTIF(AG34,calc!$AK$12))+(2*COUNTIF(AG34,calc!$AK$22))+(3*COUNTIF(AG34,calc!$AK$32))+(4*COUNTIF(AG34,calc!$AK$42))+(5*COUNTIF(AG34,calc!$AK$52)))</f>
        <v>0</v>
      </c>
      <c r="CT34" s="50">
        <f>IF($E$13="",0,(1*COUNTIF(AG34,calc!$AK$13))+(2*COUNTIF(AG34,calc!$AK$23))+(3*COUNTIF(AG34,calc!$AK$33))+(4*COUNTIF(AG34,calc!$AK$43))+(5*COUNTIF(AG34,calc!$AK$53)))</f>
        <v>0</v>
      </c>
      <c r="CU34" s="1"/>
      <c r="CV34" s="50">
        <f>IF($E$4="",0,(1*COUNTIF(AH34,calc!$AK$4))+(2*COUNTIF(AH34,calc!$AK$14))+(3*COUNTIF(AH34,calc!$AK$24))+(4*COUNTIF(AH34,calc!$AK$34))+(5*COUNTIF(AH34,calc!$AK$44)))</f>
        <v>0</v>
      </c>
      <c r="CW34" s="50">
        <f>IF($E$5="",0,(1*COUNTIF(AH34,calc!$AK$5))+(2*COUNTIF(AH34,calc!$AK$15))+(3*COUNTIF(AH34,calc!$AK$25))+(4*COUNTIF(AH34,calc!$AK$35))+(5*COUNTIF(AH34,calc!$AK$45)))</f>
        <v>0</v>
      </c>
      <c r="CX34" s="50">
        <f>IF($F$6="",0,(1*COUNTIF(AH34,calc!$AK$6))+(2*COUNTIF(AH34,calc!$AK$16))+(3*COUNTIF(AH34,calc!$AK$26))+(4*COUNTIF(AH34,calc!$AK$36))+(5*COUNTIF(AH34,calc!$AK$46)))</f>
        <v>0</v>
      </c>
      <c r="CY34" s="50">
        <f>IF($E$7="",0,(1*COUNTIF(AH34,calc!$AK$7))+(2*COUNTIF(AH34,calc!$AK$17))+(3*COUNTIF(AH34,calc!$AK$27))+(4*COUNTIF(AH34,calc!$AK$37))+(5*COUNTIF(AH34,calc!$AK$47)))</f>
        <v>0</v>
      </c>
      <c r="CZ34" s="50">
        <f>IF($E$8="",0,(1*COUNTIF(AH34,calc!$AK$8))+(2*COUNTIF(AH34,calc!$AK$18))+(3*COUNTIF(AH34,calc!$AK$28))+(4*COUNTIF(AH34,calc!$AK$38))+(5*COUNTIF(AH34,calc!$AK$48)))</f>
        <v>0</v>
      </c>
      <c r="DA34" s="50">
        <f>IF($E$9="",0,(1*COUNTIF(AH34,calc!$AK$9))+(2*COUNTIF(AH34,calc!$AK$19))+(3*COUNTIF(AH34,calc!$AK$29))+(4*COUNTIF(AH34,calc!$AK$39))+(5*COUNTIF(AH34,calc!$AK$49)))</f>
        <v>0</v>
      </c>
      <c r="DB34" s="50">
        <f>IF($E$10="",0,(1*COUNTIF(AH34,calc!$AK$10))+(2*COUNTIF(AH34,calc!$AK$20))+(3*COUNTIF(AH34,calc!$AK$30))+(4*COUNTIF(AH34,calc!$AK$40))+(5*COUNTIF(AH34,calc!$AK$50)))</f>
        <v>0</v>
      </c>
      <c r="DC34" s="50">
        <f>IF($E$11="",0,(1*COUNTIF(AH34,calc!$AK$11))+(2*COUNTIF(AH34,calc!$AK$21))+(3*COUNTIF(AH34,calc!$AK$31))+(4*COUNTIF(AH34,calc!$AK$41))+(5*COUNTIF(AH34,calc!$AK$51)))</f>
        <v>0</v>
      </c>
      <c r="DD34" s="50">
        <f>IF($E$12="",0,(1*COUNTIF(AH34,calc!$AK$12))+(2*COUNTIF(AH34,calc!$AK$22))+(3*COUNTIF(AH34,calc!$AK$32))+(4*COUNTIF(AH34,calc!$AK$42))+(5*COUNTIF(AH34,calc!$AK$52)))</f>
        <v>0</v>
      </c>
      <c r="DE34" s="50">
        <f>IF($E$13="",0,(1*COUNTIF(AH34,calc!$AK$13))+(2*COUNTIF(AH34,calc!$AK$23))+(3*COUNTIF(AH34,calc!$AK$33))+(4*COUNTIF(AH34,calc!$AK$43))+(5*COUNTIF(AH34,calc!$AK$53)))</f>
        <v>0</v>
      </c>
      <c r="DF34" s="1"/>
      <c r="DG34" s="50">
        <f>IF($E$4="",0,(1*COUNTIF(AI34,calc!$AK$4))+(2*COUNTIF(AI34,calc!$AK$14))+(3*COUNTIF(AI34,calc!$AK$24))+(4*COUNTIF(AI34,calc!$AK$34))+(5*COUNTIF(AI34,calc!$AK$44)))</f>
        <v>0</v>
      </c>
      <c r="DH34" s="50">
        <f>IF($E$5="",0,(1*COUNTIF(AI34,calc!$AK$5))+(2*COUNTIF(AI34,calc!$AK$15))+(3*COUNTIF(AI34,calc!$AK$25))+(4*COUNTIF(AI34,calc!$AK$35))+(5*COUNTIF(AI34,calc!$AK$45)))</f>
        <v>0</v>
      </c>
      <c r="DI34" s="50">
        <f>IF($F$6="",0,(1*COUNTIF(AI34,calc!$AK$6))+(2*COUNTIF(AI34,calc!$AK$16))+(3*COUNTIF(AI34,calc!$AK$26))+(4*COUNTIF(AI34,calc!$AK$36))+(5*COUNTIF(AI34,calc!$AK$46)))</f>
        <v>0</v>
      </c>
      <c r="DJ34" s="50">
        <f>IF($E$7="",0,(1*COUNTIF(AI34,calc!$AK$7))+(2*COUNTIF(AI34,calc!$AK$17))+(3*COUNTIF(AI34,calc!$AK$27))+(4*COUNTIF(AI34,calc!$AK$37))+(5*COUNTIF(AI34,calc!$AK$47)))</f>
        <v>0</v>
      </c>
      <c r="DK34" s="50">
        <f>IF($E$8="",0,(1*COUNTIF(AI34,calc!$AK$8))+(2*COUNTIF(AI34,calc!$AK$18))+(3*COUNTIF(AI34,calc!$AK$28))+(4*COUNTIF(AI34,calc!$AK$38))+(5*COUNTIF(AI34,calc!$AK$48)))</f>
        <v>0</v>
      </c>
      <c r="DL34" s="50">
        <f>IF($E$9="",0,(1*COUNTIF(AI34,calc!$AK$9))+(2*COUNTIF(AI34,calc!$AK$19))+(3*COUNTIF(AI34,calc!$AK$29))+(4*COUNTIF(AI34,calc!$AK$39))+(5*COUNTIF(AI34,calc!$AK$49)))</f>
        <v>0</v>
      </c>
      <c r="DM34" s="50">
        <f>IF($E$10="",0,(1*COUNTIF(AI34,calc!$AK$10))+(2*COUNTIF(AI34,calc!$AK$20))+(3*COUNTIF(AI34,calc!$AK$30))+(4*COUNTIF(AI34,calc!$AK$40))+(5*COUNTIF(AI34,calc!$AK$50)))</f>
        <v>0</v>
      </c>
      <c r="DN34" s="50">
        <f>IF($E$11="",0,(1*COUNTIF(AI34,calc!$AK$11))+(2*COUNTIF(AI34,calc!$AK$21))+(3*COUNTIF(AI34,calc!$AK$31))+(4*COUNTIF(AI34,calc!$AK$41))+(5*COUNTIF(AI34,calc!$AK$51)))</f>
        <v>0</v>
      </c>
      <c r="DO34" s="50">
        <f>IF($E$12="",0,(1*COUNTIF(AI34,calc!$AK$12))+(2*COUNTIF(AI34,calc!$AK$22))+(3*COUNTIF(AI34,calc!$AK$32))+(4*COUNTIF(AI34,calc!$AK$42))+(5*COUNTIF(AI34,calc!$AK$52)))</f>
        <v>0</v>
      </c>
      <c r="DP34" s="50">
        <f>IF($E$13="",0,(1*COUNTIF(AI34,calc!$AK$13))+(2*COUNTIF(AI34,calc!$AK$23))+(3*COUNTIF(AI34,calc!$AK$33))+(4*COUNTIF(AI34,calc!$AK$43))+(5*COUNTIF(AI34,calc!$AK$53)))</f>
        <v>0</v>
      </c>
      <c r="DQ34" s="1"/>
      <c r="DR34" s="50">
        <f>IF($E$4="",0,(1*COUNTIF(AJ34,calc!$AK$4))+(2*COUNTIF(AJ34,calc!$AK$14))+(3*COUNTIF(AJ34,calc!$AK$24))+(4*COUNTIF(AJ34,calc!$AK$34))+(5*COUNTIF(AJ34,calc!$AK$44)))</f>
        <v>0</v>
      </c>
      <c r="DS34" s="50">
        <f>IF($E$5="",0,(1*COUNTIF(AJ34,calc!$AK$5))+(2*COUNTIF(AJ34,calc!$AK$15))+(3*COUNTIF(AJ34,calc!$AK$25))+(4*COUNTIF(AJ34,calc!$AK$35))+(5*COUNTIF(AJ34,calc!$AK$45)))</f>
        <v>0</v>
      </c>
      <c r="DT34" s="50">
        <f>IF($F$6="",0,(1*COUNTIF(AJ34,calc!$AK$6))+(2*COUNTIF(AJ34,calc!$AK$16))+(3*COUNTIF(AJ34,calc!$AK$26))+(4*COUNTIF(AJ34,calc!$AK$36))+(5*COUNTIF(AJ34,calc!$AK$46)))</f>
        <v>0</v>
      </c>
      <c r="DU34" s="50">
        <f>IF($E$7="",0,(1*COUNTIF(AJ34,calc!$AK$7))+(2*COUNTIF(AJ34,calc!$AK$17))+(3*COUNTIF(AJ34,calc!$AK$27))+(4*COUNTIF(AJ34,calc!$AK$37))+(5*COUNTIF(AJ34,calc!$AK$47)))</f>
        <v>0</v>
      </c>
      <c r="DV34" s="50">
        <f>IF($E$8="",0,(1*COUNTIF(AJ34,calc!$AK$8))+(2*COUNTIF(AJ34,calc!$AK$18))+(3*COUNTIF(AJ34,calc!$AK$28))+(4*COUNTIF(AJ34,calc!$AK$38))+(5*COUNTIF(AJ34,calc!$AK$48)))</f>
        <v>0</v>
      </c>
      <c r="DW34" s="50">
        <f>IF($E$9="",0,(1*COUNTIF(AJ34,calc!$AK$9))+(2*COUNTIF(AJ34,calc!$AK$19))+(3*COUNTIF(AJ34,calc!$AK$29))+(4*COUNTIF(AJ34,calc!$AK$39))+(5*COUNTIF(AJ34,calc!$AK$49)))</f>
        <v>0</v>
      </c>
      <c r="DX34" s="50">
        <f>IF($E$10="",0,(1*COUNTIF(AJ34,calc!$AK$10))+(2*COUNTIF(AJ34,calc!$AK$20))+(3*COUNTIF(AJ34,calc!$AK$30))+(4*COUNTIF(AJ34,calc!$AK$40))+(5*COUNTIF(AJ34,calc!$AK$50)))</f>
        <v>0</v>
      </c>
      <c r="DY34" s="50">
        <f>IF($E$11="",0,(1*COUNTIF(AJ34,calc!$AK$11))+(2*COUNTIF(AJ34,calc!$AK$21))+(3*COUNTIF(AJ34,calc!$AK$31))+(4*COUNTIF(AJ34,calc!$AK$41))+(5*COUNTIF(AJ34,calc!$AK$51)))</f>
        <v>0</v>
      </c>
      <c r="DZ34" s="50">
        <f>IF($E$12="",0,(1*COUNTIF(AJ34,calc!$AK$12))+(2*COUNTIF(AJ34,calc!$AK$22))+(3*COUNTIF(AJ34,calc!$AK$32))+(4*COUNTIF(AJ34,calc!$AK$42))+(5*COUNTIF(AJ34,calc!$AK$52)))</f>
        <v>0</v>
      </c>
      <c r="EA34" s="50">
        <f>IF($E$13="",0,(1*COUNTIF(AJ34,calc!$AK$13))+(2*COUNTIF(AJ34,calc!$AK$23))+(3*COUNTIF(AJ34,calc!$AK$33))+(4*COUNTIF(AJ34,calc!$AK$43))+(5*COUNTIF(AJ34,calc!$AK$53)))</f>
        <v>0</v>
      </c>
      <c r="EB34" s="1"/>
      <c r="EC34" s="50">
        <f>IF($E$4="",0,(1*COUNTIF(AK34,calc!$AK$4))+(2*COUNTIF(AK34,calc!$AK$14))+(3*COUNTIF(AK34,calc!$AK$24))+(4*COUNTIF(AK34,calc!$AK$34))+(5*COUNTIF(AK34,calc!$AK$44)))</f>
        <v>0</v>
      </c>
      <c r="ED34" s="50">
        <f>IF($E$5="",0,(1*COUNTIF(AK34,calc!$AK$5))+(2*COUNTIF(AK34,calc!$AK$15))+(3*COUNTIF(AK34,calc!$AK$25))+(4*COUNTIF(AK34,calc!$AK$35))+(5*COUNTIF(AK34,calc!$AK$45)))</f>
        <v>0</v>
      </c>
      <c r="EE34" s="50">
        <f>IF($F$6="",0,(1*COUNTIF(AK34,calc!$AK$6))+(2*COUNTIF(AK34,calc!$AK$16))+(3*COUNTIF(AK34,calc!$AK$26))+(4*COUNTIF(AK34,calc!$AK$36))+(5*COUNTIF(AK34,calc!$AK$46)))</f>
        <v>0</v>
      </c>
      <c r="EF34" s="50">
        <f>IF($E$7="",0,(1*COUNTIF(AK34,calc!$AK$7))+(2*COUNTIF(AK34,calc!$AK$17))+(3*COUNTIF(AK34,calc!$AK$27))+(4*COUNTIF(AK34,calc!$AK$37))+(5*COUNTIF(AK34,calc!$AK$47)))</f>
        <v>0</v>
      </c>
      <c r="EG34" s="50">
        <f>IF($E$8="",0,(1*COUNTIF(AK34,calc!$AK$8))+(2*COUNTIF(AK34,calc!$AK$18))+(3*COUNTIF(AK34,calc!$AK$28))+(4*COUNTIF(AK34,calc!$AK$38))+(5*COUNTIF(AK34,calc!$AK$48)))</f>
        <v>0</v>
      </c>
      <c r="EH34" s="50">
        <f>IF($E$9="",0,(1*COUNTIF(AK34,calc!$AK$9))+(2*COUNTIF(AK34,calc!$AK$19))+(3*COUNTIF(AK34,calc!$AK$29))+(4*COUNTIF(AK34,calc!$AK$39))+(5*COUNTIF(AK34,calc!$AK$49)))</f>
        <v>0</v>
      </c>
      <c r="EI34" s="50">
        <f>IF($E$10="",0,(1*COUNTIF(AK34,calc!$AK$10))+(2*COUNTIF(AK34,calc!$AK$20))+(3*COUNTIF(AK34,calc!$AK$30))+(4*COUNTIF(AK34,calc!$AK$40))+(5*COUNTIF(AK34,calc!$AK$50)))</f>
        <v>0</v>
      </c>
      <c r="EJ34" s="50">
        <f>IF($E$11="",0,(1*COUNTIF(AK34,calc!$AK$11))+(2*COUNTIF(AK34,calc!$AK$21))+(3*COUNTIF(AK34,calc!$AK$31))+(4*COUNTIF(AK34,calc!$AK$41))+(5*COUNTIF(AK34,calc!$AK$51)))</f>
        <v>0</v>
      </c>
      <c r="EK34" s="50">
        <f>IF($E$12="",0,(1*COUNTIF(AK34,calc!$AK$12))+(2*COUNTIF(AK34,calc!$AK$22))+(3*COUNTIF(AK34,calc!$AK$32))+(4*COUNTIF(AK34,calc!$AK$42))+(5*COUNTIF(AK34,calc!$AK$52)))</f>
        <v>0</v>
      </c>
      <c r="EL34" s="50">
        <f>IF($E$13="",0,(1*COUNTIF(AK34,calc!$AK$13))+(2*COUNTIF(AK34,calc!$AK$23))+(3*COUNTIF(AK34,calc!$AK$33))+(4*COUNTIF(AK34,calc!$AK$43))+(5*COUNTIF(AK34,calc!$AK$53)))</f>
        <v>0</v>
      </c>
      <c r="EM34" s="1"/>
      <c r="EN34" s="50">
        <f>IF($E$4="",0,(1*COUNTIF(AL34,calc!$AK$4))+(2*COUNTIF(AL34,calc!$AK$14))+(3*COUNTIF(AL34,calc!$AK$24))+(4*COUNTIF(AL34,calc!$AK$34))+(5*COUNTIF(AL34,calc!$AK$44)))</f>
        <v>0</v>
      </c>
      <c r="EO34" s="50">
        <f>IF($E$5="",0,(1*COUNTIF(AL34,calc!$AK$5))+(2*COUNTIF(AL34,calc!$AK$15))+(3*COUNTIF(AL34,calc!$AK$25))+(4*COUNTIF(AL34,calc!$AK$35))+(5*COUNTIF(AL34,calc!$AK$45)))</f>
        <v>0</v>
      </c>
      <c r="EP34" s="50">
        <f>IF($F$6="",0,(1*COUNTIF(AL34,calc!$AK$6))+(2*COUNTIF(AL34,calc!$AK$16))+(3*COUNTIF(AL34,calc!$AK$26))+(4*COUNTIF(AL34,calc!$AK$36))+(5*COUNTIF(AL34,calc!$AK$46)))</f>
        <v>0</v>
      </c>
      <c r="EQ34" s="50">
        <f>IF($E$7="",0,(1*COUNTIF(AL34,calc!$AK$7))+(2*COUNTIF(AL34,calc!$AK$17))+(3*COUNTIF(AL34,calc!$AK$27))+(4*COUNTIF(AL34,calc!$AK$37))+(5*COUNTIF(AL34,calc!$AK$47)))</f>
        <v>0</v>
      </c>
      <c r="ER34" s="50">
        <f>IF($E$8="",0,(1*COUNTIF(AL34,calc!$AK$8))+(2*COUNTIF(AL34,calc!$AK$18))+(3*COUNTIF(AL34,calc!$AK$28))+(4*COUNTIF(AL34,calc!$AK$38))+(5*COUNTIF(AL34,calc!$AK$48)))</f>
        <v>0</v>
      </c>
      <c r="ES34" s="50">
        <f>IF($E$9="",0,(1*COUNTIF(AL34,calc!$AK$9))+(2*COUNTIF(AL34,calc!$AK$19))+(3*COUNTIF(AL34,calc!$AK$29))+(4*COUNTIF(AL34,calc!$AK$39))+(5*COUNTIF(AL34,calc!$AK$49)))</f>
        <v>0</v>
      </c>
      <c r="ET34" s="50">
        <f>IF($E$10="",0,(1*COUNTIF(AL34,calc!$AK$10))+(2*COUNTIF(AL34,calc!$AK$20))+(3*COUNTIF(AL34,calc!$AK$30))+(4*COUNTIF(AL34,calc!$AK$40))+(5*COUNTIF(AL34,calc!$AK$50)))</f>
        <v>0</v>
      </c>
      <c r="EU34" s="50">
        <f>IF($E$11="",0,(1*COUNTIF(AL34,calc!$AK$11))+(2*COUNTIF(AL34,calc!$AK$21))+(3*COUNTIF(AL34,calc!$AK$31))+(4*COUNTIF(AL34,calc!$AK$41))+(5*COUNTIF(AL34,calc!$AK$51)))</f>
        <v>0</v>
      </c>
      <c r="EV34" s="50">
        <f>IF($E$12="",0,(1*COUNTIF(AL34,calc!$AK$12))+(2*COUNTIF(AL34,calc!$AK$22))+(3*COUNTIF(AL34,calc!$AK$32))+(4*COUNTIF(AL34,calc!$AK$42))+(5*COUNTIF(AL34,calc!$AK$52)))</f>
        <v>0</v>
      </c>
      <c r="EW34" s="50">
        <f>IF($E$13="",0,(1*COUNTIF(AL34,calc!$AK$13))+(2*COUNTIF(AL34,calc!$AK$23))+(3*COUNTIF(AL34,calc!$AK$33))+(4*COUNTIF(AL34,calc!$AK$43))+(5*COUNTIF(AL34,calc!$AK$53)))</f>
        <v>0</v>
      </c>
      <c r="EX34" s="1"/>
      <c r="EY34" s="50">
        <f>IF($E$4="",0,(1*COUNTIF(AM34,calc!$AK$4))+(2*COUNTIF(AM34,calc!$AK$14))+(3*COUNTIF(AM34,calc!$AK$24))+(4*COUNTIF(AM34,calc!$AK$34))+(5*COUNTIF(AM34,calc!$AK$44)))</f>
        <v>0</v>
      </c>
      <c r="EZ34" s="50">
        <f>IF($E$5="",0,(1*COUNTIF(AM34,calc!$AK$5))+(2*COUNTIF(AM34,calc!$AK$15))+(3*COUNTIF(AM34,calc!$AK$25))+(4*COUNTIF(AM34,calc!$AK$35))+(5*COUNTIF(AM34,calc!$AK$45)))</f>
        <v>0</v>
      </c>
      <c r="FA34" s="50">
        <f>IF($F$6="",0,(1*COUNTIF(AM34,calc!$AK$6))+(2*COUNTIF(AM34,calc!$AK$16))+(3*COUNTIF(AM34,calc!$AK$26))+(4*COUNTIF(AM34,calc!$AK$36))+(5*COUNTIF(AM34,calc!$AK$46)))</f>
        <v>0</v>
      </c>
      <c r="FB34" s="50">
        <f>IF($E$7="",0,(1*COUNTIF(AM34,calc!$AK$7))+(2*COUNTIF(AM34,calc!$AK$17))+(3*COUNTIF(AM34,calc!$AK$27))+(4*COUNTIF(AM34,calc!$AK$37))+(5*COUNTIF(AM34,calc!$AK$47)))</f>
        <v>0</v>
      </c>
      <c r="FC34" s="50">
        <f>IF($E$8="",0,(1*COUNTIF(AM34,calc!$AK$8))+(2*COUNTIF(AM34,calc!$AK$18))+(3*COUNTIF(AM34,calc!$AK$28))+(4*COUNTIF(AM34,calc!$AK$38))+(5*COUNTIF(AM34,calc!$AK$48)))</f>
        <v>0</v>
      </c>
      <c r="FD34" s="50">
        <f>IF($E$9="",0,(1*COUNTIF(AM34,calc!$AK$9))+(2*COUNTIF(AM34,calc!$AK$19))+(3*COUNTIF(AM34,calc!$AK$29))+(4*COUNTIF(AM34,calc!$AK$39))+(5*COUNTIF(AM34,calc!$AK$49)))</f>
        <v>0</v>
      </c>
      <c r="FE34" s="50">
        <f>IF($E$10="",0,(1*COUNTIF(AM34,calc!$AK$10))+(2*COUNTIF(AM34,calc!$AK$20))+(3*COUNTIF(AM34,calc!$AK$30))+(4*COUNTIF(AM34,calc!$AK$40))+(5*COUNTIF(AM34,calc!$AK$50)))</f>
        <v>0</v>
      </c>
      <c r="FF34" s="50">
        <f>IF($E$11="",0,(1*COUNTIF(AM34,calc!$AK$11))+(2*COUNTIF(AM34,calc!$AK$21))+(3*COUNTIF(AM34,calc!$AK$31))+(4*COUNTIF(AM34,calc!$AK$41))+(5*COUNTIF(AM34,calc!$AK$51)))</f>
        <v>0</v>
      </c>
      <c r="FG34" s="50">
        <f>IF($E$12="",0,(1*COUNTIF(AM34,calc!$AK$12))+(2*COUNTIF(AM34,calc!$AK$22))+(3*COUNTIF(AM34,calc!$AK$32))+(4*COUNTIF(AM34,calc!$AK$42))+(5*COUNTIF(AM34,calc!$AK$52)))</f>
        <v>0</v>
      </c>
      <c r="FH34" s="50">
        <f>IF($E$13="",0,(1*COUNTIF(AM34,calc!$AK$13))+(2*COUNTIF(AM34,calc!$AK$23))+(3*COUNTIF(AM34,calc!$AK$33))+(4*COUNTIF(AM34,calc!$AK$43))+(5*COUNTIF(AM34,calc!$AK$53)))</f>
        <v>0</v>
      </c>
      <c r="FI34" s="1"/>
      <c r="FJ34" s="50">
        <f>IF($E$4="",0,(1*COUNTIF(AN34,calc!$AK$4))+(2*COUNTIF(AN34,calc!$AK$14))+(3*COUNTIF(AN34,calc!$AK$24))+(4*COUNTIF(AN34,calc!$AK$34))+(5*COUNTIF(AN34,calc!$AK$44)))</f>
        <v>0</v>
      </c>
      <c r="FK34" s="50">
        <f>IF($E$5="",0,(1*COUNTIF(AN34,calc!$AK$5))+(2*COUNTIF(AN34,calc!$AK$15))+(3*COUNTIF(AN34,calc!$AK$25))+(4*COUNTIF(AN34,calc!$AK$35))+(5*COUNTIF(AN34,calc!$AK$45)))</f>
        <v>0</v>
      </c>
      <c r="FL34" s="50">
        <f>IF($F$6="",0,(1*COUNTIF(AN34,calc!$AK$6))+(2*COUNTIF(AN34,calc!$AK$16))+(3*COUNTIF(AN34,calc!$AK$26))+(4*COUNTIF(AN34,calc!$AK$36))+(5*COUNTIF(AN34,calc!$AK$46)))</f>
        <v>0</v>
      </c>
      <c r="FM34" s="50">
        <f>IF($E$7="",0,(1*COUNTIF(AN34,calc!$AK$7))+(2*COUNTIF(AN34,calc!$AK$17))+(3*COUNTIF(AN34,calc!$AK$27))+(4*COUNTIF(AN34,calc!$AK$37))+(5*COUNTIF(AN34,calc!$AK$47)))</f>
        <v>0</v>
      </c>
      <c r="FN34" s="50">
        <f>IF($E$8="",0,(1*COUNTIF(AN34,calc!$AK$8))+(2*COUNTIF(AN34,calc!$AK$18))+(3*COUNTIF(AN34,calc!$AK$28))+(4*COUNTIF(AN34,calc!$AK$38))+(5*COUNTIF(AN34,calc!$AK$48)))</f>
        <v>0</v>
      </c>
      <c r="FO34" s="50">
        <f>IF($E$9="",0,(1*COUNTIF(AN34,calc!$AK$9))+(2*COUNTIF(AN34,calc!$AK$19))+(3*COUNTIF(AN34,calc!$AK$29))+(4*COUNTIF(AN34,calc!$AK$39))+(5*COUNTIF(AN34,calc!$AK$49)))</f>
        <v>0</v>
      </c>
      <c r="FP34" s="50">
        <f>IF($E$10="",0,(1*COUNTIF(AN34,calc!$AK$10))+(2*COUNTIF(AN34,calc!$AK$20))+(3*COUNTIF(AN34,calc!$AK$30))+(4*COUNTIF(AN34,calc!$AK$40))+(5*COUNTIF(AN34,calc!$AK$50)))</f>
        <v>0</v>
      </c>
      <c r="FQ34" s="50">
        <f>IF($E$11="",0,(1*COUNTIF(AN34,calc!$AK$11))+(2*COUNTIF(AN34,calc!$AK$21))+(3*COUNTIF(AN34,calc!$AK$31))+(4*COUNTIF(AN34,calc!$AK$41))+(5*COUNTIF(AN34,calc!$AK$51)))</f>
        <v>0</v>
      </c>
      <c r="FR34" s="50">
        <f>IF($E$12="",0,(1*COUNTIF(AN34,calc!$AK$12))+(2*COUNTIF(AN34,calc!$AK$22))+(3*COUNTIF(AN34,calc!$AK$32))+(4*COUNTIF(AN34,calc!$AK$42))+(5*COUNTIF(AN34,calc!$AK$52)))</f>
        <v>0</v>
      </c>
      <c r="FS34" s="50">
        <f>IF($E$13="",0,(1*COUNTIF(AN34,calc!$AK$13))+(2*COUNTIF(AN34,calc!$AK$23))+(3*COUNTIF(AN34,calc!$AK$33))+(4*COUNTIF(AN34,calc!$AK$43))+(5*COUNTIF(AN34,calc!$AK$53)))</f>
        <v>0</v>
      </c>
      <c r="FT34" s="1"/>
      <c r="FU34" s="50">
        <f>IF($E$4="",0,(1*COUNTIF(AO34,calc!$AK$4))+(2*COUNTIF(AO34,calc!$AK$14))+(3*COUNTIF(AO34,calc!$AK$24))+(4*COUNTIF(AO34,calc!$AK$34))+(5*COUNTIF(AO34,calc!$AK$44)))</f>
        <v>0</v>
      </c>
      <c r="FV34" s="50">
        <f>IF($E$5="",0,(1*COUNTIF(AO34,calc!$AK$5))+(2*COUNTIF(AO34,calc!$AK$15))+(3*COUNTIF(AO34,calc!$AK$25))+(4*COUNTIF(AO34,calc!$AK$35))+(5*COUNTIF(AO34,calc!$AK$45)))</f>
        <v>0</v>
      </c>
      <c r="FW34" s="50">
        <f>IF($F$6="",0,(1*COUNTIF(AO34,calc!$AK$6))+(2*COUNTIF(AO34,calc!$AK$16))+(3*COUNTIF(AO34,calc!$AK$26))+(4*COUNTIF(AO34,calc!$AK$36))+(5*COUNTIF(AO34,calc!$AK$46)))</f>
        <v>0</v>
      </c>
      <c r="FX34" s="50">
        <f>IF($E$7="",0,(1*COUNTIF(AO34,calc!$AK$7))+(2*COUNTIF(AO34,calc!$AK$17))+(3*COUNTIF(AO34,calc!$AK$27))+(4*COUNTIF(AO34,calc!$AK$37))+(5*COUNTIF(AO34,calc!$AK$47)))</f>
        <v>0</v>
      </c>
      <c r="FY34" s="50">
        <f>IF($E$8="",0,(1*COUNTIF(AO34,calc!$AK$8))+(2*COUNTIF(AO34,calc!$AK$18))+(3*COUNTIF(AO34,calc!$AK$28))+(4*COUNTIF(AO34,calc!$AK$38))+(5*COUNTIF(AO34,calc!$AK$48)))</f>
        <v>0</v>
      </c>
      <c r="FZ34" s="50">
        <f>IF($E$9="",0,(1*COUNTIF(AO34,calc!$AK$9))+(2*COUNTIF(AO34,calc!$AK$19))+(3*COUNTIF(AO34,calc!$AK$29))+(4*COUNTIF(AO34,calc!$AK$39))+(5*COUNTIF(AO34,calc!$AK$49)))</f>
        <v>0</v>
      </c>
      <c r="GA34" s="50">
        <f>IF($E$10="",0,(1*COUNTIF(AO34,calc!$AK$10))+(2*COUNTIF(AO34,calc!$AK$20))+(3*COUNTIF(AO34,calc!$AK$30))+(4*COUNTIF(AO34,calc!$AK$40))+(5*COUNTIF(AO34,calc!$AK$50)))</f>
        <v>0</v>
      </c>
      <c r="GB34" s="50">
        <f>IF($E$11="",0,(1*COUNTIF(AO34,calc!$AK$11))+(2*COUNTIF(AO34,calc!$AK$21))+(3*COUNTIF(AO34,calc!$AK$31))+(4*COUNTIF(AO34,calc!$AK$41))+(5*COUNTIF(AO34,calc!$AK$51)))</f>
        <v>0</v>
      </c>
      <c r="GC34" s="50">
        <f>IF($E$12="",0,(1*COUNTIF(AO34,calc!$AK$12))+(2*COUNTIF(AO34,calc!$AK$22))+(3*COUNTIF(AO34,calc!$AK$32))+(4*COUNTIF(AO34,calc!$AK$42))+(5*COUNTIF(AO34,calc!$AK$52)))</f>
        <v>0</v>
      </c>
      <c r="GD34" s="50">
        <f>IF($E$13="",0,(1*COUNTIF(AO34,calc!$AK$13))+(2*COUNTIF(AO34,calc!$AK$23))+(3*COUNTIF(AO34,calc!$AK$33))+(4*COUNTIF(AO34,calc!$AK$43))+(5*COUNTIF(AO34,calc!$AK$53)))</f>
        <v>0</v>
      </c>
      <c r="GE34" s="1"/>
      <c r="GF34" s="50">
        <f>IF($E$4="",0,(1*COUNTIF(AP34,calc!$AK$4))+(2*COUNTIF(AP34,calc!$AK$14))+(3*COUNTIF(AP34,calc!$AK$24))+(4*COUNTIF(AP34,calc!$AK$34))+(5*COUNTIF(AP34,calc!$AK$44)))</f>
        <v>0</v>
      </c>
      <c r="GG34" s="50">
        <f>IF($E$5="",0,(1*COUNTIF(AP34,calc!$AK$5))+(2*COUNTIF(AP34,calc!$AK$15))+(3*COUNTIF(AP34,calc!$AK$25))+(4*COUNTIF(AP34,calc!$AK$35))+(5*COUNTIF(AP34,calc!$AK$45)))</f>
        <v>0</v>
      </c>
      <c r="GH34" s="50">
        <f>IF($F$6="",0,(1*COUNTIF(AP34,calc!$AK$6))+(2*COUNTIF(AP34,calc!$AK$16))+(3*COUNTIF(AP34,calc!$AK$26))+(4*COUNTIF(AP34,calc!$AK$36))+(5*COUNTIF(AP34,calc!$AK$46)))</f>
        <v>0</v>
      </c>
      <c r="GI34" s="50">
        <f>IF($E$7="",0,(1*COUNTIF(AP34,calc!$AK$7))+(2*COUNTIF(AP34,calc!$AK$17))+(3*COUNTIF(AP34,calc!$AK$27))+(4*COUNTIF(AP34,calc!$AK$37))+(5*COUNTIF(AP34,calc!$AK$47)))</f>
        <v>0</v>
      </c>
      <c r="GJ34" s="50">
        <f>IF($E$8="",0,(1*COUNTIF(AP34,calc!$AK$8))+(2*COUNTIF(AP34,calc!$AK$18))+(3*COUNTIF(AP34,calc!$AK$28))+(4*COUNTIF(AP34,calc!$AK$38))+(5*COUNTIF(AP34,calc!$AK$48)))</f>
        <v>0</v>
      </c>
      <c r="GK34" s="50">
        <f>IF($E$9="",0,(1*COUNTIF(AP34,calc!$AK$9))+(2*COUNTIF(AP34,calc!$AK$19))+(3*COUNTIF(AP34,calc!$AK$29))+(4*COUNTIF(AP34,calc!$AK$39))+(5*COUNTIF(AP34,calc!$AK$49)))</f>
        <v>0</v>
      </c>
      <c r="GL34" s="50">
        <f>IF($E$10="",0,(1*COUNTIF(AP34,calc!$AK$10))+(2*COUNTIF(AP34,calc!$AK$20))+(3*COUNTIF(AP34,calc!$AK$30))+(4*COUNTIF(AP34,calc!$AK$40))+(5*COUNTIF(AP34,calc!$AK$50)))</f>
        <v>0</v>
      </c>
      <c r="GM34" s="50">
        <f>IF($E$11="",0,(1*COUNTIF(AP34,calc!$AK$11))+(2*COUNTIF(AP34,calc!$AK$21))+(3*COUNTIF(AP34,calc!$AK$31))+(4*COUNTIF(AP34,calc!$AK$41))+(5*COUNTIF(AP34,calc!$AK$51)))</f>
        <v>0</v>
      </c>
      <c r="GN34" s="50">
        <f>IF($E$12="",0,(1*COUNTIF(AP34,calc!$AK$12))+(2*COUNTIF(AP34,calc!$AK$22))+(3*COUNTIF(AP34,calc!$AK$32))+(4*COUNTIF(AP34,calc!$AK$42))+(5*COUNTIF(AP34,calc!$AK$52)))</f>
        <v>0</v>
      </c>
      <c r="GO34" s="50">
        <f>IF($E$13="",0,(1*COUNTIF(AP34,calc!$AK$13))+(2*COUNTIF(AP34,calc!$AK$23))+(3*COUNTIF(AP34,calc!$AK$33))+(4*COUNTIF(AP34,calc!$AK$43))+(5*COUNTIF(AP34,calc!$AK$53)))</f>
        <v>0</v>
      </c>
      <c r="GP34" s="1"/>
      <c r="GQ34" s="50">
        <f>IF($E$4="",0,(1*COUNTIF(AQ34,calc!$AK$4))+(2*COUNTIF(AQ34,calc!$AK$14))+(3*COUNTIF(AQ34,calc!$AK$24))+(4*COUNTIF(AQ34,calc!$AK$34))+(5*COUNTIF(AQ34,calc!$AK$44)))</f>
        <v>0</v>
      </c>
      <c r="GR34" s="50">
        <f>IF($E$5="",0,(1*COUNTIF(AQ34,calc!$AK$5))+(2*COUNTIF(AQ34,calc!$AK$15))+(3*COUNTIF(AQ34,calc!$AK$25))+(4*COUNTIF(AQ34,calc!$AK$35))+(5*COUNTIF(AQ34,calc!$AK$45)))</f>
        <v>0</v>
      </c>
      <c r="GS34" s="50">
        <f>IF($F$6="",0,(1*COUNTIF(AQ34,calc!$AK$6))+(2*COUNTIF(AQ34,calc!$AK$16))+(3*COUNTIF(AQ34,calc!$AK$26))+(4*COUNTIF(AQ34,calc!$AK$36))+(5*COUNTIF(AQ34,calc!$AK$46)))</f>
        <v>0</v>
      </c>
      <c r="GT34" s="50">
        <f>IF($E$7="",0,(1*COUNTIF(AQ34,calc!$AK$7))+(2*COUNTIF(AQ34,calc!$AK$17))+(3*COUNTIF(AQ34,calc!$AK$27))+(4*COUNTIF(AQ34,calc!$AK$37))+(5*COUNTIF(AQ34,calc!$AK$47)))</f>
        <v>0</v>
      </c>
      <c r="GU34" s="50">
        <f>IF($E$8="",0,(1*COUNTIF(AQ34,calc!$AK$8))+(2*COUNTIF(AQ34,calc!$AK$18))+(3*COUNTIF(AQ34,calc!$AK$28))+(4*COUNTIF(AQ34,calc!$AK$38))+(5*COUNTIF(AQ34,calc!$AK$48)))</f>
        <v>0</v>
      </c>
      <c r="GV34" s="50">
        <f>IF($E$9="",0,(1*COUNTIF(AQ34,calc!$AK$9))+(2*COUNTIF(AQ34,calc!$AK$19))+(3*COUNTIF(AQ34,calc!$AK$29))+(4*COUNTIF(AQ34,calc!$AK$39))+(5*COUNTIF(AQ34,calc!$AK$49)))</f>
        <v>0</v>
      </c>
      <c r="GW34" s="50">
        <f>IF($E$10="",0,(1*COUNTIF(AQ34,calc!$AK$10))+(2*COUNTIF(AQ34,calc!$AK$20))+(3*COUNTIF(AQ34,calc!$AK$30))+(4*COUNTIF(AQ34,calc!$AK$40))+(5*COUNTIF(AQ34,calc!$AK$50)))</f>
        <v>0</v>
      </c>
      <c r="GX34" s="50">
        <f>IF($E$11="",0,(1*COUNTIF(AQ34,calc!$AK$11))+(2*COUNTIF(AQ34,calc!$AK$21))+(3*COUNTIF(AQ34,calc!$AK$31))+(4*COUNTIF(AQ34,calc!$AK$41))+(5*COUNTIF(AQ34,calc!$AK$51)))</f>
        <v>0</v>
      </c>
      <c r="GY34" s="50">
        <f>IF($E$12="",0,(1*COUNTIF(AQ34,calc!$AK$12))+(2*COUNTIF(AQ34,calc!$AK$22))+(3*COUNTIF(AQ34,calc!$AK$32))+(4*COUNTIF(AQ34,calc!$AK$42))+(5*COUNTIF(AQ34,calc!$AK$52)))</f>
        <v>0</v>
      </c>
      <c r="GZ34" s="50">
        <f>IF($E$13="",0,(1*COUNTIF(AQ34,calc!$AK$13))+(2*COUNTIF(AQ34,calc!$AK$23))+(3*COUNTIF(AQ34,calc!$AK$33))+(4*COUNTIF(AQ34,calc!$AK$43))+(5*COUNTIF(AQ34,calc!$AK$53)))</f>
        <v>0</v>
      </c>
      <c r="HA34" s="1"/>
      <c r="HB34" s="50">
        <f>IF($E$4="",0,(1*COUNTIF(AR34,calc!$AK$4))+(2*COUNTIF(AR34,calc!$AK$14))+(3*COUNTIF(AR34,calc!$AK$24))+(4*COUNTIF(AR34,calc!$AK$34))+(5*COUNTIF(AR34,calc!$AK$44)))</f>
        <v>0</v>
      </c>
      <c r="HC34" s="50">
        <f>IF($E$5="",0,(1*COUNTIF(AR34,calc!$AK$5))+(2*COUNTIF(AR34,calc!$AK$15))+(3*COUNTIF(AR34,calc!$AK$25))+(4*COUNTIF(AR34,calc!$AK$35))+(5*COUNTIF(AR34,calc!$AK$45)))</f>
        <v>0</v>
      </c>
      <c r="HD34" s="50">
        <f>IF($F$6="",0,(1*COUNTIF(AR34,calc!$AK$6))+(2*COUNTIF(AR34,calc!$AK$16))+(3*COUNTIF(AR34,calc!$AK$26))+(4*COUNTIF(AR34,calc!$AK$36))+(5*COUNTIF(AR34,calc!$AK$46)))</f>
        <v>0</v>
      </c>
      <c r="HE34" s="50">
        <f>IF($E$7="",0,(1*COUNTIF(AR34,calc!$AK$7))+(2*COUNTIF(AR34,calc!$AK$17))+(3*COUNTIF(AR34,calc!$AK$27))+(4*COUNTIF(AR34,calc!$AK$37))+(5*COUNTIF(AR34,calc!$AK$47)))</f>
        <v>0</v>
      </c>
      <c r="HF34" s="50">
        <f>IF($E$8="",0,(1*COUNTIF(AR34,calc!$AK$8))+(2*COUNTIF(AR34,calc!$AK$18))+(3*COUNTIF(AR34,calc!$AK$28))+(4*COUNTIF(AR34,calc!$AK$38))+(5*COUNTIF(AR34,calc!$AK$48)))</f>
        <v>0</v>
      </c>
      <c r="HG34" s="50">
        <f>IF($E$9="",0,(1*COUNTIF(AR34,calc!$AK$9))+(2*COUNTIF(AR34,calc!$AK$19))+(3*COUNTIF(AR34,calc!$AK$29))+(4*COUNTIF(AR34,calc!$AK$39))+(5*COUNTIF(AR34,calc!$AK$49)))</f>
        <v>0</v>
      </c>
      <c r="HH34" s="50">
        <f>IF($E$10="",0,(1*COUNTIF(AR34,calc!$AK$10))+(2*COUNTIF(AR34,calc!$AK$20))+(3*COUNTIF(AR34,calc!$AK$30))+(4*COUNTIF(AR34,calc!$AK$40))+(5*COUNTIF(AR34,calc!$AK$50)))</f>
        <v>0</v>
      </c>
      <c r="HI34" s="50">
        <f>IF($E$11="",0,(1*COUNTIF(AR34,calc!$AK$11))+(2*COUNTIF(AR34,calc!$AK$21))+(3*COUNTIF(AR34,calc!$AK$31))+(4*COUNTIF(AR34,calc!$AK$41))+(5*COUNTIF(AR34,calc!$AK$51)))</f>
        <v>0</v>
      </c>
      <c r="HJ34" s="50">
        <f>IF($E$12="",0,(1*COUNTIF(AR34,calc!$AK$12))+(2*COUNTIF(AR34,calc!$AK$22))+(3*COUNTIF(AR34,calc!$AK$32))+(4*COUNTIF(AR34,calc!$AK$42))+(5*COUNTIF(AR34,calc!$AK$52)))</f>
        <v>0</v>
      </c>
      <c r="HK34" s="50">
        <f>IF($E$13="",0,(1*COUNTIF(AR34,calc!$AK$13))+(2*COUNTIF(AR34,calc!$AK$23))+(3*COUNTIF(AR34,calc!$AK$33))+(4*COUNTIF(AR34,calc!$AK$43))+(5*COUNTIF(AR34,calc!$AK$53)))</f>
        <v>0</v>
      </c>
      <c r="HL34" s="1"/>
      <c r="HM34" s="50">
        <f>IF($E$4="",0,(1*COUNTIF(AS34,calc!$AK$4))+(2*COUNTIF(AS34,calc!$AK$14))+(3*COUNTIF(AS34,calc!$AK$24))+(4*COUNTIF(AS34,calc!$AK$34))+(5*COUNTIF(AS34,calc!$AK$44)))</f>
        <v>0</v>
      </c>
      <c r="HN34" s="50">
        <f>IF($E$5="",0,(1*COUNTIF(AS34,calc!$AK$5))+(2*COUNTIF(AS34,calc!$AK$15))+(3*COUNTIF(AS34,calc!$AK$25))+(4*COUNTIF(AS34,calc!$AK$35))+(5*COUNTIF(AS34,calc!$AK$45)))</f>
        <v>0</v>
      </c>
      <c r="HO34" s="50">
        <f>IF($F$6="",0,(1*COUNTIF(AS34,calc!$AK$6))+(2*COUNTIF(AS34,calc!$AK$16))+(3*COUNTIF(AS34,calc!$AK$26))+(4*COUNTIF(AS34,calc!$AK$36))+(5*COUNTIF(AS34,calc!$AK$46)))</f>
        <v>0</v>
      </c>
      <c r="HP34" s="50">
        <f>IF($E$7="",0,(1*COUNTIF(AS34,calc!$AK$7))+(2*COUNTIF(AS34,calc!$AK$17))+(3*COUNTIF(AS34,calc!$AK$27))+(4*COUNTIF(AS34,calc!$AK$37))+(5*COUNTIF(AS34,calc!$AK$47)))</f>
        <v>0</v>
      </c>
      <c r="HQ34" s="50">
        <f>IF($E$8="",0,(1*COUNTIF(AS34,calc!$AK$8))+(2*COUNTIF(AS34,calc!$AK$18))+(3*COUNTIF(AS34,calc!$AK$28))+(4*COUNTIF(AS34,calc!$AK$38))+(5*COUNTIF(AS34,calc!$AK$48)))</f>
        <v>0</v>
      </c>
      <c r="HR34" s="50">
        <f>IF($E$9="",0,(1*COUNTIF(AS34,calc!$AK$9))+(2*COUNTIF(AS34,calc!$AK$19))+(3*COUNTIF(AS34,calc!$AK$29))+(4*COUNTIF(AS34,calc!$AK$39))+(5*COUNTIF(AS34,calc!$AK$49)))</f>
        <v>0</v>
      </c>
      <c r="HS34" s="50">
        <f>IF($E$10="",0,(1*COUNTIF(AS34,calc!$AK$10))+(2*COUNTIF(AS34,calc!$AK$20))+(3*COUNTIF(AS34,calc!$AK$30))+(4*COUNTIF(AS34,calc!$AK$40))+(5*COUNTIF(AS34,calc!$AK$50)))</f>
        <v>0</v>
      </c>
      <c r="HT34" s="50">
        <f>IF($E$11="",0,(1*COUNTIF(AS34,calc!$AK$11))+(2*COUNTIF(AS34,calc!$AK$21))+(3*COUNTIF(AS34,calc!$AK$31))+(4*COUNTIF(AS34,calc!$AK$41))+(5*COUNTIF(AS34,calc!$AK$51)))</f>
        <v>0</v>
      </c>
      <c r="HU34" s="50">
        <f>IF($E$12="",0,(1*COUNTIF(AS34,calc!$AK$12))+(2*COUNTIF(AS34,calc!$AK$22))+(3*COUNTIF(AS34,calc!$AK$32))+(4*COUNTIF(AS34,calc!$AK$42))+(5*COUNTIF(AS34,calc!$AK$52)))</f>
        <v>0</v>
      </c>
      <c r="HV34" s="50">
        <f>IF($E$13="",0,(1*COUNTIF(AS34,calc!$AK$13))+(2*COUNTIF(AS34,calc!$AK$23))+(3*COUNTIF(AS34,calc!$AK$33))+(4*COUNTIF(AS34,calc!$AK$43))+(5*COUNTIF(AS34,calc!$AK$53)))</f>
        <v>0</v>
      </c>
      <c r="HW34" s="1"/>
      <c r="HX34" s="50">
        <f>IF($E$4="",0,(1*COUNTIF(AT34,calc!$AK$4))+(2*COUNTIF(AT34,calc!$AK$14))+(3*COUNTIF(AT34,calc!$AK$24))+(4*COUNTIF(AT34,calc!$AK$34))+(5*COUNTIF(AT34,calc!$AK$44)))</f>
        <v>0</v>
      </c>
      <c r="HY34" s="50">
        <f>IF($E$5="",0,(1*COUNTIF(AT34,calc!$AK$5))+(2*COUNTIF(AT34,calc!$AK$15))+(3*COUNTIF(AT34,calc!$AK$25))+(4*COUNTIF(AT34,calc!$AK$35))+(5*COUNTIF(AT34,calc!$AK$45)))</f>
        <v>0</v>
      </c>
      <c r="HZ34" s="50">
        <f>IF($F$6="",0,(1*COUNTIF(AT34,calc!$AK$6))+(2*COUNTIF(AT34,calc!$AK$16))+(3*COUNTIF(AT34,calc!$AK$26))+(4*COUNTIF(AT34,calc!$AK$36))+(5*COUNTIF(AT34,calc!$AK$46)))</f>
        <v>0</v>
      </c>
      <c r="IA34" s="50">
        <f>IF($E$7="",0,(1*COUNTIF(AT34,calc!$AK$7))+(2*COUNTIF(AT34,calc!$AK$17))+(3*COUNTIF(AT34,calc!$AK$27))+(4*COUNTIF(AT34,calc!$AK$37))+(5*COUNTIF(AT34,calc!$AK$47)))</f>
        <v>0</v>
      </c>
      <c r="IB34" s="50">
        <f>IF($E$8="",0,(1*COUNTIF(AT34,calc!$AK$8))+(2*COUNTIF(AT34,calc!$AK$18))+(3*COUNTIF(AT34,calc!$AK$28))+(4*COUNTIF(AT34,calc!$AK$38))+(5*COUNTIF(AT34,calc!$AK$48)))</f>
        <v>0</v>
      </c>
      <c r="IC34" s="50">
        <f>IF($E$9="",0,(1*COUNTIF(AT34,calc!$AK$9))+(2*COUNTIF(AT34,calc!$AK$19))+(3*COUNTIF(AT34,calc!$AK$29))+(4*COUNTIF(AT34,calc!$AK$39))+(5*COUNTIF(AT34,calc!$AK$49)))</f>
        <v>0</v>
      </c>
      <c r="ID34" s="50">
        <f>IF($E$10="",0,(1*COUNTIF(AT34,calc!$AK$10))+(2*COUNTIF(AT34,calc!$AK$20))+(3*COUNTIF(AT34,calc!$AK$30))+(4*COUNTIF(AT34,calc!$AK$40))+(5*COUNTIF(AT34,calc!$AK$50)))</f>
        <v>0</v>
      </c>
      <c r="IE34" s="50">
        <f>IF($E$11="",0,(1*COUNTIF(AT34,calc!$AK$11))+(2*COUNTIF(AT34,calc!$AK$21))+(3*COUNTIF(AT34,calc!$AK$31))+(4*COUNTIF(AT34,calc!$AK$41))+(5*COUNTIF(AT34,calc!$AK$51)))</f>
        <v>0</v>
      </c>
      <c r="IF34" s="50">
        <f>IF($E$12="",0,(1*COUNTIF(AT34,calc!$AK$12))+(2*COUNTIF(AT34,calc!$AK$22))+(3*COUNTIF(AT34,calc!$AK$32))+(4*COUNTIF(AT34,calc!$AK$42))+(5*COUNTIF(AT34,calc!$AK$52)))</f>
        <v>0</v>
      </c>
      <c r="IG34" s="50">
        <f>IF($E$13="",0,(1*COUNTIF(AT34,calc!$AK$13))+(2*COUNTIF(AT34,calc!$AK$23))+(3*COUNTIF(AT34,calc!$AK$33))+(4*COUNTIF(AT34,calc!$AK$43))+(5*COUNTIF(AT34,calc!$AK$53)))</f>
        <v>0</v>
      </c>
      <c r="IH34" s="1"/>
      <c r="II34" s="50">
        <f>IF($E$4="",0,(1*COUNTIF(AU34,calc!$AK$4))+(2*COUNTIF(AU34,calc!$AK$14))+(3*COUNTIF(AU34,calc!$AK$24))+(4*COUNTIF(AU34,calc!$AK$34))+(5*COUNTIF(AU34,calc!$AK$44)))</f>
        <v>0</v>
      </c>
      <c r="IJ34" s="50">
        <f>IF($E$5="",0,(1*COUNTIF(AU34,calc!$AK$5))+(2*COUNTIF(AU34,calc!$AK$15))+(3*COUNTIF(AU34,calc!$AK$25))+(4*COUNTIF(AU34,calc!$AK$35))+(5*COUNTIF(AU34,calc!$AK$45)))</f>
        <v>0</v>
      </c>
      <c r="IK34" s="50">
        <f>IF($F$6="",0,(1*COUNTIF(AU34,calc!$AK$6))+(2*COUNTIF(AU34,calc!$AK$16))+(3*COUNTIF(AU34,calc!$AK$26))+(4*COUNTIF(AU34,calc!$AK$36))+(5*COUNTIF(AU34,calc!$AK$46)))</f>
        <v>0</v>
      </c>
      <c r="IL34" s="50">
        <f>IF($E$7="",0,(1*COUNTIF(AU34,calc!$AK$7))+(2*COUNTIF(AU34,calc!$AK$17))+(3*COUNTIF(AU34,calc!$AK$27))+(4*COUNTIF(AU34,calc!$AK$37))+(5*COUNTIF(AU34,calc!$AK$47)))</f>
        <v>0</v>
      </c>
      <c r="IM34" s="50">
        <f>IF($E$8="",0,(1*COUNTIF(AU34,calc!$AK$8))+(2*COUNTIF(AU34,calc!$AK$18))+(3*COUNTIF(AU34,calc!$AK$28))+(4*COUNTIF(AU34,calc!$AK$38))+(5*COUNTIF(AU34,calc!$AK$48)))</f>
        <v>0</v>
      </c>
      <c r="IN34" s="50">
        <f>IF($E$9="",0,(1*COUNTIF(AU34,calc!$AK$9))+(2*COUNTIF(AU34,calc!$AK$19))+(3*COUNTIF(AU34,calc!$AK$29))+(4*COUNTIF(AU34,calc!$AK$39))+(5*COUNTIF(AU34,calc!$AK$49)))</f>
        <v>0</v>
      </c>
      <c r="IO34" s="50">
        <f>IF($E$10="",0,(1*COUNTIF(AU34,calc!$AK$10))+(2*COUNTIF(AU34,calc!$AK$20))+(3*COUNTIF(AU34,calc!$AK$30))+(4*COUNTIF(AU34,calc!$AK$40))+(5*COUNTIF(AU34,calc!$AK$50)))</f>
        <v>0</v>
      </c>
      <c r="IP34" s="50">
        <f>IF($E$11="",0,(1*COUNTIF(AU34,calc!$AK$11))+(2*COUNTIF(AU34,calc!$AK$21))+(3*COUNTIF(AU34,calc!$AK$31))+(4*COUNTIF(AU34,calc!$AK$41))+(5*COUNTIF(AU34,calc!$AK$51)))</f>
        <v>0</v>
      </c>
      <c r="IQ34" s="50">
        <f>IF($E$12="",0,(1*COUNTIF(AU34,calc!$AK$12))+(2*COUNTIF(AU34,calc!$AK$22))+(3*COUNTIF(AU34,calc!$AK$32))+(4*COUNTIF(AU34,calc!$AK$42))+(5*COUNTIF(AU34,calc!$AK$52)))</f>
        <v>0</v>
      </c>
      <c r="IR34" s="50">
        <f>IF($E$13="",0,(1*COUNTIF(AU34,calc!$AK$13))+(2*COUNTIF(AU34,calc!$AK$23))+(3*COUNTIF(AU34,calc!$AK$33))+(4*COUNTIF(AU34,calc!$AK$43))+(5*COUNTIF(AU34,calc!$AK$53)))</f>
        <v>0</v>
      </c>
      <c r="IS34" s="1"/>
      <c r="IT34" s="50">
        <f>IF($E$4="",0,(1*COUNTIF(AV34,calc!$AK$4))+(2*COUNTIF(AV34,calc!$AK$14))+(3*COUNTIF(AV34,calc!$AK$24))+(4*COUNTIF(AV34,calc!$AK$34))+(5*COUNTIF(AV34,calc!$AK$44)))</f>
        <v>0</v>
      </c>
      <c r="IU34" s="50">
        <f>IF($E$5="",0,(1*COUNTIF(AV34,calc!$AK$5))+(2*COUNTIF(AV34,calc!$AK$15))+(3*COUNTIF(AV34,calc!$AK$25))+(4*COUNTIF(AV34,calc!$AK$35))+(5*COUNTIF(AV34,calc!$AK$45)))</f>
        <v>0</v>
      </c>
      <c r="IV34" s="50">
        <f>IF($F$6="",0,(1*COUNTIF(AV34,calc!$AK$6))+(2*COUNTIF(AV34,calc!$AK$16))+(3*COUNTIF(AV34,calc!$AK$26))+(4*COUNTIF(AV34,calc!$AK$36))+(5*COUNTIF(AV34,calc!$AK$46)))</f>
        <v>0</v>
      </c>
      <c r="IW34" s="50">
        <f>IF($E$7="",0,(1*COUNTIF(AV34,calc!$AK$7))+(2*COUNTIF(AV34,calc!$AK$17))+(3*COUNTIF(AV34,calc!$AK$27))+(4*COUNTIF(AV34,calc!$AK$37))+(5*COUNTIF(AV34,calc!$AK$47)))</f>
        <v>0</v>
      </c>
      <c r="IX34" s="50">
        <f>IF($E$8="",0,(1*COUNTIF(AV34,calc!$AK$8))+(2*COUNTIF(AV34,calc!$AK$18))+(3*COUNTIF(AV34,calc!$AK$28))+(4*COUNTIF(AV34,calc!$AK$38))+(5*COUNTIF(AV34,calc!$AK$48)))</f>
        <v>0</v>
      </c>
      <c r="IY34" s="50">
        <f>IF($E$9="",0,(1*COUNTIF(AV34,calc!$AK$9))+(2*COUNTIF(AV34,calc!$AK$19))+(3*COUNTIF(AV34,calc!$AK$29))+(4*COUNTIF(AV34,calc!$AK$39))+(5*COUNTIF(AV34,calc!$AK$49)))</f>
        <v>0</v>
      </c>
      <c r="IZ34" s="50">
        <f>IF($E$10="",0,(1*COUNTIF(AV34,calc!$AK$10))+(2*COUNTIF(AV34,calc!$AK$20))+(3*COUNTIF(AV34,calc!$AK$30))+(4*COUNTIF(AV34,calc!$AK$40))+(5*COUNTIF(AV34,calc!$AK$50)))</f>
        <v>0</v>
      </c>
      <c r="JA34" s="50">
        <f>IF($E$11="",0,(1*COUNTIF(AV34,calc!$AK$11))+(2*COUNTIF(AV34,calc!$AK$21))+(3*COUNTIF(AV34,calc!$AK$31))+(4*COUNTIF(AV34,calc!$AK$41))+(5*COUNTIF(AV34,calc!$AK$51)))</f>
        <v>0</v>
      </c>
      <c r="JB34" s="50">
        <f>IF($E$12="",0,(1*COUNTIF(AV34,calc!$AK$12))+(2*COUNTIF(AV34,calc!$AK$22))+(3*COUNTIF(AV34,calc!$AK$32))+(4*COUNTIF(AV34,calc!$AK$42))+(5*COUNTIF(AV34,calc!$AK$52)))</f>
        <v>0</v>
      </c>
      <c r="JC34" s="50">
        <f>IF($E$13="",0,(1*COUNTIF(AV34,calc!$AK$13))+(2*COUNTIF(AV34,calc!$AK$23))+(3*COUNTIF(AV34,calc!$AK$33))+(4*COUNTIF(AV34,calc!$AK$43))+(5*COUNTIF(AV34,calc!$AK$53)))</f>
        <v>0</v>
      </c>
      <c r="JD34" s="1"/>
      <c r="JE34" s="50">
        <f>IF($E$4="",0,(1*COUNTIF(AW34,calc!$AK$4))+(2*COUNTIF(AW34,calc!$AK$14))+(3*COUNTIF(AW34,calc!$AK$24))+(4*COUNTIF(AW34,calc!$AK$34))+(5*COUNTIF(AW34,calc!$AK$44)))</f>
        <v>0</v>
      </c>
      <c r="JF34" s="50">
        <f>IF($E$5="",0,(1*COUNTIF(AW34,calc!$AK$5))+(2*COUNTIF(AW34,calc!$AK$15))+(3*COUNTIF(AW34,calc!$AK$25))+(4*COUNTIF(AW34,calc!$AK$35))+(5*COUNTIF(AW34,calc!$AK$45)))</f>
        <v>0</v>
      </c>
      <c r="JG34" s="50">
        <f>IF($F$6="",0,(1*COUNTIF(AW34,calc!$AK$6))+(2*COUNTIF(AW34,calc!$AK$16))+(3*COUNTIF(AW34,calc!$AK$26))+(4*COUNTIF(AW34,calc!$AK$36))+(5*COUNTIF(AW34,calc!$AK$46)))</f>
        <v>0</v>
      </c>
      <c r="JH34" s="50">
        <f>IF($E$7="",0,(1*COUNTIF(AW34,calc!$AK$7))+(2*COUNTIF(AW34,calc!$AK$17))+(3*COUNTIF(AW34,calc!$AK$27))+(4*COUNTIF(AW34,calc!$AK$37))+(5*COUNTIF(AW34,calc!$AK$47)))</f>
        <v>0</v>
      </c>
      <c r="JI34" s="50">
        <f>IF($E$8="",0,(1*COUNTIF(AW34,calc!$AK$8))+(2*COUNTIF(AW34,calc!$AK$18))+(3*COUNTIF(AW34,calc!$AK$28))+(4*COUNTIF(AW34,calc!$AK$38))+(5*COUNTIF(AW34,calc!$AK$48)))</f>
        <v>0</v>
      </c>
      <c r="JJ34" s="50">
        <f>IF($E$9="",0,(1*COUNTIF(AW34,calc!$AK$9))+(2*COUNTIF(AW34,calc!$AK$19))+(3*COUNTIF(AW34,calc!$AK$29))+(4*COUNTIF(AW34,calc!$AK$39))+(5*COUNTIF(AW34,calc!$AK$49)))</f>
        <v>0</v>
      </c>
      <c r="JK34" s="50">
        <f>IF($E$10="",0,(1*COUNTIF(AW34,calc!$AK$10))+(2*COUNTIF(AW34,calc!$AK$20))+(3*COUNTIF(AW34,calc!$AK$30))+(4*COUNTIF(AW34,calc!$AK$40))+(5*COUNTIF(AW34,calc!$AK$50)))</f>
        <v>0</v>
      </c>
      <c r="JL34" s="50">
        <f>IF($E$11="",0,(1*COUNTIF(AW34,calc!$AK$11))+(2*COUNTIF(AW34,calc!$AK$21))+(3*COUNTIF(AW34,calc!$AK$31))+(4*COUNTIF(AW34,calc!$AK$41))+(5*COUNTIF(AW34,calc!$AK$51)))</f>
        <v>0</v>
      </c>
      <c r="JM34" s="50">
        <f>IF($E$12="",0,(1*COUNTIF(AW34,calc!$AK$12))+(2*COUNTIF(AW34,calc!$AK$22))+(3*COUNTIF(AW34,calc!$AK$32))+(4*COUNTIF(AW34,calc!$AK$42))+(5*COUNTIF(AW34,calc!$AK$52)))</f>
        <v>0</v>
      </c>
      <c r="JN34" s="50">
        <f>IF($E$13="",0,(1*COUNTIF(AW34,calc!$AK$13))+(2*COUNTIF(AW34,calc!$AK$23))+(3*COUNTIF(AW34,calc!$AK$33))+(4*COUNTIF(AW34,calc!$AK$43))+(5*COUNTIF(AW34,calc!$AK$53)))</f>
        <v>0</v>
      </c>
      <c r="JO34" s="1"/>
      <c r="JP34" s="50">
        <f>IF($E$4="",0,(1*COUNTIF(AX34,calc!$AK$4))+(2*COUNTIF(AX34,calc!$AK$14))+(3*COUNTIF(AX34,calc!$AK$24))+(4*COUNTIF(AX34,calc!$AK$34))+(5*COUNTIF(AX34,calc!$AK$44)))</f>
        <v>0</v>
      </c>
      <c r="JQ34" s="50">
        <f>IF($E$5="",0,(1*COUNTIF(AX34,calc!$AK$5))+(2*COUNTIF(AX34,calc!$AK$15))+(3*COUNTIF(AX34,calc!$AK$25))+(4*COUNTIF(AX34,calc!$AK$35))+(5*COUNTIF(AX34,calc!$AK$45)))</f>
        <v>0</v>
      </c>
      <c r="JR34" s="50">
        <f>IF($F$6="",0,(1*COUNTIF(AX34,calc!$AK$6))+(2*COUNTIF(AX34,calc!$AK$16))+(3*COUNTIF(AX34,calc!$AK$26))+(4*COUNTIF(AX34,calc!$AK$36))+(5*COUNTIF(AX34,calc!$AK$46)))</f>
        <v>0</v>
      </c>
      <c r="JS34" s="50">
        <f>IF($E$7="",0,(1*COUNTIF(AX34,calc!$AK$7))+(2*COUNTIF(AX34,calc!$AK$17))+(3*COUNTIF(AX34,calc!$AK$27))+(4*COUNTIF(AX34,calc!$AK$37))+(5*COUNTIF(AX34,calc!$AK$47)))</f>
        <v>0</v>
      </c>
      <c r="JT34" s="50">
        <f>IF($E$8="",0,(1*COUNTIF(AX34,calc!$AK$8))+(2*COUNTIF(AX34,calc!$AK$18))+(3*COUNTIF(AX34,calc!$AK$28))+(4*COUNTIF(AX34,calc!$AK$38))+(5*COUNTIF(AX34,calc!$AK$48)))</f>
        <v>0</v>
      </c>
      <c r="JU34" s="50">
        <f>IF($E$9="",0,(1*COUNTIF(AX34,calc!$AK$9))+(2*COUNTIF(AX34,calc!$AK$19))+(3*COUNTIF(AX34,calc!$AK$29))+(4*COUNTIF(AX34,calc!$AK$39))+(5*COUNTIF(AX34,calc!$AK$49)))</f>
        <v>0</v>
      </c>
      <c r="JV34" s="50">
        <f>IF($E$10="",0,(1*COUNTIF(AX34,calc!$AK$10))+(2*COUNTIF(AX34,calc!$AK$20))+(3*COUNTIF(AX34,calc!$AK$30))+(4*COUNTIF(AX34,calc!$AK$40))+(5*COUNTIF(AX34,calc!$AK$50)))</f>
        <v>0</v>
      </c>
      <c r="JW34" s="50">
        <f>IF($E$11="",0,(1*COUNTIF(AX34,calc!$AK$11))+(2*COUNTIF(AX34,calc!$AK$21))+(3*COUNTIF(AX34,calc!$AK$31))+(4*COUNTIF(AX34,calc!$AK$41))+(5*COUNTIF(AX34,calc!$AK$51)))</f>
        <v>0</v>
      </c>
      <c r="JX34" s="50">
        <f>IF($E$12="",0,(1*COUNTIF(AX34,calc!$AK$12))+(2*COUNTIF(AX34,calc!$AK$22))+(3*COUNTIF(AX34,calc!$AK$32))+(4*COUNTIF(AX34,calc!$AK$42))+(5*COUNTIF(AX34,calc!$AK$52)))</f>
        <v>0</v>
      </c>
      <c r="JY34" s="50">
        <f>IF($E$13="",0,(1*COUNTIF(AX34,calc!$AK$13))+(2*COUNTIF(AX34,calc!$AK$23))+(3*COUNTIF(AX34,calc!$AK$33))+(4*COUNTIF(AX34,calc!$AK$43))+(5*COUNTIF(AX34,calc!$AK$53)))</f>
        <v>0</v>
      </c>
      <c r="JZ34" s="1"/>
      <c r="KA34" s="50">
        <f>IF($E$4="",0,(1*COUNTIF(AY34,calc!$AK$4))+(2*COUNTIF(AY34,calc!$AK$14))+(3*COUNTIF(AY34,calc!$AK$24))+(4*COUNTIF(AY34,calc!$AK$34))+(5*COUNTIF(AY34,calc!$AK$44)))</f>
        <v>0</v>
      </c>
      <c r="KB34" s="50">
        <f>IF($E$5="",0,(1*COUNTIF(AY34,calc!$AK$5))+(2*COUNTIF(AY34,calc!$AK$15))+(3*COUNTIF(AY34,calc!$AK$25))+(4*COUNTIF(AY34,calc!$AK$35))+(5*COUNTIF(AY34,calc!$AK$45)))</f>
        <v>0</v>
      </c>
      <c r="KC34" s="50">
        <f>IF($F$6="",0,(1*COUNTIF(AY34,calc!$AK$6))+(2*COUNTIF(AY34,calc!$AK$16))+(3*COUNTIF(AY34,calc!$AK$26))+(4*COUNTIF(AY34,calc!$AK$36))+(5*COUNTIF(AY34,calc!$AK$46)))</f>
        <v>0</v>
      </c>
      <c r="KD34" s="50">
        <f>IF($E$7="",0,(1*COUNTIF(AY34,calc!$AK$7))+(2*COUNTIF(AY34,calc!$AK$17))+(3*COUNTIF(AY34,calc!$AK$27))+(4*COUNTIF(AY34,calc!$AK$37))+(5*COUNTIF(AY34,calc!$AK$47)))</f>
        <v>0</v>
      </c>
      <c r="KE34" s="50">
        <f>IF($E$8="",0,(1*COUNTIF(AY34,calc!$AK$8))+(2*COUNTIF(AY34,calc!$AK$18))+(3*COUNTIF(AY34,calc!$AK$28))+(4*COUNTIF(AY34,calc!$AK$38))+(5*COUNTIF(AY34,calc!$AK$48)))</f>
        <v>0</v>
      </c>
      <c r="KF34" s="50">
        <f>IF($E$9="",0,(1*COUNTIF(AY34,calc!$AK$9))+(2*COUNTIF(AY34,calc!$AK$19))+(3*COUNTIF(AY34,calc!$AK$29))+(4*COUNTIF(AY34,calc!$AK$39))+(5*COUNTIF(AY34,calc!$AK$49)))</f>
        <v>0</v>
      </c>
      <c r="KG34" s="50">
        <f>IF($E$10="",0,(1*COUNTIF(AY34,calc!$AK$10))+(2*COUNTIF(AY34,calc!$AK$20))+(3*COUNTIF(AY34,calc!$AK$30))+(4*COUNTIF(AY34,calc!$AK$40))+(5*COUNTIF(AY34,calc!$AK$50)))</f>
        <v>0</v>
      </c>
      <c r="KH34" s="50">
        <f>IF($E$11="",0,(1*COUNTIF(AY34,calc!$AK$11))+(2*COUNTIF(AY34,calc!$AK$21))+(3*COUNTIF(AY34,calc!$AK$31))+(4*COUNTIF(AY34,calc!$AK$41))+(5*COUNTIF(AY34,calc!$AK$51)))</f>
        <v>0</v>
      </c>
      <c r="KI34" s="50">
        <f>IF($E$12="",0,(1*COUNTIF(AY34,calc!$AK$12))+(2*COUNTIF(AY34,calc!$AK$22))+(3*COUNTIF(AY34,calc!$AK$32))+(4*COUNTIF(AY34,calc!$AK$42))+(5*COUNTIF(AY34,calc!$AK$52)))</f>
        <v>0</v>
      </c>
      <c r="KJ34" s="50">
        <f>IF($E$13="",0,(1*COUNTIF(AY34,calc!$AK$13))+(2*COUNTIF(AY34,calc!$AK$23))+(3*COUNTIF(AY34,calc!$AK$33))+(4*COUNTIF(AY34,calc!$AK$43))+(5*COUNTIF(AY34,calc!$AK$53)))</f>
        <v>0</v>
      </c>
      <c r="KK34" s="1"/>
      <c r="KL34" s="50">
        <f>IF($E$4="",0,(1*COUNTIF(AZ34,calc!$AK$4))+(2*COUNTIF(AZ34,calc!$AK$14))+(3*COUNTIF(AZ34,calc!$AK$24))+(4*COUNTIF(AZ34,calc!$AK$34))+(5*COUNTIF(AZ34,calc!$AK$44)))</f>
        <v>0</v>
      </c>
      <c r="KM34" s="50">
        <f>IF($E$5="",0,(1*COUNTIF(AZ34,calc!$AK$5))+(2*COUNTIF(AZ34,calc!$AK$15))+(3*COUNTIF(AZ34,calc!$AK$25))+(4*COUNTIF(AZ34,calc!$AK$35))+(5*COUNTIF(AZ34,calc!$AK$45)))</f>
        <v>0</v>
      </c>
      <c r="KN34" s="50">
        <f>IF($F$6="",0,(1*COUNTIF(AZ34,calc!$AK$6))+(2*COUNTIF(AZ34,calc!$AK$16))+(3*COUNTIF(AZ34,calc!$AK$26))+(4*COUNTIF(AZ34,calc!$AK$36))+(5*COUNTIF(AZ34,calc!$AK$46)))</f>
        <v>0</v>
      </c>
      <c r="KO34" s="50">
        <f>IF($E$7="",0,(1*COUNTIF(AZ34,calc!$AK$7))+(2*COUNTIF(AZ34,calc!$AK$17))+(3*COUNTIF(AZ34,calc!$AK$27))+(4*COUNTIF(AZ34,calc!$AK$37))+(5*COUNTIF(AZ34,calc!$AK$47)))</f>
        <v>0</v>
      </c>
      <c r="KP34" s="50">
        <f>IF($E$8="",0,(1*COUNTIF(AZ34,calc!$AK$8))+(2*COUNTIF(AZ34,calc!$AK$18))+(3*COUNTIF(AZ34,calc!$AK$28))+(4*COUNTIF(AZ34,calc!$AK$38))+(5*COUNTIF(AZ34,calc!$AK$48)))</f>
        <v>0</v>
      </c>
      <c r="KQ34" s="50">
        <f>IF($E$9="",0,(1*COUNTIF(AZ34,calc!$AK$9))+(2*COUNTIF(AZ34,calc!$AK$19))+(3*COUNTIF(AZ34,calc!$AK$29))+(4*COUNTIF(AZ34,calc!$AK$39))+(5*COUNTIF(AZ34,calc!$AK$49)))</f>
        <v>0</v>
      </c>
      <c r="KR34" s="50">
        <f>IF($E$10="",0,(1*COUNTIF(AZ34,calc!$AK$10))+(2*COUNTIF(AZ34,calc!$AK$20))+(3*COUNTIF(AZ34,calc!$AK$30))+(4*COUNTIF(AZ34,calc!$AK$40))+(5*COUNTIF(AZ34,calc!$AK$50)))</f>
        <v>0</v>
      </c>
      <c r="KS34" s="50">
        <f>IF($E$11="",0,(1*COUNTIF(AZ34,calc!$AK$11))+(2*COUNTIF(AZ34,calc!$AK$21))+(3*COUNTIF(AZ34,calc!$AK$31))+(4*COUNTIF(AZ34,calc!$AK$41))+(5*COUNTIF(AZ34,calc!$AK$51)))</f>
        <v>0</v>
      </c>
      <c r="KT34" s="50">
        <f>IF($E$12="",0,(1*COUNTIF(AZ34,calc!$AK$12))+(2*COUNTIF(AZ34,calc!$AK$22))+(3*COUNTIF(AZ34,calc!$AK$32))+(4*COUNTIF(AZ34,calc!$AK$42))+(5*COUNTIF(AZ34,calc!$AK$52)))</f>
        <v>0</v>
      </c>
      <c r="KU34" s="50">
        <f>IF($E$13="",0,(1*COUNTIF(AZ34,calc!$AK$13))+(2*COUNTIF(AZ34,calc!$AK$23))+(3*COUNTIF(AZ34,calc!$AK$33))+(4*COUNTIF(AZ34,calc!$AK$43))+(5*COUNTIF(AZ34,calc!$AK$53)))</f>
        <v>0</v>
      </c>
      <c r="KV34" s="1"/>
      <c r="KW34" s="50">
        <f>IF($E$4="",0,(1*COUNTIF(BA34,calc!$AK$4))+(2*COUNTIF(BA34,calc!$AK$14))+(3*COUNTIF(BA34,calc!$AK$24))+(4*COUNTIF(BA34,calc!$AK$34))+(5*COUNTIF(BA34,calc!$AK$44)))</f>
        <v>0</v>
      </c>
      <c r="KX34" s="50">
        <f>IF($E$5="",0,(1*COUNTIF(BA34,calc!$AK$5))+(2*COUNTIF(BA34,calc!$AK$15))+(3*COUNTIF(BA34,calc!$AK$25))+(4*COUNTIF(BA34,calc!$AK$35))+(5*COUNTIF(BA34,calc!$AK$45)))</f>
        <v>0</v>
      </c>
      <c r="KY34" s="50">
        <f>IF($E$5="",0,(1*COUNTIF(BA34,calc!$AK$6))+(2*COUNTIF(BA34,calc!$AK$16))+(3*COUNTIF(BA34,calc!$AK$26))+(4*COUNTIF(BA34,calc!$AK$36))+(5*COUNTIF(BA34,calc!$AK$46)))</f>
        <v>0</v>
      </c>
      <c r="KZ34" s="50">
        <f>IF($E$7="",0,(1*COUNTIF(BA34,calc!$AK$7))+(2*COUNTIF(BA34,calc!$AK$17))+(3*COUNTIF(BA34,calc!$AK$27))+(4*COUNTIF(BA34,calc!$AK$37))+(5*COUNTIF(BA34,calc!$AK$47)))</f>
        <v>0</v>
      </c>
      <c r="LA34" s="50">
        <f>IF($E$8="",0,(1*COUNTIF(BA34,calc!$AK$8))+(2*COUNTIF(BA34,calc!$AK$18))+(3*COUNTIF(BA34,calc!$AK$28))+(4*COUNTIF(BA34,calc!$AK$38))+(5*COUNTIF(BA34,calc!$AK$48)))</f>
        <v>0</v>
      </c>
      <c r="LB34" s="50">
        <f>IF($E$9="",0,(1*COUNTIF(BA34,calc!$AK$9))+(2*COUNTIF(BA34,calc!$AK$19))+(3*COUNTIF(BA34,calc!$AK$29))+(4*COUNTIF(BA34,calc!$AK$39))+(5*COUNTIF(BA34,calc!$AK$49)))</f>
        <v>0</v>
      </c>
      <c r="LC34" s="50">
        <f>IF($E$10="",0,(1*COUNTIF(BA34,calc!$AK$10))+(2*COUNTIF(BA34,calc!$AK$20))+(3*COUNTIF(BA34,calc!$AK$30))+(4*COUNTIF(BA34,calc!$AK$40))+(5*COUNTIF(BA34,calc!$AK$50)))</f>
        <v>0</v>
      </c>
      <c r="LD34" s="50">
        <f>IF($E$11="",0,(1*COUNTIF(BA34,calc!$AK$11))+(2*COUNTIF(BA34,calc!$AK$21))+(3*COUNTIF(BA34,calc!$AK$31))+(4*COUNTIF(BA34,calc!$AK$41))+(5*COUNTIF(BA34,calc!$AK$51)))</f>
        <v>0</v>
      </c>
      <c r="LE34" s="50">
        <f>IF($E$12="",0,(1*COUNTIF(BA34,calc!$AK$12))+(2*COUNTIF(BA34,calc!$AK$22))+(3*COUNTIF(BA34,calc!$AK$32))+(4*COUNTIF(BA34,calc!$AK$42))+(5*COUNTIF(BA34,calc!$AK$52)))</f>
        <v>0</v>
      </c>
      <c r="LF34" s="50">
        <f>IF($E$13="",0,(1*COUNTIF(BA34,calc!$AK$13))+(2*COUNTIF(BA34,calc!$AK$23))+(3*COUNTIF(BA34,calc!$AK$33))+(4*COUNTIF(BA34,calc!$AK$43))+(5*COUNTIF(BA34,calc!$AK$53)))</f>
        <v>0</v>
      </c>
      <c r="LG34" s="1"/>
      <c r="LH34" s="50">
        <f>IF($E$4="",0,(1*COUNTIF(BB34,calc!$AK$4))+(2*COUNTIF(BB34,calc!$AK$14))+(3*COUNTIF(BB34,calc!$AK$24))+(4*COUNTIF(BB34,calc!$AK$34))+(5*COUNTIF(BB34,calc!$AK$44)))</f>
        <v>0</v>
      </c>
      <c r="LI34" s="50">
        <f>IF($E$5="",0,(1*COUNTIF(BB34,calc!$AK$5))+(2*COUNTIF(BB34,calc!$AK$15))+(3*COUNTIF(BB34,calc!$AK$25))+(4*COUNTIF(BB34,calc!$AK$35))+(5*COUNTIF(BB34,calc!$AK$45)))</f>
        <v>0</v>
      </c>
      <c r="LJ34" s="50">
        <f>IF($F$6="",0,(1*COUNTIF(BB34,calc!$AK$6))+(2*COUNTIF(BB34,calc!$AK$16))+(3*COUNTIF(BB34,calc!$AK$26))+(4*COUNTIF(BB34,calc!$AK$36))+(5*COUNTIF(BB34,calc!$AK$46)))</f>
        <v>0</v>
      </c>
      <c r="LK34" s="50">
        <f>IF($E$7="",0,(1*COUNTIF(BB34,calc!$AK$7))+(2*COUNTIF(BB34,calc!$AK$17))+(3*COUNTIF(BB34,calc!$AK$27))+(4*COUNTIF(BB34,calc!$AK$37))+(5*COUNTIF(BB34,calc!$AK$47)))</f>
        <v>0</v>
      </c>
      <c r="LL34" s="50">
        <f>IF($E$8="",0,(1*COUNTIF(BB34,calc!$AK$8))+(2*COUNTIF(BB34,calc!$AK$18))+(3*COUNTIF(BB34,calc!$AK$28))+(4*COUNTIF(BB34,calc!$AK$38))+(5*COUNTIF(BB34,calc!$AK$48)))</f>
        <v>0</v>
      </c>
      <c r="LM34" s="50">
        <f>IF($E$9="",0,(1*COUNTIF(BB34,calc!$AK$9))+(2*COUNTIF(BB34,calc!$AK$19))+(3*COUNTIF(BB34,calc!$AK$29))+(4*COUNTIF(BB34,calc!$AK$39))+(5*COUNTIF(BB34,calc!$AK$49)))</f>
        <v>0</v>
      </c>
      <c r="LN34" s="50">
        <f>IF($E$10="",0,(1*COUNTIF(BB34,calc!$AK$10))+(2*COUNTIF(BB34,calc!$AK$20))+(3*COUNTIF(BB34,calc!$AK$30))+(4*COUNTIF(BB34,calc!$AK$40))+(5*COUNTIF(BB34,calc!$AK$50)))</f>
        <v>0</v>
      </c>
      <c r="LO34" s="50">
        <f>IF($E$11="",0,(1*COUNTIF(BB34,calc!$AK$11))+(2*COUNTIF(BB34,calc!$AK$21))+(3*COUNTIF(BB34,calc!$AK$31))+(4*COUNTIF(BB34,calc!$AK$41))+(5*COUNTIF(BB34,calc!$AK$51)))</f>
        <v>0</v>
      </c>
      <c r="LP34" s="50">
        <f>IF($E$12="",0,(1*COUNTIF(BB34,calc!$AK$12))+(2*COUNTIF(BB34,calc!$AK$22))+(3*COUNTIF(BB34,calc!$AK$32))+(4*COUNTIF(BB34,calc!$AK$42))+(5*COUNTIF(BB34,calc!$AK$52)))</f>
        <v>0</v>
      </c>
      <c r="LQ34" s="50">
        <f>IF($E$13="",0,(1*COUNTIF(BB34,calc!$AK$13))+(2*COUNTIF(BB34,calc!$AK$23))+(3*COUNTIF(BB34,calc!$AK$33))+(4*COUNTIF(BB34,calc!$AK$43))+(5*COUNTIF(BB34,calc!$AK$53)))</f>
        <v>0</v>
      </c>
      <c r="LR34" s="1"/>
      <c r="LS34" s="50">
        <f>IF($E$4="",0,(1*COUNTIF(BC34,calc!$AK$4))+(2*COUNTIF(BC34,calc!$AK$14))+(3*COUNTIF(BC34,calc!$AK$24))+(4*COUNTIF(BC34,calc!$AK$34))+(5*COUNTIF(BC34,calc!$AK$44)))</f>
        <v>0</v>
      </c>
      <c r="LT34" s="50">
        <f>IF($E$5="",0,(1*COUNTIF(BC34,calc!$AK$5))+(2*COUNTIF(BC34,calc!$AK$15))+(3*COUNTIF(BC34,calc!$AK$25))+(4*COUNTIF(BC34,calc!$AK$35))+(5*COUNTIF(BC34,calc!$AK$45)))</f>
        <v>0</v>
      </c>
      <c r="LU34" s="50">
        <f>IF($F$6="",0,(1*COUNTIF(BC34,calc!$AK$6))+(2*COUNTIF(BC34,calc!$AK$16))+(3*COUNTIF(BC34,calc!$AK$26))+(4*COUNTIF(BC34,calc!$AK$36))+(5*COUNTIF(BC34,calc!$AK$46)))</f>
        <v>0</v>
      </c>
      <c r="LV34" s="50">
        <f>IF($E$7="",0,(1*COUNTIF(BC34,calc!$AK$7))+(2*COUNTIF(BC34,calc!$AK$17))+(3*COUNTIF(BC34,calc!$AK$27))+(4*COUNTIF(BC34,calc!$AK$37))+(5*COUNTIF(BC34,calc!$AK$47)))</f>
        <v>0</v>
      </c>
      <c r="LW34" s="50">
        <f>IF($E$8="",0,(1*COUNTIF(BC34,calc!$AK$8))+(2*COUNTIF(BC34,calc!$AK$18))+(3*COUNTIF(BC34,calc!$AK$28))+(4*COUNTIF(BC34,calc!$AK$38))+(5*COUNTIF(BC34,calc!$AK$48)))</f>
        <v>0</v>
      </c>
      <c r="LX34" s="50">
        <f>IF($E$9="",0,(1*COUNTIF(BC34,calc!$AK$9))+(2*COUNTIF(BC34,calc!$AK$19))+(3*COUNTIF(BC34,calc!$AK$29))+(4*COUNTIF(BC34,calc!$AK$39))+(5*COUNTIF(BC34,calc!$AK$49)))</f>
        <v>0</v>
      </c>
      <c r="LY34" s="50">
        <f>IF($E$10="",0,(1*COUNTIF(BC34,calc!$AK$10))+(2*COUNTIF(BC34,calc!$AK$20))+(3*COUNTIF(BC34,calc!$AK$30))+(4*COUNTIF(BC34,calc!$AK$40))+(5*COUNTIF(BC34,calc!$AK$50)))</f>
        <v>0</v>
      </c>
      <c r="LZ34" s="50">
        <f>IF($E$11="",0,(1*COUNTIF(BC34,calc!$AK$11))+(2*COUNTIF(BC34,calc!$AK$21))+(3*COUNTIF(BC34,calc!$AK$31))+(4*COUNTIF(BC34,calc!$AK$41))+(5*COUNTIF(BC34,calc!$AK$51)))</f>
        <v>0</v>
      </c>
      <c r="MA34" s="50">
        <f>IF($E$12="",0,(1*COUNTIF(BC34,calc!$AK$12))+(2*COUNTIF(BC34,calc!$AK$22))+(3*COUNTIF(BC34,calc!$AK$32))+(4*COUNTIF(BC34,calc!$AK$42))+(5*COUNTIF(BC34,calc!$AK$52)))</f>
        <v>0</v>
      </c>
      <c r="MB34" s="50">
        <f>IF($E$13="",0,(1*COUNTIF(BC34,calc!$AK$13))+(2*COUNTIF(BC34,calc!$AK$23))+(3*COUNTIF(BC34,calc!$AK$33))+(4*COUNTIF(BC34,calc!$AK$43))+(5*COUNTIF(BC34,calc!$AK$53)))</f>
        <v>0</v>
      </c>
      <c r="MC34" s="1"/>
      <c r="MD34" s="50">
        <f>IF($E$4="",0,(1*COUNTIF(BD34,calc!$AK$4))+(2*COUNTIF(BD34,calc!$AK$14))+(3*COUNTIF(BD34,calc!$AK$24))+(4*COUNTIF(BD34,calc!$AK$34))+(5*COUNTIF(BD34,calc!$AK$44)))</f>
        <v>0</v>
      </c>
      <c r="ME34" s="50">
        <f>IF($E$5="",0,(1*COUNTIF(BD34,calc!$AK$5))+(2*COUNTIF(BD34,calc!$AK$15))+(3*COUNTIF(BD34,calc!$AK$25))+(4*COUNTIF(BD34,calc!$AK$35))+(5*COUNTIF(BD34,calc!$AK$45)))</f>
        <v>0</v>
      </c>
      <c r="MF34" s="50">
        <f>IF($F$6="",0,(1*COUNTIF(BD34,calc!$AK$6))+(2*COUNTIF(BD34,calc!$AK$16))+(3*COUNTIF(BD34,calc!$AK$26))+(4*COUNTIF(BD34,calc!$AK$36))+(5*COUNTIF(BD34,calc!$AK$46)))</f>
        <v>0</v>
      </c>
      <c r="MG34" s="50">
        <f>IF($E$7="",0,(1*COUNTIF(BD34,calc!$AK$7))+(2*COUNTIF(BD34,calc!$AK$17))+(3*COUNTIF(BD34,calc!$AK$27))+(4*COUNTIF(BD34,calc!$AK$37))+(5*COUNTIF(BD34,calc!$AK$47)))</f>
        <v>0</v>
      </c>
      <c r="MH34" s="50">
        <f>IF($E$8="",0,(1*COUNTIF(BD34,calc!$AK$8))+(2*COUNTIF(BD34,calc!$AK$18))+(3*COUNTIF(BD34,calc!$AK$28))+(4*COUNTIF(BD34,calc!$AK$38))+(5*COUNTIF(BD34,calc!$AK$48)))</f>
        <v>0</v>
      </c>
      <c r="MI34" s="50">
        <f>IF($E$9="",0,(1*COUNTIF(BD34,calc!$AK$9))+(2*COUNTIF(BD34,calc!$AK$19))+(3*COUNTIF(BD34,calc!$AK$29))+(4*COUNTIF(BD34,calc!$AK$39))+(5*COUNTIF(BD34,calc!$AK$49)))</f>
        <v>0</v>
      </c>
      <c r="MJ34" s="50">
        <f>IF($E$10="",0,(1*COUNTIF(BD34,calc!$AK$10))+(2*COUNTIF(BD34,calc!$AK$20))+(3*COUNTIF(BD34,calc!$AK$30))+(4*COUNTIF(BD34,calc!$AK$40))+(5*COUNTIF(BD34,calc!$AK$50)))</f>
        <v>0</v>
      </c>
      <c r="MK34" s="50">
        <f>IF($E$11="",0,(1*COUNTIF(BD34,calc!$AK$11))+(2*COUNTIF(BD34,calc!$AK$21))+(3*COUNTIF(BD34,calc!$AK$31))+(4*COUNTIF(BD34,calc!$AK$41))+(5*COUNTIF(BD34,calc!$AK$51)))</f>
        <v>0</v>
      </c>
      <c r="ML34" s="50">
        <f>IF($E$12="",0,(1*COUNTIF(BD34,calc!$AK$12))+(2*COUNTIF(BD34,calc!$AK$22))+(3*COUNTIF(BD34,calc!$AK$32))+(4*COUNTIF(BD34,calc!$AK$42))+(5*COUNTIF(BD34,calc!$AK$52)))</f>
        <v>0</v>
      </c>
      <c r="MM34" s="50">
        <f>IF($E$13="",0,(1*COUNTIF(BD34,calc!$AK$13))+(2*COUNTIF(BD34,calc!$AK$23))+(3*COUNTIF(BD34,calc!$AK$33))+(4*COUNTIF(BD34,calc!$AK$43))+(5*COUNTIF(BD34,calc!$AK$53)))</f>
        <v>0</v>
      </c>
      <c r="MN34" s="1"/>
      <c r="MO34" s="50">
        <f>IF($E$4="",0,(1*COUNTIF(BE34,calc!$AK$4))+(2*COUNTIF(BE34,calc!$AK$14))+(3*COUNTIF(BE34,calc!$AK$24))+(4*COUNTIF(BE34,calc!$AK$34))+(5*COUNTIF(BE34,calc!$AK$44)))</f>
        <v>0</v>
      </c>
      <c r="MP34" s="50">
        <f>IF($E$5="",0,(1*COUNTIF(BE34,calc!$AK$5))+(2*COUNTIF(BE34,calc!$AK$15))+(3*COUNTIF(BE34,calc!$AK$25))+(4*COUNTIF(BE34,calc!$AK$35))+(5*COUNTIF(BE34,calc!$AK$45)))</f>
        <v>0</v>
      </c>
      <c r="MQ34" s="50">
        <f>IF($F$6="",0,(1*COUNTIF(BE34,calc!$AK$6))+(2*COUNTIF(BE34,calc!$AK$16))+(3*COUNTIF(BE34,calc!$AK$26))+(4*COUNTIF(BE34,calc!$AK$36))+(5*COUNTIF(BE34,calc!$AK$46)))</f>
        <v>0</v>
      </c>
      <c r="MR34" s="50">
        <f>IF($E$7="",0,(1*COUNTIF(BE34,calc!$AK$7))+(2*COUNTIF(BE34,calc!$AK$17))+(3*COUNTIF(BE34,calc!$AK$27))+(4*COUNTIF(BE34,calc!$AK$37))+(5*COUNTIF(BE34,calc!$AK$47)))</f>
        <v>0</v>
      </c>
      <c r="MS34" s="50">
        <f>IF($E$8="",0,(1*COUNTIF(BE34,calc!$AK$8))+(2*COUNTIF(BE34,calc!$AK$18))+(3*COUNTIF(BE34,calc!$AK$28))+(4*COUNTIF(BE34,calc!$AK$38))+(5*COUNTIF(BE34,calc!$AK$48)))</f>
        <v>0</v>
      </c>
      <c r="MT34" s="50">
        <f>IF($E$9="",0,(1*COUNTIF(BE34,calc!$AK$9))+(2*COUNTIF(BE34,calc!$AK$19))+(3*COUNTIF(BE34,calc!$AK$29))+(4*COUNTIF(BE34,calc!$AK$39))+(5*COUNTIF(BE34,calc!$AK$49)))</f>
        <v>0</v>
      </c>
      <c r="MU34" s="50">
        <f>IF($E$10="",0,(1*COUNTIF(BE34,calc!$AK$10))+(2*COUNTIF(BE34,calc!$AK$20))+(3*COUNTIF(BE34,calc!$AK$30))+(4*COUNTIF(BE34,calc!$AK$40))+(5*COUNTIF(BE34,calc!$AK$50)))</f>
        <v>0</v>
      </c>
      <c r="MV34" s="50">
        <f>IF($E$11="",0,(1*COUNTIF(BE34,calc!$AK$11))+(2*COUNTIF(BE34,calc!$AK$21))+(3*COUNTIF(BE34,calc!$AK$31))+(4*COUNTIF(BE34,calc!$AK$41))+(5*COUNTIF(BE34,calc!$AK$51)))</f>
        <v>0</v>
      </c>
      <c r="MW34" s="50">
        <f>IF($E$12="",0,(1*COUNTIF(BE34,calc!$AK$12))+(2*COUNTIF(BE34,calc!$AK$22))+(3*COUNTIF(BE34,calc!$AK$32))+(4*COUNTIF(BE34,calc!$AK$42))+(5*COUNTIF(BE34,calc!$AK$52)))</f>
        <v>0</v>
      </c>
      <c r="MX34" s="50">
        <f>IF($E$13="",0,(1*COUNTIF(BE34,calc!$AK$13))+(2*COUNTIF(BE34,calc!$AK$23))+(3*COUNTIF(BE34,calc!$AK$33))+(4*COUNTIF(BE34,calc!$AK$43))+(5*COUNTIF(BE34,calc!$AK$53)))</f>
        <v>0</v>
      </c>
      <c r="MY34" s="1"/>
      <c r="MZ34" s="50">
        <f>IF($E$4="",0,(1*COUNTIF(BF34,calc!$AK$4))+(2*COUNTIF(BF34,calc!$AK$14))+(3*COUNTIF(BF34,calc!$AK$24))+(4*COUNTIF(BF34,calc!$AK$34))+(5*COUNTIF(BF34,calc!$AK$44)))</f>
        <v>0</v>
      </c>
      <c r="NA34" s="50">
        <f>IF($E$5="",0,(1*COUNTIF(BF34,calc!$AK$5))+(2*COUNTIF(BF34,calc!$AK$15))+(3*COUNTIF(BF34,calc!$AK$25))+(4*COUNTIF(BF34,calc!$AK$35))+(5*COUNTIF(BF34,calc!$AK$45)))</f>
        <v>0</v>
      </c>
      <c r="NB34" s="50">
        <f>IF($F$6="",0,(1*COUNTIF(BF34,calc!$AK$6))+(2*COUNTIF(BF34,calc!$AK$16))+(3*COUNTIF(BF34,calc!$AK$26))+(4*COUNTIF(BF34,calc!$AK$36))+(5*COUNTIF(BF34,calc!$AK$46)))</f>
        <v>0</v>
      </c>
      <c r="NC34" s="50">
        <f>IF($E$7="",0,(1*COUNTIF(BF34,calc!$AK$7))+(2*COUNTIF(BF34,calc!$AK$17))+(3*COUNTIF(BF34,calc!$AK$27))+(4*COUNTIF(BF34,calc!$AK$37))+(5*COUNTIF(BF34,calc!$AK$47)))</f>
        <v>0</v>
      </c>
      <c r="ND34" s="50">
        <f>IF($E$8="",0,(1*COUNTIF(BF34,calc!$AK$8))+(2*COUNTIF(BF34,calc!$AK$18))+(3*COUNTIF(BF34,calc!$AK$28))+(4*COUNTIF(BF34,calc!$AK$38))+(5*COUNTIF(BF34,calc!$AK$48)))</f>
        <v>0</v>
      </c>
      <c r="NE34" s="50">
        <f>IF($E$9="",0,(1*COUNTIF(BF34,calc!$AK$9))+(2*COUNTIF(BF34,calc!$AK$19))+(3*COUNTIF(BF34,calc!$AK$29))+(4*COUNTIF(BF34,calc!$AK$39))+(5*COUNTIF(BF34,calc!$AK$49)))</f>
        <v>0</v>
      </c>
      <c r="NF34" s="50">
        <f>IF($E$10="",0,(1*COUNTIF(BF34,calc!$AK$10))+(2*COUNTIF(BF34,calc!$AK$20))+(3*COUNTIF(BF34,calc!$AK$30))+(4*COUNTIF(BF34,calc!$AK$40))+(5*COUNTIF(BF34,calc!$AK$50)))</f>
        <v>0</v>
      </c>
      <c r="NG34" s="50">
        <f>IF($E$11="",0,(1*COUNTIF(BF34,calc!$AK$11))+(2*COUNTIF(BF34,calc!$AK$21))+(3*COUNTIF(BF34,calc!$AK$31))+(4*COUNTIF(BF34,calc!$AK$41))+(5*COUNTIF(BF34,calc!$AK$51)))</f>
        <v>0</v>
      </c>
      <c r="NH34" s="50">
        <f>IF($E$12="",0,(1*COUNTIF(BF34,calc!$AK$12))+(2*COUNTIF(BF34,calc!$AK$22))+(3*COUNTIF(BF34,calc!$AK$32))+(4*COUNTIF(BF34,calc!$AK$42))+(5*COUNTIF(BF34,calc!$AK$52)))</f>
        <v>0</v>
      </c>
      <c r="NI34" s="50">
        <f>IF($E$13="",0,(1*COUNTIF(BF34,calc!$AK$13))+(2*COUNTIF(BF34,calc!$AK$23))+(3*COUNTIF(BF34,calc!$AK$33))+(4*COUNTIF(BF34,calc!$AK$43))+(5*COUNTIF(BF34,calc!$AK$53)))</f>
        <v>0</v>
      </c>
      <c r="NJ34" s="1"/>
      <c r="NK34" s="50">
        <f>IF($E$4="",0,(1*COUNTIF(BG34,calc!$AK$4))+(2*COUNTIF(BG34,calc!$AK$14))+(3*COUNTIF(BG34,calc!$AK$24))+(4*COUNTIF(BG34,calc!$AK$34))+(5*COUNTIF(BG34,calc!$AK$44)))</f>
        <v>0</v>
      </c>
      <c r="NL34" s="50">
        <f>IF($E$5="",0,(1*COUNTIF(BG34,calc!$AK$5))+(2*COUNTIF(BG34,calc!$AK$15))+(3*COUNTIF(BG34,calc!$AK$25))+(4*COUNTIF(BG34,calc!$AK$35))+(5*COUNTIF(BG34,calc!$AK$45)))</f>
        <v>0</v>
      </c>
      <c r="NM34" s="50">
        <f>IF($F$6="",0,(1*COUNTIF(BG34,calc!$AK$6))+(2*COUNTIF(BG34,calc!$AK$16))+(3*COUNTIF(BG34,calc!$AK$26))+(4*COUNTIF(BG34,calc!$AK$36))+(5*COUNTIF(BG34,calc!$AK$46)))</f>
        <v>0</v>
      </c>
      <c r="NN34" s="50">
        <f>IF($E$7="",0,(1*COUNTIF(BG34,calc!$AK$7))+(2*COUNTIF(BG34,calc!$AK$17))+(3*COUNTIF(BG34,calc!$AK$27))+(4*COUNTIF(BG34,calc!$AK$37))+(5*COUNTIF(BG34,calc!$AK$47)))</f>
        <v>0</v>
      </c>
      <c r="NO34" s="50">
        <f>IF($E$8="",0,(1*COUNTIF(BG34,calc!$AK$8))+(2*COUNTIF(BG34,calc!$AK$18))+(3*COUNTIF(BG34,calc!$AK$28))+(4*COUNTIF(BG34,calc!$AK$38))+(5*COUNTIF(BG34,calc!$AK$48)))</f>
        <v>0</v>
      </c>
      <c r="NP34" s="50">
        <f>IF($E$9="",0,(1*COUNTIF(BG34,calc!$AK$9))+(2*COUNTIF(BG34,calc!$AK$19))+(3*COUNTIF(BG34,calc!$AK$29))+(4*COUNTIF(BG34,calc!$AK$39))+(5*COUNTIF(BG34,calc!$AK$49)))</f>
        <v>0</v>
      </c>
      <c r="NQ34" s="50">
        <f>IF($E$10="",0,(1*COUNTIF(BG34,calc!$AK$10))+(2*COUNTIF(BG34,calc!$AK$20))+(3*COUNTIF(BG34,calc!$AK$30))+(4*COUNTIF(BG34,calc!$AK$40))+(5*COUNTIF(BG34,calc!$AK$50)))</f>
        <v>0</v>
      </c>
      <c r="NR34" s="50">
        <f>IF($E$11="",0,(1*COUNTIF(BG34,calc!$AK$11))+(2*COUNTIF(BG34,calc!$AK$21))+(3*COUNTIF(BG34,calc!$AK$31))+(4*COUNTIF(BG34,calc!$AK$41))+(5*COUNTIF(BG34,calc!$AK$51)))</f>
        <v>0</v>
      </c>
      <c r="NS34" s="50">
        <f>IF($E$12="",0,(1*COUNTIF(BG34,calc!$AK$12))+(2*COUNTIF(BG34,calc!$AK$22))+(3*COUNTIF(BG34,calc!$AK$32))+(4*COUNTIF(BG34,calc!$AK$42))+(5*COUNTIF(BG34,calc!$AK$52)))</f>
        <v>0</v>
      </c>
      <c r="NT34" s="50">
        <f>IF($E$13="",0,(1*COUNTIF(BG34,calc!$AK$13))+(2*COUNTIF(BG34,calc!$AK$23))+(3*COUNTIF(BG34,calc!$AK$33))+(4*COUNTIF(BG34,calc!$AK$43))+(5*COUNTIF(BG34,calc!$AK$53)))</f>
        <v>0</v>
      </c>
      <c r="NU34" s="1"/>
      <c r="NV34" s="50">
        <f>IF($E$4="",0,(1*COUNTIF(BH34,calc!$AK$4))+(2*COUNTIF(BH34,calc!$AK$14))+(3*COUNTIF(BH34,calc!$AK$24))+(4*COUNTIF(BH34,calc!$AK$34))+(5*COUNTIF(BH34,calc!$AK$44)))</f>
        <v>0</v>
      </c>
      <c r="NW34" s="50">
        <f>IF($E$5="",0,(1*COUNTIF(BH34,calc!$AK$5))+(2*COUNTIF(BH34,calc!$AK$15))+(3*COUNTIF(BH34,calc!$AK$25))+(4*COUNTIF(BH34,calc!$AK$35))+(5*COUNTIF(BH34,calc!$AK$45)))</f>
        <v>0</v>
      </c>
      <c r="NX34" s="50">
        <f>IF($F$6="",0,(1*COUNTIF(BH34,calc!$AK$6))+(2*COUNTIF(BH34,calc!$AK$16))+(3*COUNTIF(BH34,calc!$AK$26))+(4*COUNTIF(BH34,calc!$AK$36))+(5*COUNTIF(BH34,calc!$AK$46)))</f>
        <v>0</v>
      </c>
      <c r="NY34" s="50">
        <f>IF($E$7="",0,(1*COUNTIF(BH34,calc!$AK$7))+(2*COUNTIF(BH34,calc!$AK$17))+(3*COUNTIF(BH34,calc!$AK$27))+(4*COUNTIF(BH34,calc!$AK$37))+(5*COUNTIF(BH34,calc!$AK$47)))</f>
        <v>0</v>
      </c>
      <c r="NZ34" s="50">
        <f>IF($E$8="",0,(1*COUNTIF(BH34,calc!$AK$8))+(2*COUNTIF(BH34,calc!$AK$18))+(3*COUNTIF(BH34,calc!$AK$28))+(4*COUNTIF(BH34,calc!$AK$38))+(5*COUNTIF(BH34,calc!$AK$48)))</f>
        <v>0</v>
      </c>
      <c r="OA34" s="50">
        <f>IF($E$9="",0,(1*COUNTIF(BH34,calc!$AK$9))+(2*COUNTIF(BH34,calc!$AK$19))+(3*COUNTIF(BH34,calc!$AK$29))+(4*COUNTIF(BH34,calc!$AK$39))+(5*COUNTIF(BH34,calc!$AK$49)))</f>
        <v>0</v>
      </c>
      <c r="OB34" s="50">
        <f>IF($E$10="",0,(1*COUNTIF(BH34,calc!$AK$10))+(2*COUNTIF(BH34,calc!$AK$20))+(3*COUNTIF(BH34,calc!$AK$30))+(4*COUNTIF(BH34,calc!$AK$40))+(5*COUNTIF(B34,calc!$AK$50)))</f>
        <v>0</v>
      </c>
      <c r="OC34" s="50">
        <f>IF($E$11="",0,(1*COUNTIF(BH34,calc!$AK$11))+(2*COUNTIF(BH34,calc!$AK$21))+(3*COUNTIF(BH34,calc!$AK$31))+(4*COUNTIF(BH34,calc!$AK$41))+(5*COUNTIF(BH34,calc!$AK$51)))</f>
        <v>0</v>
      </c>
      <c r="OD34" s="50">
        <f>IF($E$12="",0,(1*COUNTIF(BH34,calc!$AK$12))+(2*COUNTIF(BH34,calc!$AK$22))+(3*COUNTIF(BH34,calc!$AK$32))+(4*COUNTIF(BH34,calc!$AK$42))+(5*COUNTIF(BH34,calc!$AK$52)))</f>
        <v>0</v>
      </c>
      <c r="OE34" s="50">
        <f>IF($E$13="",0,(1*COUNTIF(BH34,calc!$AK$13))+(2*COUNTIF(BH34,calc!$AK$23))+(3*COUNTIF(BH34,calc!$AK$33))+(4*COUNTIF(BH34,calc!$AK$43))+(5*COUNTIF(BH34,calc!$AK$53)))</f>
        <v>0</v>
      </c>
      <c r="OF34" s="1"/>
      <c r="OG34" s="50">
        <f>IF($E$4="",0,(1*COUNTIF(BI34,calc!$AK$4))+(2*COUNTIF(BI34,calc!$AK$14))+(3*COUNTIF(BI34,calc!$AK$24))+(4*COUNTIF(BI34,calc!$AK$34))+(5*COUNTIF(BI34,calc!$AK$44)))</f>
        <v>0</v>
      </c>
      <c r="OH34" s="50">
        <f>IF($E$5="",0,(1*COUNTIF(BI34,calc!$AK$5))+(2*COUNTIF(BI34,calc!$AK$15))+(3*COUNTIF(BI34,calc!$AK$25))+(4*COUNTIF(BI34,calc!$AK$35))+(5*COUNTIF(BI34,calc!$AK$45)))</f>
        <v>0</v>
      </c>
      <c r="OI34" s="50">
        <f>IF($F$6="",0,(1*COUNTIF(BI34,calc!$AK$6))+(2*COUNTIF(BI34,calc!$AK$16))+(3*COUNTIF(BI34,calc!$AK$26))+(4*COUNTIF(BI34,calc!$AK$36))+(5*COUNTIF(BI34,calc!$AK$46)))</f>
        <v>0</v>
      </c>
      <c r="OJ34" s="50">
        <f>IF($E$7="",0,(1*COUNTIF(BI34,calc!$AK$7))+(2*COUNTIF(BI34,calc!$AK$17))+(3*COUNTIF(BI34,calc!$AK$27))+(4*COUNTIF(BI34,calc!$AK$37))+(5*COUNTIF(BI34,calc!$AK$47)))</f>
        <v>0</v>
      </c>
      <c r="OK34" s="50">
        <f>IF($E$8="",0,(1*COUNTIF(BI34,calc!$AK$8))+(2*COUNTIF(BI34,calc!$AK$18))+(3*COUNTIF(BI34,calc!$AK$28))+(4*COUNTIF(BI34,calc!$AK$38))+(5*COUNTIF(BI34,calc!$AK$48)))</f>
        <v>0</v>
      </c>
      <c r="OL34" s="50">
        <f>IF($E$9="",0,(1*COUNTIF(BI34,calc!$AK$9))+(2*COUNTIF(BI34,calc!$AK$19))+(3*COUNTIF(BI34,calc!$AK$29))+(4*COUNTIF(BI34,calc!$AK$39))+(5*COUNTIF(BI34,calc!$AK$49)))</f>
        <v>0</v>
      </c>
      <c r="OM34" s="50">
        <f>IF($E$10="",0,(1*COUNTIF(BI34,calc!$AK$10))+(2*COUNTIF(BI34,calc!$AK$20))+(3*COUNTIF(BI34,calc!$AK$30))+(4*COUNTIF(BI34,calc!$AK$40))+(5*COUNTIF(BI34,calc!$AK$50)))</f>
        <v>0</v>
      </c>
      <c r="ON34" s="50">
        <f>IF($E$11="",0,(1*COUNTIF(BI34,calc!$AK$11))+(2*COUNTIF(BI34,calc!$AK$21))+(3*COUNTIF(BI34,calc!$AK$31))+(4*COUNTIF(BI34,calc!$AK$41))+(5*COUNTIF(BI34,calc!$AK$51)))</f>
        <v>0</v>
      </c>
      <c r="OO34" s="50">
        <f>IF($E$12="",0,(1*COUNTIF(BI34,calc!$AK$12))+(2*COUNTIF(BI34,calc!$AK$22))+(3*COUNTIF(BI34,calc!$AK$32))+(4*COUNTIF(BI34,calc!$AK$42))+(5*COUNTIF(BI34,calc!$AK$52)))</f>
        <v>0</v>
      </c>
      <c r="OP34" s="50">
        <f>IF($E$13="",0,(1*COUNTIF(BI34,calc!$AK$13))+(2*COUNTIF(BI34,calc!$AK$23))+(3*COUNTIF(BI34,calc!$AK$33))+(4*COUNTIF(BI34,calc!$AK$43))+(5*COUNTIF(BI34,calc!$AK$53)))</f>
        <v>0</v>
      </c>
      <c r="OQ34" s="1"/>
      <c r="OR34" s="50">
        <f>IF($E$4="",0,(1*COUNTIF(BJ34,calc!$AK$4))+(2*COUNTIF(BJ34,calc!$AK$14))+(3*COUNTIF(BJ34,calc!$AK$24))+(4*COUNTIF(BJ34,calc!$AK$34))+(5*COUNTIF(BJ34,calc!$AK$44)))</f>
        <v>0</v>
      </c>
      <c r="OS34" s="50">
        <f>IF($E$5="",0,(1*COUNTIF(BJ34,calc!$AK$5))+(2*COUNTIF(BJ34,calc!$AK$15))+(3*COUNTIF(BJ34,calc!$AK$25))+(4*COUNTIF(BJ34,calc!$AK$35))+(5*COUNTIF(BJ34,calc!$AK$45)))</f>
        <v>0</v>
      </c>
      <c r="OT34" s="50">
        <f>IF($F$6="",0,(1*COUNTIF(BJ34,calc!$AK$6))+(2*COUNTIF(BJ34,calc!$AK$16))+(3*COUNTIF(BJ34,calc!$AK$26))+(4*COUNTIF(BJ34,calc!$AK$36))+(5*COUNTIF(BJ34,calc!$AK$46)))</f>
        <v>0</v>
      </c>
      <c r="OU34" s="50">
        <f>IF($E$7="",0,(1*COUNTIF(BJ34,calc!$AK$7))+(2*COUNTIF(BJ34,calc!$AK$17))+(3*COUNTIF(BJ34,calc!$AK$27))+(4*COUNTIF(BJ34,calc!$AK$37))+(5*COUNTIF(BJ34,calc!$AK$47)))</f>
        <v>0</v>
      </c>
      <c r="OV34" s="50">
        <f>IF($E$8="",0,(1*COUNTIF(BJ34,calc!$AK$8))+(2*COUNTIF(BJ34,calc!$AK$18))+(3*COUNTIF(BJ34,calc!$AK$28))+(4*COUNTIF(BJ34,calc!$AK$38))+(5*COUNTIF(BJ34,calc!$AK$48)))</f>
        <v>0</v>
      </c>
      <c r="OW34" s="50">
        <f>IF($E$9="",0,(1*COUNTIF(BJ34,calc!$AK$9))+(2*COUNTIF(BJ34,calc!$AK$19))+(3*COUNTIF(BJ34,calc!$AK$29))+(4*COUNTIF(BJ34,calc!$AK$39))+(5*COUNTIF(BJ34,calc!$AK$49)))</f>
        <v>0</v>
      </c>
      <c r="OX34" s="50">
        <f>IF($E$10="",0,(1*COUNTIF(BJ34,calc!$AK$10))+(2*COUNTIF(BJ34,calc!$AK$20))+(3*COUNTIF(BJ34,calc!$AK$30))+(4*COUNTIF(BJ34,calc!$AK$40))+(5*COUNTIF(BJ34,calc!$AK$50)))</f>
        <v>0</v>
      </c>
      <c r="OY34" s="50">
        <f>IF($E$11="",0,(1*COUNTIF(BJ34,calc!$AK$11))+(2*COUNTIF(BJ34,calc!$AK$21))+(3*COUNTIF(BJ34,calc!$AK$31))+(4*COUNTIF(BJ34,calc!$AK$41))+(5*COUNTIF(BJ34,calc!$AK$51)))</f>
        <v>0</v>
      </c>
      <c r="OZ34" s="50">
        <f>IF($E$12="",0,(1*COUNTIF(BJ34,calc!$AK$12))+(2*COUNTIF(BJ34,calc!$AK$22))+(3*COUNTIF(BJ34,calc!$AK$32))+(4*COUNTIF(BJ34,calc!$AK$42))+(5*COUNTIF(BJ34,calc!$AK$52)))</f>
        <v>0</v>
      </c>
      <c r="PA34" s="50">
        <f>IF($E$13="",0,(1*COUNTIF(BJ34,calc!$AK$13))+(2*COUNTIF(BJ34,calc!$AK$23))+(3*COUNTIF(BJ34,calc!$AK$33))+(4*COUNTIF(BJ34,calc!$AK$43))+(5*COUNTIF(BJ34,calc!$AK$53)))</f>
        <v>0</v>
      </c>
      <c r="PB34" s="1"/>
      <c r="PC34" s="1"/>
      <c r="PD34" s="165"/>
      <c r="PE34" s="165"/>
      <c r="PF34" s="165"/>
      <c r="PG34" s="165"/>
      <c r="PH34" s="165"/>
      <c r="PI34" s="165"/>
    </row>
    <row r="35" spans="1:425" ht="10.5" customHeight="1" x14ac:dyDescent="0.2">
      <c r="A35" s="119"/>
      <c r="B35" s="120"/>
      <c r="C35" s="121"/>
      <c r="D35" s="122"/>
      <c r="E35" s="155" t="str">
        <f>LEFT('BNT 4 fix'!$D35,2)</f>
        <v/>
      </c>
      <c r="F35" s="156" t="str">
        <f t="shared" si="4"/>
        <v/>
      </c>
      <c r="G35" s="280"/>
      <c r="H35" s="157">
        <f>IF(C35="",0,SUMIF(time_slot_1,D35,calc!$O$5:$O$10))</f>
        <v>0</v>
      </c>
      <c r="I35" s="158">
        <f>SUM('BNT 4 fix'!$V35:$AE35)</f>
        <v>0</v>
      </c>
      <c r="J35" s="159">
        <f t="shared" si="5"/>
        <v>0</v>
      </c>
      <c r="K35" s="339">
        <f t="shared" ca="1" si="3"/>
        <v>0</v>
      </c>
      <c r="L35" s="340">
        <f>IF($AM$4=calc!$L$22,0,IF($E$4="",0,(IF(OR($E$4=calc!$E$24,$E$4=calc!$E$25,$E$4=calc!$E$26),(K35*$AF$4)/2,K35*$AF$4))))*(1+BK35)</f>
        <v>0</v>
      </c>
      <c r="M35" s="340">
        <f>IF($AM$5=calc!$L$22,0,IF($E$5="",0,(IF(OR($E$5=calc!$E$24,$E$5=calc!$E$25,$E$5=calc!$E$26),($K35*$AF$5)/2,$K35*$AF$5))))*(1+BK35)</f>
        <v>0</v>
      </c>
      <c r="N35" s="340">
        <f>IF($AM$6=calc!$L$22,0,IF($E$6="",0,(IF(OR($E$6=calc!$E$24,$E$6=calc!$E$25,$E$6=calc!$E$26),($K35*$AF$6)/2,$K35*$AF$6))))*(1+BK35)</f>
        <v>0</v>
      </c>
      <c r="O35" s="340">
        <f>IF($AM$7=calc!$L$22,0,IF($E$7="",0,(IF(OR($E$7=calc!$E$24,$E$7=calc!$E$25,$E$7=calc!$E$26),($K35*$AF$7)/2,$K35*$AF$7))))*(1+BK35)</f>
        <v>0</v>
      </c>
      <c r="P35" s="340">
        <f>IF($AM$8=calc!$L$22,0,IF($E$8="",0,(IF(OR($E$8=calc!$E$24,$E$8=calc!$E$25,$E$8=calc!$E$26),($K35*$AF$8)/2,$K35*$AF$8))))*(1+BK35)</f>
        <v>0</v>
      </c>
      <c r="Q35" s="340">
        <f>IF($AM$9=calc!$L$22,0,IF($E$9="",0,(IF(OR($E$9=calc!$E$24,$E$9=calc!$E$25,$E$9=calc!$E$26),($K35*$AF$9)/2,$K35*$AF$9))))*(1+BK35)</f>
        <v>0</v>
      </c>
      <c r="R35" s="340">
        <f>IF($AM$10=calc!$L$22,0,IF($E$10="",0,(IF(OR($E$10=calc!$E$24,$E$10=calc!$E$25,$E$10=calc!$E$26),($K35*$AF$10)/2,$K35*$AF$10))))*(1+BK35)</f>
        <v>0</v>
      </c>
      <c r="S35" s="340">
        <f>IF($AM$11=calc!$L$22,0,IF($E$11="",0,(IF(OR($E$11=calc!$E$24,$E$11=calc!$E$25,$E$11=calc!$E$26),($K35*$AF$11)/2,$K35*$AF$11))))*(1+BK35)</f>
        <v>0</v>
      </c>
      <c r="T35" s="340">
        <f>IF($AM$12=calc!$L$22,0,IF($E$12="",0,(IF(OR($E$12=calc!$E$24,$E$12=calc!$E$25,$E$12=calc!$E$26),($K35*$AF$12)/2,$K35*$AF$12))))*(1+BK35)</f>
        <v>0</v>
      </c>
      <c r="U35" s="340">
        <f>IF($AM$13=calc!$L$22,0,IF($E$13="",0,(IF(OR($E$13=calc!$E$24,$E$13=calc!$E$25,$E$13=calc!$E$26),($K35*$AF$13)/2,$K35*$AF$13))))*(1+BK35)</f>
        <v>0</v>
      </c>
      <c r="V35" s="341">
        <f>(1*(IF($E$4="",0,(IF(OR($E$4=calc!$E$24,$E$4=calc!$E$25,$E$4=calc!$E$26),COUNTIF(AF35:BJ35,calc!$AK$4)*2,COUNTIF(AF35:BJ35,calc!$AK$4))))+(2*(IF(OR($E$4=calc!$E$24,$E$4=calc!$E$25,$E$4=calc!$E$26),COUNTIF(AF35:BJ35,calc!$AK$14)*2,COUNTIF(AF35:BJ35,calc!$AK$14))))+(3*(IF(OR($E$4=calc!$E$24,$E$4=calc!$E$25,$E$4=calc!$E$26),COUNTIF(AF35:BJ35,calc!$AK$24)*2,COUNTIF(AF35:BJ35,calc!$AK$24))))+(4*(IF(OR($E$4=calc!$E$24,$E$4=calc!$E$25,$E$4=calc!$E$26),COUNTIF(AF35:BJ35,calc!$AK$34)*2,COUNTIF(AF35:BJ35,calc!$AK$34))))+(5*(IF(OR($E$4=calc!$E$24,$E$4=calc!$E$25,$E$4=calc!$E$26),COUNTIF(AF35:BJ35,calc!$AK$44)*2,COUNTIF(AF35:BJ35,calc!$AK$44))))))</f>
        <v>0</v>
      </c>
      <c r="W35" s="341">
        <f>(1*(IF($E$5="",0,(IF(OR($E$5=calc!$E$24,$E$5=calc!$E$25,$E$5=calc!$E$26),COUNTIF(AF35:BJ35,calc!$AK$5)*2,COUNTIF(AF35:BJ35,calc!$AK$5))))+(2*(IF(OR($E$5=calc!$E$24,$E$5=calc!$E$25,$E$5=calc!$E$26),COUNTIF(AF35:BJ35,calc!$AK$15)*2,COUNTIF(AF35:BJ35,calc!$AK$15))))+(3*(IF(OR($E$5=calc!$E$24,$E$5=calc!$E$25,$E$5=calc!$E$26),COUNTIF(AF35:BJ35,calc!$AK$25)*2,COUNTIF(AF35:BJ35,calc!$AK$25))))+(4*(IF(OR($E$5=calc!$E$24,$E$5=calc!$E$25,$E$5=calc!$E$26),COUNTIF(AF35:BJ35,calc!$AK$35)*2,COUNTIF(AF35:BJ35,calc!$AK$35))))+(5*(IF(OR($E$5=calc!$E$24,$E$5=calc!$E$25,$E$5=calc!$E$26),COUNTIF(AF35:BJ35,calc!$AK$45)*2,COUNTIF(AF35:BJ35,calc!$AK$45))))))</f>
        <v>0</v>
      </c>
      <c r="X35" s="341">
        <f>(1*(IF($E$6="",0,(IF(OR($E$6=calc!$E$24,$E$6=calc!$E$25,$E$6=calc!$E$26),COUNTIF(AF35:BJ35,calc!$AK$6)*2,COUNTIF(AF35:BJ35,calc!$AK$6))))+(2*(IF(OR($E$6=calc!$E$24,$E$6=calc!$E$25,$E$6=calc!$E$26),COUNTIF(AF35:BJ35,calc!$AK$16)*2,COUNTIF(AF35:BJ35,calc!$AK$16))))+(3*(IF(OR($E$6=calc!$E$24,$E$6=calc!$E$25,$E$6=calc!$E$26),COUNTIF(AF35:BJ35,calc!$AK$26)*2,COUNTIF(AF35:BJ35,calc!$AK$26))))+(4*(IF(OR($E$6=calc!$E$24,$E$6=calc!$E$25,$E$6=calc!$E$26),COUNTIF(AF35:BJ35,calc!$AK$36)*2,COUNTIF(AF35:BJ35,calc!$AK$36))))+(5*(IF(OR($E$6=calc!$E$24,$E$6=calc!$E$25,$E$6=calc!$E$26),COUNTIF(AF35:BJ35,calc!$AK$46)*2,COUNTIF(AF35:BJ35,calc!$AK$46))))))</f>
        <v>0</v>
      </c>
      <c r="Y35" s="341">
        <f>(1*(IF($E$7="",0,(IF(OR($E$7=calc!$E$24,$E$7=calc!$E$25,$E$7=calc!$E$26),COUNTIF(AF35:BJ35,calc!$AK$7)*2,COUNTIF(AF35:BJ35,calc!$AK$7))))+(2*(IF(OR($E$7=calc!$E$24,$E$7=calc!$E$25,$E$7=calc!$E$26),COUNTIF(AF35:BJ35,calc!$AK$17)*2,COUNTIF(AF35:BJ35,calc!$AK$17))))+(3*(IF(OR($E$7=calc!$E$24,$E$7=calc!$E$25,$E$7=calc!$E$26),COUNTIF(AF35:BJ35,calc!$AK$27)*2,COUNTIF(AF35:BJ35,calc!$AK$27))))+(4*(IF(OR($E$7=calc!$E$24,$E$7=calc!$E$25,$E$7=calc!$E$26),COUNTIF(AF35:BJ35,calc!$AK$37)*2,COUNTIF(AF35:BJ35,calc!$AK$37))))+(5*(IF(OR($E$7=calc!$E$24,$E$7=calc!$E$25,$E$7=calc!$E$26),COUNTIF(AF35:BJ35,calc!$AK$47)*2,COUNTIF(AF35:BJ35,calc!$AK$47))))))</f>
        <v>0</v>
      </c>
      <c r="Z35" s="341">
        <f>(1*(IF($E$8="",0,(IF(OR($E$8=calc!$E$24,$E$8=calc!$E$25,$E$8=calc!$E$26),COUNTIF(AF35:BJ35,calc!$AK$8)*2,COUNTIF(AF35:BJ35,calc!$AK$8))))+(2*(IF(OR($E$8=calc!$E$24,$E$8=calc!$E$25,$E$8=calc!$E$26),COUNTIF(AF35:BJ35,calc!$AK$18)*2,COUNTIF(AF35:BJ35,calc!$AK$18))))+(3*(IF(OR($E$8=calc!$E$24,$E$8=calc!$E$25,$E$8=calc!$E$26),COUNTIF(AF35:BJ35,calc!$AK$28)*2,COUNTIF(AF35:BJ35,calc!$AK$28))))+(4*(IF(OR($E$8=calc!$E$24,$E$8=calc!$E$25,$E$8=calc!$E$26),COUNTIF(AF35:BJ35,calc!$AK$38)*2,COUNTIF(AF35:BJ35,calc!$AK$38))))+(5*(IF(OR($E$8=calc!$E$24,$E$8=calc!$E$25,$E$8=calc!$E$26),COUNTIF(AF35:BJ35,calc!$AK$48)*2,COUNTIF(AF35:BJ35,calc!$AK$48))))))</f>
        <v>0</v>
      </c>
      <c r="AA35" s="341">
        <f>(1*(IF($E$9="",0,(IF(OR($E$9=calc!$E$24,$E$9=calc!$E$25,$E$9=calc!$E$26),COUNTIF(AF35:BJ35,calc!$AK$9)*2,COUNTIF(AF35:BJ35,calc!$AK$9))))+(2*(IF(OR($E$9=calc!$E$24,$E$9=calc!$E$25,$E$9=calc!$E$26),COUNTIF(AF35:BJ35,calc!$AK$19)*2,COUNTIF(AF35:BJ35,calc!$AK$19))))+(3*(IF(OR($E$9=calc!$E$24,$E$9=calc!$E$25,$E$9=calc!$E$26),COUNTIF(AF35:BJ35,calc!$AK$29)*2,COUNTIF(AF35:BJ35,calc!$AK$29))))+(4*(IF(OR($E$9=calc!$E$24,$E$9=calc!$E$25,$E$9=calc!$E$26),COUNTIF(AF35:BJ35,calc!$AK$39)*2,COUNTIF(AF35:BJ35,calc!$AK$39))))+(5*(IF(OR($E$9=calc!$E$24,$E$9=calc!$E$25,$E$9=calc!$E$26),COUNTIF(AF35:BJ35,calc!$AK$49)*2,COUNTIF(AF35:BJ35,calc!$AK$49))))))</f>
        <v>0</v>
      </c>
      <c r="AB35" s="342">
        <f>(1*(IF($E$10="",0,(IF(OR($E$10=calc!$E$24,$E$10=calc!$E$25,$E$10=calc!$E$26),COUNTIF(AF35:BJ35,calc!$AK$10)*2,COUNTIF(AF35:BJ35,calc!$AK$10))))+(2*(IF(OR($E$10=calc!$E$24,$E$10=calc!$E$25,$E$10=calc!$E$26),COUNTIF(AF35:BJ35,calc!$AK$20)*2,COUNTIF(AF35:BJ35,calc!$AK$20))))+(3*(IF(OR($E$10=calc!$E$24,$E$10=calc!$E$25,$E$10=calc!$E$26),COUNTIF(AF35:BJ35,calc!$AK$30)*2,COUNTIF(AF35:BJ35,calc!$AK$30))))+(4*(IF(OR($E$10=calc!$E$24,$E$10=calc!$E$25,$E$10=calc!$E$26),COUNTIF(AF35:BJ35,calc!$AK$40)*2,COUNTIF(AF35:BJ35,calc!$AK$40))))+(5*(IF(OR($E$10=calc!$E$24,$E$10=calc!$E$25,$E$10=calc!$E$26),COUNTIF(AF35:BJ35,calc!$AK$50)*2,COUNTIF(AF35:BJ35,calc!$AK$50))))))</f>
        <v>0</v>
      </c>
      <c r="AC35" s="342">
        <f>(1*(IF($E$11="",0,(IF(OR($E$11=calc!$E$24,$E$11=calc!$E$25,$E$11=calc!$E$26),COUNTIF(AF35:BJ35,calc!$AK$11)*2,COUNTIF(AF35:BJ35,calc!$AK$11))))+(2*(IF(OR($E$11=calc!$E$24,$E$11=calc!$E$25,$E$11=calc!$E$26),COUNTIF(AF35:BJ35,calc!$AK$21)*2,COUNTIF(AF35:BJ35,calc!$AK$21))))+(3*(IF(OR($E$11=calc!$E$24,$E$11=calc!$E$25,$E$11=calc!$E$26),COUNTIF(AF35:BJ35,calc!$AK$31)*2,COUNTIF(AF35:BJ35,calc!$AK$31))))+(4*(IF(OR($E$11=calc!$E$24,$E$11=calc!$E$25,$E$11=calc!$E$26),COUNTIF(AF35:BJ35,calc!$AK$41)*2,COUNTIF(AF35:BJ35,calc!$AK$41))))+(5*(IF(OR($E$11=calc!$E$24,$E$11=calc!$E$25,$E$11=calc!$E$26),COUNTIF(AF35:BJ35,calc!$AK$51)*2,COUNTIF(AF35:BJ35,calc!$AK$51))))))</f>
        <v>0</v>
      </c>
      <c r="AD35" s="342">
        <f>(1*(IF($E$12="",0,(IF(OR($E$12=calc!$E$24,$E$12=calc!$E$25,$E$12=calc!$E$26),COUNTIF(AF35:BJ35,calc!$AK$12)*2,COUNTIF(AF35:BJ35,calc!$AK$12))))+(2*(IF(OR($E$12=calc!$E$24,$E$12=calc!$E$25,$E$12=calc!$E$26),COUNTIF(AF35:BJ35,calc!$AK$22)*2,COUNTIF(AF35:BJ35,calc!$AK$22))))+(3*(IF(OR($E$12=calc!$E$24,$E$12=calc!$E$25,$E$12=calc!$E$26),COUNTIF(AF35:BJ35,calc!$AK$32)*2,COUNTIF(AF35:BJ35,calc!$AK$32))))+(4*(IF(OR($E$12=calc!$E$24,$E$12=calc!$E$25,$E$12=calc!$E$26),COUNTIF(AF35:BJ35,calc!$AK$42)*2,COUNTIF(AF35:BJ35,calc!$AK$42))))+(5*(IF(OR($E$12=calc!$E$24,$E$12=calc!$E$25,$E$12=calc!$E$26),COUNTIF(AF35:BJ35,calc!$AK$52)*2,COUNTIF(AF35:BJ35,calc!$AK$52))))))</f>
        <v>0</v>
      </c>
      <c r="AE35" s="342">
        <f>(1*(IF($E$13="",0,(IF(OR($E$13=calc!$E$24,$E$13=calc!$E$25,$E$13=calc!$E$26),COUNTIF(AF35:BJ35,calc!$AK$13)*2,COUNTIF(AF35:BJ35,calc!$AK$13))))+(2*(IF(OR($E$13=calc!$E$24,$E$13=calc!$E$25,$E$13=calc!$E$26),COUNTIF(AF35:BJ35,calc!$AK$23)*2,COUNTIF(AF35:BJ35,calc!$AK$23))))+(3*(IF(OR($E$13=calc!$E$24,$E$13=calc!$E$25,$E$13=calc!$E$26),COUNTIF(AF35:BJ35,calc!$AK$33)*2,COUNTIF(AF35:BJ35,calc!$AK$33))))+(4*(IF(OR($E$13=calc!$E$24,$E$13=calc!$E$25,$E$13=calc!$E$26),COUNTIF(AF35:BJ35,calc!$AK$43)*2,COUNTIF(AF35:BJ35,calc!$AK$43))))+(5*(IF(OR($E$13=calc!$E$24,$E$13=calc!$E$25,$E$13=calc!$E$26),COUNTIF(AF35:BJ35,calc!$AK$53)*2,COUNTIF(AF35:BJ35,calc!$AK$53))))))</f>
        <v>0</v>
      </c>
      <c r="AF35" s="325"/>
      <c r="AG35" s="325"/>
      <c r="AH35" s="325"/>
      <c r="AI35" s="325"/>
      <c r="AJ35" s="325"/>
      <c r="AK35" s="325"/>
      <c r="AL35" s="325"/>
      <c r="AM35" s="325"/>
      <c r="AN35" s="325"/>
      <c r="AO35" s="325"/>
      <c r="AP35" s="325"/>
      <c r="AQ35" s="325"/>
      <c r="AR35" s="325"/>
      <c r="AS35" s="325"/>
      <c r="AT35" s="325"/>
      <c r="AU35" s="325"/>
      <c r="AV35" s="325"/>
      <c r="AW35" s="325"/>
      <c r="AX35" s="325"/>
      <c r="AY35" s="325"/>
      <c r="AZ35" s="325"/>
      <c r="BA35" s="325"/>
      <c r="BB35" s="325"/>
      <c r="BC35" s="325"/>
      <c r="BD35" s="325"/>
      <c r="BE35" s="325"/>
      <c r="BF35" s="325"/>
      <c r="BG35" s="325"/>
      <c r="BH35" s="325"/>
      <c r="BI35" s="324"/>
      <c r="BJ35" s="324"/>
      <c r="BK35" s="124"/>
      <c r="BL35" s="97">
        <f t="shared" si="6"/>
        <v>0</v>
      </c>
      <c r="BM35" s="164"/>
      <c r="BN35" s="50">
        <f>IF($E$4="",0,IF($AM$4=calc!$L$22,0,(1*(IF(OR($E$4=calc!$E$24,$E$4=calc!$E$25,$E$4=calc!$E$26),COUNTIF(AF35:BJ35,calc!$AK$4)*2,COUNTIF(AF35:BJ35,calc!$AK$4))))+(2*(IF(OR($E$4=calc!$E$24,$E$4=calc!$E$23,$E$4=calc!$E$26),COUNTIF(AF35:BJ35,calc!$AK$14)*2,COUNTIF(AF35:BJ35,calc!$AK$14))))+(3*(IF(OR($E$4=calc!$E$24,$E$4=calc!$E$25,$E$4=calc!$E$26),COUNTIF(AF35:BJ35,calc!$AK$24)*2,COUNTIF(AF35:BJ35,calc!$AK$24))))+(4*(IF(OR($E$4=calc!$E$24,$E$4=calc!$E$25,$E$4=calc!$E$26),COUNTIF(AF35:BJ35,calc!$AK$34)*2,COUNTIF(AF35:BJ35,calc!$AK$34))))+(5*(IF(OR($E$4=calc!$E$24,$E$4=calc!$E$25,$E$4=calc!$E$26),COUNTIF(AF35:BJ35,calc!$AK$44)*2,COUNTIF(AF35:BJ35,calc!$AK$44))))))</f>
        <v>0</v>
      </c>
      <c r="BO35" s="50">
        <f>IF($E$5="",0,IF($AM$5=calc!$L$22,0,(1*(IF(OR($E$5=calc!$E$24,$E$5=calc!$E$25,$E$5=calc!$E$26),COUNTIF(AF35:BJ35,calc!$AK$5)*2,COUNTIF(AF35:BJ35,calc!$AK$5))))+(2*(IF(OR($E$5=calc!$E$24,$E$5=calc!$E$23,$E$5=calc!$E$26),COUNTIF(AF35:BJ35,calc!$AK$15)*2,COUNTIF(AF35:BJ35,calc!$AK$15))))+(3*(IF(OR($E$5=calc!$E$24,$E$5=calc!$E$25,$E$5=calc!$E$26),COUNTIF(AF35:BJ35,calc!$AK$25)*2,COUNTIF(AF35:BJ35,calc!$AK$25))))+(4*(IF(OR($E$5=calc!$E$24,$E$5=calc!$E$25,$E$5=calc!$E$26),COUNTIF(AF35:BJ35,calc!$AK$35)*2,COUNTIF(AF35:BJ35,calc!$AK$35))))+(5*(IF(OR($E$5=calc!$E$24,$E$5=calc!$E$25,$E$5=calc!$E$26),COUNTIF(AF35:BJ35,calc!$AK$45)*2,COUNTIF(AF35:BJ35,calc!$AK$45))))))</f>
        <v>0</v>
      </c>
      <c r="BP35" s="50">
        <f>IF($F$6="",0,IF($AM$6=calc!$L$22,0,(1*(IF(OR($F$6=calc!$E$24,$F$6=calc!$E$25,$F$6=calc!$E$26),COUNTIF(AF35:BJ35,calc!$AK$6)*2,COUNTIF(AF35:BJ35,calc!$AK$6))))+(2*(IF(OR($F$6=calc!$E$24,$F$6=calc!$E$23,$F$6=calc!$E$26),COUNTIF(AF35:BJ35,calc!$AK$16)*2,COUNTIF(AF35:BJ35,calc!$AK$16))))+(3*(IF(OR($F$6=calc!$E$24,$F$6=calc!$E$25,$F$6=calc!$E$26),COUNTIF(AF35:BJ35,calc!$AK$26)*2,COUNTIF(AF35:BJ35,calc!$AK$26))))+(4*(IF(OR($F$6=calc!$E$24,$F$6=calc!$E$25,$F$6=calc!$E$26),COUNTIF(AF35:BJ35,calc!$AK$36)*2,COUNTIF(AF35:BJ35,calc!$AK$36))))+(5*(IF(OR($F$6=calc!$E$24,$F$6=calc!$E$25,$F$6=calc!$E$26),COUNTIF(AF35:BJ35,calc!$AK$46)*2,COUNTIF(AF35:BJ35,calc!$AK$46))))))</f>
        <v>0</v>
      </c>
      <c r="BQ35" s="50">
        <f>IF($E$7="",0,IF($AM$7=calc!$L$22,0,(1*(IF(OR($E$7=calc!$E$24,$E$7=calc!$E$25,$E$7=calc!$E$26),COUNTIF(AF35:BJ35,calc!$AK$7)*2,COUNTIF(AF35:BJ35,calc!$AK$7))))+(2*(IF(OR($E$7=calc!$E$24,$E$7=calc!$E$23,$E$7=calc!$E$26),COUNTIF(AF35:BJ35,calc!$AK$17)*2,COUNTIF(AF35:BJ35,calc!$AK$17))))+(3*(IF(OR($E$7=calc!$E$24,$E$7=calc!$E$25,$E$7=calc!$E$26),COUNTIF(AF35:BJ35,calc!$AK$27)*2,COUNTIF(AF35:BJ35,calc!$AK$27))))+(4*(IF(OR($E$7=calc!$E$24,$E$7=calc!$E$25,$E$7=calc!$E$26),COUNTIF(AF35:BJ35,calc!$AK$37)*2,COUNTIF(AF35:BJ35,calc!$AK$37))))+(5*(IF(OR($E$7=calc!$E$24,$E$7=calc!$E$25,$E$7=calc!$E$26),COUNTIF(AF35:BJ35,calc!$AK$47)*2,COUNTIF(AF35:BJ35,calc!$AK$47))))))</f>
        <v>0</v>
      </c>
      <c r="BR35" s="50">
        <f>IF($E$8="",0,IF($AM$8=calc!$L$22,0,(1*(IF(OR($E$8=calc!$E$24,$E$8=calc!$E$25,$E$8=calc!$E$26),COUNTIF(AF35:BJ35,calc!$AK$8)*2,COUNTIF(AF35:BJ35,calc!$AK$8))))+(2*(IF(OR($E$8=calc!$E$24,$E$8=calc!$E$23,$E$8=calc!$E$26),COUNTIF(AF35:BJ35,calc!$AK$18)*2,COUNTIF(AF35:BJ35,calc!$AK$18))))+(3*(IF(OR($E$8=calc!$E$24,$E$8=calc!$E$25,$E$8=calc!$E$26),COUNTIF(AF35:BJ35,calc!$AK$28)*2,COUNTIF(AF35:BJ35,calc!$AK$28))))+(4*(IF(OR($E$8=calc!$E$24,$E$8=calc!$E$25,$E$8=calc!$E$26),COUNTIF(AF35:BJ35,calc!$AK$38)*2,COUNTIF(AF35:BJ35,calc!$AK$38))))+(5*(IF(OR($E$8=calc!$E$24,$E$8=calc!$E$25,$E$8=calc!$E$26),COUNTIF(AF35:BJ35,calc!$AK$48)*2,COUNTIF(AF35:BJ35,calc!$AK$48))))))</f>
        <v>0</v>
      </c>
      <c r="BS35" s="50">
        <f>IF($E$9="",0,IF($AM$9=calc!$L$22,0,(1*(IF(OR($E$9=calc!$E$24,$E$9=calc!$E$25,$E$9=calc!$E$26),COUNTIF(AF35:BJ35,calc!$AK$9)*2,COUNTIF(AF35:BJ35,calc!$AK$9))))+(2*(IF(OR($E$9=calc!$E$24,$E$9=calc!$E$23,$E$9=calc!$E$26),COUNTIF(AF35:BJ35,calc!$AK$19)*2,COUNTIF(AF35:BJ35,calc!$AK$19))))+(3*(IF(OR($E$9=calc!$E$24,$E$9=calc!$E$25,$E$9=calc!$E$26),COUNTIF(AF35:BJ35,calc!$AK$29)*2,COUNTIF(AF35:BJ35,calc!$AK$29))))+(4*(IF(OR($E$9=calc!$E$24,$E$9=calc!$E$25,$E$9=calc!$E$26),COUNTIF(AF35:BJ35,calc!$AK$39)*2,COUNTIF(AF35:BJ35,calc!$AK$39))))+(5*(IF(OR($E$9=calc!$E$24,$E$9=calc!$E$25,$E$9=calc!$E$26),COUNTIF(AF35:BJ35,calc!$AK$49)*2,COUNTIF(AF35:BJ35,calc!$AK$49))))))</f>
        <v>0</v>
      </c>
      <c r="BT35" s="50">
        <f>IF($E$10="",0,IF($AM$10=calc!$L$22,0,(1*(IF(OR($E$10=calc!$E$24,$E$10=calc!$E$25,$E$10=calc!$E$26),COUNTIF(AF35:BJ35,calc!$AK$10)*2,COUNTIF(AF35:BJ35,calc!$AK$10))))+(2*(IF(OR($E$10=calc!$E$24,$E$10=calc!$E$23,$E$10=calc!$E$26),COUNTIF(AF35:BJ35,calc!$AK$20)*2,COUNTIF(AF35:BJ35,calc!$AK$20))))+(3*(IF(OR($E$10=calc!$E$24,$E$10=calc!$E$25,$E$10=calc!$E$26),COUNTIF(AF35:BJ35,calc!$AK$30)*2,COUNTIF(AF35:BJ35,calc!$AK$30))))+(4*(IF(OR($E$10=calc!$E$24,$E$10=calc!$E$25,$E$10=calc!$E$26),COUNTIF(AF35:BJ35,calc!$AK$40)*2,COUNTIF(AF35:BJ35,calc!$AK$40))))+(5*(IF(OR($E$10=calc!$E$24,$E$10=calc!$E$25,$E$10=calc!$E$26),COUNTIF(AF35:BJ35,calc!$AK$50)*2,COUNTIF(AF35:BJ35,calc!$AK$50))))))</f>
        <v>0</v>
      </c>
      <c r="BU35" s="50">
        <f>IF($E$11="",0,IF($AM$11=calc!$L$22,0,(1*(IF(OR($E$11=calc!$E$24,$E$11=calc!$E$25,$E$11=calc!$E$26),COUNTIF(AF35:BJ35,calc!$AK$11)*2,COUNTIF(AF35:BJ35,calc!$AK$11))))+(2*(IF(OR($E$11=calc!$E$24,$E$11=calc!$E$23,$E$11=calc!$E$26),COUNTIF(AF35:BJ35,calc!$AK$21)*2,COUNTIF(AF35:BJ35,calc!$AK$21))))+(3*(IF(OR($E$11=calc!$E$24,$E$11=calc!$E$25,$E$11=calc!$E$26),COUNTIF(AF35:BJ35,calc!$AK$31)*2,COUNTIF(AF35:BJ35,calc!$AK$31))))+(4*(IF(OR($E$11=calc!$E$24,$E$11=calc!$E$25,$E$11=calc!$E$26),COUNTIF(AF35:BJ35,calc!$AK$41)*2,COUNTIF(AD35:BJ35,calc!$AK$41))))+(5*(IF(OR($E$11=calc!$E$24,$E$11=calc!$E$25,$E$11=calc!$E$26),COUNTIF(AF35:BJ35,calc!$AK$51)*2,COUNTIF(AF35:BJ35,calc!$AK$51))))))</f>
        <v>0</v>
      </c>
      <c r="BV35" s="50">
        <f>IF($E$12="",0,IF($AM$12=calc!$L$22,0,(1*(IF(OR($E$12=calc!$E$24,$E$12=calc!$E$25,$E$12=calc!$E$26),COUNTIF(AF35:BJ35,calc!$AK$12)*2,COUNTIF(AF35:BJ35,calc!$AK$12))))+(2*(IF(OR($E$12=calc!$E$24,$E$12=calc!$E$23,$E$12=calc!$E$26),COUNTIF(AF35:BJ35,calc!$AK$22)*2,COUNTIF(AF35:BJ35,calc!$AK$22))))+(3*(IF(OR($E$12=calc!$E$24,$E$12=calc!$E$25,$E$12=calc!$E$26),COUNTIF(AF35:BJ35,calc!$AK$32)*2,COUNTIF(AF35:BJ35,calc!$AK$32))))+(4*(IF(OR($E$12=calc!$E$24,$E$12=calc!$E$25,$E$12=calc!$E$26),COUNTIF(AF35:BJ35,calc!$AK$42)*2,COUNTIF(AD35:BJ35,calc!$AK$42))))+(5*(IF(OR($E$12=calc!$E$24,$E$12=calc!$E$25,$E$12=calc!$E$26),COUNTIF(AF35:BJ35,calc!$AK$52)*2,COUNTIF(AF35:BJ35,calc!$AK$52))))))</f>
        <v>0</v>
      </c>
      <c r="BW35" s="50">
        <f>IF($E$13="",0,IF($AM$13=calc!$L$22,0,(1*(IF(OR($E$13=calc!$E$24,$E$13=calc!$E$25,$E$13=calc!$E$26),COUNTIF(AF35:BJ35,calc!$AK$13)*2,COUNTIF(AF35:BJ35,calc!$AK$13))))+(2*(IF(OR($E$13=calc!$E$24,$E$13=calc!$E$23,$E$13=calc!$E$26),COUNTIF(AF35:BJ35,calc!$AK$23)*2,COUNTIF(AF35:BJ35,calc!$AK$23))))+(3*(IF(OR($E$13=calc!$E$24,$E$13=calc!$E$25,$E$13=calc!$E$26),COUNTIF(AF35:BJ35,calc!$AK$33)*2,COUNTIF(AF35:BJ35,calc!$AK$33))))+(4*(IF(OR($E$13=calc!$E$24,$E$13=calc!$E$25,$E$13=calc!$E$26),COUNTIF(AF35:BJ35,calc!$AK$43)*2,COUNTIF(AD35:BJ35,calc!$AK$43))))+(5*(IF(OR($E$13=calc!$E$24,$E$13=calc!$E$25,$E$13=calc!$E$26),COUNTIF(AF35:BJ35,calc!$AK$53)*2,COUNTIF(AF35:BJ35,calc!$AK$53))))))</f>
        <v>0</v>
      </c>
      <c r="BX35" s="50">
        <f t="shared" si="7"/>
        <v>0</v>
      </c>
      <c r="BY35" s="1"/>
      <c r="BZ35" s="50">
        <f>IF($E$4="",0,(1*COUNTIF(AF35,calc!$AK$4))+(2*COUNTIF(AF35,calc!$AK$14))+(3*COUNTIF(AF35,calc!$AK$24))+(4*COUNTIF(AF35,calc!$AK$34))+(5*COUNTIF(AF35,calc!$AK$44)))</f>
        <v>0</v>
      </c>
      <c r="CA35" s="50">
        <f>IF($E$5="",0,(1*COUNTIF(AF35,calc!$AK$5))+(2*COUNTIF(AF35,calc!$AK$15))+(3*COUNTIF(AF35,calc!$AK$25))+(4*COUNTIF(AF35,calc!$AK$35))+(5*COUNTIF(AF35,calc!$AK$45)))</f>
        <v>0</v>
      </c>
      <c r="CB35" s="50">
        <f>IF($F$6="",0,(1*COUNTIF(AF35,calc!$AK$6))+(2*COUNTIF(AF35,calc!$AK$16))+(3*COUNTIF(AF35,calc!$AK$26))+(4*COUNTIF(AF35,calc!$AK$36))+(5*COUNTIF(AF35,calc!$AK$46)))</f>
        <v>0</v>
      </c>
      <c r="CC35" s="50">
        <f>IF($E$7="",0,(1*COUNTIF(AF35,calc!$AK$7))+(2*COUNTIF(AF35,calc!$AK$17))+(3*COUNTIF(AF35,calc!$AK$27))+(4*COUNTIF(AF35,calc!$AK$37))+(5*COUNTIF(AF35,calc!$AK$47)))</f>
        <v>0</v>
      </c>
      <c r="CD35" s="50">
        <f>IF($E$8="",0,(1*COUNTIF(AF35,calc!$AK$8))+(2*COUNTIF(AF35,calc!$AK$18))+(3*COUNTIF(AF35,calc!$AK$28))+(4*COUNTIF(AF35,calc!$AK$38))+(5*COUNTIF(AF35,calc!$AK$48)))</f>
        <v>0</v>
      </c>
      <c r="CE35" s="50">
        <f>IF($E$9="",0,(1*COUNTIF(AF35,calc!$AK$9))+(2*COUNTIF(AF35,calc!$AK$19))+(3*COUNTIF(AF35,calc!$AK$29))+(4*COUNTIF(AF35,calc!$AK$39))+(5*COUNTIF(AF35,calc!$AK$49)))</f>
        <v>0</v>
      </c>
      <c r="CF35" s="50">
        <f>IF($E$10="",0,(1*COUNTIF(AF35,calc!$AK$10))+(2*COUNTIF(AF35,calc!$AK$20))+(3*COUNTIF(AF35,calc!$AK$30))+(4*COUNTIF(AF35,calc!$AK$40))+(5*COUNTIF(AF35,calc!$AK$50)))</f>
        <v>0</v>
      </c>
      <c r="CG35" s="50">
        <f>IF($E$11="",0,(1*COUNTIF(AF35,calc!$AK$11))+(2*COUNTIF(AF35,calc!$AK$21))+(3*COUNTIF(AF35,calc!$AK$31))+(4*COUNTIF(AF35,calc!$AK$41))+(5*COUNTIF(AF35,calc!$AK$51)))</f>
        <v>0</v>
      </c>
      <c r="CH35" s="50">
        <f>IF($E$12="",0,(1*COUNTIF(AF35,calc!$AK$12))+(2*COUNTIF(AF35,calc!$AK$22))+(3*COUNTIF(AF35,calc!$AK$32))+(4*COUNTIF(AF35,calc!$AK$42))+(5*COUNTIF(AF35,calc!$AK$52)))</f>
        <v>0</v>
      </c>
      <c r="CI35" s="50">
        <f>IF($E$13="",0,(1*COUNTIF(AF35,calc!$AK$13))+(2*COUNTIF(AF35,calc!$AK$23))+(3*COUNTIF(AF35,calc!$AK$33))+(4*COUNTIF(AF35,calc!$AK$43))+(5*COUNTIF(AF35,calc!$AK$53)))</f>
        <v>0</v>
      </c>
      <c r="CJ35" s="1"/>
      <c r="CK35" s="50">
        <f>IF($E$4="",0,(1*COUNTIF(AG35,calc!$AK$4))+(2*COUNTIF(AG35,calc!$AK$14))+(3*COUNTIF(AG35,calc!$AK$24))+(4*COUNTIF(AG35,calc!$AK$34))+(5*COUNTIF(AG35,calc!$AK$44)))</f>
        <v>0</v>
      </c>
      <c r="CL35" s="50">
        <f>IF($E$5="",0,(1*COUNTIF(AG35,calc!$AK$5))+(2*COUNTIF(AG35,calc!$AK$15))+(3*COUNTIF(AG35,calc!$AK$25))+(4*COUNTIF(AG35,calc!$AK$35))+(5*COUNTIF(AG35,calc!$AK$45)))</f>
        <v>0</v>
      </c>
      <c r="CM35" s="50">
        <f>IF($F$6="",0,(1*COUNTIF(AG35,calc!$AK$6))+(2*COUNTIF(AG35,calc!$AK$16))+(3*COUNTIF(AG35,calc!$AK$26))+(4*COUNTIF(AG35,calc!$AK$36))+(5*COUNTIF(AG35,calc!$AK$46)))</f>
        <v>0</v>
      </c>
      <c r="CN35" s="50">
        <f>IF($E$7="",0,(1*COUNTIF(AG35,calc!$AK$7))+(2*COUNTIF(AG35,calc!$AK$17))+(3*COUNTIF(AG35,calc!$AK$27))+(4*COUNTIF(AG35,calc!$AK$37))+(5*COUNTIF(AG35,calc!$AK$47)))</f>
        <v>0</v>
      </c>
      <c r="CO35" s="50">
        <f>IF($E$8="",0,(1*COUNTIF(AG35,calc!$AK$8))+(2*COUNTIF(AG35,calc!$AK$18))+(3*COUNTIF(AG35,calc!$AK$28))+(4*COUNTIF(AG35,calc!$AK$38))+(5*COUNTIF(AG35,calc!$AK$48)))</f>
        <v>0</v>
      </c>
      <c r="CP35" s="50">
        <f>IF($E$9="",0,(1*COUNTIF(AG35,calc!$AK$9))+(2*COUNTIF(AG35,calc!$AK$19))+(3*COUNTIF(AG35,calc!$AK$29))+(4*COUNTIF(AG35,calc!$AK$39))+(5*COUNTIF(AG35,calc!$AK$49)))</f>
        <v>0</v>
      </c>
      <c r="CQ35" s="50">
        <f>IF($E$10="",0,(1*COUNTIF(AG35,calc!$AK$10))+(2*COUNTIF(AG35,calc!$AK$20))+(3*COUNTIF(AG35,calc!$AK$30))+(4*COUNTIF(AG35,calc!$AK$40))+(5*COUNTIF(AG35,calc!$AK$50)))</f>
        <v>0</v>
      </c>
      <c r="CR35" s="50">
        <f>IF($E$11="",0,(1*COUNTIF(AG35,calc!$AK$11))+(2*COUNTIF(AG35,calc!$AK$21))+(3*COUNTIF(AG35,calc!$AK$31))+(4*COUNTIF(AG35,calc!$AK$41))+(5*COUNTIF(AG35,calc!$AK$51)))</f>
        <v>0</v>
      </c>
      <c r="CS35" s="50">
        <f>IF($E$12="",0,(1*COUNTIF(AG35,calc!$AK$12))+(2*COUNTIF(AG35,calc!$AK$22))+(3*COUNTIF(AG35,calc!$AK$32))+(4*COUNTIF(AG35,calc!$AK$42))+(5*COUNTIF(AG35,calc!$AK$52)))</f>
        <v>0</v>
      </c>
      <c r="CT35" s="50">
        <f>IF($E$13="",0,(1*COUNTIF(AG35,calc!$AK$13))+(2*COUNTIF(AG35,calc!$AK$23))+(3*COUNTIF(AG35,calc!$AK$33))+(4*COUNTIF(AG35,calc!$AK$43))+(5*COUNTIF(AG35,calc!$AK$53)))</f>
        <v>0</v>
      </c>
      <c r="CU35" s="1"/>
      <c r="CV35" s="50">
        <f>IF($E$4="",0,(1*COUNTIF(AH35,calc!$AK$4))+(2*COUNTIF(AH35,calc!$AK$14))+(3*COUNTIF(AH35,calc!$AK$24))+(4*COUNTIF(AH35,calc!$AK$34))+(5*COUNTIF(AH35,calc!$AK$44)))</f>
        <v>0</v>
      </c>
      <c r="CW35" s="50">
        <f>IF($E$5="",0,(1*COUNTIF(AH35,calc!$AK$5))+(2*COUNTIF(AH35,calc!$AK$15))+(3*COUNTIF(AH35,calc!$AK$25))+(4*COUNTIF(AH35,calc!$AK$35))+(5*COUNTIF(AH35,calc!$AK$45)))</f>
        <v>0</v>
      </c>
      <c r="CX35" s="50">
        <f>IF($F$6="",0,(1*COUNTIF(AH35,calc!$AK$6))+(2*COUNTIF(AH35,calc!$AK$16))+(3*COUNTIF(AH35,calc!$AK$26))+(4*COUNTIF(AH35,calc!$AK$36))+(5*COUNTIF(AH35,calc!$AK$46)))</f>
        <v>0</v>
      </c>
      <c r="CY35" s="50">
        <f>IF($E$7="",0,(1*COUNTIF(AH35,calc!$AK$7))+(2*COUNTIF(AH35,calc!$AK$17))+(3*COUNTIF(AH35,calc!$AK$27))+(4*COUNTIF(AH35,calc!$AK$37))+(5*COUNTIF(AH35,calc!$AK$47)))</f>
        <v>0</v>
      </c>
      <c r="CZ35" s="50">
        <f>IF($E$8="",0,(1*COUNTIF(AH35,calc!$AK$8))+(2*COUNTIF(AH35,calc!$AK$18))+(3*COUNTIF(AH35,calc!$AK$28))+(4*COUNTIF(AH35,calc!$AK$38))+(5*COUNTIF(AH35,calc!$AK$48)))</f>
        <v>0</v>
      </c>
      <c r="DA35" s="50">
        <f>IF($E$9="",0,(1*COUNTIF(AH35,calc!$AK$9))+(2*COUNTIF(AH35,calc!$AK$19))+(3*COUNTIF(AH35,calc!$AK$29))+(4*COUNTIF(AH35,calc!$AK$39))+(5*COUNTIF(AH35,calc!$AK$49)))</f>
        <v>0</v>
      </c>
      <c r="DB35" s="50">
        <f>IF($E$10="",0,(1*COUNTIF(AH35,calc!$AK$10))+(2*COUNTIF(AH35,calc!$AK$20))+(3*COUNTIF(AH35,calc!$AK$30))+(4*COUNTIF(AH35,calc!$AK$40))+(5*COUNTIF(AH35,calc!$AK$50)))</f>
        <v>0</v>
      </c>
      <c r="DC35" s="50">
        <f>IF($E$11="",0,(1*COUNTIF(AH35,calc!$AK$11))+(2*COUNTIF(AH35,calc!$AK$21))+(3*COUNTIF(AH35,calc!$AK$31))+(4*COUNTIF(AH35,calc!$AK$41))+(5*COUNTIF(AH35,calc!$AK$51)))</f>
        <v>0</v>
      </c>
      <c r="DD35" s="50">
        <f>IF($E$12="",0,(1*COUNTIF(AH35,calc!$AK$12))+(2*COUNTIF(AH35,calc!$AK$22))+(3*COUNTIF(AH35,calc!$AK$32))+(4*COUNTIF(AH35,calc!$AK$42))+(5*COUNTIF(AH35,calc!$AK$52)))</f>
        <v>0</v>
      </c>
      <c r="DE35" s="50">
        <f>IF($E$13="",0,(1*COUNTIF(AH35,calc!$AK$13))+(2*COUNTIF(AH35,calc!$AK$23))+(3*COUNTIF(AH35,calc!$AK$33))+(4*COUNTIF(AH35,calc!$AK$43))+(5*COUNTIF(AH35,calc!$AK$53)))</f>
        <v>0</v>
      </c>
      <c r="DF35" s="1"/>
      <c r="DG35" s="50">
        <f>IF($E$4="",0,(1*COUNTIF(AI35,calc!$AK$4))+(2*COUNTIF(AI35,calc!$AK$14))+(3*COUNTIF(AI35,calc!$AK$24))+(4*COUNTIF(AI35,calc!$AK$34))+(5*COUNTIF(AI35,calc!$AK$44)))</f>
        <v>0</v>
      </c>
      <c r="DH35" s="50">
        <f>IF($E$5="",0,(1*COUNTIF(AI35,calc!$AK$5))+(2*COUNTIF(AI35,calc!$AK$15))+(3*COUNTIF(AI35,calc!$AK$25))+(4*COUNTIF(AI35,calc!$AK$35))+(5*COUNTIF(AI35,calc!$AK$45)))</f>
        <v>0</v>
      </c>
      <c r="DI35" s="50">
        <f>IF($F$6="",0,(1*COUNTIF(AI35,calc!$AK$6))+(2*COUNTIF(AI35,calc!$AK$16))+(3*COUNTIF(AI35,calc!$AK$26))+(4*COUNTIF(AI35,calc!$AK$36))+(5*COUNTIF(AI35,calc!$AK$46)))</f>
        <v>0</v>
      </c>
      <c r="DJ35" s="50">
        <f>IF($E$7="",0,(1*COUNTIF(AI35,calc!$AK$7))+(2*COUNTIF(AI35,calc!$AK$17))+(3*COUNTIF(AI35,calc!$AK$27))+(4*COUNTIF(AI35,calc!$AK$37))+(5*COUNTIF(AI35,calc!$AK$47)))</f>
        <v>0</v>
      </c>
      <c r="DK35" s="50">
        <f>IF($E$8="",0,(1*COUNTIF(AI35,calc!$AK$8))+(2*COUNTIF(AI35,calc!$AK$18))+(3*COUNTIF(AI35,calc!$AK$28))+(4*COUNTIF(AI35,calc!$AK$38))+(5*COUNTIF(AI35,calc!$AK$48)))</f>
        <v>0</v>
      </c>
      <c r="DL35" s="50">
        <f>IF($E$9="",0,(1*COUNTIF(AI35,calc!$AK$9))+(2*COUNTIF(AI35,calc!$AK$19))+(3*COUNTIF(AI35,calc!$AK$29))+(4*COUNTIF(AI35,calc!$AK$39))+(5*COUNTIF(AI35,calc!$AK$49)))</f>
        <v>0</v>
      </c>
      <c r="DM35" s="50">
        <f>IF($E$10="",0,(1*COUNTIF(AI35,calc!$AK$10))+(2*COUNTIF(AI35,calc!$AK$20))+(3*COUNTIF(AI35,calc!$AK$30))+(4*COUNTIF(AI35,calc!$AK$40))+(5*COUNTIF(AI35,calc!$AK$50)))</f>
        <v>0</v>
      </c>
      <c r="DN35" s="50">
        <f>IF($E$11="",0,(1*COUNTIF(AI35,calc!$AK$11))+(2*COUNTIF(AI35,calc!$AK$21))+(3*COUNTIF(AI35,calc!$AK$31))+(4*COUNTIF(AI35,calc!$AK$41))+(5*COUNTIF(AI35,calc!$AK$51)))</f>
        <v>0</v>
      </c>
      <c r="DO35" s="50">
        <f>IF($E$12="",0,(1*COUNTIF(AI35,calc!$AK$12))+(2*COUNTIF(AI35,calc!$AK$22))+(3*COUNTIF(AI35,calc!$AK$32))+(4*COUNTIF(AI35,calc!$AK$42))+(5*COUNTIF(AI35,calc!$AK$52)))</f>
        <v>0</v>
      </c>
      <c r="DP35" s="50">
        <f>IF($E$13="",0,(1*COUNTIF(AI35,calc!$AK$13))+(2*COUNTIF(AI35,calc!$AK$23))+(3*COUNTIF(AI35,calc!$AK$33))+(4*COUNTIF(AI35,calc!$AK$43))+(5*COUNTIF(AI35,calc!$AK$53)))</f>
        <v>0</v>
      </c>
      <c r="DQ35" s="1"/>
      <c r="DR35" s="50">
        <f>IF($E$4="",0,(1*COUNTIF(AJ35,calc!$AK$4))+(2*COUNTIF(AJ35,calc!$AK$14))+(3*COUNTIF(AJ35,calc!$AK$24))+(4*COUNTIF(AJ35,calc!$AK$34))+(5*COUNTIF(AJ35,calc!$AK$44)))</f>
        <v>0</v>
      </c>
      <c r="DS35" s="50">
        <f>IF($E$5="",0,(1*COUNTIF(AJ35,calc!$AK$5))+(2*COUNTIF(AJ35,calc!$AK$15))+(3*COUNTIF(AJ35,calc!$AK$25))+(4*COUNTIF(AJ35,calc!$AK$35))+(5*COUNTIF(AJ35,calc!$AK$45)))</f>
        <v>0</v>
      </c>
      <c r="DT35" s="50">
        <f>IF($F$6="",0,(1*COUNTIF(AJ35,calc!$AK$6))+(2*COUNTIF(AJ35,calc!$AK$16))+(3*COUNTIF(AJ35,calc!$AK$26))+(4*COUNTIF(AJ35,calc!$AK$36))+(5*COUNTIF(AJ35,calc!$AK$46)))</f>
        <v>0</v>
      </c>
      <c r="DU35" s="50">
        <f>IF($E$7="",0,(1*COUNTIF(AJ35,calc!$AK$7))+(2*COUNTIF(AJ35,calc!$AK$17))+(3*COUNTIF(AJ35,calc!$AK$27))+(4*COUNTIF(AJ35,calc!$AK$37))+(5*COUNTIF(AJ35,calc!$AK$47)))</f>
        <v>0</v>
      </c>
      <c r="DV35" s="50">
        <f>IF($E$8="",0,(1*COUNTIF(AJ35,calc!$AK$8))+(2*COUNTIF(AJ35,calc!$AK$18))+(3*COUNTIF(AJ35,calc!$AK$28))+(4*COUNTIF(AJ35,calc!$AK$38))+(5*COUNTIF(AJ35,calc!$AK$48)))</f>
        <v>0</v>
      </c>
      <c r="DW35" s="50">
        <f>IF($E$9="",0,(1*COUNTIF(AJ35,calc!$AK$9))+(2*COUNTIF(AJ35,calc!$AK$19))+(3*COUNTIF(AJ35,calc!$AK$29))+(4*COUNTIF(AJ35,calc!$AK$39))+(5*COUNTIF(AJ35,calc!$AK$49)))</f>
        <v>0</v>
      </c>
      <c r="DX35" s="50">
        <f>IF($E$10="",0,(1*COUNTIF(AJ35,calc!$AK$10))+(2*COUNTIF(AJ35,calc!$AK$20))+(3*COUNTIF(AJ35,calc!$AK$30))+(4*COUNTIF(AJ35,calc!$AK$40))+(5*COUNTIF(AJ35,calc!$AK$50)))</f>
        <v>0</v>
      </c>
      <c r="DY35" s="50">
        <f>IF($E$11="",0,(1*COUNTIF(AJ35,calc!$AK$11))+(2*COUNTIF(AJ35,calc!$AK$21))+(3*COUNTIF(AJ35,calc!$AK$31))+(4*COUNTIF(AJ35,calc!$AK$41))+(5*COUNTIF(AJ35,calc!$AK$51)))</f>
        <v>0</v>
      </c>
      <c r="DZ35" s="50">
        <f>IF($E$12="",0,(1*COUNTIF(AJ35,calc!$AK$12))+(2*COUNTIF(AJ35,calc!$AK$22))+(3*COUNTIF(AJ35,calc!$AK$32))+(4*COUNTIF(AJ35,calc!$AK$42))+(5*COUNTIF(AJ35,calc!$AK$52)))</f>
        <v>0</v>
      </c>
      <c r="EA35" s="50">
        <f>IF($E$13="",0,(1*COUNTIF(AJ35,calc!$AK$13))+(2*COUNTIF(AJ35,calc!$AK$23))+(3*COUNTIF(AJ35,calc!$AK$33))+(4*COUNTIF(AJ35,calc!$AK$43))+(5*COUNTIF(AJ35,calc!$AK$53)))</f>
        <v>0</v>
      </c>
      <c r="EB35" s="1"/>
      <c r="EC35" s="50">
        <f>IF($E$4="",0,(1*COUNTIF(AK35,calc!$AK$4))+(2*COUNTIF(AK35,calc!$AK$14))+(3*COUNTIF(AK35,calc!$AK$24))+(4*COUNTIF(AK35,calc!$AK$34))+(5*COUNTIF(AK35,calc!$AK$44)))</f>
        <v>0</v>
      </c>
      <c r="ED35" s="50">
        <f>IF($E$5="",0,(1*COUNTIF(AK35,calc!$AK$5))+(2*COUNTIF(AK35,calc!$AK$15))+(3*COUNTIF(AK35,calc!$AK$25))+(4*COUNTIF(AK35,calc!$AK$35))+(5*COUNTIF(AK35,calc!$AK$45)))</f>
        <v>0</v>
      </c>
      <c r="EE35" s="50">
        <f>IF($F$6="",0,(1*COUNTIF(AK35,calc!$AK$6))+(2*COUNTIF(AK35,calc!$AK$16))+(3*COUNTIF(AK35,calc!$AK$26))+(4*COUNTIF(AK35,calc!$AK$36))+(5*COUNTIF(AK35,calc!$AK$46)))</f>
        <v>0</v>
      </c>
      <c r="EF35" s="50">
        <f>IF($E$7="",0,(1*COUNTIF(AK35,calc!$AK$7))+(2*COUNTIF(AK35,calc!$AK$17))+(3*COUNTIF(AK35,calc!$AK$27))+(4*COUNTIF(AK35,calc!$AK$37))+(5*COUNTIF(AK35,calc!$AK$47)))</f>
        <v>0</v>
      </c>
      <c r="EG35" s="50">
        <f>IF($E$8="",0,(1*COUNTIF(AK35,calc!$AK$8))+(2*COUNTIF(AK35,calc!$AK$18))+(3*COUNTIF(AK35,calc!$AK$28))+(4*COUNTIF(AK35,calc!$AK$38))+(5*COUNTIF(AK35,calc!$AK$48)))</f>
        <v>0</v>
      </c>
      <c r="EH35" s="50">
        <f>IF($E$9="",0,(1*COUNTIF(AK35,calc!$AK$9))+(2*COUNTIF(AK35,calc!$AK$19))+(3*COUNTIF(AK35,calc!$AK$29))+(4*COUNTIF(AK35,calc!$AK$39))+(5*COUNTIF(AK35,calc!$AK$49)))</f>
        <v>0</v>
      </c>
      <c r="EI35" s="50">
        <f>IF($E$10="",0,(1*COUNTIF(AK35,calc!$AK$10))+(2*COUNTIF(AK35,calc!$AK$20))+(3*COUNTIF(AK35,calc!$AK$30))+(4*COUNTIF(AK35,calc!$AK$40))+(5*COUNTIF(AK35,calc!$AK$50)))</f>
        <v>0</v>
      </c>
      <c r="EJ35" s="50">
        <f>IF($E$11="",0,(1*COUNTIF(AK35,calc!$AK$11))+(2*COUNTIF(AK35,calc!$AK$21))+(3*COUNTIF(AK35,calc!$AK$31))+(4*COUNTIF(AK35,calc!$AK$41))+(5*COUNTIF(AK35,calc!$AK$51)))</f>
        <v>0</v>
      </c>
      <c r="EK35" s="50">
        <f>IF($E$12="",0,(1*COUNTIF(AK35,calc!$AK$12))+(2*COUNTIF(AK35,calc!$AK$22))+(3*COUNTIF(AK35,calc!$AK$32))+(4*COUNTIF(AK35,calc!$AK$42))+(5*COUNTIF(AK35,calc!$AK$52)))</f>
        <v>0</v>
      </c>
      <c r="EL35" s="50">
        <f>IF($E$13="",0,(1*COUNTIF(AK35,calc!$AK$13))+(2*COUNTIF(AK35,calc!$AK$23))+(3*COUNTIF(AK35,calc!$AK$33))+(4*COUNTIF(AK35,calc!$AK$43))+(5*COUNTIF(AK35,calc!$AK$53)))</f>
        <v>0</v>
      </c>
      <c r="EM35" s="1"/>
      <c r="EN35" s="50">
        <f>IF($E$4="",0,(1*COUNTIF(AL35,calc!$AK$4))+(2*COUNTIF(AL35,calc!$AK$14))+(3*COUNTIF(AL35,calc!$AK$24))+(4*COUNTIF(AL35,calc!$AK$34))+(5*COUNTIF(AL35,calc!$AK$44)))</f>
        <v>0</v>
      </c>
      <c r="EO35" s="50">
        <f>IF($E$5="",0,(1*COUNTIF(AL35,calc!$AK$5))+(2*COUNTIF(AL35,calc!$AK$15))+(3*COUNTIF(AL35,calc!$AK$25))+(4*COUNTIF(AL35,calc!$AK$35))+(5*COUNTIF(AL35,calc!$AK$45)))</f>
        <v>0</v>
      </c>
      <c r="EP35" s="50">
        <f>IF($F$6="",0,(1*COUNTIF(AL35,calc!$AK$6))+(2*COUNTIF(AL35,calc!$AK$16))+(3*COUNTIF(AL35,calc!$AK$26))+(4*COUNTIF(AL35,calc!$AK$36))+(5*COUNTIF(AL35,calc!$AK$46)))</f>
        <v>0</v>
      </c>
      <c r="EQ35" s="50">
        <f>IF($E$7="",0,(1*COUNTIF(AL35,calc!$AK$7))+(2*COUNTIF(AL35,calc!$AK$17))+(3*COUNTIF(AL35,calc!$AK$27))+(4*COUNTIF(AL35,calc!$AK$37))+(5*COUNTIF(AL35,calc!$AK$47)))</f>
        <v>0</v>
      </c>
      <c r="ER35" s="50">
        <f>IF($E$8="",0,(1*COUNTIF(AL35,calc!$AK$8))+(2*COUNTIF(AL35,calc!$AK$18))+(3*COUNTIF(AL35,calc!$AK$28))+(4*COUNTIF(AL35,calc!$AK$38))+(5*COUNTIF(AL35,calc!$AK$48)))</f>
        <v>0</v>
      </c>
      <c r="ES35" s="50">
        <f>IF($E$9="",0,(1*COUNTIF(AL35,calc!$AK$9))+(2*COUNTIF(AL35,calc!$AK$19))+(3*COUNTIF(AL35,calc!$AK$29))+(4*COUNTIF(AL35,calc!$AK$39))+(5*COUNTIF(AL35,calc!$AK$49)))</f>
        <v>0</v>
      </c>
      <c r="ET35" s="50">
        <f>IF($E$10="",0,(1*COUNTIF(AL35,calc!$AK$10))+(2*COUNTIF(AL35,calc!$AK$20))+(3*COUNTIF(AL35,calc!$AK$30))+(4*COUNTIF(AL35,calc!$AK$40))+(5*COUNTIF(AL35,calc!$AK$50)))</f>
        <v>0</v>
      </c>
      <c r="EU35" s="50">
        <f>IF($E$11="",0,(1*COUNTIF(AL35,calc!$AK$11))+(2*COUNTIF(AL35,calc!$AK$21))+(3*COUNTIF(AL35,calc!$AK$31))+(4*COUNTIF(AL35,calc!$AK$41))+(5*COUNTIF(AL35,calc!$AK$51)))</f>
        <v>0</v>
      </c>
      <c r="EV35" s="50">
        <f>IF($E$12="",0,(1*COUNTIF(AL35,calc!$AK$12))+(2*COUNTIF(AL35,calc!$AK$22))+(3*COUNTIF(AL35,calc!$AK$32))+(4*COUNTIF(AL35,calc!$AK$42))+(5*COUNTIF(AL35,calc!$AK$52)))</f>
        <v>0</v>
      </c>
      <c r="EW35" s="50">
        <f>IF($E$13="",0,(1*COUNTIF(AL35,calc!$AK$13))+(2*COUNTIF(AL35,calc!$AK$23))+(3*COUNTIF(AL35,calc!$AK$33))+(4*COUNTIF(AL35,calc!$AK$43))+(5*COUNTIF(AL35,calc!$AK$53)))</f>
        <v>0</v>
      </c>
      <c r="EX35" s="1"/>
      <c r="EY35" s="50">
        <f>IF($E$4="",0,(1*COUNTIF(AM35,calc!$AK$4))+(2*COUNTIF(AM35,calc!$AK$14))+(3*COUNTIF(AM35,calc!$AK$24))+(4*COUNTIF(AM35,calc!$AK$34))+(5*COUNTIF(AM35,calc!$AK$44)))</f>
        <v>0</v>
      </c>
      <c r="EZ35" s="50">
        <f>IF($E$5="",0,(1*COUNTIF(AM35,calc!$AK$5))+(2*COUNTIF(AM35,calc!$AK$15))+(3*COUNTIF(AM35,calc!$AK$25))+(4*COUNTIF(AM35,calc!$AK$35))+(5*COUNTIF(AM35,calc!$AK$45)))</f>
        <v>0</v>
      </c>
      <c r="FA35" s="50">
        <f>IF($F$6="",0,(1*COUNTIF(AM35,calc!$AK$6))+(2*COUNTIF(AM35,calc!$AK$16))+(3*COUNTIF(AM35,calc!$AK$26))+(4*COUNTIF(AM35,calc!$AK$36))+(5*COUNTIF(AM35,calc!$AK$46)))</f>
        <v>0</v>
      </c>
      <c r="FB35" s="50">
        <f>IF($E$7="",0,(1*COUNTIF(AM35,calc!$AK$7))+(2*COUNTIF(AM35,calc!$AK$17))+(3*COUNTIF(AM35,calc!$AK$27))+(4*COUNTIF(AM35,calc!$AK$37))+(5*COUNTIF(AM35,calc!$AK$47)))</f>
        <v>0</v>
      </c>
      <c r="FC35" s="50">
        <f>IF($E$8="",0,(1*COUNTIF(AM35,calc!$AK$8))+(2*COUNTIF(AM35,calc!$AK$18))+(3*COUNTIF(AM35,calc!$AK$28))+(4*COUNTIF(AM35,calc!$AK$38))+(5*COUNTIF(AM35,calc!$AK$48)))</f>
        <v>0</v>
      </c>
      <c r="FD35" s="50">
        <f>IF($E$9="",0,(1*COUNTIF(AM35,calc!$AK$9))+(2*COUNTIF(AM35,calc!$AK$19))+(3*COUNTIF(AM35,calc!$AK$29))+(4*COUNTIF(AM35,calc!$AK$39))+(5*COUNTIF(AM35,calc!$AK$49)))</f>
        <v>0</v>
      </c>
      <c r="FE35" s="50">
        <f>IF($E$10="",0,(1*COUNTIF(AM35,calc!$AK$10))+(2*COUNTIF(AM35,calc!$AK$20))+(3*COUNTIF(AM35,calc!$AK$30))+(4*COUNTIF(AM35,calc!$AK$40))+(5*COUNTIF(AM35,calc!$AK$50)))</f>
        <v>0</v>
      </c>
      <c r="FF35" s="50">
        <f>IF($E$11="",0,(1*COUNTIF(AM35,calc!$AK$11))+(2*COUNTIF(AM35,calc!$AK$21))+(3*COUNTIF(AM35,calc!$AK$31))+(4*COUNTIF(AM35,calc!$AK$41))+(5*COUNTIF(AM35,calc!$AK$51)))</f>
        <v>0</v>
      </c>
      <c r="FG35" s="50">
        <f>IF($E$12="",0,(1*COUNTIF(AM35,calc!$AK$12))+(2*COUNTIF(AM35,calc!$AK$22))+(3*COUNTIF(AM35,calc!$AK$32))+(4*COUNTIF(AM35,calc!$AK$42))+(5*COUNTIF(AM35,calc!$AK$52)))</f>
        <v>0</v>
      </c>
      <c r="FH35" s="50">
        <f>IF($E$13="",0,(1*COUNTIF(AM35,calc!$AK$13))+(2*COUNTIF(AM35,calc!$AK$23))+(3*COUNTIF(AM35,calc!$AK$33))+(4*COUNTIF(AM35,calc!$AK$43))+(5*COUNTIF(AM35,calc!$AK$53)))</f>
        <v>0</v>
      </c>
      <c r="FI35" s="1"/>
      <c r="FJ35" s="50">
        <f>IF($E$4="",0,(1*COUNTIF(AN35,calc!$AK$4))+(2*COUNTIF(AN35,calc!$AK$14))+(3*COUNTIF(AN35,calc!$AK$24))+(4*COUNTIF(AN35,calc!$AK$34))+(5*COUNTIF(AN35,calc!$AK$44)))</f>
        <v>0</v>
      </c>
      <c r="FK35" s="50">
        <f>IF($E$5="",0,(1*COUNTIF(AN35,calc!$AK$5))+(2*COUNTIF(AN35,calc!$AK$15))+(3*COUNTIF(AN35,calc!$AK$25))+(4*COUNTIF(AN35,calc!$AK$35))+(5*COUNTIF(AN35,calc!$AK$45)))</f>
        <v>0</v>
      </c>
      <c r="FL35" s="50">
        <f>IF($F$6="",0,(1*COUNTIF(AN35,calc!$AK$6))+(2*COUNTIF(AN35,calc!$AK$16))+(3*COUNTIF(AN35,calc!$AK$26))+(4*COUNTIF(AN35,calc!$AK$36))+(5*COUNTIF(AN35,calc!$AK$46)))</f>
        <v>0</v>
      </c>
      <c r="FM35" s="50">
        <f>IF($E$7="",0,(1*COUNTIF(AN35,calc!$AK$7))+(2*COUNTIF(AN35,calc!$AK$17))+(3*COUNTIF(AN35,calc!$AK$27))+(4*COUNTIF(AN35,calc!$AK$37))+(5*COUNTIF(AN35,calc!$AK$47)))</f>
        <v>0</v>
      </c>
      <c r="FN35" s="50">
        <f>IF($E$8="",0,(1*COUNTIF(AN35,calc!$AK$8))+(2*COUNTIF(AN35,calc!$AK$18))+(3*COUNTIF(AN35,calc!$AK$28))+(4*COUNTIF(AN35,calc!$AK$38))+(5*COUNTIF(AN35,calc!$AK$48)))</f>
        <v>0</v>
      </c>
      <c r="FO35" s="50">
        <f>IF($E$9="",0,(1*COUNTIF(AN35,calc!$AK$9))+(2*COUNTIF(AN35,calc!$AK$19))+(3*COUNTIF(AN35,calc!$AK$29))+(4*COUNTIF(AN35,calc!$AK$39))+(5*COUNTIF(AN35,calc!$AK$49)))</f>
        <v>0</v>
      </c>
      <c r="FP35" s="50">
        <f>IF($E$10="",0,(1*COUNTIF(AN35,calc!$AK$10))+(2*COUNTIF(AN35,calc!$AK$20))+(3*COUNTIF(AN35,calc!$AK$30))+(4*COUNTIF(AN35,calc!$AK$40))+(5*COUNTIF(AN35,calc!$AK$50)))</f>
        <v>0</v>
      </c>
      <c r="FQ35" s="50">
        <f>IF($E$11="",0,(1*COUNTIF(AN35,calc!$AK$11))+(2*COUNTIF(AN35,calc!$AK$21))+(3*COUNTIF(AN35,calc!$AK$31))+(4*COUNTIF(AN35,calc!$AK$41))+(5*COUNTIF(AN35,calc!$AK$51)))</f>
        <v>0</v>
      </c>
      <c r="FR35" s="50">
        <f>IF($E$12="",0,(1*COUNTIF(AN35,calc!$AK$12))+(2*COUNTIF(AN35,calc!$AK$22))+(3*COUNTIF(AN35,calc!$AK$32))+(4*COUNTIF(AN35,calc!$AK$42))+(5*COUNTIF(AN35,calc!$AK$52)))</f>
        <v>0</v>
      </c>
      <c r="FS35" s="50">
        <f>IF($E$13="",0,(1*COUNTIF(AN35,calc!$AK$13))+(2*COUNTIF(AN35,calc!$AK$23))+(3*COUNTIF(AN35,calc!$AK$33))+(4*COUNTIF(AN35,calc!$AK$43))+(5*COUNTIF(AN35,calc!$AK$53)))</f>
        <v>0</v>
      </c>
      <c r="FT35" s="1"/>
      <c r="FU35" s="50">
        <f>IF($E$4="",0,(1*COUNTIF(AO35,calc!$AK$4))+(2*COUNTIF(AO35,calc!$AK$14))+(3*COUNTIF(AO35,calc!$AK$24))+(4*COUNTIF(AO35,calc!$AK$34))+(5*COUNTIF(AO35,calc!$AK$44)))</f>
        <v>0</v>
      </c>
      <c r="FV35" s="50">
        <f>IF($E$5="",0,(1*COUNTIF(AO35,calc!$AK$5))+(2*COUNTIF(AO35,calc!$AK$15))+(3*COUNTIF(AO35,calc!$AK$25))+(4*COUNTIF(AO35,calc!$AK$35))+(5*COUNTIF(AO35,calc!$AK$45)))</f>
        <v>0</v>
      </c>
      <c r="FW35" s="50">
        <f>IF($F$6="",0,(1*COUNTIF(AO35,calc!$AK$6))+(2*COUNTIF(AO35,calc!$AK$16))+(3*COUNTIF(AO35,calc!$AK$26))+(4*COUNTIF(AO35,calc!$AK$36))+(5*COUNTIF(AO35,calc!$AK$46)))</f>
        <v>0</v>
      </c>
      <c r="FX35" s="50">
        <f>IF($E$7="",0,(1*COUNTIF(AO35,calc!$AK$7))+(2*COUNTIF(AO35,calc!$AK$17))+(3*COUNTIF(AO35,calc!$AK$27))+(4*COUNTIF(AO35,calc!$AK$37))+(5*COUNTIF(AO35,calc!$AK$47)))</f>
        <v>0</v>
      </c>
      <c r="FY35" s="50">
        <f>IF($E$8="",0,(1*COUNTIF(AO35,calc!$AK$8))+(2*COUNTIF(AO35,calc!$AK$18))+(3*COUNTIF(AO35,calc!$AK$28))+(4*COUNTIF(AO35,calc!$AK$38))+(5*COUNTIF(AO35,calc!$AK$48)))</f>
        <v>0</v>
      </c>
      <c r="FZ35" s="50">
        <f>IF($E$9="",0,(1*COUNTIF(AO35,calc!$AK$9))+(2*COUNTIF(AO35,calc!$AK$19))+(3*COUNTIF(AO35,calc!$AK$29))+(4*COUNTIF(AO35,calc!$AK$39))+(5*COUNTIF(AO35,calc!$AK$49)))</f>
        <v>0</v>
      </c>
      <c r="GA35" s="50">
        <f>IF($E$10="",0,(1*COUNTIF(AO35,calc!$AK$10))+(2*COUNTIF(AO35,calc!$AK$20))+(3*COUNTIF(AO35,calc!$AK$30))+(4*COUNTIF(AO35,calc!$AK$40))+(5*COUNTIF(AO35,calc!$AK$50)))</f>
        <v>0</v>
      </c>
      <c r="GB35" s="50">
        <f>IF($E$11="",0,(1*COUNTIF(AO35,calc!$AK$11))+(2*COUNTIF(AO35,calc!$AK$21))+(3*COUNTIF(AO35,calc!$AK$31))+(4*COUNTIF(AO35,calc!$AK$41))+(5*COUNTIF(AO35,calc!$AK$51)))</f>
        <v>0</v>
      </c>
      <c r="GC35" s="50">
        <f>IF($E$12="",0,(1*COUNTIF(AO35,calc!$AK$12))+(2*COUNTIF(AO35,calc!$AK$22))+(3*COUNTIF(AO35,calc!$AK$32))+(4*COUNTIF(AO35,calc!$AK$42))+(5*COUNTIF(AO35,calc!$AK$52)))</f>
        <v>0</v>
      </c>
      <c r="GD35" s="50">
        <f>IF($E$13="",0,(1*COUNTIF(AO35,calc!$AK$13))+(2*COUNTIF(AO35,calc!$AK$23))+(3*COUNTIF(AO35,calc!$AK$33))+(4*COUNTIF(AO35,calc!$AK$43))+(5*COUNTIF(AO35,calc!$AK$53)))</f>
        <v>0</v>
      </c>
      <c r="GE35" s="1"/>
      <c r="GF35" s="50">
        <f>IF($E$4="",0,(1*COUNTIF(AP35,calc!$AK$4))+(2*COUNTIF(AP35,calc!$AK$14))+(3*COUNTIF(AP35,calc!$AK$24))+(4*COUNTIF(AP35,calc!$AK$34))+(5*COUNTIF(AP35,calc!$AK$44)))</f>
        <v>0</v>
      </c>
      <c r="GG35" s="50">
        <f>IF($E$5="",0,(1*COUNTIF(AP35,calc!$AK$5))+(2*COUNTIF(AP35,calc!$AK$15))+(3*COUNTIF(AP35,calc!$AK$25))+(4*COUNTIF(AP35,calc!$AK$35))+(5*COUNTIF(AP35,calc!$AK$45)))</f>
        <v>0</v>
      </c>
      <c r="GH35" s="50">
        <f>IF($F$6="",0,(1*COUNTIF(AP35,calc!$AK$6))+(2*COUNTIF(AP35,calc!$AK$16))+(3*COUNTIF(AP35,calc!$AK$26))+(4*COUNTIF(AP35,calc!$AK$36))+(5*COUNTIF(AP35,calc!$AK$46)))</f>
        <v>0</v>
      </c>
      <c r="GI35" s="50">
        <f>IF($E$7="",0,(1*COUNTIF(AP35,calc!$AK$7))+(2*COUNTIF(AP35,calc!$AK$17))+(3*COUNTIF(AP35,calc!$AK$27))+(4*COUNTIF(AP35,calc!$AK$37))+(5*COUNTIF(AP35,calc!$AK$47)))</f>
        <v>0</v>
      </c>
      <c r="GJ35" s="50">
        <f>IF($E$8="",0,(1*COUNTIF(AP35,calc!$AK$8))+(2*COUNTIF(AP35,calc!$AK$18))+(3*COUNTIF(AP35,calc!$AK$28))+(4*COUNTIF(AP35,calc!$AK$38))+(5*COUNTIF(AP35,calc!$AK$48)))</f>
        <v>0</v>
      </c>
      <c r="GK35" s="50">
        <f>IF($E$9="",0,(1*COUNTIF(AP35,calc!$AK$9))+(2*COUNTIF(AP35,calc!$AK$19))+(3*COUNTIF(AP35,calc!$AK$29))+(4*COUNTIF(AP35,calc!$AK$39))+(5*COUNTIF(AP35,calc!$AK$49)))</f>
        <v>0</v>
      </c>
      <c r="GL35" s="50">
        <f>IF($E$10="",0,(1*COUNTIF(AP35,calc!$AK$10))+(2*COUNTIF(AP35,calc!$AK$20))+(3*COUNTIF(AP35,calc!$AK$30))+(4*COUNTIF(AP35,calc!$AK$40))+(5*COUNTIF(AP35,calc!$AK$50)))</f>
        <v>0</v>
      </c>
      <c r="GM35" s="50">
        <f>IF($E$11="",0,(1*COUNTIF(AP35,calc!$AK$11))+(2*COUNTIF(AP35,calc!$AK$21))+(3*COUNTIF(AP35,calc!$AK$31))+(4*COUNTIF(AP35,calc!$AK$41))+(5*COUNTIF(AP35,calc!$AK$51)))</f>
        <v>0</v>
      </c>
      <c r="GN35" s="50">
        <f>IF($E$12="",0,(1*COUNTIF(AP35,calc!$AK$12))+(2*COUNTIF(AP35,calc!$AK$22))+(3*COUNTIF(AP35,calc!$AK$32))+(4*COUNTIF(AP35,calc!$AK$42))+(5*COUNTIF(AP35,calc!$AK$52)))</f>
        <v>0</v>
      </c>
      <c r="GO35" s="50">
        <f>IF($E$13="",0,(1*COUNTIF(AP35,calc!$AK$13))+(2*COUNTIF(AP35,calc!$AK$23))+(3*COUNTIF(AP35,calc!$AK$33))+(4*COUNTIF(AP35,calc!$AK$43))+(5*COUNTIF(AP35,calc!$AK$53)))</f>
        <v>0</v>
      </c>
      <c r="GP35" s="1"/>
      <c r="GQ35" s="50">
        <f>IF($E$4="",0,(1*COUNTIF(AQ35,calc!$AK$4))+(2*COUNTIF(AQ35,calc!$AK$14))+(3*COUNTIF(AQ35,calc!$AK$24))+(4*COUNTIF(AQ35,calc!$AK$34))+(5*COUNTIF(AQ35,calc!$AK$44)))</f>
        <v>0</v>
      </c>
      <c r="GR35" s="50">
        <f>IF($E$5="",0,(1*COUNTIF(AQ35,calc!$AK$5))+(2*COUNTIF(AQ35,calc!$AK$15))+(3*COUNTIF(AQ35,calc!$AK$25))+(4*COUNTIF(AQ35,calc!$AK$35))+(5*COUNTIF(AQ35,calc!$AK$45)))</f>
        <v>0</v>
      </c>
      <c r="GS35" s="50">
        <f>IF($F$6="",0,(1*COUNTIF(AQ35,calc!$AK$6))+(2*COUNTIF(AQ35,calc!$AK$16))+(3*COUNTIF(AQ35,calc!$AK$26))+(4*COUNTIF(AQ35,calc!$AK$36))+(5*COUNTIF(AQ35,calc!$AK$46)))</f>
        <v>0</v>
      </c>
      <c r="GT35" s="50">
        <f>IF($E$7="",0,(1*COUNTIF(AQ35,calc!$AK$7))+(2*COUNTIF(AQ35,calc!$AK$17))+(3*COUNTIF(AQ35,calc!$AK$27))+(4*COUNTIF(AQ35,calc!$AK$37))+(5*COUNTIF(AQ35,calc!$AK$47)))</f>
        <v>0</v>
      </c>
      <c r="GU35" s="50">
        <f>IF($E$8="",0,(1*COUNTIF(AQ35,calc!$AK$8))+(2*COUNTIF(AQ35,calc!$AK$18))+(3*COUNTIF(AQ35,calc!$AK$28))+(4*COUNTIF(AQ35,calc!$AK$38))+(5*COUNTIF(AQ35,calc!$AK$48)))</f>
        <v>0</v>
      </c>
      <c r="GV35" s="50">
        <f>IF($E$9="",0,(1*COUNTIF(AQ35,calc!$AK$9))+(2*COUNTIF(AQ35,calc!$AK$19))+(3*COUNTIF(AQ35,calc!$AK$29))+(4*COUNTIF(AQ35,calc!$AK$39))+(5*COUNTIF(AQ35,calc!$AK$49)))</f>
        <v>0</v>
      </c>
      <c r="GW35" s="50">
        <f>IF($E$10="",0,(1*COUNTIF(AQ35,calc!$AK$10))+(2*COUNTIF(AQ35,calc!$AK$20))+(3*COUNTIF(AQ35,calc!$AK$30))+(4*COUNTIF(AQ35,calc!$AK$40))+(5*COUNTIF(AQ35,calc!$AK$50)))</f>
        <v>0</v>
      </c>
      <c r="GX35" s="50">
        <f>IF($E$11="",0,(1*COUNTIF(AQ35,calc!$AK$11))+(2*COUNTIF(AQ35,calc!$AK$21))+(3*COUNTIF(AQ35,calc!$AK$31))+(4*COUNTIF(AQ35,calc!$AK$41))+(5*COUNTIF(AQ35,calc!$AK$51)))</f>
        <v>0</v>
      </c>
      <c r="GY35" s="50">
        <f>IF($E$12="",0,(1*COUNTIF(AQ35,calc!$AK$12))+(2*COUNTIF(AQ35,calc!$AK$22))+(3*COUNTIF(AQ35,calc!$AK$32))+(4*COUNTIF(AQ35,calc!$AK$42))+(5*COUNTIF(AQ35,calc!$AK$52)))</f>
        <v>0</v>
      </c>
      <c r="GZ35" s="50">
        <f>IF($E$13="",0,(1*COUNTIF(AQ35,calc!$AK$13))+(2*COUNTIF(AQ35,calc!$AK$23))+(3*COUNTIF(AQ35,calc!$AK$33))+(4*COUNTIF(AQ35,calc!$AK$43))+(5*COUNTIF(AQ35,calc!$AK$53)))</f>
        <v>0</v>
      </c>
      <c r="HA35" s="1"/>
      <c r="HB35" s="50">
        <f>IF($E$4="",0,(1*COUNTIF(AR35,calc!$AK$4))+(2*COUNTIF(AR35,calc!$AK$14))+(3*COUNTIF(AR35,calc!$AK$24))+(4*COUNTIF(AR35,calc!$AK$34))+(5*COUNTIF(AR35,calc!$AK$44)))</f>
        <v>0</v>
      </c>
      <c r="HC35" s="50">
        <f>IF($E$5="",0,(1*COUNTIF(AR35,calc!$AK$5))+(2*COUNTIF(AR35,calc!$AK$15))+(3*COUNTIF(AR35,calc!$AK$25))+(4*COUNTIF(AR35,calc!$AK$35))+(5*COUNTIF(AR35,calc!$AK$45)))</f>
        <v>0</v>
      </c>
      <c r="HD35" s="50">
        <f>IF($F$6="",0,(1*COUNTIF(AR35,calc!$AK$6))+(2*COUNTIF(AR35,calc!$AK$16))+(3*COUNTIF(AR35,calc!$AK$26))+(4*COUNTIF(AR35,calc!$AK$36))+(5*COUNTIF(AR35,calc!$AK$46)))</f>
        <v>0</v>
      </c>
      <c r="HE35" s="50">
        <f>IF($E$7="",0,(1*COUNTIF(AR35,calc!$AK$7))+(2*COUNTIF(AR35,calc!$AK$17))+(3*COUNTIF(AR35,calc!$AK$27))+(4*COUNTIF(AR35,calc!$AK$37))+(5*COUNTIF(AR35,calc!$AK$47)))</f>
        <v>0</v>
      </c>
      <c r="HF35" s="50">
        <f>IF($E$8="",0,(1*COUNTIF(AR35,calc!$AK$8))+(2*COUNTIF(AR35,calc!$AK$18))+(3*COUNTIF(AR35,calc!$AK$28))+(4*COUNTIF(AR35,calc!$AK$38))+(5*COUNTIF(AR35,calc!$AK$48)))</f>
        <v>0</v>
      </c>
      <c r="HG35" s="50">
        <f>IF($E$9="",0,(1*COUNTIF(AR35,calc!$AK$9))+(2*COUNTIF(AR35,calc!$AK$19))+(3*COUNTIF(AR35,calc!$AK$29))+(4*COUNTIF(AR35,calc!$AK$39))+(5*COUNTIF(AR35,calc!$AK$49)))</f>
        <v>0</v>
      </c>
      <c r="HH35" s="50">
        <f>IF($E$10="",0,(1*COUNTIF(AR35,calc!$AK$10))+(2*COUNTIF(AR35,calc!$AK$20))+(3*COUNTIF(AR35,calc!$AK$30))+(4*COUNTIF(AR35,calc!$AK$40))+(5*COUNTIF(AR35,calc!$AK$50)))</f>
        <v>0</v>
      </c>
      <c r="HI35" s="50">
        <f>IF($E$11="",0,(1*COUNTIF(AR35,calc!$AK$11))+(2*COUNTIF(AR35,calc!$AK$21))+(3*COUNTIF(AR35,calc!$AK$31))+(4*COUNTIF(AR35,calc!$AK$41))+(5*COUNTIF(AR35,calc!$AK$51)))</f>
        <v>0</v>
      </c>
      <c r="HJ35" s="50">
        <f>IF($E$12="",0,(1*COUNTIF(AR35,calc!$AK$12))+(2*COUNTIF(AR35,calc!$AK$22))+(3*COUNTIF(AR35,calc!$AK$32))+(4*COUNTIF(AR35,calc!$AK$42))+(5*COUNTIF(AR35,calc!$AK$52)))</f>
        <v>0</v>
      </c>
      <c r="HK35" s="50">
        <f>IF($E$13="",0,(1*COUNTIF(AR35,calc!$AK$13))+(2*COUNTIF(AR35,calc!$AK$23))+(3*COUNTIF(AR35,calc!$AK$33))+(4*COUNTIF(AR35,calc!$AK$43))+(5*COUNTIF(AR35,calc!$AK$53)))</f>
        <v>0</v>
      </c>
      <c r="HL35" s="1"/>
      <c r="HM35" s="50">
        <f>IF($E$4="",0,(1*COUNTIF(AS35,calc!$AK$4))+(2*COUNTIF(AS35,calc!$AK$14))+(3*COUNTIF(AS35,calc!$AK$24))+(4*COUNTIF(AS35,calc!$AK$34))+(5*COUNTIF(AS35,calc!$AK$44)))</f>
        <v>0</v>
      </c>
      <c r="HN35" s="50">
        <f>IF($E$5="",0,(1*COUNTIF(AS35,calc!$AK$5))+(2*COUNTIF(AS35,calc!$AK$15))+(3*COUNTIF(AS35,calc!$AK$25))+(4*COUNTIF(AS35,calc!$AK$35))+(5*COUNTIF(AS35,calc!$AK$45)))</f>
        <v>0</v>
      </c>
      <c r="HO35" s="50">
        <f>IF($F$6="",0,(1*COUNTIF(AS35,calc!$AK$6))+(2*COUNTIF(AS35,calc!$AK$16))+(3*COUNTIF(AS35,calc!$AK$26))+(4*COUNTIF(AS35,calc!$AK$36))+(5*COUNTIF(AS35,calc!$AK$46)))</f>
        <v>0</v>
      </c>
      <c r="HP35" s="50">
        <f>IF($E$7="",0,(1*COUNTIF(AS35,calc!$AK$7))+(2*COUNTIF(AS35,calc!$AK$17))+(3*COUNTIF(AS35,calc!$AK$27))+(4*COUNTIF(AS35,calc!$AK$37))+(5*COUNTIF(AS35,calc!$AK$47)))</f>
        <v>0</v>
      </c>
      <c r="HQ35" s="50">
        <f>IF($E$8="",0,(1*COUNTIF(AS35,calc!$AK$8))+(2*COUNTIF(AS35,calc!$AK$18))+(3*COUNTIF(AS35,calc!$AK$28))+(4*COUNTIF(AS35,calc!$AK$38))+(5*COUNTIF(AS35,calc!$AK$48)))</f>
        <v>0</v>
      </c>
      <c r="HR35" s="50">
        <f>IF($E$9="",0,(1*COUNTIF(AS35,calc!$AK$9))+(2*COUNTIF(AS35,calc!$AK$19))+(3*COUNTIF(AS35,calc!$AK$29))+(4*COUNTIF(AS35,calc!$AK$39))+(5*COUNTIF(AS35,calc!$AK$49)))</f>
        <v>0</v>
      </c>
      <c r="HS35" s="50">
        <f>IF($E$10="",0,(1*COUNTIF(AS35,calc!$AK$10))+(2*COUNTIF(AS35,calc!$AK$20))+(3*COUNTIF(AS35,calc!$AK$30))+(4*COUNTIF(AS35,calc!$AK$40))+(5*COUNTIF(AS35,calc!$AK$50)))</f>
        <v>0</v>
      </c>
      <c r="HT35" s="50">
        <f>IF($E$11="",0,(1*COUNTIF(AS35,calc!$AK$11))+(2*COUNTIF(AS35,calc!$AK$21))+(3*COUNTIF(AS35,calc!$AK$31))+(4*COUNTIF(AS35,calc!$AK$41))+(5*COUNTIF(AS35,calc!$AK$51)))</f>
        <v>0</v>
      </c>
      <c r="HU35" s="50">
        <f>IF($E$12="",0,(1*COUNTIF(AS35,calc!$AK$12))+(2*COUNTIF(AS35,calc!$AK$22))+(3*COUNTIF(AS35,calc!$AK$32))+(4*COUNTIF(AS35,calc!$AK$42))+(5*COUNTIF(AS35,calc!$AK$52)))</f>
        <v>0</v>
      </c>
      <c r="HV35" s="50">
        <f>IF($E$13="",0,(1*COUNTIF(AS35,calc!$AK$13))+(2*COUNTIF(AS35,calc!$AK$23))+(3*COUNTIF(AS35,calc!$AK$33))+(4*COUNTIF(AS35,calc!$AK$43))+(5*COUNTIF(AS35,calc!$AK$53)))</f>
        <v>0</v>
      </c>
      <c r="HW35" s="1"/>
      <c r="HX35" s="50">
        <f>IF($E$4="",0,(1*COUNTIF(AT35,calc!$AK$4))+(2*COUNTIF(AT35,calc!$AK$14))+(3*COUNTIF(AT35,calc!$AK$24))+(4*COUNTIF(AT35,calc!$AK$34))+(5*COUNTIF(AT35,calc!$AK$44)))</f>
        <v>0</v>
      </c>
      <c r="HY35" s="50">
        <f>IF($E$5="",0,(1*COUNTIF(AT35,calc!$AK$5))+(2*COUNTIF(AT35,calc!$AK$15))+(3*COUNTIF(AT35,calc!$AK$25))+(4*COUNTIF(AT35,calc!$AK$35))+(5*COUNTIF(AT35,calc!$AK$45)))</f>
        <v>0</v>
      </c>
      <c r="HZ35" s="50">
        <f>IF($F$6="",0,(1*COUNTIF(AT35,calc!$AK$6))+(2*COUNTIF(AT35,calc!$AK$16))+(3*COUNTIF(AT35,calc!$AK$26))+(4*COUNTIF(AT35,calc!$AK$36))+(5*COUNTIF(AT35,calc!$AK$46)))</f>
        <v>0</v>
      </c>
      <c r="IA35" s="50">
        <f>IF($E$7="",0,(1*COUNTIF(AT35,calc!$AK$7))+(2*COUNTIF(AT35,calc!$AK$17))+(3*COUNTIF(AT35,calc!$AK$27))+(4*COUNTIF(AT35,calc!$AK$37))+(5*COUNTIF(AT35,calc!$AK$47)))</f>
        <v>0</v>
      </c>
      <c r="IB35" s="50">
        <f>IF($E$8="",0,(1*COUNTIF(AT35,calc!$AK$8))+(2*COUNTIF(AT35,calc!$AK$18))+(3*COUNTIF(AT35,calc!$AK$28))+(4*COUNTIF(AT35,calc!$AK$38))+(5*COUNTIF(AT35,calc!$AK$48)))</f>
        <v>0</v>
      </c>
      <c r="IC35" s="50">
        <f>IF($E$9="",0,(1*COUNTIF(AT35,calc!$AK$9))+(2*COUNTIF(AT35,calc!$AK$19))+(3*COUNTIF(AT35,calc!$AK$29))+(4*COUNTIF(AT35,calc!$AK$39))+(5*COUNTIF(AT35,calc!$AK$49)))</f>
        <v>0</v>
      </c>
      <c r="ID35" s="50">
        <f>IF($E$10="",0,(1*COUNTIF(AT35,calc!$AK$10))+(2*COUNTIF(AT35,calc!$AK$20))+(3*COUNTIF(AT35,calc!$AK$30))+(4*COUNTIF(AT35,calc!$AK$40))+(5*COUNTIF(AT35,calc!$AK$50)))</f>
        <v>0</v>
      </c>
      <c r="IE35" s="50">
        <f>IF($E$11="",0,(1*COUNTIF(AT35,calc!$AK$11))+(2*COUNTIF(AT35,calc!$AK$21))+(3*COUNTIF(AT35,calc!$AK$31))+(4*COUNTIF(AT35,calc!$AK$41))+(5*COUNTIF(AT35,calc!$AK$51)))</f>
        <v>0</v>
      </c>
      <c r="IF35" s="50">
        <f>IF($E$12="",0,(1*COUNTIF(AT35,calc!$AK$12))+(2*COUNTIF(AT35,calc!$AK$22))+(3*COUNTIF(AT35,calc!$AK$32))+(4*COUNTIF(AT35,calc!$AK$42))+(5*COUNTIF(AT35,calc!$AK$52)))</f>
        <v>0</v>
      </c>
      <c r="IG35" s="50">
        <f>IF($E$13="",0,(1*COUNTIF(AT35,calc!$AK$13))+(2*COUNTIF(AT35,calc!$AK$23))+(3*COUNTIF(AT35,calc!$AK$33))+(4*COUNTIF(AT35,calc!$AK$43))+(5*COUNTIF(AT35,calc!$AK$53)))</f>
        <v>0</v>
      </c>
      <c r="IH35" s="1"/>
      <c r="II35" s="50">
        <f>IF($E$4="",0,(1*COUNTIF(AU35,calc!$AK$4))+(2*COUNTIF(AU35,calc!$AK$14))+(3*COUNTIF(AU35,calc!$AK$24))+(4*COUNTIF(AU35,calc!$AK$34))+(5*COUNTIF(AU35,calc!$AK$44)))</f>
        <v>0</v>
      </c>
      <c r="IJ35" s="50">
        <f>IF($E$5="",0,(1*COUNTIF(AU35,calc!$AK$5))+(2*COUNTIF(AU35,calc!$AK$15))+(3*COUNTIF(AU35,calc!$AK$25))+(4*COUNTIF(AU35,calc!$AK$35))+(5*COUNTIF(AU35,calc!$AK$45)))</f>
        <v>0</v>
      </c>
      <c r="IK35" s="50">
        <f>IF($F$6="",0,(1*COUNTIF(AU35,calc!$AK$6))+(2*COUNTIF(AU35,calc!$AK$16))+(3*COUNTIF(AU35,calc!$AK$26))+(4*COUNTIF(AU35,calc!$AK$36))+(5*COUNTIF(AU35,calc!$AK$46)))</f>
        <v>0</v>
      </c>
      <c r="IL35" s="50">
        <f>IF($E$7="",0,(1*COUNTIF(AU35,calc!$AK$7))+(2*COUNTIF(AU35,calc!$AK$17))+(3*COUNTIF(AU35,calc!$AK$27))+(4*COUNTIF(AU35,calc!$AK$37))+(5*COUNTIF(AU35,calc!$AK$47)))</f>
        <v>0</v>
      </c>
      <c r="IM35" s="50">
        <f>IF($E$8="",0,(1*COUNTIF(AU35,calc!$AK$8))+(2*COUNTIF(AU35,calc!$AK$18))+(3*COUNTIF(AU35,calc!$AK$28))+(4*COUNTIF(AU35,calc!$AK$38))+(5*COUNTIF(AU35,calc!$AK$48)))</f>
        <v>0</v>
      </c>
      <c r="IN35" s="50">
        <f>IF($E$9="",0,(1*COUNTIF(AU35,calc!$AK$9))+(2*COUNTIF(AU35,calc!$AK$19))+(3*COUNTIF(AU35,calc!$AK$29))+(4*COUNTIF(AU35,calc!$AK$39))+(5*COUNTIF(AU35,calc!$AK$49)))</f>
        <v>0</v>
      </c>
      <c r="IO35" s="50">
        <f>IF($E$10="",0,(1*COUNTIF(AU35,calc!$AK$10))+(2*COUNTIF(AU35,calc!$AK$20))+(3*COUNTIF(AU35,calc!$AK$30))+(4*COUNTIF(AU35,calc!$AK$40))+(5*COUNTIF(AU35,calc!$AK$50)))</f>
        <v>0</v>
      </c>
      <c r="IP35" s="50">
        <f>IF($E$11="",0,(1*COUNTIF(AU35,calc!$AK$11))+(2*COUNTIF(AU35,calc!$AK$21))+(3*COUNTIF(AU35,calc!$AK$31))+(4*COUNTIF(AU35,calc!$AK$41))+(5*COUNTIF(AU35,calc!$AK$51)))</f>
        <v>0</v>
      </c>
      <c r="IQ35" s="50">
        <f>IF($E$12="",0,(1*COUNTIF(AU35,calc!$AK$12))+(2*COUNTIF(AU35,calc!$AK$22))+(3*COUNTIF(AU35,calc!$AK$32))+(4*COUNTIF(AU35,calc!$AK$42))+(5*COUNTIF(AU35,calc!$AK$52)))</f>
        <v>0</v>
      </c>
      <c r="IR35" s="50">
        <f>IF($E$13="",0,(1*COUNTIF(AU35,calc!$AK$13))+(2*COUNTIF(AU35,calc!$AK$23))+(3*COUNTIF(AU35,calc!$AK$33))+(4*COUNTIF(AU35,calc!$AK$43))+(5*COUNTIF(AU35,calc!$AK$53)))</f>
        <v>0</v>
      </c>
      <c r="IS35" s="1"/>
      <c r="IT35" s="50">
        <f>IF($E$4="",0,(1*COUNTIF(AV35,calc!$AK$4))+(2*COUNTIF(AV35,calc!$AK$14))+(3*COUNTIF(AV35,calc!$AK$24))+(4*COUNTIF(AV35,calc!$AK$34))+(5*COUNTIF(AV35,calc!$AK$44)))</f>
        <v>0</v>
      </c>
      <c r="IU35" s="50">
        <f>IF($E$5="",0,(1*COUNTIF(AV35,calc!$AK$5))+(2*COUNTIF(AV35,calc!$AK$15))+(3*COUNTIF(AV35,calc!$AK$25))+(4*COUNTIF(AV35,calc!$AK$35))+(5*COUNTIF(AV35,calc!$AK$45)))</f>
        <v>0</v>
      </c>
      <c r="IV35" s="50">
        <f>IF($F$6="",0,(1*COUNTIF(AV35,calc!$AK$6))+(2*COUNTIF(AV35,calc!$AK$16))+(3*COUNTIF(AV35,calc!$AK$26))+(4*COUNTIF(AV35,calc!$AK$36))+(5*COUNTIF(AV35,calc!$AK$46)))</f>
        <v>0</v>
      </c>
      <c r="IW35" s="50">
        <f>IF($E$7="",0,(1*COUNTIF(AV35,calc!$AK$7))+(2*COUNTIF(AV35,calc!$AK$17))+(3*COUNTIF(AV35,calc!$AK$27))+(4*COUNTIF(AV35,calc!$AK$37))+(5*COUNTIF(AV35,calc!$AK$47)))</f>
        <v>0</v>
      </c>
      <c r="IX35" s="50">
        <f>IF($E$8="",0,(1*COUNTIF(AV35,calc!$AK$8))+(2*COUNTIF(AV35,calc!$AK$18))+(3*COUNTIF(AV35,calc!$AK$28))+(4*COUNTIF(AV35,calc!$AK$38))+(5*COUNTIF(AV35,calc!$AK$48)))</f>
        <v>0</v>
      </c>
      <c r="IY35" s="50">
        <f>IF($E$9="",0,(1*COUNTIF(AV35,calc!$AK$9))+(2*COUNTIF(AV35,calc!$AK$19))+(3*COUNTIF(AV35,calc!$AK$29))+(4*COUNTIF(AV35,calc!$AK$39))+(5*COUNTIF(AV35,calc!$AK$49)))</f>
        <v>0</v>
      </c>
      <c r="IZ35" s="50">
        <f>IF($E$10="",0,(1*COUNTIF(AV35,calc!$AK$10))+(2*COUNTIF(AV35,calc!$AK$20))+(3*COUNTIF(AV35,calc!$AK$30))+(4*COUNTIF(AV35,calc!$AK$40))+(5*COUNTIF(AV35,calc!$AK$50)))</f>
        <v>0</v>
      </c>
      <c r="JA35" s="50">
        <f>IF($E$11="",0,(1*COUNTIF(AV35,calc!$AK$11))+(2*COUNTIF(AV35,calc!$AK$21))+(3*COUNTIF(AV35,calc!$AK$31))+(4*COUNTIF(AV35,calc!$AK$41))+(5*COUNTIF(AV35,calc!$AK$51)))</f>
        <v>0</v>
      </c>
      <c r="JB35" s="50">
        <f>IF($E$12="",0,(1*COUNTIF(AV35,calc!$AK$12))+(2*COUNTIF(AV35,calc!$AK$22))+(3*COUNTIF(AV35,calc!$AK$32))+(4*COUNTIF(AV35,calc!$AK$42))+(5*COUNTIF(AV35,calc!$AK$52)))</f>
        <v>0</v>
      </c>
      <c r="JC35" s="50">
        <f>IF($E$13="",0,(1*COUNTIF(AV35,calc!$AK$13))+(2*COUNTIF(AV35,calc!$AK$23))+(3*COUNTIF(AV35,calc!$AK$33))+(4*COUNTIF(AV35,calc!$AK$43))+(5*COUNTIF(AV35,calc!$AK$53)))</f>
        <v>0</v>
      </c>
      <c r="JD35" s="1"/>
      <c r="JE35" s="50">
        <f>IF($E$4="",0,(1*COUNTIF(AW35,calc!$AK$4))+(2*COUNTIF(AW35,calc!$AK$14))+(3*COUNTIF(AW35,calc!$AK$24))+(4*COUNTIF(AW35,calc!$AK$34))+(5*COUNTIF(AW35,calc!$AK$44)))</f>
        <v>0</v>
      </c>
      <c r="JF35" s="50">
        <f>IF($E$5="",0,(1*COUNTIF(AW35,calc!$AK$5))+(2*COUNTIF(AW35,calc!$AK$15))+(3*COUNTIF(AW35,calc!$AK$25))+(4*COUNTIF(AW35,calc!$AK$35))+(5*COUNTIF(AW35,calc!$AK$45)))</f>
        <v>0</v>
      </c>
      <c r="JG35" s="50">
        <f>IF($F$6="",0,(1*COUNTIF(AW35,calc!$AK$6))+(2*COUNTIF(AW35,calc!$AK$16))+(3*COUNTIF(AW35,calc!$AK$26))+(4*COUNTIF(AW35,calc!$AK$36))+(5*COUNTIF(AW35,calc!$AK$46)))</f>
        <v>0</v>
      </c>
      <c r="JH35" s="50">
        <f>IF($E$7="",0,(1*COUNTIF(AW35,calc!$AK$7))+(2*COUNTIF(AW35,calc!$AK$17))+(3*COUNTIF(AW35,calc!$AK$27))+(4*COUNTIF(AW35,calc!$AK$37))+(5*COUNTIF(AW35,calc!$AK$47)))</f>
        <v>0</v>
      </c>
      <c r="JI35" s="50">
        <f>IF($E$8="",0,(1*COUNTIF(AW35,calc!$AK$8))+(2*COUNTIF(AW35,calc!$AK$18))+(3*COUNTIF(AW35,calc!$AK$28))+(4*COUNTIF(AW35,calc!$AK$38))+(5*COUNTIF(AW35,calc!$AK$48)))</f>
        <v>0</v>
      </c>
      <c r="JJ35" s="50">
        <f>IF($E$9="",0,(1*COUNTIF(AW35,calc!$AK$9))+(2*COUNTIF(AW35,calc!$AK$19))+(3*COUNTIF(AW35,calc!$AK$29))+(4*COUNTIF(AW35,calc!$AK$39))+(5*COUNTIF(AW35,calc!$AK$49)))</f>
        <v>0</v>
      </c>
      <c r="JK35" s="50">
        <f>IF($E$10="",0,(1*COUNTIF(AW35,calc!$AK$10))+(2*COUNTIF(AW35,calc!$AK$20))+(3*COUNTIF(AW35,calc!$AK$30))+(4*COUNTIF(AW35,calc!$AK$40))+(5*COUNTIF(AW35,calc!$AK$50)))</f>
        <v>0</v>
      </c>
      <c r="JL35" s="50">
        <f>IF($E$11="",0,(1*COUNTIF(AW35,calc!$AK$11))+(2*COUNTIF(AW35,calc!$AK$21))+(3*COUNTIF(AW35,calc!$AK$31))+(4*COUNTIF(AW35,calc!$AK$41))+(5*COUNTIF(AW35,calc!$AK$51)))</f>
        <v>0</v>
      </c>
      <c r="JM35" s="50">
        <f>IF($E$12="",0,(1*COUNTIF(AW35,calc!$AK$12))+(2*COUNTIF(AW35,calc!$AK$22))+(3*COUNTIF(AW35,calc!$AK$32))+(4*COUNTIF(AW35,calc!$AK$42))+(5*COUNTIF(AW35,calc!$AK$52)))</f>
        <v>0</v>
      </c>
      <c r="JN35" s="50">
        <f>IF($E$13="",0,(1*COUNTIF(AW35,calc!$AK$13))+(2*COUNTIF(AW35,calc!$AK$23))+(3*COUNTIF(AW35,calc!$AK$33))+(4*COUNTIF(AW35,calc!$AK$43))+(5*COUNTIF(AW35,calc!$AK$53)))</f>
        <v>0</v>
      </c>
      <c r="JO35" s="1"/>
      <c r="JP35" s="50">
        <f>IF($E$4="",0,(1*COUNTIF(AX35,calc!$AK$4))+(2*COUNTIF(AX35,calc!$AK$14))+(3*COUNTIF(AX35,calc!$AK$24))+(4*COUNTIF(AX35,calc!$AK$34))+(5*COUNTIF(AX35,calc!$AK$44)))</f>
        <v>0</v>
      </c>
      <c r="JQ35" s="50">
        <f>IF($E$5="",0,(1*COUNTIF(AX35,calc!$AK$5))+(2*COUNTIF(AX35,calc!$AK$15))+(3*COUNTIF(AX35,calc!$AK$25))+(4*COUNTIF(AX35,calc!$AK$35))+(5*COUNTIF(AX35,calc!$AK$45)))</f>
        <v>0</v>
      </c>
      <c r="JR35" s="50">
        <f>IF($F$6="",0,(1*COUNTIF(AX35,calc!$AK$6))+(2*COUNTIF(AX35,calc!$AK$16))+(3*COUNTIF(AX35,calc!$AK$26))+(4*COUNTIF(AX35,calc!$AK$36))+(5*COUNTIF(AX35,calc!$AK$46)))</f>
        <v>0</v>
      </c>
      <c r="JS35" s="50">
        <f>IF($E$7="",0,(1*COUNTIF(AX35,calc!$AK$7))+(2*COUNTIF(AX35,calc!$AK$17))+(3*COUNTIF(AX35,calc!$AK$27))+(4*COUNTIF(AX35,calc!$AK$37))+(5*COUNTIF(AX35,calc!$AK$47)))</f>
        <v>0</v>
      </c>
      <c r="JT35" s="50">
        <f>IF($E$8="",0,(1*COUNTIF(AX35,calc!$AK$8))+(2*COUNTIF(AX35,calc!$AK$18))+(3*COUNTIF(AX35,calc!$AK$28))+(4*COUNTIF(AX35,calc!$AK$38))+(5*COUNTIF(AX35,calc!$AK$48)))</f>
        <v>0</v>
      </c>
      <c r="JU35" s="50">
        <f>IF($E$9="",0,(1*COUNTIF(AX35,calc!$AK$9))+(2*COUNTIF(AX35,calc!$AK$19))+(3*COUNTIF(AX35,calc!$AK$29))+(4*COUNTIF(AX35,calc!$AK$39))+(5*COUNTIF(AX35,calc!$AK$49)))</f>
        <v>0</v>
      </c>
      <c r="JV35" s="50">
        <f>IF($E$10="",0,(1*COUNTIF(AX35,calc!$AK$10))+(2*COUNTIF(AX35,calc!$AK$20))+(3*COUNTIF(AX35,calc!$AK$30))+(4*COUNTIF(AX35,calc!$AK$40))+(5*COUNTIF(AX35,calc!$AK$50)))</f>
        <v>0</v>
      </c>
      <c r="JW35" s="50">
        <f>IF($E$11="",0,(1*COUNTIF(AX35,calc!$AK$11))+(2*COUNTIF(AX35,calc!$AK$21))+(3*COUNTIF(AX35,calc!$AK$31))+(4*COUNTIF(AX35,calc!$AK$41))+(5*COUNTIF(AX35,calc!$AK$51)))</f>
        <v>0</v>
      </c>
      <c r="JX35" s="50">
        <f>IF($E$12="",0,(1*COUNTIF(AX35,calc!$AK$12))+(2*COUNTIF(AX35,calc!$AK$22))+(3*COUNTIF(AX35,calc!$AK$32))+(4*COUNTIF(AX35,calc!$AK$42))+(5*COUNTIF(AX35,calc!$AK$52)))</f>
        <v>0</v>
      </c>
      <c r="JY35" s="50">
        <f>IF($E$13="",0,(1*COUNTIF(AX35,calc!$AK$13))+(2*COUNTIF(AX35,calc!$AK$23))+(3*COUNTIF(AX35,calc!$AK$33))+(4*COUNTIF(AX35,calc!$AK$43))+(5*COUNTIF(AX35,calc!$AK$53)))</f>
        <v>0</v>
      </c>
      <c r="JZ35" s="1"/>
      <c r="KA35" s="50">
        <f>IF($E$4="",0,(1*COUNTIF(AY35,calc!$AK$4))+(2*COUNTIF(AY35,calc!$AK$14))+(3*COUNTIF(AY35,calc!$AK$24))+(4*COUNTIF(AY35,calc!$AK$34))+(5*COUNTIF(AY35,calc!$AK$44)))</f>
        <v>0</v>
      </c>
      <c r="KB35" s="50">
        <f>IF($E$5="",0,(1*COUNTIF(AY35,calc!$AK$5))+(2*COUNTIF(AY35,calc!$AK$15))+(3*COUNTIF(AY35,calc!$AK$25))+(4*COUNTIF(AY35,calc!$AK$35))+(5*COUNTIF(AY35,calc!$AK$45)))</f>
        <v>0</v>
      </c>
      <c r="KC35" s="50">
        <f>IF($F$6="",0,(1*COUNTIF(AY35,calc!$AK$6))+(2*COUNTIF(AY35,calc!$AK$16))+(3*COUNTIF(AY35,calc!$AK$26))+(4*COUNTIF(AY35,calc!$AK$36))+(5*COUNTIF(AY35,calc!$AK$46)))</f>
        <v>0</v>
      </c>
      <c r="KD35" s="50">
        <f>IF($E$7="",0,(1*COUNTIF(AY35,calc!$AK$7))+(2*COUNTIF(AY35,calc!$AK$17))+(3*COUNTIF(AY35,calc!$AK$27))+(4*COUNTIF(AY35,calc!$AK$37))+(5*COUNTIF(AY35,calc!$AK$47)))</f>
        <v>0</v>
      </c>
      <c r="KE35" s="50">
        <f>IF($E$8="",0,(1*COUNTIF(AY35,calc!$AK$8))+(2*COUNTIF(AY35,calc!$AK$18))+(3*COUNTIF(AY35,calc!$AK$28))+(4*COUNTIF(AY35,calc!$AK$38))+(5*COUNTIF(AY35,calc!$AK$48)))</f>
        <v>0</v>
      </c>
      <c r="KF35" s="50">
        <f>IF($E$9="",0,(1*COUNTIF(AY35,calc!$AK$9))+(2*COUNTIF(AY35,calc!$AK$19))+(3*COUNTIF(AY35,calc!$AK$29))+(4*COUNTIF(AY35,calc!$AK$39))+(5*COUNTIF(AY35,calc!$AK$49)))</f>
        <v>0</v>
      </c>
      <c r="KG35" s="50">
        <f>IF($E$10="",0,(1*COUNTIF(AY35,calc!$AK$10))+(2*COUNTIF(AY35,calc!$AK$20))+(3*COUNTIF(AY35,calc!$AK$30))+(4*COUNTIF(AY35,calc!$AK$40))+(5*COUNTIF(AY35,calc!$AK$50)))</f>
        <v>0</v>
      </c>
      <c r="KH35" s="50">
        <f>IF($E$11="",0,(1*COUNTIF(AY35,calc!$AK$11))+(2*COUNTIF(AY35,calc!$AK$21))+(3*COUNTIF(AY35,calc!$AK$31))+(4*COUNTIF(AY35,calc!$AK$41))+(5*COUNTIF(AY35,calc!$AK$51)))</f>
        <v>0</v>
      </c>
      <c r="KI35" s="50">
        <f>IF($E$12="",0,(1*COUNTIF(AY35,calc!$AK$12))+(2*COUNTIF(AY35,calc!$AK$22))+(3*COUNTIF(AY35,calc!$AK$32))+(4*COUNTIF(AY35,calc!$AK$42))+(5*COUNTIF(AY35,calc!$AK$52)))</f>
        <v>0</v>
      </c>
      <c r="KJ35" s="50">
        <f>IF($E$13="",0,(1*COUNTIF(AY35,calc!$AK$13))+(2*COUNTIF(AY35,calc!$AK$23))+(3*COUNTIF(AY35,calc!$AK$33))+(4*COUNTIF(AY35,calc!$AK$43))+(5*COUNTIF(AY35,calc!$AK$53)))</f>
        <v>0</v>
      </c>
      <c r="KK35" s="1"/>
      <c r="KL35" s="50">
        <f>IF($E$4="",0,(1*COUNTIF(AZ35,calc!$AK$4))+(2*COUNTIF(AZ35,calc!$AK$14))+(3*COUNTIF(AZ35,calc!$AK$24))+(4*COUNTIF(AZ35,calc!$AK$34))+(5*COUNTIF(AZ35,calc!$AK$44)))</f>
        <v>0</v>
      </c>
      <c r="KM35" s="50">
        <f>IF($E$5="",0,(1*COUNTIF(AZ35,calc!$AK$5))+(2*COUNTIF(AZ35,calc!$AK$15))+(3*COUNTIF(AZ35,calc!$AK$25))+(4*COUNTIF(AZ35,calc!$AK$35))+(5*COUNTIF(AZ35,calc!$AK$45)))</f>
        <v>0</v>
      </c>
      <c r="KN35" s="50">
        <f>IF($F$6="",0,(1*COUNTIF(AZ35,calc!$AK$6))+(2*COUNTIF(AZ35,calc!$AK$16))+(3*COUNTIF(AZ35,calc!$AK$26))+(4*COUNTIF(AZ35,calc!$AK$36))+(5*COUNTIF(AZ35,calc!$AK$46)))</f>
        <v>0</v>
      </c>
      <c r="KO35" s="50">
        <f>IF($E$7="",0,(1*COUNTIF(AZ35,calc!$AK$7))+(2*COUNTIF(AZ35,calc!$AK$17))+(3*COUNTIF(AZ35,calc!$AK$27))+(4*COUNTIF(AZ35,calc!$AK$37))+(5*COUNTIF(AZ35,calc!$AK$47)))</f>
        <v>0</v>
      </c>
      <c r="KP35" s="50">
        <f>IF($E$8="",0,(1*COUNTIF(AZ35,calc!$AK$8))+(2*COUNTIF(AZ35,calc!$AK$18))+(3*COUNTIF(AZ35,calc!$AK$28))+(4*COUNTIF(AZ35,calc!$AK$38))+(5*COUNTIF(AZ35,calc!$AK$48)))</f>
        <v>0</v>
      </c>
      <c r="KQ35" s="50">
        <f>IF($E$9="",0,(1*COUNTIF(AZ35,calc!$AK$9))+(2*COUNTIF(AZ35,calc!$AK$19))+(3*COUNTIF(AZ35,calc!$AK$29))+(4*COUNTIF(AZ35,calc!$AK$39))+(5*COUNTIF(AZ35,calc!$AK$49)))</f>
        <v>0</v>
      </c>
      <c r="KR35" s="50">
        <f>IF($E$10="",0,(1*COUNTIF(AZ35,calc!$AK$10))+(2*COUNTIF(AZ35,calc!$AK$20))+(3*COUNTIF(AZ35,calc!$AK$30))+(4*COUNTIF(AZ35,calc!$AK$40))+(5*COUNTIF(AZ35,calc!$AK$50)))</f>
        <v>0</v>
      </c>
      <c r="KS35" s="50">
        <f>IF($E$11="",0,(1*COUNTIF(AZ35,calc!$AK$11))+(2*COUNTIF(AZ35,calc!$AK$21))+(3*COUNTIF(AZ35,calc!$AK$31))+(4*COUNTIF(AZ35,calc!$AK$41))+(5*COUNTIF(AZ35,calc!$AK$51)))</f>
        <v>0</v>
      </c>
      <c r="KT35" s="50">
        <f>IF($E$12="",0,(1*COUNTIF(AZ35,calc!$AK$12))+(2*COUNTIF(AZ35,calc!$AK$22))+(3*COUNTIF(AZ35,calc!$AK$32))+(4*COUNTIF(AZ35,calc!$AK$42))+(5*COUNTIF(AZ35,calc!$AK$52)))</f>
        <v>0</v>
      </c>
      <c r="KU35" s="50">
        <f>IF($E$13="",0,(1*COUNTIF(AZ35,calc!$AK$13))+(2*COUNTIF(AZ35,calc!$AK$23))+(3*COUNTIF(AZ35,calc!$AK$33))+(4*COUNTIF(AZ35,calc!$AK$43))+(5*COUNTIF(AZ35,calc!$AK$53)))</f>
        <v>0</v>
      </c>
      <c r="KV35" s="1"/>
      <c r="KW35" s="50">
        <f>IF($E$4="",0,(1*COUNTIF(BA35,calc!$AK$4))+(2*COUNTIF(BA35,calc!$AK$14))+(3*COUNTIF(BA35,calc!$AK$24))+(4*COUNTIF(BA35,calc!$AK$34))+(5*COUNTIF(BA35,calc!$AK$44)))</f>
        <v>0</v>
      </c>
      <c r="KX35" s="50">
        <f>IF($E$5="",0,(1*COUNTIF(BA35,calc!$AK$5))+(2*COUNTIF(BA35,calc!$AK$15))+(3*COUNTIF(BA35,calc!$AK$25))+(4*COUNTIF(BA35,calc!$AK$35))+(5*COUNTIF(BA35,calc!$AK$45)))</f>
        <v>0</v>
      </c>
      <c r="KY35" s="50">
        <f>IF($E$5="",0,(1*COUNTIF(BA35,calc!$AK$6))+(2*COUNTIF(BA35,calc!$AK$16))+(3*COUNTIF(BA35,calc!$AK$26))+(4*COUNTIF(BA35,calc!$AK$36))+(5*COUNTIF(BA35,calc!$AK$46)))</f>
        <v>0</v>
      </c>
      <c r="KZ35" s="50">
        <f>IF($E$7="",0,(1*COUNTIF(BA35,calc!$AK$7))+(2*COUNTIF(BA35,calc!$AK$17))+(3*COUNTIF(BA35,calc!$AK$27))+(4*COUNTIF(BA35,calc!$AK$37))+(5*COUNTIF(BA35,calc!$AK$47)))</f>
        <v>0</v>
      </c>
      <c r="LA35" s="50">
        <f>IF($E$8="",0,(1*COUNTIF(BA35,calc!$AK$8))+(2*COUNTIF(BA35,calc!$AK$18))+(3*COUNTIF(BA35,calc!$AK$28))+(4*COUNTIF(BA35,calc!$AK$38))+(5*COUNTIF(BA35,calc!$AK$48)))</f>
        <v>0</v>
      </c>
      <c r="LB35" s="50">
        <f>IF($E$9="",0,(1*COUNTIF(BA35,calc!$AK$9))+(2*COUNTIF(BA35,calc!$AK$19))+(3*COUNTIF(BA35,calc!$AK$29))+(4*COUNTIF(BA35,calc!$AK$39))+(5*COUNTIF(BA35,calc!$AK$49)))</f>
        <v>0</v>
      </c>
      <c r="LC35" s="50">
        <f>IF($E$10="",0,(1*COUNTIF(BA35,calc!$AK$10))+(2*COUNTIF(BA35,calc!$AK$20))+(3*COUNTIF(BA35,calc!$AK$30))+(4*COUNTIF(BA35,calc!$AK$40))+(5*COUNTIF(BA35,calc!$AK$50)))</f>
        <v>0</v>
      </c>
      <c r="LD35" s="50">
        <f>IF($E$11="",0,(1*COUNTIF(BA35,calc!$AK$11))+(2*COUNTIF(BA35,calc!$AK$21))+(3*COUNTIF(BA35,calc!$AK$31))+(4*COUNTIF(BA35,calc!$AK$41))+(5*COUNTIF(BA35,calc!$AK$51)))</f>
        <v>0</v>
      </c>
      <c r="LE35" s="50">
        <f>IF($E$12="",0,(1*COUNTIF(BA35,calc!$AK$12))+(2*COUNTIF(BA35,calc!$AK$22))+(3*COUNTIF(BA35,calc!$AK$32))+(4*COUNTIF(BA35,calc!$AK$42))+(5*COUNTIF(BA35,calc!$AK$52)))</f>
        <v>0</v>
      </c>
      <c r="LF35" s="50">
        <f>IF($E$13="",0,(1*COUNTIF(BA35,calc!$AK$13))+(2*COUNTIF(BA35,calc!$AK$23))+(3*COUNTIF(BA35,calc!$AK$33))+(4*COUNTIF(BA35,calc!$AK$43))+(5*COUNTIF(BA35,calc!$AK$53)))</f>
        <v>0</v>
      </c>
      <c r="LG35" s="1"/>
      <c r="LH35" s="50">
        <f>IF($E$4="",0,(1*COUNTIF(BB35,calc!$AK$4))+(2*COUNTIF(BB35,calc!$AK$14))+(3*COUNTIF(BB35,calc!$AK$24))+(4*COUNTIF(BB35,calc!$AK$34))+(5*COUNTIF(BB35,calc!$AK$44)))</f>
        <v>0</v>
      </c>
      <c r="LI35" s="50">
        <f>IF($E$5="",0,(1*COUNTIF(BB35,calc!$AK$5))+(2*COUNTIF(BB35,calc!$AK$15))+(3*COUNTIF(BB35,calc!$AK$25))+(4*COUNTIF(BB35,calc!$AK$35))+(5*COUNTIF(BB35,calc!$AK$45)))</f>
        <v>0</v>
      </c>
      <c r="LJ35" s="50">
        <f>IF($F$6="",0,(1*COUNTIF(BB35,calc!$AK$6))+(2*COUNTIF(BB35,calc!$AK$16))+(3*COUNTIF(BB35,calc!$AK$26))+(4*COUNTIF(BB35,calc!$AK$36))+(5*COUNTIF(BB35,calc!$AK$46)))</f>
        <v>0</v>
      </c>
      <c r="LK35" s="50">
        <f>IF($E$7="",0,(1*COUNTIF(BB35,calc!$AK$7))+(2*COUNTIF(BB35,calc!$AK$17))+(3*COUNTIF(BB35,calc!$AK$27))+(4*COUNTIF(BB35,calc!$AK$37))+(5*COUNTIF(BB35,calc!$AK$47)))</f>
        <v>0</v>
      </c>
      <c r="LL35" s="50">
        <f>IF($E$8="",0,(1*COUNTIF(BB35,calc!$AK$8))+(2*COUNTIF(BB35,calc!$AK$18))+(3*COUNTIF(BB35,calc!$AK$28))+(4*COUNTIF(BB35,calc!$AK$38))+(5*COUNTIF(BB35,calc!$AK$48)))</f>
        <v>0</v>
      </c>
      <c r="LM35" s="50">
        <f>IF($E$9="",0,(1*COUNTIF(BB35,calc!$AK$9))+(2*COUNTIF(BB35,calc!$AK$19))+(3*COUNTIF(BB35,calc!$AK$29))+(4*COUNTIF(BB35,calc!$AK$39))+(5*COUNTIF(BB35,calc!$AK$49)))</f>
        <v>0</v>
      </c>
      <c r="LN35" s="50">
        <f>IF($E$10="",0,(1*COUNTIF(BB35,calc!$AK$10))+(2*COUNTIF(BB35,calc!$AK$20))+(3*COUNTIF(BB35,calc!$AK$30))+(4*COUNTIF(BB35,calc!$AK$40))+(5*COUNTIF(BB35,calc!$AK$50)))</f>
        <v>0</v>
      </c>
      <c r="LO35" s="50">
        <f>IF($E$11="",0,(1*COUNTIF(BB35,calc!$AK$11))+(2*COUNTIF(BB35,calc!$AK$21))+(3*COUNTIF(BB35,calc!$AK$31))+(4*COUNTIF(BB35,calc!$AK$41))+(5*COUNTIF(BB35,calc!$AK$51)))</f>
        <v>0</v>
      </c>
      <c r="LP35" s="50">
        <f>IF($E$12="",0,(1*COUNTIF(BB35,calc!$AK$12))+(2*COUNTIF(BB35,calc!$AK$22))+(3*COUNTIF(BB35,calc!$AK$32))+(4*COUNTIF(BB35,calc!$AK$42))+(5*COUNTIF(BB35,calc!$AK$52)))</f>
        <v>0</v>
      </c>
      <c r="LQ35" s="50">
        <f>IF($E$13="",0,(1*COUNTIF(BB35,calc!$AK$13))+(2*COUNTIF(BB35,calc!$AK$23))+(3*COUNTIF(BB35,calc!$AK$33))+(4*COUNTIF(BB35,calc!$AK$43))+(5*COUNTIF(BB35,calc!$AK$53)))</f>
        <v>0</v>
      </c>
      <c r="LR35" s="1"/>
      <c r="LS35" s="50">
        <f>IF($E$4="",0,(1*COUNTIF(BC35,calc!$AK$4))+(2*COUNTIF(BC35,calc!$AK$14))+(3*COUNTIF(BC35,calc!$AK$24))+(4*COUNTIF(BC35,calc!$AK$34))+(5*COUNTIF(BC35,calc!$AK$44)))</f>
        <v>0</v>
      </c>
      <c r="LT35" s="50">
        <f>IF($E$5="",0,(1*COUNTIF(BC35,calc!$AK$5))+(2*COUNTIF(BC35,calc!$AK$15))+(3*COUNTIF(BC35,calc!$AK$25))+(4*COUNTIF(BC35,calc!$AK$35))+(5*COUNTIF(BC35,calc!$AK$45)))</f>
        <v>0</v>
      </c>
      <c r="LU35" s="50">
        <f>IF($F$6="",0,(1*COUNTIF(BC35,calc!$AK$6))+(2*COUNTIF(BC35,calc!$AK$16))+(3*COUNTIF(BC35,calc!$AK$26))+(4*COUNTIF(BC35,calc!$AK$36))+(5*COUNTIF(BC35,calc!$AK$46)))</f>
        <v>0</v>
      </c>
      <c r="LV35" s="50">
        <f>IF($E$7="",0,(1*COUNTIF(BC35,calc!$AK$7))+(2*COUNTIF(BC35,calc!$AK$17))+(3*COUNTIF(BC35,calc!$AK$27))+(4*COUNTIF(BC35,calc!$AK$37))+(5*COUNTIF(BC35,calc!$AK$47)))</f>
        <v>0</v>
      </c>
      <c r="LW35" s="50">
        <f>IF($E$8="",0,(1*COUNTIF(BC35,calc!$AK$8))+(2*COUNTIF(BC35,calc!$AK$18))+(3*COUNTIF(BC35,calc!$AK$28))+(4*COUNTIF(BC35,calc!$AK$38))+(5*COUNTIF(BC35,calc!$AK$48)))</f>
        <v>0</v>
      </c>
      <c r="LX35" s="50">
        <f>IF($E$9="",0,(1*COUNTIF(BC35,calc!$AK$9))+(2*COUNTIF(BC35,calc!$AK$19))+(3*COUNTIF(BC35,calc!$AK$29))+(4*COUNTIF(BC35,calc!$AK$39))+(5*COUNTIF(BC35,calc!$AK$49)))</f>
        <v>0</v>
      </c>
      <c r="LY35" s="50">
        <f>IF($E$10="",0,(1*COUNTIF(BC35,calc!$AK$10))+(2*COUNTIF(BC35,calc!$AK$20))+(3*COUNTIF(BC35,calc!$AK$30))+(4*COUNTIF(BC35,calc!$AK$40))+(5*COUNTIF(BC35,calc!$AK$50)))</f>
        <v>0</v>
      </c>
      <c r="LZ35" s="50">
        <f>IF($E$11="",0,(1*COUNTIF(BC35,calc!$AK$11))+(2*COUNTIF(BC35,calc!$AK$21))+(3*COUNTIF(BC35,calc!$AK$31))+(4*COUNTIF(BC35,calc!$AK$41))+(5*COUNTIF(BC35,calc!$AK$51)))</f>
        <v>0</v>
      </c>
      <c r="MA35" s="50">
        <f>IF($E$12="",0,(1*COUNTIF(BC35,calc!$AK$12))+(2*COUNTIF(BC35,calc!$AK$22))+(3*COUNTIF(BC35,calc!$AK$32))+(4*COUNTIF(BC35,calc!$AK$42))+(5*COUNTIF(BC35,calc!$AK$52)))</f>
        <v>0</v>
      </c>
      <c r="MB35" s="50">
        <f>IF($E$13="",0,(1*COUNTIF(BC35,calc!$AK$13))+(2*COUNTIF(BC35,calc!$AK$23))+(3*COUNTIF(BC35,calc!$AK$33))+(4*COUNTIF(BC35,calc!$AK$43))+(5*COUNTIF(BC35,calc!$AK$53)))</f>
        <v>0</v>
      </c>
      <c r="MC35" s="1"/>
      <c r="MD35" s="50">
        <f>IF($E$4="",0,(1*COUNTIF(BD35,calc!$AK$4))+(2*COUNTIF(BD35,calc!$AK$14))+(3*COUNTIF(BD35,calc!$AK$24))+(4*COUNTIF(BD35,calc!$AK$34))+(5*COUNTIF(BD35,calc!$AK$44)))</f>
        <v>0</v>
      </c>
      <c r="ME35" s="50">
        <f>IF($E$5="",0,(1*COUNTIF(BD35,calc!$AK$5))+(2*COUNTIF(BD35,calc!$AK$15))+(3*COUNTIF(BD35,calc!$AK$25))+(4*COUNTIF(BD35,calc!$AK$35))+(5*COUNTIF(BD35,calc!$AK$45)))</f>
        <v>0</v>
      </c>
      <c r="MF35" s="50">
        <f>IF($F$6="",0,(1*COUNTIF(BD35,calc!$AK$6))+(2*COUNTIF(BD35,calc!$AK$16))+(3*COUNTIF(BD35,calc!$AK$26))+(4*COUNTIF(BD35,calc!$AK$36))+(5*COUNTIF(BD35,calc!$AK$46)))</f>
        <v>0</v>
      </c>
      <c r="MG35" s="50">
        <f>IF($E$7="",0,(1*COUNTIF(BD35,calc!$AK$7))+(2*COUNTIF(BD35,calc!$AK$17))+(3*COUNTIF(BD35,calc!$AK$27))+(4*COUNTIF(BD35,calc!$AK$37))+(5*COUNTIF(BD35,calc!$AK$47)))</f>
        <v>0</v>
      </c>
      <c r="MH35" s="50">
        <f>IF($E$8="",0,(1*COUNTIF(BD35,calc!$AK$8))+(2*COUNTIF(BD35,calc!$AK$18))+(3*COUNTIF(BD35,calc!$AK$28))+(4*COUNTIF(BD35,calc!$AK$38))+(5*COUNTIF(BD35,calc!$AK$48)))</f>
        <v>0</v>
      </c>
      <c r="MI35" s="50">
        <f>IF($E$9="",0,(1*COUNTIF(BD35,calc!$AK$9))+(2*COUNTIF(BD35,calc!$AK$19))+(3*COUNTIF(BD35,calc!$AK$29))+(4*COUNTIF(BD35,calc!$AK$39))+(5*COUNTIF(BD35,calc!$AK$49)))</f>
        <v>0</v>
      </c>
      <c r="MJ35" s="50">
        <f>IF($E$10="",0,(1*COUNTIF(BD35,calc!$AK$10))+(2*COUNTIF(BD35,calc!$AK$20))+(3*COUNTIF(BD35,calc!$AK$30))+(4*COUNTIF(BD35,calc!$AK$40))+(5*COUNTIF(BD35,calc!$AK$50)))</f>
        <v>0</v>
      </c>
      <c r="MK35" s="50">
        <f>IF($E$11="",0,(1*COUNTIF(BD35,calc!$AK$11))+(2*COUNTIF(BD35,calc!$AK$21))+(3*COUNTIF(BD35,calc!$AK$31))+(4*COUNTIF(BD35,calc!$AK$41))+(5*COUNTIF(BD35,calc!$AK$51)))</f>
        <v>0</v>
      </c>
      <c r="ML35" s="50">
        <f>IF($E$12="",0,(1*COUNTIF(BD35,calc!$AK$12))+(2*COUNTIF(BD35,calc!$AK$22))+(3*COUNTIF(BD35,calc!$AK$32))+(4*COUNTIF(BD35,calc!$AK$42))+(5*COUNTIF(BD35,calc!$AK$52)))</f>
        <v>0</v>
      </c>
      <c r="MM35" s="50">
        <f>IF($E$13="",0,(1*COUNTIF(BD35,calc!$AK$13))+(2*COUNTIF(BD35,calc!$AK$23))+(3*COUNTIF(BD35,calc!$AK$33))+(4*COUNTIF(BD35,calc!$AK$43))+(5*COUNTIF(BD35,calc!$AK$53)))</f>
        <v>0</v>
      </c>
      <c r="MN35" s="1"/>
      <c r="MO35" s="50">
        <f>IF($E$4="",0,(1*COUNTIF(BE35,calc!$AK$4))+(2*COUNTIF(BE35,calc!$AK$14))+(3*COUNTIF(BE35,calc!$AK$24))+(4*COUNTIF(BE35,calc!$AK$34))+(5*COUNTIF(BE35,calc!$AK$44)))</f>
        <v>0</v>
      </c>
      <c r="MP35" s="50">
        <f>IF($E$5="",0,(1*COUNTIF(BE35,calc!$AK$5))+(2*COUNTIF(BE35,calc!$AK$15))+(3*COUNTIF(BE35,calc!$AK$25))+(4*COUNTIF(BE35,calc!$AK$35))+(5*COUNTIF(BE35,calc!$AK$45)))</f>
        <v>0</v>
      </c>
      <c r="MQ35" s="50">
        <f>IF($F$6="",0,(1*COUNTIF(BE35,calc!$AK$6))+(2*COUNTIF(BE35,calc!$AK$16))+(3*COUNTIF(BE35,calc!$AK$26))+(4*COUNTIF(BE35,calc!$AK$36))+(5*COUNTIF(BE35,calc!$AK$46)))</f>
        <v>0</v>
      </c>
      <c r="MR35" s="50">
        <f>IF($E$7="",0,(1*COUNTIF(BE35,calc!$AK$7))+(2*COUNTIF(BE35,calc!$AK$17))+(3*COUNTIF(BE35,calc!$AK$27))+(4*COUNTIF(BE35,calc!$AK$37))+(5*COUNTIF(BE35,calc!$AK$47)))</f>
        <v>0</v>
      </c>
      <c r="MS35" s="50">
        <f>IF($E$8="",0,(1*COUNTIF(BE35,calc!$AK$8))+(2*COUNTIF(BE35,calc!$AK$18))+(3*COUNTIF(BE35,calc!$AK$28))+(4*COUNTIF(BE35,calc!$AK$38))+(5*COUNTIF(BE35,calc!$AK$48)))</f>
        <v>0</v>
      </c>
      <c r="MT35" s="50">
        <f>IF($E$9="",0,(1*COUNTIF(BE35,calc!$AK$9))+(2*COUNTIF(BE35,calc!$AK$19))+(3*COUNTIF(BE35,calc!$AK$29))+(4*COUNTIF(BE35,calc!$AK$39))+(5*COUNTIF(BE35,calc!$AK$49)))</f>
        <v>0</v>
      </c>
      <c r="MU35" s="50">
        <f>IF($E$10="",0,(1*COUNTIF(BE35,calc!$AK$10))+(2*COUNTIF(BE35,calc!$AK$20))+(3*COUNTIF(BE35,calc!$AK$30))+(4*COUNTIF(BE35,calc!$AK$40))+(5*COUNTIF(BE35,calc!$AK$50)))</f>
        <v>0</v>
      </c>
      <c r="MV35" s="50">
        <f>IF($E$11="",0,(1*COUNTIF(BE35,calc!$AK$11))+(2*COUNTIF(BE35,calc!$AK$21))+(3*COUNTIF(BE35,calc!$AK$31))+(4*COUNTIF(BE35,calc!$AK$41))+(5*COUNTIF(BE35,calc!$AK$51)))</f>
        <v>0</v>
      </c>
      <c r="MW35" s="50">
        <f>IF($E$12="",0,(1*COUNTIF(BE35,calc!$AK$12))+(2*COUNTIF(BE35,calc!$AK$22))+(3*COUNTIF(BE35,calc!$AK$32))+(4*COUNTIF(BE35,calc!$AK$42))+(5*COUNTIF(BE35,calc!$AK$52)))</f>
        <v>0</v>
      </c>
      <c r="MX35" s="50">
        <f>IF($E$13="",0,(1*COUNTIF(BE35,calc!$AK$13))+(2*COUNTIF(BE35,calc!$AK$23))+(3*COUNTIF(BE35,calc!$AK$33))+(4*COUNTIF(BE35,calc!$AK$43))+(5*COUNTIF(BE35,calc!$AK$53)))</f>
        <v>0</v>
      </c>
      <c r="MY35" s="1"/>
      <c r="MZ35" s="50">
        <f>IF($E$4="",0,(1*COUNTIF(BF35,calc!$AK$4))+(2*COUNTIF(BF35,calc!$AK$14))+(3*COUNTIF(BF35,calc!$AK$24))+(4*COUNTIF(BF35,calc!$AK$34))+(5*COUNTIF(BF35,calc!$AK$44)))</f>
        <v>0</v>
      </c>
      <c r="NA35" s="50">
        <f>IF($E$5="",0,(1*COUNTIF(BF35,calc!$AK$5))+(2*COUNTIF(BF35,calc!$AK$15))+(3*COUNTIF(BF35,calc!$AK$25))+(4*COUNTIF(BF35,calc!$AK$35))+(5*COUNTIF(BF35,calc!$AK$45)))</f>
        <v>0</v>
      </c>
      <c r="NB35" s="50">
        <f>IF($F$6="",0,(1*COUNTIF(BF35,calc!$AK$6))+(2*COUNTIF(BF35,calc!$AK$16))+(3*COUNTIF(BF35,calc!$AK$26))+(4*COUNTIF(BF35,calc!$AK$36))+(5*COUNTIF(BF35,calc!$AK$46)))</f>
        <v>0</v>
      </c>
      <c r="NC35" s="50">
        <f>IF($E$7="",0,(1*COUNTIF(BF35,calc!$AK$7))+(2*COUNTIF(BF35,calc!$AK$17))+(3*COUNTIF(BF35,calc!$AK$27))+(4*COUNTIF(BF35,calc!$AK$37))+(5*COUNTIF(BF35,calc!$AK$47)))</f>
        <v>0</v>
      </c>
      <c r="ND35" s="50">
        <f>IF($E$8="",0,(1*COUNTIF(BF35,calc!$AK$8))+(2*COUNTIF(BF35,calc!$AK$18))+(3*COUNTIF(BF35,calc!$AK$28))+(4*COUNTIF(BF35,calc!$AK$38))+(5*COUNTIF(BF35,calc!$AK$48)))</f>
        <v>0</v>
      </c>
      <c r="NE35" s="50">
        <f>IF($E$9="",0,(1*COUNTIF(BF35,calc!$AK$9))+(2*COUNTIF(BF35,calc!$AK$19))+(3*COUNTIF(BF35,calc!$AK$29))+(4*COUNTIF(BF35,calc!$AK$39))+(5*COUNTIF(BF35,calc!$AK$49)))</f>
        <v>0</v>
      </c>
      <c r="NF35" s="50">
        <f>IF($E$10="",0,(1*COUNTIF(BF35,calc!$AK$10))+(2*COUNTIF(BF35,calc!$AK$20))+(3*COUNTIF(BF35,calc!$AK$30))+(4*COUNTIF(BF35,calc!$AK$40))+(5*COUNTIF(BF35,calc!$AK$50)))</f>
        <v>0</v>
      </c>
      <c r="NG35" s="50">
        <f>IF($E$11="",0,(1*COUNTIF(BF35,calc!$AK$11))+(2*COUNTIF(BF35,calc!$AK$21))+(3*COUNTIF(BF35,calc!$AK$31))+(4*COUNTIF(BF35,calc!$AK$41))+(5*COUNTIF(BF35,calc!$AK$51)))</f>
        <v>0</v>
      </c>
      <c r="NH35" s="50">
        <f>IF($E$12="",0,(1*COUNTIF(BF35,calc!$AK$12))+(2*COUNTIF(BF35,calc!$AK$22))+(3*COUNTIF(BF35,calc!$AK$32))+(4*COUNTIF(BF35,calc!$AK$42))+(5*COUNTIF(BF35,calc!$AK$52)))</f>
        <v>0</v>
      </c>
      <c r="NI35" s="50">
        <f>IF($E$13="",0,(1*COUNTIF(BF35,calc!$AK$13))+(2*COUNTIF(BF35,calc!$AK$23))+(3*COUNTIF(BF35,calc!$AK$33))+(4*COUNTIF(BF35,calc!$AK$43))+(5*COUNTIF(BF35,calc!$AK$53)))</f>
        <v>0</v>
      </c>
      <c r="NJ35" s="1"/>
      <c r="NK35" s="50">
        <f>IF($E$4="",0,(1*COUNTIF(BG35,calc!$AK$4))+(2*COUNTIF(BG35,calc!$AK$14))+(3*COUNTIF(BG35,calc!$AK$24))+(4*COUNTIF(BG35,calc!$AK$34))+(5*COUNTIF(BG35,calc!$AK$44)))</f>
        <v>0</v>
      </c>
      <c r="NL35" s="50">
        <f>IF($E$5="",0,(1*COUNTIF(BG35,calc!$AK$5))+(2*COUNTIF(BG35,calc!$AK$15))+(3*COUNTIF(BG35,calc!$AK$25))+(4*COUNTIF(BG35,calc!$AK$35))+(5*COUNTIF(BG35,calc!$AK$45)))</f>
        <v>0</v>
      </c>
      <c r="NM35" s="50">
        <f>IF($F$6="",0,(1*COUNTIF(BG35,calc!$AK$6))+(2*COUNTIF(BG35,calc!$AK$16))+(3*COUNTIF(BG35,calc!$AK$26))+(4*COUNTIF(BG35,calc!$AK$36))+(5*COUNTIF(BG35,calc!$AK$46)))</f>
        <v>0</v>
      </c>
      <c r="NN35" s="50">
        <f>IF($E$7="",0,(1*COUNTIF(BG35,calc!$AK$7))+(2*COUNTIF(BG35,calc!$AK$17))+(3*COUNTIF(BG35,calc!$AK$27))+(4*COUNTIF(BG35,calc!$AK$37))+(5*COUNTIF(BG35,calc!$AK$47)))</f>
        <v>0</v>
      </c>
      <c r="NO35" s="50">
        <f>IF($E$8="",0,(1*COUNTIF(BG35,calc!$AK$8))+(2*COUNTIF(BG35,calc!$AK$18))+(3*COUNTIF(BG35,calc!$AK$28))+(4*COUNTIF(BG35,calc!$AK$38))+(5*COUNTIF(BG35,calc!$AK$48)))</f>
        <v>0</v>
      </c>
      <c r="NP35" s="50">
        <f>IF($E$9="",0,(1*COUNTIF(BG35,calc!$AK$9))+(2*COUNTIF(BG35,calc!$AK$19))+(3*COUNTIF(BG35,calc!$AK$29))+(4*COUNTIF(BG35,calc!$AK$39))+(5*COUNTIF(BG35,calc!$AK$49)))</f>
        <v>0</v>
      </c>
      <c r="NQ35" s="50">
        <f>IF($E$10="",0,(1*COUNTIF(BG35,calc!$AK$10))+(2*COUNTIF(BG35,calc!$AK$20))+(3*COUNTIF(BG35,calc!$AK$30))+(4*COUNTIF(BG35,calc!$AK$40))+(5*COUNTIF(BG35,calc!$AK$50)))</f>
        <v>0</v>
      </c>
      <c r="NR35" s="50">
        <f>IF($E$11="",0,(1*COUNTIF(BG35,calc!$AK$11))+(2*COUNTIF(BG35,calc!$AK$21))+(3*COUNTIF(BG35,calc!$AK$31))+(4*COUNTIF(BG35,calc!$AK$41))+(5*COUNTIF(BG35,calc!$AK$51)))</f>
        <v>0</v>
      </c>
      <c r="NS35" s="50">
        <f>IF($E$12="",0,(1*COUNTIF(BG35,calc!$AK$12))+(2*COUNTIF(BG35,calc!$AK$22))+(3*COUNTIF(BG35,calc!$AK$32))+(4*COUNTIF(BG35,calc!$AK$42))+(5*COUNTIF(BG35,calc!$AK$52)))</f>
        <v>0</v>
      </c>
      <c r="NT35" s="50">
        <f>IF($E$13="",0,(1*COUNTIF(BG35,calc!$AK$13))+(2*COUNTIF(BG35,calc!$AK$23))+(3*COUNTIF(BG35,calc!$AK$33))+(4*COUNTIF(BG35,calc!$AK$43))+(5*COUNTIF(BG35,calc!$AK$53)))</f>
        <v>0</v>
      </c>
      <c r="NU35" s="1"/>
      <c r="NV35" s="50">
        <f>IF($E$4="",0,(1*COUNTIF(BH35,calc!$AK$4))+(2*COUNTIF(BH35,calc!$AK$14))+(3*COUNTIF(BH35,calc!$AK$24))+(4*COUNTIF(BH35,calc!$AK$34))+(5*COUNTIF(BH35,calc!$AK$44)))</f>
        <v>0</v>
      </c>
      <c r="NW35" s="50">
        <f>IF($E$5="",0,(1*COUNTIF(BH35,calc!$AK$5))+(2*COUNTIF(BH35,calc!$AK$15))+(3*COUNTIF(BH35,calc!$AK$25))+(4*COUNTIF(BH35,calc!$AK$35))+(5*COUNTIF(BH35,calc!$AK$45)))</f>
        <v>0</v>
      </c>
      <c r="NX35" s="50">
        <f>IF($F$6="",0,(1*COUNTIF(BH35,calc!$AK$6))+(2*COUNTIF(BH35,calc!$AK$16))+(3*COUNTIF(BH35,calc!$AK$26))+(4*COUNTIF(BH35,calc!$AK$36))+(5*COUNTIF(BH35,calc!$AK$46)))</f>
        <v>0</v>
      </c>
      <c r="NY35" s="50">
        <f>IF($E$7="",0,(1*COUNTIF(BH35,calc!$AK$7))+(2*COUNTIF(BH35,calc!$AK$17))+(3*COUNTIF(BH35,calc!$AK$27))+(4*COUNTIF(BH35,calc!$AK$37))+(5*COUNTIF(BH35,calc!$AK$47)))</f>
        <v>0</v>
      </c>
      <c r="NZ35" s="50">
        <f>IF($E$8="",0,(1*COUNTIF(BH35,calc!$AK$8))+(2*COUNTIF(BH35,calc!$AK$18))+(3*COUNTIF(BH35,calc!$AK$28))+(4*COUNTIF(BH35,calc!$AK$38))+(5*COUNTIF(BH35,calc!$AK$48)))</f>
        <v>0</v>
      </c>
      <c r="OA35" s="50">
        <f>IF($E$9="",0,(1*COUNTIF(BH35,calc!$AK$9))+(2*COUNTIF(BH35,calc!$AK$19))+(3*COUNTIF(BH35,calc!$AK$29))+(4*COUNTIF(BH35,calc!$AK$39))+(5*COUNTIF(BH35,calc!$AK$49)))</f>
        <v>0</v>
      </c>
      <c r="OB35" s="50">
        <f>IF($E$10="",0,(1*COUNTIF(BH35,calc!$AK$10))+(2*COUNTIF(BH35,calc!$AK$20))+(3*COUNTIF(BH35,calc!$AK$30))+(4*COUNTIF(BH35,calc!$AK$40))+(5*COUNTIF(B35,calc!$AK$50)))</f>
        <v>0</v>
      </c>
      <c r="OC35" s="50">
        <f>IF($E$11="",0,(1*COUNTIF(BH35,calc!$AK$11))+(2*COUNTIF(BH35,calc!$AK$21))+(3*COUNTIF(BH35,calc!$AK$31))+(4*COUNTIF(BH35,calc!$AK$41))+(5*COUNTIF(BH35,calc!$AK$51)))</f>
        <v>0</v>
      </c>
      <c r="OD35" s="50">
        <f>IF($E$12="",0,(1*COUNTIF(BH35,calc!$AK$12))+(2*COUNTIF(BH35,calc!$AK$22))+(3*COUNTIF(BH35,calc!$AK$32))+(4*COUNTIF(BH35,calc!$AK$42))+(5*COUNTIF(BH35,calc!$AK$52)))</f>
        <v>0</v>
      </c>
      <c r="OE35" s="50">
        <f>IF($E$13="",0,(1*COUNTIF(BH35,calc!$AK$13))+(2*COUNTIF(BH35,calc!$AK$23))+(3*COUNTIF(BH35,calc!$AK$33))+(4*COUNTIF(BH35,calc!$AK$43))+(5*COUNTIF(BH35,calc!$AK$53)))</f>
        <v>0</v>
      </c>
      <c r="OF35" s="1"/>
      <c r="OG35" s="50">
        <f>IF($E$4="",0,(1*COUNTIF(BI35,calc!$AK$4))+(2*COUNTIF(BI35,calc!$AK$14))+(3*COUNTIF(BI35,calc!$AK$24))+(4*COUNTIF(BI35,calc!$AK$34))+(5*COUNTIF(BI35,calc!$AK$44)))</f>
        <v>0</v>
      </c>
      <c r="OH35" s="50">
        <f>IF($E$5="",0,(1*COUNTIF(BI35,calc!$AK$5))+(2*COUNTIF(BI35,calc!$AK$15))+(3*COUNTIF(BI35,calc!$AK$25))+(4*COUNTIF(BI35,calc!$AK$35))+(5*COUNTIF(BI35,calc!$AK$45)))</f>
        <v>0</v>
      </c>
      <c r="OI35" s="50">
        <f>IF($F$6="",0,(1*COUNTIF(BI35,calc!$AK$6))+(2*COUNTIF(BI35,calc!$AK$16))+(3*COUNTIF(BI35,calc!$AK$26))+(4*COUNTIF(BI35,calc!$AK$36))+(5*COUNTIF(BI35,calc!$AK$46)))</f>
        <v>0</v>
      </c>
      <c r="OJ35" s="50">
        <f>IF($E$7="",0,(1*COUNTIF(BI35,calc!$AK$7))+(2*COUNTIF(BI35,calc!$AK$17))+(3*COUNTIF(BI35,calc!$AK$27))+(4*COUNTIF(BI35,calc!$AK$37))+(5*COUNTIF(BI35,calc!$AK$47)))</f>
        <v>0</v>
      </c>
      <c r="OK35" s="50">
        <f>IF($E$8="",0,(1*COUNTIF(BI35,calc!$AK$8))+(2*COUNTIF(BI35,calc!$AK$18))+(3*COUNTIF(BI35,calc!$AK$28))+(4*COUNTIF(BI35,calc!$AK$38))+(5*COUNTIF(BI35,calc!$AK$48)))</f>
        <v>0</v>
      </c>
      <c r="OL35" s="50">
        <f>IF($E$9="",0,(1*COUNTIF(BI35,calc!$AK$9))+(2*COUNTIF(BI35,calc!$AK$19))+(3*COUNTIF(BI35,calc!$AK$29))+(4*COUNTIF(BI35,calc!$AK$39))+(5*COUNTIF(BI35,calc!$AK$49)))</f>
        <v>0</v>
      </c>
      <c r="OM35" s="50">
        <f>IF($E$10="",0,(1*COUNTIF(BI35,calc!$AK$10))+(2*COUNTIF(BI35,calc!$AK$20))+(3*COUNTIF(BI35,calc!$AK$30))+(4*COUNTIF(BI35,calc!$AK$40))+(5*COUNTIF(BI35,calc!$AK$50)))</f>
        <v>0</v>
      </c>
      <c r="ON35" s="50">
        <f>IF($E$11="",0,(1*COUNTIF(BI35,calc!$AK$11))+(2*COUNTIF(BI35,calc!$AK$21))+(3*COUNTIF(BI35,calc!$AK$31))+(4*COUNTIF(BI35,calc!$AK$41))+(5*COUNTIF(BI35,calc!$AK$51)))</f>
        <v>0</v>
      </c>
      <c r="OO35" s="50">
        <f>IF($E$12="",0,(1*COUNTIF(BI35,calc!$AK$12))+(2*COUNTIF(BI35,calc!$AK$22))+(3*COUNTIF(BI35,calc!$AK$32))+(4*COUNTIF(BI35,calc!$AK$42))+(5*COUNTIF(BI35,calc!$AK$52)))</f>
        <v>0</v>
      </c>
      <c r="OP35" s="50">
        <f>IF($E$13="",0,(1*COUNTIF(BI35,calc!$AK$13))+(2*COUNTIF(BI35,calc!$AK$23))+(3*COUNTIF(BI35,calc!$AK$33))+(4*COUNTIF(BI35,calc!$AK$43))+(5*COUNTIF(BI35,calc!$AK$53)))</f>
        <v>0</v>
      </c>
      <c r="OQ35" s="1"/>
      <c r="OR35" s="50">
        <f>IF($E$4="",0,(1*COUNTIF(BJ35,calc!$AK$4))+(2*COUNTIF(BJ35,calc!$AK$14))+(3*COUNTIF(BJ35,calc!$AK$24))+(4*COUNTIF(BJ35,calc!$AK$34))+(5*COUNTIF(BJ35,calc!$AK$44)))</f>
        <v>0</v>
      </c>
      <c r="OS35" s="50">
        <f>IF($E$5="",0,(1*COUNTIF(BJ35,calc!$AK$5))+(2*COUNTIF(BJ35,calc!$AK$15))+(3*COUNTIF(BJ35,calc!$AK$25))+(4*COUNTIF(BJ35,calc!$AK$35))+(5*COUNTIF(BJ35,calc!$AK$45)))</f>
        <v>0</v>
      </c>
      <c r="OT35" s="50">
        <f>IF($F$6="",0,(1*COUNTIF(BJ35,calc!$AK$6))+(2*COUNTIF(BJ35,calc!$AK$16))+(3*COUNTIF(BJ35,calc!$AK$26))+(4*COUNTIF(BJ35,calc!$AK$36))+(5*COUNTIF(BJ35,calc!$AK$46)))</f>
        <v>0</v>
      </c>
      <c r="OU35" s="50">
        <f>IF($E$7="",0,(1*COUNTIF(BJ35,calc!$AK$7))+(2*COUNTIF(BJ35,calc!$AK$17))+(3*COUNTIF(BJ35,calc!$AK$27))+(4*COUNTIF(BJ35,calc!$AK$37))+(5*COUNTIF(BJ35,calc!$AK$47)))</f>
        <v>0</v>
      </c>
      <c r="OV35" s="50">
        <f>IF($E$8="",0,(1*COUNTIF(BJ35,calc!$AK$8))+(2*COUNTIF(BJ35,calc!$AK$18))+(3*COUNTIF(BJ35,calc!$AK$28))+(4*COUNTIF(BJ35,calc!$AK$38))+(5*COUNTIF(BJ35,calc!$AK$48)))</f>
        <v>0</v>
      </c>
      <c r="OW35" s="50">
        <f>IF($E$9="",0,(1*COUNTIF(BJ35,calc!$AK$9))+(2*COUNTIF(BJ35,calc!$AK$19))+(3*COUNTIF(BJ35,calc!$AK$29))+(4*COUNTIF(BJ35,calc!$AK$39))+(5*COUNTIF(BJ35,calc!$AK$49)))</f>
        <v>0</v>
      </c>
      <c r="OX35" s="50">
        <f>IF($E$10="",0,(1*COUNTIF(BJ35,calc!$AK$10))+(2*COUNTIF(BJ35,calc!$AK$20))+(3*COUNTIF(BJ35,calc!$AK$30))+(4*COUNTIF(BJ35,calc!$AK$40))+(5*COUNTIF(BJ35,calc!$AK$50)))</f>
        <v>0</v>
      </c>
      <c r="OY35" s="50">
        <f>IF($E$11="",0,(1*COUNTIF(BJ35,calc!$AK$11))+(2*COUNTIF(BJ35,calc!$AK$21))+(3*COUNTIF(BJ35,calc!$AK$31))+(4*COUNTIF(BJ35,calc!$AK$41))+(5*COUNTIF(BJ35,calc!$AK$51)))</f>
        <v>0</v>
      </c>
      <c r="OZ35" s="50">
        <f>IF($E$12="",0,(1*COUNTIF(BJ35,calc!$AK$12))+(2*COUNTIF(BJ35,calc!$AK$22))+(3*COUNTIF(BJ35,calc!$AK$32))+(4*COUNTIF(BJ35,calc!$AK$42))+(5*COUNTIF(BJ35,calc!$AK$52)))</f>
        <v>0</v>
      </c>
      <c r="PA35" s="50">
        <f>IF($E$13="",0,(1*COUNTIF(BJ35,calc!$AK$13))+(2*COUNTIF(BJ35,calc!$AK$23))+(3*COUNTIF(BJ35,calc!$AK$33))+(4*COUNTIF(BJ35,calc!$AK$43))+(5*COUNTIF(BJ35,calc!$AK$53)))</f>
        <v>0</v>
      </c>
      <c r="PB35" s="1"/>
      <c r="PC35" s="1"/>
      <c r="PD35" s="165"/>
      <c r="PE35" s="165"/>
      <c r="PF35" s="165"/>
      <c r="PG35" s="165"/>
      <c r="PH35" s="165"/>
      <c r="PI35" s="165"/>
    </row>
    <row r="36" spans="1:425" ht="10.5" customHeight="1" x14ac:dyDescent="0.2">
      <c r="A36" s="119"/>
      <c r="B36" s="120"/>
      <c r="C36" s="121"/>
      <c r="D36" s="122"/>
      <c r="E36" s="155" t="str">
        <f>LEFT('BNT 4 fix'!$D36,2)</f>
        <v/>
      </c>
      <c r="F36" s="156" t="str">
        <f t="shared" si="4"/>
        <v/>
      </c>
      <c r="G36" s="280"/>
      <c r="H36" s="157">
        <f>IF(C36="",0,SUMIF(time_slot_1,D36,calc!$O$5:$O$10))</f>
        <v>0</v>
      </c>
      <c r="I36" s="158">
        <f>SUM('BNT 4 fix'!$V36:$AE36)</f>
        <v>0</v>
      </c>
      <c r="J36" s="159">
        <f t="shared" si="5"/>
        <v>0</v>
      </c>
      <c r="K36" s="339">
        <f t="shared" ca="1" si="3"/>
        <v>0</v>
      </c>
      <c r="L36" s="340">
        <f>IF($AM$4=calc!$L$22,0,IF($E$4="",0,(IF(OR($E$4=calc!$E$24,$E$4=calc!$E$25,$E$4=calc!$E$26),(K36*$AF$4)/2,K36*$AF$4))))*(1+BK36)</f>
        <v>0</v>
      </c>
      <c r="M36" s="340">
        <f>IF($AM$5=calc!$L$22,0,IF($E$5="",0,(IF(OR($E$5=calc!$E$24,$E$5=calc!$E$25,$E$5=calc!$E$26),($K36*$AF$5)/2,$K36*$AF$5))))*(1+BK36)</f>
        <v>0</v>
      </c>
      <c r="N36" s="340">
        <f>IF($AM$6=calc!$L$22,0,IF($E$6="",0,(IF(OR($E$6=calc!$E$24,$E$6=calc!$E$25,$E$6=calc!$E$26),($K36*$AF$6)/2,$K36*$AF$6))))*(1+BK36)</f>
        <v>0</v>
      </c>
      <c r="O36" s="340">
        <f>IF($AM$7=calc!$L$22,0,IF($E$7="",0,(IF(OR($E$7=calc!$E$24,$E$7=calc!$E$25,$E$7=calc!$E$26),($K36*$AF$7)/2,$K36*$AF$7))))*(1+BK36)</f>
        <v>0</v>
      </c>
      <c r="P36" s="340">
        <f>IF($AM$8=calc!$L$22,0,IF($E$8="",0,(IF(OR($E$8=calc!$E$24,$E$8=calc!$E$25,$E$8=calc!$E$26),($K36*$AF$8)/2,$K36*$AF$8))))*(1+BK36)</f>
        <v>0</v>
      </c>
      <c r="Q36" s="340">
        <f>IF($AM$9=calc!$L$22,0,IF($E$9="",0,(IF(OR($E$9=calc!$E$24,$E$9=calc!$E$25,$E$9=calc!$E$26),($K36*$AF$9)/2,$K36*$AF$9))))*(1+BK36)</f>
        <v>0</v>
      </c>
      <c r="R36" s="340">
        <f>IF($AM$10=calc!$L$22,0,IF($E$10="",0,(IF(OR($E$10=calc!$E$24,$E$10=calc!$E$25,$E$10=calc!$E$26),($K36*$AF$10)/2,$K36*$AF$10))))*(1+BK36)</f>
        <v>0</v>
      </c>
      <c r="S36" s="340">
        <f>IF($AM$11=calc!$L$22,0,IF($E$11="",0,(IF(OR($E$11=calc!$E$24,$E$11=calc!$E$25,$E$11=calc!$E$26),($K36*$AF$11)/2,$K36*$AF$11))))*(1+BK36)</f>
        <v>0</v>
      </c>
      <c r="T36" s="340">
        <f>IF($AM$12=calc!$L$22,0,IF($E$12="",0,(IF(OR($E$12=calc!$E$24,$E$12=calc!$E$25,$E$12=calc!$E$26),($K36*$AF$12)/2,$K36*$AF$12))))*(1+BK36)</f>
        <v>0</v>
      </c>
      <c r="U36" s="340">
        <f>IF($AM$13=calc!$L$22,0,IF($E$13="",0,(IF(OR($E$13=calc!$E$24,$E$13=calc!$E$25,$E$13=calc!$E$26),($K36*$AF$13)/2,$K36*$AF$13))))*(1+BK36)</f>
        <v>0</v>
      </c>
      <c r="V36" s="341">
        <f>(1*(IF($E$4="",0,(IF(OR($E$4=calc!$E$24,$E$4=calc!$E$25,$E$4=calc!$E$26),COUNTIF(AF36:BJ36,calc!$AK$4)*2,COUNTIF(AF36:BJ36,calc!$AK$4))))+(2*(IF(OR($E$4=calc!$E$24,$E$4=calc!$E$25,$E$4=calc!$E$26),COUNTIF(AF36:BJ36,calc!$AK$14)*2,COUNTIF(AF36:BJ36,calc!$AK$14))))+(3*(IF(OR($E$4=calc!$E$24,$E$4=calc!$E$25,$E$4=calc!$E$26),COUNTIF(AF36:BJ36,calc!$AK$24)*2,COUNTIF(AF36:BJ36,calc!$AK$24))))+(4*(IF(OR($E$4=calc!$E$24,$E$4=calc!$E$25,$E$4=calc!$E$26),COUNTIF(AF36:BJ36,calc!$AK$34)*2,COUNTIF(AF36:BJ36,calc!$AK$34))))+(5*(IF(OR($E$4=calc!$E$24,$E$4=calc!$E$25,$E$4=calc!$E$26),COUNTIF(AF36:BJ36,calc!$AK$44)*2,COUNTIF(AF36:BJ36,calc!$AK$44))))))</f>
        <v>0</v>
      </c>
      <c r="W36" s="341">
        <f>(1*(IF($E$5="",0,(IF(OR($E$5=calc!$E$24,$E$5=calc!$E$25,$E$5=calc!$E$26),COUNTIF(AF36:BJ36,calc!$AK$5)*2,COUNTIF(AF36:BJ36,calc!$AK$5))))+(2*(IF(OR($E$5=calc!$E$24,$E$5=calc!$E$25,$E$5=calc!$E$26),COUNTIF(AF36:BJ36,calc!$AK$15)*2,COUNTIF(AF36:BJ36,calc!$AK$15))))+(3*(IF(OR($E$5=calc!$E$24,$E$5=calc!$E$25,$E$5=calc!$E$26),COUNTIF(AF36:BJ36,calc!$AK$25)*2,COUNTIF(AF36:BJ36,calc!$AK$25))))+(4*(IF(OR($E$5=calc!$E$24,$E$5=calc!$E$25,$E$5=calc!$E$26),COUNTIF(AF36:BJ36,calc!$AK$35)*2,COUNTIF(AF36:BJ36,calc!$AK$35))))+(5*(IF(OR($E$5=calc!$E$24,$E$5=calc!$E$25,$E$5=calc!$E$26),COUNTIF(AF36:BJ36,calc!$AK$45)*2,COUNTIF(AF36:BJ36,calc!$AK$45))))))</f>
        <v>0</v>
      </c>
      <c r="X36" s="341">
        <f>(1*(IF($E$6="",0,(IF(OR($E$6=calc!$E$24,$E$6=calc!$E$25,$E$6=calc!$E$26),COUNTIF(AF36:BJ36,calc!$AK$6)*2,COUNTIF(AF36:BJ36,calc!$AK$6))))+(2*(IF(OR($E$6=calc!$E$24,$E$6=calc!$E$25,$E$6=calc!$E$26),COUNTIF(AF36:BJ36,calc!$AK$16)*2,COUNTIF(AF36:BJ36,calc!$AK$16))))+(3*(IF(OR($E$6=calc!$E$24,$E$6=calc!$E$25,$E$6=calc!$E$26),COUNTIF(AF36:BJ36,calc!$AK$26)*2,COUNTIF(AF36:BJ36,calc!$AK$26))))+(4*(IF(OR($E$6=calc!$E$24,$E$6=calc!$E$25,$E$6=calc!$E$26),COUNTIF(AF36:BJ36,calc!$AK$36)*2,COUNTIF(AF36:BJ36,calc!$AK$36))))+(5*(IF(OR($E$6=calc!$E$24,$E$6=calc!$E$25,$E$6=calc!$E$26),COUNTIF(AF36:BJ36,calc!$AK$46)*2,COUNTIF(AF36:BJ36,calc!$AK$46))))))</f>
        <v>0</v>
      </c>
      <c r="Y36" s="341">
        <f>(1*(IF($E$7="",0,(IF(OR($E$7=calc!$E$24,$E$7=calc!$E$25,$E$7=calc!$E$26),COUNTIF(AF36:BJ36,calc!$AK$7)*2,COUNTIF(AF36:BJ36,calc!$AK$7))))+(2*(IF(OR($E$7=calc!$E$24,$E$7=calc!$E$25,$E$7=calc!$E$26),COUNTIF(AF36:BJ36,calc!$AK$17)*2,COUNTIF(AF36:BJ36,calc!$AK$17))))+(3*(IF(OR($E$7=calc!$E$24,$E$7=calc!$E$25,$E$7=calc!$E$26),COUNTIF(AF36:BJ36,calc!$AK$27)*2,COUNTIF(AF36:BJ36,calc!$AK$27))))+(4*(IF(OR($E$7=calc!$E$24,$E$7=calc!$E$25,$E$7=calc!$E$26),COUNTIF(AF36:BJ36,calc!$AK$37)*2,COUNTIF(AF36:BJ36,calc!$AK$37))))+(5*(IF(OR($E$7=calc!$E$24,$E$7=calc!$E$25,$E$7=calc!$E$26),COUNTIF(AF36:BJ36,calc!$AK$47)*2,COUNTIF(AF36:BJ36,calc!$AK$47))))))</f>
        <v>0</v>
      </c>
      <c r="Z36" s="341">
        <f>(1*(IF($E$8="",0,(IF(OR($E$8=calc!$E$24,$E$8=calc!$E$25,$E$8=calc!$E$26),COUNTIF(AF36:BJ36,calc!$AK$8)*2,COUNTIF(AF36:BJ36,calc!$AK$8))))+(2*(IF(OR($E$8=calc!$E$24,$E$8=calc!$E$25,$E$8=calc!$E$26),COUNTIF(AF36:BJ36,calc!$AK$18)*2,COUNTIF(AF36:BJ36,calc!$AK$18))))+(3*(IF(OR($E$8=calc!$E$24,$E$8=calc!$E$25,$E$8=calc!$E$26),COUNTIF(AF36:BJ36,calc!$AK$28)*2,COUNTIF(AF36:BJ36,calc!$AK$28))))+(4*(IF(OR($E$8=calc!$E$24,$E$8=calc!$E$25,$E$8=calc!$E$26),COUNTIF(AF36:BJ36,calc!$AK$38)*2,COUNTIF(AF36:BJ36,calc!$AK$38))))+(5*(IF(OR($E$8=calc!$E$24,$E$8=calc!$E$25,$E$8=calc!$E$26),COUNTIF(AF36:BJ36,calc!$AK$48)*2,COUNTIF(AF36:BJ36,calc!$AK$48))))))</f>
        <v>0</v>
      </c>
      <c r="AA36" s="341">
        <f>(1*(IF($E$9="",0,(IF(OR($E$9=calc!$E$24,$E$9=calc!$E$25,$E$9=calc!$E$26),COUNTIF(AF36:BJ36,calc!$AK$9)*2,COUNTIF(AF36:BJ36,calc!$AK$9))))+(2*(IF(OR($E$9=calc!$E$24,$E$9=calc!$E$25,$E$9=calc!$E$26),COUNTIF(AF36:BJ36,calc!$AK$19)*2,COUNTIF(AF36:BJ36,calc!$AK$19))))+(3*(IF(OR($E$9=calc!$E$24,$E$9=calc!$E$25,$E$9=calc!$E$26),COUNTIF(AF36:BJ36,calc!$AK$29)*2,COUNTIF(AF36:BJ36,calc!$AK$29))))+(4*(IF(OR($E$9=calc!$E$24,$E$9=calc!$E$25,$E$9=calc!$E$26),COUNTIF(AF36:BJ36,calc!$AK$39)*2,COUNTIF(AF36:BJ36,calc!$AK$39))))+(5*(IF(OR($E$9=calc!$E$24,$E$9=calc!$E$25,$E$9=calc!$E$26),COUNTIF(AF36:BJ36,calc!$AK$49)*2,COUNTIF(AF36:BJ36,calc!$AK$49))))))</f>
        <v>0</v>
      </c>
      <c r="AB36" s="342">
        <f>(1*(IF($E$10="",0,(IF(OR($E$10=calc!$E$24,$E$10=calc!$E$25,$E$10=calc!$E$26),COUNTIF(AF36:BJ36,calc!$AK$10)*2,COUNTIF(AF36:BJ36,calc!$AK$10))))+(2*(IF(OR($E$10=calc!$E$24,$E$10=calc!$E$25,$E$10=calc!$E$26),COUNTIF(AF36:BJ36,calc!$AK$20)*2,COUNTIF(AF36:BJ36,calc!$AK$20))))+(3*(IF(OR($E$10=calc!$E$24,$E$10=calc!$E$25,$E$10=calc!$E$26),COUNTIF(AF36:BJ36,calc!$AK$30)*2,COUNTIF(AF36:BJ36,calc!$AK$30))))+(4*(IF(OR($E$10=calc!$E$24,$E$10=calc!$E$25,$E$10=calc!$E$26),COUNTIF(AF36:BJ36,calc!$AK$40)*2,COUNTIF(AF36:BJ36,calc!$AK$40))))+(5*(IF(OR($E$10=calc!$E$24,$E$10=calc!$E$25,$E$10=calc!$E$26),COUNTIF(AF36:BJ36,calc!$AK$50)*2,COUNTIF(AF36:BJ36,calc!$AK$50))))))</f>
        <v>0</v>
      </c>
      <c r="AC36" s="342">
        <f>(1*(IF($E$11="",0,(IF(OR($E$11=calc!$E$24,$E$11=calc!$E$25,$E$11=calc!$E$26),COUNTIF(AF36:BJ36,calc!$AK$11)*2,COUNTIF(AF36:BJ36,calc!$AK$11))))+(2*(IF(OR($E$11=calc!$E$24,$E$11=calc!$E$25,$E$11=calc!$E$26),COUNTIF(AF36:BJ36,calc!$AK$21)*2,COUNTIF(AF36:BJ36,calc!$AK$21))))+(3*(IF(OR($E$11=calc!$E$24,$E$11=calc!$E$25,$E$11=calc!$E$26),COUNTIF(AF36:BJ36,calc!$AK$31)*2,COUNTIF(AF36:BJ36,calc!$AK$31))))+(4*(IF(OR($E$11=calc!$E$24,$E$11=calc!$E$25,$E$11=calc!$E$26),COUNTIF(AF36:BJ36,calc!$AK$41)*2,COUNTIF(AF36:BJ36,calc!$AK$41))))+(5*(IF(OR($E$11=calc!$E$24,$E$11=calc!$E$25,$E$11=calc!$E$26),COUNTIF(AF36:BJ36,calc!$AK$51)*2,COUNTIF(AF36:BJ36,calc!$AK$51))))))</f>
        <v>0</v>
      </c>
      <c r="AD36" s="342">
        <f>(1*(IF($E$12="",0,(IF(OR($E$12=calc!$E$24,$E$12=calc!$E$25,$E$12=calc!$E$26),COUNTIF(AF36:BJ36,calc!$AK$12)*2,COUNTIF(AF36:BJ36,calc!$AK$12))))+(2*(IF(OR($E$12=calc!$E$24,$E$12=calc!$E$25,$E$12=calc!$E$26),COUNTIF(AF36:BJ36,calc!$AK$22)*2,COUNTIF(AF36:BJ36,calc!$AK$22))))+(3*(IF(OR($E$12=calc!$E$24,$E$12=calc!$E$25,$E$12=calc!$E$26),COUNTIF(AF36:BJ36,calc!$AK$32)*2,COUNTIF(AF36:BJ36,calc!$AK$32))))+(4*(IF(OR($E$12=calc!$E$24,$E$12=calc!$E$25,$E$12=calc!$E$26),COUNTIF(AF36:BJ36,calc!$AK$42)*2,COUNTIF(AF36:BJ36,calc!$AK$42))))+(5*(IF(OR($E$12=calc!$E$24,$E$12=calc!$E$25,$E$12=calc!$E$26),COUNTIF(AF36:BJ36,calc!$AK$52)*2,COUNTIF(AF36:BJ36,calc!$AK$52))))))</f>
        <v>0</v>
      </c>
      <c r="AE36" s="342">
        <f>(1*(IF($E$13="",0,(IF(OR($E$13=calc!$E$24,$E$13=calc!$E$25,$E$13=calc!$E$26),COUNTIF(AF36:BJ36,calc!$AK$13)*2,COUNTIF(AF36:BJ36,calc!$AK$13))))+(2*(IF(OR($E$13=calc!$E$24,$E$13=calc!$E$25,$E$13=calc!$E$26),COUNTIF(AF36:BJ36,calc!$AK$23)*2,COUNTIF(AF36:BJ36,calc!$AK$23))))+(3*(IF(OR($E$13=calc!$E$24,$E$13=calc!$E$25,$E$13=calc!$E$26),COUNTIF(AF36:BJ36,calc!$AK$33)*2,COUNTIF(AF36:BJ36,calc!$AK$33))))+(4*(IF(OR($E$13=calc!$E$24,$E$13=calc!$E$25,$E$13=calc!$E$26),COUNTIF(AF36:BJ36,calc!$AK$43)*2,COUNTIF(AF36:BJ36,calc!$AK$43))))+(5*(IF(OR($E$13=calc!$E$24,$E$13=calc!$E$25,$E$13=calc!$E$26),COUNTIF(AF36:BJ36,calc!$AK$53)*2,COUNTIF(AF36:BJ36,calc!$AK$53))))))</f>
        <v>0</v>
      </c>
      <c r="AF36" s="325"/>
      <c r="AG36" s="325"/>
      <c r="AH36" s="325"/>
      <c r="AI36" s="325"/>
      <c r="AJ36" s="325"/>
      <c r="AK36" s="325"/>
      <c r="AL36" s="325"/>
      <c r="AM36" s="325"/>
      <c r="AN36" s="325"/>
      <c r="AO36" s="325"/>
      <c r="AP36" s="325"/>
      <c r="AQ36" s="325"/>
      <c r="AR36" s="325"/>
      <c r="AS36" s="325"/>
      <c r="AT36" s="325"/>
      <c r="AU36" s="325"/>
      <c r="AV36" s="325"/>
      <c r="AW36" s="325"/>
      <c r="AX36" s="325"/>
      <c r="AY36" s="325"/>
      <c r="AZ36" s="325"/>
      <c r="BA36" s="325"/>
      <c r="BB36" s="325"/>
      <c r="BC36" s="325"/>
      <c r="BD36" s="325"/>
      <c r="BE36" s="325"/>
      <c r="BF36" s="325"/>
      <c r="BG36" s="325"/>
      <c r="BH36" s="325"/>
      <c r="BI36" s="324"/>
      <c r="BJ36" s="324"/>
      <c r="BK36" s="124"/>
      <c r="BL36" s="97">
        <f t="shared" si="6"/>
        <v>0</v>
      </c>
      <c r="BM36" s="164"/>
      <c r="BN36" s="50">
        <f>IF($E$4="",0,IF($AM$4=calc!$L$22,0,(1*(IF(OR($E$4=calc!$E$24,$E$4=calc!$E$25,$E$4=calc!$E$26),COUNTIF(AF36:BJ36,calc!$AK$4)*2,COUNTIF(AF36:BJ36,calc!$AK$4))))+(2*(IF(OR($E$4=calc!$E$24,$E$4=calc!$E$23,$E$4=calc!$E$26),COUNTIF(AF36:BJ36,calc!$AK$14)*2,COUNTIF(AF36:BJ36,calc!$AK$14))))+(3*(IF(OR($E$4=calc!$E$24,$E$4=calc!$E$25,$E$4=calc!$E$26),COUNTIF(AF36:BJ36,calc!$AK$24)*2,COUNTIF(AF36:BJ36,calc!$AK$24))))+(4*(IF(OR($E$4=calc!$E$24,$E$4=calc!$E$25,$E$4=calc!$E$26),COUNTIF(AF36:BJ36,calc!$AK$34)*2,COUNTIF(AF36:BJ36,calc!$AK$34))))+(5*(IF(OR($E$4=calc!$E$24,$E$4=calc!$E$25,$E$4=calc!$E$26),COUNTIF(AF36:BJ36,calc!$AK$44)*2,COUNTIF(AF36:BJ36,calc!$AK$44))))))</f>
        <v>0</v>
      </c>
      <c r="BO36" s="50">
        <f>IF($E$5="",0,IF($AM$5=calc!$L$22,0,(1*(IF(OR($E$5=calc!$E$24,$E$5=calc!$E$25,$E$5=calc!$E$26),COUNTIF(AF36:BJ36,calc!$AK$5)*2,COUNTIF(AF36:BJ36,calc!$AK$5))))+(2*(IF(OR($E$5=calc!$E$24,$E$5=calc!$E$23,$E$5=calc!$E$26),COUNTIF(AF36:BJ36,calc!$AK$15)*2,COUNTIF(AF36:BJ36,calc!$AK$15))))+(3*(IF(OR($E$5=calc!$E$24,$E$5=calc!$E$25,$E$5=calc!$E$26),COUNTIF(AF36:BJ36,calc!$AK$25)*2,COUNTIF(AF36:BJ36,calc!$AK$25))))+(4*(IF(OR($E$5=calc!$E$24,$E$5=calc!$E$25,$E$5=calc!$E$26),COUNTIF(AF36:BJ36,calc!$AK$35)*2,COUNTIF(AF36:BJ36,calc!$AK$35))))+(5*(IF(OR($E$5=calc!$E$24,$E$5=calc!$E$25,$E$5=calc!$E$26),COUNTIF(AF36:BJ36,calc!$AK$45)*2,COUNTIF(AF36:BJ36,calc!$AK$45))))))</f>
        <v>0</v>
      </c>
      <c r="BP36" s="50">
        <f>IF($F$6="",0,IF($AM$6=calc!$L$22,0,(1*(IF(OR($F$6=calc!$E$24,$F$6=calc!$E$25,$F$6=calc!$E$26),COUNTIF(AF36:BJ36,calc!$AK$6)*2,COUNTIF(AF36:BJ36,calc!$AK$6))))+(2*(IF(OR($F$6=calc!$E$24,$F$6=calc!$E$23,$F$6=calc!$E$26),COUNTIF(AF36:BJ36,calc!$AK$16)*2,COUNTIF(AF36:BJ36,calc!$AK$16))))+(3*(IF(OR($F$6=calc!$E$24,$F$6=calc!$E$25,$F$6=calc!$E$26),COUNTIF(AF36:BJ36,calc!$AK$26)*2,COUNTIF(AF36:BJ36,calc!$AK$26))))+(4*(IF(OR($F$6=calc!$E$24,$F$6=calc!$E$25,$F$6=calc!$E$26),COUNTIF(AF36:BJ36,calc!$AK$36)*2,COUNTIF(AF36:BJ36,calc!$AK$36))))+(5*(IF(OR($F$6=calc!$E$24,$F$6=calc!$E$25,$F$6=calc!$E$26),COUNTIF(AF36:BJ36,calc!$AK$46)*2,COUNTIF(AF36:BJ36,calc!$AK$46))))))</f>
        <v>0</v>
      </c>
      <c r="BQ36" s="50">
        <f>IF($E$7="",0,IF($AM$7=calc!$L$22,0,(1*(IF(OR($E$7=calc!$E$24,$E$7=calc!$E$25,$E$7=calc!$E$26),COUNTIF(AF36:BJ36,calc!$AK$7)*2,COUNTIF(AF36:BJ36,calc!$AK$7))))+(2*(IF(OR($E$7=calc!$E$24,$E$7=calc!$E$23,$E$7=calc!$E$26),COUNTIF(AF36:BJ36,calc!$AK$17)*2,COUNTIF(AF36:BJ36,calc!$AK$17))))+(3*(IF(OR($E$7=calc!$E$24,$E$7=calc!$E$25,$E$7=calc!$E$26),COUNTIF(AF36:BJ36,calc!$AK$27)*2,COUNTIF(AF36:BJ36,calc!$AK$27))))+(4*(IF(OR($E$7=calc!$E$24,$E$7=calc!$E$25,$E$7=calc!$E$26),COUNTIF(AF36:BJ36,calc!$AK$37)*2,COUNTIF(AF36:BJ36,calc!$AK$37))))+(5*(IF(OR($E$7=calc!$E$24,$E$7=calc!$E$25,$E$7=calc!$E$26),COUNTIF(AF36:BJ36,calc!$AK$47)*2,COUNTIF(AF36:BJ36,calc!$AK$47))))))</f>
        <v>0</v>
      </c>
      <c r="BR36" s="50">
        <f>IF($E$8="",0,IF($AM$8=calc!$L$22,0,(1*(IF(OR($E$8=calc!$E$24,$E$8=calc!$E$25,$E$8=calc!$E$26),COUNTIF(AF36:BJ36,calc!$AK$8)*2,COUNTIF(AF36:BJ36,calc!$AK$8))))+(2*(IF(OR($E$8=calc!$E$24,$E$8=calc!$E$23,$E$8=calc!$E$26),COUNTIF(AF36:BJ36,calc!$AK$18)*2,COUNTIF(AF36:BJ36,calc!$AK$18))))+(3*(IF(OR($E$8=calc!$E$24,$E$8=calc!$E$25,$E$8=calc!$E$26),COUNTIF(AF36:BJ36,calc!$AK$28)*2,COUNTIF(AF36:BJ36,calc!$AK$28))))+(4*(IF(OR($E$8=calc!$E$24,$E$8=calc!$E$25,$E$8=calc!$E$26),COUNTIF(AF36:BJ36,calc!$AK$38)*2,COUNTIF(AF36:BJ36,calc!$AK$38))))+(5*(IF(OR($E$8=calc!$E$24,$E$8=calc!$E$25,$E$8=calc!$E$26),COUNTIF(AF36:BJ36,calc!$AK$48)*2,COUNTIF(AF36:BJ36,calc!$AK$48))))))</f>
        <v>0</v>
      </c>
      <c r="BS36" s="50">
        <f>IF($E$9="",0,IF($AM$9=calc!$L$22,0,(1*(IF(OR($E$9=calc!$E$24,$E$9=calc!$E$25,$E$9=calc!$E$26),COUNTIF(AF36:BJ36,calc!$AK$9)*2,COUNTIF(AF36:BJ36,calc!$AK$9))))+(2*(IF(OR($E$9=calc!$E$24,$E$9=calc!$E$23,$E$9=calc!$E$26),COUNTIF(AF36:BJ36,calc!$AK$19)*2,COUNTIF(AF36:BJ36,calc!$AK$19))))+(3*(IF(OR($E$9=calc!$E$24,$E$9=calc!$E$25,$E$9=calc!$E$26),COUNTIF(AF36:BJ36,calc!$AK$29)*2,COUNTIF(AF36:BJ36,calc!$AK$29))))+(4*(IF(OR($E$9=calc!$E$24,$E$9=calc!$E$25,$E$9=calc!$E$26),COUNTIF(AF36:BJ36,calc!$AK$39)*2,COUNTIF(AF36:BJ36,calc!$AK$39))))+(5*(IF(OR($E$9=calc!$E$24,$E$9=calc!$E$25,$E$9=calc!$E$26),COUNTIF(AF36:BJ36,calc!$AK$49)*2,COUNTIF(AF36:BJ36,calc!$AK$49))))))</f>
        <v>0</v>
      </c>
      <c r="BT36" s="50">
        <f>IF($E$10="",0,IF($AM$10=calc!$L$22,0,(1*(IF(OR($E$10=calc!$E$24,$E$10=calc!$E$25,$E$10=calc!$E$26),COUNTIF(AF36:BJ36,calc!$AK$10)*2,COUNTIF(AF36:BJ36,calc!$AK$10))))+(2*(IF(OR($E$10=calc!$E$24,$E$10=calc!$E$23,$E$10=calc!$E$26),COUNTIF(AF36:BJ36,calc!$AK$20)*2,COUNTIF(AF36:BJ36,calc!$AK$20))))+(3*(IF(OR($E$10=calc!$E$24,$E$10=calc!$E$25,$E$10=calc!$E$26),COUNTIF(AF36:BJ36,calc!$AK$30)*2,COUNTIF(AF36:BJ36,calc!$AK$30))))+(4*(IF(OR($E$10=calc!$E$24,$E$10=calc!$E$25,$E$10=calc!$E$26),COUNTIF(AF36:BJ36,calc!$AK$40)*2,COUNTIF(AF36:BJ36,calc!$AK$40))))+(5*(IF(OR($E$10=calc!$E$24,$E$10=calc!$E$25,$E$10=calc!$E$26),COUNTIF(AF36:BJ36,calc!$AK$50)*2,COUNTIF(AF36:BJ36,calc!$AK$50))))))</f>
        <v>0</v>
      </c>
      <c r="BU36" s="50">
        <f>IF($E$11="",0,IF($AM$11=calc!$L$22,0,(1*(IF(OR($E$11=calc!$E$24,$E$11=calc!$E$25,$E$11=calc!$E$26),COUNTIF(AF36:BJ36,calc!$AK$11)*2,COUNTIF(AF36:BJ36,calc!$AK$11))))+(2*(IF(OR($E$11=calc!$E$24,$E$11=calc!$E$23,$E$11=calc!$E$26),COUNTIF(AF36:BJ36,calc!$AK$21)*2,COUNTIF(AF36:BJ36,calc!$AK$21))))+(3*(IF(OR($E$11=calc!$E$24,$E$11=calc!$E$25,$E$11=calc!$E$26),COUNTIF(AF36:BJ36,calc!$AK$31)*2,COUNTIF(AF36:BJ36,calc!$AK$31))))+(4*(IF(OR($E$11=calc!$E$24,$E$11=calc!$E$25,$E$11=calc!$E$26),COUNTIF(AF36:BJ36,calc!$AK$41)*2,COUNTIF(AD36:BJ36,calc!$AK$41))))+(5*(IF(OR($E$11=calc!$E$24,$E$11=calc!$E$25,$E$11=calc!$E$26),COUNTIF(AF36:BJ36,calc!$AK$51)*2,COUNTIF(AF36:BJ36,calc!$AK$51))))))</f>
        <v>0</v>
      </c>
      <c r="BV36" s="50">
        <f>IF($E$12="",0,IF($AM$12=calc!$L$22,0,(1*(IF(OR($E$12=calc!$E$24,$E$12=calc!$E$25,$E$12=calc!$E$26),COUNTIF(AF36:BJ36,calc!$AK$12)*2,COUNTIF(AF36:BJ36,calc!$AK$12))))+(2*(IF(OR($E$12=calc!$E$24,$E$12=calc!$E$23,$E$12=calc!$E$26),COUNTIF(AF36:BJ36,calc!$AK$22)*2,COUNTIF(AF36:BJ36,calc!$AK$22))))+(3*(IF(OR($E$12=calc!$E$24,$E$12=calc!$E$25,$E$12=calc!$E$26),COUNTIF(AF36:BJ36,calc!$AK$32)*2,COUNTIF(AF36:BJ36,calc!$AK$32))))+(4*(IF(OR($E$12=calc!$E$24,$E$12=calc!$E$25,$E$12=calc!$E$26),COUNTIF(AF36:BJ36,calc!$AK$42)*2,COUNTIF(AD36:BJ36,calc!$AK$42))))+(5*(IF(OR($E$12=calc!$E$24,$E$12=calc!$E$25,$E$12=calc!$E$26),COUNTIF(AF36:BJ36,calc!$AK$52)*2,COUNTIF(AF36:BJ36,calc!$AK$52))))))</f>
        <v>0</v>
      </c>
      <c r="BW36" s="50">
        <f>IF($E$13="",0,IF($AM$13=calc!$L$22,0,(1*(IF(OR($E$13=calc!$E$24,$E$13=calc!$E$25,$E$13=calc!$E$26),COUNTIF(AF36:BJ36,calc!$AK$13)*2,COUNTIF(AF36:BJ36,calc!$AK$13))))+(2*(IF(OR($E$13=calc!$E$24,$E$13=calc!$E$23,$E$13=calc!$E$26),COUNTIF(AF36:BJ36,calc!$AK$23)*2,COUNTIF(AF36:BJ36,calc!$AK$23))))+(3*(IF(OR($E$13=calc!$E$24,$E$13=calc!$E$25,$E$13=calc!$E$26),COUNTIF(AF36:BJ36,calc!$AK$33)*2,COUNTIF(AF36:BJ36,calc!$AK$33))))+(4*(IF(OR($E$13=calc!$E$24,$E$13=calc!$E$25,$E$13=calc!$E$26),COUNTIF(AF36:BJ36,calc!$AK$43)*2,COUNTIF(AD36:BJ36,calc!$AK$43))))+(5*(IF(OR($E$13=calc!$E$24,$E$13=calc!$E$25,$E$13=calc!$E$26),COUNTIF(AF36:BJ36,calc!$AK$53)*2,COUNTIF(AF36:BJ36,calc!$AK$53))))))</f>
        <v>0</v>
      </c>
      <c r="BX36" s="50">
        <f t="shared" si="7"/>
        <v>0</v>
      </c>
      <c r="BY36" s="1"/>
      <c r="BZ36" s="50">
        <f>IF($E$4="",0,(1*COUNTIF(AF36,calc!$AK$4))+(2*COUNTIF(AF36,calc!$AK$14))+(3*COUNTIF(AF36,calc!$AK$24))+(4*COUNTIF(AF36,calc!$AK$34))+(5*COUNTIF(AF36,calc!$AK$44)))</f>
        <v>0</v>
      </c>
      <c r="CA36" s="50">
        <f>IF($E$5="",0,(1*COUNTIF(AF36,calc!$AK$5))+(2*COUNTIF(AF36,calc!$AK$15))+(3*COUNTIF(AF36,calc!$AK$25))+(4*COUNTIF(AF36,calc!$AK$35))+(5*COUNTIF(AF36,calc!$AK$45)))</f>
        <v>0</v>
      </c>
      <c r="CB36" s="50">
        <f>IF($F$6="",0,(1*COUNTIF(AF36,calc!$AK$6))+(2*COUNTIF(AF36,calc!$AK$16))+(3*COUNTIF(AF36,calc!$AK$26))+(4*COUNTIF(AF36,calc!$AK$36))+(5*COUNTIF(AF36,calc!$AK$46)))</f>
        <v>0</v>
      </c>
      <c r="CC36" s="50">
        <f>IF($E$7="",0,(1*COUNTIF(AF36,calc!$AK$7))+(2*COUNTIF(AF36,calc!$AK$17))+(3*COUNTIF(AF36,calc!$AK$27))+(4*COUNTIF(AF36,calc!$AK$37))+(5*COUNTIF(AF36,calc!$AK$47)))</f>
        <v>0</v>
      </c>
      <c r="CD36" s="50">
        <f>IF($E$8="",0,(1*COUNTIF(AF36,calc!$AK$8))+(2*COUNTIF(AF36,calc!$AK$18))+(3*COUNTIF(AF36,calc!$AK$28))+(4*COUNTIF(AF36,calc!$AK$38))+(5*COUNTIF(AF36,calc!$AK$48)))</f>
        <v>0</v>
      </c>
      <c r="CE36" s="50">
        <f>IF($E$9="",0,(1*COUNTIF(AF36,calc!$AK$9))+(2*COUNTIF(AF36,calc!$AK$19))+(3*COUNTIF(AF36,calc!$AK$29))+(4*COUNTIF(AF36,calc!$AK$39))+(5*COUNTIF(AF36,calc!$AK$49)))</f>
        <v>0</v>
      </c>
      <c r="CF36" s="50">
        <f>IF($E$10="",0,(1*COUNTIF(AF36,calc!$AK$10))+(2*COUNTIF(AF36,calc!$AK$20))+(3*COUNTIF(AF36,calc!$AK$30))+(4*COUNTIF(AF36,calc!$AK$40))+(5*COUNTIF(AF36,calc!$AK$50)))</f>
        <v>0</v>
      </c>
      <c r="CG36" s="50">
        <f>IF($E$11="",0,(1*COUNTIF(AF36,calc!$AK$11))+(2*COUNTIF(AF36,calc!$AK$21))+(3*COUNTIF(AF36,calc!$AK$31))+(4*COUNTIF(AF36,calc!$AK$41))+(5*COUNTIF(AF36,calc!$AK$51)))</f>
        <v>0</v>
      </c>
      <c r="CH36" s="50">
        <f>IF($E$12="",0,(1*COUNTIF(AF36,calc!$AK$12))+(2*COUNTIF(AF36,calc!$AK$22))+(3*COUNTIF(AF36,calc!$AK$32))+(4*COUNTIF(AF36,calc!$AK$42))+(5*COUNTIF(AF36,calc!$AK$52)))</f>
        <v>0</v>
      </c>
      <c r="CI36" s="50">
        <f>IF($E$13="",0,(1*COUNTIF(AF36,calc!$AK$13))+(2*COUNTIF(AF36,calc!$AK$23))+(3*COUNTIF(AF36,calc!$AK$33))+(4*COUNTIF(AF36,calc!$AK$43))+(5*COUNTIF(AF36,calc!$AK$53)))</f>
        <v>0</v>
      </c>
      <c r="CJ36" s="1"/>
      <c r="CK36" s="50">
        <f>IF($E$4="",0,(1*COUNTIF(AG36,calc!$AK$4))+(2*COUNTIF(AG36,calc!$AK$14))+(3*COUNTIF(AG36,calc!$AK$24))+(4*COUNTIF(AG36,calc!$AK$34))+(5*COUNTIF(AG36,calc!$AK$44)))</f>
        <v>0</v>
      </c>
      <c r="CL36" s="50">
        <f>IF($E$5="",0,(1*COUNTIF(AG36,calc!$AK$5))+(2*COUNTIF(AG36,calc!$AK$15))+(3*COUNTIF(AG36,calc!$AK$25))+(4*COUNTIF(AG36,calc!$AK$35))+(5*COUNTIF(AG36,calc!$AK$45)))</f>
        <v>0</v>
      </c>
      <c r="CM36" s="50">
        <f>IF($F$6="",0,(1*COUNTIF(AG36,calc!$AK$6))+(2*COUNTIF(AG36,calc!$AK$16))+(3*COUNTIF(AG36,calc!$AK$26))+(4*COUNTIF(AG36,calc!$AK$36))+(5*COUNTIF(AG36,calc!$AK$46)))</f>
        <v>0</v>
      </c>
      <c r="CN36" s="50">
        <f>IF($E$7="",0,(1*COUNTIF(AG36,calc!$AK$7))+(2*COUNTIF(AG36,calc!$AK$17))+(3*COUNTIF(AG36,calc!$AK$27))+(4*COUNTIF(AG36,calc!$AK$37))+(5*COUNTIF(AG36,calc!$AK$47)))</f>
        <v>0</v>
      </c>
      <c r="CO36" s="50">
        <f>IF($E$8="",0,(1*COUNTIF(AG36,calc!$AK$8))+(2*COUNTIF(AG36,calc!$AK$18))+(3*COUNTIF(AG36,calc!$AK$28))+(4*COUNTIF(AG36,calc!$AK$38))+(5*COUNTIF(AG36,calc!$AK$48)))</f>
        <v>0</v>
      </c>
      <c r="CP36" s="50">
        <f>IF($E$9="",0,(1*COUNTIF(AG36,calc!$AK$9))+(2*COUNTIF(AG36,calc!$AK$19))+(3*COUNTIF(AG36,calc!$AK$29))+(4*COUNTIF(AG36,calc!$AK$39))+(5*COUNTIF(AG36,calc!$AK$49)))</f>
        <v>0</v>
      </c>
      <c r="CQ36" s="50">
        <f>IF($E$10="",0,(1*COUNTIF(AG36,calc!$AK$10))+(2*COUNTIF(AG36,calc!$AK$20))+(3*COUNTIF(AG36,calc!$AK$30))+(4*COUNTIF(AG36,calc!$AK$40))+(5*COUNTIF(AG36,calc!$AK$50)))</f>
        <v>0</v>
      </c>
      <c r="CR36" s="50">
        <f>IF($E$11="",0,(1*COUNTIF(AG36,calc!$AK$11))+(2*COUNTIF(AG36,calc!$AK$21))+(3*COUNTIF(AG36,calc!$AK$31))+(4*COUNTIF(AG36,calc!$AK$41))+(5*COUNTIF(AG36,calc!$AK$51)))</f>
        <v>0</v>
      </c>
      <c r="CS36" s="50">
        <f>IF($E$12="",0,(1*COUNTIF(AG36,calc!$AK$12))+(2*COUNTIF(AG36,calc!$AK$22))+(3*COUNTIF(AG36,calc!$AK$32))+(4*COUNTIF(AG36,calc!$AK$42))+(5*COUNTIF(AG36,calc!$AK$52)))</f>
        <v>0</v>
      </c>
      <c r="CT36" s="50">
        <f>IF($E$13="",0,(1*COUNTIF(AG36,calc!$AK$13))+(2*COUNTIF(AG36,calc!$AK$23))+(3*COUNTIF(AG36,calc!$AK$33))+(4*COUNTIF(AG36,calc!$AK$43))+(5*COUNTIF(AG36,calc!$AK$53)))</f>
        <v>0</v>
      </c>
      <c r="CU36" s="1"/>
      <c r="CV36" s="50">
        <f>IF($E$4="",0,(1*COUNTIF(AH36,calc!$AK$4))+(2*COUNTIF(AH36,calc!$AK$14))+(3*COUNTIF(AH36,calc!$AK$24))+(4*COUNTIF(AH36,calc!$AK$34))+(5*COUNTIF(AH36,calc!$AK$44)))</f>
        <v>0</v>
      </c>
      <c r="CW36" s="50">
        <f>IF($E$5="",0,(1*COUNTIF(AH36,calc!$AK$5))+(2*COUNTIF(AH36,calc!$AK$15))+(3*COUNTIF(AH36,calc!$AK$25))+(4*COUNTIF(AH36,calc!$AK$35))+(5*COUNTIF(AH36,calc!$AK$45)))</f>
        <v>0</v>
      </c>
      <c r="CX36" s="50">
        <f>IF($F$6="",0,(1*COUNTIF(AH36,calc!$AK$6))+(2*COUNTIF(AH36,calc!$AK$16))+(3*COUNTIF(AH36,calc!$AK$26))+(4*COUNTIF(AH36,calc!$AK$36))+(5*COUNTIF(AH36,calc!$AK$46)))</f>
        <v>0</v>
      </c>
      <c r="CY36" s="50">
        <f>IF($E$7="",0,(1*COUNTIF(AH36,calc!$AK$7))+(2*COUNTIF(AH36,calc!$AK$17))+(3*COUNTIF(AH36,calc!$AK$27))+(4*COUNTIF(AH36,calc!$AK$37))+(5*COUNTIF(AH36,calc!$AK$47)))</f>
        <v>0</v>
      </c>
      <c r="CZ36" s="50">
        <f>IF($E$8="",0,(1*COUNTIF(AH36,calc!$AK$8))+(2*COUNTIF(AH36,calc!$AK$18))+(3*COUNTIF(AH36,calc!$AK$28))+(4*COUNTIF(AH36,calc!$AK$38))+(5*COUNTIF(AH36,calc!$AK$48)))</f>
        <v>0</v>
      </c>
      <c r="DA36" s="50">
        <f>IF($E$9="",0,(1*COUNTIF(AH36,calc!$AK$9))+(2*COUNTIF(AH36,calc!$AK$19))+(3*COUNTIF(AH36,calc!$AK$29))+(4*COUNTIF(AH36,calc!$AK$39))+(5*COUNTIF(AH36,calc!$AK$49)))</f>
        <v>0</v>
      </c>
      <c r="DB36" s="50">
        <f>IF($E$10="",0,(1*COUNTIF(AH36,calc!$AK$10))+(2*COUNTIF(AH36,calc!$AK$20))+(3*COUNTIF(AH36,calc!$AK$30))+(4*COUNTIF(AH36,calc!$AK$40))+(5*COUNTIF(AH36,calc!$AK$50)))</f>
        <v>0</v>
      </c>
      <c r="DC36" s="50">
        <f>IF($E$11="",0,(1*COUNTIF(AH36,calc!$AK$11))+(2*COUNTIF(AH36,calc!$AK$21))+(3*COUNTIF(AH36,calc!$AK$31))+(4*COUNTIF(AH36,calc!$AK$41))+(5*COUNTIF(AH36,calc!$AK$51)))</f>
        <v>0</v>
      </c>
      <c r="DD36" s="50">
        <f>IF($E$12="",0,(1*COUNTIF(AH36,calc!$AK$12))+(2*COUNTIF(AH36,calc!$AK$22))+(3*COUNTIF(AH36,calc!$AK$32))+(4*COUNTIF(AH36,calc!$AK$42))+(5*COUNTIF(AH36,calc!$AK$52)))</f>
        <v>0</v>
      </c>
      <c r="DE36" s="50">
        <f>IF($E$13="",0,(1*COUNTIF(AH36,calc!$AK$13))+(2*COUNTIF(AH36,calc!$AK$23))+(3*COUNTIF(AH36,calc!$AK$33))+(4*COUNTIF(AH36,calc!$AK$43))+(5*COUNTIF(AH36,calc!$AK$53)))</f>
        <v>0</v>
      </c>
      <c r="DF36" s="1"/>
      <c r="DG36" s="50">
        <f>IF($E$4="",0,(1*COUNTIF(AI36,calc!$AK$4))+(2*COUNTIF(AI36,calc!$AK$14))+(3*COUNTIF(AI36,calc!$AK$24))+(4*COUNTIF(AI36,calc!$AK$34))+(5*COUNTIF(AI36,calc!$AK$44)))</f>
        <v>0</v>
      </c>
      <c r="DH36" s="50">
        <f>IF($E$5="",0,(1*COUNTIF(AI36,calc!$AK$5))+(2*COUNTIF(AI36,calc!$AK$15))+(3*COUNTIF(AI36,calc!$AK$25))+(4*COUNTIF(AI36,calc!$AK$35))+(5*COUNTIF(AI36,calc!$AK$45)))</f>
        <v>0</v>
      </c>
      <c r="DI36" s="50">
        <f>IF($F$6="",0,(1*COUNTIF(AI36,calc!$AK$6))+(2*COUNTIF(AI36,calc!$AK$16))+(3*COUNTIF(AI36,calc!$AK$26))+(4*COUNTIF(AI36,calc!$AK$36))+(5*COUNTIF(AI36,calc!$AK$46)))</f>
        <v>0</v>
      </c>
      <c r="DJ36" s="50">
        <f>IF($E$7="",0,(1*COUNTIF(AI36,calc!$AK$7))+(2*COUNTIF(AI36,calc!$AK$17))+(3*COUNTIF(AI36,calc!$AK$27))+(4*COUNTIF(AI36,calc!$AK$37))+(5*COUNTIF(AI36,calc!$AK$47)))</f>
        <v>0</v>
      </c>
      <c r="DK36" s="50">
        <f>IF($E$8="",0,(1*COUNTIF(AI36,calc!$AK$8))+(2*COUNTIF(AI36,calc!$AK$18))+(3*COUNTIF(AI36,calc!$AK$28))+(4*COUNTIF(AI36,calc!$AK$38))+(5*COUNTIF(AI36,calc!$AK$48)))</f>
        <v>0</v>
      </c>
      <c r="DL36" s="50">
        <f>IF($E$9="",0,(1*COUNTIF(AI36,calc!$AK$9))+(2*COUNTIF(AI36,calc!$AK$19))+(3*COUNTIF(AI36,calc!$AK$29))+(4*COUNTIF(AI36,calc!$AK$39))+(5*COUNTIF(AI36,calc!$AK$49)))</f>
        <v>0</v>
      </c>
      <c r="DM36" s="50">
        <f>IF($E$10="",0,(1*COUNTIF(AI36,calc!$AK$10))+(2*COUNTIF(AI36,calc!$AK$20))+(3*COUNTIF(AI36,calc!$AK$30))+(4*COUNTIF(AI36,calc!$AK$40))+(5*COUNTIF(AI36,calc!$AK$50)))</f>
        <v>0</v>
      </c>
      <c r="DN36" s="50">
        <f>IF($E$11="",0,(1*COUNTIF(AI36,calc!$AK$11))+(2*COUNTIF(AI36,calc!$AK$21))+(3*COUNTIF(AI36,calc!$AK$31))+(4*COUNTIF(AI36,calc!$AK$41))+(5*COUNTIF(AI36,calc!$AK$51)))</f>
        <v>0</v>
      </c>
      <c r="DO36" s="50">
        <f>IF($E$12="",0,(1*COUNTIF(AI36,calc!$AK$12))+(2*COUNTIF(AI36,calc!$AK$22))+(3*COUNTIF(AI36,calc!$AK$32))+(4*COUNTIF(AI36,calc!$AK$42))+(5*COUNTIF(AI36,calc!$AK$52)))</f>
        <v>0</v>
      </c>
      <c r="DP36" s="50">
        <f>IF($E$13="",0,(1*COUNTIF(AI36,calc!$AK$13))+(2*COUNTIF(AI36,calc!$AK$23))+(3*COUNTIF(AI36,calc!$AK$33))+(4*COUNTIF(AI36,calc!$AK$43))+(5*COUNTIF(AI36,calc!$AK$53)))</f>
        <v>0</v>
      </c>
      <c r="DQ36" s="1"/>
      <c r="DR36" s="50">
        <f>IF($E$4="",0,(1*COUNTIF(AJ36,calc!$AK$4))+(2*COUNTIF(AJ36,calc!$AK$14))+(3*COUNTIF(AJ36,calc!$AK$24))+(4*COUNTIF(AJ36,calc!$AK$34))+(5*COUNTIF(AJ36,calc!$AK$44)))</f>
        <v>0</v>
      </c>
      <c r="DS36" s="50">
        <f>IF($E$5="",0,(1*COUNTIF(AJ36,calc!$AK$5))+(2*COUNTIF(AJ36,calc!$AK$15))+(3*COUNTIF(AJ36,calc!$AK$25))+(4*COUNTIF(AJ36,calc!$AK$35))+(5*COUNTIF(AJ36,calc!$AK$45)))</f>
        <v>0</v>
      </c>
      <c r="DT36" s="50">
        <f>IF($F$6="",0,(1*COUNTIF(AJ36,calc!$AK$6))+(2*COUNTIF(AJ36,calc!$AK$16))+(3*COUNTIF(AJ36,calc!$AK$26))+(4*COUNTIF(AJ36,calc!$AK$36))+(5*COUNTIF(AJ36,calc!$AK$46)))</f>
        <v>0</v>
      </c>
      <c r="DU36" s="50">
        <f>IF($E$7="",0,(1*COUNTIF(AJ36,calc!$AK$7))+(2*COUNTIF(AJ36,calc!$AK$17))+(3*COUNTIF(AJ36,calc!$AK$27))+(4*COUNTIF(AJ36,calc!$AK$37))+(5*COUNTIF(AJ36,calc!$AK$47)))</f>
        <v>0</v>
      </c>
      <c r="DV36" s="50">
        <f>IF($E$8="",0,(1*COUNTIF(AJ36,calc!$AK$8))+(2*COUNTIF(AJ36,calc!$AK$18))+(3*COUNTIF(AJ36,calc!$AK$28))+(4*COUNTIF(AJ36,calc!$AK$38))+(5*COUNTIF(AJ36,calc!$AK$48)))</f>
        <v>0</v>
      </c>
      <c r="DW36" s="50">
        <f>IF($E$9="",0,(1*COUNTIF(AJ36,calc!$AK$9))+(2*COUNTIF(AJ36,calc!$AK$19))+(3*COUNTIF(AJ36,calc!$AK$29))+(4*COUNTIF(AJ36,calc!$AK$39))+(5*COUNTIF(AJ36,calc!$AK$49)))</f>
        <v>0</v>
      </c>
      <c r="DX36" s="50">
        <f>IF($E$10="",0,(1*COUNTIF(AJ36,calc!$AK$10))+(2*COUNTIF(AJ36,calc!$AK$20))+(3*COUNTIF(AJ36,calc!$AK$30))+(4*COUNTIF(AJ36,calc!$AK$40))+(5*COUNTIF(AJ36,calc!$AK$50)))</f>
        <v>0</v>
      </c>
      <c r="DY36" s="50">
        <f>IF($E$11="",0,(1*COUNTIF(AJ36,calc!$AK$11))+(2*COUNTIF(AJ36,calc!$AK$21))+(3*COUNTIF(AJ36,calc!$AK$31))+(4*COUNTIF(AJ36,calc!$AK$41))+(5*COUNTIF(AJ36,calc!$AK$51)))</f>
        <v>0</v>
      </c>
      <c r="DZ36" s="50">
        <f>IF($E$12="",0,(1*COUNTIF(AJ36,calc!$AK$12))+(2*COUNTIF(AJ36,calc!$AK$22))+(3*COUNTIF(AJ36,calc!$AK$32))+(4*COUNTIF(AJ36,calc!$AK$42))+(5*COUNTIF(AJ36,calc!$AK$52)))</f>
        <v>0</v>
      </c>
      <c r="EA36" s="50">
        <f>IF($E$13="",0,(1*COUNTIF(AJ36,calc!$AK$13))+(2*COUNTIF(AJ36,calc!$AK$23))+(3*COUNTIF(AJ36,calc!$AK$33))+(4*COUNTIF(AJ36,calc!$AK$43))+(5*COUNTIF(AJ36,calc!$AK$53)))</f>
        <v>0</v>
      </c>
      <c r="EB36" s="1"/>
      <c r="EC36" s="50">
        <f>IF($E$4="",0,(1*COUNTIF(AK36,calc!$AK$4))+(2*COUNTIF(AK36,calc!$AK$14))+(3*COUNTIF(AK36,calc!$AK$24))+(4*COUNTIF(AK36,calc!$AK$34))+(5*COUNTIF(AK36,calc!$AK$44)))</f>
        <v>0</v>
      </c>
      <c r="ED36" s="50">
        <f>IF($E$5="",0,(1*COUNTIF(AK36,calc!$AK$5))+(2*COUNTIF(AK36,calc!$AK$15))+(3*COUNTIF(AK36,calc!$AK$25))+(4*COUNTIF(AK36,calc!$AK$35))+(5*COUNTIF(AK36,calc!$AK$45)))</f>
        <v>0</v>
      </c>
      <c r="EE36" s="50">
        <f>IF($F$6="",0,(1*COUNTIF(AK36,calc!$AK$6))+(2*COUNTIF(AK36,calc!$AK$16))+(3*COUNTIF(AK36,calc!$AK$26))+(4*COUNTIF(AK36,calc!$AK$36))+(5*COUNTIF(AK36,calc!$AK$46)))</f>
        <v>0</v>
      </c>
      <c r="EF36" s="50">
        <f>IF($E$7="",0,(1*COUNTIF(AK36,calc!$AK$7))+(2*COUNTIF(AK36,calc!$AK$17))+(3*COUNTIF(AK36,calc!$AK$27))+(4*COUNTIF(AK36,calc!$AK$37))+(5*COUNTIF(AK36,calc!$AK$47)))</f>
        <v>0</v>
      </c>
      <c r="EG36" s="50">
        <f>IF($E$8="",0,(1*COUNTIF(AK36,calc!$AK$8))+(2*COUNTIF(AK36,calc!$AK$18))+(3*COUNTIF(AK36,calc!$AK$28))+(4*COUNTIF(AK36,calc!$AK$38))+(5*COUNTIF(AK36,calc!$AK$48)))</f>
        <v>0</v>
      </c>
      <c r="EH36" s="50">
        <f>IF($E$9="",0,(1*COUNTIF(AK36,calc!$AK$9))+(2*COUNTIF(AK36,calc!$AK$19))+(3*COUNTIF(AK36,calc!$AK$29))+(4*COUNTIF(AK36,calc!$AK$39))+(5*COUNTIF(AK36,calc!$AK$49)))</f>
        <v>0</v>
      </c>
      <c r="EI36" s="50">
        <f>IF($E$10="",0,(1*COUNTIF(AK36,calc!$AK$10))+(2*COUNTIF(AK36,calc!$AK$20))+(3*COUNTIF(AK36,calc!$AK$30))+(4*COUNTIF(AK36,calc!$AK$40))+(5*COUNTIF(AK36,calc!$AK$50)))</f>
        <v>0</v>
      </c>
      <c r="EJ36" s="50">
        <f>IF($E$11="",0,(1*COUNTIF(AK36,calc!$AK$11))+(2*COUNTIF(AK36,calc!$AK$21))+(3*COUNTIF(AK36,calc!$AK$31))+(4*COUNTIF(AK36,calc!$AK$41))+(5*COUNTIF(AK36,calc!$AK$51)))</f>
        <v>0</v>
      </c>
      <c r="EK36" s="50">
        <f>IF($E$12="",0,(1*COUNTIF(AK36,calc!$AK$12))+(2*COUNTIF(AK36,calc!$AK$22))+(3*COUNTIF(AK36,calc!$AK$32))+(4*COUNTIF(AK36,calc!$AK$42))+(5*COUNTIF(AK36,calc!$AK$52)))</f>
        <v>0</v>
      </c>
      <c r="EL36" s="50">
        <f>IF($E$13="",0,(1*COUNTIF(AK36,calc!$AK$13))+(2*COUNTIF(AK36,calc!$AK$23))+(3*COUNTIF(AK36,calc!$AK$33))+(4*COUNTIF(AK36,calc!$AK$43))+(5*COUNTIF(AK36,calc!$AK$53)))</f>
        <v>0</v>
      </c>
      <c r="EM36" s="1"/>
      <c r="EN36" s="50">
        <f>IF($E$4="",0,(1*COUNTIF(AL36,calc!$AK$4))+(2*COUNTIF(AL36,calc!$AK$14))+(3*COUNTIF(AL36,calc!$AK$24))+(4*COUNTIF(AL36,calc!$AK$34))+(5*COUNTIF(AL36,calc!$AK$44)))</f>
        <v>0</v>
      </c>
      <c r="EO36" s="50">
        <f>IF($E$5="",0,(1*COUNTIF(AL36,calc!$AK$5))+(2*COUNTIF(AL36,calc!$AK$15))+(3*COUNTIF(AL36,calc!$AK$25))+(4*COUNTIF(AL36,calc!$AK$35))+(5*COUNTIF(AL36,calc!$AK$45)))</f>
        <v>0</v>
      </c>
      <c r="EP36" s="50">
        <f>IF($F$6="",0,(1*COUNTIF(AL36,calc!$AK$6))+(2*COUNTIF(AL36,calc!$AK$16))+(3*COUNTIF(AL36,calc!$AK$26))+(4*COUNTIF(AL36,calc!$AK$36))+(5*COUNTIF(AL36,calc!$AK$46)))</f>
        <v>0</v>
      </c>
      <c r="EQ36" s="50">
        <f>IF($E$7="",0,(1*COUNTIF(AL36,calc!$AK$7))+(2*COUNTIF(AL36,calc!$AK$17))+(3*COUNTIF(AL36,calc!$AK$27))+(4*COUNTIF(AL36,calc!$AK$37))+(5*COUNTIF(AL36,calc!$AK$47)))</f>
        <v>0</v>
      </c>
      <c r="ER36" s="50">
        <f>IF($E$8="",0,(1*COUNTIF(AL36,calc!$AK$8))+(2*COUNTIF(AL36,calc!$AK$18))+(3*COUNTIF(AL36,calc!$AK$28))+(4*COUNTIF(AL36,calc!$AK$38))+(5*COUNTIF(AL36,calc!$AK$48)))</f>
        <v>0</v>
      </c>
      <c r="ES36" s="50">
        <f>IF($E$9="",0,(1*COUNTIF(AL36,calc!$AK$9))+(2*COUNTIF(AL36,calc!$AK$19))+(3*COUNTIF(AL36,calc!$AK$29))+(4*COUNTIF(AL36,calc!$AK$39))+(5*COUNTIF(AL36,calc!$AK$49)))</f>
        <v>0</v>
      </c>
      <c r="ET36" s="50">
        <f>IF($E$10="",0,(1*COUNTIF(AL36,calc!$AK$10))+(2*COUNTIF(AL36,calc!$AK$20))+(3*COUNTIF(AL36,calc!$AK$30))+(4*COUNTIF(AL36,calc!$AK$40))+(5*COUNTIF(AL36,calc!$AK$50)))</f>
        <v>0</v>
      </c>
      <c r="EU36" s="50">
        <f>IF($E$11="",0,(1*COUNTIF(AL36,calc!$AK$11))+(2*COUNTIF(AL36,calc!$AK$21))+(3*COUNTIF(AL36,calc!$AK$31))+(4*COUNTIF(AL36,calc!$AK$41))+(5*COUNTIF(AL36,calc!$AK$51)))</f>
        <v>0</v>
      </c>
      <c r="EV36" s="50">
        <f>IF($E$12="",0,(1*COUNTIF(AL36,calc!$AK$12))+(2*COUNTIF(AL36,calc!$AK$22))+(3*COUNTIF(AL36,calc!$AK$32))+(4*COUNTIF(AL36,calc!$AK$42))+(5*COUNTIF(AL36,calc!$AK$52)))</f>
        <v>0</v>
      </c>
      <c r="EW36" s="50">
        <f>IF($E$13="",0,(1*COUNTIF(AL36,calc!$AK$13))+(2*COUNTIF(AL36,calc!$AK$23))+(3*COUNTIF(AL36,calc!$AK$33))+(4*COUNTIF(AL36,calc!$AK$43))+(5*COUNTIF(AL36,calc!$AK$53)))</f>
        <v>0</v>
      </c>
      <c r="EX36" s="1"/>
      <c r="EY36" s="50">
        <f>IF($E$4="",0,(1*COUNTIF(AM36,calc!$AK$4))+(2*COUNTIF(AM36,calc!$AK$14))+(3*COUNTIF(AM36,calc!$AK$24))+(4*COUNTIF(AM36,calc!$AK$34))+(5*COUNTIF(AM36,calc!$AK$44)))</f>
        <v>0</v>
      </c>
      <c r="EZ36" s="50">
        <f>IF($E$5="",0,(1*COUNTIF(AM36,calc!$AK$5))+(2*COUNTIF(AM36,calc!$AK$15))+(3*COUNTIF(AM36,calc!$AK$25))+(4*COUNTIF(AM36,calc!$AK$35))+(5*COUNTIF(AM36,calc!$AK$45)))</f>
        <v>0</v>
      </c>
      <c r="FA36" s="50">
        <f>IF($F$6="",0,(1*COUNTIF(AM36,calc!$AK$6))+(2*COUNTIF(AM36,calc!$AK$16))+(3*COUNTIF(AM36,calc!$AK$26))+(4*COUNTIF(AM36,calc!$AK$36))+(5*COUNTIF(AM36,calc!$AK$46)))</f>
        <v>0</v>
      </c>
      <c r="FB36" s="50">
        <f>IF($E$7="",0,(1*COUNTIF(AM36,calc!$AK$7))+(2*COUNTIF(AM36,calc!$AK$17))+(3*COUNTIF(AM36,calc!$AK$27))+(4*COUNTIF(AM36,calc!$AK$37))+(5*COUNTIF(AM36,calc!$AK$47)))</f>
        <v>0</v>
      </c>
      <c r="FC36" s="50">
        <f>IF($E$8="",0,(1*COUNTIF(AM36,calc!$AK$8))+(2*COUNTIF(AM36,calc!$AK$18))+(3*COUNTIF(AM36,calc!$AK$28))+(4*COUNTIF(AM36,calc!$AK$38))+(5*COUNTIF(AM36,calc!$AK$48)))</f>
        <v>0</v>
      </c>
      <c r="FD36" s="50">
        <f>IF($E$9="",0,(1*COUNTIF(AM36,calc!$AK$9))+(2*COUNTIF(AM36,calc!$AK$19))+(3*COUNTIF(AM36,calc!$AK$29))+(4*COUNTIF(AM36,calc!$AK$39))+(5*COUNTIF(AM36,calc!$AK$49)))</f>
        <v>0</v>
      </c>
      <c r="FE36" s="50">
        <f>IF($E$10="",0,(1*COUNTIF(AM36,calc!$AK$10))+(2*COUNTIF(AM36,calc!$AK$20))+(3*COUNTIF(AM36,calc!$AK$30))+(4*COUNTIF(AM36,calc!$AK$40))+(5*COUNTIF(AM36,calc!$AK$50)))</f>
        <v>0</v>
      </c>
      <c r="FF36" s="50">
        <f>IF($E$11="",0,(1*COUNTIF(AM36,calc!$AK$11))+(2*COUNTIF(AM36,calc!$AK$21))+(3*COUNTIF(AM36,calc!$AK$31))+(4*COUNTIF(AM36,calc!$AK$41))+(5*COUNTIF(AM36,calc!$AK$51)))</f>
        <v>0</v>
      </c>
      <c r="FG36" s="50">
        <f>IF($E$12="",0,(1*COUNTIF(AM36,calc!$AK$12))+(2*COUNTIF(AM36,calc!$AK$22))+(3*COUNTIF(AM36,calc!$AK$32))+(4*COUNTIF(AM36,calc!$AK$42))+(5*COUNTIF(AM36,calc!$AK$52)))</f>
        <v>0</v>
      </c>
      <c r="FH36" s="50">
        <f>IF($E$13="",0,(1*COUNTIF(AM36,calc!$AK$13))+(2*COUNTIF(AM36,calc!$AK$23))+(3*COUNTIF(AM36,calc!$AK$33))+(4*COUNTIF(AM36,calc!$AK$43))+(5*COUNTIF(AM36,calc!$AK$53)))</f>
        <v>0</v>
      </c>
      <c r="FI36" s="1"/>
      <c r="FJ36" s="50">
        <f>IF($E$4="",0,(1*COUNTIF(AN36,calc!$AK$4))+(2*COUNTIF(AN36,calc!$AK$14))+(3*COUNTIF(AN36,calc!$AK$24))+(4*COUNTIF(AN36,calc!$AK$34))+(5*COUNTIF(AN36,calc!$AK$44)))</f>
        <v>0</v>
      </c>
      <c r="FK36" s="50">
        <f>IF($E$5="",0,(1*COUNTIF(AN36,calc!$AK$5))+(2*COUNTIF(AN36,calc!$AK$15))+(3*COUNTIF(AN36,calc!$AK$25))+(4*COUNTIF(AN36,calc!$AK$35))+(5*COUNTIF(AN36,calc!$AK$45)))</f>
        <v>0</v>
      </c>
      <c r="FL36" s="50">
        <f>IF($F$6="",0,(1*COUNTIF(AN36,calc!$AK$6))+(2*COUNTIF(AN36,calc!$AK$16))+(3*COUNTIF(AN36,calc!$AK$26))+(4*COUNTIF(AN36,calc!$AK$36))+(5*COUNTIF(AN36,calc!$AK$46)))</f>
        <v>0</v>
      </c>
      <c r="FM36" s="50">
        <f>IF($E$7="",0,(1*COUNTIF(AN36,calc!$AK$7))+(2*COUNTIF(AN36,calc!$AK$17))+(3*COUNTIF(AN36,calc!$AK$27))+(4*COUNTIF(AN36,calc!$AK$37))+(5*COUNTIF(AN36,calc!$AK$47)))</f>
        <v>0</v>
      </c>
      <c r="FN36" s="50">
        <f>IF($E$8="",0,(1*COUNTIF(AN36,calc!$AK$8))+(2*COUNTIF(AN36,calc!$AK$18))+(3*COUNTIF(AN36,calc!$AK$28))+(4*COUNTIF(AN36,calc!$AK$38))+(5*COUNTIF(AN36,calc!$AK$48)))</f>
        <v>0</v>
      </c>
      <c r="FO36" s="50">
        <f>IF($E$9="",0,(1*COUNTIF(AN36,calc!$AK$9))+(2*COUNTIF(AN36,calc!$AK$19))+(3*COUNTIF(AN36,calc!$AK$29))+(4*COUNTIF(AN36,calc!$AK$39))+(5*COUNTIF(AN36,calc!$AK$49)))</f>
        <v>0</v>
      </c>
      <c r="FP36" s="50">
        <f>IF($E$10="",0,(1*COUNTIF(AN36,calc!$AK$10))+(2*COUNTIF(AN36,calc!$AK$20))+(3*COUNTIF(AN36,calc!$AK$30))+(4*COUNTIF(AN36,calc!$AK$40))+(5*COUNTIF(AN36,calc!$AK$50)))</f>
        <v>0</v>
      </c>
      <c r="FQ36" s="50">
        <f>IF($E$11="",0,(1*COUNTIF(AN36,calc!$AK$11))+(2*COUNTIF(AN36,calc!$AK$21))+(3*COUNTIF(AN36,calc!$AK$31))+(4*COUNTIF(AN36,calc!$AK$41))+(5*COUNTIF(AN36,calc!$AK$51)))</f>
        <v>0</v>
      </c>
      <c r="FR36" s="50">
        <f>IF($E$12="",0,(1*COUNTIF(AN36,calc!$AK$12))+(2*COUNTIF(AN36,calc!$AK$22))+(3*COUNTIF(AN36,calc!$AK$32))+(4*COUNTIF(AN36,calc!$AK$42))+(5*COUNTIF(AN36,calc!$AK$52)))</f>
        <v>0</v>
      </c>
      <c r="FS36" s="50">
        <f>IF($E$13="",0,(1*COUNTIF(AN36,calc!$AK$13))+(2*COUNTIF(AN36,calc!$AK$23))+(3*COUNTIF(AN36,calc!$AK$33))+(4*COUNTIF(AN36,calc!$AK$43))+(5*COUNTIF(AN36,calc!$AK$53)))</f>
        <v>0</v>
      </c>
      <c r="FT36" s="1"/>
      <c r="FU36" s="50">
        <f>IF($E$4="",0,(1*COUNTIF(AO36,calc!$AK$4))+(2*COUNTIF(AO36,calc!$AK$14))+(3*COUNTIF(AO36,calc!$AK$24))+(4*COUNTIF(AO36,calc!$AK$34))+(5*COUNTIF(AO36,calc!$AK$44)))</f>
        <v>0</v>
      </c>
      <c r="FV36" s="50">
        <f>IF($E$5="",0,(1*COUNTIF(AO36,calc!$AK$5))+(2*COUNTIF(AO36,calc!$AK$15))+(3*COUNTIF(AO36,calc!$AK$25))+(4*COUNTIF(AO36,calc!$AK$35))+(5*COUNTIF(AO36,calc!$AK$45)))</f>
        <v>0</v>
      </c>
      <c r="FW36" s="50">
        <f>IF($F$6="",0,(1*COUNTIF(AO36,calc!$AK$6))+(2*COUNTIF(AO36,calc!$AK$16))+(3*COUNTIF(AO36,calc!$AK$26))+(4*COUNTIF(AO36,calc!$AK$36))+(5*COUNTIF(AO36,calc!$AK$46)))</f>
        <v>0</v>
      </c>
      <c r="FX36" s="50">
        <f>IF($E$7="",0,(1*COUNTIF(AO36,calc!$AK$7))+(2*COUNTIF(AO36,calc!$AK$17))+(3*COUNTIF(AO36,calc!$AK$27))+(4*COUNTIF(AO36,calc!$AK$37))+(5*COUNTIF(AO36,calc!$AK$47)))</f>
        <v>0</v>
      </c>
      <c r="FY36" s="50">
        <f>IF($E$8="",0,(1*COUNTIF(AO36,calc!$AK$8))+(2*COUNTIF(AO36,calc!$AK$18))+(3*COUNTIF(AO36,calc!$AK$28))+(4*COUNTIF(AO36,calc!$AK$38))+(5*COUNTIF(AO36,calc!$AK$48)))</f>
        <v>0</v>
      </c>
      <c r="FZ36" s="50">
        <f>IF($E$9="",0,(1*COUNTIF(AO36,calc!$AK$9))+(2*COUNTIF(AO36,calc!$AK$19))+(3*COUNTIF(AO36,calc!$AK$29))+(4*COUNTIF(AO36,calc!$AK$39))+(5*COUNTIF(AO36,calc!$AK$49)))</f>
        <v>0</v>
      </c>
      <c r="GA36" s="50">
        <f>IF($E$10="",0,(1*COUNTIF(AO36,calc!$AK$10))+(2*COUNTIF(AO36,calc!$AK$20))+(3*COUNTIF(AO36,calc!$AK$30))+(4*COUNTIF(AO36,calc!$AK$40))+(5*COUNTIF(AO36,calc!$AK$50)))</f>
        <v>0</v>
      </c>
      <c r="GB36" s="50">
        <f>IF($E$11="",0,(1*COUNTIF(AO36,calc!$AK$11))+(2*COUNTIF(AO36,calc!$AK$21))+(3*COUNTIF(AO36,calc!$AK$31))+(4*COUNTIF(AO36,calc!$AK$41))+(5*COUNTIF(AO36,calc!$AK$51)))</f>
        <v>0</v>
      </c>
      <c r="GC36" s="50">
        <f>IF($E$12="",0,(1*COUNTIF(AO36,calc!$AK$12))+(2*COUNTIF(AO36,calc!$AK$22))+(3*COUNTIF(AO36,calc!$AK$32))+(4*COUNTIF(AO36,calc!$AK$42))+(5*COUNTIF(AO36,calc!$AK$52)))</f>
        <v>0</v>
      </c>
      <c r="GD36" s="50">
        <f>IF($E$13="",0,(1*COUNTIF(AO36,calc!$AK$13))+(2*COUNTIF(AO36,calc!$AK$23))+(3*COUNTIF(AO36,calc!$AK$33))+(4*COUNTIF(AO36,calc!$AK$43))+(5*COUNTIF(AO36,calc!$AK$53)))</f>
        <v>0</v>
      </c>
      <c r="GE36" s="1"/>
      <c r="GF36" s="50">
        <f>IF($E$4="",0,(1*COUNTIF(AP36,calc!$AK$4))+(2*COUNTIF(AP36,calc!$AK$14))+(3*COUNTIF(AP36,calc!$AK$24))+(4*COUNTIF(AP36,calc!$AK$34))+(5*COUNTIF(AP36,calc!$AK$44)))</f>
        <v>0</v>
      </c>
      <c r="GG36" s="50">
        <f>IF($E$5="",0,(1*COUNTIF(AP36,calc!$AK$5))+(2*COUNTIF(AP36,calc!$AK$15))+(3*COUNTIF(AP36,calc!$AK$25))+(4*COUNTIF(AP36,calc!$AK$35))+(5*COUNTIF(AP36,calc!$AK$45)))</f>
        <v>0</v>
      </c>
      <c r="GH36" s="50">
        <f>IF($F$6="",0,(1*COUNTIF(AP36,calc!$AK$6))+(2*COUNTIF(AP36,calc!$AK$16))+(3*COUNTIF(AP36,calc!$AK$26))+(4*COUNTIF(AP36,calc!$AK$36))+(5*COUNTIF(AP36,calc!$AK$46)))</f>
        <v>0</v>
      </c>
      <c r="GI36" s="50">
        <f>IF($E$7="",0,(1*COUNTIF(AP36,calc!$AK$7))+(2*COUNTIF(AP36,calc!$AK$17))+(3*COUNTIF(AP36,calc!$AK$27))+(4*COUNTIF(AP36,calc!$AK$37))+(5*COUNTIF(AP36,calc!$AK$47)))</f>
        <v>0</v>
      </c>
      <c r="GJ36" s="50">
        <f>IF($E$8="",0,(1*COUNTIF(AP36,calc!$AK$8))+(2*COUNTIF(AP36,calc!$AK$18))+(3*COUNTIF(AP36,calc!$AK$28))+(4*COUNTIF(AP36,calc!$AK$38))+(5*COUNTIF(AP36,calc!$AK$48)))</f>
        <v>0</v>
      </c>
      <c r="GK36" s="50">
        <f>IF($E$9="",0,(1*COUNTIF(AP36,calc!$AK$9))+(2*COUNTIF(AP36,calc!$AK$19))+(3*COUNTIF(AP36,calc!$AK$29))+(4*COUNTIF(AP36,calc!$AK$39))+(5*COUNTIF(AP36,calc!$AK$49)))</f>
        <v>0</v>
      </c>
      <c r="GL36" s="50">
        <f>IF($E$10="",0,(1*COUNTIF(AP36,calc!$AK$10))+(2*COUNTIF(AP36,calc!$AK$20))+(3*COUNTIF(AP36,calc!$AK$30))+(4*COUNTIF(AP36,calc!$AK$40))+(5*COUNTIF(AP36,calc!$AK$50)))</f>
        <v>0</v>
      </c>
      <c r="GM36" s="50">
        <f>IF($E$11="",0,(1*COUNTIF(AP36,calc!$AK$11))+(2*COUNTIF(AP36,calc!$AK$21))+(3*COUNTIF(AP36,calc!$AK$31))+(4*COUNTIF(AP36,calc!$AK$41))+(5*COUNTIF(AP36,calc!$AK$51)))</f>
        <v>0</v>
      </c>
      <c r="GN36" s="50">
        <f>IF($E$12="",0,(1*COUNTIF(AP36,calc!$AK$12))+(2*COUNTIF(AP36,calc!$AK$22))+(3*COUNTIF(AP36,calc!$AK$32))+(4*COUNTIF(AP36,calc!$AK$42))+(5*COUNTIF(AP36,calc!$AK$52)))</f>
        <v>0</v>
      </c>
      <c r="GO36" s="50">
        <f>IF($E$13="",0,(1*COUNTIF(AP36,calc!$AK$13))+(2*COUNTIF(AP36,calc!$AK$23))+(3*COUNTIF(AP36,calc!$AK$33))+(4*COUNTIF(AP36,calc!$AK$43))+(5*COUNTIF(AP36,calc!$AK$53)))</f>
        <v>0</v>
      </c>
      <c r="GP36" s="1"/>
      <c r="GQ36" s="50">
        <f>IF($E$4="",0,(1*COUNTIF(AQ36,calc!$AK$4))+(2*COUNTIF(AQ36,calc!$AK$14))+(3*COUNTIF(AQ36,calc!$AK$24))+(4*COUNTIF(AQ36,calc!$AK$34))+(5*COUNTIF(AQ36,calc!$AK$44)))</f>
        <v>0</v>
      </c>
      <c r="GR36" s="50">
        <f>IF($E$5="",0,(1*COUNTIF(AQ36,calc!$AK$5))+(2*COUNTIF(AQ36,calc!$AK$15))+(3*COUNTIF(AQ36,calc!$AK$25))+(4*COUNTIF(AQ36,calc!$AK$35))+(5*COUNTIF(AQ36,calc!$AK$45)))</f>
        <v>0</v>
      </c>
      <c r="GS36" s="50">
        <f>IF($F$6="",0,(1*COUNTIF(AQ36,calc!$AK$6))+(2*COUNTIF(AQ36,calc!$AK$16))+(3*COUNTIF(AQ36,calc!$AK$26))+(4*COUNTIF(AQ36,calc!$AK$36))+(5*COUNTIF(AQ36,calc!$AK$46)))</f>
        <v>0</v>
      </c>
      <c r="GT36" s="50">
        <f>IF($E$7="",0,(1*COUNTIF(AQ36,calc!$AK$7))+(2*COUNTIF(AQ36,calc!$AK$17))+(3*COUNTIF(AQ36,calc!$AK$27))+(4*COUNTIF(AQ36,calc!$AK$37))+(5*COUNTIF(AQ36,calc!$AK$47)))</f>
        <v>0</v>
      </c>
      <c r="GU36" s="50">
        <f>IF($E$8="",0,(1*COUNTIF(AQ36,calc!$AK$8))+(2*COUNTIF(AQ36,calc!$AK$18))+(3*COUNTIF(AQ36,calc!$AK$28))+(4*COUNTIF(AQ36,calc!$AK$38))+(5*COUNTIF(AQ36,calc!$AK$48)))</f>
        <v>0</v>
      </c>
      <c r="GV36" s="50">
        <f>IF($E$9="",0,(1*COUNTIF(AQ36,calc!$AK$9))+(2*COUNTIF(AQ36,calc!$AK$19))+(3*COUNTIF(AQ36,calc!$AK$29))+(4*COUNTIF(AQ36,calc!$AK$39))+(5*COUNTIF(AQ36,calc!$AK$49)))</f>
        <v>0</v>
      </c>
      <c r="GW36" s="50">
        <f>IF($E$10="",0,(1*COUNTIF(AQ36,calc!$AK$10))+(2*COUNTIF(AQ36,calc!$AK$20))+(3*COUNTIF(AQ36,calc!$AK$30))+(4*COUNTIF(AQ36,calc!$AK$40))+(5*COUNTIF(AQ36,calc!$AK$50)))</f>
        <v>0</v>
      </c>
      <c r="GX36" s="50">
        <f>IF($E$11="",0,(1*COUNTIF(AQ36,calc!$AK$11))+(2*COUNTIF(AQ36,calc!$AK$21))+(3*COUNTIF(AQ36,calc!$AK$31))+(4*COUNTIF(AQ36,calc!$AK$41))+(5*COUNTIF(AQ36,calc!$AK$51)))</f>
        <v>0</v>
      </c>
      <c r="GY36" s="50">
        <f>IF($E$12="",0,(1*COUNTIF(AQ36,calc!$AK$12))+(2*COUNTIF(AQ36,calc!$AK$22))+(3*COUNTIF(AQ36,calc!$AK$32))+(4*COUNTIF(AQ36,calc!$AK$42))+(5*COUNTIF(AQ36,calc!$AK$52)))</f>
        <v>0</v>
      </c>
      <c r="GZ36" s="50">
        <f>IF($E$13="",0,(1*COUNTIF(AQ36,calc!$AK$13))+(2*COUNTIF(AQ36,calc!$AK$23))+(3*COUNTIF(AQ36,calc!$AK$33))+(4*COUNTIF(AQ36,calc!$AK$43))+(5*COUNTIF(AQ36,calc!$AK$53)))</f>
        <v>0</v>
      </c>
      <c r="HA36" s="1"/>
      <c r="HB36" s="50">
        <f>IF($E$4="",0,(1*COUNTIF(AR36,calc!$AK$4))+(2*COUNTIF(AR36,calc!$AK$14))+(3*COUNTIF(AR36,calc!$AK$24))+(4*COUNTIF(AR36,calc!$AK$34))+(5*COUNTIF(AR36,calc!$AK$44)))</f>
        <v>0</v>
      </c>
      <c r="HC36" s="50">
        <f>IF($E$5="",0,(1*COUNTIF(AR36,calc!$AK$5))+(2*COUNTIF(AR36,calc!$AK$15))+(3*COUNTIF(AR36,calc!$AK$25))+(4*COUNTIF(AR36,calc!$AK$35))+(5*COUNTIF(AR36,calc!$AK$45)))</f>
        <v>0</v>
      </c>
      <c r="HD36" s="50">
        <f>IF($F$6="",0,(1*COUNTIF(AR36,calc!$AK$6))+(2*COUNTIF(AR36,calc!$AK$16))+(3*COUNTIF(AR36,calc!$AK$26))+(4*COUNTIF(AR36,calc!$AK$36))+(5*COUNTIF(AR36,calc!$AK$46)))</f>
        <v>0</v>
      </c>
      <c r="HE36" s="50">
        <f>IF($E$7="",0,(1*COUNTIF(AR36,calc!$AK$7))+(2*COUNTIF(AR36,calc!$AK$17))+(3*COUNTIF(AR36,calc!$AK$27))+(4*COUNTIF(AR36,calc!$AK$37))+(5*COUNTIF(AR36,calc!$AK$47)))</f>
        <v>0</v>
      </c>
      <c r="HF36" s="50">
        <f>IF($E$8="",0,(1*COUNTIF(AR36,calc!$AK$8))+(2*COUNTIF(AR36,calc!$AK$18))+(3*COUNTIF(AR36,calc!$AK$28))+(4*COUNTIF(AR36,calc!$AK$38))+(5*COUNTIF(AR36,calc!$AK$48)))</f>
        <v>0</v>
      </c>
      <c r="HG36" s="50">
        <f>IF($E$9="",0,(1*COUNTIF(AR36,calc!$AK$9))+(2*COUNTIF(AR36,calc!$AK$19))+(3*COUNTIF(AR36,calc!$AK$29))+(4*COUNTIF(AR36,calc!$AK$39))+(5*COUNTIF(AR36,calc!$AK$49)))</f>
        <v>0</v>
      </c>
      <c r="HH36" s="50">
        <f>IF($E$10="",0,(1*COUNTIF(AR36,calc!$AK$10))+(2*COUNTIF(AR36,calc!$AK$20))+(3*COUNTIF(AR36,calc!$AK$30))+(4*COUNTIF(AR36,calc!$AK$40))+(5*COUNTIF(AR36,calc!$AK$50)))</f>
        <v>0</v>
      </c>
      <c r="HI36" s="50">
        <f>IF($E$11="",0,(1*COUNTIF(AR36,calc!$AK$11))+(2*COUNTIF(AR36,calc!$AK$21))+(3*COUNTIF(AR36,calc!$AK$31))+(4*COUNTIF(AR36,calc!$AK$41))+(5*COUNTIF(AR36,calc!$AK$51)))</f>
        <v>0</v>
      </c>
      <c r="HJ36" s="50">
        <f>IF($E$12="",0,(1*COUNTIF(AR36,calc!$AK$12))+(2*COUNTIF(AR36,calc!$AK$22))+(3*COUNTIF(AR36,calc!$AK$32))+(4*COUNTIF(AR36,calc!$AK$42))+(5*COUNTIF(AR36,calc!$AK$52)))</f>
        <v>0</v>
      </c>
      <c r="HK36" s="50">
        <f>IF($E$13="",0,(1*COUNTIF(AR36,calc!$AK$13))+(2*COUNTIF(AR36,calc!$AK$23))+(3*COUNTIF(AR36,calc!$AK$33))+(4*COUNTIF(AR36,calc!$AK$43))+(5*COUNTIF(AR36,calc!$AK$53)))</f>
        <v>0</v>
      </c>
      <c r="HL36" s="1"/>
      <c r="HM36" s="50">
        <f>IF($E$4="",0,(1*COUNTIF(AS36,calc!$AK$4))+(2*COUNTIF(AS36,calc!$AK$14))+(3*COUNTIF(AS36,calc!$AK$24))+(4*COUNTIF(AS36,calc!$AK$34))+(5*COUNTIF(AS36,calc!$AK$44)))</f>
        <v>0</v>
      </c>
      <c r="HN36" s="50">
        <f>IF($E$5="",0,(1*COUNTIF(AS36,calc!$AK$5))+(2*COUNTIF(AS36,calc!$AK$15))+(3*COUNTIF(AS36,calc!$AK$25))+(4*COUNTIF(AS36,calc!$AK$35))+(5*COUNTIF(AS36,calc!$AK$45)))</f>
        <v>0</v>
      </c>
      <c r="HO36" s="50">
        <f>IF($F$6="",0,(1*COUNTIF(AS36,calc!$AK$6))+(2*COUNTIF(AS36,calc!$AK$16))+(3*COUNTIF(AS36,calc!$AK$26))+(4*COUNTIF(AS36,calc!$AK$36))+(5*COUNTIF(AS36,calc!$AK$46)))</f>
        <v>0</v>
      </c>
      <c r="HP36" s="50">
        <f>IF($E$7="",0,(1*COUNTIF(AS36,calc!$AK$7))+(2*COUNTIF(AS36,calc!$AK$17))+(3*COUNTIF(AS36,calc!$AK$27))+(4*COUNTIF(AS36,calc!$AK$37))+(5*COUNTIF(AS36,calc!$AK$47)))</f>
        <v>0</v>
      </c>
      <c r="HQ36" s="50">
        <f>IF($E$8="",0,(1*COUNTIF(AS36,calc!$AK$8))+(2*COUNTIF(AS36,calc!$AK$18))+(3*COUNTIF(AS36,calc!$AK$28))+(4*COUNTIF(AS36,calc!$AK$38))+(5*COUNTIF(AS36,calc!$AK$48)))</f>
        <v>0</v>
      </c>
      <c r="HR36" s="50">
        <f>IF($E$9="",0,(1*COUNTIF(AS36,calc!$AK$9))+(2*COUNTIF(AS36,calc!$AK$19))+(3*COUNTIF(AS36,calc!$AK$29))+(4*COUNTIF(AS36,calc!$AK$39))+(5*COUNTIF(AS36,calc!$AK$49)))</f>
        <v>0</v>
      </c>
      <c r="HS36" s="50">
        <f>IF($E$10="",0,(1*COUNTIF(AS36,calc!$AK$10))+(2*COUNTIF(AS36,calc!$AK$20))+(3*COUNTIF(AS36,calc!$AK$30))+(4*COUNTIF(AS36,calc!$AK$40))+(5*COUNTIF(AS36,calc!$AK$50)))</f>
        <v>0</v>
      </c>
      <c r="HT36" s="50">
        <f>IF($E$11="",0,(1*COUNTIF(AS36,calc!$AK$11))+(2*COUNTIF(AS36,calc!$AK$21))+(3*COUNTIF(AS36,calc!$AK$31))+(4*COUNTIF(AS36,calc!$AK$41))+(5*COUNTIF(AS36,calc!$AK$51)))</f>
        <v>0</v>
      </c>
      <c r="HU36" s="50">
        <f>IF($E$12="",0,(1*COUNTIF(AS36,calc!$AK$12))+(2*COUNTIF(AS36,calc!$AK$22))+(3*COUNTIF(AS36,calc!$AK$32))+(4*COUNTIF(AS36,calc!$AK$42))+(5*COUNTIF(AS36,calc!$AK$52)))</f>
        <v>0</v>
      </c>
      <c r="HV36" s="50">
        <f>IF($E$13="",0,(1*COUNTIF(AS36,calc!$AK$13))+(2*COUNTIF(AS36,calc!$AK$23))+(3*COUNTIF(AS36,calc!$AK$33))+(4*COUNTIF(AS36,calc!$AK$43))+(5*COUNTIF(AS36,calc!$AK$53)))</f>
        <v>0</v>
      </c>
      <c r="HW36" s="1"/>
      <c r="HX36" s="50">
        <f>IF($E$4="",0,(1*COUNTIF(AT36,calc!$AK$4))+(2*COUNTIF(AT36,calc!$AK$14))+(3*COUNTIF(AT36,calc!$AK$24))+(4*COUNTIF(AT36,calc!$AK$34))+(5*COUNTIF(AT36,calc!$AK$44)))</f>
        <v>0</v>
      </c>
      <c r="HY36" s="50">
        <f>IF($E$5="",0,(1*COUNTIF(AT36,calc!$AK$5))+(2*COUNTIF(AT36,calc!$AK$15))+(3*COUNTIF(AT36,calc!$AK$25))+(4*COUNTIF(AT36,calc!$AK$35))+(5*COUNTIF(AT36,calc!$AK$45)))</f>
        <v>0</v>
      </c>
      <c r="HZ36" s="50">
        <f>IF($F$6="",0,(1*COUNTIF(AT36,calc!$AK$6))+(2*COUNTIF(AT36,calc!$AK$16))+(3*COUNTIF(AT36,calc!$AK$26))+(4*COUNTIF(AT36,calc!$AK$36))+(5*COUNTIF(AT36,calc!$AK$46)))</f>
        <v>0</v>
      </c>
      <c r="IA36" s="50">
        <f>IF($E$7="",0,(1*COUNTIF(AT36,calc!$AK$7))+(2*COUNTIF(AT36,calc!$AK$17))+(3*COUNTIF(AT36,calc!$AK$27))+(4*COUNTIF(AT36,calc!$AK$37))+(5*COUNTIF(AT36,calc!$AK$47)))</f>
        <v>0</v>
      </c>
      <c r="IB36" s="50">
        <f>IF($E$8="",0,(1*COUNTIF(AT36,calc!$AK$8))+(2*COUNTIF(AT36,calc!$AK$18))+(3*COUNTIF(AT36,calc!$AK$28))+(4*COUNTIF(AT36,calc!$AK$38))+(5*COUNTIF(AT36,calc!$AK$48)))</f>
        <v>0</v>
      </c>
      <c r="IC36" s="50">
        <f>IF($E$9="",0,(1*COUNTIF(AT36,calc!$AK$9))+(2*COUNTIF(AT36,calc!$AK$19))+(3*COUNTIF(AT36,calc!$AK$29))+(4*COUNTIF(AT36,calc!$AK$39))+(5*COUNTIF(AT36,calc!$AK$49)))</f>
        <v>0</v>
      </c>
      <c r="ID36" s="50">
        <f>IF($E$10="",0,(1*COUNTIF(AT36,calc!$AK$10))+(2*COUNTIF(AT36,calc!$AK$20))+(3*COUNTIF(AT36,calc!$AK$30))+(4*COUNTIF(AT36,calc!$AK$40))+(5*COUNTIF(AT36,calc!$AK$50)))</f>
        <v>0</v>
      </c>
      <c r="IE36" s="50">
        <f>IF($E$11="",0,(1*COUNTIF(AT36,calc!$AK$11))+(2*COUNTIF(AT36,calc!$AK$21))+(3*COUNTIF(AT36,calc!$AK$31))+(4*COUNTIF(AT36,calc!$AK$41))+(5*COUNTIF(AT36,calc!$AK$51)))</f>
        <v>0</v>
      </c>
      <c r="IF36" s="50">
        <f>IF($E$12="",0,(1*COUNTIF(AT36,calc!$AK$12))+(2*COUNTIF(AT36,calc!$AK$22))+(3*COUNTIF(AT36,calc!$AK$32))+(4*COUNTIF(AT36,calc!$AK$42))+(5*COUNTIF(AT36,calc!$AK$52)))</f>
        <v>0</v>
      </c>
      <c r="IG36" s="50">
        <f>IF($E$13="",0,(1*COUNTIF(AT36,calc!$AK$13))+(2*COUNTIF(AT36,calc!$AK$23))+(3*COUNTIF(AT36,calc!$AK$33))+(4*COUNTIF(AT36,calc!$AK$43))+(5*COUNTIF(AT36,calc!$AK$53)))</f>
        <v>0</v>
      </c>
      <c r="IH36" s="1"/>
      <c r="II36" s="50">
        <f>IF($E$4="",0,(1*COUNTIF(AU36,calc!$AK$4))+(2*COUNTIF(AU36,calc!$AK$14))+(3*COUNTIF(AU36,calc!$AK$24))+(4*COUNTIF(AU36,calc!$AK$34))+(5*COUNTIF(AU36,calc!$AK$44)))</f>
        <v>0</v>
      </c>
      <c r="IJ36" s="50">
        <f>IF($E$5="",0,(1*COUNTIF(AU36,calc!$AK$5))+(2*COUNTIF(AU36,calc!$AK$15))+(3*COUNTIF(AU36,calc!$AK$25))+(4*COUNTIF(AU36,calc!$AK$35))+(5*COUNTIF(AU36,calc!$AK$45)))</f>
        <v>0</v>
      </c>
      <c r="IK36" s="50">
        <f>IF($F$6="",0,(1*COUNTIF(AU36,calc!$AK$6))+(2*COUNTIF(AU36,calc!$AK$16))+(3*COUNTIF(AU36,calc!$AK$26))+(4*COUNTIF(AU36,calc!$AK$36))+(5*COUNTIF(AU36,calc!$AK$46)))</f>
        <v>0</v>
      </c>
      <c r="IL36" s="50">
        <f>IF($E$7="",0,(1*COUNTIF(AU36,calc!$AK$7))+(2*COUNTIF(AU36,calc!$AK$17))+(3*COUNTIF(AU36,calc!$AK$27))+(4*COUNTIF(AU36,calc!$AK$37))+(5*COUNTIF(AU36,calc!$AK$47)))</f>
        <v>0</v>
      </c>
      <c r="IM36" s="50">
        <f>IF($E$8="",0,(1*COUNTIF(AU36,calc!$AK$8))+(2*COUNTIF(AU36,calc!$AK$18))+(3*COUNTIF(AU36,calc!$AK$28))+(4*COUNTIF(AU36,calc!$AK$38))+(5*COUNTIF(AU36,calc!$AK$48)))</f>
        <v>0</v>
      </c>
      <c r="IN36" s="50">
        <f>IF($E$9="",0,(1*COUNTIF(AU36,calc!$AK$9))+(2*COUNTIF(AU36,calc!$AK$19))+(3*COUNTIF(AU36,calc!$AK$29))+(4*COUNTIF(AU36,calc!$AK$39))+(5*COUNTIF(AU36,calc!$AK$49)))</f>
        <v>0</v>
      </c>
      <c r="IO36" s="50">
        <f>IF($E$10="",0,(1*COUNTIF(AU36,calc!$AK$10))+(2*COUNTIF(AU36,calc!$AK$20))+(3*COUNTIF(AU36,calc!$AK$30))+(4*COUNTIF(AU36,calc!$AK$40))+(5*COUNTIF(AU36,calc!$AK$50)))</f>
        <v>0</v>
      </c>
      <c r="IP36" s="50">
        <f>IF($E$11="",0,(1*COUNTIF(AU36,calc!$AK$11))+(2*COUNTIF(AU36,calc!$AK$21))+(3*COUNTIF(AU36,calc!$AK$31))+(4*COUNTIF(AU36,calc!$AK$41))+(5*COUNTIF(AU36,calc!$AK$51)))</f>
        <v>0</v>
      </c>
      <c r="IQ36" s="50">
        <f>IF($E$12="",0,(1*COUNTIF(AU36,calc!$AK$12))+(2*COUNTIF(AU36,calc!$AK$22))+(3*COUNTIF(AU36,calc!$AK$32))+(4*COUNTIF(AU36,calc!$AK$42))+(5*COUNTIF(AU36,calc!$AK$52)))</f>
        <v>0</v>
      </c>
      <c r="IR36" s="50">
        <f>IF($E$13="",0,(1*COUNTIF(AU36,calc!$AK$13))+(2*COUNTIF(AU36,calc!$AK$23))+(3*COUNTIF(AU36,calc!$AK$33))+(4*COUNTIF(AU36,calc!$AK$43))+(5*COUNTIF(AU36,calc!$AK$53)))</f>
        <v>0</v>
      </c>
      <c r="IS36" s="1"/>
      <c r="IT36" s="50">
        <f>IF($E$4="",0,(1*COUNTIF(AV36,calc!$AK$4))+(2*COUNTIF(AV36,calc!$AK$14))+(3*COUNTIF(AV36,calc!$AK$24))+(4*COUNTIF(AV36,calc!$AK$34))+(5*COUNTIF(AV36,calc!$AK$44)))</f>
        <v>0</v>
      </c>
      <c r="IU36" s="50">
        <f>IF($E$5="",0,(1*COUNTIF(AV36,calc!$AK$5))+(2*COUNTIF(AV36,calc!$AK$15))+(3*COUNTIF(AV36,calc!$AK$25))+(4*COUNTIF(AV36,calc!$AK$35))+(5*COUNTIF(AV36,calc!$AK$45)))</f>
        <v>0</v>
      </c>
      <c r="IV36" s="50">
        <f>IF($F$6="",0,(1*COUNTIF(AV36,calc!$AK$6))+(2*COUNTIF(AV36,calc!$AK$16))+(3*COUNTIF(AV36,calc!$AK$26))+(4*COUNTIF(AV36,calc!$AK$36))+(5*COUNTIF(AV36,calc!$AK$46)))</f>
        <v>0</v>
      </c>
      <c r="IW36" s="50">
        <f>IF($E$7="",0,(1*COUNTIF(AV36,calc!$AK$7))+(2*COUNTIF(AV36,calc!$AK$17))+(3*COUNTIF(AV36,calc!$AK$27))+(4*COUNTIF(AV36,calc!$AK$37))+(5*COUNTIF(AV36,calc!$AK$47)))</f>
        <v>0</v>
      </c>
      <c r="IX36" s="50">
        <f>IF($E$8="",0,(1*COUNTIF(AV36,calc!$AK$8))+(2*COUNTIF(AV36,calc!$AK$18))+(3*COUNTIF(AV36,calc!$AK$28))+(4*COUNTIF(AV36,calc!$AK$38))+(5*COUNTIF(AV36,calc!$AK$48)))</f>
        <v>0</v>
      </c>
      <c r="IY36" s="50">
        <f>IF($E$9="",0,(1*COUNTIF(AV36,calc!$AK$9))+(2*COUNTIF(AV36,calc!$AK$19))+(3*COUNTIF(AV36,calc!$AK$29))+(4*COUNTIF(AV36,calc!$AK$39))+(5*COUNTIF(AV36,calc!$AK$49)))</f>
        <v>0</v>
      </c>
      <c r="IZ36" s="50">
        <f>IF($E$10="",0,(1*COUNTIF(AV36,calc!$AK$10))+(2*COUNTIF(AV36,calc!$AK$20))+(3*COUNTIF(AV36,calc!$AK$30))+(4*COUNTIF(AV36,calc!$AK$40))+(5*COUNTIF(AV36,calc!$AK$50)))</f>
        <v>0</v>
      </c>
      <c r="JA36" s="50">
        <f>IF($E$11="",0,(1*COUNTIF(AV36,calc!$AK$11))+(2*COUNTIF(AV36,calc!$AK$21))+(3*COUNTIF(AV36,calc!$AK$31))+(4*COUNTIF(AV36,calc!$AK$41))+(5*COUNTIF(AV36,calc!$AK$51)))</f>
        <v>0</v>
      </c>
      <c r="JB36" s="50">
        <f>IF($E$12="",0,(1*COUNTIF(AV36,calc!$AK$12))+(2*COUNTIF(AV36,calc!$AK$22))+(3*COUNTIF(AV36,calc!$AK$32))+(4*COUNTIF(AV36,calc!$AK$42))+(5*COUNTIF(AV36,calc!$AK$52)))</f>
        <v>0</v>
      </c>
      <c r="JC36" s="50">
        <f>IF($E$13="",0,(1*COUNTIF(AV36,calc!$AK$13))+(2*COUNTIF(AV36,calc!$AK$23))+(3*COUNTIF(AV36,calc!$AK$33))+(4*COUNTIF(AV36,calc!$AK$43))+(5*COUNTIF(AV36,calc!$AK$53)))</f>
        <v>0</v>
      </c>
      <c r="JD36" s="1"/>
      <c r="JE36" s="50">
        <f>IF($E$4="",0,(1*COUNTIF(AW36,calc!$AK$4))+(2*COUNTIF(AW36,calc!$AK$14))+(3*COUNTIF(AW36,calc!$AK$24))+(4*COUNTIF(AW36,calc!$AK$34))+(5*COUNTIF(AW36,calc!$AK$44)))</f>
        <v>0</v>
      </c>
      <c r="JF36" s="50">
        <f>IF($E$5="",0,(1*COUNTIF(AW36,calc!$AK$5))+(2*COUNTIF(AW36,calc!$AK$15))+(3*COUNTIF(AW36,calc!$AK$25))+(4*COUNTIF(AW36,calc!$AK$35))+(5*COUNTIF(AW36,calc!$AK$45)))</f>
        <v>0</v>
      </c>
      <c r="JG36" s="50">
        <f>IF($F$6="",0,(1*COUNTIF(AW36,calc!$AK$6))+(2*COUNTIF(AW36,calc!$AK$16))+(3*COUNTIF(AW36,calc!$AK$26))+(4*COUNTIF(AW36,calc!$AK$36))+(5*COUNTIF(AW36,calc!$AK$46)))</f>
        <v>0</v>
      </c>
      <c r="JH36" s="50">
        <f>IF($E$7="",0,(1*COUNTIF(AW36,calc!$AK$7))+(2*COUNTIF(AW36,calc!$AK$17))+(3*COUNTIF(AW36,calc!$AK$27))+(4*COUNTIF(AW36,calc!$AK$37))+(5*COUNTIF(AW36,calc!$AK$47)))</f>
        <v>0</v>
      </c>
      <c r="JI36" s="50">
        <f>IF($E$8="",0,(1*COUNTIF(AW36,calc!$AK$8))+(2*COUNTIF(AW36,calc!$AK$18))+(3*COUNTIF(AW36,calc!$AK$28))+(4*COUNTIF(AW36,calc!$AK$38))+(5*COUNTIF(AW36,calc!$AK$48)))</f>
        <v>0</v>
      </c>
      <c r="JJ36" s="50">
        <f>IF($E$9="",0,(1*COUNTIF(AW36,calc!$AK$9))+(2*COUNTIF(AW36,calc!$AK$19))+(3*COUNTIF(AW36,calc!$AK$29))+(4*COUNTIF(AW36,calc!$AK$39))+(5*COUNTIF(AW36,calc!$AK$49)))</f>
        <v>0</v>
      </c>
      <c r="JK36" s="50">
        <f>IF($E$10="",0,(1*COUNTIF(AW36,calc!$AK$10))+(2*COUNTIF(AW36,calc!$AK$20))+(3*COUNTIF(AW36,calc!$AK$30))+(4*COUNTIF(AW36,calc!$AK$40))+(5*COUNTIF(AW36,calc!$AK$50)))</f>
        <v>0</v>
      </c>
      <c r="JL36" s="50">
        <f>IF($E$11="",0,(1*COUNTIF(AW36,calc!$AK$11))+(2*COUNTIF(AW36,calc!$AK$21))+(3*COUNTIF(AW36,calc!$AK$31))+(4*COUNTIF(AW36,calc!$AK$41))+(5*COUNTIF(AW36,calc!$AK$51)))</f>
        <v>0</v>
      </c>
      <c r="JM36" s="50">
        <f>IF($E$12="",0,(1*COUNTIF(AW36,calc!$AK$12))+(2*COUNTIF(AW36,calc!$AK$22))+(3*COUNTIF(AW36,calc!$AK$32))+(4*COUNTIF(AW36,calc!$AK$42))+(5*COUNTIF(AW36,calc!$AK$52)))</f>
        <v>0</v>
      </c>
      <c r="JN36" s="50">
        <f>IF($E$13="",0,(1*COUNTIF(AW36,calc!$AK$13))+(2*COUNTIF(AW36,calc!$AK$23))+(3*COUNTIF(AW36,calc!$AK$33))+(4*COUNTIF(AW36,calc!$AK$43))+(5*COUNTIF(AW36,calc!$AK$53)))</f>
        <v>0</v>
      </c>
      <c r="JO36" s="1"/>
      <c r="JP36" s="50">
        <f>IF($E$4="",0,(1*COUNTIF(AX36,calc!$AK$4))+(2*COUNTIF(AX36,calc!$AK$14))+(3*COUNTIF(AX36,calc!$AK$24))+(4*COUNTIF(AX36,calc!$AK$34))+(5*COUNTIF(AX36,calc!$AK$44)))</f>
        <v>0</v>
      </c>
      <c r="JQ36" s="50">
        <f>IF($E$5="",0,(1*COUNTIF(AX36,calc!$AK$5))+(2*COUNTIF(AX36,calc!$AK$15))+(3*COUNTIF(AX36,calc!$AK$25))+(4*COUNTIF(AX36,calc!$AK$35))+(5*COUNTIF(AX36,calc!$AK$45)))</f>
        <v>0</v>
      </c>
      <c r="JR36" s="50">
        <f>IF($F$6="",0,(1*COUNTIF(AX36,calc!$AK$6))+(2*COUNTIF(AX36,calc!$AK$16))+(3*COUNTIF(AX36,calc!$AK$26))+(4*COUNTIF(AX36,calc!$AK$36))+(5*COUNTIF(AX36,calc!$AK$46)))</f>
        <v>0</v>
      </c>
      <c r="JS36" s="50">
        <f>IF($E$7="",0,(1*COUNTIF(AX36,calc!$AK$7))+(2*COUNTIF(AX36,calc!$AK$17))+(3*COUNTIF(AX36,calc!$AK$27))+(4*COUNTIF(AX36,calc!$AK$37))+(5*COUNTIF(AX36,calc!$AK$47)))</f>
        <v>0</v>
      </c>
      <c r="JT36" s="50">
        <f>IF($E$8="",0,(1*COUNTIF(AX36,calc!$AK$8))+(2*COUNTIF(AX36,calc!$AK$18))+(3*COUNTIF(AX36,calc!$AK$28))+(4*COUNTIF(AX36,calc!$AK$38))+(5*COUNTIF(AX36,calc!$AK$48)))</f>
        <v>0</v>
      </c>
      <c r="JU36" s="50">
        <f>IF($E$9="",0,(1*COUNTIF(AX36,calc!$AK$9))+(2*COUNTIF(AX36,calc!$AK$19))+(3*COUNTIF(AX36,calc!$AK$29))+(4*COUNTIF(AX36,calc!$AK$39))+(5*COUNTIF(AX36,calc!$AK$49)))</f>
        <v>0</v>
      </c>
      <c r="JV36" s="50">
        <f>IF($E$10="",0,(1*COUNTIF(AX36,calc!$AK$10))+(2*COUNTIF(AX36,calc!$AK$20))+(3*COUNTIF(AX36,calc!$AK$30))+(4*COUNTIF(AX36,calc!$AK$40))+(5*COUNTIF(AX36,calc!$AK$50)))</f>
        <v>0</v>
      </c>
      <c r="JW36" s="50">
        <f>IF($E$11="",0,(1*COUNTIF(AX36,calc!$AK$11))+(2*COUNTIF(AX36,calc!$AK$21))+(3*COUNTIF(AX36,calc!$AK$31))+(4*COUNTIF(AX36,calc!$AK$41))+(5*COUNTIF(AX36,calc!$AK$51)))</f>
        <v>0</v>
      </c>
      <c r="JX36" s="50">
        <f>IF($E$12="",0,(1*COUNTIF(AX36,calc!$AK$12))+(2*COUNTIF(AX36,calc!$AK$22))+(3*COUNTIF(AX36,calc!$AK$32))+(4*COUNTIF(AX36,calc!$AK$42))+(5*COUNTIF(AX36,calc!$AK$52)))</f>
        <v>0</v>
      </c>
      <c r="JY36" s="50">
        <f>IF($E$13="",0,(1*COUNTIF(AX36,calc!$AK$13))+(2*COUNTIF(AX36,calc!$AK$23))+(3*COUNTIF(AX36,calc!$AK$33))+(4*COUNTIF(AX36,calc!$AK$43))+(5*COUNTIF(AX36,calc!$AK$53)))</f>
        <v>0</v>
      </c>
      <c r="JZ36" s="1"/>
      <c r="KA36" s="50">
        <f>IF($E$4="",0,(1*COUNTIF(AY36,calc!$AK$4))+(2*COUNTIF(AY36,calc!$AK$14))+(3*COUNTIF(AY36,calc!$AK$24))+(4*COUNTIF(AY36,calc!$AK$34))+(5*COUNTIF(AY36,calc!$AK$44)))</f>
        <v>0</v>
      </c>
      <c r="KB36" s="50">
        <f>IF($E$5="",0,(1*COUNTIF(AY36,calc!$AK$5))+(2*COUNTIF(AY36,calc!$AK$15))+(3*COUNTIF(AY36,calc!$AK$25))+(4*COUNTIF(AY36,calc!$AK$35))+(5*COUNTIF(AY36,calc!$AK$45)))</f>
        <v>0</v>
      </c>
      <c r="KC36" s="50">
        <f>IF($F$6="",0,(1*COUNTIF(AY36,calc!$AK$6))+(2*COUNTIF(AY36,calc!$AK$16))+(3*COUNTIF(AY36,calc!$AK$26))+(4*COUNTIF(AY36,calc!$AK$36))+(5*COUNTIF(AY36,calc!$AK$46)))</f>
        <v>0</v>
      </c>
      <c r="KD36" s="50">
        <f>IF($E$7="",0,(1*COUNTIF(AY36,calc!$AK$7))+(2*COUNTIF(AY36,calc!$AK$17))+(3*COUNTIF(AY36,calc!$AK$27))+(4*COUNTIF(AY36,calc!$AK$37))+(5*COUNTIF(AY36,calc!$AK$47)))</f>
        <v>0</v>
      </c>
      <c r="KE36" s="50">
        <f>IF($E$8="",0,(1*COUNTIF(AY36,calc!$AK$8))+(2*COUNTIF(AY36,calc!$AK$18))+(3*COUNTIF(AY36,calc!$AK$28))+(4*COUNTIF(AY36,calc!$AK$38))+(5*COUNTIF(AY36,calc!$AK$48)))</f>
        <v>0</v>
      </c>
      <c r="KF36" s="50">
        <f>IF($E$9="",0,(1*COUNTIF(AY36,calc!$AK$9))+(2*COUNTIF(AY36,calc!$AK$19))+(3*COUNTIF(AY36,calc!$AK$29))+(4*COUNTIF(AY36,calc!$AK$39))+(5*COUNTIF(AY36,calc!$AK$49)))</f>
        <v>0</v>
      </c>
      <c r="KG36" s="50">
        <f>IF($E$10="",0,(1*COUNTIF(AY36,calc!$AK$10))+(2*COUNTIF(AY36,calc!$AK$20))+(3*COUNTIF(AY36,calc!$AK$30))+(4*COUNTIF(AY36,calc!$AK$40))+(5*COUNTIF(AY36,calc!$AK$50)))</f>
        <v>0</v>
      </c>
      <c r="KH36" s="50">
        <f>IF($E$11="",0,(1*COUNTIF(AY36,calc!$AK$11))+(2*COUNTIF(AY36,calc!$AK$21))+(3*COUNTIF(AY36,calc!$AK$31))+(4*COUNTIF(AY36,calc!$AK$41))+(5*COUNTIF(AY36,calc!$AK$51)))</f>
        <v>0</v>
      </c>
      <c r="KI36" s="50">
        <f>IF($E$12="",0,(1*COUNTIF(AY36,calc!$AK$12))+(2*COUNTIF(AY36,calc!$AK$22))+(3*COUNTIF(AY36,calc!$AK$32))+(4*COUNTIF(AY36,calc!$AK$42))+(5*COUNTIF(AY36,calc!$AK$52)))</f>
        <v>0</v>
      </c>
      <c r="KJ36" s="50">
        <f>IF($E$13="",0,(1*COUNTIF(AY36,calc!$AK$13))+(2*COUNTIF(AY36,calc!$AK$23))+(3*COUNTIF(AY36,calc!$AK$33))+(4*COUNTIF(AY36,calc!$AK$43))+(5*COUNTIF(AY36,calc!$AK$53)))</f>
        <v>0</v>
      </c>
      <c r="KK36" s="1"/>
      <c r="KL36" s="50">
        <f>IF($E$4="",0,(1*COUNTIF(AZ36,calc!$AK$4))+(2*COUNTIF(AZ36,calc!$AK$14))+(3*COUNTIF(AZ36,calc!$AK$24))+(4*COUNTIF(AZ36,calc!$AK$34))+(5*COUNTIF(AZ36,calc!$AK$44)))</f>
        <v>0</v>
      </c>
      <c r="KM36" s="50">
        <f>IF($E$5="",0,(1*COUNTIF(AZ36,calc!$AK$5))+(2*COUNTIF(AZ36,calc!$AK$15))+(3*COUNTIF(AZ36,calc!$AK$25))+(4*COUNTIF(AZ36,calc!$AK$35))+(5*COUNTIF(AZ36,calc!$AK$45)))</f>
        <v>0</v>
      </c>
      <c r="KN36" s="50">
        <f>IF($F$6="",0,(1*COUNTIF(AZ36,calc!$AK$6))+(2*COUNTIF(AZ36,calc!$AK$16))+(3*COUNTIF(AZ36,calc!$AK$26))+(4*COUNTIF(AZ36,calc!$AK$36))+(5*COUNTIF(AZ36,calc!$AK$46)))</f>
        <v>0</v>
      </c>
      <c r="KO36" s="50">
        <f>IF($E$7="",0,(1*COUNTIF(AZ36,calc!$AK$7))+(2*COUNTIF(AZ36,calc!$AK$17))+(3*COUNTIF(AZ36,calc!$AK$27))+(4*COUNTIF(AZ36,calc!$AK$37))+(5*COUNTIF(AZ36,calc!$AK$47)))</f>
        <v>0</v>
      </c>
      <c r="KP36" s="50">
        <f>IF($E$8="",0,(1*COUNTIF(AZ36,calc!$AK$8))+(2*COUNTIF(AZ36,calc!$AK$18))+(3*COUNTIF(AZ36,calc!$AK$28))+(4*COUNTIF(AZ36,calc!$AK$38))+(5*COUNTIF(AZ36,calc!$AK$48)))</f>
        <v>0</v>
      </c>
      <c r="KQ36" s="50">
        <f>IF($E$9="",0,(1*COUNTIF(AZ36,calc!$AK$9))+(2*COUNTIF(AZ36,calc!$AK$19))+(3*COUNTIF(AZ36,calc!$AK$29))+(4*COUNTIF(AZ36,calc!$AK$39))+(5*COUNTIF(AZ36,calc!$AK$49)))</f>
        <v>0</v>
      </c>
      <c r="KR36" s="50">
        <f>IF($E$10="",0,(1*COUNTIF(AZ36,calc!$AK$10))+(2*COUNTIF(AZ36,calc!$AK$20))+(3*COUNTIF(AZ36,calc!$AK$30))+(4*COUNTIF(AZ36,calc!$AK$40))+(5*COUNTIF(AZ36,calc!$AK$50)))</f>
        <v>0</v>
      </c>
      <c r="KS36" s="50">
        <f>IF($E$11="",0,(1*COUNTIF(AZ36,calc!$AK$11))+(2*COUNTIF(AZ36,calc!$AK$21))+(3*COUNTIF(AZ36,calc!$AK$31))+(4*COUNTIF(AZ36,calc!$AK$41))+(5*COUNTIF(AZ36,calc!$AK$51)))</f>
        <v>0</v>
      </c>
      <c r="KT36" s="50">
        <f>IF($E$12="",0,(1*COUNTIF(AZ36,calc!$AK$12))+(2*COUNTIF(AZ36,calc!$AK$22))+(3*COUNTIF(AZ36,calc!$AK$32))+(4*COUNTIF(AZ36,calc!$AK$42))+(5*COUNTIF(AZ36,calc!$AK$52)))</f>
        <v>0</v>
      </c>
      <c r="KU36" s="50">
        <f>IF($E$13="",0,(1*COUNTIF(AZ36,calc!$AK$13))+(2*COUNTIF(AZ36,calc!$AK$23))+(3*COUNTIF(AZ36,calc!$AK$33))+(4*COUNTIF(AZ36,calc!$AK$43))+(5*COUNTIF(AZ36,calc!$AK$53)))</f>
        <v>0</v>
      </c>
      <c r="KV36" s="1"/>
      <c r="KW36" s="50">
        <f>IF($E$4="",0,(1*COUNTIF(BA36,calc!$AK$4))+(2*COUNTIF(BA36,calc!$AK$14))+(3*COUNTIF(BA36,calc!$AK$24))+(4*COUNTIF(BA36,calc!$AK$34))+(5*COUNTIF(BA36,calc!$AK$44)))</f>
        <v>0</v>
      </c>
      <c r="KX36" s="50">
        <f>IF($E$5="",0,(1*COUNTIF(BA36,calc!$AK$5))+(2*COUNTIF(BA36,calc!$AK$15))+(3*COUNTIF(BA36,calc!$AK$25))+(4*COUNTIF(BA36,calc!$AK$35))+(5*COUNTIF(BA36,calc!$AK$45)))</f>
        <v>0</v>
      </c>
      <c r="KY36" s="50">
        <f>IF($E$5="",0,(1*COUNTIF(BA36,calc!$AK$6))+(2*COUNTIF(BA36,calc!$AK$16))+(3*COUNTIF(BA36,calc!$AK$26))+(4*COUNTIF(BA36,calc!$AK$36))+(5*COUNTIF(BA36,calc!$AK$46)))</f>
        <v>0</v>
      </c>
      <c r="KZ36" s="50">
        <f>IF($E$7="",0,(1*COUNTIF(BA36,calc!$AK$7))+(2*COUNTIF(BA36,calc!$AK$17))+(3*COUNTIF(BA36,calc!$AK$27))+(4*COUNTIF(BA36,calc!$AK$37))+(5*COUNTIF(BA36,calc!$AK$47)))</f>
        <v>0</v>
      </c>
      <c r="LA36" s="50">
        <f>IF($E$8="",0,(1*COUNTIF(BA36,calc!$AK$8))+(2*COUNTIF(BA36,calc!$AK$18))+(3*COUNTIF(BA36,calc!$AK$28))+(4*COUNTIF(BA36,calc!$AK$38))+(5*COUNTIF(BA36,calc!$AK$48)))</f>
        <v>0</v>
      </c>
      <c r="LB36" s="50">
        <f>IF($E$9="",0,(1*COUNTIF(BA36,calc!$AK$9))+(2*COUNTIF(BA36,calc!$AK$19))+(3*COUNTIF(BA36,calc!$AK$29))+(4*COUNTIF(BA36,calc!$AK$39))+(5*COUNTIF(BA36,calc!$AK$49)))</f>
        <v>0</v>
      </c>
      <c r="LC36" s="50">
        <f>IF($E$10="",0,(1*COUNTIF(BA36,calc!$AK$10))+(2*COUNTIF(BA36,calc!$AK$20))+(3*COUNTIF(BA36,calc!$AK$30))+(4*COUNTIF(BA36,calc!$AK$40))+(5*COUNTIF(BA36,calc!$AK$50)))</f>
        <v>0</v>
      </c>
      <c r="LD36" s="50">
        <f>IF($E$11="",0,(1*COUNTIF(BA36,calc!$AK$11))+(2*COUNTIF(BA36,calc!$AK$21))+(3*COUNTIF(BA36,calc!$AK$31))+(4*COUNTIF(BA36,calc!$AK$41))+(5*COUNTIF(BA36,calc!$AK$51)))</f>
        <v>0</v>
      </c>
      <c r="LE36" s="50">
        <f>IF($E$12="",0,(1*COUNTIF(BA36,calc!$AK$12))+(2*COUNTIF(BA36,calc!$AK$22))+(3*COUNTIF(BA36,calc!$AK$32))+(4*COUNTIF(BA36,calc!$AK$42))+(5*COUNTIF(BA36,calc!$AK$52)))</f>
        <v>0</v>
      </c>
      <c r="LF36" s="50">
        <f>IF($E$13="",0,(1*COUNTIF(BA36,calc!$AK$13))+(2*COUNTIF(BA36,calc!$AK$23))+(3*COUNTIF(BA36,calc!$AK$33))+(4*COUNTIF(BA36,calc!$AK$43))+(5*COUNTIF(BA36,calc!$AK$53)))</f>
        <v>0</v>
      </c>
      <c r="LG36" s="1"/>
      <c r="LH36" s="50">
        <f>IF($E$4="",0,(1*COUNTIF(BB36,calc!$AK$4))+(2*COUNTIF(BB36,calc!$AK$14))+(3*COUNTIF(BB36,calc!$AK$24))+(4*COUNTIF(BB36,calc!$AK$34))+(5*COUNTIF(BB36,calc!$AK$44)))</f>
        <v>0</v>
      </c>
      <c r="LI36" s="50">
        <f>IF($E$5="",0,(1*COUNTIF(BB36,calc!$AK$5))+(2*COUNTIF(BB36,calc!$AK$15))+(3*COUNTIF(BB36,calc!$AK$25))+(4*COUNTIF(BB36,calc!$AK$35))+(5*COUNTIF(BB36,calc!$AK$45)))</f>
        <v>0</v>
      </c>
      <c r="LJ36" s="50">
        <f>IF($F$6="",0,(1*COUNTIF(BB36,calc!$AK$6))+(2*COUNTIF(BB36,calc!$AK$16))+(3*COUNTIF(BB36,calc!$AK$26))+(4*COUNTIF(BB36,calc!$AK$36))+(5*COUNTIF(BB36,calc!$AK$46)))</f>
        <v>0</v>
      </c>
      <c r="LK36" s="50">
        <f>IF($E$7="",0,(1*COUNTIF(BB36,calc!$AK$7))+(2*COUNTIF(BB36,calc!$AK$17))+(3*COUNTIF(BB36,calc!$AK$27))+(4*COUNTIF(BB36,calc!$AK$37))+(5*COUNTIF(BB36,calc!$AK$47)))</f>
        <v>0</v>
      </c>
      <c r="LL36" s="50">
        <f>IF($E$8="",0,(1*COUNTIF(BB36,calc!$AK$8))+(2*COUNTIF(BB36,calc!$AK$18))+(3*COUNTIF(BB36,calc!$AK$28))+(4*COUNTIF(BB36,calc!$AK$38))+(5*COUNTIF(BB36,calc!$AK$48)))</f>
        <v>0</v>
      </c>
      <c r="LM36" s="50">
        <f>IF($E$9="",0,(1*COUNTIF(BB36,calc!$AK$9))+(2*COUNTIF(BB36,calc!$AK$19))+(3*COUNTIF(BB36,calc!$AK$29))+(4*COUNTIF(BB36,calc!$AK$39))+(5*COUNTIF(BB36,calc!$AK$49)))</f>
        <v>0</v>
      </c>
      <c r="LN36" s="50">
        <f>IF($E$10="",0,(1*COUNTIF(BB36,calc!$AK$10))+(2*COUNTIF(BB36,calc!$AK$20))+(3*COUNTIF(BB36,calc!$AK$30))+(4*COUNTIF(BB36,calc!$AK$40))+(5*COUNTIF(BB36,calc!$AK$50)))</f>
        <v>0</v>
      </c>
      <c r="LO36" s="50">
        <f>IF($E$11="",0,(1*COUNTIF(BB36,calc!$AK$11))+(2*COUNTIF(BB36,calc!$AK$21))+(3*COUNTIF(BB36,calc!$AK$31))+(4*COUNTIF(BB36,calc!$AK$41))+(5*COUNTIF(BB36,calc!$AK$51)))</f>
        <v>0</v>
      </c>
      <c r="LP36" s="50">
        <f>IF($E$12="",0,(1*COUNTIF(BB36,calc!$AK$12))+(2*COUNTIF(BB36,calc!$AK$22))+(3*COUNTIF(BB36,calc!$AK$32))+(4*COUNTIF(BB36,calc!$AK$42))+(5*COUNTIF(BB36,calc!$AK$52)))</f>
        <v>0</v>
      </c>
      <c r="LQ36" s="50">
        <f>IF($E$13="",0,(1*COUNTIF(BB36,calc!$AK$13))+(2*COUNTIF(BB36,calc!$AK$23))+(3*COUNTIF(BB36,calc!$AK$33))+(4*COUNTIF(BB36,calc!$AK$43))+(5*COUNTIF(BB36,calc!$AK$53)))</f>
        <v>0</v>
      </c>
      <c r="LR36" s="1"/>
      <c r="LS36" s="50">
        <f>IF($E$4="",0,(1*COUNTIF(BC36,calc!$AK$4))+(2*COUNTIF(BC36,calc!$AK$14))+(3*COUNTIF(BC36,calc!$AK$24))+(4*COUNTIF(BC36,calc!$AK$34))+(5*COUNTIF(BC36,calc!$AK$44)))</f>
        <v>0</v>
      </c>
      <c r="LT36" s="50">
        <f>IF($E$5="",0,(1*COUNTIF(BC36,calc!$AK$5))+(2*COUNTIF(BC36,calc!$AK$15))+(3*COUNTIF(BC36,calc!$AK$25))+(4*COUNTIF(BC36,calc!$AK$35))+(5*COUNTIF(BC36,calc!$AK$45)))</f>
        <v>0</v>
      </c>
      <c r="LU36" s="50">
        <f>IF($F$6="",0,(1*COUNTIF(BC36,calc!$AK$6))+(2*COUNTIF(BC36,calc!$AK$16))+(3*COUNTIF(BC36,calc!$AK$26))+(4*COUNTIF(BC36,calc!$AK$36))+(5*COUNTIF(BC36,calc!$AK$46)))</f>
        <v>0</v>
      </c>
      <c r="LV36" s="50">
        <f>IF($E$7="",0,(1*COUNTIF(BC36,calc!$AK$7))+(2*COUNTIF(BC36,calc!$AK$17))+(3*COUNTIF(BC36,calc!$AK$27))+(4*COUNTIF(BC36,calc!$AK$37))+(5*COUNTIF(BC36,calc!$AK$47)))</f>
        <v>0</v>
      </c>
      <c r="LW36" s="50">
        <f>IF($E$8="",0,(1*COUNTIF(BC36,calc!$AK$8))+(2*COUNTIF(BC36,calc!$AK$18))+(3*COUNTIF(BC36,calc!$AK$28))+(4*COUNTIF(BC36,calc!$AK$38))+(5*COUNTIF(BC36,calc!$AK$48)))</f>
        <v>0</v>
      </c>
      <c r="LX36" s="50">
        <f>IF($E$9="",0,(1*COUNTIF(BC36,calc!$AK$9))+(2*COUNTIF(BC36,calc!$AK$19))+(3*COUNTIF(BC36,calc!$AK$29))+(4*COUNTIF(BC36,calc!$AK$39))+(5*COUNTIF(BC36,calc!$AK$49)))</f>
        <v>0</v>
      </c>
      <c r="LY36" s="50">
        <f>IF($E$10="",0,(1*COUNTIF(BC36,calc!$AK$10))+(2*COUNTIF(BC36,calc!$AK$20))+(3*COUNTIF(BC36,calc!$AK$30))+(4*COUNTIF(BC36,calc!$AK$40))+(5*COUNTIF(BC36,calc!$AK$50)))</f>
        <v>0</v>
      </c>
      <c r="LZ36" s="50">
        <f>IF($E$11="",0,(1*COUNTIF(BC36,calc!$AK$11))+(2*COUNTIF(BC36,calc!$AK$21))+(3*COUNTIF(BC36,calc!$AK$31))+(4*COUNTIF(BC36,calc!$AK$41))+(5*COUNTIF(BC36,calc!$AK$51)))</f>
        <v>0</v>
      </c>
      <c r="MA36" s="50">
        <f>IF($E$12="",0,(1*COUNTIF(BC36,calc!$AK$12))+(2*COUNTIF(BC36,calc!$AK$22))+(3*COUNTIF(BC36,calc!$AK$32))+(4*COUNTIF(BC36,calc!$AK$42))+(5*COUNTIF(BC36,calc!$AK$52)))</f>
        <v>0</v>
      </c>
      <c r="MB36" s="50">
        <f>IF($E$13="",0,(1*COUNTIF(BC36,calc!$AK$13))+(2*COUNTIF(BC36,calc!$AK$23))+(3*COUNTIF(BC36,calc!$AK$33))+(4*COUNTIF(BC36,calc!$AK$43))+(5*COUNTIF(BC36,calc!$AK$53)))</f>
        <v>0</v>
      </c>
      <c r="MC36" s="1"/>
      <c r="MD36" s="50">
        <f>IF($E$4="",0,(1*COUNTIF(BD36,calc!$AK$4))+(2*COUNTIF(BD36,calc!$AK$14))+(3*COUNTIF(BD36,calc!$AK$24))+(4*COUNTIF(BD36,calc!$AK$34))+(5*COUNTIF(BD36,calc!$AK$44)))</f>
        <v>0</v>
      </c>
      <c r="ME36" s="50">
        <f>IF($E$5="",0,(1*COUNTIF(BD36,calc!$AK$5))+(2*COUNTIF(BD36,calc!$AK$15))+(3*COUNTIF(BD36,calc!$AK$25))+(4*COUNTIF(BD36,calc!$AK$35))+(5*COUNTIF(BD36,calc!$AK$45)))</f>
        <v>0</v>
      </c>
      <c r="MF36" s="50">
        <f>IF($F$6="",0,(1*COUNTIF(BD36,calc!$AK$6))+(2*COUNTIF(BD36,calc!$AK$16))+(3*COUNTIF(BD36,calc!$AK$26))+(4*COUNTIF(BD36,calc!$AK$36))+(5*COUNTIF(BD36,calc!$AK$46)))</f>
        <v>0</v>
      </c>
      <c r="MG36" s="50">
        <f>IF($E$7="",0,(1*COUNTIF(BD36,calc!$AK$7))+(2*COUNTIF(BD36,calc!$AK$17))+(3*COUNTIF(BD36,calc!$AK$27))+(4*COUNTIF(BD36,calc!$AK$37))+(5*COUNTIF(BD36,calc!$AK$47)))</f>
        <v>0</v>
      </c>
      <c r="MH36" s="50">
        <f>IF($E$8="",0,(1*COUNTIF(BD36,calc!$AK$8))+(2*COUNTIF(BD36,calc!$AK$18))+(3*COUNTIF(BD36,calc!$AK$28))+(4*COUNTIF(BD36,calc!$AK$38))+(5*COUNTIF(BD36,calc!$AK$48)))</f>
        <v>0</v>
      </c>
      <c r="MI36" s="50">
        <f>IF($E$9="",0,(1*COUNTIF(BD36,calc!$AK$9))+(2*COUNTIF(BD36,calc!$AK$19))+(3*COUNTIF(BD36,calc!$AK$29))+(4*COUNTIF(BD36,calc!$AK$39))+(5*COUNTIF(BD36,calc!$AK$49)))</f>
        <v>0</v>
      </c>
      <c r="MJ36" s="50">
        <f>IF($E$10="",0,(1*COUNTIF(BD36,calc!$AK$10))+(2*COUNTIF(BD36,calc!$AK$20))+(3*COUNTIF(BD36,calc!$AK$30))+(4*COUNTIF(BD36,calc!$AK$40))+(5*COUNTIF(BD36,calc!$AK$50)))</f>
        <v>0</v>
      </c>
      <c r="MK36" s="50">
        <f>IF($E$11="",0,(1*COUNTIF(BD36,calc!$AK$11))+(2*COUNTIF(BD36,calc!$AK$21))+(3*COUNTIF(BD36,calc!$AK$31))+(4*COUNTIF(BD36,calc!$AK$41))+(5*COUNTIF(BD36,calc!$AK$51)))</f>
        <v>0</v>
      </c>
      <c r="ML36" s="50">
        <f>IF($E$12="",0,(1*COUNTIF(BD36,calc!$AK$12))+(2*COUNTIF(BD36,calc!$AK$22))+(3*COUNTIF(BD36,calc!$AK$32))+(4*COUNTIF(BD36,calc!$AK$42))+(5*COUNTIF(BD36,calc!$AK$52)))</f>
        <v>0</v>
      </c>
      <c r="MM36" s="50">
        <f>IF($E$13="",0,(1*COUNTIF(BD36,calc!$AK$13))+(2*COUNTIF(BD36,calc!$AK$23))+(3*COUNTIF(BD36,calc!$AK$33))+(4*COUNTIF(BD36,calc!$AK$43))+(5*COUNTIF(BD36,calc!$AK$53)))</f>
        <v>0</v>
      </c>
      <c r="MN36" s="1"/>
      <c r="MO36" s="50">
        <f>IF($E$4="",0,(1*COUNTIF(BE36,calc!$AK$4))+(2*COUNTIF(BE36,calc!$AK$14))+(3*COUNTIF(BE36,calc!$AK$24))+(4*COUNTIF(BE36,calc!$AK$34))+(5*COUNTIF(BE36,calc!$AK$44)))</f>
        <v>0</v>
      </c>
      <c r="MP36" s="50">
        <f>IF($E$5="",0,(1*COUNTIF(BE36,calc!$AK$5))+(2*COUNTIF(BE36,calc!$AK$15))+(3*COUNTIF(BE36,calc!$AK$25))+(4*COUNTIF(BE36,calc!$AK$35))+(5*COUNTIF(BE36,calc!$AK$45)))</f>
        <v>0</v>
      </c>
      <c r="MQ36" s="50">
        <f>IF($F$6="",0,(1*COUNTIF(BE36,calc!$AK$6))+(2*COUNTIF(BE36,calc!$AK$16))+(3*COUNTIF(BE36,calc!$AK$26))+(4*COUNTIF(BE36,calc!$AK$36))+(5*COUNTIF(BE36,calc!$AK$46)))</f>
        <v>0</v>
      </c>
      <c r="MR36" s="50">
        <f>IF($E$7="",0,(1*COUNTIF(BE36,calc!$AK$7))+(2*COUNTIF(BE36,calc!$AK$17))+(3*COUNTIF(BE36,calc!$AK$27))+(4*COUNTIF(BE36,calc!$AK$37))+(5*COUNTIF(BE36,calc!$AK$47)))</f>
        <v>0</v>
      </c>
      <c r="MS36" s="50">
        <f>IF($E$8="",0,(1*COUNTIF(BE36,calc!$AK$8))+(2*COUNTIF(BE36,calc!$AK$18))+(3*COUNTIF(BE36,calc!$AK$28))+(4*COUNTIF(BE36,calc!$AK$38))+(5*COUNTIF(BE36,calc!$AK$48)))</f>
        <v>0</v>
      </c>
      <c r="MT36" s="50">
        <f>IF($E$9="",0,(1*COUNTIF(BE36,calc!$AK$9))+(2*COUNTIF(BE36,calc!$AK$19))+(3*COUNTIF(BE36,calc!$AK$29))+(4*COUNTIF(BE36,calc!$AK$39))+(5*COUNTIF(BE36,calc!$AK$49)))</f>
        <v>0</v>
      </c>
      <c r="MU36" s="50">
        <f>IF($E$10="",0,(1*COUNTIF(BE36,calc!$AK$10))+(2*COUNTIF(BE36,calc!$AK$20))+(3*COUNTIF(BE36,calc!$AK$30))+(4*COUNTIF(BE36,calc!$AK$40))+(5*COUNTIF(BE36,calc!$AK$50)))</f>
        <v>0</v>
      </c>
      <c r="MV36" s="50">
        <f>IF($E$11="",0,(1*COUNTIF(BE36,calc!$AK$11))+(2*COUNTIF(BE36,calc!$AK$21))+(3*COUNTIF(BE36,calc!$AK$31))+(4*COUNTIF(BE36,calc!$AK$41))+(5*COUNTIF(BE36,calc!$AK$51)))</f>
        <v>0</v>
      </c>
      <c r="MW36" s="50">
        <f>IF($E$12="",0,(1*COUNTIF(BE36,calc!$AK$12))+(2*COUNTIF(BE36,calc!$AK$22))+(3*COUNTIF(BE36,calc!$AK$32))+(4*COUNTIF(BE36,calc!$AK$42))+(5*COUNTIF(BE36,calc!$AK$52)))</f>
        <v>0</v>
      </c>
      <c r="MX36" s="50">
        <f>IF($E$13="",0,(1*COUNTIF(BE36,calc!$AK$13))+(2*COUNTIF(BE36,calc!$AK$23))+(3*COUNTIF(BE36,calc!$AK$33))+(4*COUNTIF(BE36,calc!$AK$43))+(5*COUNTIF(BE36,calc!$AK$53)))</f>
        <v>0</v>
      </c>
      <c r="MY36" s="1"/>
      <c r="MZ36" s="50">
        <f>IF($E$4="",0,(1*COUNTIF(BF36,calc!$AK$4))+(2*COUNTIF(BF36,calc!$AK$14))+(3*COUNTIF(BF36,calc!$AK$24))+(4*COUNTIF(BF36,calc!$AK$34))+(5*COUNTIF(BF36,calc!$AK$44)))</f>
        <v>0</v>
      </c>
      <c r="NA36" s="50">
        <f>IF($E$5="",0,(1*COUNTIF(BF36,calc!$AK$5))+(2*COUNTIF(BF36,calc!$AK$15))+(3*COUNTIF(BF36,calc!$AK$25))+(4*COUNTIF(BF36,calc!$AK$35))+(5*COUNTIF(BF36,calc!$AK$45)))</f>
        <v>0</v>
      </c>
      <c r="NB36" s="50">
        <f>IF($F$6="",0,(1*COUNTIF(BF36,calc!$AK$6))+(2*COUNTIF(BF36,calc!$AK$16))+(3*COUNTIF(BF36,calc!$AK$26))+(4*COUNTIF(BF36,calc!$AK$36))+(5*COUNTIF(BF36,calc!$AK$46)))</f>
        <v>0</v>
      </c>
      <c r="NC36" s="50">
        <f>IF($E$7="",0,(1*COUNTIF(BF36,calc!$AK$7))+(2*COUNTIF(BF36,calc!$AK$17))+(3*COUNTIF(BF36,calc!$AK$27))+(4*COUNTIF(BF36,calc!$AK$37))+(5*COUNTIF(BF36,calc!$AK$47)))</f>
        <v>0</v>
      </c>
      <c r="ND36" s="50">
        <f>IF($E$8="",0,(1*COUNTIF(BF36,calc!$AK$8))+(2*COUNTIF(BF36,calc!$AK$18))+(3*COUNTIF(BF36,calc!$AK$28))+(4*COUNTIF(BF36,calc!$AK$38))+(5*COUNTIF(BF36,calc!$AK$48)))</f>
        <v>0</v>
      </c>
      <c r="NE36" s="50">
        <f>IF($E$9="",0,(1*COUNTIF(BF36,calc!$AK$9))+(2*COUNTIF(BF36,calc!$AK$19))+(3*COUNTIF(BF36,calc!$AK$29))+(4*COUNTIF(BF36,calc!$AK$39))+(5*COUNTIF(BF36,calc!$AK$49)))</f>
        <v>0</v>
      </c>
      <c r="NF36" s="50">
        <f>IF($E$10="",0,(1*COUNTIF(BF36,calc!$AK$10))+(2*COUNTIF(BF36,calc!$AK$20))+(3*COUNTIF(BF36,calc!$AK$30))+(4*COUNTIF(BF36,calc!$AK$40))+(5*COUNTIF(BF36,calc!$AK$50)))</f>
        <v>0</v>
      </c>
      <c r="NG36" s="50">
        <f>IF($E$11="",0,(1*COUNTIF(BF36,calc!$AK$11))+(2*COUNTIF(BF36,calc!$AK$21))+(3*COUNTIF(BF36,calc!$AK$31))+(4*COUNTIF(BF36,calc!$AK$41))+(5*COUNTIF(BF36,calc!$AK$51)))</f>
        <v>0</v>
      </c>
      <c r="NH36" s="50">
        <f>IF($E$12="",0,(1*COUNTIF(BF36,calc!$AK$12))+(2*COUNTIF(BF36,calc!$AK$22))+(3*COUNTIF(BF36,calc!$AK$32))+(4*COUNTIF(BF36,calc!$AK$42))+(5*COUNTIF(BF36,calc!$AK$52)))</f>
        <v>0</v>
      </c>
      <c r="NI36" s="50">
        <f>IF($E$13="",0,(1*COUNTIF(BF36,calc!$AK$13))+(2*COUNTIF(BF36,calc!$AK$23))+(3*COUNTIF(BF36,calc!$AK$33))+(4*COUNTIF(BF36,calc!$AK$43))+(5*COUNTIF(BF36,calc!$AK$53)))</f>
        <v>0</v>
      </c>
      <c r="NJ36" s="1"/>
      <c r="NK36" s="50">
        <f>IF($E$4="",0,(1*COUNTIF(BG36,calc!$AK$4))+(2*COUNTIF(BG36,calc!$AK$14))+(3*COUNTIF(BG36,calc!$AK$24))+(4*COUNTIF(BG36,calc!$AK$34))+(5*COUNTIF(BG36,calc!$AK$44)))</f>
        <v>0</v>
      </c>
      <c r="NL36" s="50">
        <f>IF($E$5="",0,(1*COUNTIF(BG36,calc!$AK$5))+(2*COUNTIF(BG36,calc!$AK$15))+(3*COUNTIF(BG36,calc!$AK$25))+(4*COUNTIF(BG36,calc!$AK$35))+(5*COUNTIF(BG36,calc!$AK$45)))</f>
        <v>0</v>
      </c>
      <c r="NM36" s="50">
        <f>IF($F$6="",0,(1*COUNTIF(BG36,calc!$AK$6))+(2*COUNTIF(BG36,calc!$AK$16))+(3*COUNTIF(BG36,calc!$AK$26))+(4*COUNTIF(BG36,calc!$AK$36))+(5*COUNTIF(BG36,calc!$AK$46)))</f>
        <v>0</v>
      </c>
      <c r="NN36" s="50">
        <f>IF($E$7="",0,(1*COUNTIF(BG36,calc!$AK$7))+(2*COUNTIF(BG36,calc!$AK$17))+(3*COUNTIF(BG36,calc!$AK$27))+(4*COUNTIF(BG36,calc!$AK$37))+(5*COUNTIF(BG36,calc!$AK$47)))</f>
        <v>0</v>
      </c>
      <c r="NO36" s="50">
        <f>IF($E$8="",0,(1*COUNTIF(BG36,calc!$AK$8))+(2*COUNTIF(BG36,calc!$AK$18))+(3*COUNTIF(BG36,calc!$AK$28))+(4*COUNTIF(BG36,calc!$AK$38))+(5*COUNTIF(BG36,calc!$AK$48)))</f>
        <v>0</v>
      </c>
      <c r="NP36" s="50">
        <f>IF($E$9="",0,(1*COUNTIF(BG36,calc!$AK$9))+(2*COUNTIF(BG36,calc!$AK$19))+(3*COUNTIF(BG36,calc!$AK$29))+(4*COUNTIF(BG36,calc!$AK$39))+(5*COUNTIF(BG36,calc!$AK$49)))</f>
        <v>0</v>
      </c>
      <c r="NQ36" s="50">
        <f>IF($E$10="",0,(1*COUNTIF(BG36,calc!$AK$10))+(2*COUNTIF(BG36,calc!$AK$20))+(3*COUNTIF(BG36,calc!$AK$30))+(4*COUNTIF(BG36,calc!$AK$40))+(5*COUNTIF(BG36,calc!$AK$50)))</f>
        <v>0</v>
      </c>
      <c r="NR36" s="50">
        <f>IF($E$11="",0,(1*COUNTIF(BG36,calc!$AK$11))+(2*COUNTIF(BG36,calc!$AK$21))+(3*COUNTIF(BG36,calc!$AK$31))+(4*COUNTIF(BG36,calc!$AK$41))+(5*COUNTIF(BG36,calc!$AK$51)))</f>
        <v>0</v>
      </c>
      <c r="NS36" s="50">
        <f>IF($E$12="",0,(1*COUNTIF(BG36,calc!$AK$12))+(2*COUNTIF(BG36,calc!$AK$22))+(3*COUNTIF(BG36,calc!$AK$32))+(4*COUNTIF(BG36,calc!$AK$42))+(5*COUNTIF(BG36,calc!$AK$52)))</f>
        <v>0</v>
      </c>
      <c r="NT36" s="50">
        <f>IF($E$13="",0,(1*COUNTIF(BG36,calc!$AK$13))+(2*COUNTIF(BG36,calc!$AK$23))+(3*COUNTIF(BG36,calc!$AK$33))+(4*COUNTIF(BG36,calc!$AK$43))+(5*COUNTIF(BG36,calc!$AK$53)))</f>
        <v>0</v>
      </c>
      <c r="NU36" s="1"/>
      <c r="NV36" s="50">
        <f>IF($E$4="",0,(1*COUNTIF(BH36,calc!$AK$4))+(2*COUNTIF(BH36,calc!$AK$14))+(3*COUNTIF(BH36,calc!$AK$24))+(4*COUNTIF(BH36,calc!$AK$34))+(5*COUNTIF(BH36,calc!$AK$44)))</f>
        <v>0</v>
      </c>
      <c r="NW36" s="50">
        <f>IF($E$5="",0,(1*COUNTIF(BH36,calc!$AK$5))+(2*COUNTIF(BH36,calc!$AK$15))+(3*COUNTIF(BH36,calc!$AK$25))+(4*COUNTIF(BH36,calc!$AK$35))+(5*COUNTIF(BH36,calc!$AK$45)))</f>
        <v>0</v>
      </c>
      <c r="NX36" s="50">
        <f>IF($F$6="",0,(1*COUNTIF(BH36,calc!$AK$6))+(2*COUNTIF(BH36,calc!$AK$16))+(3*COUNTIF(BH36,calc!$AK$26))+(4*COUNTIF(BH36,calc!$AK$36))+(5*COUNTIF(BH36,calc!$AK$46)))</f>
        <v>0</v>
      </c>
      <c r="NY36" s="50">
        <f>IF($E$7="",0,(1*COUNTIF(BH36,calc!$AK$7))+(2*COUNTIF(BH36,calc!$AK$17))+(3*COUNTIF(BH36,calc!$AK$27))+(4*COUNTIF(BH36,calc!$AK$37))+(5*COUNTIF(BH36,calc!$AK$47)))</f>
        <v>0</v>
      </c>
      <c r="NZ36" s="50">
        <f>IF($E$8="",0,(1*COUNTIF(BH36,calc!$AK$8))+(2*COUNTIF(BH36,calc!$AK$18))+(3*COUNTIF(BH36,calc!$AK$28))+(4*COUNTIF(BH36,calc!$AK$38))+(5*COUNTIF(BH36,calc!$AK$48)))</f>
        <v>0</v>
      </c>
      <c r="OA36" s="50">
        <f>IF($E$9="",0,(1*COUNTIF(BH36,calc!$AK$9))+(2*COUNTIF(BH36,calc!$AK$19))+(3*COUNTIF(BH36,calc!$AK$29))+(4*COUNTIF(BH36,calc!$AK$39))+(5*COUNTIF(BH36,calc!$AK$49)))</f>
        <v>0</v>
      </c>
      <c r="OB36" s="50">
        <f>IF($E$10="",0,(1*COUNTIF(BH36,calc!$AK$10))+(2*COUNTIF(BH36,calc!$AK$20))+(3*COUNTIF(BH36,calc!$AK$30))+(4*COUNTIF(BH36,calc!$AK$40))+(5*COUNTIF(B36,calc!$AK$50)))</f>
        <v>0</v>
      </c>
      <c r="OC36" s="50">
        <f>IF($E$11="",0,(1*COUNTIF(BH36,calc!$AK$11))+(2*COUNTIF(BH36,calc!$AK$21))+(3*COUNTIF(BH36,calc!$AK$31))+(4*COUNTIF(BH36,calc!$AK$41))+(5*COUNTIF(BH36,calc!$AK$51)))</f>
        <v>0</v>
      </c>
      <c r="OD36" s="50">
        <f>IF($E$12="",0,(1*COUNTIF(BH36,calc!$AK$12))+(2*COUNTIF(BH36,calc!$AK$22))+(3*COUNTIF(BH36,calc!$AK$32))+(4*COUNTIF(BH36,calc!$AK$42))+(5*COUNTIF(BH36,calc!$AK$52)))</f>
        <v>0</v>
      </c>
      <c r="OE36" s="50">
        <f>IF($E$13="",0,(1*COUNTIF(BH36,calc!$AK$13))+(2*COUNTIF(BH36,calc!$AK$23))+(3*COUNTIF(BH36,calc!$AK$33))+(4*COUNTIF(BH36,calc!$AK$43))+(5*COUNTIF(BH36,calc!$AK$53)))</f>
        <v>0</v>
      </c>
      <c r="OF36" s="1"/>
      <c r="OG36" s="50">
        <f>IF($E$4="",0,(1*COUNTIF(BI36,calc!$AK$4))+(2*COUNTIF(BI36,calc!$AK$14))+(3*COUNTIF(BI36,calc!$AK$24))+(4*COUNTIF(BI36,calc!$AK$34))+(5*COUNTIF(BI36,calc!$AK$44)))</f>
        <v>0</v>
      </c>
      <c r="OH36" s="50">
        <f>IF($E$5="",0,(1*COUNTIF(BI36,calc!$AK$5))+(2*COUNTIF(BI36,calc!$AK$15))+(3*COUNTIF(BI36,calc!$AK$25))+(4*COUNTIF(BI36,calc!$AK$35))+(5*COUNTIF(BI36,calc!$AK$45)))</f>
        <v>0</v>
      </c>
      <c r="OI36" s="50">
        <f>IF($F$6="",0,(1*COUNTIF(BI36,calc!$AK$6))+(2*COUNTIF(BI36,calc!$AK$16))+(3*COUNTIF(BI36,calc!$AK$26))+(4*COUNTIF(BI36,calc!$AK$36))+(5*COUNTIF(BI36,calc!$AK$46)))</f>
        <v>0</v>
      </c>
      <c r="OJ36" s="50">
        <f>IF($E$7="",0,(1*COUNTIF(BI36,calc!$AK$7))+(2*COUNTIF(BI36,calc!$AK$17))+(3*COUNTIF(BI36,calc!$AK$27))+(4*COUNTIF(BI36,calc!$AK$37))+(5*COUNTIF(BI36,calc!$AK$47)))</f>
        <v>0</v>
      </c>
      <c r="OK36" s="50">
        <f>IF($E$8="",0,(1*COUNTIF(BI36,calc!$AK$8))+(2*COUNTIF(BI36,calc!$AK$18))+(3*COUNTIF(BI36,calc!$AK$28))+(4*COUNTIF(BI36,calc!$AK$38))+(5*COUNTIF(BI36,calc!$AK$48)))</f>
        <v>0</v>
      </c>
      <c r="OL36" s="50">
        <f>IF($E$9="",0,(1*COUNTIF(BI36,calc!$AK$9))+(2*COUNTIF(BI36,calc!$AK$19))+(3*COUNTIF(BI36,calc!$AK$29))+(4*COUNTIF(BI36,calc!$AK$39))+(5*COUNTIF(BI36,calc!$AK$49)))</f>
        <v>0</v>
      </c>
      <c r="OM36" s="50">
        <f>IF($E$10="",0,(1*COUNTIF(BI36,calc!$AK$10))+(2*COUNTIF(BI36,calc!$AK$20))+(3*COUNTIF(BI36,calc!$AK$30))+(4*COUNTIF(BI36,calc!$AK$40))+(5*COUNTIF(BI36,calc!$AK$50)))</f>
        <v>0</v>
      </c>
      <c r="ON36" s="50">
        <f>IF($E$11="",0,(1*COUNTIF(BI36,calc!$AK$11))+(2*COUNTIF(BI36,calc!$AK$21))+(3*COUNTIF(BI36,calc!$AK$31))+(4*COUNTIF(BI36,calc!$AK$41))+(5*COUNTIF(BI36,calc!$AK$51)))</f>
        <v>0</v>
      </c>
      <c r="OO36" s="50">
        <f>IF($E$12="",0,(1*COUNTIF(BI36,calc!$AK$12))+(2*COUNTIF(BI36,calc!$AK$22))+(3*COUNTIF(BI36,calc!$AK$32))+(4*COUNTIF(BI36,calc!$AK$42))+(5*COUNTIF(BI36,calc!$AK$52)))</f>
        <v>0</v>
      </c>
      <c r="OP36" s="50">
        <f>IF($E$13="",0,(1*COUNTIF(BI36,calc!$AK$13))+(2*COUNTIF(BI36,calc!$AK$23))+(3*COUNTIF(BI36,calc!$AK$33))+(4*COUNTIF(BI36,calc!$AK$43))+(5*COUNTIF(BI36,calc!$AK$53)))</f>
        <v>0</v>
      </c>
      <c r="OQ36" s="1"/>
      <c r="OR36" s="50">
        <f>IF($E$4="",0,(1*COUNTIF(BJ36,calc!$AK$4))+(2*COUNTIF(BJ36,calc!$AK$14))+(3*COUNTIF(BJ36,calc!$AK$24))+(4*COUNTIF(BJ36,calc!$AK$34))+(5*COUNTIF(BJ36,calc!$AK$44)))</f>
        <v>0</v>
      </c>
      <c r="OS36" s="50">
        <f>IF($E$5="",0,(1*COUNTIF(BJ36,calc!$AK$5))+(2*COUNTIF(BJ36,calc!$AK$15))+(3*COUNTIF(BJ36,calc!$AK$25))+(4*COUNTIF(BJ36,calc!$AK$35))+(5*COUNTIF(BJ36,calc!$AK$45)))</f>
        <v>0</v>
      </c>
      <c r="OT36" s="50">
        <f>IF($F$6="",0,(1*COUNTIF(BJ36,calc!$AK$6))+(2*COUNTIF(BJ36,calc!$AK$16))+(3*COUNTIF(BJ36,calc!$AK$26))+(4*COUNTIF(BJ36,calc!$AK$36))+(5*COUNTIF(BJ36,calc!$AK$46)))</f>
        <v>0</v>
      </c>
      <c r="OU36" s="50">
        <f>IF($E$7="",0,(1*COUNTIF(BJ36,calc!$AK$7))+(2*COUNTIF(BJ36,calc!$AK$17))+(3*COUNTIF(BJ36,calc!$AK$27))+(4*COUNTIF(BJ36,calc!$AK$37))+(5*COUNTIF(BJ36,calc!$AK$47)))</f>
        <v>0</v>
      </c>
      <c r="OV36" s="50">
        <f>IF($E$8="",0,(1*COUNTIF(BJ36,calc!$AK$8))+(2*COUNTIF(BJ36,calc!$AK$18))+(3*COUNTIF(BJ36,calc!$AK$28))+(4*COUNTIF(BJ36,calc!$AK$38))+(5*COUNTIF(BJ36,calc!$AK$48)))</f>
        <v>0</v>
      </c>
      <c r="OW36" s="50">
        <f>IF($E$9="",0,(1*COUNTIF(BJ36,calc!$AK$9))+(2*COUNTIF(BJ36,calc!$AK$19))+(3*COUNTIF(BJ36,calc!$AK$29))+(4*COUNTIF(BJ36,calc!$AK$39))+(5*COUNTIF(BJ36,calc!$AK$49)))</f>
        <v>0</v>
      </c>
      <c r="OX36" s="50">
        <f>IF($E$10="",0,(1*COUNTIF(BJ36,calc!$AK$10))+(2*COUNTIF(BJ36,calc!$AK$20))+(3*COUNTIF(BJ36,calc!$AK$30))+(4*COUNTIF(BJ36,calc!$AK$40))+(5*COUNTIF(BJ36,calc!$AK$50)))</f>
        <v>0</v>
      </c>
      <c r="OY36" s="50">
        <f>IF($E$11="",0,(1*COUNTIF(BJ36,calc!$AK$11))+(2*COUNTIF(BJ36,calc!$AK$21))+(3*COUNTIF(BJ36,calc!$AK$31))+(4*COUNTIF(BJ36,calc!$AK$41))+(5*COUNTIF(BJ36,calc!$AK$51)))</f>
        <v>0</v>
      </c>
      <c r="OZ36" s="50">
        <f>IF($E$12="",0,(1*COUNTIF(BJ36,calc!$AK$12))+(2*COUNTIF(BJ36,calc!$AK$22))+(3*COUNTIF(BJ36,calc!$AK$32))+(4*COUNTIF(BJ36,calc!$AK$42))+(5*COUNTIF(BJ36,calc!$AK$52)))</f>
        <v>0</v>
      </c>
      <c r="PA36" s="50">
        <f>IF($E$13="",0,(1*COUNTIF(BJ36,calc!$AK$13))+(2*COUNTIF(BJ36,calc!$AK$23))+(3*COUNTIF(BJ36,calc!$AK$33))+(4*COUNTIF(BJ36,calc!$AK$43))+(5*COUNTIF(BJ36,calc!$AK$53)))</f>
        <v>0</v>
      </c>
      <c r="PB36" s="1"/>
      <c r="PC36" s="1"/>
      <c r="PD36" s="165"/>
      <c r="PE36" s="165"/>
      <c r="PF36" s="165"/>
      <c r="PG36" s="165"/>
      <c r="PH36" s="165"/>
      <c r="PI36" s="165"/>
    </row>
    <row r="37" spans="1:425" ht="10.5" customHeight="1" x14ac:dyDescent="0.2">
      <c r="A37" s="119"/>
      <c r="B37" s="120"/>
      <c r="C37" s="121"/>
      <c r="D37" s="122"/>
      <c r="E37" s="155" t="str">
        <f>LEFT('BNT 4 fix'!$D37,2)</f>
        <v/>
      </c>
      <c r="F37" s="156" t="str">
        <f t="shared" si="4"/>
        <v/>
      </c>
      <c r="G37" s="280"/>
      <c r="H37" s="157">
        <f>IF(C37="",0,SUMIF(time_slot_1,D37,calc!$O$5:$O$10))</f>
        <v>0</v>
      </c>
      <c r="I37" s="158">
        <f>SUM('BNT 4 fix'!$V37:$AE37)</f>
        <v>0</v>
      </c>
      <c r="J37" s="159">
        <f t="shared" si="5"/>
        <v>0</v>
      </c>
      <c r="K37" s="339">
        <f t="shared" ca="1" si="3"/>
        <v>0</v>
      </c>
      <c r="L37" s="340">
        <f>IF($AM$4=calc!$L$22,0,IF($E$4="",0,(IF(OR($E$4=calc!$E$24,$E$4=calc!$E$25,$E$4=calc!$E$26),(K37*$AF$4)/2,K37*$AF$4))))*(1+BK37)</f>
        <v>0</v>
      </c>
      <c r="M37" s="340">
        <f>IF($AM$5=calc!$L$22,0,IF($E$5="",0,(IF(OR($E$5=calc!$E$24,$E$5=calc!$E$25,$E$5=calc!$E$26),($K37*$AF$5)/2,$K37*$AF$5))))*(1+BK37)</f>
        <v>0</v>
      </c>
      <c r="N37" s="340">
        <f>IF($AM$6=calc!$L$22,0,IF($E$6="",0,(IF(OR($E$6=calc!$E$24,$E$6=calc!$E$25,$E$6=calc!$E$26),($K37*$AF$6)/2,$K37*$AF$6))))*(1+BK37)</f>
        <v>0</v>
      </c>
      <c r="O37" s="340">
        <f>IF($AM$7=calc!$L$22,0,IF($E$7="",0,(IF(OR($E$7=calc!$E$24,$E$7=calc!$E$25,$E$7=calc!$E$26),($K37*$AF$7)/2,$K37*$AF$7))))*(1+BK37)</f>
        <v>0</v>
      </c>
      <c r="P37" s="340">
        <f>IF($AM$8=calc!$L$22,0,IF($E$8="",0,(IF(OR($E$8=calc!$E$24,$E$8=calc!$E$25,$E$8=calc!$E$26),($K37*$AF$8)/2,$K37*$AF$8))))*(1+BK37)</f>
        <v>0</v>
      </c>
      <c r="Q37" s="340">
        <f>IF($AM$9=calc!$L$22,0,IF($E$9="",0,(IF(OR($E$9=calc!$E$24,$E$9=calc!$E$25,$E$9=calc!$E$26),($K37*$AF$9)/2,$K37*$AF$9))))*(1+BK37)</f>
        <v>0</v>
      </c>
      <c r="R37" s="340">
        <f>IF($AM$10=calc!$L$22,0,IF($E$10="",0,(IF(OR($E$10=calc!$E$24,$E$10=calc!$E$25,$E$10=calc!$E$26),($K37*$AF$10)/2,$K37*$AF$10))))*(1+BK37)</f>
        <v>0</v>
      </c>
      <c r="S37" s="340">
        <f>IF($AM$11=calc!$L$22,0,IF($E$11="",0,(IF(OR($E$11=calc!$E$24,$E$11=calc!$E$25,$E$11=calc!$E$26),($K37*$AF$11)/2,$K37*$AF$11))))*(1+BK37)</f>
        <v>0</v>
      </c>
      <c r="T37" s="340">
        <f>IF($AM$12=calc!$L$22,0,IF($E$12="",0,(IF(OR($E$12=calc!$E$24,$E$12=calc!$E$25,$E$12=calc!$E$26),($K37*$AF$12)/2,$K37*$AF$12))))*(1+BK37)</f>
        <v>0</v>
      </c>
      <c r="U37" s="340">
        <f>IF($AM$13=calc!$L$22,0,IF($E$13="",0,(IF(OR($E$13=calc!$E$24,$E$13=calc!$E$25,$E$13=calc!$E$26),($K37*$AF$13)/2,$K37*$AF$13))))*(1+BK37)</f>
        <v>0</v>
      </c>
      <c r="V37" s="341">
        <f>(1*(IF($E$4="",0,(IF(OR($E$4=calc!$E$24,$E$4=calc!$E$25,$E$4=calc!$E$26),COUNTIF(AF37:BJ37,calc!$AK$4)*2,COUNTIF(AF37:BJ37,calc!$AK$4))))+(2*(IF(OR($E$4=calc!$E$24,$E$4=calc!$E$25,$E$4=calc!$E$26),COUNTIF(AF37:BJ37,calc!$AK$14)*2,COUNTIF(AF37:BJ37,calc!$AK$14))))+(3*(IF(OR($E$4=calc!$E$24,$E$4=calc!$E$25,$E$4=calc!$E$26),COUNTIF(AF37:BJ37,calc!$AK$24)*2,COUNTIF(AF37:BJ37,calc!$AK$24))))+(4*(IF(OR($E$4=calc!$E$24,$E$4=calc!$E$25,$E$4=calc!$E$26),COUNTIF(AF37:BJ37,calc!$AK$34)*2,COUNTIF(AF37:BJ37,calc!$AK$34))))+(5*(IF(OR($E$4=calc!$E$24,$E$4=calc!$E$25,$E$4=calc!$E$26),COUNTIF(AF37:BJ37,calc!$AK$44)*2,COUNTIF(AF37:BJ37,calc!$AK$44))))))</f>
        <v>0</v>
      </c>
      <c r="W37" s="341">
        <f>(1*(IF($E$5="",0,(IF(OR($E$5=calc!$E$24,$E$5=calc!$E$25,$E$5=calc!$E$26),COUNTIF(AF37:BJ37,calc!$AK$5)*2,COUNTIF(AF37:BJ37,calc!$AK$5))))+(2*(IF(OR($E$5=calc!$E$24,$E$5=calc!$E$25,$E$5=calc!$E$26),COUNTIF(AF37:BJ37,calc!$AK$15)*2,COUNTIF(AF37:BJ37,calc!$AK$15))))+(3*(IF(OR($E$5=calc!$E$24,$E$5=calc!$E$25,$E$5=calc!$E$26),COUNTIF(AF37:BJ37,calc!$AK$25)*2,COUNTIF(AF37:BJ37,calc!$AK$25))))+(4*(IF(OR($E$5=calc!$E$24,$E$5=calc!$E$25,$E$5=calc!$E$26),COUNTIF(AF37:BJ37,calc!$AK$35)*2,COUNTIF(AF37:BJ37,calc!$AK$35))))+(5*(IF(OR($E$5=calc!$E$24,$E$5=calc!$E$25,$E$5=calc!$E$26),COUNTIF(AF37:BJ37,calc!$AK$45)*2,COUNTIF(AF37:BJ37,calc!$AK$45))))))</f>
        <v>0</v>
      </c>
      <c r="X37" s="341">
        <f>(1*(IF($E$6="",0,(IF(OR($E$6=calc!$E$24,$E$6=calc!$E$25,$E$6=calc!$E$26),COUNTIF(AF37:BJ37,calc!$AK$6)*2,COUNTIF(AF37:BJ37,calc!$AK$6))))+(2*(IF(OR($E$6=calc!$E$24,$E$6=calc!$E$25,$E$6=calc!$E$26),COUNTIF(AF37:BJ37,calc!$AK$16)*2,COUNTIF(AF37:BJ37,calc!$AK$16))))+(3*(IF(OR($E$6=calc!$E$24,$E$6=calc!$E$25,$E$6=calc!$E$26),COUNTIF(AF37:BJ37,calc!$AK$26)*2,COUNTIF(AF37:BJ37,calc!$AK$26))))+(4*(IF(OR($E$6=calc!$E$24,$E$6=calc!$E$25,$E$6=calc!$E$26),COUNTIF(AF37:BJ37,calc!$AK$36)*2,COUNTIF(AF37:BJ37,calc!$AK$36))))+(5*(IF(OR($E$6=calc!$E$24,$E$6=calc!$E$25,$E$6=calc!$E$26),COUNTIF(AF37:BJ37,calc!$AK$46)*2,COUNTIF(AF37:BJ37,calc!$AK$46))))))</f>
        <v>0</v>
      </c>
      <c r="Y37" s="341">
        <f>(1*(IF($E$7="",0,(IF(OR($E$7=calc!$E$24,$E$7=calc!$E$25,$E$7=calc!$E$26),COUNTIF(AF37:BJ37,calc!$AK$7)*2,COUNTIF(AF37:BJ37,calc!$AK$7))))+(2*(IF(OR($E$7=calc!$E$24,$E$7=calc!$E$25,$E$7=calc!$E$26),COUNTIF(AF37:BJ37,calc!$AK$17)*2,COUNTIF(AF37:BJ37,calc!$AK$17))))+(3*(IF(OR($E$7=calc!$E$24,$E$7=calc!$E$25,$E$7=calc!$E$26),COUNTIF(AF37:BJ37,calc!$AK$27)*2,COUNTIF(AF37:BJ37,calc!$AK$27))))+(4*(IF(OR($E$7=calc!$E$24,$E$7=calc!$E$25,$E$7=calc!$E$26),COUNTIF(AF37:BJ37,calc!$AK$37)*2,COUNTIF(AF37:BJ37,calc!$AK$37))))+(5*(IF(OR($E$7=calc!$E$24,$E$7=calc!$E$25,$E$7=calc!$E$26),COUNTIF(AF37:BJ37,calc!$AK$47)*2,COUNTIF(AF37:BJ37,calc!$AK$47))))))</f>
        <v>0</v>
      </c>
      <c r="Z37" s="341">
        <f>(1*(IF($E$8="",0,(IF(OR($E$8=calc!$E$24,$E$8=calc!$E$25,$E$8=calc!$E$26),COUNTIF(AF37:BJ37,calc!$AK$8)*2,COUNTIF(AF37:BJ37,calc!$AK$8))))+(2*(IF(OR($E$8=calc!$E$24,$E$8=calc!$E$25,$E$8=calc!$E$26),COUNTIF(AF37:BJ37,calc!$AK$18)*2,COUNTIF(AF37:BJ37,calc!$AK$18))))+(3*(IF(OR($E$8=calc!$E$24,$E$8=calc!$E$25,$E$8=calc!$E$26),COUNTIF(AF37:BJ37,calc!$AK$28)*2,COUNTIF(AF37:BJ37,calc!$AK$28))))+(4*(IF(OR($E$8=calc!$E$24,$E$8=calc!$E$25,$E$8=calc!$E$26),COUNTIF(AF37:BJ37,calc!$AK$38)*2,COUNTIF(AF37:BJ37,calc!$AK$38))))+(5*(IF(OR($E$8=calc!$E$24,$E$8=calc!$E$25,$E$8=calc!$E$26),COUNTIF(AF37:BJ37,calc!$AK$48)*2,COUNTIF(AF37:BJ37,calc!$AK$48))))))</f>
        <v>0</v>
      </c>
      <c r="AA37" s="341">
        <f>(1*(IF($E$9="",0,(IF(OR($E$9=calc!$E$24,$E$9=calc!$E$25,$E$9=calc!$E$26),COUNTIF(AF37:BJ37,calc!$AK$9)*2,COUNTIF(AF37:BJ37,calc!$AK$9))))+(2*(IF(OR($E$9=calc!$E$24,$E$9=calc!$E$25,$E$9=calc!$E$26),COUNTIF(AF37:BJ37,calc!$AK$19)*2,COUNTIF(AF37:BJ37,calc!$AK$19))))+(3*(IF(OR($E$9=calc!$E$24,$E$9=calc!$E$25,$E$9=calc!$E$26),COUNTIF(AF37:BJ37,calc!$AK$29)*2,COUNTIF(AF37:BJ37,calc!$AK$29))))+(4*(IF(OR($E$9=calc!$E$24,$E$9=calc!$E$25,$E$9=calc!$E$26),COUNTIF(AF37:BJ37,calc!$AK$39)*2,COUNTIF(AF37:BJ37,calc!$AK$39))))+(5*(IF(OR($E$9=calc!$E$24,$E$9=calc!$E$25,$E$9=calc!$E$26),COUNTIF(AF37:BJ37,calc!$AK$49)*2,COUNTIF(AF37:BJ37,calc!$AK$49))))))</f>
        <v>0</v>
      </c>
      <c r="AB37" s="342">
        <f>(1*(IF($E$10="",0,(IF(OR($E$10=calc!$E$24,$E$10=calc!$E$25,$E$10=calc!$E$26),COUNTIF(AF37:BJ37,calc!$AK$10)*2,COUNTIF(AF37:BJ37,calc!$AK$10))))+(2*(IF(OR($E$10=calc!$E$24,$E$10=calc!$E$25,$E$10=calc!$E$26),COUNTIF(AF37:BJ37,calc!$AK$20)*2,COUNTIF(AF37:BJ37,calc!$AK$20))))+(3*(IF(OR($E$10=calc!$E$24,$E$10=calc!$E$25,$E$10=calc!$E$26),COUNTIF(AF37:BJ37,calc!$AK$30)*2,COUNTIF(AF37:BJ37,calc!$AK$30))))+(4*(IF(OR($E$10=calc!$E$24,$E$10=calc!$E$25,$E$10=calc!$E$26),COUNTIF(AF37:BJ37,calc!$AK$40)*2,COUNTIF(AF37:BJ37,calc!$AK$40))))+(5*(IF(OR($E$10=calc!$E$24,$E$10=calc!$E$25,$E$10=calc!$E$26),COUNTIF(AF37:BJ37,calc!$AK$50)*2,COUNTIF(AF37:BJ37,calc!$AK$50))))))</f>
        <v>0</v>
      </c>
      <c r="AC37" s="342">
        <f>(1*(IF($E$11="",0,(IF(OR($E$11=calc!$E$24,$E$11=calc!$E$25,$E$11=calc!$E$26),COUNTIF(AF37:BJ37,calc!$AK$11)*2,COUNTIF(AF37:BJ37,calc!$AK$11))))+(2*(IF(OR($E$11=calc!$E$24,$E$11=calc!$E$25,$E$11=calc!$E$26),COUNTIF(AF37:BJ37,calc!$AK$21)*2,COUNTIF(AF37:BJ37,calc!$AK$21))))+(3*(IF(OR($E$11=calc!$E$24,$E$11=calc!$E$25,$E$11=calc!$E$26),COUNTIF(AF37:BJ37,calc!$AK$31)*2,COUNTIF(AF37:BJ37,calc!$AK$31))))+(4*(IF(OR($E$11=calc!$E$24,$E$11=calc!$E$25,$E$11=calc!$E$26),COUNTIF(AF37:BJ37,calc!$AK$41)*2,COUNTIF(AF37:BJ37,calc!$AK$41))))+(5*(IF(OR($E$11=calc!$E$24,$E$11=calc!$E$25,$E$11=calc!$E$26),COUNTIF(AF37:BJ37,calc!$AK$51)*2,COUNTIF(AF37:BJ37,calc!$AK$51))))))</f>
        <v>0</v>
      </c>
      <c r="AD37" s="342">
        <f>(1*(IF($E$12="",0,(IF(OR($E$12=calc!$E$24,$E$12=calc!$E$25,$E$12=calc!$E$26),COUNTIF(AF37:BJ37,calc!$AK$12)*2,COUNTIF(AF37:BJ37,calc!$AK$12))))+(2*(IF(OR($E$12=calc!$E$24,$E$12=calc!$E$25,$E$12=calc!$E$26),COUNTIF(AF37:BJ37,calc!$AK$22)*2,COUNTIF(AF37:BJ37,calc!$AK$22))))+(3*(IF(OR($E$12=calc!$E$24,$E$12=calc!$E$25,$E$12=calc!$E$26),COUNTIF(AF37:BJ37,calc!$AK$32)*2,COUNTIF(AF37:BJ37,calc!$AK$32))))+(4*(IF(OR($E$12=calc!$E$24,$E$12=calc!$E$25,$E$12=calc!$E$26),COUNTIF(AF37:BJ37,calc!$AK$42)*2,COUNTIF(AF37:BJ37,calc!$AK$42))))+(5*(IF(OR($E$12=calc!$E$24,$E$12=calc!$E$25,$E$12=calc!$E$26),COUNTIF(AF37:BJ37,calc!$AK$52)*2,COUNTIF(AF37:BJ37,calc!$AK$52))))))</f>
        <v>0</v>
      </c>
      <c r="AE37" s="342">
        <f>(1*(IF($E$13="",0,(IF(OR($E$13=calc!$E$24,$E$13=calc!$E$25,$E$13=calc!$E$26),COUNTIF(AF37:BJ37,calc!$AK$13)*2,COUNTIF(AF37:BJ37,calc!$AK$13))))+(2*(IF(OR($E$13=calc!$E$24,$E$13=calc!$E$25,$E$13=calc!$E$26),COUNTIF(AF37:BJ37,calc!$AK$23)*2,COUNTIF(AF37:BJ37,calc!$AK$23))))+(3*(IF(OR($E$13=calc!$E$24,$E$13=calc!$E$25,$E$13=calc!$E$26),COUNTIF(AF37:BJ37,calc!$AK$33)*2,COUNTIF(AF37:BJ37,calc!$AK$33))))+(4*(IF(OR($E$13=calc!$E$24,$E$13=calc!$E$25,$E$13=calc!$E$26),COUNTIF(AF37:BJ37,calc!$AK$43)*2,COUNTIF(AF37:BJ37,calc!$AK$43))))+(5*(IF(OR($E$13=calc!$E$24,$E$13=calc!$E$25,$E$13=calc!$E$26),COUNTIF(AF37:BJ37,calc!$AK$53)*2,COUNTIF(AF37:BJ37,calc!$AK$53))))))</f>
        <v>0</v>
      </c>
      <c r="AF37" s="325"/>
      <c r="AG37" s="325"/>
      <c r="AH37" s="325"/>
      <c r="AI37" s="325"/>
      <c r="AJ37" s="325"/>
      <c r="AK37" s="325"/>
      <c r="AL37" s="325"/>
      <c r="AM37" s="325"/>
      <c r="AN37" s="325"/>
      <c r="AO37" s="325"/>
      <c r="AP37" s="325"/>
      <c r="AQ37" s="325"/>
      <c r="AR37" s="325"/>
      <c r="AS37" s="325"/>
      <c r="AT37" s="325"/>
      <c r="AU37" s="325"/>
      <c r="AV37" s="325"/>
      <c r="AW37" s="325"/>
      <c r="AX37" s="325"/>
      <c r="AY37" s="325"/>
      <c r="AZ37" s="325"/>
      <c r="BA37" s="325"/>
      <c r="BB37" s="325"/>
      <c r="BC37" s="325"/>
      <c r="BD37" s="325"/>
      <c r="BE37" s="325"/>
      <c r="BF37" s="325"/>
      <c r="BG37" s="325"/>
      <c r="BH37" s="325"/>
      <c r="BI37" s="324"/>
      <c r="BJ37" s="324"/>
      <c r="BK37" s="124"/>
      <c r="BL37" s="97">
        <f t="shared" si="6"/>
        <v>0</v>
      </c>
      <c r="BM37" s="164"/>
      <c r="BN37" s="50">
        <f>IF($E$4="",0,IF($AM$4=calc!$L$22,0,(1*(IF(OR($E$4=calc!$E$24,$E$4=calc!$E$25,$E$4=calc!$E$26),COUNTIF(AF37:BJ37,calc!$AK$4)*2,COUNTIF(AF37:BJ37,calc!$AK$4))))+(2*(IF(OR($E$4=calc!$E$24,$E$4=calc!$E$23,$E$4=calc!$E$26),COUNTIF(AF37:BJ37,calc!$AK$14)*2,COUNTIF(AF37:BJ37,calc!$AK$14))))+(3*(IF(OR($E$4=calc!$E$24,$E$4=calc!$E$25,$E$4=calc!$E$26),COUNTIF(AF37:BJ37,calc!$AK$24)*2,COUNTIF(AF37:BJ37,calc!$AK$24))))+(4*(IF(OR($E$4=calc!$E$24,$E$4=calc!$E$25,$E$4=calc!$E$26),COUNTIF(AF37:BJ37,calc!$AK$34)*2,COUNTIF(AF37:BJ37,calc!$AK$34))))+(5*(IF(OR($E$4=calc!$E$24,$E$4=calc!$E$25,$E$4=calc!$E$26),COUNTIF(AF37:BJ37,calc!$AK$44)*2,COUNTIF(AF37:BJ37,calc!$AK$44))))))</f>
        <v>0</v>
      </c>
      <c r="BO37" s="50">
        <f>IF($E$5="",0,IF($AM$5=calc!$L$22,0,(1*(IF(OR($E$5=calc!$E$24,$E$5=calc!$E$25,$E$5=calc!$E$26),COUNTIF(AF37:BJ37,calc!$AK$5)*2,COUNTIF(AF37:BJ37,calc!$AK$5))))+(2*(IF(OR($E$5=calc!$E$24,$E$5=calc!$E$23,$E$5=calc!$E$26),COUNTIF(AF37:BJ37,calc!$AK$15)*2,COUNTIF(AF37:BJ37,calc!$AK$15))))+(3*(IF(OR($E$5=calc!$E$24,$E$5=calc!$E$25,$E$5=calc!$E$26),COUNTIF(AF37:BJ37,calc!$AK$25)*2,COUNTIF(AF37:BJ37,calc!$AK$25))))+(4*(IF(OR($E$5=calc!$E$24,$E$5=calc!$E$25,$E$5=calc!$E$26),COUNTIF(AF37:BJ37,calc!$AK$35)*2,COUNTIF(AF37:BJ37,calc!$AK$35))))+(5*(IF(OR($E$5=calc!$E$24,$E$5=calc!$E$25,$E$5=calc!$E$26),COUNTIF(AF37:BJ37,calc!$AK$45)*2,COUNTIF(AF37:BJ37,calc!$AK$45))))))</f>
        <v>0</v>
      </c>
      <c r="BP37" s="50">
        <f>IF($F$6="",0,IF($AM$6=calc!$L$22,0,(1*(IF(OR($F$6=calc!$E$24,$F$6=calc!$E$25,$F$6=calc!$E$26),COUNTIF(AF37:BJ37,calc!$AK$6)*2,COUNTIF(AF37:BJ37,calc!$AK$6))))+(2*(IF(OR($F$6=calc!$E$24,$F$6=calc!$E$23,$F$6=calc!$E$26),COUNTIF(AF37:BJ37,calc!$AK$16)*2,COUNTIF(AF37:BJ37,calc!$AK$16))))+(3*(IF(OR($F$6=calc!$E$24,$F$6=calc!$E$25,$F$6=calc!$E$26),COUNTIF(AF37:BJ37,calc!$AK$26)*2,COUNTIF(AF37:BJ37,calc!$AK$26))))+(4*(IF(OR($F$6=calc!$E$24,$F$6=calc!$E$25,$F$6=calc!$E$26),COUNTIF(AF37:BJ37,calc!$AK$36)*2,COUNTIF(AF37:BJ37,calc!$AK$36))))+(5*(IF(OR($F$6=calc!$E$24,$F$6=calc!$E$25,$F$6=calc!$E$26),COUNTIF(AF37:BJ37,calc!$AK$46)*2,COUNTIF(AF37:BJ37,calc!$AK$46))))))</f>
        <v>0</v>
      </c>
      <c r="BQ37" s="50">
        <f>IF($E$7="",0,IF($AM$7=calc!$L$22,0,(1*(IF(OR($E$7=calc!$E$24,$E$7=calc!$E$25,$E$7=calc!$E$26),COUNTIF(AF37:BJ37,calc!$AK$7)*2,COUNTIF(AF37:BJ37,calc!$AK$7))))+(2*(IF(OR($E$7=calc!$E$24,$E$7=calc!$E$23,$E$7=calc!$E$26),COUNTIF(AF37:BJ37,calc!$AK$17)*2,COUNTIF(AF37:BJ37,calc!$AK$17))))+(3*(IF(OR($E$7=calc!$E$24,$E$7=calc!$E$25,$E$7=calc!$E$26),COUNTIF(AF37:BJ37,calc!$AK$27)*2,COUNTIF(AF37:BJ37,calc!$AK$27))))+(4*(IF(OR($E$7=calc!$E$24,$E$7=calc!$E$25,$E$7=calc!$E$26),COUNTIF(AF37:BJ37,calc!$AK$37)*2,COUNTIF(AF37:BJ37,calc!$AK$37))))+(5*(IF(OR($E$7=calc!$E$24,$E$7=calc!$E$25,$E$7=calc!$E$26),COUNTIF(AF37:BJ37,calc!$AK$47)*2,COUNTIF(AF37:BJ37,calc!$AK$47))))))</f>
        <v>0</v>
      </c>
      <c r="BR37" s="50">
        <f>IF($E$8="",0,IF($AM$8=calc!$L$22,0,(1*(IF(OR($E$8=calc!$E$24,$E$8=calc!$E$25,$E$8=calc!$E$26),COUNTIF(AF37:BJ37,calc!$AK$8)*2,COUNTIF(AF37:BJ37,calc!$AK$8))))+(2*(IF(OR($E$8=calc!$E$24,$E$8=calc!$E$23,$E$8=calc!$E$26),COUNTIF(AF37:BJ37,calc!$AK$18)*2,COUNTIF(AF37:BJ37,calc!$AK$18))))+(3*(IF(OR($E$8=calc!$E$24,$E$8=calc!$E$25,$E$8=calc!$E$26),COUNTIF(AF37:BJ37,calc!$AK$28)*2,COUNTIF(AF37:BJ37,calc!$AK$28))))+(4*(IF(OR($E$8=calc!$E$24,$E$8=calc!$E$25,$E$8=calc!$E$26),COUNTIF(AF37:BJ37,calc!$AK$38)*2,COUNTIF(AF37:BJ37,calc!$AK$38))))+(5*(IF(OR($E$8=calc!$E$24,$E$8=calc!$E$25,$E$8=calc!$E$26),COUNTIF(AF37:BJ37,calc!$AK$48)*2,COUNTIF(AF37:BJ37,calc!$AK$48))))))</f>
        <v>0</v>
      </c>
      <c r="BS37" s="50">
        <f>IF($E$9="",0,IF($AM$9=calc!$L$22,0,(1*(IF(OR($E$9=calc!$E$24,$E$9=calc!$E$25,$E$9=calc!$E$26),COUNTIF(AF37:BJ37,calc!$AK$9)*2,COUNTIF(AF37:BJ37,calc!$AK$9))))+(2*(IF(OR($E$9=calc!$E$24,$E$9=calc!$E$23,$E$9=calc!$E$26),COUNTIF(AF37:BJ37,calc!$AK$19)*2,COUNTIF(AF37:BJ37,calc!$AK$19))))+(3*(IF(OR($E$9=calc!$E$24,$E$9=calc!$E$25,$E$9=calc!$E$26),COUNTIF(AF37:BJ37,calc!$AK$29)*2,COUNTIF(AF37:BJ37,calc!$AK$29))))+(4*(IF(OR($E$9=calc!$E$24,$E$9=calc!$E$25,$E$9=calc!$E$26),COUNTIF(AF37:BJ37,calc!$AK$39)*2,COUNTIF(AF37:BJ37,calc!$AK$39))))+(5*(IF(OR($E$9=calc!$E$24,$E$9=calc!$E$25,$E$9=calc!$E$26),COUNTIF(AF37:BJ37,calc!$AK$49)*2,COUNTIF(AF37:BJ37,calc!$AK$49))))))</f>
        <v>0</v>
      </c>
      <c r="BT37" s="50">
        <f>IF($E$10="",0,IF($AM$10=calc!$L$22,0,(1*(IF(OR($E$10=calc!$E$24,$E$10=calc!$E$25,$E$10=calc!$E$26),COUNTIF(AF37:BJ37,calc!$AK$10)*2,COUNTIF(AF37:BJ37,calc!$AK$10))))+(2*(IF(OR($E$10=calc!$E$24,$E$10=calc!$E$23,$E$10=calc!$E$26),COUNTIF(AF37:BJ37,calc!$AK$20)*2,COUNTIF(AF37:BJ37,calc!$AK$20))))+(3*(IF(OR($E$10=calc!$E$24,$E$10=calc!$E$25,$E$10=calc!$E$26),COUNTIF(AF37:BJ37,calc!$AK$30)*2,COUNTIF(AF37:BJ37,calc!$AK$30))))+(4*(IF(OR($E$10=calc!$E$24,$E$10=calc!$E$25,$E$10=calc!$E$26),COUNTIF(AF37:BJ37,calc!$AK$40)*2,COUNTIF(AF37:BJ37,calc!$AK$40))))+(5*(IF(OR($E$10=calc!$E$24,$E$10=calc!$E$25,$E$10=calc!$E$26),COUNTIF(AF37:BJ37,calc!$AK$50)*2,COUNTIF(AF37:BJ37,calc!$AK$50))))))</f>
        <v>0</v>
      </c>
      <c r="BU37" s="50">
        <f>IF($E$11="",0,IF($AM$11=calc!$L$22,0,(1*(IF(OR($E$11=calc!$E$24,$E$11=calc!$E$25,$E$11=calc!$E$26),COUNTIF(AF37:BJ37,calc!$AK$11)*2,COUNTIF(AF37:BJ37,calc!$AK$11))))+(2*(IF(OR($E$11=calc!$E$24,$E$11=calc!$E$23,$E$11=calc!$E$26),COUNTIF(AF37:BJ37,calc!$AK$21)*2,COUNTIF(AF37:BJ37,calc!$AK$21))))+(3*(IF(OR($E$11=calc!$E$24,$E$11=calc!$E$25,$E$11=calc!$E$26),COUNTIF(AF37:BJ37,calc!$AK$31)*2,COUNTIF(AF37:BJ37,calc!$AK$31))))+(4*(IF(OR($E$11=calc!$E$24,$E$11=calc!$E$25,$E$11=calc!$E$26),COUNTIF(AF37:BJ37,calc!$AK$41)*2,COUNTIF(AD37:BJ37,calc!$AK$41))))+(5*(IF(OR($E$11=calc!$E$24,$E$11=calc!$E$25,$E$11=calc!$E$26),COUNTIF(AF37:BJ37,calc!$AK$51)*2,COUNTIF(AF37:BJ37,calc!$AK$51))))))</f>
        <v>0</v>
      </c>
      <c r="BV37" s="50">
        <f>IF($E$12="",0,IF($AM$12=calc!$L$22,0,(1*(IF(OR($E$12=calc!$E$24,$E$12=calc!$E$25,$E$12=calc!$E$26),COUNTIF(AF37:BJ37,calc!$AK$12)*2,COUNTIF(AF37:BJ37,calc!$AK$12))))+(2*(IF(OR($E$12=calc!$E$24,$E$12=calc!$E$23,$E$12=calc!$E$26),COUNTIF(AF37:BJ37,calc!$AK$22)*2,COUNTIF(AF37:BJ37,calc!$AK$22))))+(3*(IF(OR($E$12=calc!$E$24,$E$12=calc!$E$25,$E$12=calc!$E$26),COUNTIF(AF37:BJ37,calc!$AK$32)*2,COUNTIF(AF37:BJ37,calc!$AK$32))))+(4*(IF(OR($E$12=calc!$E$24,$E$12=calc!$E$25,$E$12=calc!$E$26),COUNTIF(AF37:BJ37,calc!$AK$42)*2,COUNTIF(AD37:BJ37,calc!$AK$42))))+(5*(IF(OR($E$12=calc!$E$24,$E$12=calc!$E$25,$E$12=calc!$E$26),COUNTIF(AF37:BJ37,calc!$AK$52)*2,COUNTIF(AF37:BJ37,calc!$AK$52))))))</f>
        <v>0</v>
      </c>
      <c r="BW37" s="50">
        <f>IF($E$13="",0,IF($AM$13=calc!$L$22,0,(1*(IF(OR($E$13=calc!$E$24,$E$13=calc!$E$25,$E$13=calc!$E$26),COUNTIF(AF37:BJ37,calc!$AK$13)*2,COUNTIF(AF37:BJ37,calc!$AK$13))))+(2*(IF(OR($E$13=calc!$E$24,$E$13=calc!$E$23,$E$13=calc!$E$26),COUNTIF(AF37:BJ37,calc!$AK$23)*2,COUNTIF(AF37:BJ37,calc!$AK$23))))+(3*(IF(OR($E$13=calc!$E$24,$E$13=calc!$E$25,$E$13=calc!$E$26),COUNTIF(AF37:BJ37,calc!$AK$33)*2,COUNTIF(AF37:BJ37,calc!$AK$33))))+(4*(IF(OR($E$13=calc!$E$24,$E$13=calc!$E$25,$E$13=calc!$E$26),COUNTIF(AF37:BJ37,calc!$AK$43)*2,COUNTIF(AD37:BJ37,calc!$AK$43))))+(5*(IF(OR($E$13=calc!$E$24,$E$13=calc!$E$25,$E$13=calc!$E$26),COUNTIF(AF37:BJ37,calc!$AK$53)*2,COUNTIF(AF37:BJ37,calc!$AK$53))))))</f>
        <v>0</v>
      </c>
      <c r="BX37" s="50">
        <f t="shared" si="7"/>
        <v>0</v>
      </c>
      <c r="BY37" s="1"/>
      <c r="BZ37" s="50">
        <f>IF($E$4="",0,(1*COUNTIF(AF37,calc!$AK$4))+(2*COUNTIF(AF37,calc!$AK$14))+(3*COUNTIF(AF37,calc!$AK$24))+(4*COUNTIF(AF37,calc!$AK$34))+(5*COUNTIF(AF37,calc!$AK$44)))</f>
        <v>0</v>
      </c>
      <c r="CA37" s="50">
        <f>IF($E$5="",0,(1*COUNTIF(AF37,calc!$AK$5))+(2*COUNTIF(AF37,calc!$AK$15))+(3*COUNTIF(AF37,calc!$AK$25))+(4*COUNTIF(AF37,calc!$AK$35))+(5*COUNTIF(AF37,calc!$AK$45)))</f>
        <v>0</v>
      </c>
      <c r="CB37" s="50">
        <f>IF($F$6="",0,(1*COUNTIF(AF37,calc!$AK$6))+(2*COUNTIF(AF37,calc!$AK$16))+(3*COUNTIF(AF37,calc!$AK$26))+(4*COUNTIF(AF37,calc!$AK$36))+(5*COUNTIF(AF37,calc!$AK$46)))</f>
        <v>0</v>
      </c>
      <c r="CC37" s="50">
        <f>IF($E$7="",0,(1*COUNTIF(AF37,calc!$AK$7))+(2*COUNTIF(AF37,calc!$AK$17))+(3*COUNTIF(AF37,calc!$AK$27))+(4*COUNTIF(AF37,calc!$AK$37))+(5*COUNTIF(AF37,calc!$AK$47)))</f>
        <v>0</v>
      </c>
      <c r="CD37" s="50">
        <f>IF($E$8="",0,(1*COUNTIF(AF37,calc!$AK$8))+(2*COUNTIF(AF37,calc!$AK$18))+(3*COUNTIF(AF37,calc!$AK$28))+(4*COUNTIF(AF37,calc!$AK$38))+(5*COUNTIF(AF37,calc!$AK$48)))</f>
        <v>0</v>
      </c>
      <c r="CE37" s="50">
        <f>IF($E$9="",0,(1*COUNTIF(AF37,calc!$AK$9))+(2*COUNTIF(AF37,calc!$AK$19))+(3*COUNTIF(AF37,calc!$AK$29))+(4*COUNTIF(AF37,calc!$AK$39))+(5*COUNTIF(AF37,calc!$AK$49)))</f>
        <v>0</v>
      </c>
      <c r="CF37" s="50">
        <f>IF($E$10="",0,(1*COUNTIF(AF37,calc!$AK$10))+(2*COUNTIF(AF37,calc!$AK$20))+(3*COUNTIF(AF37,calc!$AK$30))+(4*COUNTIF(AF37,calc!$AK$40))+(5*COUNTIF(AF37,calc!$AK$50)))</f>
        <v>0</v>
      </c>
      <c r="CG37" s="50">
        <f>IF($E$11="",0,(1*COUNTIF(AF37,calc!$AK$11))+(2*COUNTIF(AF37,calc!$AK$21))+(3*COUNTIF(AF37,calc!$AK$31))+(4*COUNTIF(AF37,calc!$AK$41))+(5*COUNTIF(AF37,calc!$AK$51)))</f>
        <v>0</v>
      </c>
      <c r="CH37" s="50">
        <f>IF($E$12="",0,(1*COUNTIF(AF37,calc!$AK$12))+(2*COUNTIF(AF37,calc!$AK$22))+(3*COUNTIF(AF37,calc!$AK$32))+(4*COUNTIF(AF37,calc!$AK$42))+(5*COUNTIF(AF37,calc!$AK$52)))</f>
        <v>0</v>
      </c>
      <c r="CI37" s="50">
        <f>IF($E$13="",0,(1*COUNTIF(AF37,calc!$AK$13))+(2*COUNTIF(AF37,calc!$AK$23))+(3*COUNTIF(AF37,calc!$AK$33))+(4*COUNTIF(AF37,calc!$AK$43))+(5*COUNTIF(AF37,calc!$AK$53)))</f>
        <v>0</v>
      </c>
      <c r="CJ37" s="1"/>
      <c r="CK37" s="50">
        <f>IF($E$4="",0,(1*COUNTIF(AG37,calc!$AK$4))+(2*COUNTIF(AG37,calc!$AK$14))+(3*COUNTIF(AG37,calc!$AK$24))+(4*COUNTIF(AG37,calc!$AK$34))+(5*COUNTIF(AG37,calc!$AK$44)))</f>
        <v>0</v>
      </c>
      <c r="CL37" s="50">
        <f>IF($E$5="",0,(1*COUNTIF(AG37,calc!$AK$5))+(2*COUNTIF(AG37,calc!$AK$15))+(3*COUNTIF(AG37,calc!$AK$25))+(4*COUNTIF(AG37,calc!$AK$35))+(5*COUNTIF(AG37,calc!$AK$45)))</f>
        <v>0</v>
      </c>
      <c r="CM37" s="50">
        <f>IF($F$6="",0,(1*COUNTIF(AG37,calc!$AK$6))+(2*COUNTIF(AG37,calc!$AK$16))+(3*COUNTIF(AG37,calc!$AK$26))+(4*COUNTIF(AG37,calc!$AK$36))+(5*COUNTIF(AG37,calc!$AK$46)))</f>
        <v>0</v>
      </c>
      <c r="CN37" s="50">
        <f>IF($E$7="",0,(1*COUNTIF(AG37,calc!$AK$7))+(2*COUNTIF(AG37,calc!$AK$17))+(3*COUNTIF(AG37,calc!$AK$27))+(4*COUNTIF(AG37,calc!$AK$37))+(5*COUNTIF(AG37,calc!$AK$47)))</f>
        <v>0</v>
      </c>
      <c r="CO37" s="50">
        <f>IF($E$8="",0,(1*COUNTIF(AG37,calc!$AK$8))+(2*COUNTIF(AG37,calc!$AK$18))+(3*COUNTIF(AG37,calc!$AK$28))+(4*COUNTIF(AG37,calc!$AK$38))+(5*COUNTIF(AG37,calc!$AK$48)))</f>
        <v>0</v>
      </c>
      <c r="CP37" s="50">
        <f>IF($E$9="",0,(1*COUNTIF(AG37,calc!$AK$9))+(2*COUNTIF(AG37,calc!$AK$19))+(3*COUNTIF(AG37,calc!$AK$29))+(4*COUNTIF(AG37,calc!$AK$39))+(5*COUNTIF(AG37,calc!$AK$49)))</f>
        <v>0</v>
      </c>
      <c r="CQ37" s="50">
        <f>IF($E$10="",0,(1*COUNTIF(AG37,calc!$AK$10))+(2*COUNTIF(AG37,calc!$AK$20))+(3*COUNTIF(AG37,calc!$AK$30))+(4*COUNTIF(AG37,calc!$AK$40))+(5*COUNTIF(AG37,calc!$AK$50)))</f>
        <v>0</v>
      </c>
      <c r="CR37" s="50">
        <f>IF($E$11="",0,(1*COUNTIF(AG37,calc!$AK$11))+(2*COUNTIF(AG37,calc!$AK$21))+(3*COUNTIF(AG37,calc!$AK$31))+(4*COUNTIF(AG37,calc!$AK$41))+(5*COUNTIF(AG37,calc!$AK$51)))</f>
        <v>0</v>
      </c>
      <c r="CS37" s="50">
        <f>IF($E$12="",0,(1*COUNTIF(AG37,calc!$AK$12))+(2*COUNTIF(AG37,calc!$AK$22))+(3*COUNTIF(AG37,calc!$AK$32))+(4*COUNTIF(AG37,calc!$AK$42))+(5*COUNTIF(AG37,calc!$AK$52)))</f>
        <v>0</v>
      </c>
      <c r="CT37" s="50">
        <f>IF($E$13="",0,(1*COUNTIF(AG37,calc!$AK$13))+(2*COUNTIF(AG37,calc!$AK$23))+(3*COUNTIF(AG37,calc!$AK$33))+(4*COUNTIF(AG37,calc!$AK$43))+(5*COUNTIF(AG37,calc!$AK$53)))</f>
        <v>0</v>
      </c>
      <c r="CU37" s="1"/>
      <c r="CV37" s="50">
        <f>IF($E$4="",0,(1*COUNTIF(AH37,calc!$AK$4))+(2*COUNTIF(AH37,calc!$AK$14))+(3*COUNTIF(AH37,calc!$AK$24))+(4*COUNTIF(AH37,calc!$AK$34))+(5*COUNTIF(AH37,calc!$AK$44)))</f>
        <v>0</v>
      </c>
      <c r="CW37" s="50">
        <f>IF($E$5="",0,(1*COUNTIF(AH37,calc!$AK$5))+(2*COUNTIF(AH37,calc!$AK$15))+(3*COUNTIF(AH37,calc!$AK$25))+(4*COUNTIF(AH37,calc!$AK$35))+(5*COUNTIF(AH37,calc!$AK$45)))</f>
        <v>0</v>
      </c>
      <c r="CX37" s="50">
        <f>IF($F$6="",0,(1*COUNTIF(AH37,calc!$AK$6))+(2*COUNTIF(AH37,calc!$AK$16))+(3*COUNTIF(AH37,calc!$AK$26))+(4*COUNTIF(AH37,calc!$AK$36))+(5*COUNTIF(AH37,calc!$AK$46)))</f>
        <v>0</v>
      </c>
      <c r="CY37" s="50">
        <f>IF($E$7="",0,(1*COUNTIF(AH37,calc!$AK$7))+(2*COUNTIF(AH37,calc!$AK$17))+(3*COUNTIF(AH37,calc!$AK$27))+(4*COUNTIF(AH37,calc!$AK$37))+(5*COUNTIF(AH37,calc!$AK$47)))</f>
        <v>0</v>
      </c>
      <c r="CZ37" s="50">
        <f>IF($E$8="",0,(1*COUNTIF(AH37,calc!$AK$8))+(2*COUNTIF(AH37,calc!$AK$18))+(3*COUNTIF(AH37,calc!$AK$28))+(4*COUNTIF(AH37,calc!$AK$38))+(5*COUNTIF(AH37,calc!$AK$48)))</f>
        <v>0</v>
      </c>
      <c r="DA37" s="50">
        <f>IF($E$9="",0,(1*COUNTIF(AH37,calc!$AK$9))+(2*COUNTIF(AH37,calc!$AK$19))+(3*COUNTIF(AH37,calc!$AK$29))+(4*COUNTIF(AH37,calc!$AK$39))+(5*COUNTIF(AH37,calc!$AK$49)))</f>
        <v>0</v>
      </c>
      <c r="DB37" s="50">
        <f>IF($E$10="",0,(1*COUNTIF(AH37,calc!$AK$10))+(2*COUNTIF(AH37,calc!$AK$20))+(3*COUNTIF(AH37,calc!$AK$30))+(4*COUNTIF(AH37,calc!$AK$40))+(5*COUNTIF(AH37,calc!$AK$50)))</f>
        <v>0</v>
      </c>
      <c r="DC37" s="50">
        <f>IF($E$11="",0,(1*COUNTIF(AH37,calc!$AK$11))+(2*COUNTIF(AH37,calc!$AK$21))+(3*COUNTIF(AH37,calc!$AK$31))+(4*COUNTIF(AH37,calc!$AK$41))+(5*COUNTIF(AH37,calc!$AK$51)))</f>
        <v>0</v>
      </c>
      <c r="DD37" s="50">
        <f>IF($E$12="",0,(1*COUNTIF(AH37,calc!$AK$12))+(2*COUNTIF(AH37,calc!$AK$22))+(3*COUNTIF(AH37,calc!$AK$32))+(4*COUNTIF(AH37,calc!$AK$42))+(5*COUNTIF(AH37,calc!$AK$52)))</f>
        <v>0</v>
      </c>
      <c r="DE37" s="50">
        <f>IF($E$13="",0,(1*COUNTIF(AH37,calc!$AK$13))+(2*COUNTIF(AH37,calc!$AK$23))+(3*COUNTIF(AH37,calc!$AK$33))+(4*COUNTIF(AH37,calc!$AK$43))+(5*COUNTIF(AH37,calc!$AK$53)))</f>
        <v>0</v>
      </c>
      <c r="DF37" s="1"/>
      <c r="DG37" s="50">
        <f>IF($E$4="",0,(1*COUNTIF(AI37,calc!$AK$4))+(2*COUNTIF(AI37,calc!$AK$14))+(3*COUNTIF(AI37,calc!$AK$24))+(4*COUNTIF(AI37,calc!$AK$34))+(5*COUNTIF(AI37,calc!$AK$44)))</f>
        <v>0</v>
      </c>
      <c r="DH37" s="50">
        <f>IF($E$5="",0,(1*COUNTIF(AI37,calc!$AK$5))+(2*COUNTIF(AI37,calc!$AK$15))+(3*COUNTIF(AI37,calc!$AK$25))+(4*COUNTIF(AI37,calc!$AK$35))+(5*COUNTIF(AI37,calc!$AK$45)))</f>
        <v>0</v>
      </c>
      <c r="DI37" s="50">
        <f>IF($F$6="",0,(1*COUNTIF(AI37,calc!$AK$6))+(2*COUNTIF(AI37,calc!$AK$16))+(3*COUNTIF(AI37,calc!$AK$26))+(4*COUNTIF(AI37,calc!$AK$36))+(5*COUNTIF(AI37,calc!$AK$46)))</f>
        <v>0</v>
      </c>
      <c r="DJ37" s="50">
        <f>IF($E$7="",0,(1*COUNTIF(AI37,calc!$AK$7))+(2*COUNTIF(AI37,calc!$AK$17))+(3*COUNTIF(AI37,calc!$AK$27))+(4*COUNTIF(AI37,calc!$AK$37))+(5*COUNTIF(AI37,calc!$AK$47)))</f>
        <v>0</v>
      </c>
      <c r="DK37" s="50">
        <f>IF($E$8="",0,(1*COUNTIF(AI37,calc!$AK$8))+(2*COUNTIF(AI37,calc!$AK$18))+(3*COUNTIF(AI37,calc!$AK$28))+(4*COUNTIF(AI37,calc!$AK$38))+(5*COUNTIF(AI37,calc!$AK$48)))</f>
        <v>0</v>
      </c>
      <c r="DL37" s="50">
        <f>IF($E$9="",0,(1*COUNTIF(AI37,calc!$AK$9))+(2*COUNTIF(AI37,calc!$AK$19))+(3*COUNTIF(AI37,calc!$AK$29))+(4*COUNTIF(AI37,calc!$AK$39))+(5*COUNTIF(AI37,calc!$AK$49)))</f>
        <v>0</v>
      </c>
      <c r="DM37" s="50">
        <f>IF($E$10="",0,(1*COUNTIF(AI37,calc!$AK$10))+(2*COUNTIF(AI37,calc!$AK$20))+(3*COUNTIF(AI37,calc!$AK$30))+(4*COUNTIF(AI37,calc!$AK$40))+(5*COUNTIF(AI37,calc!$AK$50)))</f>
        <v>0</v>
      </c>
      <c r="DN37" s="50">
        <f>IF($E$11="",0,(1*COUNTIF(AI37,calc!$AK$11))+(2*COUNTIF(AI37,calc!$AK$21))+(3*COUNTIF(AI37,calc!$AK$31))+(4*COUNTIF(AI37,calc!$AK$41))+(5*COUNTIF(AI37,calc!$AK$51)))</f>
        <v>0</v>
      </c>
      <c r="DO37" s="50">
        <f>IF($E$12="",0,(1*COUNTIF(AI37,calc!$AK$12))+(2*COUNTIF(AI37,calc!$AK$22))+(3*COUNTIF(AI37,calc!$AK$32))+(4*COUNTIF(AI37,calc!$AK$42))+(5*COUNTIF(AI37,calc!$AK$52)))</f>
        <v>0</v>
      </c>
      <c r="DP37" s="50">
        <f>IF($E$13="",0,(1*COUNTIF(AI37,calc!$AK$13))+(2*COUNTIF(AI37,calc!$AK$23))+(3*COUNTIF(AI37,calc!$AK$33))+(4*COUNTIF(AI37,calc!$AK$43))+(5*COUNTIF(AI37,calc!$AK$53)))</f>
        <v>0</v>
      </c>
      <c r="DQ37" s="1"/>
      <c r="DR37" s="50">
        <f>IF($E$4="",0,(1*COUNTIF(AJ37,calc!$AK$4))+(2*COUNTIF(AJ37,calc!$AK$14))+(3*COUNTIF(AJ37,calc!$AK$24))+(4*COUNTIF(AJ37,calc!$AK$34))+(5*COUNTIF(AJ37,calc!$AK$44)))</f>
        <v>0</v>
      </c>
      <c r="DS37" s="50">
        <f>IF($E$5="",0,(1*COUNTIF(AJ37,calc!$AK$5))+(2*COUNTIF(AJ37,calc!$AK$15))+(3*COUNTIF(AJ37,calc!$AK$25))+(4*COUNTIF(AJ37,calc!$AK$35))+(5*COUNTIF(AJ37,calc!$AK$45)))</f>
        <v>0</v>
      </c>
      <c r="DT37" s="50">
        <f>IF($F$6="",0,(1*COUNTIF(AJ37,calc!$AK$6))+(2*COUNTIF(AJ37,calc!$AK$16))+(3*COUNTIF(AJ37,calc!$AK$26))+(4*COUNTIF(AJ37,calc!$AK$36))+(5*COUNTIF(AJ37,calc!$AK$46)))</f>
        <v>0</v>
      </c>
      <c r="DU37" s="50">
        <f>IF($E$7="",0,(1*COUNTIF(AJ37,calc!$AK$7))+(2*COUNTIF(AJ37,calc!$AK$17))+(3*COUNTIF(AJ37,calc!$AK$27))+(4*COUNTIF(AJ37,calc!$AK$37))+(5*COUNTIF(AJ37,calc!$AK$47)))</f>
        <v>0</v>
      </c>
      <c r="DV37" s="50">
        <f>IF($E$8="",0,(1*COUNTIF(AJ37,calc!$AK$8))+(2*COUNTIF(AJ37,calc!$AK$18))+(3*COUNTIF(AJ37,calc!$AK$28))+(4*COUNTIF(AJ37,calc!$AK$38))+(5*COUNTIF(AJ37,calc!$AK$48)))</f>
        <v>0</v>
      </c>
      <c r="DW37" s="50">
        <f>IF($E$9="",0,(1*COUNTIF(AJ37,calc!$AK$9))+(2*COUNTIF(AJ37,calc!$AK$19))+(3*COUNTIF(AJ37,calc!$AK$29))+(4*COUNTIF(AJ37,calc!$AK$39))+(5*COUNTIF(AJ37,calc!$AK$49)))</f>
        <v>0</v>
      </c>
      <c r="DX37" s="50">
        <f>IF($E$10="",0,(1*COUNTIF(AJ37,calc!$AK$10))+(2*COUNTIF(AJ37,calc!$AK$20))+(3*COUNTIF(AJ37,calc!$AK$30))+(4*COUNTIF(AJ37,calc!$AK$40))+(5*COUNTIF(AJ37,calc!$AK$50)))</f>
        <v>0</v>
      </c>
      <c r="DY37" s="50">
        <f>IF($E$11="",0,(1*COUNTIF(AJ37,calc!$AK$11))+(2*COUNTIF(AJ37,calc!$AK$21))+(3*COUNTIF(AJ37,calc!$AK$31))+(4*COUNTIF(AJ37,calc!$AK$41))+(5*COUNTIF(AJ37,calc!$AK$51)))</f>
        <v>0</v>
      </c>
      <c r="DZ37" s="50">
        <f>IF($E$12="",0,(1*COUNTIF(AJ37,calc!$AK$12))+(2*COUNTIF(AJ37,calc!$AK$22))+(3*COUNTIF(AJ37,calc!$AK$32))+(4*COUNTIF(AJ37,calc!$AK$42))+(5*COUNTIF(AJ37,calc!$AK$52)))</f>
        <v>0</v>
      </c>
      <c r="EA37" s="50">
        <f>IF($E$13="",0,(1*COUNTIF(AJ37,calc!$AK$13))+(2*COUNTIF(AJ37,calc!$AK$23))+(3*COUNTIF(AJ37,calc!$AK$33))+(4*COUNTIF(AJ37,calc!$AK$43))+(5*COUNTIF(AJ37,calc!$AK$53)))</f>
        <v>0</v>
      </c>
      <c r="EB37" s="1"/>
      <c r="EC37" s="50">
        <f>IF($E$4="",0,(1*COUNTIF(AK37,calc!$AK$4))+(2*COUNTIF(AK37,calc!$AK$14))+(3*COUNTIF(AK37,calc!$AK$24))+(4*COUNTIF(AK37,calc!$AK$34))+(5*COUNTIF(AK37,calc!$AK$44)))</f>
        <v>0</v>
      </c>
      <c r="ED37" s="50">
        <f>IF($E$5="",0,(1*COUNTIF(AK37,calc!$AK$5))+(2*COUNTIF(AK37,calc!$AK$15))+(3*COUNTIF(AK37,calc!$AK$25))+(4*COUNTIF(AK37,calc!$AK$35))+(5*COUNTIF(AK37,calc!$AK$45)))</f>
        <v>0</v>
      </c>
      <c r="EE37" s="50">
        <f>IF($F$6="",0,(1*COUNTIF(AK37,calc!$AK$6))+(2*COUNTIF(AK37,calc!$AK$16))+(3*COUNTIF(AK37,calc!$AK$26))+(4*COUNTIF(AK37,calc!$AK$36))+(5*COUNTIF(AK37,calc!$AK$46)))</f>
        <v>0</v>
      </c>
      <c r="EF37" s="50">
        <f>IF($E$7="",0,(1*COUNTIF(AK37,calc!$AK$7))+(2*COUNTIF(AK37,calc!$AK$17))+(3*COUNTIF(AK37,calc!$AK$27))+(4*COUNTIF(AK37,calc!$AK$37))+(5*COUNTIF(AK37,calc!$AK$47)))</f>
        <v>0</v>
      </c>
      <c r="EG37" s="50">
        <f>IF($E$8="",0,(1*COUNTIF(AK37,calc!$AK$8))+(2*COUNTIF(AK37,calc!$AK$18))+(3*COUNTIF(AK37,calc!$AK$28))+(4*COUNTIF(AK37,calc!$AK$38))+(5*COUNTIF(AK37,calc!$AK$48)))</f>
        <v>0</v>
      </c>
      <c r="EH37" s="50">
        <f>IF($E$9="",0,(1*COUNTIF(AK37,calc!$AK$9))+(2*COUNTIF(AK37,calc!$AK$19))+(3*COUNTIF(AK37,calc!$AK$29))+(4*COUNTIF(AK37,calc!$AK$39))+(5*COUNTIF(AK37,calc!$AK$49)))</f>
        <v>0</v>
      </c>
      <c r="EI37" s="50">
        <f>IF($E$10="",0,(1*COUNTIF(AK37,calc!$AK$10))+(2*COUNTIF(AK37,calc!$AK$20))+(3*COUNTIF(AK37,calc!$AK$30))+(4*COUNTIF(AK37,calc!$AK$40))+(5*COUNTIF(AK37,calc!$AK$50)))</f>
        <v>0</v>
      </c>
      <c r="EJ37" s="50">
        <f>IF($E$11="",0,(1*COUNTIF(AK37,calc!$AK$11))+(2*COUNTIF(AK37,calc!$AK$21))+(3*COUNTIF(AK37,calc!$AK$31))+(4*COUNTIF(AK37,calc!$AK$41))+(5*COUNTIF(AK37,calc!$AK$51)))</f>
        <v>0</v>
      </c>
      <c r="EK37" s="50">
        <f>IF($E$12="",0,(1*COUNTIF(AK37,calc!$AK$12))+(2*COUNTIF(AK37,calc!$AK$22))+(3*COUNTIF(AK37,calc!$AK$32))+(4*COUNTIF(AK37,calc!$AK$42))+(5*COUNTIF(AK37,calc!$AK$52)))</f>
        <v>0</v>
      </c>
      <c r="EL37" s="50">
        <f>IF($E$13="",0,(1*COUNTIF(AK37,calc!$AK$13))+(2*COUNTIF(AK37,calc!$AK$23))+(3*COUNTIF(AK37,calc!$AK$33))+(4*COUNTIF(AK37,calc!$AK$43))+(5*COUNTIF(AK37,calc!$AK$53)))</f>
        <v>0</v>
      </c>
      <c r="EM37" s="1"/>
      <c r="EN37" s="50">
        <f>IF($E$4="",0,(1*COUNTIF(AL37,calc!$AK$4))+(2*COUNTIF(AL37,calc!$AK$14))+(3*COUNTIF(AL37,calc!$AK$24))+(4*COUNTIF(AL37,calc!$AK$34))+(5*COUNTIF(AL37,calc!$AK$44)))</f>
        <v>0</v>
      </c>
      <c r="EO37" s="50">
        <f>IF($E$5="",0,(1*COUNTIF(AL37,calc!$AK$5))+(2*COUNTIF(AL37,calc!$AK$15))+(3*COUNTIF(AL37,calc!$AK$25))+(4*COUNTIF(AL37,calc!$AK$35))+(5*COUNTIF(AL37,calc!$AK$45)))</f>
        <v>0</v>
      </c>
      <c r="EP37" s="50">
        <f>IF($F$6="",0,(1*COUNTIF(AL37,calc!$AK$6))+(2*COUNTIF(AL37,calc!$AK$16))+(3*COUNTIF(AL37,calc!$AK$26))+(4*COUNTIF(AL37,calc!$AK$36))+(5*COUNTIF(AL37,calc!$AK$46)))</f>
        <v>0</v>
      </c>
      <c r="EQ37" s="50">
        <f>IF($E$7="",0,(1*COUNTIF(AL37,calc!$AK$7))+(2*COUNTIF(AL37,calc!$AK$17))+(3*COUNTIF(AL37,calc!$AK$27))+(4*COUNTIF(AL37,calc!$AK$37))+(5*COUNTIF(AL37,calc!$AK$47)))</f>
        <v>0</v>
      </c>
      <c r="ER37" s="50">
        <f>IF($E$8="",0,(1*COUNTIF(AL37,calc!$AK$8))+(2*COUNTIF(AL37,calc!$AK$18))+(3*COUNTIF(AL37,calc!$AK$28))+(4*COUNTIF(AL37,calc!$AK$38))+(5*COUNTIF(AL37,calc!$AK$48)))</f>
        <v>0</v>
      </c>
      <c r="ES37" s="50">
        <f>IF($E$9="",0,(1*COUNTIF(AL37,calc!$AK$9))+(2*COUNTIF(AL37,calc!$AK$19))+(3*COUNTIF(AL37,calc!$AK$29))+(4*COUNTIF(AL37,calc!$AK$39))+(5*COUNTIF(AL37,calc!$AK$49)))</f>
        <v>0</v>
      </c>
      <c r="ET37" s="50">
        <f>IF($E$10="",0,(1*COUNTIF(AL37,calc!$AK$10))+(2*COUNTIF(AL37,calc!$AK$20))+(3*COUNTIF(AL37,calc!$AK$30))+(4*COUNTIF(AL37,calc!$AK$40))+(5*COUNTIF(AL37,calc!$AK$50)))</f>
        <v>0</v>
      </c>
      <c r="EU37" s="50">
        <f>IF($E$11="",0,(1*COUNTIF(AL37,calc!$AK$11))+(2*COUNTIF(AL37,calc!$AK$21))+(3*COUNTIF(AL37,calc!$AK$31))+(4*COUNTIF(AL37,calc!$AK$41))+(5*COUNTIF(AL37,calc!$AK$51)))</f>
        <v>0</v>
      </c>
      <c r="EV37" s="50">
        <f>IF($E$12="",0,(1*COUNTIF(AL37,calc!$AK$12))+(2*COUNTIF(AL37,calc!$AK$22))+(3*COUNTIF(AL37,calc!$AK$32))+(4*COUNTIF(AL37,calc!$AK$42))+(5*COUNTIF(AL37,calc!$AK$52)))</f>
        <v>0</v>
      </c>
      <c r="EW37" s="50">
        <f>IF($E$13="",0,(1*COUNTIF(AL37,calc!$AK$13))+(2*COUNTIF(AL37,calc!$AK$23))+(3*COUNTIF(AL37,calc!$AK$33))+(4*COUNTIF(AL37,calc!$AK$43))+(5*COUNTIF(AL37,calc!$AK$53)))</f>
        <v>0</v>
      </c>
      <c r="EX37" s="1"/>
      <c r="EY37" s="50">
        <f>IF($E$4="",0,(1*COUNTIF(AM37,calc!$AK$4))+(2*COUNTIF(AM37,calc!$AK$14))+(3*COUNTIF(AM37,calc!$AK$24))+(4*COUNTIF(AM37,calc!$AK$34))+(5*COUNTIF(AM37,calc!$AK$44)))</f>
        <v>0</v>
      </c>
      <c r="EZ37" s="50">
        <f>IF($E$5="",0,(1*COUNTIF(AM37,calc!$AK$5))+(2*COUNTIF(AM37,calc!$AK$15))+(3*COUNTIF(AM37,calc!$AK$25))+(4*COUNTIF(AM37,calc!$AK$35))+(5*COUNTIF(AM37,calc!$AK$45)))</f>
        <v>0</v>
      </c>
      <c r="FA37" s="50">
        <f>IF($F$6="",0,(1*COUNTIF(AM37,calc!$AK$6))+(2*COUNTIF(AM37,calc!$AK$16))+(3*COUNTIF(AM37,calc!$AK$26))+(4*COUNTIF(AM37,calc!$AK$36))+(5*COUNTIF(AM37,calc!$AK$46)))</f>
        <v>0</v>
      </c>
      <c r="FB37" s="50">
        <f>IF($E$7="",0,(1*COUNTIF(AM37,calc!$AK$7))+(2*COUNTIF(AM37,calc!$AK$17))+(3*COUNTIF(AM37,calc!$AK$27))+(4*COUNTIF(AM37,calc!$AK$37))+(5*COUNTIF(AM37,calc!$AK$47)))</f>
        <v>0</v>
      </c>
      <c r="FC37" s="50">
        <f>IF($E$8="",0,(1*COUNTIF(AM37,calc!$AK$8))+(2*COUNTIF(AM37,calc!$AK$18))+(3*COUNTIF(AM37,calc!$AK$28))+(4*COUNTIF(AM37,calc!$AK$38))+(5*COUNTIF(AM37,calc!$AK$48)))</f>
        <v>0</v>
      </c>
      <c r="FD37" s="50">
        <f>IF($E$9="",0,(1*COUNTIF(AM37,calc!$AK$9))+(2*COUNTIF(AM37,calc!$AK$19))+(3*COUNTIF(AM37,calc!$AK$29))+(4*COUNTIF(AM37,calc!$AK$39))+(5*COUNTIF(AM37,calc!$AK$49)))</f>
        <v>0</v>
      </c>
      <c r="FE37" s="50">
        <f>IF($E$10="",0,(1*COUNTIF(AM37,calc!$AK$10))+(2*COUNTIF(AM37,calc!$AK$20))+(3*COUNTIF(AM37,calc!$AK$30))+(4*COUNTIF(AM37,calc!$AK$40))+(5*COUNTIF(AM37,calc!$AK$50)))</f>
        <v>0</v>
      </c>
      <c r="FF37" s="50">
        <f>IF($E$11="",0,(1*COUNTIF(AM37,calc!$AK$11))+(2*COUNTIF(AM37,calc!$AK$21))+(3*COUNTIF(AM37,calc!$AK$31))+(4*COUNTIF(AM37,calc!$AK$41))+(5*COUNTIF(AM37,calc!$AK$51)))</f>
        <v>0</v>
      </c>
      <c r="FG37" s="50">
        <f>IF($E$12="",0,(1*COUNTIF(AM37,calc!$AK$12))+(2*COUNTIF(AM37,calc!$AK$22))+(3*COUNTIF(AM37,calc!$AK$32))+(4*COUNTIF(AM37,calc!$AK$42))+(5*COUNTIF(AM37,calc!$AK$52)))</f>
        <v>0</v>
      </c>
      <c r="FH37" s="50">
        <f>IF($E$13="",0,(1*COUNTIF(AM37,calc!$AK$13))+(2*COUNTIF(AM37,calc!$AK$23))+(3*COUNTIF(AM37,calc!$AK$33))+(4*COUNTIF(AM37,calc!$AK$43))+(5*COUNTIF(AM37,calc!$AK$53)))</f>
        <v>0</v>
      </c>
      <c r="FI37" s="1"/>
      <c r="FJ37" s="50">
        <f>IF($E$4="",0,(1*COUNTIF(AN37,calc!$AK$4))+(2*COUNTIF(AN37,calc!$AK$14))+(3*COUNTIF(AN37,calc!$AK$24))+(4*COUNTIF(AN37,calc!$AK$34))+(5*COUNTIF(AN37,calc!$AK$44)))</f>
        <v>0</v>
      </c>
      <c r="FK37" s="50">
        <f>IF($E$5="",0,(1*COUNTIF(AN37,calc!$AK$5))+(2*COUNTIF(AN37,calc!$AK$15))+(3*COUNTIF(AN37,calc!$AK$25))+(4*COUNTIF(AN37,calc!$AK$35))+(5*COUNTIF(AN37,calc!$AK$45)))</f>
        <v>0</v>
      </c>
      <c r="FL37" s="50">
        <f>IF($F$6="",0,(1*COUNTIF(AN37,calc!$AK$6))+(2*COUNTIF(AN37,calc!$AK$16))+(3*COUNTIF(AN37,calc!$AK$26))+(4*COUNTIF(AN37,calc!$AK$36))+(5*COUNTIF(AN37,calc!$AK$46)))</f>
        <v>0</v>
      </c>
      <c r="FM37" s="50">
        <f>IF($E$7="",0,(1*COUNTIF(AN37,calc!$AK$7))+(2*COUNTIF(AN37,calc!$AK$17))+(3*COUNTIF(AN37,calc!$AK$27))+(4*COUNTIF(AN37,calc!$AK$37))+(5*COUNTIF(AN37,calc!$AK$47)))</f>
        <v>0</v>
      </c>
      <c r="FN37" s="50">
        <f>IF($E$8="",0,(1*COUNTIF(AN37,calc!$AK$8))+(2*COUNTIF(AN37,calc!$AK$18))+(3*COUNTIF(AN37,calc!$AK$28))+(4*COUNTIF(AN37,calc!$AK$38))+(5*COUNTIF(AN37,calc!$AK$48)))</f>
        <v>0</v>
      </c>
      <c r="FO37" s="50">
        <f>IF($E$9="",0,(1*COUNTIF(AN37,calc!$AK$9))+(2*COUNTIF(AN37,calc!$AK$19))+(3*COUNTIF(AN37,calc!$AK$29))+(4*COUNTIF(AN37,calc!$AK$39))+(5*COUNTIF(AN37,calc!$AK$49)))</f>
        <v>0</v>
      </c>
      <c r="FP37" s="50">
        <f>IF($E$10="",0,(1*COUNTIF(AN37,calc!$AK$10))+(2*COUNTIF(AN37,calc!$AK$20))+(3*COUNTIF(AN37,calc!$AK$30))+(4*COUNTIF(AN37,calc!$AK$40))+(5*COUNTIF(AN37,calc!$AK$50)))</f>
        <v>0</v>
      </c>
      <c r="FQ37" s="50">
        <f>IF($E$11="",0,(1*COUNTIF(AN37,calc!$AK$11))+(2*COUNTIF(AN37,calc!$AK$21))+(3*COUNTIF(AN37,calc!$AK$31))+(4*COUNTIF(AN37,calc!$AK$41))+(5*COUNTIF(AN37,calc!$AK$51)))</f>
        <v>0</v>
      </c>
      <c r="FR37" s="50">
        <f>IF($E$12="",0,(1*COUNTIF(AN37,calc!$AK$12))+(2*COUNTIF(AN37,calc!$AK$22))+(3*COUNTIF(AN37,calc!$AK$32))+(4*COUNTIF(AN37,calc!$AK$42))+(5*COUNTIF(AN37,calc!$AK$52)))</f>
        <v>0</v>
      </c>
      <c r="FS37" s="50">
        <f>IF($E$13="",0,(1*COUNTIF(AN37,calc!$AK$13))+(2*COUNTIF(AN37,calc!$AK$23))+(3*COUNTIF(AN37,calc!$AK$33))+(4*COUNTIF(AN37,calc!$AK$43))+(5*COUNTIF(AN37,calc!$AK$53)))</f>
        <v>0</v>
      </c>
      <c r="FT37" s="1"/>
      <c r="FU37" s="50">
        <f>IF($E$4="",0,(1*COUNTIF(AO37,calc!$AK$4))+(2*COUNTIF(AO37,calc!$AK$14))+(3*COUNTIF(AO37,calc!$AK$24))+(4*COUNTIF(AO37,calc!$AK$34))+(5*COUNTIF(AO37,calc!$AK$44)))</f>
        <v>0</v>
      </c>
      <c r="FV37" s="50">
        <f>IF($E$5="",0,(1*COUNTIF(AO37,calc!$AK$5))+(2*COUNTIF(AO37,calc!$AK$15))+(3*COUNTIF(AO37,calc!$AK$25))+(4*COUNTIF(AO37,calc!$AK$35))+(5*COUNTIF(AO37,calc!$AK$45)))</f>
        <v>0</v>
      </c>
      <c r="FW37" s="50">
        <f>IF($F$6="",0,(1*COUNTIF(AO37,calc!$AK$6))+(2*COUNTIF(AO37,calc!$AK$16))+(3*COUNTIF(AO37,calc!$AK$26))+(4*COUNTIF(AO37,calc!$AK$36))+(5*COUNTIF(AO37,calc!$AK$46)))</f>
        <v>0</v>
      </c>
      <c r="FX37" s="50">
        <f>IF($E$7="",0,(1*COUNTIF(AO37,calc!$AK$7))+(2*COUNTIF(AO37,calc!$AK$17))+(3*COUNTIF(AO37,calc!$AK$27))+(4*COUNTIF(AO37,calc!$AK$37))+(5*COUNTIF(AO37,calc!$AK$47)))</f>
        <v>0</v>
      </c>
      <c r="FY37" s="50">
        <f>IF($E$8="",0,(1*COUNTIF(AO37,calc!$AK$8))+(2*COUNTIF(AO37,calc!$AK$18))+(3*COUNTIF(AO37,calc!$AK$28))+(4*COUNTIF(AO37,calc!$AK$38))+(5*COUNTIF(AO37,calc!$AK$48)))</f>
        <v>0</v>
      </c>
      <c r="FZ37" s="50">
        <f>IF($E$9="",0,(1*COUNTIF(AO37,calc!$AK$9))+(2*COUNTIF(AO37,calc!$AK$19))+(3*COUNTIF(AO37,calc!$AK$29))+(4*COUNTIF(AO37,calc!$AK$39))+(5*COUNTIF(AO37,calc!$AK$49)))</f>
        <v>0</v>
      </c>
      <c r="GA37" s="50">
        <f>IF($E$10="",0,(1*COUNTIF(AO37,calc!$AK$10))+(2*COUNTIF(AO37,calc!$AK$20))+(3*COUNTIF(AO37,calc!$AK$30))+(4*COUNTIF(AO37,calc!$AK$40))+(5*COUNTIF(AO37,calc!$AK$50)))</f>
        <v>0</v>
      </c>
      <c r="GB37" s="50">
        <f>IF($E$11="",0,(1*COUNTIF(AO37,calc!$AK$11))+(2*COUNTIF(AO37,calc!$AK$21))+(3*COUNTIF(AO37,calc!$AK$31))+(4*COUNTIF(AO37,calc!$AK$41))+(5*COUNTIF(AO37,calc!$AK$51)))</f>
        <v>0</v>
      </c>
      <c r="GC37" s="50">
        <f>IF($E$12="",0,(1*COUNTIF(AO37,calc!$AK$12))+(2*COUNTIF(AO37,calc!$AK$22))+(3*COUNTIF(AO37,calc!$AK$32))+(4*COUNTIF(AO37,calc!$AK$42))+(5*COUNTIF(AO37,calc!$AK$52)))</f>
        <v>0</v>
      </c>
      <c r="GD37" s="50">
        <f>IF($E$13="",0,(1*COUNTIF(AO37,calc!$AK$13))+(2*COUNTIF(AO37,calc!$AK$23))+(3*COUNTIF(AO37,calc!$AK$33))+(4*COUNTIF(AO37,calc!$AK$43))+(5*COUNTIF(AO37,calc!$AK$53)))</f>
        <v>0</v>
      </c>
      <c r="GE37" s="1"/>
      <c r="GF37" s="50">
        <f>IF($E$4="",0,(1*COUNTIF(AP37,calc!$AK$4))+(2*COUNTIF(AP37,calc!$AK$14))+(3*COUNTIF(AP37,calc!$AK$24))+(4*COUNTIF(AP37,calc!$AK$34))+(5*COUNTIF(AP37,calc!$AK$44)))</f>
        <v>0</v>
      </c>
      <c r="GG37" s="50">
        <f>IF($E$5="",0,(1*COUNTIF(AP37,calc!$AK$5))+(2*COUNTIF(AP37,calc!$AK$15))+(3*COUNTIF(AP37,calc!$AK$25))+(4*COUNTIF(AP37,calc!$AK$35))+(5*COUNTIF(AP37,calc!$AK$45)))</f>
        <v>0</v>
      </c>
      <c r="GH37" s="50">
        <f>IF($F$6="",0,(1*COUNTIF(AP37,calc!$AK$6))+(2*COUNTIF(AP37,calc!$AK$16))+(3*COUNTIF(AP37,calc!$AK$26))+(4*COUNTIF(AP37,calc!$AK$36))+(5*COUNTIF(AP37,calc!$AK$46)))</f>
        <v>0</v>
      </c>
      <c r="GI37" s="50">
        <f>IF($E$7="",0,(1*COUNTIF(AP37,calc!$AK$7))+(2*COUNTIF(AP37,calc!$AK$17))+(3*COUNTIF(AP37,calc!$AK$27))+(4*COUNTIF(AP37,calc!$AK$37))+(5*COUNTIF(AP37,calc!$AK$47)))</f>
        <v>0</v>
      </c>
      <c r="GJ37" s="50">
        <f>IF($E$8="",0,(1*COUNTIF(AP37,calc!$AK$8))+(2*COUNTIF(AP37,calc!$AK$18))+(3*COUNTIF(AP37,calc!$AK$28))+(4*COUNTIF(AP37,calc!$AK$38))+(5*COUNTIF(AP37,calc!$AK$48)))</f>
        <v>0</v>
      </c>
      <c r="GK37" s="50">
        <f>IF($E$9="",0,(1*COUNTIF(AP37,calc!$AK$9))+(2*COUNTIF(AP37,calc!$AK$19))+(3*COUNTIF(AP37,calc!$AK$29))+(4*COUNTIF(AP37,calc!$AK$39))+(5*COUNTIF(AP37,calc!$AK$49)))</f>
        <v>0</v>
      </c>
      <c r="GL37" s="50">
        <f>IF($E$10="",0,(1*COUNTIF(AP37,calc!$AK$10))+(2*COUNTIF(AP37,calc!$AK$20))+(3*COUNTIF(AP37,calc!$AK$30))+(4*COUNTIF(AP37,calc!$AK$40))+(5*COUNTIF(AP37,calc!$AK$50)))</f>
        <v>0</v>
      </c>
      <c r="GM37" s="50">
        <f>IF($E$11="",0,(1*COUNTIF(AP37,calc!$AK$11))+(2*COUNTIF(AP37,calc!$AK$21))+(3*COUNTIF(AP37,calc!$AK$31))+(4*COUNTIF(AP37,calc!$AK$41))+(5*COUNTIF(AP37,calc!$AK$51)))</f>
        <v>0</v>
      </c>
      <c r="GN37" s="50">
        <f>IF($E$12="",0,(1*COUNTIF(AP37,calc!$AK$12))+(2*COUNTIF(AP37,calc!$AK$22))+(3*COUNTIF(AP37,calc!$AK$32))+(4*COUNTIF(AP37,calc!$AK$42))+(5*COUNTIF(AP37,calc!$AK$52)))</f>
        <v>0</v>
      </c>
      <c r="GO37" s="50">
        <f>IF($E$13="",0,(1*COUNTIF(AP37,calc!$AK$13))+(2*COUNTIF(AP37,calc!$AK$23))+(3*COUNTIF(AP37,calc!$AK$33))+(4*COUNTIF(AP37,calc!$AK$43))+(5*COUNTIF(AP37,calc!$AK$53)))</f>
        <v>0</v>
      </c>
      <c r="GP37" s="1"/>
      <c r="GQ37" s="50">
        <f>IF($E$4="",0,(1*COUNTIF(AQ37,calc!$AK$4))+(2*COUNTIF(AQ37,calc!$AK$14))+(3*COUNTIF(AQ37,calc!$AK$24))+(4*COUNTIF(AQ37,calc!$AK$34))+(5*COUNTIF(AQ37,calc!$AK$44)))</f>
        <v>0</v>
      </c>
      <c r="GR37" s="50">
        <f>IF($E$5="",0,(1*COUNTIF(AQ37,calc!$AK$5))+(2*COUNTIF(AQ37,calc!$AK$15))+(3*COUNTIF(AQ37,calc!$AK$25))+(4*COUNTIF(AQ37,calc!$AK$35))+(5*COUNTIF(AQ37,calc!$AK$45)))</f>
        <v>0</v>
      </c>
      <c r="GS37" s="50">
        <f>IF($F$6="",0,(1*COUNTIF(AQ37,calc!$AK$6))+(2*COUNTIF(AQ37,calc!$AK$16))+(3*COUNTIF(AQ37,calc!$AK$26))+(4*COUNTIF(AQ37,calc!$AK$36))+(5*COUNTIF(AQ37,calc!$AK$46)))</f>
        <v>0</v>
      </c>
      <c r="GT37" s="50">
        <f>IF($E$7="",0,(1*COUNTIF(AQ37,calc!$AK$7))+(2*COUNTIF(AQ37,calc!$AK$17))+(3*COUNTIF(AQ37,calc!$AK$27))+(4*COUNTIF(AQ37,calc!$AK$37))+(5*COUNTIF(AQ37,calc!$AK$47)))</f>
        <v>0</v>
      </c>
      <c r="GU37" s="50">
        <f>IF($E$8="",0,(1*COUNTIF(AQ37,calc!$AK$8))+(2*COUNTIF(AQ37,calc!$AK$18))+(3*COUNTIF(AQ37,calc!$AK$28))+(4*COUNTIF(AQ37,calc!$AK$38))+(5*COUNTIF(AQ37,calc!$AK$48)))</f>
        <v>0</v>
      </c>
      <c r="GV37" s="50">
        <f>IF($E$9="",0,(1*COUNTIF(AQ37,calc!$AK$9))+(2*COUNTIF(AQ37,calc!$AK$19))+(3*COUNTIF(AQ37,calc!$AK$29))+(4*COUNTIF(AQ37,calc!$AK$39))+(5*COUNTIF(AQ37,calc!$AK$49)))</f>
        <v>0</v>
      </c>
      <c r="GW37" s="50">
        <f>IF($E$10="",0,(1*COUNTIF(AQ37,calc!$AK$10))+(2*COUNTIF(AQ37,calc!$AK$20))+(3*COUNTIF(AQ37,calc!$AK$30))+(4*COUNTIF(AQ37,calc!$AK$40))+(5*COUNTIF(AQ37,calc!$AK$50)))</f>
        <v>0</v>
      </c>
      <c r="GX37" s="50">
        <f>IF($E$11="",0,(1*COUNTIF(AQ37,calc!$AK$11))+(2*COUNTIF(AQ37,calc!$AK$21))+(3*COUNTIF(AQ37,calc!$AK$31))+(4*COUNTIF(AQ37,calc!$AK$41))+(5*COUNTIF(AQ37,calc!$AK$51)))</f>
        <v>0</v>
      </c>
      <c r="GY37" s="50">
        <f>IF($E$12="",0,(1*COUNTIF(AQ37,calc!$AK$12))+(2*COUNTIF(AQ37,calc!$AK$22))+(3*COUNTIF(AQ37,calc!$AK$32))+(4*COUNTIF(AQ37,calc!$AK$42))+(5*COUNTIF(AQ37,calc!$AK$52)))</f>
        <v>0</v>
      </c>
      <c r="GZ37" s="50">
        <f>IF($E$13="",0,(1*COUNTIF(AQ37,calc!$AK$13))+(2*COUNTIF(AQ37,calc!$AK$23))+(3*COUNTIF(AQ37,calc!$AK$33))+(4*COUNTIF(AQ37,calc!$AK$43))+(5*COUNTIF(AQ37,calc!$AK$53)))</f>
        <v>0</v>
      </c>
      <c r="HA37" s="1"/>
      <c r="HB37" s="50">
        <f>IF($E$4="",0,(1*COUNTIF(AR37,calc!$AK$4))+(2*COUNTIF(AR37,calc!$AK$14))+(3*COUNTIF(AR37,calc!$AK$24))+(4*COUNTIF(AR37,calc!$AK$34))+(5*COUNTIF(AR37,calc!$AK$44)))</f>
        <v>0</v>
      </c>
      <c r="HC37" s="50">
        <f>IF($E$5="",0,(1*COUNTIF(AR37,calc!$AK$5))+(2*COUNTIF(AR37,calc!$AK$15))+(3*COUNTIF(AR37,calc!$AK$25))+(4*COUNTIF(AR37,calc!$AK$35))+(5*COUNTIF(AR37,calc!$AK$45)))</f>
        <v>0</v>
      </c>
      <c r="HD37" s="50">
        <f>IF($F$6="",0,(1*COUNTIF(AR37,calc!$AK$6))+(2*COUNTIF(AR37,calc!$AK$16))+(3*COUNTIF(AR37,calc!$AK$26))+(4*COUNTIF(AR37,calc!$AK$36))+(5*COUNTIF(AR37,calc!$AK$46)))</f>
        <v>0</v>
      </c>
      <c r="HE37" s="50">
        <f>IF($E$7="",0,(1*COUNTIF(AR37,calc!$AK$7))+(2*COUNTIF(AR37,calc!$AK$17))+(3*COUNTIF(AR37,calc!$AK$27))+(4*COUNTIF(AR37,calc!$AK$37))+(5*COUNTIF(AR37,calc!$AK$47)))</f>
        <v>0</v>
      </c>
      <c r="HF37" s="50">
        <f>IF($E$8="",0,(1*COUNTIF(AR37,calc!$AK$8))+(2*COUNTIF(AR37,calc!$AK$18))+(3*COUNTIF(AR37,calc!$AK$28))+(4*COUNTIF(AR37,calc!$AK$38))+(5*COUNTIF(AR37,calc!$AK$48)))</f>
        <v>0</v>
      </c>
      <c r="HG37" s="50">
        <f>IF($E$9="",0,(1*COUNTIF(AR37,calc!$AK$9))+(2*COUNTIF(AR37,calc!$AK$19))+(3*COUNTIF(AR37,calc!$AK$29))+(4*COUNTIF(AR37,calc!$AK$39))+(5*COUNTIF(AR37,calc!$AK$49)))</f>
        <v>0</v>
      </c>
      <c r="HH37" s="50">
        <f>IF($E$10="",0,(1*COUNTIF(AR37,calc!$AK$10))+(2*COUNTIF(AR37,calc!$AK$20))+(3*COUNTIF(AR37,calc!$AK$30))+(4*COUNTIF(AR37,calc!$AK$40))+(5*COUNTIF(AR37,calc!$AK$50)))</f>
        <v>0</v>
      </c>
      <c r="HI37" s="50">
        <f>IF($E$11="",0,(1*COUNTIF(AR37,calc!$AK$11))+(2*COUNTIF(AR37,calc!$AK$21))+(3*COUNTIF(AR37,calc!$AK$31))+(4*COUNTIF(AR37,calc!$AK$41))+(5*COUNTIF(AR37,calc!$AK$51)))</f>
        <v>0</v>
      </c>
      <c r="HJ37" s="50">
        <f>IF($E$12="",0,(1*COUNTIF(AR37,calc!$AK$12))+(2*COUNTIF(AR37,calc!$AK$22))+(3*COUNTIF(AR37,calc!$AK$32))+(4*COUNTIF(AR37,calc!$AK$42))+(5*COUNTIF(AR37,calc!$AK$52)))</f>
        <v>0</v>
      </c>
      <c r="HK37" s="50">
        <f>IF($E$13="",0,(1*COUNTIF(AR37,calc!$AK$13))+(2*COUNTIF(AR37,calc!$AK$23))+(3*COUNTIF(AR37,calc!$AK$33))+(4*COUNTIF(AR37,calc!$AK$43))+(5*COUNTIF(AR37,calc!$AK$53)))</f>
        <v>0</v>
      </c>
      <c r="HL37" s="1"/>
      <c r="HM37" s="50">
        <f>IF($E$4="",0,(1*COUNTIF(AS37,calc!$AK$4))+(2*COUNTIF(AS37,calc!$AK$14))+(3*COUNTIF(AS37,calc!$AK$24))+(4*COUNTIF(AS37,calc!$AK$34))+(5*COUNTIF(AS37,calc!$AK$44)))</f>
        <v>0</v>
      </c>
      <c r="HN37" s="50">
        <f>IF($E$5="",0,(1*COUNTIF(AS37,calc!$AK$5))+(2*COUNTIF(AS37,calc!$AK$15))+(3*COUNTIF(AS37,calc!$AK$25))+(4*COUNTIF(AS37,calc!$AK$35))+(5*COUNTIF(AS37,calc!$AK$45)))</f>
        <v>0</v>
      </c>
      <c r="HO37" s="50">
        <f>IF($F$6="",0,(1*COUNTIF(AS37,calc!$AK$6))+(2*COUNTIF(AS37,calc!$AK$16))+(3*COUNTIF(AS37,calc!$AK$26))+(4*COUNTIF(AS37,calc!$AK$36))+(5*COUNTIF(AS37,calc!$AK$46)))</f>
        <v>0</v>
      </c>
      <c r="HP37" s="50">
        <f>IF($E$7="",0,(1*COUNTIF(AS37,calc!$AK$7))+(2*COUNTIF(AS37,calc!$AK$17))+(3*COUNTIF(AS37,calc!$AK$27))+(4*COUNTIF(AS37,calc!$AK$37))+(5*COUNTIF(AS37,calc!$AK$47)))</f>
        <v>0</v>
      </c>
      <c r="HQ37" s="50">
        <f>IF($E$8="",0,(1*COUNTIF(AS37,calc!$AK$8))+(2*COUNTIF(AS37,calc!$AK$18))+(3*COUNTIF(AS37,calc!$AK$28))+(4*COUNTIF(AS37,calc!$AK$38))+(5*COUNTIF(AS37,calc!$AK$48)))</f>
        <v>0</v>
      </c>
      <c r="HR37" s="50">
        <f>IF($E$9="",0,(1*COUNTIF(AS37,calc!$AK$9))+(2*COUNTIF(AS37,calc!$AK$19))+(3*COUNTIF(AS37,calc!$AK$29))+(4*COUNTIF(AS37,calc!$AK$39))+(5*COUNTIF(AS37,calc!$AK$49)))</f>
        <v>0</v>
      </c>
      <c r="HS37" s="50">
        <f>IF($E$10="",0,(1*COUNTIF(AS37,calc!$AK$10))+(2*COUNTIF(AS37,calc!$AK$20))+(3*COUNTIF(AS37,calc!$AK$30))+(4*COUNTIF(AS37,calc!$AK$40))+(5*COUNTIF(AS37,calc!$AK$50)))</f>
        <v>0</v>
      </c>
      <c r="HT37" s="50">
        <f>IF($E$11="",0,(1*COUNTIF(AS37,calc!$AK$11))+(2*COUNTIF(AS37,calc!$AK$21))+(3*COUNTIF(AS37,calc!$AK$31))+(4*COUNTIF(AS37,calc!$AK$41))+(5*COUNTIF(AS37,calc!$AK$51)))</f>
        <v>0</v>
      </c>
      <c r="HU37" s="50">
        <f>IF($E$12="",0,(1*COUNTIF(AS37,calc!$AK$12))+(2*COUNTIF(AS37,calc!$AK$22))+(3*COUNTIF(AS37,calc!$AK$32))+(4*COUNTIF(AS37,calc!$AK$42))+(5*COUNTIF(AS37,calc!$AK$52)))</f>
        <v>0</v>
      </c>
      <c r="HV37" s="50">
        <f>IF($E$13="",0,(1*COUNTIF(AS37,calc!$AK$13))+(2*COUNTIF(AS37,calc!$AK$23))+(3*COUNTIF(AS37,calc!$AK$33))+(4*COUNTIF(AS37,calc!$AK$43))+(5*COUNTIF(AS37,calc!$AK$53)))</f>
        <v>0</v>
      </c>
      <c r="HW37" s="1"/>
      <c r="HX37" s="50">
        <f>IF($E$4="",0,(1*COUNTIF(AT37,calc!$AK$4))+(2*COUNTIF(AT37,calc!$AK$14))+(3*COUNTIF(AT37,calc!$AK$24))+(4*COUNTIF(AT37,calc!$AK$34))+(5*COUNTIF(AT37,calc!$AK$44)))</f>
        <v>0</v>
      </c>
      <c r="HY37" s="50">
        <f>IF($E$5="",0,(1*COUNTIF(AT37,calc!$AK$5))+(2*COUNTIF(AT37,calc!$AK$15))+(3*COUNTIF(AT37,calc!$AK$25))+(4*COUNTIF(AT37,calc!$AK$35))+(5*COUNTIF(AT37,calc!$AK$45)))</f>
        <v>0</v>
      </c>
      <c r="HZ37" s="50">
        <f>IF($F$6="",0,(1*COUNTIF(AT37,calc!$AK$6))+(2*COUNTIF(AT37,calc!$AK$16))+(3*COUNTIF(AT37,calc!$AK$26))+(4*COUNTIF(AT37,calc!$AK$36))+(5*COUNTIF(AT37,calc!$AK$46)))</f>
        <v>0</v>
      </c>
      <c r="IA37" s="50">
        <f>IF($E$7="",0,(1*COUNTIF(AT37,calc!$AK$7))+(2*COUNTIF(AT37,calc!$AK$17))+(3*COUNTIF(AT37,calc!$AK$27))+(4*COUNTIF(AT37,calc!$AK$37))+(5*COUNTIF(AT37,calc!$AK$47)))</f>
        <v>0</v>
      </c>
      <c r="IB37" s="50">
        <f>IF($E$8="",0,(1*COUNTIF(AT37,calc!$AK$8))+(2*COUNTIF(AT37,calc!$AK$18))+(3*COUNTIF(AT37,calc!$AK$28))+(4*COUNTIF(AT37,calc!$AK$38))+(5*COUNTIF(AT37,calc!$AK$48)))</f>
        <v>0</v>
      </c>
      <c r="IC37" s="50">
        <f>IF($E$9="",0,(1*COUNTIF(AT37,calc!$AK$9))+(2*COUNTIF(AT37,calc!$AK$19))+(3*COUNTIF(AT37,calc!$AK$29))+(4*COUNTIF(AT37,calc!$AK$39))+(5*COUNTIF(AT37,calc!$AK$49)))</f>
        <v>0</v>
      </c>
      <c r="ID37" s="50">
        <f>IF($E$10="",0,(1*COUNTIF(AT37,calc!$AK$10))+(2*COUNTIF(AT37,calc!$AK$20))+(3*COUNTIF(AT37,calc!$AK$30))+(4*COUNTIF(AT37,calc!$AK$40))+(5*COUNTIF(AT37,calc!$AK$50)))</f>
        <v>0</v>
      </c>
      <c r="IE37" s="50">
        <f>IF($E$11="",0,(1*COUNTIF(AT37,calc!$AK$11))+(2*COUNTIF(AT37,calc!$AK$21))+(3*COUNTIF(AT37,calc!$AK$31))+(4*COUNTIF(AT37,calc!$AK$41))+(5*COUNTIF(AT37,calc!$AK$51)))</f>
        <v>0</v>
      </c>
      <c r="IF37" s="50">
        <f>IF($E$12="",0,(1*COUNTIF(AT37,calc!$AK$12))+(2*COUNTIF(AT37,calc!$AK$22))+(3*COUNTIF(AT37,calc!$AK$32))+(4*COUNTIF(AT37,calc!$AK$42))+(5*COUNTIF(AT37,calc!$AK$52)))</f>
        <v>0</v>
      </c>
      <c r="IG37" s="50">
        <f>IF($E$13="",0,(1*COUNTIF(AT37,calc!$AK$13))+(2*COUNTIF(AT37,calc!$AK$23))+(3*COUNTIF(AT37,calc!$AK$33))+(4*COUNTIF(AT37,calc!$AK$43))+(5*COUNTIF(AT37,calc!$AK$53)))</f>
        <v>0</v>
      </c>
      <c r="IH37" s="1"/>
      <c r="II37" s="50">
        <f>IF($E$4="",0,(1*COUNTIF(AU37,calc!$AK$4))+(2*COUNTIF(AU37,calc!$AK$14))+(3*COUNTIF(AU37,calc!$AK$24))+(4*COUNTIF(AU37,calc!$AK$34))+(5*COUNTIF(AU37,calc!$AK$44)))</f>
        <v>0</v>
      </c>
      <c r="IJ37" s="50">
        <f>IF($E$5="",0,(1*COUNTIF(AU37,calc!$AK$5))+(2*COUNTIF(AU37,calc!$AK$15))+(3*COUNTIF(AU37,calc!$AK$25))+(4*COUNTIF(AU37,calc!$AK$35))+(5*COUNTIF(AU37,calc!$AK$45)))</f>
        <v>0</v>
      </c>
      <c r="IK37" s="50">
        <f>IF($F$6="",0,(1*COUNTIF(AU37,calc!$AK$6))+(2*COUNTIF(AU37,calc!$AK$16))+(3*COUNTIF(AU37,calc!$AK$26))+(4*COUNTIF(AU37,calc!$AK$36))+(5*COUNTIF(AU37,calc!$AK$46)))</f>
        <v>0</v>
      </c>
      <c r="IL37" s="50">
        <f>IF($E$7="",0,(1*COUNTIF(AU37,calc!$AK$7))+(2*COUNTIF(AU37,calc!$AK$17))+(3*COUNTIF(AU37,calc!$AK$27))+(4*COUNTIF(AU37,calc!$AK$37))+(5*COUNTIF(AU37,calc!$AK$47)))</f>
        <v>0</v>
      </c>
      <c r="IM37" s="50">
        <f>IF($E$8="",0,(1*COUNTIF(AU37,calc!$AK$8))+(2*COUNTIF(AU37,calc!$AK$18))+(3*COUNTIF(AU37,calc!$AK$28))+(4*COUNTIF(AU37,calc!$AK$38))+(5*COUNTIF(AU37,calc!$AK$48)))</f>
        <v>0</v>
      </c>
      <c r="IN37" s="50">
        <f>IF($E$9="",0,(1*COUNTIF(AU37,calc!$AK$9))+(2*COUNTIF(AU37,calc!$AK$19))+(3*COUNTIF(AU37,calc!$AK$29))+(4*COUNTIF(AU37,calc!$AK$39))+(5*COUNTIF(AU37,calc!$AK$49)))</f>
        <v>0</v>
      </c>
      <c r="IO37" s="50">
        <f>IF($E$10="",0,(1*COUNTIF(AU37,calc!$AK$10))+(2*COUNTIF(AU37,calc!$AK$20))+(3*COUNTIF(AU37,calc!$AK$30))+(4*COUNTIF(AU37,calc!$AK$40))+(5*COUNTIF(AU37,calc!$AK$50)))</f>
        <v>0</v>
      </c>
      <c r="IP37" s="50">
        <f>IF($E$11="",0,(1*COUNTIF(AU37,calc!$AK$11))+(2*COUNTIF(AU37,calc!$AK$21))+(3*COUNTIF(AU37,calc!$AK$31))+(4*COUNTIF(AU37,calc!$AK$41))+(5*COUNTIF(AU37,calc!$AK$51)))</f>
        <v>0</v>
      </c>
      <c r="IQ37" s="50">
        <f>IF($E$12="",0,(1*COUNTIF(AU37,calc!$AK$12))+(2*COUNTIF(AU37,calc!$AK$22))+(3*COUNTIF(AU37,calc!$AK$32))+(4*COUNTIF(AU37,calc!$AK$42))+(5*COUNTIF(AU37,calc!$AK$52)))</f>
        <v>0</v>
      </c>
      <c r="IR37" s="50">
        <f>IF($E$13="",0,(1*COUNTIF(AU37,calc!$AK$13))+(2*COUNTIF(AU37,calc!$AK$23))+(3*COUNTIF(AU37,calc!$AK$33))+(4*COUNTIF(AU37,calc!$AK$43))+(5*COUNTIF(AU37,calc!$AK$53)))</f>
        <v>0</v>
      </c>
      <c r="IS37" s="1"/>
      <c r="IT37" s="50">
        <f>IF($E$4="",0,(1*COUNTIF(AV37,calc!$AK$4))+(2*COUNTIF(AV37,calc!$AK$14))+(3*COUNTIF(AV37,calc!$AK$24))+(4*COUNTIF(AV37,calc!$AK$34))+(5*COUNTIF(AV37,calc!$AK$44)))</f>
        <v>0</v>
      </c>
      <c r="IU37" s="50">
        <f>IF($E$5="",0,(1*COUNTIF(AV37,calc!$AK$5))+(2*COUNTIF(AV37,calc!$AK$15))+(3*COUNTIF(AV37,calc!$AK$25))+(4*COUNTIF(AV37,calc!$AK$35))+(5*COUNTIF(AV37,calc!$AK$45)))</f>
        <v>0</v>
      </c>
      <c r="IV37" s="50">
        <f>IF($F$6="",0,(1*COUNTIF(AV37,calc!$AK$6))+(2*COUNTIF(AV37,calc!$AK$16))+(3*COUNTIF(AV37,calc!$AK$26))+(4*COUNTIF(AV37,calc!$AK$36))+(5*COUNTIF(AV37,calc!$AK$46)))</f>
        <v>0</v>
      </c>
      <c r="IW37" s="50">
        <f>IF($E$7="",0,(1*COUNTIF(AV37,calc!$AK$7))+(2*COUNTIF(AV37,calc!$AK$17))+(3*COUNTIF(AV37,calc!$AK$27))+(4*COUNTIF(AV37,calc!$AK$37))+(5*COUNTIF(AV37,calc!$AK$47)))</f>
        <v>0</v>
      </c>
      <c r="IX37" s="50">
        <f>IF($E$8="",0,(1*COUNTIF(AV37,calc!$AK$8))+(2*COUNTIF(AV37,calc!$AK$18))+(3*COUNTIF(AV37,calc!$AK$28))+(4*COUNTIF(AV37,calc!$AK$38))+(5*COUNTIF(AV37,calc!$AK$48)))</f>
        <v>0</v>
      </c>
      <c r="IY37" s="50">
        <f>IF($E$9="",0,(1*COUNTIF(AV37,calc!$AK$9))+(2*COUNTIF(AV37,calc!$AK$19))+(3*COUNTIF(AV37,calc!$AK$29))+(4*COUNTIF(AV37,calc!$AK$39))+(5*COUNTIF(AV37,calc!$AK$49)))</f>
        <v>0</v>
      </c>
      <c r="IZ37" s="50">
        <f>IF($E$10="",0,(1*COUNTIF(AV37,calc!$AK$10))+(2*COUNTIF(AV37,calc!$AK$20))+(3*COUNTIF(AV37,calc!$AK$30))+(4*COUNTIF(AV37,calc!$AK$40))+(5*COUNTIF(AV37,calc!$AK$50)))</f>
        <v>0</v>
      </c>
      <c r="JA37" s="50">
        <f>IF($E$11="",0,(1*COUNTIF(AV37,calc!$AK$11))+(2*COUNTIF(AV37,calc!$AK$21))+(3*COUNTIF(AV37,calc!$AK$31))+(4*COUNTIF(AV37,calc!$AK$41))+(5*COUNTIF(AV37,calc!$AK$51)))</f>
        <v>0</v>
      </c>
      <c r="JB37" s="50">
        <f>IF($E$12="",0,(1*COUNTIF(AV37,calc!$AK$12))+(2*COUNTIF(AV37,calc!$AK$22))+(3*COUNTIF(AV37,calc!$AK$32))+(4*COUNTIF(AV37,calc!$AK$42))+(5*COUNTIF(AV37,calc!$AK$52)))</f>
        <v>0</v>
      </c>
      <c r="JC37" s="50">
        <f>IF($E$13="",0,(1*COUNTIF(AV37,calc!$AK$13))+(2*COUNTIF(AV37,calc!$AK$23))+(3*COUNTIF(AV37,calc!$AK$33))+(4*COUNTIF(AV37,calc!$AK$43))+(5*COUNTIF(AV37,calc!$AK$53)))</f>
        <v>0</v>
      </c>
      <c r="JD37" s="1"/>
      <c r="JE37" s="50">
        <f>IF($E$4="",0,(1*COUNTIF(AW37,calc!$AK$4))+(2*COUNTIF(AW37,calc!$AK$14))+(3*COUNTIF(AW37,calc!$AK$24))+(4*COUNTIF(AW37,calc!$AK$34))+(5*COUNTIF(AW37,calc!$AK$44)))</f>
        <v>0</v>
      </c>
      <c r="JF37" s="50">
        <f>IF($E$5="",0,(1*COUNTIF(AW37,calc!$AK$5))+(2*COUNTIF(AW37,calc!$AK$15))+(3*COUNTIF(AW37,calc!$AK$25))+(4*COUNTIF(AW37,calc!$AK$35))+(5*COUNTIF(AW37,calc!$AK$45)))</f>
        <v>0</v>
      </c>
      <c r="JG37" s="50">
        <f>IF($F$6="",0,(1*COUNTIF(AW37,calc!$AK$6))+(2*COUNTIF(AW37,calc!$AK$16))+(3*COUNTIF(AW37,calc!$AK$26))+(4*COUNTIF(AW37,calc!$AK$36))+(5*COUNTIF(AW37,calc!$AK$46)))</f>
        <v>0</v>
      </c>
      <c r="JH37" s="50">
        <f>IF($E$7="",0,(1*COUNTIF(AW37,calc!$AK$7))+(2*COUNTIF(AW37,calc!$AK$17))+(3*COUNTIF(AW37,calc!$AK$27))+(4*COUNTIF(AW37,calc!$AK$37))+(5*COUNTIF(AW37,calc!$AK$47)))</f>
        <v>0</v>
      </c>
      <c r="JI37" s="50">
        <f>IF($E$8="",0,(1*COUNTIF(AW37,calc!$AK$8))+(2*COUNTIF(AW37,calc!$AK$18))+(3*COUNTIF(AW37,calc!$AK$28))+(4*COUNTIF(AW37,calc!$AK$38))+(5*COUNTIF(AW37,calc!$AK$48)))</f>
        <v>0</v>
      </c>
      <c r="JJ37" s="50">
        <f>IF($E$9="",0,(1*COUNTIF(AW37,calc!$AK$9))+(2*COUNTIF(AW37,calc!$AK$19))+(3*COUNTIF(AW37,calc!$AK$29))+(4*COUNTIF(AW37,calc!$AK$39))+(5*COUNTIF(AW37,calc!$AK$49)))</f>
        <v>0</v>
      </c>
      <c r="JK37" s="50">
        <f>IF($E$10="",0,(1*COUNTIF(AW37,calc!$AK$10))+(2*COUNTIF(AW37,calc!$AK$20))+(3*COUNTIF(AW37,calc!$AK$30))+(4*COUNTIF(AW37,calc!$AK$40))+(5*COUNTIF(AW37,calc!$AK$50)))</f>
        <v>0</v>
      </c>
      <c r="JL37" s="50">
        <f>IF($E$11="",0,(1*COUNTIF(AW37,calc!$AK$11))+(2*COUNTIF(AW37,calc!$AK$21))+(3*COUNTIF(AW37,calc!$AK$31))+(4*COUNTIF(AW37,calc!$AK$41))+(5*COUNTIF(AW37,calc!$AK$51)))</f>
        <v>0</v>
      </c>
      <c r="JM37" s="50">
        <f>IF($E$12="",0,(1*COUNTIF(AW37,calc!$AK$12))+(2*COUNTIF(AW37,calc!$AK$22))+(3*COUNTIF(AW37,calc!$AK$32))+(4*COUNTIF(AW37,calc!$AK$42))+(5*COUNTIF(AW37,calc!$AK$52)))</f>
        <v>0</v>
      </c>
      <c r="JN37" s="50">
        <f>IF($E$13="",0,(1*COUNTIF(AW37,calc!$AK$13))+(2*COUNTIF(AW37,calc!$AK$23))+(3*COUNTIF(AW37,calc!$AK$33))+(4*COUNTIF(AW37,calc!$AK$43))+(5*COUNTIF(AW37,calc!$AK$53)))</f>
        <v>0</v>
      </c>
      <c r="JO37" s="1"/>
      <c r="JP37" s="50">
        <f>IF($E$4="",0,(1*COUNTIF(AX37,calc!$AK$4))+(2*COUNTIF(AX37,calc!$AK$14))+(3*COUNTIF(AX37,calc!$AK$24))+(4*COUNTIF(AX37,calc!$AK$34))+(5*COUNTIF(AX37,calc!$AK$44)))</f>
        <v>0</v>
      </c>
      <c r="JQ37" s="50">
        <f>IF($E$5="",0,(1*COUNTIF(AX37,calc!$AK$5))+(2*COUNTIF(AX37,calc!$AK$15))+(3*COUNTIF(AX37,calc!$AK$25))+(4*COUNTIF(AX37,calc!$AK$35))+(5*COUNTIF(AX37,calc!$AK$45)))</f>
        <v>0</v>
      </c>
      <c r="JR37" s="50">
        <f>IF($F$6="",0,(1*COUNTIF(AX37,calc!$AK$6))+(2*COUNTIF(AX37,calc!$AK$16))+(3*COUNTIF(AX37,calc!$AK$26))+(4*COUNTIF(AX37,calc!$AK$36))+(5*COUNTIF(AX37,calc!$AK$46)))</f>
        <v>0</v>
      </c>
      <c r="JS37" s="50">
        <f>IF($E$7="",0,(1*COUNTIF(AX37,calc!$AK$7))+(2*COUNTIF(AX37,calc!$AK$17))+(3*COUNTIF(AX37,calc!$AK$27))+(4*COUNTIF(AX37,calc!$AK$37))+(5*COUNTIF(AX37,calc!$AK$47)))</f>
        <v>0</v>
      </c>
      <c r="JT37" s="50">
        <f>IF($E$8="",0,(1*COUNTIF(AX37,calc!$AK$8))+(2*COUNTIF(AX37,calc!$AK$18))+(3*COUNTIF(AX37,calc!$AK$28))+(4*COUNTIF(AX37,calc!$AK$38))+(5*COUNTIF(AX37,calc!$AK$48)))</f>
        <v>0</v>
      </c>
      <c r="JU37" s="50">
        <f>IF($E$9="",0,(1*COUNTIF(AX37,calc!$AK$9))+(2*COUNTIF(AX37,calc!$AK$19))+(3*COUNTIF(AX37,calc!$AK$29))+(4*COUNTIF(AX37,calc!$AK$39))+(5*COUNTIF(AX37,calc!$AK$49)))</f>
        <v>0</v>
      </c>
      <c r="JV37" s="50">
        <f>IF($E$10="",0,(1*COUNTIF(AX37,calc!$AK$10))+(2*COUNTIF(AX37,calc!$AK$20))+(3*COUNTIF(AX37,calc!$AK$30))+(4*COUNTIF(AX37,calc!$AK$40))+(5*COUNTIF(AX37,calc!$AK$50)))</f>
        <v>0</v>
      </c>
      <c r="JW37" s="50">
        <f>IF($E$11="",0,(1*COUNTIF(AX37,calc!$AK$11))+(2*COUNTIF(AX37,calc!$AK$21))+(3*COUNTIF(AX37,calc!$AK$31))+(4*COUNTIF(AX37,calc!$AK$41))+(5*COUNTIF(AX37,calc!$AK$51)))</f>
        <v>0</v>
      </c>
      <c r="JX37" s="50">
        <f>IF($E$12="",0,(1*COUNTIF(AX37,calc!$AK$12))+(2*COUNTIF(AX37,calc!$AK$22))+(3*COUNTIF(AX37,calc!$AK$32))+(4*COUNTIF(AX37,calc!$AK$42))+(5*COUNTIF(AX37,calc!$AK$52)))</f>
        <v>0</v>
      </c>
      <c r="JY37" s="50">
        <f>IF($E$13="",0,(1*COUNTIF(AX37,calc!$AK$13))+(2*COUNTIF(AX37,calc!$AK$23))+(3*COUNTIF(AX37,calc!$AK$33))+(4*COUNTIF(AX37,calc!$AK$43))+(5*COUNTIF(AX37,calc!$AK$53)))</f>
        <v>0</v>
      </c>
      <c r="JZ37" s="1"/>
      <c r="KA37" s="50">
        <f>IF($E$4="",0,(1*COUNTIF(AY37,calc!$AK$4))+(2*COUNTIF(AY37,calc!$AK$14))+(3*COUNTIF(AY37,calc!$AK$24))+(4*COUNTIF(AY37,calc!$AK$34))+(5*COUNTIF(AY37,calc!$AK$44)))</f>
        <v>0</v>
      </c>
      <c r="KB37" s="50">
        <f>IF($E$5="",0,(1*COUNTIF(AY37,calc!$AK$5))+(2*COUNTIF(AY37,calc!$AK$15))+(3*COUNTIF(AY37,calc!$AK$25))+(4*COUNTIF(AY37,calc!$AK$35))+(5*COUNTIF(AY37,calc!$AK$45)))</f>
        <v>0</v>
      </c>
      <c r="KC37" s="50">
        <f>IF($F$6="",0,(1*COUNTIF(AY37,calc!$AK$6))+(2*COUNTIF(AY37,calc!$AK$16))+(3*COUNTIF(AY37,calc!$AK$26))+(4*COUNTIF(AY37,calc!$AK$36))+(5*COUNTIF(AY37,calc!$AK$46)))</f>
        <v>0</v>
      </c>
      <c r="KD37" s="50">
        <f>IF($E$7="",0,(1*COUNTIF(AY37,calc!$AK$7))+(2*COUNTIF(AY37,calc!$AK$17))+(3*COUNTIF(AY37,calc!$AK$27))+(4*COUNTIF(AY37,calc!$AK$37))+(5*COUNTIF(AY37,calc!$AK$47)))</f>
        <v>0</v>
      </c>
      <c r="KE37" s="50">
        <f>IF($E$8="",0,(1*COUNTIF(AY37,calc!$AK$8))+(2*COUNTIF(AY37,calc!$AK$18))+(3*COUNTIF(AY37,calc!$AK$28))+(4*COUNTIF(AY37,calc!$AK$38))+(5*COUNTIF(AY37,calc!$AK$48)))</f>
        <v>0</v>
      </c>
      <c r="KF37" s="50">
        <f>IF($E$9="",0,(1*COUNTIF(AY37,calc!$AK$9))+(2*COUNTIF(AY37,calc!$AK$19))+(3*COUNTIF(AY37,calc!$AK$29))+(4*COUNTIF(AY37,calc!$AK$39))+(5*COUNTIF(AY37,calc!$AK$49)))</f>
        <v>0</v>
      </c>
      <c r="KG37" s="50">
        <f>IF($E$10="",0,(1*COUNTIF(AY37,calc!$AK$10))+(2*COUNTIF(AY37,calc!$AK$20))+(3*COUNTIF(AY37,calc!$AK$30))+(4*COUNTIF(AY37,calc!$AK$40))+(5*COUNTIF(AY37,calc!$AK$50)))</f>
        <v>0</v>
      </c>
      <c r="KH37" s="50">
        <f>IF($E$11="",0,(1*COUNTIF(AY37,calc!$AK$11))+(2*COUNTIF(AY37,calc!$AK$21))+(3*COUNTIF(AY37,calc!$AK$31))+(4*COUNTIF(AY37,calc!$AK$41))+(5*COUNTIF(AY37,calc!$AK$51)))</f>
        <v>0</v>
      </c>
      <c r="KI37" s="50">
        <f>IF($E$12="",0,(1*COUNTIF(AY37,calc!$AK$12))+(2*COUNTIF(AY37,calc!$AK$22))+(3*COUNTIF(AY37,calc!$AK$32))+(4*COUNTIF(AY37,calc!$AK$42))+(5*COUNTIF(AY37,calc!$AK$52)))</f>
        <v>0</v>
      </c>
      <c r="KJ37" s="50">
        <f>IF($E$13="",0,(1*COUNTIF(AY37,calc!$AK$13))+(2*COUNTIF(AY37,calc!$AK$23))+(3*COUNTIF(AY37,calc!$AK$33))+(4*COUNTIF(AY37,calc!$AK$43))+(5*COUNTIF(AY37,calc!$AK$53)))</f>
        <v>0</v>
      </c>
      <c r="KK37" s="1"/>
      <c r="KL37" s="50">
        <f>IF($E$4="",0,(1*COUNTIF(AZ37,calc!$AK$4))+(2*COUNTIF(AZ37,calc!$AK$14))+(3*COUNTIF(AZ37,calc!$AK$24))+(4*COUNTIF(AZ37,calc!$AK$34))+(5*COUNTIF(AZ37,calc!$AK$44)))</f>
        <v>0</v>
      </c>
      <c r="KM37" s="50">
        <f>IF($E$5="",0,(1*COUNTIF(AZ37,calc!$AK$5))+(2*COUNTIF(AZ37,calc!$AK$15))+(3*COUNTIF(AZ37,calc!$AK$25))+(4*COUNTIF(AZ37,calc!$AK$35))+(5*COUNTIF(AZ37,calc!$AK$45)))</f>
        <v>0</v>
      </c>
      <c r="KN37" s="50">
        <f>IF($F$6="",0,(1*COUNTIF(AZ37,calc!$AK$6))+(2*COUNTIF(AZ37,calc!$AK$16))+(3*COUNTIF(AZ37,calc!$AK$26))+(4*COUNTIF(AZ37,calc!$AK$36))+(5*COUNTIF(AZ37,calc!$AK$46)))</f>
        <v>0</v>
      </c>
      <c r="KO37" s="50">
        <f>IF($E$7="",0,(1*COUNTIF(AZ37,calc!$AK$7))+(2*COUNTIF(AZ37,calc!$AK$17))+(3*COUNTIF(AZ37,calc!$AK$27))+(4*COUNTIF(AZ37,calc!$AK$37))+(5*COUNTIF(AZ37,calc!$AK$47)))</f>
        <v>0</v>
      </c>
      <c r="KP37" s="50">
        <f>IF($E$8="",0,(1*COUNTIF(AZ37,calc!$AK$8))+(2*COUNTIF(AZ37,calc!$AK$18))+(3*COUNTIF(AZ37,calc!$AK$28))+(4*COUNTIF(AZ37,calc!$AK$38))+(5*COUNTIF(AZ37,calc!$AK$48)))</f>
        <v>0</v>
      </c>
      <c r="KQ37" s="50">
        <f>IF($E$9="",0,(1*COUNTIF(AZ37,calc!$AK$9))+(2*COUNTIF(AZ37,calc!$AK$19))+(3*COUNTIF(AZ37,calc!$AK$29))+(4*COUNTIF(AZ37,calc!$AK$39))+(5*COUNTIF(AZ37,calc!$AK$49)))</f>
        <v>0</v>
      </c>
      <c r="KR37" s="50">
        <f>IF($E$10="",0,(1*COUNTIF(AZ37,calc!$AK$10))+(2*COUNTIF(AZ37,calc!$AK$20))+(3*COUNTIF(AZ37,calc!$AK$30))+(4*COUNTIF(AZ37,calc!$AK$40))+(5*COUNTIF(AZ37,calc!$AK$50)))</f>
        <v>0</v>
      </c>
      <c r="KS37" s="50">
        <f>IF($E$11="",0,(1*COUNTIF(AZ37,calc!$AK$11))+(2*COUNTIF(AZ37,calc!$AK$21))+(3*COUNTIF(AZ37,calc!$AK$31))+(4*COUNTIF(AZ37,calc!$AK$41))+(5*COUNTIF(AZ37,calc!$AK$51)))</f>
        <v>0</v>
      </c>
      <c r="KT37" s="50">
        <f>IF($E$12="",0,(1*COUNTIF(AZ37,calc!$AK$12))+(2*COUNTIF(AZ37,calc!$AK$22))+(3*COUNTIF(AZ37,calc!$AK$32))+(4*COUNTIF(AZ37,calc!$AK$42))+(5*COUNTIF(AZ37,calc!$AK$52)))</f>
        <v>0</v>
      </c>
      <c r="KU37" s="50">
        <f>IF($E$13="",0,(1*COUNTIF(AZ37,calc!$AK$13))+(2*COUNTIF(AZ37,calc!$AK$23))+(3*COUNTIF(AZ37,calc!$AK$33))+(4*COUNTIF(AZ37,calc!$AK$43))+(5*COUNTIF(AZ37,calc!$AK$53)))</f>
        <v>0</v>
      </c>
      <c r="KV37" s="1"/>
      <c r="KW37" s="50">
        <f>IF($E$4="",0,(1*COUNTIF(BA37,calc!$AK$4))+(2*COUNTIF(BA37,calc!$AK$14))+(3*COUNTIF(BA37,calc!$AK$24))+(4*COUNTIF(BA37,calc!$AK$34))+(5*COUNTIF(BA37,calc!$AK$44)))</f>
        <v>0</v>
      </c>
      <c r="KX37" s="50">
        <f>IF($E$5="",0,(1*COUNTIF(BA37,calc!$AK$5))+(2*COUNTIF(BA37,calc!$AK$15))+(3*COUNTIF(BA37,calc!$AK$25))+(4*COUNTIF(BA37,calc!$AK$35))+(5*COUNTIF(BA37,calc!$AK$45)))</f>
        <v>0</v>
      </c>
      <c r="KY37" s="50">
        <f>IF($E$5="",0,(1*COUNTIF(BA37,calc!$AK$6))+(2*COUNTIF(BA37,calc!$AK$16))+(3*COUNTIF(BA37,calc!$AK$26))+(4*COUNTIF(BA37,calc!$AK$36))+(5*COUNTIF(BA37,calc!$AK$46)))</f>
        <v>0</v>
      </c>
      <c r="KZ37" s="50">
        <f>IF($E$7="",0,(1*COUNTIF(BA37,calc!$AK$7))+(2*COUNTIF(BA37,calc!$AK$17))+(3*COUNTIF(BA37,calc!$AK$27))+(4*COUNTIF(BA37,calc!$AK$37))+(5*COUNTIF(BA37,calc!$AK$47)))</f>
        <v>0</v>
      </c>
      <c r="LA37" s="50">
        <f>IF($E$8="",0,(1*COUNTIF(BA37,calc!$AK$8))+(2*COUNTIF(BA37,calc!$AK$18))+(3*COUNTIF(BA37,calc!$AK$28))+(4*COUNTIF(BA37,calc!$AK$38))+(5*COUNTIF(BA37,calc!$AK$48)))</f>
        <v>0</v>
      </c>
      <c r="LB37" s="50">
        <f>IF($E$9="",0,(1*COUNTIF(BA37,calc!$AK$9))+(2*COUNTIF(BA37,calc!$AK$19))+(3*COUNTIF(BA37,calc!$AK$29))+(4*COUNTIF(BA37,calc!$AK$39))+(5*COUNTIF(BA37,calc!$AK$49)))</f>
        <v>0</v>
      </c>
      <c r="LC37" s="50">
        <f>IF($E$10="",0,(1*COUNTIF(BA37,calc!$AK$10))+(2*COUNTIF(BA37,calc!$AK$20))+(3*COUNTIF(BA37,calc!$AK$30))+(4*COUNTIF(BA37,calc!$AK$40))+(5*COUNTIF(BA37,calc!$AK$50)))</f>
        <v>0</v>
      </c>
      <c r="LD37" s="50">
        <f>IF($E$11="",0,(1*COUNTIF(BA37,calc!$AK$11))+(2*COUNTIF(BA37,calc!$AK$21))+(3*COUNTIF(BA37,calc!$AK$31))+(4*COUNTIF(BA37,calc!$AK$41))+(5*COUNTIF(BA37,calc!$AK$51)))</f>
        <v>0</v>
      </c>
      <c r="LE37" s="50">
        <f>IF($E$12="",0,(1*COUNTIF(BA37,calc!$AK$12))+(2*COUNTIF(BA37,calc!$AK$22))+(3*COUNTIF(BA37,calc!$AK$32))+(4*COUNTIF(BA37,calc!$AK$42))+(5*COUNTIF(BA37,calc!$AK$52)))</f>
        <v>0</v>
      </c>
      <c r="LF37" s="50">
        <f>IF($E$13="",0,(1*COUNTIF(BA37,calc!$AK$13))+(2*COUNTIF(BA37,calc!$AK$23))+(3*COUNTIF(BA37,calc!$AK$33))+(4*COUNTIF(BA37,calc!$AK$43))+(5*COUNTIF(BA37,calc!$AK$53)))</f>
        <v>0</v>
      </c>
      <c r="LG37" s="1"/>
      <c r="LH37" s="50">
        <f>IF($E$4="",0,(1*COUNTIF(BB37,calc!$AK$4))+(2*COUNTIF(BB37,calc!$AK$14))+(3*COUNTIF(BB37,calc!$AK$24))+(4*COUNTIF(BB37,calc!$AK$34))+(5*COUNTIF(BB37,calc!$AK$44)))</f>
        <v>0</v>
      </c>
      <c r="LI37" s="50">
        <f>IF($E$5="",0,(1*COUNTIF(BB37,calc!$AK$5))+(2*COUNTIF(BB37,calc!$AK$15))+(3*COUNTIF(BB37,calc!$AK$25))+(4*COUNTIF(BB37,calc!$AK$35))+(5*COUNTIF(BB37,calc!$AK$45)))</f>
        <v>0</v>
      </c>
      <c r="LJ37" s="50">
        <f>IF($F$6="",0,(1*COUNTIF(BB37,calc!$AK$6))+(2*COUNTIF(BB37,calc!$AK$16))+(3*COUNTIF(BB37,calc!$AK$26))+(4*COUNTIF(BB37,calc!$AK$36))+(5*COUNTIF(BB37,calc!$AK$46)))</f>
        <v>0</v>
      </c>
      <c r="LK37" s="50">
        <f>IF($E$7="",0,(1*COUNTIF(BB37,calc!$AK$7))+(2*COUNTIF(BB37,calc!$AK$17))+(3*COUNTIF(BB37,calc!$AK$27))+(4*COUNTIF(BB37,calc!$AK$37))+(5*COUNTIF(BB37,calc!$AK$47)))</f>
        <v>0</v>
      </c>
      <c r="LL37" s="50">
        <f>IF($E$8="",0,(1*COUNTIF(BB37,calc!$AK$8))+(2*COUNTIF(BB37,calc!$AK$18))+(3*COUNTIF(BB37,calc!$AK$28))+(4*COUNTIF(BB37,calc!$AK$38))+(5*COUNTIF(BB37,calc!$AK$48)))</f>
        <v>0</v>
      </c>
      <c r="LM37" s="50">
        <f>IF($E$9="",0,(1*COUNTIF(BB37,calc!$AK$9))+(2*COUNTIF(BB37,calc!$AK$19))+(3*COUNTIF(BB37,calc!$AK$29))+(4*COUNTIF(BB37,calc!$AK$39))+(5*COUNTIF(BB37,calc!$AK$49)))</f>
        <v>0</v>
      </c>
      <c r="LN37" s="50">
        <f>IF($E$10="",0,(1*COUNTIF(BB37,calc!$AK$10))+(2*COUNTIF(BB37,calc!$AK$20))+(3*COUNTIF(BB37,calc!$AK$30))+(4*COUNTIF(BB37,calc!$AK$40))+(5*COUNTIF(BB37,calc!$AK$50)))</f>
        <v>0</v>
      </c>
      <c r="LO37" s="50">
        <f>IF($E$11="",0,(1*COUNTIF(BB37,calc!$AK$11))+(2*COUNTIF(BB37,calc!$AK$21))+(3*COUNTIF(BB37,calc!$AK$31))+(4*COUNTIF(BB37,calc!$AK$41))+(5*COUNTIF(BB37,calc!$AK$51)))</f>
        <v>0</v>
      </c>
      <c r="LP37" s="50">
        <f>IF($E$12="",0,(1*COUNTIF(BB37,calc!$AK$12))+(2*COUNTIF(BB37,calc!$AK$22))+(3*COUNTIF(BB37,calc!$AK$32))+(4*COUNTIF(BB37,calc!$AK$42))+(5*COUNTIF(BB37,calc!$AK$52)))</f>
        <v>0</v>
      </c>
      <c r="LQ37" s="50">
        <f>IF($E$13="",0,(1*COUNTIF(BB37,calc!$AK$13))+(2*COUNTIF(BB37,calc!$AK$23))+(3*COUNTIF(BB37,calc!$AK$33))+(4*COUNTIF(BB37,calc!$AK$43))+(5*COUNTIF(BB37,calc!$AK$53)))</f>
        <v>0</v>
      </c>
      <c r="LR37" s="1"/>
      <c r="LS37" s="50">
        <f>IF($E$4="",0,(1*COUNTIF(BC37,calc!$AK$4))+(2*COUNTIF(BC37,calc!$AK$14))+(3*COUNTIF(BC37,calc!$AK$24))+(4*COUNTIF(BC37,calc!$AK$34))+(5*COUNTIF(BC37,calc!$AK$44)))</f>
        <v>0</v>
      </c>
      <c r="LT37" s="50">
        <f>IF($E$5="",0,(1*COUNTIF(BC37,calc!$AK$5))+(2*COUNTIF(BC37,calc!$AK$15))+(3*COUNTIF(BC37,calc!$AK$25))+(4*COUNTIF(BC37,calc!$AK$35))+(5*COUNTIF(BC37,calc!$AK$45)))</f>
        <v>0</v>
      </c>
      <c r="LU37" s="50">
        <f>IF($F$6="",0,(1*COUNTIF(BC37,calc!$AK$6))+(2*COUNTIF(BC37,calc!$AK$16))+(3*COUNTIF(BC37,calc!$AK$26))+(4*COUNTIF(BC37,calc!$AK$36))+(5*COUNTIF(BC37,calc!$AK$46)))</f>
        <v>0</v>
      </c>
      <c r="LV37" s="50">
        <f>IF($E$7="",0,(1*COUNTIF(BC37,calc!$AK$7))+(2*COUNTIF(BC37,calc!$AK$17))+(3*COUNTIF(BC37,calc!$AK$27))+(4*COUNTIF(BC37,calc!$AK$37))+(5*COUNTIF(BC37,calc!$AK$47)))</f>
        <v>0</v>
      </c>
      <c r="LW37" s="50">
        <f>IF($E$8="",0,(1*COUNTIF(BC37,calc!$AK$8))+(2*COUNTIF(BC37,calc!$AK$18))+(3*COUNTIF(BC37,calc!$AK$28))+(4*COUNTIF(BC37,calc!$AK$38))+(5*COUNTIF(BC37,calc!$AK$48)))</f>
        <v>0</v>
      </c>
      <c r="LX37" s="50">
        <f>IF($E$9="",0,(1*COUNTIF(BC37,calc!$AK$9))+(2*COUNTIF(BC37,calc!$AK$19))+(3*COUNTIF(BC37,calc!$AK$29))+(4*COUNTIF(BC37,calc!$AK$39))+(5*COUNTIF(BC37,calc!$AK$49)))</f>
        <v>0</v>
      </c>
      <c r="LY37" s="50">
        <f>IF($E$10="",0,(1*COUNTIF(BC37,calc!$AK$10))+(2*COUNTIF(BC37,calc!$AK$20))+(3*COUNTIF(BC37,calc!$AK$30))+(4*COUNTIF(BC37,calc!$AK$40))+(5*COUNTIF(BC37,calc!$AK$50)))</f>
        <v>0</v>
      </c>
      <c r="LZ37" s="50">
        <f>IF($E$11="",0,(1*COUNTIF(BC37,calc!$AK$11))+(2*COUNTIF(BC37,calc!$AK$21))+(3*COUNTIF(BC37,calc!$AK$31))+(4*COUNTIF(BC37,calc!$AK$41))+(5*COUNTIF(BC37,calc!$AK$51)))</f>
        <v>0</v>
      </c>
      <c r="MA37" s="50">
        <f>IF($E$12="",0,(1*COUNTIF(BC37,calc!$AK$12))+(2*COUNTIF(BC37,calc!$AK$22))+(3*COUNTIF(BC37,calc!$AK$32))+(4*COUNTIF(BC37,calc!$AK$42))+(5*COUNTIF(BC37,calc!$AK$52)))</f>
        <v>0</v>
      </c>
      <c r="MB37" s="50">
        <f>IF($E$13="",0,(1*COUNTIF(BC37,calc!$AK$13))+(2*COUNTIF(BC37,calc!$AK$23))+(3*COUNTIF(BC37,calc!$AK$33))+(4*COUNTIF(BC37,calc!$AK$43))+(5*COUNTIF(BC37,calc!$AK$53)))</f>
        <v>0</v>
      </c>
      <c r="MC37" s="1"/>
      <c r="MD37" s="50">
        <f>IF($E$4="",0,(1*COUNTIF(BD37,calc!$AK$4))+(2*COUNTIF(BD37,calc!$AK$14))+(3*COUNTIF(BD37,calc!$AK$24))+(4*COUNTIF(BD37,calc!$AK$34))+(5*COUNTIF(BD37,calc!$AK$44)))</f>
        <v>0</v>
      </c>
      <c r="ME37" s="50">
        <f>IF($E$5="",0,(1*COUNTIF(BD37,calc!$AK$5))+(2*COUNTIF(BD37,calc!$AK$15))+(3*COUNTIF(BD37,calc!$AK$25))+(4*COUNTIF(BD37,calc!$AK$35))+(5*COUNTIF(BD37,calc!$AK$45)))</f>
        <v>0</v>
      </c>
      <c r="MF37" s="50">
        <f>IF($F$6="",0,(1*COUNTIF(BD37,calc!$AK$6))+(2*COUNTIF(BD37,calc!$AK$16))+(3*COUNTIF(BD37,calc!$AK$26))+(4*COUNTIF(BD37,calc!$AK$36))+(5*COUNTIF(BD37,calc!$AK$46)))</f>
        <v>0</v>
      </c>
      <c r="MG37" s="50">
        <f>IF($E$7="",0,(1*COUNTIF(BD37,calc!$AK$7))+(2*COUNTIF(BD37,calc!$AK$17))+(3*COUNTIF(BD37,calc!$AK$27))+(4*COUNTIF(BD37,calc!$AK$37))+(5*COUNTIF(BD37,calc!$AK$47)))</f>
        <v>0</v>
      </c>
      <c r="MH37" s="50">
        <f>IF($E$8="",0,(1*COUNTIF(BD37,calc!$AK$8))+(2*COUNTIF(BD37,calc!$AK$18))+(3*COUNTIF(BD37,calc!$AK$28))+(4*COUNTIF(BD37,calc!$AK$38))+(5*COUNTIF(BD37,calc!$AK$48)))</f>
        <v>0</v>
      </c>
      <c r="MI37" s="50">
        <f>IF($E$9="",0,(1*COUNTIF(BD37,calc!$AK$9))+(2*COUNTIF(BD37,calc!$AK$19))+(3*COUNTIF(BD37,calc!$AK$29))+(4*COUNTIF(BD37,calc!$AK$39))+(5*COUNTIF(BD37,calc!$AK$49)))</f>
        <v>0</v>
      </c>
      <c r="MJ37" s="50">
        <f>IF($E$10="",0,(1*COUNTIF(BD37,calc!$AK$10))+(2*COUNTIF(BD37,calc!$AK$20))+(3*COUNTIF(BD37,calc!$AK$30))+(4*COUNTIF(BD37,calc!$AK$40))+(5*COUNTIF(BD37,calc!$AK$50)))</f>
        <v>0</v>
      </c>
      <c r="MK37" s="50">
        <f>IF($E$11="",0,(1*COUNTIF(BD37,calc!$AK$11))+(2*COUNTIF(BD37,calc!$AK$21))+(3*COUNTIF(BD37,calc!$AK$31))+(4*COUNTIF(BD37,calc!$AK$41))+(5*COUNTIF(BD37,calc!$AK$51)))</f>
        <v>0</v>
      </c>
      <c r="ML37" s="50">
        <f>IF($E$12="",0,(1*COUNTIF(BD37,calc!$AK$12))+(2*COUNTIF(BD37,calc!$AK$22))+(3*COUNTIF(BD37,calc!$AK$32))+(4*COUNTIF(BD37,calc!$AK$42))+(5*COUNTIF(BD37,calc!$AK$52)))</f>
        <v>0</v>
      </c>
      <c r="MM37" s="50">
        <f>IF($E$13="",0,(1*COUNTIF(BD37,calc!$AK$13))+(2*COUNTIF(BD37,calc!$AK$23))+(3*COUNTIF(BD37,calc!$AK$33))+(4*COUNTIF(BD37,calc!$AK$43))+(5*COUNTIF(BD37,calc!$AK$53)))</f>
        <v>0</v>
      </c>
      <c r="MN37" s="1"/>
      <c r="MO37" s="50">
        <f>IF($E$4="",0,(1*COUNTIF(BE37,calc!$AK$4))+(2*COUNTIF(BE37,calc!$AK$14))+(3*COUNTIF(BE37,calc!$AK$24))+(4*COUNTIF(BE37,calc!$AK$34))+(5*COUNTIF(BE37,calc!$AK$44)))</f>
        <v>0</v>
      </c>
      <c r="MP37" s="50">
        <f>IF($E$5="",0,(1*COUNTIF(BE37,calc!$AK$5))+(2*COUNTIF(BE37,calc!$AK$15))+(3*COUNTIF(BE37,calc!$AK$25))+(4*COUNTIF(BE37,calc!$AK$35))+(5*COUNTIF(BE37,calc!$AK$45)))</f>
        <v>0</v>
      </c>
      <c r="MQ37" s="50">
        <f>IF($F$6="",0,(1*COUNTIF(BE37,calc!$AK$6))+(2*COUNTIF(BE37,calc!$AK$16))+(3*COUNTIF(BE37,calc!$AK$26))+(4*COUNTIF(BE37,calc!$AK$36))+(5*COUNTIF(BE37,calc!$AK$46)))</f>
        <v>0</v>
      </c>
      <c r="MR37" s="50">
        <f>IF($E$7="",0,(1*COUNTIF(BE37,calc!$AK$7))+(2*COUNTIF(BE37,calc!$AK$17))+(3*COUNTIF(BE37,calc!$AK$27))+(4*COUNTIF(BE37,calc!$AK$37))+(5*COUNTIF(BE37,calc!$AK$47)))</f>
        <v>0</v>
      </c>
      <c r="MS37" s="50">
        <f>IF($E$8="",0,(1*COUNTIF(BE37,calc!$AK$8))+(2*COUNTIF(BE37,calc!$AK$18))+(3*COUNTIF(BE37,calc!$AK$28))+(4*COUNTIF(BE37,calc!$AK$38))+(5*COUNTIF(BE37,calc!$AK$48)))</f>
        <v>0</v>
      </c>
      <c r="MT37" s="50">
        <f>IF($E$9="",0,(1*COUNTIF(BE37,calc!$AK$9))+(2*COUNTIF(BE37,calc!$AK$19))+(3*COUNTIF(BE37,calc!$AK$29))+(4*COUNTIF(BE37,calc!$AK$39))+(5*COUNTIF(BE37,calc!$AK$49)))</f>
        <v>0</v>
      </c>
      <c r="MU37" s="50">
        <f>IF($E$10="",0,(1*COUNTIF(BE37,calc!$AK$10))+(2*COUNTIF(BE37,calc!$AK$20))+(3*COUNTIF(BE37,calc!$AK$30))+(4*COUNTIF(BE37,calc!$AK$40))+(5*COUNTIF(BE37,calc!$AK$50)))</f>
        <v>0</v>
      </c>
      <c r="MV37" s="50">
        <f>IF($E$11="",0,(1*COUNTIF(BE37,calc!$AK$11))+(2*COUNTIF(BE37,calc!$AK$21))+(3*COUNTIF(BE37,calc!$AK$31))+(4*COUNTIF(BE37,calc!$AK$41))+(5*COUNTIF(BE37,calc!$AK$51)))</f>
        <v>0</v>
      </c>
      <c r="MW37" s="50">
        <f>IF($E$12="",0,(1*COUNTIF(BE37,calc!$AK$12))+(2*COUNTIF(BE37,calc!$AK$22))+(3*COUNTIF(BE37,calc!$AK$32))+(4*COUNTIF(BE37,calc!$AK$42))+(5*COUNTIF(BE37,calc!$AK$52)))</f>
        <v>0</v>
      </c>
      <c r="MX37" s="50">
        <f>IF($E$13="",0,(1*COUNTIF(BE37,calc!$AK$13))+(2*COUNTIF(BE37,calc!$AK$23))+(3*COUNTIF(BE37,calc!$AK$33))+(4*COUNTIF(BE37,calc!$AK$43))+(5*COUNTIF(BE37,calc!$AK$53)))</f>
        <v>0</v>
      </c>
      <c r="MY37" s="1"/>
      <c r="MZ37" s="50">
        <f>IF($E$4="",0,(1*COUNTIF(BF37,calc!$AK$4))+(2*COUNTIF(BF37,calc!$AK$14))+(3*COUNTIF(BF37,calc!$AK$24))+(4*COUNTIF(BF37,calc!$AK$34))+(5*COUNTIF(BF37,calc!$AK$44)))</f>
        <v>0</v>
      </c>
      <c r="NA37" s="50">
        <f>IF($E$5="",0,(1*COUNTIF(BF37,calc!$AK$5))+(2*COUNTIF(BF37,calc!$AK$15))+(3*COUNTIF(BF37,calc!$AK$25))+(4*COUNTIF(BF37,calc!$AK$35))+(5*COUNTIF(BF37,calc!$AK$45)))</f>
        <v>0</v>
      </c>
      <c r="NB37" s="50">
        <f>IF($F$6="",0,(1*COUNTIF(BF37,calc!$AK$6))+(2*COUNTIF(BF37,calc!$AK$16))+(3*COUNTIF(BF37,calc!$AK$26))+(4*COUNTIF(BF37,calc!$AK$36))+(5*COUNTIF(BF37,calc!$AK$46)))</f>
        <v>0</v>
      </c>
      <c r="NC37" s="50">
        <f>IF($E$7="",0,(1*COUNTIF(BF37,calc!$AK$7))+(2*COUNTIF(BF37,calc!$AK$17))+(3*COUNTIF(BF37,calc!$AK$27))+(4*COUNTIF(BF37,calc!$AK$37))+(5*COUNTIF(BF37,calc!$AK$47)))</f>
        <v>0</v>
      </c>
      <c r="ND37" s="50">
        <f>IF($E$8="",0,(1*COUNTIF(BF37,calc!$AK$8))+(2*COUNTIF(BF37,calc!$AK$18))+(3*COUNTIF(BF37,calc!$AK$28))+(4*COUNTIF(BF37,calc!$AK$38))+(5*COUNTIF(BF37,calc!$AK$48)))</f>
        <v>0</v>
      </c>
      <c r="NE37" s="50">
        <f>IF($E$9="",0,(1*COUNTIF(BF37,calc!$AK$9))+(2*COUNTIF(BF37,calc!$AK$19))+(3*COUNTIF(BF37,calc!$AK$29))+(4*COUNTIF(BF37,calc!$AK$39))+(5*COUNTIF(BF37,calc!$AK$49)))</f>
        <v>0</v>
      </c>
      <c r="NF37" s="50">
        <f>IF($E$10="",0,(1*COUNTIF(BF37,calc!$AK$10))+(2*COUNTIF(BF37,calc!$AK$20))+(3*COUNTIF(BF37,calc!$AK$30))+(4*COUNTIF(BF37,calc!$AK$40))+(5*COUNTIF(BF37,calc!$AK$50)))</f>
        <v>0</v>
      </c>
      <c r="NG37" s="50">
        <f>IF($E$11="",0,(1*COUNTIF(BF37,calc!$AK$11))+(2*COUNTIF(BF37,calc!$AK$21))+(3*COUNTIF(BF37,calc!$AK$31))+(4*COUNTIF(BF37,calc!$AK$41))+(5*COUNTIF(BF37,calc!$AK$51)))</f>
        <v>0</v>
      </c>
      <c r="NH37" s="50">
        <f>IF($E$12="",0,(1*COUNTIF(BF37,calc!$AK$12))+(2*COUNTIF(BF37,calc!$AK$22))+(3*COUNTIF(BF37,calc!$AK$32))+(4*COUNTIF(BF37,calc!$AK$42))+(5*COUNTIF(BF37,calc!$AK$52)))</f>
        <v>0</v>
      </c>
      <c r="NI37" s="50">
        <f>IF($E$13="",0,(1*COUNTIF(BF37,calc!$AK$13))+(2*COUNTIF(BF37,calc!$AK$23))+(3*COUNTIF(BF37,calc!$AK$33))+(4*COUNTIF(BF37,calc!$AK$43))+(5*COUNTIF(BF37,calc!$AK$53)))</f>
        <v>0</v>
      </c>
      <c r="NJ37" s="1"/>
      <c r="NK37" s="50">
        <f>IF($E$4="",0,(1*COUNTIF(BG37,calc!$AK$4))+(2*COUNTIF(BG37,calc!$AK$14))+(3*COUNTIF(BG37,calc!$AK$24))+(4*COUNTIF(BG37,calc!$AK$34))+(5*COUNTIF(BG37,calc!$AK$44)))</f>
        <v>0</v>
      </c>
      <c r="NL37" s="50">
        <f>IF($E$5="",0,(1*COUNTIF(BG37,calc!$AK$5))+(2*COUNTIF(BG37,calc!$AK$15))+(3*COUNTIF(BG37,calc!$AK$25))+(4*COUNTIF(BG37,calc!$AK$35))+(5*COUNTIF(BG37,calc!$AK$45)))</f>
        <v>0</v>
      </c>
      <c r="NM37" s="50">
        <f>IF($F$6="",0,(1*COUNTIF(BG37,calc!$AK$6))+(2*COUNTIF(BG37,calc!$AK$16))+(3*COUNTIF(BG37,calc!$AK$26))+(4*COUNTIF(BG37,calc!$AK$36))+(5*COUNTIF(BG37,calc!$AK$46)))</f>
        <v>0</v>
      </c>
      <c r="NN37" s="50">
        <f>IF($E$7="",0,(1*COUNTIF(BG37,calc!$AK$7))+(2*COUNTIF(BG37,calc!$AK$17))+(3*COUNTIF(BG37,calc!$AK$27))+(4*COUNTIF(BG37,calc!$AK$37))+(5*COUNTIF(BG37,calc!$AK$47)))</f>
        <v>0</v>
      </c>
      <c r="NO37" s="50">
        <f>IF($E$8="",0,(1*COUNTIF(BG37,calc!$AK$8))+(2*COUNTIF(BG37,calc!$AK$18))+(3*COUNTIF(BG37,calc!$AK$28))+(4*COUNTIF(BG37,calc!$AK$38))+(5*COUNTIF(BG37,calc!$AK$48)))</f>
        <v>0</v>
      </c>
      <c r="NP37" s="50">
        <f>IF($E$9="",0,(1*COUNTIF(BG37,calc!$AK$9))+(2*COUNTIF(BG37,calc!$AK$19))+(3*COUNTIF(BG37,calc!$AK$29))+(4*COUNTIF(BG37,calc!$AK$39))+(5*COUNTIF(BG37,calc!$AK$49)))</f>
        <v>0</v>
      </c>
      <c r="NQ37" s="50">
        <f>IF($E$10="",0,(1*COUNTIF(BG37,calc!$AK$10))+(2*COUNTIF(BG37,calc!$AK$20))+(3*COUNTIF(BG37,calc!$AK$30))+(4*COUNTIF(BG37,calc!$AK$40))+(5*COUNTIF(BG37,calc!$AK$50)))</f>
        <v>0</v>
      </c>
      <c r="NR37" s="50">
        <f>IF($E$11="",0,(1*COUNTIF(BG37,calc!$AK$11))+(2*COUNTIF(BG37,calc!$AK$21))+(3*COUNTIF(BG37,calc!$AK$31))+(4*COUNTIF(BG37,calc!$AK$41))+(5*COUNTIF(BG37,calc!$AK$51)))</f>
        <v>0</v>
      </c>
      <c r="NS37" s="50">
        <f>IF($E$12="",0,(1*COUNTIF(BG37,calc!$AK$12))+(2*COUNTIF(BG37,calc!$AK$22))+(3*COUNTIF(BG37,calc!$AK$32))+(4*COUNTIF(BG37,calc!$AK$42))+(5*COUNTIF(BG37,calc!$AK$52)))</f>
        <v>0</v>
      </c>
      <c r="NT37" s="50">
        <f>IF($E$13="",0,(1*COUNTIF(BG37,calc!$AK$13))+(2*COUNTIF(BG37,calc!$AK$23))+(3*COUNTIF(BG37,calc!$AK$33))+(4*COUNTIF(BG37,calc!$AK$43))+(5*COUNTIF(BG37,calc!$AK$53)))</f>
        <v>0</v>
      </c>
      <c r="NU37" s="1"/>
      <c r="NV37" s="50">
        <f>IF($E$4="",0,(1*COUNTIF(BH37,calc!$AK$4))+(2*COUNTIF(BH37,calc!$AK$14))+(3*COUNTIF(BH37,calc!$AK$24))+(4*COUNTIF(BH37,calc!$AK$34))+(5*COUNTIF(BH37,calc!$AK$44)))</f>
        <v>0</v>
      </c>
      <c r="NW37" s="50">
        <f>IF($E$5="",0,(1*COUNTIF(BH37,calc!$AK$5))+(2*COUNTIF(BH37,calc!$AK$15))+(3*COUNTIF(BH37,calc!$AK$25))+(4*COUNTIF(BH37,calc!$AK$35))+(5*COUNTIF(BH37,calc!$AK$45)))</f>
        <v>0</v>
      </c>
      <c r="NX37" s="50">
        <f>IF($F$6="",0,(1*COUNTIF(BH37,calc!$AK$6))+(2*COUNTIF(BH37,calc!$AK$16))+(3*COUNTIF(BH37,calc!$AK$26))+(4*COUNTIF(BH37,calc!$AK$36))+(5*COUNTIF(BH37,calc!$AK$46)))</f>
        <v>0</v>
      </c>
      <c r="NY37" s="50">
        <f>IF($E$7="",0,(1*COUNTIF(BH37,calc!$AK$7))+(2*COUNTIF(BH37,calc!$AK$17))+(3*COUNTIF(BH37,calc!$AK$27))+(4*COUNTIF(BH37,calc!$AK$37))+(5*COUNTIF(BH37,calc!$AK$47)))</f>
        <v>0</v>
      </c>
      <c r="NZ37" s="50">
        <f>IF($E$8="",0,(1*COUNTIF(BH37,calc!$AK$8))+(2*COUNTIF(BH37,calc!$AK$18))+(3*COUNTIF(BH37,calc!$AK$28))+(4*COUNTIF(BH37,calc!$AK$38))+(5*COUNTIF(BH37,calc!$AK$48)))</f>
        <v>0</v>
      </c>
      <c r="OA37" s="50">
        <f>IF($E$9="",0,(1*COUNTIF(BH37,calc!$AK$9))+(2*COUNTIF(BH37,calc!$AK$19))+(3*COUNTIF(BH37,calc!$AK$29))+(4*COUNTIF(BH37,calc!$AK$39))+(5*COUNTIF(BH37,calc!$AK$49)))</f>
        <v>0</v>
      </c>
      <c r="OB37" s="50">
        <f>IF($E$10="",0,(1*COUNTIF(BH37,calc!$AK$10))+(2*COUNTIF(BH37,calc!$AK$20))+(3*COUNTIF(BH37,calc!$AK$30))+(4*COUNTIF(BH37,calc!$AK$40))+(5*COUNTIF(B37,calc!$AK$50)))</f>
        <v>0</v>
      </c>
      <c r="OC37" s="50">
        <f>IF($E$11="",0,(1*COUNTIF(BH37,calc!$AK$11))+(2*COUNTIF(BH37,calc!$AK$21))+(3*COUNTIF(BH37,calc!$AK$31))+(4*COUNTIF(BH37,calc!$AK$41))+(5*COUNTIF(BH37,calc!$AK$51)))</f>
        <v>0</v>
      </c>
      <c r="OD37" s="50">
        <f>IF($E$12="",0,(1*COUNTIF(BH37,calc!$AK$12))+(2*COUNTIF(BH37,calc!$AK$22))+(3*COUNTIF(BH37,calc!$AK$32))+(4*COUNTIF(BH37,calc!$AK$42))+(5*COUNTIF(BH37,calc!$AK$52)))</f>
        <v>0</v>
      </c>
      <c r="OE37" s="50">
        <f>IF($E$13="",0,(1*COUNTIF(BH37,calc!$AK$13))+(2*COUNTIF(BH37,calc!$AK$23))+(3*COUNTIF(BH37,calc!$AK$33))+(4*COUNTIF(BH37,calc!$AK$43))+(5*COUNTIF(BH37,calc!$AK$53)))</f>
        <v>0</v>
      </c>
      <c r="OF37" s="1"/>
      <c r="OG37" s="50">
        <f>IF($E$4="",0,(1*COUNTIF(BI37,calc!$AK$4))+(2*COUNTIF(BI37,calc!$AK$14))+(3*COUNTIF(BI37,calc!$AK$24))+(4*COUNTIF(BI37,calc!$AK$34))+(5*COUNTIF(BI37,calc!$AK$44)))</f>
        <v>0</v>
      </c>
      <c r="OH37" s="50">
        <f>IF($E$5="",0,(1*COUNTIF(BI37,calc!$AK$5))+(2*COUNTIF(BI37,calc!$AK$15))+(3*COUNTIF(BI37,calc!$AK$25))+(4*COUNTIF(BI37,calc!$AK$35))+(5*COUNTIF(BI37,calc!$AK$45)))</f>
        <v>0</v>
      </c>
      <c r="OI37" s="50">
        <f>IF($F$6="",0,(1*COUNTIF(BI37,calc!$AK$6))+(2*COUNTIF(BI37,calc!$AK$16))+(3*COUNTIF(BI37,calc!$AK$26))+(4*COUNTIF(BI37,calc!$AK$36))+(5*COUNTIF(BI37,calc!$AK$46)))</f>
        <v>0</v>
      </c>
      <c r="OJ37" s="50">
        <f>IF($E$7="",0,(1*COUNTIF(BI37,calc!$AK$7))+(2*COUNTIF(BI37,calc!$AK$17))+(3*COUNTIF(BI37,calc!$AK$27))+(4*COUNTIF(BI37,calc!$AK$37))+(5*COUNTIF(BI37,calc!$AK$47)))</f>
        <v>0</v>
      </c>
      <c r="OK37" s="50">
        <f>IF($E$8="",0,(1*COUNTIF(BI37,calc!$AK$8))+(2*COUNTIF(BI37,calc!$AK$18))+(3*COUNTIF(BI37,calc!$AK$28))+(4*COUNTIF(BI37,calc!$AK$38))+(5*COUNTIF(BI37,calc!$AK$48)))</f>
        <v>0</v>
      </c>
      <c r="OL37" s="50">
        <f>IF($E$9="",0,(1*COUNTIF(BI37,calc!$AK$9))+(2*COUNTIF(BI37,calc!$AK$19))+(3*COUNTIF(BI37,calc!$AK$29))+(4*COUNTIF(BI37,calc!$AK$39))+(5*COUNTIF(BI37,calc!$AK$49)))</f>
        <v>0</v>
      </c>
      <c r="OM37" s="50">
        <f>IF($E$10="",0,(1*COUNTIF(BI37,calc!$AK$10))+(2*COUNTIF(BI37,calc!$AK$20))+(3*COUNTIF(BI37,calc!$AK$30))+(4*COUNTIF(BI37,calc!$AK$40))+(5*COUNTIF(BI37,calc!$AK$50)))</f>
        <v>0</v>
      </c>
      <c r="ON37" s="50">
        <f>IF($E$11="",0,(1*COUNTIF(BI37,calc!$AK$11))+(2*COUNTIF(BI37,calc!$AK$21))+(3*COUNTIF(BI37,calc!$AK$31))+(4*COUNTIF(BI37,calc!$AK$41))+(5*COUNTIF(BI37,calc!$AK$51)))</f>
        <v>0</v>
      </c>
      <c r="OO37" s="50">
        <f>IF($E$12="",0,(1*COUNTIF(BI37,calc!$AK$12))+(2*COUNTIF(BI37,calc!$AK$22))+(3*COUNTIF(BI37,calc!$AK$32))+(4*COUNTIF(BI37,calc!$AK$42))+(5*COUNTIF(BI37,calc!$AK$52)))</f>
        <v>0</v>
      </c>
      <c r="OP37" s="50">
        <f>IF($E$13="",0,(1*COUNTIF(BI37,calc!$AK$13))+(2*COUNTIF(BI37,calc!$AK$23))+(3*COUNTIF(BI37,calc!$AK$33))+(4*COUNTIF(BI37,calc!$AK$43))+(5*COUNTIF(BI37,calc!$AK$53)))</f>
        <v>0</v>
      </c>
      <c r="OQ37" s="1"/>
      <c r="OR37" s="50">
        <f>IF($E$4="",0,(1*COUNTIF(BJ37,calc!$AK$4))+(2*COUNTIF(BJ37,calc!$AK$14))+(3*COUNTIF(BJ37,calc!$AK$24))+(4*COUNTIF(BJ37,calc!$AK$34))+(5*COUNTIF(BJ37,calc!$AK$44)))</f>
        <v>0</v>
      </c>
      <c r="OS37" s="50">
        <f>IF($E$5="",0,(1*COUNTIF(BJ37,calc!$AK$5))+(2*COUNTIF(BJ37,calc!$AK$15))+(3*COUNTIF(BJ37,calc!$AK$25))+(4*COUNTIF(BJ37,calc!$AK$35))+(5*COUNTIF(BJ37,calc!$AK$45)))</f>
        <v>0</v>
      </c>
      <c r="OT37" s="50">
        <f>IF($F$6="",0,(1*COUNTIF(BJ37,calc!$AK$6))+(2*COUNTIF(BJ37,calc!$AK$16))+(3*COUNTIF(BJ37,calc!$AK$26))+(4*COUNTIF(BJ37,calc!$AK$36))+(5*COUNTIF(BJ37,calc!$AK$46)))</f>
        <v>0</v>
      </c>
      <c r="OU37" s="50">
        <f>IF($E$7="",0,(1*COUNTIF(BJ37,calc!$AK$7))+(2*COUNTIF(BJ37,calc!$AK$17))+(3*COUNTIF(BJ37,calc!$AK$27))+(4*COUNTIF(BJ37,calc!$AK$37))+(5*COUNTIF(BJ37,calc!$AK$47)))</f>
        <v>0</v>
      </c>
      <c r="OV37" s="50">
        <f>IF($E$8="",0,(1*COUNTIF(BJ37,calc!$AK$8))+(2*COUNTIF(BJ37,calc!$AK$18))+(3*COUNTIF(BJ37,calc!$AK$28))+(4*COUNTIF(BJ37,calc!$AK$38))+(5*COUNTIF(BJ37,calc!$AK$48)))</f>
        <v>0</v>
      </c>
      <c r="OW37" s="50">
        <f>IF($E$9="",0,(1*COUNTIF(BJ37,calc!$AK$9))+(2*COUNTIF(BJ37,calc!$AK$19))+(3*COUNTIF(BJ37,calc!$AK$29))+(4*COUNTIF(BJ37,calc!$AK$39))+(5*COUNTIF(BJ37,calc!$AK$49)))</f>
        <v>0</v>
      </c>
      <c r="OX37" s="50">
        <f>IF($E$10="",0,(1*COUNTIF(BJ37,calc!$AK$10))+(2*COUNTIF(BJ37,calc!$AK$20))+(3*COUNTIF(BJ37,calc!$AK$30))+(4*COUNTIF(BJ37,calc!$AK$40))+(5*COUNTIF(BJ37,calc!$AK$50)))</f>
        <v>0</v>
      </c>
      <c r="OY37" s="50">
        <f>IF($E$11="",0,(1*COUNTIF(BJ37,calc!$AK$11))+(2*COUNTIF(BJ37,calc!$AK$21))+(3*COUNTIF(BJ37,calc!$AK$31))+(4*COUNTIF(BJ37,calc!$AK$41))+(5*COUNTIF(BJ37,calc!$AK$51)))</f>
        <v>0</v>
      </c>
      <c r="OZ37" s="50">
        <f>IF($E$12="",0,(1*COUNTIF(BJ37,calc!$AK$12))+(2*COUNTIF(BJ37,calc!$AK$22))+(3*COUNTIF(BJ37,calc!$AK$32))+(4*COUNTIF(BJ37,calc!$AK$42))+(5*COUNTIF(BJ37,calc!$AK$52)))</f>
        <v>0</v>
      </c>
      <c r="PA37" s="50">
        <f>IF($E$13="",0,(1*COUNTIF(BJ37,calc!$AK$13))+(2*COUNTIF(BJ37,calc!$AK$23))+(3*COUNTIF(BJ37,calc!$AK$33))+(4*COUNTIF(BJ37,calc!$AK$43))+(5*COUNTIF(BJ37,calc!$AK$53)))</f>
        <v>0</v>
      </c>
      <c r="PB37" s="1"/>
      <c r="PC37" s="1"/>
      <c r="PD37" s="165"/>
      <c r="PE37" s="165"/>
      <c r="PF37" s="165"/>
      <c r="PG37" s="165"/>
      <c r="PH37" s="165"/>
      <c r="PI37" s="165"/>
    </row>
    <row r="38" spans="1:425" ht="10.5" customHeight="1" x14ac:dyDescent="0.2">
      <c r="A38" s="119"/>
      <c r="B38" s="120"/>
      <c r="C38" s="121"/>
      <c r="D38" s="122"/>
      <c r="E38" s="155" t="str">
        <f>LEFT('BNT 4 fix'!$D38,2)</f>
        <v/>
      </c>
      <c r="F38" s="156" t="str">
        <f t="shared" si="4"/>
        <v/>
      </c>
      <c r="G38" s="280"/>
      <c r="H38" s="157">
        <f>IF(C38="",0,SUMIF(time_slot_1,D38,calc!$O$5:$O$10))</f>
        <v>0</v>
      </c>
      <c r="I38" s="158">
        <f>SUM('BNT 4 fix'!$V38:$AE38)</f>
        <v>0</v>
      </c>
      <c r="J38" s="159">
        <f t="shared" si="5"/>
        <v>0</v>
      </c>
      <c r="K38" s="339">
        <f t="shared" ca="1" si="3"/>
        <v>0</v>
      </c>
      <c r="L38" s="340">
        <f>IF($AM$4=calc!$L$22,0,IF($E$4="",0,(IF(OR($E$4=calc!$E$24,$E$4=calc!$E$25,$E$4=calc!$E$26),(K38*$AF$4)/2,K38*$AF$4))))*(1+BK38)</f>
        <v>0</v>
      </c>
      <c r="M38" s="340">
        <f>IF($AM$5=calc!$L$22,0,IF($E$5="",0,(IF(OR($E$5=calc!$E$24,$E$5=calc!$E$25,$E$5=calc!$E$26),($K38*$AF$5)/2,$K38*$AF$5))))*(1+BK38)</f>
        <v>0</v>
      </c>
      <c r="N38" s="340">
        <f>IF($AM$6=calc!$L$22,0,IF($E$6="",0,(IF(OR($E$6=calc!$E$24,$E$6=calc!$E$25,$E$6=calc!$E$26),($K38*$AF$6)/2,$K38*$AF$6))))*(1+BK38)</f>
        <v>0</v>
      </c>
      <c r="O38" s="340">
        <f>IF($AM$7=calc!$L$22,0,IF($E$7="",0,(IF(OR($E$7=calc!$E$24,$E$7=calc!$E$25,$E$7=calc!$E$26),($K38*$AF$7)/2,$K38*$AF$7))))*(1+BK38)</f>
        <v>0</v>
      </c>
      <c r="P38" s="340">
        <f>IF($AM$8=calc!$L$22,0,IF($E$8="",0,(IF(OR($E$8=calc!$E$24,$E$8=calc!$E$25,$E$8=calc!$E$26),($K38*$AF$8)/2,$K38*$AF$8))))*(1+BK38)</f>
        <v>0</v>
      </c>
      <c r="Q38" s="340">
        <f>IF($AM$9=calc!$L$22,0,IF($E$9="",0,(IF(OR($E$9=calc!$E$24,$E$9=calc!$E$25,$E$9=calc!$E$26),($K38*$AF$9)/2,$K38*$AF$9))))*(1+BK38)</f>
        <v>0</v>
      </c>
      <c r="R38" s="340">
        <f>IF($AM$10=calc!$L$22,0,IF($E$10="",0,(IF(OR($E$10=calc!$E$24,$E$10=calc!$E$25,$E$10=calc!$E$26),($K38*$AF$10)/2,$K38*$AF$10))))*(1+BK38)</f>
        <v>0</v>
      </c>
      <c r="S38" s="340">
        <f>IF($AM$11=calc!$L$22,0,IF($E$11="",0,(IF(OR($E$11=calc!$E$24,$E$11=calc!$E$25,$E$11=calc!$E$26),($K38*$AF$11)/2,$K38*$AF$11))))*(1+BK38)</f>
        <v>0</v>
      </c>
      <c r="T38" s="340">
        <f>IF($AM$12=calc!$L$22,0,IF($E$12="",0,(IF(OR($E$12=calc!$E$24,$E$12=calc!$E$25,$E$12=calc!$E$26),($K38*$AF$12)/2,$K38*$AF$12))))*(1+BK38)</f>
        <v>0</v>
      </c>
      <c r="U38" s="340">
        <f>IF($AM$13=calc!$L$22,0,IF($E$13="",0,(IF(OR($E$13=calc!$E$24,$E$13=calc!$E$25,$E$13=calc!$E$26),($K38*$AF$13)/2,$K38*$AF$13))))*(1+BK38)</f>
        <v>0</v>
      </c>
      <c r="V38" s="341">
        <f>(1*(IF($E$4="",0,(IF(OR($E$4=calc!$E$24,$E$4=calc!$E$25,$E$4=calc!$E$26),COUNTIF(AF38:BJ38,calc!$AK$4)*2,COUNTIF(AF38:BJ38,calc!$AK$4))))+(2*(IF(OR($E$4=calc!$E$24,$E$4=calc!$E$25,$E$4=calc!$E$26),COUNTIF(AF38:BJ38,calc!$AK$14)*2,COUNTIF(AF38:BJ38,calc!$AK$14))))+(3*(IF(OR($E$4=calc!$E$24,$E$4=calc!$E$25,$E$4=calc!$E$26),COUNTIF(AF38:BJ38,calc!$AK$24)*2,COUNTIF(AF38:BJ38,calc!$AK$24))))+(4*(IF(OR($E$4=calc!$E$24,$E$4=calc!$E$25,$E$4=calc!$E$26),COUNTIF(AF38:BJ38,calc!$AK$34)*2,COUNTIF(AF38:BJ38,calc!$AK$34))))+(5*(IF(OR($E$4=calc!$E$24,$E$4=calc!$E$25,$E$4=calc!$E$26),COUNTIF(AF38:BJ38,calc!$AK$44)*2,COUNTIF(AF38:BJ38,calc!$AK$44))))))</f>
        <v>0</v>
      </c>
      <c r="W38" s="341">
        <f>(1*(IF($E$5="",0,(IF(OR($E$5=calc!$E$24,$E$5=calc!$E$25,$E$5=calc!$E$26),COUNTIF(AF38:BJ38,calc!$AK$5)*2,COUNTIF(AF38:BJ38,calc!$AK$5))))+(2*(IF(OR($E$5=calc!$E$24,$E$5=calc!$E$25,$E$5=calc!$E$26),COUNTIF(AF38:BJ38,calc!$AK$15)*2,COUNTIF(AF38:BJ38,calc!$AK$15))))+(3*(IF(OR($E$5=calc!$E$24,$E$5=calc!$E$25,$E$5=calc!$E$26),COUNTIF(AF38:BJ38,calc!$AK$25)*2,COUNTIF(AF38:BJ38,calc!$AK$25))))+(4*(IF(OR($E$5=calc!$E$24,$E$5=calc!$E$25,$E$5=calc!$E$26),COUNTIF(AF38:BJ38,calc!$AK$35)*2,COUNTIF(AF38:BJ38,calc!$AK$35))))+(5*(IF(OR($E$5=calc!$E$24,$E$5=calc!$E$25,$E$5=calc!$E$26),COUNTIF(AF38:BJ38,calc!$AK$45)*2,COUNTIF(AF38:BJ38,calc!$AK$45))))))</f>
        <v>0</v>
      </c>
      <c r="X38" s="341">
        <f>(1*(IF($E$6="",0,(IF(OR($E$6=calc!$E$24,$E$6=calc!$E$25,$E$6=calc!$E$26),COUNTIF(AF38:BJ38,calc!$AK$6)*2,COUNTIF(AF38:BJ38,calc!$AK$6))))+(2*(IF(OR($E$6=calc!$E$24,$E$6=calc!$E$25,$E$6=calc!$E$26),COUNTIF(AF38:BJ38,calc!$AK$16)*2,COUNTIF(AF38:BJ38,calc!$AK$16))))+(3*(IF(OR($E$6=calc!$E$24,$E$6=calc!$E$25,$E$6=calc!$E$26),COUNTIF(AF38:BJ38,calc!$AK$26)*2,COUNTIF(AF38:BJ38,calc!$AK$26))))+(4*(IF(OR($E$6=calc!$E$24,$E$6=calc!$E$25,$E$6=calc!$E$26),COUNTIF(AF38:BJ38,calc!$AK$36)*2,COUNTIF(AF38:BJ38,calc!$AK$36))))+(5*(IF(OR($E$6=calc!$E$24,$E$6=calc!$E$25,$E$6=calc!$E$26),COUNTIF(AF38:BJ38,calc!$AK$46)*2,COUNTIF(AF38:BJ38,calc!$AK$46))))))</f>
        <v>0</v>
      </c>
      <c r="Y38" s="341">
        <f>(1*(IF($E$7="",0,(IF(OR($E$7=calc!$E$24,$E$7=calc!$E$25,$E$7=calc!$E$26),COUNTIF(AF38:BJ38,calc!$AK$7)*2,COUNTIF(AF38:BJ38,calc!$AK$7))))+(2*(IF(OR($E$7=calc!$E$24,$E$7=calc!$E$25,$E$7=calc!$E$26),COUNTIF(AF38:BJ38,calc!$AK$17)*2,COUNTIF(AF38:BJ38,calc!$AK$17))))+(3*(IF(OR($E$7=calc!$E$24,$E$7=calc!$E$25,$E$7=calc!$E$26),COUNTIF(AF38:BJ38,calc!$AK$27)*2,COUNTIF(AF38:BJ38,calc!$AK$27))))+(4*(IF(OR($E$7=calc!$E$24,$E$7=calc!$E$25,$E$7=calc!$E$26),COUNTIF(AF38:BJ38,calc!$AK$37)*2,COUNTIF(AF38:BJ38,calc!$AK$37))))+(5*(IF(OR($E$7=calc!$E$24,$E$7=calc!$E$25,$E$7=calc!$E$26),COUNTIF(AF38:BJ38,calc!$AK$47)*2,COUNTIF(AF38:BJ38,calc!$AK$47))))))</f>
        <v>0</v>
      </c>
      <c r="Z38" s="341">
        <f>(1*(IF($E$8="",0,(IF(OR($E$8=calc!$E$24,$E$8=calc!$E$25,$E$8=calc!$E$26),COUNTIF(AF38:BJ38,calc!$AK$8)*2,COUNTIF(AF38:BJ38,calc!$AK$8))))+(2*(IF(OR($E$8=calc!$E$24,$E$8=calc!$E$25,$E$8=calc!$E$26),COUNTIF(AF38:BJ38,calc!$AK$18)*2,COUNTIF(AF38:BJ38,calc!$AK$18))))+(3*(IF(OR($E$8=calc!$E$24,$E$8=calc!$E$25,$E$8=calc!$E$26),COUNTIF(AF38:BJ38,calc!$AK$28)*2,COUNTIF(AF38:BJ38,calc!$AK$28))))+(4*(IF(OR($E$8=calc!$E$24,$E$8=calc!$E$25,$E$8=calc!$E$26),COUNTIF(AF38:BJ38,calc!$AK$38)*2,COUNTIF(AF38:BJ38,calc!$AK$38))))+(5*(IF(OR($E$8=calc!$E$24,$E$8=calc!$E$25,$E$8=calc!$E$26),COUNTIF(AF38:BJ38,calc!$AK$48)*2,COUNTIF(AF38:BJ38,calc!$AK$48))))))</f>
        <v>0</v>
      </c>
      <c r="AA38" s="341">
        <f>(1*(IF($E$9="",0,(IF(OR($E$9=calc!$E$24,$E$9=calc!$E$25,$E$9=calc!$E$26),COUNTIF(AF38:BJ38,calc!$AK$9)*2,COUNTIF(AF38:BJ38,calc!$AK$9))))+(2*(IF(OR($E$9=calc!$E$24,$E$9=calc!$E$25,$E$9=calc!$E$26),COUNTIF(AF38:BJ38,calc!$AK$19)*2,COUNTIF(AF38:BJ38,calc!$AK$19))))+(3*(IF(OR($E$9=calc!$E$24,$E$9=calc!$E$25,$E$9=calc!$E$26),COUNTIF(AF38:BJ38,calc!$AK$29)*2,COUNTIF(AF38:BJ38,calc!$AK$29))))+(4*(IF(OR($E$9=calc!$E$24,$E$9=calc!$E$25,$E$9=calc!$E$26),COUNTIF(AF38:BJ38,calc!$AK$39)*2,COUNTIF(AF38:BJ38,calc!$AK$39))))+(5*(IF(OR($E$9=calc!$E$24,$E$9=calc!$E$25,$E$9=calc!$E$26),COUNTIF(AF38:BJ38,calc!$AK$49)*2,COUNTIF(AF38:BJ38,calc!$AK$49))))))</f>
        <v>0</v>
      </c>
      <c r="AB38" s="342">
        <f>(1*(IF($E$10="",0,(IF(OR($E$10=calc!$E$24,$E$10=calc!$E$25,$E$10=calc!$E$26),COUNTIF(AF38:BJ38,calc!$AK$10)*2,COUNTIF(AF38:BJ38,calc!$AK$10))))+(2*(IF(OR($E$10=calc!$E$24,$E$10=calc!$E$25,$E$10=calc!$E$26),COUNTIF(AF38:BJ38,calc!$AK$20)*2,COUNTIF(AF38:BJ38,calc!$AK$20))))+(3*(IF(OR($E$10=calc!$E$24,$E$10=calc!$E$25,$E$10=calc!$E$26),COUNTIF(AF38:BJ38,calc!$AK$30)*2,COUNTIF(AF38:BJ38,calc!$AK$30))))+(4*(IF(OR($E$10=calc!$E$24,$E$10=calc!$E$25,$E$10=calc!$E$26),COUNTIF(AF38:BJ38,calc!$AK$40)*2,COUNTIF(AF38:BJ38,calc!$AK$40))))+(5*(IF(OR($E$10=calc!$E$24,$E$10=calc!$E$25,$E$10=calc!$E$26),COUNTIF(AF38:BJ38,calc!$AK$50)*2,COUNTIF(AF38:BJ38,calc!$AK$50))))))</f>
        <v>0</v>
      </c>
      <c r="AC38" s="342">
        <f>(1*(IF($E$11="",0,(IF(OR($E$11=calc!$E$24,$E$11=calc!$E$25,$E$11=calc!$E$26),COUNTIF(AF38:BJ38,calc!$AK$11)*2,COUNTIF(AF38:BJ38,calc!$AK$11))))+(2*(IF(OR($E$11=calc!$E$24,$E$11=calc!$E$25,$E$11=calc!$E$26),COUNTIF(AF38:BJ38,calc!$AK$21)*2,COUNTIF(AF38:BJ38,calc!$AK$21))))+(3*(IF(OR($E$11=calc!$E$24,$E$11=calc!$E$25,$E$11=calc!$E$26),COUNTIF(AF38:BJ38,calc!$AK$31)*2,COUNTIF(AF38:BJ38,calc!$AK$31))))+(4*(IF(OR($E$11=calc!$E$24,$E$11=calc!$E$25,$E$11=calc!$E$26),COUNTIF(AF38:BJ38,calc!$AK$41)*2,COUNTIF(AF38:BJ38,calc!$AK$41))))+(5*(IF(OR($E$11=calc!$E$24,$E$11=calc!$E$25,$E$11=calc!$E$26),COUNTIF(AF38:BJ38,calc!$AK$51)*2,COUNTIF(AF38:BJ38,calc!$AK$51))))))</f>
        <v>0</v>
      </c>
      <c r="AD38" s="342">
        <f>(1*(IF($E$12="",0,(IF(OR($E$12=calc!$E$24,$E$12=calc!$E$25,$E$12=calc!$E$26),COUNTIF(AF38:BJ38,calc!$AK$12)*2,COUNTIF(AF38:BJ38,calc!$AK$12))))+(2*(IF(OR($E$12=calc!$E$24,$E$12=calc!$E$25,$E$12=calc!$E$26),COUNTIF(AF38:BJ38,calc!$AK$22)*2,COUNTIF(AF38:BJ38,calc!$AK$22))))+(3*(IF(OR($E$12=calc!$E$24,$E$12=calc!$E$25,$E$12=calc!$E$26),COUNTIF(AF38:BJ38,calc!$AK$32)*2,COUNTIF(AF38:BJ38,calc!$AK$32))))+(4*(IF(OR($E$12=calc!$E$24,$E$12=calc!$E$25,$E$12=calc!$E$26),COUNTIF(AF38:BJ38,calc!$AK$42)*2,COUNTIF(AF38:BJ38,calc!$AK$42))))+(5*(IF(OR($E$12=calc!$E$24,$E$12=calc!$E$25,$E$12=calc!$E$26),COUNTIF(AF38:BJ38,calc!$AK$52)*2,COUNTIF(AF38:BJ38,calc!$AK$52))))))</f>
        <v>0</v>
      </c>
      <c r="AE38" s="342">
        <f>(1*(IF($E$13="",0,(IF(OR($E$13=calc!$E$24,$E$13=calc!$E$25,$E$13=calc!$E$26),COUNTIF(AF38:BJ38,calc!$AK$13)*2,COUNTIF(AF38:BJ38,calc!$AK$13))))+(2*(IF(OR($E$13=calc!$E$24,$E$13=calc!$E$25,$E$13=calc!$E$26),COUNTIF(AF38:BJ38,calc!$AK$23)*2,COUNTIF(AF38:BJ38,calc!$AK$23))))+(3*(IF(OR($E$13=calc!$E$24,$E$13=calc!$E$25,$E$13=calc!$E$26),COUNTIF(AF38:BJ38,calc!$AK$33)*2,COUNTIF(AF38:BJ38,calc!$AK$33))))+(4*(IF(OR($E$13=calc!$E$24,$E$13=calc!$E$25,$E$13=calc!$E$26),COUNTIF(AF38:BJ38,calc!$AK$43)*2,COUNTIF(AF38:BJ38,calc!$AK$43))))+(5*(IF(OR($E$13=calc!$E$24,$E$13=calc!$E$25,$E$13=calc!$E$26),COUNTIF(AF38:BJ38,calc!$AK$53)*2,COUNTIF(AF38:BJ38,calc!$AK$53))))))</f>
        <v>0</v>
      </c>
      <c r="AF38" s="325"/>
      <c r="AG38" s="325"/>
      <c r="AH38" s="325"/>
      <c r="AI38" s="325"/>
      <c r="AJ38" s="325"/>
      <c r="AK38" s="325"/>
      <c r="AL38" s="325"/>
      <c r="AM38" s="325"/>
      <c r="AN38" s="325"/>
      <c r="AO38" s="325"/>
      <c r="AP38" s="325"/>
      <c r="AQ38" s="325"/>
      <c r="AR38" s="325"/>
      <c r="AS38" s="325"/>
      <c r="AT38" s="325"/>
      <c r="AU38" s="325"/>
      <c r="AV38" s="325"/>
      <c r="AW38" s="325"/>
      <c r="AX38" s="325"/>
      <c r="AY38" s="325"/>
      <c r="AZ38" s="325"/>
      <c r="BA38" s="325"/>
      <c r="BB38" s="325"/>
      <c r="BC38" s="325"/>
      <c r="BD38" s="325"/>
      <c r="BE38" s="325"/>
      <c r="BF38" s="325"/>
      <c r="BG38" s="325"/>
      <c r="BH38" s="325"/>
      <c r="BI38" s="324"/>
      <c r="BJ38" s="324"/>
      <c r="BK38" s="124"/>
      <c r="BL38" s="97">
        <f t="shared" si="6"/>
        <v>0</v>
      </c>
      <c r="BM38" s="164"/>
      <c r="BN38" s="50">
        <f>IF($E$4="",0,IF($AM$4=calc!$L$22,0,(1*(IF(OR($E$4=calc!$E$24,$E$4=calc!$E$25,$E$4=calc!$E$26),COUNTIF(AF38:BJ38,calc!$AK$4)*2,COUNTIF(AF38:BJ38,calc!$AK$4))))+(2*(IF(OR($E$4=calc!$E$24,$E$4=calc!$E$23,$E$4=calc!$E$26),COUNTIF(AF38:BJ38,calc!$AK$14)*2,COUNTIF(AF38:BJ38,calc!$AK$14))))+(3*(IF(OR($E$4=calc!$E$24,$E$4=calc!$E$25,$E$4=calc!$E$26),COUNTIF(AF38:BJ38,calc!$AK$24)*2,COUNTIF(AF38:BJ38,calc!$AK$24))))+(4*(IF(OR($E$4=calc!$E$24,$E$4=calc!$E$25,$E$4=calc!$E$26),COUNTIF(AF38:BJ38,calc!$AK$34)*2,COUNTIF(AF38:BJ38,calc!$AK$34))))+(5*(IF(OR($E$4=calc!$E$24,$E$4=calc!$E$25,$E$4=calc!$E$26),COUNTIF(AF38:BJ38,calc!$AK$44)*2,COUNTIF(AF38:BJ38,calc!$AK$44))))))</f>
        <v>0</v>
      </c>
      <c r="BO38" s="50">
        <f>IF($E$5="",0,IF($AM$5=calc!$L$22,0,(1*(IF(OR($E$5=calc!$E$24,$E$5=calc!$E$25,$E$5=calc!$E$26),COUNTIF(AF38:BJ38,calc!$AK$5)*2,COUNTIF(AF38:BJ38,calc!$AK$5))))+(2*(IF(OR($E$5=calc!$E$24,$E$5=calc!$E$23,$E$5=calc!$E$26),COUNTIF(AF38:BJ38,calc!$AK$15)*2,COUNTIF(AF38:BJ38,calc!$AK$15))))+(3*(IF(OR($E$5=calc!$E$24,$E$5=calc!$E$25,$E$5=calc!$E$26),COUNTIF(AF38:BJ38,calc!$AK$25)*2,COUNTIF(AF38:BJ38,calc!$AK$25))))+(4*(IF(OR($E$5=calc!$E$24,$E$5=calc!$E$25,$E$5=calc!$E$26),COUNTIF(AF38:BJ38,calc!$AK$35)*2,COUNTIF(AF38:BJ38,calc!$AK$35))))+(5*(IF(OR($E$5=calc!$E$24,$E$5=calc!$E$25,$E$5=calc!$E$26),COUNTIF(AF38:BJ38,calc!$AK$45)*2,COUNTIF(AF38:BJ38,calc!$AK$45))))))</f>
        <v>0</v>
      </c>
      <c r="BP38" s="50">
        <f>IF($F$6="",0,IF($AM$6=calc!$L$22,0,(1*(IF(OR($F$6=calc!$E$24,$F$6=calc!$E$25,$F$6=calc!$E$26),COUNTIF(AF38:BJ38,calc!$AK$6)*2,COUNTIF(AF38:BJ38,calc!$AK$6))))+(2*(IF(OR($F$6=calc!$E$24,$F$6=calc!$E$23,$F$6=calc!$E$26),COUNTIF(AF38:BJ38,calc!$AK$16)*2,COUNTIF(AF38:BJ38,calc!$AK$16))))+(3*(IF(OR($F$6=calc!$E$24,$F$6=calc!$E$25,$F$6=calc!$E$26),COUNTIF(AF38:BJ38,calc!$AK$26)*2,COUNTIF(AF38:BJ38,calc!$AK$26))))+(4*(IF(OR($F$6=calc!$E$24,$F$6=calc!$E$25,$F$6=calc!$E$26),COUNTIF(AF38:BJ38,calc!$AK$36)*2,COUNTIF(AF38:BJ38,calc!$AK$36))))+(5*(IF(OR($F$6=calc!$E$24,$F$6=calc!$E$25,$F$6=calc!$E$26),COUNTIF(AF38:BJ38,calc!$AK$46)*2,COUNTIF(AF38:BJ38,calc!$AK$46))))))</f>
        <v>0</v>
      </c>
      <c r="BQ38" s="50">
        <f>IF($E$7="",0,IF($AM$7=calc!$L$22,0,(1*(IF(OR($E$7=calc!$E$24,$E$7=calc!$E$25,$E$7=calc!$E$26),COUNTIF(AF38:BJ38,calc!$AK$7)*2,COUNTIF(AF38:BJ38,calc!$AK$7))))+(2*(IF(OR($E$7=calc!$E$24,$E$7=calc!$E$23,$E$7=calc!$E$26),COUNTIF(AF38:BJ38,calc!$AK$17)*2,COUNTIF(AF38:BJ38,calc!$AK$17))))+(3*(IF(OR($E$7=calc!$E$24,$E$7=calc!$E$25,$E$7=calc!$E$26),COUNTIF(AF38:BJ38,calc!$AK$27)*2,COUNTIF(AF38:BJ38,calc!$AK$27))))+(4*(IF(OR($E$7=calc!$E$24,$E$7=calc!$E$25,$E$7=calc!$E$26),COUNTIF(AF38:BJ38,calc!$AK$37)*2,COUNTIF(AF38:BJ38,calc!$AK$37))))+(5*(IF(OR($E$7=calc!$E$24,$E$7=calc!$E$25,$E$7=calc!$E$26),COUNTIF(AF38:BJ38,calc!$AK$47)*2,COUNTIF(AF38:BJ38,calc!$AK$47))))))</f>
        <v>0</v>
      </c>
      <c r="BR38" s="50">
        <f>IF($E$8="",0,IF($AM$8=calc!$L$22,0,(1*(IF(OR($E$8=calc!$E$24,$E$8=calc!$E$25,$E$8=calc!$E$26),COUNTIF(AF38:BJ38,calc!$AK$8)*2,COUNTIF(AF38:BJ38,calc!$AK$8))))+(2*(IF(OR($E$8=calc!$E$24,$E$8=calc!$E$23,$E$8=calc!$E$26),COUNTIF(AF38:BJ38,calc!$AK$18)*2,COUNTIF(AF38:BJ38,calc!$AK$18))))+(3*(IF(OR($E$8=calc!$E$24,$E$8=calc!$E$25,$E$8=calc!$E$26),COUNTIF(AF38:BJ38,calc!$AK$28)*2,COUNTIF(AF38:BJ38,calc!$AK$28))))+(4*(IF(OR($E$8=calc!$E$24,$E$8=calc!$E$25,$E$8=calc!$E$26),COUNTIF(AF38:BJ38,calc!$AK$38)*2,COUNTIF(AF38:BJ38,calc!$AK$38))))+(5*(IF(OR($E$8=calc!$E$24,$E$8=calc!$E$25,$E$8=calc!$E$26),COUNTIF(AF38:BJ38,calc!$AK$48)*2,COUNTIF(AF38:BJ38,calc!$AK$48))))))</f>
        <v>0</v>
      </c>
      <c r="BS38" s="50">
        <f>IF($E$9="",0,IF($AM$9=calc!$L$22,0,(1*(IF(OR($E$9=calc!$E$24,$E$9=calc!$E$25,$E$9=calc!$E$26),COUNTIF(AF38:BJ38,calc!$AK$9)*2,COUNTIF(AF38:BJ38,calc!$AK$9))))+(2*(IF(OR($E$9=calc!$E$24,$E$9=calc!$E$23,$E$9=calc!$E$26),COUNTIF(AF38:BJ38,calc!$AK$19)*2,COUNTIF(AF38:BJ38,calc!$AK$19))))+(3*(IF(OR($E$9=calc!$E$24,$E$9=calc!$E$25,$E$9=calc!$E$26),COUNTIF(AF38:BJ38,calc!$AK$29)*2,COUNTIF(AF38:BJ38,calc!$AK$29))))+(4*(IF(OR($E$9=calc!$E$24,$E$9=calc!$E$25,$E$9=calc!$E$26),COUNTIF(AF38:BJ38,calc!$AK$39)*2,COUNTIF(AF38:BJ38,calc!$AK$39))))+(5*(IF(OR($E$9=calc!$E$24,$E$9=calc!$E$25,$E$9=calc!$E$26),COUNTIF(AF38:BJ38,calc!$AK$49)*2,COUNTIF(AF38:BJ38,calc!$AK$49))))))</f>
        <v>0</v>
      </c>
      <c r="BT38" s="50">
        <f>IF($E$10="",0,IF($AM$10=calc!$L$22,0,(1*(IF(OR($E$10=calc!$E$24,$E$10=calc!$E$25,$E$10=calc!$E$26),COUNTIF(AF38:BJ38,calc!$AK$10)*2,COUNTIF(AF38:BJ38,calc!$AK$10))))+(2*(IF(OR($E$10=calc!$E$24,$E$10=calc!$E$23,$E$10=calc!$E$26),COUNTIF(AF38:BJ38,calc!$AK$20)*2,COUNTIF(AF38:BJ38,calc!$AK$20))))+(3*(IF(OR($E$10=calc!$E$24,$E$10=calc!$E$25,$E$10=calc!$E$26),COUNTIF(AF38:BJ38,calc!$AK$30)*2,COUNTIF(AF38:BJ38,calc!$AK$30))))+(4*(IF(OR($E$10=calc!$E$24,$E$10=calc!$E$25,$E$10=calc!$E$26),COUNTIF(AF38:BJ38,calc!$AK$40)*2,COUNTIF(AF38:BJ38,calc!$AK$40))))+(5*(IF(OR($E$10=calc!$E$24,$E$10=calc!$E$25,$E$10=calc!$E$26),COUNTIF(AF38:BJ38,calc!$AK$50)*2,COUNTIF(AF38:BJ38,calc!$AK$50))))))</f>
        <v>0</v>
      </c>
      <c r="BU38" s="50">
        <f>IF($E$11="",0,IF($AM$11=calc!$L$22,0,(1*(IF(OR($E$11=calc!$E$24,$E$11=calc!$E$25,$E$11=calc!$E$26),COUNTIF(AF38:BJ38,calc!$AK$11)*2,COUNTIF(AF38:BJ38,calc!$AK$11))))+(2*(IF(OR($E$11=calc!$E$24,$E$11=calc!$E$23,$E$11=calc!$E$26),COUNTIF(AF38:BJ38,calc!$AK$21)*2,COUNTIF(AF38:BJ38,calc!$AK$21))))+(3*(IF(OR($E$11=calc!$E$24,$E$11=calc!$E$25,$E$11=calc!$E$26),COUNTIF(AF38:BJ38,calc!$AK$31)*2,COUNTIF(AF38:BJ38,calc!$AK$31))))+(4*(IF(OR($E$11=calc!$E$24,$E$11=calc!$E$25,$E$11=calc!$E$26),COUNTIF(AF38:BJ38,calc!$AK$41)*2,COUNTIF(AD38:BJ38,calc!$AK$41))))+(5*(IF(OR($E$11=calc!$E$24,$E$11=calc!$E$25,$E$11=calc!$E$26),COUNTIF(AF38:BJ38,calc!$AK$51)*2,COUNTIF(AF38:BJ38,calc!$AK$51))))))</f>
        <v>0</v>
      </c>
      <c r="BV38" s="50">
        <f>IF($E$12="",0,IF($AM$12=calc!$L$22,0,(1*(IF(OR($E$12=calc!$E$24,$E$12=calc!$E$25,$E$12=calc!$E$26),COUNTIF(AF38:BJ38,calc!$AK$12)*2,COUNTIF(AF38:BJ38,calc!$AK$12))))+(2*(IF(OR($E$12=calc!$E$24,$E$12=calc!$E$23,$E$12=calc!$E$26),COUNTIF(AF38:BJ38,calc!$AK$22)*2,COUNTIF(AF38:BJ38,calc!$AK$22))))+(3*(IF(OR($E$12=calc!$E$24,$E$12=calc!$E$25,$E$12=calc!$E$26),COUNTIF(AF38:BJ38,calc!$AK$32)*2,COUNTIF(AF38:BJ38,calc!$AK$32))))+(4*(IF(OR($E$12=calc!$E$24,$E$12=calc!$E$25,$E$12=calc!$E$26),COUNTIF(AF38:BJ38,calc!$AK$42)*2,COUNTIF(AD38:BJ38,calc!$AK$42))))+(5*(IF(OR($E$12=calc!$E$24,$E$12=calc!$E$25,$E$12=calc!$E$26),COUNTIF(AF38:BJ38,calc!$AK$52)*2,COUNTIF(AF38:BJ38,calc!$AK$52))))))</f>
        <v>0</v>
      </c>
      <c r="BW38" s="50">
        <f>IF($E$13="",0,IF($AM$13=calc!$L$22,0,(1*(IF(OR($E$13=calc!$E$24,$E$13=calc!$E$25,$E$13=calc!$E$26),COUNTIF(AF38:BJ38,calc!$AK$13)*2,COUNTIF(AF38:BJ38,calc!$AK$13))))+(2*(IF(OR($E$13=calc!$E$24,$E$13=calc!$E$23,$E$13=calc!$E$26),COUNTIF(AF38:BJ38,calc!$AK$23)*2,COUNTIF(AF38:BJ38,calc!$AK$23))))+(3*(IF(OR($E$13=calc!$E$24,$E$13=calc!$E$25,$E$13=calc!$E$26),COUNTIF(AF38:BJ38,calc!$AK$33)*2,COUNTIF(AF38:BJ38,calc!$AK$33))))+(4*(IF(OR($E$13=calc!$E$24,$E$13=calc!$E$25,$E$13=calc!$E$26),COUNTIF(AF38:BJ38,calc!$AK$43)*2,COUNTIF(AD38:BJ38,calc!$AK$43))))+(5*(IF(OR($E$13=calc!$E$24,$E$13=calc!$E$25,$E$13=calc!$E$26),COUNTIF(AF38:BJ38,calc!$AK$53)*2,COUNTIF(AF38:BJ38,calc!$AK$53))))))</f>
        <v>0</v>
      </c>
      <c r="BX38" s="50">
        <f t="shared" si="7"/>
        <v>0</v>
      </c>
      <c r="BY38" s="1"/>
      <c r="BZ38" s="50">
        <f>IF($E$4="",0,(1*COUNTIF(AF38,calc!$AK$4))+(2*COUNTIF(AF38,calc!$AK$14))+(3*COUNTIF(AF38,calc!$AK$24))+(4*COUNTIF(AF38,calc!$AK$34))+(5*COUNTIF(AF38,calc!$AK$44)))</f>
        <v>0</v>
      </c>
      <c r="CA38" s="50">
        <f>IF($E$5="",0,(1*COUNTIF(AF38,calc!$AK$5))+(2*COUNTIF(AF38,calc!$AK$15))+(3*COUNTIF(AF38,calc!$AK$25))+(4*COUNTIF(AF38,calc!$AK$35))+(5*COUNTIF(AF38,calc!$AK$45)))</f>
        <v>0</v>
      </c>
      <c r="CB38" s="50">
        <f>IF($F$6="",0,(1*COUNTIF(AF38,calc!$AK$6))+(2*COUNTIF(AF38,calc!$AK$16))+(3*COUNTIF(AF38,calc!$AK$26))+(4*COUNTIF(AF38,calc!$AK$36))+(5*COUNTIF(AF38,calc!$AK$46)))</f>
        <v>0</v>
      </c>
      <c r="CC38" s="50">
        <f>IF($E$7="",0,(1*COUNTIF(AF38,calc!$AK$7))+(2*COUNTIF(AF38,calc!$AK$17))+(3*COUNTIF(AF38,calc!$AK$27))+(4*COUNTIF(AF38,calc!$AK$37))+(5*COUNTIF(AF38,calc!$AK$47)))</f>
        <v>0</v>
      </c>
      <c r="CD38" s="50">
        <f>IF($E$8="",0,(1*COUNTIF(AF38,calc!$AK$8))+(2*COUNTIF(AF38,calc!$AK$18))+(3*COUNTIF(AF38,calc!$AK$28))+(4*COUNTIF(AF38,calc!$AK$38))+(5*COUNTIF(AF38,calc!$AK$48)))</f>
        <v>0</v>
      </c>
      <c r="CE38" s="50">
        <f>IF($E$9="",0,(1*COUNTIF(AF38,calc!$AK$9))+(2*COUNTIF(AF38,calc!$AK$19))+(3*COUNTIF(AF38,calc!$AK$29))+(4*COUNTIF(AF38,calc!$AK$39))+(5*COUNTIF(AF38,calc!$AK$49)))</f>
        <v>0</v>
      </c>
      <c r="CF38" s="50">
        <f>IF($E$10="",0,(1*COUNTIF(AF38,calc!$AK$10))+(2*COUNTIF(AF38,calc!$AK$20))+(3*COUNTIF(AF38,calc!$AK$30))+(4*COUNTIF(AF38,calc!$AK$40))+(5*COUNTIF(AF38,calc!$AK$50)))</f>
        <v>0</v>
      </c>
      <c r="CG38" s="50">
        <f>IF($E$11="",0,(1*COUNTIF(AF38,calc!$AK$11))+(2*COUNTIF(AF38,calc!$AK$21))+(3*COUNTIF(AF38,calc!$AK$31))+(4*COUNTIF(AF38,calc!$AK$41))+(5*COUNTIF(AF38,calc!$AK$51)))</f>
        <v>0</v>
      </c>
      <c r="CH38" s="50">
        <f>IF($E$12="",0,(1*COUNTIF(AF38,calc!$AK$12))+(2*COUNTIF(AF38,calc!$AK$22))+(3*COUNTIF(AF38,calc!$AK$32))+(4*COUNTIF(AF38,calc!$AK$42))+(5*COUNTIF(AF38,calc!$AK$52)))</f>
        <v>0</v>
      </c>
      <c r="CI38" s="50">
        <f>IF($E$13="",0,(1*COUNTIF(AF38,calc!$AK$13))+(2*COUNTIF(AF38,calc!$AK$23))+(3*COUNTIF(AF38,calc!$AK$33))+(4*COUNTIF(AF38,calc!$AK$43))+(5*COUNTIF(AF38,calc!$AK$53)))</f>
        <v>0</v>
      </c>
      <c r="CJ38" s="1"/>
      <c r="CK38" s="50">
        <f>IF($E$4="",0,(1*COUNTIF(AG38,calc!$AK$4))+(2*COUNTIF(AG38,calc!$AK$14))+(3*COUNTIF(AG38,calc!$AK$24))+(4*COUNTIF(AG38,calc!$AK$34))+(5*COUNTIF(AG38,calc!$AK$44)))</f>
        <v>0</v>
      </c>
      <c r="CL38" s="50">
        <f>IF($E$5="",0,(1*COUNTIF(AG38,calc!$AK$5))+(2*COUNTIF(AG38,calc!$AK$15))+(3*COUNTIF(AG38,calc!$AK$25))+(4*COUNTIF(AG38,calc!$AK$35))+(5*COUNTIF(AG38,calc!$AK$45)))</f>
        <v>0</v>
      </c>
      <c r="CM38" s="50">
        <f>IF($F$6="",0,(1*COUNTIF(AG38,calc!$AK$6))+(2*COUNTIF(AG38,calc!$AK$16))+(3*COUNTIF(AG38,calc!$AK$26))+(4*COUNTIF(AG38,calc!$AK$36))+(5*COUNTIF(AG38,calc!$AK$46)))</f>
        <v>0</v>
      </c>
      <c r="CN38" s="50">
        <f>IF($E$7="",0,(1*COUNTIF(AG38,calc!$AK$7))+(2*COUNTIF(AG38,calc!$AK$17))+(3*COUNTIF(AG38,calc!$AK$27))+(4*COUNTIF(AG38,calc!$AK$37))+(5*COUNTIF(AG38,calc!$AK$47)))</f>
        <v>0</v>
      </c>
      <c r="CO38" s="50">
        <f>IF($E$8="",0,(1*COUNTIF(AG38,calc!$AK$8))+(2*COUNTIF(AG38,calc!$AK$18))+(3*COUNTIF(AG38,calc!$AK$28))+(4*COUNTIF(AG38,calc!$AK$38))+(5*COUNTIF(AG38,calc!$AK$48)))</f>
        <v>0</v>
      </c>
      <c r="CP38" s="50">
        <f>IF($E$9="",0,(1*COUNTIF(AG38,calc!$AK$9))+(2*COUNTIF(AG38,calc!$AK$19))+(3*COUNTIF(AG38,calc!$AK$29))+(4*COUNTIF(AG38,calc!$AK$39))+(5*COUNTIF(AG38,calc!$AK$49)))</f>
        <v>0</v>
      </c>
      <c r="CQ38" s="50">
        <f>IF($E$10="",0,(1*COUNTIF(AG38,calc!$AK$10))+(2*COUNTIF(AG38,calc!$AK$20))+(3*COUNTIF(AG38,calc!$AK$30))+(4*COUNTIF(AG38,calc!$AK$40))+(5*COUNTIF(AG38,calc!$AK$50)))</f>
        <v>0</v>
      </c>
      <c r="CR38" s="50">
        <f>IF($E$11="",0,(1*COUNTIF(AG38,calc!$AK$11))+(2*COUNTIF(AG38,calc!$AK$21))+(3*COUNTIF(AG38,calc!$AK$31))+(4*COUNTIF(AG38,calc!$AK$41))+(5*COUNTIF(AG38,calc!$AK$51)))</f>
        <v>0</v>
      </c>
      <c r="CS38" s="50">
        <f>IF($E$12="",0,(1*COUNTIF(AG38,calc!$AK$12))+(2*COUNTIF(AG38,calc!$AK$22))+(3*COUNTIF(AG38,calc!$AK$32))+(4*COUNTIF(AG38,calc!$AK$42))+(5*COUNTIF(AG38,calc!$AK$52)))</f>
        <v>0</v>
      </c>
      <c r="CT38" s="50">
        <f>IF($E$13="",0,(1*COUNTIF(AG38,calc!$AK$13))+(2*COUNTIF(AG38,calc!$AK$23))+(3*COUNTIF(AG38,calc!$AK$33))+(4*COUNTIF(AG38,calc!$AK$43))+(5*COUNTIF(AG38,calc!$AK$53)))</f>
        <v>0</v>
      </c>
      <c r="CU38" s="1"/>
      <c r="CV38" s="50">
        <f>IF($E$4="",0,(1*COUNTIF(AH38,calc!$AK$4))+(2*COUNTIF(AH38,calc!$AK$14))+(3*COUNTIF(AH38,calc!$AK$24))+(4*COUNTIF(AH38,calc!$AK$34))+(5*COUNTIF(AH38,calc!$AK$44)))</f>
        <v>0</v>
      </c>
      <c r="CW38" s="50">
        <f>IF($E$5="",0,(1*COUNTIF(AH38,calc!$AK$5))+(2*COUNTIF(AH38,calc!$AK$15))+(3*COUNTIF(AH38,calc!$AK$25))+(4*COUNTIF(AH38,calc!$AK$35))+(5*COUNTIF(AH38,calc!$AK$45)))</f>
        <v>0</v>
      </c>
      <c r="CX38" s="50">
        <f>IF($F$6="",0,(1*COUNTIF(AH38,calc!$AK$6))+(2*COUNTIF(AH38,calc!$AK$16))+(3*COUNTIF(AH38,calc!$AK$26))+(4*COUNTIF(AH38,calc!$AK$36))+(5*COUNTIF(AH38,calc!$AK$46)))</f>
        <v>0</v>
      </c>
      <c r="CY38" s="50">
        <f>IF($E$7="",0,(1*COUNTIF(AH38,calc!$AK$7))+(2*COUNTIF(AH38,calc!$AK$17))+(3*COUNTIF(AH38,calc!$AK$27))+(4*COUNTIF(AH38,calc!$AK$37))+(5*COUNTIF(AH38,calc!$AK$47)))</f>
        <v>0</v>
      </c>
      <c r="CZ38" s="50">
        <f>IF($E$8="",0,(1*COUNTIF(AH38,calc!$AK$8))+(2*COUNTIF(AH38,calc!$AK$18))+(3*COUNTIF(AH38,calc!$AK$28))+(4*COUNTIF(AH38,calc!$AK$38))+(5*COUNTIF(AH38,calc!$AK$48)))</f>
        <v>0</v>
      </c>
      <c r="DA38" s="50">
        <f>IF($E$9="",0,(1*COUNTIF(AH38,calc!$AK$9))+(2*COUNTIF(AH38,calc!$AK$19))+(3*COUNTIF(AH38,calc!$AK$29))+(4*COUNTIF(AH38,calc!$AK$39))+(5*COUNTIF(AH38,calc!$AK$49)))</f>
        <v>0</v>
      </c>
      <c r="DB38" s="50">
        <f>IF($E$10="",0,(1*COUNTIF(AH38,calc!$AK$10))+(2*COUNTIF(AH38,calc!$AK$20))+(3*COUNTIF(AH38,calc!$AK$30))+(4*COUNTIF(AH38,calc!$AK$40))+(5*COUNTIF(AH38,calc!$AK$50)))</f>
        <v>0</v>
      </c>
      <c r="DC38" s="50">
        <f>IF($E$11="",0,(1*COUNTIF(AH38,calc!$AK$11))+(2*COUNTIF(AH38,calc!$AK$21))+(3*COUNTIF(AH38,calc!$AK$31))+(4*COUNTIF(AH38,calc!$AK$41))+(5*COUNTIF(AH38,calc!$AK$51)))</f>
        <v>0</v>
      </c>
      <c r="DD38" s="50">
        <f>IF($E$12="",0,(1*COUNTIF(AH38,calc!$AK$12))+(2*COUNTIF(AH38,calc!$AK$22))+(3*COUNTIF(AH38,calc!$AK$32))+(4*COUNTIF(AH38,calc!$AK$42))+(5*COUNTIF(AH38,calc!$AK$52)))</f>
        <v>0</v>
      </c>
      <c r="DE38" s="50">
        <f>IF($E$13="",0,(1*COUNTIF(AH38,calc!$AK$13))+(2*COUNTIF(AH38,calc!$AK$23))+(3*COUNTIF(AH38,calc!$AK$33))+(4*COUNTIF(AH38,calc!$AK$43))+(5*COUNTIF(AH38,calc!$AK$53)))</f>
        <v>0</v>
      </c>
      <c r="DF38" s="1"/>
      <c r="DG38" s="50">
        <f>IF($E$4="",0,(1*COUNTIF(AI38,calc!$AK$4))+(2*COUNTIF(AI38,calc!$AK$14))+(3*COUNTIF(AI38,calc!$AK$24))+(4*COUNTIF(AI38,calc!$AK$34))+(5*COUNTIF(AI38,calc!$AK$44)))</f>
        <v>0</v>
      </c>
      <c r="DH38" s="50">
        <f>IF($E$5="",0,(1*COUNTIF(AI38,calc!$AK$5))+(2*COUNTIF(AI38,calc!$AK$15))+(3*COUNTIF(AI38,calc!$AK$25))+(4*COUNTIF(AI38,calc!$AK$35))+(5*COUNTIF(AI38,calc!$AK$45)))</f>
        <v>0</v>
      </c>
      <c r="DI38" s="50">
        <f>IF($F$6="",0,(1*COUNTIF(AI38,calc!$AK$6))+(2*COUNTIF(AI38,calc!$AK$16))+(3*COUNTIF(AI38,calc!$AK$26))+(4*COUNTIF(AI38,calc!$AK$36))+(5*COUNTIF(AI38,calc!$AK$46)))</f>
        <v>0</v>
      </c>
      <c r="DJ38" s="50">
        <f>IF($E$7="",0,(1*COUNTIF(AI38,calc!$AK$7))+(2*COUNTIF(AI38,calc!$AK$17))+(3*COUNTIF(AI38,calc!$AK$27))+(4*COUNTIF(AI38,calc!$AK$37))+(5*COUNTIF(AI38,calc!$AK$47)))</f>
        <v>0</v>
      </c>
      <c r="DK38" s="50">
        <f>IF($E$8="",0,(1*COUNTIF(AI38,calc!$AK$8))+(2*COUNTIF(AI38,calc!$AK$18))+(3*COUNTIF(AI38,calc!$AK$28))+(4*COUNTIF(AI38,calc!$AK$38))+(5*COUNTIF(AI38,calc!$AK$48)))</f>
        <v>0</v>
      </c>
      <c r="DL38" s="50">
        <f>IF($E$9="",0,(1*COUNTIF(AI38,calc!$AK$9))+(2*COUNTIF(AI38,calc!$AK$19))+(3*COUNTIF(AI38,calc!$AK$29))+(4*COUNTIF(AI38,calc!$AK$39))+(5*COUNTIF(AI38,calc!$AK$49)))</f>
        <v>0</v>
      </c>
      <c r="DM38" s="50">
        <f>IF($E$10="",0,(1*COUNTIF(AI38,calc!$AK$10))+(2*COUNTIF(AI38,calc!$AK$20))+(3*COUNTIF(AI38,calc!$AK$30))+(4*COUNTIF(AI38,calc!$AK$40))+(5*COUNTIF(AI38,calc!$AK$50)))</f>
        <v>0</v>
      </c>
      <c r="DN38" s="50">
        <f>IF($E$11="",0,(1*COUNTIF(AI38,calc!$AK$11))+(2*COUNTIF(AI38,calc!$AK$21))+(3*COUNTIF(AI38,calc!$AK$31))+(4*COUNTIF(AI38,calc!$AK$41))+(5*COUNTIF(AI38,calc!$AK$51)))</f>
        <v>0</v>
      </c>
      <c r="DO38" s="50">
        <f>IF($E$12="",0,(1*COUNTIF(AI38,calc!$AK$12))+(2*COUNTIF(AI38,calc!$AK$22))+(3*COUNTIF(AI38,calc!$AK$32))+(4*COUNTIF(AI38,calc!$AK$42))+(5*COUNTIF(AI38,calc!$AK$52)))</f>
        <v>0</v>
      </c>
      <c r="DP38" s="50">
        <f>IF($E$13="",0,(1*COUNTIF(AI38,calc!$AK$13))+(2*COUNTIF(AI38,calc!$AK$23))+(3*COUNTIF(AI38,calc!$AK$33))+(4*COUNTIF(AI38,calc!$AK$43))+(5*COUNTIF(AI38,calc!$AK$53)))</f>
        <v>0</v>
      </c>
      <c r="DQ38" s="1"/>
      <c r="DR38" s="50">
        <f>IF($E$4="",0,(1*COUNTIF(AJ38,calc!$AK$4))+(2*COUNTIF(AJ38,calc!$AK$14))+(3*COUNTIF(AJ38,calc!$AK$24))+(4*COUNTIF(AJ38,calc!$AK$34))+(5*COUNTIF(AJ38,calc!$AK$44)))</f>
        <v>0</v>
      </c>
      <c r="DS38" s="50">
        <f>IF($E$5="",0,(1*COUNTIF(AJ38,calc!$AK$5))+(2*COUNTIF(AJ38,calc!$AK$15))+(3*COUNTIF(AJ38,calc!$AK$25))+(4*COUNTIF(AJ38,calc!$AK$35))+(5*COUNTIF(AJ38,calc!$AK$45)))</f>
        <v>0</v>
      </c>
      <c r="DT38" s="50">
        <f>IF($F$6="",0,(1*COUNTIF(AJ38,calc!$AK$6))+(2*COUNTIF(AJ38,calc!$AK$16))+(3*COUNTIF(AJ38,calc!$AK$26))+(4*COUNTIF(AJ38,calc!$AK$36))+(5*COUNTIF(AJ38,calc!$AK$46)))</f>
        <v>0</v>
      </c>
      <c r="DU38" s="50">
        <f>IF($E$7="",0,(1*COUNTIF(AJ38,calc!$AK$7))+(2*COUNTIF(AJ38,calc!$AK$17))+(3*COUNTIF(AJ38,calc!$AK$27))+(4*COUNTIF(AJ38,calc!$AK$37))+(5*COUNTIF(AJ38,calc!$AK$47)))</f>
        <v>0</v>
      </c>
      <c r="DV38" s="50">
        <f>IF($E$8="",0,(1*COUNTIF(AJ38,calc!$AK$8))+(2*COUNTIF(AJ38,calc!$AK$18))+(3*COUNTIF(AJ38,calc!$AK$28))+(4*COUNTIF(AJ38,calc!$AK$38))+(5*COUNTIF(AJ38,calc!$AK$48)))</f>
        <v>0</v>
      </c>
      <c r="DW38" s="50">
        <f>IF($E$9="",0,(1*COUNTIF(AJ38,calc!$AK$9))+(2*COUNTIF(AJ38,calc!$AK$19))+(3*COUNTIF(AJ38,calc!$AK$29))+(4*COUNTIF(AJ38,calc!$AK$39))+(5*COUNTIF(AJ38,calc!$AK$49)))</f>
        <v>0</v>
      </c>
      <c r="DX38" s="50">
        <f>IF($E$10="",0,(1*COUNTIF(AJ38,calc!$AK$10))+(2*COUNTIF(AJ38,calc!$AK$20))+(3*COUNTIF(AJ38,calc!$AK$30))+(4*COUNTIF(AJ38,calc!$AK$40))+(5*COUNTIF(AJ38,calc!$AK$50)))</f>
        <v>0</v>
      </c>
      <c r="DY38" s="50">
        <f>IF($E$11="",0,(1*COUNTIF(AJ38,calc!$AK$11))+(2*COUNTIF(AJ38,calc!$AK$21))+(3*COUNTIF(AJ38,calc!$AK$31))+(4*COUNTIF(AJ38,calc!$AK$41))+(5*COUNTIF(AJ38,calc!$AK$51)))</f>
        <v>0</v>
      </c>
      <c r="DZ38" s="50">
        <f>IF($E$12="",0,(1*COUNTIF(AJ38,calc!$AK$12))+(2*COUNTIF(AJ38,calc!$AK$22))+(3*COUNTIF(AJ38,calc!$AK$32))+(4*COUNTIF(AJ38,calc!$AK$42))+(5*COUNTIF(AJ38,calc!$AK$52)))</f>
        <v>0</v>
      </c>
      <c r="EA38" s="50">
        <f>IF($E$13="",0,(1*COUNTIF(AJ38,calc!$AK$13))+(2*COUNTIF(AJ38,calc!$AK$23))+(3*COUNTIF(AJ38,calc!$AK$33))+(4*COUNTIF(AJ38,calc!$AK$43))+(5*COUNTIF(AJ38,calc!$AK$53)))</f>
        <v>0</v>
      </c>
      <c r="EB38" s="1"/>
      <c r="EC38" s="50">
        <f>IF($E$4="",0,(1*COUNTIF(AK38,calc!$AK$4))+(2*COUNTIF(AK38,calc!$AK$14))+(3*COUNTIF(AK38,calc!$AK$24))+(4*COUNTIF(AK38,calc!$AK$34))+(5*COUNTIF(AK38,calc!$AK$44)))</f>
        <v>0</v>
      </c>
      <c r="ED38" s="50">
        <f>IF($E$5="",0,(1*COUNTIF(AK38,calc!$AK$5))+(2*COUNTIF(AK38,calc!$AK$15))+(3*COUNTIF(AK38,calc!$AK$25))+(4*COUNTIF(AK38,calc!$AK$35))+(5*COUNTIF(AK38,calc!$AK$45)))</f>
        <v>0</v>
      </c>
      <c r="EE38" s="50">
        <f>IF($F$6="",0,(1*COUNTIF(AK38,calc!$AK$6))+(2*COUNTIF(AK38,calc!$AK$16))+(3*COUNTIF(AK38,calc!$AK$26))+(4*COUNTIF(AK38,calc!$AK$36))+(5*COUNTIF(AK38,calc!$AK$46)))</f>
        <v>0</v>
      </c>
      <c r="EF38" s="50">
        <f>IF($E$7="",0,(1*COUNTIF(AK38,calc!$AK$7))+(2*COUNTIF(AK38,calc!$AK$17))+(3*COUNTIF(AK38,calc!$AK$27))+(4*COUNTIF(AK38,calc!$AK$37))+(5*COUNTIF(AK38,calc!$AK$47)))</f>
        <v>0</v>
      </c>
      <c r="EG38" s="50">
        <f>IF($E$8="",0,(1*COUNTIF(AK38,calc!$AK$8))+(2*COUNTIF(AK38,calc!$AK$18))+(3*COUNTIF(AK38,calc!$AK$28))+(4*COUNTIF(AK38,calc!$AK$38))+(5*COUNTIF(AK38,calc!$AK$48)))</f>
        <v>0</v>
      </c>
      <c r="EH38" s="50">
        <f>IF($E$9="",0,(1*COUNTIF(AK38,calc!$AK$9))+(2*COUNTIF(AK38,calc!$AK$19))+(3*COUNTIF(AK38,calc!$AK$29))+(4*COUNTIF(AK38,calc!$AK$39))+(5*COUNTIF(AK38,calc!$AK$49)))</f>
        <v>0</v>
      </c>
      <c r="EI38" s="50">
        <f>IF($E$10="",0,(1*COUNTIF(AK38,calc!$AK$10))+(2*COUNTIF(AK38,calc!$AK$20))+(3*COUNTIF(AK38,calc!$AK$30))+(4*COUNTIF(AK38,calc!$AK$40))+(5*COUNTIF(AK38,calc!$AK$50)))</f>
        <v>0</v>
      </c>
      <c r="EJ38" s="50">
        <f>IF($E$11="",0,(1*COUNTIF(AK38,calc!$AK$11))+(2*COUNTIF(AK38,calc!$AK$21))+(3*COUNTIF(AK38,calc!$AK$31))+(4*COUNTIF(AK38,calc!$AK$41))+(5*COUNTIF(AK38,calc!$AK$51)))</f>
        <v>0</v>
      </c>
      <c r="EK38" s="50">
        <f>IF($E$12="",0,(1*COUNTIF(AK38,calc!$AK$12))+(2*COUNTIF(AK38,calc!$AK$22))+(3*COUNTIF(AK38,calc!$AK$32))+(4*COUNTIF(AK38,calc!$AK$42))+(5*COUNTIF(AK38,calc!$AK$52)))</f>
        <v>0</v>
      </c>
      <c r="EL38" s="50">
        <f>IF($E$13="",0,(1*COUNTIF(AK38,calc!$AK$13))+(2*COUNTIF(AK38,calc!$AK$23))+(3*COUNTIF(AK38,calc!$AK$33))+(4*COUNTIF(AK38,calc!$AK$43))+(5*COUNTIF(AK38,calc!$AK$53)))</f>
        <v>0</v>
      </c>
      <c r="EM38" s="1"/>
      <c r="EN38" s="50">
        <f>IF($E$4="",0,(1*COUNTIF(AL38,calc!$AK$4))+(2*COUNTIF(AL38,calc!$AK$14))+(3*COUNTIF(AL38,calc!$AK$24))+(4*COUNTIF(AL38,calc!$AK$34))+(5*COUNTIF(AL38,calc!$AK$44)))</f>
        <v>0</v>
      </c>
      <c r="EO38" s="50">
        <f>IF($E$5="",0,(1*COUNTIF(AL38,calc!$AK$5))+(2*COUNTIF(AL38,calc!$AK$15))+(3*COUNTIF(AL38,calc!$AK$25))+(4*COUNTIF(AL38,calc!$AK$35))+(5*COUNTIF(AL38,calc!$AK$45)))</f>
        <v>0</v>
      </c>
      <c r="EP38" s="50">
        <f>IF($F$6="",0,(1*COUNTIF(AL38,calc!$AK$6))+(2*COUNTIF(AL38,calc!$AK$16))+(3*COUNTIF(AL38,calc!$AK$26))+(4*COUNTIF(AL38,calc!$AK$36))+(5*COUNTIF(AL38,calc!$AK$46)))</f>
        <v>0</v>
      </c>
      <c r="EQ38" s="50">
        <f>IF($E$7="",0,(1*COUNTIF(AL38,calc!$AK$7))+(2*COUNTIF(AL38,calc!$AK$17))+(3*COUNTIF(AL38,calc!$AK$27))+(4*COUNTIF(AL38,calc!$AK$37))+(5*COUNTIF(AL38,calc!$AK$47)))</f>
        <v>0</v>
      </c>
      <c r="ER38" s="50">
        <f>IF($E$8="",0,(1*COUNTIF(AL38,calc!$AK$8))+(2*COUNTIF(AL38,calc!$AK$18))+(3*COUNTIF(AL38,calc!$AK$28))+(4*COUNTIF(AL38,calc!$AK$38))+(5*COUNTIF(AL38,calc!$AK$48)))</f>
        <v>0</v>
      </c>
      <c r="ES38" s="50">
        <f>IF($E$9="",0,(1*COUNTIF(AL38,calc!$AK$9))+(2*COUNTIF(AL38,calc!$AK$19))+(3*COUNTIF(AL38,calc!$AK$29))+(4*COUNTIF(AL38,calc!$AK$39))+(5*COUNTIF(AL38,calc!$AK$49)))</f>
        <v>0</v>
      </c>
      <c r="ET38" s="50">
        <f>IF($E$10="",0,(1*COUNTIF(AL38,calc!$AK$10))+(2*COUNTIF(AL38,calc!$AK$20))+(3*COUNTIF(AL38,calc!$AK$30))+(4*COUNTIF(AL38,calc!$AK$40))+(5*COUNTIF(AL38,calc!$AK$50)))</f>
        <v>0</v>
      </c>
      <c r="EU38" s="50">
        <f>IF($E$11="",0,(1*COUNTIF(AL38,calc!$AK$11))+(2*COUNTIF(AL38,calc!$AK$21))+(3*COUNTIF(AL38,calc!$AK$31))+(4*COUNTIF(AL38,calc!$AK$41))+(5*COUNTIF(AL38,calc!$AK$51)))</f>
        <v>0</v>
      </c>
      <c r="EV38" s="50">
        <f>IF($E$12="",0,(1*COUNTIF(AL38,calc!$AK$12))+(2*COUNTIF(AL38,calc!$AK$22))+(3*COUNTIF(AL38,calc!$AK$32))+(4*COUNTIF(AL38,calc!$AK$42))+(5*COUNTIF(AL38,calc!$AK$52)))</f>
        <v>0</v>
      </c>
      <c r="EW38" s="50">
        <f>IF($E$13="",0,(1*COUNTIF(AL38,calc!$AK$13))+(2*COUNTIF(AL38,calc!$AK$23))+(3*COUNTIF(AL38,calc!$AK$33))+(4*COUNTIF(AL38,calc!$AK$43))+(5*COUNTIF(AL38,calc!$AK$53)))</f>
        <v>0</v>
      </c>
      <c r="EX38" s="1"/>
      <c r="EY38" s="50">
        <f>IF($E$4="",0,(1*COUNTIF(AM38,calc!$AK$4))+(2*COUNTIF(AM38,calc!$AK$14))+(3*COUNTIF(AM38,calc!$AK$24))+(4*COUNTIF(AM38,calc!$AK$34))+(5*COUNTIF(AM38,calc!$AK$44)))</f>
        <v>0</v>
      </c>
      <c r="EZ38" s="50">
        <f>IF($E$5="",0,(1*COUNTIF(AM38,calc!$AK$5))+(2*COUNTIF(AM38,calc!$AK$15))+(3*COUNTIF(AM38,calc!$AK$25))+(4*COUNTIF(AM38,calc!$AK$35))+(5*COUNTIF(AM38,calc!$AK$45)))</f>
        <v>0</v>
      </c>
      <c r="FA38" s="50">
        <f>IF($F$6="",0,(1*COUNTIF(AM38,calc!$AK$6))+(2*COUNTIF(AM38,calc!$AK$16))+(3*COUNTIF(AM38,calc!$AK$26))+(4*COUNTIF(AM38,calc!$AK$36))+(5*COUNTIF(AM38,calc!$AK$46)))</f>
        <v>0</v>
      </c>
      <c r="FB38" s="50">
        <f>IF($E$7="",0,(1*COUNTIF(AM38,calc!$AK$7))+(2*COUNTIF(AM38,calc!$AK$17))+(3*COUNTIF(AM38,calc!$AK$27))+(4*COUNTIF(AM38,calc!$AK$37))+(5*COUNTIF(AM38,calc!$AK$47)))</f>
        <v>0</v>
      </c>
      <c r="FC38" s="50">
        <f>IF($E$8="",0,(1*COUNTIF(AM38,calc!$AK$8))+(2*COUNTIF(AM38,calc!$AK$18))+(3*COUNTIF(AM38,calc!$AK$28))+(4*COUNTIF(AM38,calc!$AK$38))+(5*COUNTIF(AM38,calc!$AK$48)))</f>
        <v>0</v>
      </c>
      <c r="FD38" s="50">
        <f>IF($E$9="",0,(1*COUNTIF(AM38,calc!$AK$9))+(2*COUNTIF(AM38,calc!$AK$19))+(3*COUNTIF(AM38,calc!$AK$29))+(4*COUNTIF(AM38,calc!$AK$39))+(5*COUNTIF(AM38,calc!$AK$49)))</f>
        <v>0</v>
      </c>
      <c r="FE38" s="50">
        <f>IF($E$10="",0,(1*COUNTIF(AM38,calc!$AK$10))+(2*COUNTIF(AM38,calc!$AK$20))+(3*COUNTIF(AM38,calc!$AK$30))+(4*COUNTIF(AM38,calc!$AK$40))+(5*COUNTIF(AM38,calc!$AK$50)))</f>
        <v>0</v>
      </c>
      <c r="FF38" s="50">
        <f>IF($E$11="",0,(1*COUNTIF(AM38,calc!$AK$11))+(2*COUNTIF(AM38,calc!$AK$21))+(3*COUNTIF(AM38,calc!$AK$31))+(4*COUNTIF(AM38,calc!$AK$41))+(5*COUNTIF(AM38,calc!$AK$51)))</f>
        <v>0</v>
      </c>
      <c r="FG38" s="50">
        <f>IF($E$12="",0,(1*COUNTIF(AM38,calc!$AK$12))+(2*COUNTIF(AM38,calc!$AK$22))+(3*COUNTIF(AM38,calc!$AK$32))+(4*COUNTIF(AM38,calc!$AK$42))+(5*COUNTIF(AM38,calc!$AK$52)))</f>
        <v>0</v>
      </c>
      <c r="FH38" s="50">
        <f>IF($E$13="",0,(1*COUNTIF(AM38,calc!$AK$13))+(2*COUNTIF(AM38,calc!$AK$23))+(3*COUNTIF(AM38,calc!$AK$33))+(4*COUNTIF(AM38,calc!$AK$43))+(5*COUNTIF(AM38,calc!$AK$53)))</f>
        <v>0</v>
      </c>
      <c r="FI38" s="1"/>
      <c r="FJ38" s="50">
        <f>IF($E$4="",0,(1*COUNTIF(AN38,calc!$AK$4))+(2*COUNTIF(AN38,calc!$AK$14))+(3*COUNTIF(AN38,calc!$AK$24))+(4*COUNTIF(AN38,calc!$AK$34))+(5*COUNTIF(AN38,calc!$AK$44)))</f>
        <v>0</v>
      </c>
      <c r="FK38" s="50">
        <f>IF($E$5="",0,(1*COUNTIF(AN38,calc!$AK$5))+(2*COUNTIF(AN38,calc!$AK$15))+(3*COUNTIF(AN38,calc!$AK$25))+(4*COUNTIF(AN38,calc!$AK$35))+(5*COUNTIF(AN38,calc!$AK$45)))</f>
        <v>0</v>
      </c>
      <c r="FL38" s="50">
        <f>IF($F$6="",0,(1*COUNTIF(AN38,calc!$AK$6))+(2*COUNTIF(AN38,calc!$AK$16))+(3*COUNTIF(AN38,calc!$AK$26))+(4*COUNTIF(AN38,calc!$AK$36))+(5*COUNTIF(AN38,calc!$AK$46)))</f>
        <v>0</v>
      </c>
      <c r="FM38" s="50">
        <f>IF($E$7="",0,(1*COUNTIF(AN38,calc!$AK$7))+(2*COUNTIF(AN38,calc!$AK$17))+(3*COUNTIF(AN38,calc!$AK$27))+(4*COUNTIF(AN38,calc!$AK$37))+(5*COUNTIF(AN38,calc!$AK$47)))</f>
        <v>0</v>
      </c>
      <c r="FN38" s="50">
        <f>IF($E$8="",0,(1*COUNTIF(AN38,calc!$AK$8))+(2*COUNTIF(AN38,calc!$AK$18))+(3*COUNTIF(AN38,calc!$AK$28))+(4*COUNTIF(AN38,calc!$AK$38))+(5*COUNTIF(AN38,calc!$AK$48)))</f>
        <v>0</v>
      </c>
      <c r="FO38" s="50">
        <f>IF($E$9="",0,(1*COUNTIF(AN38,calc!$AK$9))+(2*COUNTIF(AN38,calc!$AK$19))+(3*COUNTIF(AN38,calc!$AK$29))+(4*COUNTIF(AN38,calc!$AK$39))+(5*COUNTIF(AN38,calc!$AK$49)))</f>
        <v>0</v>
      </c>
      <c r="FP38" s="50">
        <f>IF($E$10="",0,(1*COUNTIF(AN38,calc!$AK$10))+(2*COUNTIF(AN38,calc!$AK$20))+(3*COUNTIF(AN38,calc!$AK$30))+(4*COUNTIF(AN38,calc!$AK$40))+(5*COUNTIF(AN38,calc!$AK$50)))</f>
        <v>0</v>
      </c>
      <c r="FQ38" s="50">
        <f>IF($E$11="",0,(1*COUNTIF(AN38,calc!$AK$11))+(2*COUNTIF(AN38,calc!$AK$21))+(3*COUNTIF(AN38,calc!$AK$31))+(4*COUNTIF(AN38,calc!$AK$41))+(5*COUNTIF(AN38,calc!$AK$51)))</f>
        <v>0</v>
      </c>
      <c r="FR38" s="50">
        <f>IF($E$12="",0,(1*COUNTIF(AN38,calc!$AK$12))+(2*COUNTIF(AN38,calc!$AK$22))+(3*COUNTIF(AN38,calc!$AK$32))+(4*COUNTIF(AN38,calc!$AK$42))+(5*COUNTIF(AN38,calc!$AK$52)))</f>
        <v>0</v>
      </c>
      <c r="FS38" s="50">
        <f>IF($E$13="",0,(1*COUNTIF(AN38,calc!$AK$13))+(2*COUNTIF(AN38,calc!$AK$23))+(3*COUNTIF(AN38,calc!$AK$33))+(4*COUNTIF(AN38,calc!$AK$43))+(5*COUNTIF(AN38,calc!$AK$53)))</f>
        <v>0</v>
      </c>
      <c r="FT38" s="1"/>
      <c r="FU38" s="50">
        <f>IF($E$4="",0,(1*COUNTIF(AO38,calc!$AK$4))+(2*COUNTIF(AO38,calc!$AK$14))+(3*COUNTIF(AO38,calc!$AK$24))+(4*COUNTIF(AO38,calc!$AK$34))+(5*COUNTIF(AO38,calc!$AK$44)))</f>
        <v>0</v>
      </c>
      <c r="FV38" s="50">
        <f>IF($E$5="",0,(1*COUNTIF(AO38,calc!$AK$5))+(2*COUNTIF(AO38,calc!$AK$15))+(3*COUNTIF(AO38,calc!$AK$25))+(4*COUNTIF(AO38,calc!$AK$35))+(5*COUNTIF(AO38,calc!$AK$45)))</f>
        <v>0</v>
      </c>
      <c r="FW38" s="50">
        <f>IF($F$6="",0,(1*COUNTIF(AO38,calc!$AK$6))+(2*COUNTIF(AO38,calc!$AK$16))+(3*COUNTIF(AO38,calc!$AK$26))+(4*COUNTIF(AO38,calc!$AK$36))+(5*COUNTIF(AO38,calc!$AK$46)))</f>
        <v>0</v>
      </c>
      <c r="FX38" s="50">
        <f>IF($E$7="",0,(1*COUNTIF(AO38,calc!$AK$7))+(2*COUNTIF(AO38,calc!$AK$17))+(3*COUNTIF(AO38,calc!$AK$27))+(4*COUNTIF(AO38,calc!$AK$37))+(5*COUNTIF(AO38,calc!$AK$47)))</f>
        <v>0</v>
      </c>
      <c r="FY38" s="50">
        <f>IF($E$8="",0,(1*COUNTIF(AO38,calc!$AK$8))+(2*COUNTIF(AO38,calc!$AK$18))+(3*COUNTIF(AO38,calc!$AK$28))+(4*COUNTIF(AO38,calc!$AK$38))+(5*COUNTIF(AO38,calc!$AK$48)))</f>
        <v>0</v>
      </c>
      <c r="FZ38" s="50">
        <f>IF($E$9="",0,(1*COUNTIF(AO38,calc!$AK$9))+(2*COUNTIF(AO38,calc!$AK$19))+(3*COUNTIF(AO38,calc!$AK$29))+(4*COUNTIF(AO38,calc!$AK$39))+(5*COUNTIF(AO38,calc!$AK$49)))</f>
        <v>0</v>
      </c>
      <c r="GA38" s="50">
        <f>IF($E$10="",0,(1*COUNTIF(AO38,calc!$AK$10))+(2*COUNTIF(AO38,calc!$AK$20))+(3*COUNTIF(AO38,calc!$AK$30))+(4*COUNTIF(AO38,calc!$AK$40))+(5*COUNTIF(AO38,calc!$AK$50)))</f>
        <v>0</v>
      </c>
      <c r="GB38" s="50">
        <f>IF($E$11="",0,(1*COUNTIF(AO38,calc!$AK$11))+(2*COUNTIF(AO38,calc!$AK$21))+(3*COUNTIF(AO38,calc!$AK$31))+(4*COUNTIF(AO38,calc!$AK$41))+(5*COUNTIF(AO38,calc!$AK$51)))</f>
        <v>0</v>
      </c>
      <c r="GC38" s="50">
        <f>IF($E$12="",0,(1*COUNTIF(AO38,calc!$AK$12))+(2*COUNTIF(AO38,calc!$AK$22))+(3*COUNTIF(AO38,calc!$AK$32))+(4*COUNTIF(AO38,calc!$AK$42))+(5*COUNTIF(AO38,calc!$AK$52)))</f>
        <v>0</v>
      </c>
      <c r="GD38" s="50">
        <f>IF($E$13="",0,(1*COUNTIF(AO38,calc!$AK$13))+(2*COUNTIF(AO38,calc!$AK$23))+(3*COUNTIF(AO38,calc!$AK$33))+(4*COUNTIF(AO38,calc!$AK$43))+(5*COUNTIF(AO38,calc!$AK$53)))</f>
        <v>0</v>
      </c>
      <c r="GE38" s="1"/>
      <c r="GF38" s="50">
        <f>IF($E$4="",0,(1*COUNTIF(AP38,calc!$AK$4))+(2*COUNTIF(AP38,calc!$AK$14))+(3*COUNTIF(AP38,calc!$AK$24))+(4*COUNTIF(AP38,calc!$AK$34))+(5*COUNTIF(AP38,calc!$AK$44)))</f>
        <v>0</v>
      </c>
      <c r="GG38" s="50">
        <f>IF($E$5="",0,(1*COUNTIF(AP38,calc!$AK$5))+(2*COUNTIF(AP38,calc!$AK$15))+(3*COUNTIF(AP38,calc!$AK$25))+(4*COUNTIF(AP38,calc!$AK$35))+(5*COUNTIF(AP38,calc!$AK$45)))</f>
        <v>0</v>
      </c>
      <c r="GH38" s="50">
        <f>IF($F$6="",0,(1*COUNTIF(AP38,calc!$AK$6))+(2*COUNTIF(AP38,calc!$AK$16))+(3*COUNTIF(AP38,calc!$AK$26))+(4*COUNTIF(AP38,calc!$AK$36))+(5*COUNTIF(AP38,calc!$AK$46)))</f>
        <v>0</v>
      </c>
      <c r="GI38" s="50">
        <f>IF($E$7="",0,(1*COUNTIF(AP38,calc!$AK$7))+(2*COUNTIF(AP38,calc!$AK$17))+(3*COUNTIF(AP38,calc!$AK$27))+(4*COUNTIF(AP38,calc!$AK$37))+(5*COUNTIF(AP38,calc!$AK$47)))</f>
        <v>0</v>
      </c>
      <c r="GJ38" s="50">
        <f>IF($E$8="",0,(1*COUNTIF(AP38,calc!$AK$8))+(2*COUNTIF(AP38,calc!$AK$18))+(3*COUNTIF(AP38,calc!$AK$28))+(4*COUNTIF(AP38,calc!$AK$38))+(5*COUNTIF(AP38,calc!$AK$48)))</f>
        <v>0</v>
      </c>
      <c r="GK38" s="50">
        <f>IF($E$9="",0,(1*COUNTIF(AP38,calc!$AK$9))+(2*COUNTIF(AP38,calc!$AK$19))+(3*COUNTIF(AP38,calc!$AK$29))+(4*COUNTIF(AP38,calc!$AK$39))+(5*COUNTIF(AP38,calc!$AK$49)))</f>
        <v>0</v>
      </c>
      <c r="GL38" s="50">
        <f>IF($E$10="",0,(1*COUNTIF(AP38,calc!$AK$10))+(2*COUNTIF(AP38,calc!$AK$20))+(3*COUNTIF(AP38,calc!$AK$30))+(4*COUNTIF(AP38,calc!$AK$40))+(5*COUNTIF(AP38,calc!$AK$50)))</f>
        <v>0</v>
      </c>
      <c r="GM38" s="50">
        <f>IF($E$11="",0,(1*COUNTIF(AP38,calc!$AK$11))+(2*COUNTIF(AP38,calc!$AK$21))+(3*COUNTIF(AP38,calc!$AK$31))+(4*COUNTIF(AP38,calc!$AK$41))+(5*COUNTIF(AP38,calc!$AK$51)))</f>
        <v>0</v>
      </c>
      <c r="GN38" s="50">
        <f>IF($E$12="",0,(1*COUNTIF(AP38,calc!$AK$12))+(2*COUNTIF(AP38,calc!$AK$22))+(3*COUNTIF(AP38,calc!$AK$32))+(4*COUNTIF(AP38,calc!$AK$42))+(5*COUNTIF(AP38,calc!$AK$52)))</f>
        <v>0</v>
      </c>
      <c r="GO38" s="50">
        <f>IF($E$13="",0,(1*COUNTIF(AP38,calc!$AK$13))+(2*COUNTIF(AP38,calc!$AK$23))+(3*COUNTIF(AP38,calc!$AK$33))+(4*COUNTIF(AP38,calc!$AK$43))+(5*COUNTIF(AP38,calc!$AK$53)))</f>
        <v>0</v>
      </c>
      <c r="GP38" s="1"/>
      <c r="GQ38" s="50">
        <f>IF($E$4="",0,(1*COUNTIF(AQ38,calc!$AK$4))+(2*COUNTIF(AQ38,calc!$AK$14))+(3*COUNTIF(AQ38,calc!$AK$24))+(4*COUNTIF(AQ38,calc!$AK$34))+(5*COUNTIF(AQ38,calc!$AK$44)))</f>
        <v>0</v>
      </c>
      <c r="GR38" s="50">
        <f>IF($E$5="",0,(1*COUNTIF(AQ38,calc!$AK$5))+(2*COUNTIF(AQ38,calc!$AK$15))+(3*COUNTIF(AQ38,calc!$AK$25))+(4*COUNTIF(AQ38,calc!$AK$35))+(5*COUNTIF(AQ38,calc!$AK$45)))</f>
        <v>0</v>
      </c>
      <c r="GS38" s="50">
        <f>IF($F$6="",0,(1*COUNTIF(AQ38,calc!$AK$6))+(2*COUNTIF(AQ38,calc!$AK$16))+(3*COUNTIF(AQ38,calc!$AK$26))+(4*COUNTIF(AQ38,calc!$AK$36))+(5*COUNTIF(AQ38,calc!$AK$46)))</f>
        <v>0</v>
      </c>
      <c r="GT38" s="50">
        <f>IF($E$7="",0,(1*COUNTIF(AQ38,calc!$AK$7))+(2*COUNTIF(AQ38,calc!$AK$17))+(3*COUNTIF(AQ38,calc!$AK$27))+(4*COUNTIF(AQ38,calc!$AK$37))+(5*COUNTIF(AQ38,calc!$AK$47)))</f>
        <v>0</v>
      </c>
      <c r="GU38" s="50">
        <f>IF($E$8="",0,(1*COUNTIF(AQ38,calc!$AK$8))+(2*COUNTIF(AQ38,calc!$AK$18))+(3*COUNTIF(AQ38,calc!$AK$28))+(4*COUNTIF(AQ38,calc!$AK$38))+(5*COUNTIF(AQ38,calc!$AK$48)))</f>
        <v>0</v>
      </c>
      <c r="GV38" s="50">
        <f>IF($E$9="",0,(1*COUNTIF(AQ38,calc!$AK$9))+(2*COUNTIF(AQ38,calc!$AK$19))+(3*COUNTIF(AQ38,calc!$AK$29))+(4*COUNTIF(AQ38,calc!$AK$39))+(5*COUNTIF(AQ38,calc!$AK$49)))</f>
        <v>0</v>
      </c>
      <c r="GW38" s="50">
        <f>IF($E$10="",0,(1*COUNTIF(AQ38,calc!$AK$10))+(2*COUNTIF(AQ38,calc!$AK$20))+(3*COUNTIF(AQ38,calc!$AK$30))+(4*COUNTIF(AQ38,calc!$AK$40))+(5*COUNTIF(AQ38,calc!$AK$50)))</f>
        <v>0</v>
      </c>
      <c r="GX38" s="50">
        <f>IF($E$11="",0,(1*COUNTIF(AQ38,calc!$AK$11))+(2*COUNTIF(AQ38,calc!$AK$21))+(3*COUNTIF(AQ38,calc!$AK$31))+(4*COUNTIF(AQ38,calc!$AK$41))+(5*COUNTIF(AQ38,calc!$AK$51)))</f>
        <v>0</v>
      </c>
      <c r="GY38" s="50">
        <f>IF($E$12="",0,(1*COUNTIF(AQ38,calc!$AK$12))+(2*COUNTIF(AQ38,calc!$AK$22))+(3*COUNTIF(AQ38,calc!$AK$32))+(4*COUNTIF(AQ38,calc!$AK$42))+(5*COUNTIF(AQ38,calc!$AK$52)))</f>
        <v>0</v>
      </c>
      <c r="GZ38" s="50">
        <f>IF($E$13="",0,(1*COUNTIF(AQ38,calc!$AK$13))+(2*COUNTIF(AQ38,calc!$AK$23))+(3*COUNTIF(AQ38,calc!$AK$33))+(4*COUNTIF(AQ38,calc!$AK$43))+(5*COUNTIF(AQ38,calc!$AK$53)))</f>
        <v>0</v>
      </c>
      <c r="HA38" s="1"/>
      <c r="HB38" s="50">
        <f>IF($E$4="",0,(1*COUNTIF(AR38,calc!$AK$4))+(2*COUNTIF(AR38,calc!$AK$14))+(3*COUNTIF(AR38,calc!$AK$24))+(4*COUNTIF(AR38,calc!$AK$34))+(5*COUNTIF(AR38,calc!$AK$44)))</f>
        <v>0</v>
      </c>
      <c r="HC38" s="50">
        <f>IF($E$5="",0,(1*COUNTIF(AR38,calc!$AK$5))+(2*COUNTIF(AR38,calc!$AK$15))+(3*COUNTIF(AR38,calc!$AK$25))+(4*COUNTIF(AR38,calc!$AK$35))+(5*COUNTIF(AR38,calc!$AK$45)))</f>
        <v>0</v>
      </c>
      <c r="HD38" s="50">
        <f>IF($F$6="",0,(1*COUNTIF(AR38,calc!$AK$6))+(2*COUNTIF(AR38,calc!$AK$16))+(3*COUNTIF(AR38,calc!$AK$26))+(4*COUNTIF(AR38,calc!$AK$36))+(5*COUNTIF(AR38,calc!$AK$46)))</f>
        <v>0</v>
      </c>
      <c r="HE38" s="50">
        <f>IF($E$7="",0,(1*COUNTIF(AR38,calc!$AK$7))+(2*COUNTIF(AR38,calc!$AK$17))+(3*COUNTIF(AR38,calc!$AK$27))+(4*COUNTIF(AR38,calc!$AK$37))+(5*COUNTIF(AR38,calc!$AK$47)))</f>
        <v>0</v>
      </c>
      <c r="HF38" s="50">
        <f>IF($E$8="",0,(1*COUNTIF(AR38,calc!$AK$8))+(2*COUNTIF(AR38,calc!$AK$18))+(3*COUNTIF(AR38,calc!$AK$28))+(4*COUNTIF(AR38,calc!$AK$38))+(5*COUNTIF(AR38,calc!$AK$48)))</f>
        <v>0</v>
      </c>
      <c r="HG38" s="50">
        <f>IF($E$9="",0,(1*COUNTIF(AR38,calc!$AK$9))+(2*COUNTIF(AR38,calc!$AK$19))+(3*COUNTIF(AR38,calc!$AK$29))+(4*COUNTIF(AR38,calc!$AK$39))+(5*COUNTIF(AR38,calc!$AK$49)))</f>
        <v>0</v>
      </c>
      <c r="HH38" s="50">
        <f>IF($E$10="",0,(1*COUNTIF(AR38,calc!$AK$10))+(2*COUNTIF(AR38,calc!$AK$20))+(3*COUNTIF(AR38,calc!$AK$30))+(4*COUNTIF(AR38,calc!$AK$40))+(5*COUNTIF(AR38,calc!$AK$50)))</f>
        <v>0</v>
      </c>
      <c r="HI38" s="50">
        <f>IF($E$11="",0,(1*COUNTIF(AR38,calc!$AK$11))+(2*COUNTIF(AR38,calc!$AK$21))+(3*COUNTIF(AR38,calc!$AK$31))+(4*COUNTIF(AR38,calc!$AK$41))+(5*COUNTIF(AR38,calc!$AK$51)))</f>
        <v>0</v>
      </c>
      <c r="HJ38" s="50">
        <f>IF($E$12="",0,(1*COUNTIF(AR38,calc!$AK$12))+(2*COUNTIF(AR38,calc!$AK$22))+(3*COUNTIF(AR38,calc!$AK$32))+(4*COUNTIF(AR38,calc!$AK$42))+(5*COUNTIF(AR38,calc!$AK$52)))</f>
        <v>0</v>
      </c>
      <c r="HK38" s="50">
        <f>IF($E$13="",0,(1*COUNTIF(AR38,calc!$AK$13))+(2*COUNTIF(AR38,calc!$AK$23))+(3*COUNTIF(AR38,calc!$AK$33))+(4*COUNTIF(AR38,calc!$AK$43))+(5*COUNTIF(AR38,calc!$AK$53)))</f>
        <v>0</v>
      </c>
      <c r="HL38" s="1"/>
      <c r="HM38" s="50">
        <f>IF($E$4="",0,(1*COUNTIF(AS38,calc!$AK$4))+(2*COUNTIF(AS38,calc!$AK$14))+(3*COUNTIF(AS38,calc!$AK$24))+(4*COUNTIF(AS38,calc!$AK$34))+(5*COUNTIF(AS38,calc!$AK$44)))</f>
        <v>0</v>
      </c>
      <c r="HN38" s="50">
        <f>IF($E$5="",0,(1*COUNTIF(AS38,calc!$AK$5))+(2*COUNTIF(AS38,calc!$AK$15))+(3*COUNTIF(AS38,calc!$AK$25))+(4*COUNTIF(AS38,calc!$AK$35))+(5*COUNTIF(AS38,calc!$AK$45)))</f>
        <v>0</v>
      </c>
      <c r="HO38" s="50">
        <f>IF($F$6="",0,(1*COUNTIF(AS38,calc!$AK$6))+(2*COUNTIF(AS38,calc!$AK$16))+(3*COUNTIF(AS38,calc!$AK$26))+(4*COUNTIF(AS38,calc!$AK$36))+(5*COUNTIF(AS38,calc!$AK$46)))</f>
        <v>0</v>
      </c>
      <c r="HP38" s="50">
        <f>IF($E$7="",0,(1*COUNTIF(AS38,calc!$AK$7))+(2*COUNTIF(AS38,calc!$AK$17))+(3*COUNTIF(AS38,calc!$AK$27))+(4*COUNTIF(AS38,calc!$AK$37))+(5*COUNTIF(AS38,calc!$AK$47)))</f>
        <v>0</v>
      </c>
      <c r="HQ38" s="50">
        <f>IF($E$8="",0,(1*COUNTIF(AS38,calc!$AK$8))+(2*COUNTIF(AS38,calc!$AK$18))+(3*COUNTIF(AS38,calc!$AK$28))+(4*COUNTIF(AS38,calc!$AK$38))+(5*COUNTIF(AS38,calc!$AK$48)))</f>
        <v>0</v>
      </c>
      <c r="HR38" s="50">
        <f>IF($E$9="",0,(1*COUNTIF(AS38,calc!$AK$9))+(2*COUNTIF(AS38,calc!$AK$19))+(3*COUNTIF(AS38,calc!$AK$29))+(4*COUNTIF(AS38,calc!$AK$39))+(5*COUNTIF(AS38,calc!$AK$49)))</f>
        <v>0</v>
      </c>
      <c r="HS38" s="50">
        <f>IF($E$10="",0,(1*COUNTIF(AS38,calc!$AK$10))+(2*COUNTIF(AS38,calc!$AK$20))+(3*COUNTIF(AS38,calc!$AK$30))+(4*COUNTIF(AS38,calc!$AK$40))+(5*COUNTIF(AS38,calc!$AK$50)))</f>
        <v>0</v>
      </c>
      <c r="HT38" s="50">
        <f>IF($E$11="",0,(1*COUNTIF(AS38,calc!$AK$11))+(2*COUNTIF(AS38,calc!$AK$21))+(3*COUNTIF(AS38,calc!$AK$31))+(4*COUNTIF(AS38,calc!$AK$41))+(5*COUNTIF(AS38,calc!$AK$51)))</f>
        <v>0</v>
      </c>
      <c r="HU38" s="50">
        <f>IF($E$12="",0,(1*COUNTIF(AS38,calc!$AK$12))+(2*COUNTIF(AS38,calc!$AK$22))+(3*COUNTIF(AS38,calc!$AK$32))+(4*COUNTIF(AS38,calc!$AK$42))+(5*COUNTIF(AS38,calc!$AK$52)))</f>
        <v>0</v>
      </c>
      <c r="HV38" s="50">
        <f>IF($E$13="",0,(1*COUNTIF(AS38,calc!$AK$13))+(2*COUNTIF(AS38,calc!$AK$23))+(3*COUNTIF(AS38,calc!$AK$33))+(4*COUNTIF(AS38,calc!$AK$43))+(5*COUNTIF(AS38,calc!$AK$53)))</f>
        <v>0</v>
      </c>
      <c r="HW38" s="1"/>
      <c r="HX38" s="50">
        <f>IF($E$4="",0,(1*COUNTIF(AT38,calc!$AK$4))+(2*COUNTIF(AT38,calc!$AK$14))+(3*COUNTIF(AT38,calc!$AK$24))+(4*COUNTIF(AT38,calc!$AK$34))+(5*COUNTIF(AT38,calc!$AK$44)))</f>
        <v>0</v>
      </c>
      <c r="HY38" s="50">
        <f>IF($E$5="",0,(1*COUNTIF(AT38,calc!$AK$5))+(2*COUNTIF(AT38,calc!$AK$15))+(3*COUNTIF(AT38,calc!$AK$25))+(4*COUNTIF(AT38,calc!$AK$35))+(5*COUNTIF(AT38,calc!$AK$45)))</f>
        <v>0</v>
      </c>
      <c r="HZ38" s="50">
        <f>IF($F$6="",0,(1*COUNTIF(AT38,calc!$AK$6))+(2*COUNTIF(AT38,calc!$AK$16))+(3*COUNTIF(AT38,calc!$AK$26))+(4*COUNTIF(AT38,calc!$AK$36))+(5*COUNTIF(AT38,calc!$AK$46)))</f>
        <v>0</v>
      </c>
      <c r="IA38" s="50">
        <f>IF($E$7="",0,(1*COUNTIF(AT38,calc!$AK$7))+(2*COUNTIF(AT38,calc!$AK$17))+(3*COUNTIF(AT38,calc!$AK$27))+(4*COUNTIF(AT38,calc!$AK$37))+(5*COUNTIF(AT38,calc!$AK$47)))</f>
        <v>0</v>
      </c>
      <c r="IB38" s="50">
        <f>IF($E$8="",0,(1*COUNTIF(AT38,calc!$AK$8))+(2*COUNTIF(AT38,calc!$AK$18))+(3*COUNTIF(AT38,calc!$AK$28))+(4*COUNTIF(AT38,calc!$AK$38))+(5*COUNTIF(AT38,calc!$AK$48)))</f>
        <v>0</v>
      </c>
      <c r="IC38" s="50">
        <f>IF($E$9="",0,(1*COUNTIF(AT38,calc!$AK$9))+(2*COUNTIF(AT38,calc!$AK$19))+(3*COUNTIF(AT38,calc!$AK$29))+(4*COUNTIF(AT38,calc!$AK$39))+(5*COUNTIF(AT38,calc!$AK$49)))</f>
        <v>0</v>
      </c>
      <c r="ID38" s="50">
        <f>IF($E$10="",0,(1*COUNTIF(AT38,calc!$AK$10))+(2*COUNTIF(AT38,calc!$AK$20))+(3*COUNTIF(AT38,calc!$AK$30))+(4*COUNTIF(AT38,calc!$AK$40))+(5*COUNTIF(AT38,calc!$AK$50)))</f>
        <v>0</v>
      </c>
      <c r="IE38" s="50">
        <f>IF($E$11="",0,(1*COUNTIF(AT38,calc!$AK$11))+(2*COUNTIF(AT38,calc!$AK$21))+(3*COUNTIF(AT38,calc!$AK$31))+(4*COUNTIF(AT38,calc!$AK$41))+(5*COUNTIF(AT38,calc!$AK$51)))</f>
        <v>0</v>
      </c>
      <c r="IF38" s="50">
        <f>IF($E$12="",0,(1*COUNTIF(AT38,calc!$AK$12))+(2*COUNTIF(AT38,calc!$AK$22))+(3*COUNTIF(AT38,calc!$AK$32))+(4*COUNTIF(AT38,calc!$AK$42))+(5*COUNTIF(AT38,calc!$AK$52)))</f>
        <v>0</v>
      </c>
      <c r="IG38" s="50">
        <f>IF($E$13="",0,(1*COUNTIF(AT38,calc!$AK$13))+(2*COUNTIF(AT38,calc!$AK$23))+(3*COUNTIF(AT38,calc!$AK$33))+(4*COUNTIF(AT38,calc!$AK$43))+(5*COUNTIF(AT38,calc!$AK$53)))</f>
        <v>0</v>
      </c>
      <c r="IH38" s="1"/>
      <c r="II38" s="50">
        <f>IF($E$4="",0,(1*COUNTIF(AU38,calc!$AK$4))+(2*COUNTIF(AU38,calc!$AK$14))+(3*COUNTIF(AU38,calc!$AK$24))+(4*COUNTIF(AU38,calc!$AK$34))+(5*COUNTIF(AU38,calc!$AK$44)))</f>
        <v>0</v>
      </c>
      <c r="IJ38" s="50">
        <f>IF($E$5="",0,(1*COUNTIF(AU38,calc!$AK$5))+(2*COUNTIF(AU38,calc!$AK$15))+(3*COUNTIF(AU38,calc!$AK$25))+(4*COUNTIF(AU38,calc!$AK$35))+(5*COUNTIF(AU38,calc!$AK$45)))</f>
        <v>0</v>
      </c>
      <c r="IK38" s="50">
        <f>IF($F$6="",0,(1*COUNTIF(AU38,calc!$AK$6))+(2*COUNTIF(AU38,calc!$AK$16))+(3*COUNTIF(AU38,calc!$AK$26))+(4*COUNTIF(AU38,calc!$AK$36))+(5*COUNTIF(AU38,calc!$AK$46)))</f>
        <v>0</v>
      </c>
      <c r="IL38" s="50">
        <f>IF($E$7="",0,(1*COUNTIF(AU38,calc!$AK$7))+(2*COUNTIF(AU38,calc!$AK$17))+(3*COUNTIF(AU38,calc!$AK$27))+(4*COUNTIF(AU38,calc!$AK$37))+(5*COUNTIF(AU38,calc!$AK$47)))</f>
        <v>0</v>
      </c>
      <c r="IM38" s="50">
        <f>IF($E$8="",0,(1*COUNTIF(AU38,calc!$AK$8))+(2*COUNTIF(AU38,calc!$AK$18))+(3*COUNTIF(AU38,calc!$AK$28))+(4*COUNTIF(AU38,calc!$AK$38))+(5*COUNTIF(AU38,calc!$AK$48)))</f>
        <v>0</v>
      </c>
      <c r="IN38" s="50">
        <f>IF($E$9="",0,(1*COUNTIF(AU38,calc!$AK$9))+(2*COUNTIF(AU38,calc!$AK$19))+(3*COUNTIF(AU38,calc!$AK$29))+(4*COUNTIF(AU38,calc!$AK$39))+(5*COUNTIF(AU38,calc!$AK$49)))</f>
        <v>0</v>
      </c>
      <c r="IO38" s="50">
        <f>IF($E$10="",0,(1*COUNTIF(AU38,calc!$AK$10))+(2*COUNTIF(AU38,calc!$AK$20))+(3*COUNTIF(AU38,calc!$AK$30))+(4*COUNTIF(AU38,calc!$AK$40))+(5*COUNTIF(AU38,calc!$AK$50)))</f>
        <v>0</v>
      </c>
      <c r="IP38" s="50">
        <f>IF($E$11="",0,(1*COUNTIF(AU38,calc!$AK$11))+(2*COUNTIF(AU38,calc!$AK$21))+(3*COUNTIF(AU38,calc!$AK$31))+(4*COUNTIF(AU38,calc!$AK$41))+(5*COUNTIF(AU38,calc!$AK$51)))</f>
        <v>0</v>
      </c>
      <c r="IQ38" s="50">
        <f>IF($E$12="",0,(1*COUNTIF(AU38,calc!$AK$12))+(2*COUNTIF(AU38,calc!$AK$22))+(3*COUNTIF(AU38,calc!$AK$32))+(4*COUNTIF(AU38,calc!$AK$42))+(5*COUNTIF(AU38,calc!$AK$52)))</f>
        <v>0</v>
      </c>
      <c r="IR38" s="50">
        <f>IF($E$13="",0,(1*COUNTIF(AU38,calc!$AK$13))+(2*COUNTIF(AU38,calc!$AK$23))+(3*COUNTIF(AU38,calc!$AK$33))+(4*COUNTIF(AU38,calc!$AK$43))+(5*COUNTIF(AU38,calc!$AK$53)))</f>
        <v>0</v>
      </c>
      <c r="IS38" s="1"/>
      <c r="IT38" s="50">
        <f>IF($E$4="",0,(1*COUNTIF(AV38,calc!$AK$4))+(2*COUNTIF(AV38,calc!$AK$14))+(3*COUNTIF(AV38,calc!$AK$24))+(4*COUNTIF(AV38,calc!$AK$34))+(5*COUNTIF(AV38,calc!$AK$44)))</f>
        <v>0</v>
      </c>
      <c r="IU38" s="50">
        <f>IF($E$5="",0,(1*COUNTIF(AV38,calc!$AK$5))+(2*COUNTIF(AV38,calc!$AK$15))+(3*COUNTIF(AV38,calc!$AK$25))+(4*COUNTIF(AV38,calc!$AK$35))+(5*COUNTIF(AV38,calc!$AK$45)))</f>
        <v>0</v>
      </c>
      <c r="IV38" s="50">
        <f>IF($F$6="",0,(1*COUNTIF(AV38,calc!$AK$6))+(2*COUNTIF(AV38,calc!$AK$16))+(3*COUNTIF(AV38,calc!$AK$26))+(4*COUNTIF(AV38,calc!$AK$36))+(5*COUNTIF(AV38,calc!$AK$46)))</f>
        <v>0</v>
      </c>
      <c r="IW38" s="50">
        <f>IF($E$7="",0,(1*COUNTIF(AV38,calc!$AK$7))+(2*COUNTIF(AV38,calc!$AK$17))+(3*COUNTIF(AV38,calc!$AK$27))+(4*COUNTIF(AV38,calc!$AK$37))+(5*COUNTIF(AV38,calc!$AK$47)))</f>
        <v>0</v>
      </c>
      <c r="IX38" s="50">
        <f>IF($E$8="",0,(1*COUNTIF(AV38,calc!$AK$8))+(2*COUNTIF(AV38,calc!$AK$18))+(3*COUNTIF(AV38,calc!$AK$28))+(4*COUNTIF(AV38,calc!$AK$38))+(5*COUNTIF(AV38,calc!$AK$48)))</f>
        <v>0</v>
      </c>
      <c r="IY38" s="50">
        <f>IF($E$9="",0,(1*COUNTIF(AV38,calc!$AK$9))+(2*COUNTIF(AV38,calc!$AK$19))+(3*COUNTIF(AV38,calc!$AK$29))+(4*COUNTIF(AV38,calc!$AK$39))+(5*COUNTIF(AV38,calc!$AK$49)))</f>
        <v>0</v>
      </c>
      <c r="IZ38" s="50">
        <f>IF($E$10="",0,(1*COUNTIF(AV38,calc!$AK$10))+(2*COUNTIF(AV38,calc!$AK$20))+(3*COUNTIF(AV38,calc!$AK$30))+(4*COUNTIF(AV38,calc!$AK$40))+(5*COUNTIF(AV38,calc!$AK$50)))</f>
        <v>0</v>
      </c>
      <c r="JA38" s="50">
        <f>IF($E$11="",0,(1*COUNTIF(AV38,calc!$AK$11))+(2*COUNTIF(AV38,calc!$AK$21))+(3*COUNTIF(AV38,calc!$AK$31))+(4*COUNTIF(AV38,calc!$AK$41))+(5*COUNTIF(AV38,calc!$AK$51)))</f>
        <v>0</v>
      </c>
      <c r="JB38" s="50">
        <f>IF($E$12="",0,(1*COUNTIF(AV38,calc!$AK$12))+(2*COUNTIF(AV38,calc!$AK$22))+(3*COUNTIF(AV38,calc!$AK$32))+(4*COUNTIF(AV38,calc!$AK$42))+(5*COUNTIF(AV38,calc!$AK$52)))</f>
        <v>0</v>
      </c>
      <c r="JC38" s="50">
        <f>IF($E$13="",0,(1*COUNTIF(AV38,calc!$AK$13))+(2*COUNTIF(AV38,calc!$AK$23))+(3*COUNTIF(AV38,calc!$AK$33))+(4*COUNTIF(AV38,calc!$AK$43))+(5*COUNTIF(AV38,calc!$AK$53)))</f>
        <v>0</v>
      </c>
      <c r="JD38" s="1"/>
      <c r="JE38" s="50">
        <f>IF($E$4="",0,(1*COUNTIF(AW38,calc!$AK$4))+(2*COUNTIF(AW38,calc!$AK$14))+(3*COUNTIF(AW38,calc!$AK$24))+(4*COUNTIF(AW38,calc!$AK$34))+(5*COUNTIF(AW38,calc!$AK$44)))</f>
        <v>0</v>
      </c>
      <c r="JF38" s="50">
        <f>IF($E$5="",0,(1*COUNTIF(AW38,calc!$AK$5))+(2*COUNTIF(AW38,calc!$AK$15))+(3*COUNTIF(AW38,calc!$AK$25))+(4*COUNTIF(AW38,calc!$AK$35))+(5*COUNTIF(AW38,calc!$AK$45)))</f>
        <v>0</v>
      </c>
      <c r="JG38" s="50">
        <f>IF($F$6="",0,(1*COUNTIF(AW38,calc!$AK$6))+(2*COUNTIF(AW38,calc!$AK$16))+(3*COUNTIF(AW38,calc!$AK$26))+(4*COUNTIF(AW38,calc!$AK$36))+(5*COUNTIF(AW38,calc!$AK$46)))</f>
        <v>0</v>
      </c>
      <c r="JH38" s="50">
        <f>IF($E$7="",0,(1*COUNTIF(AW38,calc!$AK$7))+(2*COUNTIF(AW38,calc!$AK$17))+(3*COUNTIF(AW38,calc!$AK$27))+(4*COUNTIF(AW38,calc!$AK$37))+(5*COUNTIF(AW38,calc!$AK$47)))</f>
        <v>0</v>
      </c>
      <c r="JI38" s="50">
        <f>IF($E$8="",0,(1*COUNTIF(AW38,calc!$AK$8))+(2*COUNTIF(AW38,calc!$AK$18))+(3*COUNTIF(AW38,calc!$AK$28))+(4*COUNTIF(AW38,calc!$AK$38))+(5*COUNTIF(AW38,calc!$AK$48)))</f>
        <v>0</v>
      </c>
      <c r="JJ38" s="50">
        <f>IF($E$9="",0,(1*COUNTIF(AW38,calc!$AK$9))+(2*COUNTIF(AW38,calc!$AK$19))+(3*COUNTIF(AW38,calc!$AK$29))+(4*COUNTIF(AW38,calc!$AK$39))+(5*COUNTIF(AW38,calc!$AK$49)))</f>
        <v>0</v>
      </c>
      <c r="JK38" s="50">
        <f>IF($E$10="",0,(1*COUNTIF(AW38,calc!$AK$10))+(2*COUNTIF(AW38,calc!$AK$20))+(3*COUNTIF(AW38,calc!$AK$30))+(4*COUNTIF(AW38,calc!$AK$40))+(5*COUNTIF(AW38,calc!$AK$50)))</f>
        <v>0</v>
      </c>
      <c r="JL38" s="50">
        <f>IF($E$11="",0,(1*COUNTIF(AW38,calc!$AK$11))+(2*COUNTIF(AW38,calc!$AK$21))+(3*COUNTIF(AW38,calc!$AK$31))+(4*COUNTIF(AW38,calc!$AK$41))+(5*COUNTIF(AW38,calc!$AK$51)))</f>
        <v>0</v>
      </c>
      <c r="JM38" s="50">
        <f>IF($E$12="",0,(1*COUNTIF(AW38,calc!$AK$12))+(2*COUNTIF(AW38,calc!$AK$22))+(3*COUNTIF(AW38,calc!$AK$32))+(4*COUNTIF(AW38,calc!$AK$42))+(5*COUNTIF(AW38,calc!$AK$52)))</f>
        <v>0</v>
      </c>
      <c r="JN38" s="50">
        <f>IF($E$13="",0,(1*COUNTIF(AW38,calc!$AK$13))+(2*COUNTIF(AW38,calc!$AK$23))+(3*COUNTIF(AW38,calc!$AK$33))+(4*COUNTIF(AW38,calc!$AK$43))+(5*COUNTIF(AW38,calc!$AK$53)))</f>
        <v>0</v>
      </c>
      <c r="JO38" s="1"/>
      <c r="JP38" s="50">
        <f>IF($E$4="",0,(1*COUNTIF(AX38,calc!$AK$4))+(2*COUNTIF(AX38,calc!$AK$14))+(3*COUNTIF(AX38,calc!$AK$24))+(4*COUNTIF(AX38,calc!$AK$34))+(5*COUNTIF(AX38,calc!$AK$44)))</f>
        <v>0</v>
      </c>
      <c r="JQ38" s="50">
        <f>IF($E$5="",0,(1*COUNTIF(AX38,calc!$AK$5))+(2*COUNTIF(AX38,calc!$AK$15))+(3*COUNTIF(AX38,calc!$AK$25))+(4*COUNTIF(AX38,calc!$AK$35))+(5*COUNTIF(AX38,calc!$AK$45)))</f>
        <v>0</v>
      </c>
      <c r="JR38" s="50">
        <f>IF($F$6="",0,(1*COUNTIF(AX38,calc!$AK$6))+(2*COUNTIF(AX38,calc!$AK$16))+(3*COUNTIF(AX38,calc!$AK$26))+(4*COUNTIF(AX38,calc!$AK$36))+(5*COUNTIF(AX38,calc!$AK$46)))</f>
        <v>0</v>
      </c>
      <c r="JS38" s="50">
        <f>IF($E$7="",0,(1*COUNTIF(AX38,calc!$AK$7))+(2*COUNTIF(AX38,calc!$AK$17))+(3*COUNTIF(AX38,calc!$AK$27))+(4*COUNTIF(AX38,calc!$AK$37))+(5*COUNTIF(AX38,calc!$AK$47)))</f>
        <v>0</v>
      </c>
      <c r="JT38" s="50">
        <f>IF($E$8="",0,(1*COUNTIF(AX38,calc!$AK$8))+(2*COUNTIF(AX38,calc!$AK$18))+(3*COUNTIF(AX38,calc!$AK$28))+(4*COUNTIF(AX38,calc!$AK$38))+(5*COUNTIF(AX38,calc!$AK$48)))</f>
        <v>0</v>
      </c>
      <c r="JU38" s="50">
        <f>IF($E$9="",0,(1*COUNTIF(AX38,calc!$AK$9))+(2*COUNTIF(AX38,calc!$AK$19))+(3*COUNTIF(AX38,calc!$AK$29))+(4*COUNTIF(AX38,calc!$AK$39))+(5*COUNTIF(AX38,calc!$AK$49)))</f>
        <v>0</v>
      </c>
      <c r="JV38" s="50">
        <f>IF($E$10="",0,(1*COUNTIF(AX38,calc!$AK$10))+(2*COUNTIF(AX38,calc!$AK$20))+(3*COUNTIF(AX38,calc!$AK$30))+(4*COUNTIF(AX38,calc!$AK$40))+(5*COUNTIF(AX38,calc!$AK$50)))</f>
        <v>0</v>
      </c>
      <c r="JW38" s="50">
        <f>IF($E$11="",0,(1*COUNTIF(AX38,calc!$AK$11))+(2*COUNTIF(AX38,calc!$AK$21))+(3*COUNTIF(AX38,calc!$AK$31))+(4*COUNTIF(AX38,calc!$AK$41))+(5*COUNTIF(AX38,calc!$AK$51)))</f>
        <v>0</v>
      </c>
      <c r="JX38" s="50">
        <f>IF($E$12="",0,(1*COUNTIF(AX38,calc!$AK$12))+(2*COUNTIF(AX38,calc!$AK$22))+(3*COUNTIF(AX38,calc!$AK$32))+(4*COUNTIF(AX38,calc!$AK$42))+(5*COUNTIF(AX38,calc!$AK$52)))</f>
        <v>0</v>
      </c>
      <c r="JY38" s="50">
        <f>IF($E$13="",0,(1*COUNTIF(AX38,calc!$AK$13))+(2*COUNTIF(AX38,calc!$AK$23))+(3*COUNTIF(AX38,calc!$AK$33))+(4*COUNTIF(AX38,calc!$AK$43))+(5*COUNTIF(AX38,calc!$AK$53)))</f>
        <v>0</v>
      </c>
      <c r="JZ38" s="1"/>
      <c r="KA38" s="50">
        <f>IF($E$4="",0,(1*COUNTIF(AY38,calc!$AK$4))+(2*COUNTIF(AY38,calc!$AK$14))+(3*COUNTIF(AY38,calc!$AK$24))+(4*COUNTIF(AY38,calc!$AK$34))+(5*COUNTIF(AY38,calc!$AK$44)))</f>
        <v>0</v>
      </c>
      <c r="KB38" s="50">
        <f>IF($E$5="",0,(1*COUNTIF(AY38,calc!$AK$5))+(2*COUNTIF(AY38,calc!$AK$15))+(3*COUNTIF(AY38,calc!$AK$25))+(4*COUNTIF(AY38,calc!$AK$35))+(5*COUNTIF(AY38,calc!$AK$45)))</f>
        <v>0</v>
      </c>
      <c r="KC38" s="50">
        <f>IF($F$6="",0,(1*COUNTIF(AY38,calc!$AK$6))+(2*COUNTIF(AY38,calc!$AK$16))+(3*COUNTIF(AY38,calc!$AK$26))+(4*COUNTIF(AY38,calc!$AK$36))+(5*COUNTIF(AY38,calc!$AK$46)))</f>
        <v>0</v>
      </c>
      <c r="KD38" s="50">
        <f>IF($E$7="",0,(1*COUNTIF(AY38,calc!$AK$7))+(2*COUNTIF(AY38,calc!$AK$17))+(3*COUNTIF(AY38,calc!$AK$27))+(4*COUNTIF(AY38,calc!$AK$37))+(5*COUNTIF(AY38,calc!$AK$47)))</f>
        <v>0</v>
      </c>
      <c r="KE38" s="50">
        <f>IF($E$8="",0,(1*COUNTIF(AY38,calc!$AK$8))+(2*COUNTIF(AY38,calc!$AK$18))+(3*COUNTIF(AY38,calc!$AK$28))+(4*COUNTIF(AY38,calc!$AK$38))+(5*COUNTIF(AY38,calc!$AK$48)))</f>
        <v>0</v>
      </c>
      <c r="KF38" s="50">
        <f>IF($E$9="",0,(1*COUNTIF(AY38,calc!$AK$9))+(2*COUNTIF(AY38,calc!$AK$19))+(3*COUNTIF(AY38,calc!$AK$29))+(4*COUNTIF(AY38,calc!$AK$39))+(5*COUNTIF(AY38,calc!$AK$49)))</f>
        <v>0</v>
      </c>
      <c r="KG38" s="50">
        <f>IF($E$10="",0,(1*COUNTIF(AY38,calc!$AK$10))+(2*COUNTIF(AY38,calc!$AK$20))+(3*COUNTIF(AY38,calc!$AK$30))+(4*COUNTIF(AY38,calc!$AK$40))+(5*COUNTIF(AY38,calc!$AK$50)))</f>
        <v>0</v>
      </c>
      <c r="KH38" s="50">
        <f>IF($E$11="",0,(1*COUNTIF(AY38,calc!$AK$11))+(2*COUNTIF(AY38,calc!$AK$21))+(3*COUNTIF(AY38,calc!$AK$31))+(4*COUNTIF(AY38,calc!$AK$41))+(5*COUNTIF(AY38,calc!$AK$51)))</f>
        <v>0</v>
      </c>
      <c r="KI38" s="50">
        <f>IF($E$12="",0,(1*COUNTIF(AY38,calc!$AK$12))+(2*COUNTIF(AY38,calc!$AK$22))+(3*COUNTIF(AY38,calc!$AK$32))+(4*COUNTIF(AY38,calc!$AK$42))+(5*COUNTIF(AY38,calc!$AK$52)))</f>
        <v>0</v>
      </c>
      <c r="KJ38" s="50">
        <f>IF($E$13="",0,(1*COUNTIF(AY38,calc!$AK$13))+(2*COUNTIF(AY38,calc!$AK$23))+(3*COUNTIF(AY38,calc!$AK$33))+(4*COUNTIF(AY38,calc!$AK$43))+(5*COUNTIF(AY38,calc!$AK$53)))</f>
        <v>0</v>
      </c>
      <c r="KK38" s="1"/>
      <c r="KL38" s="50">
        <f>IF($E$4="",0,(1*COUNTIF(AZ38,calc!$AK$4))+(2*COUNTIF(AZ38,calc!$AK$14))+(3*COUNTIF(AZ38,calc!$AK$24))+(4*COUNTIF(AZ38,calc!$AK$34))+(5*COUNTIF(AZ38,calc!$AK$44)))</f>
        <v>0</v>
      </c>
      <c r="KM38" s="50">
        <f>IF($E$5="",0,(1*COUNTIF(AZ38,calc!$AK$5))+(2*COUNTIF(AZ38,calc!$AK$15))+(3*COUNTIF(AZ38,calc!$AK$25))+(4*COUNTIF(AZ38,calc!$AK$35))+(5*COUNTIF(AZ38,calc!$AK$45)))</f>
        <v>0</v>
      </c>
      <c r="KN38" s="50">
        <f>IF($F$6="",0,(1*COUNTIF(AZ38,calc!$AK$6))+(2*COUNTIF(AZ38,calc!$AK$16))+(3*COUNTIF(AZ38,calc!$AK$26))+(4*COUNTIF(AZ38,calc!$AK$36))+(5*COUNTIF(AZ38,calc!$AK$46)))</f>
        <v>0</v>
      </c>
      <c r="KO38" s="50">
        <f>IF($E$7="",0,(1*COUNTIF(AZ38,calc!$AK$7))+(2*COUNTIF(AZ38,calc!$AK$17))+(3*COUNTIF(AZ38,calc!$AK$27))+(4*COUNTIF(AZ38,calc!$AK$37))+(5*COUNTIF(AZ38,calc!$AK$47)))</f>
        <v>0</v>
      </c>
      <c r="KP38" s="50">
        <f>IF($E$8="",0,(1*COUNTIF(AZ38,calc!$AK$8))+(2*COUNTIF(AZ38,calc!$AK$18))+(3*COUNTIF(AZ38,calc!$AK$28))+(4*COUNTIF(AZ38,calc!$AK$38))+(5*COUNTIF(AZ38,calc!$AK$48)))</f>
        <v>0</v>
      </c>
      <c r="KQ38" s="50">
        <f>IF($E$9="",0,(1*COUNTIF(AZ38,calc!$AK$9))+(2*COUNTIF(AZ38,calc!$AK$19))+(3*COUNTIF(AZ38,calc!$AK$29))+(4*COUNTIF(AZ38,calc!$AK$39))+(5*COUNTIF(AZ38,calc!$AK$49)))</f>
        <v>0</v>
      </c>
      <c r="KR38" s="50">
        <f>IF($E$10="",0,(1*COUNTIF(AZ38,calc!$AK$10))+(2*COUNTIF(AZ38,calc!$AK$20))+(3*COUNTIF(AZ38,calc!$AK$30))+(4*COUNTIF(AZ38,calc!$AK$40))+(5*COUNTIF(AZ38,calc!$AK$50)))</f>
        <v>0</v>
      </c>
      <c r="KS38" s="50">
        <f>IF($E$11="",0,(1*COUNTIF(AZ38,calc!$AK$11))+(2*COUNTIF(AZ38,calc!$AK$21))+(3*COUNTIF(AZ38,calc!$AK$31))+(4*COUNTIF(AZ38,calc!$AK$41))+(5*COUNTIF(AZ38,calc!$AK$51)))</f>
        <v>0</v>
      </c>
      <c r="KT38" s="50">
        <f>IF($E$12="",0,(1*COUNTIF(AZ38,calc!$AK$12))+(2*COUNTIF(AZ38,calc!$AK$22))+(3*COUNTIF(AZ38,calc!$AK$32))+(4*COUNTIF(AZ38,calc!$AK$42))+(5*COUNTIF(AZ38,calc!$AK$52)))</f>
        <v>0</v>
      </c>
      <c r="KU38" s="50">
        <f>IF($E$13="",0,(1*COUNTIF(AZ38,calc!$AK$13))+(2*COUNTIF(AZ38,calc!$AK$23))+(3*COUNTIF(AZ38,calc!$AK$33))+(4*COUNTIF(AZ38,calc!$AK$43))+(5*COUNTIF(AZ38,calc!$AK$53)))</f>
        <v>0</v>
      </c>
      <c r="KV38" s="1"/>
      <c r="KW38" s="50">
        <f>IF($E$4="",0,(1*COUNTIF(BA38,calc!$AK$4))+(2*COUNTIF(BA38,calc!$AK$14))+(3*COUNTIF(BA38,calc!$AK$24))+(4*COUNTIF(BA38,calc!$AK$34))+(5*COUNTIF(BA38,calc!$AK$44)))</f>
        <v>0</v>
      </c>
      <c r="KX38" s="50">
        <f>IF($E$5="",0,(1*COUNTIF(BA38,calc!$AK$5))+(2*COUNTIF(BA38,calc!$AK$15))+(3*COUNTIF(BA38,calc!$AK$25))+(4*COUNTIF(BA38,calc!$AK$35))+(5*COUNTIF(BA38,calc!$AK$45)))</f>
        <v>0</v>
      </c>
      <c r="KY38" s="50">
        <f>IF($E$5="",0,(1*COUNTIF(BA38,calc!$AK$6))+(2*COUNTIF(BA38,calc!$AK$16))+(3*COUNTIF(BA38,calc!$AK$26))+(4*COUNTIF(BA38,calc!$AK$36))+(5*COUNTIF(BA38,calc!$AK$46)))</f>
        <v>0</v>
      </c>
      <c r="KZ38" s="50">
        <f>IF($E$7="",0,(1*COUNTIF(BA38,calc!$AK$7))+(2*COUNTIF(BA38,calc!$AK$17))+(3*COUNTIF(BA38,calc!$AK$27))+(4*COUNTIF(BA38,calc!$AK$37))+(5*COUNTIF(BA38,calc!$AK$47)))</f>
        <v>0</v>
      </c>
      <c r="LA38" s="50">
        <f>IF($E$8="",0,(1*COUNTIF(BA38,calc!$AK$8))+(2*COUNTIF(BA38,calc!$AK$18))+(3*COUNTIF(BA38,calc!$AK$28))+(4*COUNTIF(BA38,calc!$AK$38))+(5*COUNTIF(BA38,calc!$AK$48)))</f>
        <v>0</v>
      </c>
      <c r="LB38" s="50">
        <f>IF($E$9="",0,(1*COUNTIF(BA38,calc!$AK$9))+(2*COUNTIF(BA38,calc!$AK$19))+(3*COUNTIF(BA38,calc!$AK$29))+(4*COUNTIF(BA38,calc!$AK$39))+(5*COUNTIF(BA38,calc!$AK$49)))</f>
        <v>0</v>
      </c>
      <c r="LC38" s="50">
        <f>IF($E$10="",0,(1*COUNTIF(BA38,calc!$AK$10))+(2*COUNTIF(BA38,calc!$AK$20))+(3*COUNTIF(BA38,calc!$AK$30))+(4*COUNTIF(BA38,calc!$AK$40))+(5*COUNTIF(BA38,calc!$AK$50)))</f>
        <v>0</v>
      </c>
      <c r="LD38" s="50">
        <f>IF($E$11="",0,(1*COUNTIF(BA38,calc!$AK$11))+(2*COUNTIF(BA38,calc!$AK$21))+(3*COUNTIF(BA38,calc!$AK$31))+(4*COUNTIF(BA38,calc!$AK$41))+(5*COUNTIF(BA38,calc!$AK$51)))</f>
        <v>0</v>
      </c>
      <c r="LE38" s="50">
        <f>IF($E$12="",0,(1*COUNTIF(BA38,calc!$AK$12))+(2*COUNTIF(BA38,calc!$AK$22))+(3*COUNTIF(BA38,calc!$AK$32))+(4*COUNTIF(BA38,calc!$AK$42))+(5*COUNTIF(BA38,calc!$AK$52)))</f>
        <v>0</v>
      </c>
      <c r="LF38" s="50">
        <f>IF($E$13="",0,(1*COUNTIF(BA38,calc!$AK$13))+(2*COUNTIF(BA38,calc!$AK$23))+(3*COUNTIF(BA38,calc!$AK$33))+(4*COUNTIF(BA38,calc!$AK$43))+(5*COUNTIF(BA38,calc!$AK$53)))</f>
        <v>0</v>
      </c>
      <c r="LG38" s="1"/>
      <c r="LH38" s="50">
        <f>IF($E$4="",0,(1*COUNTIF(BB38,calc!$AK$4))+(2*COUNTIF(BB38,calc!$AK$14))+(3*COUNTIF(BB38,calc!$AK$24))+(4*COUNTIF(BB38,calc!$AK$34))+(5*COUNTIF(BB38,calc!$AK$44)))</f>
        <v>0</v>
      </c>
      <c r="LI38" s="50">
        <f>IF($E$5="",0,(1*COUNTIF(BB38,calc!$AK$5))+(2*COUNTIF(BB38,calc!$AK$15))+(3*COUNTIF(BB38,calc!$AK$25))+(4*COUNTIF(BB38,calc!$AK$35))+(5*COUNTIF(BB38,calc!$AK$45)))</f>
        <v>0</v>
      </c>
      <c r="LJ38" s="50">
        <f>IF($F$6="",0,(1*COUNTIF(BB38,calc!$AK$6))+(2*COUNTIF(BB38,calc!$AK$16))+(3*COUNTIF(BB38,calc!$AK$26))+(4*COUNTIF(BB38,calc!$AK$36))+(5*COUNTIF(BB38,calc!$AK$46)))</f>
        <v>0</v>
      </c>
      <c r="LK38" s="50">
        <f>IF($E$7="",0,(1*COUNTIF(BB38,calc!$AK$7))+(2*COUNTIF(BB38,calc!$AK$17))+(3*COUNTIF(BB38,calc!$AK$27))+(4*COUNTIF(BB38,calc!$AK$37))+(5*COUNTIF(BB38,calc!$AK$47)))</f>
        <v>0</v>
      </c>
      <c r="LL38" s="50">
        <f>IF($E$8="",0,(1*COUNTIF(BB38,calc!$AK$8))+(2*COUNTIF(BB38,calc!$AK$18))+(3*COUNTIF(BB38,calc!$AK$28))+(4*COUNTIF(BB38,calc!$AK$38))+(5*COUNTIF(BB38,calc!$AK$48)))</f>
        <v>0</v>
      </c>
      <c r="LM38" s="50">
        <f>IF($E$9="",0,(1*COUNTIF(BB38,calc!$AK$9))+(2*COUNTIF(BB38,calc!$AK$19))+(3*COUNTIF(BB38,calc!$AK$29))+(4*COUNTIF(BB38,calc!$AK$39))+(5*COUNTIF(BB38,calc!$AK$49)))</f>
        <v>0</v>
      </c>
      <c r="LN38" s="50">
        <f>IF($E$10="",0,(1*COUNTIF(BB38,calc!$AK$10))+(2*COUNTIF(BB38,calc!$AK$20))+(3*COUNTIF(BB38,calc!$AK$30))+(4*COUNTIF(BB38,calc!$AK$40))+(5*COUNTIF(BB38,calc!$AK$50)))</f>
        <v>0</v>
      </c>
      <c r="LO38" s="50">
        <f>IF($E$11="",0,(1*COUNTIF(BB38,calc!$AK$11))+(2*COUNTIF(BB38,calc!$AK$21))+(3*COUNTIF(BB38,calc!$AK$31))+(4*COUNTIF(BB38,calc!$AK$41))+(5*COUNTIF(BB38,calc!$AK$51)))</f>
        <v>0</v>
      </c>
      <c r="LP38" s="50">
        <f>IF($E$12="",0,(1*COUNTIF(BB38,calc!$AK$12))+(2*COUNTIF(BB38,calc!$AK$22))+(3*COUNTIF(BB38,calc!$AK$32))+(4*COUNTIF(BB38,calc!$AK$42))+(5*COUNTIF(BB38,calc!$AK$52)))</f>
        <v>0</v>
      </c>
      <c r="LQ38" s="50">
        <f>IF($E$13="",0,(1*COUNTIF(BB38,calc!$AK$13))+(2*COUNTIF(BB38,calc!$AK$23))+(3*COUNTIF(BB38,calc!$AK$33))+(4*COUNTIF(BB38,calc!$AK$43))+(5*COUNTIF(BB38,calc!$AK$53)))</f>
        <v>0</v>
      </c>
      <c r="LR38" s="1"/>
      <c r="LS38" s="50">
        <f>IF($E$4="",0,(1*COUNTIF(BC38,calc!$AK$4))+(2*COUNTIF(BC38,calc!$AK$14))+(3*COUNTIF(BC38,calc!$AK$24))+(4*COUNTIF(BC38,calc!$AK$34))+(5*COUNTIF(BC38,calc!$AK$44)))</f>
        <v>0</v>
      </c>
      <c r="LT38" s="50">
        <f>IF($E$5="",0,(1*COUNTIF(BC38,calc!$AK$5))+(2*COUNTIF(BC38,calc!$AK$15))+(3*COUNTIF(BC38,calc!$AK$25))+(4*COUNTIF(BC38,calc!$AK$35))+(5*COUNTIF(BC38,calc!$AK$45)))</f>
        <v>0</v>
      </c>
      <c r="LU38" s="50">
        <f>IF($F$6="",0,(1*COUNTIF(BC38,calc!$AK$6))+(2*COUNTIF(BC38,calc!$AK$16))+(3*COUNTIF(BC38,calc!$AK$26))+(4*COUNTIF(BC38,calc!$AK$36))+(5*COUNTIF(BC38,calc!$AK$46)))</f>
        <v>0</v>
      </c>
      <c r="LV38" s="50">
        <f>IF($E$7="",0,(1*COUNTIF(BC38,calc!$AK$7))+(2*COUNTIF(BC38,calc!$AK$17))+(3*COUNTIF(BC38,calc!$AK$27))+(4*COUNTIF(BC38,calc!$AK$37))+(5*COUNTIF(BC38,calc!$AK$47)))</f>
        <v>0</v>
      </c>
      <c r="LW38" s="50">
        <f>IF($E$8="",0,(1*COUNTIF(BC38,calc!$AK$8))+(2*COUNTIF(BC38,calc!$AK$18))+(3*COUNTIF(BC38,calc!$AK$28))+(4*COUNTIF(BC38,calc!$AK$38))+(5*COUNTIF(BC38,calc!$AK$48)))</f>
        <v>0</v>
      </c>
      <c r="LX38" s="50">
        <f>IF($E$9="",0,(1*COUNTIF(BC38,calc!$AK$9))+(2*COUNTIF(BC38,calc!$AK$19))+(3*COUNTIF(BC38,calc!$AK$29))+(4*COUNTIF(BC38,calc!$AK$39))+(5*COUNTIF(BC38,calc!$AK$49)))</f>
        <v>0</v>
      </c>
      <c r="LY38" s="50">
        <f>IF($E$10="",0,(1*COUNTIF(BC38,calc!$AK$10))+(2*COUNTIF(BC38,calc!$AK$20))+(3*COUNTIF(BC38,calc!$AK$30))+(4*COUNTIF(BC38,calc!$AK$40))+(5*COUNTIF(BC38,calc!$AK$50)))</f>
        <v>0</v>
      </c>
      <c r="LZ38" s="50">
        <f>IF($E$11="",0,(1*COUNTIF(BC38,calc!$AK$11))+(2*COUNTIF(BC38,calc!$AK$21))+(3*COUNTIF(BC38,calc!$AK$31))+(4*COUNTIF(BC38,calc!$AK$41))+(5*COUNTIF(BC38,calc!$AK$51)))</f>
        <v>0</v>
      </c>
      <c r="MA38" s="50">
        <f>IF($E$12="",0,(1*COUNTIF(BC38,calc!$AK$12))+(2*COUNTIF(BC38,calc!$AK$22))+(3*COUNTIF(BC38,calc!$AK$32))+(4*COUNTIF(BC38,calc!$AK$42))+(5*COUNTIF(BC38,calc!$AK$52)))</f>
        <v>0</v>
      </c>
      <c r="MB38" s="50">
        <f>IF($E$13="",0,(1*COUNTIF(BC38,calc!$AK$13))+(2*COUNTIF(BC38,calc!$AK$23))+(3*COUNTIF(BC38,calc!$AK$33))+(4*COUNTIF(BC38,calc!$AK$43))+(5*COUNTIF(BC38,calc!$AK$53)))</f>
        <v>0</v>
      </c>
      <c r="MC38" s="1"/>
      <c r="MD38" s="50">
        <f>IF($E$4="",0,(1*COUNTIF(BD38,calc!$AK$4))+(2*COUNTIF(BD38,calc!$AK$14))+(3*COUNTIF(BD38,calc!$AK$24))+(4*COUNTIF(BD38,calc!$AK$34))+(5*COUNTIF(BD38,calc!$AK$44)))</f>
        <v>0</v>
      </c>
      <c r="ME38" s="50">
        <f>IF($E$5="",0,(1*COUNTIF(BD38,calc!$AK$5))+(2*COUNTIF(BD38,calc!$AK$15))+(3*COUNTIF(BD38,calc!$AK$25))+(4*COUNTIF(BD38,calc!$AK$35))+(5*COUNTIF(BD38,calc!$AK$45)))</f>
        <v>0</v>
      </c>
      <c r="MF38" s="50">
        <f>IF($F$6="",0,(1*COUNTIF(BD38,calc!$AK$6))+(2*COUNTIF(BD38,calc!$AK$16))+(3*COUNTIF(BD38,calc!$AK$26))+(4*COUNTIF(BD38,calc!$AK$36))+(5*COUNTIF(BD38,calc!$AK$46)))</f>
        <v>0</v>
      </c>
      <c r="MG38" s="50">
        <f>IF($E$7="",0,(1*COUNTIF(BD38,calc!$AK$7))+(2*COUNTIF(BD38,calc!$AK$17))+(3*COUNTIF(BD38,calc!$AK$27))+(4*COUNTIF(BD38,calc!$AK$37))+(5*COUNTIF(BD38,calc!$AK$47)))</f>
        <v>0</v>
      </c>
      <c r="MH38" s="50">
        <f>IF($E$8="",0,(1*COUNTIF(BD38,calc!$AK$8))+(2*COUNTIF(BD38,calc!$AK$18))+(3*COUNTIF(BD38,calc!$AK$28))+(4*COUNTIF(BD38,calc!$AK$38))+(5*COUNTIF(BD38,calc!$AK$48)))</f>
        <v>0</v>
      </c>
      <c r="MI38" s="50">
        <f>IF($E$9="",0,(1*COUNTIF(BD38,calc!$AK$9))+(2*COUNTIF(BD38,calc!$AK$19))+(3*COUNTIF(BD38,calc!$AK$29))+(4*COUNTIF(BD38,calc!$AK$39))+(5*COUNTIF(BD38,calc!$AK$49)))</f>
        <v>0</v>
      </c>
      <c r="MJ38" s="50">
        <f>IF($E$10="",0,(1*COUNTIF(BD38,calc!$AK$10))+(2*COUNTIF(BD38,calc!$AK$20))+(3*COUNTIF(BD38,calc!$AK$30))+(4*COUNTIF(BD38,calc!$AK$40))+(5*COUNTIF(BD38,calc!$AK$50)))</f>
        <v>0</v>
      </c>
      <c r="MK38" s="50">
        <f>IF($E$11="",0,(1*COUNTIF(BD38,calc!$AK$11))+(2*COUNTIF(BD38,calc!$AK$21))+(3*COUNTIF(BD38,calc!$AK$31))+(4*COUNTIF(BD38,calc!$AK$41))+(5*COUNTIF(BD38,calc!$AK$51)))</f>
        <v>0</v>
      </c>
      <c r="ML38" s="50">
        <f>IF($E$12="",0,(1*COUNTIF(BD38,calc!$AK$12))+(2*COUNTIF(BD38,calc!$AK$22))+(3*COUNTIF(BD38,calc!$AK$32))+(4*COUNTIF(BD38,calc!$AK$42))+(5*COUNTIF(BD38,calc!$AK$52)))</f>
        <v>0</v>
      </c>
      <c r="MM38" s="50">
        <f>IF($E$13="",0,(1*COUNTIF(BD38,calc!$AK$13))+(2*COUNTIF(BD38,calc!$AK$23))+(3*COUNTIF(BD38,calc!$AK$33))+(4*COUNTIF(BD38,calc!$AK$43))+(5*COUNTIF(BD38,calc!$AK$53)))</f>
        <v>0</v>
      </c>
      <c r="MN38" s="1"/>
      <c r="MO38" s="50">
        <f>IF($E$4="",0,(1*COUNTIF(BE38,calc!$AK$4))+(2*COUNTIF(BE38,calc!$AK$14))+(3*COUNTIF(BE38,calc!$AK$24))+(4*COUNTIF(BE38,calc!$AK$34))+(5*COUNTIF(BE38,calc!$AK$44)))</f>
        <v>0</v>
      </c>
      <c r="MP38" s="50">
        <f>IF($E$5="",0,(1*COUNTIF(BE38,calc!$AK$5))+(2*COUNTIF(BE38,calc!$AK$15))+(3*COUNTIF(BE38,calc!$AK$25))+(4*COUNTIF(BE38,calc!$AK$35))+(5*COUNTIF(BE38,calc!$AK$45)))</f>
        <v>0</v>
      </c>
      <c r="MQ38" s="50">
        <f>IF($F$6="",0,(1*COUNTIF(BE38,calc!$AK$6))+(2*COUNTIF(BE38,calc!$AK$16))+(3*COUNTIF(BE38,calc!$AK$26))+(4*COUNTIF(BE38,calc!$AK$36))+(5*COUNTIF(BE38,calc!$AK$46)))</f>
        <v>0</v>
      </c>
      <c r="MR38" s="50">
        <f>IF($E$7="",0,(1*COUNTIF(BE38,calc!$AK$7))+(2*COUNTIF(BE38,calc!$AK$17))+(3*COUNTIF(BE38,calc!$AK$27))+(4*COUNTIF(BE38,calc!$AK$37))+(5*COUNTIF(BE38,calc!$AK$47)))</f>
        <v>0</v>
      </c>
      <c r="MS38" s="50">
        <f>IF($E$8="",0,(1*COUNTIF(BE38,calc!$AK$8))+(2*COUNTIF(BE38,calc!$AK$18))+(3*COUNTIF(BE38,calc!$AK$28))+(4*COUNTIF(BE38,calc!$AK$38))+(5*COUNTIF(BE38,calc!$AK$48)))</f>
        <v>0</v>
      </c>
      <c r="MT38" s="50">
        <f>IF($E$9="",0,(1*COUNTIF(BE38,calc!$AK$9))+(2*COUNTIF(BE38,calc!$AK$19))+(3*COUNTIF(BE38,calc!$AK$29))+(4*COUNTIF(BE38,calc!$AK$39))+(5*COUNTIF(BE38,calc!$AK$49)))</f>
        <v>0</v>
      </c>
      <c r="MU38" s="50">
        <f>IF($E$10="",0,(1*COUNTIF(BE38,calc!$AK$10))+(2*COUNTIF(BE38,calc!$AK$20))+(3*COUNTIF(BE38,calc!$AK$30))+(4*COUNTIF(BE38,calc!$AK$40))+(5*COUNTIF(BE38,calc!$AK$50)))</f>
        <v>0</v>
      </c>
      <c r="MV38" s="50">
        <f>IF($E$11="",0,(1*COUNTIF(BE38,calc!$AK$11))+(2*COUNTIF(BE38,calc!$AK$21))+(3*COUNTIF(BE38,calc!$AK$31))+(4*COUNTIF(BE38,calc!$AK$41))+(5*COUNTIF(BE38,calc!$AK$51)))</f>
        <v>0</v>
      </c>
      <c r="MW38" s="50">
        <f>IF($E$12="",0,(1*COUNTIF(BE38,calc!$AK$12))+(2*COUNTIF(BE38,calc!$AK$22))+(3*COUNTIF(BE38,calc!$AK$32))+(4*COUNTIF(BE38,calc!$AK$42))+(5*COUNTIF(BE38,calc!$AK$52)))</f>
        <v>0</v>
      </c>
      <c r="MX38" s="50">
        <f>IF($E$13="",0,(1*COUNTIF(BE38,calc!$AK$13))+(2*COUNTIF(BE38,calc!$AK$23))+(3*COUNTIF(BE38,calc!$AK$33))+(4*COUNTIF(BE38,calc!$AK$43))+(5*COUNTIF(BE38,calc!$AK$53)))</f>
        <v>0</v>
      </c>
      <c r="MY38" s="1"/>
      <c r="MZ38" s="50">
        <f>IF($E$4="",0,(1*COUNTIF(BF38,calc!$AK$4))+(2*COUNTIF(BF38,calc!$AK$14))+(3*COUNTIF(BF38,calc!$AK$24))+(4*COUNTIF(BF38,calc!$AK$34))+(5*COUNTIF(BF38,calc!$AK$44)))</f>
        <v>0</v>
      </c>
      <c r="NA38" s="50">
        <f>IF($E$5="",0,(1*COUNTIF(BF38,calc!$AK$5))+(2*COUNTIF(BF38,calc!$AK$15))+(3*COUNTIF(BF38,calc!$AK$25))+(4*COUNTIF(BF38,calc!$AK$35))+(5*COUNTIF(BF38,calc!$AK$45)))</f>
        <v>0</v>
      </c>
      <c r="NB38" s="50">
        <f>IF($F$6="",0,(1*COUNTIF(BF38,calc!$AK$6))+(2*COUNTIF(BF38,calc!$AK$16))+(3*COUNTIF(BF38,calc!$AK$26))+(4*COUNTIF(BF38,calc!$AK$36))+(5*COUNTIF(BF38,calc!$AK$46)))</f>
        <v>0</v>
      </c>
      <c r="NC38" s="50">
        <f>IF($E$7="",0,(1*COUNTIF(BF38,calc!$AK$7))+(2*COUNTIF(BF38,calc!$AK$17))+(3*COUNTIF(BF38,calc!$AK$27))+(4*COUNTIF(BF38,calc!$AK$37))+(5*COUNTIF(BF38,calc!$AK$47)))</f>
        <v>0</v>
      </c>
      <c r="ND38" s="50">
        <f>IF($E$8="",0,(1*COUNTIF(BF38,calc!$AK$8))+(2*COUNTIF(BF38,calc!$AK$18))+(3*COUNTIF(BF38,calc!$AK$28))+(4*COUNTIF(BF38,calc!$AK$38))+(5*COUNTIF(BF38,calc!$AK$48)))</f>
        <v>0</v>
      </c>
      <c r="NE38" s="50">
        <f>IF($E$9="",0,(1*COUNTIF(BF38,calc!$AK$9))+(2*COUNTIF(BF38,calc!$AK$19))+(3*COUNTIF(BF38,calc!$AK$29))+(4*COUNTIF(BF38,calc!$AK$39))+(5*COUNTIF(BF38,calc!$AK$49)))</f>
        <v>0</v>
      </c>
      <c r="NF38" s="50">
        <f>IF($E$10="",0,(1*COUNTIF(BF38,calc!$AK$10))+(2*COUNTIF(BF38,calc!$AK$20))+(3*COUNTIF(BF38,calc!$AK$30))+(4*COUNTIF(BF38,calc!$AK$40))+(5*COUNTIF(BF38,calc!$AK$50)))</f>
        <v>0</v>
      </c>
      <c r="NG38" s="50">
        <f>IF($E$11="",0,(1*COUNTIF(BF38,calc!$AK$11))+(2*COUNTIF(BF38,calc!$AK$21))+(3*COUNTIF(BF38,calc!$AK$31))+(4*COUNTIF(BF38,calc!$AK$41))+(5*COUNTIF(BF38,calc!$AK$51)))</f>
        <v>0</v>
      </c>
      <c r="NH38" s="50">
        <f>IF($E$12="",0,(1*COUNTIF(BF38,calc!$AK$12))+(2*COUNTIF(BF38,calc!$AK$22))+(3*COUNTIF(BF38,calc!$AK$32))+(4*COUNTIF(BF38,calc!$AK$42))+(5*COUNTIF(BF38,calc!$AK$52)))</f>
        <v>0</v>
      </c>
      <c r="NI38" s="50">
        <f>IF($E$13="",0,(1*COUNTIF(BF38,calc!$AK$13))+(2*COUNTIF(BF38,calc!$AK$23))+(3*COUNTIF(BF38,calc!$AK$33))+(4*COUNTIF(BF38,calc!$AK$43))+(5*COUNTIF(BF38,calc!$AK$53)))</f>
        <v>0</v>
      </c>
      <c r="NJ38" s="1"/>
      <c r="NK38" s="50">
        <f>IF($E$4="",0,(1*COUNTIF(BG38,calc!$AK$4))+(2*COUNTIF(BG38,calc!$AK$14))+(3*COUNTIF(BG38,calc!$AK$24))+(4*COUNTIF(BG38,calc!$AK$34))+(5*COUNTIF(BG38,calc!$AK$44)))</f>
        <v>0</v>
      </c>
      <c r="NL38" s="50">
        <f>IF($E$5="",0,(1*COUNTIF(BG38,calc!$AK$5))+(2*COUNTIF(BG38,calc!$AK$15))+(3*COUNTIF(BG38,calc!$AK$25))+(4*COUNTIF(BG38,calc!$AK$35))+(5*COUNTIF(BG38,calc!$AK$45)))</f>
        <v>0</v>
      </c>
      <c r="NM38" s="50">
        <f>IF($F$6="",0,(1*COUNTIF(BG38,calc!$AK$6))+(2*COUNTIF(BG38,calc!$AK$16))+(3*COUNTIF(BG38,calc!$AK$26))+(4*COUNTIF(BG38,calc!$AK$36))+(5*COUNTIF(BG38,calc!$AK$46)))</f>
        <v>0</v>
      </c>
      <c r="NN38" s="50">
        <f>IF($E$7="",0,(1*COUNTIF(BG38,calc!$AK$7))+(2*COUNTIF(BG38,calc!$AK$17))+(3*COUNTIF(BG38,calc!$AK$27))+(4*COUNTIF(BG38,calc!$AK$37))+(5*COUNTIF(BG38,calc!$AK$47)))</f>
        <v>0</v>
      </c>
      <c r="NO38" s="50">
        <f>IF($E$8="",0,(1*COUNTIF(BG38,calc!$AK$8))+(2*COUNTIF(BG38,calc!$AK$18))+(3*COUNTIF(BG38,calc!$AK$28))+(4*COUNTIF(BG38,calc!$AK$38))+(5*COUNTIF(BG38,calc!$AK$48)))</f>
        <v>0</v>
      </c>
      <c r="NP38" s="50">
        <f>IF($E$9="",0,(1*COUNTIF(BG38,calc!$AK$9))+(2*COUNTIF(BG38,calc!$AK$19))+(3*COUNTIF(BG38,calc!$AK$29))+(4*COUNTIF(BG38,calc!$AK$39))+(5*COUNTIF(BG38,calc!$AK$49)))</f>
        <v>0</v>
      </c>
      <c r="NQ38" s="50">
        <f>IF($E$10="",0,(1*COUNTIF(BG38,calc!$AK$10))+(2*COUNTIF(BG38,calc!$AK$20))+(3*COUNTIF(BG38,calc!$AK$30))+(4*COUNTIF(BG38,calc!$AK$40))+(5*COUNTIF(BG38,calc!$AK$50)))</f>
        <v>0</v>
      </c>
      <c r="NR38" s="50">
        <f>IF($E$11="",0,(1*COUNTIF(BG38,calc!$AK$11))+(2*COUNTIF(BG38,calc!$AK$21))+(3*COUNTIF(BG38,calc!$AK$31))+(4*COUNTIF(BG38,calc!$AK$41))+(5*COUNTIF(BG38,calc!$AK$51)))</f>
        <v>0</v>
      </c>
      <c r="NS38" s="50">
        <f>IF($E$12="",0,(1*COUNTIF(BG38,calc!$AK$12))+(2*COUNTIF(BG38,calc!$AK$22))+(3*COUNTIF(BG38,calc!$AK$32))+(4*COUNTIF(BG38,calc!$AK$42))+(5*COUNTIF(BG38,calc!$AK$52)))</f>
        <v>0</v>
      </c>
      <c r="NT38" s="50">
        <f>IF($E$13="",0,(1*COUNTIF(BG38,calc!$AK$13))+(2*COUNTIF(BG38,calc!$AK$23))+(3*COUNTIF(BG38,calc!$AK$33))+(4*COUNTIF(BG38,calc!$AK$43))+(5*COUNTIF(BG38,calc!$AK$53)))</f>
        <v>0</v>
      </c>
      <c r="NU38" s="1"/>
      <c r="NV38" s="50">
        <f>IF($E$4="",0,(1*COUNTIF(BH38,calc!$AK$4))+(2*COUNTIF(BH38,calc!$AK$14))+(3*COUNTIF(BH38,calc!$AK$24))+(4*COUNTIF(BH38,calc!$AK$34))+(5*COUNTIF(BH38,calc!$AK$44)))</f>
        <v>0</v>
      </c>
      <c r="NW38" s="50">
        <f>IF($E$5="",0,(1*COUNTIF(BH38,calc!$AK$5))+(2*COUNTIF(BH38,calc!$AK$15))+(3*COUNTIF(BH38,calc!$AK$25))+(4*COUNTIF(BH38,calc!$AK$35))+(5*COUNTIF(BH38,calc!$AK$45)))</f>
        <v>0</v>
      </c>
      <c r="NX38" s="50">
        <f>IF($F$6="",0,(1*COUNTIF(BH38,calc!$AK$6))+(2*COUNTIF(BH38,calc!$AK$16))+(3*COUNTIF(BH38,calc!$AK$26))+(4*COUNTIF(BH38,calc!$AK$36))+(5*COUNTIF(BH38,calc!$AK$46)))</f>
        <v>0</v>
      </c>
      <c r="NY38" s="50">
        <f>IF($E$7="",0,(1*COUNTIF(BH38,calc!$AK$7))+(2*COUNTIF(BH38,calc!$AK$17))+(3*COUNTIF(BH38,calc!$AK$27))+(4*COUNTIF(BH38,calc!$AK$37))+(5*COUNTIF(BH38,calc!$AK$47)))</f>
        <v>0</v>
      </c>
      <c r="NZ38" s="50">
        <f>IF($E$8="",0,(1*COUNTIF(BH38,calc!$AK$8))+(2*COUNTIF(BH38,calc!$AK$18))+(3*COUNTIF(BH38,calc!$AK$28))+(4*COUNTIF(BH38,calc!$AK$38))+(5*COUNTIF(BH38,calc!$AK$48)))</f>
        <v>0</v>
      </c>
      <c r="OA38" s="50">
        <f>IF($E$9="",0,(1*COUNTIF(BH38,calc!$AK$9))+(2*COUNTIF(BH38,calc!$AK$19))+(3*COUNTIF(BH38,calc!$AK$29))+(4*COUNTIF(BH38,calc!$AK$39))+(5*COUNTIF(BH38,calc!$AK$49)))</f>
        <v>0</v>
      </c>
      <c r="OB38" s="50">
        <f>IF($E$10="",0,(1*COUNTIF(BH38,calc!$AK$10))+(2*COUNTIF(BH38,calc!$AK$20))+(3*COUNTIF(BH38,calc!$AK$30))+(4*COUNTIF(BH38,calc!$AK$40))+(5*COUNTIF(B38,calc!$AK$50)))</f>
        <v>0</v>
      </c>
      <c r="OC38" s="50">
        <f>IF($E$11="",0,(1*COUNTIF(BH38,calc!$AK$11))+(2*COUNTIF(BH38,calc!$AK$21))+(3*COUNTIF(BH38,calc!$AK$31))+(4*COUNTIF(BH38,calc!$AK$41))+(5*COUNTIF(BH38,calc!$AK$51)))</f>
        <v>0</v>
      </c>
      <c r="OD38" s="50">
        <f>IF($E$12="",0,(1*COUNTIF(BH38,calc!$AK$12))+(2*COUNTIF(BH38,calc!$AK$22))+(3*COUNTIF(BH38,calc!$AK$32))+(4*COUNTIF(BH38,calc!$AK$42))+(5*COUNTIF(BH38,calc!$AK$52)))</f>
        <v>0</v>
      </c>
      <c r="OE38" s="50">
        <f>IF($E$13="",0,(1*COUNTIF(BH38,calc!$AK$13))+(2*COUNTIF(BH38,calc!$AK$23))+(3*COUNTIF(BH38,calc!$AK$33))+(4*COUNTIF(BH38,calc!$AK$43))+(5*COUNTIF(BH38,calc!$AK$53)))</f>
        <v>0</v>
      </c>
      <c r="OF38" s="1"/>
      <c r="OG38" s="50">
        <f>IF($E$4="",0,(1*COUNTIF(BI38,calc!$AK$4))+(2*COUNTIF(BI38,calc!$AK$14))+(3*COUNTIF(BI38,calc!$AK$24))+(4*COUNTIF(BI38,calc!$AK$34))+(5*COUNTIF(BI38,calc!$AK$44)))</f>
        <v>0</v>
      </c>
      <c r="OH38" s="50">
        <f>IF($E$5="",0,(1*COUNTIF(BI38,calc!$AK$5))+(2*COUNTIF(BI38,calc!$AK$15))+(3*COUNTIF(BI38,calc!$AK$25))+(4*COUNTIF(BI38,calc!$AK$35))+(5*COUNTIF(BI38,calc!$AK$45)))</f>
        <v>0</v>
      </c>
      <c r="OI38" s="50">
        <f>IF($F$6="",0,(1*COUNTIF(BI38,calc!$AK$6))+(2*COUNTIF(BI38,calc!$AK$16))+(3*COUNTIF(BI38,calc!$AK$26))+(4*COUNTIF(BI38,calc!$AK$36))+(5*COUNTIF(BI38,calc!$AK$46)))</f>
        <v>0</v>
      </c>
      <c r="OJ38" s="50">
        <f>IF($E$7="",0,(1*COUNTIF(BI38,calc!$AK$7))+(2*COUNTIF(BI38,calc!$AK$17))+(3*COUNTIF(BI38,calc!$AK$27))+(4*COUNTIF(BI38,calc!$AK$37))+(5*COUNTIF(BI38,calc!$AK$47)))</f>
        <v>0</v>
      </c>
      <c r="OK38" s="50">
        <f>IF($E$8="",0,(1*COUNTIF(BI38,calc!$AK$8))+(2*COUNTIF(BI38,calc!$AK$18))+(3*COUNTIF(BI38,calc!$AK$28))+(4*COUNTIF(BI38,calc!$AK$38))+(5*COUNTIF(BI38,calc!$AK$48)))</f>
        <v>0</v>
      </c>
      <c r="OL38" s="50">
        <f>IF($E$9="",0,(1*COUNTIF(BI38,calc!$AK$9))+(2*COUNTIF(BI38,calc!$AK$19))+(3*COUNTIF(BI38,calc!$AK$29))+(4*COUNTIF(BI38,calc!$AK$39))+(5*COUNTIF(BI38,calc!$AK$49)))</f>
        <v>0</v>
      </c>
      <c r="OM38" s="50">
        <f>IF($E$10="",0,(1*COUNTIF(BI38,calc!$AK$10))+(2*COUNTIF(BI38,calc!$AK$20))+(3*COUNTIF(BI38,calc!$AK$30))+(4*COUNTIF(BI38,calc!$AK$40))+(5*COUNTIF(BI38,calc!$AK$50)))</f>
        <v>0</v>
      </c>
      <c r="ON38" s="50">
        <f>IF($E$11="",0,(1*COUNTIF(BI38,calc!$AK$11))+(2*COUNTIF(BI38,calc!$AK$21))+(3*COUNTIF(BI38,calc!$AK$31))+(4*COUNTIF(BI38,calc!$AK$41))+(5*COUNTIF(BI38,calc!$AK$51)))</f>
        <v>0</v>
      </c>
      <c r="OO38" s="50">
        <f>IF($E$12="",0,(1*COUNTIF(BI38,calc!$AK$12))+(2*COUNTIF(BI38,calc!$AK$22))+(3*COUNTIF(BI38,calc!$AK$32))+(4*COUNTIF(BI38,calc!$AK$42))+(5*COUNTIF(BI38,calc!$AK$52)))</f>
        <v>0</v>
      </c>
      <c r="OP38" s="50">
        <f>IF($E$13="",0,(1*COUNTIF(BI38,calc!$AK$13))+(2*COUNTIF(BI38,calc!$AK$23))+(3*COUNTIF(BI38,calc!$AK$33))+(4*COUNTIF(BI38,calc!$AK$43))+(5*COUNTIF(BI38,calc!$AK$53)))</f>
        <v>0</v>
      </c>
      <c r="OQ38" s="1"/>
      <c r="OR38" s="50">
        <f>IF($E$4="",0,(1*COUNTIF(BJ38,calc!$AK$4))+(2*COUNTIF(BJ38,calc!$AK$14))+(3*COUNTIF(BJ38,calc!$AK$24))+(4*COUNTIF(BJ38,calc!$AK$34))+(5*COUNTIF(BJ38,calc!$AK$44)))</f>
        <v>0</v>
      </c>
      <c r="OS38" s="50">
        <f>IF($E$5="",0,(1*COUNTIF(BJ38,calc!$AK$5))+(2*COUNTIF(BJ38,calc!$AK$15))+(3*COUNTIF(BJ38,calc!$AK$25))+(4*COUNTIF(BJ38,calc!$AK$35))+(5*COUNTIF(BJ38,calc!$AK$45)))</f>
        <v>0</v>
      </c>
      <c r="OT38" s="50">
        <f>IF($F$6="",0,(1*COUNTIF(BJ38,calc!$AK$6))+(2*COUNTIF(BJ38,calc!$AK$16))+(3*COUNTIF(BJ38,calc!$AK$26))+(4*COUNTIF(BJ38,calc!$AK$36))+(5*COUNTIF(BJ38,calc!$AK$46)))</f>
        <v>0</v>
      </c>
      <c r="OU38" s="50">
        <f>IF($E$7="",0,(1*COUNTIF(BJ38,calc!$AK$7))+(2*COUNTIF(BJ38,calc!$AK$17))+(3*COUNTIF(BJ38,calc!$AK$27))+(4*COUNTIF(BJ38,calc!$AK$37))+(5*COUNTIF(BJ38,calc!$AK$47)))</f>
        <v>0</v>
      </c>
      <c r="OV38" s="50">
        <f>IF($E$8="",0,(1*COUNTIF(BJ38,calc!$AK$8))+(2*COUNTIF(BJ38,calc!$AK$18))+(3*COUNTIF(BJ38,calc!$AK$28))+(4*COUNTIF(BJ38,calc!$AK$38))+(5*COUNTIF(BJ38,calc!$AK$48)))</f>
        <v>0</v>
      </c>
      <c r="OW38" s="50">
        <f>IF($E$9="",0,(1*COUNTIF(BJ38,calc!$AK$9))+(2*COUNTIF(BJ38,calc!$AK$19))+(3*COUNTIF(BJ38,calc!$AK$29))+(4*COUNTIF(BJ38,calc!$AK$39))+(5*COUNTIF(BJ38,calc!$AK$49)))</f>
        <v>0</v>
      </c>
      <c r="OX38" s="50">
        <f>IF($E$10="",0,(1*COUNTIF(BJ38,calc!$AK$10))+(2*COUNTIF(BJ38,calc!$AK$20))+(3*COUNTIF(BJ38,calc!$AK$30))+(4*COUNTIF(BJ38,calc!$AK$40))+(5*COUNTIF(BJ38,calc!$AK$50)))</f>
        <v>0</v>
      </c>
      <c r="OY38" s="50">
        <f>IF($E$11="",0,(1*COUNTIF(BJ38,calc!$AK$11))+(2*COUNTIF(BJ38,calc!$AK$21))+(3*COUNTIF(BJ38,calc!$AK$31))+(4*COUNTIF(BJ38,calc!$AK$41))+(5*COUNTIF(BJ38,calc!$AK$51)))</f>
        <v>0</v>
      </c>
      <c r="OZ38" s="50">
        <f>IF($E$12="",0,(1*COUNTIF(BJ38,calc!$AK$12))+(2*COUNTIF(BJ38,calc!$AK$22))+(3*COUNTIF(BJ38,calc!$AK$32))+(4*COUNTIF(BJ38,calc!$AK$42))+(5*COUNTIF(BJ38,calc!$AK$52)))</f>
        <v>0</v>
      </c>
      <c r="PA38" s="50">
        <f>IF($E$13="",0,(1*COUNTIF(BJ38,calc!$AK$13))+(2*COUNTIF(BJ38,calc!$AK$23))+(3*COUNTIF(BJ38,calc!$AK$33))+(4*COUNTIF(BJ38,calc!$AK$43))+(5*COUNTIF(BJ38,calc!$AK$53)))</f>
        <v>0</v>
      </c>
      <c r="PB38" s="1"/>
      <c r="PC38" s="1"/>
      <c r="PD38" s="165"/>
      <c r="PE38" s="165"/>
      <c r="PF38" s="165"/>
      <c r="PG38" s="165"/>
      <c r="PH38" s="165"/>
      <c r="PI38" s="165"/>
    </row>
    <row r="39" spans="1:425" ht="10.5" customHeight="1" x14ac:dyDescent="0.2">
      <c r="A39" s="119"/>
      <c r="B39" s="120"/>
      <c r="C39" s="121"/>
      <c r="D39" s="122"/>
      <c r="E39" s="155" t="str">
        <f>LEFT('BNT 4 fix'!$D39,2)</f>
        <v/>
      </c>
      <c r="F39" s="156" t="str">
        <f t="shared" si="4"/>
        <v/>
      </c>
      <c r="G39" s="280"/>
      <c r="H39" s="157">
        <f>IF(C39="",0,SUMIF(time_slot_1,D39,calc!$O$5:$O$10))</f>
        <v>0</v>
      </c>
      <c r="I39" s="158">
        <f>SUM('BNT 4 fix'!$V39:$AE39)</f>
        <v>0</v>
      </c>
      <c r="J39" s="159">
        <f t="shared" si="5"/>
        <v>0</v>
      </c>
      <c r="K39" s="339">
        <f t="shared" ca="1" si="3"/>
        <v>0</v>
      </c>
      <c r="L39" s="340">
        <f>IF($AM$4=calc!$L$22,0,IF($E$4="",0,(IF(OR($E$4=calc!$E$24,$E$4=calc!$E$25,$E$4=calc!$E$26),(K39*$AF$4)/2,K39*$AF$4))))*(1+BK39)</f>
        <v>0</v>
      </c>
      <c r="M39" s="340">
        <f>IF($AM$5=calc!$L$22,0,IF($E$5="",0,(IF(OR($E$5=calc!$E$24,$E$5=calc!$E$25,$E$5=calc!$E$26),($K39*$AF$5)/2,$K39*$AF$5))))*(1+BK39)</f>
        <v>0</v>
      </c>
      <c r="N39" s="340">
        <f>IF($AM$6=calc!$L$22,0,IF($E$6="",0,(IF(OR($E$6=calc!$E$24,$E$6=calc!$E$25,$E$6=calc!$E$26),($K39*$AF$6)/2,$K39*$AF$6))))*(1+BK39)</f>
        <v>0</v>
      </c>
      <c r="O39" s="340">
        <f>IF($AM$7=calc!$L$22,0,IF($E$7="",0,(IF(OR($E$7=calc!$E$24,$E$7=calc!$E$25,$E$7=calc!$E$26),($K39*$AF$7)/2,$K39*$AF$7))))*(1+BK39)</f>
        <v>0</v>
      </c>
      <c r="P39" s="340">
        <f>IF($AM$8=calc!$L$22,0,IF($E$8="",0,(IF(OR($E$8=calc!$E$24,$E$8=calc!$E$25,$E$8=calc!$E$26),($K39*$AF$8)/2,$K39*$AF$8))))*(1+BK39)</f>
        <v>0</v>
      </c>
      <c r="Q39" s="340">
        <f>IF($AM$9=calc!$L$22,0,IF($E$9="",0,(IF(OR($E$9=calc!$E$24,$E$9=calc!$E$25,$E$9=calc!$E$26),($K39*$AF$9)/2,$K39*$AF$9))))*(1+BK39)</f>
        <v>0</v>
      </c>
      <c r="R39" s="340">
        <f>IF($AM$10=calc!$L$22,0,IF($E$10="",0,(IF(OR($E$10=calc!$E$24,$E$10=calc!$E$25,$E$10=calc!$E$26),($K39*$AF$10)/2,$K39*$AF$10))))*(1+BK39)</f>
        <v>0</v>
      </c>
      <c r="S39" s="340">
        <f>IF($AM$11=calc!$L$22,0,IF($E$11="",0,(IF(OR($E$11=calc!$E$24,$E$11=calc!$E$25,$E$11=calc!$E$26),($K39*$AF$11)/2,$K39*$AF$11))))*(1+BK39)</f>
        <v>0</v>
      </c>
      <c r="T39" s="340">
        <f>IF($AM$12=calc!$L$22,0,IF($E$12="",0,(IF(OR($E$12=calc!$E$24,$E$12=calc!$E$25,$E$12=calc!$E$26),($K39*$AF$12)/2,$K39*$AF$12))))*(1+BK39)</f>
        <v>0</v>
      </c>
      <c r="U39" s="340">
        <f>IF($AM$13=calc!$L$22,0,IF($E$13="",0,(IF(OR($E$13=calc!$E$24,$E$13=calc!$E$25,$E$13=calc!$E$26),($K39*$AF$13)/2,$K39*$AF$13))))*(1+BK39)</f>
        <v>0</v>
      </c>
      <c r="V39" s="341">
        <f>(1*(IF($E$4="",0,(IF(OR($E$4=calc!$E$24,$E$4=calc!$E$25,$E$4=calc!$E$26),COUNTIF(AF39:BJ39,calc!$AK$4)*2,COUNTIF(AF39:BJ39,calc!$AK$4))))+(2*(IF(OR($E$4=calc!$E$24,$E$4=calc!$E$25,$E$4=calc!$E$26),COUNTIF(AF39:BJ39,calc!$AK$14)*2,COUNTIF(AF39:BJ39,calc!$AK$14))))+(3*(IF(OR($E$4=calc!$E$24,$E$4=calc!$E$25,$E$4=calc!$E$26),COUNTIF(AF39:BJ39,calc!$AK$24)*2,COUNTIF(AF39:BJ39,calc!$AK$24))))+(4*(IF(OR($E$4=calc!$E$24,$E$4=calc!$E$25,$E$4=calc!$E$26),COUNTIF(AF39:BJ39,calc!$AK$34)*2,COUNTIF(AF39:BJ39,calc!$AK$34))))+(5*(IF(OR($E$4=calc!$E$24,$E$4=calc!$E$25,$E$4=calc!$E$26),COUNTIF(AF39:BJ39,calc!$AK$44)*2,COUNTIF(AF39:BJ39,calc!$AK$44))))))</f>
        <v>0</v>
      </c>
      <c r="W39" s="341">
        <f>(1*(IF($E$5="",0,(IF(OR($E$5=calc!$E$24,$E$5=calc!$E$25,$E$5=calc!$E$26),COUNTIF(AF39:BJ39,calc!$AK$5)*2,COUNTIF(AF39:BJ39,calc!$AK$5))))+(2*(IF(OR($E$5=calc!$E$24,$E$5=calc!$E$25,$E$5=calc!$E$26),COUNTIF(AF39:BJ39,calc!$AK$15)*2,COUNTIF(AF39:BJ39,calc!$AK$15))))+(3*(IF(OR($E$5=calc!$E$24,$E$5=calc!$E$25,$E$5=calc!$E$26),COUNTIF(AF39:BJ39,calc!$AK$25)*2,COUNTIF(AF39:BJ39,calc!$AK$25))))+(4*(IF(OR($E$5=calc!$E$24,$E$5=calc!$E$25,$E$5=calc!$E$26),COUNTIF(AF39:BJ39,calc!$AK$35)*2,COUNTIF(AF39:BJ39,calc!$AK$35))))+(5*(IF(OR($E$5=calc!$E$24,$E$5=calc!$E$25,$E$5=calc!$E$26),COUNTIF(AF39:BJ39,calc!$AK$45)*2,COUNTIF(AF39:BJ39,calc!$AK$45))))))</f>
        <v>0</v>
      </c>
      <c r="X39" s="341">
        <f>(1*(IF($E$6="",0,(IF(OR($E$6=calc!$E$24,$E$6=calc!$E$25,$E$6=calc!$E$26),COUNTIF(AF39:BJ39,calc!$AK$6)*2,COUNTIF(AF39:BJ39,calc!$AK$6))))+(2*(IF(OR($E$6=calc!$E$24,$E$6=calc!$E$25,$E$6=calc!$E$26),COUNTIF(AF39:BJ39,calc!$AK$16)*2,COUNTIF(AF39:BJ39,calc!$AK$16))))+(3*(IF(OR($E$6=calc!$E$24,$E$6=calc!$E$25,$E$6=calc!$E$26),COUNTIF(AF39:BJ39,calc!$AK$26)*2,COUNTIF(AF39:BJ39,calc!$AK$26))))+(4*(IF(OR($E$6=calc!$E$24,$E$6=calc!$E$25,$E$6=calc!$E$26),COUNTIF(AF39:BJ39,calc!$AK$36)*2,COUNTIF(AF39:BJ39,calc!$AK$36))))+(5*(IF(OR($E$6=calc!$E$24,$E$6=calc!$E$25,$E$6=calc!$E$26),COUNTIF(AF39:BJ39,calc!$AK$46)*2,COUNTIF(AF39:BJ39,calc!$AK$46))))))</f>
        <v>0</v>
      </c>
      <c r="Y39" s="341">
        <f>(1*(IF($E$7="",0,(IF(OR($E$7=calc!$E$24,$E$7=calc!$E$25,$E$7=calc!$E$26),COUNTIF(AF39:BJ39,calc!$AK$7)*2,COUNTIF(AF39:BJ39,calc!$AK$7))))+(2*(IF(OR($E$7=calc!$E$24,$E$7=calc!$E$25,$E$7=calc!$E$26),COUNTIF(AF39:BJ39,calc!$AK$17)*2,COUNTIF(AF39:BJ39,calc!$AK$17))))+(3*(IF(OR($E$7=calc!$E$24,$E$7=calc!$E$25,$E$7=calc!$E$26),COUNTIF(AF39:BJ39,calc!$AK$27)*2,COUNTIF(AF39:BJ39,calc!$AK$27))))+(4*(IF(OR($E$7=calc!$E$24,$E$7=calc!$E$25,$E$7=calc!$E$26),COUNTIF(AF39:BJ39,calc!$AK$37)*2,COUNTIF(AF39:BJ39,calc!$AK$37))))+(5*(IF(OR($E$7=calc!$E$24,$E$7=calc!$E$25,$E$7=calc!$E$26),COUNTIF(AF39:BJ39,calc!$AK$47)*2,COUNTIF(AF39:BJ39,calc!$AK$47))))))</f>
        <v>0</v>
      </c>
      <c r="Z39" s="341">
        <f>(1*(IF($E$8="",0,(IF(OR($E$8=calc!$E$24,$E$8=calc!$E$25,$E$8=calc!$E$26),COUNTIF(AF39:BJ39,calc!$AK$8)*2,COUNTIF(AF39:BJ39,calc!$AK$8))))+(2*(IF(OR($E$8=calc!$E$24,$E$8=calc!$E$25,$E$8=calc!$E$26),COUNTIF(AF39:BJ39,calc!$AK$18)*2,COUNTIF(AF39:BJ39,calc!$AK$18))))+(3*(IF(OR($E$8=calc!$E$24,$E$8=calc!$E$25,$E$8=calc!$E$26),COUNTIF(AF39:BJ39,calc!$AK$28)*2,COUNTIF(AF39:BJ39,calc!$AK$28))))+(4*(IF(OR($E$8=calc!$E$24,$E$8=calc!$E$25,$E$8=calc!$E$26),COUNTIF(AF39:BJ39,calc!$AK$38)*2,COUNTIF(AF39:BJ39,calc!$AK$38))))+(5*(IF(OR($E$8=calc!$E$24,$E$8=calc!$E$25,$E$8=calc!$E$26),COUNTIF(AF39:BJ39,calc!$AK$48)*2,COUNTIF(AF39:BJ39,calc!$AK$48))))))</f>
        <v>0</v>
      </c>
      <c r="AA39" s="341">
        <f>(1*(IF($E$9="",0,(IF(OR($E$9=calc!$E$24,$E$9=calc!$E$25,$E$9=calc!$E$26),COUNTIF(AF39:BJ39,calc!$AK$9)*2,COUNTIF(AF39:BJ39,calc!$AK$9))))+(2*(IF(OR($E$9=calc!$E$24,$E$9=calc!$E$25,$E$9=calc!$E$26),COUNTIF(AF39:BJ39,calc!$AK$19)*2,COUNTIF(AF39:BJ39,calc!$AK$19))))+(3*(IF(OR($E$9=calc!$E$24,$E$9=calc!$E$25,$E$9=calc!$E$26),COUNTIF(AF39:BJ39,calc!$AK$29)*2,COUNTIF(AF39:BJ39,calc!$AK$29))))+(4*(IF(OR($E$9=calc!$E$24,$E$9=calc!$E$25,$E$9=calc!$E$26),COUNTIF(AF39:BJ39,calc!$AK$39)*2,COUNTIF(AF39:BJ39,calc!$AK$39))))+(5*(IF(OR($E$9=calc!$E$24,$E$9=calc!$E$25,$E$9=calc!$E$26),COUNTIF(AF39:BJ39,calc!$AK$49)*2,COUNTIF(AF39:BJ39,calc!$AK$49))))))</f>
        <v>0</v>
      </c>
      <c r="AB39" s="342">
        <f>(1*(IF($E$10="",0,(IF(OR($E$10=calc!$E$24,$E$10=calc!$E$25,$E$10=calc!$E$26),COUNTIF(AF39:BJ39,calc!$AK$10)*2,COUNTIF(AF39:BJ39,calc!$AK$10))))+(2*(IF(OR($E$10=calc!$E$24,$E$10=calc!$E$25,$E$10=calc!$E$26),COUNTIF(AF39:BJ39,calc!$AK$20)*2,COUNTIF(AF39:BJ39,calc!$AK$20))))+(3*(IF(OR($E$10=calc!$E$24,$E$10=calc!$E$25,$E$10=calc!$E$26),COUNTIF(AF39:BJ39,calc!$AK$30)*2,COUNTIF(AF39:BJ39,calc!$AK$30))))+(4*(IF(OR($E$10=calc!$E$24,$E$10=calc!$E$25,$E$10=calc!$E$26),COUNTIF(AF39:BJ39,calc!$AK$40)*2,COUNTIF(AF39:BJ39,calc!$AK$40))))+(5*(IF(OR($E$10=calc!$E$24,$E$10=calc!$E$25,$E$10=calc!$E$26),COUNTIF(AF39:BJ39,calc!$AK$50)*2,COUNTIF(AF39:BJ39,calc!$AK$50))))))</f>
        <v>0</v>
      </c>
      <c r="AC39" s="342">
        <f>(1*(IF($E$11="",0,(IF(OR($E$11=calc!$E$24,$E$11=calc!$E$25,$E$11=calc!$E$26),COUNTIF(AF39:BJ39,calc!$AK$11)*2,COUNTIF(AF39:BJ39,calc!$AK$11))))+(2*(IF(OR($E$11=calc!$E$24,$E$11=calc!$E$25,$E$11=calc!$E$26),COUNTIF(AF39:BJ39,calc!$AK$21)*2,COUNTIF(AF39:BJ39,calc!$AK$21))))+(3*(IF(OR($E$11=calc!$E$24,$E$11=calc!$E$25,$E$11=calc!$E$26),COUNTIF(AF39:BJ39,calc!$AK$31)*2,COUNTIF(AF39:BJ39,calc!$AK$31))))+(4*(IF(OR($E$11=calc!$E$24,$E$11=calc!$E$25,$E$11=calc!$E$26),COUNTIF(AF39:BJ39,calc!$AK$41)*2,COUNTIF(AF39:BJ39,calc!$AK$41))))+(5*(IF(OR($E$11=calc!$E$24,$E$11=calc!$E$25,$E$11=calc!$E$26),COUNTIF(AF39:BJ39,calc!$AK$51)*2,COUNTIF(AF39:BJ39,calc!$AK$51))))))</f>
        <v>0</v>
      </c>
      <c r="AD39" s="342">
        <f>(1*(IF($E$12="",0,(IF(OR($E$12=calc!$E$24,$E$12=calc!$E$25,$E$12=calc!$E$26),COUNTIF(AF39:BJ39,calc!$AK$12)*2,COUNTIF(AF39:BJ39,calc!$AK$12))))+(2*(IF(OR($E$12=calc!$E$24,$E$12=calc!$E$25,$E$12=calc!$E$26),COUNTIF(AF39:BJ39,calc!$AK$22)*2,COUNTIF(AF39:BJ39,calc!$AK$22))))+(3*(IF(OR($E$12=calc!$E$24,$E$12=calc!$E$25,$E$12=calc!$E$26),COUNTIF(AF39:BJ39,calc!$AK$32)*2,COUNTIF(AF39:BJ39,calc!$AK$32))))+(4*(IF(OR($E$12=calc!$E$24,$E$12=calc!$E$25,$E$12=calc!$E$26),COUNTIF(AF39:BJ39,calc!$AK$42)*2,COUNTIF(AF39:BJ39,calc!$AK$42))))+(5*(IF(OR($E$12=calc!$E$24,$E$12=calc!$E$25,$E$12=calc!$E$26),COUNTIF(AF39:BJ39,calc!$AK$52)*2,COUNTIF(AF39:BJ39,calc!$AK$52))))))</f>
        <v>0</v>
      </c>
      <c r="AE39" s="342">
        <f>(1*(IF($E$13="",0,(IF(OR($E$13=calc!$E$24,$E$13=calc!$E$25,$E$13=calc!$E$26),COUNTIF(AF39:BJ39,calc!$AK$13)*2,COUNTIF(AF39:BJ39,calc!$AK$13))))+(2*(IF(OR($E$13=calc!$E$24,$E$13=calc!$E$25,$E$13=calc!$E$26),COUNTIF(AF39:BJ39,calc!$AK$23)*2,COUNTIF(AF39:BJ39,calc!$AK$23))))+(3*(IF(OR($E$13=calc!$E$24,$E$13=calc!$E$25,$E$13=calc!$E$26),COUNTIF(AF39:BJ39,calc!$AK$33)*2,COUNTIF(AF39:BJ39,calc!$AK$33))))+(4*(IF(OR($E$13=calc!$E$24,$E$13=calc!$E$25,$E$13=calc!$E$26),COUNTIF(AF39:BJ39,calc!$AK$43)*2,COUNTIF(AF39:BJ39,calc!$AK$43))))+(5*(IF(OR($E$13=calc!$E$24,$E$13=calc!$E$25,$E$13=calc!$E$26),COUNTIF(AF39:BJ39,calc!$AK$53)*2,COUNTIF(AF39:BJ39,calc!$AK$53))))))</f>
        <v>0</v>
      </c>
      <c r="AF39" s="323"/>
      <c r="AG39" s="323"/>
      <c r="AH39" s="323"/>
      <c r="AI39" s="323"/>
      <c r="AJ39" s="323"/>
      <c r="AK39" s="323"/>
      <c r="AL39" s="323"/>
      <c r="AM39" s="323"/>
      <c r="AN39" s="323"/>
      <c r="AO39" s="323"/>
      <c r="AP39" s="323"/>
      <c r="AQ39" s="323"/>
      <c r="AR39" s="323"/>
      <c r="AS39" s="323"/>
      <c r="AT39" s="323"/>
      <c r="AU39" s="323"/>
      <c r="AV39" s="323"/>
      <c r="AW39" s="323"/>
      <c r="AX39" s="323"/>
      <c r="AY39" s="323"/>
      <c r="AZ39" s="323"/>
      <c r="BA39" s="323"/>
      <c r="BB39" s="323"/>
      <c r="BC39" s="323"/>
      <c r="BD39" s="323"/>
      <c r="BE39" s="323"/>
      <c r="BF39" s="323"/>
      <c r="BG39" s="323"/>
      <c r="BH39" s="323"/>
      <c r="BI39" s="324"/>
      <c r="BJ39" s="324"/>
      <c r="BK39" s="124"/>
      <c r="BL39" s="97">
        <f t="shared" si="6"/>
        <v>0</v>
      </c>
      <c r="BM39" s="164"/>
      <c r="BN39" s="50">
        <f>IF($E$4="",0,IF($AM$4=calc!$L$22,0,(1*(IF(OR($E$4=calc!$E$24,$E$4=calc!$E$25,$E$4=calc!$E$26),COUNTIF(AF39:BJ39,calc!$AK$4)*2,COUNTIF(AF39:BJ39,calc!$AK$4))))+(2*(IF(OR($E$4=calc!$E$24,$E$4=calc!$E$23,$E$4=calc!$E$26),COUNTIF(AF39:BJ39,calc!$AK$14)*2,COUNTIF(AF39:BJ39,calc!$AK$14))))+(3*(IF(OR($E$4=calc!$E$24,$E$4=calc!$E$25,$E$4=calc!$E$26),COUNTIF(AF39:BJ39,calc!$AK$24)*2,COUNTIF(AF39:BJ39,calc!$AK$24))))+(4*(IF(OR($E$4=calc!$E$24,$E$4=calc!$E$25,$E$4=calc!$E$26),COUNTIF(AF39:BJ39,calc!$AK$34)*2,COUNTIF(AF39:BJ39,calc!$AK$34))))+(5*(IF(OR($E$4=calc!$E$24,$E$4=calc!$E$25,$E$4=calc!$E$26),COUNTIF(AF39:BJ39,calc!$AK$44)*2,COUNTIF(AF39:BJ39,calc!$AK$44))))))</f>
        <v>0</v>
      </c>
      <c r="BO39" s="50">
        <f>IF($E$5="",0,IF($AM$5=calc!$L$22,0,(1*(IF(OR($E$5=calc!$E$24,$E$5=calc!$E$25,$E$5=calc!$E$26),COUNTIF(AF39:BJ39,calc!$AK$5)*2,COUNTIF(AF39:BJ39,calc!$AK$5))))+(2*(IF(OR($E$5=calc!$E$24,$E$5=calc!$E$23,$E$5=calc!$E$26),COUNTIF(AF39:BJ39,calc!$AK$15)*2,COUNTIF(AF39:BJ39,calc!$AK$15))))+(3*(IF(OR($E$5=calc!$E$24,$E$5=calc!$E$25,$E$5=calc!$E$26),COUNTIF(AF39:BJ39,calc!$AK$25)*2,COUNTIF(AF39:BJ39,calc!$AK$25))))+(4*(IF(OR($E$5=calc!$E$24,$E$5=calc!$E$25,$E$5=calc!$E$26),COUNTIF(AF39:BJ39,calc!$AK$35)*2,COUNTIF(AF39:BJ39,calc!$AK$35))))+(5*(IF(OR($E$5=calc!$E$24,$E$5=calc!$E$25,$E$5=calc!$E$26),COUNTIF(AF39:BJ39,calc!$AK$45)*2,COUNTIF(AF39:BJ39,calc!$AK$45))))))</f>
        <v>0</v>
      </c>
      <c r="BP39" s="50">
        <f>IF($F$6="",0,IF($AM$6=calc!$L$22,0,(1*(IF(OR($F$6=calc!$E$24,$F$6=calc!$E$25,$F$6=calc!$E$26),COUNTIF(AF39:BJ39,calc!$AK$6)*2,COUNTIF(AF39:BJ39,calc!$AK$6))))+(2*(IF(OR($F$6=calc!$E$24,$F$6=calc!$E$23,$F$6=calc!$E$26),COUNTIF(AF39:BJ39,calc!$AK$16)*2,COUNTIF(AF39:BJ39,calc!$AK$16))))+(3*(IF(OR($F$6=calc!$E$24,$F$6=calc!$E$25,$F$6=calc!$E$26),COUNTIF(AF39:BJ39,calc!$AK$26)*2,COUNTIF(AF39:BJ39,calc!$AK$26))))+(4*(IF(OR($F$6=calc!$E$24,$F$6=calc!$E$25,$F$6=calc!$E$26),COUNTIF(AF39:BJ39,calc!$AK$36)*2,COUNTIF(AF39:BJ39,calc!$AK$36))))+(5*(IF(OR($F$6=calc!$E$24,$F$6=calc!$E$25,$F$6=calc!$E$26),COUNTIF(AF39:BJ39,calc!$AK$46)*2,COUNTIF(AF39:BJ39,calc!$AK$46))))))</f>
        <v>0</v>
      </c>
      <c r="BQ39" s="50">
        <f>IF($E$7="",0,IF($AM$7=calc!$L$22,0,(1*(IF(OR($E$7=calc!$E$24,$E$7=calc!$E$25,$E$7=calc!$E$26),COUNTIF(AF39:BJ39,calc!$AK$7)*2,COUNTIF(AF39:BJ39,calc!$AK$7))))+(2*(IF(OR($E$7=calc!$E$24,$E$7=calc!$E$23,$E$7=calc!$E$26),COUNTIF(AF39:BJ39,calc!$AK$17)*2,COUNTIF(AF39:BJ39,calc!$AK$17))))+(3*(IF(OR($E$7=calc!$E$24,$E$7=calc!$E$25,$E$7=calc!$E$26),COUNTIF(AF39:BJ39,calc!$AK$27)*2,COUNTIF(AF39:BJ39,calc!$AK$27))))+(4*(IF(OR($E$7=calc!$E$24,$E$7=calc!$E$25,$E$7=calc!$E$26),COUNTIF(AF39:BJ39,calc!$AK$37)*2,COUNTIF(AF39:BJ39,calc!$AK$37))))+(5*(IF(OR($E$7=calc!$E$24,$E$7=calc!$E$25,$E$7=calc!$E$26),COUNTIF(AF39:BJ39,calc!$AK$47)*2,COUNTIF(AF39:BJ39,calc!$AK$47))))))</f>
        <v>0</v>
      </c>
      <c r="BR39" s="50">
        <f>IF($E$8="",0,IF($AM$8=calc!$L$22,0,(1*(IF(OR($E$8=calc!$E$24,$E$8=calc!$E$25,$E$8=calc!$E$26),COUNTIF(AF39:BJ39,calc!$AK$8)*2,COUNTIF(AF39:BJ39,calc!$AK$8))))+(2*(IF(OR($E$8=calc!$E$24,$E$8=calc!$E$23,$E$8=calc!$E$26),COUNTIF(AF39:BJ39,calc!$AK$18)*2,COUNTIF(AF39:BJ39,calc!$AK$18))))+(3*(IF(OR($E$8=calc!$E$24,$E$8=calc!$E$25,$E$8=calc!$E$26),COUNTIF(AF39:BJ39,calc!$AK$28)*2,COUNTIF(AF39:BJ39,calc!$AK$28))))+(4*(IF(OR($E$8=calc!$E$24,$E$8=calc!$E$25,$E$8=calc!$E$26),COUNTIF(AF39:BJ39,calc!$AK$38)*2,COUNTIF(AF39:BJ39,calc!$AK$38))))+(5*(IF(OR($E$8=calc!$E$24,$E$8=calc!$E$25,$E$8=calc!$E$26),COUNTIF(AF39:BJ39,calc!$AK$48)*2,COUNTIF(AF39:BJ39,calc!$AK$48))))))</f>
        <v>0</v>
      </c>
      <c r="BS39" s="50">
        <f>IF($E$9="",0,IF($AM$9=calc!$L$22,0,(1*(IF(OR($E$9=calc!$E$24,$E$9=calc!$E$25,$E$9=calc!$E$26),COUNTIF(AF39:BJ39,calc!$AK$9)*2,COUNTIF(AF39:BJ39,calc!$AK$9))))+(2*(IF(OR($E$9=calc!$E$24,$E$9=calc!$E$23,$E$9=calc!$E$26),COUNTIF(AF39:BJ39,calc!$AK$19)*2,COUNTIF(AF39:BJ39,calc!$AK$19))))+(3*(IF(OR($E$9=calc!$E$24,$E$9=calc!$E$25,$E$9=calc!$E$26),COUNTIF(AF39:BJ39,calc!$AK$29)*2,COUNTIF(AF39:BJ39,calc!$AK$29))))+(4*(IF(OR($E$9=calc!$E$24,$E$9=calc!$E$25,$E$9=calc!$E$26),COUNTIF(AF39:BJ39,calc!$AK$39)*2,COUNTIF(AF39:BJ39,calc!$AK$39))))+(5*(IF(OR($E$9=calc!$E$24,$E$9=calc!$E$25,$E$9=calc!$E$26),COUNTIF(AF39:BJ39,calc!$AK$49)*2,COUNTIF(AF39:BJ39,calc!$AK$49))))))</f>
        <v>0</v>
      </c>
      <c r="BT39" s="50">
        <f>IF($E$10="",0,IF($AM$10=calc!$L$22,0,(1*(IF(OR($E$10=calc!$E$24,$E$10=calc!$E$25,$E$10=calc!$E$26),COUNTIF(AF39:BJ39,calc!$AK$10)*2,COUNTIF(AF39:BJ39,calc!$AK$10))))+(2*(IF(OR($E$10=calc!$E$24,$E$10=calc!$E$23,$E$10=calc!$E$26),COUNTIF(AF39:BJ39,calc!$AK$20)*2,COUNTIF(AF39:BJ39,calc!$AK$20))))+(3*(IF(OR($E$10=calc!$E$24,$E$10=calc!$E$25,$E$10=calc!$E$26),COUNTIF(AF39:BJ39,calc!$AK$30)*2,COUNTIF(AF39:BJ39,calc!$AK$30))))+(4*(IF(OR($E$10=calc!$E$24,$E$10=calc!$E$25,$E$10=calc!$E$26),COUNTIF(AF39:BJ39,calc!$AK$40)*2,COUNTIF(AF39:BJ39,calc!$AK$40))))+(5*(IF(OR($E$10=calc!$E$24,$E$10=calc!$E$25,$E$10=calc!$E$26),COUNTIF(AF39:BJ39,calc!$AK$50)*2,COUNTIF(AF39:BJ39,calc!$AK$50))))))</f>
        <v>0</v>
      </c>
      <c r="BU39" s="50">
        <f>IF($E$11="",0,IF($AM$11=calc!$L$22,0,(1*(IF(OR($E$11=calc!$E$24,$E$11=calc!$E$25,$E$11=calc!$E$26),COUNTIF(AF39:BJ39,calc!$AK$11)*2,COUNTIF(AF39:BJ39,calc!$AK$11))))+(2*(IF(OR($E$11=calc!$E$24,$E$11=calc!$E$23,$E$11=calc!$E$26),COUNTIF(AF39:BJ39,calc!$AK$21)*2,COUNTIF(AF39:BJ39,calc!$AK$21))))+(3*(IF(OR($E$11=calc!$E$24,$E$11=calc!$E$25,$E$11=calc!$E$26),COUNTIF(AF39:BJ39,calc!$AK$31)*2,COUNTIF(AF39:BJ39,calc!$AK$31))))+(4*(IF(OR($E$11=calc!$E$24,$E$11=calc!$E$25,$E$11=calc!$E$26),COUNTIF(AF39:BJ39,calc!$AK$41)*2,COUNTIF(AD39:BJ39,calc!$AK$41))))+(5*(IF(OR($E$11=calc!$E$24,$E$11=calc!$E$25,$E$11=calc!$E$26),COUNTIF(AF39:BJ39,calc!$AK$51)*2,COUNTIF(AF39:BJ39,calc!$AK$51))))))</f>
        <v>0</v>
      </c>
      <c r="BV39" s="50">
        <f>IF($E$12="",0,IF($AM$12=calc!$L$22,0,(1*(IF(OR($E$12=calc!$E$24,$E$12=calc!$E$25,$E$12=calc!$E$26),COUNTIF(AF39:BJ39,calc!$AK$12)*2,COUNTIF(AF39:BJ39,calc!$AK$12))))+(2*(IF(OR($E$12=calc!$E$24,$E$12=calc!$E$23,$E$12=calc!$E$26),COUNTIF(AF39:BJ39,calc!$AK$22)*2,COUNTIF(AF39:BJ39,calc!$AK$22))))+(3*(IF(OR($E$12=calc!$E$24,$E$12=calc!$E$25,$E$12=calc!$E$26),COUNTIF(AF39:BJ39,calc!$AK$32)*2,COUNTIF(AF39:BJ39,calc!$AK$32))))+(4*(IF(OR($E$12=calc!$E$24,$E$12=calc!$E$25,$E$12=calc!$E$26),COUNTIF(AF39:BJ39,calc!$AK$42)*2,COUNTIF(AD39:BJ39,calc!$AK$42))))+(5*(IF(OR($E$12=calc!$E$24,$E$12=calc!$E$25,$E$12=calc!$E$26),COUNTIF(AF39:BJ39,calc!$AK$52)*2,COUNTIF(AF39:BJ39,calc!$AK$52))))))</f>
        <v>0</v>
      </c>
      <c r="BW39" s="50">
        <f>IF($E$13="",0,IF($AM$13=calc!$L$22,0,(1*(IF(OR($E$13=calc!$E$24,$E$13=calc!$E$25,$E$13=calc!$E$26),COUNTIF(AF39:BJ39,calc!$AK$13)*2,COUNTIF(AF39:BJ39,calc!$AK$13))))+(2*(IF(OR($E$13=calc!$E$24,$E$13=calc!$E$23,$E$13=calc!$E$26),COUNTIF(AF39:BJ39,calc!$AK$23)*2,COUNTIF(AF39:BJ39,calc!$AK$23))))+(3*(IF(OR($E$13=calc!$E$24,$E$13=calc!$E$25,$E$13=calc!$E$26),COUNTIF(AF39:BJ39,calc!$AK$33)*2,COUNTIF(AF39:BJ39,calc!$AK$33))))+(4*(IF(OR($E$13=calc!$E$24,$E$13=calc!$E$25,$E$13=calc!$E$26),COUNTIF(AF39:BJ39,calc!$AK$43)*2,COUNTIF(AD39:BJ39,calc!$AK$43))))+(5*(IF(OR($E$13=calc!$E$24,$E$13=calc!$E$25,$E$13=calc!$E$26),COUNTIF(AF39:BJ39,calc!$AK$53)*2,COUNTIF(AF39:BJ39,calc!$AK$53))))))</f>
        <v>0</v>
      </c>
      <c r="BX39" s="50">
        <f t="shared" si="7"/>
        <v>0</v>
      </c>
      <c r="BY39" s="1"/>
      <c r="BZ39" s="50">
        <f>IF($E$4="",0,(1*COUNTIF(AF39,calc!$AK$4))+(2*COUNTIF(AF39,calc!$AK$14))+(3*COUNTIF(AF39,calc!$AK$24))+(4*COUNTIF(AF39,calc!$AK$34))+(5*COUNTIF(AF39,calc!$AK$44)))</f>
        <v>0</v>
      </c>
      <c r="CA39" s="50">
        <f>IF($E$5="",0,(1*COUNTIF(AF39,calc!$AK$5))+(2*COUNTIF(AF39,calc!$AK$15))+(3*COUNTIF(AF39,calc!$AK$25))+(4*COUNTIF(AF39,calc!$AK$35))+(5*COUNTIF(AF39,calc!$AK$45)))</f>
        <v>0</v>
      </c>
      <c r="CB39" s="50">
        <f>IF($F$6="",0,(1*COUNTIF(AF39,calc!$AK$6))+(2*COUNTIF(AF39,calc!$AK$16))+(3*COUNTIF(AF39,calc!$AK$26))+(4*COUNTIF(AF39,calc!$AK$36))+(5*COUNTIF(AF39,calc!$AK$46)))</f>
        <v>0</v>
      </c>
      <c r="CC39" s="50">
        <f>IF($E$7="",0,(1*COUNTIF(AF39,calc!$AK$7))+(2*COUNTIF(AF39,calc!$AK$17))+(3*COUNTIF(AF39,calc!$AK$27))+(4*COUNTIF(AF39,calc!$AK$37))+(5*COUNTIF(AF39,calc!$AK$47)))</f>
        <v>0</v>
      </c>
      <c r="CD39" s="50">
        <f>IF($E$8="",0,(1*COUNTIF(AF39,calc!$AK$8))+(2*COUNTIF(AF39,calc!$AK$18))+(3*COUNTIF(AF39,calc!$AK$28))+(4*COUNTIF(AF39,calc!$AK$38))+(5*COUNTIF(AF39,calc!$AK$48)))</f>
        <v>0</v>
      </c>
      <c r="CE39" s="50">
        <f>IF($E$9="",0,(1*COUNTIF(AF39,calc!$AK$9))+(2*COUNTIF(AF39,calc!$AK$19))+(3*COUNTIF(AF39,calc!$AK$29))+(4*COUNTIF(AF39,calc!$AK$39))+(5*COUNTIF(AF39,calc!$AK$49)))</f>
        <v>0</v>
      </c>
      <c r="CF39" s="50">
        <f>IF($E$10="",0,(1*COUNTIF(AF39,calc!$AK$10))+(2*COUNTIF(AF39,calc!$AK$20))+(3*COUNTIF(AF39,calc!$AK$30))+(4*COUNTIF(AF39,calc!$AK$40))+(5*COUNTIF(AF39,calc!$AK$50)))</f>
        <v>0</v>
      </c>
      <c r="CG39" s="50">
        <f>IF($E$11="",0,(1*COUNTIF(AF39,calc!$AK$11))+(2*COUNTIF(AF39,calc!$AK$21))+(3*COUNTIF(AF39,calc!$AK$31))+(4*COUNTIF(AF39,calc!$AK$41))+(5*COUNTIF(AF39,calc!$AK$51)))</f>
        <v>0</v>
      </c>
      <c r="CH39" s="50">
        <f>IF($E$12="",0,(1*COUNTIF(AF39,calc!$AK$12))+(2*COUNTIF(AF39,calc!$AK$22))+(3*COUNTIF(AF39,calc!$AK$32))+(4*COUNTIF(AF39,calc!$AK$42))+(5*COUNTIF(AF39,calc!$AK$52)))</f>
        <v>0</v>
      </c>
      <c r="CI39" s="50">
        <f>IF($E$13="",0,(1*COUNTIF(AF39,calc!$AK$13))+(2*COUNTIF(AF39,calc!$AK$23))+(3*COUNTIF(AF39,calc!$AK$33))+(4*COUNTIF(AF39,calc!$AK$43))+(5*COUNTIF(AF39,calc!$AK$53)))</f>
        <v>0</v>
      </c>
      <c r="CJ39" s="1"/>
      <c r="CK39" s="50">
        <f>IF($E$4="",0,(1*COUNTIF(AG39,calc!$AK$4))+(2*COUNTIF(AG39,calc!$AK$14))+(3*COUNTIF(AG39,calc!$AK$24))+(4*COUNTIF(AG39,calc!$AK$34))+(5*COUNTIF(AG39,calc!$AK$44)))</f>
        <v>0</v>
      </c>
      <c r="CL39" s="50">
        <f>IF($E$5="",0,(1*COUNTIF(AG39,calc!$AK$5))+(2*COUNTIF(AG39,calc!$AK$15))+(3*COUNTIF(AG39,calc!$AK$25))+(4*COUNTIF(AG39,calc!$AK$35))+(5*COUNTIF(AG39,calc!$AK$45)))</f>
        <v>0</v>
      </c>
      <c r="CM39" s="50">
        <f>IF($F$6="",0,(1*COUNTIF(AG39,calc!$AK$6))+(2*COUNTIF(AG39,calc!$AK$16))+(3*COUNTIF(AG39,calc!$AK$26))+(4*COUNTIF(AG39,calc!$AK$36))+(5*COUNTIF(AG39,calc!$AK$46)))</f>
        <v>0</v>
      </c>
      <c r="CN39" s="50">
        <f>IF($E$7="",0,(1*COUNTIF(AG39,calc!$AK$7))+(2*COUNTIF(AG39,calc!$AK$17))+(3*COUNTIF(AG39,calc!$AK$27))+(4*COUNTIF(AG39,calc!$AK$37))+(5*COUNTIF(AG39,calc!$AK$47)))</f>
        <v>0</v>
      </c>
      <c r="CO39" s="50">
        <f>IF($E$8="",0,(1*COUNTIF(AG39,calc!$AK$8))+(2*COUNTIF(AG39,calc!$AK$18))+(3*COUNTIF(AG39,calc!$AK$28))+(4*COUNTIF(AG39,calc!$AK$38))+(5*COUNTIF(AG39,calc!$AK$48)))</f>
        <v>0</v>
      </c>
      <c r="CP39" s="50">
        <f>IF($E$9="",0,(1*COUNTIF(AG39,calc!$AK$9))+(2*COUNTIF(AG39,calc!$AK$19))+(3*COUNTIF(AG39,calc!$AK$29))+(4*COUNTIF(AG39,calc!$AK$39))+(5*COUNTIF(AG39,calc!$AK$49)))</f>
        <v>0</v>
      </c>
      <c r="CQ39" s="50">
        <f>IF($E$10="",0,(1*COUNTIF(AG39,calc!$AK$10))+(2*COUNTIF(AG39,calc!$AK$20))+(3*COUNTIF(AG39,calc!$AK$30))+(4*COUNTIF(AG39,calc!$AK$40))+(5*COUNTIF(AG39,calc!$AK$50)))</f>
        <v>0</v>
      </c>
      <c r="CR39" s="50">
        <f>IF($E$11="",0,(1*COUNTIF(AG39,calc!$AK$11))+(2*COUNTIF(AG39,calc!$AK$21))+(3*COUNTIF(AG39,calc!$AK$31))+(4*COUNTIF(AG39,calc!$AK$41))+(5*COUNTIF(AG39,calc!$AK$51)))</f>
        <v>0</v>
      </c>
      <c r="CS39" s="50">
        <f>IF($E$12="",0,(1*COUNTIF(AG39,calc!$AK$12))+(2*COUNTIF(AG39,calc!$AK$22))+(3*COUNTIF(AG39,calc!$AK$32))+(4*COUNTIF(AG39,calc!$AK$42))+(5*COUNTIF(AG39,calc!$AK$52)))</f>
        <v>0</v>
      </c>
      <c r="CT39" s="50">
        <f>IF($E$13="",0,(1*COUNTIF(AG39,calc!$AK$13))+(2*COUNTIF(AG39,calc!$AK$23))+(3*COUNTIF(AG39,calc!$AK$33))+(4*COUNTIF(AG39,calc!$AK$43))+(5*COUNTIF(AG39,calc!$AK$53)))</f>
        <v>0</v>
      </c>
      <c r="CU39" s="1"/>
      <c r="CV39" s="50">
        <f>IF($E$4="",0,(1*COUNTIF(AH39,calc!$AK$4))+(2*COUNTIF(AH39,calc!$AK$14))+(3*COUNTIF(AH39,calc!$AK$24))+(4*COUNTIF(AH39,calc!$AK$34))+(5*COUNTIF(AH39,calc!$AK$44)))</f>
        <v>0</v>
      </c>
      <c r="CW39" s="50">
        <f>IF($E$5="",0,(1*COUNTIF(AH39,calc!$AK$5))+(2*COUNTIF(AH39,calc!$AK$15))+(3*COUNTIF(AH39,calc!$AK$25))+(4*COUNTIF(AH39,calc!$AK$35))+(5*COUNTIF(AH39,calc!$AK$45)))</f>
        <v>0</v>
      </c>
      <c r="CX39" s="50">
        <f>IF($F$6="",0,(1*COUNTIF(AH39,calc!$AK$6))+(2*COUNTIF(AH39,calc!$AK$16))+(3*COUNTIF(AH39,calc!$AK$26))+(4*COUNTIF(AH39,calc!$AK$36))+(5*COUNTIF(AH39,calc!$AK$46)))</f>
        <v>0</v>
      </c>
      <c r="CY39" s="50">
        <f>IF($E$7="",0,(1*COUNTIF(AH39,calc!$AK$7))+(2*COUNTIF(AH39,calc!$AK$17))+(3*COUNTIF(AH39,calc!$AK$27))+(4*COUNTIF(AH39,calc!$AK$37))+(5*COUNTIF(AH39,calc!$AK$47)))</f>
        <v>0</v>
      </c>
      <c r="CZ39" s="50">
        <f>IF($E$8="",0,(1*COUNTIF(AH39,calc!$AK$8))+(2*COUNTIF(AH39,calc!$AK$18))+(3*COUNTIF(AH39,calc!$AK$28))+(4*COUNTIF(AH39,calc!$AK$38))+(5*COUNTIF(AH39,calc!$AK$48)))</f>
        <v>0</v>
      </c>
      <c r="DA39" s="50">
        <f>IF($E$9="",0,(1*COUNTIF(AH39,calc!$AK$9))+(2*COUNTIF(AH39,calc!$AK$19))+(3*COUNTIF(AH39,calc!$AK$29))+(4*COUNTIF(AH39,calc!$AK$39))+(5*COUNTIF(AH39,calc!$AK$49)))</f>
        <v>0</v>
      </c>
      <c r="DB39" s="50">
        <f>IF($E$10="",0,(1*COUNTIF(AH39,calc!$AK$10))+(2*COUNTIF(AH39,calc!$AK$20))+(3*COUNTIF(AH39,calc!$AK$30))+(4*COUNTIF(AH39,calc!$AK$40))+(5*COUNTIF(AH39,calc!$AK$50)))</f>
        <v>0</v>
      </c>
      <c r="DC39" s="50">
        <f>IF($E$11="",0,(1*COUNTIF(AH39,calc!$AK$11))+(2*COUNTIF(AH39,calc!$AK$21))+(3*COUNTIF(AH39,calc!$AK$31))+(4*COUNTIF(AH39,calc!$AK$41))+(5*COUNTIF(AH39,calc!$AK$51)))</f>
        <v>0</v>
      </c>
      <c r="DD39" s="50">
        <f>IF($E$12="",0,(1*COUNTIF(AH39,calc!$AK$12))+(2*COUNTIF(AH39,calc!$AK$22))+(3*COUNTIF(AH39,calc!$AK$32))+(4*COUNTIF(AH39,calc!$AK$42))+(5*COUNTIF(AH39,calc!$AK$52)))</f>
        <v>0</v>
      </c>
      <c r="DE39" s="50">
        <f>IF($E$13="",0,(1*COUNTIF(AH39,calc!$AK$13))+(2*COUNTIF(AH39,calc!$AK$23))+(3*COUNTIF(AH39,calc!$AK$33))+(4*COUNTIF(AH39,calc!$AK$43))+(5*COUNTIF(AH39,calc!$AK$53)))</f>
        <v>0</v>
      </c>
      <c r="DF39" s="1"/>
      <c r="DG39" s="50">
        <f>IF($E$4="",0,(1*COUNTIF(AI39,calc!$AK$4))+(2*COUNTIF(AI39,calc!$AK$14))+(3*COUNTIF(AI39,calc!$AK$24))+(4*COUNTIF(AI39,calc!$AK$34))+(5*COUNTIF(AI39,calc!$AK$44)))</f>
        <v>0</v>
      </c>
      <c r="DH39" s="50">
        <f>IF($E$5="",0,(1*COUNTIF(AI39,calc!$AK$5))+(2*COUNTIF(AI39,calc!$AK$15))+(3*COUNTIF(AI39,calc!$AK$25))+(4*COUNTIF(AI39,calc!$AK$35))+(5*COUNTIF(AI39,calc!$AK$45)))</f>
        <v>0</v>
      </c>
      <c r="DI39" s="50">
        <f>IF($F$6="",0,(1*COUNTIF(AI39,calc!$AK$6))+(2*COUNTIF(AI39,calc!$AK$16))+(3*COUNTIF(AI39,calc!$AK$26))+(4*COUNTIF(AI39,calc!$AK$36))+(5*COUNTIF(AI39,calc!$AK$46)))</f>
        <v>0</v>
      </c>
      <c r="DJ39" s="50">
        <f>IF($E$7="",0,(1*COUNTIF(AI39,calc!$AK$7))+(2*COUNTIF(AI39,calc!$AK$17))+(3*COUNTIF(AI39,calc!$AK$27))+(4*COUNTIF(AI39,calc!$AK$37))+(5*COUNTIF(AI39,calc!$AK$47)))</f>
        <v>0</v>
      </c>
      <c r="DK39" s="50">
        <f>IF($E$8="",0,(1*COUNTIF(AI39,calc!$AK$8))+(2*COUNTIF(AI39,calc!$AK$18))+(3*COUNTIF(AI39,calc!$AK$28))+(4*COUNTIF(AI39,calc!$AK$38))+(5*COUNTIF(AI39,calc!$AK$48)))</f>
        <v>0</v>
      </c>
      <c r="DL39" s="50">
        <f>IF($E$9="",0,(1*COUNTIF(AI39,calc!$AK$9))+(2*COUNTIF(AI39,calc!$AK$19))+(3*COUNTIF(AI39,calc!$AK$29))+(4*COUNTIF(AI39,calc!$AK$39))+(5*COUNTIF(AI39,calc!$AK$49)))</f>
        <v>0</v>
      </c>
      <c r="DM39" s="50">
        <f>IF($E$10="",0,(1*COUNTIF(AI39,calc!$AK$10))+(2*COUNTIF(AI39,calc!$AK$20))+(3*COUNTIF(AI39,calc!$AK$30))+(4*COUNTIF(AI39,calc!$AK$40))+(5*COUNTIF(AI39,calc!$AK$50)))</f>
        <v>0</v>
      </c>
      <c r="DN39" s="50">
        <f>IF($E$11="",0,(1*COUNTIF(AI39,calc!$AK$11))+(2*COUNTIF(AI39,calc!$AK$21))+(3*COUNTIF(AI39,calc!$AK$31))+(4*COUNTIF(AI39,calc!$AK$41))+(5*COUNTIF(AI39,calc!$AK$51)))</f>
        <v>0</v>
      </c>
      <c r="DO39" s="50">
        <f>IF($E$12="",0,(1*COUNTIF(AI39,calc!$AK$12))+(2*COUNTIF(AI39,calc!$AK$22))+(3*COUNTIF(AI39,calc!$AK$32))+(4*COUNTIF(AI39,calc!$AK$42))+(5*COUNTIF(AI39,calc!$AK$52)))</f>
        <v>0</v>
      </c>
      <c r="DP39" s="50">
        <f>IF($E$13="",0,(1*COUNTIF(AI39,calc!$AK$13))+(2*COUNTIF(AI39,calc!$AK$23))+(3*COUNTIF(AI39,calc!$AK$33))+(4*COUNTIF(AI39,calc!$AK$43))+(5*COUNTIF(AI39,calc!$AK$53)))</f>
        <v>0</v>
      </c>
      <c r="DQ39" s="1"/>
      <c r="DR39" s="50">
        <f>IF($E$4="",0,(1*COUNTIF(AJ39,calc!$AK$4))+(2*COUNTIF(AJ39,calc!$AK$14))+(3*COUNTIF(AJ39,calc!$AK$24))+(4*COUNTIF(AJ39,calc!$AK$34))+(5*COUNTIF(AJ39,calc!$AK$44)))</f>
        <v>0</v>
      </c>
      <c r="DS39" s="50">
        <f>IF($E$5="",0,(1*COUNTIF(AJ39,calc!$AK$5))+(2*COUNTIF(AJ39,calc!$AK$15))+(3*COUNTIF(AJ39,calc!$AK$25))+(4*COUNTIF(AJ39,calc!$AK$35))+(5*COUNTIF(AJ39,calc!$AK$45)))</f>
        <v>0</v>
      </c>
      <c r="DT39" s="50">
        <f>IF($F$6="",0,(1*COUNTIF(AJ39,calc!$AK$6))+(2*COUNTIF(AJ39,calc!$AK$16))+(3*COUNTIF(AJ39,calc!$AK$26))+(4*COUNTIF(AJ39,calc!$AK$36))+(5*COUNTIF(AJ39,calc!$AK$46)))</f>
        <v>0</v>
      </c>
      <c r="DU39" s="50">
        <f>IF($E$7="",0,(1*COUNTIF(AJ39,calc!$AK$7))+(2*COUNTIF(AJ39,calc!$AK$17))+(3*COUNTIF(AJ39,calc!$AK$27))+(4*COUNTIF(AJ39,calc!$AK$37))+(5*COUNTIF(AJ39,calc!$AK$47)))</f>
        <v>0</v>
      </c>
      <c r="DV39" s="50">
        <f>IF($E$8="",0,(1*COUNTIF(AJ39,calc!$AK$8))+(2*COUNTIF(AJ39,calc!$AK$18))+(3*COUNTIF(AJ39,calc!$AK$28))+(4*COUNTIF(AJ39,calc!$AK$38))+(5*COUNTIF(AJ39,calc!$AK$48)))</f>
        <v>0</v>
      </c>
      <c r="DW39" s="50">
        <f>IF($E$9="",0,(1*COUNTIF(AJ39,calc!$AK$9))+(2*COUNTIF(AJ39,calc!$AK$19))+(3*COUNTIF(AJ39,calc!$AK$29))+(4*COUNTIF(AJ39,calc!$AK$39))+(5*COUNTIF(AJ39,calc!$AK$49)))</f>
        <v>0</v>
      </c>
      <c r="DX39" s="50">
        <f>IF($E$10="",0,(1*COUNTIF(AJ39,calc!$AK$10))+(2*COUNTIF(AJ39,calc!$AK$20))+(3*COUNTIF(AJ39,calc!$AK$30))+(4*COUNTIF(AJ39,calc!$AK$40))+(5*COUNTIF(AJ39,calc!$AK$50)))</f>
        <v>0</v>
      </c>
      <c r="DY39" s="50">
        <f>IF($E$11="",0,(1*COUNTIF(AJ39,calc!$AK$11))+(2*COUNTIF(AJ39,calc!$AK$21))+(3*COUNTIF(AJ39,calc!$AK$31))+(4*COUNTIF(AJ39,calc!$AK$41))+(5*COUNTIF(AJ39,calc!$AK$51)))</f>
        <v>0</v>
      </c>
      <c r="DZ39" s="50">
        <f>IF($E$12="",0,(1*COUNTIF(AJ39,calc!$AK$12))+(2*COUNTIF(AJ39,calc!$AK$22))+(3*COUNTIF(AJ39,calc!$AK$32))+(4*COUNTIF(AJ39,calc!$AK$42))+(5*COUNTIF(AJ39,calc!$AK$52)))</f>
        <v>0</v>
      </c>
      <c r="EA39" s="50">
        <f>IF($E$13="",0,(1*COUNTIF(AJ39,calc!$AK$13))+(2*COUNTIF(AJ39,calc!$AK$23))+(3*COUNTIF(AJ39,calc!$AK$33))+(4*COUNTIF(AJ39,calc!$AK$43))+(5*COUNTIF(AJ39,calc!$AK$53)))</f>
        <v>0</v>
      </c>
      <c r="EB39" s="1"/>
      <c r="EC39" s="50">
        <f>IF($E$4="",0,(1*COUNTIF(AK39,calc!$AK$4))+(2*COUNTIF(AK39,calc!$AK$14))+(3*COUNTIF(AK39,calc!$AK$24))+(4*COUNTIF(AK39,calc!$AK$34))+(5*COUNTIF(AK39,calc!$AK$44)))</f>
        <v>0</v>
      </c>
      <c r="ED39" s="50">
        <f>IF($E$5="",0,(1*COUNTIF(AK39,calc!$AK$5))+(2*COUNTIF(AK39,calc!$AK$15))+(3*COUNTIF(AK39,calc!$AK$25))+(4*COUNTIF(AK39,calc!$AK$35))+(5*COUNTIF(AK39,calc!$AK$45)))</f>
        <v>0</v>
      </c>
      <c r="EE39" s="50">
        <f>IF($F$6="",0,(1*COUNTIF(AK39,calc!$AK$6))+(2*COUNTIF(AK39,calc!$AK$16))+(3*COUNTIF(AK39,calc!$AK$26))+(4*COUNTIF(AK39,calc!$AK$36))+(5*COUNTIF(AK39,calc!$AK$46)))</f>
        <v>0</v>
      </c>
      <c r="EF39" s="50">
        <f>IF($E$7="",0,(1*COUNTIF(AK39,calc!$AK$7))+(2*COUNTIF(AK39,calc!$AK$17))+(3*COUNTIF(AK39,calc!$AK$27))+(4*COUNTIF(AK39,calc!$AK$37))+(5*COUNTIF(AK39,calc!$AK$47)))</f>
        <v>0</v>
      </c>
      <c r="EG39" s="50">
        <f>IF($E$8="",0,(1*COUNTIF(AK39,calc!$AK$8))+(2*COUNTIF(AK39,calc!$AK$18))+(3*COUNTIF(AK39,calc!$AK$28))+(4*COUNTIF(AK39,calc!$AK$38))+(5*COUNTIF(AK39,calc!$AK$48)))</f>
        <v>0</v>
      </c>
      <c r="EH39" s="50">
        <f>IF($E$9="",0,(1*COUNTIF(AK39,calc!$AK$9))+(2*COUNTIF(AK39,calc!$AK$19))+(3*COUNTIF(AK39,calc!$AK$29))+(4*COUNTIF(AK39,calc!$AK$39))+(5*COUNTIF(AK39,calc!$AK$49)))</f>
        <v>0</v>
      </c>
      <c r="EI39" s="50">
        <f>IF($E$10="",0,(1*COUNTIF(AK39,calc!$AK$10))+(2*COUNTIF(AK39,calc!$AK$20))+(3*COUNTIF(AK39,calc!$AK$30))+(4*COUNTIF(AK39,calc!$AK$40))+(5*COUNTIF(AK39,calc!$AK$50)))</f>
        <v>0</v>
      </c>
      <c r="EJ39" s="50">
        <f>IF($E$11="",0,(1*COUNTIF(AK39,calc!$AK$11))+(2*COUNTIF(AK39,calc!$AK$21))+(3*COUNTIF(AK39,calc!$AK$31))+(4*COUNTIF(AK39,calc!$AK$41))+(5*COUNTIF(AK39,calc!$AK$51)))</f>
        <v>0</v>
      </c>
      <c r="EK39" s="50">
        <f>IF($E$12="",0,(1*COUNTIF(AK39,calc!$AK$12))+(2*COUNTIF(AK39,calc!$AK$22))+(3*COUNTIF(AK39,calc!$AK$32))+(4*COUNTIF(AK39,calc!$AK$42))+(5*COUNTIF(AK39,calc!$AK$52)))</f>
        <v>0</v>
      </c>
      <c r="EL39" s="50">
        <f>IF($E$13="",0,(1*COUNTIF(AK39,calc!$AK$13))+(2*COUNTIF(AK39,calc!$AK$23))+(3*COUNTIF(AK39,calc!$AK$33))+(4*COUNTIF(AK39,calc!$AK$43))+(5*COUNTIF(AK39,calc!$AK$53)))</f>
        <v>0</v>
      </c>
      <c r="EM39" s="1"/>
      <c r="EN39" s="50">
        <f>IF($E$4="",0,(1*COUNTIF(AL39,calc!$AK$4))+(2*COUNTIF(AL39,calc!$AK$14))+(3*COUNTIF(AL39,calc!$AK$24))+(4*COUNTIF(AL39,calc!$AK$34))+(5*COUNTIF(AL39,calc!$AK$44)))</f>
        <v>0</v>
      </c>
      <c r="EO39" s="50">
        <f>IF($E$5="",0,(1*COUNTIF(AL39,calc!$AK$5))+(2*COUNTIF(AL39,calc!$AK$15))+(3*COUNTIF(AL39,calc!$AK$25))+(4*COUNTIF(AL39,calc!$AK$35))+(5*COUNTIF(AL39,calc!$AK$45)))</f>
        <v>0</v>
      </c>
      <c r="EP39" s="50">
        <f>IF($F$6="",0,(1*COUNTIF(AL39,calc!$AK$6))+(2*COUNTIF(AL39,calc!$AK$16))+(3*COUNTIF(AL39,calc!$AK$26))+(4*COUNTIF(AL39,calc!$AK$36))+(5*COUNTIF(AL39,calc!$AK$46)))</f>
        <v>0</v>
      </c>
      <c r="EQ39" s="50">
        <f>IF($E$7="",0,(1*COUNTIF(AL39,calc!$AK$7))+(2*COUNTIF(AL39,calc!$AK$17))+(3*COUNTIF(AL39,calc!$AK$27))+(4*COUNTIF(AL39,calc!$AK$37))+(5*COUNTIF(AL39,calc!$AK$47)))</f>
        <v>0</v>
      </c>
      <c r="ER39" s="50">
        <f>IF($E$8="",0,(1*COUNTIF(AL39,calc!$AK$8))+(2*COUNTIF(AL39,calc!$AK$18))+(3*COUNTIF(AL39,calc!$AK$28))+(4*COUNTIF(AL39,calc!$AK$38))+(5*COUNTIF(AL39,calc!$AK$48)))</f>
        <v>0</v>
      </c>
      <c r="ES39" s="50">
        <f>IF($E$9="",0,(1*COUNTIF(AL39,calc!$AK$9))+(2*COUNTIF(AL39,calc!$AK$19))+(3*COUNTIF(AL39,calc!$AK$29))+(4*COUNTIF(AL39,calc!$AK$39))+(5*COUNTIF(AL39,calc!$AK$49)))</f>
        <v>0</v>
      </c>
      <c r="ET39" s="50">
        <f>IF($E$10="",0,(1*COUNTIF(AL39,calc!$AK$10))+(2*COUNTIF(AL39,calc!$AK$20))+(3*COUNTIF(AL39,calc!$AK$30))+(4*COUNTIF(AL39,calc!$AK$40))+(5*COUNTIF(AL39,calc!$AK$50)))</f>
        <v>0</v>
      </c>
      <c r="EU39" s="50">
        <f>IF($E$11="",0,(1*COUNTIF(AL39,calc!$AK$11))+(2*COUNTIF(AL39,calc!$AK$21))+(3*COUNTIF(AL39,calc!$AK$31))+(4*COUNTIF(AL39,calc!$AK$41))+(5*COUNTIF(AL39,calc!$AK$51)))</f>
        <v>0</v>
      </c>
      <c r="EV39" s="50">
        <f>IF($E$12="",0,(1*COUNTIF(AL39,calc!$AK$12))+(2*COUNTIF(AL39,calc!$AK$22))+(3*COUNTIF(AL39,calc!$AK$32))+(4*COUNTIF(AL39,calc!$AK$42))+(5*COUNTIF(AL39,calc!$AK$52)))</f>
        <v>0</v>
      </c>
      <c r="EW39" s="50">
        <f>IF($E$13="",0,(1*COUNTIF(AL39,calc!$AK$13))+(2*COUNTIF(AL39,calc!$AK$23))+(3*COUNTIF(AL39,calc!$AK$33))+(4*COUNTIF(AL39,calc!$AK$43))+(5*COUNTIF(AL39,calc!$AK$53)))</f>
        <v>0</v>
      </c>
      <c r="EX39" s="1"/>
      <c r="EY39" s="50">
        <f>IF($E$4="",0,(1*COUNTIF(AM39,calc!$AK$4))+(2*COUNTIF(AM39,calc!$AK$14))+(3*COUNTIF(AM39,calc!$AK$24))+(4*COUNTIF(AM39,calc!$AK$34))+(5*COUNTIF(AM39,calc!$AK$44)))</f>
        <v>0</v>
      </c>
      <c r="EZ39" s="50">
        <f>IF($E$5="",0,(1*COUNTIF(AM39,calc!$AK$5))+(2*COUNTIF(AM39,calc!$AK$15))+(3*COUNTIF(AM39,calc!$AK$25))+(4*COUNTIF(AM39,calc!$AK$35))+(5*COUNTIF(AM39,calc!$AK$45)))</f>
        <v>0</v>
      </c>
      <c r="FA39" s="50">
        <f>IF($F$6="",0,(1*COUNTIF(AM39,calc!$AK$6))+(2*COUNTIF(AM39,calc!$AK$16))+(3*COUNTIF(AM39,calc!$AK$26))+(4*COUNTIF(AM39,calc!$AK$36))+(5*COUNTIF(AM39,calc!$AK$46)))</f>
        <v>0</v>
      </c>
      <c r="FB39" s="50">
        <f>IF($E$7="",0,(1*COUNTIF(AM39,calc!$AK$7))+(2*COUNTIF(AM39,calc!$AK$17))+(3*COUNTIF(AM39,calc!$AK$27))+(4*COUNTIF(AM39,calc!$AK$37))+(5*COUNTIF(AM39,calc!$AK$47)))</f>
        <v>0</v>
      </c>
      <c r="FC39" s="50">
        <f>IF($E$8="",0,(1*COUNTIF(AM39,calc!$AK$8))+(2*COUNTIF(AM39,calc!$AK$18))+(3*COUNTIF(AM39,calc!$AK$28))+(4*COUNTIF(AM39,calc!$AK$38))+(5*COUNTIF(AM39,calc!$AK$48)))</f>
        <v>0</v>
      </c>
      <c r="FD39" s="50">
        <f>IF($E$9="",0,(1*COUNTIF(AM39,calc!$AK$9))+(2*COUNTIF(AM39,calc!$AK$19))+(3*COUNTIF(AM39,calc!$AK$29))+(4*COUNTIF(AM39,calc!$AK$39))+(5*COUNTIF(AM39,calc!$AK$49)))</f>
        <v>0</v>
      </c>
      <c r="FE39" s="50">
        <f>IF($E$10="",0,(1*COUNTIF(AM39,calc!$AK$10))+(2*COUNTIF(AM39,calc!$AK$20))+(3*COUNTIF(AM39,calc!$AK$30))+(4*COUNTIF(AM39,calc!$AK$40))+(5*COUNTIF(AM39,calc!$AK$50)))</f>
        <v>0</v>
      </c>
      <c r="FF39" s="50">
        <f>IF($E$11="",0,(1*COUNTIF(AM39,calc!$AK$11))+(2*COUNTIF(AM39,calc!$AK$21))+(3*COUNTIF(AM39,calc!$AK$31))+(4*COUNTIF(AM39,calc!$AK$41))+(5*COUNTIF(AM39,calc!$AK$51)))</f>
        <v>0</v>
      </c>
      <c r="FG39" s="50">
        <f>IF($E$12="",0,(1*COUNTIF(AM39,calc!$AK$12))+(2*COUNTIF(AM39,calc!$AK$22))+(3*COUNTIF(AM39,calc!$AK$32))+(4*COUNTIF(AM39,calc!$AK$42))+(5*COUNTIF(AM39,calc!$AK$52)))</f>
        <v>0</v>
      </c>
      <c r="FH39" s="50">
        <f>IF($E$13="",0,(1*COUNTIF(AM39,calc!$AK$13))+(2*COUNTIF(AM39,calc!$AK$23))+(3*COUNTIF(AM39,calc!$AK$33))+(4*COUNTIF(AM39,calc!$AK$43))+(5*COUNTIF(AM39,calc!$AK$53)))</f>
        <v>0</v>
      </c>
      <c r="FI39" s="1"/>
      <c r="FJ39" s="50">
        <f>IF($E$4="",0,(1*COUNTIF(AN39,calc!$AK$4))+(2*COUNTIF(AN39,calc!$AK$14))+(3*COUNTIF(AN39,calc!$AK$24))+(4*COUNTIF(AN39,calc!$AK$34))+(5*COUNTIF(AN39,calc!$AK$44)))</f>
        <v>0</v>
      </c>
      <c r="FK39" s="50">
        <f>IF($E$5="",0,(1*COUNTIF(AN39,calc!$AK$5))+(2*COUNTIF(AN39,calc!$AK$15))+(3*COUNTIF(AN39,calc!$AK$25))+(4*COUNTIF(AN39,calc!$AK$35))+(5*COUNTIF(AN39,calc!$AK$45)))</f>
        <v>0</v>
      </c>
      <c r="FL39" s="50">
        <f>IF($F$6="",0,(1*COUNTIF(AN39,calc!$AK$6))+(2*COUNTIF(AN39,calc!$AK$16))+(3*COUNTIF(AN39,calc!$AK$26))+(4*COUNTIF(AN39,calc!$AK$36))+(5*COUNTIF(AN39,calc!$AK$46)))</f>
        <v>0</v>
      </c>
      <c r="FM39" s="50">
        <f>IF($E$7="",0,(1*COUNTIF(AN39,calc!$AK$7))+(2*COUNTIF(AN39,calc!$AK$17))+(3*COUNTIF(AN39,calc!$AK$27))+(4*COUNTIF(AN39,calc!$AK$37))+(5*COUNTIF(AN39,calc!$AK$47)))</f>
        <v>0</v>
      </c>
      <c r="FN39" s="50">
        <f>IF($E$8="",0,(1*COUNTIF(AN39,calc!$AK$8))+(2*COUNTIF(AN39,calc!$AK$18))+(3*COUNTIF(AN39,calc!$AK$28))+(4*COUNTIF(AN39,calc!$AK$38))+(5*COUNTIF(AN39,calc!$AK$48)))</f>
        <v>0</v>
      </c>
      <c r="FO39" s="50">
        <f>IF($E$9="",0,(1*COUNTIF(AN39,calc!$AK$9))+(2*COUNTIF(AN39,calc!$AK$19))+(3*COUNTIF(AN39,calc!$AK$29))+(4*COUNTIF(AN39,calc!$AK$39))+(5*COUNTIF(AN39,calc!$AK$49)))</f>
        <v>0</v>
      </c>
      <c r="FP39" s="50">
        <f>IF($E$10="",0,(1*COUNTIF(AN39,calc!$AK$10))+(2*COUNTIF(AN39,calc!$AK$20))+(3*COUNTIF(AN39,calc!$AK$30))+(4*COUNTIF(AN39,calc!$AK$40))+(5*COUNTIF(AN39,calc!$AK$50)))</f>
        <v>0</v>
      </c>
      <c r="FQ39" s="50">
        <f>IF($E$11="",0,(1*COUNTIF(AN39,calc!$AK$11))+(2*COUNTIF(AN39,calc!$AK$21))+(3*COUNTIF(AN39,calc!$AK$31))+(4*COUNTIF(AN39,calc!$AK$41))+(5*COUNTIF(AN39,calc!$AK$51)))</f>
        <v>0</v>
      </c>
      <c r="FR39" s="50">
        <f>IF($E$12="",0,(1*COUNTIF(AN39,calc!$AK$12))+(2*COUNTIF(AN39,calc!$AK$22))+(3*COUNTIF(AN39,calc!$AK$32))+(4*COUNTIF(AN39,calc!$AK$42))+(5*COUNTIF(AN39,calc!$AK$52)))</f>
        <v>0</v>
      </c>
      <c r="FS39" s="50">
        <f>IF($E$13="",0,(1*COUNTIF(AN39,calc!$AK$13))+(2*COUNTIF(AN39,calc!$AK$23))+(3*COUNTIF(AN39,calc!$AK$33))+(4*COUNTIF(AN39,calc!$AK$43))+(5*COUNTIF(AN39,calc!$AK$53)))</f>
        <v>0</v>
      </c>
      <c r="FT39" s="1"/>
      <c r="FU39" s="50">
        <f>IF($E$4="",0,(1*COUNTIF(AO39,calc!$AK$4))+(2*COUNTIF(AO39,calc!$AK$14))+(3*COUNTIF(AO39,calc!$AK$24))+(4*COUNTIF(AO39,calc!$AK$34))+(5*COUNTIF(AO39,calc!$AK$44)))</f>
        <v>0</v>
      </c>
      <c r="FV39" s="50">
        <f>IF($E$5="",0,(1*COUNTIF(AO39,calc!$AK$5))+(2*COUNTIF(AO39,calc!$AK$15))+(3*COUNTIF(AO39,calc!$AK$25))+(4*COUNTIF(AO39,calc!$AK$35))+(5*COUNTIF(AO39,calc!$AK$45)))</f>
        <v>0</v>
      </c>
      <c r="FW39" s="50">
        <f>IF($F$6="",0,(1*COUNTIF(AO39,calc!$AK$6))+(2*COUNTIF(AO39,calc!$AK$16))+(3*COUNTIF(AO39,calc!$AK$26))+(4*COUNTIF(AO39,calc!$AK$36))+(5*COUNTIF(AO39,calc!$AK$46)))</f>
        <v>0</v>
      </c>
      <c r="FX39" s="50">
        <f>IF($E$7="",0,(1*COUNTIF(AO39,calc!$AK$7))+(2*COUNTIF(AO39,calc!$AK$17))+(3*COUNTIF(AO39,calc!$AK$27))+(4*COUNTIF(AO39,calc!$AK$37))+(5*COUNTIF(AO39,calc!$AK$47)))</f>
        <v>0</v>
      </c>
      <c r="FY39" s="50">
        <f>IF($E$8="",0,(1*COUNTIF(AO39,calc!$AK$8))+(2*COUNTIF(AO39,calc!$AK$18))+(3*COUNTIF(AO39,calc!$AK$28))+(4*COUNTIF(AO39,calc!$AK$38))+(5*COUNTIF(AO39,calc!$AK$48)))</f>
        <v>0</v>
      </c>
      <c r="FZ39" s="50">
        <f>IF($E$9="",0,(1*COUNTIF(AO39,calc!$AK$9))+(2*COUNTIF(AO39,calc!$AK$19))+(3*COUNTIF(AO39,calc!$AK$29))+(4*COUNTIF(AO39,calc!$AK$39))+(5*COUNTIF(AO39,calc!$AK$49)))</f>
        <v>0</v>
      </c>
      <c r="GA39" s="50">
        <f>IF($E$10="",0,(1*COUNTIF(AO39,calc!$AK$10))+(2*COUNTIF(AO39,calc!$AK$20))+(3*COUNTIF(AO39,calc!$AK$30))+(4*COUNTIF(AO39,calc!$AK$40))+(5*COUNTIF(AO39,calc!$AK$50)))</f>
        <v>0</v>
      </c>
      <c r="GB39" s="50">
        <f>IF($E$11="",0,(1*COUNTIF(AO39,calc!$AK$11))+(2*COUNTIF(AO39,calc!$AK$21))+(3*COUNTIF(AO39,calc!$AK$31))+(4*COUNTIF(AO39,calc!$AK$41))+(5*COUNTIF(AO39,calc!$AK$51)))</f>
        <v>0</v>
      </c>
      <c r="GC39" s="50">
        <f>IF($E$12="",0,(1*COUNTIF(AO39,calc!$AK$12))+(2*COUNTIF(AO39,calc!$AK$22))+(3*COUNTIF(AO39,calc!$AK$32))+(4*COUNTIF(AO39,calc!$AK$42))+(5*COUNTIF(AO39,calc!$AK$52)))</f>
        <v>0</v>
      </c>
      <c r="GD39" s="50">
        <f>IF($E$13="",0,(1*COUNTIF(AO39,calc!$AK$13))+(2*COUNTIF(AO39,calc!$AK$23))+(3*COUNTIF(AO39,calc!$AK$33))+(4*COUNTIF(AO39,calc!$AK$43))+(5*COUNTIF(AO39,calc!$AK$53)))</f>
        <v>0</v>
      </c>
      <c r="GE39" s="1"/>
      <c r="GF39" s="50">
        <f>IF($E$4="",0,(1*COUNTIF(AP39,calc!$AK$4))+(2*COUNTIF(AP39,calc!$AK$14))+(3*COUNTIF(AP39,calc!$AK$24))+(4*COUNTIF(AP39,calc!$AK$34))+(5*COUNTIF(AP39,calc!$AK$44)))</f>
        <v>0</v>
      </c>
      <c r="GG39" s="50">
        <f>IF($E$5="",0,(1*COUNTIF(AP39,calc!$AK$5))+(2*COUNTIF(AP39,calc!$AK$15))+(3*COUNTIF(AP39,calc!$AK$25))+(4*COUNTIF(AP39,calc!$AK$35))+(5*COUNTIF(AP39,calc!$AK$45)))</f>
        <v>0</v>
      </c>
      <c r="GH39" s="50">
        <f>IF($F$6="",0,(1*COUNTIF(AP39,calc!$AK$6))+(2*COUNTIF(AP39,calc!$AK$16))+(3*COUNTIF(AP39,calc!$AK$26))+(4*COUNTIF(AP39,calc!$AK$36))+(5*COUNTIF(AP39,calc!$AK$46)))</f>
        <v>0</v>
      </c>
      <c r="GI39" s="50">
        <f>IF($E$7="",0,(1*COUNTIF(AP39,calc!$AK$7))+(2*COUNTIF(AP39,calc!$AK$17))+(3*COUNTIF(AP39,calc!$AK$27))+(4*COUNTIF(AP39,calc!$AK$37))+(5*COUNTIF(AP39,calc!$AK$47)))</f>
        <v>0</v>
      </c>
      <c r="GJ39" s="50">
        <f>IF($E$8="",0,(1*COUNTIF(AP39,calc!$AK$8))+(2*COUNTIF(AP39,calc!$AK$18))+(3*COUNTIF(AP39,calc!$AK$28))+(4*COUNTIF(AP39,calc!$AK$38))+(5*COUNTIF(AP39,calc!$AK$48)))</f>
        <v>0</v>
      </c>
      <c r="GK39" s="50">
        <f>IF($E$9="",0,(1*COUNTIF(AP39,calc!$AK$9))+(2*COUNTIF(AP39,calc!$AK$19))+(3*COUNTIF(AP39,calc!$AK$29))+(4*COUNTIF(AP39,calc!$AK$39))+(5*COUNTIF(AP39,calc!$AK$49)))</f>
        <v>0</v>
      </c>
      <c r="GL39" s="50">
        <f>IF($E$10="",0,(1*COUNTIF(AP39,calc!$AK$10))+(2*COUNTIF(AP39,calc!$AK$20))+(3*COUNTIF(AP39,calc!$AK$30))+(4*COUNTIF(AP39,calc!$AK$40))+(5*COUNTIF(AP39,calc!$AK$50)))</f>
        <v>0</v>
      </c>
      <c r="GM39" s="50">
        <f>IF($E$11="",0,(1*COUNTIF(AP39,calc!$AK$11))+(2*COUNTIF(AP39,calc!$AK$21))+(3*COUNTIF(AP39,calc!$AK$31))+(4*COUNTIF(AP39,calc!$AK$41))+(5*COUNTIF(AP39,calc!$AK$51)))</f>
        <v>0</v>
      </c>
      <c r="GN39" s="50">
        <f>IF($E$12="",0,(1*COUNTIF(AP39,calc!$AK$12))+(2*COUNTIF(AP39,calc!$AK$22))+(3*COUNTIF(AP39,calc!$AK$32))+(4*COUNTIF(AP39,calc!$AK$42))+(5*COUNTIF(AP39,calc!$AK$52)))</f>
        <v>0</v>
      </c>
      <c r="GO39" s="50">
        <f>IF($E$13="",0,(1*COUNTIF(AP39,calc!$AK$13))+(2*COUNTIF(AP39,calc!$AK$23))+(3*COUNTIF(AP39,calc!$AK$33))+(4*COUNTIF(AP39,calc!$AK$43))+(5*COUNTIF(AP39,calc!$AK$53)))</f>
        <v>0</v>
      </c>
      <c r="GP39" s="1"/>
      <c r="GQ39" s="50">
        <f>IF($E$4="",0,(1*COUNTIF(AQ39,calc!$AK$4))+(2*COUNTIF(AQ39,calc!$AK$14))+(3*COUNTIF(AQ39,calc!$AK$24))+(4*COUNTIF(AQ39,calc!$AK$34))+(5*COUNTIF(AQ39,calc!$AK$44)))</f>
        <v>0</v>
      </c>
      <c r="GR39" s="50">
        <f>IF($E$5="",0,(1*COUNTIF(AQ39,calc!$AK$5))+(2*COUNTIF(AQ39,calc!$AK$15))+(3*COUNTIF(AQ39,calc!$AK$25))+(4*COUNTIF(AQ39,calc!$AK$35))+(5*COUNTIF(AQ39,calc!$AK$45)))</f>
        <v>0</v>
      </c>
      <c r="GS39" s="50">
        <f>IF($F$6="",0,(1*COUNTIF(AQ39,calc!$AK$6))+(2*COUNTIF(AQ39,calc!$AK$16))+(3*COUNTIF(AQ39,calc!$AK$26))+(4*COUNTIF(AQ39,calc!$AK$36))+(5*COUNTIF(AQ39,calc!$AK$46)))</f>
        <v>0</v>
      </c>
      <c r="GT39" s="50">
        <f>IF($E$7="",0,(1*COUNTIF(AQ39,calc!$AK$7))+(2*COUNTIF(AQ39,calc!$AK$17))+(3*COUNTIF(AQ39,calc!$AK$27))+(4*COUNTIF(AQ39,calc!$AK$37))+(5*COUNTIF(AQ39,calc!$AK$47)))</f>
        <v>0</v>
      </c>
      <c r="GU39" s="50">
        <f>IF($E$8="",0,(1*COUNTIF(AQ39,calc!$AK$8))+(2*COUNTIF(AQ39,calc!$AK$18))+(3*COUNTIF(AQ39,calc!$AK$28))+(4*COUNTIF(AQ39,calc!$AK$38))+(5*COUNTIF(AQ39,calc!$AK$48)))</f>
        <v>0</v>
      </c>
      <c r="GV39" s="50">
        <f>IF($E$9="",0,(1*COUNTIF(AQ39,calc!$AK$9))+(2*COUNTIF(AQ39,calc!$AK$19))+(3*COUNTIF(AQ39,calc!$AK$29))+(4*COUNTIF(AQ39,calc!$AK$39))+(5*COUNTIF(AQ39,calc!$AK$49)))</f>
        <v>0</v>
      </c>
      <c r="GW39" s="50">
        <f>IF($E$10="",0,(1*COUNTIF(AQ39,calc!$AK$10))+(2*COUNTIF(AQ39,calc!$AK$20))+(3*COUNTIF(AQ39,calc!$AK$30))+(4*COUNTIF(AQ39,calc!$AK$40))+(5*COUNTIF(AQ39,calc!$AK$50)))</f>
        <v>0</v>
      </c>
      <c r="GX39" s="50">
        <f>IF($E$11="",0,(1*COUNTIF(AQ39,calc!$AK$11))+(2*COUNTIF(AQ39,calc!$AK$21))+(3*COUNTIF(AQ39,calc!$AK$31))+(4*COUNTIF(AQ39,calc!$AK$41))+(5*COUNTIF(AQ39,calc!$AK$51)))</f>
        <v>0</v>
      </c>
      <c r="GY39" s="50">
        <f>IF($E$12="",0,(1*COUNTIF(AQ39,calc!$AK$12))+(2*COUNTIF(AQ39,calc!$AK$22))+(3*COUNTIF(AQ39,calc!$AK$32))+(4*COUNTIF(AQ39,calc!$AK$42))+(5*COUNTIF(AQ39,calc!$AK$52)))</f>
        <v>0</v>
      </c>
      <c r="GZ39" s="50">
        <f>IF($E$13="",0,(1*COUNTIF(AQ39,calc!$AK$13))+(2*COUNTIF(AQ39,calc!$AK$23))+(3*COUNTIF(AQ39,calc!$AK$33))+(4*COUNTIF(AQ39,calc!$AK$43))+(5*COUNTIF(AQ39,calc!$AK$53)))</f>
        <v>0</v>
      </c>
      <c r="HA39" s="1"/>
      <c r="HB39" s="50">
        <f>IF($E$4="",0,(1*COUNTIF(AR39,calc!$AK$4))+(2*COUNTIF(AR39,calc!$AK$14))+(3*COUNTIF(AR39,calc!$AK$24))+(4*COUNTIF(AR39,calc!$AK$34))+(5*COUNTIF(AR39,calc!$AK$44)))</f>
        <v>0</v>
      </c>
      <c r="HC39" s="50">
        <f>IF($E$5="",0,(1*COUNTIF(AR39,calc!$AK$5))+(2*COUNTIF(AR39,calc!$AK$15))+(3*COUNTIF(AR39,calc!$AK$25))+(4*COUNTIF(AR39,calc!$AK$35))+(5*COUNTIF(AR39,calc!$AK$45)))</f>
        <v>0</v>
      </c>
      <c r="HD39" s="50">
        <f>IF($F$6="",0,(1*COUNTIF(AR39,calc!$AK$6))+(2*COUNTIF(AR39,calc!$AK$16))+(3*COUNTIF(AR39,calc!$AK$26))+(4*COUNTIF(AR39,calc!$AK$36))+(5*COUNTIF(AR39,calc!$AK$46)))</f>
        <v>0</v>
      </c>
      <c r="HE39" s="50">
        <f>IF($E$7="",0,(1*COUNTIF(AR39,calc!$AK$7))+(2*COUNTIF(AR39,calc!$AK$17))+(3*COUNTIF(AR39,calc!$AK$27))+(4*COUNTIF(AR39,calc!$AK$37))+(5*COUNTIF(AR39,calc!$AK$47)))</f>
        <v>0</v>
      </c>
      <c r="HF39" s="50">
        <f>IF($E$8="",0,(1*COUNTIF(AR39,calc!$AK$8))+(2*COUNTIF(AR39,calc!$AK$18))+(3*COUNTIF(AR39,calc!$AK$28))+(4*COUNTIF(AR39,calc!$AK$38))+(5*COUNTIF(AR39,calc!$AK$48)))</f>
        <v>0</v>
      </c>
      <c r="HG39" s="50">
        <f>IF($E$9="",0,(1*COUNTIF(AR39,calc!$AK$9))+(2*COUNTIF(AR39,calc!$AK$19))+(3*COUNTIF(AR39,calc!$AK$29))+(4*COUNTIF(AR39,calc!$AK$39))+(5*COUNTIF(AR39,calc!$AK$49)))</f>
        <v>0</v>
      </c>
      <c r="HH39" s="50">
        <f>IF($E$10="",0,(1*COUNTIF(AR39,calc!$AK$10))+(2*COUNTIF(AR39,calc!$AK$20))+(3*COUNTIF(AR39,calc!$AK$30))+(4*COUNTIF(AR39,calc!$AK$40))+(5*COUNTIF(AR39,calc!$AK$50)))</f>
        <v>0</v>
      </c>
      <c r="HI39" s="50">
        <f>IF($E$11="",0,(1*COUNTIF(AR39,calc!$AK$11))+(2*COUNTIF(AR39,calc!$AK$21))+(3*COUNTIF(AR39,calc!$AK$31))+(4*COUNTIF(AR39,calc!$AK$41))+(5*COUNTIF(AR39,calc!$AK$51)))</f>
        <v>0</v>
      </c>
      <c r="HJ39" s="50">
        <f>IF($E$12="",0,(1*COUNTIF(AR39,calc!$AK$12))+(2*COUNTIF(AR39,calc!$AK$22))+(3*COUNTIF(AR39,calc!$AK$32))+(4*COUNTIF(AR39,calc!$AK$42))+(5*COUNTIF(AR39,calc!$AK$52)))</f>
        <v>0</v>
      </c>
      <c r="HK39" s="50">
        <f>IF($E$13="",0,(1*COUNTIF(AR39,calc!$AK$13))+(2*COUNTIF(AR39,calc!$AK$23))+(3*COUNTIF(AR39,calc!$AK$33))+(4*COUNTIF(AR39,calc!$AK$43))+(5*COUNTIF(AR39,calc!$AK$53)))</f>
        <v>0</v>
      </c>
      <c r="HL39" s="1"/>
      <c r="HM39" s="50">
        <f>IF($E$4="",0,(1*COUNTIF(AS39,calc!$AK$4))+(2*COUNTIF(AS39,calc!$AK$14))+(3*COUNTIF(AS39,calc!$AK$24))+(4*COUNTIF(AS39,calc!$AK$34))+(5*COUNTIF(AS39,calc!$AK$44)))</f>
        <v>0</v>
      </c>
      <c r="HN39" s="50">
        <f>IF($E$5="",0,(1*COUNTIF(AS39,calc!$AK$5))+(2*COUNTIF(AS39,calc!$AK$15))+(3*COUNTIF(AS39,calc!$AK$25))+(4*COUNTIF(AS39,calc!$AK$35))+(5*COUNTIF(AS39,calc!$AK$45)))</f>
        <v>0</v>
      </c>
      <c r="HO39" s="50">
        <f>IF($F$6="",0,(1*COUNTIF(AS39,calc!$AK$6))+(2*COUNTIF(AS39,calc!$AK$16))+(3*COUNTIF(AS39,calc!$AK$26))+(4*COUNTIF(AS39,calc!$AK$36))+(5*COUNTIF(AS39,calc!$AK$46)))</f>
        <v>0</v>
      </c>
      <c r="HP39" s="50">
        <f>IF($E$7="",0,(1*COUNTIF(AS39,calc!$AK$7))+(2*COUNTIF(AS39,calc!$AK$17))+(3*COUNTIF(AS39,calc!$AK$27))+(4*COUNTIF(AS39,calc!$AK$37))+(5*COUNTIF(AS39,calc!$AK$47)))</f>
        <v>0</v>
      </c>
      <c r="HQ39" s="50">
        <f>IF($E$8="",0,(1*COUNTIF(AS39,calc!$AK$8))+(2*COUNTIF(AS39,calc!$AK$18))+(3*COUNTIF(AS39,calc!$AK$28))+(4*COUNTIF(AS39,calc!$AK$38))+(5*COUNTIF(AS39,calc!$AK$48)))</f>
        <v>0</v>
      </c>
      <c r="HR39" s="50">
        <f>IF($E$9="",0,(1*COUNTIF(AS39,calc!$AK$9))+(2*COUNTIF(AS39,calc!$AK$19))+(3*COUNTIF(AS39,calc!$AK$29))+(4*COUNTIF(AS39,calc!$AK$39))+(5*COUNTIF(AS39,calc!$AK$49)))</f>
        <v>0</v>
      </c>
      <c r="HS39" s="50">
        <f>IF($E$10="",0,(1*COUNTIF(AS39,calc!$AK$10))+(2*COUNTIF(AS39,calc!$AK$20))+(3*COUNTIF(AS39,calc!$AK$30))+(4*COUNTIF(AS39,calc!$AK$40))+(5*COUNTIF(AS39,calc!$AK$50)))</f>
        <v>0</v>
      </c>
      <c r="HT39" s="50">
        <f>IF($E$11="",0,(1*COUNTIF(AS39,calc!$AK$11))+(2*COUNTIF(AS39,calc!$AK$21))+(3*COUNTIF(AS39,calc!$AK$31))+(4*COUNTIF(AS39,calc!$AK$41))+(5*COUNTIF(AS39,calc!$AK$51)))</f>
        <v>0</v>
      </c>
      <c r="HU39" s="50">
        <f>IF($E$12="",0,(1*COUNTIF(AS39,calc!$AK$12))+(2*COUNTIF(AS39,calc!$AK$22))+(3*COUNTIF(AS39,calc!$AK$32))+(4*COUNTIF(AS39,calc!$AK$42))+(5*COUNTIF(AS39,calc!$AK$52)))</f>
        <v>0</v>
      </c>
      <c r="HV39" s="50">
        <f>IF($E$13="",0,(1*COUNTIF(AS39,calc!$AK$13))+(2*COUNTIF(AS39,calc!$AK$23))+(3*COUNTIF(AS39,calc!$AK$33))+(4*COUNTIF(AS39,calc!$AK$43))+(5*COUNTIF(AS39,calc!$AK$53)))</f>
        <v>0</v>
      </c>
      <c r="HW39" s="1"/>
      <c r="HX39" s="50">
        <f>IF($E$4="",0,(1*COUNTIF(AT39,calc!$AK$4))+(2*COUNTIF(AT39,calc!$AK$14))+(3*COUNTIF(AT39,calc!$AK$24))+(4*COUNTIF(AT39,calc!$AK$34))+(5*COUNTIF(AT39,calc!$AK$44)))</f>
        <v>0</v>
      </c>
      <c r="HY39" s="50">
        <f>IF($E$5="",0,(1*COUNTIF(AT39,calc!$AK$5))+(2*COUNTIF(AT39,calc!$AK$15))+(3*COUNTIF(AT39,calc!$AK$25))+(4*COUNTIF(AT39,calc!$AK$35))+(5*COUNTIF(AT39,calc!$AK$45)))</f>
        <v>0</v>
      </c>
      <c r="HZ39" s="50">
        <f>IF($F$6="",0,(1*COUNTIF(AT39,calc!$AK$6))+(2*COUNTIF(AT39,calc!$AK$16))+(3*COUNTIF(AT39,calc!$AK$26))+(4*COUNTIF(AT39,calc!$AK$36))+(5*COUNTIF(AT39,calc!$AK$46)))</f>
        <v>0</v>
      </c>
      <c r="IA39" s="50">
        <f>IF($E$7="",0,(1*COUNTIF(AT39,calc!$AK$7))+(2*COUNTIF(AT39,calc!$AK$17))+(3*COUNTIF(AT39,calc!$AK$27))+(4*COUNTIF(AT39,calc!$AK$37))+(5*COUNTIF(AT39,calc!$AK$47)))</f>
        <v>0</v>
      </c>
      <c r="IB39" s="50">
        <f>IF($E$8="",0,(1*COUNTIF(AT39,calc!$AK$8))+(2*COUNTIF(AT39,calc!$AK$18))+(3*COUNTIF(AT39,calc!$AK$28))+(4*COUNTIF(AT39,calc!$AK$38))+(5*COUNTIF(AT39,calc!$AK$48)))</f>
        <v>0</v>
      </c>
      <c r="IC39" s="50">
        <f>IF($E$9="",0,(1*COUNTIF(AT39,calc!$AK$9))+(2*COUNTIF(AT39,calc!$AK$19))+(3*COUNTIF(AT39,calc!$AK$29))+(4*COUNTIF(AT39,calc!$AK$39))+(5*COUNTIF(AT39,calc!$AK$49)))</f>
        <v>0</v>
      </c>
      <c r="ID39" s="50">
        <f>IF($E$10="",0,(1*COUNTIF(AT39,calc!$AK$10))+(2*COUNTIF(AT39,calc!$AK$20))+(3*COUNTIF(AT39,calc!$AK$30))+(4*COUNTIF(AT39,calc!$AK$40))+(5*COUNTIF(AT39,calc!$AK$50)))</f>
        <v>0</v>
      </c>
      <c r="IE39" s="50">
        <f>IF($E$11="",0,(1*COUNTIF(AT39,calc!$AK$11))+(2*COUNTIF(AT39,calc!$AK$21))+(3*COUNTIF(AT39,calc!$AK$31))+(4*COUNTIF(AT39,calc!$AK$41))+(5*COUNTIF(AT39,calc!$AK$51)))</f>
        <v>0</v>
      </c>
      <c r="IF39" s="50">
        <f>IF($E$12="",0,(1*COUNTIF(AT39,calc!$AK$12))+(2*COUNTIF(AT39,calc!$AK$22))+(3*COUNTIF(AT39,calc!$AK$32))+(4*COUNTIF(AT39,calc!$AK$42))+(5*COUNTIF(AT39,calc!$AK$52)))</f>
        <v>0</v>
      </c>
      <c r="IG39" s="50">
        <f>IF($E$13="",0,(1*COUNTIF(AT39,calc!$AK$13))+(2*COUNTIF(AT39,calc!$AK$23))+(3*COUNTIF(AT39,calc!$AK$33))+(4*COUNTIF(AT39,calc!$AK$43))+(5*COUNTIF(AT39,calc!$AK$53)))</f>
        <v>0</v>
      </c>
      <c r="IH39" s="1"/>
      <c r="II39" s="50">
        <f>IF($E$4="",0,(1*COUNTIF(AU39,calc!$AK$4))+(2*COUNTIF(AU39,calc!$AK$14))+(3*COUNTIF(AU39,calc!$AK$24))+(4*COUNTIF(AU39,calc!$AK$34))+(5*COUNTIF(AU39,calc!$AK$44)))</f>
        <v>0</v>
      </c>
      <c r="IJ39" s="50">
        <f>IF($E$5="",0,(1*COUNTIF(AU39,calc!$AK$5))+(2*COUNTIF(AU39,calc!$AK$15))+(3*COUNTIF(AU39,calc!$AK$25))+(4*COUNTIF(AU39,calc!$AK$35))+(5*COUNTIF(AU39,calc!$AK$45)))</f>
        <v>0</v>
      </c>
      <c r="IK39" s="50">
        <f>IF($F$6="",0,(1*COUNTIF(AU39,calc!$AK$6))+(2*COUNTIF(AU39,calc!$AK$16))+(3*COUNTIF(AU39,calc!$AK$26))+(4*COUNTIF(AU39,calc!$AK$36))+(5*COUNTIF(AU39,calc!$AK$46)))</f>
        <v>0</v>
      </c>
      <c r="IL39" s="50">
        <f>IF($E$7="",0,(1*COUNTIF(AU39,calc!$AK$7))+(2*COUNTIF(AU39,calc!$AK$17))+(3*COUNTIF(AU39,calc!$AK$27))+(4*COUNTIF(AU39,calc!$AK$37))+(5*COUNTIF(AU39,calc!$AK$47)))</f>
        <v>0</v>
      </c>
      <c r="IM39" s="50">
        <f>IF($E$8="",0,(1*COUNTIF(AU39,calc!$AK$8))+(2*COUNTIF(AU39,calc!$AK$18))+(3*COUNTIF(AU39,calc!$AK$28))+(4*COUNTIF(AU39,calc!$AK$38))+(5*COUNTIF(AU39,calc!$AK$48)))</f>
        <v>0</v>
      </c>
      <c r="IN39" s="50">
        <f>IF($E$9="",0,(1*COUNTIF(AU39,calc!$AK$9))+(2*COUNTIF(AU39,calc!$AK$19))+(3*COUNTIF(AU39,calc!$AK$29))+(4*COUNTIF(AU39,calc!$AK$39))+(5*COUNTIF(AU39,calc!$AK$49)))</f>
        <v>0</v>
      </c>
      <c r="IO39" s="50">
        <f>IF($E$10="",0,(1*COUNTIF(AU39,calc!$AK$10))+(2*COUNTIF(AU39,calc!$AK$20))+(3*COUNTIF(AU39,calc!$AK$30))+(4*COUNTIF(AU39,calc!$AK$40))+(5*COUNTIF(AU39,calc!$AK$50)))</f>
        <v>0</v>
      </c>
      <c r="IP39" s="50">
        <f>IF($E$11="",0,(1*COUNTIF(AU39,calc!$AK$11))+(2*COUNTIF(AU39,calc!$AK$21))+(3*COUNTIF(AU39,calc!$AK$31))+(4*COUNTIF(AU39,calc!$AK$41))+(5*COUNTIF(AU39,calc!$AK$51)))</f>
        <v>0</v>
      </c>
      <c r="IQ39" s="50">
        <f>IF($E$12="",0,(1*COUNTIF(AU39,calc!$AK$12))+(2*COUNTIF(AU39,calc!$AK$22))+(3*COUNTIF(AU39,calc!$AK$32))+(4*COUNTIF(AU39,calc!$AK$42))+(5*COUNTIF(AU39,calc!$AK$52)))</f>
        <v>0</v>
      </c>
      <c r="IR39" s="50">
        <f>IF($E$13="",0,(1*COUNTIF(AU39,calc!$AK$13))+(2*COUNTIF(AU39,calc!$AK$23))+(3*COUNTIF(AU39,calc!$AK$33))+(4*COUNTIF(AU39,calc!$AK$43))+(5*COUNTIF(AU39,calc!$AK$53)))</f>
        <v>0</v>
      </c>
      <c r="IS39" s="1"/>
      <c r="IT39" s="50">
        <f>IF($E$4="",0,(1*COUNTIF(AV39,calc!$AK$4))+(2*COUNTIF(AV39,calc!$AK$14))+(3*COUNTIF(AV39,calc!$AK$24))+(4*COUNTIF(AV39,calc!$AK$34))+(5*COUNTIF(AV39,calc!$AK$44)))</f>
        <v>0</v>
      </c>
      <c r="IU39" s="50">
        <f>IF($E$5="",0,(1*COUNTIF(AV39,calc!$AK$5))+(2*COUNTIF(AV39,calc!$AK$15))+(3*COUNTIF(AV39,calc!$AK$25))+(4*COUNTIF(AV39,calc!$AK$35))+(5*COUNTIF(AV39,calc!$AK$45)))</f>
        <v>0</v>
      </c>
      <c r="IV39" s="50">
        <f>IF($F$6="",0,(1*COUNTIF(AV39,calc!$AK$6))+(2*COUNTIF(AV39,calc!$AK$16))+(3*COUNTIF(AV39,calc!$AK$26))+(4*COUNTIF(AV39,calc!$AK$36))+(5*COUNTIF(AV39,calc!$AK$46)))</f>
        <v>0</v>
      </c>
      <c r="IW39" s="50">
        <f>IF($E$7="",0,(1*COUNTIF(AV39,calc!$AK$7))+(2*COUNTIF(AV39,calc!$AK$17))+(3*COUNTIF(AV39,calc!$AK$27))+(4*COUNTIF(AV39,calc!$AK$37))+(5*COUNTIF(AV39,calc!$AK$47)))</f>
        <v>0</v>
      </c>
      <c r="IX39" s="50">
        <f>IF($E$8="",0,(1*COUNTIF(AV39,calc!$AK$8))+(2*COUNTIF(AV39,calc!$AK$18))+(3*COUNTIF(AV39,calc!$AK$28))+(4*COUNTIF(AV39,calc!$AK$38))+(5*COUNTIF(AV39,calc!$AK$48)))</f>
        <v>0</v>
      </c>
      <c r="IY39" s="50">
        <f>IF($E$9="",0,(1*COUNTIF(AV39,calc!$AK$9))+(2*COUNTIF(AV39,calc!$AK$19))+(3*COUNTIF(AV39,calc!$AK$29))+(4*COUNTIF(AV39,calc!$AK$39))+(5*COUNTIF(AV39,calc!$AK$49)))</f>
        <v>0</v>
      </c>
      <c r="IZ39" s="50">
        <f>IF($E$10="",0,(1*COUNTIF(AV39,calc!$AK$10))+(2*COUNTIF(AV39,calc!$AK$20))+(3*COUNTIF(AV39,calc!$AK$30))+(4*COUNTIF(AV39,calc!$AK$40))+(5*COUNTIF(AV39,calc!$AK$50)))</f>
        <v>0</v>
      </c>
      <c r="JA39" s="50">
        <f>IF($E$11="",0,(1*COUNTIF(AV39,calc!$AK$11))+(2*COUNTIF(AV39,calc!$AK$21))+(3*COUNTIF(AV39,calc!$AK$31))+(4*COUNTIF(AV39,calc!$AK$41))+(5*COUNTIF(AV39,calc!$AK$51)))</f>
        <v>0</v>
      </c>
      <c r="JB39" s="50">
        <f>IF($E$12="",0,(1*COUNTIF(AV39,calc!$AK$12))+(2*COUNTIF(AV39,calc!$AK$22))+(3*COUNTIF(AV39,calc!$AK$32))+(4*COUNTIF(AV39,calc!$AK$42))+(5*COUNTIF(AV39,calc!$AK$52)))</f>
        <v>0</v>
      </c>
      <c r="JC39" s="50">
        <f>IF($E$13="",0,(1*COUNTIF(AV39,calc!$AK$13))+(2*COUNTIF(AV39,calc!$AK$23))+(3*COUNTIF(AV39,calc!$AK$33))+(4*COUNTIF(AV39,calc!$AK$43))+(5*COUNTIF(AV39,calc!$AK$53)))</f>
        <v>0</v>
      </c>
      <c r="JD39" s="1"/>
      <c r="JE39" s="50">
        <f>IF($E$4="",0,(1*COUNTIF(AW39,calc!$AK$4))+(2*COUNTIF(AW39,calc!$AK$14))+(3*COUNTIF(AW39,calc!$AK$24))+(4*COUNTIF(AW39,calc!$AK$34))+(5*COUNTIF(AW39,calc!$AK$44)))</f>
        <v>0</v>
      </c>
      <c r="JF39" s="50">
        <f>IF($E$5="",0,(1*COUNTIF(AW39,calc!$AK$5))+(2*COUNTIF(AW39,calc!$AK$15))+(3*COUNTIF(AW39,calc!$AK$25))+(4*COUNTIF(AW39,calc!$AK$35))+(5*COUNTIF(AW39,calc!$AK$45)))</f>
        <v>0</v>
      </c>
      <c r="JG39" s="50">
        <f>IF($F$6="",0,(1*COUNTIF(AW39,calc!$AK$6))+(2*COUNTIF(AW39,calc!$AK$16))+(3*COUNTIF(AW39,calc!$AK$26))+(4*COUNTIF(AW39,calc!$AK$36))+(5*COUNTIF(AW39,calc!$AK$46)))</f>
        <v>0</v>
      </c>
      <c r="JH39" s="50">
        <f>IF($E$7="",0,(1*COUNTIF(AW39,calc!$AK$7))+(2*COUNTIF(AW39,calc!$AK$17))+(3*COUNTIF(AW39,calc!$AK$27))+(4*COUNTIF(AW39,calc!$AK$37))+(5*COUNTIF(AW39,calc!$AK$47)))</f>
        <v>0</v>
      </c>
      <c r="JI39" s="50">
        <f>IF($E$8="",0,(1*COUNTIF(AW39,calc!$AK$8))+(2*COUNTIF(AW39,calc!$AK$18))+(3*COUNTIF(AW39,calc!$AK$28))+(4*COUNTIF(AW39,calc!$AK$38))+(5*COUNTIF(AW39,calc!$AK$48)))</f>
        <v>0</v>
      </c>
      <c r="JJ39" s="50">
        <f>IF($E$9="",0,(1*COUNTIF(AW39,calc!$AK$9))+(2*COUNTIF(AW39,calc!$AK$19))+(3*COUNTIF(AW39,calc!$AK$29))+(4*COUNTIF(AW39,calc!$AK$39))+(5*COUNTIF(AW39,calc!$AK$49)))</f>
        <v>0</v>
      </c>
      <c r="JK39" s="50">
        <f>IF($E$10="",0,(1*COUNTIF(AW39,calc!$AK$10))+(2*COUNTIF(AW39,calc!$AK$20))+(3*COUNTIF(AW39,calc!$AK$30))+(4*COUNTIF(AW39,calc!$AK$40))+(5*COUNTIF(AW39,calc!$AK$50)))</f>
        <v>0</v>
      </c>
      <c r="JL39" s="50">
        <f>IF($E$11="",0,(1*COUNTIF(AW39,calc!$AK$11))+(2*COUNTIF(AW39,calc!$AK$21))+(3*COUNTIF(AW39,calc!$AK$31))+(4*COUNTIF(AW39,calc!$AK$41))+(5*COUNTIF(AW39,calc!$AK$51)))</f>
        <v>0</v>
      </c>
      <c r="JM39" s="50">
        <f>IF($E$12="",0,(1*COUNTIF(AW39,calc!$AK$12))+(2*COUNTIF(AW39,calc!$AK$22))+(3*COUNTIF(AW39,calc!$AK$32))+(4*COUNTIF(AW39,calc!$AK$42))+(5*COUNTIF(AW39,calc!$AK$52)))</f>
        <v>0</v>
      </c>
      <c r="JN39" s="50">
        <f>IF($E$13="",0,(1*COUNTIF(AW39,calc!$AK$13))+(2*COUNTIF(AW39,calc!$AK$23))+(3*COUNTIF(AW39,calc!$AK$33))+(4*COUNTIF(AW39,calc!$AK$43))+(5*COUNTIF(AW39,calc!$AK$53)))</f>
        <v>0</v>
      </c>
      <c r="JO39" s="1"/>
      <c r="JP39" s="50">
        <f>IF($E$4="",0,(1*COUNTIF(AX39,calc!$AK$4))+(2*COUNTIF(AX39,calc!$AK$14))+(3*COUNTIF(AX39,calc!$AK$24))+(4*COUNTIF(AX39,calc!$AK$34))+(5*COUNTIF(AX39,calc!$AK$44)))</f>
        <v>0</v>
      </c>
      <c r="JQ39" s="50">
        <f>IF($E$5="",0,(1*COUNTIF(AX39,calc!$AK$5))+(2*COUNTIF(AX39,calc!$AK$15))+(3*COUNTIF(AX39,calc!$AK$25))+(4*COUNTIF(AX39,calc!$AK$35))+(5*COUNTIF(AX39,calc!$AK$45)))</f>
        <v>0</v>
      </c>
      <c r="JR39" s="50">
        <f>IF($F$6="",0,(1*COUNTIF(AX39,calc!$AK$6))+(2*COUNTIF(AX39,calc!$AK$16))+(3*COUNTIF(AX39,calc!$AK$26))+(4*COUNTIF(AX39,calc!$AK$36))+(5*COUNTIF(AX39,calc!$AK$46)))</f>
        <v>0</v>
      </c>
      <c r="JS39" s="50">
        <f>IF($E$7="",0,(1*COUNTIF(AX39,calc!$AK$7))+(2*COUNTIF(AX39,calc!$AK$17))+(3*COUNTIF(AX39,calc!$AK$27))+(4*COUNTIF(AX39,calc!$AK$37))+(5*COUNTIF(AX39,calc!$AK$47)))</f>
        <v>0</v>
      </c>
      <c r="JT39" s="50">
        <f>IF($E$8="",0,(1*COUNTIF(AX39,calc!$AK$8))+(2*COUNTIF(AX39,calc!$AK$18))+(3*COUNTIF(AX39,calc!$AK$28))+(4*COUNTIF(AX39,calc!$AK$38))+(5*COUNTIF(AX39,calc!$AK$48)))</f>
        <v>0</v>
      </c>
      <c r="JU39" s="50">
        <f>IF($E$9="",0,(1*COUNTIF(AX39,calc!$AK$9))+(2*COUNTIF(AX39,calc!$AK$19))+(3*COUNTIF(AX39,calc!$AK$29))+(4*COUNTIF(AX39,calc!$AK$39))+(5*COUNTIF(AX39,calc!$AK$49)))</f>
        <v>0</v>
      </c>
      <c r="JV39" s="50">
        <f>IF($E$10="",0,(1*COUNTIF(AX39,calc!$AK$10))+(2*COUNTIF(AX39,calc!$AK$20))+(3*COUNTIF(AX39,calc!$AK$30))+(4*COUNTIF(AX39,calc!$AK$40))+(5*COUNTIF(AX39,calc!$AK$50)))</f>
        <v>0</v>
      </c>
      <c r="JW39" s="50">
        <f>IF($E$11="",0,(1*COUNTIF(AX39,calc!$AK$11))+(2*COUNTIF(AX39,calc!$AK$21))+(3*COUNTIF(AX39,calc!$AK$31))+(4*COUNTIF(AX39,calc!$AK$41))+(5*COUNTIF(AX39,calc!$AK$51)))</f>
        <v>0</v>
      </c>
      <c r="JX39" s="50">
        <f>IF($E$12="",0,(1*COUNTIF(AX39,calc!$AK$12))+(2*COUNTIF(AX39,calc!$AK$22))+(3*COUNTIF(AX39,calc!$AK$32))+(4*COUNTIF(AX39,calc!$AK$42))+(5*COUNTIF(AX39,calc!$AK$52)))</f>
        <v>0</v>
      </c>
      <c r="JY39" s="50">
        <f>IF($E$13="",0,(1*COUNTIF(AX39,calc!$AK$13))+(2*COUNTIF(AX39,calc!$AK$23))+(3*COUNTIF(AX39,calc!$AK$33))+(4*COUNTIF(AX39,calc!$AK$43))+(5*COUNTIF(AX39,calc!$AK$53)))</f>
        <v>0</v>
      </c>
      <c r="JZ39" s="1"/>
      <c r="KA39" s="50">
        <f>IF($E$4="",0,(1*COUNTIF(AY39,calc!$AK$4))+(2*COUNTIF(AY39,calc!$AK$14))+(3*COUNTIF(AY39,calc!$AK$24))+(4*COUNTIF(AY39,calc!$AK$34))+(5*COUNTIF(AY39,calc!$AK$44)))</f>
        <v>0</v>
      </c>
      <c r="KB39" s="50">
        <f>IF($E$5="",0,(1*COUNTIF(AY39,calc!$AK$5))+(2*COUNTIF(AY39,calc!$AK$15))+(3*COUNTIF(AY39,calc!$AK$25))+(4*COUNTIF(AY39,calc!$AK$35))+(5*COUNTIF(AY39,calc!$AK$45)))</f>
        <v>0</v>
      </c>
      <c r="KC39" s="50">
        <f>IF($F$6="",0,(1*COUNTIF(AY39,calc!$AK$6))+(2*COUNTIF(AY39,calc!$AK$16))+(3*COUNTIF(AY39,calc!$AK$26))+(4*COUNTIF(AY39,calc!$AK$36))+(5*COUNTIF(AY39,calc!$AK$46)))</f>
        <v>0</v>
      </c>
      <c r="KD39" s="50">
        <f>IF($E$7="",0,(1*COUNTIF(AY39,calc!$AK$7))+(2*COUNTIF(AY39,calc!$AK$17))+(3*COUNTIF(AY39,calc!$AK$27))+(4*COUNTIF(AY39,calc!$AK$37))+(5*COUNTIF(AY39,calc!$AK$47)))</f>
        <v>0</v>
      </c>
      <c r="KE39" s="50">
        <f>IF($E$8="",0,(1*COUNTIF(AY39,calc!$AK$8))+(2*COUNTIF(AY39,calc!$AK$18))+(3*COUNTIF(AY39,calc!$AK$28))+(4*COUNTIF(AY39,calc!$AK$38))+(5*COUNTIF(AY39,calc!$AK$48)))</f>
        <v>0</v>
      </c>
      <c r="KF39" s="50">
        <f>IF($E$9="",0,(1*COUNTIF(AY39,calc!$AK$9))+(2*COUNTIF(AY39,calc!$AK$19))+(3*COUNTIF(AY39,calc!$AK$29))+(4*COUNTIF(AY39,calc!$AK$39))+(5*COUNTIF(AY39,calc!$AK$49)))</f>
        <v>0</v>
      </c>
      <c r="KG39" s="50">
        <f>IF($E$10="",0,(1*COUNTIF(AY39,calc!$AK$10))+(2*COUNTIF(AY39,calc!$AK$20))+(3*COUNTIF(AY39,calc!$AK$30))+(4*COUNTIF(AY39,calc!$AK$40))+(5*COUNTIF(AY39,calc!$AK$50)))</f>
        <v>0</v>
      </c>
      <c r="KH39" s="50">
        <f>IF($E$11="",0,(1*COUNTIF(AY39,calc!$AK$11))+(2*COUNTIF(AY39,calc!$AK$21))+(3*COUNTIF(AY39,calc!$AK$31))+(4*COUNTIF(AY39,calc!$AK$41))+(5*COUNTIF(AY39,calc!$AK$51)))</f>
        <v>0</v>
      </c>
      <c r="KI39" s="50">
        <f>IF($E$12="",0,(1*COUNTIF(AY39,calc!$AK$12))+(2*COUNTIF(AY39,calc!$AK$22))+(3*COUNTIF(AY39,calc!$AK$32))+(4*COUNTIF(AY39,calc!$AK$42))+(5*COUNTIF(AY39,calc!$AK$52)))</f>
        <v>0</v>
      </c>
      <c r="KJ39" s="50">
        <f>IF($E$13="",0,(1*COUNTIF(AY39,calc!$AK$13))+(2*COUNTIF(AY39,calc!$AK$23))+(3*COUNTIF(AY39,calc!$AK$33))+(4*COUNTIF(AY39,calc!$AK$43))+(5*COUNTIF(AY39,calc!$AK$53)))</f>
        <v>0</v>
      </c>
      <c r="KK39" s="1"/>
      <c r="KL39" s="50">
        <f>IF($E$4="",0,(1*COUNTIF(AZ39,calc!$AK$4))+(2*COUNTIF(AZ39,calc!$AK$14))+(3*COUNTIF(AZ39,calc!$AK$24))+(4*COUNTIF(AZ39,calc!$AK$34))+(5*COUNTIF(AZ39,calc!$AK$44)))</f>
        <v>0</v>
      </c>
      <c r="KM39" s="50">
        <f>IF($E$5="",0,(1*COUNTIF(AZ39,calc!$AK$5))+(2*COUNTIF(AZ39,calc!$AK$15))+(3*COUNTIF(AZ39,calc!$AK$25))+(4*COUNTIF(AZ39,calc!$AK$35))+(5*COUNTIF(AZ39,calc!$AK$45)))</f>
        <v>0</v>
      </c>
      <c r="KN39" s="50">
        <f>IF($F$6="",0,(1*COUNTIF(AZ39,calc!$AK$6))+(2*COUNTIF(AZ39,calc!$AK$16))+(3*COUNTIF(AZ39,calc!$AK$26))+(4*COUNTIF(AZ39,calc!$AK$36))+(5*COUNTIF(AZ39,calc!$AK$46)))</f>
        <v>0</v>
      </c>
      <c r="KO39" s="50">
        <f>IF($E$7="",0,(1*COUNTIF(AZ39,calc!$AK$7))+(2*COUNTIF(AZ39,calc!$AK$17))+(3*COUNTIF(AZ39,calc!$AK$27))+(4*COUNTIF(AZ39,calc!$AK$37))+(5*COUNTIF(AZ39,calc!$AK$47)))</f>
        <v>0</v>
      </c>
      <c r="KP39" s="50">
        <f>IF($E$8="",0,(1*COUNTIF(AZ39,calc!$AK$8))+(2*COUNTIF(AZ39,calc!$AK$18))+(3*COUNTIF(AZ39,calc!$AK$28))+(4*COUNTIF(AZ39,calc!$AK$38))+(5*COUNTIF(AZ39,calc!$AK$48)))</f>
        <v>0</v>
      </c>
      <c r="KQ39" s="50">
        <f>IF($E$9="",0,(1*COUNTIF(AZ39,calc!$AK$9))+(2*COUNTIF(AZ39,calc!$AK$19))+(3*COUNTIF(AZ39,calc!$AK$29))+(4*COUNTIF(AZ39,calc!$AK$39))+(5*COUNTIF(AZ39,calc!$AK$49)))</f>
        <v>0</v>
      </c>
      <c r="KR39" s="50">
        <f>IF($E$10="",0,(1*COUNTIF(AZ39,calc!$AK$10))+(2*COUNTIF(AZ39,calc!$AK$20))+(3*COUNTIF(AZ39,calc!$AK$30))+(4*COUNTIF(AZ39,calc!$AK$40))+(5*COUNTIF(AZ39,calc!$AK$50)))</f>
        <v>0</v>
      </c>
      <c r="KS39" s="50">
        <f>IF($E$11="",0,(1*COUNTIF(AZ39,calc!$AK$11))+(2*COUNTIF(AZ39,calc!$AK$21))+(3*COUNTIF(AZ39,calc!$AK$31))+(4*COUNTIF(AZ39,calc!$AK$41))+(5*COUNTIF(AZ39,calc!$AK$51)))</f>
        <v>0</v>
      </c>
      <c r="KT39" s="50">
        <f>IF($E$12="",0,(1*COUNTIF(AZ39,calc!$AK$12))+(2*COUNTIF(AZ39,calc!$AK$22))+(3*COUNTIF(AZ39,calc!$AK$32))+(4*COUNTIF(AZ39,calc!$AK$42))+(5*COUNTIF(AZ39,calc!$AK$52)))</f>
        <v>0</v>
      </c>
      <c r="KU39" s="50">
        <f>IF($E$13="",0,(1*COUNTIF(AZ39,calc!$AK$13))+(2*COUNTIF(AZ39,calc!$AK$23))+(3*COUNTIF(AZ39,calc!$AK$33))+(4*COUNTIF(AZ39,calc!$AK$43))+(5*COUNTIF(AZ39,calc!$AK$53)))</f>
        <v>0</v>
      </c>
      <c r="KV39" s="1"/>
      <c r="KW39" s="50">
        <f>IF($E$4="",0,(1*COUNTIF(BA39,calc!$AK$4))+(2*COUNTIF(BA39,calc!$AK$14))+(3*COUNTIF(BA39,calc!$AK$24))+(4*COUNTIF(BA39,calc!$AK$34))+(5*COUNTIF(BA39,calc!$AK$44)))</f>
        <v>0</v>
      </c>
      <c r="KX39" s="50">
        <f>IF($E$5="",0,(1*COUNTIF(BA39,calc!$AK$5))+(2*COUNTIF(BA39,calc!$AK$15))+(3*COUNTIF(BA39,calc!$AK$25))+(4*COUNTIF(BA39,calc!$AK$35))+(5*COUNTIF(BA39,calc!$AK$45)))</f>
        <v>0</v>
      </c>
      <c r="KY39" s="50">
        <f>IF($E$5="",0,(1*COUNTIF(BA39,calc!$AK$6))+(2*COUNTIF(BA39,calc!$AK$16))+(3*COUNTIF(BA39,calc!$AK$26))+(4*COUNTIF(BA39,calc!$AK$36))+(5*COUNTIF(BA39,calc!$AK$46)))</f>
        <v>0</v>
      </c>
      <c r="KZ39" s="50">
        <f>IF($E$7="",0,(1*COUNTIF(BA39,calc!$AK$7))+(2*COUNTIF(BA39,calc!$AK$17))+(3*COUNTIF(BA39,calc!$AK$27))+(4*COUNTIF(BA39,calc!$AK$37))+(5*COUNTIF(BA39,calc!$AK$47)))</f>
        <v>0</v>
      </c>
      <c r="LA39" s="50">
        <f>IF($E$8="",0,(1*COUNTIF(BA39,calc!$AK$8))+(2*COUNTIF(BA39,calc!$AK$18))+(3*COUNTIF(BA39,calc!$AK$28))+(4*COUNTIF(BA39,calc!$AK$38))+(5*COUNTIF(BA39,calc!$AK$48)))</f>
        <v>0</v>
      </c>
      <c r="LB39" s="50">
        <f>IF($E$9="",0,(1*COUNTIF(BA39,calc!$AK$9))+(2*COUNTIF(BA39,calc!$AK$19))+(3*COUNTIF(BA39,calc!$AK$29))+(4*COUNTIF(BA39,calc!$AK$39))+(5*COUNTIF(BA39,calc!$AK$49)))</f>
        <v>0</v>
      </c>
      <c r="LC39" s="50">
        <f>IF($E$10="",0,(1*COUNTIF(BA39,calc!$AK$10))+(2*COUNTIF(BA39,calc!$AK$20))+(3*COUNTIF(BA39,calc!$AK$30))+(4*COUNTIF(BA39,calc!$AK$40))+(5*COUNTIF(BA39,calc!$AK$50)))</f>
        <v>0</v>
      </c>
      <c r="LD39" s="50">
        <f>IF($E$11="",0,(1*COUNTIF(BA39,calc!$AK$11))+(2*COUNTIF(BA39,calc!$AK$21))+(3*COUNTIF(BA39,calc!$AK$31))+(4*COUNTIF(BA39,calc!$AK$41))+(5*COUNTIF(BA39,calc!$AK$51)))</f>
        <v>0</v>
      </c>
      <c r="LE39" s="50">
        <f>IF($E$12="",0,(1*COUNTIF(BA39,calc!$AK$12))+(2*COUNTIF(BA39,calc!$AK$22))+(3*COUNTIF(BA39,calc!$AK$32))+(4*COUNTIF(BA39,calc!$AK$42))+(5*COUNTIF(BA39,calc!$AK$52)))</f>
        <v>0</v>
      </c>
      <c r="LF39" s="50">
        <f>IF($E$13="",0,(1*COUNTIF(BA39,calc!$AK$13))+(2*COUNTIF(BA39,calc!$AK$23))+(3*COUNTIF(BA39,calc!$AK$33))+(4*COUNTIF(BA39,calc!$AK$43))+(5*COUNTIF(BA39,calc!$AK$53)))</f>
        <v>0</v>
      </c>
      <c r="LG39" s="1"/>
      <c r="LH39" s="50">
        <f>IF($E$4="",0,(1*COUNTIF(BB39,calc!$AK$4))+(2*COUNTIF(BB39,calc!$AK$14))+(3*COUNTIF(BB39,calc!$AK$24))+(4*COUNTIF(BB39,calc!$AK$34))+(5*COUNTIF(BB39,calc!$AK$44)))</f>
        <v>0</v>
      </c>
      <c r="LI39" s="50">
        <f>IF($E$5="",0,(1*COUNTIF(BB39,calc!$AK$5))+(2*COUNTIF(BB39,calc!$AK$15))+(3*COUNTIF(BB39,calc!$AK$25))+(4*COUNTIF(BB39,calc!$AK$35))+(5*COUNTIF(BB39,calc!$AK$45)))</f>
        <v>0</v>
      </c>
      <c r="LJ39" s="50">
        <f>IF($F$6="",0,(1*COUNTIF(BB39,calc!$AK$6))+(2*COUNTIF(BB39,calc!$AK$16))+(3*COUNTIF(BB39,calc!$AK$26))+(4*COUNTIF(BB39,calc!$AK$36))+(5*COUNTIF(BB39,calc!$AK$46)))</f>
        <v>0</v>
      </c>
      <c r="LK39" s="50">
        <f>IF($E$7="",0,(1*COUNTIF(BB39,calc!$AK$7))+(2*COUNTIF(BB39,calc!$AK$17))+(3*COUNTIF(BB39,calc!$AK$27))+(4*COUNTIF(BB39,calc!$AK$37))+(5*COUNTIF(BB39,calc!$AK$47)))</f>
        <v>0</v>
      </c>
      <c r="LL39" s="50">
        <f>IF($E$8="",0,(1*COUNTIF(BB39,calc!$AK$8))+(2*COUNTIF(BB39,calc!$AK$18))+(3*COUNTIF(BB39,calc!$AK$28))+(4*COUNTIF(BB39,calc!$AK$38))+(5*COUNTIF(BB39,calc!$AK$48)))</f>
        <v>0</v>
      </c>
      <c r="LM39" s="50">
        <f>IF($E$9="",0,(1*COUNTIF(BB39,calc!$AK$9))+(2*COUNTIF(BB39,calc!$AK$19))+(3*COUNTIF(BB39,calc!$AK$29))+(4*COUNTIF(BB39,calc!$AK$39))+(5*COUNTIF(BB39,calc!$AK$49)))</f>
        <v>0</v>
      </c>
      <c r="LN39" s="50">
        <f>IF($E$10="",0,(1*COUNTIF(BB39,calc!$AK$10))+(2*COUNTIF(BB39,calc!$AK$20))+(3*COUNTIF(BB39,calc!$AK$30))+(4*COUNTIF(BB39,calc!$AK$40))+(5*COUNTIF(BB39,calc!$AK$50)))</f>
        <v>0</v>
      </c>
      <c r="LO39" s="50">
        <f>IF($E$11="",0,(1*COUNTIF(BB39,calc!$AK$11))+(2*COUNTIF(BB39,calc!$AK$21))+(3*COUNTIF(BB39,calc!$AK$31))+(4*COUNTIF(BB39,calc!$AK$41))+(5*COUNTIF(BB39,calc!$AK$51)))</f>
        <v>0</v>
      </c>
      <c r="LP39" s="50">
        <f>IF($E$12="",0,(1*COUNTIF(BB39,calc!$AK$12))+(2*COUNTIF(BB39,calc!$AK$22))+(3*COUNTIF(BB39,calc!$AK$32))+(4*COUNTIF(BB39,calc!$AK$42))+(5*COUNTIF(BB39,calc!$AK$52)))</f>
        <v>0</v>
      </c>
      <c r="LQ39" s="50">
        <f>IF($E$13="",0,(1*COUNTIF(BB39,calc!$AK$13))+(2*COUNTIF(BB39,calc!$AK$23))+(3*COUNTIF(BB39,calc!$AK$33))+(4*COUNTIF(BB39,calc!$AK$43))+(5*COUNTIF(BB39,calc!$AK$53)))</f>
        <v>0</v>
      </c>
      <c r="LR39" s="1"/>
      <c r="LS39" s="50">
        <f>IF($E$4="",0,(1*COUNTIF(BC39,calc!$AK$4))+(2*COUNTIF(BC39,calc!$AK$14))+(3*COUNTIF(BC39,calc!$AK$24))+(4*COUNTIF(BC39,calc!$AK$34))+(5*COUNTIF(BC39,calc!$AK$44)))</f>
        <v>0</v>
      </c>
      <c r="LT39" s="50">
        <f>IF($E$5="",0,(1*COUNTIF(BC39,calc!$AK$5))+(2*COUNTIF(BC39,calc!$AK$15))+(3*COUNTIF(BC39,calc!$AK$25))+(4*COUNTIF(BC39,calc!$AK$35))+(5*COUNTIF(BC39,calc!$AK$45)))</f>
        <v>0</v>
      </c>
      <c r="LU39" s="50">
        <f>IF($F$6="",0,(1*COUNTIF(BC39,calc!$AK$6))+(2*COUNTIF(BC39,calc!$AK$16))+(3*COUNTIF(BC39,calc!$AK$26))+(4*COUNTIF(BC39,calc!$AK$36))+(5*COUNTIF(BC39,calc!$AK$46)))</f>
        <v>0</v>
      </c>
      <c r="LV39" s="50">
        <f>IF($E$7="",0,(1*COUNTIF(BC39,calc!$AK$7))+(2*COUNTIF(BC39,calc!$AK$17))+(3*COUNTIF(BC39,calc!$AK$27))+(4*COUNTIF(BC39,calc!$AK$37))+(5*COUNTIF(BC39,calc!$AK$47)))</f>
        <v>0</v>
      </c>
      <c r="LW39" s="50">
        <f>IF($E$8="",0,(1*COUNTIF(BC39,calc!$AK$8))+(2*COUNTIF(BC39,calc!$AK$18))+(3*COUNTIF(BC39,calc!$AK$28))+(4*COUNTIF(BC39,calc!$AK$38))+(5*COUNTIF(BC39,calc!$AK$48)))</f>
        <v>0</v>
      </c>
      <c r="LX39" s="50">
        <f>IF($E$9="",0,(1*COUNTIF(BC39,calc!$AK$9))+(2*COUNTIF(BC39,calc!$AK$19))+(3*COUNTIF(BC39,calc!$AK$29))+(4*COUNTIF(BC39,calc!$AK$39))+(5*COUNTIF(BC39,calc!$AK$49)))</f>
        <v>0</v>
      </c>
      <c r="LY39" s="50">
        <f>IF($E$10="",0,(1*COUNTIF(BC39,calc!$AK$10))+(2*COUNTIF(BC39,calc!$AK$20))+(3*COUNTIF(BC39,calc!$AK$30))+(4*COUNTIF(BC39,calc!$AK$40))+(5*COUNTIF(BC39,calc!$AK$50)))</f>
        <v>0</v>
      </c>
      <c r="LZ39" s="50">
        <f>IF($E$11="",0,(1*COUNTIF(BC39,calc!$AK$11))+(2*COUNTIF(BC39,calc!$AK$21))+(3*COUNTIF(BC39,calc!$AK$31))+(4*COUNTIF(BC39,calc!$AK$41))+(5*COUNTIF(BC39,calc!$AK$51)))</f>
        <v>0</v>
      </c>
      <c r="MA39" s="50">
        <f>IF($E$12="",0,(1*COUNTIF(BC39,calc!$AK$12))+(2*COUNTIF(BC39,calc!$AK$22))+(3*COUNTIF(BC39,calc!$AK$32))+(4*COUNTIF(BC39,calc!$AK$42))+(5*COUNTIF(BC39,calc!$AK$52)))</f>
        <v>0</v>
      </c>
      <c r="MB39" s="50">
        <f>IF($E$13="",0,(1*COUNTIF(BC39,calc!$AK$13))+(2*COUNTIF(BC39,calc!$AK$23))+(3*COUNTIF(BC39,calc!$AK$33))+(4*COUNTIF(BC39,calc!$AK$43))+(5*COUNTIF(BC39,calc!$AK$53)))</f>
        <v>0</v>
      </c>
      <c r="MC39" s="1"/>
      <c r="MD39" s="50">
        <f>IF($E$4="",0,(1*COUNTIF(BD39,calc!$AK$4))+(2*COUNTIF(BD39,calc!$AK$14))+(3*COUNTIF(BD39,calc!$AK$24))+(4*COUNTIF(BD39,calc!$AK$34))+(5*COUNTIF(BD39,calc!$AK$44)))</f>
        <v>0</v>
      </c>
      <c r="ME39" s="50">
        <f>IF($E$5="",0,(1*COUNTIF(BD39,calc!$AK$5))+(2*COUNTIF(BD39,calc!$AK$15))+(3*COUNTIF(BD39,calc!$AK$25))+(4*COUNTIF(BD39,calc!$AK$35))+(5*COUNTIF(BD39,calc!$AK$45)))</f>
        <v>0</v>
      </c>
      <c r="MF39" s="50">
        <f>IF($F$6="",0,(1*COUNTIF(BD39,calc!$AK$6))+(2*COUNTIF(BD39,calc!$AK$16))+(3*COUNTIF(BD39,calc!$AK$26))+(4*COUNTIF(BD39,calc!$AK$36))+(5*COUNTIF(BD39,calc!$AK$46)))</f>
        <v>0</v>
      </c>
      <c r="MG39" s="50">
        <f>IF($E$7="",0,(1*COUNTIF(BD39,calc!$AK$7))+(2*COUNTIF(BD39,calc!$AK$17))+(3*COUNTIF(BD39,calc!$AK$27))+(4*COUNTIF(BD39,calc!$AK$37))+(5*COUNTIF(BD39,calc!$AK$47)))</f>
        <v>0</v>
      </c>
      <c r="MH39" s="50">
        <f>IF($E$8="",0,(1*COUNTIF(BD39,calc!$AK$8))+(2*COUNTIF(BD39,calc!$AK$18))+(3*COUNTIF(BD39,calc!$AK$28))+(4*COUNTIF(BD39,calc!$AK$38))+(5*COUNTIF(BD39,calc!$AK$48)))</f>
        <v>0</v>
      </c>
      <c r="MI39" s="50">
        <f>IF($E$9="",0,(1*COUNTIF(BD39,calc!$AK$9))+(2*COUNTIF(BD39,calc!$AK$19))+(3*COUNTIF(BD39,calc!$AK$29))+(4*COUNTIF(BD39,calc!$AK$39))+(5*COUNTIF(BD39,calc!$AK$49)))</f>
        <v>0</v>
      </c>
      <c r="MJ39" s="50">
        <f>IF($E$10="",0,(1*COUNTIF(BD39,calc!$AK$10))+(2*COUNTIF(BD39,calc!$AK$20))+(3*COUNTIF(BD39,calc!$AK$30))+(4*COUNTIF(BD39,calc!$AK$40))+(5*COUNTIF(BD39,calc!$AK$50)))</f>
        <v>0</v>
      </c>
      <c r="MK39" s="50">
        <f>IF($E$11="",0,(1*COUNTIF(BD39,calc!$AK$11))+(2*COUNTIF(BD39,calc!$AK$21))+(3*COUNTIF(BD39,calc!$AK$31))+(4*COUNTIF(BD39,calc!$AK$41))+(5*COUNTIF(BD39,calc!$AK$51)))</f>
        <v>0</v>
      </c>
      <c r="ML39" s="50">
        <f>IF($E$12="",0,(1*COUNTIF(BD39,calc!$AK$12))+(2*COUNTIF(BD39,calc!$AK$22))+(3*COUNTIF(BD39,calc!$AK$32))+(4*COUNTIF(BD39,calc!$AK$42))+(5*COUNTIF(BD39,calc!$AK$52)))</f>
        <v>0</v>
      </c>
      <c r="MM39" s="50">
        <f>IF($E$13="",0,(1*COUNTIF(BD39,calc!$AK$13))+(2*COUNTIF(BD39,calc!$AK$23))+(3*COUNTIF(BD39,calc!$AK$33))+(4*COUNTIF(BD39,calc!$AK$43))+(5*COUNTIF(BD39,calc!$AK$53)))</f>
        <v>0</v>
      </c>
      <c r="MN39" s="1"/>
      <c r="MO39" s="50">
        <f>IF($E$4="",0,(1*COUNTIF(BE39,calc!$AK$4))+(2*COUNTIF(BE39,calc!$AK$14))+(3*COUNTIF(BE39,calc!$AK$24))+(4*COUNTIF(BE39,calc!$AK$34))+(5*COUNTIF(BE39,calc!$AK$44)))</f>
        <v>0</v>
      </c>
      <c r="MP39" s="50">
        <f>IF($E$5="",0,(1*COUNTIF(BE39,calc!$AK$5))+(2*COUNTIF(BE39,calc!$AK$15))+(3*COUNTIF(BE39,calc!$AK$25))+(4*COUNTIF(BE39,calc!$AK$35))+(5*COUNTIF(BE39,calc!$AK$45)))</f>
        <v>0</v>
      </c>
      <c r="MQ39" s="50">
        <f>IF($F$6="",0,(1*COUNTIF(BE39,calc!$AK$6))+(2*COUNTIF(BE39,calc!$AK$16))+(3*COUNTIF(BE39,calc!$AK$26))+(4*COUNTIF(BE39,calc!$AK$36))+(5*COUNTIF(BE39,calc!$AK$46)))</f>
        <v>0</v>
      </c>
      <c r="MR39" s="50">
        <f>IF($E$7="",0,(1*COUNTIF(BE39,calc!$AK$7))+(2*COUNTIF(BE39,calc!$AK$17))+(3*COUNTIF(BE39,calc!$AK$27))+(4*COUNTIF(BE39,calc!$AK$37))+(5*COUNTIF(BE39,calc!$AK$47)))</f>
        <v>0</v>
      </c>
      <c r="MS39" s="50">
        <f>IF($E$8="",0,(1*COUNTIF(BE39,calc!$AK$8))+(2*COUNTIF(BE39,calc!$AK$18))+(3*COUNTIF(BE39,calc!$AK$28))+(4*COUNTIF(BE39,calc!$AK$38))+(5*COUNTIF(BE39,calc!$AK$48)))</f>
        <v>0</v>
      </c>
      <c r="MT39" s="50">
        <f>IF($E$9="",0,(1*COUNTIF(BE39,calc!$AK$9))+(2*COUNTIF(BE39,calc!$AK$19))+(3*COUNTIF(BE39,calc!$AK$29))+(4*COUNTIF(BE39,calc!$AK$39))+(5*COUNTIF(BE39,calc!$AK$49)))</f>
        <v>0</v>
      </c>
      <c r="MU39" s="50">
        <f>IF($E$10="",0,(1*COUNTIF(BE39,calc!$AK$10))+(2*COUNTIF(BE39,calc!$AK$20))+(3*COUNTIF(BE39,calc!$AK$30))+(4*COUNTIF(BE39,calc!$AK$40))+(5*COUNTIF(BE39,calc!$AK$50)))</f>
        <v>0</v>
      </c>
      <c r="MV39" s="50">
        <f>IF($E$11="",0,(1*COUNTIF(BE39,calc!$AK$11))+(2*COUNTIF(BE39,calc!$AK$21))+(3*COUNTIF(BE39,calc!$AK$31))+(4*COUNTIF(BE39,calc!$AK$41))+(5*COUNTIF(BE39,calc!$AK$51)))</f>
        <v>0</v>
      </c>
      <c r="MW39" s="50">
        <f>IF($E$12="",0,(1*COUNTIF(BE39,calc!$AK$12))+(2*COUNTIF(BE39,calc!$AK$22))+(3*COUNTIF(BE39,calc!$AK$32))+(4*COUNTIF(BE39,calc!$AK$42))+(5*COUNTIF(BE39,calc!$AK$52)))</f>
        <v>0</v>
      </c>
      <c r="MX39" s="50">
        <f>IF($E$13="",0,(1*COUNTIF(BE39,calc!$AK$13))+(2*COUNTIF(BE39,calc!$AK$23))+(3*COUNTIF(BE39,calc!$AK$33))+(4*COUNTIF(BE39,calc!$AK$43))+(5*COUNTIF(BE39,calc!$AK$53)))</f>
        <v>0</v>
      </c>
      <c r="MY39" s="1"/>
      <c r="MZ39" s="50">
        <f>IF($E$4="",0,(1*COUNTIF(BF39,calc!$AK$4))+(2*COUNTIF(BF39,calc!$AK$14))+(3*COUNTIF(BF39,calc!$AK$24))+(4*COUNTIF(BF39,calc!$AK$34))+(5*COUNTIF(BF39,calc!$AK$44)))</f>
        <v>0</v>
      </c>
      <c r="NA39" s="50">
        <f>IF($E$5="",0,(1*COUNTIF(BF39,calc!$AK$5))+(2*COUNTIF(BF39,calc!$AK$15))+(3*COUNTIF(BF39,calc!$AK$25))+(4*COUNTIF(BF39,calc!$AK$35))+(5*COUNTIF(BF39,calc!$AK$45)))</f>
        <v>0</v>
      </c>
      <c r="NB39" s="50">
        <f>IF($F$6="",0,(1*COUNTIF(BF39,calc!$AK$6))+(2*COUNTIF(BF39,calc!$AK$16))+(3*COUNTIF(BF39,calc!$AK$26))+(4*COUNTIF(BF39,calc!$AK$36))+(5*COUNTIF(BF39,calc!$AK$46)))</f>
        <v>0</v>
      </c>
      <c r="NC39" s="50">
        <f>IF($E$7="",0,(1*COUNTIF(BF39,calc!$AK$7))+(2*COUNTIF(BF39,calc!$AK$17))+(3*COUNTIF(BF39,calc!$AK$27))+(4*COUNTIF(BF39,calc!$AK$37))+(5*COUNTIF(BF39,calc!$AK$47)))</f>
        <v>0</v>
      </c>
      <c r="ND39" s="50">
        <f>IF($E$8="",0,(1*COUNTIF(BF39,calc!$AK$8))+(2*COUNTIF(BF39,calc!$AK$18))+(3*COUNTIF(BF39,calc!$AK$28))+(4*COUNTIF(BF39,calc!$AK$38))+(5*COUNTIF(BF39,calc!$AK$48)))</f>
        <v>0</v>
      </c>
      <c r="NE39" s="50">
        <f>IF($E$9="",0,(1*COUNTIF(BF39,calc!$AK$9))+(2*COUNTIF(BF39,calc!$AK$19))+(3*COUNTIF(BF39,calc!$AK$29))+(4*COUNTIF(BF39,calc!$AK$39))+(5*COUNTIF(BF39,calc!$AK$49)))</f>
        <v>0</v>
      </c>
      <c r="NF39" s="50">
        <f>IF($E$10="",0,(1*COUNTIF(BF39,calc!$AK$10))+(2*COUNTIF(BF39,calc!$AK$20))+(3*COUNTIF(BF39,calc!$AK$30))+(4*COUNTIF(BF39,calc!$AK$40))+(5*COUNTIF(BF39,calc!$AK$50)))</f>
        <v>0</v>
      </c>
      <c r="NG39" s="50">
        <f>IF($E$11="",0,(1*COUNTIF(BF39,calc!$AK$11))+(2*COUNTIF(BF39,calc!$AK$21))+(3*COUNTIF(BF39,calc!$AK$31))+(4*COUNTIF(BF39,calc!$AK$41))+(5*COUNTIF(BF39,calc!$AK$51)))</f>
        <v>0</v>
      </c>
      <c r="NH39" s="50">
        <f>IF($E$12="",0,(1*COUNTIF(BF39,calc!$AK$12))+(2*COUNTIF(BF39,calc!$AK$22))+(3*COUNTIF(BF39,calc!$AK$32))+(4*COUNTIF(BF39,calc!$AK$42))+(5*COUNTIF(BF39,calc!$AK$52)))</f>
        <v>0</v>
      </c>
      <c r="NI39" s="50">
        <f>IF($E$13="",0,(1*COUNTIF(BF39,calc!$AK$13))+(2*COUNTIF(BF39,calc!$AK$23))+(3*COUNTIF(BF39,calc!$AK$33))+(4*COUNTIF(BF39,calc!$AK$43))+(5*COUNTIF(BF39,calc!$AK$53)))</f>
        <v>0</v>
      </c>
      <c r="NJ39" s="1"/>
      <c r="NK39" s="50">
        <f>IF($E$4="",0,(1*COUNTIF(BG39,calc!$AK$4))+(2*COUNTIF(BG39,calc!$AK$14))+(3*COUNTIF(BG39,calc!$AK$24))+(4*COUNTIF(BG39,calc!$AK$34))+(5*COUNTIF(BG39,calc!$AK$44)))</f>
        <v>0</v>
      </c>
      <c r="NL39" s="50">
        <f>IF($E$5="",0,(1*COUNTIF(BG39,calc!$AK$5))+(2*COUNTIF(BG39,calc!$AK$15))+(3*COUNTIF(BG39,calc!$AK$25))+(4*COUNTIF(BG39,calc!$AK$35))+(5*COUNTIF(BG39,calc!$AK$45)))</f>
        <v>0</v>
      </c>
      <c r="NM39" s="50">
        <f>IF($F$6="",0,(1*COUNTIF(BG39,calc!$AK$6))+(2*COUNTIF(BG39,calc!$AK$16))+(3*COUNTIF(BG39,calc!$AK$26))+(4*COUNTIF(BG39,calc!$AK$36))+(5*COUNTIF(BG39,calc!$AK$46)))</f>
        <v>0</v>
      </c>
      <c r="NN39" s="50">
        <f>IF($E$7="",0,(1*COUNTIF(BG39,calc!$AK$7))+(2*COUNTIF(BG39,calc!$AK$17))+(3*COUNTIF(BG39,calc!$AK$27))+(4*COUNTIF(BG39,calc!$AK$37))+(5*COUNTIF(BG39,calc!$AK$47)))</f>
        <v>0</v>
      </c>
      <c r="NO39" s="50">
        <f>IF($E$8="",0,(1*COUNTIF(BG39,calc!$AK$8))+(2*COUNTIF(BG39,calc!$AK$18))+(3*COUNTIF(BG39,calc!$AK$28))+(4*COUNTIF(BG39,calc!$AK$38))+(5*COUNTIF(BG39,calc!$AK$48)))</f>
        <v>0</v>
      </c>
      <c r="NP39" s="50">
        <f>IF($E$9="",0,(1*COUNTIF(BG39,calc!$AK$9))+(2*COUNTIF(BG39,calc!$AK$19))+(3*COUNTIF(BG39,calc!$AK$29))+(4*COUNTIF(BG39,calc!$AK$39))+(5*COUNTIF(BG39,calc!$AK$49)))</f>
        <v>0</v>
      </c>
      <c r="NQ39" s="50">
        <f>IF($E$10="",0,(1*COUNTIF(BG39,calc!$AK$10))+(2*COUNTIF(BG39,calc!$AK$20))+(3*COUNTIF(BG39,calc!$AK$30))+(4*COUNTIF(BG39,calc!$AK$40))+(5*COUNTIF(BG39,calc!$AK$50)))</f>
        <v>0</v>
      </c>
      <c r="NR39" s="50">
        <f>IF($E$11="",0,(1*COUNTIF(BG39,calc!$AK$11))+(2*COUNTIF(BG39,calc!$AK$21))+(3*COUNTIF(BG39,calc!$AK$31))+(4*COUNTIF(BG39,calc!$AK$41))+(5*COUNTIF(BG39,calc!$AK$51)))</f>
        <v>0</v>
      </c>
      <c r="NS39" s="50">
        <f>IF($E$12="",0,(1*COUNTIF(BG39,calc!$AK$12))+(2*COUNTIF(BG39,calc!$AK$22))+(3*COUNTIF(BG39,calc!$AK$32))+(4*COUNTIF(BG39,calc!$AK$42))+(5*COUNTIF(BG39,calc!$AK$52)))</f>
        <v>0</v>
      </c>
      <c r="NT39" s="50">
        <f>IF($E$13="",0,(1*COUNTIF(BG39,calc!$AK$13))+(2*COUNTIF(BG39,calc!$AK$23))+(3*COUNTIF(BG39,calc!$AK$33))+(4*COUNTIF(BG39,calc!$AK$43))+(5*COUNTIF(BG39,calc!$AK$53)))</f>
        <v>0</v>
      </c>
      <c r="NU39" s="1"/>
      <c r="NV39" s="50">
        <f>IF($E$4="",0,(1*COUNTIF(BH39,calc!$AK$4))+(2*COUNTIF(BH39,calc!$AK$14))+(3*COUNTIF(BH39,calc!$AK$24))+(4*COUNTIF(BH39,calc!$AK$34))+(5*COUNTIF(BH39,calc!$AK$44)))</f>
        <v>0</v>
      </c>
      <c r="NW39" s="50">
        <f>IF($E$5="",0,(1*COUNTIF(BH39,calc!$AK$5))+(2*COUNTIF(BH39,calc!$AK$15))+(3*COUNTIF(BH39,calc!$AK$25))+(4*COUNTIF(BH39,calc!$AK$35))+(5*COUNTIF(BH39,calc!$AK$45)))</f>
        <v>0</v>
      </c>
      <c r="NX39" s="50">
        <f>IF($F$6="",0,(1*COUNTIF(BH39,calc!$AK$6))+(2*COUNTIF(BH39,calc!$AK$16))+(3*COUNTIF(BH39,calc!$AK$26))+(4*COUNTIF(BH39,calc!$AK$36))+(5*COUNTIF(BH39,calc!$AK$46)))</f>
        <v>0</v>
      </c>
      <c r="NY39" s="50">
        <f>IF($E$7="",0,(1*COUNTIF(BH39,calc!$AK$7))+(2*COUNTIF(BH39,calc!$AK$17))+(3*COUNTIF(BH39,calc!$AK$27))+(4*COUNTIF(BH39,calc!$AK$37))+(5*COUNTIF(BH39,calc!$AK$47)))</f>
        <v>0</v>
      </c>
      <c r="NZ39" s="50">
        <f>IF($E$8="",0,(1*COUNTIF(BH39,calc!$AK$8))+(2*COUNTIF(BH39,calc!$AK$18))+(3*COUNTIF(BH39,calc!$AK$28))+(4*COUNTIF(BH39,calc!$AK$38))+(5*COUNTIF(BH39,calc!$AK$48)))</f>
        <v>0</v>
      </c>
      <c r="OA39" s="50">
        <f>IF($E$9="",0,(1*COUNTIF(BH39,calc!$AK$9))+(2*COUNTIF(BH39,calc!$AK$19))+(3*COUNTIF(BH39,calc!$AK$29))+(4*COUNTIF(BH39,calc!$AK$39))+(5*COUNTIF(BH39,calc!$AK$49)))</f>
        <v>0</v>
      </c>
      <c r="OB39" s="50">
        <f>IF($E$10="",0,(1*COUNTIF(BH39,calc!$AK$10))+(2*COUNTIF(BH39,calc!$AK$20))+(3*COUNTIF(BH39,calc!$AK$30))+(4*COUNTIF(BH39,calc!$AK$40))+(5*COUNTIF(B39,calc!$AK$50)))</f>
        <v>0</v>
      </c>
      <c r="OC39" s="50">
        <f>IF($E$11="",0,(1*COUNTIF(BH39,calc!$AK$11))+(2*COUNTIF(BH39,calc!$AK$21))+(3*COUNTIF(BH39,calc!$AK$31))+(4*COUNTIF(BH39,calc!$AK$41))+(5*COUNTIF(BH39,calc!$AK$51)))</f>
        <v>0</v>
      </c>
      <c r="OD39" s="50">
        <f>IF($E$12="",0,(1*COUNTIF(BH39,calc!$AK$12))+(2*COUNTIF(BH39,calc!$AK$22))+(3*COUNTIF(BH39,calc!$AK$32))+(4*COUNTIF(BH39,calc!$AK$42))+(5*COUNTIF(BH39,calc!$AK$52)))</f>
        <v>0</v>
      </c>
      <c r="OE39" s="50">
        <f>IF($E$13="",0,(1*COUNTIF(BH39,calc!$AK$13))+(2*COUNTIF(BH39,calc!$AK$23))+(3*COUNTIF(BH39,calc!$AK$33))+(4*COUNTIF(BH39,calc!$AK$43))+(5*COUNTIF(BH39,calc!$AK$53)))</f>
        <v>0</v>
      </c>
      <c r="OF39" s="1"/>
      <c r="OG39" s="50">
        <f>IF($E$4="",0,(1*COUNTIF(BI39,calc!$AK$4))+(2*COUNTIF(BI39,calc!$AK$14))+(3*COUNTIF(BI39,calc!$AK$24))+(4*COUNTIF(BI39,calc!$AK$34))+(5*COUNTIF(BI39,calc!$AK$44)))</f>
        <v>0</v>
      </c>
      <c r="OH39" s="50">
        <f>IF($E$5="",0,(1*COUNTIF(BI39,calc!$AK$5))+(2*COUNTIF(BI39,calc!$AK$15))+(3*COUNTIF(BI39,calc!$AK$25))+(4*COUNTIF(BI39,calc!$AK$35))+(5*COUNTIF(BI39,calc!$AK$45)))</f>
        <v>0</v>
      </c>
      <c r="OI39" s="50">
        <f>IF($F$6="",0,(1*COUNTIF(BI39,calc!$AK$6))+(2*COUNTIF(BI39,calc!$AK$16))+(3*COUNTIF(BI39,calc!$AK$26))+(4*COUNTIF(BI39,calc!$AK$36))+(5*COUNTIF(BI39,calc!$AK$46)))</f>
        <v>0</v>
      </c>
      <c r="OJ39" s="50">
        <f>IF($E$7="",0,(1*COUNTIF(BI39,calc!$AK$7))+(2*COUNTIF(BI39,calc!$AK$17))+(3*COUNTIF(BI39,calc!$AK$27))+(4*COUNTIF(BI39,calc!$AK$37))+(5*COUNTIF(BI39,calc!$AK$47)))</f>
        <v>0</v>
      </c>
      <c r="OK39" s="50">
        <f>IF($E$8="",0,(1*COUNTIF(BI39,calc!$AK$8))+(2*COUNTIF(BI39,calc!$AK$18))+(3*COUNTIF(BI39,calc!$AK$28))+(4*COUNTIF(BI39,calc!$AK$38))+(5*COUNTIF(BI39,calc!$AK$48)))</f>
        <v>0</v>
      </c>
      <c r="OL39" s="50">
        <f>IF($E$9="",0,(1*COUNTIF(BI39,calc!$AK$9))+(2*COUNTIF(BI39,calc!$AK$19))+(3*COUNTIF(BI39,calc!$AK$29))+(4*COUNTIF(BI39,calc!$AK$39))+(5*COUNTIF(BI39,calc!$AK$49)))</f>
        <v>0</v>
      </c>
      <c r="OM39" s="50">
        <f>IF($E$10="",0,(1*COUNTIF(BI39,calc!$AK$10))+(2*COUNTIF(BI39,calc!$AK$20))+(3*COUNTIF(BI39,calc!$AK$30))+(4*COUNTIF(BI39,calc!$AK$40))+(5*COUNTIF(BI39,calc!$AK$50)))</f>
        <v>0</v>
      </c>
      <c r="ON39" s="50">
        <f>IF($E$11="",0,(1*COUNTIF(BI39,calc!$AK$11))+(2*COUNTIF(BI39,calc!$AK$21))+(3*COUNTIF(BI39,calc!$AK$31))+(4*COUNTIF(BI39,calc!$AK$41))+(5*COUNTIF(BI39,calc!$AK$51)))</f>
        <v>0</v>
      </c>
      <c r="OO39" s="50">
        <f>IF($E$12="",0,(1*COUNTIF(BI39,calc!$AK$12))+(2*COUNTIF(BI39,calc!$AK$22))+(3*COUNTIF(BI39,calc!$AK$32))+(4*COUNTIF(BI39,calc!$AK$42))+(5*COUNTIF(BI39,calc!$AK$52)))</f>
        <v>0</v>
      </c>
      <c r="OP39" s="50">
        <f>IF($E$13="",0,(1*COUNTIF(BI39,calc!$AK$13))+(2*COUNTIF(BI39,calc!$AK$23))+(3*COUNTIF(BI39,calc!$AK$33))+(4*COUNTIF(BI39,calc!$AK$43))+(5*COUNTIF(BI39,calc!$AK$53)))</f>
        <v>0</v>
      </c>
      <c r="OQ39" s="1"/>
      <c r="OR39" s="50">
        <f>IF($E$4="",0,(1*COUNTIF(BJ39,calc!$AK$4))+(2*COUNTIF(BJ39,calc!$AK$14))+(3*COUNTIF(BJ39,calc!$AK$24))+(4*COUNTIF(BJ39,calc!$AK$34))+(5*COUNTIF(BJ39,calc!$AK$44)))</f>
        <v>0</v>
      </c>
      <c r="OS39" s="50">
        <f>IF($E$5="",0,(1*COUNTIF(BJ39,calc!$AK$5))+(2*COUNTIF(BJ39,calc!$AK$15))+(3*COUNTIF(BJ39,calc!$AK$25))+(4*COUNTIF(BJ39,calc!$AK$35))+(5*COUNTIF(BJ39,calc!$AK$45)))</f>
        <v>0</v>
      </c>
      <c r="OT39" s="50">
        <f>IF($F$6="",0,(1*COUNTIF(BJ39,calc!$AK$6))+(2*COUNTIF(BJ39,calc!$AK$16))+(3*COUNTIF(BJ39,calc!$AK$26))+(4*COUNTIF(BJ39,calc!$AK$36))+(5*COUNTIF(BJ39,calc!$AK$46)))</f>
        <v>0</v>
      </c>
      <c r="OU39" s="50">
        <f>IF($E$7="",0,(1*COUNTIF(BJ39,calc!$AK$7))+(2*COUNTIF(BJ39,calc!$AK$17))+(3*COUNTIF(BJ39,calc!$AK$27))+(4*COUNTIF(BJ39,calc!$AK$37))+(5*COUNTIF(BJ39,calc!$AK$47)))</f>
        <v>0</v>
      </c>
      <c r="OV39" s="50">
        <f>IF($E$8="",0,(1*COUNTIF(BJ39,calc!$AK$8))+(2*COUNTIF(BJ39,calc!$AK$18))+(3*COUNTIF(BJ39,calc!$AK$28))+(4*COUNTIF(BJ39,calc!$AK$38))+(5*COUNTIF(BJ39,calc!$AK$48)))</f>
        <v>0</v>
      </c>
      <c r="OW39" s="50">
        <f>IF($E$9="",0,(1*COUNTIF(BJ39,calc!$AK$9))+(2*COUNTIF(BJ39,calc!$AK$19))+(3*COUNTIF(BJ39,calc!$AK$29))+(4*COUNTIF(BJ39,calc!$AK$39))+(5*COUNTIF(BJ39,calc!$AK$49)))</f>
        <v>0</v>
      </c>
      <c r="OX39" s="50">
        <f>IF($E$10="",0,(1*COUNTIF(BJ39,calc!$AK$10))+(2*COUNTIF(BJ39,calc!$AK$20))+(3*COUNTIF(BJ39,calc!$AK$30))+(4*COUNTIF(BJ39,calc!$AK$40))+(5*COUNTIF(BJ39,calc!$AK$50)))</f>
        <v>0</v>
      </c>
      <c r="OY39" s="50">
        <f>IF($E$11="",0,(1*COUNTIF(BJ39,calc!$AK$11))+(2*COUNTIF(BJ39,calc!$AK$21))+(3*COUNTIF(BJ39,calc!$AK$31))+(4*COUNTIF(BJ39,calc!$AK$41))+(5*COUNTIF(BJ39,calc!$AK$51)))</f>
        <v>0</v>
      </c>
      <c r="OZ39" s="50">
        <f>IF($E$12="",0,(1*COUNTIF(BJ39,calc!$AK$12))+(2*COUNTIF(BJ39,calc!$AK$22))+(3*COUNTIF(BJ39,calc!$AK$32))+(4*COUNTIF(BJ39,calc!$AK$42))+(5*COUNTIF(BJ39,calc!$AK$52)))</f>
        <v>0</v>
      </c>
      <c r="PA39" s="50">
        <f>IF($E$13="",0,(1*COUNTIF(BJ39,calc!$AK$13))+(2*COUNTIF(BJ39,calc!$AK$23))+(3*COUNTIF(BJ39,calc!$AK$33))+(4*COUNTIF(BJ39,calc!$AK$43))+(5*COUNTIF(BJ39,calc!$AK$53)))</f>
        <v>0</v>
      </c>
      <c r="PB39" s="1"/>
      <c r="PC39" s="1"/>
      <c r="PD39" s="165"/>
      <c r="PE39" s="165"/>
      <c r="PF39" s="165"/>
      <c r="PG39" s="165"/>
      <c r="PH39" s="165"/>
      <c r="PI39" s="165"/>
    </row>
    <row r="40" spans="1:425" ht="10.5" customHeight="1" x14ac:dyDescent="0.2">
      <c r="A40" s="119"/>
      <c r="B40" s="120"/>
      <c r="C40" s="121"/>
      <c r="D40" s="122"/>
      <c r="E40" s="155" t="str">
        <f>LEFT('BNT 4 fix'!$D40,2)</f>
        <v/>
      </c>
      <c r="F40" s="156" t="str">
        <f t="shared" si="4"/>
        <v/>
      </c>
      <c r="G40" s="280"/>
      <c r="H40" s="157">
        <f>IF(C40="",0,SUMIF(time_slot_1,D40,calc!$O$5:$O$10))</f>
        <v>0</v>
      </c>
      <c r="I40" s="158">
        <f>SUM('BNT 4 fix'!$V40:$AE40)</f>
        <v>0</v>
      </c>
      <c r="J40" s="159">
        <f t="shared" si="5"/>
        <v>0</v>
      </c>
      <c r="K40" s="339">
        <f t="shared" ca="1" si="3"/>
        <v>0</v>
      </c>
      <c r="L40" s="340">
        <f>IF($AM$4=calc!$L$22,0,IF($E$4="",0,(IF(OR($E$4=calc!$E$24,$E$4=calc!$E$25,$E$4=calc!$E$26),(K40*$AF$4)/2,K40*$AF$4))))*(1+BK40)</f>
        <v>0</v>
      </c>
      <c r="M40" s="340">
        <f>IF($AM$5=calc!$L$22,0,IF($E$5="",0,(IF(OR($E$5=calc!$E$24,$E$5=calc!$E$25,$E$5=calc!$E$26),($K40*$AF$5)/2,$K40*$AF$5))))*(1+BK40)</f>
        <v>0</v>
      </c>
      <c r="N40" s="340">
        <f>IF($AM$6=calc!$L$22,0,IF($E$6="",0,(IF(OR($E$6=calc!$E$24,$E$6=calc!$E$25,$E$6=calc!$E$26),($K40*$AF$6)/2,$K40*$AF$6))))*(1+BK40)</f>
        <v>0</v>
      </c>
      <c r="O40" s="340">
        <f>IF($AM$7=calc!$L$22,0,IF($E$7="",0,(IF(OR($E$7=calc!$E$24,$E$7=calc!$E$25,$E$7=calc!$E$26),($K40*$AF$7)/2,$K40*$AF$7))))*(1+BK40)</f>
        <v>0</v>
      </c>
      <c r="P40" s="340">
        <f>IF($AM$8=calc!$L$22,0,IF($E$8="",0,(IF(OR($E$8=calc!$E$24,$E$8=calc!$E$25,$E$8=calc!$E$26),($K40*$AF$8)/2,$K40*$AF$8))))*(1+BK40)</f>
        <v>0</v>
      </c>
      <c r="Q40" s="340">
        <f>IF($AM$9=calc!$L$22,0,IF($E$9="",0,(IF(OR($E$9=calc!$E$24,$E$9=calc!$E$25,$E$9=calc!$E$26),($K40*$AF$9)/2,$K40*$AF$9))))*(1+BK40)</f>
        <v>0</v>
      </c>
      <c r="R40" s="340">
        <f>IF($AM$10=calc!$L$22,0,IF($E$10="",0,(IF(OR($E$10=calc!$E$24,$E$10=calc!$E$25,$E$10=calc!$E$26),($K40*$AF$10)/2,$K40*$AF$10))))*(1+BK40)</f>
        <v>0</v>
      </c>
      <c r="S40" s="340">
        <f>IF($AM$11=calc!$L$22,0,IF($E$11="",0,(IF(OR($E$11=calc!$E$24,$E$11=calc!$E$25,$E$11=calc!$E$26),($K40*$AF$11)/2,$K40*$AF$11))))*(1+BK40)</f>
        <v>0</v>
      </c>
      <c r="T40" s="340">
        <f>IF($AM$12=calc!$L$22,0,IF($E$12="",0,(IF(OR($E$12=calc!$E$24,$E$12=calc!$E$25,$E$12=calc!$E$26),($K40*$AF$12)/2,$K40*$AF$12))))*(1+BK40)</f>
        <v>0</v>
      </c>
      <c r="U40" s="340">
        <f>IF($AM$13=calc!$L$22,0,IF($E$13="",0,(IF(OR($E$13=calc!$E$24,$E$13=calc!$E$25,$E$13=calc!$E$26),($K40*$AF$13)/2,$K40*$AF$13))))*(1+BK40)</f>
        <v>0</v>
      </c>
      <c r="V40" s="341">
        <f>(1*(IF($E$4="",0,(IF(OR($E$4=calc!$E$24,$E$4=calc!$E$25,$E$4=calc!$E$26),COUNTIF(AF40:BJ40,calc!$AK$4)*2,COUNTIF(AF40:BJ40,calc!$AK$4))))+(2*(IF(OR($E$4=calc!$E$24,$E$4=calc!$E$25,$E$4=calc!$E$26),COUNTIF(AF40:BJ40,calc!$AK$14)*2,COUNTIF(AF40:BJ40,calc!$AK$14))))+(3*(IF(OR($E$4=calc!$E$24,$E$4=calc!$E$25,$E$4=calc!$E$26),COUNTIF(AF40:BJ40,calc!$AK$24)*2,COUNTIF(AF40:BJ40,calc!$AK$24))))+(4*(IF(OR($E$4=calc!$E$24,$E$4=calc!$E$25,$E$4=calc!$E$26),COUNTIF(AF40:BJ40,calc!$AK$34)*2,COUNTIF(AF40:BJ40,calc!$AK$34))))+(5*(IF(OR($E$4=calc!$E$24,$E$4=calc!$E$25,$E$4=calc!$E$26),COUNTIF(AF40:BJ40,calc!$AK$44)*2,COUNTIF(AF40:BJ40,calc!$AK$44))))))</f>
        <v>0</v>
      </c>
      <c r="W40" s="341">
        <f>(1*(IF($E$5="",0,(IF(OR($E$5=calc!$E$24,$E$5=calc!$E$25,$E$5=calc!$E$26),COUNTIF(AF40:BJ40,calc!$AK$5)*2,COUNTIF(AF40:BJ40,calc!$AK$5))))+(2*(IF(OR($E$5=calc!$E$24,$E$5=calc!$E$25,$E$5=calc!$E$26),COUNTIF(AF40:BJ40,calc!$AK$15)*2,COUNTIF(AF40:BJ40,calc!$AK$15))))+(3*(IF(OR($E$5=calc!$E$24,$E$5=calc!$E$25,$E$5=calc!$E$26),COUNTIF(AF40:BJ40,calc!$AK$25)*2,COUNTIF(AF40:BJ40,calc!$AK$25))))+(4*(IF(OR($E$5=calc!$E$24,$E$5=calc!$E$25,$E$5=calc!$E$26),COUNTIF(AF40:BJ40,calc!$AK$35)*2,COUNTIF(AF40:BJ40,calc!$AK$35))))+(5*(IF(OR($E$5=calc!$E$24,$E$5=calc!$E$25,$E$5=calc!$E$26),COUNTIF(AF40:BJ40,calc!$AK$45)*2,COUNTIF(AF40:BJ40,calc!$AK$45))))))</f>
        <v>0</v>
      </c>
      <c r="X40" s="341">
        <f>(1*(IF($E$6="",0,(IF(OR($E$6=calc!$E$24,$E$6=calc!$E$25,$E$6=calc!$E$26),COUNTIF(AF40:BJ40,calc!$AK$6)*2,COUNTIF(AF40:BJ40,calc!$AK$6))))+(2*(IF(OR($E$6=calc!$E$24,$E$6=calc!$E$25,$E$6=calc!$E$26),COUNTIF(AF40:BJ40,calc!$AK$16)*2,COUNTIF(AF40:BJ40,calc!$AK$16))))+(3*(IF(OR($E$6=calc!$E$24,$E$6=calc!$E$25,$E$6=calc!$E$26),COUNTIF(AF40:BJ40,calc!$AK$26)*2,COUNTIF(AF40:BJ40,calc!$AK$26))))+(4*(IF(OR($E$6=calc!$E$24,$E$6=calc!$E$25,$E$6=calc!$E$26),COUNTIF(AF40:BJ40,calc!$AK$36)*2,COUNTIF(AF40:BJ40,calc!$AK$36))))+(5*(IF(OR($E$6=calc!$E$24,$E$6=calc!$E$25,$E$6=calc!$E$26),COUNTIF(AF40:BJ40,calc!$AK$46)*2,COUNTIF(AF40:BJ40,calc!$AK$46))))))</f>
        <v>0</v>
      </c>
      <c r="Y40" s="341">
        <f>(1*(IF($E$7="",0,(IF(OR($E$7=calc!$E$24,$E$7=calc!$E$25,$E$7=calc!$E$26),COUNTIF(AF40:BJ40,calc!$AK$7)*2,COUNTIF(AF40:BJ40,calc!$AK$7))))+(2*(IF(OR($E$7=calc!$E$24,$E$7=calc!$E$25,$E$7=calc!$E$26),COUNTIF(AF40:BJ40,calc!$AK$17)*2,COUNTIF(AF40:BJ40,calc!$AK$17))))+(3*(IF(OR($E$7=calc!$E$24,$E$7=calc!$E$25,$E$7=calc!$E$26),COUNTIF(AF40:BJ40,calc!$AK$27)*2,COUNTIF(AF40:BJ40,calc!$AK$27))))+(4*(IF(OR($E$7=calc!$E$24,$E$7=calc!$E$25,$E$7=calc!$E$26),COUNTIF(AF40:BJ40,calc!$AK$37)*2,COUNTIF(AF40:BJ40,calc!$AK$37))))+(5*(IF(OR($E$7=calc!$E$24,$E$7=calc!$E$25,$E$7=calc!$E$26),COUNTIF(AF40:BJ40,calc!$AK$47)*2,COUNTIF(AF40:BJ40,calc!$AK$47))))))</f>
        <v>0</v>
      </c>
      <c r="Z40" s="341">
        <f>(1*(IF($E$8="",0,(IF(OR($E$8=calc!$E$24,$E$8=calc!$E$25,$E$8=calc!$E$26),COUNTIF(AF40:BJ40,calc!$AK$8)*2,COUNTIF(AF40:BJ40,calc!$AK$8))))+(2*(IF(OR($E$8=calc!$E$24,$E$8=calc!$E$25,$E$8=calc!$E$26),COUNTIF(AF40:BJ40,calc!$AK$18)*2,COUNTIF(AF40:BJ40,calc!$AK$18))))+(3*(IF(OR($E$8=calc!$E$24,$E$8=calc!$E$25,$E$8=calc!$E$26),COUNTIF(AF40:BJ40,calc!$AK$28)*2,COUNTIF(AF40:BJ40,calc!$AK$28))))+(4*(IF(OR($E$8=calc!$E$24,$E$8=calc!$E$25,$E$8=calc!$E$26),COUNTIF(AF40:BJ40,calc!$AK$38)*2,COUNTIF(AF40:BJ40,calc!$AK$38))))+(5*(IF(OR($E$8=calc!$E$24,$E$8=calc!$E$25,$E$8=calc!$E$26),COUNTIF(AF40:BJ40,calc!$AK$48)*2,COUNTIF(AF40:BJ40,calc!$AK$48))))))</f>
        <v>0</v>
      </c>
      <c r="AA40" s="341">
        <f>(1*(IF($E$9="",0,(IF(OR($E$9=calc!$E$24,$E$9=calc!$E$25,$E$9=calc!$E$26),COUNTIF(AF40:BJ40,calc!$AK$9)*2,COUNTIF(AF40:BJ40,calc!$AK$9))))+(2*(IF(OR($E$9=calc!$E$24,$E$9=calc!$E$25,$E$9=calc!$E$26),COUNTIF(AF40:BJ40,calc!$AK$19)*2,COUNTIF(AF40:BJ40,calc!$AK$19))))+(3*(IF(OR($E$9=calc!$E$24,$E$9=calc!$E$25,$E$9=calc!$E$26),COUNTIF(AF40:BJ40,calc!$AK$29)*2,COUNTIF(AF40:BJ40,calc!$AK$29))))+(4*(IF(OR($E$9=calc!$E$24,$E$9=calc!$E$25,$E$9=calc!$E$26),COUNTIF(AF40:BJ40,calc!$AK$39)*2,COUNTIF(AF40:BJ40,calc!$AK$39))))+(5*(IF(OR($E$9=calc!$E$24,$E$9=calc!$E$25,$E$9=calc!$E$26),COUNTIF(AF40:BJ40,calc!$AK$49)*2,COUNTIF(AF40:BJ40,calc!$AK$49))))))</f>
        <v>0</v>
      </c>
      <c r="AB40" s="342">
        <f>(1*(IF($E$10="",0,(IF(OR($E$10=calc!$E$24,$E$10=calc!$E$25,$E$10=calc!$E$26),COUNTIF(AF40:BJ40,calc!$AK$10)*2,COUNTIF(AF40:BJ40,calc!$AK$10))))+(2*(IF(OR($E$10=calc!$E$24,$E$10=calc!$E$25,$E$10=calc!$E$26),COUNTIF(AF40:BJ40,calc!$AK$20)*2,COUNTIF(AF40:BJ40,calc!$AK$20))))+(3*(IF(OR($E$10=calc!$E$24,$E$10=calc!$E$25,$E$10=calc!$E$26),COUNTIF(AF40:BJ40,calc!$AK$30)*2,COUNTIF(AF40:BJ40,calc!$AK$30))))+(4*(IF(OR($E$10=calc!$E$24,$E$10=calc!$E$25,$E$10=calc!$E$26),COUNTIF(AF40:BJ40,calc!$AK$40)*2,COUNTIF(AF40:BJ40,calc!$AK$40))))+(5*(IF(OR($E$10=calc!$E$24,$E$10=calc!$E$25,$E$10=calc!$E$26),COUNTIF(AF40:BJ40,calc!$AK$50)*2,COUNTIF(AF40:BJ40,calc!$AK$50))))))</f>
        <v>0</v>
      </c>
      <c r="AC40" s="342">
        <f>(1*(IF($E$11="",0,(IF(OR($E$11=calc!$E$24,$E$11=calc!$E$25,$E$11=calc!$E$26),COUNTIF(AF40:BJ40,calc!$AK$11)*2,COUNTIF(AF40:BJ40,calc!$AK$11))))+(2*(IF(OR($E$11=calc!$E$24,$E$11=calc!$E$25,$E$11=calc!$E$26),COUNTIF(AF40:BJ40,calc!$AK$21)*2,COUNTIF(AF40:BJ40,calc!$AK$21))))+(3*(IF(OR($E$11=calc!$E$24,$E$11=calc!$E$25,$E$11=calc!$E$26),COUNTIF(AF40:BJ40,calc!$AK$31)*2,COUNTIF(AF40:BJ40,calc!$AK$31))))+(4*(IF(OR($E$11=calc!$E$24,$E$11=calc!$E$25,$E$11=calc!$E$26),COUNTIF(AF40:BJ40,calc!$AK$41)*2,COUNTIF(AF40:BJ40,calc!$AK$41))))+(5*(IF(OR($E$11=calc!$E$24,$E$11=calc!$E$25,$E$11=calc!$E$26),COUNTIF(AF40:BJ40,calc!$AK$51)*2,COUNTIF(AF40:BJ40,calc!$AK$51))))))</f>
        <v>0</v>
      </c>
      <c r="AD40" s="342">
        <f>(1*(IF($E$12="",0,(IF(OR($E$12=calc!$E$24,$E$12=calc!$E$25,$E$12=calc!$E$26),COUNTIF(AF40:BJ40,calc!$AK$12)*2,COUNTIF(AF40:BJ40,calc!$AK$12))))+(2*(IF(OR($E$12=calc!$E$24,$E$12=calc!$E$25,$E$12=calc!$E$26),COUNTIF(AF40:BJ40,calc!$AK$22)*2,COUNTIF(AF40:BJ40,calc!$AK$22))))+(3*(IF(OR($E$12=calc!$E$24,$E$12=calc!$E$25,$E$12=calc!$E$26),COUNTIF(AF40:BJ40,calc!$AK$32)*2,COUNTIF(AF40:BJ40,calc!$AK$32))))+(4*(IF(OR($E$12=calc!$E$24,$E$12=calc!$E$25,$E$12=calc!$E$26),COUNTIF(AF40:BJ40,calc!$AK$42)*2,COUNTIF(AF40:BJ40,calc!$AK$42))))+(5*(IF(OR($E$12=calc!$E$24,$E$12=calc!$E$25,$E$12=calc!$E$26),COUNTIF(AF40:BJ40,calc!$AK$52)*2,COUNTIF(AF40:BJ40,calc!$AK$52))))))</f>
        <v>0</v>
      </c>
      <c r="AE40" s="342">
        <f>(1*(IF($E$13="",0,(IF(OR($E$13=calc!$E$24,$E$13=calc!$E$25,$E$13=calc!$E$26),COUNTIF(AF40:BJ40,calc!$AK$13)*2,COUNTIF(AF40:BJ40,calc!$AK$13))))+(2*(IF(OR($E$13=calc!$E$24,$E$13=calc!$E$25,$E$13=calc!$E$26),COUNTIF(AF40:BJ40,calc!$AK$23)*2,COUNTIF(AF40:BJ40,calc!$AK$23))))+(3*(IF(OR($E$13=calc!$E$24,$E$13=calc!$E$25,$E$13=calc!$E$26),COUNTIF(AF40:BJ40,calc!$AK$33)*2,COUNTIF(AF40:BJ40,calc!$AK$33))))+(4*(IF(OR($E$13=calc!$E$24,$E$13=calc!$E$25,$E$13=calc!$E$26),COUNTIF(AF40:BJ40,calc!$AK$43)*2,COUNTIF(AF40:BJ40,calc!$AK$43))))+(5*(IF(OR($E$13=calc!$E$24,$E$13=calc!$E$25,$E$13=calc!$E$26),COUNTIF(AF40:BJ40,calc!$AK$53)*2,COUNTIF(AF40:BJ40,calc!$AK$53))))))</f>
        <v>0</v>
      </c>
      <c r="AF40" s="325"/>
      <c r="AG40" s="325"/>
      <c r="AH40" s="325"/>
      <c r="AI40" s="325"/>
      <c r="AJ40" s="325"/>
      <c r="AK40" s="325"/>
      <c r="AL40" s="325"/>
      <c r="AM40" s="325"/>
      <c r="AN40" s="325"/>
      <c r="AO40" s="325"/>
      <c r="AP40" s="325"/>
      <c r="AQ40" s="325"/>
      <c r="AR40" s="325"/>
      <c r="AS40" s="325"/>
      <c r="AT40" s="325"/>
      <c r="AU40" s="325"/>
      <c r="AV40" s="325"/>
      <c r="AW40" s="325"/>
      <c r="AX40" s="325"/>
      <c r="AY40" s="325"/>
      <c r="AZ40" s="325"/>
      <c r="BA40" s="325"/>
      <c r="BB40" s="325"/>
      <c r="BC40" s="325"/>
      <c r="BD40" s="325"/>
      <c r="BE40" s="325"/>
      <c r="BF40" s="325"/>
      <c r="BG40" s="325"/>
      <c r="BH40" s="325"/>
      <c r="BI40" s="324"/>
      <c r="BJ40" s="324"/>
      <c r="BK40" s="124"/>
      <c r="BL40" s="97">
        <f t="shared" si="6"/>
        <v>0</v>
      </c>
      <c r="BM40" s="164"/>
      <c r="BN40" s="50">
        <f>IF($E$4="",0,IF($AM$4=calc!$L$22,0,(1*(IF(OR($E$4=calc!$E$24,$E$4=calc!$E$25,$E$4=calc!$E$26),COUNTIF(AF40:BJ40,calc!$AK$4)*2,COUNTIF(AF40:BJ40,calc!$AK$4))))+(2*(IF(OR($E$4=calc!$E$24,$E$4=calc!$E$23,$E$4=calc!$E$26),COUNTIF(AF40:BJ40,calc!$AK$14)*2,COUNTIF(AF40:BJ40,calc!$AK$14))))+(3*(IF(OR($E$4=calc!$E$24,$E$4=calc!$E$25,$E$4=calc!$E$26),COUNTIF(AF40:BJ40,calc!$AK$24)*2,COUNTIF(AF40:BJ40,calc!$AK$24))))+(4*(IF(OR($E$4=calc!$E$24,$E$4=calc!$E$25,$E$4=calc!$E$26),COUNTIF(AF40:BJ40,calc!$AK$34)*2,COUNTIF(AF40:BJ40,calc!$AK$34))))+(5*(IF(OR($E$4=calc!$E$24,$E$4=calc!$E$25,$E$4=calc!$E$26),COUNTIF(AF40:BJ40,calc!$AK$44)*2,COUNTIF(AF40:BJ40,calc!$AK$44))))))</f>
        <v>0</v>
      </c>
      <c r="BO40" s="50">
        <f>IF($E$5="",0,IF($AM$5=calc!$L$22,0,(1*(IF(OR($E$5=calc!$E$24,$E$5=calc!$E$25,$E$5=calc!$E$26),COUNTIF(AF40:BJ40,calc!$AK$5)*2,COUNTIF(AF40:BJ40,calc!$AK$5))))+(2*(IF(OR($E$5=calc!$E$24,$E$5=calc!$E$23,$E$5=calc!$E$26),COUNTIF(AF40:BJ40,calc!$AK$15)*2,COUNTIF(AF40:BJ40,calc!$AK$15))))+(3*(IF(OR($E$5=calc!$E$24,$E$5=calc!$E$25,$E$5=calc!$E$26),COUNTIF(AF40:BJ40,calc!$AK$25)*2,COUNTIF(AF40:BJ40,calc!$AK$25))))+(4*(IF(OR($E$5=calc!$E$24,$E$5=calc!$E$25,$E$5=calc!$E$26),COUNTIF(AF40:BJ40,calc!$AK$35)*2,COUNTIF(AF40:BJ40,calc!$AK$35))))+(5*(IF(OR($E$5=calc!$E$24,$E$5=calc!$E$25,$E$5=calc!$E$26),COUNTIF(AF40:BJ40,calc!$AK$45)*2,COUNTIF(AF40:BJ40,calc!$AK$45))))))</f>
        <v>0</v>
      </c>
      <c r="BP40" s="50">
        <f>IF($F$6="",0,IF($AM$6=calc!$L$22,0,(1*(IF(OR($F$6=calc!$E$24,$F$6=calc!$E$25,$F$6=calc!$E$26),COUNTIF(AF40:BJ40,calc!$AK$6)*2,COUNTIF(AF40:BJ40,calc!$AK$6))))+(2*(IF(OR($F$6=calc!$E$24,$F$6=calc!$E$23,$F$6=calc!$E$26),COUNTIF(AF40:BJ40,calc!$AK$16)*2,COUNTIF(AF40:BJ40,calc!$AK$16))))+(3*(IF(OR($F$6=calc!$E$24,$F$6=calc!$E$25,$F$6=calc!$E$26),COUNTIF(AF40:BJ40,calc!$AK$26)*2,COUNTIF(AF40:BJ40,calc!$AK$26))))+(4*(IF(OR($F$6=calc!$E$24,$F$6=calc!$E$25,$F$6=calc!$E$26),COUNTIF(AF40:BJ40,calc!$AK$36)*2,COUNTIF(AF40:BJ40,calc!$AK$36))))+(5*(IF(OR($F$6=calc!$E$24,$F$6=calc!$E$25,$F$6=calc!$E$26),COUNTIF(AF40:BJ40,calc!$AK$46)*2,COUNTIF(AF40:BJ40,calc!$AK$46))))))</f>
        <v>0</v>
      </c>
      <c r="BQ40" s="50">
        <f>IF($E$7="",0,IF($AM$7=calc!$L$22,0,(1*(IF(OR($E$7=calc!$E$24,$E$7=calc!$E$25,$E$7=calc!$E$26),COUNTIF(AF40:BJ40,calc!$AK$7)*2,COUNTIF(AF40:BJ40,calc!$AK$7))))+(2*(IF(OR($E$7=calc!$E$24,$E$7=calc!$E$23,$E$7=calc!$E$26),COUNTIF(AF40:BJ40,calc!$AK$17)*2,COUNTIF(AF40:BJ40,calc!$AK$17))))+(3*(IF(OR($E$7=calc!$E$24,$E$7=calc!$E$25,$E$7=calc!$E$26),COUNTIF(AF40:BJ40,calc!$AK$27)*2,COUNTIF(AF40:BJ40,calc!$AK$27))))+(4*(IF(OR($E$7=calc!$E$24,$E$7=calc!$E$25,$E$7=calc!$E$26),COUNTIF(AF40:BJ40,calc!$AK$37)*2,COUNTIF(AF40:BJ40,calc!$AK$37))))+(5*(IF(OR($E$7=calc!$E$24,$E$7=calc!$E$25,$E$7=calc!$E$26),COUNTIF(AF40:BJ40,calc!$AK$47)*2,COUNTIF(AF40:BJ40,calc!$AK$47))))))</f>
        <v>0</v>
      </c>
      <c r="BR40" s="50">
        <f>IF($E$8="",0,IF($AM$8=calc!$L$22,0,(1*(IF(OR($E$8=calc!$E$24,$E$8=calc!$E$25,$E$8=calc!$E$26),COUNTIF(AF40:BJ40,calc!$AK$8)*2,COUNTIF(AF40:BJ40,calc!$AK$8))))+(2*(IF(OR($E$8=calc!$E$24,$E$8=calc!$E$23,$E$8=calc!$E$26),COUNTIF(AF40:BJ40,calc!$AK$18)*2,COUNTIF(AF40:BJ40,calc!$AK$18))))+(3*(IF(OR($E$8=calc!$E$24,$E$8=calc!$E$25,$E$8=calc!$E$26),COUNTIF(AF40:BJ40,calc!$AK$28)*2,COUNTIF(AF40:BJ40,calc!$AK$28))))+(4*(IF(OR($E$8=calc!$E$24,$E$8=calc!$E$25,$E$8=calc!$E$26),COUNTIF(AF40:BJ40,calc!$AK$38)*2,COUNTIF(AF40:BJ40,calc!$AK$38))))+(5*(IF(OR($E$8=calc!$E$24,$E$8=calc!$E$25,$E$8=calc!$E$26),COUNTIF(AF40:BJ40,calc!$AK$48)*2,COUNTIF(AF40:BJ40,calc!$AK$48))))))</f>
        <v>0</v>
      </c>
      <c r="BS40" s="50">
        <f>IF($E$9="",0,IF($AM$9=calc!$L$22,0,(1*(IF(OR($E$9=calc!$E$24,$E$9=calc!$E$25,$E$9=calc!$E$26),COUNTIF(AF40:BJ40,calc!$AK$9)*2,COUNTIF(AF40:BJ40,calc!$AK$9))))+(2*(IF(OR($E$9=calc!$E$24,$E$9=calc!$E$23,$E$9=calc!$E$26),COUNTIF(AF40:BJ40,calc!$AK$19)*2,COUNTIF(AF40:BJ40,calc!$AK$19))))+(3*(IF(OR($E$9=calc!$E$24,$E$9=calc!$E$25,$E$9=calc!$E$26),COUNTIF(AF40:BJ40,calc!$AK$29)*2,COUNTIF(AF40:BJ40,calc!$AK$29))))+(4*(IF(OR($E$9=calc!$E$24,$E$9=calc!$E$25,$E$9=calc!$E$26),COUNTIF(AF40:BJ40,calc!$AK$39)*2,COUNTIF(AF40:BJ40,calc!$AK$39))))+(5*(IF(OR($E$9=calc!$E$24,$E$9=calc!$E$25,$E$9=calc!$E$26),COUNTIF(AF40:BJ40,calc!$AK$49)*2,COUNTIF(AF40:BJ40,calc!$AK$49))))))</f>
        <v>0</v>
      </c>
      <c r="BT40" s="50">
        <f>IF($E$10="",0,IF($AM$10=calc!$L$22,0,(1*(IF(OR($E$10=calc!$E$24,$E$10=calc!$E$25,$E$10=calc!$E$26),COUNTIF(AF40:BJ40,calc!$AK$10)*2,COUNTIF(AF40:BJ40,calc!$AK$10))))+(2*(IF(OR($E$10=calc!$E$24,$E$10=calc!$E$23,$E$10=calc!$E$26),COUNTIF(AF40:BJ40,calc!$AK$20)*2,COUNTIF(AF40:BJ40,calc!$AK$20))))+(3*(IF(OR($E$10=calc!$E$24,$E$10=calc!$E$25,$E$10=calc!$E$26),COUNTIF(AF40:BJ40,calc!$AK$30)*2,COUNTIF(AF40:BJ40,calc!$AK$30))))+(4*(IF(OR($E$10=calc!$E$24,$E$10=calc!$E$25,$E$10=calc!$E$26),COUNTIF(AF40:BJ40,calc!$AK$40)*2,COUNTIF(AF40:BJ40,calc!$AK$40))))+(5*(IF(OR($E$10=calc!$E$24,$E$10=calc!$E$25,$E$10=calc!$E$26),COUNTIF(AF40:BJ40,calc!$AK$50)*2,COUNTIF(AF40:BJ40,calc!$AK$50))))))</f>
        <v>0</v>
      </c>
      <c r="BU40" s="50">
        <f>IF($E$11="",0,IF($AM$11=calc!$L$22,0,(1*(IF(OR($E$11=calc!$E$24,$E$11=calc!$E$25,$E$11=calc!$E$26),COUNTIF(AF40:BJ40,calc!$AK$11)*2,COUNTIF(AF40:BJ40,calc!$AK$11))))+(2*(IF(OR($E$11=calc!$E$24,$E$11=calc!$E$23,$E$11=calc!$E$26),COUNTIF(AF40:BJ40,calc!$AK$21)*2,COUNTIF(AF40:BJ40,calc!$AK$21))))+(3*(IF(OR($E$11=calc!$E$24,$E$11=calc!$E$25,$E$11=calc!$E$26),COUNTIF(AF40:BJ40,calc!$AK$31)*2,COUNTIF(AF40:BJ40,calc!$AK$31))))+(4*(IF(OR($E$11=calc!$E$24,$E$11=calc!$E$25,$E$11=calc!$E$26),COUNTIF(AF40:BJ40,calc!$AK$41)*2,COUNTIF(AD40:BJ40,calc!$AK$41))))+(5*(IF(OR($E$11=calc!$E$24,$E$11=calc!$E$25,$E$11=calc!$E$26),COUNTIF(AF40:BJ40,calc!$AK$51)*2,COUNTIF(AF40:BJ40,calc!$AK$51))))))</f>
        <v>0</v>
      </c>
      <c r="BV40" s="50">
        <f>IF($E$12="",0,IF($AM$12=calc!$L$22,0,(1*(IF(OR($E$12=calc!$E$24,$E$12=calc!$E$25,$E$12=calc!$E$26),COUNTIF(AF40:BJ40,calc!$AK$12)*2,COUNTIF(AF40:BJ40,calc!$AK$12))))+(2*(IF(OR($E$12=calc!$E$24,$E$12=calc!$E$23,$E$12=calc!$E$26),COUNTIF(AF40:BJ40,calc!$AK$22)*2,COUNTIF(AF40:BJ40,calc!$AK$22))))+(3*(IF(OR($E$12=calc!$E$24,$E$12=calc!$E$25,$E$12=calc!$E$26),COUNTIF(AF40:BJ40,calc!$AK$32)*2,COUNTIF(AF40:BJ40,calc!$AK$32))))+(4*(IF(OR($E$12=calc!$E$24,$E$12=calc!$E$25,$E$12=calc!$E$26),COUNTIF(AF40:BJ40,calc!$AK$42)*2,COUNTIF(AD40:BJ40,calc!$AK$42))))+(5*(IF(OR($E$12=calc!$E$24,$E$12=calc!$E$25,$E$12=calc!$E$26),COUNTIF(AF40:BJ40,calc!$AK$52)*2,COUNTIF(AF40:BJ40,calc!$AK$52))))))</f>
        <v>0</v>
      </c>
      <c r="BW40" s="50">
        <f>IF($E$13="",0,IF($AM$13=calc!$L$22,0,(1*(IF(OR($E$13=calc!$E$24,$E$13=calc!$E$25,$E$13=calc!$E$26),COUNTIF(AF40:BJ40,calc!$AK$13)*2,COUNTIF(AF40:BJ40,calc!$AK$13))))+(2*(IF(OR($E$13=calc!$E$24,$E$13=calc!$E$23,$E$13=calc!$E$26),COUNTIF(AF40:BJ40,calc!$AK$23)*2,COUNTIF(AF40:BJ40,calc!$AK$23))))+(3*(IF(OR($E$13=calc!$E$24,$E$13=calc!$E$25,$E$13=calc!$E$26),COUNTIF(AF40:BJ40,calc!$AK$33)*2,COUNTIF(AF40:BJ40,calc!$AK$33))))+(4*(IF(OR($E$13=calc!$E$24,$E$13=calc!$E$25,$E$13=calc!$E$26),COUNTIF(AF40:BJ40,calc!$AK$43)*2,COUNTIF(AD40:BJ40,calc!$AK$43))))+(5*(IF(OR($E$13=calc!$E$24,$E$13=calc!$E$25,$E$13=calc!$E$26),COUNTIF(AF40:BJ40,calc!$AK$53)*2,COUNTIF(AF40:BJ40,calc!$AK$53))))))</f>
        <v>0</v>
      </c>
      <c r="BX40" s="50">
        <f t="shared" si="7"/>
        <v>0</v>
      </c>
      <c r="BY40" s="1"/>
      <c r="BZ40" s="50">
        <f>IF($E$4="",0,(1*COUNTIF(AF40,calc!$AK$4))+(2*COUNTIF(AF40,calc!$AK$14))+(3*COUNTIF(AF40,calc!$AK$24))+(4*COUNTIF(AF40,calc!$AK$34))+(5*COUNTIF(AF40,calc!$AK$44)))</f>
        <v>0</v>
      </c>
      <c r="CA40" s="50">
        <f>IF($E$5="",0,(1*COUNTIF(AF40,calc!$AK$5))+(2*COUNTIF(AF40,calc!$AK$15))+(3*COUNTIF(AF40,calc!$AK$25))+(4*COUNTIF(AF40,calc!$AK$35))+(5*COUNTIF(AF40,calc!$AK$45)))</f>
        <v>0</v>
      </c>
      <c r="CB40" s="50">
        <f>IF($F$6="",0,(1*COUNTIF(AF40,calc!$AK$6))+(2*COUNTIF(AF40,calc!$AK$16))+(3*COUNTIF(AF40,calc!$AK$26))+(4*COUNTIF(AF40,calc!$AK$36))+(5*COUNTIF(AF40,calc!$AK$46)))</f>
        <v>0</v>
      </c>
      <c r="CC40" s="50">
        <f>IF($E$7="",0,(1*COUNTIF(AF40,calc!$AK$7))+(2*COUNTIF(AF40,calc!$AK$17))+(3*COUNTIF(AF40,calc!$AK$27))+(4*COUNTIF(AF40,calc!$AK$37))+(5*COUNTIF(AF40,calc!$AK$47)))</f>
        <v>0</v>
      </c>
      <c r="CD40" s="50">
        <f>IF($E$8="",0,(1*COUNTIF(AF40,calc!$AK$8))+(2*COUNTIF(AF40,calc!$AK$18))+(3*COUNTIF(AF40,calc!$AK$28))+(4*COUNTIF(AF40,calc!$AK$38))+(5*COUNTIF(AF40,calc!$AK$48)))</f>
        <v>0</v>
      </c>
      <c r="CE40" s="50">
        <f>IF($E$9="",0,(1*COUNTIF(AF40,calc!$AK$9))+(2*COUNTIF(AF40,calc!$AK$19))+(3*COUNTIF(AF40,calc!$AK$29))+(4*COUNTIF(AF40,calc!$AK$39))+(5*COUNTIF(AF40,calc!$AK$49)))</f>
        <v>0</v>
      </c>
      <c r="CF40" s="50">
        <f>IF($E$10="",0,(1*COUNTIF(AF40,calc!$AK$10))+(2*COUNTIF(AF40,calc!$AK$20))+(3*COUNTIF(AF40,calc!$AK$30))+(4*COUNTIF(AF40,calc!$AK$40))+(5*COUNTIF(AF40,calc!$AK$50)))</f>
        <v>0</v>
      </c>
      <c r="CG40" s="50">
        <f>IF($E$11="",0,(1*COUNTIF(AF40,calc!$AK$11))+(2*COUNTIF(AF40,calc!$AK$21))+(3*COUNTIF(AF40,calc!$AK$31))+(4*COUNTIF(AF40,calc!$AK$41))+(5*COUNTIF(AF40,calc!$AK$51)))</f>
        <v>0</v>
      </c>
      <c r="CH40" s="50">
        <f>IF($E$12="",0,(1*COUNTIF(AF40,calc!$AK$12))+(2*COUNTIF(AF40,calc!$AK$22))+(3*COUNTIF(AF40,calc!$AK$32))+(4*COUNTIF(AF40,calc!$AK$42))+(5*COUNTIF(AF40,calc!$AK$52)))</f>
        <v>0</v>
      </c>
      <c r="CI40" s="50">
        <f>IF($E$13="",0,(1*COUNTIF(AF40,calc!$AK$13))+(2*COUNTIF(AF40,calc!$AK$23))+(3*COUNTIF(AF40,calc!$AK$33))+(4*COUNTIF(AF40,calc!$AK$43))+(5*COUNTIF(AF40,calc!$AK$53)))</f>
        <v>0</v>
      </c>
      <c r="CJ40" s="1"/>
      <c r="CK40" s="50">
        <f>IF($E$4="",0,(1*COUNTIF(AG40,calc!$AK$4))+(2*COUNTIF(AG40,calc!$AK$14))+(3*COUNTIF(AG40,calc!$AK$24))+(4*COUNTIF(AG40,calc!$AK$34))+(5*COUNTIF(AG40,calc!$AK$44)))</f>
        <v>0</v>
      </c>
      <c r="CL40" s="50">
        <f>IF($E$5="",0,(1*COUNTIF(AG40,calc!$AK$5))+(2*COUNTIF(AG40,calc!$AK$15))+(3*COUNTIF(AG40,calc!$AK$25))+(4*COUNTIF(AG40,calc!$AK$35))+(5*COUNTIF(AG40,calc!$AK$45)))</f>
        <v>0</v>
      </c>
      <c r="CM40" s="50">
        <f>IF($F$6="",0,(1*COUNTIF(AG40,calc!$AK$6))+(2*COUNTIF(AG40,calc!$AK$16))+(3*COUNTIF(AG40,calc!$AK$26))+(4*COUNTIF(AG40,calc!$AK$36))+(5*COUNTIF(AG40,calc!$AK$46)))</f>
        <v>0</v>
      </c>
      <c r="CN40" s="50">
        <f>IF($E$7="",0,(1*COUNTIF(AG40,calc!$AK$7))+(2*COUNTIF(AG40,calc!$AK$17))+(3*COUNTIF(AG40,calc!$AK$27))+(4*COUNTIF(AG40,calc!$AK$37))+(5*COUNTIF(AG40,calc!$AK$47)))</f>
        <v>0</v>
      </c>
      <c r="CO40" s="50">
        <f>IF($E$8="",0,(1*COUNTIF(AG40,calc!$AK$8))+(2*COUNTIF(AG40,calc!$AK$18))+(3*COUNTIF(AG40,calc!$AK$28))+(4*COUNTIF(AG40,calc!$AK$38))+(5*COUNTIF(AG40,calc!$AK$48)))</f>
        <v>0</v>
      </c>
      <c r="CP40" s="50">
        <f>IF($E$9="",0,(1*COUNTIF(AG40,calc!$AK$9))+(2*COUNTIF(AG40,calc!$AK$19))+(3*COUNTIF(AG40,calc!$AK$29))+(4*COUNTIF(AG40,calc!$AK$39))+(5*COUNTIF(AG40,calc!$AK$49)))</f>
        <v>0</v>
      </c>
      <c r="CQ40" s="50">
        <f>IF($E$10="",0,(1*COUNTIF(AG40,calc!$AK$10))+(2*COUNTIF(AG40,calc!$AK$20))+(3*COUNTIF(AG40,calc!$AK$30))+(4*COUNTIF(AG40,calc!$AK$40))+(5*COUNTIF(AG40,calc!$AK$50)))</f>
        <v>0</v>
      </c>
      <c r="CR40" s="50">
        <f>IF($E$11="",0,(1*COUNTIF(AG40,calc!$AK$11))+(2*COUNTIF(AG40,calc!$AK$21))+(3*COUNTIF(AG40,calc!$AK$31))+(4*COUNTIF(AG40,calc!$AK$41))+(5*COUNTIF(AG40,calc!$AK$51)))</f>
        <v>0</v>
      </c>
      <c r="CS40" s="50">
        <f>IF($E$12="",0,(1*COUNTIF(AG40,calc!$AK$12))+(2*COUNTIF(AG40,calc!$AK$22))+(3*COUNTIF(AG40,calc!$AK$32))+(4*COUNTIF(AG40,calc!$AK$42))+(5*COUNTIF(AG40,calc!$AK$52)))</f>
        <v>0</v>
      </c>
      <c r="CT40" s="50">
        <f>IF($E$13="",0,(1*COUNTIF(AG40,calc!$AK$13))+(2*COUNTIF(AG40,calc!$AK$23))+(3*COUNTIF(AG40,calc!$AK$33))+(4*COUNTIF(AG40,calc!$AK$43))+(5*COUNTIF(AG40,calc!$AK$53)))</f>
        <v>0</v>
      </c>
      <c r="CU40" s="1"/>
      <c r="CV40" s="50">
        <f>IF($E$4="",0,(1*COUNTIF(AH40,calc!$AK$4))+(2*COUNTIF(AH40,calc!$AK$14))+(3*COUNTIF(AH40,calc!$AK$24))+(4*COUNTIF(AH40,calc!$AK$34))+(5*COUNTIF(AH40,calc!$AK$44)))</f>
        <v>0</v>
      </c>
      <c r="CW40" s="50">
        <f>IF($E$5="",0,(1*COUNTIF(AH40,calc!$AK$5))+(2*COUNTIF(AH40,calc!$AK$15))+(3*COUNTIF(AH40,calc!$AK$25))+(4*COUNTIF(AH40,calc!$AK$35))+(5*COUNTIF(AH40,calc!$AK$45)))</f>
        <v>0</v>
      </c>
      <c r="CX40" s="50">
        <f>IF($F$6="",0,(1*COUNTIF(AH40,calc!$AK$6))+(2*COUNTIF(AH40,calc!$AK$16))+(3*COUNTIF(AH40,calc!$AK$26))+(4*COUNTIF(AH40,calc!$AK$36))+(5*COUNTIF(AH40,calc!$AK$46)))</f>
        <v>0</v>
      </c>
      <c r="CY40" s="50">
        <f>IF($E$7="",0,(1*COUNTIF(AH40,calc!$AK$7))+(2*COUNTIF(AH40,calc!$AK$17))+(3*COUNTIF(AH40,calc!$AK$27))+(4*COUNTIF(AH40,calc!$AK$37))+(5*COUNTIF(AH40,calc!$AK$47)))</f>
        <v>0</v>
      </c>
      <c r="CZ40" s="50">
        <f>IF($E$8="",0,(1*COUNTIF(AH40,calc!$AK$8))+(2*COUNTIF(AH40,calc!$AK$18))+(3*COUNTIF(AH40,calc!$AK$28))+(4*COUNTIF(AH40,calc!$AK$38))+(5*COUNTIF(AH40,calc!$AK$48)))</f>
        <v>0</v>
      </c>
      <c r="DA40" s="50">
        <f>IF($E$9="",0,(1*COUNTIF(AH40,calc!$AK$9))+(2*COUNTIF(AH40,calc!$AK$19))+(3*COUNTIF(AH40,calc!$AK$29))+(4*COUNTIF(AH40,calc!$AK$39))+(5*COUNTIF(AH40,calc!$AK$49)))</f>
        <v>0</v>
      </c>
      <c r="DB40" s="50">
        <f>IF($E$10="",0,(1*COUNTIF(AH40,calc!$AK$10))+(2*COUNTIF(AH40,calc!$AK$20))+(3*COUNTIF(AH40,calc!$AK$30))+(4*COUNTIF(AH40,calc!$AK$40))+(5*COUNTIF(AH40,calc!$AK$50)))</f>
        <v>0</v>
      </c>
      <c r="DC40" s="50">
        <f>IF($E$11="",0,(1*COUNTIF(AH40,calc!$AK$11))+(2*COUNTIF(AH40,calc!$AK$21))+(3*COUNTIF(AH40,calc!$AK$31))+(4*COUNTIF(AH40,calc!$AK$41))+(5*COUNTIF(AH40,calc!$AK$51)))</f>
        <v>0</v>
      </c>
      <c r="DD40" s="50">
        <f>IF($E$12="",0,(1*COUNTIF(AH40,calc!$AK$12))+(2*COUNTIF(AH40,calc!$AK$22))+(3*COUNTIF(AH40,calc!$AK$32))+(4*COUNTIF(AH40,calc!$AK$42))+(5*COUNTIF(AH40,calc!$AK$52)))</f>
        <v>0</v>
      </c>
      <c r="DE40" s="50">
        <f>IF($E$13="",0,(1*COUNTIF(AH40,calc!$AK$13))+(2*COUNTIF(AH40,calc!$AK$23))+(3*COUNTIF(AH40,calc!$AK$33))+(4*COUNTIF(AH40,calc!$AK$43))+(5*COUNTIF(AH40,calc!$AK$53)))</f>
        <v>0</v>
      </c>
      <c r="DF40" s="1"/>
      <c r="DG40" s="50">
        <f>IF($E$4="",0,(1*COUNTIF(AI40,calc!$AK$4))+(2*COUNTIF(AI40,calc!$AK$14))+(3*COUNTIF(AI40,calc!$AK$24))+(4*COUNTIF(AI40,calc!$AK$34))+(5*COUNTIF(AI40,calc!$AK$44)))</f>
        <v>0</v>
      </c>
      <c r="DH40" s="50">
        <f>IF($E$5="",0,(1*COUNTIF(AI40,calc!$AK$5))+(2*COUNTIF(AI40,calc!$AK$15))+(3*COUNTIF(AI40,calc!$AK$25))+(4*COUNTIF(AI40,calc!$AK$35))+(5*COUNTIF(AI40,calc!$AK$45)))</f>
        <v>0</v>
      </c>
      <c r="DI40" s="50">
        <f>IF($F$6="",0,(1*COUNTIF(AI40,calc!$AK$6))+(2*COUNTIF(AI40,calc!$AK$16))+(3*COUNTIF(AI40,calc!$AK$26))+(4*COUNTIF(AI40,calc!$AK$36))+(5*COUNTIF(AI40,calc!$AK$46)))</f>
        <v>0</v>
      </c>
      <c r="DJ40" s="50">
        <f>IF($E$7="",0,(1*COUNTIF(AI40,calc!$AK$7))+(2*COUNTIF(AI40,calc!$AK$17))+(3*COUNTIF(AI40,calc!$AK$27))+(4*COUNTIF(AI40,calc!$AK$37))+(5*COUNTIF(AI40,calc!$AK$47)))</f>
        <v>0</v>
      </c>
      <c r="DK40" s="50">
        <f>IF($E$8="",0,(1*COUNTIF(AI40,calc!$AK$8))+(2*COUNTIF(AI40,calc!$AK$18))+(3*COUNTIF(AI40,calc!$AK$28))+(4*COUNTIF(AI40,calc!$AK$38))+(5*COUNTIF(AI40,calc!$AK$48)))</f>
        <v>0</v>
      </c>
      <c r="DL40" s="50">
        <f>IF($E$9="",0,(1*COUNTIF(AI40,calc!$AK$9))+(2*COUNTIF(AI40,calc!$AK$19))+(3*COUNTIF(AI40,calc!$AK$29))+(4*COUNTIF(AI40,calc!$AK$39))+(5*COUNTIF(AI40,calc!$AK$49)))</f>
        <v>0</v>
      </c>
      <c r="DM40" s="50">
        <f>IF($E$10="",0,(1*COUNTIF(AI40,calc!$AK$10))+(2*COUNTIF(AI40,calc!$AK$20))+(3*COUNTIF(AI40,calc!$AK$30))+(4*COUNTIF(AI40,calc!$AK$40))+(5*COUNTIF(AI40,calc!$AK$50)))</f>
        <v>0</v>
      </c>
      <c r="DN40" s="50">
        <f>IF($E$11="",0,(1*COUNTIF(AI40,calc!$AK$11))+(2*COUNTIF(AI40,calc!$AK$21))+(3*COUNTIF(AI40,calc!$AK$31))+(4*COUNTIF(AI40,calc!$AK$41))+(5*COUNTIF(AI40,calc!$AK$51)))</f>
        <v>0</v>
      </c>
      <c r="DO40" s="50">
        <f>IF($E$12="",0,(1*COUNTIF(AI40,calc!$AK$12))+(2*COUNTIF(AI40,calc!$AK$22))+(3*COUNTIF(AI40,calc!$AK$32))+(4*COUNTIF(AI40,calc!$AK$42))+(5*COUNTIF(AI40,calc!$AK$52)))</f>
        <v>0</v>
      </c>
      <c r="DP40" s="50">
        <f>IF($E$13="",0,(1*COUNTIF(AI40,calc!$AK$13))+(2*COUNTIF(AI40,calc!$AK$23))+(3*COUNTIF(AI40,calc!$AK$33))+(4*COUNTIF(AI40,calc!$AK$43))+(5*COUNTIF(AI40,calc!$AK$53)))</f>
        <v>0</v>
      </c>
      <c r="DQ40" s="1"/>
      <c r="DR40" s="50">
        <f>IF($E$4="",0,(1*COUNTIF(AJ40,calc!$AK$4))+(2*COUNTIF(AJ40,calc!$AK$14))+(3*COUNTIF(AJ40,calc!$AK$24))+(4*COUNTIF(AJ40,calc!$AK$34))+(5*COUNTIF(AJ40,calc!$AK$44)))</f>
        <v>0</v>
      </c>
      <c r="DS40" s="50">
        <f>IF($E$5="",0,(1*COUNTIF(AJ40,calc!$AK$5))+(2*COUNTIF(AJ40,calc!$AK$15))+(3*COUNTIF(AJ40,calc!$AK$25))+(4*COUNTIF(AJ40,calc!$AK$35))+(5*COUNTIF(AJ40,calc!$AK$45)))</f>
        <v>0</v>
      </c>
      <c r="DT40" s="50">
        <f>IF($F$6="",0,(1*COUNTIF(AJ40,calc!$AK$6))+(2*COUNTIF(AJ40,calc!$AK$16))+(3*COUNTIF(AJ40,calc!$AK$26))+(4*COUNTIF(AJ40,calc!$AK$36))+(5*COUNTIF(AJ40,calc!$AK$46)))</f>
        <v>0</v>
      </c>
      <c r="DU40" s="50">
        <f>IF($E$7="",0,(1*COUNTIF(AJ40,calc!$AK$7))+(2*COUNTIF(AJ40,calc!$AK$17))+(3*COUNTIF(AJ40,calc!$AK$27))+(4*COUNTIF(AJ40,calc!$AK$37))+(5*COUNTIF(AJ40,calc!$AK$47)))</f>
        <v>0</v>
      </c>
      <c r="DV40" s="50">
        <f>IF($E$8="",0,(1*COUNTIF(AJ40,calc!$AK$8))+(2*COUNTIF(AJ40,calc!$AK$18))+(3*COUNTIF(AJ40,calc!$AK$28))+(4*COUNTIF(AJ40,calc!$AK$38))+(5*COUNTIF(AJ40,calc!$AK$48)))</f>
        <v>0</v>
      </c>
      <c r="DW40" s="50">
        <f>IF($E$9="",0,(1*COUNTIF(AJ40,calc!$AK$9))+(2*COUNTIF(AJ40,calc!$AK$19))+(3*COUNTIF(AJ40,calc!$AK$29))+(4*COUNTIF(AJ40,calc!$AK$39))+(5*COUNTIF(AJ40,calc!$AK$49)))</f>
        <v>0</v>
      </c>
      <c r="DX40" s="50">
        <f>IF($E$10="",0,(1*COUNTIF(AJ40,calc!$AK$10))+(2*COUNTIF(AJ40,calc!$AK$20))+(3*COUNTIF(AJ40,calc!$AK$30))+(4*COUNTIF(AJ40,calc!$AK$40))+(5*COUNTIF(AJ40,calc!$AK$50)))</f>
        <v>0</v>
      </c>
      <c r="DY40" s="50">
        <f>IF($E$11="",0,(1*COUNTIF(AJ40,calc!$AK$11))+(2*COUNTIF(AJ40,calc!$AK$21))+(3*COUNTIF(AJ40,calc!$AK$31))+(4*COUNTIF(AJ40,calc!$AK$41))+(5*COUNTIF(AJ40,calc!$AK$51)))</f>
        <v>0</v>
      </c>
      <c r="DZ40" s="50">
        <f>IF($E$12="",0,(1*COUNTIF(AJ40,calc!$AK$12))+(2*COUNTIF(AJ40,calc!$AK$22))+(3*COUNTIF(AJ40,calc!$AK$32))+(4*COUNTIF(AJ40,calc!$AK$42))+(5*COUNTIF(AJ40,calc!$AK$52)))</f>
        <v>0</v>
      </c>
      <c r="EA40" s="50">
        <f>IF($E$13="",0,(1*COUNTIF(AJ40,calc!$AK$13))+(2*COUNTIF(AJ40,calc!$AK$23))+(3*COUNTIF(AJ40,calc!$AK$33))+(4*COUNTIF(AJ40,calc!$AK$43))+(5*COUNTIF(AJ40,calc!$AK$53)))</f>
        <v>0</v>
      </c>
      <c r="EB40" s="1"/>
      <c r="EC40" s="50">
        <f>IF($E$4="",0,(1*COUNTIF(AK40,calc!$AK$4))+(2*COUNTIF(AK40,calc!$AK$14))+(3*COUNTIF(AK40,calc!$AK$24))+(4*COUNTIF(AK40,calc!$AK$34))+(5*COUNTIF(AK40,calc!$AK$44)))</f>
        <v>0</v>
      </c>
      <c r="ED40" s="50">
        <f>IF($E$5="",0,(1*COUNTIF(AK40,calc!$AK$5))+(2*COUNTIF(AK40,calc!$AK$15))+(3*COUNTIF(AK40,calc!$AK$25))+(4*COUNTIF(AK40,calc!$AK$35))+(5*COUNTIF(AK40,calc!$AK$45)))</f>
        <v>0</v>
      </c>
      <c r="EE40" s="50">
        <f>IF($F$6="",0,(1*COUNTIF(AK40,calc!$AK$6))+(2*COUNTIF(AK40,calc!$AK$16))+(3*COUNTIF(AK40,calc!$AK$26))+(4*COUNTIF(AK40,calc!$AK$36))+(5*COUNTIF(AK40,calc!$AK$46)))</f>
        <v>0</v>
      </c>
      <c r="EF40" s="50">
        <f>IF($E$7="",0,(1*COUNTIF(AK40,calc!$AK$7))+(2*COUNTIF(AK40,calc!$AK$17))+(3*COUNTIF(AK40,calc!$AK$27))+(4*COUNTIF(AK40,calc!$AK$37))+(5*COUNTIF(AK40,calc!$AK$47)))</f>
        <v>0</v>
      </c>
      <c r="EG40" s="50">
        <f>IF($E$8="",0,(1*COUNTIF(AK40,calc!$AK$8))+(2*COUNTIF(AK40,calc!$AK$18))+(3*COUNTIF(AK40,calc!$AK$28))+(4*COUNTIF(AK40,calc!$AK$38))+(5*COUNTIF(AK40,calc!$AK$48)))</f>
        <v>0</v>
      </c>
      <c r="EH40" s="50">
        <f>IF($E$9="",0,(1*COUNTIF(AK40,calc!$AK$9))+(2*COUNTIF(AK40,calc!$AK$19))+(3*COUNTIF(AK40,calc!$AK$29))+(4*COUNTIF(AK40,calc!$AK$39))+(5*COUNTIF(AK40,calc!$AK$49)))</f>
        <v>0</v>
      </c>
      <c r="EI40" s="50">
        <f>IF($E$10="",0,(1*COUNTIF(AK40,calc!$AK$10))+(2*COUNTIF(AK40,calc!$AK$20))+(3*COUNTIF(AK40,calc!$AK$30))+(4*COUNTIF(AK40,calc!$AK$40))+(5*COUNTIF(AK40,calc!$AK$50)))</f>
        <v>0</v>
      </c>
      <c r="EJ40" s="50">
        <f>IF($E$11="",0,(1*COUNTIF(AK40,calc!$AK$11))+(2*COUNTIF(AK40,calc!$AK$21))+(3*COUNTIF(AK40,calc!$AK$31))+(4*COUNTIF(AK40,calc!$AK$41))+(5*COUNTIF(AK40,calc!$AK$51)))</f>
        <v>0</v>
      </c>
      <c r="EK40" s="50">
        <f>IF($E$12="",0,(1*COUNTIF(AK40,calc!$AK$12))+(2*COUNTIF(AK40,calc!$AK$22))+(3*COUNTIF(AK40,calc!$AK$32))+(4*COUNTIF(AK40,calc!$AK$42))+(5*COUNTIF(AK40,calc!$AK$52)))</f>
        <v>0</v>
      </c>
      <c r="EL40" s="50">
        <f>IF($E$13="",0,(1*COUNTIF(AK40,calc!$AK$13))+(2*COUNTIF(AK40,calc!$AK$23))+(3*COUNTIF(AK40,calc!$AK$33))+(4*COUNTIF(AK40,calc!$AK$43))+(5*COUNTIF(AK40,calc!$AK$53)))</f>
        <v>0</v>
      </c>
      <c r="EM40" s="1"/>
      <c r="EN40" s="50">
        <f>IF($E$4="",0,(1*COUNTIF(AL40,calc!$AK$4))+(2*COUNTIF(AL40,calc!$AK$14))+(3*COUNTIF(AL40,calc!$AK$24))+(4*COUNTIF(AL40,calc!$AK$34))+(5*COUNTIF(AL40,calc!$AK$44)))</f>
        <v>0</v>
      </c>
      <c r="EO40" s="50">
        <f>IF($E$5="",0,(1*COUNTIF(AL40,calc!$AK$5))+(2*COUNTIF(AL40,calc!$AK$15))+(3*COUNTIF(AL40,calc!$AK$25))+(4*COUNTIF(AL40,calc!$AK$35))+(5*COUNTIF(AL40,calc!$AK$45)))</f>
        <v>0</v>
      </c>
      <c r="EP40" s="50">
        <f>IF($F$6="",0,(1*COUNTIF(AL40,calc!$AK$6))+(2*COUNTIF(AL40,calc!$AK$16))+(3*COUNTIF(AL40,calc!$AK$26))+(4*COUNTIF(AL40,calc!$AK$36))+(5*COUNTIF(AL40,calc!$AK$46)))</f>
        <v>0</v>
      </c>
      <c r="EQ40" s="50">
        <f>IF($E$7="",0,(1*COUNTIF(AL40,calc!$AK$7))+(2*COUNTIF(AL40,calc!$AK$17))+(3*COUNTIF(AL40,calc!$AK$27))+(4*COUNTIF(AL40,calc!$AK$37))+(5*COUNTIF(AL40,calc!$AK$47)))</f>
        <v>0</v>
      </c>
      <c r="ER40" s="50">
        <f>IF($E$8="",0,(1*COUNTIF(AL40,calc!$AK$8))+(2*COUNTIF(AL40,calc!$AK$18))+(3*COUNTIF(AL40,calc!$AK$28))+(4*COUNTIF(AL40,calc!$AK$38))+(5*COUNTIF(AL40,calc!$AK$48)))</f>
        <v>0</v>
      </c>
      <c r="ES40" s="50">
        <f>IF($E$9="",0,(1*COUNTIF(AL40,calc!$AK$9))+(2*COUNTIF(AL40,calc!$AK$19))+(3*COUNTIF(AL40,calc!$AK$29))+(4*COUNTIF(AL40,calc!$AK$39))+(5*COUNTIF(AL40,calc!$AK$49)))</f>
        <v>0</v>
      </c>
      <c r="ET40" s="50">
        <f>IF($E$10="",0,(1*COUNTIF(AL40,calc!$AK$10))+(2*COUNTIF(AL40,calc!$AK$20))+(3*COUNTIF(AL40,calc!$AK$30))+(4*COUNTIF(AL40,calc!$AK$40))+(5*COUNTIF(AL40,calc!$AK$50)))</f>
        <v>0</v>
      </c>
      <c r="EU40" s="50">
        <f>IF($E$11="",0,(1*COUNTIF(AL40,calc!$AK$11))+(2*COUNTIF(AL40,calc!$AK$21))+(3*COUNTIF(AL40,calc!$AK$31))+(4*COUNTIF(AL40,calc!$AK$41))+(5*COUNTIF(AL40,calc!$AK$51)))</f>
        <v>0</v>
      </c>
      <c r="EV40" s="50">
        <f>IF($E$12="",0,(1*COUNTIF(AL40,calc!$AK$12))+(2*COUNTIF(AL40,calc!$AK$22))+(3*COUNTIF(AL40,calc!$AK$32))+(4*COUNTIF(AL40,calc!$AK$42))+(5*COUNTIF(AL40,calc!$AK$52)))</f>
        <v>0</v>
      </c>
      <c r="EW40" s="50">
        <f>IF($E$13="",0,(1*COUNTIF(AL40,calc!$AK$13))+(2*COUNTIF(AL40,calc!$AK$23))+(3*COUNTIF(AL40,calc!$AK$33))+(4*COUNTIF(AL40,calc!$AK$43))+(5*COUNTIF(AL40,calc!$AK$53)))</f>
        <v>0</v>
      </c>
      <c r="EX40" s="1"/>
      <c r="EY40" s="50">
        <f>IF($E$4="",0,(1*COUNTIF(AM40,calc!$AK$4))+(2*COUNTIF(AM40,calc!$AK$14))+(3*COUNTIF(AM40,calc!$AK$24))+(4*COUNTIF(AM40,calc!$AK$34))+(5*COUNTIF(AM40,calc!$AK$44)))</f>
        <v>0</v>
      </c>
      <c r="EZ40" s="50">
        <f>IF($E$5="",0,(1*COUNTIF(AM40,calc!$AK$5))+(2*COUNTIF(AM40,calc!$AK$15))+(3*COUNTIF(AM40,calc!$AK$25))+(4*COUNTIF(AM40,calc!$AK$35))+(5*COUNTIF(AM40,calc!$AK$45)))</f>
        <v>0</v>
      </c>
      <c r="FA40" s="50">
        <f>IF($F$6="",0,(1*COUNTIF(AM40,calc!$AK$6))+(2*COUNTIF(AM40,calc!$AK$16))+(3*COUNTIF(AM40,calc!$AK$26))+(4*COUNTIF(AM40,calc!$AK$36))+(5*COUNTIF(AM40,calc!$AK$46)))</f>
        <v>0</v>
      </c>
      <c r="FB40" s="50">
        <f>IF($E$7="",0,(1*COUNTIF(AM40,calc!$AK$7))+(2*COUNTIF(AM40,calc!$AK$17))+(3*COUNTIF(AM40,calc!$AK$27))+(4*COUNTIF(AM40,calc!$AK$37))+(5*COUNTIF(AM40,calc!$AK$47)))</f>
        <v>0</v>
      </c>
      <c r="FC40" s="50">
        <f>IF($E$8="",0,(1*COUNTIF(AM40,calc!$AK$8))+(2*COUNTIF(AM40,calc!$AK$18))+(3*COUNTIF(AM40,calc!$AK$28))+(4*COUNTIF(AM40,calc!$AK$38))+(5*COUNTIF(AM40,calc!$AK$48)))</f>
        <v>0</v>
      </c>
      <c r="FD40" s="50">
        <f>IF($E$9="",0,(1*COUNTIF(AM40,calc!$AK$9))+(2*COUNTIF(AM40,calc!$AK$19))+(3*COUNTIF(AM40,calc!$AK$29))+(4*COUNTIF(AM40,calc!$AK$39))+(5*COUNTIF(AM40,calc!$AK$49)))</f>
        <v>0</v>
      </c>
      <c r="FE40" s="50">
        <f>IF($E$10="",0,(1*COUNTIF(AM40,calc!$AK$10))+(2*COUNTIF(AM40,calc!$AK$20))+(3*COUNTIF(AM40,calc!$AK$30))+(4*COUNTIF(AM40,calc!$AK$40))+(5*COUNTIF(AM40,calc!$AK$50)))</f>
        <v>0</v>
      </c>
      <c r="FF40" s="50">
        <f>IF($E$11="",0,(1*COUNTIF(AM40,calc!$AK$11))+(2*COUNTIF(AM40,calc!$AK$21))+(3*COUNTIF(AM40,calc!$AK$31))+(4*COUNTIF(AM40,calc!$AK$41))+(5*COUNTIF(AM40,calc!$AK$51)))</f>
        <v>0</v>
      </c>
      <c r="FG40" s="50">
        <f>IF($E$12="",0,(1*COUNTIF(AM40,calc!$AK$12))+(2*COUNTIF(AM40,calc!$AK$22))+(3*COUNTIF(AM40,calc!$AK$32))+(4*COUNTIF(AM40,calc!$AK$42))+(5*COUNTIF(AM40,calc!$AK$52)))</f>
        <v>0</v>
      </c>
      <c r="FH40" s="50">
        <f>IF($E$13="",0,(1*COUNTIF(AM40,calc!$AK$13))+(2*COUNTIF(AM40,calc!$AK$23))+(3*COUNTIF(AM40,calc!$AK$33))+(4*COUNTIF(AM40,calc!$AK$43))+(5*COUNTIF(AM40,calc!$AK$53)))</f>
        <v>0</v>
      </c>
      <c r="FI40" s="1"/>
      <c r="FJ40" s="50">
        <f>IF($E$4="",0,(1*COUNTIF(AN40,calc!$AK$4))+(2*COUNTIF(AN40,calc!$AK$14))+(3*COUNTIF(AN40,calc!$AK$24))+(4*COUNTIF(AN40,calc!$AK$34))+(5*COUNTIF(AN40,calc!$AK$44)))</f>
        <v>0</v>
      </c>
      <c r="FK40" s="50">
        <f>IF($E$5="",0,(1*COUNTIF(AN40,calc!$AK$5))+(2*COUNTIF(AN40,calc!$AK$15))+(3*COUNTIF(AN40,calc!$AK$25))+(4*COUNTIF(AN40,calc!$AK$35))+(5*COUNTIF(AN40,calc!$AK$45)))</f>
        <v>0</v>
      </c>
      <c r="FL40" s="50">
        <f>IF($F$6="",0,(1*COUNTIF(AN40,calc!$AK$6))+(2*COUNTIF(AN40,calc!$AK$16))+(3*COUNTIF(AN40,calc!$AK$26))+(4*COUNTIF(AN40,calc!$AK$36))+(5*COUNTIF(AN40,calc!$AK$46)))</f>
        <v>0</v>
      </c>
      <c r="FM40" s="50">
        <f>IF($E$7="",0,(1*COUNTIF(AN40,calc!$AK$7))+(2*COUNTIF(AN40,calc!$AK$17))+(3*COUNTIF(AN40,calc!$AK$27))+(4*COUNTIF(AN40,calc!$AK$37))+(5*COUNTIF(AN40,calc!$AK$47)))</f>
        <v>0</v>
      </c>
      <c r="FN40" s="50">
        <f>IF($E$8="",0,(1*COUNTIF(AN40,calc!$AK$8))+(2*COUNTIF(AN40,calc!$AK$18))+(3*COUNTIF(AN40,calc!$AK$28))+(4*COUNTIF(AN40,calc!$AK$38))+(5*COUNTIF(AN40,calc!$AK$48)))</f>
        <v>0</v>
      </c>
      <c r="FO40" s="50">
        <f>IF($E$9="",0,(1*COUNTIF(AN40,calc!$AK$9))+(2*COUNTIF(AN40,calc!$AK$19))+(3*COUNTIF(AN40,calc!$AK$29))+(4*COUNTIF(AN40,calc!$AK$39))+(5*COUNTIF(AN40,calc!$AK$49)))</f>
        <v>0</v>
      </c>
      <c r="FP40" s="50">
        <f>IF($E$10="",0,(1*COUNTIF(AN40,calc!$AK$10))+(2*COUNTIF(AN40,calc!$AK$20))+(3*COUNTIF(AN40,calc!$AK$30))+(4*COUNTIF(AN40,calc!$AK$40))+(5*COUNTIF(AN40,calc!$AK$50)))</f>
        <v>0</v>
      </c>
      <c r="FQ40" s="50">
        <f>IF($E$11="",0,(1*COUNTIF(AN40,calc!$AK$11))+(2*COUNTIF(AN40,calc!$AK$21))+(3*COUNTIF(AN40,calc!$AK$31))+(4*COUNTIF(AN40,calc!$AK$41))+(5*COUNTIF(AN40,calc!$AK$51)))</f>
        <v>0</v>
      </c>
      <c r="FR40" s="50">
        <f>IF($E$12="",0,(1*COUNTIF(AN40,calc!$AK$12))+(2*COUNTIF(AN40,calc!$AK$22))+(3*COUNTIF(AN40,calc!$AK$32))+(4*COUNTIF(AN40,calc!$AK$42))+(5*COUNTIF(AN40,calc!$AK$52)))</f>
        <v>0</v>
      </c>
      <c r="FS40" s="50">
        <f>IF($E$13="",0,(1*COUNTIF(AN40,calc!$AK$13))+(2*COUNTIF(AN40,calc!$AK$23))+(3*COUNTIF(AN40,calc!$AK$33))+(4*COUNTIF(AN40,calc!$AK$43))+(5*COUNTIF(AN40,calc!$AK$53)))</f>
        <v>0</v>
      </c>
      <c r="FT40" s="1"/>
      <c r="FU40" s="50">
        <f>IF($E$4="",0,(1*COUNTIF(AO40,calc!$AK$4))+(2*COUNTIF(AO40,calc!$AK$14))+(3*COUNTIF(AO40,calc!$AK$24))+(4*COUNTIF(AO40,calc!$AK$34))+(5*COUNTIF(AO40,calc!$AK$44)))</f>
        <v>0</v>
      </c>
      <c r="FV40" s="50">
        <f>IF($E$5="",0,(1*COUNTIF(AO40,calc!$AK$5))+(2*COUNTIF(AO40,calc!$AK$15))+(3*COUNTIF(AO40,calc!$AK$25))+(4*COUNTIF(AO40,calc!$AK$35))+(5*COUNTIF(AO40,calc!$AK$45)))</f>
        <v>0</v>
      </c>
      <c r="FW40" s="50">
        <f>IF($F$6="",0,(1*COUNTIF(AO40,calc!$AK$6))+(2*COUNTIF(AO40,calc!$AK$16))+(3*COUNTIF(AO40,calc!$AK$26))+(4*COUNTIF(AO40,calc!$AK$36))+(5*COUNTIF(AO40,calc!$AK$46)))</f>
        <v>0</v>
      </c>
      <c r="FX40" s="50">
        <f>IF($E$7="",0,(1*COUNTIF(AO40,calc!$AK$7))+(2*COUNTIF(AO40,calc!$AK$17))+(3*COUNTIF(AO40,calc!$AK$27))+(4*COUNTIF(AO40,calc!$AK$37))+(5*COUNTIF(AO40,calc!$AK$47)))</f>
        <v>0</v>
      </c>
      <c r="FY40" s="50">
        <f>IF($E$8="",0,(1*COUNTIF(AO40,calc!$AK$8))+(2*COUNTIF(AO40,calc!$AK$18))+(3*COUNTIF(AO40,calc!$AK$28))+(4*COUNTIF(AO40,calc!$AK$38))+(5*COUNTIF(AO40,calc!$AK$48)))</f>
        <v>0</v>
      </c>
      <c r="FZ40" s="50">
        <f>IF($E$9="",0,(1*COUNTIF(AO40,calc!$AK$9))+(2*COUNTIF(AO40,calc!$AK$19))+(3*COUNTIF(AO40,calc!$AK$29))+(4*COUNTIF(AO40,calc!$AK$39))+(5*COUNTIF(AO40,calc!$AK$49)))</f>
        <v>0</v>
      </c>
      <c r="GA40" s="50">
        <f>IF($E$10="",0,(1*COUNTIF(AO40,calc!$AK$10))+(2*COUNTIF(AO40,calc!$AK$20))+(3*COUNTIF(AO40,calc!$AK$30))+(4*COUNTIF(AO40,calc!$AK$40))+(5*COUNTIF(AO40,calc!$AK$50)))</f>
        <v>0</v>
      </c>
      <c r="GB40" s="50">
        <f>IF($E$11="",0,(1*COUNTIF(AO40,calc!$AK$11))+(2*COUNTIF(AO40,calc!$AK$21))+(3*COUNTIF(AO40,calc!$AK$31))+(4*COUNTIF(AO40,calc!$AK$41))+(5*COUNTIF(AO40,calc!$AK$51)))</f>
        <v>0</v>
      </c>
      <c r="GC40" s="50">
        <f>IF($E$12="",0,(1*COUNTIF(AO40,calc!$AK$12))+(2*COUNTIF(AO40,calc!$AK$22))+(3*COUNTIF(AO40,calc!$AK$32))+(4*COUNTIF(AO40,calc!$AK$42))+(5*COUNTIF(AO40,calc!$AK$52)))</f>
        <v>0</v>
      </c>
      <c r="GD40" s="50">
        <f>IF($E$13="",0,(1*COUNTIF(AO40,calc!$AK$13))+(2*COUNTIF(AO40,calc!$AK$23))+(3*COUNTIF(AO40,calc!$AK$33))+(4*COUNTIF(AO40,calc!$AK$43))+(5*COUNTIF(AO40,calc!$AK$53)))</f>
        <v>0</v>
      </c>
      <c r="GE40" s="1"/>
      <c r="GF40" s="50">
        <f>IF($E$4="",0,(1*COUNTIF(AP40,calc!$AK$4))+(2*COUNTIF(AP40,calc!$AK$14))+(3*COUNTIF(AP40,calc!$AK$24))+(4*COUNTIF(AP40,calc!$AK$34))+(5*COUNTIF(AP40,calc!$AK$44)))</f>
        <v>0</v>
      </c>
      <c r="GG40" s="50">
        <f>IF($E$5="",0,(1*COUNTIF(AP40,calc!$AK$5))+(2*COUNTIF(AP40,calc!$AK$15))+(3*COUNTIF(AP40,calc!$AK$25))+(4*COUNTIF(AP40,calc!$AK$35))+(5*COUNTIF(AP40,calc!$AK$45)))</f>
        <v>0</v>
      </c>
      <c r="GH40" s="50">
        <f>IF($F$6="",0,(1*COUNTIF(AP40,calc!$AK$6))+(2*COUNTIF(AP40,calc!$AK$16))+(3*COUNTIF(AP40,calc!$AK$26))+(4*COUNTIF(AP40,calc!$AK$36))+(5*COUNTIF(AP40,calc!$AK$46)))</f>
        <v>0</v>
      </c>
      <c r="GI40" s="50">
        <f>IF($E$7="",0,(1*COUNTIF(AP40,calc!$AK$7))+(2*COUNTIF(AP40,calc!$AK$17))+(3*COUNTIF(AP40,calc!$AK$27))+(4*COUNTIF(AP40,calc!$AK$37))+(5*COUNTIF(AP40,calc!$AK$47)))</f>
        <v>0</v>
      </c>
      <c r="GJ40" s="50">
        <f>IF($E$8="",0,(1*COUNTIF(AP40,calc!$AK$8))+(2*COUNTIF(AP40,calc!$AK$18))+(3*COUNTIF(AP40,calc!$AK$28))+(4*COUNTIF(AP40,calc!$AK$38))+(5*COUNTIF(AP40,calc!$AK$48)))</f>
        <v>0</v>
      </c>
      <c r="GK40" s="50">
        <f>IF($E$9="",0,(1*COUNTIF(AP40,calc!$AK$9))+(2*COUNTIF(AP40,calc!$AK$19))+(3*COUNTIF(AP40,calc!$AK$29))+(4*COUNTIF(AP40,calc!$AK$39))+(5*COUNTIF(AP40,calc!$AK$49)))</f>
        <v>0</v>
      </c>
      <c r="GL40" s="50">
        <f>IF($E$10="",0,(1*COUNTIF(AP40,calc!$AK$10))+(2*COUNTIF(AP40,calc!$AK$20))+(3*COUNTIF(AP40,calc!$AK$30))+(4*COUNTIF(AP40,calc!$AK$40))+(5*COUNTIF(AP40,calc!$AK$50)))</f>
        <v>0</v>
      </c>
      <c r="GM40" s="50">
        <f>IF($E$11="",0,(1*COUNTIF(AP40,calc!$AK$11))+(2*COUNTIF(AP40,calc!$AK$21))+(3*COUNTIF(AP40,calc!$AK$31))+(4*COUNTIF(AP40,calc!$AK$41))+(5*COUNTIF(AP40,calc!$AK$51)))</f>
        <v>0</v>
      </c>
      <c r="GN40" s="50">
        <f>IF($E$12="",0,(1*COUNTIF(AP40,calc!$AK$12))+(2*COUNTIF(AP40,calc!$AK$22))+(3*COUNTIF(AP40,calc!$AK$32))+(4*COUNTIF(AP40,calc!$AK$42))+(5*COUNTIF(AP40,calc!$AK$52)))</f>
        <v>0</v>
      </c>
      <c r="GO40" s="50">
        <f>IF($E$13="",0,(1*COUNTIF(AP40,calc!$AK$13))+(2*COUNTIF(AP40,calc!$AK$23))+(3*COUNTIF(AP40,calc!$AK$33))+(4*COUNTIF(AP40,calc!$AK$43))+(5*COUNTIF(AP40,calc!$AK$53)))</f>
        <v>0</v>
      </c>
      <c r="GP40" s="1"/>
      <c r="GQ40" s="50">
        <f>IF($E$4="",0,(1*COUNTIF(AQ40,calc!$AK$4))+(2*COUNTIF(AQ40,calc!$AK$14))+(3*COUNTIF(AQ40,calc!$AK$24))+(4*COUNTIF(AQ40,calc!$AK$34))+(5*COUNTIF(AQ40,calc!$AK$44)))</f>
        <v>0</v>
      </c>
      <c r="GR40" s="50">
        <f>IF($E$5="",0,(1*COUNTIF(AQ40,calc!$AK$5))+(2*COUNTIF(AQ40,calc!$AK$15))+(3*COUNTIF(AQ40,calc!$AK$25))+(4*COUNTIF(AQ40,calc!$AK$35))+(5*COUNTIF(AQ40,calc!$AK$45)))</f>
        <v>0</v>
      </c>
      <c r="GS40" s="50">
        <f>IF($F$6="",0,(1*COUNTIF(AQ40,calc!$AK$6))+(2*COUNTIF(AQ40,calc!$AK$16))+(3*COUNTIF(AQ40,calc!$AK$26))+(4*COUNTIF(AQ40,calc!$AK$36))+(5*COUNTIF(AQ40,calc!$AK$46)))</f>
        <v>0</v>
      </c>
      <c r="GT40" s="50">
        <f>IF($E$7="",0,(1*COUNTIF(AQ40,calc!$AK$7))+(2*COUNTIF(AQ40,calc!$AK$17))+(3*COUNTIF(AQ40,calc!$AK$27))+(4*COUNTIF(AQ40,calc!$AK$37))+(5*COUNTIF(AQ40,calc!$AK$47)))</f>
        <v>0</v>
      </c>
      <c r="GU40" s="50">
        <f>IF($E$8="",0,(1*COUNTIF(AQ40,calc!$AK$8))+(2*COUNTIF(AQ40,calc!$AK$18))+(3*COUNTIF(AQ40,calc!$AK$28))+(4*COUNTIF(AQ40,calc!$AK$38))+(5*COUNTIF(AQ40,calc!$AK$48)))</f>
        <v>0</v>
      </c>
      <c r="GV40" s="50">
        <f>IF($E$9="",0,(1*COUNTIF(AQ40,calc!$AK$9))+(2*COUNTIF(AQ40,calc!$AK$19))+(3*COUNTIF(AQ40,calc!$AK$29))+(4*COUNTIF(AQ40,calc!$AK$39))+(5*COUNTIF(AQ40,calc!$AK$49)))</f>
        <v>0</v>
      </c>
      <c r="GW40" s="50">
        <f>IF($E$10="",0,(1*COUNTIF(AQ40,calc!$AK$10))+(2*COUNTIF(AQ40,calc!$AK$20))+(3*COUNTIF(AQ40,calc!$AK$30))+(4*COUNTIF(AQ40,calc!$AK$40))+(5*COUNTIF(AQ40,calc!$AK$50)))</f>
        <v>0</v>
      </c>
      <c r="GX40" s="50">
        <f>IF($E$11="",0,(1*COUNTIF(AQ40,calc!$AK$11))+(2*COUNTIF(AQ40,calc!$AK$21))+(3*COUNTIF(AQ40,calc!$AK$31))+(4*COUNTIF(AQ40,calc!$AK$41))+(5*COUNTIF(AQ40,calc!$AK$51)))</f>
        <v>0</v>
      </c>
      <c r="GY40" s="50">
        <f>IF($E$12="",0,(1*COUNTIF(AQ40,calc!$AK$12))+(2*COUNTIF(AQ40,calc!$AK$22))+(3*COUNTIF(AQ40,calc!$AK$32))+(4*COUNTIF(AQ40,calc!$AK$42))+(5*COUNTIF(AQ40,calc!$AK$52)))</f>
        <v>0</v>
      </c>
      <c r="GZ40" s="50">
        <f>IF($E$13="",0,(1*COUNTIF(AQ40,calc!$AK$13))+(2*COUNTIF(AQ40,calc!$AK$23))+(3*COUNTIF(AQ40,calc!$AK$33))+(4*COUNTIF(AQ40,calc!$AK$43))+(5*COUNTIF(AQ40,calc!$AK$53)))</f>
        <v>0</v>
      </c>
      <c r="HA40" s="1"/>
      <c r="HB40" s="50">
        <f>IF($E$4="",0,(1*COUNTIF(AR40,calc!$AK$4))+(2*COUNTIF(AR40,calc!$AK$14))+(3*COUNTIF(AR40,calc!$AK$24))+(4*COUNTIF(AR40,calc!$AK$34))+(5*COUNTIF(AR40,calc!$AK$44)))</f>
        <v>0</v>
      </c>
      <c r="HC40" s="50">
        <f>IF($E$5="",0,(1*COUNTIF(AR40,calc!$AK$5))+(2*COUNTIF(AR40,calc!$AK$15))+(3*COUNTIF(AR40,calc!$AK$25))+(4*COUNTIF(AR40,calc!$AK$35))+(5*COUNTIF(AR40,calc!$AK$45)))</f>
        <v>0</v>
      </c>
      <c r="HD40" s="50">
        <f>IF($F$6="",0,(1*COUNTIF(AR40,calc!$AK$6))+(2*COUNTIF(AR40,calc!$AK$16))+(3*COUNTIF(AR40,calc!$AK$26))+(4*COUNTIF(AR40,calc!$AK$36))+(5*COUNTIF(AR40,calc!$AK$46)))</f>
        <v>0</v>
      </c>
      <c r="HE40" s="50">
        <f>IF($E$7="",0,(1*COUNTIF(AR40,calc!$AK$7))+(2*COUNTIF(AR40,calc!$AK$17))+(3*COUNTIF(AR40,calc!$AK$27))+(4*COUNTIF(AR40,calc!$AK$37))+(5*COUNTIF(AR40,calc!$AK$47)))</f>
        <v>0</v>
      </c>
      <c r="HF40" s="50">
        <f>IF($E$8="",0,(1*COUNTIF(AR40,calc!$AK$8))+(2*COUNTIF(AR40,calc!$AK$18))+(3*COUNTIF(AR40,calc!$AK$28))+(4*COUNTIF(AR40,calc!$AK$38))+(5*COUNTIF(AR40,calc!$AK$48)))</f>
        <v>0</v>
      </c>
      <c r="HG40" s="50">
        <f>IF($E$9="",0,(1*COUNTIF(AR40,calc!$AK$9))+(2*COUNTIF(AR40,calc!$AK$19))+(3*COUNTIF(AR40,calc!$AK$29))+(4*COUNTIF(AR40,calc!$AK$39))+(5*COUNTIF(AR40,calc!$AK$49)))</f>
        <v>0</v>
      </c>
      <c r="HH40" s="50">
        <f>IF($E$10="",0,(1*COUNTIF(AR40,calc!$AK$10))+(2*COUNTIF(AR40,calc!$AK$20))+(3*COUNTIF(AR40,calc!$AK$30))+(4*COUNTIF(AR40,calc!$AK$40))+(5*COUNTIF(AR40,calc!$AK$50)))</f>
        <v>0</v>
      </c>
      <c r="HI40" s="50">
        <f>IF($E$11="",0,(1*COUNTIF(AR40,calc!$AK$11))+(2*COUNTIF(AR40,calc!$AK$21))+(3*COUNTIF(AR40,calc!$AK$31))+(4*COUNTIF(AR40,calc!$AK$41))+(5*COUNTIF(AR40,calc!$AK$51)))</f>
        <v>0</v>
      </c>
      <c r="HJ40" s="50">
        <f>IF($E$12="",0,(1*COUNTIF(AR40,calc!$AK$12))+(2*COUNTIF(AR40,calc!$AK$22))+(3*COUNTIF(AR40,calc!$AK$32))+(4*COUNTIF(AR40,calc!$AK$42))+(5*COUNTIF(AR40,calc!$AK$52)))</f>
        <v>0</v>
      </c>
      <c r="HK40" s="50">
        <f>IF($E$13="",0,(1*COUNTIF(AR40,calc!$AK$13))+(2*COUNTIF(AR40,calc!$AK$23))+(3*COUNTIF(AR40,calc!$AK$33))+(4*COUNTIF(AR40,calc!$AK$43))+(5*COUNTIF(AR40,calc!$AK$53)))</f>
        <v>0</v>
      </c>
      <c r="HL40" s="1"/>
      <c r="HM40" s="50">
        <f>IF($E$4="",0,(1*COUNTIF(AS40,calc!$AK$4))+(2*COUNTIF(AS40,calc!$AK$14))+(3*COUNTIF(AS40,calc!$AK$24))+(4*COUNTIF(AS40,calc!$AK$34))+(5*COUNTIF(AS40,calc!$AK$44)))</f>
        <v>0</v>
      </c>
      <c r="HN40" s="50">
        <f>IF($E$5="",0,(1*COUNTIF(AS40,calc!$AK$5))+(2*COUNTIF(AS40,calc!$AK$15))+(3*COUNTIF(AS40,calc!$AK$25))+(4*COUNTIF(AS40,calc!$AK$35))+(5*COUNTIF(AS40,calc!$AK$45)))</f>
        <v>0</v>
      </c>
      <c r="HO40" s="50">
        <f>IF($F$6="",0,(1*COUNTIF(AS40,calc!$AK$6))+(2*COUNTIF(AS40,calc!$AK$16))+(3*COUNTIF(AS40,calc!$AK$26))+(4*COUNTIF(AS40,calc!$AK$36))+(5*COUNTIF(AS40,calc!$AK$46)))</f>
        <v>0</v>
      </c>
      <c r="HP40" s="50">
        <f>IF($E$7="",0,(1*COUNTIF(AS40,calc!$AK$7))+(2*COUNTIF(AS40,calc!$AK$17))+(3*COUNTIF(AS40,calc!$AK$27))+(4*COUNTIF(AS40,calc!$AK$37))+(5*COUNTIF(AS40,calc!$AK$47)))</f>
        <v>0</v>
      </c>
      <c r="HQ40" s="50">
        <f>IF($E$8="",0,(1*COUNTIF(AS40,calc!$AK$8))+(2*COUNTIF(AS40,calc!$AK$18))+(3*COUNTIF(AS40,calc!$AK$28))+(4*COUNTIF(AS40,calc!$AK$38))+(5*COUNTIF(AS40,calc!$AK$48)))</f>
        <v>0</v>
      </c>
      <c r="HR40" s="50">
        <f>IF($E$9="",0,(1*COUNTIF(AS40,calc!$AK$9))+(2*COUNTIF(AS40,calc!$AK$19))+(3*COUNTIF(AS40,calc!$AK$29))+(4*COUNTIF(AS40,calc!$AK$39))+(5*COUNTIF(AS40,calc!$AK$49)))</f>
        <v>0</v>
      </c>
      <c r="HS40" s="50">
        <f>IF($E$10="",0,(1*COUNTIF(AS40,calc!$AK$10))+(2*COUNTIF(AS40,calc!$AK$20))+(3*COUNTIF(AS40,calc!$AK$30))+(4*COUNTIF(AS40,calc!$AK$40))+(5*COUNTIF(AS40,calc!$AK$50)))</f>
        <v>0</v>
      </c>
      <c r="HT40" s="50">
        <f>IF($E$11="",0,(1*COUNTIF(AS40,calc!$AK$11))+(2*COUNTIF(AS40,calc!$AK$21))+(3*COUNTIF(AS40,calc!$AK$31))+(4*COUNTIF(AS40,calc!$AK$41))+(5*COUNTIF(AS40,calc!$AK$51)))</f>
        <v>0</v>
      </c>
      <c r="HU40" s="50">
        <f>IF($E$12="",0,(1*COUNTIF(AS40,calc!$AK$12))+(2*COUNTIF(AS40,calc!$AK$22))+(3*COUNTIF(AS40,calc!$AK$32))+(4*COUNTIF(AS40,calc!$AK$42))+(5*COUNTIF(AS40,calc!$AK$52)))</f>
        <v>0</v>
      </c>
      <c r="HV40" s="50">
        <f>IF($E$13="",0,(1*COUNTIF(AS40,calc!$AK$13))+(2*COUNTIF(AS40,calc!$AK$23))+(3*COUNTIF(AS40,calc!$AK$33))+(4*COUNTIF(AS40,calc!$AK$43))+(5*COUNTIF(AS40,calc!$AK$53)))</f>
        <v>0</v>
      </c>
      <c r="HW40" s="1"/>
      <c r="HX40" s="50">
        <f>IF($E$4="",0,(1*COUNTIF(AT40,calc!$AK$4))+(2*COUNTIF(AT40,calc!$AK$14))+(3*COUNTIF(AT40,calc!$AK$24))+(4*COUNTIF(AT40,calc!$AK$34))+(5*COUNTIF(AT40,calc!$AK$44)))</f>
        <v>0</v>
      </c>
      <c r="HY40" s="50">
        <f>IF($E$5="",0,(1*COUNTIF(AT40,calc!$AK$5))+(2*COUNTIF(AT40,calc!$AK$15))+(3*COUNTIF(AT40,calc!$AK$25))+(4*COUNTIF(AT40,calc!$AK$35))+(5*COUNTIF(AT40,calc!$AK$45)))</f>
        <v>0</v>
      </c>
      <c r="HZ40" s="50">
        <f>IF($F$6="",0,(1*COUNTIF(AT40,calc!$AK$6))+(2*COUNTIF(AT40,calc!$AK$16))+(3*COUNTIF(AT40,calc!$AK$26))+(4*COUNTIF(AT40,calc!$AK$36))+(5*COUNTIF(AT40,calc!$AK$46)))</f>
        <v>0</v>
      </c>
      <c r="IA40" s="50">
        <f>IF($E$7="",0,(1*COUNTIF(AT40,calc!$AK$7))+(2*COUNTIF(AT40,calc!$AK$17))+(3*COUNTIF(AT40,calc!$AK$27))+(4*COUNTIF(AT40,calc!$AK$37))+(5*COUNTIF(AT40,calc!$AK$47)))</f>
        <v>0</v>
      </c>
      <c r="IB40" s="50">
        <f>IF($E$8="",0,(1*COUNTIF(AT40,calc!$AK$8))+(2*COUNTIF(AT40,calc!$AK$18))+(3*COUNTIF(AT40,calc!$AK$28))+(4*COUNTIF(AT40,calc!$AK$38))+(5*COUNTIF(AT40,calc!$AK$48)))</f>
        <v>0</v>
      </c>
      <c r="IC40" s="50">
        <f>IF($E$9="",0,(1*COUNTIF(AT40,calc!$AK$9))+(2*COUNTIF(AT40,calc!$AK$19))+(3*COUNTIF(AT40,calc!$AK$29))+(4*COUNTIF(AT40,calc!$AK$39))+(5*COUNTIF(AT40,calc!$AK$49)))</f>
        <v>0</v>
      </c>
      <c r="ID40" s="50">
        <f>IF($E$10="",0,(1*COUNTIF(AT40,calc!$AK$10))+(2*COUNTIF(AT40,calc!$AK$20))+(3*COUNTIF(AT40,calc!$AK$30))+(4*COUNTIF(AT40,calc!$AK$40))+(5*COUNTIF(AT40,calc!$AK$50)))</f>
        <v>0</v>
      </c>
      <c r="IE40" s="50">
        <f>IF($E$11="",0,(1*COUNTIF(AT40,calc!$AK$11))+(2*COUNTIF(AT40,calc!$AK$21))+(3*COUNTIF(AT40,calc!$AK$31))+(4*COUNTIF(AT40,calc!$AK$41))+(5*COUNTIF(AT40,calc!$AK$51)))</f>
        <v>0</v>
      </c>
      <c r="IF40" s="50">
        <f>IF($E$12="",0,(1*COUNTIF(AT40,calc!$AK$12))+(2*COUNTIF(AT40,calc!$AK$22))+(3*COUNTIF(AT40,calc!$AK$32))+(4*COUNTIF(AT40,calc!$AK$42))+(5*COUNTIF(AT40,calc!$AK$52)))</f>
        <v>0</v>
      </c>
      <c r="IG40" s="50">
        <f>IF($E$13="",0,(1*COUNTIF(AT40,calc!$AK$13))+(2*COUNTIF(AT40,calc!$AK$23))+(3*COUNTIF(AT40,calc!$AK$33))+(4*COUNTIF(AT40,calc!$AK$43))+(5*COUNTIF(AT40,calc!$AK$53)))</f>
        <v>0</v>
      </c>
      <c r="IH40" s="1"/>
      <c r="II40" s="50">
        <f>IF($E$4="",0,(1*COUNTIF(AU40,calc!$AK$4))+(2*COUNTIF(AU40,calc!$AK$14))+(3*COUNTIF(AU40,calc!$AK$24))+(4*COUNTIF(AU40,calc!$AK$34))+(5*COUNTIF(AU40,calc!$AK$44)))</f>
        <v>0</v>
      </c>
      <c r="IJ40" s="50">
        <f>IF($E$5="",0,(1*COUNTIF(AU40,calc!$AK$5))+(2*COUNTIF(AU40,calc!$AK$15))+(3*COUNTIF(AU40,calc!$AK$25))+(4*COUNTIF(AU40,calc!$AK$35))+(5*COUNTIF(AU40,calc!$AK$45)))</f>
        <v>0</v>
      </c>
      <c r="IK40" s="50">
        <f>IF($F$6="",0,(1*COUNTIF(AU40,calc!$AK$6))+(2*COUNTIF(AU40,calc!$AK$16))+(3*COUNTIF(AU40,calc!$AK$26))+(4*COUNTIF(AU40,calc!$AK$36))+(5*COUNTIF(AU40,calc!$AK$46)))</f>
        <v>0</v>
      </c>
      <c r="IL40" s="50">
        <f>IF($E$7="",0,(1*COUNTIF(AU40,calc!$AK$7))+(2*COUNTIF(AU40,calc!$AK$17))+(3*COUNTIF(AU40,calc!$AK$27))+(4*COUNTIF(AU40,calc!$AK$37))+(5*COUNTIF(AU40,calc!$AK$47)))</f>
        <v>0</v>
      </c>
      <c r="IM40" s="50">
        <f>IF($E$8="",0,(1*COUNTIF(AU40,calc!$AK$8))+(2*COUNTIF(AU40,calc!$AK$18))+(3*COUNTIF(AU40,calc!$AK$28))+(4*COUNTIF(AU40,calc!$AK$38))+(5*COUNTIF(AU40,calc!$AK$48)))</f>
        <v>0</v>
      </c>
      <c r="IN40" s="50">
        <f>IF($E$9="",0,(1*COUNTIF(AU40,calc!$AK$9))+(2*COUNTIF(AU40,calc!$AK$19))+(3*COUNTIF(AU40,calc!$AK$29))+(4*COUNTIF(AU40,calc!$AK$39))+(5*COUNTIF(AU40,calc!$AK$49)))</f>
        <v>0</v>
      </c>
      <c r="IO40" s="50">
        <f>IF($E$10="",0,(1*COUNTIF(AU40,calc!$AK$10))+(2*COUNTIF(AU40,calc!$AK$20))+(3*COUNTIF(AU40,calc!$AK$30))+(4*COUNTIF(AU40,calc!$AK$40))+(5*COUNTIF(AU40,calc!$AK$50)))</f>
        <v>0</v>
      </c>
      <c r="IP40" s="50">
        <f>IF($E$11="",0,(1*COUNTIF(AU40,calc!$AK$11))+(2*COUNTIF(AU40,calc!$AK$21))+(3*COUNTIF(AU40,calc!$AK$31))+(4*COUNTIF(AU40,calc!$AK$41))+(5*COUNTIF(AU40,calc!$AK$51)))</f>
        <v>0</v>
      </c>
      <c r="IQ40" s="50">
        <f>IF($E$12="",0,(1*COUNTIF(AU40,calc!$AK$12))+(2*COUNTIF(AU40,calc!$AK$22))+(3*COUNTIF(AU40,calc!$AK$32))+(4*COUNTIF(AU40,calc!$AK$42))+(5*COUNTIF(AU40,calc!$AK$52)))</f>
        <v>0</v>
      </c>
      <c r="IR40" s="50">
        <f>IF($E$13="",0,(1*COUNTIF(AU40,calc!$AK$13))+(2*COUNTIF(AU40,calc!$AK$23))+(3*COUNTIF(AU40,calc!$AK$33))+(4*COUNTIF(AU40,calc!$AK$43))+(5*COUNTIF(AU40,calc!$AK$53)))</f>
        <v>0</v>
      </c>
      <c r="IS40" s="1"/>
      <c r="IT40" s="50">
        <f>IF($E$4="",0,(1*COUNTIF(AV40,calc!$AK$4))+(2*COUNTIF(AV40,calc!$AK$14))+(3*COUNTIF(AV40,calc!$AK$24))+(4*COUNTIF(AV40,calc!$AK$34))+(5*COUNTIF(AV40,calc!$AK$44)))</f>
        <v>0</v>
      </c>
      <c r="IU40" s="50">
        <f>IF($E$5="",0,(1*COUNTIF(AV40,calc!$AK$5))+(2*COUNTIF(AV40,calc!$AK$15))+(3*COUNTIF(AV40,calc!$AK$25))+(4*COUNTIF(AV40,calc!$AK$35))+(5*COUNTIF(AV40,calc!$AK$45)))</f>
        <v>0</v>
      </c>
      <c r="IV40" s="50">
        <f>IF($F$6="",0,(1*COUNTIF(AV40,calc!$AK$6))+(2*COUNTIF(AV40,calc!$AK$16))+(3*COUNTIF(AV40,calc!$AK$26))+(4*COUNTIF(AV40,calc!$AK$36))+(5*COUNTIF(AV40,calc!$AK$46)))</f>
        <v>0</v>
      </c>
      <c r="IW40" s="50">
        <f>IF($E$7="",0,(1*COUNTIF(AV40,calc!$AK$7))+(2*COUNTIF(AV40,calc!$AK$17))+(3*COUNTIF(AV40,calc!$AK$27))+(4*COUNTIF(AV40,calc!$AK$37))+(5*COUNTIF(AV40,calc!$AK$47)))</f>
        <v>0</v>
      </c>
      <c r="IX40" s="50">
        <f>IF($E$8="",0,(1*COUNTIF(AV40,calc!$AK$8))+(2*COUNTIF(AV40,calc!$AK$18))+(3*COUNTIF(AV40,calc!$AK$28))+(4*COUNTIF(AV40,calc!$AK$38))+(5*COUNTIF(AV40,calc!$AK$48)))</f>
        <v>0</v>
      </c>
      <c r="IY40" s="50">
        <f>IF($E$9="",0,(1*COUNTIF(AV40,calc!$AK$9))+(2*COUNTIF(AV40,calc!$AK$19))+(3*COUNTIF(AV40,calc!$AK$29))+(4*COUNTIF(AV40,calc!$AK$39))+(5*COUNTIF(AV40,calc!$AK$49)))</f>
        <v>0</v>
      </c>
      <c r="IZ40" s="50">
        <f>IF($E$10="",0,(1*COUNTIF(AV40,calc!$AK$10))+(2*COUNTIF(AV40,calc!$AK$20))+(3*COUNTIF(AV40,calc!$AK$30))+(4*COUNTIF(AV40,calc!$AK$40))+(5*COUNTIF(AV40,calc!$AK$50)))</f>
        <v>0</v>
      </c>
      <c r="JA40" s="50">
        <f>IF($E$11="",0,(1*COUNTIF(AV40,calc!$AK$11))+(2*COUNTIF(AV40,calc!$AK$21))+(3*COUNTIF(AV40,calc!$AK$31))+(4*COUNTIF(AV40,calc!$AK$41))+(5*COUNTIF(AV40,calc!$AK$51)))</f>
        <v>0</v>
      </c>
      <c r="JB40" s="50">
        <f>IF($E$12="",0,(1*COUNTIF(AV40,calc!$AK$12))+(2*COUNTIF(AV40,calc!$AK$22))+(3*COUNTIF(AV40,calc!$AK$32))+(4*COUNTIF(AV40,calc!$AK$42))+(5*COUNTIF(AV40,calc!$AK$52)))</f>
        <v>0</v>
      </c>
      <c r="JC40" s="50">
        <f>IF($E$13="",0,(1*COUNTIF(AV40,calc!$AK$13))+(2*COUNTIF(AV40,calc!$AK$23))+(3*COUNTIF(AV40,calc!$AK$33))+(4*COUNTIF(AV40,calc!$AK$43))+(5*COUNTIF(AV40,calc!$AK$53)))</f>
        <v>0</v>
      </c>
      <c r="JD40" s="1"/>
      <c r="JE40" s="50">
        <f>IF($E$4="",0,(1*COUNTIF(AW40,calc!$AK$4))+(2*COUNTIF(AW40,calc!$AK$14))+(3*COUNTIF(AW40,calc!$AK$24))+(4*COUNTIF(AW40,calc!$AK$34))+(5*COUNTIF(AW40,calc!$AK$44)))</f>
        <v>0</v>
      </c>
      <c r="JF40" s="50">
        <f>IF($E$5="",0,(1*COUNTIF(AW40,calc!$AK$5))+(2*COUNTIF(AW40,calc!$AK$15))+(3*COUNTIF(AW40,calc!$AK$25))+(4*COUNTIF(AW40,calc!$AK$35))+(5*COUNTIF(AW40,calc!$AK$45)))</f>
        <v>0</v>
      </c>
      <c r="JG40" s="50">
        <f>IF($F$6="",0,(1*COUNTIF(AW40,calc!$AK$6))+(2*COUNTIF(AW40,calc!$AK$16))+(3*COUNTIF(AW40,calc!$AK$26))+(4*COUNTIF(AW40,calc!$AK$36))+(5*COUNTIF(AW40,calc!$AK$46)))</f>
        <v>0</v>
      </c>
      <c r="JH40" s="50">
        <f>IF($E$7="",0,(1*COUNTIF(AW40,calc!$AK$7))+(2*COUNTIF(AW40,calc!$AK$17))+(3*COUNTIF(AW40,calc!$AK$27))+(4*COUNTIF(AW40,calc!$AK$37))+(5*COUNTIF(AW40,calc!$AK$47)))</f>
        <v>0</v>
      </c>
      <c r="JI40" s="50">
        <f>IF($E$8="",0,(1*COUNTIF(AW40,calc!$AK$8))+(2*COUNTIF(AW40,calc!$AK$18))+(3*COUNTIF(AW40,calc!$AK$28))+(4*COUNTIF(AW40,calc!$AK$38))+(5*COUNTIF(AW40,calc!$AK$48)))</f>
        <v>0</v>
      </c>
      <c r="JJ40" s="50">
        <f>IF($E$9="",0,(1*COUNTIF(AW40,calc!$AK$9))+(2*COUNTIF(AW40,calc!$AK$19))+(3*COUNTIF(AW40,calc!$AK$29))+(4*COUNTIF(AW40,calc!$AK$39))+(5*COUNTIF(AW40,calc!$AK$49)))</f>
        <v>0</v>
      </c>
      <c r="JK40" s="50">
        <f>IF($E$10="",0,(1*COUNTIF(AW40,calc!$AK$10))+(2*COUNTIF(AW40,calc!$AK$20))+(3*COUNTIF(AW40,calc!$AK$30))+(4*COUNTIF(AW40,calc!$AK$40))+(5*COUNTIF(AW40,calc!$AK$50)))</f>
        <v>0</v>
      </c>
      <c r="JL40" s="50">
        <f>IF($E$11="",0,(1*COUNTIF(AW40,calc!$AK$11))+(2*COUNTIF(AW40,calc!$AK$21))+(3*COUNTIF(AW40,calc!$AK$31))+(4*COUNTIF(AW40,calc!$AK$41))+(5*COUNTIF(AW40,calc!$AK$51)))</f>
        <v>0</v>
      </c>
      <c r="JM40" s="50">
        <f>IF($E$12="",0,(1*COUNTIF(AW40,calc!$AK$12))+(2*COUNTIF(AW40,calc!$AK$22))+(3*COUNTIF(AW40,calc!$AK$32))+(4*COUNTIF(AW40,calc!$AK$42))+(5*COUNTIF(AW40,calc!$AK$52)))</f>
        <v>0</v>
      </c>
      <c r="JN40" s="50">
        <f>IF($E$13="",0,(1*COUNTIF(AW40,calc!$AK$13))+(2*COUNTIF(AW40,calc!$AK$23))+(3*COUNTIF(AW40,calc!$AK$33))+(4*COUNTIF(AW40,calc!$AK$43))+(5*COUNTIF(AW40,calc!$AK$53)))</f>
        <v>0</v>
      </c>
      <c r="JO40" s="1"/>
      <c r="JP40" s="50">
        <f>IF($E$4="",0,(1*COUNTIF(AX40,calc!$AK$4))+(2*COUNTIF(AX40,calc!$AK$14))+(3*COUNTIF(AX40,calc!$AK$24))+(4*COUNTIF(AX40,calc!$AK$34))+(5*COUNTIF(AX40,calc!$AK$44)))</f>
        <v>0</v>
      </c>
      <c r="JQ40" s="50">
        <f>IF($E$5="",0,(1*COUNTIF(AX40,calc!$AK$5))+(2*COUNTIF(AX40,calc!$AK$15))+(3*COUNTIF(AX40,calc!$AK$25))+(4*COUNTIF(AX40,calc!$AK$35))+(5*COUNTIF(AX40,calc!$AK$45)))</f>
        <v>0</v>
      </c>
      <c r="JR40" s="50">
        <f>IF($F$6="",0,(1*COUNTIF(AX40,calc!$AK$6))+(2*COUNTIF(AX40,calc!$AK$16))+(3*COUNTIF(AX40,calc!$AK$26))+(4*COUNTIF(AX40,calc!$AK$36))+(5*COUNTIF(AX40,calc!$AK$46)))</f>
        <v>0</v>
      </c>
      <c r="JS40" s="50">
        <f>IF($E$7="",0,(1*COUNTIF(AX40,calc!$AK$7))+(2*COUNTIF(AX40,calc!$AK$17))+(3*COUNTIF(AX40,calc!$AK$27))+(4*COUNTIF(AX40,calc!$AK$37))+(5*COUNTIF(AX40,calc!$AK$47)))</f>
        <v>0</v>
      </c>
      <c r="JT40" s="50">
        <f>IF($E$8="",0,(1*COUNTIF(AX40,calc!$AK$8))+(2*COUNTIF(AX40,calc!$AK$18))+(3*COUNTIF(AX40,calc!$AK$28))+(4*COUNTIF(AX40,calc!$AK$38))+(5*COUNTIF(AX40,calc!$AK$48)))</f>
        <v>0</v>
      </c>
      <c r="JU40" s="50">
        <f>IF($E$9="",0,(1*COUNTIF(AX40,calc!$AK$9))+(2*COUNTIF(AX40,calc!$AK$19))+(3*COUNTIF(AX40,calc!$AK$29))+(4*COUNTIF(AX40,calc!$AK$39))+(5*COUNTIF(AX40,calc!$AK$49)))</f>
        <v>0</v>
      </c>
      <c r="JV40" s="50">
        <f>IF($E$10="",0,(1*COUNTIF(AX40,calc!$AK$10))+(2*COUNTIF(AX40,calc!$AK$20))+(3*COUNTIF(AX40,calc!$AK$30))+(4*COUNTIF(AX40,calc!$AK$40))+(5*COUNTIF(AX40,calc!$AK$50)))</f>
        <v>0</v>
      </c>
      <c r="JW40" s="50">
        <f>IF($E$11="",0,(1*COUNTIF(AX40,calc!$AK$11))+(2*COUNTIF(AX40,calc!$AK$21))+(3*COUNTIF(AX40,calc!$AK$31))+(4*COUNTIF(AX40,calc!$AK$41))+(5*COUNTIF(AX40,calc!$AK$51)))</f>
        <v>0</v>
      </c>
      <c r="JX40" s="50">
        <f>IF($E$12="",0,(1*COUNTIF(AX40,calc!$AK$12))+(2*COUNTIF(AX40,calc!$AK$22))+(3*COUNTIF(AX40,calc!$AK$32))+(4*COUNTIF(AX40,calc!$AK$42))+(5*COUNTIF(AX40,calc!$AK$52)))</f>
        <v>0</v>
      </c>
      <c r="JY40" s="50">
        <f>IF($E$13="",0,(1*COUNTIF(AX40,calc!$AK$13))+(2*COUNTIF(AX40,calc!$AK$23))+(3*COUNTIF(AX40,calc!$AK$33))+(4*COUNTIF(AX40,calc!$AK$43))+(5*COUNTIF(AX40,calc!$AK$53)))</f>
        <v>0</v>
      </c>
      <c r="JZ40" s="1"/>
      <c r="KA40" s="50">
        <f>IF($E$4="",0,(1*COUNTIF(AY40,calc!$AK$4))+(2*COUNTIF(AY40,calc!$AK$14))+(3*COUNTIF(AY40,calc!$AK$24))+(4*COUNTIF(AY40,calc!$AK$34))+(5*COUNTIF(AY40,calc!$AK$44)))</f>
        <v>0</v>
      </c>
      <c r="KB40" s="50">
        <f>IF($E$5="",0,(1*COUNTIF(AY40,calc!$AK$5))+(2*COUNTIF(AY40,calc!$AK$15))+(3*COUNTIF(AY40,calc!$AK$25))+(4*COUNTIF(AY40,calc!$AK$35))+(5*COUNTIF(AY40,calc!$AK$45)))</f>
        <v>0</v>
      </c>
      <c r="KC40" s="50">
        <f>IF($F$6="",0,(1*COUNTIF(AY40,calc!$AK$6))+(2*COUNTIF(AY40,calc!$AK$16))+(3*COUNTIF(AY40,calc!$AK$26))+(4*COUNTIF(AY40,calc!$AK$36))+(5*COUNTIF(AY40,calc!$AK$46)))</f>
        <v>0</v>
      </c>
      <c r="KD40" s="50">
        <f>IF($E$7="",0,(1*COUNTIF(AY40,calc!$AK$7))+(2*COUNTIF(AY40,calc!$AK$17))+(3*COUNTIF(AY40,calc!$AK$27))+(4*COUNTIF(AY40,calc!$AK$37))+(5*COUNTIF(AY40,calc!$AK$47)))</f>
        <v>0</v>
      </c>
      <c r="KE40" s="50">
        <f>IF($E$8="",0,(1*COUNTIF(AY40,calc!$AK$8))+(2*COUNTIF(AY40,calc!$AK$18))+(3*COUNTIF(AY40,calc!$AK$28))+(4*COUNTIF(AY40,calc!$AK$38))+(5*COUNTIF(AY40,calc!$AK$48)))</f>
        <v>0</v>
      </c>
      <c r="KF40" s="50">
        <f>IF($E$9="",0,(1*COUNTIF(AY40,calc!$AK$9))+(2*COUNTIF(AY40,calc!$AK$19))+(3*COUNTIF(AY40,calc!$AK$29))+(4*COUNTIF(AY40,calc!$AK$39))+(5*COUNTIF(AY40,calc!$AK$49)))</f>
        <v>0</v>
      </c>
      <c r="KG40" s="50">
        <f>IF($E$10="",0,(1*COUNTIF(AY40,calc!$AK$10))+(2*COUNTIF(AY40,calc!$AK$20))+(3*COUNTIF(AY40,calc!$AK$30))+(4*COUNTIF(AY40,calc!$AK$40))+(5*COUNTIF(AY40,calc!$AK$50)))</f>
        <v>0</v>
      </c>
      <c r="KH40" s="50">
        <f>IF($E$11="",0,(1*COUNTIF(AY40,calc!$AK$11))+(2*COUNTIF(AY40,calc!$AK$21))+(3*COUNTIF(AY40,calc!$AK$31))+(4*COUNTIF(AY40,calc!$AK$41))+(5*COUNTIF(AY40,calc!$AK$51)))</f>
        <v>0</v>
      </c>
      <c r="KI40" s="50">
        <f>IF($E$12="",0,(1*COUNTIF(AY40,calc!$AK$12))+(2*COUNTIF(AY40,calc!$AK$22))+(3*COUNTIF(AY40,calc!$AK$32))+(4*COUNTIF(AY40,calc!$AK$42))+(5*COUNTIF(AY40,calc!$AK$52)))</f>
        <v>0</v>
      </c>
      <c r="KJ40" s="50">
        <f>IF($E$13="",0,(1*COUNTIF(AY40,calc!$AK$13))+(2*COUNTIF(AY40,calc!$AK$23))+(3*COUNTIF(AY40,calc!$AK$33))+(4*COUNTIF(AY40,calc!$AK$43))+(5*COUNTIF(AY40,calc!$AK$53)))</f>
        <v>0</v>
      </c>
      <c r="KK40" s="1"/>
      <c r="KL40" s="50">
        <f>IF($E$4="",0,(1*COUNTIF(AZ40,calc!$AK$4))+(2*COUNTIF(AZ40,calc!$AK$14))+(3*COUNTIF(AZ40,calc!$AK$24))+(4*COUNTIF(AZ40,calc!$AK$34))+(5*COUNTIF(AZ40,calc!$AK$44)))</f>
        <v>0</v>
      </c>
      <c r="KM40" s="50">
        <f>IF($E$5="",0,(1*COUNTIF(AZ40,calc!$AK$5))+(2*COUNTIF(AZ40,calc!$AK$15))+(3*COUNTIF(AZ40,calc!$AK$25))+(4*COUNTIF(AZ40,calc!$AK$35))+(5*COUNTIF(AZ40,calc!$AK$45)))</f>
        <v>0</v>
      </c>
      <c r="KN40" s="50">
        <f>IF($F$6="",0,(1*COUNTIF(AZ40,calc!$AK$6))+(2*COUNTIF(AZ40,calc!$AK$16))+(3*COUNTIF(AZ40,calc!$AK$26))+(4*COUNTIF(AZ40,calc!$AK$36))+(5*COUNTIF(AZ40,calc!$AK$46)))</f>
        <v>0</v>
      </c>
      <c r="KO40" s="50">
        <f>IF($E$7="",0,(1*COUNTIF(AZ40,calc!$AK$7))+(2*COUNTIF(AZ40,calc!$AK$17))+(3*COUNTIF(AZ40,calc!$AK$27))+(4*COUNTIF(AZ40,calc!$AK$37))+(5*COUNTIF(AZ40,calc!$AK$47)))</f>
        <v>0</v>
      </c>
      <c r="KP40" s="50">
        <f>IF($E$8="",0,(1*COUNTIF(AZ40,calc!$AK$8))+(2*COUNTIF(AZ40,calc!$AK$18))+(3*COUNTIF(AZ40,calc!$AK$28))+(4*COUNTIF(AZ40,calc!$AK$38))+(5*COUNTIF(AZ40,calc!$AK$48)))</f>
        <v>0</v>
      </c>
      <c r="KQ40" s="50">
        <f>IF($E$9="",0,(1*COUNTIF(AZ40,calc!$AK$9))+(2*COUNTIF(AZ40,calc!$AK$19))+(3*COUNTIF(AZ40,calc!$AK$29))+(4*COUNTIF(AZ40,calc!$AK$39))+(5*COUNTIF(AZ40,calc!$AK$49)))</f>
        <v>0</v>
      </c>
      <c r="KR40" s="50">
        <f>IF($E$10="",0,(1*COUNTIF(AZ40,calc!$AK$10))+(2*COUNTIF(AZ40,calc!$AK$20))+(3*COUNTIF(AZ40,calc!$AK$30))+(4*COUNTIF(AZ40,calc!$AK$40))+(5*COUNTIF(AZ40,calc!$AK$50)))</f>
        <v>0</v>
      </c>
      <c r="KS40" s="50">
        <f>IF($E$11="",0,(1*COUNTIF(AZ40,calc!$AK$11))+(2*COUNTIF(AZ40,calc!$AK$21))+(3*COUNTIF(AZ40,calc!$AK$31))+(4*COUNTIF(AZ40,calc!$AK$41))+(5*COUNTIF(AZ40,calc!$AK$51)))</f>
        <v>0</v>
      </c>
      <c r="KT40" s="50">
        <f>IF($E$12="",0,(1*COUNTIF(AZ40,calc!$AK$12))+(2*COUNTIF(AZ40,calc!$AK$22))+(3*COUNTIF(AZ40,calc!$AK$32))+(4*COUNTIF(AZ40,calc!$AK$42))+(5*COUNTIF(AZ40,calc!$AK$52)))</f>
        <v>0</v>
      </c>
      <c r="KU40" s="50">
        <f>IF($E$13="",0,(1*COUNTIF(AZ40,calc!$AK$13))+(2*COUNTIF(AZ40,calc!$AK$23))+(3*COUNTIF(AZ40,calc!$AK$33))+(4*COUNTIF(AZ40,calc!$AK$43))+(5*COUNTIF(AZ40,calc!$AK$53)))</f>
        <v>0</v>
      </c>
      <c r="KV40" s="1"/>
      <c r="KW40" s="50">
        <f>IF($E$4="",0,(1*COUNTIF(BA40,calc!$AK$4))+(2*COUNTIF(BA40,calc!$AK$14))+(3*COUNTIF(BA40,calc!$AK$24))+(4*COUNTIF(BA40,calc!$AK$34))+(5*COUNTIF(BA40,calc!$AK$44)))</f>
        <v>0</v>
      </c>
      <c r="KX40" s="50">
        <f>IF($E$5="",0,(1*COUNTIF(BA40,calc!$AK$5))+(2*COUNTIF(BA40,calc!$AK$15))+(3*COUNTIF(BA40,calc!$AK$25))+(4*COUNTIF(BA40,calc!$AK$35))+(5*COUNTIF(BA40,calc!$AK$45)))</f>
        <v>0</v>
      </c>
      <c r="KY40" s="50">
        <f>IF($E$5="",0,(1*COUNTIF(BA40,calc!$AK$6))+(2*COUNTIF(BA40,calc!$AK$16))+(3*COUNTIF(BA40,calc!$AK$26))+(4*COUNTIF(BA40,calc!$AK$36))+(5*COUNTIF(BA40,calc!$AK$46)))</f>
        <v>0</v>
      </c>
      <c r="KZ40" s="50">
        <f>IF($E$7="",0,(1*COUNTIF(BA40,calc!$AK$7))+(2*COUNTIF(BA40,calc!$AK$17))+(3*COUNTIF(BA40,calc!$AK$27))+(4*COUNTIF(BA40,calc!$AK$37))+(5*COUNTIF(BA40,calc!$AK$47)))</f>
        <v>0</v>
      </c>
      <c r="LA40" s="50">
        <f>IF($E$8="",0,(1*COUNTIF(BA40,calc!$AK$8))+(2*COUNTIF(BA40,calc!$AK$18))+(3*COUNTIF(BA40,calc!$AK$28))+(4*COUNTIF(BA40,calc!$AK$38))+(5*COUNTIF(BA40,calc!$AK$48)))</f>
        <v>0</v>
      </c>
      <c r="LB40" s="50">
        <f>IF($E$9="",0,(1*COUNTIF(BA40,calc!$AK$9))+(2*COUNTIF(BA40,calc!$AK$19))+(3*COUNTIF(BA40,calc!$AK$29))+(4*COUNTIF(BA40,calc!$AK$39))+(5*COUNTIF(BA40,calc!$AK$49)))</f>
        <v>0</v>
      </c>
      <c r="LC40" s="50">
        <f>IF($E$10="",0,(1*COUNTIF(BA40,calc!$AK$10))+(2*COUNTIF(BA40,calc!$AK$20))+(3*COUNTIF(BA40,calc!$AK$30))+(4*COUNTIF(BA40,calc!$AK$40))+(5*COUNTIF(BA40,calc!$AK$50)))</f>
        <v>0</v>
      </c>
      <c r="LD40" s="50">
        <f>IF($E$11="",0,(1*COUNTIF(BA40,calc!$AK$11))+(2*COUNTIF(BA40,calc!$AK$21))+(3*COUNTIF(BA40,calc!$AK$31))+(4*COUNTIF(BA40,calc!$AK$41))+(5*COUNTIF(BA40,calc!$AK$51)))</f>
        <v>0</v>
      </c>
      <c r="LE40" s="50">
        <f>IF($E$12="",0,(1*COUNTIF(BA40,calc!$AK$12))+(2*COUNTIF(BA40,calc!$AK$22))+(3*COUNTIF(BA40,calc!$AK$32))+(4*COUNTIF(BA40,calc!$AK$42))+(5*COUNTIF(BA40,calc!$AK$52)))</f>
        <v>0</v>
      </c>
      <c r="LF40" s="50">
        <f>IF($E$13="",0,(1*COUNTIF(BA40,calc!$AK$13))+(2*COUNTIF(BA40,calc!$AK$23))+(3*COUNTIF(BA40,calc!$AK$33))+(4*COUNTIF(BA40,calc!$AK$43))+(5*COUNTIF(BA40,calc!$AK$53)))</f>
        <v>0</v>
      </c>
      <c r="LG40" s="1"/>
      <c r="LH40" s="50">
        <f>IF($E$4="",0,(1*COUNTIF(BB40,calc!$AK$4))+(2*COUNTIF(BB40,calc!$AK$14))+(3*COUNTIF(BB40,calc!$AK$24))+(4*COUNTIF(BB40,calc!$AK$34))+(5*COUNTIF(BB40,calc!$AK$44)))</f>
        <v>0</v>
      </c>
      <c r="LI40" s="50">
        <f>IF($E$5="",0,(1*COUNTIF(BB40,calc!$AK$5))+(2*COUNTIF(BB40,calc!$AK$15))+(3*COUNTIF(BB40,calc!$AK$25))+(4*COUNTIF(BB40,calc!$AK$35))+(5*COUNTIF(BB40,calc!$AK$45)))</f>
        <v>0</v>
      </c>
      <c r="LJ40" s="50">
        <f>IF($F$6="",0,(1*COUNTIF(BB40,calc!$AK$6))+(2*COUNTIF(BB40,calc!$AK$16))+(3*COUNTIF(BB40,calc!$AK$26))+(4*COUNTIF(BB40,calc!$AK$36))+(5*COUNTIF(BB40,calc!$AK$46)))</f>
        <v>0</v>
      </c>
      <c r="LK40" s="50">
        <f>IF($E$7="",0,(1*COUNTIF(BB40,calc!$AK$7))+(2*COUNTIF(BB40,calc!$AK$17))+(3*COUNTIF(BB40,calc!$AK$27))+(4*COUNTIF(BB40,calc!$AK$37))+(5*COUNTIF(BB40,calc!$AK$47)))</f>
        <v>0</v>
      </c>
      <c r="LL40" s="50">
        <f>IF($E$8="",0,(1*COUNTIF(BB40,calc!$AK$8))+(2*COUNTIF(BB40,calc!$AK$18))+(3*COUNTIF(BB40,calc!$AK$28))+(4*COUNTIF(BB40,calc!$AK$38))+(5*COUNTIF(BB40,calc!$AK$48)))</f>
        <v>0</v>
      </c>
      <c r="LM40" s="50">
        <f>IF($E$9="",0,(1*COUNTIF(BB40,calc!$AK$9))+(2*COUNTIF(BB40,calc!$AK$19))+(3*COUNTIF(BB40,calc!$AK$29))+(4*COUNTIF(BB40,calc!$AK$39))+(5*COUNTIF(BB40,calc!$AK$49)))</f>
        <v>0</v>
      </c>
      <c r="LN40" s="50">
        <f>IF($E$10="",0,(1*COUNTIF(BB40,calc!$AK$10))+(2*COUNTIF(BB40,calc!$AK$20))+(3*COUNTIF(BB40,calc!$AK$30))+(4*COUNTIF(BB40,calc!$AK$40))+(5*COUNTIF(BB40,calc!$AK$50)))</f>
        <v>0</v>
      </c>
      <c r="LO40" s="50">
        <f>IF($E$11="",0,(1*COUNTIF(BB40,calc!$AK$11))+(2*COUNTIF(BB40,calc!$AK$21))+(3*COUNTIF(BB40,calc!$AK$31))+(4*COUNTIF(BB40,calc!$AK$41))+(5*COUNTIF(BB40,calc!$AK$51)))</f>
        <v>0</v>
      </c>
      <c r="LP40" s="50">
        <f>IF($E$12="",0,(1*COUNTIF(BB40,calc!$AK$12))+(2*COUNTIF(BB40,calc!$AK$22))+(3*COUNTIF(BB40,calc!$AK$32))+(4*COUNTIF(BB40,calc!$AK$42))+(5*COUNTIF(BB40,calc!$AK$52)))</f>
        <v>0</v>
      </c>
      <c r="LQ40" s="50">
        <f>IF($E$13="",0,(1*COUNTIF(BB40,calc!$AK$13))+(2*COUNTIF(BB40,calc!$AK$23))+(3*COUNTIF(BB40,calc!$AK$33))+(4*COUNTIF(BB40,calc!$AK$43))+(5*COUNTIF(BB40,calc!$AK$53)))</f>
        <v>0</v>
      </c>
      <c r="LR40" s="1"/>
      <c r="LS40" s="50">
        <f>IF($E$4="",0,(1*COUNTIF(BC40,calc!$AK$4))+(2*COUNTIF(BC40,calc!$AK$14))+(3*COUNTIF(BC40,calc!$AK$24))+(4*COUNTIF(BC40,calc!$AK$34))+(5*COUNTIF(BC40,calc!$AK$44)))</f>
        <v>0</v>
      </c>
      <c r="LT40" s="50">
        <f>IF($E$5="",0,(1*COUNTIF(BC40,calc!$AK$5))+(2*COUNTIF(BC40,calc!$AK$15))+(3*COUNTIF(BC40,calc!$AK$25))+(4*COUNTIF(BC40,calc!$AK$35))+(5*COUNTIF(BC40,calc!$AK$45)))</f>
        <v>0</v>
      </c>
      <c r="LU40" s="50">
        <f>IF($F$6="",0,(1*COUNTIF(BC40,calc!$AK$6))+(2*COUNTIF(BC40,calc!$AK$16))+(3*COUNTIF(BC40,calc!$AK$26))+(4*COUNTIF(BC40,calc!$AK$36))+(5*COUNTIF(BC40,calc!$AK$46)))</f>
        <v>0</v>
      </c>
      <c r="LV40" s="50">
        <f>IF($E$7="",0,(1*COUNTIF(BC40,calc!$AK$7))+(2*COUNTIF(BC40,calc!$AK$17))+(3*COUNTIF(BC40,calc!$AK$27))+(4*COUNTIF(BC40,calc!$AK$37))+(5*COUNTIF(BC40,calc!$AK$47)))</f>
        <v>0</v>
      </c>
      <c r="LW40" s="50">
        <f>IF($E$8="",0,(1*COUNTIF(BC40,calc!$AK$8))+(2*COUNTIF(BC40,calc!$AK$18))+(3*COUNTIF(BC40,calc!$AK$28))+(4*COUNTIF(BC40,calc!$AK$38))+(5*COUNTIF(BC40,calc!$AK$48)))</f>
        <v>0</v>
      </c>
      <c r="LX40" s="50">
        <f>IF($E$9="",0,(1*COUNTIF(BC40,calc!$AK$9))+(2*COUNTIF(BC40,calc!$AK$19))+(3*COUNTIF(BC40,calc!$AK$29))+(4*COUNTIF(BC40,calc!$AK$39))+(5*COUNTIF(BC40,calc!$AK$49)))</f>
        <v>0</v>
      </c>
      <c r="LY40" s="50">
        <f>IF($E$10="",0,(1*COUNTIF(BC40,calc!$AK$10))+(2*COUNTIF(BC40,calc!$AK$20))+(3*COUNTIF(BC40,calc!$AK$30))+(4*COUNTIF(BC40,calc!$AK$40))+(5*COUNTIF(BC40,calc!$AK$50)))</f>
        <v>0</v>
      </c>
      <c r="LZ40" s="50">
        <f>IF($E$11="",0,(1*COUNTIF(BC40,calc!$AK$11))+(2*COUNTIF(BC40,calc!$AK$21))+(3*COUNTIF(BC40,calc!$AK$31))+(4*COUNTIF(BC40,calc!$AK$41))+(5*COUNTIF(BC40,calc!$AK$51)))</f>
        <v>0</v>
      </c>
      <c r="MA40" s="50">
        <f>IF($E$12="",0,(1*COUNTIF(BC40,calc!$AK$12))+(2*COUNTIF(BC40,calc!$AK$22))+(3*COUNTIF(BC40,calc!$AK$32))+(4*COUNTIF(BC40,calc!$AK$42))+(5*COUNTIF(BC40,calc!$AK$52)))</f>
        <v>0</v>
      </c>
      <c r="MB40" s="50">
        <f>IF($E$13="",0,(1*COUNTIF(BC40,calc!$AK$13))+(2*COUNTIF(BC40,calc!$AK$23))+(3*COUNTIF(BC40,calc!$AK$33))+(4*COUNTIF(BC40,calc!$AK$43))+(5*COUNTIF(BC40,calc!$AK$53)))</f>
        <v>0</v>
      </c>
      <c r="MC40" s="1"/>
      <c r="MD40" s="50">
        <f>IF($E$4="",0,(1*COUNTIF(BD40,calc!$AK$4))+(2*COUNTIF(BD40,calc!$AK$14))+(3*COUNTIF(BD40,calc!$AK$24))+(4*COUNTIF(BD40,calc!$AK$34))+(5*COUNTIF(BD40,calc!$AK$44)))</f>
        <v>0</v>
      </c>
      <c r="ME40" s="50">
        <f>IF($E$5="",0,(1*COUNTIF(BD40,calc!$AK$5))+(2*COUNTIF(BD40,calc!$AK$15))+(3*COUNTIF(BD40,calc!$AK$25))+(4*COUNTIF(BD40,calc!$AK$35))+(5*COUNTIF(BD40,calc!$AK$45)))</f>
        <v>0</v>
      </c>
      <c r="MF40" s="50">
        <f>IF($F$6="",0,(1*COUNTIF(BD40,calc!$AK$6))+(2*COUNTIF(BD40,calc!$AK$16))+(3*COUNTIF(BD40,calc!$AK$26))+(4*COUNTIF(BD40,calc!$AK$36))+(5*COUNTIF(BD40,calc!$AK$46)))</f>
        <v>0</v>
      </c>
      <c r="MG40" s="50">
        <f>IF($E$7="",0,(1*COUNTIF(BD40,calc!$AK$7))+(2*COUNTIF(BD40,calc!$AK$17))+(3*COUNTIF(BD40,calc!$AK$27))+(4*COUNTIF(BD40,calc!$AK$37))+(5*COUNTIF(BD40,calc!$AK$47)))</f>
        <v>0</v>
      </c>
      <c r="MH40" s="50">
        <f>IF($E$8="",0,(1*COUNTIF(BD40,calc!$AK$8))+(2*COUNTIF(BD40,calc!$AK$18))+(3*COUNTIF(BD40,calc!$AK$28))+(4*COUNTIF(BD40,calc!$AK$38))+(5*COUNTIF(BD40,calc!$AK$48)))</f>
        <v>0</v>
      </c>
      <c r="MI40" s="50">
        <f>IF($E$9="",0,(1*COUNTIF(BD40,calc!$AK$9))+(2*COUNTIF(BD40,calc!$AK$19))+(3*COUNTIF(BD40,calc!$AK$29))+(4*COUNTIF(BD40,calc!$AK$39))+(5*COUNTIF(BD40,calc!$AK$49)))</f>
        <v>0</v>
      </c>
      <c r="MJ40" s="50">
        <f>IF($E$10="",0,(1*COUNTIF(BD40,calc!$AK$10))+(2*COUNTIF(BD40,calc!$AK$20))+(3*COUNTIF(BD40,calc!$AK$30))+(4*COUNTIF(BD40,calc!$AK$40))+(5*COUNTIF(BD40,calc!$AK$50)))</f>
        <v>0</v>
      </c>
      <c r="MK40" s="50">
        <f>IF($E$11="",0,(1*COUNTIF(BD40,calc!$AK$11))+(2*COUNTIF(BD40,calc!$AK$21))+(3*COUNTIF(BD40,calc!$AK$31))+(4*COUNTIF(BD40,calc!$AK$41))+(5*COUNTIF(BD40,calc!$AK$51)))</f>
        <v>0</v>
      </c>
      <c r="ML40" s="50">
        <f>IF($E$12="",0,(1*COUNTIF(BD40,calc!$AK$12))+(2*COUNTIF(BD40,calc!$AK$22))+(3*COUNTIF(BD40,calc!$AK$32))+(4*COUNTIF(BD40,calc!$AK$42))+(5*COUNTIF(BD40,calc!$AK$52)))</f>
        <v>0</v>
      </c>
      <c r="MM40" s="50">
        <f>IF($E$13="",0,(1*COUNTIF(BD40,calc!$AK$13))+(2*COUNTIF(BD40,calc!$AK$23))+(3*COUNTIF(BD40,calc!$AK$33))+(4*COUNTIF(BD40,calc!$AK$43))+(5*COUNTIF(BD40,calc!$AK$53)))</f>
        <v>0</v>
      </c>
      <c r="MN40" s="1"/>
      <c r="MO40" s="50">
        <f>IF($E$4="",0,(1*COUNTIF(BE40,calc!$AK$4))+(2*COUNTIF(BE40,calc!$AK$14))+(3*COUNTIF(BE40,calc!$AK$24))+(4*COUNTIF(BE40,calc!$AK$34))+(5*COUNTIF(BE40,calc!$AK$44)))</f>
        <v>0</v>
      </c>
      <c r="MP40" s="50">
        <f>IF($E$5="",0,(1*COUNTIF(BE40,calc!$AK$5))+(2*COUNTIF(BE40,calc!$AK$15))+(3*COUNTIF(BE40,calc!$AK$25))+(4*COUNTIF(BE40,calc!$AK$35))+(5*COUNTIF(BE40,calc!$AK$45)))</f>
        <v>0</v>
      </c>
      <c r="MQ40" s="50">
        <f>IF($F$6="",0,(1*COUNTIF(BE40,calc!$AK$6))+(2*COUNTIF(BE40,calc!$AK$16))+(3*COUNTIF(BE40,calc!$AK$26))+(4*COUNTIF(BE40,calc!$AK$36))+(5*COUNTIF(BE40,calc!$AK$46)))</f>
        <v>0</v>
      </c>
      <c r="MR40" s="50">
        <f>IF($E$7="",0,(1*COUNTIF(BE40,calc!$AK$7))+(2*COUNTIF(BE40,calc!$AK$17))+(3*COUNTIF(BE40,calc!$AK$27))+(4*COUNTIF(BE40,calc!$AK$37))+(5*COUNTIF(BE40,calc!$AK$47)))</f>
        <v>0</v>
      </c>
      <c r="MS40" s="50">
        <f>IF($E$8="",0,(1*COUNTIF(BE40,calc!$AK$8))+(2*COUNTIF(BE40,calc!$AK$18))+(3*COUNTIF(BE40,calc!$AK$28))+(4*COUNTIF(BE40,calc!$AK$38))+(5*COUNTIF(BE40,calc!$AK$48)))</f>
        <v>0</v>
      </c>
      <c r="MT40" s="50">
        <f>IF($E$9="",0,(1*COUNTIF(BE40,calc!$AK$9))+(2*COUNTIF(BE40,calc!$AK$19))+(3*COUNTIF(BE40,calc!$AK$29))+(4*COUNTIF(BE40,calc!$AK$39))+(5*COUNTIF(BE40,calc!$AK$49)))</f>
        <v>0</v>
      </c>
      <c r="MU40" s="50">
        <f>IF($E$10="",0,(1*COUNTIF(BE40,calc!$AK$10))+(2*COUNTIF(BE40,calc!$AK$20))+(3*COUNTIF(BE40,calc!$AK$30))+(4*COUNTIF(BE40,calc!$AK$40))+(5*COUNTIF(BE40,calc!$AK$50)))</f>
        <v>0</v>
      </c>
      <c r="MV40" s="50">
        <f>IF($E$11="",0,(1*COUNTIF(BE40,calc!$AK$11))+(2*COUNTIF(BE40,calc!$AK$21))+(3*COUNTIF(BE40,calc!$AK$31))+(4*COUNTIF(BE40,calc!$AK$41))+(5*COUNTIF(BE40,calc!$AK$51)))</f>
        <v>0</v>
      </c>
      <c r="MW40" s="50">
        <f>IF($E$12="",0,(1*COUNTIF(BE40,calc!$AK$12))+(2*COUNTIF(BE40,calc!$AK$22))+(3*COUNTIF(BE40,calc!$AK$32))+(4*COUNTIF(BE40,calc!$AK$42))+(5*COUNTIF(BE40,calc!$AK$52)))</f>
        <v>0</v>
      </c>
      <c r="MX40" s="50">
        <f>IF($E$13="",0,(1*COUNTIF(BE40,calc!$AK$13))+(2*COUNTIF(BE40,calc!$AK$23))+(3*COUNTIF(BE40,calc!$AK$33))+(4*COUNTIF(BE40,calc!$AK$43))+(5*COUNTIF(BE40,calc!$AK$53)))</f>
        <v>0</v>
      </c>
      <c r="MY40" s="1"/>
      <c r="MZ40" s="50">
        <f>IF($E$4="",0,(1*COUNTIF(BF40,calc!$AK$4))+(2*COUNTIF(BF40,calc!$AK$14))+(3*COUNTIF(BF40,calc!$AK$24))+(4*COUNTIF(BF40,calc!$AK$34))+(5*COUNTIF(BF40,calc!$AK$44)))</f>
        <v>0</v>
      </c>
      <c r="NA40" s="50">
        <f>IF($E$5="",0,(1*COUNTIF(BF40,calc!$AK$5))+(2*COUNTIF(BF40,calc!$AK$15))+(3*COUNTIF(BF40,calc!$AK$25))+(4*COUNTIF(BF40,calc!$AK$35))+(5*COUNTIF(BF40,calc!$AK$45)))</f>
        <v>0</v>
      </c>
      <c r="NB40" s="50">
        <f>IF($F$6="",0,(1*COUNTIF(BF40,calc!$AK$6))+(2*COUNTIF(BF40,calc!$AK$16))+(3*COUNTIF(BF40,calc!$AK$26))+(4*COUNTIF(BF40,calc!$AK$36))+(5*COUNTIF(BF40,calc!$AK$46)))</f>
        <v>0</v>
      </c>
      <c r="NC40" s="50">
        <f>IF($E$7="",0,(1*COUNTIF(BF40,calc!$AK$7))+(2*COUNTIF(BF40,calc!$AK$17))+(3*COUNTIF(BF40,calc!$AK$27))+(4*COUNTIF(BF40,calc!$AK$37))+(5*COUNTIF(BF40,calc!$AK$47)))</f>
        <v>0</v>
      </c>
      <c r="ND40" s="50">
        <f>IF($E$8="",0,(1*COUNTIF(BF40,calc!$AK$8))+(2*COUNTIF(BF40,calc!$AK$18))+(3*COUNTIF(BF40,calc!$AK$28))+(4*COUNTIF(BF40,calc!$AK$38))+(5*COUNTIF(BF40,calc!$AK$48)))</f>
        <v>0</v>
      </c>
      <c r="NE40" s="50">
        <f>IF($E$9="",0,(1*COUNTIF(BF40,calc!$AK$9))+(2*COUNTIF(BF40,calc!$AK$19))+(3*COUNTIF(BF40,calc!$AK$29))+(4*COUNTIF(BF40,calc!$AK$39))+(5*COUNTIF(BF40,calc!$AK$49)))</f>
        <v>0</v>
      </c>
      <c r="NF40" s="50">
        <f>IF($E$10="",0,(1*COUNTIF(BF40,calc!$AK$10))+(2*COUNTIF(BF40,calc!$AK$20))+(3*COUNTIF(BF40,calc!$AK$30))+(4*COUNTIF(BF40,calc!$AK$40))+(5*COUNTIF(BF40,calc!$AK$50)))</f>
        <v>0</v>
      </c>
      <c r="NG40" s="50">
        <f>IF($E$11="",0,(1*COUNTIF(BF40,calc!$AK$11))+(2*COUNTIF(BF40,calc!$AK$21))+(3*COUNTIF(BF40,calc!$AK$31))+(4*COUNTIF(BF40,calc!$AK$41))+(5*COUNTIF(BF40,calc!$AK$51)))</f>
        <v>0</v>
      </c>
      <c r="NH40" s="50">
        <f>IF($E$12="",0,(1*COUNTIF(BF40,calc!$AK$12))+(2*COUNTIF(BF40,calc!$AK$22))+(3*COUNTIF(BF40,calc!$AK$32))+(4*COUNTIF(BF40,calc!$AK$42))+(5*COUNTIF(BF40,calc!$AK$52)))</f>
        <v>0</v>
      </c>
      <c r="NI40" s="50">
        <f>IF($E$13="",0,(1*COUNTIF(BF40,calc!$AK$13))+(2*COUNTIF(BF40,calc!$AK$23))+(3*COUNTIF(BF40,calc!$AK$33))+(4*COUNTIF(BF40,calc!$AK$43))+(5*COUNTIF(BF40,calc!$AK$53)))</f>
        <v>0</v>
      </c>
      <c r="NJ40" s="1"/>
      <c r="NK40" s="50">
        <f>IF($E$4="",0,(1*COUNTIF(BG40,calc!$AK$4))+(2*COUNTIF(BG40,calc!$AK$14))+(3*COUNTIF(BG40,calc!$AK$24))+(4*COUNTIF(BG40,calc!$AK$34))+(5*COUNTIF(BG40,calc!$AK$44)))</f>
        <v>0</v>
      </c>
      <c r="NL40" s="50">
        <f>IF($E$5="",0,(1*COUNTIF(BG40,calc!$AK$5))+(2*COUNTIF(BG40,calc!$AK$15))+(3*COUNTIF(BG40,calc!$AK$25))+(4*COUNTIF(BG40,calc!$AK$35))+(5*COUNTIF(BG40,calc!$AK$45)))</f>
        <v>0</v>
      </c>
      <c r="NM40" s="50">
        <f>IF($F$6="",0,(1*COUNTIF(BG40,calc!$AK$6))+(2*COUNTIF(BG40,calc!$AK$16))+(3*COUNTIF(BG40,calc!$AK$26))+(4*COUNTIF(BG40,calc!$AK$36))+(5*COUNTIF(BG40,calc!$AK$46)))</f>
        <v>0</v>
      </c>
      <c r="NN40" s="50">
        <f>IF($E$7="",0,(1*COUNTIF(BG40,calc!$AK$7))+(2*COUNTIF(BG40,calc!$AK$17))+(3*COUNTIF(BG40,calc!$AK$27))+(4*COUNTIF(BG40,calc!$AK$37))+(5*COUNTIF(BG40,calc!$AK$47)))</f>
        <v>0</v>
      </c>
      <c r="NO40" s="50">
        <f>IF($E$8="",0,(1*COUNTIF(BG40,calc!$AK$8))+(2*COUNTIF(BG40,calc!$AK$18))+(3*COUNTIF(BG40,calc!$AK$28))+(4*COUNTIF(BG40,calc!$AK$38))+(5*COUNTIF(BG40,calc!$AK$48)))</f>
        <v>0</v>
      </c>
      <c r="NP40" s="50">
        <f>IF($E$9="",0,(1*COUNTIF(BG40,calc!$AK$9))+(2*COUNTIF(BG40,calc!$AK$19))+(3*COUNTIF(BG40,calc!$AK$29))+(4*COUNTIF(BG40,calc!$AK$39))+(5*COUNTIF(BG40,calc!$AK$49)))</f>
        <v>0</v>
      </c>
      <c r="NQ40" s="50">
        <f>IF($E$10="",0,(1*COUNTIF(BG40,calc!$AK$10))+(2*COUNTIF(BG40,calc!$AK$20))+(3*COUNTIF(BG40,calc!$AK$30))+(4*COUNTIF(BG40,calc!$AK$40))+(5*COUNTIF(BG40,calc!$AK$50)))</f>
        <v>0</v>
      </c>
      <c r="NR40" s="50">
        <f>IF($E$11="",0,(1*COUNTIF(BG40,calc!$AK$11))+(2*COUNTIF(BG40,calc!$AK$21))+(3*COUNTIF(BG40,calc!$AK$31))+(4*COUNTIF(BG40,calc!$AK$41))+(5*COUNTIF(BG40,calc!$AK$51)))</f>
        <v>0</v>
      </c>
      <c r="NS40" s="50">
        <f>IF($E$12="",0,(1*COUNTIF(BG40,calc!$AK$12))+(2*COUNTIF(BG40,calc!$AK$22))+(3*COUNTIF(BG40,calc!$AK$32))+(4*COUNTIF(BG40,calc!$AK$42))+(5*COUNTIF(BG40,calc!$AK$52)))</f>
        <v>0</v>
      </c>
      <c r="NT40" s="50">
        <f>IF($E$13="",0,(1*COUNTIF(BG40,calc!$AK$13))+(2*COUNTIF(BG40,calc!$AK$23))+(3*COUNTIF(BG40,calc!$AK$33))+(4*COUNTIF(BG40,calc!$AK$43))+(5*COUNTIF(BG40,calc!$AK$53)))</f>
        <v>0</v>
      </c>
      <c r="NU40" s="1"/>
      <c r="NV40" s="50">
        <f>IF($E$4="",0,(1*COUNTIF(BH40,calc!$AK$4))+(2*COUNTIF(BH40,calc!$AK$14))+(3*COUNTIF(BH40,calc!$AK$24))+(4*COUNTIF(BH40,calc!$AK$34))+(5*COUNTIF(BH40,calc!$AK$44)))</f>
        <v>0</v>
      </c>
      <c r="NW40" s="50">
        <f>IF($E$5="",0,(1*COUNTIF(BH40,calc!$AK$5))+(2*COUNTIF(BH40,calc!$AK$15))+(3*COUNTIF(BH40,calc!$AK$25))+(4*COUNTIF(BH40,calc!$AK$35))+(5*COUNTIF(BH40,calc!$AK$45)))</f>
        <v>0</v>
      </c>
      <c r="NX40" s="50">
        <f>IF($F$6="",0,(1*COUNTIF(BH40,calc!$AK$6))+(2*COUNTIF(BH40,calc!$AK$16))+(3*COUNTIF(BH40,calc!$AK$26))+(4*COUNTIF(BH40,calc!$AK$36))+(5*COUNTIF(BH40,calc!$AK$46)))</f>
        <v>0</v>
      </c>
      <c r="NY40" s="50">
        <f>IF($E$7="",0,(1*COUNTIF(BH40,calc!$AK$7))+(2*COUNTIF(BH40,calc!$AK$17))+(3*COUNTIF(BH40,calc!$AK$27))+(4*COUNTIF(BH40,calc!$AK$37))+(5*COUNTIF(BH40,calc!$AK$47)))</f>
        <v>0</v>
      </c>
      <c r="NZ40" s="50">
        <f>IF($E$8="",0,(1*COUNTIF(BH40,calc!$AK$8))+(2*COUNTIF(BH40,calc!$AK$18))+(3*COUNTIF(BH40,calc!$AK$28))+(4*COUNTIF(BH40,calc!$AK$38))+(5*COUNTIF(BH40,calc!$AK$48)))</f>
        <v>0</v>
      </c>
      <c r="OA40" s="50">
        <f>IF($E$9="",0,(1*COUNTIF(BH40,calc!$AK$9))+(2*COUNTIF(BH40,calc!$AK$19))+(3*COUNTIF(BH40,calc!$AK$29))+(4*COUNTIF(BH40,calc!$AK$39))+(5*COUNTIF(BH40,calc!$AK$49)))</f>
        <v>0</v>
      </c>
      <c r="OB40" s="50">
        <f>IF($E$10="",0,(1*COUNTIF(BH40,calc!$AK$10))+(2*COUNTIF(BH40,calc!$AK$20))+(3*COUNTIF(BH40,calc!$AK$30))+(4*COUNTIF(BH40,calc!$AK$40))+(5*COUNTIF(B40,calc!$AK$50)))</f>
        <v>0</v>
      </c>
      <c r="OC40" s="50">
        <f>IF($E$11="",0,(1*COUNTIF(BH40,calc!$AK$11))+(2*COUNTIF(BH40,calc!$AK$21))+(3*COUNTIF(BH40,calc!$AK$31))+(4*COUNTIF(BH40,calc!$AK$41))+(5*COUNTIF(BH40,calc!$AK$51)))</f>
        <v>0</v>
      </c>
      <c r="OD40" s="50">
        <f>IF($E$12="",0,(1*COUNTIF(BH40,calc!$AK$12))+(2*COUNTIF(BH40,calc!$AK$22))+(3*COUNTIF(BH40,calc!$AK$32))+(4*COUNTIF(BH40,calc!$AK$42))+(5*COUNTIF(BH40,calc!$AK$52)))</f>
        <v>0</v>
      </c>
      <c r="OE40" s="50">
        <f>IF($E$13="",0,(1*COUNTIF(BH40,calc!$AK$13))+(2*COUNTIF(BH40,calc!$AK$23))+(3*COUNTIF(BH40,calc!$AK$33))+(4*COUNTIF(BH40,calc!$AK$43))+(5*COUNTIF(BH40,calc!$AK$53)))</f>
        <v>0</v>
      </c>
      <c r="OF40" s="1"/>
      <c r="OG40" s="50">
        <f>IF($E$4="",0,(1*COUNTIF(BI40,calc!$AK$4))+(2*COUNTIF(BI40,calc!$AK$14))+(3*COUNTIF(BI40,calc!$AK$24))+(4*COUNTIF(BI40,calc!$AK$34))+(5*COUNTIF(BI40,calc!$AK$44)))</f>
        <v>0</v>
      </c>
      <c r="OH40" s="50">
        <f>IF($E$5="",0,(1*COUNTIF(BI40,calc!$AK$5))+(2*COUNTIF(BI40,calc!$AK$15))+(3*COUNTIF(BI40,calc!$AK$25))+(4*COUNTIF(BI40,calc!$AK$35))+(5*COUNTIF(BI40,calc!$AK$45)))</f>
        <v>0</v>
      </c>
      <c r="OI40" s="50">
        <f>IF($F$6="",0,(1*COUNTIF(BI40,calc!$AK$6))+(2*COUNTIF(BI40,calc!$AK$16))+(3*COUNTIF(BI40,calc!$AK$26))+(4*COUNTIF(BI40,calc!$AK$36))+(5*COUNTIF(BI40,calc!$AK$46)))</f>
        <v>0</v>
      </c>
      <c r="OJ40" s="50">
        <f>IF($E$7="",0,(1*COUNTIF(BI40,calc!$AK$7))+(2*COUNTIF(BI40,calc!$AK$17))+(3*COUNTIF(BI40,calc!$AK$27))+(4*COUNTIF(BI40,calc!$AK$37))+(5*COUNTIF(BI40,calc!$AK$47)))</f>
        <v>0</v>
      </c>
      <c r="OK40" s="50">
        <f>IF($E$8="",0,(1*COUNTIF(BI40,calc!$AK$8))+(2*COUNTIF(BI40,calc!$AK$18))+(3*COUNTIF(BI40,calc!$AK$28))+(4*COUNTIF(BI40,calc!$AK$38))+(5*COUNTIF(BI40,calc!$AK$48)))</f>
        <v>0</v>
      </c>
      <c r="OL40" s="50">
        <f>IF($E$9="",0,(1*COUNTIF(BI40,calc!$AK$9))+(2*COUNTIF(BI40,calc!$AK$19))+(3*COUNTIF(BI40,calc!$AK$29))+(4*COUNTIF(BI40,calc!$AK$39))+(5*COUNTIF(BI40,calc!$AK$49)))</f>
        <v>0</v>
      </c>
      <c r="OM40" s="50">
        <f>IF($E$10="",0,(1*COUNTIF(BI40,calc!$AK$10))+(2*COUNTIF(BI40,calc!$AK$20))+(3*COUNTIF(BI40,calc!$AK$30))+(4*COUNTIF(BI40,calc!$AK$40))+(5*COUNTIF(BI40,calc!$AK$50)))</f>
        <v>0</v>
      </c>
      <c r="ON40" s="50">
        <f>IF($E$11="",0,(1*COUNTIF(BI40,calc!$AK$11))+(2*COUNTIF(BI40,calc!$AK$21))+(3*COUNTIF(BI40,calc!$AK$31))+(4*COUNTIF(BI40,calc!$AK$41))+(5*COUNTIF(BI40,calc!$AK$51)))</f>
        <v>0</v>
      </c>
      <c r="OO40" s="50">
        <f>IF($E$12="",0,(1*COUNTIF(BI40,calc!$AK$12))+(2*COUNTIF(BI40,calc!$AK$22))+(3*COUNTIF(BI40,calc!$AK$32))+(4*COUNTIF(BI40,calc!$AK$42))+(5*COUNTIF(BI40,calc!$AK$52)))</f>
        <v>0</v>
      </c>
      <c r="OP40" s="50">
        <f>IF($E$13="",0,(1*COUNTIF(BI40,calc!$AK$13))+(2*COUNTIF(BI40,calc!$AK$23))+(3*COUNTIF(BI40,calc!$AK$33))+(4*COUNTIF(BI40,calc!$AK$43))+(5*COUNTIF(BI40,calc!$AK$53)))</f>
        <v>0</v>
      </c>
      <c r="OQ40" s="1"/>
      <c r="OR40" s="50">
        <f>IF($E$4="",0,(1*COUNTIF(BJ40,calc!$AK$4))+(2*COUNTIF(BJ40,calc!$AK$14))+(3*COUNTIF(BJ40,calc!$AK$24))+(4*COUNTIF(BJ40,calc!$AK$34))+(5*COUNTIF(BJ40,calc!$AK$44)))</f>
        <v>0</v>
      </c>
      <c r="OS40" s="50">
        <f>IF($E$5="",0,(1*COUNTIF(BJ40,calc!$AK$5))+(2*COUNTIF(BJ40,calc!$AK$15))+(3*COUNTIF(BJ40,calc!$AK$25))+(4*COUNTIF(BJ40,calc!$AK$35))+(5*COUNTIF(BJ40,calc!$AK$45)))</f>
        <v>0</v>
      </c>
      <c r="OT40" s="50">
        <f>IF($F$6="",0,(1*COUNTIF(BJ40,calc!$AK$6))+(2*COUNTIF(BJ40,calc!$AK$16))+(3*COUNTIF(BJ40,calc!$AK$26))+(4*COUNTIF(BJ40,calc!$AK$36))+(5*COUNTIF(BJ40,calc!$AK$46)))</f>
        <v>0</v>
      </c>
      <c r="OU40" s="50">
        <f>IF($E$7="",0,(1*COUNTIF(BJ40,calc!$AK$7))+(2*COUNTIF(BJ40,calc!$AK$17))+(3*COUNTIF(BJ40,calc!$AK$27))+(4*COUNTIF(BJ40,calc!$AK$37))+(5*COUNTIF(BJ40,calc!$AK$47)))</f>
        <v>0</v>
      </c>
      <c r="OV40" s="50">
        <f>IF($E$8="",0,(1*COUNTIF(BJ40,calc!$AK$8))+(2*COUNTIF(BJ40,calc!$AK$18))+(3*COUNTIF(BJ40,calc!$AK$28))+(4*COUNTIF(BJ40,calc!$AK$38))+(5*COUNTIF(BJ40,calc!$AK$48)))</f>
        <v>0</v>
      </c>
      <c r="OW40" s="50">
        <f>IF($E$9="",0,(1*COUNTIF(BJ40,calc!$AK$9))+(2*COUNTIF(BJ40,calc!$AK$19))+(3*COUNTIF(BJ40,calc!$AK$29))+(4*COUNTIF(BJ40,calc!$AK$39))+(5*COUNTIF(BJ40,calc!$AK$49)))</f>
        <v>0</v>
      </c>
      <c r="OX40" s="50">
        <f>IF($E$10="",0,(1*COUNTIF(BJ40,calc!$AK$10))+(2*COUNTIF(BJ40,calc!$AK$20))+(3*COUNTIF(BJ40,calc!$AK$30))+(4*COUNTIF(BJ40,calc!$AK$40))+(5*COUNTIF(BJ40,calc!$AK$50)))</f>
        <v>0</v>
      </c>
      <c r="OY40" s="50">
        <f>IF($E$11="",0,(1*COUNTIF(BJ40,calc!$AK$11))+(2*COUNTIF(BJ40,calc!$AK$21))+(3*COUNTIF(BJ40,calc!$AK$31))+(4*COUNTIF(BJ40,calc!$AK$41))+(5*COUNTIF(BJ40,calc!$AK$51)))</f>
        <v>0</v>
      </c>
      <c r="OZ40" s="50">
        <f>IF($E$12="",0,(1*COUNTIF(BJ40,calc!$AK$12))+(2*COUNTIF(BJ40,calc!$AK$22))+(3*COUNTIF(BJ40,calc!$AK$32))+(4*COUNTIF(BJ40,calc!$AK$42))+(5*COUNTIF(BJ40,calc!$AK$52)))</f>
        <v>0</v>
      </c>
      <c r="PA40" s="50">
        <f>IF($E$13="",0,(1*COUNTIF(BJ40,calc!$AK$13))+(2*COUNTIF(BJ40,calc!$AK$23))+(3*COUNTIF(BJ40,calc!$AK$33))+(4*COUNTIF(BJ40,calc!$AK$43))+(5*COUNTIF(BJ40,calc!$AK$53)))</f>
        <v>0</v>
      </c>
      <c r="PB40" s="1"/>
      <c r="PC40" s="1"/>
      <c r="PD40" s="165"/>
      <c r="PE40" s="165"/>
      <c r="PF40" s="165"/>
      <c r="PG40" s="165"/>
      <c r="PH40" s="165"/>
      <c r="PI40" s="165"/>
    </row>
    <row r="41" spans="1:425" ht="10.5" customHeight="1" x14ac:dyDescent="0.2">
      <c r="A41" s="119"/>
      <c r="B41" s="120"/>
      <c r="C41" s="121"/>
      <c r="D41" s="122"/>
      <c r="E41" s="155" t="str">
        <f>LEFT('BNT 4 fix'!$D41,2)</f>
        <v/>
      </c>
      <c r="F41" s="156" t="str">
        <f t="shared" si="4"/>
        <v/>
      </c>
      <c r="G41" s="280"/>
      <c r="H41" s="157">
        <f>IF(C41="",0,SUMIF(time_slot_1,D41,calc!$O$5:$O$10))</f>
        <v>0</v>
      </c>
      <c r="I41" s="158">
        <f>SUM('BNT 4 fix'!$V41:$AE41)</f>
        <v>0</v>
      </c>
      <c r="J41" s="159">
        <f t="shared" si="5"/>
        <v>0</v>
      </c>
      <c r="K41" s="339">
        <f t="shared" ca="1" si="3"/>
        <v>0</v>
      </c>
      <c r="L41" s="340">
        <f>IF($AM$4=calc!$L$22,0,IF($E$4="",0,(IF(OR($E$4=calc!$E$24,$E$4=calc!$E$25,$E$4=calc!$E$26),(K41*$AF$4)/2,K41*$AF$4))))*(1+BK41)</f>
        <v>0</v>
      </c>
      <c r="M41" s="340">
        <f>IF($AM$5=calc!$L$22,0,IF($E$5="",0,(IF(OR($E$5=calc!$E$24,$E$5=calc!$E$25,$E$5=calc!$E$26),($K41*$AF$5)/2,$K41*$AF$5))))*(1+BK41)</f>
        <v>0</v>
      </c>
      <c r="N41" s="340">
        <f>IF($AM$6=calc!$L$22,0,IF($E$6="",0,(IF(OR($E$6=calc!$E$24,$E$6=calc!$E$25,$E$6=calc!$E$26),($K41*$AF$6)/2,$K41*$AF$6))))*(1+BK41)</f>
        <v>0</v>
      </c>
      <c r="O41" s="340">
        <f>IF($AM$7=calc!$L$22,0,IF($E$7="",0,(IF(OR($E$7=calc!$E$24,$E$7=calc!$E$25,$E$7=calc!$E$26),($K41*$AF$7)/2,$K41*$AF$7))))*(1+BK41)</f>
        <v>0</v>
      </c>
      <c r="P41" s="340">
        <f>IF($AM$8=calc!$L$22,0,IF($E$8="",0,(IF(OR($E$8=calc!$E$24,$E$8=calc!$E$25,$E$8=calc!$E$26),($K41*$AF$8)/2,$K41*$AF$8))))*(1+BK41)</f>
        <v>0</v>
      </c>
      <c r="Q41" s="340">
        <f>IF($AM$9=calc!$L$22,0,IF($E$9="",0,(IF(OR($E$9=calc!$E$24,$E$9=calc!$E$25,$E$9=calc!$E$26),($K41*$AF$9)/2,$K41*$AF$9))))*(1+BK41)</f>
        <v>0</v>
      </c>
      <c r="R41" s="340">
        <f>IF($AM$10=calc!$L$22,0,IF($E$10="",0,(IF(OR($E$10=calc!$E$24,$E$10=calc!$E$25,$E$10=calc!$E$26),($K41*$AF$10)/2,$K41*$AF$10))))*(1+BK41)</f>
        <v>0</v>
      </c>
      <c r="S41" s="340">
        <f>IF($AM$11=calc!$L$22,0,IF($E$11="",0,(IF(OR($E$11=calc!$E$24,$E$11=calc!$E$25,$E$11=calc!$E$26),($K41*$AF$11)/2,$K41*$AF$11))))*(1+BK41)</f>
        <v>0</v>
      </c>
      <c r="T41" s="340">
        <f>IF($AM$12=calc!$L$22,0,IF($E$12="",0,(IF(OR($E$12=calc!$E$24,$E$12=calc!$E$25,$E$12=calc!$E$26),($K41*$AF$12)/2,$K41*$AF$12))))*(1+BK41)</f>
        <v>0</v>
      </c>
      <c r="U41" s="340">
        <f>IF($AM$13=calc!$L$22,0,IF($E$13="",0,(IF(OR($E$13=calc!$E$24,$E$13=calc!$E$25,$E$13=calc!$E$26),($K41*$AF$13)/2,$K41*$AF$13))))*(1+BK41)</f>
        <v>0</v>
      </c>
      <c r="V41" s="341">
        <f>(1*(IF($E$4="",0,(IF(OR($E$4=calc!$E$24,$E$4=calc!$E$25,$E$4=calc!$E$26),COUNTIF(AF41:BJ41,calc!$AK$4)*2,COUNTIF(AF41:BJ41,calc!$AK$4))))+(2*(IF(OR($E$4=calc!$E$24,$E$4=calc!$E$25,$E$4=calc!$E$26),COUNTIF(AF41:BJ41,calc!$AK$14)*2,COUNTIF(AF41:BJ41,calc!$AK$14))))+(3*(IF(OR($E$4=calc!$E$24,$E$4=calc!$E$25,$E$4=calc!$E$26),COUNTIF(AF41:BJ41,calc!$AK$24)*2,COUNTIF(AF41:BJ41,calc!$AK$24))))+(4*(IF(OR($E$4=calc!$E$24,$E$4=calc!$E$25,$E$4=calc!$E$26),COUNTIF(AF41:BJ41,calc!$AK$34)*2,COUNTIF(AF41:BJ41,calc!$AK$34))))+(5*(IF(OR($E$4=calc!$E$24,$E$4=calc!$E$25,$E$4=calc!$E$26),COUNTIF(AF41:BJ41,calc!$AK$44)*2,COUNTIF(AF41:BJ41,calc!$AK$44))))))</f>
        <v>0</v>
      </c>
      <c r="W41" s="341">
        <f>(1*(IF($E$5="",0,(IF(OR($E$5=calc!$E$24,$E$5=calc!$E$25,$E$5=calc!$E$26),COUNTIF(AF41:BJ41,calc!$AK$5)*2,COUNTIF(AF41:BJ41,calc!$AK$5))))+(2*(IF(OR($E$5=calc!$E$24,$E$5=calc!$E$25,$E$5=calc!$E$26),COUNTIF(AF41:BJ41,calc!$AK$15)*2,COUNTIF(AF41:BJ41,calc!$AK$15))))+(3*(IF(OR($E$5=calc!$E$24,$E$5=calc!$E$25,$E$5=calc!$E$26),COUNTIF(AF41:BJ41,calc!$AK$25)*2,COUNTIF(AF41:BJ41,calc!$AK$25))))+(4*(IF(OR($E$5=calc!$E$24,$E$5=calc!$E$25,$E$5=calc!$E$26),COUNTIF(AF41:BJ41,calc!$AK$35)*2,COUNTIF(AF41:BJ41,calc!$AK$35))))+(5*(IF(OR($E$5=calc!$E$24,$E$5=calc!$E$25,$E$5=calc!$E$26),COUNTIF(AF41:BJ41,calc!$AK$45)*2,COUNTIF(AF41:BJ41,calc!$AK$45))))))</f>
        <v>0</v>
      </c>
      <c r="X41" s="341">
        <f>(1*(IF($E$6="",0,(IF(OR($E$6=calc!$E$24,$E$6=calc!$E$25,$E$6=calc!$E$26),COUNTIF(AF41:BJ41,calc!$AK$6)*2,COUNTIF(AF41:BJ41,calc!$AK$6))))+(2*(IF(OR($E$6=calc!$E$24,$E$6=calc!$E$25,$E$6=calc!$E$26),COUNTIF(AF41:BJ41,calc!$AK$16)*2,COUNTIF(AF41:BJ41,calc!$AK$16))))+(3*(IF(OR($E$6=calc!$E$24,$E$6=calc!$E$25,$E$6=calc!$E$26),COUNTIF(AF41:BJ41,calc!$AK$26)*2,COUNTIF(AF41:BJ41,calc!$AK$26))))+(4*(IF(OR($E$6=calc!$E$24,$E$6=calc!$E$25,$E$6=calc!$E$26),COUNTIF(AF41:BJ41,calc!$AK$36)*2,COUNTIF(AF41:BJ41,calc!$AK$36))))+(5*(IF(OR($E$6=calc!$E$24,$E$6=calc!$E$25,$E$6=calc!$E$26),COUNTIF(AF41:BJ41,calc!$AK$46)*2,COUNTIF(AF41:BJ41,calc!$AK$46))))))</f>
        <v>0</v>
      </c>
      <c r="Y41" s="341">
        <f>(1*(IF($E$7="",0,(IF(OR($E$7=calc!$E$24,$E$7=calc!$E$25,$E$7=calc!$E$26),COUNTIF(AF41:BJ41,calc!$AK$7)*2,COUNTIF(AF41:BJ41,calc!$AK$7))))+(2*(IF(OR($E$7=calc!$E$24,$E$7=calc!$E$25,$E$7=calc!$E$26),COUNTIF(AF41:BJ41,calc!$AK$17)*2,COUNTIF(AF41:BJ41,calc!$AK$17))))+(3*(IF(OR($E$7=calc!$E$24,$E$7=calc!$E$25,$E$7=calc!$E$26),COUNTIF(AF41:BJ41,calc!$AK$27)*2,COUNTIF(AF41:BJ41,calc!$AK$27))))+(4*(IF(OR($E$7=calc!$E$24,$E$7=calc!$E$25,$E$7=calc!$E$26),COUNTIF(AF41:BJ41,calc!$AK$37)*2,COUNTIF(AF41:BJ41,calc!$AK$37))))+(5*(IF(OR($E$7=calc!$E$24,$E$7=calc!$E$25,$E$7=calc!$E$26),COUNTIF(AF41:BJ41,calc!$AK$47)*2,COUNTIF(AF41:BJ41,calc!$AK$47))))))</f>
        <v>0</v>
      </c>
      <c r="Z41" s="341">
        <f>(1*(IF($E$8="",0,(IF(OR($E$8=calc!$E$24,$E$8=calc!$E$25,$E$8=calc!$E$26),COUNTIF(AF41:BJ41,calc!$AK$8)*2,COUNTIF(AF41:BJ41,calc!$AK$8))))+(2*(IF(OR($E$8=calc!$E$24,$E$8=calc!$E$25,$E$8=calc!$E$26),COUNTIF(AF41:BJ41,calc!$AK$18)*2,COUNTIF(AF41:BJ41,calc!$AK$18))))+(3*(IF(OR($E$8=calc!$E$24,$E$8=calc!$E$25,$E$8=calc!$E$26),COUNTIF(AF41:BJ41,calc!$AK$28)*2,COUNTIF(AF41:BJ41,calc!$AK$28))))+(4*(IF(OR($E$8=calc!$E$24,$E$8=calc!$E$25,$E$8=calc!$E$26),COUNTIF(AF41:BJ41,calc!$AK$38)*2,COUNTIF(AF41:BJ41,calc!$AK$38))))+(5*(IF(OR($E$8=calc!$E$24,$E$8=calc!$E$25,$E$8=calc!$E$26),COUNTIF(AF41:BJ41,calc!$AK$48)*2,COUNTIF(AF41:BJ41,calc!$AK$48))))))</f>
        <v>0</v>
      </c>
      <c r="AA41" s="341">
        <f>(1*(IF($E$9="",0,(IF(OR($E$9=calc!$E$24,$E$9=calc!$E$25,$E$9=calc!$E$26),COUNTIF(AF41:BJ41,calc!$AK$9)*2,COUNTIF(AF41:BJ41,calc!$AK$9))))+(2*(IF(OR($E$9=calc!$E$24,$E$9=calc!$E$25,$E$9=calc!$E$26),COUNTIF(AF41:BJ41,calc!$AK$19)*2,COUNTIF(AF41:BJ41,calc!$AK$19))))+(3*(IF(OR($E$9=calc!$E$24,$E$9=calc!$E$25,$E$9=calc!$E$26),COUNTIF(AF41:BJ41,calc!$AK$29)*2,COUNTIF(AF41:BJ41,calc!$AK$29))))+(4*(IF(OR($E$9=calc!$E$24,$E$9=calc!$E$25,$E$9=calc!$E$26),COUNTIF(AF41:BJ41,calc!$AK$39)*2,COUNTIF(AF41:BJ41,calc!$AK$39))))+(5*(IF(OR($E$9=calc!$E$24,$E$9=calc!$E$25,$E$9=calc!$E$26),COUNTIF(AF41:BJ41,calc!$AK$49)*2,COUNTIF(AF41:BJ41,calc!$AK$49))))))</f>
        <v>0</v>
      </c>
      <c r="AB41" s="342">
        <f>(1*(IF($E$10="",0,(IF(OR($E$10=calc!$E$24,$E$10=calc!$E$25,$E$10=calc!$E$26),COUNTIF(AF41:BJ41,calc!$AK$10)*2,COUNTIF(AF41:BJ41,calc!$AK$10))))+(2*(IF(OR($E$10=calc!$E$24,$E$10=calc!$E$25,$E$10=calc!$E$26),COUNTIF(AF41:BJ41,calc!$AK$20)*2,COUNTIF(AF41:BJ41,calc!$AK$20))))+(3*(IF(OR($E$10=calc!$E$24,$E$10=calc!$E$25,$E$10=calc!$E$26),COUNTIF(AF41:BJ41,calc!$AK$30)*2,COUNTIF(AF41:BJ41,calc!$AK$30))))+(4*(IF(OR($E$10=calc!$E$24,$E$10=calc!$E$25,$E$10=calc!$E$26),COUNTIF(AF41:BJ41,calc!$AK$40)*2,COUNTIF(AF41:BJ41,calc!$AK$40))))+(5*(IF(OR($E$10=calc!$E$24,$E$10=calc!$E$25,$E$10=calc!$E$26),COUNTIF(AF41:BJ41,calc!$AK$50)*2,COUNTIF(AF41:BJ41,calc!$AK$50))))))</f>
        <v>0</v>
      </c>
      <c r="AC41" s="342">
        <f>(1*(IF($E$11="",0,(IF(OR($E$11=calc!$E$24,$E$11=calc!$E$25,$E$11=calc!$E$26),COUNTIF(AF41:BJ41,calc!$AK$11)*2,COUNTIF(AF41:BJ41,calc!$AK$11))))+(2*(IF(OR($E$11=calc!$E$24,$E$11=calc!$E$25,$E$11=calc!$E$26),COUNTIF(AF41:BJ41,calc!$AK$21)*2,COUNTIF(AF41:BJ41,calc!$AK$21))))+(3*(IF(OR($E$11=calc!$E$24,$E$11=calc!$E$25,$E$11=calc!$E$26),COUNTIF(AF41:BJ41,calc!$AK$31)*2,COUNTIF(AF41:BJ41,calc!$AK$31))))+(4*(IF(OR($E$11=calc!$E$24,$E$11=calc!$E$25,$E$11=calc!$E$26),COUNTIF(AF41:BJ41,calc!$AK$41)*2,COUNTIF(AF41:BJ41,calc!$AK$41))))+(5*(IF(OR($E$11=calc!$E$24,$E$11=calc!$E$25,$E$11=calc!$E$26),COUNTIF(AF41:BJ41,calc!$AK$51)*2,COUNTIF(AF41:BJ41,calc!$AK$51))))))</f>
        <v>0</v>
      </c>
      <c r="AD41" s="342">
        <f>(1*(IF($E$12="",0,(IF(OR($E$12=calc!$E$24,$E$12=calc!$E$25,$E$12=calc!$E$26),COUNTIF(AF41:BJ41,calc!$AK$12)*2,COUNTIF(AF41:BJ41,calc!$AK$12))))+(2*(IF(OR($E$12=calc!$E$24,$E$12=calc!$E$25,$E$12=calc!$E$26),COUNTIF(AF41:BJ41,calc!$AK$22)*2,COUNTIF(AF41:BJ41,calc!$AK$22))))+(3*(IF(OR($E$12=calc!$E$24,$E$12=calc!$E$25,$E$12=calc!$E$26),COUNTIF(AF41:BJ41,calc!$AK$32)*2,COUNTIF(AF41:BJ41,calc!$AK$32))))+(4*(IF(OR($E$12=calc!$E$24,$E$12=calc!$E$25,$E$12=calc!$E$26),COUNTIF(AF41:BJ41,calc!$AK$42)*2,COUNTIF(AF41:BJ41,calc!$AK$42))))+(5*(IF(OR($E$12=calc!$E$24,$E$12=calc!$E$25,$E$12=calc!$E$26),COUNTIF(AF41:BJ41,calc!$AK$52)*2,COUNTIF(AF41:BJ41,calc!$AK$52))))))</f>
        <v>0</v>
      </c>
      <c r="AE41" s="342">
        <f>(1*(IF($E$13="",0,(IF(OR($E$13=calc!$E$24,$E$13=calc!$E$25,$E$13=calc!$E$26),COUNTIF(AF41:BJ41,calc!$AK$13)*2,COUNTIF(AF41:BJ41,calc!$AK$13))))+(2*(IF(OR($E$13=calc!$E$24,$E$13=calc!$E$25,$E$13=calc!$E$26),COUNTIF(AF41:BJ41,calc!$AK$23)*2,COUNTIF(AF41:BJ41,calc!$AK$23))))+(3*(IF(OR($E$13=calc!$E$24,$E$13=calc!$E$25,$E$13=calc!$E$26),COUNTIF(AF41:BJ41,calc!$AK$33)*2,COUNTIF(AF41:BJ41,calc!$AK$33))))+(4*(IF(OR($E$13=calc!$E$24,$E$13=calc!$E$25,$E$13=calc!$E$26),COUNTIF(AF41:BJ41,calc!$AK$43)*2,COUNTIF(AF41:BJ41,calc!$AK$43))))+(5*(IF(OR($E$13=calc!$E$24,$E$13=calc!$E$25,$E$13=calc!$E$26),COUNTIF(AF41:BJ41,calc!$AK$53)*2,COUNTIF(AF41:BJ41,calc!$AK$53))))))</f>
        <v>0</v>
      </c>
      <c r="AF41" s="325"/>
      <c r="AG41" s="325"/>
      <c r="AH41" s="325"/>
      <c r="AI41" s="325"/>
      <c r="AJ41" s="325"/>
      <c r="AK41" s="325"/>
      <c r="AL41" s="325"/>
      <c r="AM41" s="325"/>
      <c r="AN41" s="325"/>
      <c r="AO41" s="325"/>
      <c r="AP41" s="325"/>
      <c r="AQ41" s="325"/>
      <c r="AR41" s="325"/>
      <c r="AS41" s="325"/>
      <c r="AT41" s="325"/>
      <c r="AU41" s="325"/>
      <c r="AV41" s="325"/>
      <c r="AW41" s="325"/>
      <c r="AX41" s="325"/>
      <c r="AY41" s="325"/>
      <c r="AZ41" s="325"/>
      <c r="BA41" s="325"/>
      <c r="BB41" s="325"/>
      <c r="BC41" s="325"/>
      <c r="BD41" s="325"/>
      <c r="BE41" s="325"/>
      <c r="BF41" s="325"/>
      <c r="BG41" s="325"/>
      <c r="BH41" s="325"/>
      <c r="BI41" s="324"/>
      <c r="BJ41" s="324"/>
      <c r="BK41" s="124"/>
      <c r="BL41" s="97">
        <f t="shared" si="6"/>
        <v>0</v>
      </c>
      <c r="BM41" s="164"/>
      <c r="BN41" s="50">
        <f>IF($E$4="",0,IF($AM$4=calc!$L$22,0,(1*(IF(OR($E$4=calc!$E$24,$E$4=calc!$E$25,$E$4=calc!$E$26),COUNTIF(AF41:BJ41,calc!$AK$4)*2,COUNTIF(AF41:BJ41,calc!$AK$4))))+(2*(IF(OR($E$4=calc!$E$24,$E$4=calc!$E$23,$E$4=calc!$E$26),COUNTIF(AF41:BJ41,calc!$AK$14)*2,COUNTIF(AF41:BJ41,calc!$AK$14))))+(3*(IF(OR($E$4=calc!$E$24,$E$4=calc!$E$25,$E$4=calc!$E$26),COUNTIF(AF41:BJ41,calc!$AK$24)*2,COUNTIF(AF41:BJ41,calc!$AK$24))))+(4*(IF(OR($E$4=calc!$E$24,$E$4=calc!$E$25,$E$4=calc!$E$26),COUNTIF(AF41:BJ41,calc!$AK$34)*2,COUNTIF(AF41:BJ41,calc!$AK$34))))+(5*(IF(OR($E$4=calc!$E$24,$E$4=calc!$E$25,$E$4=calc!$E$26),COUNTIF(AF41:BJ41,calc!$AK$44)*2,COUNTIF(AF41:BJ41,calc!$AK$44))))))</f>
        <v>0</v>
      </c>
      <c r="BO41" s="50">
        <f>IF($E$5="",0,IF($AM$5=calc!$L$22,0,(1*(IF(OR($E$5=calc!$E$24,$E$5=calc!$E$25,$E$5=calc!$E$26),COUNTIF(AF41:BJ41,calc!$AK$5)*2,COUNTIF(AF41:BJ41,calc!$AK$5))))+(2*(IF(OR($E$5=calc!$E$24,$E$5=calc!$E$23,$E$5=calc!$E$26),COUNTIF(AF41:BJ41,calc!$AK$15)*2,COUNTIF(AF41:BJ41,calc!$AK$15))))+(3*(IF(OR($E$5=calc!$E$24,$E$5=calc!$E$25,$E$5=calc!$E$26),COUNTIF(AF41:BJ41,calc!$AK$25)*2,COUNTIF(AF41:BJ41,calc!$AK$25))))+(4*(IF(OR($E$5=calc!$E$24,$E$5=calc!$E$25,$E$5=calc!$E$26),COUNTIF(AF41:BJ41,calc!$AK$35)*2,COUNTIF(AF41:BJ41,calc!$AK$35))))+(5*(IF(OR($E$5=calc!$E$24,$E$5=calc!$E$25,$E$5=calc!$E$26),COUNTIF(AF41:BJ41,calc!$AK$45)*2,COUNTIF(AF41:BJ41,calc!$AK$45))))))</f>
        <v>0</v>
      </c>
      <c r="BP41" s="50">
        <f>IF($F$6="",0,IF($AM$6=calc!$L$22,0,(1*(IF(OR($F$6=calc!$E$24,$F$6=calc!$E$25,$F$6=calc!$E$26),COUNTIF(AF41:BJ41,calc!$AK$6)*2,COUNTIF(AF41:BJ41,calc!$AK$6))))+(2*(IF(OR($F$6=calc!$E$24,$F$6=calc!$E$23,$F$6=calc!$E$26),COUNTIF(AF41:BJ41,calc!$AK$16)*2,COUNTIF(AF41:BJ41,calc!$AK$16))))+(3*(IF(OR($F$6=calc!$E$24,$F$6=calc!$E$25,$F$6=calc!$E$26),COUNTIF(AF41:BJ41,calc!$AK$26)*2,COUNTIF(AF41:BJ41,calc!$AK$26))))+(4*(IF(OR($F$6=calc!$E$24,$F$6=calc!$E$25,$F$6=calc!$E$26),COUNTIF(AF41:BJ41,calc!$AK$36)*2,COUNTIF(AF41:BJ41,calc!$AK$36))))+(5*(IF(OR($F$6=calc!$E$24,$F$6=calc!$E$25,$F$6=calc!$E$26),COUNTIF(AF41:BJ41,calc!$AK$46)*2,COUNTIF(AF41:BJ41,calc!$AK$46))))))</f>
        <v>0</v>
      </c>
      <c r="BQ41" s="50">
        <f>IF($E$7="",0,IF($AM$7=calc!$L$22,0,(1*(IF(OR($E$7=calc!$E$24,$E$7=calc!$E$25,$E$7=calc!$E$26),COUNTIF(AF41:BJ41,calc!$AK$7)*2,COUNTIF(AF41:BJ41,calc!$AK$7))))+(2*(IF(OR($E$7=calc!$E$24,$E$7=calc!$E$23,$E$7=calc!$E$26),COUNTIF(AF41:BJ41,calc!$AK$17)*2,COUNTIF(AF41:BJ41,calc!$AK$17))))+(3*(IF(OR($E$7=calc!$E$24,$E$7=calc!$E$25,$E$7=calc!$E$26),COUNTIF(AF41:BJ41,calc!$AK$27)*2,COUNTIF(AF41:BJ41,calc!$AK$27))))+(4*(IF(OR($E$7=calc!$E$24,$E$7=calc!$E$25,$E$7=calc!$E$26),COUNTIF(AF41:BJ41,calc!$AK$37)*2,COUNTIF(AF41:BJ41,calc!$AK$37))))+(5*(IF(OR($E$7=calc!$E$24,$E$7=calc!$E$25,$E$7=calc!$E$26),COUNTIF(AF41:BJ41,calc!$AK$47)*2,COUNTIF(AF41:BJ41,calc!$AK$47))))))</f>
        <v>0</v>
      </c>
      <c r="BR41" s="50">
        <f>IF($E$8="",0,IF($AM$8=calc!$L$22,0,(1*(IF(OR($E$8=calc!$E$24,$E$8=calc!$E$25,$E$8=calc!$E$26),COUNTIF(AF41:BJ41,calc!$AK$8)*2,COUNTIF(AF41:BJ41,calc!$AK$8))))+(2*(IF(OR($E$8=calc!$E$24,$E$8=calc!$E$23,$E$8=calc!$E$26),COUNTIF(AF41:BJ41,calc!$AK$18)*2,COUNTIF(AF41:BJ41,calc!$AK$18))))+(3*(IF(OR($E$8=calc!$E$24,$E$8=calc!$E$25,$E$8=calc!$E$26),COUNTIF(AF41:BJ41,calc!$AK$28)*2,COUNTIF(AF41:BJ41,calc!$AK$28))))+(4*(IF(OR($E$8=calc!$E$24,$E$8=calc!$E$25,$E$8=calc!$E$26),COUNTIF(AF41:BJ41,calc!$AK$38)*2,COUNTIF(AF41:BJ41,calc!$AK$38))))+(5*(IF(OR($E$8=calc!$E$24,$E$8=calc!$E$25,$E$8=calc!$E$26),COUNTIF(AF41:BJ41,calc!$AK$48)*2,COUNTIF(AF41:BJ41,calc!$AK$48))))))</f>
        <v>0</v>
      </c>
      <c r="BS41" s="50">
        <f>IF($E$9="",0,IF($AM$9=calc!$L$22,0,(1*(IF(OR($E$9=calc!$E$24,$E$9=calc!$E$25,$E$9=calc!$E$26),COUNTIF(AF41:BJ41,calc!$AK$9)*2,COUNTIF(AF41:BJ41,calc!$AK$9))))+(2*(IF(OR($E$9=calc!$E$24,$E$9=calc!$E$23,$E$9=calc!$E$26),COUNTIF(AF41:BJ41,calc!$AK$19)*2,COUNTIF(AF41:BJ41,calc!$AK$19))))+(3*(IF(OR($E$9=calc!$E$24,$E$9=calc!$E$25,$E$9=calc!$E$26),COUNTIF(AF41:BJ41,calc!$AK$29)*2,COUNTIF(AF41:BJ41,calc!$AK$29))))+(4*(IF(OR($E$9=calc!$E$24,$E$9=calc!$E$25,$E$9=calc!$E$26),COUNTIF(AF41:BJ41,calc!$AK$39)*2,COUNTIF(AF41:BJ41,calc!$AK$39))))+(5*(IF(OR($E$9=calc!$E$24,$E$9=calc!$E$25,$E$9=calc!$E$26),COUNTIF(AF41:BJ41,calc!$AK$49)*2,COUNTIF(AF41:BJ41,calc!$AK$49))))))</f>
        <v>0</v>
      </c>
      <c r="BT41" s="50">
        <f>IF($E$10="",0,IF($AM$10=calc!$L$22,0,(1*(IF(OR($E$10=calc!$E$24,$E$10=calc!$E$25,$E$10=calc!$E$26),COUNTIF(AF41:BJ41,calc!$AK$10)*2,COUNTIF(AF41:BJ41,calc!$AK$10))))+(2*(IF(OR($E$10=calc!$E$24,$E$10=calc!$E$23,$E$10=calc!$E$26),COUNTIF(AF41:BJ41,calc!$AK$20)*2,COUNTIF(AF41:BJ41,calc!$AK$20))))+(3*(IF(OR($E$10=calc!$E$24,$E$10=calc!$E$25,$E$10=calc!$E$26),COUNTIF(AF41:BJ41,calc!$AK$30)*2,COUNTIF(AF41:BJ41,calc!$AK$30))))+(4*(IF(OR($E$10=calc!$E$24,$E$10=calc!$E$25,$E$10=calc!$E$26),COUNTIF(AF41:BJ41,calc!$AK$40)*2,COUNTIF(AF41:BJ41,calc!$AK$40))))+(5*(IF(OR($E$10=calc!$E$24,$E$10=calc!$E$25,$E$10=calc!$E$26),COUNTIF(AF41:BJ41,calc!$AK$50)*2,COUNTIF(AF41:BJ41,calc!$AK$50))))))</f>
        <v>0</v>
      </c>
      <c r="BU41" s="50">
        <f>IF($E$11="",0,IF($AM$11=calc!$L$22,0,(1*(IF(OR($E$11=calc!$E$24,$E$11=calc!$E$25,$E$11=calc!$E$26),COUNTIF(AF41:BJ41,calc!$AK$11)*2,COUNTIF(AF41:BJ41,calc!$AK$11))))+(2*(IF(OR($E$11=calc!$E$24,$E$11=calc!$E$23,$E$11=calc!$E$26),COUNTIF(AF41:BJ41,calc!$AK$21)*2,COUNTIF(AF41:BJ41,calc!$AK$21))))+(3*(IF(OR($E$11=calc!$E$24,$E$11=calc!$E$25,$E$11=calc!$E$26),COUNTIF(AF41:BJ41,calc!$AK$31)*2,COUNTIF(AF41:BJ41,calc!$AK$31))))+(4*(IF(OR($E$11=calc!$E$24,$E$11=calc!$E$25,$E$11=calc!$E$26),COUNTIF(AF41:BJ41,calc!$AK$41)*2,COUNTIF(AD41:BJ41,calc!$AK$41))))+(5*(IF(OR($E$11=calc!$E$24,$E$11=calc!$E$25,$E$11=calc!$E$26),COUNTIF(AF41:BJ41,calc!$AK$51)*2,COUNTIF(AF41:BJ41,calc!$AK$51))))))</f>
        <v>0</v>
      </c>
      <c r="BV41" s="50">
        <f>IF($E$12="",0,IF($AM$12=calc!$L$22,0,(1*(IF(OR($E$12=calc!$E$24,$E$12=calc!$E$25,$E$12=calc!$E$26),COUNTIF(AF41:BJ41,calc!$AK$12)*2,COUNTIF(AF41:BJ41,calc!$AK$12))))+(2*(IF(OR($E$12=calc!$E$24,$E$12=calc!$E$23,$E$12=calc!$E$26),COUNTIF(AF41:BJ41,calc!$AK$22)*2,COUNTIF(AF41:BJ41,calc!$AK$22))))+(3*(IF(OR($E$12=calc!$E$24,$E$12=calc!$E$25,$E$12=calc!$E$26),COUNTIF(AF41:BJ41,calc!$AK$32)*2,COUNTIF(AF41:BJ41,calc!$AK$32))))+(4*(IF(OR($E$12=calc!$E$24,$E$12=calc!$E$25,$E$12=calc!$E$26),COUNTIF(AF41:BJ41,calc!$AK$42)*2,COUNTIF(AD41:BJ41,calc!$AK$42))))+(5*(IF(OR($E$12=calc!$E$24,$E$12=calc!$E$25,$E$12=calc!$E$26),COUNTIF(AF41:BJ41,calc!$AK$52)*2,COUNTIF(AF41:BJ41,calc!$AK$52))))))</f>
        <v>0</v>
      </c>
      <c r="BW41" s="50">
        <f>IF($E$13="",0,IF($AM$13=calc!$L$22,0,(1*(IF(OR($E$13=calc!$E$24,$E$13=calc!$E$25,$E$13=calc!$E$26),COUNTIF(AF41:BJ41,calc!$AK$13)*2,COUNTIF(AF41:BJ41,calc!$AK$13))))+(2*(IF(OR($E$13=calc!$E$24,$E$13=calc!$E$23,$E$13=calc!$E$26),COUNTIF(AF41:BJ41,calc!$AK$23)*2,COUNTIF(AF41:BJ41,calc!$AK$23))))+(3*(IF(OR($E$13=calc!$E$24,$E$13=calc!$E$25,$E$13=calc!$E$26),COUNTIF(AF41:BJ41,calc!$AK$33)*2,COUNTIF(AF41:BJ41,calc!$AK$33))))+(4*(IF(OR($E$13=calc!$E$24,$E$13=calc!$E$25,$E$13=calc!$E$26),COUNTIF(AF41:BJ41,calc!$AK$43)*2,COUNTIF(AD41:BJ41,calc!$AK$43))))+(5*(IF(OR($E$13=calc!$E$24,$E$13=calc!$E$25,$E$13=calc!$E$26),COUNTIF(AF41:BJ41,calc!$AK$53)*2,COUNTIF(AF41:BJ41,calc!$AK$53))))))</f>
        <v>0</v>
      </c>
      <c r="BX41" s="50">
        <f t="shared" si="7"/>
        <v>0</v>
      </c>
      <c r="BY41" s="1"/>
      <c r="BZ41" s="50">
        <f>IF($E$4="",0,(1*COUNTIF(AF41,calc!$AK$4))+(2*COUNTIF(AF41,calc!$AK$14))+(3*COUNTIF(AF41,calc!$AK$24))+(4*COUNTIF(AF41,calc!$AK$34))+(5*COUNTIF(AF41,calc!$AK$44)))</f>
        <v>0</v>
      </c>
      <c r="CA41" s="50">
        <f>IF($E$5="",0,(1*COUNTIF(AF41,calc!$AK$5))+(2*COUNTIF(AF41,calc!$AK$15))+(3*COUNTIF(AF41,calc!$AK$25))+(4*COUNTIF(AF41,calc!$AK$35))+(5*COUNTIF(AF41,calc!$AK$45)))</f>
        <v>0</v>
      </c>
      <c r="CB41" s="50">
        <f>IF($F$6="",0,(1*COUNTIF(AF41,calc!$AK$6))+(2*COUNTIF(AF41,calc!$AK$16))+(3*COUNTIF(AF41,calc!$AK$26))+(4*COUNTIF(AF41,calc!$AK$36))+(5*COUNTIF(AF41,calc!$AK$46)))</f>
        <v>0</v>
      </c>
      <c r="CC41" s="50">
        <f>IF($E$7="",0,(1*COUNTIF(AF41,calc!$AK$7))+(2*COUNTIF(AF41,calc!$AK$17))+(3*COUNTIF(AF41,calc!$AK$27))+(4*COUNTIF(AF41,calc!$AK$37))+(5*COUNTIF(AF41,calc!$AK$47)))</f>
        <v>0</v>
      </c>
      <c r="CD41" s="50">
        <f>IF($E$8="",0,(1*COUNTIF(AF41,calc!$AK$8))+(2*COUNTIF(AF41,calc!$AK$18))+(3*COUNTIF(AF41,calc!$AK$28))+(4*COUNTIF(AF41,calc!$AK$38))+(5*COUNTIF(AF41,calc!$AK$48)))</f>
        <v>0</v>
      </c>
      <c r="CE41" s="50">
        <f>IF($E$9="",0,(1*COUNTIF(AF41,calc!$AK$9))+(2*COUNTIF(AF41,calc!$AK$19))+(3*COUNTIF(AF41,calc!$AK$29))+(4*COUNTIF(AF41,calc!$AK$39))+(5*COUNTIF(AF41,calc!$AK$49)))</f>
        <v>0</v>
      </c>
      <c r="CF41" s="50">
        <f>IF($E$10="",0,(1*COUNTIF(AF41,calc!$AK$10))+(2*COUNTIF(AF41,calc!$AK$20))+(3*COUNTIF(AF41,calc!$AK$30))+(4*COUNTIF(AF41,calc!$AK$40))+(5*COUNTIF(AF41,calc!$AK$50)))</f>
        <v>0</v>
      </c>
      <c r="CG41" s="50">
        <f>IF($E$11="",0,(1*COUNTIF(AF41,calc!$AK$11))+(2*COUNTIF(AF41,calc!$AK$21))+(3*COUNTIF(AF41,calc!$AK$31))+(4*COUNTIF(AF41,calc!$AK$41))+(5*COUNTIF(AF41,calc!$AK$51)))</f>
        <v>0</v>
      </c>
      <c r="CH41" s="50">
        <f>IF($E$12="",0,(1*COUNTIF(AF41,calc!$AK$12))+(2*COUNTIF(AF41,calc!$AK$22))+(3*COUNTIF(AF41,calc!$AK$32))+(4*COUNTIF(AF41,calc!$AK$42))+(5*COUNTIF(AF41,calc!$AK$52)))</f>
        <v>0</v>
      </c>
      <c r="CI41" s="50">
        <f>IF($E$13="",0,(1*COUNTIF(AF41,calc!$AK$13))+(2*COUNTIF(AF41,calc!$AK$23))+(3*COUNTIF(AF41,calc!$AK$33))+(4*COUNTIF(AF41,calc!$AK$43))+(5*COUNTIF(AF41,calc!$AK$53)))</f>
        <v>0</v>
      </c>
      <c r="CJ41" s="1"/>
      <c r="CK41" s="50">
        <f>IF($E$4="",0,(1*COUNTIF(AG41,calc!$AK$4))+(2*COUNTIF(AG41,calc!$AK$14))+(3*COUNTIF(AG41,calc!$AK$24))+(4*COUNTIF(AG41,calc!$AK$34))+(5*COUNTIF(AG41,calc!$AK$44)))</f>
        <v>0</v>
      </c>
      <c r="CL41" s="50">
        <f>IF($E$5="",0,(1*COUNTIF(AG41,calc!$AK$5))+(2*COUNTIF(AG41,calc!$AK$15))+(3*COUNTIF(AG41,calc!$AK$25))+(4*COUNTIF(AG41,calc!$AK$35))+(5*COUNTIF(AG41,calc!$AK$45)))</f>
        <v>0</v>
      </c>
      <c r="CM41" s="50">
        <f>IF($F$6="",0,(1*COUNTIF(AG41,calc!$AK$6))+(2*COUNTIF(AG41,calc!$AK$16))+(3*COUNTIF(AG41,calc!$AK$26))+(4*COUNTIF(AG41,calc!$AK$36))+(5*COUNTIF(AG41,calc!$AK$46)))</f>
        <v>0</v>
      </c>
      <c r="CN41" s="50">
        <f>IF($E$7="",0,(1*COUNTIF(AG41,calc!$AK$7))+(2*COUNTIF(AG41,calc!$AK$17))+(3*COUNTIF(AG41,calc!$AK$27))+(4*COUNTIF(AG41,calc!$AK$37))+(5*COUNTIF(AG41,calc!$AK$47)))</f>
        <v>0</v>
      </c>
      <c r="CO41" s="50">
        <f>IF($E$8="",0,(1*COUNTIF(AG41,calc!$AK$8))+(2*COUNTIF(AG41,calc!$AK$18))+(3*COUNTIF(AG41,calc!$AK$28))+(4*COUNTIF(AG41,calc!$AK$38))+(5*COUNTIF(AG41,calc!$AK$48)))</f>
        <v>0</v>
      </c>
      <c r="CP41" s="50">
        <f>IF($E$9="",0,(1*COUNTIF(AG41,calc!$AK$9))+(2*COUNTIF(AG41,calc!$AK$19))+(3*COUNTIF(AG41,calc!$AK$29))+(4*COUNTIF(AG41,calc!$AK$39))+(5*COUNTIF(AG41,calc!$AK$49)))</f>
        <v>0</v>
      </c>
      <c r="CQ41" s="50">
        <f>IF($E$10="",0,(1*COUNTIF(AG41,calc!$AK$10))+(2*COUNTIF(AG41,calc!$AK$20))+(3*COUNTIF(AG41,calc!$AK$30))+(4*COUNTIF(AG41,calc!$AK$40))+(5*COUNTIF(AG41,calc!$AK$50)))</f>
        <v>0</v>
      </c>
      <c r="CR41" s="50">
        <f>IF($E$11="",0,(1*COUNTIF(AG41,calc!$AK$11))+(2*COUNTIF(AG41,calc!$AK$21))+(3*COUNTIF(AG41,calc!$AK$31))+(4*COUNTIF(AG41,calc!$AK$41))+(5*COUNTIF(AG41,calc!$AK$51)))</f>
        <v>0</v>
      </c>
      <c r="CS41" s="50">
        <f>IF($E$12="",0,(1*COUNTIF(AG41,calc!$AK$12))+(2*COUNTIF(AG41,calc!$AK$22))+(3*COUNTIF(AG41,calc!$AK$32))+(4*COUNTIF(AG41,calc!$AK$42))+(5*COUNTIF(AG41,calc!$AK$52)))</f>
        <v>0</v>
      </c>
      <c r="CT41" s="50">
        <f>IF($E$13="",0,(1*COUNTIF(AG41,calc!$AK$13))+(2*COUNTIF(AG41,calc!$AK$23))+(3*COUNTIF(AG41,calc!$AK$33))+(4*COUNTIF(AG41,calc!$AK$43))+(5*COUNTIF(AG41,calc!$AK$53)))</f>
        <v>0</v>
      </c>
      <c r="CU41" s="1"/>
      <c r="CV41" s="50">
        <f>IF($E$4="",0,(1*COUNTIF(AH41,calc!$AK$4))+(2*COUNTIF(AH41,calc!$AK$14))+(3*COUNTIF(AH41,calc!$AK$24))+(4*COUNTIF(AH41,calc!$AK$34))+(5*COUNTIF(AH41,calc!$AK$44)))</f>
        <v>0</v>
      </c>
      <c r="CW41" s="50">
        <f>IF($E$5="",0,(1*COUNTIF(AH41,calc!$AK$5))+(2*COUNTIF(AH41,calc!$AK$15))+(3*COUNTIF(AH41,calc!$AK$25))+(4*COUNTIF(AH41,calc!$AK$35))+(5*COUNTIF(AH41,calc!$AK$45)))</f>
        <v>0</v>
      </c>
      <c r="CX41" s="50">
        <f>IF($F$6="",0,(1*COUNTIF(AH41,calc!$AK$6))+(2*COUNTIF(AH41,calc!$AK$16))+(3*COUNTIF(AH41,calc!$AK$26))+(4*COUNTIF(AH41,calc!$AK$36))+(5*COUNTIF(AH41,calc!$AK$46)))</f>
        <v>0</v>
      </c>
      <c r="CY41" s="50">
        <f>IF($E$7="",0,(1*COUNTIF(AH41,calc!$AK$7))+(2*COUNTIF(AH41,calc!$AK$17))+(3*COUNTIF(AH41,calc!$AK$27))+(4*COUNTIF(AH41,calc!$AK$37))+(5*COUNTIF(AH41,calc!$AK$47)))</f>
        <v>0</v>
      </c>
      <c r="CZ41" s="50">
        <f>IF($E$8="",0,(1*COUNTIF(AH41,calc!$AK$8))+(2*COUNTIF(AH41,calc!$AK$18))+(3*COUNTIF(AH41,calc!$AK$28))+(4*COUNTIF(AH41,calc!$AK$38))+(5*COUNTIF(AH41,calc!$AK$48)))</f>
        <v>0</v>
      </c>
      <c r="DA41" s="50">
        <f>IF($E$9="",0,(1*COUNTIF(AH41,calc!$AK$9))+(2*COUNTIF(AH41,calc!$AK$19))+(3*COUNTIF(AH41,calc!$AK$29))+(4*COUNTIF(AH41,calc!$AK$39))+(5*COUNTIF(AH41,calc!$AK$49)))</f>
        <v>0</v>
      </c>
      <c r="DB41" s="50">
        <f>IF($E$10="",0,(1*COUNTIF(AH41,calc!$AK$10))+(2*COUNTIF(AH41,calc!$AK$20))+(3*COUNTIF(AH41,calc!$AK$30))+(4*COUNTIF(AH41,calc!$AK$40))+(5*COUNTIF(AH41,calc!$AK$50)))</f>
        <v>0</v>
      </c>
      <c r="DC41" s="50">
        <f>IF($E$11="",0,(1*COUNTIF(AH41,calc!$AK$11))+(2*COUNTIF(AH41,calc!$AK$21))+(3*COUNTIF(AH41,calc!$AK$31))+(4*COUNTIF(AH41,calc!$AK$41))+(5*COUNTIF(AH41,calc!$AK$51)))</f>
        <v>0</v>
      </c>
      <c r="DD41" s="50">
        <f>IF($E$12="",0,(1*COUNTIF(AH41,calc!$AK$12))+(2*COUNTIF(AH41,calc!$AK$22))+(3*COUNTIF(AH41,calc!$AK$32))+(4*COUNTIF(AH41,calc!$AK$42))+(5*COUNTIF(AH41,calc!$AK$52)))</f>
        <v>0</v>
      </c>
      <c r="DE41" s="50">
        <f>IF($E$13="",0,(1*COUNTIF(AH41,calc!$AK$13))+(2*COUNTIF(AH41,calc!$AK$23))+(3*COUNTIF(AH41,calc!$AK$33))+(4*COUNTIF(AH41,calc!$AK$43))+(5*COUNTIF(AH41,calc!$AK$53)))</f>
        <v>0</v>
      </c>
      <c r="DF41" s="1"/>
      <c r="DG41" s="50">
        <f>IF($E$4="",0,(1*COUNTIF(AI41,calc!$AK$4))+(2*COUNTIF(AI41,calc!$AK$14))+(3*COUNTIF(AI41,calc!$AK$24))+(4*COUNTIF(AI41,calc!$AK$34))+(5*COUNTIF(AI41,calc!$AK$44)))</f>
        <v>0</v>
      </c>
      <c r="DH41" s="50">
        <f>IF($E$5="",0,(1*COUNTIF(AI41,calc!$AK$5))+(2*COUNTIF(AI41,calc!$AK$15))+(3*COUNTIF(AI41,calc!$AK$25))+(4*COUNTIF(AI41,calc!$AK$35))+(5*COUNTIF(AI41,calc!$AK$45)))</f>
        <v>0</v>
      </c>
      <c r="DI41" s="50">
        <f>IF($F$6="",0,(1*COUNTIF(AI41,calc!$AK$6))+(2*COUNTIF(AI41,calc!$AK$16))+(3*COUNTIF(AI41,calc!$AK$26))+(4*COUNTIF(AI41,calc!$AK$36))+(5*COUNTIF(AI41,calc!$AK$46)))</f>
        <v>0</v>
      </c>
      <c r="DJ41" s="50">
        <f>IF($E$7="",0,(1*COUNTIF(AI41,calc!$AK$7))+(2*COUNTIF(AI41,calc!$AK$17))+(3*COUNTIF(AI41,calc!$AK$27))+(4*COUNTIF(AI41,calc!$AK$37))+(5*COUNTIF(AI41,calc!$AK$47)))</f>
        <v>0</v>
      </c>
      <c r="DK41" s="50">
        <f>IF($E$8="",0,(1*COUNTIF(AI41,calc!$AK$8))+(2*COUNTIF(AI41,calc!$AK$18))+(3*COUNTIF(AI41,calc!$AK$28))+(4*COUNTIF(AI41,calc!$AK$38))+(5*COUNTIF(AI41,calc!$AK$48)))</f>
        <v>0</v>
      </c>
      <c r="DL41" s="50">
        <f>IF($E$9="",0,(1*COUNTIF(AI41,calc!$AK$9))+(2*COUNTIF(AI41,calc!$AK$19))+(3*COUNTIF(AI41,calc!$AK$29))+(4*COUNTIF(AI41,calc!$AK$39))+(5*COUNTIF(AI41,calc!$AK$49)))</f>
        <v>0</v>
      </c>
      <c r="DM41" s="50">
        <f>IF($E$10="",0,(1*COUNTIF(AI41,calc!$AK$10))+(2*COUNTIF(AI41,calc!$AK$20))+(3*COUNTIF(AI41,calc!$AK$30))+(4*COUNTIF(AI41,calc!$AK$40))+(5*COUNTIF(AI41,calc!$AK$50)))</f>
        <v>0</v>
      </c>
      <c r="DN41" s="50">
        <f>IF($E$11="",0,(1*COUNTIF(AI41,calc!$AK$11))+(2*COUNTIF(AI41,calc!$AK$21))+(3*COUNTIF(AI41,calc!$AK$31))+(4*COUNTIF(AI41,calc!$AK$41))+(5*COUNTIF(AI41,calc!$AK$51)))</f>
        <v>0</v>
      </c>
      <c r="DO41" s="50">
        <f>IF($E$12="",0,(1*COUNTIF(AI41,calc!$AK$12))+(2*COUNTIF(AI41,calc!$AK$22))+(3*COUNTIF(AI41,calc!$AK$32))+(4*COUNTIF(AI41,calc!$AK$42))+(5*COUNTIF(AI41,calc!$AK$52)))</f>
        <v>0</v>
      </c>
      <c r="DP41" s="50">
        <f>IF($E$13="",0,(1*COUNTIF(AI41,calc!$AK$13))+(2*COUNTIF(AI41,calc!$AK$23))+(3*COUNTIF(AI41,calc!$AK$33))+(4*COUNTIF(AI41,calc!$AK$43))+(5*COUNTIF(AI41,calc!$AK$53)))</f>
        <v>0</v>
      </c>
      <c r="DQ41" s="1"/>
      <c r="DR41" s="50">
        <f>IF($E$4="",0,(1*COUNTIF(AJ41,calc!$AK$4))+(2*COUNTIF(AJ41,calc!$AK$14))+(3*COUNTIF(AJ41,calc!$AK$24))+(4*COUNTIF(AJ41,calc!$AK$34))+(5*COUNTIF(AJ41,calc!$AK$44)))</f>
        <v>0</v>
      </c>
      <c r="DS41" s="50">
        <f>IF($E$5="",0,(1*COUNTIF(AJ41,calc!$AK$5))+(2*COUNTIF(AJ41,calc!$AK$15))+(3*COUNTIF(AJ41,calc!$AK$25))+(4*COUNTIF(AJ41,calc!$AK$35))+(5*COUNTIF(AJ41,calc!$AK$45)))</f>
        <v>0</v>
      </c>
      <c r="DT41" s="50">
        <f>IF($F$6="",0,(1*COUNTIF(AJ41,calc!$AK$6))+(2*COUNTIF(AJ41,calc!$AK$16))+(3*COUNTIF(AJ41,calc!$AK$26))+(4*COUNTIF(AJ41,calc!$AK$36))+(5*COUNTIF(AJ41,calc!$AK$46)))</f>
        <v>0</v>
      </c>
      <c r="DU41" s="50">
        <f>IF($E$7="",0,(1*COUNTIF(AJ41,calc!$AK$7))+(2*COUNTIF(AJ41,calc!$AK$17))+(3*COUNTIF(AJ41,calc!$AK$27))+(4*COUNTIF(AJ41,calc!$AK$37))+(5*COUNTIF(AJ41,calc!$AK$47)))</f>
        <v>0</v>
      </c>
      <c r="DV41" s="50">
        <f>IF($E$8="",0,(1*COUNTIF(AJ41,calc!$AK$8))+(2*COUNTIF(AJ41,calc!$AK$18))+(3*COUNTIF(AJ41,calc!$AK$28))+(4*COUNTIF(AJ41,calc!$AK$38))+(5*COUNTIF(AJ41,calc!$AK$48)))</f>
        <v>0</v>
      </c>
      <c r="DW41" s="50">
        <f>IF($E$9="",0,(1*COUNTIF(AJ41,calc!$AK$9))+(2*COUNTIF(AJ41,calc!$AK$19))+(3*COUNTIF(AJ41,calc!$AK$29))+(4*COUNTIF(AJ41,calc!$AK$39))+(5*COUNTIF(AJ41,calc!$AK$49)))</f>
        <v>0</v>
      </c>
      <c r="DX41" s="50">
        <f>IF($E$10="",0,(1*COUNTIF(AJ41,calc!$AK$10))+(2*COUNTIF(AJ41,calc!$AK$20))+(3*COUNTIF(AJ41,calc!$AK$30))+(4*COUNTIF(AJ41,calc!$AK$40))+(5*COUNTIF(AJ41,calc!$AK$50)))</f>
        <v>0</v>
      </c>
      <c r="DY41" s="50">
        <f>IF($E$11="",0,(1*COUNTIF(AJ41,calc!$AK$11))+(2*COUNTIF(AJ41,calc!$AK$21))+(3*COUNTIF(AJ41,calc!$AK$31))+(4*COUNTIF(AJ41,calc!$AK$41))+(5*COUNTIF(AJ41,calc!$AK$51)))</f>
        <v>0</v>
      </c>
      <c r="DZ41" s="50">
        <f>IF($E$12="",0,(1*COUNTIF(AJ41,calc!$AK$12))+(2*COUNTIF(AJ41,calc!$AK$22))+(3*COUNTIF(AJ41,calc!$AK$32))+(4*COUNTIF(AJ41,calc!$AK$42))+(5*COUNTIF(AJ41,calc!$AK$52)))</f>
        <v>0</v>
      </c>
      <c r="EA41" s="50">
        <f>IF($E$13="",0,(1*COUNTIF(AJ41,calc!$AK$13))+(2*COUNTIF(AJ41,calc!$AK$23))+(3*COUNTIF(AJ41,calc!$AK$33))+(4*COUNTIF(AJ41,calc!$AK$43))+(5*COUNTIF(AJ41,calc!$AK$53)))</f>
        <v>0</v>
      </c>
      <c r="EB41" s="1"/>
      <c r="EC41" s="50">
        <f>IF($E$4="",0,(1*COUNTIF(AK41,calc!$AK$4))+(2*COUNTIF(AK41,calc!$AK$14))+(3*COUNTIF(AK41,calc!$AK$24))+(4*COUNTIF(AK41,calc!$AK$34))+(5*COUNTIF(AK41,calc!$AK$44)))</f>
        <v>0</v>
      </c>
      <c r="ED41" s="50">
        <f>IF($E$5="",0,(1*COUNTIF(AK41,calc!$AK$5))+(2*COUNTIF(AK41,calc!$AK$15))+(3*COUNTIF(AK41,calc!$AK$25))+(4*COUNTIF(AK41,calc!$AK$35))+(5*COUNTIF(AK41,calc!$AK$45)))</f>
        <v>0</v>
      </c>
      <c r="EE41" s="50">
        <f>IF($F$6="",0,(1*COUNTIF(AK41,calc!$AK$6))+(2*COUNTIF(AK41,calc!$AK$16))+(3*COUNTIF(AK41,calc!$AK$26))+(4*COUNTIF(AK41,calc!$AK$36))+(5*COUNTIF(AK41,calc!$AK$46)))</f>
        <v>0</v>
      </c>
      <c r="EF41" s="50">
        <f>IF($E$7="",0,(1*COUNTIF(AK41,calc!$AK$7))+(2*COUNTIF(AK41,calc!$AK$17))+(3*COUNTIF(AK41,calc!$AK$27))+(4*COUNTIF(AK41,calc!$AK$37))+(5*COUNTIF(AK41,calc!$AK$47)))</f>
        <v>0</v>
      </c>
      <c r="EG41" s="50">
        <f>IF($E$8="",0,(1*COUNTIF(AK41,calc!$AK$8))+(2*COUNTIF(AK41,calc!$AK$18))+(3*COUNTIF(AK41,calc!$AK$28))+(4*COUNTIF(AK41,calc!$AK$38))+(5*COUNTIF(AK41,calc!$AK$48)))</f>
        <v>0</v>
      </c>
      <c r="EH41" s="50">
        <f>IF($E$9="",0,(1*COUNTIF(AK41,calc!$AK$9))+(2*COUNTIF(AK41,calc!$AK$19))+(3*COUNTIF(AK41,calc!$AK$29))+(4*COUNTIF(AK41,calc!$AK$39))+(5*COUNTIF(AK41,calc!$AK$49)))</f>
        <v>0</v>
      </c>
      <c r="EI41" s="50">
        <f>IF($E$10="",0,(1*COUNTIF(AK41,calc!$AK$10))+(2*COUNTIF(AK41,calc!$AK$20))+(3*COUNTIF(AK41,calc!$AK$30))+(4*COUNTIF(AK41,calc!$AK$40))+(5*COUNTIF(AK41,calc!$AK$50)))</f>
        <v>0</v>
      </c>
      <c r="EJ41" s="50">
        <f>IF($E$11="",0,(1*COUNTIF(AK41,calc!$AK$11))+(2*COUNTIF(AK41,calc!$AK$21))+(3*COUNTIF(AK41,calc!$AK$31))+(4*COUNTIF(AK41,calc!$AK$41))+(5*COUNTIF(AK41,calc!$AK$51)))</f>
        <v>0</v>
      </c>
      <c r="EK41" s="50">
        <f>IF($E$12="",0,(1*COUNTIF(AK41,calc!$AK$12))+(2*COUNTIF(AK41,calc!$AK$22))+(3*COUNTIF(AK41,calc!$AK$32))+(4*COUNTIF(AK41,calc!$AK$42))+(5*COUNTIF(AK41,calc!$AK$52)))</f>
        <v>0</v>
      </c>
      <c r="EL41" s="50">
        <f>IF($E$13="",0,(1*COUNTIF(AK41,calc!$AK$13))+(2*COUNTIF(AK41,calc!$AK$23))+(3*COUNTIF(AK41,calc!$AK$33))+(4*COUNTIF(AK41,calc!$AK$43))+(5*COUNTIF(AK41,calc!$AK$53)))</f>
        <v>0</v>
      </c>
      <c r="EM41" s="1"/>
      <c r="EN41" s="50">
        <f>IF($E$4="",0,(1*COUNTIF(AL41,calc!$AK$4))+(2*COUNTIF(AL41,calc!$AK$14))+(3*COUNTIF(AL41,calc!$AK$24))+(4*COUNTIF(AL41,calc!$AK$34))+(5*COUNTIF(AL41,calc!$AK$44)))</f>
        <v>0</v>
      </c>
      <c r="EO41" s="50">
        <f>IF($E$5="",0,(1*COUNTIF(AL41,calc!$AK$5))+(2*COUNTIF(AL41,calc!$AK$15))+(3*COUNTIF(AL41,calc!$AK$25))+(4*COUNTIF(AL41,calc!$AK$35))+(5*COUNTIF(AL41,calc!$AK$45)))</f>
        <v>0</v>
      </c>
      <c r="EP41" s="50">
        <f>IF($F$6="",0,(1*COUNTIF(AL41,calc!$AK$6))+(2*COUNTIF(AL41,calc!$AK$16))+(3*COUNTIF(AL41,calc!$AK$26))+(4*COUNTIF(AL41,calc!$AK$36))+(5*COUNTIF(AL41,calc!$AK$46)))</f>
        <v>0</v>
      </c>
      <c r="EQ41" s="50">
        <f>IF($E$7="",0,(1*COUNTIF(AL41,calc!$AK$7))+(2*COUNTIF(AL41,calc!$AK$17))+(3*COUNTIF(AL41,calc!$AK$27))+(4*COUNTIF(AL41,calc!$AK$37))+(5*COUNTIF(AL41,calc!$AK$47)))</f>
        <v>0</v>
      </c>
      <c r="ER41" s="50">
        <f>IF($E$8="",0,(1*COUNTIF(AL41,calc!$AK$8))+(2*COUNTIF(AL41,calc!$AK$18))+(3*COUNTIF(AL41,calc!$AK$28))+(4*COUNTIF(AL41,calc!$AK$38))+(5*COUNTIF(AL41,calc!$AK$48)))</f>
        <v>0</v>
      </c>
      <c r="ES41" s="50">
        <f>IF($E$9="",0,(1*COUNTIF(AL41,calc!$AK$9))+(2*COUNTIF(AL41,calc!$AK$19))+(3*COUNTIF(AL41,calc!$AK$29))+(4*COUNTIF(AL41,calc!$AK$39))+(5*COUNTIF(AL41,calc!$AK$49)))</f>
        <v>0</v>
      </c>
      <c r="ET41" s="50">
        <f>IF($E$10="",0,(1*COUNTIF(AL41,calc!$AK$10))+(2*COUNTIF(AL41,calc!$AK$20))+(3*COUNTIF(AL41,calc!$AK$30))+(4*COUNTIF(AL41,calc!$AK$40))+(5*COUNTIF(AL41,calc!$AK$50)))</f>
        <v>0</v>
      </c>
      <c r="EU41" s="50">
        <f>IF($E$11="",0,(1*COUNTIF(AL41,calc!$AK$11))+(2*COUNTIF(AL41,calc!$AK$21))+(3*COUNTIF(AL41,calc!$AK$31))+(4*COUNTIF(AL41,calc!$AK$41))+(5*COUNTIF(AL41,calc!$AK$51)))</f>
        <v>0</v>
      </c>
      <c r="EV41" s="50">
        <f>IF($E$12="",0,(1*COUNTIF(AL41,calc!$AK$12))+(2*COUNTIF(AL41,calc!$AK$22))+(3*COUNTIF(AL41,calc!$AK$32))+(4*COUNTIF(AL41,calc!$AK$42))+(5*COUNTIF(AL41,calc!$AK$52)))</f>
        <v>0</v>
      </c>
      <c r="EW41" s="50">
        <f>IF($E$13="",0,(1*COUNTIF(AL41,calc!$AK$13))+(2*COUNTIF(AL41,calc!$AK$23))+(3*COUNTIF(AL41,calc!$AK$33))+(4*COUNTIF(AL41,calc!$AK$43))+(5*COUNTIF(AL41,calc!$AK$53)))</f>
        <v>0</v>
      </c>
      <c r="EX41" s="1"/>
      <c r="EY41" s="50">
        <f>IF($E$4="",0,(1*COUNTIF(AM41,calc!$AK$4))+(2*COUNTIF(AM41,calc!$AK$14))+(3*COUNTIF(AM41,calc!$AK$24))+(4*COUNTIF(AM41,calc!$AK$34))+(5*COUNTIF(AM41,calc!$AK$44)))</f>
        <v>0</v>
      </c>
      <c r="EZ41" s="50">
        <f>IF($E$5="",0,(1*COUNTIF(AM41,calc!$AK$5))+(2*COUNTIF(AM41,calc!$AK$15))+(3*COUNTIF(AM41,calc!$AK$25))+(4*COUNTIF(AM41,calc!$AK$35))+(5*COUNTIF(AM41,calc!$AK$45)))</f>
        <v>0</v>
      </c>
      <c r="FA41" s="50">
        <f>IF($F$6="",0,(1*COUNTIF(AM41,calc!$AK$6))+(2*COUNTIF(AM41,calc!$AK$16))+(3*COUNTIF(AM41,calc!$AK$26))+(4*COUNTIF(AM41,calc!$AK$36))+(5*COUNTIF(AM41,calc!$AK$46)))</f>
        <v>0</v>
      </c>
      <c r="FB41" s="50">
        <f>IF($E$7="",0,(1*COUNTIF(AM41,calc!$AK$7))+(2*COUNTIF(AM41,calc!$AK$17))+(3*COUNTIF(AM41,calc!$AK$27))+(4*COUNTIF(AM41,calc!$AK$37))+(5*COUNTIF(AM41,calc!$AK$47)))</f>
        <v>0</v>
      </c>
      <c r="FC41" s="50">
        <f>IF($E$8="",0,(1*COUNTIF(AM41,calc!$AK$8))+(2*COUNTIF(AM41,calc!$AK$18))+(3*COUNTIF(AM41,calc!$AK$28))+(4*COUNTIF(AM41,calc!$AK$38))+(5*COUNTIF(AM41,calc!$AK$48)))</f>
        <v>0</v>
      </c>
      <c r="FD41" s="50">
        <f>IF($E$9="",0,(1*COUNTIF(AM41,calc!$AK$9))+(2*COUNTIF(AM41,calc!$AK$19))+(3*COUNTIF(AM41,calc!$AK$29))+(4*COUNTIF(AM41,calc!$AK$39))+(5*COUNTIF(AM41,calc!$AK$49)))</f>
        <v>0</v>
      </c>
      <c r="FE41" s="50">
        <f>IF($E$10="",0,(1*COUNTIF(AM41,calc!$AK$10))+(2*COUNTIF(AM41,calc!$AK$20))+(3*COUNTIF(AM41,calc!$AK$30))+(4*COUNTIF(AM41,calc!$AK$40))+(5*COUNTIF(AM41,calc!$AK$50)))</f>
        <v>0</v>
      </c>
      <c r="FF41" s="50">
        <f>IF($E$11="",0,(1*COUNTIF(AM41,calc!$AK$11))+(2*COUNTIF(AM41,calc!$AK$21))+(3*COUNTIF(AM41,calc!$AK$31))+(4*COUNTIF(AM41,calc!$AK$41))+(5*COUNTIF(AM41,calc!$AK$51)))</f>
        <v>0</v>
      </c>
      <c r="FG41" s="50">
        <f>IF($E$12="",0,(1*COUNTIF(AM41,calc!$AK$12))+(2*COUNTIF(AM41,calc!$AK$22))+(3*COUNTIF(AM41,calc!$AK$32))+(4*COUNTIF(AM41,calc!$AK$42))+(5*COUNTIF(AM41,calc!$AK$52)))</f>
        <v>0</v>
      </c>
      <c r="FH41" s="50">
        <f>IF($E$13="",0,(1*COUNTIF(AM41,calc!$AK$13))+(2*COUNTIF(AM41,calc!$AK$23))+(3*COUNTIF(AM41,calc!$AK$33))+(4*COUNTIF(AM41,calc!$AK$43))+(5*COUNTIF(AM41,calc!$AK$53)))</f>
        <v>0</v>
      </c>
      <c r="FI41" s="1"/>
      <c r="FJ41" s="50">
        <f>IF($E$4="",0,(1*COUNTIF(AN41,calc!$AK$4))+(2*COUNTIF(AN41,calc!$AK$14))+(3*COUNTIF(AN41,calc!$AK$24))+(4*COUNTIF(AN41,calc!$AK$34))+(5*COUNTIF(AN41,calc!$AK$44)))</f>
        <v>0</v>
      </c>
      <c r="FK41" s="50">
        <f>IF($E$5="",0,(1*COUNTIF(AN41,calc!$AK$5))+(2*COUNTIF(AN41,calc!$AK$15))+(3*COUNTIF(AN41,calc!$AK$25))+(4*COUNTIF(AN41,calc!$AK$35))+(5*COUNTIF(AN41,calc!$AK$45)))</f>
        <v>0</v>
      </c>
      <c r="FL41" s="50">
        <f>IF($F$6="",0,(1*COUNTIF(AN41,calc!$AK$6))+(2*COUNTIF(AN41,calc!$AK$16))+(3*COUNTIF(AN41,calc!$AK$26))+(4*COUNTIF(AN41,calc!$AK$36))+(5*COUNTIF(AN41,calc!$AK$46)))</f>
        <v>0</v>
      </c>
      <c r="FM41" s="50">
        <f>IF($E$7="",0,(1*COUNTIF(AN41,calc!$AK$7))+(2*COUNTIF(AN41,calc!$AK$17))+(3*COUNTIF(AN41,calc!$AK$27))+(4*COUNTIF(AN41,calc!$AK$37))+(5*COUNTIF(AN41,calc!$AK$47)))</f>
        <v>0</v>
      </c>
      <c r="FN41" s="50">
        <f>IF($E$8="",0,(1*COUNTIF(AN41,calc!$AK$8))+(2*COUNTIF(AN41,calc!$AK$18))+(3*COUNTIF(AN41,calc!$AK$28))+(4*COUNTIF(AN41,calc!$AK$38))+(5*COUNTIF(AN41,calc!$AK$48)))</f>
        <v>0</v>
      </c>
      <c r="FO41" s="50">
        <f>IF($E$9="",0,(1*COUNTIF(AN41,calc!$AK$9))+(2*COUNTIF(AN41,calc!$AK$19))+(3*COUNTIF(AN41,calc!$AK$29))+(4*COUNTIF(AN41,calc!$AK$39))+(5*COUNTIF(AN41,calc!$AK$49)))</f>
        <v>0</v>
      </c>
      <c r="FP41" s="50">
        <f>IF($E$10="",0,(1*COUNTIF(AN41,calc!$AK$10))+(2*COUNTIF(AN41,calc!$AK$20))+(3*COUNTIF(AN41,calc!$AK$30))+(4*COUNTIF(AN41,calc!$AK$40))+(5*COUNTIF(AN41,calc!$AK$50)))</f>
        <v>0</v>
      </c>
      <c r="FQ41" s="50">
        <f>IF($E$11="",0,(1*COUNTIF(AN41,calc!$AK$11))+(2*COUNTIF(AN41,calc!$AK$21))+(3*COUNTIF(AN41,calc!$AK$31))+(4*COUNTIF(AN41,calc!$AK$41))+(5*COUNTIF(AN41,calc!$AK$51)))</f>
        <v>0</v>
      </c>
      <c r="FR41" s="50">
        <f>IF($E$12="",0,(1*COUNTIF(AN41,calc!$AK$12))+(2*COUNTIF(AN41,calc!$AK$22))+(3*COUNTIF(AN41,calc!$AK$32))+(4*COUNTIF(AN41,calc!$AK$42))+(5*COUNTIF(AN41,calc!$AK$52)))</f>
        <v>0</v>
      </c>
      <c r="FS41" s="50">
        <f>IF($E$13="",0,(1*COUNTIF(AN41,calc!$AK$13))+(2*COUNTIF(AN41,calc!$AK$23))+(3*COUNTIF(AN41,calc!$AK$33))+(4*COUNTIF(AN41,calc!$AK$43))+(5*COUNTIF(AN41,calc!$AK$53)))</f>
        <v>0</v>
      </c>
      <c r="FT41" s="1"/>
      <c r="FU41" s="50">
        <f>IF($E$4="",0,(1*COUNTIF(AO41,calc!$AK$4))+(2*COUNTIF(AO41,calc!$AK$14))+(3*COUNTIF(AO41,calc!$AK$24))+(4*COUNTIF(AO41,calc!$AK$34))+(5*COUNTIF(AO41,calc!$AK$44)))</f>
        <v>0</v>
      </c>
      <c r="FV41" s="50">
        <f>IF($E$5="",0,(1*COUNTIF(AO41,calc!$AK$5))+(2*COUNTIF(AO41,calc!$AK$15))+(3*COUNTIF(AO41,calc!$AK$25))+(4*COUNTIF(AO41,calc!$AK$35))+(5*COUNTIF(AO41,calc!$AK$45)))</f>
        <v>0</v>
      </c>
      <c r="FW41" s="50">
        <f>IF($F$6="",0,(1*COUNTIF(AO41,calc!$AK$6))+(2*COUNTIF(AO41,calc!$AK$16))+(3*COUNTIF(AO41,calc!$AK$26))+(4*COUNTIF(AO41,calc!$AK$36))+(5*COUNTIF(AO41,calc!$AK$46)))</f>
        <v>0</v>
      </c>
      <c r="FX41" s="50">
        <f>IF($E$7="",0,(1*COUNTIF(AO41,calc!$AK$7))+(2*COUNTIF(AO41,calc!$AK$17))+(3*COUNTIF(AO41,calc!$AK$27))+(4*COUNTIF(AO41,calc!$AK$37))+(5*COUNTIF(AO41,calc!$AK$47)))</f>
        <v>0</v>
      </c>
      <c r="FY41" s="50">
        <f>IF($E$8="",0,(1*COUNTIF(AO41,calc!$AK$8))+(2*COUNTIF(AO41,calc!$AK$18))+(3*COUNTIF(AO41,calc!$AK$28))+(4*COUNTIF(AO41,calc!$AK$38))+(5*COUNTIF(AO41,calc!$AK$48)))</f>
        <v>0</v>
      </c>
      <c r="FZ41" s="50">
        <f>IF($E$9="",0,(1*COUNTIF(AO41,calc!$AK$9))+(2*COUNTIF(AO41,calc!$AK$19))+(3*COUNTIF(AO41,calc!$AK$29))+(4*COUNTIF(AO41,calc!$AK$39))+(5*COUNTIF(AO41,calc!$AK$49)))</f>
        <v>0</v>
      </c>
      <c r="GA41" s="50">
        <f>IF($E$10="",0,(1*COUNTIF(AO41,calc!$AK$10))+(2*COUNTIF(AO41,calc!$AK$20))+(3*COUNTIF(AO41,calc!$AK$30))+(4*COUNTIF(AO41,calc!$AK$40))+(5*COUNTIF(AO41,calc!$AK$50)))</f>
        <v>0</v>
      </c>
      <c r="GB41" s="50">
        <f>IF($E$11="",0,(1*COUNTIF(AO41,calc!$AK$11))+(2*COUNTIF(AO41,calc!$AK$21))+(3*COUNTIF(AO41,calc!$AK$31))+(4*COUNTIF(AO41,calc!$AK$41))+(5*COUNTIF(AO41,calc!$AK$51)))</f>
        <v>0</v>
      </c>
      <c r="GC41" s="50">
        <f>IF($E$12="",0,(1*COUNTIF(AO41,calc!$AK$12))+(2*COUNTIF(AO41,calc!$AK$22))+(3*COUNTIF(AO41,calc!$AK$32))+(4*COUNTIF(AO41,calc!$AK$42))+(5*COUNTIF(AO41,calc!$AK$52)))</f>
        <v>0</v>
      </c>
      <c r="GD41" s="50">
        <f>IF($E$13="",0,(1*COUNTIF(AO41,calc!$AK$13))+(2*COUNTIF(AO41,calc!$AK$23))+(3*COUNTIF(AO41,calc!$AK$33))+(4*COUNTIF(AO41,calc!$AK$43))+(5*COUNTIF(AO41,calc!$AK$53)))</f>
        <v>0</v>
      </c>
      <c r="GE41" s="1"/>
      <c r="GF41" s="50">
        <f>IF($E$4="",0,(1*COUNTIF(AP41,calc!$AK$4))+(2*COUNTIF(AP41,calc!$AK$14))+(3*COUNTIF(AP41,calc!$AK$24))+(4*COUNTIF(AP41,calc!$AK$34))+(5*COUNTIF(AP41,calc!$AK$44)))</f>
        <v>0</v>
      </c>
      <c r="GG41" s="50">
        <f>IF($E$5="",0,(1*COUNTIF(AP41,calc!$AK$5))+(2*COUNTIF(AP41,calc!$AK$15))+(3*COUNTIF(AP41,calc!$AK$25))+(4*COUNTIF(AP41,calc!$AK$35))+(5*COUNTIF(AP41,calc!$AK$45)))</f>
        <v>0</v>
      </c>
      <c r="GH41" s="50">
        <f>IF($F$6="",0,(1*COUNTIF(AP41,calc!$AK$6))+(2*COUNTIF(AP41,calc!$AK$16))+(3*COUNTIF(AP41,calc!$AK$26))+(4*COUNTIF(AP41,calc!$AK$36))+(5*COUNTIF(AP41,calc!$AK$46)))</f>
        <v>0</v>
      </c>
      <c r="GI41" s="50">
        <f>IF($E$7="",0,(1*COUNTIF(AP41,calc!$AK$7))+(2*COUNTIF(AP41,calc!$AK$17))+(3*COUNTIF(AP41,calc!$AK$27))+(4*COUNTIF(AP41,calc!$AK$37))+(5*COUNTIF(AP41,calc!$AK$47)))</f>
        <v>0</v>
      </c>
      <c r="GJ41" s="50">
        <f>IF($E$8="",0,(1*COUNTIF(AP41,calc!$AK$8))+(2*COUNTIF(AP41,calc!$AK$18))+(3*COUNTIF(AP41,calc!$AK$28))+(4*COUNTIF(AP41,calc!$AK$38))+(5*COUNTIF(AP41,calc!$AK$48)))</f>
        <v>0</v>
      </c>
      <c r="GK41" s="50">
        <f>IF($E$9="",0,(1*COUNTIF(AP41,calc!$AK$9))+(2*COUNTIF(AP41,calc!$AK$19))+(3*COUNTIF(AP41,calc!$AK$29))+(4*COUNTIF(AP41,calc!$AK$39))+(5*COUNTIF(AP41,calc!$AK$49)))</f>
        <v>0</v>
      </c>
      <c r="GL41" s="50">
        <f>IF($E$10="",0,(1*COUNTIF(AP41,calc!$AK$10))+(2*COUNTIF(AP41,calc!$AK$20))+(3*COUNTIF(AP41,calc!$AK$30))+(4*COUNTIF(AP41,calc!$AK$40))+(5*COUNTIF(AP41,calc!$AK$50)))</f>
        <v>0</v>
      </c>
      <c r="GM41" s="50">
        <f>IF($E$11="",0,(1*COUNTIF(AP41,calc!$AK$11))+(2*COUNTIF(AP41,calc!$AK$21))+(3*COUNTIF(AP41,calc!$AK$31))+(4*COUNTIF(AP41,calc!$AK$41))+(5*COUNTIF(AP41,calc!$AK$51)))</f>
        <v>0</v>
      </c>
      <c r="GN41" s="50">
        <f>IF($E$12="",0,(1*COUNTIF(AP41,calc!$AK$12))+(2*COUNTIF(AP41,calc!$AK$22))+(3*COUNTIF(AP41,calc!$AK$32))+(4*COUNTIF(AP41,calc!$AK$42))+(5*COUNTIF(AP41,calc!$AK$52)))</f>
        <v>0</v>
      </c>
      <c r="GO41" s="50">
        <f>IF($E$13="",0,(1*COUNTIF(AP41,calc!$AK$13))+(2*COUNTIF(AP41,calc!$AK$23))+(3*COUNTIF(AP41,calc!$AK$33))+(4*COUNTIF(AP41,calc!$AK$43))+(5*COUNTIF(AP41,calc!$AK$53)))</f>
        <v>0</v>
      </c>
      <c r="GP41" s="1"/>
      <c r="GQ41" s="50">
        <f>IF($E$4="",0,(1*COUNTIF(AQ41,calc!$AK$4))+(2*COUNTIF(AQ41,calc!$AK$14))+(3*COUNTIF(AQ41,calc!$AK$24))+(4*COUNTIF(AQ41,calc!$AK$34))+(5*COUNTIF(AQ41,calc!$AK$44)))</f>
        <v>0</v>
      </c>
      <c r="GR41" s="50">
        <f>IF($E$5="",0,(1*COUNTIF(AQ41,calc!$AK$5))+(2*COUNTIF(AQ41,calc!$AK$15))+(3*COUNTIF(AQ41,calc!$AK$25))+(4*COUNTIF(AQ41,calc!$AK$35))+(5*COUNTIF(AQ41,calc!$AK$45)))</f>
        <v>0</v>
      </c>
      <c r="GS41" s="50">
        <f>IF($F$6="",0,(1*COUNTIF(AQ41,calc!$AK$6))+(2*COUNTIF(AQ41,calc!$AK$16))+(3*COUNTIF(AQ41,calc!$AK$26))+(4*COUNTIF(AQ41,calc!$AK$36))+(5*COUNTIF(AQ41,calc!$AK$46)))</f>
        <v>0</v>
      </c>
      <c r="GT41" s="50">
        <f>IF($E$7="",0,(1*COUNTIF(AQ41,calc!$AK$7))+(2*COUNTIF(AQ41,calc!$AK$17))+(3*COUNTIF(AQ41,calc!$AK$27))+(4*COUNTIF(AQ41,calc!$AK$37))+(5*COUNTIF(AQ41,calc!$AK$47)))</f>
        <v>0</v>
      </c>
      <c r="GU41" s="50">
        <f>IF($E$8="",0,(1*COUNTIF(AQ41,calc!$AK$8))+(2*COUNTIF(AQ41,calc!$AK$18))+(3*COUNTIF(AQ41,calc!$AK$28))+(4*COUNTIF(AQ41,calc!$AK$38))+(5*COUNTIF(AQ41,calc!$AK$48)))</f>
        <v>0</v>
      </c>
      <c r="GV41" s="50">
        <f>IF($E$9="",0,(1*COUNTIF(AQ41,calc!$AK$9))+(2*COUNTIF(AQ41,calc!$AK$19))+(3*COUNTIF(AQ41,calc!$AK$29))+(4*COUNTIF(AQ41,calc!$AK$39))+(5*COUNTIF(AQ41,calc!$AK$49)))</f>
        <v>0</v>
      </c>
      <c r="GW41" s="50">
        <f>IF($E$10="",0,(1*COUNTIF(AQ41,calc!$AK$10))+(2*COUNTIF(AQ41,calc!$AK$20))+(3*COUNTIF(AQ41,calc!$AK$30))+(4*COUNTIF(AQ41,calc!$AK$40))+(5*COUNTIF(AQ41,calc!$AK$50)))</f>
        <v>0</v>
      </c>
      <c r="GX41" s="50">
        <f>IF($E$11="",0,(1*COUNTIF(AQ41,calc!$AK$11))+(2*COUNTIF(AQ41,calc!$AK$21))+(3*COUNTIF(AQ41,calc!$AK$31))+(4*COUNTIF(AQ41,calc!$AK$41))+(5*COUNTIF(AQ41,calc!$AK$51)))</f>
        <v>0</v>
      </c>
      <c r="GY41" s="50">
        <f>IF($E$12="",0,(1*COUNTIF(AQ41,calc!$AK$12))+(2*COUNTIF(AQ41,calc!$AK$22))+(3*COUNTIF(AQ41,calc!$AK$32))+(4*COUNTIF(AQ41,calc!$AK$42))+(5*COUNTIF(AQ41,calc!$AK$52)))</f>
        <v>0</v>
      </c>
      <c r="GZ41" s="50">
        <f>IF($E$13="",0,(1*COUNTIF(AQ41,calc!$AK$13))+(2*COUNTIF(AQ41,calc!$AK$23))+(3*COUNTIF(AQ41,calc!$AK$33))+(4*COUNTIF(AQ41,calc!$AK$43))+(5*COUNTIF(AQ41,calc!$AK$53)))</f>
        <v>0</v>
      </c>
      <c r="HA41" s="1"/>
      <c r="HB41" s="50">
        <f>IF($E$4="",0,(1*COUNTIF(AR41,calc!$AK$4))+(2*COUNTIF(AR41,calc!$AK$14))+(3*COUNTIF(AR41,calc!$AK$24))+(4*COUNTIF(AR41,calc!$AK$34))+(5*COUNTIF(AR41,calc!$AK$44)))</f>
        <v>0</v>
      </c>
      <c r="HC41" s="50">
        <f>IF($E$5="",0,(1*COUNTIF(AR41,calc!$AK$5))+(2*COUNTIF(AR41,calc!$AK$15))+(3*COUNTIF(AR41,calc!$AK$25))+(4*COUNTIF(AR41,calc!$AK$35))+(5*COUNTIF(AR41,calc!$AK$45)))</f>
        <v>0</v>
      </c>
      <c r="HD41" s="50">
        <f>IF($F$6="",0,(1*COUNTIF(AR41,calc!$AK$6))+(2*COUNTIF(AR41,calc!$AK$16))+(3*COUNTIF(AR41,calc!$AK$26))+(4*COUNTIF(AR41,calc!$AK$36))+(5*COUNTIF(AR41,calc!$AK$46)))</f>
        <v>0</v>
      </c>
      <c r="HE41" s="50">
        <f>IF($E$7="",0,(1*COUNTIF(AR41,calc!$AK$7))+(2*COUNTIF(AR41,calc!$AK$17))+(3*COUNTIF(AR41,calc!$AK$27))+(4*COUNTIF(AR41,calc!$AK$37))+(5*COUNTIF(AR41,calc!$AK$47)))</f>
        <v>0</v>
      </c>
      <c r="HF41" s="50">
        <f>IF($E$8="",0,(1*COUNTIF(AR41,calc!$AK$8))+(2*COUNTIF(AR41,calc!$AK$18))+(3*COUNTIF(AR41,calc!$AK$28))+(4*COUNTIF(AR41,calc!$AK$38))+(5*COUNTIF(AR41,calc!$AK$48)))</f>
        <v>0</v>
      </c>
      <c r="HG41" s="50">
        <f>IF($E$9="",0,(1*COUNTIF(AR41,calc!$AK$9))+(2*COUNTIF(AR41,calc!$AK$19))+(3*COUNTIF(AR41,calc!$AK$29))+(4*COUNTIF(AR41,calc!$AK$39))+(5*COUNTIF(AR41,calc!$AK$49)))</f>
        <v>0</v>
      </c>
      <c r="HH41" s="50">
        <f>IF($E$10="",0,(1*COUNTIF(AR41,calc!$AK$10))+(2*COUNTIF(AR41,calc!$AK$20))+(3*COUNTIF(AR41,calc!$AK$30))+(4*COUNTIF(AR41,calc!$AK$40))+(5*COUNTIF(AR41,calc!$AK$50)))</f>
        <v>0</v>
      </c>
      <c r="HI41" s="50">
        <f>IF($E$11="",0,(1*COUNTIF(AR41,calc!$AK$11))+(2*COUNTIF(AR41,calc!$AK$21))+(3*COUNTIF(AR41,calc!$AK$31))+(4*COUNTIF(AR41,calc!$AK$41))+(5*COUNTIF(AR41,calc!$AK$51)))</f>
        <v>0</v>
      </c>
      <c r="HJ41" s="50">
        <f>IF($E$12="",0,(1*COUNTIF(AR41,calc!$AK$12))+(2*COUNTIF(AR41,calc!$AK$22))+(3*COUNTIF(AR41,calc!$AK$32))+(4*COUNTIF(AR41,calc!$AK$42))+(5*COUNTIF(AR41,calc!$AK$52)))</f>
        <v>0</v>
      </c>
      <c r="HK41" s="50">
        <f>IF($E$13="",0,(1*COUNTIF(AR41,calc!$AK$13))+(2*COUNTIF(AR41,calc!$AK$23))+(3*COUNTIF(AR41,calc!$AK$33))+(4*COUNTIF(AR41,calc!$AK$43))+(5*COUNTIF(AR41,calc!$AK$53)))</f>
        <v>0</v>
      </c>
      <c r="HL41" s="1"/>
      <c r="HM41" s="50">
        <f>IF($E$4="",0,(1*COUNTIF(AS41,calc!$AK$4))+(2*COUNTIF(AS41,calc!$AK$14))+(3*COUNTIF(AS41,calc!$AK$24))+(4*COUNTIF(AS41,calc!$AK$34))+(5*COUNTIF(AS41,calc!$AK$44)))</f>
        <v>0</v>
      </c>
      <c r="HN41" s="50">
        <f>IF($E$5="",0,(1*COUNTIF(AS41,calc!$AK$5))+(2*COUNTIF(AS41,calc!$AK$15))+(3*COUNTIF(AS41,calc!$AK$25))+(4*COUNTIF(AS41,calc!$AK$35))+(5*COUNTIF(AS41,calc!$AK$45)))</f>
        <v>0</v>
      </c>
      <c r="HO41" s="50">
        <f>IF($F$6="",0,(1*COUNTIF(AS41,calc!$AK$6))+(2*COUNTIF(AS41,calc!$AK$16))+(3*COUNTIF(AS41,calc!$AK$26))+(4*COUNTIF(AS41,calc!$AK$36))+(5*COUNTIF(AS41,calc!$AK$46)))</f>
        <v>0</v>
      </c>
      <c r="HP41" s="50">
        <f>IF($E$7="",0,(1*COUNTIF(AS41,calc!$AK$7))+(2*COUNTIF(AS41,calc!$AK$17))+(3*COUNTIF(AS41,calc!$AK$27))+(4*COUNTIF(AS41,calc!$AK$37))+(5*COUNTIF(AS41,calc!$AK$47)))</f>
        <v>0</v>
      </c>
      <c r="HQ41" s="50">
        <f>IF($E$8="",0,(1*COUNTIF(AS41,calc!$AK$8))+(2*COUNTIF(AS41,calc!$AK$18))+(3*COUNTIF(AS41,calc!$AK$28))+(4*COUNTIF(AS41,calc!$AK$38))+(5*COUNTIF(AS41,calc!$AK$48)))</f>
        <v>0</v>
      </c>
      <c r="HR41" s="50">
        <f>IF($E$9="",0,(1*COUNTIF(AS41,calc!$AK$9))+(2*COUNTIF(AS41,calc!$AK$19))+(3*COUNTIF(AS41,calc!$AK$29))+(4*COUNTIF(AS41,calc!$AK$39))+(5*COUNTIF(AS41,calc!$AK$49)))</f>
        <v>0</v>
      </c>
      <c r="HS41" s="50">
        <f>IF($E$10="",0,(1*COUNTIF(AS41,calc!$AK$10))+(2*COUNTIF(AS41,calc!$AK$20))+(3*COUNTIF(AS41,calc!$AK$30))+(4*COUNTIF(AS41,calc!$AK$40))+(5*COUNTIF(AS41,calc!$AK$50)))</f>
        <v>0</v>
      </c>
      <c r="HT41" s="50">
        <f>IF($E$11="",0,(1*COUNTIF(AS41,calc!$AK$11))+(2*COUNTIF(AS41,calc!$AK$21))+(3*COUNTIF(AS41,calc!$AK$31))+(4*COUNTIF(AS41,calc!$AK$41))+(5*COUNTIF(AS41,calc!$AK$51)))</f>
        <v>0</v>
      </c>
      <c r="HU41" s="50">
        <f>IF($E$12="",0,(1*COUNTIF(AS41,calc!$AK$12))+(2*COUNTIF(AS41,calc!$AK$22))+(3*COUNTIF(AS41,calc!$AK$32))+(4*COUNTIF(AS41,calc!$AK$42))+(5*COUNTIF(AS41,calc!$AK$52)))</f>
        <v>0</v>
      </c>
      <c r="HV41" s="50">
        <f>IF($E$13="",0,(1*COUNTIF(AS41,calc!$AK$13))+(2*COUNTIF(AS41,calc!$AK$23))+(3*COUNTIF(AS41,calc!$AK$33))+(4*COUNTIF(AS41,calc!$AK$43))+(5*COUNTIF(AS41,calc!$AK$53)))</f>
        <v>0</v>
      </c>
      <c r="HW41" s="1"/>
      <c r="HX41" s="50">
        <f>IF($E$4="",0,(1*COUNTIF(AT41,calc!$AK$4))+(2*COUNTIF(AT41,calc!$AK$14))+(3*COUNTIF(AT41,calc!$AK$24))+(4*COUNTIF(AT41,calc!$AK$34))+(5*COUNTIF(AT41,calc!$AK$44)))</f>
        <v>0</v>
      </c>
      <c r="HY41" s="50">
        <f>IF($E$5="",0,(1*COUNTIF(AT41,calc!$AK$5))+(2*COUNTIF(AT41,calc!$AK$15))+(3*COUNTIF(AT41,calc!$AK$25))+(4*COUNTIF(AT41,calc!$AK$35))+(5*COUNTIF(AT41,calc!$AK$45)))</f>
        <v>0</v>
      </c>
      <c r="HZ41" s="50">
        <f>IF($F$6="",0,(1*COUNTIF(AT41,calc!$AK$6))+(2*COUNTIF(AT41,calc!$AK$16))+(3*COUNTIF(AT41,calc!$AK$26))+(4*COUNTIF(AT41,calc!$AK$36))+(5*COUNTIF(AT41,calc!$AK$46)))</f>
        <v>0</v>
      </c>
      <c r="IA41" s="50">
        <f>IF($E$7="",0,(1*COUNTIF(AT41,calc!$AK$7))+(2*COUNTIF(AT41,calc!$AK$17))+(3*COUNTIF(AT41,calc!$AK$27))+(4*COUNTIF(AT41,calc!$AK$37))+(5*COUNTIF(AT41,calc!$AK$47)))</f>
        <v>0</v>
      </c>
      <c r="IB41" s="50">
        <f>IF($E$8="",0,(1*COUNTIF(AT41,calc!$AK$8))+(2*COUNTIF(AT41,calc!$AK$18))+(3*COUNTIF(AT41,calc!$AK$28))+(4*COUNTIF(AT41,calc!$AK$38))+(5*COUNTIF(AT41,calc!$AK$48)))</f>
        <v>0</v>
      </c>
      <c r="IC41" s="50">
        <f>IF($E$9="",0,(1*COUNTIF(AT41,calc!$AK$9))+(2*COUNTIF(AT41,calc!$AK$19))+(3*COUNTIF(AT41,calc!$AK$29))+(4*COUNTIF(AT41,calc!$AK$39))+(5*COUNTIF(AT41,calc!$AK$49)))</f>
        <v>0</v>
      </c>
      <c r="ID41" s="50">
        <f>IF($E$10="",0,(1*COUNTIF(AT41,calc!$AK$10))+(2*COUNTIF(AT41,calc!$AK$20))+(3*COUNTIF(AT41,calc!$AK$30))+(4*COUNTIF(AT41,calc!$AK$40))+(5*COUNTIF(AT41,calc!$AK$50)))</f>
        <v>0</v>
      </c>
      <c r="IE41" s="50">
        <f>IF($E$11="",0,(1*COUNTIF(AT41,calc!$AK$11))+(2*COUNTIF(AT41,calc!$AK$21))+(3*COUNTIF(AT41,calc!$AK$31))+(4*COUNTIF(AT41,calc!$AK$41))+(5*COUNTIF(AT41,calc!$AK$51)))</f>
        <v>0</v>
      </c>
      <c r="IF41" s="50">
        <f>IF($E$12="",0,(1*COUNTIF(AT41,calc!$AK$12))+(2*COUNTIF(AT41,calc!$AK$22))+(3*COUNTIF(AT41,calc!$AK$32))+(4*COUNTIF(AT41,calc!$AK$42))+(5*COUNTIF(AT41,calc!$AK$52)))</f>
        <v>0</v>
      </c>
      <c r="IG41" s="50">
        <f>IF($E$13="",0,(1*COUNTIF(AT41,calc!$AK$13))+(2*COUNTIF(AT41,calc!$AK$23))+(3*COUNTIF(AT41,calc!$AK$33))+(4*COUNTIF(AT41,calc!$AK$43))+(5*COUNTIF(AT41,calc!$AK$53)))</f>
        <v>0</v>
      </c>
      <c r="IH41" s="1"/>
      <c r="II41" s="50">
        <f>IF($E$4="",0,(1*COUNTIF(AU41,calc!$AK$4))+(2*COUNTIF(AU41,calc!$AK$14))+(3*COUNTIF(AU41,calc!$AK$24))+(4*COUNTIF(AU41,calc!$AK$34))+(5*COUNTIF(AU41,calc!$AK$44)))</f>
        <v>0</v>
      </c>
      <c r="IJ41" s="50">
        <f>IF($E$5="",0,(1*COUNTIF(AU41,calc!$AK$5))+(2*COUNTIF(AU41,calc!$AK$15))+(3*COUNTIF(AU41,calc!$AK$25))+(4*COUNTIF(AU41,calc!$AK$35))+(5*COUNTIF(AU41,calc!$AK$45)))</f>
        <v>0</v>
      </c>
      <c r="IK41" s="50">
        <f>IF($F$6="",0,(1*COUNTIF(AU41,calc!$AK$6))+(2*COUNTIF(AU41,calc!$AK$16))+(3*COUNTIF(AU41,calc!$AK$26))+(4*COUNTIF(AU41,calc!$AK$36))+(5*COUNTIF(AU41,calc!$AK$46)))</f>
        <v>0</v>
      </c>
      <c r="IL41" s="50">
        <f>IF($E$7="",0,(1*COUNTIF(AU41,calc!$AK$7))+(2*COUNTIF(AU41,calc!$AK$17))+(3*COUNTIF(AU41,calc!$AK$27))+(4*COUNTIF(AU41,calc!$AK$37))+(5*COUNTIF(AU41,calc!$AK$47)))</f>
        <v>0</v>
      </c>
      <c r="IM41" s="50">
        <f>IF($E$8="",0,(1*COUNTIF(AU41,calc!$AK$8))+(2*COUNTIF(AU41,calc!$AK$18))+(3*COUNTIF(AU41,calc!$AK$28))+(4*COUNTIF(AU41,calc!$AK$38))+(5*COUNTIF(AU41,calc!$AK$48)))</f>
        <v>0</v>
      </c>
      <c r="IN41" s="50">
        <f>IF($E$9="",0,(1*COUNTIF(AU41,calc!$AK$9))+(2*COUNTIF(AU41,calc!$AK$19))+(3*COUNTIF(AU41,calc!$AK$29))+(4*COUNTIF(AU41,calc!$AK$39))+(5*COUNTIF(AU41,calc!$AK$49)))</f>
        <v>0</v>
      </c>
      <c r="IO41" s="50">
        <f>IF($E$10="",0,(1*COUNTIF(AU41,calc!$AK$10))+(2*COUNTIF(AU41,calc!$AK$20))+(3*COUNTIF(AU41,calc!$AK$30))+(4*COUNTIF(AU41,calc!$AK$40))+(5*COUNTIF(AU41,calc!$AK$50)))</f>
        <v>0</v>
      </c>
      <c r="IP41" s="50">
        <f>IF($E$11="",0,(1*COUNTIF(AU41,calc!$AK$11))+(2*COUNTIF(AU41,calc!$AK$21))+(3*COUNTIF(AU41,calc!$AK$31))+(4*COUNTIF(AU41,calc!$AK$41))+(5*COUNTIF(AU41,calc!$AK$51)))</f>
        <v>0</v>
      </c>
      <c r="IQ41" s="50">
        <f>IF($E$12="",0,(1*COUNTIF(AU41,calc!$AK$12))+(2*COUNTIF(AU41,calc!$AK$22))+(3*COUNTIF(AU41,calc!$AK$32))+(4*COUNTIF(AU41,calc!$AK$42))+(5*COUNTIF(AU41,calc!$AK$52)))</f>
        <v>0</v>
      </c>
      <c r="IR41" s="50">
        <f>IF($E$13="",0,(1*COUNTIF(AU41,calc!$AK$13))+(2*COUNTIF(AU41,calc!$AK$23))+(3*COUNTIF(AU41,calc!$AK$33))+(4*COUNTIF(AU41,calc!$AK$43))+(5*COUNTIF(AU41,calc!$AK$53)))</f>
        <v>0</v>
      </c>
      <c r="IS41" s="1"/>
      <c r="IT41" s="50">
        <f>IF($E$4="",0,(1*COUNTIF(AV41,calc!$AK$4))+(2*COUNTIF(AV41,calc!$AK$14))+(3*COUNTIF(AV41,calc!$AK$24))+(4*COUNTIF(AV41,calc!$AK$34))+(5*COUNTIF(AV41,calc!$AK$44)))</f>
        <v>0</v>
      </c>
      <c r="IU41" s="50">
        <f>IF($E$5="",0,(1*COUNTIF(AV41,calc!$AK$5))+(2*COUNTIF(AV41,calc!$AK$15))+(3*COUNTIF(AV41,calc!$AK$25))+(4*COUNTIF(AV41,calc!$AK$35))+(5*COUNTIF(AV41,calc!$AK$45)))</f>
        <v>0</v>
      </c>
      <c r="IV41" s="50">
        <f>IF($F$6="",0,(1*COUNTIF(AV41,calc!$AK$6))+(2*COUNTIF(AV41,calc!$AK$16))+(3*COUNTIF(AV41,calc!$AK$26))+(4*COUNTIF(AV41,calc!$AK$36))+(5*COUNTIF(AV41,calc!$AK$46)))</f>
        <v>0</v>
      </c>
      <c r="IW41" s="50">
        <f>IF($E$7="",0,(1*COUNTIF(AV41,calc!$AK$7))+(2*COUNTIF(AV41,calc!$AK$17))+(3*COUNTIF(AV41,calc!$AK$27))+(4*COUNTIF(AV41,calc!$AK$37))+(5*COUNTIF(AV41,calc!$AK$47)))</f>
        <v>0</v>
      </c>
      <c r="IX41" s="50">
        <f>IF($E$8="",0,(1*COUNTIF(AV41,calc!$AK$8))+(2*COUNTIF(AV41,calc!$AK$18))+(3*COUNTIF(AV41,calc!$AK$28))+(4*COUNTIF(AV41,calc!$AK$38))+(5*COUNTIF(AV41,calc!$AK$48)))</f>
        <v>0</v>
      </c>
      <c r="IY41" s="50">
        <f>IF($E$9="",0,(1*COUNTIF(AV41,calc!$AK$9))+(2*COUNTIF(AV41,calc!$AK$19))+(3*COUNTIF(AV41,calc!$AK$29))+(4*COUNTIF(AV41,calc!$AK$39))+(5*COUNTIF(AV41,calc!$AK$49)))</f>
        <v>0</v>
      </c>
      <c r="IZ41" s="50">
        <f>IF($E$10="",0,(1*COUNTIF(AV41,calc!$AK$10))+(2*COUNTIF(AV41,calc!$AK$20))+(3*COUNTIF(AV41,calc!$AK$30))+(4*COUNTIF(AV41,calc!$AK$40))+(5*COUNTIF(AV41,calc!$AK$50)))</f>
        <v>0</v>
      </c>
      <c r="JA41" s="50">
        <f>IF($E$11="",0,(1*COUNTIF(AV41,calc!$AK$11))+(2*COUNTIF(AV41,calc!$AK$21))+(3*COUNTIF(AV41,calc!$AK$31))+(4*COUNTIF(AV41,calc!$AK$41))+(5*COUNTIF(AV41,calc!$AK$51)))</f>
        <v>0</v>
      </c>
      <c r="JB41" s="50">
        <f>IF($E$12="",0,(1*COUNTIF(AV41,calc!$AK$12))+(2*COUNTIF(AV41,calc!$AK$22))+(3*COUNTIF(AV41,calc!$AK$32))+(4*COUNTIF(AV41,calc!$AK$42))+(5*COUNTIF(AV41,calc!$AK$52)))</f>
        <v>0</v>
      </c>
      <c r="JC41" s="50">
        <f>IF($E$13="",0,(1*COUNTIF(AV41,calc!$AK$13))+(2*COUNTIF(AV41,calc!$AK$23))+(3*COUNTIF(AV41,calc!$AK$33))+(4*COUNTIF(AV41,calc!$AK$43))+(5*COUNTIF(AV41,calc!$AK$53)))</f>
        <v>0</v>
      </c>
      <c r="JD41" s="1"/>
      <c r="JE41" s="50">
        <f>IF($E$4="",0,(1*COUNTIF(AW41,calc!$AK$4))+(2*COUNTIF(AW41,calc!$AK$14))+(3*COUNTIF(AW41,calc!$AK$24))+(4*COUNTIF(AW41,calc!$AK$34))+(5*COUNTIF(AW41,calc!$AK$44)))</f>
        <v>0</v>
      </c>
      <c r="JF41" s="50">
        <f>IF($E$5="",0,(1*COUNTIF(AW41,calc!$AK$5))+(2*COUNTIF(AW41,calc!$AK$15))+(3*COUNTIF(AW41,calc!$AK$25))+(4*COUNTIF(AW41,calc!$AK$35))+(5*COUNTIF(AW41,calc!$AK$45)))</f>
        <v>0</v>
      </c>
      <c r="JG41" s="50">
        <f>IF($F$6="",0,(1*COUNTIF(AW41,calc!$AK$6))+(2*COUNTIF(AW41,calc!$AK$16))+(3*COUNTIF(AW41,calc!$AK$26))+(4*COUNTIF(AW41,calc!$AK$36))+(5*COUNTIF(AW41,calc!$AK$46)))</f>
        <v>0</v>
      </c>
      <c r="JH41" s="50">
        <f>IF($E$7="",0,(1*COUNTIF(AW41,calc!$AK$7))+(2*COUNTIF(AW41,calc!$AK$17))+(3*COUNTIF(AW41,calc!$AK$27))+(4*COUNTIF(AW41,calc!$AK$37))+(5*COUNTIF(AW41,calc!$AK$47)))</f>
        <v>0</v>
      </c>
      <c r="JI41" s="50">
        <f>IF($E$8="",0,(1*COUNTIF(AW41,calc!$AK$8))+(2*COUNTIF(AW41,calc!$AK$18))+(3*COUNTIF(AW41,calc!$AK$28))+(4*COUNTIF(AW41,calc!$AK$38))+(5*COUNTIF(AW41,calc!$AK$48)))</f>
        <v>0</v>
      </c>
      <c r="JJ41" s="50">
        <f>IF($E$9="",0,(1*COUNTIF(AW41,calc!$AK$9))+(2*COUNTIF(AW41,calc!$AK$19))+(3*COUNTIF(AW41,calc!$AK$29))+(4*COUNTIF(AW41,calc!$AK$39))+(5*COUNTIF(AW41,calc!$AK$49)))</f>
        <v>0</v>
      </c>
      <c r="JK41" s="50">
        <f>IF($E$10="",0,(1*COUNTIF(AW41,calc!$AK$10))+(2*COUNTIF(AW41,calc!$AK$20))+(3*COUNTIF(AW41,calc!$AK$30))+(4*COUNTIF(AW41,calc!$AK$40))+(5*COUNTIF(AW41,calc!$AK$50)))</f>
        <v>0</v>
      </c>
      <c r="JL41" s="50">
        <f>IF($E$11="",0,(1*COUNTIF(AW41,calc!$AK$11))+(2*COUNTIF(AW41,calc!$AK$21))+(3*COUNTIF(AW41,calc!$AK$31))+(4*COUNTIF(AW41,calc!$AK$41))+(5*COUNTIF(AW41,calc!$AK$51)))</f>
        <v>0</v>
      </c>
      <c r="JM41" s="50">
        <f>IF($E$12="",0,(1*COUNTIF(AW41,calc!$AK$12))+(2*COUNTIF(AW41,calc!$AK$22))+(3*COUNTIF(AW41,calc!$AK$32))+(4*COUNTIF(AW41,calc!$AK$42))+(5*COUNTIF(AW41,calc!$AK$52)))</f>
        <v>0</v>
      </c>
      <c r="JN41" s="50">
        <f>IF($E$13="",0,(1*COUNTIF(AW41,calc!$AK$13))+(2*COUNTIF(AW41,calc!$AK$23))+(3*COUNTIF(AW41,calc!$AK$33))+(4*COUNTIF(AW41,calc!$AK$43))+(5*COUNTIF(AW41,calc!$AK$53)))</f>
        <v>0</v>
      </c>
      <c r="JO41" s="1"/>
      <c r="JP41" s="50">
        <f>IF($E$4="",0,(1*COUNTIF(AX41,calc!$AK$4))+(2*COUNTIF(AX41,calc!$AK$14))+(3*COUNTIF(AX41,calc!$AK$24))+(4*COUNTIF(AX41,calc!$AK$34))+(5*COUNTIF(AX41,calc!$AK$44)))</f>
        <v>0</v>
      </c>
      <c r="JQ41" s="50">
        <f>IF($E$5="",0,(1*COUNTIF(AX41,calc!$AK$5))+(2*COUNTIF(AX41,calc!$AK$15))+(3*COUNTIF(AX41,calc!$AK$25))+(4*COUNTIF(AX41,calc!$AK$35))+(5*COUNTIF(AX41,calc!$AK$45)))</f>
        <v>0</v>
      </c>
      <c r="JR41" s="50">
        <f>IF($F$6="",0,(1*COUNTIF(AX41,calc!$AK$6))+(2*COUNTIF(AX41,calc!$AK$16))+(3*COUNTIF(AX41,calc!$AK$26))+(4*COUNTIF(AX41,calc!$AK$36))+(5*COUNTIF(AX41,calc!$AK$46)))</f>
        <v>0</v>
      </c>
      <c r="JS41" s="50">
        <f>IF($E$7="",0,(1*COUNTIF(AX41,calc!$AK$7))+(2*COUNTIF(AX41,calc!$AK$17))+(3*COUNTIF(AX41,calc!$AK$27))+(4*COUNTIF(AX41,calc!$AK$37))+(5*COUNTIF(AX41,calc!$AK$47)))</f>
        <v>0</v>
      </c>
      <c r="JT41" s="50">
        <f>IF($E$8="",0,(1*COUNTIF(AX41,calc!$AK$8))+(2*COUNTIF(AX41,calc!$AK$18))+(3*COUNTIF(AX41,calc!$AK$28))+(4*COUNTIF(AX41,calc!$AK$38))+(5*COUNTIF(AX41,calc!$AK$48)))</f>
        <v>0</v>
      </c>
      <c r="JU41" s="50">
        <f>IF($E$9="",0,(1*COUNTIF(AX41,calc!$AK$9))+(2*COUNTIF(AX41,calc!$AK$19))+(3*COUNTIF(AX41,calc!$AK$29))+(4*COUNTIF(AX41,calc!$AK$39))+(5*COUNTIF(AX41,calc!$AK$49)))</f>
        <v>0</v>
      </c>
      <c r="JV41" s="50">
        <f>IF($E$10="",0,(1*COUNTIF(AX41,calc!$AK$10))+(2*COUNTIF(AX41,calc!$AK$20))+(3*COUNTIF(AX41,calc!$AK$30))+(4*COUNTIF(AX41,calc!$AK$40))+(5*COUNTIF(AX41,calc!$AK$50)))</f>
        <v>0</v>
      </c>
      <c r="JW41" s="50">
        <f>IF($E$11="",0,(1*COUNTIF(AX41,calc!$AK$11))+(2*COUNTIF(AX41,calc!$AK$21))+(3*COUNTIF(AX41,calc!$AK$31))+(4*COUNTIF(AX41,calc!$AK$41))+(5*COUNTIF(AX41,calc!$AK$51)))</f>
        <v>0</v>
      </c>
      <c r="JX41" s="50">
        <f>IF($E$12="",0,(1*COUNTIF(AX41,calc!$AK$12))+(2*COUNTIF(AX41,calc!$AK$22))+(3*COUNTIF(AX41,calc!$AK$32))+(4*COUNTIF(AX41,calc!$AK$42))+(5*COUNTIF(AX41,calc!$AK$52)))</f>
        <v>0</v>
      </c>
      <c r="JY41" s="50">
        <f>IF($E$13="",0,(1*COUNTIF(AX41,calc!$AK$13))+(2*COUNTIF(AX41,calc!$AK$23))+(3*COUNTIF(AX41,calc!$AK$33))+(4*COUNTIF(AX41,calc!$AK$43))+(5*COUNTIF(AX41,calc!$AK$53)))</f>
        <v>0</v>
      </c>
      <c r="JZ41" s="1"/>
      <c r="KA41" s="50">
        <f>IF($E$4="",0,(1*COUNTIF(AY41,calc!$AK$4))+(2*COUNTIF(AY41,calc!$AK$14))+(3*COUNTIF(AY41,calc!$AK$24))+(4*COUNTIF(AY41,calc!$AK$34))+(5*COUNTIF(AY41,calc!$AK$44)))</f>
        <v>0</v>
      </c>
      <c r="KB41" s="50">
        <f>IF($E$5="",0,(1*COUNTIF(AY41,calc!$AK$5))+(2*COUNTIF(AY41,calc!$AK$15))+(3*COUNTIF(AY41,calc!$AK$25))+(4*COUNTIF(AY41,calc!$AK$35))+(5*COUNTIF(AY41,calc!$AK$45)))</f>
        <v>0</v>
      </c>
      <c r="KC41" s="50">
        <f>IF($F$6="",0,(1*COUNTIF(AY41,calc!$AK$6))+(2*COUNTIF(AY41,calc!$AK$16))+(3*COUNTIF(AY41,calc!$AK$26))+(4*COUNTIF(AY41,calc!$AK$36))+(5*COUNTIF(AY41,calc!$AK$46)))</f>
        <v>0</v>
      </c>
      <c r="KD41" s="50">
        <f>IF($E$7="",0,(1*COUNTIF(AY41,calc!$AK$7))+(2*COUNTIF(AY41,calc!$AK$17))+(3*COUNTIF(AY41,calc!$AK$27))+(4*COUNTIF(AY41,calc!$AK$37))+(5*COUNTIF(AY41,calc!$AK$47)))</f>
        <v>0</v>
      </c>
      <c r="KE41" s="50">
        <f>IF($E$8="",0,(1*COUNTIF(AY41,calc!$AK$8))+(2*COUNTIF(AY41,calc!$AK$18))+(3*COUNTIF(AY41,calc!$AK$28))+(4*COUNTIF(AY41,calc!$AK$38))+(5*COUNTIF(AY41,calc!$AK$48)))</f>
        <v>0</v>
      </c>
      <c r="KF41" s="50">
        <f>IF($E$9="",0,(1*COUNTIF(AY41,calc!$AK$9))+(2*COUNTIF(AY41,calc!$AK$19))+(3*COUNTIF(AY41,calc!$AK$29))+(4*COUNTIF(AY41,calc!$AK$39))+(5*COUNTIF(AY41,calc!$AK$49)))</f>
        <v>0</v>
      </c>
      <c r="KG41" s="50">
        <f>IF($E$10="",0,(1*COUNTIF(AY41,calc!$AK$10))+(2*COUNTIF(AY41,calc!$AK$20))+(3*COUNTIF(AY41,calc!$AK$30))+(4*COUNTIF(AY41,calc!$AK$40))+(5*COUNTIF(AY41,calc!$AK$50)))</f>
        <v>0</v>
      </c>
      <c r="KH41" s="50">
        <f>IF($E$11="",0,(1*COUNTIF(AY41,calc!$AK$11))+(2*COUNTIF(AY41,calc!$AK$21))+(3*COUNTIF(AY41,calc!$AK$31))+(4*COUNTIF(AY41,calc!$AK$41))+(5*COUNTIF(AY41,calc!$AK$51)))</f>
        <v>0</v>
      </c>
      <c r="KI41" s="50">
        <f>IF($E$12="",0,(1*COUNTIF(AY41,calc!$AK$12))+(2*COUNTIF(AY41,calc!$AK$22))+(3*COUNTIF(AY41,calc!$AK$32))+(4*COUNTIF(AY41,calc!$AK$42))+(5*COUNTIF(AY41,calc!$AK$52)))</f>
        <v>0</v>
      </c>
      <c r="KJ41" s="50">
        <f>IF($E$13="",0,(1*COUNTIF(AY41,calc!$AK$13))+(2*COUNTIF(AY41,calc!$AK$23))+(3*COUNTIF(AY41,calc!$AK$33))+(4*COUNTIF(AY41,calc!$AK$43))+(5*COUNTIF(AY41,calc!$AK$53)))</f>
        <v>0</v>
      </c>
      <c r="KK41" s="1"/>
      <c r="KL41" s="50">
        <f>IF($E$4="",0,(1*COUNTIF(AZ41,calc!$AK$4))+(2*COUNTIF(AZ41,calc!$AK$14))+(3*COUNTIF(AZ41,calc!$AK$24))+(4*COUNTIF(AZ41,calc!$AK$34))+(5*COUNTIF(AZ41,calc!$AK$44)))</f>
        <v>0</v>
      </c>
      <c r="KM41" s="50">
        <f>IF($E$5="",0,(1*COUNTIF(AZ41,calc!$AK$5))+(2*COUNTIF(AZ41,calc!$AK$15))+(3*COUNTIF(AZ41,calc!$AK$25))+(4*COUNTIF(AZ41,calc!$AK$35))+(5*COUNTIF(AZ41,calc!$AK$45)))</f>
        <v>0</v>
      </c>
      <c r="KN41" s="50">
        <f>IF($F$6="",0,(1*COUNTIF(AZ41,calc!$AK$6))+(2*COUNTIF(AZ41,calc!$AK$16))+(3*COUNTIF(AZ41,calc!$AK$26))+(4*COUNTIF(AZ41,calc!$AK$36))+(5*COUNTIF(AZ41,calc!$AK$46)))</f>
        <v>0</v>
      </c>
      <c r="KO41" s="50">
        <f>IF($E$7="",0,(1*COUNTIF(AZ41,calc!$AK$7))+(2*COUNTIF(AZ41,calc!$AK$17))+(3*COUNTIF(AZ41,calc!$AK$27))+(4*COUNTIF(AZ41,calc!$AK$37))+(5*COUNTIF(AZ41,calc!$AK$47)))</f>
        <v>0</v>
      </c>
      <c r="KP41" s="50">
        <f>IF($E$8="",0,(1*COUNTIF(AZ41,calc!$AK$8))+(2*COUNTIF(AZ41,calc!$AK$18))+(3*COUNTIF(AZ41,calc!$AK$28))+(4*COUNTIF(AZ41,calc!$AK$38))+(5*COUNTIF(AZ41,calc!$AK$48)))</f>
        <v>0</v>
      </c>
      <c r="KQ41" s="50">
        <f>IF($E$9="",0,(1*COUNTIF(AZ41,calc!$AK$9))+(2*COUNTIF(AZ41,calc!$AK$19))+(3*COUNTIF(AZ41,calc!$AK$29))+(4*COUNTIF(AZ41,calc!$AK$39))+(5*COUNTIF(AZ41,calc!$AK$49)))</f>
        <v>0</v>
      </c>
      <c r="KR41" s="50">
        <f>IF($E$10="",0,(1*COUNTIF(AZ41,calc!$AK$10))+(2*COUNTIF(AZ41,calc!$AK$20))+(3*COUNTIF(AZ41,calc!$AK$30))+(4*COUNTIF(AZ41,calc!$AK$40))+(5*COUNTIF(AZ41,calc!$AK$50)))</f>
        <v>0</v>
      </c>
      <c r="KS41" s="50">
        <f>IF($E$11="",0,(1*COUNTIF(AZ41,calc!$AK$11))+(2*COUNTIF(AZ41,calc!$AK$21))+(3*COUNTIF(AZ41,calc!$AK$31))+(4*COUNTIF(AZ41,calc!$AK$41))+(5*COUNTIF(AZ41,calc!$AK$51)))</f>
        <v>0</v>
      </c>
      <c r="KT41" s="50">
        <f>IF($E$12="",0,(1*COUNTIF(AZ41,calc!$AK$12))+(2*COUNTIF(AZ41,calc!$AK$22))+(3*COUNTIF(AZ41,calc!$AK$32))+(4*COUNTIF(AZ41,calc!$AK$42))+(5*COUNTIF(AZ41,calc!$AK$52)))</f>
        <v>0</v>
      </c>
      <c r="KU41" s="50">
        <f>IF($E$13="",0,(1*COUNTIF(AZ41,calc!$AK$13))+(2*COUNTIF(AZ41,calc!$AK$23))+(3*COUNTIF(AZ41,calc!$AK$33))+(4*COUNTIF(AZ41,calc!$AK$43))+(5*COUNTIF(AZ41,calc!$AK$53)))</f>
        <v>0</v>
      </c>
      <c r="KV41" s="1"/>
      <c r="KW41" s="50">
        <f>IF($E$4="",0,(1*COUNTIF(BA41,calc!$AK$4))+(2*COUNTIF(BA41,calc!$AK$14))+(3*COUNTIF(BA41,calc!$AK$24))+(4*COUNTIF(BA41,calc!$AK$34))+(5*COUNTIF(BA41,calc!$AK$44)))</f>
        <v>0</v>
      </c>
      <c r="KX41" s="50">
        <f>IF($E$5="",0,(1*COUNTIF(BA41,calc!$AK$5))+(2*COUNTIF(BA41,calc!$AK$15))+(3*COUNTIF(BA41,calc!$AK$25))+(4*COUNTIF(BA41,calc!$AK$35))+(5*COUNTIF(BA41,calc!$AK$45)))</f>
        <v>0</v>
      </c>
      <c r="KY41" s="50">
        <f>IF($E$5="",0,(1*COUNTIF(BA41,calc!$AK$6))+(2*COUNTIF(BA41,calc!$AK$16))+(3*COUNTIF(BA41,calc!$AK$26))+(4*COUNTIF(BA41,calc!$AK$36))+(5*COUNTIF(BA41,calc!$AK$46)))</f>
        <v>0</v>
      </c>
      <c r="KZ41" s="50">
        <f>IF($E$7="",0,(1*COUNTIF(BA41,calc!$AK$7))+(2*COUNTIF(BA41,calc!$AK$17))+(3*COUNTIF(BA41,calc!$AK$27))+(4*COUNTIF(BA41,calc!$AK$37))+(5*COUNTIF(BA41,calc!$AK$47)))</f>
        <v>0</v>
      </c>
      <c r="LA41" s="50">
        <f>IF($E$8="",0,(1*COUNTIF(BA41,calc!$AK$8))+(2*COUNTIF(BA41,calc!$AK$18))+(3*COUNTIF(BA41,calc!$AK$28))+(4*COUNTIF(BA41,calc!$AK$38))+(5*COUNTIF(BA41,calc!$AK$48)))</f>
        <v>0</v>
      </c>
      <c r="LB41" s="50">
        <f>IF($E$9="",0,(1*COUNTIF(BA41,calc!$AK$9))+(2*COUNTIF(BA41,calc!$AK$19))+(3*COUNTIF(BA41,calc!$AK$29))+(4*COUNTIF(BA41,calc!$AK$39))+(5*COUNTIF(BA41,calc!$AK$49)))</f>
        <v>0</v>
      </c>
      <c r="LC41" s="50">
        <f>IF($E$10="",0,(1*COUNTIF(BA41,calc!$AK$10))+(2*COUNTIF(BA41,calc!$AK$20))+(3*COUNTIF(BA41,calc!$AK$30))+(4*COUNTIF(BA41,calc!$AK$40))+(5*COUNTIF(BA41,calc!$AK$50)))</f>
        <v>0</v>
      </c>
      <c r="LD41" s="50">
        <f>IF($E$11="",0,(1*COUNTIF(BA41,calc!$AK$11))+(2*COUNTIF(BA41,calc!$AK$21))+(3*COUNTIF(BA41,calc!$AK$31))+(4*COUNTIF(BA41,calc!$AK$41))+(5*COUNTIF(BA41,calc!$AK$51)))</f>
        <v>0</v>
      </c>
      <c r="LE41" s="50">
        <f>IF($E$12="",0,(1*COUNTIF(BA41,calc!$AK$12))+(2*COUNTIF(BA41,calc!$AK$22))+(3*COUNTIF(BA41,calc!$AK$32))+(4*COUNTIF(BA41,calc!$AK$42))+(5*COUNTIF(BA41,calc!$AK$52)))</f>
        <v>0</v>
      </c>
      <c r="LF41" s="50">
        <f>IF($E$13="",0,(1*COUNTIF(BA41,calc!$AK$13))+(2*COUNTIF(BA41,calc!$AK$23))+(3*COUNTIF(BA41,calc!$AK$33))+(4*COUNTIF(BA41,calc!$AK$43))+(5*COUNTIF(BA41,calc!$AK$53)))</f>
        <v>0</v>
      </c>
      <c r="LG41" s="1"/>
      <c r="LH41" s="50">
        <f>IF($E$4="",0,(1*COUNTIF(BB41,calc!$AK$4))+(2*COUNTIF(BB41,calc!$AK$14))+(3*COUNTIF(BB41,calc!$AK$24))+(4*COUNTIF(BB41,calc!$AK$34))+(5*COUNTIF(BB41,calc!$AK$44)))</f>
        <v>0</v>
      </c>
      <c r="LI41" s="50">
        <f>IF($E$5="",0,(1*COUNTIF(BB41,calc!$AK$5))+(2*COUNTIF(BB41,calc!$AK$15))+(3*COUNTIF(BB41,calc!$AK$25))+(4*COUNTIF(BB41,calc!$AK$35))+(5*COUNTIF(BB41,calc!$AK$45)))</f>
        <v>0</v>
      </c>
      <c r="LJ41" s="50">
        <f>IF($F$6="",0,(1*COUNTIF(BB41,calc!$AK$6))+(2*COUNTIF(BB41,calc!$AK$16))+(3*COUNTIF(BB41,calc!$AK$26))+(4*COUNTIF(BB41,calc!$AK$36))+(5*COUNTIF(BB41,calc!$AK$46)))</f>
        <v>0</v>
      </c>
      <c r="LK41" s="50">
        <f>IF($E$7="",0,(1*COUNTIF(BB41,calc!$AK$7))+(2*COUNTIF(BB41,calc!$AK$17))+(3*COUNTIF(BB41,calc!$AK$27))+(4*COUNTIF(BB41,calc!$AK$37))+(5*COUNTIF(BB41,calc!$AK$47)))</f>
        <v>0</v>
      </c>
      <c r="LL41" s="50">
        <f>IF($E$8="",0,(1*COUNTIF(BB41,calc!$AK$8))+(2*COUNTIF(BB41,calc!$AK$18))+(3*COUNTIF(BB41,calc!$AK$28))+(4*COUNTIF(BB41,calc!$AK$38))+(5*COUNTIF(BB41,calc!$AK$48)))</f>
        <v>0</v>
      </c>
      <c r="LM41" s="50">
        <f>IF($E$9="",0,(1*COUNTIF(BB41,calc!$AK$9))+(2*COUNTIF(BB41,calc!$AK$19))+(3*COUNTIF(BB41,calc!$AK$29))+(4*COUNTIF(BB41,calc!$AK$39))+(5*COUNTIF(BB41,calc!$AK$49)))</f>
        <v>0</v>
      </c>
      <c r="LN41" s="50">
        <f>IF($E$10="",0,(1*COUNTIF(BB41,calc!$AK$10))+(2*COUNTIF(BB41,calc!$AK$20))+(3*COUNTIF(BB41,calc!$AK$30))+(4*COUNTIF(BB41,calc!$AK$40))+(5*COUNTIF(BB41,calc!$AK$50)))</f>
        <v>0</v>
      </c>
      <c r="LO41" s="50">
        <f>IF($E$11="",0,(1*COUNTIF(BB41,calc!$AK$11))+(2*COUNTIF(BB41,calc!$AK$21))+(3*COUNTIF(BB41,calc!$AK$31))+(4*COUNTIF(BB41,calc!$AK$41))+(5*COUNTIF(BB41,calc!$AK$51)))</f>
        <v>0</v>
      </c>
      <c r="LP41" s="50">
        <f>IF($E$12="",0,(1*COUNTIF(BB41,calc!$AK$12))+(2*COUNTIF(BB41,calc!$AK$22))+(3*COUNTIF(BB41,calc!$AK$32))+(4*COUNTIF(BB41,calc!$AK$42))+(5*COUNTIF(BB41,calc!$AK$52)))</f>
        <v>0</v>
      </c>
      <c r="LQ41" s="50">
        <f>IF($E$13="",0,(1*COUNTIF(BB41,calc!$AK$13))+(2*COUNTIF(BB41,calc!$AK$23))+(3*COUNTIF(BB41,calc!$AK$33))+(4*COUNTIF(BB41,calc!$AK$43))+(5*COUNTIF(BB41,calc!$AK$53)))</f>
        <v>0</v>
      </c>
      <c r="LR41" s="1"/>
      <c r="LS41" s="50">
        <f>IF($E$4="",0,(1*COUNTIF(BC41,calc!$AK$4))+(2*COUNTIF(BC41,calc!$AK$14))+(3*COUNTIF(BC41,calc!$AK$24))+(4*COUNTIF(BC41,calc!$AK$34))+(5*COUNTIF(BC41,calc!$AK$44)))</f>
        <v>0</v>
      </c>
      <c r="LT41" s="50">
        <f>IF($E$5="",0,(1*COUNTIF(BC41,calc!$AK$5))+(2*COUNTIF(BC41,calc!$AK$15))+(3*COUNTIF(BC41,calc!$AK$25))+(4*COUNTIF(BC41,calc!$AK$35))+(5*COUNTIF(BC41,calc!$AK$45)))</f>
        <v>0</v>
      </c>
      <c r="LU41" s="50">
        <f>IF($F$6="",0,(1*COUNTIF(BC41,calc!$AK$6))+(2*COUNTIF(BC41,calc!$AK$16))+(3*COUNTIF(BC41,calc!$AK$26))+(4*COUNTIF(BC41,calc!$AK$36))+(5*COUNTIF(BC41,calc!$AK$46)))</f>
        <v>0</v>
      </c>
      <c r="LV41" s="50">
        <f>IF($E$7="",0,(1*COUNTIF(BC41,calc!$AK$7))+(2*COUNTIF(BC41,calc!$AK$17))+(3*COUNTIF(BC41,calc!$AK$27))+(4*COUNTIF(BC41,calc!$AK$37))+(5*COUNTIF(BC41,calc!$AK$47)))</f>
        <v>0</v>
      </c>
      <c r="LW41" s="50">
        <f>IF($E$8="",0,(1*COUNTIF(BC41,calc!$AK$8))+(2*COUNTIF(BC41,calc!$AK$18))+(3*COUNTIF(BC41,calc!$AK$28))+(4*COUNTIF(BC41,calc!$AK$38))+(5*COUNTIF(BC41,calc!$AK$48)))</f>
        <v>0</v>
      </c>
      <c r="LX41" s="50">
        <f>IF($E$9="",0,(1*COUNTIF(BC41,calc!$AK$9))+(2*COUNTIF(BC41,calc!$AK$19))+(3*COUNTIF(BC41,calc!$AK$29))+(4*COUNTIF(BC41,calc!$AK$39))+(5*COUNTIF(BC41,calc!$AK$49)))</f>
        <v>0</v>
      </c>
      <c r="LY41" s="50">
        <f>IF($E$10="",0,(1*COUNTIF(BC41,calc!$AK$10))+(2*COUNTIF(BC41,calc!$AK$20))+(3*COUNTIF(BC41,calc!$AK$30))+(4*COUNTIF(BC41,calc!$AK$40))+(5*COUNTIF(BC41,calc!$AK$50)))</f>
        <v>0</v>
      </c>
      <c r="LZ41" s="50">
        <f>IF($E$11="",0,(1*COUNTIF(BC41,calc!$AK$11))+(2*COUNTIF(BC41,calc!$AK$21))+(3*COUNTIF(BC41,calc!$AK$31))+(4*COUNTIF(BC41,calc!$AK$41))+(5*COUNTIF(BC41,calc!$AK$51)))</f>
        <v>0</v>
      </c>
      <c r="MA41" s="50">
        <f>IF($E$12="",0,(1*COUNTIF(BC41,calc!$AK$12))+(2*COUNTIF(BC41,calc!$AK$22))+(3*COUNTIF(BC41,calc!$AK$32))+(4*COUNTIF(BC41,calc!$AK$42))+(5*COUNTIF(BC41,calc!$AK$52)))</f>
        <v>0</v>
      </c>
      <c r="MB41" s="50">
        <f>IF($E$13="",0,(1*COUNTIF(BC41,calc!$AK$13))+(2*COUNTIF(BC41,calc!$AK$23))+(3*COUNTIF(BC41,calc!$AK$33))+(4*COUNTIF(BC41,calc!$AK$43))+(5*COUNTIF(BC41,calc!$AK$53)))</f>
        <v>0</v>
      </c>
      <c r="MC41" s="1"/>
      <c r="MD41" s="50">
        <f>IF($E$4="",0,(1*COUNTIF(BD41,calc!$AK$4))+(2*COUNTIF(BD41,calc!$AK$14))+(3*COUNTIF(BD41,calc!$AK$24))+(4*COUNTIF(BD41,calc!$AK$34))+(5*COUNTIF(BD41,calc!$AK$44)))</f>
        <v>0</v>
      </c>
      <c r="ME41" s="50">
        <f>IF($E$5="",0,(1*COUNTIF(BD41,calc!$AK$5))+(2*COUNTIF(BD41,calc!$AK$15))+(3*COUNTIF(BD41,calc!$AK$25))+(4*COUNTIF(BD41,calc!$AK$35))+(5*COUNTIF(BD41,calc!$AK$45)))</f>
        <v>0</v>
      </c>
      <c r="MF41" s="50">
        <f>IF($F$6="",0,(1*COUNTIF(BD41,calc!$AK$6))+(2*COUNTIF(BD41,calc!$AK$16))+(3*COUNTIF(BD41,calc!$AK$26))+(4*COUNTIF(BD41,calc!$AK$36))+(5*COUNTIF(BD41,calc!$AK$46)))</f>
        <v>0</v>
      </c>
      <c r="MG41" s="50">
        <f>IF($E$7="",0,(1*COUNTIF(BD41,calc!$AK$7))+(2*COUNTIF(BD41,calc!$AK$17))+(3*COUNTIF(BD41,calc!$AK$27))+(4*COUNTIF(BD41,calc!$AK$37))+(5*COUNTIF(BD41,calc!$AK$47)))</f>
        <v>0</v>
      </c>
      <c r="MH41" s="50">
        <f>IF($E$8="",0,(1*COUNTIF(BD41,calc!$AK$8))+(2*COUNTIF(BD41,calc!$AK$18))+(3*COUNTIF(BD41,calc!$AK$28))+(4*COUNTIF(BD41,calc!$AK$38))+(5*COUNTIF(BD41,calc!$AK$48)))</f>
        <v>0</v>
      </c>
      <c r="MI41" s="50">
        <f>IF($E$9="",0,(1*COUNTIF(BD41,calc!$AK$9))+(2*COUNTIF(BD41,calc!$AK$19))+(3*COUNTIF(BD41,calc!$AK$29))+(4*COUNTIF(BD41,calc!$AK$39))+(5*COUNTIF(BD41,calc!$AK$49)))</f>
        <v>0</v>
      </c>
      <c r="MJ41" s="50">
        <f>IF($E$10="",0,(1*COUNTIF(BD41,calc!$AK$10))+(2*COUNTIF(BD41,calc!$AK$20))+(3*COUNTIF(BD41,calc!$AK$30))+(4*COUNTIF(BD41,calc!$AK$40))+(5*COUNTIF(BD41,calc!$AK$50)))</f>
        <v>0</v>
      </c>
      <c r="MK41" s="50">
        <f>IF($E$11="",0,(1*COUNTIF(BD41,calc!$AK$11))+(2*COUNTIF(BD41,calc!$AK$21))+(3*COUNTIF(BD41,calc!$AK$31))+(4*COUNTIF(BD41,calc!$AK$41))+(5*COUNTIF(BD41,calc!$AK$51)))</f>
        <v>0</v>
      </c>
      <c r="ML41" s="50">
        <f>IF($E$12="",0,(1*COUNTIF(BD41,calc!$AK$12))+(2*COUNTIF(BD41,calc!$AK$22))+(3*COUNTIF(BD41,calc!$AK$32))+(4*COUNTIF(BD41,calc!$AK$42))+(5*COUNTIF(BD41,calc!$AK$52)))</f>
        <v>0</v>
      </c>
      <c r="MM41" s="50">
        <f>IF($E$13="",0,(1*COUNTIF(BD41,calc!$AK$13))+(2*COUNTIF(BD41,calc!$AK$23))+(3*COUNTIF(BD41,calc!$AK$33))+(4*COUNTIF(BD41,calc!$AK$43))+(5*COUNTIF(BD41,calc!$AK$53)))</f>
        <v>0</v>
      </c>
      <c r="MN41" s="1"/>
      <c r="MO41" s="50">
        <f>IF($E$4="",0,(1*COUNTIF(BE41,calc!$AK$4))+(2*COUNTIF(BE41,calc!$AK$14))+(3*COUNTIF(BE41,calc!$AK$24))+(4*COUNTIF(BE41,calc!$AK$34))+(5*COUNTIF(BE41,calc!$AK$44)))</f>
        <v>0</v>
      </c>
      <c r="MP41" s="50">
        <f>IF($E$5="",0,(1*COUNTIF(BE41,calc!$AK$5))+(2*COUNTIF(BE41,calc!$AK$15))+(3*COUNTIF(BE41,calc!$AK$25))+(4*COUNTIF(BE41,calc!$AK$35))+(5*COUNTIF(BE41,calc!$AK$45)))</f>
        <v>0</v>
      </c>
      <c r="MQ41" s="50">
        <f>IF($F$6="",0,(1*COUNTIF(BE41,calc!$AK$6))+(2*COUNTIF(BE41,calc!$AK$16))+(3*COUNTIF(BE41,calc!$AK$26))+(4*COUNTIF(BE41,calc!$AK$36))+(5*COUNTIF(BE41,calc!$AK$46)))</f>
        <v>0</v>
      </c>
      <c r="MR41" s="50">
        <f>IF($E$7="",0,(1*COUNTIF(BE41,calc!$AK$7))+(2*COUNTIF(BE41,calc!$AK$17))+(3*COUNTIF(BE41,calc!$AK$27))+(4*COUNTIF(BE41,calc!$AK$37))+(5*COUNTIF(BE41,calc!$AK$47)))</f>
        <v>0</v>
      </c>
      <c r="MS41" s="50">
        <f>IF($E$8="",0,(1*COUNTIF(BE41,calc!$AK$8))+(2*COUNTIF(BE41,calc!$AK$18))+(3*COUNTIF(BE41,calc!$AK$28))+(4*COUNTIF(BE41,calc!$AK$38))+(5*COUNTIF(BE41,calc!$AK$48)))</f>
        <v>0</v>
      </c>
      <c r="MT41" s="50">
        <f>IF($E$9="",0,(1*COUNTIF(BE41,calc!$AK$9))+(2*COUNTIF(BE41,calc!$AK$19))+(3*COUNTIF(BE41,calc!$AK$29))+(4*COUNTIF(BE41,calc!$AK$39))+(5*COUNTIF(BE41,calc!$AK$49)))</f>
        <v>0</v>
      </c>
      <c r="MU41" s="50">
        <f>IF($E$10="",0,(1*COUNTIF(BE41,calc!$AK$10))+(2*COUNTIF(BE41,calc!$AK$20))+(3*COUNTIF(BE41,calc!$AK$30))+(4*COUNTIF(BE41,calc!$AK$40))+(5*COUNTIF(BE41,calc!$AK$50)))</f>
        <v>0</v>
      </c>
      <c r="MV41" s="50">
        <f>IF($E$11="",0,(1*COUNTIF(BE41,calc!$AK$11))+(2*COUNTIF(BE41,calc!$AK$21))+(3*COUNTIF(BE41,calc!$AK$31))+(4*COUNTIF(BE41,calc!$AK$41))+(5*COUNTIF(BE41,calc!$AK$51)))</f>
        <v>0</v>
      </c>
      <c r="MW41" s="50">
        <f>IF($E$12="",0,(1*COUNTIF(BE41,calc!$AK$12))+(2*COUNTIF(BE41,calc!$AK$22))+(3*COUNTIF(BE41,calc!$AK$32))+(4*COUNTIF(BE41,calc!$AK$42))+(5*COUNTIF(BE41,calc!$AK$52)))</f>
        <v>0</v>
      </c>
      <c r="MX41" s="50">
        <f>IF($E$13="",0,(1*COUNTIF(BE41,calc!$AK$13))+(2*COUNTIF(BE41,calc!$AK$23))+(3*COUNTIF(BE41,calc!$AK$33))+(4*COUNTIF(BE41,calc!$AK$43))+(5*COUNTIF(BE41,calc!$AK$53)))</f>
        <v>0</v>
      </c>
      <c r="MY41" s="1"/>
      <c r="MZ41" s="50">
        <f>IF($E$4="",0,(1*COUNTIF(BF41,calc!$AK$4))+(2*COUNTIF(BF41,calc!$AK$14))+(3*COUNTIF(BF41,calc!$AK$24))+(4*COUNTIF(BF41,calc!$AK$34))+(5*COUNTIF(BF41,calc!$AK$44)))</f>
        <v>0</v>
      </c>
      <c r="NA41" s="50">
        <f>IF($E$5="",0,(1*COUNTIF(BF41,calc!$AK$5))+(2*COUNTIF(BF41,calc!$AK$15))+(3*COUNTIF(BF41,calc!$AK$25))+(4*COUNTIF(BF41,calc!$AK$35))+(5*COUNTIF(BF41,calc!$AK$45)))</f>
        <v>0</v>
      </c>
      <c r="NB41" s="50">
        <f>IF($F$6="",0,(1*COUNTIF(BF41,calc!$AK$6))+(2*COUNTIF(BF41,calc!$AK$16))+(3*COUNTIF(BF41,calc!$AK$26))+(4*COUNTIF(BF41,calc!$AK$36))+(5*COUNTIF(BF41,calc!$AK$46)))</f>
        <v>0</v>
      </c>
      <c r="NC41" s="50">
        <f>IF($E$7="",0,(1*COUNTIF(BF41,calc!$AK$7))+(2*COUNTIF(BF41,calc!$AK$17))+(3*COUNTIF(BF41,calc!$AK$27))+(4*COUNTIF(BF41,calc!$AK$37))+(5*COUNTIF(BF41,calc!$AK$47)))</f>
        <v>0</v>
      </c>
      <c r="ND41" s="50">
        <f>IF($E$8="",0,(1*COUNTIF(BF41,calc!$AK$8))+(2*COUNTIF(BF41,calc!$AK$18))+(3*COUNTIF(BF41,calc!$AK$28))+(4*COUNTIF(BF41,calc!$AK$38))+(5*COUNTIF(BF41,calc!$AK$48)))</f>
        <v>0</v>
      </c>
      <c r="NE41" s="50">
        <f>IF($E$9="",0,(1*COUNTIF(BF41,calc!$AK$9))+(2*COUNTIF(BF41,calc!$AK$19))+(3*COUNTIF(BF41,calc!$AK$29))+(4*COUNTIF(BF41,calc!$AK$39))+(5*COUNTIF(BF41,calc!$AK$49)))</f>
        <v>0</v>
      </c>
      <c r="NF41" s="50">
        <f>IF($E$10="",0,(1*COUNTIF(BF41,calc!$AK$10))+(2*COUNTIF(BF41,calc!$AK$20))+(3*COUNTIF(BF41,calc!$AK$30))+(4*COUNTIF(BF41,calc!$AK$40))+(5*COUNTIF(BF41,calc!$AK$50)))</f>
        <v>0</v>
      </c>
      <c r="NG41" s="50">
        <f>IF($E$11="",0,(1*COUNTIF(BF41,calc!$AK$11))+(2*COUNTIF(BF41,calc!$AK$21))+(3*COUNTIF(BF41,calc!$AK$31))+(4*COUNTIF(BF41,calc!$AK$41))+(5*COUNTIF(BF41,calc!$AK$51)))</f>
        <v>0</v>
      </c>
      <c r="NH41" s="50">
        <f>IF($E$12="",0,(1*COUNTIF(BF41,calc!$AK$12))+(2*COUNTIF(BF41,calc!$AK$22))+(3*COUNTIF(BF41,calc!$AK$32))+(4*COUNTIF(BF41,calc!$AK$42))+(5*COUNTIF(BF41,calc!$AK$52)))</f>
        <v>0</v>
      </c>
      <c r="NI41" s="50">
        <f>IF($E$13="",0,(1*COUNTIF(BF41,calc!$AK$13))+(2*COUNTIF(BF41,calc!$AK$23))+(3*COUNTIF(BF41,calc!$AK$33))+(4*COUNTIF(BF41,calc!$AK$43))+(5*COUNTIF(BF41,calc!$AK$53)))</f>
        <v>0</v>
      </c>
      <c r="NJ41" s="1"/>
      <c r="NK41" s="50">
        <f>IF($E$4="",0,(1*COUNTIF(BG41,calc!$AK$4))+(2*COUNTIF(BG41,calc!$AK$14))+(3*COUNTIF(BG41,calc!$AK$24))+(4*COUNTIF(BG41,calc!$AK$34))+(5*COUNTIF(BG41,calc!$AK$44)))</f>
        <v>0</v>
      </c>
      <c r="NL41" s="50">
        <f>IF($E$5="",0,(1*COUNTIF(BG41,calc!$AK$5))+(2*COUNTIF(BG41,calc!$AK$15))+(3*COUNTIF(BG41,calc!$AK$25))+(4*COUNTIF(BG41,calc!$AK$35))+(5*COUNTIF(BG41,calc!$AK$45)))</f>
        <v>0</v>
      </c>
      <c r="NM41" s="50">
        <f>IF($F$6="",0,(1*COUNTIF(BG41,calc!$AK$6))+(2*COUNTIF(BG41,calc!$AK$16))+(3*COUNTIF(BG41,calc!$AK$26))+(4*COUNTIF(BG41,calc!$AK$36))+(5*COUNTIF(BG41,calc!$AK$46)))</f>
        <v>0</v>
      </c>
      <c r="NN41" s="50">
        <f>IF($E$7="",0,(1*COUNTIF(BG41,calc!$AK$7))+(2*COUNTIF(BG41,calc!$AK$17))+(3*COUNTIF(BG41,calc!$AK$27))+(4*COUNTIF(BG41,calc!$AK$37))+(5*COUNTIF(BG41,calc!$AK$47)))</f>
        <v>0</v>
      </c>
      <c r="NO41" s="50">
        <f>IF($E$8="",0,(1*COUNTIF(BG41,calc!$AK$8))+(2*COUNTIF(BG41,calc!$AK$18))+(3*COUNTIF(BG41,calc!$AK$28))+(4*COUNTIF(BG41,calc!$AK$38))+(5*COUNTIF(BG41,calc!$AK$48)))</f>
        <v>0</v>
      </c>
      <c r="NP41" s="50">
        <f>IF($E$9="",0,(1*COUNTIF(BG41,calc!$AK$9))+(2*COUNTIF(BG41,calc!$AK$19))+(3*COUNTIF(BG41,calc!$AK$29))+(4*COUNTIF(BG41,calc!$AK$39))+(5*COUNTIF(BG41,calc!$AK$49)))</f>
        <v>0</v>
      </c>
      <c r="NQ41" s="50">
        <f>IF($E$10="",0,(1*COUNTIF(BG41,calc!$AK$10))+(2*COUNTIF(BG41,calc!$AK$20))+(3*COUNTIF(BG41,calc!$AK$30))+(4*COUNTIF(BG41,calc!$AK$40))+(5*COUNTIF(BG41,calc!$AK$50)))</f>
        <v>0</v>
      </c>
      <c r="NR41" s="50">
        <f>IF($E$11="",0,(1*COUNTIF(BG41,calc!$AK$11))+(2*COUNTIF(BG41,calc!$AK$21))+(3*COUNTIF(BG41,calc!$AK$31))+(4*COUNTIF(BG41,calc!$AK$41))+(5*COUNTIF(BG41,calc!$AK$51)))</f>
        <v>0</v>
      </c>
      <c r="NS41" s="50">
        <f>IF($E$12="",0,(1*COUNTIF(BG41,calc!$AK$12))+(2*COUNTIF(BG41,calc!$AK$22))+(3*COUNTIF(BG41,calc!$AK$32))+(4*COUNTIF(BG41,calc!$AK$42))+(5*COUNTIF(BG41,calc!$AK$52)))</f>
        <v>0</v>
      </c>
      <c r="NT41" s="50">
        <f>IF($E$13="",0,(1*COUNTIF(BG41,calc!$AK$13))+(2*COUNTIF(BG41,calc!$AK$23))+(3*COUNTIF(BG41,calc!$AK$33))+(4*COUNTIF(BG41,calc!$AK$43))+(5*COUNTIF(BG41,calc!$AK$53)))</f>
        <v>0</v>
      </c>
      <c r="NU41" s="1"/>
      <c r="NV41" s="50">
        <f>IF($E$4="",0,(1*COUNTIF(BH41,calc!$AK$4))+(2*COUNTIF(BH41,calc!$AK$14))+(3*COUNTIF(BH41,calc!$AK$24))+(4*COUNTIF(BH41,calc!$AK$34))+(5*COUNTIF(BH41,calc!$AK$44)))</f>
        <v>0</v>
      </c>
      <c r="NW41" s="50">
        <f>IF($E$5="",0,(1*COUNTIF(BH41,calc!$AK$5))+(2*COUNTIF(BH41,calc!$AK$15))+(3*COUNTIF(BH41,calc!$AK$25))+(4*COUNTIF(BH41,calc!$AK$35))+(5*COUNTIF(BH41,calc!$AK$45)))</f>
        <v>0</v>
      </c>
      <c r="NX41" s="50">
        <f>IF($F$6="",0,(1*COUNTIF(BH41,calc!$AK$6))+(2*COUNTIF(BH41,calc!$AK$16))+(3*COUNTIF(BH41,calc!$AK$26))+(4*COUNTIF(BH41,calc!$AK$36))+(5*COUNTIF(BH41,calc!$AK$46)))</f>
        <v>0</v>
      </c>
      <c r="NY41" s="50">
        <f>IF($E$7="",0,(1*COUNTIF(BH41,calc!$AK$7))+(2*COUNTIF(BH41,calc!$AK$17))+(3*COUNTIF(BH41,calc!$AK$27))+(4*COUNTIF(BH41,calc!$AK$37))+(5*COUNTIF(BH41,calc!$AK$47)))</f>
        <v>0</v>
      </c>
      <c r="NZ41" s="50">
        <f>IF($E$8="",0,(1*COUNTIF(BH41,calc!$AK$8))+(2*COUNTIF(BH41,calc!$AK$18))+(3*COUNTIF(BH41,calc!$AK$28))+(4*COUNTIF(BH41,calc!$AK$38))+(5*COUNTIF(BH41,calc!$AK$48)))</f>
        <v>0</v>
      </c>
      <c r="OA41" s="50">
        <f>IF($E$9="",0,(1*COUNTIF(BH41,calc!$AK$9))+(2*COUNTIF(BH41,calc!$AK$19))+(3*COUNTIF(BH41,calc!$AK$29))+(4*COUNTIF(BH41,calc!$AK$39))+(5*COUNTIF(BH41,calc!$AK$49)))</f>
        <v>0</v>
      </c>
      <c r="OB41" s="50">
        <f>IF($E$10="",0,(1*COUNTIF(BH41,calc!$AK$10))+(2*COUNTIF(BH41,calc!$AK$20))+(3*COUNTIF(BH41,calc!$AK$30))+(4*COUNTIF(BH41,calc!$AK$40))+(5*COUNTIF(B41,calc!$AK$50)))</f>
        <v>0</v>
      </c>
      <c r="OC41" s="50">
        <f>IF($E$11="",0,(1*COUNTIF(BH41,calc!$AK$11))+(2*COUNTIF(BH41,calc!$AK$21))+(3*COUNTIF(BH41,calc!$AK$31))+(4*COUNTIF(BH41,calc!$AK$41))+(5*COUNTIF(BH41,calc!$AK$51)))</f>
        <v>0</v>
      </c>
      <c r="OD41" s="50">
        <f>IF($E$12="",0,(1*COUNTIF(BH41,calc!$AK$12))+(2*COUNTIF(BH41,calc!$AK$22))+(3*COUNTIF(BH41,calc!$AK$32))+(4*COUNTIF(BH41,calc!$AK$42))+(5*COUNTIF(BH41,calc!$AK$52)))</f>
        <v>0</v>
      </c>
      <c r="OE41" s="50">
        <f>IF($E$13="",0,(1*COUNTIF(BH41,calc!$AK$13))+(2*COUNTIF(BH41,calc!$AK$23))+(3*COUNTIF(BH41,calc!$AK$33))+(4*COUNTIF(BH41,calc!$AK$43))+(5*COUNTIF(BH41,calc!$AK$53)))</f>
        <v>0</v>
      </c>
      <c r="OF41" s="1"/>
      <c r="OG41" s="50">
        <f>IF($E$4="",0,(1*COUNTIF(BI41,calc!$AK$4))+(2*COUNTIF(BI41,calc!$AK$14))+(3*COUNTIF(BI41,calc!$AK$24))+(4*COUNTIF(BI41,calc!$AK$34))+(5*COUNTIF(BI41,calc!$AK$44)))</f>
        <v>0</v>
      </c>
      <c r="OH41" s="50">
        <f>IF($E$5="",0,(1*COUNTIF(BI41,calc!$AK$5))+(2*COUNTIF(BI41,calc!$AK$15))+(3*COUNTIF(BI41,calc!$AK$25))+(4*COUNTIF(BI41,calc!$AK$35))+(5*COUNTIF(BI41,calc!$AK$45)))</f>
        <v>0</v>
      </c>
      <c r="OI41" s="50">
        <f>IF($F$6="",0,(1*COUNTIF(BI41,calc!$AK$6))+(2*COUNTIF(BI41,calc!$AK$16))+(3*COUNTIF(BI41,calc!$AK$26))+(4*COUNTIF(BI41,calc!$AK$36))+(5*COUNTIF(BI41,calc!$AK$46)))</f>
        <v>0</v>
      </c>
      <c r="OJ41" s="50">
        <f>IF($E$7="",0,(1*COUNTIF(BI41,calc!$AK$7))+(2*COUNTIF(BI41,calc!$AK$17))+(3*COUNTIF(BI41,calc!$AK$27))+(4*COUNTIF(BI41,calc!$AK$37))+(5*COUNTIF(BI41,calc!$AK$47)))</f>
        <v>0</v>
      </c>
      <c r="OK41" s="50">
        <f>IF($E$8="",0,(1*COUNTIF(BI41,calc!$AK$8))+(2*COUNTIF(BI41,calc!$AK$18))+(3*COUNTIF(BI41,calc!$AK$28))+(4*COUNTIF(BI41,calc!$AK$38))+(5*COUNTIF(BI41,calc!$AK$48)))</f>
        <v>0</v>
      </c>
      <c r="OL41" s="50">
        <f>IF($E$9="",0,(1*COUNTIF(BI41,calc!$AK$9))+(2*COUNTIF(BI41,calc!$AK$19))+(3*COUNTIF(BI41,calc!$AK$29))+(4*COUNTIF(BI41,calc!$AK$39))+(5*COUNTIF(BI41,calc!$AK$49)))</f>
        <v>0</v>
      </c>
      <c r="OM41" s="50">
        <f>IF($E$10="",0,(1*COUNTIF(BI41,calc!$AK$10))+(2*COUNTIF(BI41,calc!$AK$20))+(3*COUNTIF(BI41,calc!$AK$30))+(4*COUNTIF(BI41,calc!$AK$40))+(5*COUNTIF(BI41,calc!$AK$50)))</f>
        <v>0</v>
      </c>
      <c r="ON41" s="50">
        <f>IF($E$11="",0,(1*COUNTIF(BI41,calc!$AK$11))+(2*COUNTIF(BI41,calc!$AK$21))+(3*COUNTIF(BI41,calc!$AK$31))+(4*COUNTIF(BI41,calc!$AK$41))+(5*COUNTIF(BI41,calc!$AK$51)))</f>
        <v>0</v>
      </c>
      <c r="OO41" s="50">
        <f>IF($E$12="",0,(1*COUNTIF(BI41,calc!$AK$12))+(2*COUNTIF(BI41,calc!$AK$22))+(3*COUNTIF(BI41,calc!$AK$32))+(4*COUNTIF(BI41,calc!$AK$42))+(5*COUNTIF(BI41,calc!$AK$52)))</f>
        <v>0</v>
      </c>
      <c r="OP41" s="50">
        <f>IF($E$13="",0,(1*COUNTIF(BI41,calc!$AK$13))+(2*COUNTIF(BI41,calc!$AK$23))+(3*COUNTIF(BI41,calc!$AK$33))+(4*COUNTIF(BI41,calc!$AK$43))+(5*COUNTIF(BI41,calc!$AK$53)))</f>
        <v>0</v>
      </c>
      <c r="OQ41" s="1"/>
      <c r="OR41" s="50">
        <f>IF($E$4="",0,(1*COUNTIF(BJ41,calc!$AK$4))+(2*COUNTIF(BJ41,calc!$AK$14))+(3*COUNTIF(BJ41,calc!$AK$24))+(4*COUNTIF(BJ41,calc!$AK$34))+(5*COUNTIF(BJ41,calc!$AK$44)))</f>
        <v>0</v>
      </c>
      <c r="OS41" s="50">
        <f>IF($E$5="",0,(1*COUNTIF(BJ41,calc!$AK$5))+(2*COUNTIF(BJ41,calc!$AK$15))+(3*COUNTIF(BJ41,calc!$AK$25))+(4*COUNTIF(BJ41,calc!$AK$35))+(5*COUNTIF(BJ41,calc!$AK$45)))</f>
        <v>0</v>
      </c>
      <c r="OT41" s="50">
        <f>IF($F$6="",0,(1*COUNTIF(BJ41,calc!$AK$6))+(2*COUNTIF(BJ41,calc!$AK$16))+(3*COUNTIF(BJ41,calc!$AK$26))+(4*COUNTIF(BJ41,calc!$AK$36))+(5*COUNTIF(BJ41,calc!$AK$46)))</f>
        <v>0</v>
      </c>
      <c r="OU41" s="50">
        <f>IF($E$7="",0,(1*COUNTIF(BJ41,calc!$AK$7))+(2*COUNTIF(BJ41,calc!$AK$17))+(3*COUNTIF(BJ41,calc!$AK$27))+(4*COUNTIF(BJ41,calc!$AK$37))+(5*COUNTIF(BJ41,calc!$AK$47)))</f>
        <v>0</v>
      </c>
      <c r="OV41" s="50">
        <f>IF($E$8="",0,(1*COUNTIF(BJ41,calc!$AK$8))+(2*COUNTIF(BJ41,calc!$AK$18))+(3*COUNTIF(BJ41,calc!$AK$28))+(4*COUNTIF(BJ41,calc!$AK$38))+(5*COUNTIF(BJ41,calc!$AK$48)))</f>
        <v>0</v>
      </c>
      <c r="OW41" s="50">
        <f>IF($E$9="",0,(1*COUNTIF(BJ41,calc!$AK$9))+(2*COUNTIF(BJ41,calc!$AK$19))+(3*COUNTIF(BJ41,calc!$AK$29))+(4*COUNTIF(BJ41,calc!$AK$39))+(5*COUNTIF(BJ41,calc!$AK$49)))</f>
        <v>0</v>
      </c>
      <c r="OX41" s="50">
        <f>IF($E$10="",0,(1*COUNTIF(BJ41,calc!$AK$10))+(2*COUNTIF(BJ41,calc!$AK$20))+(3*COUNTIF(BJ41,calc!$AK$30))+(4*COUNTIF(BJ41,calc!$AK$40))+(5*COUNTIF(BJ41,calc!$AK$50)))</f>
        <v>0</v>
      </c>
      <c r="OY41" s="50">
        <f>IF($E$11="",0,(1*COUNTIF(BJ41,calc!$AK$11))+(2*COUNTIF(BJ41,calc!$AK$21))+(3*COUNTIF(BJ41,calc!$AK$31))+(4*COUNTIF(BJ41,calc!$AK$41))+(5*COUNTIF(BJ41,calc!$AK$51)))</f>
        <v>0</v>
      </c>
      <c r="OZ41" s="50">
        <f>IF($E$12="",0,(1*COUNTIF(BJ41,calc!$AK$12))+(2*COUNTIF(BJ41,calc!$AK$22))+(3*COUNTIF(BJ41,calc!$AK$32))+(4*COUNTIF(BJ41,calc!$AK$42))+(5*COUNTIF(BJ41,calc!$AK$52)))</f>
        <v>0</v>
      </c>
      <c r="PA41" s="50">
        <f>IF($E$13="",0,(1*COUNTIF(BJ41,calc!$AK$13))+(2*COUNTIF(BJ41,calc!$AK$23))+(3*COUNTIF(BJ41,calc!$AK$33))+(4*COUNTIF(BJ41,calc!$AK$43))+(5*COUNTIF(BJ41,calc!$AK$53)))</f>
        <v>0</v>
      </c>
      <c r="PB41" s="1"/>
      <c r="PC41" s="1"/>
      <c r="PD41" s="165"/>
      <c r="PE41" s="165"/>
      <c r="PF41" s="165"/>
      <c r="PG41" s="165"/>
      <c r="PH41" s="165"/>
      <c r="PI41" s="165"/>
    </row>
    <row r="42" spans="1:425" ht="10.5" customHeight="1" x14ac:dyDescent="0.2">
      <c r="A42" s="119"/>
      <c r="B42" s="120"/>
      <c r="C42" s="121"/>
      <c r="D42" s="122"/>
      <c r="E42" s="155" t="str">
        <f>LEFT('BNT 4 fix'!$D42,2)</f>
        <v/>
      </c>
      <c r="F42" s="156" t="str">
        <f t="shared" si="4"/>
        <v/>
      </c>
      <c r="G42" s="280"/>
      <c r="H42" s="157">
        <f>IF(C42="",0,SUMIF(time_slot_1,D42,calc!$O$5:$O$10))</f>
        <v>0</v>
      </c>
      <c r="I42" s="158">
        <f>SUM('BNT 4 fix'!$V42:$AE42)</f>
        <v>0</v>
      </c>
      <c r="J42" s="159">
        <f t="shared" si="5"/>
        <v>0</v>
      </c>
      <c r="K42" s="339">
        <f t="shared" ca="1" si="3"/>
        <v>0</v>
      </c>
      <c r="L42" s="340">
        <f>IF($AM$4=calc!$L$22,0,IF($E$4="",0,(IF(OR($E$4=calc!$E$24,$E$4=calc!$E$25,$E$4=calc!$E$26),(K42*$AF$4)/2,K42*$AF$4))))*(1+BK42)</f>
        <v>0</v>
      </c>
      <c r="M42" s="340">
        <f>IF($AM$5=calc!$L$22,0,IF($E$5="",0,(IF(OR($E$5=calc!$E$24,$E$5=calc!$E$25,$E$5=calc!$E$26),($K42*$AF$5)/2,$K42*$AF$5))))*(1+BK42)</f>
        <v>0</v>
      </c>
      <c r="N42" s="340">
        <f>IF($AM$6=calc!$L$22,0,IF($E$6="",0,(IF(OR($E$6=calc!$E$24,$E$6=calc!$E$25,$E$6=calc!$E$26),($K42*$AF$6)/2,$K42*$AF$6))))*(1+BK42)</f>
        <v>0</v>
      </c>
      <c r="O42" s="340">
        <f>IF($AM$7=calc!$L$22,0,IF($E$7="",0,(IF(OR($E$7=calc!$E$24,$E$7=calc!$E$25,$E$7=calc!$E$26),($K42*$AF$7)/2,$K42*$AF$7))))*(1+BK42)</f>
        <v>0</v>
      </c>
      <c r="P42" s="340">
        <f>IF($AM$8=calc!$L$22,0,IF($E$8="",0,(IF(OR($E$8=calc!$E$24,$E$8=calc!$E$25,$E$8=calc!$E$26),($K42*$AF$8)/2,$K42*$AF$8))))*(1+BK42)</f>
        <v>0</v>
      </c>
      <c r="Q42" s="340">
        <f>IF($AM$9=calc!$L$22,0,IF($E$9="",0,(IF(OR($E$9=calc!$E$24,$E$9=calc!$E$25,$E$9=calc!$E$26),($K42*$AF$9)/2,$K42*$AF$9))))*(1+BK42)</f>
        <v>0</v>
      </c>
      <c r="R42" s="340">
        <f>IF($AM$10=calc!$L$22,0,IF($E$10="",0,(IF(OR($E$10=calc!$E$24,$E$10=calc!$E$25,$E$10=calc!$E$26),($K42*$AF$10)/2,$K42*$AF$10))))*(1+BK42)</f>
        <v>0</v>
      </c>
      <c r="S42" s="340">
        <f>IF($AM$11=calc!$L$22,0,IF($E$11="",0,(IF(OR($E$11=calc!$E$24,$E$11=calc!$E$25,$E$11=calc!$E$26),($K42*$AF$11)/2,$K42*$AF$11))))*(1+BK42)</f>
        <v>0</v>
      </c>
      <c r="T42" s="340">
        <f>IF($AM$12=calc!$L$22,0,IF($E$12="",0,(IF(OR($E$12=calc!$E$24,$E$12=calc!$E$25,$E$12=calc!$E$26),($K42*$AF$12)/2,$K42*$AF$12))))*(1+BK42)</f>
        <v>0</v>
      </c>
      <c r="U42" s="340">
        <f>IF($AM$13=calc!$L$22,0,IF($E$13="",0,(IF(OR($E$13=calc!$E$24,$E$13=calc!$E$25,$E$13=calc!$E$26),($K42*$AF$13)/2,$K42*$AF$13))))*(1+BK42)</f>
        <v>0</v>
      </c>
      <c r="V42" s="341">
        <f>(1*(IF($E$4="",0,(IF(OR($E$4=calc!$E$24,$E$4=calc!$E$25,$E$4=calc!$E$26),COUNTIF(AF42:BJ42,calc!$AK$4)*2,COUNTIF(AF42:BJ42,calc!$AK$4))))+(2*(IF(OR($E$4=calc!$E$24,$E$4=calc!$E$25,$E$4=calc!$E$26),COUNTIF(AF42:BJ42,calc!$AK$14)*2,COUNTIF(AF42:BJ42,calc!$AK$14))))+(3*(IF(OR($E$4=calc!$E$24,$E$4=calc!$E$25,$E$4=calc!$E$26),COUNTIF(AF42:BJ42,calc!$AK$24)*2,COUNTIF(AF42:BJ42,calc!$AK$24))))+(4*(IF(OR($E$4=calc!$E$24,$E$4=calc!$E$25,$E$4=calc!$E$26),COUNTIF(AF42:BJ42,calc!$AK$34)*2,COUNTIF(AF42:BJ42,calc!$AK$34))))+(5*(IF(OR($E$4=calc!$E$24,$E$4=calc!$E$25,$E$4=calc!$E$26),COUNTIF(AF42:BJ42,calc!$AK$44)*2,COUNTIF(AF42:BJ42,calc!$AK$44))))))</f>
        <v>0</v>
      </c>
      <c r="W42" s="341">
        <f>(1*(IF($E$5="",0,(IF(OR($E$5=calc!$E$24,$E$5=calc!$E$25,$E$5=calc!$E$26),COUNTIF(AF42:BJ42,calc!$AK$5)*2,COUNTIF(AF42:BJ42,calc!$AK$5))))+(2*(IF(OR($E$5=calc!$E$24,$E$5=calc!$E$25,$E$5=calc!$E$26),COUNTIF(AF42:BJ42,calc!$AK$15)*2,COUNTIF(AF42:BJ42,calc!$AK$15))))+(3*(IF(OR($E$5=calc!$E$24,$E$5=calc!$E$25,$E$5=calc!$E$26),COUNTIF(AF42:BJ42,calc!$AK$25)*2,COUNTIF(AF42:BJ42,calc!$AK$25))))+(4*(IF(OR($E$5=calc!$E$24,$E$5=calc!$E$25,$E$5=calc!$E$26),COUNTIF(AF42:BJ42,calc!$AK$35)*2,COUNTIF(AF42:BJ42,calc!$AK$35))))+(5*(IF(OR($E$5=calc!$E$24,$E$5=calc!$E$25,$E$5=calc!$E$26),COUNTIF(AF42:BJ42,calc!$AK$45)*2,COUNTIF(AF42:BJ42,calc!$AK$45))))))</f>
        <v>0</v>
      </c>
      <c r="X42" s="341">
        <f>(1*(IF($E$6="",0,(IF(OR($E$6=calc!$E$24,$E$6=calc!$E$25,$E$6=calc!$E$26),COUNTIF(AF42:BJ42,calc!$AK$6)*2,COUNTIF(AF42:BJ42,calc!$AK$6))))+(2*(IF(OR($E$6=calc!$E$24,$E$6=calc!$E$25,$E$6=calc!$E$26),COUNTIF(AF42:BJ42,calc!$AK$16)*2,COUNTIF(AF42:BJ42,calc!$AK$16))))+(3*(IF(OR($E$6=calc!$E$24,$E$6=calc!$E$25,$E$6=calc!$E$26),COUNTIF(AF42:BJ42,calc!$AK$26)*2,COUNTIF(AF42:BJ42,calc!$AK$26))))+(4*(IF(OR($E$6=calc!$E$24,$E$6=calc!$E$25,$E$6=calc!$E$26),COUNTIF(AF42:BJ42,calc!$AK$36)*2,COUNTIF(AF42:BJ42,calc!$AK$36))))+(5*(IF(OR($E$6=calc!$E$24,$E$6=calc!$E$25,$E$6=calc!$E$26),COUNTIF(AF42:BJ42,calc!$AK$46)*2,COUNTIF(AF42:BJ42,calc!$AK$46))))))</f>
        <v>0</v>
      </c>
      <c r="Y42" s="341">
        <f>(1*(IF($E$7="",0,(IF(OR($E$7=calc!$E$24,$E$7=calc!$E$25,$E$7=calc!$E$26),COUNTIF(AF42:BJ42,calc!$AK$7)*2,COUNTIF(AF42:BJ42,calc!$AK$7))))+(2*(IF(OR($E$7=calc!$E$24,$E$7=calc!$E$25,$E$7=calc!$E$26),COUNTIF(AF42:BJ42,calc!$AK$17)*2,COUNTIF(AF42:BJ42,calc!$AK$17))))+(3*(IF(OR($E$7=calc!$E$24,$E$7=calc!$E$25,$E$7=calc!$E$26),COUNTIF(AF42:BJ42,calc!$AK$27)*2,COUNTIF(AF42:BJ42,calc!$AK$27))))+(4*(IF(OR($E$7=calc!$E$24,$E$7=calc!$E$25,$E$7=calc!$E$26),COUNTIF(AF42:BJ42,calc!$AK$37)*2,COUNTIF(AF42:BJ42,calc!$AK$37))))+(5*(IF(OR($E$7=calc!$E$24,$E$7=calc!$E$25,$E$7=calc!$E$26),COUNTIF(AF42:BJ42,calc!$AK$47)*2,COUNTIF(AF42:BJ42,calc!$AK$47))))))</f>
        <v>0</v>
      </c>
      <c r="Z42" s="341">
        <f>(1*(IF($E$8="",0,(IF(OR($E$8=calc!$E$24,$E$8=calc!$E$25,$E$8=calc!$E$26),COUNTIF(AF42:BJ42,calc!$AK$8)*2,COUNTIF(AF42:BJ42,calc!$AK$8))))+(2*(IF(OR($E$8=calc!$E$24,$E$8=calc!$E$25,$E$8=calc!$E$26),COUNTIF(AF42:BJ42,calc!$AK$18)*2,COUNTIF(AF42:BJ42,calc!$AK$18))))+(3*(IF(OR($E$8=calc!$E$24,$E$8=calc!$E$25,$E$8=calc!$E$26),COUNTIF(AF42:BJ42,calc!$AK$28)*2,COUNTIF(AF42:BJ42,calc!$AK$28))))+(4*(IF(OR($E$8=calc!$E$24,$E$8=calc!$E$25,$E$8=calc!$E$26),COUNTIF(AF42:BJ42,calc!$AK$38)*2,COUNTIF(AF42:BJ42,calc!$AK$38))))+(5*(IF(OR($E$8=calc!$E$24,$E$8=calc!$E$25,$E$8=calc!$E$26),COUNTIF(AF42:BJ42,calc!$AK$48)*2,COUNTIF(AF42:BJ42,calc!$AK$48))))))</f>
        <v>0</v>
      </c>
      <c r="AA42" s="341">
        <f>(1*(IF($E$9="",0,(IF(OR($E$9=calc!$E$24,$E$9=calc!$E$25,$E$9=calc!$E$26),COUNTIF(AF42:BJ42,calc!$AK$9)*2,COUNTIF(AF42:BJ42,calc!$AK$9))))+(2*(IF(OR($E$9=calc!$E$24,$E$9=calc!$E$25,$E$9=calc!$E$26),COUNTIF(AF42:BJ42,calc!$AK$19)*2,COUNTIF(AF42:BJ42,calc!$AK$19))))+(3*(IF(OR($E$9=calc!$E$24,$E$9=calc!$E$25,$E$9=calc!$E$26),COUNTIF(AF42:BJ42,calc!$AK$29)*2,COUNTIF(AF42:BJ42,calc!$AK$29))))+(4*(IF(OR($E$9=calc!$E$24,$E$9=calc!$E$25,$E$9=calc!$E$26),COUNTIF(AF42:BJ42,calc!$AK$39)*2,COUNTIF(AF42:BJ42,calc!$AK$39))))+(5*(IF(OR($E$9=calc!$E$24,$E$9=calc!$E$25,$E$9=calc!$E$26),COUNTIF(AF42:BJ42,calc!$AK$49)*2,COUNTIF(AF42:BJ42,calc!$AK$49))))))</f>
        <v>0</v>
      </c>
      <c r="AB42" s="342">
        <f>(1*(IF($E$10="",0,(IF(OR($E$10=calc!$E$24,$E$10=calc!$E$25,$E$10=calc!$E$26),COUNTIF(AF42:BJ42,calc!$AK$10)*2,COUNTIF(AF42:BJ42,calc!$AK$10))))+(2*(IF(OR($E$10=calc!$E$24,$E$10=calc!$E$25,$E$10=calc!$E$26),COUNTIF(AF42:BJ42,calc!$AK$20)*2,COUNTIF(AF42:BJ42,calc!$AK$20))))+(3*(IF(OR($E$10=calc!$E$24,$E$10=calc!$E$25,$E$10=calc!$E$26),COUNTIF(AF42:BJ42,calc!$AK$30)*2,COUNTIF(AF42:BJ42,calc!$AK$30))))+(4*(IF(OR($E$10=calc!$E$24,$E$10=calc!$E$25,$E$10=calc!$E$26),COUNTIF(AF42:BJ42,calc!$AK$40)*2,COUNTIF(AF42:BJ42,calc!$AK$40))))+(5*(IF(OR($E$10=calc!$E$24,$E$10=calc!$E$25,$E$10=calc!$E$26),COUNTIF(AF42:BJ42,calc!$AK$50)*2,COUNTIF(AF42:BJ42,calc!$AK$50))))))</f>
        <v>0</v>
      </c>
      <c r="AC42" s="342">
        <f>(1*(IF($E$11="",0,(IF(OR($E$11=calc!$E$24,$E$11=calc!$E$25,$E$11=calc!$E$26),COUNTIF(AF42:BJ42,calc!$AK$11)*2,COUNTIF(AF42:BJ42,calc!$AK$11))))+(2*(IF(OR($E$11=calc!$E$24,$E$11=calc!$E$25,$E$11=calc!$E$26),COUNTIF(AF42:BJ42,calc!$AK$21)*2,COUNTIF(AF42:BJ42,calc!$AK$21))))+(3*(IF(OR($E$11=calc!$E$24,$E$11=calc!$E$25,$E$11=calc!$E$26),COUNTIF(AF42:BJ42,calc!$AK$31)*2,COUNTIF(AF42:BJ42,calc!$AK$31))))+(4*(IF(OR($E$11=calc!$E$24,$E$11=calc!$E$25,$E$11=calc!$E$26),COUNTIF(AF42:BJ42,calc!$AK$41)*2,COUNTIF(AF42:BJ42,calc!$AK$41))))+(5*(IF(OR($E$11=calc!$E$24,$E$11=calc!$E$25,$E$11=calc!$E$26),COUNTIF(AF42:BJ42,calc!$AK$51)*2,COUNTIF(AF42:BJ42,calc!$AK$51))))))</f>
        <v>0</v>
      </c>
      <c r="AD42" s="342">
        <f>(1*(IF($E$12="",0,(IF(OR($E$12=calc!$E$24,$E$12=calc!$E$25,$E$12=calc!$E$26),COUNTIF(AF42:BJ42,calc!$AK$12)*2,COUNTIF(AF42:BJ42,calc!$AK$12))))+(2*(IF(OR($E$12=calc!$E$24,$E$12=calc!$E$25,$E$12=calc!$E$26),COUNTIF(AF42:BJ42,calc!$AK$22)*2,COUNTIF(AF42:BJ42,calc!$AK$22))))+(3*(IF(OR($E$12=calc!$E$24,$E$12=calc!$E$25,$E$12=calc!$E$26),COUNTIF(AF42:BJ42,calc!$AK$32)*2,COUNTIF(AF42:BJ42,calc!$AK$32))))+(4*(IF(OR($E$12=calc!$E$24,$E$12=calc!$E$25,$E$12=calc!$E$26),COUNTIF(AF42:BJ42,calc!$AK$42)*2,COUNTIF(AF42:BJ42,calc!$AK$42))))+(5*(IF(OR($E$12=calc!$E$24,$E$12=calc!$E$25,$E$12=calc!$E$26),COUNTIF(AF42:BJ42,calc!$AK$52)*2,COUNTIF(AF42:BJ42,calc!$AK$52))))))</f>
        <v>0</v>
      </c>
      <c r="AE42" s="342">
        <f>(1*(IF($E$13="",0,(IF(OR($E$13=calc!$E$24,$E$13=calc!$E$25,$E$13=calc!$E$26),COUNTIF(AF42:BJ42,calc!$AK$13)*2,COUNTIF(AF42:BJ42,calc!$AK$13))))+(2*(IF(OR($E$13=calc!$E$24,$E$13=calc!$E$25,$E$13=calc!$E$26),COUNTIF(AF42:BJ42,calc!$AK$23)*2,COUNTIF(AF42:BJ42,calc!$AK$23))))+(3*(IF(OR($E$13=calc!$E$24,$E$13=calc!$E$25,$E$13=calc!$E$26),COUNTIF(AF42:BJ42,calc!$AK$33)*2,COUNTIF(AF42:BJ42,calc!$AK$33))))+(4*(IF(OR($E$13=calc!$E$24,$E$13=calc!$E$25,$E$13=calc!$E$26),COUNTIF(AF42:BJ42,calc!$AK$43)*2,COUNTIF(AF42:BJ42,calc!$AK$43))))+(5*(IF(OR($E$13=calc!$E$24,$E$13=calc!$E$25,$E$13=calc!$E$26),COUNTIF(AF42:BJ42,calc!$AK$53)*2,COUNTIF(AF42:BJ42,calc!$AK$53))))))</f>
        <v>0</v>
      </c>
      <c r="AF42" s="325"/>
      <c r="AG42" s="325"/>
      <c r="AH42" s="325"/>
      <c r="AI42" s="325"/>
      <c r="AJ42" s="325"/>
      <c r="AK42" s="325"/>
      <c r="AL42" s="325"/>
      <c r="AM42" s="325"/>
      <c r="AN42" s="325"/>
      <c r="AO42" s="325"/>
      <c r="AP42" s="325"/>
      <c r="AQ42" s="325"/>
      <c r="AR42" s="325"/>
      <c r="AS42" s="325"/>
      <c r="AT42" s="325"/>
      <c r="AU42" s="325"/>
      <c r="AV42" s="325"/>
      <c r="AW42" s="325"/>
      <c r="AX42" s="325"/>
      <c r="AY42" s="325"/>
      <c r="AZ42" s="325"/>
      <c r="BA42" s="325"/>
      <c r="BB42" s="325"/>
      <c r="BC42" s="325"/>
      <c r="BD42" s="325"/>
      <c r="BE42" s="325"/>
      <c r="BF42" s="325"/>
      <c r="BG42" s="325"/>
      <c r="BH42" s="325"/>
      <c r="BI42" s="324"/>
      <c r="BJ42" s="324"/>
      <c r="BK42" s="124"/>
      <c r="BL42" s="97">
        <f t="shared" si="6"/>
        <v>0</v>
      </c>
      <c r="BM42" s="164"/>
      <c r="BN42" s="50">
        <f>IF($E$4="",0,IF($AM$4=calc!$L$22,0,(1*(IF(OR($E$4=calc!$E$24,$E$4=calc!$E$25,$E$4=calc!$E$26),COUNTIF(AF42:BJ42,calc!$AK$4)*2,COUNTIF(AF42:BJ42,calc!$AK$4))))+(2*(IF(OR($E$4=calc!$E$24,$E$4=calc!$E$23,$E$4=calc!$E$26),COUNTIF(AF42:BJ42,calc!$AK$14)*2,COUNTIF(AF42:BJ42,calc!$AK$14))))+(3*(IF(OR($E$4=calc!$E$24,$E$4=calc!$E$25,$E$4=calc!$E$26),COUNTIF(AF42:BJ42,calc!$AK$24)*2,COUNTIF(AF42:BJ42,calc!$AK$24))))+(4*(IF(OR($E$4=calc!$E$24,$E$4=calc!$E$25,$E$4=calc!$E$26),COUNTIF(AF42:BJ42,calc!$AK$34)*2,COUNTIF(AF42:BJ42,calc!$AK$34))))+(5*(IF(OR($E$4=calc!$E$24,$E$4=calc!$E$25,$E$4=calc!$E$26),COUNTIF(AF42:BJ42,calc!$AK$44)*2,COUNTIF(AF42:BJ42,calc!$AK$44))))))</f>
        <v>0</v>
      </c>
      <c r="BO42" s="50">
        <f>IF($E$5="",0,IF($AM$5=calc!$L$22,0,(1*(IF(OR($E$5=calc!$E$24,$E$5=calc!$E$25,$E$5=calc!$E$26),COUNTIF(AF42:BJ42,calc!$AK$5)*2,COUNTIF(AF42:BJ42,calc!$AK$5))))+(2*(IF(OR($E$5=calc!$E$24,$E$5=calc!$E$23,$E$5=calc!$E$26),COUNTIF(AF42:BJ42,calc!$AK$15)*2,COUNTIF(AF42:BJ42,calc!$AK$15))))+(3*(IF(OR($E$5=calc!$E$24,$E$5=calc!$E$25,$E$5=calc!$E$26),COUNTIF(AF42:BJ42,calc!$AK$25)*2,COUNTIF(AF42:BJ42,calc!$AK$25))))+(4*(IF(OR($E$5=calc!$E$24,$E$5=calc!$E$25,$E$5=calc!$E$26),COUNTIF(AF42:BJ42,calc!$AK$35)*2,COUNTIF(AF42:BJ42,calc!$AK$35))))+(5*(IF(OR($E$5=calc!$E$24,$E$5=calc!$E$25,$E$5=calc!$E$26),COUNTIF(AF42:BJ42,calc!$AK$45)*2,COUNTIF(AF42:BJ42,calc!$AK$45))))))</f>
        <v>0</v>
      </c>
      <c r="BP42" s="50">
        <f>IF($F$6="",0,IF($AM$6=calc!$L$22,0,(1*(IF(OR($F$6=calc!$E$24,$F$6=calc!$E$25,$F$6=calc!$E$26),COUNTIF(AF42:BJ42,calc!$AK$6)*2,COUNTIF(AF42:BJ42,calc!$AK$6))))+(2*(IF(OR($F$6=calc!$E$24,$F$6=calc!$E$23,$F$6=calc!$E$26),COUNTIF(AF42:BJ42,calc!$AK$16)*2,COUNTIF(AF42:BJ42,calc!$AK$16))))+(3*(IF(OR($F$6=calc!$E$24,$F$6=calc!$E$25,$F$6=calc!$E$26),COUNTIF(AF42:BJ42,calc!$AK$26)*2,COUNTIF(AF42:BJ42,calc!$AK$26))))+(4*(IF(OR($F$6=calc!$E$24,$F$6=calc!$E$25,$F$6=calc!$E$26),COUNTIF(AF42:BJ42,calc!$AK$36)*2,COUNTIF(AF42:BJ42,calc!$AK$36))))+(5*(IF(OR($F$6=calc!$E$24,$F$6=calc!$E$25,$F$6=calc!$E$26),COUNTIF(AF42:BJ42,calc!$AK$46)*2,COUNTIF(AF42:BJ42,calc!$AK$46))))))</f>
        <v>0</v>
      </c>
      <c r="BQ42" s="50">
        <f>IF($E$7="",0,IF($AM$7=calc!$L$22,0,(1*(IF(OR($E$7=calc!$E$24,$E$7=calc!$E$25,$E$7=calc!$E$26),COUNTIF(AF42:BJ42,calc!$AK$7)*2,COUNTIF(AF42:BJ42,calc!$AK$7))))+(2*(IF(OR($E$7=calc!$E$24,$E$7=calc!$E$23,$E$7=calc!$E$26),COUNTIF(AF42:BJ42,calc!$AK$17)*2,COUNTIF(AF42:BJ42,calc!$AK$17))))+(3*(IF(OR($E$7=calc!$E$24,$E$7=calc!$E$25,$E$7=calc!$E$26),COUNTIF(AF42:BJ42,calc!$AK$27)*2,COUNTIF(AF42:BJ42,calc!$AK$27))))+(4*(IF(OR($E$7=calc!$E$24,$E$7=calc!$E$25,$E$7=calc!$E$26),COUNTIF(AF42:BJ42,calc!$AK$37)*2,COUNTIF(AF42:BJ42,calc!$AK$37))))+(5*(IF(OR($E$7=calc!$E$24,$E$7=calc!$E$25,$E$7=calc!$E$26),COUNTIF(AF42:BJ42,calc!$AK$47)*2,COUNTIF(AF42:BJ42,calc!$AK$47))))))</f>
        <v>0</v>
      </c>
      <c r="BR42" s="50">
        <f>IF($E$8="",0,IF($AM$8=calc!$L$22,0,(1*(IF(OR($E$8=calc!$E$24,$E$8=calc!$E$25,$E$8=calc!$E$26),COUNTIF(AF42:BJ42,calc!$AK$8)*2,COUNTIF(AF42:BJ42,calc!$AK$8))))+(2*(IF(OR($E$8=calc!$E$24,$E$8=calc!$E$23,$E$8=calc!$E$26),COUNTIF(AF42:BJ42,calc!$AK$18)*2,COUNTIF(AF42:BJ42,calc!$AK$18))))+(3*(IF(OR($E$8=calc!$E$24,$E$8=calc!$E$25,$E$8=calc!$E$26),COUNTIF(AF42:BJ42,calc!$AK$28)*2,COUNTIF(AF42:BJ42,calc!$AK$28))))+(4*(IF(OR($E$8=calc!$E$24,$E$8=calc!$E$25,$E$8=calc!$E$26),COUNTIF(AF42:BJ42,calc!$AK$38)*2,COUNTIF(AF42:BJ42,calc!$AK$38))))+(5*(IF(OR($E$8=calc!$E$24,$E$8=calc!$E$25,$E$8=calc!$E$26),COUNTIF(AF42:BJ42,calc!$AK$48)*2,COUNTIF(AF42:BJ42,calc!$AK$48))))))</f>
        <v>0</v>
      </c>
      <c r="BS42" s="50">
        <f>IF($E$9="",0,IF($AM$9=calc!$L$22,0,(1*(IF(OR($E$9=calc!$E$24,$E$9=calc!$E$25,$E$9=calc!$E$26),COUNTIF(AF42:BJ42,calc!$AK$9)*2,COUNTIF(AF42:BJ42,calc!$AK$9))))+(2*(IF(OR($E$9=calc!$E$24,$E$9=calc!$E$23,$E$9=calc!$E$26),COUNTIF(AF42:BJ42,calc!$AK$19)*2,COUNTIF(AF42:BJ42,calc!$AK$19))))+(3*(IF(OR($E$9=calc!$E$24,$E$9=calc!$E$25,$E$9=calc!$E$26),COUNTIF(AF42:BJ42,calc!$AK$29)*2,COUNTIF(AF42:BJ42,calc!$AK$29))))+(4*(IF(OR($E$9=calc!$E$24,$E$9=calc!$E$25,$E$9=calc!$E$26),COUNTIF(AF42:BJ42,calc!$AK$39)*2,COUNTIF(AF42:BJ42,calc!$AK$39))))+(5*(IF(OR($E$9=calc!$E$24,$E$9=calc!$E$25,$E$9=calc!$E$26),COUNTIF(AF42:BJ42,calc!$AK$49)*2,COUNTIF(AF42:BJ42,calc!$AK$49))))))</f>
        <v>0</v>
      </c>
      <c r="BT42" s="50">
        <f>IF($E$10="",0,IF($AM$10=calc!$L$22,0,(1*(IF(OR($E$10=calc!$E$24,$E$10=calc!$E$25,$E$10=calc!$E$26),COUNTIF(AF42:BJ42,calc!$AK$10)*2,COUNTIF(AF42:BJ42,calc!$AK$10))))+(2*(IF(OR($E$10=calc!$E$24,$E$10=calc!$E$23,$E$10=calc!$E$26),COUNTIF(AF42:BJ42,calc!$AK$20)*2,COUNTIF(AF42:BJ42,calc!$AK$20))))+(3*(IF(OR($E$10=calc!$E$24,$E$10=calc!$E$25,$E$10=calc!$E$26),COUNTIF(AF42:BJ42,calc!$AK$30)*2,COUNTIF(AF42:BJ42,calc!$AK$30))))+(4*(IF(OR($E$10=calc!$E$24,$E$10=calc!$E$25,$E$10=calc!$E$26),COUNTIF(AF42:BJ42,calc!$AK$40)*2,COUNTIF(AF42:BJ42,calc!$AK$40))))+(5*(IF(OR($E$10=calc!$E$24,$E$10=calc!$E$25,$E$10=calc!$E$26),COUNTIF(AF42:BJ42,calc!$AK$50)*2,COUNTIF(AF42:BJ42,calc!$AK$50))))))</f>
        <v>0</v>
      </c>
      <c r="BU42" s="50">
        <f>IF($E$11="",0,IF($AM$11=calc!$L$22,0,(1*(IF(OR($E$11=calc!$E$24,$E$11=calc!$E$25,$E$11=calc!$E$26),COUNTIF(AF42:BJ42,calc!$AK$11)*2,COUNTIF(AF42:BJ42,calc!$AK$11))))+(2*(IF(OR($E$11=calc!$E$24,$E$11=calc!$E$23,$E$11=calc!$E$26),COUNTIF(AF42:BJ42,calc!$AK$21)*2,COUNTIF(AF42:BJ42,calc!$AK$21))))+(3*(IF(OR($E$11=calc!$E$24,$E$11=calc!$E$25,$E$11=calc!$E$26),COUNTIF(AF42:BJ42,calc!$AK$31)*2,COUNTIF(AF42:BJ42,calc!$AK$31))))+(4*(IF(OR($E$11=calc!$E$24,$E$11=calc!$E$25,$E$11=calc!$E$26),COUNTIF(AF42:BJ42,calc!$AK$41)*2,COUNTIF(AD42:BJ42,calc!$AK$41))))+(5*(IF(OR($E$11=calc!$E$24,$E$11=calc!$E$25,$E$11=calc!$E$26),COUNTIF(AF42:BJ42,calc!$AK$51)*2,COUNTIF(AF42:BJ42,calc!$AK$51))))))</f>
        <v>0</v>
      </c>
      <c r="BV42" s="50">
        <f>IF($E$12="",0,IF($AM$12=calc!$L$22,0,(1*(IF(OR($E$12=calc!$E$24,$E$12=calc!$E$25,$E$12=calc!$E$26),COUNTIF(AF42:BJ42,calc!$AK$12)*2,COUNTIF(AF42:BJ42,calc!$AK$12))))+(2*(IF(OR($E$12=calc!$E$24,$E$12=calc!$E$23,$E$12=calc!$E$26),COUNTIF(AF42:BJ42,calc!$AK$22)*2,COUNTIF(AF42:BJ42,calc!$AK$22))))+(3*(IF(OR($E$12=calc!$E$24,$E$12=calc!$E$25,$E$12=calc!$E$26),COUNTIF(AF42:BJ42,calc!$AK$32)*2,COUNTIF(AF42:BJ42,calc!$AK$32))))+(4*(IF(OR($E$12=calc!$E$24,$E$12=calc!$E$25,$E$12=calc!$E$26),COUNTIF(AF42:BJ42,calc!$AK$42)*2,COUNTIF(AD42:BJ42,calc!$AK$42))))+(5*(IF(OR($E$12=calc!$E$24,$E$12=calc!$E$25,$E$12=calc!$E$26),COUNTIF(AF42:BJ42,calc!$AK$52)*2,COUNTIF(AF42:BJ42,calc!$AK$52))))))</f>
        <v>0</v>
      </c>
      <c r="BW42" s="50">
        <f>IF($E$13="",0,IF($AM$13=calc!$L$22,0,(1*(IF(OR($E$13=calc!$E$24,$E$13=calc!$E$25,$E$13=calc!$E$26),COUNTIF(AF42:BJ42,calc!$AK$13)*2,COUNTIF(AF42:BJ42,calc!$AK$13))))+(2*(IF(OR($E$13=calc!$E$24,$E$13=calc!$E$23,$E$13=calc!$E$26),COUNTIF(AF42:BJ42,calc!$AK$23)*2,COUNTIF(AF42:BJ42,calc!$AK$23))))+(3*(IF(OR($E$13=calc!$E$24,$E$13=calc!$E$25,$E$13=calc!$E$26),COUNTIF(AF42:BJ42,calc!$AK$33)*2,COUNTIF(AF42:BJ42,calc!$AK$33))))+(4*(IF(OR($E$13=calc!$E$24,$E$13=calc!$E$25,$E$13=calc!$E$26),COUNTIF(AF42:BJ42,calc!$AK$43)*2,COUNTIF(AD42:BJ42,calc!$AK$43))))+(5*(IF(OR($E$13=calc!$E$24,$E$13=calc!$E$25,$E$13=calc!$E$26),COUNTIF(AF42:BJ42,calc!$AK$53)*2,COUNTIF(AF42:BJ42,calc!$AK$53))))))</f>
        <v>0</v>
      </c>
      <c r="BX42" s="50">
        <f t="shared" si="7"/>
        <v>0</v>
      </c>
      <c r="BY42" s="1"/>
      <c r="BZ42" s="50">
        <f>IF($E$4="",0,(1*COUNTIF(AF42,calc!$AK$4))+(2*COUNTIF(AF42,calc!$AK$14))+(3*COUNTIF(AF42,calc!$AK$24))+(4*COUNTIF(AF42,calc!$AK$34))+(5*COUNTIF(AF42,calc!$AK$44)))</f>
        <v>0</v>
      </c>
      <c r="CA42" s="50">
        <f>IF($E$5="",0,(1*COUNTIF(AF42,calc!$AK$5))+(2*COUNTIF(AF42,calc!$AK$15))+(3*COUNTIF(AF42,calc!$AK$25))+(4*COUNTIF(AF42,calc!$AK$35))+(5*COUNTIF(AF42,calc!$AK$45)))</f>
        <v>0</v>
      </c>
      <c r="CB42" s="50">
        <f>IF($F$6="",0,(1*COUNTIF(AF42,calc!$AK$6))+(2*COUNTIF(AF42,calc!$AK$16))+(3*COUNTIF(AF42,calc!$AK$26))+(4*COUNTIF(AF42,calc!$AK$36))+(5*COUNTIF(AF42,calc!$AK$46)))</f>
        <v>0</v>
      </c>
      <c r="CC42" s="50">
        <f>IF($E$7="",0,(1*COUNTIF(AF42,calc!$AK$7))+(2*COUNTIF(AF42,calc!$AK$17))+(3*COUNTIF(AF42,calc!$AK$27))+(4*COUNTIF(AF42,calc!$AK$37))+(5*COUNTIF(AF42,calc!$AK$47)))</f>
        <v>0</v>
      </c>
      <c r="CD42" s="50">
        <f>IF($E$8="",0,(1*COUNTIF(AF42,calc!$AK$8))+(2*COUNTIF(AF42,calc!$AK$18))+(3*COUNTIF(AF42,calc!$AK$28))+(4*COUNTIF(AF42,calc!$AK$38))+(5*COUNTIF(AF42,calc!$AK$48)))</f>
        <v>0</v>
      </c>
      <c r="CE42" s="50">
        <f>IF($E$9="",0,(1*COUNTIF(AF42,calc!$AK$9))+(2*COUNTIF(AF42,calc!$AK$19))+(3*COUNTIF(AF42,calc!$AK$29))+(4*COUNTIF(AF42,calc!$AK$39))+(5*COUNTIF(AF42,calc!$AK$49)))</f>
        <v>0</v>
      </c>
      <c r="CF42" s="50">
        <f>IF($E$10="",0,(1*COUNTIF(AF42,calc!$AK$10))+(2*COUNTIF(AF42,calc!$AK$20))+(3*COUNTIF(AF42,calc!$AK$30))+(4*COUNTIF(AF42,calc!$AK$40))+(5*COUNTIF(AF42,calc!$AK$50)))</f>
        <v>0</v>
      </c>
      <c r="CG42" s="50">
        <f>IF($E$11="",0,(1*COUNTIF(AF42,calc!$AK$11))+(2*COUNTIF(AF42,calc!$AK$21))+(3*COUNTIF(AF42,calc!$AK$31))+(4*COUNTIF(AF42,calc!$AK$41))+(5*COUNTIF(AF42,calc!$AK$51)))</f>
        <v>0</v>
      </c>
      <c r="CH42" s="50">
        <f>IF($E$12="",0,(1*COUNTIF(AF42,calc!$AK$12))+(2*COUNTIF(AF42,calc!$AK$22))+(3*COUNTIF(AF42,calc!$AK$32))+(4*COUNTIF(AF42,calc!$AK$42))+(5*COUNTIF(AF42,calc!$AK$52)))</f>
        <v>0</v>
      </c>
      <c r="CI42" s="50">
        <f>IF($E$13="",0,(1*COUNTIF(AF42,calc!$AK$13))+(2*COUNTIF(AF42,calc!$AK$23))+(3*COUNTIF(AF42,calc!$AK$33))+(4*COUNTIF(AF42,calc!$AK$43))+(5*COUNTIF(AF42,calc!$AK$53)))</f>
        <v>0</v>
      </c>
      <c r="CJ42" s="1"/>
      <c r="CK42" s="50">
        <f>IF($E$4="",0,(1*COUNTIF(AG42,calc!$AK$4))+(2*COUNTIF(AG42,calc!$AK$14))+(3*COUNTIF(AG42,calc!$AK$24))+(4*COUNTIF(AG42,calc!$AK$34))+(5*COUNTIF(AG42,calc!$AK$44)))</f>
        <v>0</v>
      </c>
      <c r="CL42" s="50">
        <f>IF($E$5="",0,(1*COUNTIF(AG42,calc!$AK$5))+(2*COUNTIF(AG42,calc!$AK$15))+(3*COUNTIF(AG42,calc!$AK$25))+(4*COUNTIF(AG42,calc!$AK$35))+(5*COUNTIF(AG42,calc!$AK$45)))</f>
        <v>0</v>
      </c>
      <c r="CM42" s="50">
        <f>IF($F$6="",0,(1*COUNTIF(AG42,calc!$AK$6))+(2*COUNTIF(AG42,calc!$AK$16))+(3*COUNTIF(AG42,calc!$AK$26))+(4*COUNTIF(AG42,calc!$AK$36))+(5*COUNTIF(AG42,calc!$AK$46)))</f>
        <v>0</v>
      </c>
      <c r="CN42" s="50">
        <f>IF($E$7="",0,(1*COUNTIF(AG42,calc!$AK$7))+(2*COUNTIF(AG42,calc!$AK$17))+(3*COUNTIF(AG42,calc!$AK$27))+(4*COUNTIF(AG42,calc!$AK$37))+(5*COUNTIF(AG42,calc!$AK$47)))</f>
        <v>0</v>
      </c>
      <c r="CO42" s="50">
        <f>IF($E$8="",0,(1*COUNTIF(AG42,calc!$AK$8))+(2*COUNTIF(AG42,calc!$AK$18))+(3*COUNTIF(AG42,calc!$AK$28))+(4*COUNTIF(AG42,calc!$AK$38))+(5*COUNTIF(AG42,calc!$AK$48)))</f>
        <v>0</v>
      </c>
      <c r="CP42" s="50">
        <f>IF($E$9="",0,(1*COUNTIF(AG42,calc!$AK$9))+(2*COUNTIF(AG42,calc!$AK$19))+(3*COUNTIF(AG42,calc!$AK$29))+(4*COUNTIF(AG42,calc!$AK$39))+(5*COUNTIF(AG42,calc!$AK$49)))</f>
        <v>0</v>
      </c>
      <c r="CQ42" s="50">
        <f>IF($E$10="",0,(1*COUNTIF(AG42,calc!$AK$10))+(2*COUNTIF(AG42,calc!$AK$20))+(3*COUNTIF(AG42,calc!$AK$30))+(4*COUNTIF(AG42,calc!$AK$40))+(5*COUNTIF(AG42,calc!$AK$50)))</f>
        <v>0</v>
      </c>
      <c r="CR42" s="50">
        <f>IF($E$11="",0,(1*COUNTIF(AG42,calc!$AK$11))+(2*COUNTIF(AG42,calc!$AK$21))+(3*COUNTIF(AG42,calc!$AK$31))+(4*COUNTIF(AG42,calc!$AK$41))+(5*COUNTIF(AG42,calc!$AK$51)))</f>
        <v>0</v>
      </c>
      <c r="CS42" s="50">
        <f>IF($E$12="",0,(1*COUNTIF(AG42,calc!$AK$12))+(2*COUNTIF(AG42,calc!$AK$22))+(3*COUNTIF(AG42,calc!$AK$32))+(4*COUNTIF(AG42,calc!$AK$42))+(5*COUNTIF(AG42,calc!$AK$52)))</f>
        <v>0</v>
      </c>
      <c r="CT42" s="50">
        <f>IF($E$13="",0,(1*COUNTIF(AG42,calc!$AK$13))+(2*COUNTIF(AG42,calc!$AK$23))+(3*COUNTIF(AG42,calc!$AK$33))+(4*COUNTIF(AG42,calc!$AK$43))+(5*COUNTIF(AG42,calc!$AK$53)))</f>
        <v>0</v>
      </c>
      <c r="CU42" s="1"/>
      <c r="CV42" s="50">
        <f>IF($E$4="",0,(1*COUNTIF(AH42,calc!$AK$4))+(2*COUNTIF(AH42,calc!$AK$14))+(3*COUNTIF(AH42,calc!$AK$24))+(4*COUNTIF(AH42,calc!$AK$34))+(5*COUNTIF(AH42,calc!$AK$44)))</f>
        <v>0</v>
      </c>
      <c r="CW42" s="50">
        <f>IF($E$5="",0,(1*COUNTIF(AH42,calc!$AK$5))+(2*COUNTIF(AH42,calc!$AK$15))+(3*COUNTIF(AH42,calc!$AK$25))+(4*COUNTIF(AH42,calc!$AK$35))+(5*COUNTIF(AH42,calc!$AK$45)))</f>
        <v>0</v>
      </c>
      <c r="CX42" s="50">
        <f>IF($F$6="",0,(1*COUNTIF(AH42,calc!$AK$6))+(2*COUNTIF(AH42,calc!$AK$16))+(3*COUNTIF(AH42,calc!$AK$26))+(4*COUNTIF(AH42,calc!$AK$36))+(5*COUNTIF(AH42,calc!$AK$46)))</f>
        <v>0</v>
      </c>
      <c r="CY42" s="50">
        <f>IF($E$7="",0,(1*COUNTIF(AH42,calc!$AK$7))+(2*COUNTIF(AH42,calc!$AK$17))+(3*COUNTIF(AH42,calc!$AK$27))+(4*COUNTIF(AH42,calc!$AK$37))+(5*COUNTIF(AH42,calc!$AK$47)))</f>
        <v>0</v>
      </c>
      <c r="CZ42" s="50">
        <f>IF($E$8="",0,(1*COUNTIF(AH42,calc!$AK$8))+(2*COUNTIF(AH42,calc!$AK$18))+(3*COUNTIF(AH42,calc!$AK$28))+(4*COUNTIF(AH42,calc!$AK$38))+(5*COUNTIF(AH42,calc!$AK$48)))</f>
        <v>0</v>
      </c>
      <c r="DA42" s="50">
        <f>IF($E$9="",0,(1*COUNTIF(AH42,calc!$AK$9))+(2*COUNTIF(AH42,calc!$AK$19))+(3*COUNTIF(AH42,calc!$AK$29))+(4*COUNTIF(AH42,calc!$AK$39))+(5*COUNTIF(AH42,calc!$AK$49)))</f>
        <v>0</v>
      </c>
      <c r="DB42" s="50">
        <f>IF($E$10="",0,(1*COUNTIF(AH42,calc!$AK$10))+(2*COUNTIF(AH42,calc!$AK$20))+(3*COUNTIF(AH42,calc!$AK$30))+(4*COUNTIF(AH42,calc!$AK$40))+(5*COUNTIF(AH42,calc!$AK$50)))</f>
        <v>0</v>
      </c>
      <c r="DC42" s="50">
        <f>IF($E$11="",0,(1*COUNTIF(AH42,calc!$AK$11))+(2*COUNTIF(AH42,calc!$AK$21))+(3*COUNTIF(AH42,calc!$AK$31))+(4*COUNTIF(AH42,calc!$AK$41))+(5*COUNTIF(AH42,calc!$AK$51)))</f>
        <v>0</v>
      </c>
      <c r="DD42" s="50">
        <f>IF($E$12="",0,(1*COUNTIF(AH42,calc!$AK$12))+(2*COUNTIF(AH42,calc!$AK$22))+(3*COUNTIF(AH42,calc!$AK$32))+(4*COUNTIF(AH42,calc!$AK$42))+(5*COUNTIF(AH42,calc!$AK$52)))</f>
        <v>0</v>
      </c>
      <c r="DE42" s="50">
        <f>IF($E$13="",0,(1*COUNTIF(AH42,calc!$AK$13))+(2*COUNTIF(AH42,calc!$AK$23))+(3*COUNTIF(AH42,calc!$AK$33))+(4*COUNTIF(AH42,calc!$AK$43))+(5*COUNTIF(AH42,calc!$AK$53)))</f>
        <v>0</v>
      </c>
      <c r="DF42" s="1"/>
      <c r="DG42" s="50">
        <f>IF($E$4="",0,(1*COUNTIF(AI42,calc!$AK$4))+(2*COUNTIF(AI42,calc!$AK$14))+(3*COUNTIF(AI42,calc!$AK$24))+(4*COUNTIF(AI42,calc!$AK$34))+(5*COUNTIF(AI42,calc!$AK$44)))</f>
        <v>0</v>
      </c>
      <c r="DH42" s="50">
        <f>IF($E$5="",0,(1*COUNTIF(AI42,calc!$AK$5))+(2*COUNTIF(AI42,calc!$AK$15))+(3*COUNTIF(AI42,calc!$AK$25))+(4*COUNTIF(AI42,calc!$AK$35))+(5*COUNTIF(AI42,calc!$AK$45)))</f>
        <v>0</v>
      </c>
      <c r="DI42" s="50">
        <f>IF($F$6="",0,(1*COUNTIF(AI42,calc!$AK$6))+(2*COUNTIF(AI42,calc!$AK$16))+(3*COUNTIF(AI42,calc!$AK$26))+(4*COUNTIF(AI42,calc!$AK$36))+(5*COUNTIF(AI42,calc!$AK$46)))</f>
        <v>0</v>
      </c>
      <c r="DJ42" s="50">
        <f>IF($E$7="",0,(1*COUNTIF(AI42,calc!$AK$7))+(2*COUNTIF(AI42,calc!$AK$17))+(3*COUNTIF(AI42,calc!$AK$27))+(4*COUNTIF(AI42,calc!$AK$37))+(5*COUNTIF(AI42,calc!$AK$47)))</f>
        <v>0</v>
      </c>
      <c r="DK42" s="50">
        <f>IF($E$8="",0,(1*COUNTIF(AI42,calc!$AK$8))+(2*COUNTIF(AI42,calc!$AK$18))+(3*COUNTIF(AI42,calc!$AK$28))+(4*COUNTIF(AI42,calc!$AK$38))+(5*COUNTIF(AI42,calc!$AK$48)))</f>
        <v>0</v>
      </c>
      <c r="DL42" s="50">
        <f>IF($E$9="",0,(1*COUNTIF(AI42,calc!$AK$9))+(2*COUNTIF(AI42,calc!$AK$19))+(3*COUNTIF(AI42,calc!$AK$29))+(4*COUNTIF(AI42,calc!$AK$39))+(5*COUNTIF(AI42,calc!$AK$49)))</f>
        <v>0</v>
      </c>
      <c r="DM42" s="50">
        <f>IF($E$10="",0,(1*COUNTIF(AI42,calc!$AK$10))+(2*COUNTIF(AI42,calc!$AK$20))+(3*COUNTIF(AI42,calc!$AK$30))+(4*COUNTIF(AI42,calc!$AK$40))+(5*COUNTIF(AI42,calc!$AK$50)))</f>
        <v>0</v>
      </c>
      <c r="DN42" s="50">
        <f>IF($E$11="",0,(1*COUNTIF(AI42,calc!$AK$11))+(2*COUNTIF(AI42,calc!$AK$21))+(3*COUNTIF(AI42,calc!$AK$31))+(4*COUNTIF(AI42,calc!$AK$41))+(5*COUNTIF(AI42,calc!$AK$51)))</f>
        <v>0</v>
      </c>
      <c r="DO42" s="50">
        <f>IF($E$12="",0,(1*COUNTIF(AI42,calc!$AK$12))+(2*COUNTIF(AI42,calc!$AK$22))+(3*COUNTIF(AI42,calc!$AK$32))+(4*COUNTIF(AI42,calc!$AK$42))+(5*COUNTIF(AI42,calc!$AK$52)))</f>
        <v>0</v>
      </c>
      <c r="DP42" s="50">
        <f>IF($E$13="",0,(1*COUNTIF(AI42,calc!$AK$13))+(2*COUNTIF(AI42,calc!$AK$23))+(3*COUNTIF(AI42,calc!$AK$33))+(4*COUNTIF(AI42,calc!$AK$43))+(5*COUNTIF(AI42,calc!$AK$53)))</f>
        <v>0</v>
      </c>
      <c r="DQ42" s="1"/>
      <c r="DR42" s="50">
        <f>IF($E$4="",0,(1*COUNTIF(AJ42,calc!$AK$4))+(2*COUNTIF(AJ42,calc!$AK$14))+(3*COUNTIF(AJ42,calc!$AK$24))+(4*COUNTIF(AJ42,calc!$AK$34))+(5*COUNTIF(AJ42,calc!$AK$44)))</f>
        <v>0</v>
      </c>
      <c r="DS42" s="50">
        <f>IF($E$5="",0,(1*COUNTIF(AJ42,calc!$AK$5))+(2*COUNTIF(AJ42,calc!$AK$15))+(3*COUNTIF(AJ42,calc!$AK$25))+(4*COUNTIF(AJ42,calc!$AK$35))+(5*COUNTIF(AJ42,calc!$AK$45)))</f>
        <v>0</v>
      </c>
      <c r="DT42" s="50">
        <f>IF($F$6="",0,(1*COUNTIF(AJ42,calc!$AK$6))+(2*COUNTIF(AJ42,calc!$AK$16))+(3*COUNTIF(AJ42,calc!$AK$26))+(4*COUNTIF(AJ42,calc!$AK$36))+(5*COUNTIF(AJ42,calc!$AK$46)))</f>
        <v>0</v>
      </c>
      <c r="DU42" s="50">
        <f>IF($E$7="",0,(1*COUNTIF(AJ42,calc!$AK$7))+(2*COUNTIF(AJ42,calc!$AK$17))+(3*COUNTIF(AJ42,calc!$AK$27))+(4*COUNTIF(AJ42,calc!$AK$37))+(5*COUNTIF(AJ42,calc!$AK$47)))</f>
        <v>0</v>
      </c>
      <c r="DV42" s="50">
        <f>IF($E$8="",0,(1*COUNTIF(AJ42,calc!$AK$8))+(2*COUNTIF(AJ42,calc!$AK$18))+(3*COUNTIF(AJ42,calc!$AK$28))+(4*COUNTIF(AJ42,calc!$AK$38))+(5*COUNTIF(AJ42,calc!$AK$48)))</f>
        <v>0</v>
      </c>
      <c r="DW42" s="50">
        <f>IF($E$9="",0,(1*COUNTIF(AJ42,calc!$AK$9))+(2*COUNTIF(AJ42,calc!$AK$19))+(3*COUNTIF(AJ42,calc!$AK$29))+(4*COUNTIF(AJ42,calc!$AK$39))+(5*COUNTIF(AJ42,calc!$AK$49)))</f>
        <v>0</v>
      </c>
      <c r="DX42" s="50">
        <f>IF($E$10="",0,(1*COUNTIF(AJ42,calc!$AK$10))+(2*COUNTIF(AJ42,calc!$AK$20))+(3*COUNTIF(AJ42,calc!$AK$30))+(4*COUNTIF(AJ42,calc!$AK$40))+(5*COUNTIF(AJ42,calc!$AK$50)))</f>
        <v>0</v>
      </c>
      <c r="DY42" s="50">
        <f>IF($E$11="",0,(1*COUNTIF(AJ42,calc!$AK$11))+(2*COUNTIF(AJ42,calc!$AK$21))+(3*COUNTIF(AJ42,calc!$AK$31))+(4*COUNTIF(AJ42,calc!$AK$41))+(5*COUNTIF(AJ42,calc!$AK$51)))</f>
        <v>0</v>
      </c>
      <c r="DZ42" s="50">
        <f>IF($E$12="",0,(1*COUNTIF(AJ42,calc!$AK$12))+(2*COUNTIF(AJ42,calc!$AK$22))+(3*COUNTIF(AJ42,calc!$AK$32))+(4*COUNTIF(AJ42,calc!$AK$42))+(5*COUNTIF(AJ42,calc!$AK$52)))</f>
        <v>0</v>
      </c>
      <c r="EA42" s="50">
        <f>IF($E$13="",0,(1*COUNTIF(AJ42,calc!$AK$13))+(2*COUNTIF(AJ42,calc!$AK$23))+(3*COUNTIF(AJ42,calc!$AK$33))+(4*COUNTIF(AJ42,calc!$AK$43))+(5*COUNTIF(AJ42,calc!$AK$53)))</f>
        <v>0</v>
      </c>
      <c r="EB42" s="1"/>
      <c r="EC42" s="50">
        <f>IF($E$4="",0,(1*COUNTIF(AK42,calc!$AK$4))+(2*COUNTIF(AK42,calc!$AK$14))+(3*COUNTIF(AK42,calc!$AK$24))+(4*COUNTIF(AK42,calc!$AK$34))+(5*COUNTIF(AK42,calc!$AK$44)))</f>
        <v>0</v>
      </c>
      <c r="ED42" s="50">
        <f>IF($E$5="",0,(1*COUNTIF(AK42,calc!$AK$5))+(2*COUNTIF(AK42,calc!$AK$15))+(3*COUNTIF(AK42,calc!$AK$25))+(4*COUNTIF(AK42,calc!$AK$35))+(5*COUNTIF(AK42,calc!$AK$45)))</f>
        <v>0</v>
      </c>
      <c r="EE42" s="50">
        <f>IF($F$6="",0,(1*COUNTIF(AK42,calc!$AK$6))+(2*COUNTIF(AK42,calc!$AK$16))+(3*COUNTIF(AK42,calc!$AK$26))+(4*COUNTIF(AK42,calc!$AK$36))+(5*COUNTIF(AK42,calc!$AK$46)))</f>
        <v>0</v>
      </c>
      <c r="EF42" s="50">
        <f>IF($E$7="",0,(1*COUNTIF(AK42,calc!$AK$7))+(2*COUNTIF(AK42,calc!$AK$17))+(3*COUNTIF(AK42,calc!$AK$27))+(4*COUNTIF(AK42,calc!$AK$37))+(5*COUNTIF(AK42,calc!$AK$47)))</f>
        <v>0</v>
      </c>
      <c r="EG42" s="50">
        <f>IF($E$8="",0,(1*COUNTIF(AK42,calc!$AK$8))+(2*COUNTIF(AK42,calc!$AK$18))+(3*COUNTIF(AK42,calc!$AK$28))+(4*COUNTIF(AK42,calc!$AK$38))+(5*COUNTIF(AK42,calc!$AK$48)))</f>
        <v>0</v>
      </c>
      <c r="EH42" s="50">
        <f>IF($E$9="",0,(1*COUNTIF(AK42,calc!$AK$9))+(2*COUNTIF(AK42,calc!$AK$19))+(3*COUNTIF(AK42,calc!$AK$29))+(4*COUNTIF(AK42,calc!$AK$39))+(5*COUNTIF(AK42,calc!$AK$49)))</f>
        <v>0</v>
      </c>
      <c r="EI42" s="50">
        <f>IF($E$10="",0,(1*COUNTIF(AK42,calc!$AK$10))+(2*COUNTIF(AK42,calc!$AK$20))+(3*COUNTIF(AK42,calc!$AK$30))+(4*COUNTIF(AK42,calc!$AK$40))+(5*COUNTIF(AK42,calc!$AK$50)))</f>
        <v>0</v>
      </c>
      <c r="EJ42" s="50">
        <f>IF($E$11="",0,(1*COUNTIF(AK42,calc!$AK$11))+(2*COUNTIF(AK42,calc!$AK$21))+(3*COUNTIF(AK42,calc!$AK$31))+(4*COUNTIF(AK42,calc!$AK$41))+(5*COUNTIF(AK42,calc!$AK$51)))</f>
        <v>0</v>
      </c>
      <c r="EK42" s="50">
        <f>IF($E$12="",0,(1*COUNTIF(AK42,calc!$AK$12))+(2*COUNTIF(AK42,calc!$AK$22))+(3*COUNTIF(AK42,calc!$AK$32))+(4*COUNTIF(AK42,calc!$AK$42))+(5*COUNTIF(AK42,calc!$AK$52)))</f>
        <v>0</v>
      </c>
      <c r="EL42" s="50">
        <f>IF($E$13="",0,(1*COUNTIF(AK42,calc!$AK$13))+(2*COUNTIF(AK42,calc!$AK$23))+(3*COUNTIF(AK42,calc!$AK$33))+(4*COUNTIF(AK42,calc!$AK$43))+(5*COUNTIF(AK42,calc!$AK$53)))</f>
        <v>0</v>
      </c>
      <c r="EM42" s="1"/>
      <c r="EN42" s="50">
        <f>IF($E$4="",0,(1*COUNTIF(AL42,calc!$AK$4))+(2*COUNTIF(AL42,calc!$AK$14))+(3*COUNTIF(AL42,calc!$AK$24))+(4*COUNTIF(AL42,calc!$AK$34))+(5*COUNTIF(AL42,calc!$AK$44)))</f>
        <v>0</v>
      </c>
      <c r="EO42" s="50">
        <f>IF($E$5="",0,(1*COUNTIF(AL42,calc!$AK$5))+(2*COUNTIF(AL42,calc!$AK$15))+(3*COUNTIF(AL42,calc!$AK$25))+(4*COUNTIF(AL42,calc!$AK$35))+(5*COUNTIF(AL42,calc!$AK$45)))</f>
        <v>0</v>
      </c>
      <c r="EP42" s="50">
        <f>IF($F$6="",0,(1*COUNTIF(AL42,calc!$AK$6))+(2*COUNTIF(AL42,calc!$AK$16))+(3*COUNTIF(AL42,calc!$AK$26))+(4*COUNTIF(AL42,calc!$AK$36))+(5*COUNTIF(AL42,calc!$AK$46)))</f>
        <v>0</v>
      </c>
      <c r="EQ42" s="50">
        <f>IF($E$7="",0,(1*COUNTIF(AL42,calc!$AK$7))+(2*COUNTIF(AL42,calc!$AK$17))+(3*COUNTIF(AL42,calc!$AK$27))+(4*COUNTIF(AL42,calc!$AK$37))+(5*COUNTIF(AL42,calc!$AK$47)))</f>
        <v>0</v>
      </c>
      <c r="ER42" s="50">
        <f>IF($E$8="",0,(1*COUNTIF(AL42,calc!$AK$8))+(2*COUNTIF(AL42,calc!$AK$18))+(3*COUNTIF(AL42,calc!$AK$28))+(4*COUNTIF(AL42,calc!$AK$38))+(5*COUNTIF(AL42,calc!$AK$48)))</f>
        <v>0</v>
      </c>
      <c r="ES42" s="50">
        <f>IF($E$9="",0,(1*COUNTIF(AL42,calc!$AK$9))+(2*COUNTIF(AL42,calc!$AK$19))+(3*COUNTIF(AL42,calc!$AK$29))+(4*COUNTIF(AL42,calc!$AK$39))+(5*COUNTIF(AL42,calc!$AK$49)))</f>
        <v>0</v>
      </c>
      <c r="ET42" s="50">
        <f>IF($E$10="",0,(1*COUNTIF(AL42,calc!$AK$10))+(2*COUNTIF(AL42,calc!$AK$20))+(3*COUNTIF(AL42,calc!$AK$30))+(4*COUNTIF(AL42,calc!$AK$40))+(5*COUNTIF(AL42,calc!$AK$50)))</f>
        <v>0</v>
      </c>
      <c r="EU42" s="50">
        <f>IF($E$11="",0,(1*COUNTIF(AL42,calc!$AK$11))+(2*COUNTIF(AL42,calc!$AK$21))+(3*COUNTIF(AL42,calc!$AK$31))+(4*COUNTIF(AL42,calc!$AK$41))+(5*COUNTIF(AL42,calc!$AK$51)))</f>
        <v>0</v>
      </c>
      <c r="EV42" s="50">
        <f>IF($E$12="",0,(1*COUNTIF(AL42,calc!$AK$12))+(2*COUNTIF(AL42,calc!$AK$22))+(3*COUNTIF(AL42,calc!$AK$32))+(4*COUNTIF(AL42,calc!$AK$42))+(5*COUNTIF(AL42,calc!$AK$52)))</f>
        <v>0</v>
      </c>
      <c r="EW42" s="50">
        <f>IF($E$13="",0,(1*COUNTIF(AL42,calc!$AK$13))+(2*COUNTIF(AL42,calc!$AK$23))+(3*COUNTIF(AL42,calc!$AK$33))+(4*COUNTIF(AL42,calc!$AK$43))+(5*COUNTIF(AL42,calc!$AK$53)))</f>
        <v>0</v>
      </c>
      <c r="EX42" s="1"/>
      <c r="EY42" s="50">
        <f>IF($E$4="",0,(1*COUNTIF(AM42,calc!$AK$4))+(2*COUNTIF(AM42,calc!$AK$14))+(3*COUNTIF(AM42,calc!$AK$24))+(4*COUNTIF(AM42,calc!$AK$34))+(5*COUNTIF(AM42,calc!$AK$44)))</f>
        <v>0</v>
      </c>
      <c r="EZ42" s="50">
        <f>IF($E$5="",0,(1*COUNTIF(AM42,calc!$AK$5))+(2*COUNTIF(AM42,calc!$AK$15))+(3*COUNTIF(AM42,calc!$AK$25))+(4*COUNTIF(AM42,calc!$AK$35))+(5*COUNTIF(AM42,calc!$AK$45)))</f>
        <v>0</v>
      </c>
      <c r="FA42" s="50">
        <f>IF($F$6="",0,(1*COUNTIF(AM42,calc!$AK$6))+(2*COUNTIF(AM42,calc!$AK$16))+(3*COUNTIF(AM42,calc!$AK$26))+(4*COUNTIF(AM42,calc!$AK$36))+(5*COUNTIF(AM42,calc!$AK$46)))</f>
        <v>0</v>
      </c>
      <c r="FB42" s="50">
        <f>IF($E$7="",0,(1*COUNTIF(AM42,calc!$AK$7))+(2*COUNTIF(AM42,calc!$AK$17))+(3*COUNTIF(AM42,calc!$AK$27))+(4*COUNTIF(AM42,calc!$AK$37))+(5*COUNTIF(AM42,calc!$AK$47)))</f>
        <v>0</v>
      </c>
      <c r="FC42" s="50">
        <f>IF($E$8="",0,(1*COUNTIF(AM42,calc!$AK$8))+(2*COUNTIF(AM42,calc!$AK$18))+(3*COUNTIF(AM42,calc!$AK$28))+(4*COUNTIF(AM42,calc!$AK$38))+(5*COUNTIF(AM42,calc!$AK$48)))</f>
        <v>0</v>
      </c>
      <c r="FD42" s="50">
        <f>IF($E$9="",0,(1*COUNTIF(AM42,calc!$AK$9))+(2*COUNTIF(AM42,calc!$AK$19))+(3*COUNTIF(AM42,calc!$AK$29))+(4*COUNTIF(AM42,calc!$AK$39))+(5*COUNTIF(AM42,calc!$AK$49)))</f>
        <v>0</v>
      </c>
      <c r="FE42" s="50">
        <f>IF($E$10="",0,(1*COUNTIF(AM42,calc!$AK$10))+(2*COUNTIF(AM42,calc!$AK$20))+(3*COUNTIF(AM42,calc!$AK$30))+(4*COUNTIF(AM42,calc!$AK$40))+(5*COUNTIF(AM42,calc!$AK$50)))</f>
        <v>0</v>
      </c>
      <c r="FF42" s="50">
        <f>IF($E$11="",0,(1*COUNTIF(AM42,calc!$AK$11))+(2*COUNTIF(AM42,calc!$AK$21))+(3*COUNTIF(AM42,calc!$AK$31))+(4*COUNTIF(AM42,calc!$AK$41))+(5*COUNTIF(AM42,calc!$AK$51)))</f>
        <v>0</v>
      </c>
      <c r="FG42" s="50">
        <f>IF($E$12="",0,(1*COUNTIF(AM42,calc!$AK$12))+(2*COUNTIF(AM42,calc!$AK$22))+(3*COUNTIF(AM42,calc!$AK$32))+(4*COUNTIF(AM42,calc!$AK$42))+(5*COUNTIF(AM42,calc!$AK$52)))</f>
        <v>0</v>
      </c>
      <c r="FH42" s="50">
        <f>IF($E$13="",0,(1*COUNTIF(AM42,calc!$AK$13))+(2*COUNTIF(AM42,calc!$AK$23))+(3*COUNTIF(AM42,calc!$AK$33))+(4*COUNTIF(AM42,calc!$AK$43))+(5*COUNTIF(AM42,calc!$AK$53)))</f>
        <v>0</v>
      </c>
      <c r="FI42" s="1"/>
      <c r="FJ42" s="50">
        <f>IF($E$4="",0,(1*COUNTIF(AN42,calc!$AK$4))+(2*COUNTIF(AN42,calc!$AK$14))+(3*COUNTIF(AN42,calc!$AK$24))+(4*COUNTIF(AN42,calc!$AK$34))+(5*COUNTIF(AN42,calc!$AK$44)))</f>
        <v>0</v>
      </c>
      <c r="FK42" s="50">
        <f>IF($E$5="",0,(1*COUNTIF(AN42,calc!$AK$5))+(2*COUNTIF(AN42,calc!$AK$15))+(3*COUNTIF(AN42,calc!$AK$25))+(4*COUNTIF(AN42,calc!$AK$35))+(5*COUNTIF(AN42,calc!$AK$45)))</f>
        <v>0</v>
      </c>
      <c r="FL42" s="50">
        <f>IF($F$6="",0,(1*COUNTIF(AN42,calc!$AK$6))+(2*COUNTIF(AN42,calc!$AK$16))+(3*COUNTIF(AN42,calc!$AK$26))+(4*COUNTIF(AN42,calc!$AK$36))+(5*COUNTIF(AN42,calc!$AK$46)))</f>
        <v>0</v>
      </c>
      <c r="FM42" s="50">
        <f>IF($E$7="",0,(1*COUNTIF(AN42,calc!$AK$7))+(2*COUNTIF(AN42,calc!$AK$17))+(3*COUNTIF(AN42,calc!$AK$27))+(4*COUNTIF(AN42,calc!$AK$37))+(5*COUNTIF(AN42,calc!$AK$47)))</f>
        <v>0</v>
      </c>
      <c r="FN42" s="50">
        <f>IF($E$8="",0,(1*COUNTIF(AN42,calc!$AK$8))+(2*COUNTIF(AN42,calc!$AK$18))+(3*COUNTIF(AN42,calc!$AK$28))+(4*COUNTIF(AN42,calc!$AK$38))+(5*COUNTIF(AN42,calc!$AK$48)))</f>
        <v>0</v>
      </c>
      <c r="FO42" s="50">
        <f>IF($E$9="",0,(1*COUNTIF(AN42,calc!$AK$9))+(2*COUNTIF(AN42,calc!$AK$19))+(3*COUNTIF(AN42,calc!$AK$29))+(4*COUNTIF(AN42,calc!$AK$39))+(5*COUNTIF(AN42,calc!$AK$49)))</f>
        <v>0</v>
      </c>
      <c r="FP42" s="50">
        <f>IF($E$10="",0,(1*COUNTIF(AN42,calc!$AK$10))+(2*COUNTIF(AN42,calc!$AK$20))+(3*COUNTIF(AN42,calc!$AK$30))+(4*COUNTIF(AN42,calc!$AK$40))+(5*COUNTIF(AN42,calc!$AK$50)))</f>
        <v>0</v>
      </c>
      <c r="FQ42" s="50">
        <f>IF($E$11="",0,(1*COUNTIF(AN42,calc!$AK$11))+(2*COUNTIF(AN42,calc!$AK$21))+(3*COUNTIF(AN42,calc!$AK$31))+(4*COUNTIF(AN42,calc!$AK$41))+(5*COUNTIF(AN42,calc!$AK$51)))</f>
        <v>0</v>
      </c>
      <c r="FR42" s="50">
        <f>IF($E$12="",0,(1*COUNTIF(AN42,calc!$AK$12))+(2*COUNTIF(AN42,calc!$AK$22))+(3*COUNTIF(AN42,calc!$AK$32))+(4*COUNTIF(AN42,calc!$AK$42))+(5*COUNTIF(AN42,calc!$AK$52)))</f>
        <v>0</v>
      </c>
      <c r="FS42" s="50">
        <f>IF($E$13="",0,(1*COUNTIF(AN42,calc!$AK$13))+(2*COUNTIF(AN42,calc!$AK$23))+(3*COUNTIF(AN42,calc!$AK$33))+(4*COUNTIF(AN42,calc!$AK$43))+(5*COUNTIF(AN42,calc!$AK$53)))</f>
        <v>0</v>
      </c>
      <c r="FT42" s="1"/>
      <c r="FU42" s="50">
        <f>IF($E$4="",0,(1*COUNTIF(AO42,calc!$AK$4))+(2*COUNTIF(AO42,calc!$AK$14))+(3*COUNTIF(AO42,calc!$AK$24))+(4*COUNTIF(AO42,calc!$AK$34))+(5*COUNTIF(AO42,calc!$AK$44)))</f>
        <v>0</v>
      </c>
      <c r="FV42" s="50">
        <f>IF($E$5="",0,(1*COUNTIF(AO42,calc!$AK$5))+(2*COUNTIF(AO42,calc!$AK$15))+(3*COUNTIF(AO42,calc!$AK$25))+(4*COUNTIF(AO42,calc!$AK$35))+(5*COUNTIF(AO42,calc!$AK$45)))</f>
        <v>0</v>
      </c>
      <c r="FW42" s="50">
        <f>IF($F$6="",0,(1*COUNTIF(AO42,calc!$AK$6))+(2*COUNTIF(AO42,calc!$AK$16))+(3*COUNTIF(AO42,calc!$AK$26))+(4*COUNTIF(AO42,calc!$AK$36))+(5*COUNTIF(AO42,calc!$AK$46)))</f>
        <v>0</v>
      </c>
      <c r="FX42" s="50">
        <f>IF($E$7="",0,(1*COUNTIF(AO42,calc!$AK$7))+(2*COUNTIF(AO42,calc!$AK$17))+(3*COUNTIF(AO42,calc!$AK$27))+(4*COUNTIF(AO42,calc!$AK$37))+(5*COUNTIF(AO42,calc!$AK$47)))</f>
        <v>0</v>
      </c>
      <c r="FY42" s="50">
        <f>IF($E$8="",0,(1*COUNTIF(AO42,calc!$AK$8))+(2*COUNTIF(AO42,calc!$AK$18))+(3*COUNTIF(AO42,calc!$AK$28))+(4*COUNTIF(AO42,calc!$AK$38))+(5*COUNTIF(AO42,calc!$AK$48)))</f>
        <v>0</v>
      </c>
      <c r="FZ42" s="50">
        <f>IF($E$9="",0,(1*COUNTIF(AO42,calc!$AK$9))+(2*COUNTIF(AO42,calc!$AK$19))+(3*COUNTIF(AO42,calc!$AK$29))+(4*COUNTIF(AO42,calc!$AK$39))+(5*COUNTIF(AO42,calc!$AK$49)))</f>
        <v>0</v>
      </c>
      <c r="GA42" s="50">
        <f>IF($E$10="",0,(1*COUNTIF(AO42,calc!$AK$10))+(2*COUNTIF(AO42,calc!$AK$20))+(3*COUNTIF(AO42,calc!$AK$30))+(4*COUNTIF(AO42,calc!$AK$40))+(5*COUNTIF(AO42,calc!$AK$50)))</f>
        <v>0</v>
      </c>
      <c r="GB42" s="50">
        <f>IF($E$11="",0,(1*COUNTIF(AO42,calc!$AK$11))+(2*COUNTIF(AO42,calc!$AK$21))+(3*COUNTIF(AO42,calc!$AK$31))+(4*COUNTIF(AO42,calc!$AK$41))+(5*COUNTIF(AO42,calc!$AK$51)))</f>
        <v>0</v>
      </c>
      <c r="GC42" s="50">
        <f>IF($E$12="",0,(1*COUNTIF(AO42,calc!$AK$12))+(2*COUNTIF(AO42,calc!$AK$22))+(3*COUNTIF(AO42,calc!$AK$32))+(4*COUNTIF(AO42,calc!$AK$42))+(5*COUNTIF(AO42,calc!$AK$52)))</f>
        <v>0</v>
      </c>
      <c r="GD42" s="50">
        <f>IF($E$13="",0,(1*COUNTIF(AO42,calc!$AK$13))+(2*COUNTIF(AO42,calc!$AK$23))+(3*COUNTIF(AO42,calc!$AK$33))+(4*COUNTIF(AO42,calc!$AK$43))+(5*COUNTIF(AO42,calc!$AK$53)))</f>
        <v>0</v>
      </c>
      <c r="GE42" s="1"/>
      <c r="GF42" s="50">
        <f>IF($E$4="",0,(1*COUNTIF(AP42,calc!$AK$4))+(2*COUNTIF(AP42,calc!$AK$14))+(3*COUNTIF(AP42,calc!$AK$24))+(4*COUNTIF(AP42,calc!$AK$34))+(5*COUNTIF(AP42,calc!$AK$44)))</f>
        <v>0</v>
      </c>
      <c r="GG42" s="50">
        <f>IF($E$5="",0,(1*COUNTIF(AP42,calc!$AK$5))+(2*COUNTIF(AP42,calc!$AK$15))+(3*COUNTIF(AP42,calc!$AK$25))+(4*COUNTIF(AP42,calc!$AK$35))+(5*COUNTIF(AP42,calc!$AK$45)))</f>
        <v>0</v>
      </c>
      <c r="GH42" s="50">
        <f>IF($F$6="",0,(1*COUNTIF(AP42,calc!$AK$6))+(2*COUNTIF(AP42,calc!$AK$16))+(3*COUNTIF(AP42,calc!$AK$26))+(4*COUNTIF(AP42,calc!$AK$36))+(5*COUNTIF(AP42,calc!$AK$46)))</f>
        <v>0</v>
      </c>
      <c r="GI42" s="50">
        <f>IF($E$7="",0,(1*COUNTIF(AP42,calc!$AK$7))+(2*COUNTIF(AP42,calc!$AK$17))+(3*COUNTIF(AP42,calc!$AK$27))+(4*COUNTIF(AP42,calc!$AK$37))+(5*COUNTIF(AP42,calc!$AK$47)))</f>
        <v>0</v>
      </c>
      <c r="GJ42" s="50">
        <f>IF($E$8="",0,(1*COUNTIF(AP42,calc!$AK$8))+(2*COUNTIF(AP42,calc!$AK$18))+(3*COUNTIF(AP42,calc!$AK$28))+(4*COUNTIF(AP42,calc!$AK$38))+(5*COUNTIF(AP42,calc!$AK$48)))</f>
        <v>0</v>
      </c>
      <c r="GK42" s="50">
        <f>IF($E$9="",0,(1*COUNTIF(AP42,calc!$AK$9))+(2*COUNTIF(AP42,calc!$AK$19))+(3*COUNTIF(AP42,calc!$AK$29))+(4*COUNTIF(AP42,calc!$AK$39))+(5*COUNTIF(AP42,calc!$AK$49)))</f>
        <v>0</v>
      </c>
      <c r="GL42" s="50">
        <f>IF($E$10="",0,(1*COUNTIF(AP42,calc!$AK$10))+(2*COUNTIF(AP42,calc!$AK$20))+(3*COUNTIF(AP42,calc!$AK$30))+(4*COUNTIF(AP42,calc!$AK$40))+(5*COUNTIF(AP42,calc!$AK$50)))</f>
        <v>0</v>
      </c>
      <c r="GM42" s="50">
        <f>IF($E$11="",0,(1*COUNTIF(AP42,calc!$AK$11))+(2*COUNTIF(AP42,calc!$AK$21))+(3*COUNTIF(AP42,calc!$AK$31))+(4*COUNTIF(AP42,calc!$AK$41))+(5*COUNTIF(AP42,calc!$AK$51)))</f>
        <v>0</v>
      </c>
      <c r="GN42" s="50">
        <f>IF($E$12="",0,(1*COUNTIF(AP42,calc!$AK$12))+(2*COUNTIF(AP42,calc!$AK$22))+(3*COUNTIF(AP42,calc!$AK$32))+(4*COUNTIF(AP42,calc!$AK$42))+(5*COUNTIF(AP42,calc!$AK$52)))</f>
        <v>0</v>
      </c>
      <c r="GO42" s="50">
        <f>IF($E$13="",0,(1*COUNTIF(AP42,calc!$AK$13))+(2*COUNTIF(AP42,calc!$AK$23))+(3*COUNTIF(AP42,calc!$AK$33))+(4*COUNTIF(AP42,calc!$AK$43))+(5*COUNTIF(AP42,calc!$AK$53)))</f>
        <v>0</v>
      </c>
      <c r="GP42" s="1"/>
      <c r="GQ42" s="50">
        <f>IF($E$4="",0,(1*COUNTIF(AQ42,calc!$AK$4))+(2*COUNTIF(AQ42,calc!$AK$14))+(3*COUNTIF(AQ42,calc!$AK$24))+(4*COUNTIF(AQ42,calc!$AK$34))+(5*COUNTIF(AQ42,calc!$AK$44)))</f>
        <v>0</v>
      </c>
      <c r="GR42" s="50">
        <f>IF($E$5="",0,(1*COUNTIF(AQ42,calc!$AK$5))+(2*COUNTIF(AQ42,calc!$AK$15))+(3*COUNTIF(AQ42,calc!$AK$25))+(4*COUNTIF(AQ42,calc!$AK$35))+(5*COUNTIF(AQ42,calc!$AK$45)))</f>
        <v>0</v>
      </c>
      <c r="GS42" s="50">
        <f>IF($F$6="",0,(1*COUNTIF(AQ42,calc!$AK$6))+(2*COUNTIF(AQ42,calc!$AK$16))+(3*COUNTIF(AQ42,calc!$AK$26))+(4*COUNTIF(AQ42,calc!$AK$36))+(5*COUNTIF(AQ42,calc!$AK$46)))</f>
        <v>0</v>
      </c>
      <c r="GT42" s="50">
        <f>IF($E$7="",0,(1*COUNTIF(AQ42,calc!$AK$7))+(2*COUNTIF(AQ42,calc!$AK$17))+(3*COUNTIF(AQ42,calc!$AK$27))+(4*COUNTIF(AQ42,calc!$AK$37))+(5*COUNTIF(AQ42,calc!$AK$47)))</f>
        <v>0</v>
      </c>
      <c r="GU42" s="50">
        <f>IF($E$8="",0,(1*COUNTIF(AQ42,calc!$AK$8))+(2*COUNTIF(AQ42,calc!$AK$18))+(3*COUNTIF(AQ42,calc!$AK$28))+(4*COUNTIF(AQ42,calc!$AK$38))+(5*COUNTIF(AQ42,calc!$AK$48)))</f>
        <v>0</v>
      </c>
      <c r="GV42" s="50">
        <f>IF($E$9="",0,(1*COUNTIF(AQ42,calc!$AK$9))+(2*COUNTIF(AQ42,calc!$AK$19))+(3*COUNTIF(AQ42,calc!$AK$29))+(4*COUNTIF(AQ42,calc!$AK$39))+(5*COUNTIF(AQ42,calc!$AK$49)))</f>
        <v>0</v>
      </c>
      <c r="GW42" s="50">
        <f>IF($E$10="",0,(1*COUNTIF(AQ42,calc!$AK$10))+(2*COUNTIF(AQ42,calc!$AK$20))+(3*COUNTIF(AQ42,calc!$AK$30))+(4*COUNTIF(AQ42,calc!$AK$40))+(5*COUNTIF(AQ42,calc!$AK$50)))</f>
        <v>0</v>
      </c>
      <c r="GX42" s="50">
        <f>IF($E$11="",0,(1*COUNTIF(AQ42,calc!$AK$11))+(2*COUNTIF(AQ42,calc!$AK$21))+(3*COUNTIF(AQ42,calc!$AK$31))+(4*COUNTIF(AQ42,calc!$AK$41))+(5*COUNTIF(AQ42,calc!$AK$51)))</f>
        <v>0</v>
      </c>
      <c r="GY42" s="50">
        <f>IF($E$12="",0,(1*COUNTIF(AQ42,calc!$AK$12))+(2*COUNTIF(AQ42,calc!$AK$22))+(3*COUNTIF(AQ42,calc!$AK$32))+(4*COUNTIF(AQ42,calc!$AK$42))+(5*COUNTIF(AQ42,calc!$AK$52)))</f>
        <v>0</v>
      </c>
      <c r="GZ42" s="50">
        <f>IF($E$13="",0,(1*COUNTIF(AQ42,calc!$AK$13))+(2*COUNTIF(AQ42,calc!$AK$23))+(3*COUNTIF(AQ42,calc!$AK$33))+(4*COUNTIF(AQ42,calc!$AK$43))+(5*COUNTIF(AQ42,calc!$AK$53)))</f>
        <v>0</v>
      </c>
      <c r="HA42" s="1"/>
      <c r="HB42" s="50">
        <f>IF($E$4="",0,(1*COUNTIF(AR42,calc!$AK$4))+(2*COUNTIF(AR42,calc!$AK$14))+(3*COUNTIF(AR42,calc!$AK$24))+(4*COUNTIF(AR42,calc!$AK$34))+(5*COUNTIF(AR42,calc!$AK$44)))</f>
        <v>0</v>
      </c>
      <c r="HC42" s="50">
        <f>IF($E$5="",0,(1*COUNTIF(AR42,calc!$AK$5))+(2*COUNTIF(AR42,calc!$AK$15))+(3*COUNTIF(AR42,calc!$AK$25))+(4*COUNTIF(AR42,calc!$AK$35))+(5*COUNTIF(AR42,calc!$AK$45)))</f>
        <v>0</v>
      </c>
      <c r="HD42" s="50">
        <f>IF($F$6="",0,(1*COUNTIF(AR42,calc!$AK$6))+(2*COUNTIF(AR42,calc!$AK$16))+(3*COUNTIF(AR42,calc!$AK$26))+(4*COUNTIF(AR42,calc!$AK$36))+(5*COUNTIF(AR42,calc!$AK$46)))</f>
        <v>0</v>
      </c>
      <c r="HE42" s="50">
        <f>IF($E$7="",0,(1*COUNTIF(AR42,calc!$AK$7))+(2*COUNTIF(AR42,calc!$AK$17))+(3*COUNTIF(AR42,calc!$AK$27))+(4*COUNTIF(AR42,calc!$AK$37))+(5*COUNTIF(AR42,calc!$AK$47)))</f>
        <v>0</v>
      </c>
      <c r="HF42" s="50">
        <f>IF($E$8="",0,(1*COUNTIF(AR42,calc!$AK$8))+(2*COUNTIF(AR42,calc!$AK$18))+(3*COUNTIF(AR42,calc!$AK$28))+(4*COUNTIF(AR42,calc!$AK$38))+(5*COUNTIF(AR42,calc!$AK$48)))</f>
        <v>0</v>
      </c>
      <c r="HG42" s="50">
        <f>IF($E$9="",0,(1*COUNTIF(AR42,calc!$AK$9))+(2*COUNTIF(AR42,calc!$AK$19))+(3*COUNTIF(AR42,calc!$AK$29))+(4*COUNTIF(AR42,calc!$AK$39))+(5*COUNTIF(AR42,calc!$AK$49)))</f>
        <v>0</v>
      </c>
      <c r="HH42" s="50">
        <f>IF($E$10="",0,(1*COUNTIF(AR42,calc!$AK$10))+(2*COUNTIF(AR42,calc!$AK$20))+(3*COUNTIF(AR42,calc!$AK$30))+(4*COUNTIF(AR42,calc!$AK$40))+(5*COUNTIF(AR42,calc!$AK$50)))</f>
        <v>0</v>
      </c>
      <c r="HI42" s="50">
        <f>IF($E$11="",0,(1*COUNTIF(AR42,calc!$AK$11))+(2*COUNTIF(AR42,calc!$AK$21))+(3*COUNTIF(AR42,calc!$AK$31))+(4*COUNTIF(AR42,calc!$AK$41))+(5*COUNTIF(AR42,calc!$AK$51)))</f>
        <v>0</v>
      </c>
      <c r="HJ42" s="50">
        <f>IF($E$12="",0,(1*COUNTIF(AR42,calc!$AK$12))+(2*COUNTIF(AR42,calc!$AK$22))+(3*COUNTIF(AR42,calc!$AK$32))+(4*COUNTIF(AR42,calc!$AK$42))+(5*COUNTIF(AR42,calc!$AK$52)))</f>
        <v>0</v>
      </c>
      <c r="HK42" s="50">
        <f>IF($E$13="",0,(1*COUNTIF(AR42,calc!$AK$13))+(2*COUNTIF(AR42,calc!$AK$23))+(3*COUNTIF(AR42,calc!$AK$33))+(4*COUNTIF(AR42,calc!$AK$43))+(5*COUNTIF(AR42,calc!$AK$53)))</f>
        <v>0</v>
      </c>
      <c r="HL42" s="1"/>
      <c r="HM42" s="50">
        <f>IF($E$4="",0,(1*COUNTIF(AS42,calc!$AK$4))+(2*COUNTIF(AS42,calc!$AK$14))+(3*COUNTIF(AS42,calc!$AK$24))+(4*COUNTIF(AS42,calc!$AK$34))+(5*COUNTIF(AS42,calc!$AK$44)))</f>
        <v>0</v>
      </c>
      <c r="HN42" s="50">
        <f>IF($E$5="",0,(1*COUNTIF(AS42,calc!$AK$5))+(2*COUNTIF(AS42,calc!$AK$15))+(3*COUNTIF(AS42,calc!$AK$25))+(4*COUNTIF(AS42,calc!$AK$35))+(5*COUNTIF(AS42,calc!$AK$45)))</f>
        <v>0</v>
      </c>
      <c r="HO42" s="50">
        <f>IF($F$6="",0,(1*COUNTIF(AS42,calc!$AK$6))+(2*COUNTIF(AS42,calc!$AK$16))+(3*COUNTIF(AS42,calc!$AK$26))+(4*COUNTIF(AS42,calc!$AK$36))+(5*COUNTIF(AS42,calc!$AK$46)))</f>
        <v>0</v>
      </c>
      <c r="HP42" s="50">
        <f>IF($E$7="",0,(1*COUNTIF(AS42,calc!$AK$7))+(2*COUNTIF(AS42,calc!$AK$17))+(3*COUNTIF(AS42,calc!$AK$27))+(4*COUNTIF(AS42,calc!$AK$37))+(5*COUNTIF(AS42,calc!$AK$47)))</f>
        <v>0</v>
      </c>
      <c r="HQ42" s="50">
        <f>IF($E$8="",0,(1*COUNTIF(AS42,calc!$AK$8))+(2*COUNTIF(AS42,calc!$AK$18))+(3*COUNTIF(AS42,calc!$AK$28))+(4*COUNTIF(AS42,calc!$AK$38))+(5*COUNTIF(AS42,calc!$AK$48)))</f>
        <v>0</v>
      </c>
      <c r="HR42" s="50">
        <f>IF($E$9="",0,(1*COUNTIF(AS42,calc!$AK$9))+(2*COUNTIF(AS42,calc!$AK$19))+(3*COUNTIF(AS42,calc!$AK$29))+(4*COUNTIF(AS42,calc!$AK$39))+(5*COUNTIF(AS42,calc!$AK$49)))</f>
        <v>0</v>
      </c>
      <c r="HS42" s="50">
        <f>IF($E$10="",0,(1*COUNTIF(AS42,calc!$AK$10))+(2*COUNTIF(AS42,calc!$AK$20))+(3*COUNTIF(AS42,calc!$AK$30))+(4*COUNTIF(AS42,calc!$AK$40))+(5*COUNTIF(AS42,calc!$AK$50)))</f>
        <v>0</v>
      </c>
      <c r="HT42" s="50">
        <f>IF($E$11="",0,(1*COUNTIF(AS42,calc!$AK$11))+(2*COUNTIF(AS42,calc!$AK$21))+(3*COUNTIF(AS42,calc!$AK$31))+(4*COUNTIF(AS42,calc!$AK$41))+(5*COUNTIF(AS42,calc!$AK$51)))</f>
        <v>0</v>
      </c>
      <c r="HU42" s="50">
        <f>IF($E$12="",0,(1*COUNTIF(AS42,calc!$AK$12))+(2*COUNTIF(AS42,calc!$AK$22))+(3*COUNTIF(AS42,calc!$AK$32))+(4*COUNTIF(AS42,calc!$AK$42))+(5*COUNTIF(AS42,calc!$AK$52)))</f>
        <v>0</v>
      </c>
      <c r="HV42" s="50">
        <f>IF($E$13="",0,(1*COUNTIF(AS42,calc!$AK$13))+(2*COUNTIF(AS42,calc!$AK$23))+(3*COUNTIF(AS42,calc!$AK$33))+(4*COUNTIF(AS42,calc!$AK$43))+(5*COUNTIF(AS42,calc!$AK$53)))</f>
        <v>0</v>
      </c>
      <c r="HW42" s="1"/>
      <c r="HX42" s="50">
        <f>IF($E$4="",0,(1*COUNTIF(AT42,calc!$AK$4))+(2*COUNTIF(AT42,calc!$AK$14))+(3*COUNTIF(AT42,calc!$AK$24))+(4*COUNTIF(AT42,calc!$AK$34))+(5*COUNTIF(AT42,calc!$AK$44)))</f>
        <v>0</v>
      </c>
      <c r="HY42" s="50">
        <f>IF($E$5="",0,(1*COUNTIF(AT42,calc!$AK$5))+(2*COUNTIF(AT42,calc!$AK$15))+(3*COUNTIF(AT42,calc!$AK$25))+(4*COUNTIF(AT42,calc!$AK$35))+(5*COUNTIF(AT42,calc!$AK$45)))</f>
        <v>0</v>
      </c>
      <c r="HZ42" s="50">
        <f>IF($F$6="",0,(1*COUNTIF(AT42,calc!$AK$6))+(2*COUNTIF(AT42,calc!$AK$16))+(3*COUNTIF(AT42,calc!$AK$26))+(4*COUNTIF(AT42,calc!$AK$36))+(5*COUNTIF(AT42,calc!$AK$46)))</f>
        <v>0</v>
      </c>
      <c r="IA42" s="50">
        <f>IF($E$7="",0,(1*COUNTIF(AT42,calc!$AK$7))+(2*COUNTIF(AT42,calc!$AK$17))+(3*COUNTIF(AT42,calc!$AK$27))+(4*COUNTIF(AT42,calc!$AK$37))+(5*COUNTIF(AT42,calc!$AK$47)))</f>
        <v>0</v>
      </c>
      <c r="IB42" s="50">
        <f>IF($E$8="",0,(1*COUNTIF(AT42,calc!$AK$8))+(2*COUNTIF(AT42,calc!$AK$18))+(3*COUNTIF(AT42,calc!$AK$28))+(4*COUNTIF(AT42,calc!$AK$38))+(5*COUNTIF(AT42,calc!$AK$48)))</f>
        <v>0</v>
      </c>
      <c r="IC42" s="50">
        <f>IF($E$9="",0,(1*COUNTIF(AT42,calc!$AK$9))+(2*COUNTIF(AT42,calc!$AK$19))+(3*COUNTIF(AT42,calc!$AK$29))+(4*COUNTIF(AT42,calc!$AK$39))+(5*COUNTIF(AT42,calc!$AK$49)))</f>
        <v>0</v>
      </c>
      <c r="ID42" s="50">
        <f>IF($E$10="",0,(1*COUNTIF(AT42,calc!$AK$10))+(2*COUNTIF(AT42,calc!$AK$20))+(3*COUNTIF(AT42,calc!$AK$30))+(4*COUNTIF(AT42,calc!$AK$40))+(5*COUNTIF(AT42,calc!$AK$50)))</f>
        <v>0</v>
      </c>
      <c r="IE42" s="50">
        <f>IF($E$11="",0,(1*COUNTIF(AT42,calc!$AK$11))+(2*COUNTIF(AT42,calc!$AK$21))+(3*COUNTIF(AT42,calc!$AK$31))+(4*COUNTIF(AT42,calc!$AK$41))+(5*COUNTIF(AT42,calc!$AK$51)))</f>
        <v>0</v>
      </c>
      <c r="IF42" s="50">
        <f>IF($E$12="",0,(1*COUNTIF(AT42,calc!$AK$12))+(2*COUNTIF(AT42,calc!$AK$22))+(3*COUNTIF(AT42,calc!$AK$32))+(4*COUNTIF(AT42,calc!$AK$42))+(5*COUNTIF(AT42,calc!$AK$52)))</f>
        <v>0</v>
      </c>
      <c r="IG42" s="50">
        <f>IF($E$13="",0,(1*COUNTIF(AT42,calc!$AK$13))+(2*COUNTIF(AT42,calc!$AK$23))+(3*COUNTIF(AT42,calc!$AK$33))+(4*COUNTIF(AT42,calc!$AK$43))+(5*COUNTIF(AT42,calc!$AK$53)))</f>
        <v>0</v>
      </c>
      <c r="IH42" s="1"/>
      <c r="II42" s="50">
        <f>IF($E$4="",0,(1*COUNTIF(AU42,calc!$AK$4))+(2*COUNTIF(AU42,calc!$AK$14))+(3*COUNTIF(AU42,calc!$AK$24))+(4*COUNTIF(AU42,calc!$AK$34))+(5*COUNTIF(AU42,calc!$AK$44)))</f>
        <v>0</v>
      </c>
      <c r="IJ42" s="50">
        <f>IF($E$5="",0,(1*COUNTIF(AU42,calc!$AK$5))+(2*COUNTIF(AU42,calc!$AK$15))+(3*COUNTIF(AU42,calc!$AK$25))+(4*COUNTIF(AU42,calc!$AK$35))+(5*COUNTIF(AU42,calc!$AK$45)))</f>
        <v>0</v>
      </c>
      <c r="IK42" s="50">
        <f>IF($F$6="",0,(1*COUNTIF(AU42,calc!$AK$6))+(2*COUNTIF(AU42,calc!$AK$16))+(3*COUNTIF(AU42,calc!$AK$26))+(4*COUNTIF(AU42,calc!$AK$36))+(5*COUNTIF(AU42,calc!$AK$46)))</f>
        <v>0</v>
      </c>
      <c r="IL42" s="50">
        <f>IF($E$7="",0,(1*COUNTIF(AU42,calc!$AK$7))+(2*COUNTIF(AU42,calc!$AK$17))+(3*COUNTIF(AU42,calc!$AK$27))+(4*COUNTIF(AU42,calc!$AK$37))+(5*COUNTIF(AU42,calc!$AK$47)))</f>
        <v>0</v>
      </c>
      <c r="IM42" s="50">
        <f>IF($E$8="",0,(1*COUNTIF(AU42,calc!$AK$8))+(2*COUNTIF(AU42,calc!$AK$18))+(3*COUNTIF(AU42,calc!$AK$28))+(4*COUNTIF(AU42,calc!$AK$38))+(5*COUNTIF(AU42,calc!$AK$48)))</f>
        <v>0</v>
      </c>
      <c r="IN42" s="50">
        <f>IF($E$9="",0,(1*COUNTIF(AU42,calc!$AK$9))+(2*COUNTIF(AU42,calc!$AK$19))+(3*COUNTIF(AU42,calc!$AK$29))+(4*COUNTIF(AU42,calc!$AK$39))+(5*COUNTIF(AU42,calc!$AK$49)))</f>
        <v>0</v>
      </c>
      <c r="IO42" s="50">
        <f>IF($E$10="",0,(1*COUNTIF(AU42,calc!$AK$10))+(2*COUNTIF(AU42,calc!$AK$20))+(3*COUNTIF(AU42,calc!$AK$30))+(4*COUNTIF(AU42,calc!$AK$40))+(5*COUNTIF(AU42,calc!$AK$50)))</f>
        <v>0</v>
      </c>
      <c r="IP42" s="50">
        <f>IF($E$11="",0,(1*COUNTIF(AU42,calc!$AK$11))+(2*COUNTIF(AU42,calc!$AK$21))+(3*COUNTIF(AU42,calc!$AK$31))+(4*COUNTIF(AU42,calc!$AK$41))+(5*COUNTIF(AU42,calc!$AK$51)))</f>
        <v>0</v>
      </c>
      <c r="IQ42" s="50">
        <f>IF($E$12="",0,(1*COUNTIF(AU42,calc!$AK$12))+(2*COUNTIF(AU42,calc!$AK$22))+(3*COUNTIF(AU42,calc!$AK$32))+(4*COUNTIF(AU42,calc!$AK$42))+(5*COUNTIF(AU42,calc!$AK$52)))</f>
        <v>0</v>
      </c>
      <c r="IR42" s="50">
        <f>IF($E$13="",0,(1*COUNTIF(AU42,calc!$AK$13))+(2*COUNTIF(AU42,calc!$AK$23))+(3*COUNTIF(AU42,calc!$AK$33))+(4*COUNTIF(AU42,calc!$AK$43))+(5*COUNTIF(AU42,calc!$AK$53)))</f>
        <v>0</v>
      </c>
      <c r="IS42" s="1"/>
      <c r="IT42" s="50">
        <f>IF($E$4="",0,(1*COUNTIF(AV42,calc!$AK$4))+(2*COUNTIF(AV42,calc!$AK$14))+(3*COUNTIF(AV42,calc!$AK$24))+(4*COUNTIF(AV42,calc!$AK$34))+(5*COUNTIF(AV42,calc!$AK$44)))</f>
        <v>0</v>
      </c>
      <c r="IU42" s="50">
        <f>IF($E$5="",0,(1*COUNTIF(AV42,calc!$AK$5))+(2*COUNTIF(AV42,calc!$AK$15))+(3*COUNTIF(AV42,calc!$AK$25))+(4*COUNTIF(AV42,calc!$AK$35))+(5*COUNTIF(AV42,calc!$AK$45)))</f>
        <v>0</v>
      </c>
      <c r="IV42" s="50">
        <f>IF($F$6="",0,(1*COUNTIF(AV42,calc!$AK$6))+(2*COUNTIF(AV42,calc!$AK$16))+(3*COUNTIF(AV42,calc!$AK$26))+(4*COUNTIF(AV42,calc!$AK$36))+(5*COUNTIF(AV42,calc!$AK$46)))</f>
        <v>0</v>
      </c>
      <c r="IW42" s="50">
        <f>IF($E$7="",0,(1*COUNTIF(AV42,calc!$AK$7))+(2*COUNTIF(AV42,calc!$AK$17))+(3*COUNTIF(AV42,calc!$AK$27))+(4*COUNTIF(AV42,calc!$AK$37))+(5*COUNTIF(AV42,calc!$AK$47)))</f>
        <v>0</v>
      </c>
      <c r="IX42" s="50">
        <f>IF($E$8="",0,(1*COUNTIF(AV42,calc!$AK$8))+(2*COUNTIF(AV42,calc!$AK$18))+(3*COUNTIF(AV42,calc!$AK$28))+(4*COUNTIF(AV42,calc!$AK$38))+(5*COUNTIF(AV42,calc!$AK$48)))</f>
        <v>0</v>
      </c>
      <c r="IY42" s="50">
        <f>IF($E$9="",0,(1*COUNTIF(AV42,calc!$AK$9))+(2*COUNTIF(AV42,calc!$AK$19))+(3*COUNTIF(AV42,calc!$AK$29))+(4*COUNTIF(AV42,calc!$AK$39))+(5*COUNTIF(AV42,calc!$AK$49)))</f>
        <v>0</v>
      </c>
      <c r="IZ42" s="50">
        <f>IF($E$10="",0,(1*COUNTIF(AV42,calc!$AK$10))+(2*COUNTIF(AV42,calc!$AK$20))+(3*COUNTIF(AV42,calc!$AK$30))+(4*COUNTIF(AV42,calc!$AK$40))+(5*COUNTIF(AV42,calc!$AK$50)))</f>
        <v>0</v>
      </c>
      <c r="JA42" s="50">
        <f>IF($E$11="",0,(1*COUNTIF(AV42,calc!$AK$11))+(2*COUNTIF(AV42,calc!$AK$21))+(3*COUNTIF(AV42,calc!$AK$31))+(4*COUNTIF(AV42,calc!$AK$41))+(5*COUNTIF(AV42,calc!$AK$51)))</f>
        <v>0</v>
      </c>
      <c r="JB42" s="50">
        <f>IF($E$12="",0,(1*COUNTIF(AV42,calc!$AK$12))+(2*COUNTIF(AV42,calc!$AK$22))+(3*COUNTIF(AV42,calc!$AK$32))+(4*COUNTIF(AV42,calc!$AK$42))+(5*COUNTIF(AV42,calc!$AK$52)))</f>
        <v>0</v>
      </c>
      <c r="JC42" s="50">
        <f>IF($E$13="",0,(1*COUNTIF(AV42,calc!$AK$13))+(2*COUNTIF(AV42,calc!$AK$23))+(3*COUNTIF(AV42,calc!$AK$33))+(4*COUNTIF(AV42,calc!$AK$43))+(5*COUNTIF(AV42,calc!$AK$53)))</f>
        <v>0</v>
      </c>
      <c r="JD42" s="1"/>
      <c r="JE42" s="50">
        <f>IF($E$4="",0,(1*COUNTIF(AW42,calc!$AK$4))+(2*COUNTIF(AW42,calc!$AK$14))+(3*COUNTIF(AW42,calc!$AK$24))+(4*COUNTIF(AW42,calc!$AK$34))+(5*COUNTIF(AW42,calc!$AK$44)))</f>
        <v>0</v>
      </c>
      <c r="JF42" s="50">
        <f>IF($E$5="",0,(1*COUNTIF(AW42,calc!$AK$5))+(2*COUNTIF(AW42,calc!$AK$15))+(3*COUNTIF(AW42,calc!$AK$25))+(4*COUNTIF(AW42,calc!$AK$35))+(5*COUNTIF(AW42,calc!$AK$45)))</f>
        <v>0</v>
      </c>
      <c r="JG42" s="50">
        <f>IF($F$6="",0,(1*COUNTIF(AW42,calc!$AK$6))+(2*COUNTIF(AW42,calc!$AK$16))+(3*COUNTIF(AW42,calc!$AK$26))+(4*COUNTIF(AW42,calc!$AK$36))+(5*COUNTIF(AW42,calc!$AK$46)))</f>
        <v>0</v>
      </c>
      <c r="JH42" s="50">
        <f>IF($E$7="",0,(1*COUNTIF(AW42,calc!$AK$7))+(2*COUNTIF(AW42,calc!$AK$17))+(3*COUNTIF(AW42,calc!$AK$27))+(4*COUNTIF(AW42,calc!$AK$37))+(5*COUNTIF(AW42,calc!$AK$47)))</f>
        <v>0</v>
      </c>
      <c r="JI42" s="50">
        <f>IF($E$8="",0,(1*COUNTIF(AW42,calc!$AK$8))+(2*COUNTIF(AW42,calc!$AK$18))+(3*COUNTIF(AW42,calc!$AK$28))+(4*COUNTIF(AW42,calc!$AK$38))+(5*COUNTIF(AW42,calc!$AK$48)))</f>
        <v>0</v>
      </c>
      <c r="JJ42" s="50">
        <f>IF($E$9="",0,(1*COUNTIF(AW42,calc!$AK$9))+(2*COUNTIF(AW42,calc!$AK$19))+(3*COUNTIF(AW42,calc!$AK$29))+(4*COUNTIF(AW42,calc!$AK$39))+(5*COUNTIF(AW42,calc!$AK$49)))</f>
        <v>0</v>
      </c>
      <c r="JK42" s="50">
        <f>IF($E$10="",0,(1*COUNTIF(AW42,calc!$AK$10))+(2*COUNTIF(AW42,calc!$AK$20))+(3*COUNTIF(AW42,calc!$AK$30))+(4*COUNTIF(AW42,calc!$AK$40))+(5*COUNTIF(AW42,calc!$AK$50)))</f>
        <v>0</v>
      </c>
      <c r="JL42" s="50">
        <f>IF($E$11="",0,(1*COUNTIF(AW42,calc!$AK$11))+(2*COUNTIF(AW42,calc!$AK$21))+(3*COUNTIF(AW42,calc!$AK$31))+(4*COUNTIF(AW42,calc!$AK$41))+(5*COUNTIF(AW42,calc!$AK$51)))</f>
        <v>0</v>
      </c>
      <c r="JM42" s="50">
        <f>IF($E$12="",0,(1*COUNTIF(AW42,calc!$AK$12))+(2*COUNTIF(AW42,calc!$AK$22))+(3*COUNTIF(AW42,calc!$AK$32))+(4*COUNTIF(AW42,calc!$AK$42))+(5*COUNTIF(AW42,calc!$AK$52)))</f>
        <v>0</v>
      </c>
      <c r="JN42" s="50">
        <f>IF($E$13="",0,(1*COUNTIF(AW42,calc!$AK$13))+(2*COUNTIF(AW42,calc!$AK$23))+(3*COUNTIF(AW42,calc!$AK$33))+(4*COUNTIF(AW42,calc!$AK$43))+(5*COUNTIF(AW42,calc!$AK$53)))</f>
        <v>0</v>
      </c>
      <c r="JO42" s="1"/>
      <c r="JP42" s="50">
        <f>IF($E$4="",0,(1*COUNTIF(AX42,calc!$AK$4))+(2*COUNTIF(AX42,calc!$AK$14))+(3*COUNTIF(AX42,calc!$AK$24))+(4*COUNTIF(AX42,calc!$AK$34))+(5*COUNTIF(AX42,calc!$AK$44)))</f>
        <v>0</v>
      </c>
      <c r="JQ42" s="50">
        <f>IF($E$5="",0,(1*COUNTIF(AX42,calc!$AK$5))+(2*COUNTIF(AX42,calc!$AK$15))+(3*COUNTIF(AX42,calc!$AK$25))+(4*COUNTIF(AX42,calc!$AK$35))+(5*COUNTIF(AX42,calc!$AK$45)))</f>
        <v>0</v>
      </c>
      <c r="JR42" s="50">
        <f>IF($F$6="",0,(1*COUNTIF(AX42,calc!$AK$6))+(2*COUNTIF(AX42,calc!$AK$16))+(3*COUNTIF(AX42,calc!$AK$26))+(4*COUNTIF(AX42,calc!$AK$36))+(5*COUNTIF(AX42,calc!$AK$46)))</f>
        <v>0</v>
      </c>
      <c r="JS42" s="50">
        <f>IF($E$7="",0,(1*COUNTIF(AX42,calc!$AK$7))+(2*COUNTIF(AX42,calc!$AK$17))+(3*COUNTIF(AX42,calc!$AK$27))+(4*COUNTIF(AX42,calc!$AK$37))+(5*COUNTIF(AX42,calc!$AK$47)))</f>
        <v>0</v>
      </c>
      <c r="JT42" s="50">
        <f>IF($E$8="",0,(1*COUNTIF(AX42,calc!$AK$8))+(2*COUNTIF(AX42,calc!$AK$18))+(3*COUNTIF(AX42,calc!$AK$28))+(4*COUNTIF(AX42,calc!$AK$38))+(5*COUNTIF(AX42,calc!$AK$48)))</f>
        <v>0</v>
      </c>
      <c r="JU42" s="50">
        <f>IF($E$9="",0,(1*COUNTIF(AX42,calc!$AK$9))+(2*COUNTIF(AX42,calc!$AK$19))+(3*COUNTIF(AX42,calc!$AK$29))+(4*COUNTIF(AX42,calc!$AK$39))+(5*COUNTIF(AX42,calc!$AK$49)))</f>
        <v>0</v>
      </c>
      <c r="JV42" s="50">
        <f>IF($E$10="",0,(1*COUNTIF(AX42,calc!$AK$10))+(2*COUNTIF(AX42,calc!$AK$20))+(3*COUNTIF(AX42,calc!$AK$30))+(4*COUNTIF(AX42,calc!$AK$40))+(5*COUNTIF(AX42,calc!$AK$50)))</f>
        <v>0</v>
      </c>
      <c r="JW42" s="50">
        <f>IF($E$11="",0,(1*COUNTIF(AX42,calc!$AK$11))+(2*COUNTIF(AX42,calc!$AK$21))+(3*COUNTIF(AX42,calc!$AK$31))+(4*COUNTIF(AX42,calc!$AK$41))+(5*COUNTIF(AX42,calc!$AK$51)))</f>
        <v>0</v>
      </c>
      <c r="JX42" s="50">
        <f>IF($E$12="",0,(1*COUNTIF(AX42,calc!$AK$12))+(2*COUNTIF(AX42,calc!$AK$22))+(3*COUNTIF(AX42,calc!$AK$32))+(4*COUNTIF(AX42,calc!$AK$42))+(5*COUNTIF(AX42,calc!$AK$52)))</f>
        <v>0</v>
      </c>
      <c r="JY42" s="50">
        <f>IF($E$13="",0,(1*COUNTIF(AX42,calc!$AK$13))+(2*COUNTIF(AX42,calc!$AK$23))+(3*COUNTIF(AX42,calc!$AK$33))+(4*COUNTIF(AX42,calc!$AK$43))+(5*COUNTIF(AX42,calc!$AK$53)))</f>
        <v>0</v>
      </c>
      <c r="JZ42" s="1"/>
      <c r="KA42" s="50">
        <f>IF($E$4="",0,(1*COUNTIF(AY42,calc!$AK$4))+(2*COUNTIF(AY42,calc!$AK$14))+(3*COUNTIF(AY42,calc!$AK$24))+(4*COUNTIF(AY42,calc!$AK$34))+(5*COUNTIF(AY42,calc!$AK$44)))</f>
        <v>0</v>
      </c>
      <c r="KB42" s="50">
        <f>IF($E$5="",0,(1*COUNTIF(AY42,calc!$AK$5))+(2*COUNTIF(AY42,calc!$AK$15))+(3*COUNTIF(AY42,calc!$AK$25))+(4*COUNTIF(AY42,calc!$AK$35))+(5*COUNTIF(AY42,calc!$AK$45)))</f>
        <v>0</v>
      </c>
      <c r="KC42" s="50">
        <f>IF($F$6="",0,(1*COUNTIF(AY42,calc!$AK$6))+(2*COUNTIF(AY42,calc!$AK$16))+(3*COUNTIF(AY42,calc!$AK$26))+(4*COUNTIF(AY42,calc!$AK$36))+(5*COUNTIF(AY42,calc!$AK$46)))</f>
        <v>0</v>
      </c>
      <c r="KD42" s="50">
        <f>IF($E$7="",0,(1*COUNTIF(AY42,calc!$AK$7))+(2*COUNTIF(AY42,calc!$AK$17))+(3*COUNTIF(AY42,calc!$AK$27))+(4*COUNTIF(AY42,calc!$AK$37))+(5*COUNTIF(AY42,calc!$AK$47)))</f>
        <v>0</v>
      </c>
      <c r="KE42" s="50">
        <f>IF($E$8="",0,(1*COUNTIF(AY42,calc!$AK$8))+(2*COUNTIF(AY42,calc!$AK$18))+(3*COUNTIF(AY42,calc!$AK$28))+(4*COUNTIF(AY42,calc!$AK$38))+(5*COUNTIF(AY42,calc!$AK$48)))</f>
        <v>0</v>
      </c>
      <c r="KF42" s="50">
        <f>IF($E$9="",0,(1*COUNTIF(AY42,calc!$AK$9))+(2*COUNTIF(AY42,calc!$AK$19))+(3*COUNTIF(AY42,calc!$AK$29))+(4*COUNTIF(AY42,calc!$AK$39))+(5*COUNTIF(AY42,calc!$AK$49)))</f>
        <v>0</v>
      </c>
      <c r="KG42" s="50">
        <f>IF($E$10="",0,(1*COUNTIF(AY42,calc!$AK$10))+(2*COUNTIF(AY42,calc!$AK$20))+(3*COUNTIF(AY42,calc!$AK$30))+(4*COUNTIF(AY42,calc!$AK$40))+(5*COUNTIF(AY42,calc!$AK$50)))</f>
        <v>0</v>
      </c>
      <c r="KH42" s="50">
        <f>IF($E$11="",0,(1*COUNTIF(AY42,calc!$AK$11))+(2*COUNTIF(AY42,calc!$AK$21))+(3*COUNTIF(AY42,calc!$AK$31))+(4*COUNTIF(AY42,calc!$AK$41))+(5*COUNTIF(AY42,calc!$AK$51)))</f>
        <v>0</v>
      </c>
      <c r="KI42" s="50">
        <f>IF($E$12="",0,(1*COUNTIF(AY42,calc!$AK$12))+(2*COUNTIF(AY42,calc!$AK$22))+(3*COUNTIF(AY42,calc!$AK$32))+(4*COUNTIF(AY42,calc!$AK$42))+(5*COUNTIF(AY42,calc!$AK$52)))</f>
        <v>0</v>
      </c>
      <c r="KJ42" s="50">
        <f>IF($E$13="",0,(1*COUNTIF(AY42,calc!$AK$13))+(2*COUNTIF(AY42,calc!$AK$23))+(3*COUNTIF(AY42,calc!$AK$33))+(4*COUNTIF(AY42,calc!$AK$43))+(5*COUNTIF(AY42,calc!$AK$53)))</f>
        <v>0</v>
      </c>
      <c r="KK42" s="1"/>
      <c r="KL42" s="50">
        <f>IF($E$4="",0,(1*COUNTIF(AZ42,calc!$AK$4))+(2*COUNTIF(AZ42,calc!$AK$14))+(3*COUNTIF(AZ42,calc!$AK$24))+(4*COUNTIF(AZ42,calc!$AK$34))+(5*COUNTIF(AZ42,calc!$AK$44)))</f>
        <v>0</v>
      </c>
      <c r="KM42" s="50">
        <f>IF($E$5="",0,(1*COUNTIF(AZ42,calc!$AK$5))+(2*COUNTIF(AZ42,calc!$AK$15))+(3*COUNTIF(AZ42,calc!$AK$25))+(4*COUNTIF(AZ42,calc!$AK$35))+(5*COUNTIF(AZ42,calc!$AK$45)))</f>
        <v>0</v>
      </c>
      <c r="KN42" s="50">
        <f>IF($F$6="",0,(1*COUNTIF(AZ42,calc!$AK$6))+(2*COUNTIF(AZ42,calc!$AK$16))+(3*COUNTIF(AZ42,calc!$AK$26))+(4*COUNTIF(AZ42,calc!$AK$36))+(5*COUNTIF(AZ42,calc!$AK$46)))</f>
        <v>0</v>
      </c>
      <c r="KO42" s="50">
        <f>IF($E$7="",0,(1*COUNTIF(AZ42,calc!$AK$7))+(2*COUNTIF(AZ42,calc!$AK$17))+(3*COUNTIF(AZ42,calc!$AK$27))+(4*COUNTIF(AZ42,calc!$AK$37))+(5*COUNTIF(AZ42,calc!$AK$47)))</f>
        <v>0</v>
      </c>
      <c r="KP42" s="50">
        <f>IF($E$8="",0,(1*COUNTIF(AZ42,calc!$AK$8))+(2*COUNTIF(AZ42,calc!$AK$18))+(3*COUNTIF(AZ42,calc!$AK$28))+(4*COUNTIF(AZ42,calc!$AK$38))+(5*COUNTIF(AZ42,calc!$AK$48)))</f>
        <v>0</v>
      </c>
      <c r="KQ42" s="50">
        <f>IF($E$9="",0,(1*COUNTIF(AZ42,calc!$AK$9))+(2*COUNTIF(AZ42,calc!$AK$19))+(3*COUNTIF(AZ42,calc!$AK$29))+(4*COUNTIF(AZ42,calc!$AK$39))+(5*COUNTIF(AZ42,calc!$AK$49)))</f>
        <v>0</v>
      </c>
      <c r="KR42" s="50">
        <f>IF($E$10="",0,(1*COUNTIF(AZ42,calc!$AK$10))+(2*COUNTIF(AZ42,calc!$AK$20))+(3*COUNTIF(AZ42,calc!$AK$30))+(4*COUNTIF(AZ42,calc!$AK$40))+(5*COUNTIF(AZ42,calc!$AK$50)))</f>
        <v>0</v>
      </c>
      <c r="KS42" s="50">
        <f>IF($E$11="",0,(1*COUNTIF(AZ42,calc!$AK$11))+(2*COUNTIF(AZ42,calc!$AK$21))+(3*COUNTIF(AZ42,calc!$AK$31))+(4*COUNTIF(AZ42,calc!$AK$41))+(5*COUNTIF(AZ42,calc!$AK$51)))</f>
        <v>0</v>
      </c>
      <c r="KT42" s="50">
        <f>IF($E$12="",0,(1*COUNTIF(AZ42,calc!$AK$12))+(2*COUNTIF(AZ42,calc!$AK$22))+(3*COUNTIF(AZ42,calc!$AK$32))+(4*COUNTIF(AZ42,calc!$AK$42))+(5*COUNTIF(AZ42,calc!$AK$52)))</f>
        <v>0</v>
      </c>
      <c r="KU42" s="50">
        <f>IF($E$13="",0,(1*COUNTIF(AZ42,calc!$AK$13))+(2*COUNTIF(AZ42,calc!$AK$23))+(3*COUNTIF(AZ42,calc!$AK$33))+(4*COUNTIF(AZ42,calc!$AK$43))+(5*COUNTIF(AZ42,calc!$AK$53)))</f>
        <v>0</v>
      </c>
      <c r="KV42" s="1"/>
      <c r="KW42" s="50">
        <f>IF($E$4="",0,(1*COUNTIF(BA42,calc!$AK$4))+(2*COUNTIF(BA42,calc!$AK$14))+(3*COUNTIF(BA42,calc!$AK$24))+(4*COUNTIF(BA42,calc!$AK$34))+(5*COUNTIF(BA42,calc!$AK$44)))</f>
        <v>0</v>
      </c>
      <c r="KX42" s="50">
        <f>IF($E$5="",0,(1*COUNTIF(BA42,calc!$AK$5))+(2*COUNTIF(BA42,calc!$AK$15))+(3*COUNTIF(BA42,calc!$AK$25))+(4*COUNTIF(BA42,calc!$AK$35))+(5*COUNTIF(BA42,calc!$AK$45)))</f>
        <v>0</v>
      </c>
      <c r="KY42" s="50">
        <f>IF($E$5="",0,(1*COUNTIF(BA42,calc!$AK$6))+(2*COUNTIF(BA42,calc!$AK$16))+(3*COUNTIF(BA42,calc!$AK$26))+(4*COUNTIF(BA42,calc!$AK$36))+(5*COUNTIF(BA42,calc!$AK$46)))</f>
        <v>0</v>
      </c>
      <c r="KZ42" s="50">
        <f>IF($E$7="",0,(1*COUNTIF(BA42,calc!$AK$7))+(2*COUNTIF(BA42,calc!$AK$17))+(3*COUNTIF(BA42,calc!$AK$27))+(4*COUNTIF(BA42,calc!$AK$37))+(5*COUNTIF(BA42,calc!$AK$47)))</f>
        <v>0</v>
      </c>
      <c r="LA42" s="50">
        <f>IF($E$8="",0,(1*COUNTIF(BA42,calc!$AK$8))+(2*COUNTIF(BA42,calc!$AK$18))+(3*COUNTIF(BA42,calc!$AK$28))+(4*COUNTIF(BA42,calc!$AK$38))+(5*COUNTIF(BA42,calc!$AK$48)))</f>
        <v>0</v>
      </c>
      <c r="LB42" s="50">
        <f>IF($E$9="",0,(1*COUNTIF(BA42,calc!$AK$9))+(2*COUNTIF(BA42,calc!$AK$19))+(3*COUNTIF(BA42,calc!$AK$29))+(4*COUNTIF(BA42,calc!$AK$39))+(5*COUNTIF(BA42,calc!$AK$49)))</f>
        <v>0</v>
      </c>
      <c r="LC42" s="50">
        <f>IF($E$10="",0,(1*COUNTIF(BA42,calc!$AK$10))+(2*COUNTIF(BA42,calc!$AK$20))+(3*COUNTIF(BA42,calc!$AK$30))+(4*COUNTIF(BA42,calc!$AK$40))+(5*COUNTIF(BA42,calc!$AK$50)))</f>
        <v>0</v>
      </c>
      <c r="LD42" s="50">
        <f>IF($E$11="",0,(1*COUNTIF(BA42,calc!$AK$11))+(2*COUNTIF(BA42,calc!$AK$21))+(3*COUNTIF(BA42,calc!$AK$31))+(4*COUNTIF(BA42,calc!$AK$41))+(5*COUNTIF(BA42,calc!$AK$51)))</f>
        <v>0</v>
      </c>
      <c r="LE42" s="50">
        <f>IF($E$12="",0,(1*COUNTIF(BA42,calc!$AK$12))+(2*COUNTIF(BA42,calc!$AK$22))+(3*COUNTIF(BA42,calc!$AK$32))+(4*COUNTIF(BA42,calc!$AK$42))+(5*COUNTIF(BA42,calc!$AK$52)))</f>
        <v>0</v>
      </c>
      <c r="LF42" s="50">
        <f>IF($E$13="",0,(1*COUNTIF(BA42,calc!$AK$13))+(2*COUNTIF(BA42,calc!$AK$23))+(3*COUNTIF(BA42,calc!$AK$33))+(4*COUNTIF(BA42,calc!$AK$43))+(5*COUNTIF(BA42,calc!$AK$53)))</f>
        <v>0</v>
      </c>
      <c r="LG42" s="1"/>
      <c r="LH42" s="50">
        <f>IF($E$4="",0,(1*COUNTIF(BB42,calc!$AK$4))+(2*COUNTIF(BB42,calc!$AK$14))+(3*COUNTIF(BB42,calc!$AK$24))+(4*COUNTIF(BB42,calc!$AK$34))+(5*COUNTIF(BB42,calc!$AK$44)))</f>
        <v>0</v>
      </c>
      <c r="LI42" s="50">
        <f>IF($E$5="",0,(1*COUNTIF(BB42,calc!$AK$5))+(2*COUNTIF(BB42,calc!$AK$15))+(3*COUNTIF(BB42,calc!$AK$25))+(4*COUNTIF(BB42,calc!$AK$35))+(5*COUNTIF(BB42,calc!$AK$45)))</f>
        <v>0</v>
      </c>
      <c r="LJ42" s="50">
        <f>IF($F$6="",0,(1*COUNTIF(BB42,calc!$AK$6))+(2*COUNTIF(BB42,calc!$AK$16))+(3*COUNTIF(BB42,calc!$AK$26))+(4*COUNTIF(BB42,calc!$AK$36))+(5*COUNTIF(BB42,calc!$AK$46)))</f>
        <v>0</v>
      </c>
      <c r="LK42" s="50">
        <f>IF($E$7="",0,(1*COUNTIF(BB42,calc!$AK$7))+(2*COUNTIF(BB42,calc!$AK$17))+(3*COUNTIF(BB42,calc!$AK$27))+(4*COUNTIF(BB42,calc!$AK$37))+(5*COUNTIF(BB42,calc!$AK$47)))</f>
        <v>0</v>
      </c>
      <c r="LL42" s="50">
        <f>IF($E$8="",0,(1*COUNTIF(BB42,calc!$AK$8))+(2*COUNTIF(BB42,calc!$AK$18))+(3*COUNTIF(BB42,calc!$AK$28))+(4*COUNTIF(BB42,calc!$AK$38))+(5*COUNTIF(BB42,calc!$AK$48)))</f>
        <v>0</v>
      </c>
      <c r="LM42" s="50">
        <f>IF($E$9="",0,(1*COUNTIF(BB42,calc!$AK$9))+(2*COUNTIF(BB42,calc!$AK$19))+(3*COUNTIF(BB42,calc!$AK$29))+(4*COUNTIF(BB42,calc!$AK$39))+(5*COUNTIF(BB42,calc!$AK$49)))</f>
        <v>0</v>
      </c>
      <c r="LN42" s="50">
        <f>IF($E$10="",0,(1*COUNTIF(BB42,calc!$AK$10))+(2*COUNTIF(BB42,calc!$AK$20))+(3*COUNTIF(BB42,calc!$AK$30))+(4*COUNTIF(BB42,calc!$AK$40))+(5*COUNTIF(BB42,calc!$AK$50)))</f>
        <v>0</v>
      </c>
      <c r="LO42" s="50">
        <f>IF($E$11="",0,(1*COUNTIF(BB42,calc!$AK$11))+(2*COUNTIF(BB42,calc!$AK$21))+(3*COUNTIF(BB42,calc!$AK$31))+(4*COUNTIF(BB42,calc!$AK$41))+(5*COUNTIF(BB42,calc!$AK$51)))</f>
        <v>0</v>
      </c>
      <c r="LP42" s="50">
        <f>IF($E$12="",0,(1*COUNTIF(BB42,calc!$AK$12))+(2*COUNTIF(BB42,calc!$AK$22))+(3*COUNTIF(BB42,calc!$AK$32))+(4*COUNTIF(BB42,calc!$AK$42))+(5*COUNTIF(BB42,calc!$AK$52)))</f>
        <v>0</v>
      </c>
      <c r="LQ42" s="50">
        <f>IF($E$13="",0,(1*COUNTIF(BB42,calc!$AK$13))+(2*COUNTIF(BB42,calc!$AK$23))+(3*COUNTIF(BB42,calc!$AK$33))+(4*COUNTIF(BB42,calc!$AK$43))+(5*COUNTIF(BB42,calc!$AK$53)))</f>
        <v>0</v>
      </c>
      <c r="LR42" s="1"/>
      <c r="LS42" s="50">
        <f>IF($E$4="",0,(1*COUNTIF(BC42,calc!$AK$4))+(2*COUNTIF(BC42,calc!$AK$14))+(3*COUNTIF(BC42,calc!$AK$24))+(4*COUNTIF(BC42,calc!$AK$34))+(5*COUNTIF(BC42,calc!$AK$44)))</f>
        <v>0</v>
      </c>
      <c r="LT42" s="50">
        <f>IF($E$5="",0,(1*COUNTIF(BC42,calc!$AK$5))+(2*COUNTIF(BC42,calc!$AK$15))+(3*COUNTIF(BC42,calc!$AK$25))+(4*COUNTIF(BC42,calc!$AK$35))+(5*COUNTIF(BC42,calc!$AK$45)))</f>
        <v>0</v>
      </c>
      <c r="LU42" s="50">
        <f>IF($F$6="",0,(1*COUNTIF(BC42,calc!$AK$6))+(2*COUNTIF(BC42,calc!$AK$16))+(3*COUNTIF(BC42,calc!$AK$26))+(4*COUNTIF(BC42,calc!$AK$36))+(5*COUNTIF(BC42,calc!$AK$46)))</f>
        <v>0</v>
      </c>
      <c r="LV42" s="50">
        <f>IF($E$7="",0,(1*COUNTIF(BC42,calc!$AK$7))+(2*COUNTIF(BC42,calc!$AK$17))+(3*COUNTIF(BC42,calc!$AK$27))+(4*COUNTIF(BC42,calc!$AK$37))+(5*COUNTIF(BC42,calc!$AK$47)))</f>
        <v>0</v>
      </c>
      <c r="LW42" s="50">
        <f>IF($E$8="",0,(1*COUNTIF(BC42,calc!$AK$8))+(2*COUNTIF(BC42,calc!$AK$18))+(3*COUNTIF(BC42,calc!$AK$28))+(4*COUNTIF(BC42,calc!$AK$38))+(5*COUNTIF(BC42,calc!$AK$48)))</f>
        <v>0</v>
      </c>
      <c r="LX42" s="50">
        <f>IF($E$9="",0,(1*COUNTIF(BC42,calc!$AK$9))+(2*COUNTIF(BC42,calc!$AK$19))+(3*COUNTIF(BC42,calc!$AK$29))+(4*COUNTIF(BC42,calc!$AK$39))+(5*COUNTIF(BC42,calc!$AK$49)))</f>
        <v>0</v>
      </c>
      <c r="LY42" s="50">
        <f>IF($E$10="",0,(1*COUNTIF(BC42,calc!$AK$10))+(2*COUNTIF(BC42,calc!$AK$20))+(3*COUNTIF(BC42,calc!$AK$30))+(4*COUNTIF(BC42,calc!$AK$40))+(5*COUNTIF(BC42,calc!$AK$50)))</f>
        <v>0</v>
      </c>
      <c r="LZ42" s="50">
        <f>IF($E$11="",0,(1*COUNTIF(BC42,calc!$AK$11))+(2*COUNTIF(BC42,calc!$AK$21))+(3*COUNTIF(BC42,calc!$AK$31))+(4*COUNTIF(BC42,calc!$AK$41))+(5*COUNTIF(BC42,calc!$AK$51)))</f>
        <v>0</v>
      </c>
      <c r="MA42" s="50">
        <f>IF($E$12="",0,(1*COUNTIF(BC42,calc!$AK$12))+(2*COUNTIF(BC42,calc!$AK$22))+(3*COUNTIF(BC42,calc!$AK$32))+(4*COUNTIF(BC42,calc!$AK$42))+(5*COUNTIF(BC42,calc!$AK$52)))</f>
        <v>0</v>
      </c>
      <c r="MB42" s="50">
        <f>IF($E$13="",0,(1*COUNTIF(BC42,calc!$AK$13))+(2*COUNTIF(BC42,calc!$AK$23))+(3*COUNTIF(BC42,calc!$AK$33))+(4*COUNTIF(BC42,calc!$AK$43))+(5*COUNTIF(BC42,calc!$AK$53)))</f>
        <v>0</v>
      </c>
      <c r="MC42" s="1"/>
      <c r="MD42" s="50">
        <f>IF($E$4="",0,(1*COUNTIF(BD42,calc!$AK$4))+(2*COUNTIF(BD42,calc!$AK$14))+(3*COUNTIF(BD42,calc!$AK$24))+(4*COUNTIF(BD42,calc!$AK$34))+(5*COUNTIF(BD42,calc!$AK$44)))</f>
        <v>0</v>
      </c>
      <c r="ME42" s="50">
        <f>IF($E$5="",0,(1*COUNTIF(BD42,calc!$AK$5))+(2*COUNTIF(BD42,calc!$AK$15))+(3*COUNTIF(BD42,calc!$AK$25))+(4*COUNTIF(BD42,calc!$AK$35))+(5*COUNTIF(BD42,calc!$AK$45)))</f>
        <v>0</v>
      </c>
      <c r="MF42" s="50">
        <f>IF($F$6="",0,(1*COUNTIF(BD42,calc!$AK$6))+(2*COUNTIF(BD42,calc!$AK$16))+(3*COUNTIF(BD42,calc!$AK$26))+(4*COUNTIF(BD42,calc!$AK$36))+(5*COUNTIF(BD42,calc!$AK$46)))</f>
        <v>0</v>
      </c>
      <c r="MG42" s="50">
        <f>IF($E$7="",0,(1*COUNTIF(BD42,calc!$AK$7))+(2*COUNTIF(BD42,calc!$AK$17))+(3*COUNTIF(BD42,calc!$AK$27))+(4*COUNTIF(BD42,calc!$AK$37))+(5*COUNTIF(BD42,calc!$AK$47)))</f>
        <v>0</v>
      </c>
      <c r="MH42" s="50">
        <f>IF($E$8="",0,(1*COUNTIF(BD42,calc!$AK$8))+(2*COUNTIF(BD42,calc!$AK$18))+(3*COUNTIF(BD42,calc!$AK$28))+(4*COUNTIF(BD42,calc!$AK$38))+(5*COUNTIF(BD42,calc!$AK$48)))</f>
        <v>0</v>
      </c>
      <c r="MI42" s="50">
        <f>IF($E$9="",0,(1*COUNTIF(BD42,calc!$AK$9))+(2*COUNTIF(BD42,calc!$AK$19))+(3*COUNTIF(BD42,calc!$AK$29))+(4*COUNTIF(BD42,calc!$AK$39))+(5*COUNTIF(BD42,calc!$AK$49)))</f>
        <v>0</v>
      </c>
      <c r="MJ42" s="50">
        <f>IF($E$10="",0,(1*COUNTIF(BD42,calc!$AK$10))+(2*COUNTIF(BD42,calc!$AK$20))+(3*COUNTIF(BD42,calc!$AK$30))+(4*COUNTIF(BD42,calc!$AK$40))+(5*COUNTIF(BD42,calc!$AK$50)))</f>
        <v>0</v>
      </c>
      <c r="MK42" s="50">
        <f>IF($E$11="",0,(1*COUNTIF(BD42,calc!$AK$11))+(2*COUNTIF(BD42,calc!$AK$21))+(3*COUNTIF(BD42,calc!$AK$31))+(4*COUNTIF(BD42,calc!$AK$41))+(5*COUNTIF(BD42,calc!$AK$51)))</f>
        <v>0</v>
      </c>
      <c r="ML42" s="50">
        <f>IF($E$12="",0,(1*COUNTIF(BD42,calc!$AK$12))+(2*COUNTIF(BD42,calc!$AK$22))+(3*COUNTIF(BD42,calc!$AK$32))+(4*COUNTIF(BD42,calc!$AK$42))+(5*COUNTIF(BD42,calc!$AK$52)))</f>
        <v>0</v>
      </c>
      <c r="MM42" s="50">
        <f>IF($E$13="",0,(1*COUNTIF(BD42,calc!$AK$13))+(2*COUNTIF(BD42,calc!$AK$23))+(3*COUNTIF(BD42,calc!$AK$33))+(4*COUNTIF(BD42,calc!$AK$43))+(5*COUNTIF(BD42,calc!$AK$53)))</f>
        <v>0</v>
      </c>
      <c r="MN42" s="1"/>
      <c r="MO42" s="50">
        <f>IF($E$4="",0,(1*COUNTIF(BE42,calc!$AK$4))+(2*COUNTIF(BE42,calc!$AK$14))+(3*COUNTIF(BE42,calc!$AK$24))+(4*COUNTIF(BE42,calc!$AK$34))+(5*COUNTIF(BE42,calc!$AK$44)))</f>
        <v>0</v>
      </c>
      <c r="MP42" s="50">
        <f>IF($E$5="",0,(1*COUNTIF(BE42,calc!$AK$5))+(2*COUNTIF(BE42,calc!$AK$15))+(3*COUNTIF(BE42,calc!$AK$25))+(4*COUNTIF(BE42,calc!$AK$35))+(5*COUNTIF(BE42,calc!$AK$45)))</f>
        <v>0</v>
      </c>
      <c r="MQ42" s="50">
        <f>IF($F$6="",0,(1*COUNTIF(BE42,calc!$AK$6))+(2*COUNTIF(BE42,calc!$AK$16))+(3*COUNTIF(BE42,calc!$AK$26))+(4*COUNTIF(BE42,calc!$AK$36))+(5*COUNTIF(BE42,calc!$AK$46)))</f>
        <v>0</v>
      </c>
      <c r="MR42" s="50">
        <f>IF($E$7="",0,(1*COUNTIF(BE42,calc!$AK$7))+(2*COUNTIF(BE42,calc!$AK$17))+(3*COUNTIF(BE42,calc!$AK$27))+(4*COUNTIF(BE42,calc!$AK$37))+(5*COUNTIF(BE42,calc!$AK$47)))</f>
        <v>0</v>
      </c>
      <c r="MS42" s="50">
        <f>IF($E$8="",0,(1*COUNTIF(BE42,calc!$AK$8))+(2*COUNTIF(BE42,calc!$AK$18))+(3*COUNTIF(BE42,calc!$AK$28))+(4*COUNTIF(BE42,calc!$AK$38))+(5*COUNTIF(BE42,calc!$AK$48)))</f>
        <v>0</v>
      </c>
      <c r="MT42" s="50">
        <f>IF($E$9="",0,(1*COUNTIF(BE42,calc!$AK$9))+(2*COUNTIF(BE42,calc!$AK$19))+(3*COUNTIF(BE42,calc!$AK$29))+(4*COUNTIF(BE42,calc!$AK$39))+(5*COUNTIF(BE42,calc!$AK$49)))</f>
        <v>0</v>
      </c>
      <c r="MU42" s="50">
        <f>IF($E$10="",0,(1*COUNTIF(BE42,calc!$AK$10))+(2*COUNTIF(BE42,calc!$AK$20))+(3*COUNTIF(BE42,calc!$AK$30))+(4*COUNTIF(BE42,calc!$AK$40))+(5*COUNTIF(BE42,calc!$AK$50)))</f>
        <v>0</v>
      </c>
      <c r="MV42" s="50">
        <f>IF($E$11="",0,(1*COUNTIF(BE42,calc!$AK$11))+(2*COUNTIF(BE42,calc!$AK$21))+(3*COUNTIF(BE42,calc!$AK$31))+(4*COUNTIF(BE42,calc!$AK$41))+(5*COUNTIF(BE42,calc!$AK$51)))</f>
        <v>0</v>
      </c>
      <c r="MW42" s="50">
        <f>IF($E$12="",0,(1*COUNTIF(BE42,calc!$AK$12))+(2*COUNTIF(BE42,calc!$AK$22))+(3*COUNTIF(BE42,calc!$AK$32))+(4*COUNTIF(BE42,calc!$AK$42))+(5*COUNTIF(BE42,calc!$AK$52)))</f>
        <v>0</v>
      </c>
      <c r="MX42" s="50">
        <f>IF($E$13="",0,(1*COUNTIF(BE42,calc!$AK$13))+(2*COUNTIF(BE42,calc!$AK$23))+(3*COUNTIF(BE42,calc!$AK$33))+(4*COUNTIF(BE42,calc!$AK$43))+(5*COUNTIF(BE42,calc!$AK$53)))</f>
        <v>0</v>
      </c>
      <c r="MY42" s="1"/>
      <c r="MZ42" s="50">
        <f>IF($E$4="",0,(1*COUNTIF(BF42,calc!$AK$4))+(2*COUNTIF(BF42,calc!$AK$14))+(3*COUNTIF(BF42,calc!$AK$24))+(4*COUNTIF(BF42,calc!$AK$34))+(5*COUNTIF(BF42,calc!$AK$44)))</f>
        <v>0</v>
      </c>
      <c r="NA42" s="50">
        <f>IF($E$5="",0,(1*COUNTIF(BF42,calc!$AK$5))+(2*COUNTIF(BF42,calc!$AK$15))+(3*COUNTIF(BF42,calc!$AK$25))+(4*COUNTIF(BF42,calc!$AK$35))+(5*COUNTIF(BF42,calc!$AK$45)))</f>
        <v>0</v>
      </c>
      <c r="NB42" s="50">
        <f>IF($F$6="",0,(1*COUNTIF(BF42,calc!$AK$6))+(2*COUNTIF(BF42,calc!$AK$16))+(3*COUNTIF(BF42,calc!$AK$26))+(4*COUNTIF(BF42,calc!$AK$36))+(5*COUNTIF(BF42,calc!$AK$46)))</f>
        <v>0</v>
      </c>
      <c r="NC42" s="50">
        <f>IF($E$7="",0,(1*COUNTIF(BF42,calc!$AK$7))+(2*COUNTIF(BF42,calc!$AK$17))+(3*COUNTIF(BF42,calc!$AK$27))+(4*COUNTIF(BF42,calc!$AK$37))+(5*COUNTIF(BF42,calc!$AK$47)))</f>
        <v>0</v>
      </c>
      <c r="ND42" s="50">
        <f>IF($E$8="",0,(1*COUNTIF(BF42,calc!$AK$8))+(2*COUNTIF(BF42,calc!$AK$18))+(3*COUNTIF(BF42,calc!$AK$28))+(4*COUNTIF(BF42,calc!$AK$38))+(5*COUNTIF(BF42,calc!$AK$48)))</f>
        <v>0</v>
      </c>
      <c r="NE42" s="50">
        <f>IF($E$9="",0,(1*COUNTIF(BF42,calc!$AK$9))+(2*COUNTIF(BF42,calc!$AK$19))+(3*COUNTIF(BF42,calc!$AK$29))+(4*COUNTIF(BF42,calc!$AK$39))+(5*COUNTIF(BF42,calc!$AK$49)))</f>
        <v>0</v>
      </c>
      <c r="NF42" s="50">
        <f>IF($E$10="",0,(1*COUNTIF(BF42,calc!$AK$10))+(2*COUNTIF(BF42,calc!$AK$20))+(3*COUNTIF(BF42,calc!$AK$30))+(4*COUNTIF(BF42,calc!$AK$40))+(5*COUNTIF(BF42,calc!$AK$50)))</f>
        <v>0</v>
      </c>
      <c r="NG42" s="50">
        <f>IF($E$11="",0,(1*COUNTIF(BF42,calc!$AK$11))+(2*COUNTIF(BF42,calc!$AK$21))+(3*COUNTIF(BF42,calc!$AK$31))+(4*COUNTIF(BF42,calc!$AK$41))+(5*COUNTIF(BF42,calc!$AK$51)))</f>
        <v>0</v>
      </c>
      <c r="NH42" s="50">
        <f>IF($E$12="",0,(1*COUNTIF(BF42,calc!$AK$12))+(2*COUNTIF(BF42,calc!$AK$22))+(3*COUNTIF(BF42,calc!$AK$32))+(4*COUNTIF(BF42,calc!$AK$42))+(5*COUNTIF(BF42,calc!$AK$52)))</f>
        <v>0</v>
      </c>
      <c r="NI42" s="50">
        <f>IF($E$13="",0,(1*COUNTIF(BF42,calc!$AK$13))+(2*COUNTIF(BF42,calc!$AK$23))+(3*COUNTIF(BF42,calc!$AK$33))+(4*COUNTIF(BF42,calc!$AK$43))+(5*COUNTIF(BF42,calc!$AK$53)))</f>
        <v>0</v>
      </c>
      <c r="NJ42" s="1"/>
      <c r="NK42" s="50">
        <f>IF($E$4="",0,(1*COUNTIF(BG42,calc!$AK$4))+(2*COUNTIF(BG42,calc!$AK$14))+(3*COUNTIF(BG42,calc!$AK$24))+(4*COUNTIF(BG42,calc!$AK$34))+(5*COUNTIF(BG42,calc!$AK$44)))</f>
        <v>0</v>
      </c>
      <c r="NL42" s="50">
        <f>IF($E$5="",0,(1*COUNTIF(BG42,calc!$AK$5))+(2*COUNTIF(BG42,calc!$AK$15))+(3*COUNTIF(BG42,calc!$AK$25))+(4*COUNTIF(BG42,calc!$AK$35))+(5*COUNTIF(BG42,calc!$AK$45)))</f>
        <v>0</v>
      </c>
      <c r="NM42" s="50">
        <f>IF($F$6="",0,(1*COUNTIF(BG42,calc!$AK$6))+(2*COUNTIF(BG42,calc!$AK$16))+(3*COUNTIF(BG42,calc!$AK$26))+(4*COUNTIF(BG42,calc!$AK$36))+(5*COUNTIF(BG42,calc!$AK$46)))</f>
        <v>0</v>
      </c>
      <c r="NN42" s="50">
        <f>IF($E$7="",0,(1*COUNTIF(BG42,calc!$AK$7))+(2*COUNTIF(BG42,calc!$AK$17))+(3*COUNTIF(BG42,calc!$AK$27))+(4*COUNTIF(BG42,calc!$AK$37))+(5*COUNTIF(BG42,calc!$AK$47)))</f>
        <v>0</v>
      </c>
      <c r="NO42" s="50">
        <f>IF($E$8="",0,(1*COUNTIF(BG42,calc!$AK$8))+(2*COUNTIF(BG42,calc!$AK$18))+(3*COUNTIF(BG42,calc!$AK$28))+(4*COUNTIF(BG42,calc!$AK$38))+(5*COUNTIF(BG42,calc!$AK$48)))</f>
        <v>0</v>
      </c>
      <c r="NP42" s="50">
        <f>IF($E$9="",0,(1*COUNTIF(BG42,calc!$AK$9))+(2*COUNTIF(BG42,calc!$AK$19))+(3*COUNTIF(BG42,calc!$AK$29))+(4*COUNTIF(BG42,calc!$AK$39))+(5*COUNTIF(BG42,calc!$AK$49)))</f>
        <v>0</v>
      </c>
      <c r="NQ42" s="50">
        <f>IF($E$10="",0,(1*COUNTIF(BG42,calc!$AK$10))+(2*COUNTIF(BG42,calc!$AK$20))+(3*COUNTIF(BG42,calc!$AK$30))+(4*COUNTIF(BG42,calc!$AK$40))+(5*COUNTIF(BG42,calc!$AK$50)))</f>
        <v>0</v>
      </c>
      <c r="NR42" s="50">
        <f>IF($E$11="",0,(1*COUNTIF(BG42,calc!$AK$11))+(2*COUNTIF(BG42,calc!$AK$21))+(3*COUNTIF(BG42,calc!$AK$31))+(4*COUNTIF(BG42,calc!$AK$41))+(5*COUNTIF(BG42,calc!$AK$51)))</f>
        <v>0</v>
      </c>
      <c r="NS42" s="50">
        <f>IF($E$12="",0,(1*COUNTIF(BG42,calc!$AK$12))+(2*COUNTIF(BG42,calc!$AK$22))+(3*COUNTIF(BG42,calc!$AK$32))+(4*COUNTIF(BG42,calc!$AK$42))+(5*COUNTIF(BG42,calc!$AK$52)))</f>
        <v>0</v>
      </c>
      <c r="NT42" s="50">
        <f>IF($E$13="",0,(1*COUNTIF(BG42,calc!$AK$13))+(2*COUNTIF(BG42,calc!$AK$23))+(3*COUNTIF(BG42,calc!$AK$33))+(4*COUNTIF(BG42,calc!$AK$43))+(5*COUNTIF(BG42,calc!$AK$53)))</f>
        <v>0</v>
      </c>
      <c r="NU42" s="1"/>
      <c r="NV42" s="50">
        <f>IF($E$4="",0,(1*COUNTIF(BH42,calc!$AK$4))+(2*COUNTIF(BH42,calc!$AK$14))+(3*COUNTIF(BH42,calc!$AK$24))+(4*COUNTIF(BH42,calc!$AK$34))+(5*COUNTIF(BH42,calc!$AK$44)))</f>
        <v>0</v>
      </c>
      <c r="NW42" s="50">
        <f>IF($E$5="",0,(1*COUNTIF(BH42,calc!$AK$5))+(2*COUNTIF(BH42,calc!$AK$15))+(3*COUNTIF(BH42,calc!$AK$25))+(4*COUNTIF(BH42,calc!$AK$35))+(5*COUNTIF(BH42,calc!$AK$45)))</f>
        <v>0</v>
      </c>
      <c r="NX42" s="50">
        <f>IF($F$6="",0,(1*COUNTIF(BH42,calc!$AK$6))+(2*COUNTIF(BH42,calc!$AK$16))+(3*COUNTIF(BH42,calc!$AK$26))+(4*COUNTIF(BH42,calc!$AK$36))+(5*COUNTIF(BH42,calc!$AK$46)))</f>
        <v>0</v>
      </c>
      <c r="NY42" s="50">
        <f>IF($E$7="",0,(1*COUNTIF(BH42,calc!$AK$7))+(2*COUNTIF(BH42,calc!$AK$17))+(3*COUNTIF(BH42,calc!$AK$27))+(4*COUNTIF(BH42,calc!$AK$37))+(5*COUNTIF(BH42,calc!$AK$47)))</f>
        <v>0</v>
      </c>
      <c r="NZ42" s="50">
        <f>IF($E$8="",0,(1*COUNTIF(BH42,calc!$AK$8))+(2*COUNTIF(BH42,calc!$AK$18))+(3*COUNTIF(BH42,calc!$AK$28))+(4*COUNTIF(BH42,calc!$AK$38))+(5*COUNTIF(BH42,calc!$AK$48)))</f>
        <v>0</v>
      </c>
      <c r="OA42" s="50">
        <f>IF($E$9="",0,(1*COUNTIF(BH42,calc!$AK$9))+(2*COUNTIF(BH42,calc!$AK$19))+(3*COUNTIF(BH42,calc!$AK$29))+(4*COUNTIF(BH42,calc!$AK$39))+(5*COUNTIF(BH42,calc!$AK$49)))</f>
        <v>0</v>
      </c>
      <c r="OB42" s="50">
        <f>IF($E$10="",0,(1*COUNTIF(BH42,calc!$AK$10))+(2*COUNTIF(BH42,calc!$AK$20))+(3*COUNTIF(BH42,calc!$AK$30))+(4*COUNTIF(BH42,calc!$AK$40))+(5*COUNTIF(B42,calc!$AK$50)))</f>
        <v>0</v>
      </c>
      <c r="OC42" s="50">
        <f>IF($E$11="",0,(1*COUNTIF(BH42,calc!$AK$11))+(2*COUNTIF(BH42,calc!$AK$21))+(3*COUNTIF(BH42,calc!$AK$31))+(4*COUNTIF(BH42,calc!$AK$41))+(5*COUNTIF(BH42,calc!$AK$51)))</f>
        <v>0</v>
      </c>
      <c r="OD42" s="50">
        <f>IF($E$12="",0,(1*COUNTIF(BH42,calc!$AK$12))+(2*COUNTIF(BH42,calc!$AK$22))+(3*COUNTIF(BH42,calc!$AK$32))+(4*COUNTIF(BH42,calc!$AK$42))+(5*COUNTIF(BH42,calc!$AK$52)))</f>
        <v>0</v>
      </c>
      <c r="OE42" s="50">
        <f>IF($E$13="",0,(1*COUNTIF(BH42,calc!$AK$13))+(2*COUNTIF(BH42,calc!$AK$23))+(3*COUNTIF(BH42,calc!$AK$33))+(4*COUNTIF(BH42,calc!$AK$43))+(5*COUNTIF(BH42,calc!$AK$53)))</f>
        <v>0</v>
      </c>
      <c r="OF42" s="1"/>
      <c r="OG42" s="50">
        <f>IF($E$4="",0,(1*COUNTIF(BI42,calc!$AK$4))+(2*COUNTIF(BI42,calc!$AK$14))+(3*COUNTIF(BI42,calc!$AK$24))+(4*COUNTIF(BI42,calc!$AK$34))+(5*COUNTIF(BI42,calc!$AK$44)))</f>
        <v>0</v>
      </c>
      <c r="OH42" s="50">
        <f>IF($E$5="",0,(1*COUNTIF(BI42,calc!$AK$5))+(2*COUNTIF(BI42,calc!$AK$15))+(3*COUNTIF(BI42,calc!$AK$25))+(4*COUNTIF(BI42,calc!$AK$35))+(5*COUNTIF(BI42,calc!$AK$45)))</f>
        <v>0</v>
      </c>
      <c r="OI42" s="50">
        <f>IF($F$6="",0,(1*COUNTIF(BI42,calc!$AK$6))+(2*COUNTIF(BI42,calc!$AK$16))+(3*COUNTIF(BI42,calc!$AK$26))+(4*COUNTIF(BI42,calc!$AK$36))+(5*COUNTIF(BI42,calc!$AK$46)))</f>
        <v>0</v>
      </c>
      <c r="OJ42" s="50">
        <f>IF($E$7="",0,(1*COUNTIF(BI42,calc!$AK$7))+(2*COUNTIF(BI42,calc!$AK$17))+(3*COUNTIF(BI42,calc!$AK$27))+(4*COUNTIF(BI42,calc!$AK$37))+(5*COUNTIF(BI42,calc!$AK$47)))</f>
        <v>0</v>
      </c>
      <c r="OK42" s="50">
        <f>IF($E$8="",0,(1*COUNTIF(BI42,calc!$AK$8))+(2*COUNTIF(BI42,calc!$AK$18))+(3*COUNTIF(BI42,calc!$AK$28))+(4*COUNTIF(BI42,calc!$AK$38))+(5*COUNTIF(BI42,calc!$AK$48)))</f>
        <v>0</v>
      </c>
      <c r="OL42" s="50">
        <f>IF($E$9="",0,(1*COUNTIF(BI42,calc!$AK$9))+(2*COUNTIF(BI42,calc!$AK$19))+(3*COUNTIF(BI42,calc!$AK$29))+(4*COUNTIF(BI42,calc!$AK$39))+(5*COUNTIF(BI42,calc!$AK$49)))</f>
        <v>0</v>
      </c>
      <c r="OM42" s="50">
        <f>IF($E$10="",0,(1*COUNTIF(BI42,calc!$AK$10))+(2*COUNTIF(BI42,calc!$AK$20))+(3*COUNTIF(BI42,calc!$AK$30))+(4*COUNTIF(BI42,calc!$AK$40))+(5*COUNTIF(BI42,calc!$AK$50)))</f>
        <v>0</v>
      </c>
      <c r="ON42" s="50">
        <f>IF($E$11="",0,(1*COUNTIF(BI42,calc!$AK$11))+(2*COUNTIF(BI42,calc!$AK$21))+(3*COUNTIF(BI42,calc!$AK$31))+(4*COUNTIF(BI42,calc!$AK$41))+(5*COUNTIF(BI42,calc!$AK$51)))</f>
        <v>0</v>
      </c>
      <c r="OO42" s="50">
        <f>IF($E$12="",0,(1*COUNTIF(BI42,calc!$AK$12))+(2*COUNTIF(BI42,calc!$AK$22))+(3*COUNTIF(BI42,calc!$AK$32))+(4*COUNTIF(BI42,calc!$AK$42))+(5*COUNTIF(BI42,calc!$AK$52)))</f>
        <v>0</v>
      </c>
      <c r="OP42" s="50">
        <f>IF($E$13="",0,(1*COUNTIF(BI42,calc!$AK$13))+(2*COUNTIF(BI42,calc!$AK$23))+(3*COUNTIF(BI42,calc!$AK$33))+(4*COUNTIF(BI42,calc!$AK$43))+(5*COUNTIF(BI42,calc!$AK$53)))</f>
        <v>0</v>
      </c>
      <c r="OQ42" s="1"/>
      <c r="OR42" s="50">
        <f>IF($E$4="",0,(1*COUNTIF(BJ42,calc!$AK$4))+(2*COUNTIF(BJ42,calc!$AK$14))+(3*COUNTIF(BJ42,calc!$AK$24))+(4*COUNTIF(BJ42,calc!$AK$34))+(5*COUNTIF(BJ42,calc!$AK$44)))</f>
        <v>0</v>
      </c>
      <c r="OS42" s="50">
        <f>IF($E$5="",0,(1*COUNTIF(BJ42,calc!$AK$5))+(2*COUNTIF(BJ42,calc!$AK$15))+(3*COUNTIF(BJ42,calc!$AK$25))+(4*COUNTIF(BJ42,calc!$AK$35))+(5*COUNTIF(BJ42,calc!$AK$45)))</f>
        <v>0</v>
      </c>
      <c r="OT42" s="50">
        <f>IF($F$6="",0,(1*COUNTIF(BJ42,calc!$AK$6))+(2*COUNTIF(BJ42,calc!$AK$16))+(3*COUNTIF(BJ42,calc!$AK$26))+(4*COUNTIF(BJ42,calc!$AK$36))+(5*COUNTIF(BJ42,calc!$AK$46)))</f>
        <v>0</v>
      </c>
      <c r="OU42" s="50">
        <f>IF($E$7="",0,(1*COUNTIF(BJ42,calc!$AK$7))+(2*COUNTIF(BJ42,calc!$AK$17))+(3*COUNTIF(BJ42,calc!$AK$27))+(4*COUNTIF(BJ42,calc!$AK$37))+(5*COUNTIF(BJ42,calc!$AK$47)))</f>
        <v>0</v>
      </c>
      <c r="OV42" s="50">
        <f>IF($E$8="",0,(1*COUNTIF(BJ42,calc!$AK$8))+(2*COUNTIF(BJ42,calc!$AK$18))+(3*COUNTIF(BJ42,calc!$AK$28))+(4*COUNTIF(BJ42,calc!$AK$38))+(5*COUNTIF(BJ42,calc!$AK$48)))</f>
        <v>0</v>
      </c>
      <c r="OW42" s="50">
        <f>IF($E$9="",0,(1*COUNTIF(BJ42,calc!$AK$9))+(2*COUNTIF(BJ42,calc!$AK$19))+(3*COUNTIF(BJ42,calc!$AK$29))+(4*COUNTIF(BJ42,calc!$AK$39))+(5*COUNTIF(BJ42,calc!$AK$49)))</f>
        <v>0</v>
      </c>
      <c r="OX42" s="50">
        <f>IF($E$10="",0,(1*COUNTIF(BJ42,calc!$AK$10))+(2*COUNTIF(BJ42,calc!$AK$20))+(3*COUNTIF(BJ42,calc!$AK$30))+(4*COUNTIF(BJ42,calc!$AK$40))+(5*COUNTIF(BJ42,calc!$AK$50)))</f>
        <v>0</v>
      </c>
      <c r="OY42" s="50">
        <f>IF($E$11="",0,(1*COUNTIF(BJ42,calc!$AK$11))+(2*COUNTIF(BJ42,calc!$AK$21))+(3*COUNTIF(BJ42,calc!$AK$31))+(4*COUNTIF(BJ42,calc!$AK$41))+(5*COUNTIF(BJ42,calc!$AK$51)))</f>
        <v>0</v>
      </c>
      <c r="OZ42" s="50">
        <f>IF($E$12="",0,(1*COUNTIF(BJ42,calc!$AK$12))+(2*COUNTIF(BJ42,calc!$AK$22))+(3*COUNTIF(BJ42,calc!$AK$32))+(4*COUNTIF(BJ42,calc!$AK$42))+(5*COUNTIF(BJ42,calc!$AK$52)))</f>
        <v>0</v>
      </c>
      <c r="PA42" s="50">
        <f>IF($E$13="",0,(1*COUNTIF(BJ42,calc!$AK$13))+(2*COUNTIF(BJ42,calc!$AK$23))+(3*COUNTIF(BJ42,calc!$AK$33))+(4*COUNTIF(BJ42,calc!$AK$43))+(5*COUNTIF(BJ42,calc!$AK$53)))</f>
        <v>0</v>
      </c>
      <c r="PB42" s="1"/>
      <c r="PC42" s="1"/>
      <c r="PD42" s="165"/>
      <c r="PE42" s="165"/>
      <c r="PF42" s="165"/>
      <c r="PG42" s="165"/>
      <c r="PH42" s="165"/>
      <c r="PI42" s="165"/>
    </row>
    <row r="43" spans="1:425" ht="10.5" customHeight="1" x14ac:dyDescent="0.2">
      <c r="A43" s="119"/>
      <c r="B43" s="120"/>
      <c r="C43" s="121"/>
      <c r="D43" s="122"/>
      <c r="E43" s="155" t="str">
        <f>LEFT('BNT 4 fix'!$D43,2)</f>
        <v/>
      </c>
      <c r="F43" s="156" t="str">
        <f t="shared" si="4"/>
        <v/>
      </c>
      <c r="G43" s="280"/>
      <c r="H43" s="157">
        <f>IF(C43="",0,SUMIF(time_slot_1,D43,calc!$O$5:$O$10))</f>
        <v>0</v>
      </c>
      <c r="I43" s="158">
        <f>SUM('BNT 4 fix'!$V43:$AE43)</f>
        <v>0</v>
      </c>
      <c r="J43" s="159">
        <f t="shared" si="5"/>
        <v>0</v>
      </c>
      <c r="K43" s="339">
        <f t="shared" ca="1" si="3"/>
        <v>0</v>
      </c>
      <c r="L43" s="340">
        <f>IF($AM$4=calc!$L$22,0,IF($E$4="",0,(IF(OR($E$4=calc!$E$24,$E$4=calc!$E$25,$E$4=calc!$E$26),(K43*$AF$4)/2,K43*$AF$4))))*(1+BK43)</f>
        <v>0</v>
      </c>
      <c r="M43" s="340">
        <f>IF($AM$5=calc!$L$22,0,IF($E$5="",0,(IF(OR($E$5=calc!$E$24,$E$5=calc!$E$25,$E$5=calc!$E$26),($K43*$AF$5)/2,$K43*$AF$5))))*(1+BK43)</f>
        <v>0</v>
      </c>
      <c r="N43" s="340">
        <f>IF($AM$6=calc!$L$22,0,IF($E$6="",0,(IF(OR($E$6=calc!$E$24,$E$6=calc!$E$25,$E$6=calc!$E$26),($K43*$AF$6)/2,$K43*$AF$6))))*(1+BK43)</f>
        <v>0</v>
      </c>
      <c r="O43" s="340">
        <f>IF($AM$7=calc!$L$22,0,IF($E$7="",0,(IF(OR($E$7=calc!$E$24,$E$7=calc!$E$25,$E$7=calc!$E$26),($K43*$AF$7)/2,$K43*$AF$7))))*(1+BK43)</f>
        <v>0</v>
      </c>
      <c r="P43" s="340">
        <f>IF($AM$8=calc!$L$22,0,IF($E$8="",0,(IF(OR($E$8=calc!$E$24,$E$8=calc!$E$25,$E$8=calc!$E$26),($K43*$AF$8)/2,$K43*$AF$8))))*(1+BK43)</f>
        <v>0</v>
      </c>
      <c r="Q43" s="340">
        <f>IF($AM$9=calc!$L$22,0,IF($E$9="",0,(IF(OR($E$9=calc!$E$24,$E$9=calc!$E$25,$E$9=calc!$E$26),($K43*$AF$9)/2,$K43*$AF$9))))*(1+BK43)</f>
        <v>0</v>
      </c>
      <c r="R43" s="340">
        <f>IF($AM$10=calc!$L$22,0,IF($E$10="",0,(IF(OR($E$10=calc!$E$24,$E$10=calc!$E$25,$E$10=calc!$E$26),($K43*$AF$10)/2,$K43*$AF$10))))*(1+BK43)</f>
        <v>0</v>
      </c>
      <c r="S43" s="340">
        <f>IF($AM$11=calc!$L$22,0,IF($E$11="",0,(IF(OR($E$11=calc!$E$24,$E$11=calc!$E$25,$E$11=calc!$E$26),($K43*$AF$11)/2,$K43*$AF$11))))*(1+BK43)</f>
        <v>0</v>
      </c>
      <c r="T43" s="340">
        <f>IF($AM$12=calc!$L$22,0,IF($E$12="",0,(IF(OR($E$12=calc!$E$24,$E$12=calc!$E$25,$E$12=calc!$E$26),($K43*$AF$12)/2,$K43*$AF$12))))*(1+BK43)</f>
        <v>0</v>
      </c>
      <c r="U43" s="340">
        <f>IF($AM$13=calc!$L$22,0,IF($E$13="",0,(IF(OR($E$13=calc!$E$24,$E$13=calc!$E$25,$E$13=calc!$E$26),($K43*$AF$13)/2,$K43*$AF$13))))*(1+BK43)</f>
        <v>0</v>
      </c>
      <c r="V43" s="341">
        <f>(1*(IF($E$4="",0,(IF(OR($E$4=calc!$E$24,$E$4=calc!$E$25,$E$4=calc!$E$26),COUNTIF(AF43:BJ43,calc!$AK$4)*2,COUNTIF(AF43:BJ43,calc!$AK$4))))+(2*(IF(OR($E$4=calc!$E$24,$E$4=calc!$E$25,$E$4=calc!$E$26),COUNTIF(AF43:BJ43,calc!$AK$14)*2,COUNTIF(AF43:BJ43,calc!$AK$14))))+(3*(IF(OR($E$4=calc!$E$24,$E$4=calc!$E$25,$E$4=calc!$E$26),COUNTIF(AF43:BJ43,calc!$AK$24)*2,COUNTIF(AF43:BJ43,calc!$AK$24))))+(4*(IF(OR($E$4=calc!$E$24,$E$4=calc!$E$25,$E$4=calc!$E$26),COUNTIF(AF43:BJ43,calc!$AK$34)*2,COUNTIF(AF43:BJ43,calc!$AK$34))))+(5*(IF(OR($E$4=calc!$E$24,$E$4=calc!$E$25,$E$4=calc!$E$26),COUNTIF(AF43:BJ43,calc!$AK$44)*2,COUNTIF(AF43:BJ43,calc!$AK$44))))))</f>
        <v>0</v>
      </c>
      <c r="W43" s="341">
        <f>(1*(IF($E$5="",0,(IF(OR($E$5=calc!$E$24,$E$5=calc!$E$25,$E$5=calc!$E$26),COUNTIF(AF43:BJ43,calc!$AK$5)*2,COUNTIF(AF43:BJ43,calc!$AK$5))))+(2*(IF(OR($E$5=calc!$E$24,$E$5=calc!$E$25,$E$5=calc!$E$26),COUNTIF(AF43:BJ43,calc!$AK$15)*2,COUNTIF(AF43:BJ43,calc!$AK$15))))+(3*(IF(OR($E$5=calc!$E$24,$E$5=calc!$E$25,$E$5=calc!$E$26),COUNTIF(AF43:BJ43,calc!$AK$25)*2,COUNTIF(AF43:BJ43,calc!$AK$25))))+(4*(IF(OR($E$5=calc!$E$24,$E$5=calc!$E$25,$E$5=calc!$E$26),COUNTIF(AF43:BJ43,calc!$AK$35)*2,COUNTIF(AF43:BJ43,calc!$AK$35))))+(5*(IF(OR($E$5=calc!$E$24,$E$5=calc!$E$25,$E$5=calc!$E$26),COUNTIF(AF43:BJ43,calc!$AK$45)*2,COUNTIF(AF43:BJ43,calc!$AK$45))))))</f>
        <v>0</v>
      </c>
      <c r="X43" s="341">
        <f>(1*(IF($E$6="",0,(IF(OR($E$6=calc!$E$24,$E$6=calc!$E$25,$E$6=calc!$E$26),COUNTIF(AF43:BJ43,calc!$AK$6)*2,COUNTIF(AF43:BJ43,calc!$AK$6))))+(2*(IF(OR($E$6=calc!$E$24,$E$6=calc!$E$25,$E$6=calc!$E$26),COUNTIF(AF43:BJ43,calc!$AK$16)*2,COUNTIF(AF43:BJ43,calc!$AK$16))))+(3*(IF(OR($E$6=calc!$E$24,$E$6=calc!$E$25,$E$6=calc!$E$26),COUNTIF(AF43:BJ43,calc!$AK$26)*2,COUNTIF(AF43:BJ43,calc!$AK$26))))+(4*(IF(OR($E$6=calc!$E$24,$E$6=calc!$E$25,$E$6=calc!$E$26),COUNTIF(AF43:BJ43,calc!$AK$36)*2,COUNTIF(AF43:BJ43,calc!$AK$36))))+(5*(IF(OR($E$6=calc!$E$24,$E$6=calc!$E$25,$E$6=calc!$E$26),COUNTIF(AF43:BJ43,calc!$AK$46)*2,COUNTIF(AF43:BJ43,calc!$AK$46))))))</f>
        <v>0</v>
      </c>
      <c r="Y43" s="341">
        <f>(1*(IF($E$7="",0,(IF(OR($E$7=calc!$E$24,$E$7=calc!$E$25,$E$7=calc!$E$26),COUNTIF(AF43:BJ43,calc!$AK$7)*2,COUNTIF(AF43:BJ43,calc!$AK$7))))+(2*(IF(OR($E$7=calc!$E$24,$E$7=calc!$E$25,$E$7=calc!$E$26),COUNTIF(AF43:BJ43,calc!$AK$17)*2,COUNTIF(AF43:BJ43,calc!$AK$17))))+(3*(IF(OR($E$7=calc!$E$24,$E$7=calc!$E$25,$E$7=calc!$E$26),COUNTIF(AF43:BJ43,calc!$AK$27)*2,COUNTIF(AF43:BJ43,calc!$AK$27))))+(4*(IF(OR($E$7=calc!$E$24,$E$7=calc!$E$25,$E$7=calc!$E$26),COUNTIF(AF43:BJ43,calc!$AK$37)*2,COUNTIF(AF43:BJ43,calc!$AK$37))))+(5*(IF(OR($E$7=calc!$E$24,$E$7=calc!$E$25,$E$7=calc!$E$26),COUNTIF(AF43:BJ43,calc!$AK$47)*2,COUNTIF(AF43:BJ43,calc!$AK$47))))))</f>
        <v>0</v>
      </c>
      <c r="Z43" s="341">
        <f>(1*(IF($E$8="",0,(IF(OR($E$8=calc!$E$24,$E$8=calc!$E$25,$E$8=calc!$E$26),COUNTIF(AF43:BJ43,calc!$AK$8)*2,COUNTIF(AF43:BJ43,calc!$AK$8))))+(2*(IF(OR($E$8=calc!$E$24,$E$8=calc!$E$25,$E$8=calc!$E$26),COUNTIF(AF43:BJ43,calc!$AK$18)*2,COUNTIF(AF43:BJ43,calc!$AK$18))))+(3*(IF(OR($E$8=calc!$E$24,$E$8=calc!$E$25,$E$8=calc!$E$26),COUNTIF(AF43:BJ43,calc!$AK$28)*2,COUNTIF(AF43:BJ43,calc!$AK$28))))+(4*(IF(OR($E$8=calc!$E$24,$E$8=calc!$E$25,$E$8=calc!$E$26),COUNTIF(AF43:BJ43,calc!$AK$38)*2,COUNTIF(AF43:BJ43,calc!$AK$38))))+(5*(IF(OR($E$8=calc!$E$24,$E$8=calc!$E$25,$E$8=calc!$E$26),COUNTIF(AF43:BJ43,calc!$AK$48)*2,COUNTIF(AF43:BJ43,calc!$AK$48))))))</f>
        <v>0</v>
      </c>
      <c r="AA43" s="341">
        <f>(1*(IF($E$9="",0,(IF(OR($E$9=calc!$E$24,$E$9=calc!$E$25,$E$9=calc!$E$26),COUNTIF(AF43:BJ43,calc!$AK$9)*2,COUNTIF(AF43:BJ43,calc!$AK$9))))+(2*(IF(OR($E$9=calc!$E$24,$E$9=calc!$E$25,$E$9=calc!$E$26),COUNTIF(AF43:BJ43,calc!$AK$19)*2,COUNTIF(AF43:BJ43,calc!$AK$19))))+(3*(IF(OR($E$9=calc!$E$24,$E$9=calc!$E$25,$E$9=calc!$E$26),COUNTIF(AF43:BJ43,calc!$AK$29)*2,COUNTIF(AF43:BJ43,calc!$AK$29))))+(4*(IF(OR($E$9=calc!$E$24,$E$9=calc!$E$25,$E$9=calc!$E$26),COUNTIF(AF43:BJ43,calc!$AK$39)*2,COUNTIF(AF43:BJ43,calc!$AK$39))))+(5*(IF(OR($E$9=calc!$E$24,$E$9=calc!$E$25,$E$9=calc!$E$26),COUNTIF(AF43:BJ43,calc!$AK$49)*2,COUNTIF(AF43:BJ43,calc!$AK$49))))))</f>
        <v>0</v>
      </c>
      <c r="AB43" s="342">
        <f>(1*(IF($E$10="",0,(IF(OR($E$10=calc!$E$24,$E$10=calc!$E$25,$E$10=calc!$E$26),COUNTIF(AF43:BJ43,calc!$AK$10)*2,COUNTIF(AF43:BJ43,calc!$AK$10))))+(2*(IF(OR($E$10=calc!$E$24,$E$10=calc!$E$25,$E$10=calc!$E$26),COUNTIF(AF43:BJ43,calc!$AK$20)*2,COUNTIF(AF43:BJ43,calc!$AK$20))))+(3*(IF(OR($E$10=calc!$E$24,$E$10=calc!$E$25,$E$10=calc!$E$26),COUNTIF(AF43:BJ43,calc!$AK$30)*2,COUNTIF(AF43:BJ43,calc!$AK$30))))+(4*(IF(OR($E$10=calc!$E$24,$E$10=calc!$E$25,$E$10=calc!$E$26),COUNTIF(AF43:BJ43,calc!$AK$40)*2,COUNTIF(AF43:BJ43,calc!$AK$40))))+(5*(IF(OR($E$10=calc!$E$24,$E$10=calc!$E$25,$E$10=calc!$E$26),COUNTIF(AF43:BJ43,calc!$AK$50)*2,COUNTIF(AF43:BJ43,calc!$AK$50))))))</f>
        <v>0</v>
      </c>
      <c r="AC43" s="342">
        <f>(1*(IF($E$11="",0,(IF(OR($E$11=calc!$E$24,$E$11=calc!$E$25,$E$11=calc!$E$26),COUNTIF(AF43:BJ43,calc!$AK$11)*2,COUNTIF(AF43:BJ43,calc!$AK$11))))+(2*(IF(OR($E$11=calc!$E$24,$E$11=calc!$E$25,$E$11=calc!$E$26),COUNTIF(AF43:BJ43,calc!$AK$21)*2,COUNTIF(AF43:BJ43,calc!$AK$21))))+(3*(IF(OR($E$11=calc!$E$24,$E$11=calc!$E$25,$E$11=calc!$E$26),COUNTIF(AF43:BJ43,calc!$AK$31)*2,COUNTIF(AF43:BJ43,calc!$AK$31))))+(4*(IF(OR($E$11=calc!$E$24,$E$11=calc!$E$25,$E$11=calc!$E$26),COUNTIF(AF43:BJ43,calc!$AK$41)*2,COUNTIF(AF43:BJ43,calc!$AK$41))))+(5*(IF(OR($E$11=calc!$E$24,$E$11=calc!$E$25,$E$11=calc!$E$26),COUNTIF(AF43:BJ43,calc!$AK$51)*2,COUNTIF(AF43:BJ43,calc!$AK$51))))))</f>
        <v>0</v>
      </c>
      <c r="AD43" s="342">
        <f>(1*(IF($E$12="",0,(IF(OR($E$12=calc!$E$24,$E$12=calc!$E$25,$E$12=calc!$E$26),COUNTIF(AF43:BJ43,calc!$AK$12)*2,COUNTIF(AF43:BJ43,calc!$AK$12))))+(2*(IF(OR($E$12=calc!$E$24,$E$12=calc!$E$25,$E$12=calc!$E$26),COUNTIF(AF43:BJ43,calc!$AK$22)*2,COUNTIF(AF43:BJ43,calc!$AK$22))))+(3*(IF(OR($E$12=calc!$E$24,$E$12=calc!$E$25,$E$12=calc!$E$26),COUNTIF(AF43:BJ43,calc!$AK$32)*2,COUNTIF(AF43:BJ43,calc!$AK$32))))+(4*(IF(OR($E$12=calc!$E$24,$E$12=calc!$E$25,$E$12=calc!$E$26),COUNTIF(AF43:BJ43,calc!$AK$42)*2,COUNTIF(AF43:BJ43,calc!$AK$42))))+(5*(IF(OR($E$12=calc!$E$24,$E$12=calc!$E$25,$E$12=calc!$E$26),COUNTIF(AF43:BJ43,calc!$AK$52)*2,COUNTIF(AF43:BJ43,calc!$AK$52))))))</f>
        <v>0</v>
      </c>
      <c r="AE43" s="342">
        <f>(1*(IF($E$13="",0,(IF(OR($E$13=calc!$E$24,$E$13=calc!$E$25,$E$13=calc!$E$26),COUNTIF(AF43:BJ43,calc!$AK$13)*2,COUNTIF(AF43:BJ43,calc!$AK$13))))+(2*(IF(OR($E$13=calc!$E$24,$E$13=calc!$E$25,$E$13=calc!$E$26),COUNTIF(AF43:BJ43,calc!$AK$23)*2,COUNTIF(AF43:BJ43,calc!$AK$23))))+(3*(IF(OR($E$13=calc!$E$24,$E$13=calc!$E$25,$E$13=calc!$E$26),COUNTIF(AF43:BJ43,calc!$AK$33)*2,COUNTIF(AF43:BJ43,calc!$AK$33))))+(4*(IF(OR($E$13=calc!$E$24,$E$13=calc!$E$25,$E$13=calc!$E$26),COUNTIF(AF43:BJ43,calc!$AK$43)*2,COUNTIF(AF43:BJ43,calc!$AK$43))))+(5*(IF(OR($E$13=calc!$E$24,$E$13=calc!$E$25,$E$13=calc!$E$26),COUNTIF(AF43:BJ43,calc!$AK$53)*2,COUNTIF(AF43:BJ43,calc!$AK$53))))))</f>
        <v>0</v>
      </c>
      <c r="AF43" s="325"/>
      <c r="AG43" s="325"/>
      <c r="AH43" s="325"/>
      <c r="AI43" s="325"/>
      <c r="AJ43" s="325"/>
      <c r="AK43" s="325"/>
      <c r="AL43" s="325"/>
      <c r="AM43" s="325"/>
      <c r="AN43" s="325"/>
      <c r="AO43" s="325"/>
      <c r="AP43" s="325"/>
      <c r="AQ43" s="325"/>
      <c r="AR43" s="325"/>
      <c r="AS43" s="325"/>
      <c r="AT43" s="325"/>
      <c r="AU43" s="325"/>
      <c r="AV43" s="325"/>
      <c r="AW43" s="325"/>
      <c r="AX43" s="325"/>
      <c r="AY43" s="325"/>
      <c r="AZ43" s="325"/>
      <c r="BA43" s="325"/>
      <c r="BB43" s="325"/>
      <c r="BC43" s="325"/>
      <c r="BD43" s="325"/>
      <c r="BE43" s="325"/>
      <c r="BF43" s="325"/>
      <c r="BG43" s="325"/>
      <c r="BH43" s="325"/>
      <c r="BI43" s="324"/>
      <c r="BJ43" s="324"/>
      <c r="BK43" s="124"/>
      <c r="BL43" s="97">
        <f t="shared" si="6"/>
        <v>0</v>
      </c>
      <c r="BM43" s="164"/>
      <c r="BN43" s="50">
        <f>IF($E$4="",0,IF($AM$4=calc!$L$22,0,(1*(IF(OR($E$4=calc!$E$24,$E$4=calc!$E$25,$E$4=calc!$E$26),COUNTIF(AF43:BJ43,calc!$AK$4)*2,COUNTIF(AF43:BJ43,calc!$AK$4))))+(2*(IF(OR($E$4=calc!$E$24,$E$4=calc!$E$23,$E$4=calc!$E$26),COUNTIF(AF43:BJ43,calc!$AK$14)*2,COUNTIF(AF43:BJ43,calc!$AK$14))))+(3*(IF(OR($E$4=calc!$E$24,$E$4=calc!$E$25,$E$4=calc!$E$26),COUNTIF(AF43:BJ43,calc!$AK$24)*2,COUNTIF(AF43:BJ43,calc!$AK$24))))+(4*(IF(OR($E$4=calc!$E$24,$E$4=calc!$E$25,$E$4=calc!$E$26),COUNTIF(AF43:BJ43,calc!$AK$34)*2,COUNTIF(AF43:BJ43,calc!$AK$34))))+(5*(IF(OR($E$4=calc!$E$24,$E$4=calc!$E$25,$E$4=calc!$E$26),COUNTIF(AF43:BJ43,calc!$AK$44)*2,COUNTIF(AF43:BJ43,calc!$AK$44))))))</f>
        <v>0</v>
      </c>
      <c r="BO43" s="50">
        <f>IF($E$5="",0,IF($AM$5=calc!$L$22,0,(1*(IF(OR($E$5=calc!$E$24,$E$5=calc!$E$25,$E$5=calc!$E$26),COUNTIF(AF43:BJ43,calc!$AK$5)*2,COUNTIF(AF43:BJ43,calc!$AK$5))))+(2*(IF(OR($E$5=calc!$E$24,$E$5=calc!$E$23,$E$5=calc!$E$26),COUNTIF(AF43:BJ43,calc!$AK$15)*2,COUNTIF(AF43:BJ43,calc!$AK$15))))+(3*(IF(OR($E$5=calc!$E$24,$E$5=calc!$E$25,$E$5=calc!$E$26),COUNTIF(AF43:BJ43,calc!$AK$25)*2,COUNTIF(AF43:BJ43,calc!$AK$25))))+(4*(IF(OR($E$5=calc!$E$24,$E$5=calc!$E$25,$E$5=calc!$E$26),COUNTIF(AF43:BJ43,calc!$AK$35)*2,COUNTIF(AF43:BJ43,calc!$AK$35))))+(5*(IF(OR($E$5=calc!$E$24,$E$5=calc!$E$25,$E$5=calc!$E$26),COUNTIF(AF43:BJ43,calc!$AK$45)*2,COUNTIF(AF43:BJ43,calc!$AK$45))))))</f>
        <v>0</v>
      </c>
      <c r="BP43" s="50">
        <f>IF($F$6="",0,IF($AM$6=calc!$L$22,0,(1*(IF(OR($F$6=calc!$E$24,$F$6=calc!$E$25,$F$6=calc!$E$26),COUNTIF(AF43:BJ43,calc!$AK$6)*2,COUNTIF(AF43:BJ43,calc!$AK$6))))+(2*(IF(OR($F$6=calc!$E$24,$F$6=calc!$E$23,$F$6=calc!$E$26),COUNTIF(AF43:BJ43,calc!$AK$16)*2,COUNTIF(AF43:BJ43,calc!$AK$16))))+(3*(IF(OR($F$6=calc!$E$24,$F$6=calc!$E$25,$F$6=calc!$E$26),COUNTIF(AF43:BJ43,calc!$AK$26)*2,COUNTIF(AF43:BJ43,calc!$AK$26))))+(4*(IF(OR($F$6=calc!$E$24,$F$6=calc!$E$25,$F$6=calc!$E$26),COUNTIF(AF43:BJ43,calc!$AK$36)*2,COUNTIF(AF43:BJ43,calc!$AK$36))))+(5*(IF(OR($F$6=calc!$E$24,$F$6=calc!$E$25,$F$6=calc!$E$26),COUNTIF(AF43:BJ43,calc!$AK$46)*2,COUNTIF(AF43:BJ43,calc!$AK$46))))))</f>
        <v>0</v>
      </c>
      <c r="BQ43" s="50">
        <f>IF($E$7="",0,IF($AM$7=calc!$L$22,0,(1*(IF(OR($E$7=calc!$E$24,$E$7=calc!$E$25,$E$7=calc!$E$26),COUNTIF(AF43:BJ43,calc!$AK$7)*2,COUNTIF(AF43:BJ43,calc!$AK$7))))+(2*(IF(OR($E$7=calc!$E$24,$E$7=calc!$E$23,$E$7=calc!$E$26),COUNTIF(AF43:BJ43,calc!$AK$17)*2,COUNTIF(AF43:BJ43,calc!$AK$17))))+(3*(IF(OR($E$7=calc!$E$24,$E$7=calc!$E$25,$E$7=calc!$E$26),COUNTIF(AF43:BJ43,calc!$AK$27)*2,COUNTIF(AF43:BJ43,calc!$AK$27))))+(4*(IF(OR($E$7=calc!$E$24,$E$7=calc!$E$25,$E$7=calc!$E$26),COUNTIF(AF43:BJ43,calc!$AK$37)*2,COUNTIF(AF43:BJ43,calc!$AK$37))))+(5*(IF(OR($E$7=calc!$E$24,$E$7=calc!$E$25,$E$7=calc!$E$26),COUNTIF(AF43:BJ43,calc!$AK$47)*2,COUNTIF(AF43:BJ43,calc!$AK$47))))))</f>
        <v>0</v>
      </c>
      <c r="BR43" s="50">
        <f>IF($E$8="",0,IF($AM$8=calc!$L$22,0,(1*(IF(OR($E$8=calc!$E$24,$E$8=calc!$E$25,$E$8=calc!$E$26),COUNTIF(AF43:BJ43,calc!$AK$8)*2,COUNTIF(AF43:BJ43,calc!$AK$8))))+(2*(IF(OR($E$8=calc!$E$24,$E$8=calc!$E$23,$E$8=calc!$E$26),COUNTIF(AF43:BJ43,calc!$AK$18)*2,COUNTIF(AF43:BJ43,calc!$AK$18))))+(3*(IF(OR($E$8=calc!$E$24,$E$8=calc!$E$25,$E$8=calc!$E$26),COUNTIF(AF43:BJ43,calc!$AK$28)*2,COUNTIF(AF43:BJ43,calc!$AK$28))))+(4*(IF(OR($E$8=calc!$E$24,$E$8=calc!$E$25,$E$8=calc!$E$26),COUNTIF(AF43:BJ43,calc!$AK$38)*2,COUNTIF(AF43:BJ43,calc!$AK$38))))+(5*(IF(OR($E$8=calc!$E$24,$E$8=calc!$E$25,$E$8=calc!$E$26),COUNTIF(AF43:BJ43,calc!$AK$48)*2,COUNTIF(AF43:BJ43,calc!$AK$48))))))</f>
        <v>0</v>
      </c>
      <c r="BS43" s="50">
        <f>IF($E$9="",0,IF($AM$9=calc!$L$22,0,(1*(IF(OR($E$9=calc!$E$24,$E$9=calc!$E$25,$E$9=calc!$E$26),COUNTIF(AF43:BJ43,calc!$AK$9)*2,COUNTIF(AF43:BJ43,calc!$AK$9))))+(2*(IF(OR($E$9=calc!$E$24,$E$9=calc!$E$23,$E$9=calc!$E$26),COUNTIF(AF43:BJ43,calc!$AK$19)*2,COUNTIF(AF43:BJ43,calc!$AK$19))))+(3*(IF(OR($E$9=calc!$E$24,$E$9=calc!$E$25,$E$9=calc!$E$26),COUNTIF(AF43:BJ43,calc!$AK$29)*2,COUNTIF(AF43:BJ43,calc!$AK$29))))+(4*(IF(OR($E$9=calc!$E$24,$E$9=calc!$E$25,$E$9=calc!$E$26),COUNTIF(AF43:BJ43,calc!$AK$39)*2,COUNTIF(AF43:BJ43,calc!$AK$39))))+(5*(IF(OR($E$9=calc!$E$24,$E$9=calc!$E$25,$E$9=calc!$E$26),COUNTIF(AF43:BJ43,calc!$AK$49)*2,COUNTIF(AF43:BJ43,calc!$AK$49))))))</f>
        <v>0</v>
      </c>
      <c r="BT43" s="50">
        <f>IF($E$10="",0,IF($AM$10=calc!$L$22,0,(1*(IF(OR($E$10=calc!$E$24,$E$10=calc!$E$25,$E$10=calc!$E$26),COUNTIF(AF43:BJ43,calc!$AK$10)*2,COUNTIF(AF43:BJ43,calc!$AK$10))))+(2*(IF(OR($E$10=calc!$E$24,$E$10=calc!$E$23,$E$10=calc!$E$26),COUNTIF(AF43:BJ43,calc!$AK$20)*2,COUNTIF(AF43:BJ43,calc!$AK$20))))+(3*(IF(OR($E$10=calc!$E$24,$E$10=calc!$E$25,$E$10=calc!$E$26),COUNTIF(AF43:BJ43,calc!$AK$30)*2,COUNTIF(AF43:BJ43,calc!$AK$30))))+(4*(IF(OR($E$10=calc!$E$24,$E$10=calc!$E$25,$E$10=calc!$E$26),COUNTIF(AF43:BJ43,calc!$AK$40)*2,COUNTIF(AF43:BJ43,calc!$AK$40))))+(5*(IF(OR($E$10=calc!$E$24,$E$10=calc!$E$25,$E$10=calc!$E$26),COUNTIF(AF43:BJ43,calc!$AK$50)*2,COUNTIF(AF43:BJ43,calc!$AK$50))))))</f>
        <v>0</v>
      </c>
      <c r="BU43" s="50">
        <f>IF($E$11="",0,IF($AM$11=calc!$L$22,0,(1*(IF(OR($E$11=calc!$E$24,$E$11=calc!$E$25,$E$11=calc!$E$26),COUNTIF(AF43:BJ43,calc!$AK$11)*2,COUNTIF(AF43:BJ43,calc!$AK$11))))+(2*(IF(OR($E$11=calc!$E$24,$E$11=calc!$E$23,$E$11=calc!$E$26),COUNTIF(AF43:BJ43,calc!$AK$21)*2,COUNTIF(AF43:BJ43,calc!$AK$21))))+(3*(IF(OR($E$11=calc!$E$24,$E$11=calc!$E$25,$E$11=calc!$E$26),COUNTIF(AF43:BJ43,calc!$AK$31)*2,COUNTIF(AF43:BJ43,calc!$AK$31))))+(4*(IF(OR($E$11=calc!$E$24,$E$11=calc!$E$25,$E$11=calc!$E$26),COUNTIF(AF43:BJ43,calc!$AK$41)*2,COUNTIF(AD43:BJ43,calc!$AK$41))))+(5*(IF(OR($E$11=calc!$E$24,$E$11=calc!$E$25,$E$11=calc!$E$26),COUNTIF(AF43:BJ43,calc!$AK$51)*2,COUNTIF(AF43:BJ43,calc!$AK$51))))))</f>
        <v>0</v>
      </c>
      <c r="BV43" s="50">
        <f>IF($E$12="",0,IF($AM$12=calc!$L$22,0,(1*(IF(OR($E$12=calc!$E$24,$E$12=calc!$E$25,$E$12=calc!$E$26),COUNTIF(AF43:BJ43,calc!$AK$12)*2,COUNTIF(AF43:BJ43,calc!$AK$12))))+(2*(IF(OR($E$12=calc!$E$24,$E$12=calc!$E$23,$E$12=calc!$E$26),COUNTIF(AF43:BJ43,calc!$AK$22)*2,COUNTIF(AF43:BJ43,calc!$AK$22))))+(3*(IF(OR($E$12=calc!$E$24,$E$12=calc!$E$25,$E$12=calc!$E$26),COUNTIF(AF43:BJ43,calc!$AK$32)*2,COUNTIF(AF43:BJ43,calc!$AK$32))))+(4*(IF(OR($E$12=calc!$E$24,$E$12=calc!$E$25,$E$12=calc!$E$26),COUNTIF(AF43:BJ43,calc!$AK$42)*2,COUNTIF(AD43:BJ43,calc!$AK$42))))+(5*(IF(OR($E$12=calc!$E$24,$E$12=calc!$E$25,$E$12=calc!$E$26),COUNTIF(AF43:BJ43,calc!$AK$52)*2,COUNTIF(AF43:BJ43,calc!$AK$52))))))</f>
        <v>0</v>
      </c>
      <c r="BW43" s="50">
        <f>IF($E$13="",0,IF($AM$13=calc!$L$22,0,(1*(IF(OR($E$13=calc!$E$24,$E$13=calc!$E$25,$E$13=calc!$E$26),COUNTIF(AF43:BJ43,calc!$AK$13)*2,COUNTIF(AF43:BJ43,calc!$AK$13))))+(2*(IF(OR($E$13=calc!$E$24,$E$13=calc!$E$23,$E$13=calc!$E$26),COUNTIF(AF43:BJ43,calc!$AK$23)*2,COUNTIF(AF43:BJ43,calc!$AK$23))))+(3*(IF(OR($E$13=calc!$E$24,$E$13=calc!$E$25,$E$13=calc!$E$26),COUNTIF(AF43:BJ43,calc!$AK$33)*2,COUNTIF(AF43:BJ43,calc!$AK$33))))+(4*(IF(OR($E$13=calc!$E$24,$E$13=calc!$E$25,$E$13=calc!$E$26),COUNTIF(AF43:BJ43,calc!$AK$43)*2,COUNTIF(AD43:BJ43,calc!$AK$43))))+(5*(IF(OR($E$13=calc!$E$24,$E$13=calc!$E$25,$E$13=calc!$E$26),COUNTIF(AF43:BJ43,calc!$AK$53)*2,COUNTIF(AF43:BJ43,calc!$AK$53))))))</f>
        <v>0</v>
      </c>
      <c r="BX43" s="50">
        <f t="shared" si="7"/>
        <v>0</v>
      </c>
      <c r="BY43" s="1"/>
      <c r="BZ43" s="50">
        <f>IF($E$4="",0,(1*COUNTIF(AF43,calc!$AK$4))+(2*COUNTIF(AF43,calc!$AK$14))+(3*COUNTIF(AF43,calc!$AK$24))+(4*COUNTIF(AF43,calc!$AK$34))+(5*COUNTIF(AF43,calc!$AK$44)))</f>
        <v>0</v>
      </c>
      <c r="CA43" s="50">
        <f>IF($E$5="",0,(1*COUNTIF(AF43,calc!$AK$5))+(2*COUNTIF(AF43,calc!$AK$15))+(3*COUNTIF(AF43,calc!$AK$25))+(4*COUNTIF(AF43,calc!$AK$35))+(5*COUNTIF(AF43,calc!$AK$45)))</f>
        <v>0</v>
      </c>
      <c r="CB43" s="50">
        <f>IF($F$6="",0,(1*COUNTIF(AF43,calc!$AK$6))+(2*COUNTIF(AF43,calc!$AK$16))+(3*COUNTIF(AF43,calc!$AK$26))+(4*COUNTIF(AF43,calc!$AK$36))+(5*COUNTIF(AF43,calc!$AK$46)))</f>
        <v>0</v>
      </c>
      <c r="CC43" s="50">
        <f>IF($E$7="",0,(1*COUNTIF(AF43,calc!$AK$7))+(2*COUNTIF(AF43,calc!$AK$17))+(3*COUNTIF(AF43,calc!$AK$27))+(4*COUNTIF(AF43,calc!$AK$37))+(5*COUNTIF(AF43,calc!$AK$47)))</f>
        <v>0</v>
      </c>
      <c r="CD43" s="50">
        <f>IF($E$8="",0,(1*COUNTIF(AF43,calc!$AK$8))+(2*COUNTIF(AF43,calc!$AK$18))+(3*COUNTIF(AF43,calc!$AK$28))+(4*COUNTIF(AF43,calc!$AK$38))+(5*COUNTIF(AF43,calc!$AK$48)))</f>
        <v>0</v>
      </c>
      <c r="CE43" s="50">
        <f>IF($E$9="",0,(1*COUNTIF(AF43,calc!$AK$9))+(2*COUNTIF(AF43,calc!$AK$19))+(3*COUNTIF(AF43,calc!$AK$29))+(4*COUNTIF(AF43,calc!$AK$39))+(5*COUNTIF(AF43,calc!$AK$49)))</f>
        <v>0</v>
      </c>
      <c r="CF43" s="50">
        <f>IF($E$10="",0,(1*COUNTIF(AF43,calc!$AK$10))+(2*COUNTIF(AF43,calc!$AK$20))+(3*COUNTIF(AF43,calc!$AK$30))+(4*COUNTIF(AF43,calc!$AK$40))+(5*COUNTIF(AF43,calc!$AK$50)))</f>
        <v>0</v>
      </c>
      <c r="CG43" s="50">
        <f>IF($E$11="",0,(1*COUNTIF(AF43,calc!$AK$11))+(2*COUNTIF(AF43,calc!$AK$21))+(3*COUNTIF(AF43,calc!$AK$31))+(4*COUNTIF(AF43,calc!$AK$41))+(5*COUNTIF(AF43,calc!$AK$51)))</f>
        <v>0</v>
      </c>
      <c r="CH43" s="50">
        <f>IF($E$12="",0,(1*COUNTIF(AF43,calc!$AK$12))+(2*COUNTIF(AF43,calc!$AK$22))+(3*COUNTIF(AF43,calc!$AK$32))+(4*COUNTIF(AF43,calc!$AK$42))+(5*COUNTIF(AF43,calc!$AK$52)))</f>
        <v>0</v>
      </c>
      <c r="CI43" s="50">
        <f>IF($E$13="",0,(1*COUNTIF(AF43,calc!$AK$13))+(2*COUNTIF(AF43,calc!$AK$23))+(3*COUNTIF(AF43,calc!$AK$33))+(4*COUNTIF(AF43,calc!$AK$43))+(5*COUNTIF(AF43,calc!$AK$53)))</f>
        <v>0</v>
      </c>
      <c r="CJ43" s="1"/>
      <c r="CK43" s="50">
        <f>IF($E$4="",0,(1*COUNTIF(AG43,calc!$AK$4))+(2*COUNTIF(AG43,calc!$AK$14))+(3*COUNTIF(AG43,calc!$AK$24))+(4*COUNTIF(AG43,calc!$AK$34))+(5*COUNTIF(AG43,calc!$AK$44)))</f>
        <v>0</v>
      </c>
      <c r="CL43" s="50">
        <f>IF($E$5="",0,(1*COUNTIF(AG43,calc!$AK$5))+(2*COUNTIF(AG43,calc!$AK$15))+(3*COUNTIF(AG43,calc!$AK$25))+(4*COUNTIF(AG43,calc!$AK$35))+(5*COUNTIF(AG43,calc!$AK$45)))</f>
        <v>0</v>
      </c>
      <c r="CM43" s="50">
        <f>IF($F$6="",0,(1*COUNTIF(AG43,calc!$AK$6))+(2*COUNTIF(AG43,calc!$AK$16))+(3*COUNTIF(AG43,calc!$AK$26))+(4*COUNTIF(AG43,calc!$AK$36))+(5*COUNTIF(AG43,calc!$AK$46)))</f>
        <v>0</v>
      </c>
      <c r="CN43" s="50">
        <f>IF($E$7="",0,(1*COUNTIF(AG43,calc!$AK$7))+(2*COUNTIF(AG43,calc!$AK$17))+(3*COUNTIF(AG43,calc!$AK$27))+(4*COUNTIF(AG43,calc!$AK$37))+(5*COUNTIF(AG43,calc!$AK$47)))</f>
        <v>0</v>
      </c>
      <c r="CO43" s="50">
        <f>IF($E$8="",0,(1*COUNTIF(AG43,calc!$AK$8))+(2*COUNTIF(AG43,calc!$AK$18))+(3*COUNTIF(AG43,calc!$AK$28))+(4*COUNTIF(AG43,calc!$AK$38))+(5*COUNTIF(AG43,calc!$AK$48)))</f>
        <v>0</v>
      </c>
      <c r="CP43" s="50">
        <f>IF($E$9="",0,(1*COUNTIF(AG43,calc!$AK$9))+(2*COUNTIF(AG43,calc!$AK$19))+(3*COUNTIF(AG43,calc!$AK$29))+(4*COUNTIF(AG43,calc!$AK$39))+(5*COUNTIF(AG43,calc!$AK$49)))</f>
        <v>0</v>
      </c>
      <c r="CQ43" s="50">
        <f>IF($E$10="",0,(1*COUNTIF(AG43,calc!$AK$10))+(2*COUNTIF(AG43,calc!$AK$20))+(3*COUNTIF(AG43,calc!$AK$30))+(4*COUNTIF(AG43,calc!$AK$40))+(5*COUNTIF(AG43,calc!$AK$50)))</f>
        <v>0</v>
      </c>
      <c r="CR43" s="50">
        <f>IF($E$11="",0,(1*COUNTIF(AG43,calc!$AK$11))+(2*COUNTIF(AG43,calc!$AK$21))+(3*COUNTIF(AG43,calc!$AK$31))+(4*COUNTIF(AG43,calc!$AK$41))+(5*COUNTIF(AG43,calc!$AK$51)))</f>
        <v>0</v>
      </c>
      <c r="CS43" s="50">
        <f>IF($E$12="",0,(1*COUNTIF(AG43,calc!$AK$12))+(2*COUNTIF(AG43,calc!$AK$22))+(3*COUNTIF(AG43,calc!$AK$32))+(4*COUNTIF(AG43,calc!$AK$42))+(5*COUNTIF(AG43,calc!$AK$52)))</f>
        <v>0</v>
      </c>
      <c r="CT43" s="50">
        <f>IF($E$13="",0,(1*COUNTIF(AG43,calc!$AK$13))+(2*COUNTIF(AG43,calc!$AK$23))+(3*COUNTIF(AG43,calc!$AK$33))+(4*COUNTIF(AG43,calc!$AK$43))+(5*COUNTIF(AG43,calc!$AK$53)))</f>
        <v>0</v>
      </c>
      <c r="CU43" s="1"/>
      <c r="CV43" s="50">
        <f>IF($E$4="",0,(1*COUNTIF(AH43,calc!$AK$4))+(2*COUNTIF(AH43,calc!$AK$14))+(3*COUNTIF(AH43,calc!$AK$24))+(4*COUNTIF(AH43,calc!$AK$34))+(5*COUNTIF(AH43,calc!$AK$44)))</f>
        <v>0</v>
      </c>
      <c r="CW43" s="50">
        <f>IF($E$5="",0,(1*COUNTIF(AH43,calc!$AK$5))+(2*COUNTIF(AH43,calc!$AK$15))+(3*COUNTIF(AH43,calc!$AK$25))+(4*COUNTIF(AH43,calc!$AK$35))+(5*COUNTIF(AH43,calc!$AK$45)))</f>
        <v>0</v>
      </c>
      <c r="CX43" s="50">
        <f>IF($F$6="",0,(1*COUNTIF(AH43,calc!$AK$6))+(2*COUNTIF(AH43,calc!$AK$16))+(3*COUNTIF(AH43,calc!$AK$26))+(4*COUNTIF(AH43,calc!$AK$36))+(5*COUNTIF(AH43,calc!$AK$46)))</f>
        <v>0</v>
      </c>
      <c r="CY43" s="50">
        <f>IF($E$7="",0,(1*COUNTIF(AH43,calc!$AK$7))+(2*COUNTIF(AH43,calc!$AK$17))+(3*COUNTIF(AH43,calc!$AK$27))+(4*COUNTIF(AH43,calc!$AK$37))+(5*COUNTIF(AH43,calc!$AK$47)))</f>
        <v>0</v>
      </c>
      <c r="CZ43" s="50">
        <f>IF($E$8="",0,(1*COUNTIF(AH43,calc!$AK$8))+(2*COUNTIF(AH43,calc!$AK$18))+(3*COUNTIF(AH43,calc!$AK$28))+(4*COUNTIF(AH43,calc!$AK$38))+(5*COUNTIF(AH43,calc!$AK$48)))</f>
        <v>0</v>
      </c>
      <c r="DA43" s="50">
        <f>IF($E$9="",0,(1*COUNTIF(AH43,calc!$AK$9))+(2*COUNTIF(AH43,calc!$AK$19))+(3*COUNTIF(AH43,calc!$AK$29))+(4*COUNTIF(AH43,calc!$AK$39))+(5*COUNTIF(AH43,calc!$AK$49)))</f>
        <v>0</v>
      </c>
      <c r="DB43" s="50">
        <f>IF($E$10="",0,(1*COUNTIF(AH43,calc!$AK$10))+(2*COUNTIF(AH43,calc!$AK$20))+(3*COUNTIF(AH43,calc!$AK$30))+(4*COUNTIF(AH43,calc!$AK$40))+(5*COUNTIF(AH43,calc!$AK$50)))</f>
        <v>0</v>
      </c>
      <c r="DC43" s="50">
        <f>IF($E$11="",0,(1*COUNTIF(AH43,calc!$AK$11))+(2*COUNTIF(AH43,calc!$AK$21))+(3*COUNTIF(AH43,calc!$AK$31))+(4*COUNTIF(AH43,calc!$AK$41))+(5*COUNTIF(AH43,calc!$AK$51)))</f>
        <v>0</v>
      </c>
      <c r="DD43" s="50">
        <f>IF($E$12="",0,(1*COUNTIF(AH43,calc!$AK$12))+(2*COUNTIF(AH43,calc!$AK$22))+(3*COUNTIF(AH43,calc!$AK$32))+(4*COUNTIF(AH43,calc!$AK$42))+(5*COUNTIF(AH43,calc!$AK$52)))</f>
        <v>0</v>
      </c>
      <c r="DE43" s="50">
        <f>IF($E$13="",0,(1*COUNTIF(AH43,calc!$AK$13))+(2*COUNTIF(AH43,calc!$AK$23))+(3*COUNTIF(AH43,calc!$AK$33))+(4*COUNTIF(AH43,calc!$AK$43))+(5*COUNTIF(AH43,calc!$AK$53)))</f>
        <v>0</v>
      </c>
      <c r="DF43" s="1"/>
      <c r="DG43" s="50">
        <f>IF($E$4="",0,(1*COUNTIF(AI43,calc!$AK$4))+(2*COUNTIF(AI43,calc!$AK$14))+(3*COUNTIF(AI43,calc!$AK$24))+(4*COUNTIF(AI43,calc!$AK$34))+(5*COUNTIF(AI43,calc!$AK$44)))</f>
        <v>0</v>
      </c>
      <c r="DH43" s="50">
        <f>IF($E$5="",0,(1*COUNTIF(AI43,calc!$AK$5))+(2*COUNTIF(AI43,calc!$AK$15))+(3*COUNTIF(AI43,calc!$AK$25))+(4*COUNTIF(AI43,calc!$AK$35))+(5*COUNTIF(AI43,calc!$AK$45)))</f>
        <v>0</v>
      </c>
      <c r="DI43" s="50">
        <f>IF($F$6="",0,(1*COUNTIF(AI43,calc!$AK$6))+(2*COUNTIF(AI43,calc!$AK$16))+(3*COUNTIF(AI43,calc!$AK$26))+(4*COUNTIF(AI43,calc!$AK$36))+(5*COUNTIF(AI43,calc!$AK$46)))</f>
        <v>0</v>
      </c>
      <c r="DJ43" s="50">
        <f>IF($E$7="",0,(1*COUNTIF(AI43,calc!$AK$7))+(2*COUNTIF(AI43,calc!$AK$17))+(3*COUNTIF(AI43,calc!$AK$27))+(4*COUNTIF(AI43,calc!$AK$37))+(5*COUNTIF(AI43,calc!$AK$47)))</f>
        <v>0</v>
      </c>
      <c r="DK43" s="50">
        <f>IF($E$8="",0,(1*COUNTIF(AI43,calc!$AK$8))+(2*COUNTIF(AI43,calc!$AK$18))+(3*COUNTIF(AI43,calc!$AK$28))+(4*COUNTIF(AI43,calc!$AK$38))+(5*COUNTIF(AI43,calc!$AK$48)))</f>
        <v>0</v>
      </c>
      <c r="DL43" s="50">
        <f>IF($E$9="",0,(1*COUNTIF(AI43,calc!$AK$9))+(2*COUNTIF(AI43,calc!$AK$19))+(3*COUNTIF(AI43,calc!$AK$29))+(4*COUNTIF(AI43,calc!$AK$39))+(5*COUNTIF(AI43,calc!$AK$49)))</f>
        <v>0</v>
      </c>
      <c r="DM43" s="50">
        <f>IF($E$10="",0,(1*COUNTIF(AI43,calc!$AK$10))+(2*COUNTIF(AI43,calc!$AK$20))+(3*COUNTIF(AI43,calc!$AK$30))+(4*COUNTIF(AI43,calc!$AK$40))+(5*COUNTIF(AI43,calc!$AK$50)))</f>
        <v>0</v>
      </c>
      <c r="DN43" s="50">
        <f>IF($E$11="",0,(1*COUNTIF(AI43,calc!$AK$11))+(2*COUNTIF(AI43,calc!$AK$21))+(3*COUNTIF(AI43,calc!$AK$31))+(4*COUNTIF(AI43,calc!$AK$41))+(5*COUNTIF(AI43,calc!$AK$51)))</f>
        <v>0</v>
      </c>
      <c r="DO43" s="50">
        <f>IF($E$12="",0,(1*COUNTIF(AI43,calc!$AK$12))+(2*COUNTIF(AI43,calc!$AK$22))+(3*COUNTIF(AI43,calc!$AK$32))+(4*COUNTIF(AI43,calc!$AK$42))+(5*COUNTIF(AI43,calc!$AK$52)))</f>
        <v>0</v>
      </c>
      <c r="DP43" s="50">
        <f>IF($E$13="",0,(1*COUNTIF(AI43,calc!$AK$13))+(2*COUNTIF(AI43,calc!$AK$23))+(3*COUNTIF(AI43,calc!$AK$33))+(4*COUNTIF(AI43,calc!$AK$43))+(5*COUNTIF(AI43,calc!$AK$53)))</f>
        <v>0</v>
      </c>
      <c r="DQ43" s="1"/>
      <c r="DR43" s="50">
        <f>IF($E$4="",0,(1*COUNTIF(AJ43,calc!$AK$4))+(2*COUNTIF(AJ43,calc!$AK$14))+(3*COUNTIF(AJ43,calc!$AK$24))+(4*COUNTIF(AJ43,calc!$AK$34))+(5*COUNTIF(AJ43,calc!$AK$44)))</f>
        <v>0</v>
      </c>
      <c r="DS43" s="50">
        <f>IF($E$5="",0,(1*COUNTIF(AJ43,calc!$AK$5))+(2*COUNTIF(AJ43,calc!$AK$15))+(3*COUNTIF(AJ43,calc!$AK$25))+(4*COUNTIF(AJ43,calc!$AK$35))+(5*COUNTIF(AJ43,calc!$AK$45)))</f>
        <v>0</v>
      </c>
      <c r="DT43" s="50">
        <f>IF($F$6="",0,(1*COUNTIF(AJ43,calc!$AK$6))+(2*COUNTIF(AJ43,calc!$AK$16))+(3*COUNTIF(AJ43,calc!$AK$26))+(4*COUNTIF(AJ43,calc!$AK$36))+(5*COUNTIF(AJ43,calc!$AK$46)))</f>
        <v>0</v>
      </c>
      <c r="DU43" s="50">
        <f>IF($E$7="",0,(1*COUNTIF(AJ43,calc!$AK$7))+(2*COUNTIF(AJ43,calc!$AK$17))+(3*COUNTIF(AJ43,calc!$AK$27))+(4*COUNTIF(AJ43,calc!$AK$37))+(5*COUNTIF(AJ43,calc!$AK$47)))</f>
        <v>0</v>
      </c>
      <c r="DV43" s="50">
        <f>IF($E$8="",0,(1*COUNTIF(AJ43,calc!$AK$8))+(2*COUNTIF(AJ43,calc!$AK$18))+(3*COUNTIF(AJ43,calc!$AK$28))+(4*COUNTIF(AJ43,calc!$AK$38))+(5*COUNTIF(AJ43,calc!$AK$48)))</f>
        <v>0</v>
      </c>
      <c r="DW43" s="50">
        <f>IF($E$9="",0,(1*COUNTIF(AJ43,calc!$AK$9))+(2*COUNTIF(AJ43,calc!$AK$19))+(3*COUNTIF(AJ43,calc!$AK$29))+(4*COUNTIF(AJ43,calc!$AK$39))+(5*COUNTIF(AJ43,calc!$AK$49)))</f>
        <v>0</v>
      </c>
      <c r="DX43" s="50">
        <f>IF($E$10="",0,(1*COUNTIF(AJ43,calc!$AK$10))+(2*COUNTIF(AJ43,calc!$AK$20))+(3*COUNTIF(AJ43,calc!$AK$30))+(4*COUNTIF(AJ43,calc!$AK$40))+(5*COUNTIF(AJ43,calc!$AK$50)))</f>
        <v>0</v>
      </c>
      <c r="DY43" s="50">
        <f>IF($E$11="",0,(1*COUNTIF(AJ43,calc!$AK$11))+(2*COUNTIF(AJ43,calc!$AK$21))+(3*COUNTIF(AJ43,calc!$AK$31))+(4*COUNTIF(AJ43,calc!$AK$41))+(5*COUNTIF(AJ43,calc!$AK$51)))</f>
        <v>0</v>
      </c>
      <c r="DZ43" s="50">
        <f>IF($E$12="",0,(1*COUNTIF(AJ43,calc!$AK$12))+(2*COUNTIF(AJ43,calc!$AK$22))+(3*COUNTIF(AJ43,calc!$AK$32))+(4*COUNTIF(AJ43,calc!$AK$42))+(5*COUNTIF(AJ43,calc!$AK$52)))</f>
        <v>0</v>
      </c>
      <c r="EA43" s="50">
        <f>IF($E$13="",0,(1*COUNTIF(AJ43,calc!$AK$13))+(2*COUNTIF(AJ43,calc!$AK$23))+(3*COUNTIF(AJ43,calc!$AK$33))+(4*COUNTIF(AJ43,calc!$AK$43))+(5*COUNTIF(AJ43,calc!$AK$53)))</f>
        <v>0</v>
      </c>
      <c r="EB43" s="1"/>
      <c r="EC43" s="50">
        <f>IF($E$4="",0,(1*COUNTIF(AK43,calc!$AK$4))+(2*COUNTIF(AK43,calc!$AK$14))+(3*COUNTIF(AK43,calc!$AK$24))+(4*COUNTIF(AK43,calc!$AK$34))+(5*COUNTIF(AK43,calc!$AK$44)))</f>
        <v>0</v>
      </c>
      <c r="ED43" s="50">
        <f>IF($E$5="",0,(1*COUNTIF(AK43,calc!$AK$5))+(2*COUNTIF(AK43,calc!$AK$15))+(3*COUNTIF(AK43,calc!$AK$25))+(4*COUNTIF(AK43,calc!$AK$35))+(5*COUNTIF(AK43,calc!$AK$45)))</f>
        <v>0</v>
      </c>
      <c r="EE43" s="50">
        <f>IF($F$6="",0,(1*COUNTIF(AK43,calc!$AK$6))+(2*COUNTIF(AK43,calc!$AK$16))+(3*COUNTIF(AK43,calc!$AK$26))+(4*COUNTIF(AK43,calc!$AK$36))+(5*COUNTIF(AK43,calc!$AK$46)))</f>
        <v>0</v>
      </c>
      <c r="EF43" s="50">
        <f>IF($E$7="",0,(1*COUNTIF(AK43,calc!$AK$7))+(2*COUNTIF(AK43,calc!$AK$17))+(3*COUNTIF(AK43,calc!$AK$27))+(4*COUNTIF(AK43,calc!$AK$37))+(5*COUNTIF(AK43,calc!$AK$47)))</f>
        <v>0</v>
      </c>
      <c r="EG43" s="50">
        <f>IF($E$8="",0,(1*COUNTIF(AK43,calc!$AK$8))+(2*COUNTIF(AK43,calc!$AK$18))+(3*COUNTIF(AK43,calc!$AK$28))+(4*COUNTIF(AK43,calc!$AK$38))+(5*COUNTIF(AK43,calc!$AK$48)))</f>
        <v>0</v>
      </c>
      <c r="EH43" s="50">
        <f>IF($E$9="",0,(1*COUNTIF(AK43,calc!$AK$9))+(2*COUNTIF(AK43,calc!$AK$19))+(3*COUNTIF(AK43,calc!$AK$29))+(4*COUNTIF(AK43,calc!$AK$39))+(5*COUNTIF(AK43,calc!$AK$49)))</f>
        <v>0</v>
      </c>
      <c r="EI43" s="50">
        <f>IF($E$10="",0,(1*COUNTIF(AK43,calc!$AK$10))+(2*COUNTIF(AK43,calc!$AK$20))+(3*COUNTIF(AK43,calc!$AK$30))+(4*COUNTIF(AK43,calc!$AK$40))+(5*COUNTIF(AK43,calc!$AK$50)))</f>
        <v>0</v>
      </c>
      <c r="EJ43" s="50">
        <f>IF($E$11="",0,(1*COUNTIF(AK43,calc!$AK$11))+(2*COUNTIF(AK43,calc!$AK$21))+(3*COUNTIF(AK43,calc!$AK$31))+(4*COUNTIF(AK43,calc!$AK$41))+(5*COUNTIF(AK43,calc!$AK$51)))</f>
        <v>0</v>
      </c>
      <c r="EK43" s="50">
        <f>IF($E$12="",0,(1*COUNTIF(AK43,calc!$AK$12))+(2*COUNTIF(AK43,calc!$AK$22))+(3*COUNTIF(AK43,calc!$AK$32))+(4*COUNTIF(AK43,calc!$AK$42))+(5*COUNTIF(AK43,calc!$AK$52)))</f>
        <v>0</v>
      </c>
      <c r="EL43" s="50">
        <f>IF($E$13="",0,(1*COUNTIF(AK43,calc!$AK$13))+(2*COUNTIF(AK43,calc!$AK$23))+(3*COUNTIF(AK43,calc!$AK$33))+(4*COUNTIF(AK43,calc!$AK$43))+(5*COUNTIF(AK43,calc!$AK$53)))</f>
        <v>0</v>
      </c>
      <c r="EM43" s="1"/>
      <c r="EN43" s="50">
        <f>IF($E$4="",0,(1*COUNTIF(AL43,calc!$AK$4))+(2*COUNTIF(AL43,calc!$AK$14))+(3*COUNTIF(AL43,calc!$AK$24))+(4*COUNTIF(AL43,calc!$AK$34))+(5*COUNTIF(AL43,calc!$AK$44)))</f>
        <v>0</v>
      </c>
      <c r="EO43" s="50">
        <f>IF($E$5="",0,(1*COUNTIF(AL43,calc!$AK$5))+(2*COUNTIF(AL43,calc!$AK$15))+(3*COUNTIF(AL43,calc!$AK$25))+(4*COUNTIF(AL43,calc!$AK$35))+(5*COUNTIF(AL43,calc!$AK$45)))</f>
        <v>0</v>
      </c>
      <c r="EP43" s="50">
        <f>IF($F$6="",0,(1*COUNTIF(AL43,calc!$AK$6))+(2*COUNTIF(AL43,calc!$AK$16))+(3*COUNTIF(AL43,calc!$AK$26))+(4*COUNTIF(AL43,calc!$AK$36))+(5*COUNTIF(AL43,calc!$AK$46)))</f>
        <v>0</v>
      </c>
      <c r="EQ43" s="50">
        <f>IF($E$7="",0,(1*COUNTIF(AL43,calc!$AK$7))+(2*COUNTIF(AL43,calc!$AK$17))+(3*COUNTIF(AL43,calc!$AK$27))+(4*COUNTIF(AL43,calc!$AK$37))+(5*COUNTIF(AL43,calc!$AK$47)))</f>
        <v>0</v>
      </c>
      <c r="ER43" s="50">
        <f>IF($E$8="",0,(1*COUNTIF(AL43,calc!$AK$8))+(2*COUNTIF(AL43,calc!$AK$18))+(3*COUNTIF(AL43,calc!$AK$28))+(4*COUNTIF(AL43,calc!$AK$38))+(5*COUNTIF(AL43,calc!$AK$48)))</f>
        <v>0</v>
      </c>
      <c r="ES43" s="50">
        <f>IF($E$9="",0,(1*COUNTIF(AL43,calc!$AK$9))+(2*COUNTIF(AL43,calc!$AK$19))+(3*COUNTIF(AL43,calc!$AK$29))+(4*COUNTIF(AL43,calc!$AK$39))+(5*COUNTIF(AL43,calc!$AK$49)))</f>
        <v>0</v>
      </c>
      <c r="ET43" s="50">
        <f>IF($E$10="",0,(1*COUNTIF(AL43,calc!$AK$10))+(2*COUNTIF(AL43,calc!$AK$20))+(3*COUNTIF(AL43,calc!$AK$30))+(4*COUNTIF(AL43,calc!$AK$40))+(5*COUNTIF(AL43,calc!$AK$50)))</f>
        <v>0</v>
      </c>
      <c r="EU43" s="50">
        <f>IF($E$11="",0,(1*COUNTIF(AL43,calc!$AK$11))+(2*COUNTIF(AL43,calc!$AK$21))+(3*COUNTIF(AL43,calc!$AK$31))+(4*COUNTIF(AL43,calc!$AK$41))+(5*COUNTIF(AL43,calc!$AK$51)))</f>
        <v>0</v>
      </c>
      <c r="EV43" s="50">
        <f>IF($E$12="",0,(1*COUNTIF(AL43,calc!$AK$12))+(2*COUNTIF(AL43,calc!$AK$22))+(3*COUNTIF(AL43,calc!$AK$32))+(4*COUNTIF(AL43,calc!$AK$42))+(5*COUNTIF(AL43,calc!$AK$52)))</f>
        <v>0</v>
      </c>
      <c r="EW43" s="50">
        <f>IF($E$13="",0,(1*COUNTIF(AL43,calc!$AK$13))+(2*COUNTIF(AL43,calc!$AK$23))+(3*COUNTIF(AL43,calc!$AK$33))+(4*COUNTIF(AL43,calc!$AK$43))+(5*COUNTIF(AL43,calc!$AK$53)))</f>
        <v>0</v>
      </c>
      <c r="EX43" s="1"/>
      <c r="EY43" s="50">
        <f>IF($E$4="",0,(1*COUNTIF(AM43,calc!$AK$4))+(2*COUNTIF(AM43,calc!$AK$14))+(3*COUNTIF(AM43,calc!$AK$24))+(4*COUNTIF(AM43,calc!$AK$34))+(5*COUNTIF(AM43,calc!$AK$44)))</f>
        <v>0</v>
      </c>
      <c r="EZ43" s="50">
        <f>IF($E$5="",0,(1*COUNTIF(AM43,calc!$AK$5))+(2*COUNTIF(AM43,calc!$AK$15))+(3*COUNTIF(AM43,calc!$AK$25))+(4*COUNTIF(AM43,calc!$AK$35))+(5*COUNTIF(AM43,calc!$AK$45)))</f>
        <v>0</v>
      </c>
      <c r="FA43" s="50">
        <f>IF($F$6="",0,(1*COUNTIF(AM43,calc!$AK$6))+(2*COUNTIF(AM43,calc!$AK$16))+(3*COUNTIF(AM43,calc!$AK$26))+(4*COUNTIF(AM43,calc!$AK$36))+(5*COUNTIF(AM43,calc!$AK$46)))</f>
        <v>0</v>
      </c>
      <c r="FB43" s="50">
        <f>IF($E$7="",0,(1*COUNTIF(AM43,calc!$AK$7))+(2*COUNTIF(AM43,calc!$AK$17))+(3*COUNTIF(AM43,calc!$AK$27))+(4*COUNTIF(AM43,calc!$AK$37))+(5*COUNTIF(AM43,calc!$AK$47)))</f>
        <v>0</v>
      </c>
      <c r="FC43" s="50">
        <f>IF($E$8="",0,(1*COUNTIF(AM43,calc!$AK$8))+(2*COUNTIF(AM43,calc!$AK$18))+(3*COUNTIF(AM43,calc!$AK$28))+(4*COUNTIF(AM43,calc!$AK$38))+(5*COUNTIF(AM43,calc!$AK$48)))</f>
        <v>0</v>
      </c>
      <c r="FD43" s="50">
        <f>IF($E$9="",0,(1*COUNTIF(AM43,calc!$AK$9))+(2*COUNTIF(AM43,calc!$AK$19))+(3*COUNTIF(AM43,calc!$AK$29))+(4*COUNTIF(AM43,calc!$AK$39))+(5*COUNTIF(AM43,calc!$AK$49)))</f>
        <v>0</v>
      </c>
      <c r="FE43" s="50">
        <f>IF($E$10="",0,(1*COUNTIF(AM43,calc!$AK$10))+(2*COUNTIF(AM43,calc!$AK$20))+(3*COUNTIF(AM43,calc!$AK$30))+(4*COUNTIF(AM43,calc!$AK$40))+(5*COUNTIF(AM43,calc!$AK$50)))</f>
        <v>0</v>
      </c>
      <c r="FF43" s="50">
        <f>IF($E$11="",0,(1*COUNTIF(AM43,calc!$AK$11))+(2*COUNTIF(AM43,calc!$AK$21))+(3*COUNTIF(AM43,calc!$AK$31))+(4*COUNTIF(AM43,calc!$AK$41))+(5*COUNTIF(AM43,calc!$AK$51)))</f>
        <v>0</v>
      </c>
      <c r="FG43" s="50">
        <f>IF($E$12="",0,(1*COUNTIF(AM43,calc!$AK$12))+(2*COUNTIF(AM43,calc!$AK$22))+(3*COUNTIF(AM43,calc!$AK$32))+(4*COUNTIF(AM43,calc!$AK$42))+(5*COUNTIF(AM43,calc!$AK$52)))</f>
        <v>0</v>
      </c>
      <c r="FH43" s="50">
        <f>IF($E$13="",0,(1*COUNTIF(AM43,calc!$AK$13))+(2*COUNTIF(AM43,calc!$AK$23))+(3*COUNTIF(AM43,calc!$AK$33))+(4*COUNTIF(AM43,calc!$AK$43))+(5*COUNTIF(AM43,calc!$AK$53)))</f>
        <v>0</v>
      </c>
      <c r="FI43" s="1"/>
      <c r="FJ43" s="50">
        <f>IF($E$4="",0,(1*COUNTIF(AN43,calc!$AK$4))+(2*COUNTIF(AN43,calc!$AK$14))+(3*COUNTIF(AN43,calc!$AK$24))+(4*COUNTIF(AN43,calc!$AK$34))+(5*COUNTIF(AN43,calc!$AK$44)))</f>
        <v>0</v>
      </c>
      <c r="FK43" s="50">
        <f>IF($E$5="",0,(1*COUNTIF(AN43,calc!$AK$5))+(2*COUNTIF(AN43,calc!$AK$15))+(3*COUNTIF(AN43,calc!$AK$25))+(4*COUNTIF(AN43,calc!$AK$35))+(5*COUNTIF(AN43,calc!$AK$45)))</f>
        <v>0</v>
      </c>
      <c r="FL43" s="50">
        <f>IF($F$6="",0,(1*COUNTIF(AN43,calc!$AK$6))+(2*COUNTIF(AN43,calc!$AK$16))+(3*COUNTIF(AN43,calc!$AK$26))+(4*COUNTIF(AN43,calc!$AK$36))+(5*COUNTIF(AN43,calc!$AK$46)))</f>
        <v>0</v>
      </c>
      <c r="FM43" s="50">
        <f>IF($E$7="",0,(1*COUNTIF(AN43,calc!$AK$7))+(2*COUNTIF(AN43,calc!$AK$17))+(3*COUNTIF(AN43,calc!$AK$27))+(4*COUNTIF(AN43,calc!$AK$37))+(5*COUNTIF(AN43,calc!$AK$47)))</f>
        <v>0</v>
      </c>
      <c r="FN43" s="50">
        <f>IF($E$8="",0,(1*COUNTIF(AN43,calc!$AK$8))+(2*COUNTIF(AN43,calc!$AK$18))+(3*COUNTIF(AN43,calc!$AK$28))+(4*COUNTIF(AN43,calc!$AK$38))+(5*COUNTIF(AN43,calc!$AK$48)))</f>
        <v>0</v>
      </c>
      <c r="FO43" s="50">
        <f>IF($E$9="",0,(1*COUNTIF(AN43,calc!$AK$9))+(2*COUNTIF(AN43,calc!$AK$19))+(3*COUNTIF(AN43,calc!$AK$29))+(4*COUNTIF(AN43,calc!$AK$39))+(5*COUNTIF(AN43,calc!$AK$49)))</f>
        <v>0</v>
      </c>
      <c r="FP43" s="50">
        <f>IF($E$10="",0,(1*COUNTIF(AN43,calc!$AK$10))+(2*COUNTIF(AN43,calc!$AK$20))+(3*COUNTIF(AN43,calc!$AK$30))+(4*COUNTIF(AN43,calc!$AK$40))+(5*COUNTIF(AN43,calc!$AK$50)))</f>
        <v>0</v>
      </c>
      <c r="FQ43" s="50">
        <f>IF($E$11="",0,(1*COUNTIF(AN43,calc!$AK$11))+(2*COUNTIF(AN43,calc!$AK$21))+(3*COUNTIF(AN43,calc!$AK$31))+(4*COUNTIF(AN43,calc!$AK$41))+(5*COUNTIF(AN43,calc!$AK$51)))</f>
        <v>0</v>
      </c>
      <c r="FR43" s="50">
        <f>IF($E$12="",0,(1*COUNTIF(AN43,calc!$AK$12))+(2*COUNTIF(AN43,calc!$AK$22))+(3*COUNTIF(AN43,calc!$AK$32))+(4*COUNTIF(AN43,calc!$AK$42))+(5*COUNTIF(AN43,calc!$AK$52)))</f>
        <v>0</v>
      </c>
      <c r="FS43" s="50">
        <f>IF($E$13="",0,(1*COUNTIF(AN43,calc!$AK$13))+(2*COUNTIF(AN43,calc!$AK$23))+(3*COUNTIF(AN43,calc!$AK$33))+(4*COUNTIF(AN43,calc!$AK$43))+(5*COUNTIF(AN43,calc!$AK$53)))</f>
        <v>0</v>
      </c>
      <c r="FT43" s="1"/>
      <c r="FU43" s="50">
        <f>IF($E$4="",0,(1*COUNTIF(AO43,calc!$AK$4))+(2*COUNTIF(AO43,calc!$AK$14))+(3*COUNTIF(AO43,calc!$AK$24))+(4*COUNTIF(AO43,calc!$AK$34))+(5*COUNTIF(AO43,calc!$AK$44)))</f>
        <v>0</v>
      </c>
      <c r="FV43" s="50">
        <f>IF($E$5="",0,(1*COUNTIF(AO43,calc!$AK$5))+(2*COUNTIF(AO43,calc!$AK$15))+(3*COUNTIF(AO43,calc!$AK$25))+(4*COUNTIF(AO43,calc!$AK$35))+(5*COUNTIF(AO43,calc!$AK$45)))</f>
        <v>0</v>
      </c>
      <c r="FW43" s="50">
        <f>IF($F$6="",0,(1*COUNTIF(AO43,calc!$AK$6))+(2*COUNTIF(AO43,calc!$AK$16))+(3*COUNTIF(AO43,calc!$AK$26))+(4*COUNTIF(AO43,calc!$AK$36))+(5*COUNTIF(AO43,calc!$AK$46)))</f>
        <v>0</v>
      </c>
      <c r="FX43" s="50">
        <f>IF($E$7="",0,(1*COUNTIF(AO43,calc!$AK$7))+(2*COUNTIF(AO43,calc!$AK$17))+(3*COUNTIF(AO43,calc!$AK$27))+(4*COUNTIF(AO43,calc!$AK$37))+(5*COUNTIF(AO43,calc!$AK$47)))</f>
        <v>0</v>
      </c>
      <c r="FY43" s="50">
        <f>IF($E$8="",0,(1*COUNTIF(AO43,calc!$AK$8))+(2*COUNTIF(AO43,calc!$AK$18))+(3*COUNTIF(AO43,calc!$AK$28))+(4*COUNTIF(AO43,calc!$AK$38))+(5*COUNTIF(AO43,calc!$AK$48)))</f>
        <v>0</v>
      </c>
      <c r="FZ43" s="50">
        <f>IF($E$9="",0,(1*COUNTIF(AO43,calc!$AK$9))+(2*COUNTIF(AO43,calc!$AK$19))+(3*COUNTIF(AO43,calc!$AK$29))+(4*COUNTIF(AO43,calc!$AK$39))+(5*COUNTIF(AO43,calc!$AK$49)))</f>
        <v>0</v>
      </c>
      <c r="GA43" s="50">
        <f>IF($E$10="",0,(1*COUNTIF(AO43,calc!$AK$10))+(2*COUNTIF(AO43,calc!$AK$20))+(3*COUNTIF(AO43,calc!$AK$30))+(4*COUNTIF(AO43,calc!$AK$40))+(5*COUNTIF(AO43,calc!$AK$50)))</f>
        <v>0</v>
      </c>
      <c r="GB43" s="50">
        <f>IF($E$11="",0,(1*COUNTIF(AO43,calc!$AK$11))+(2*COUNTIF(AO43,calc!$AK$21))+(3*COUNTIF(AO43,calc!$AK$31))+(4*COUNTIF(AO43,calc!$AK$41))+(5*COUNTIF(AO43,calc!$AK$51)))</f>
        <v>0</v>
      </c>
      <c r="GC43" s="50">
        <f>IF($E$12="",0,(1*COUNTIF(AO43,calc!$AK$12))+(2*COUNTIF(AO43,calc!$AK$22))+(3*COUNTIF(AO43,calc!$AK$32))+(4*COUNTIF(AO43,calc!$AK$42))+(5*COUNTIF(AO43,calc!$AK$52)))</f>
        <v>0</v>
      </c>
      <c r="GD43" s="50">
        <f>IF($E$13="",0,(1*COUNTIF(AO43,calc!$AK$13))+(2*COUNTIF(AO43,calc!$AK$23))+(3*COUNTIF(AO43,calc!$AK$33))+(4*COUNTIF(AO43,calc!$AK$43))+(5*COUNTIF(AO43,calc!$AK$53)))</f>
        <v>0</v>
      </c>
      <c r="GE43" s="1"/>
      <c r="GF43" s="50">
        <f>IF($E$4="",0,(1*COUNTIF(AP43,calc!$AK$4))+(2*COUNTIF(AP43,calc!$AK$14))+(3*COUNTIF(AP43,calc!$AK$24))+(4*COUNTIF(AP43,calc!$AK$34))+(5*COUNTIF(AP43,calc!$AK$44)))</f>
        <v>0</v>
      </c>
      <c r="GG43" s="50">
        <f>IF($E$5="",0,(1*COUNTIF(AP43,calc!$AK$5))+(2*COUNTIF(AP43,calc!$AK$15))+(3*COUNTIF(AP43,calc!$AK$25))+(4*COUNTIF(AP43,calc!$AK$35))+(5*COUNTIF(AP43,calc!$AK$45)))</f>
        <v>0</v>
      </c>
      <c r="GH43" s="50">
        <f>IF($F$6="",0,(1*COUNTIF(AP43,calc!$AK$6))+(2*COUNTIF(AP43,calc!$AK$16))+(3*COUNTIF(AP43,calc!$AK$26))+(4*COUNTIF(AP43,calc!$AK$36))+(5*COUNTIF(AP43,calc!$AK$46)))</f>
        <v>0</v>
      </c>
      <c r="GI43" s="50">
        <f>IF($E$7="",0,(1*COUNTIF(AP43,calc!$AK$7))+(2*COUNTIF(AP43,calc!$AK$17))+(3*COUNTIF(AP43,calc!$AK$27))+(4*COUNTIF(AP43,calc!$AK$37))+(5*COUNTIF(AP43,calc!$AK$47)))</f>
        <v>0</v>
      </c>
      <c r="GJ43" s="50">
        <f>IF($E$8="",0,(1*COUNTIF(AP43,calc!$AK$8))+(2*COUNTIF(AP43,calc!$AK$18))+(3*COUNTIF(AP43,calc!$AK$28))+(4*COUNTIF(AP43,calc!$AK$38))+(5*COUNTIF(AP43,calc!$AK$48)))</f>
        <v>0</v>
      </c>
      <c r="GK43" s="50">
        <f>IF($E$9="",0,(1*COUNTIF(AP43,calc!$AK$9))+(2*COUNTIF(AP43,calc!$AK$19))+(3*COUNTIF(AP43,calc!$AK$29))+(4*COUNTIF(AP43,calc!$AK$39))+(5*COUNTIF(AP43,calc!$AK$49)))</f>
        <v>0</v>
      </c>
      <c r="GL43" s="50">
        <f>IF($E$10="",0,(1*COUNTIF(AP43,calc!$AK$10))+(2*COUNTIF(AP43,calc!$AK$20))+(3*COUNTIF(AP43,calc!$AK$30))+(4*COUNTIF(AP43,calc!$AK$40))+(5*COUNTIF(AP43,calc!$AK$50)))</f>
        <v>0</v>
      </c>
      <c r="GM43" s="50">
        <f>IF($E$11="",0,(1*COUNTIF(AP43,calc!$AK$11))+(2*COUNTIF(AP43,calc!$AK$21))+(3*COUNTIF(AP43,calc!$AK$31))+(4*COUNTIF(AP43,calc!$AK$41))+(5*COUNTIF(AP43,calc!$AK$51)))</f>
        <v>0</v>
      </c>
      <c r="GN43" s="50">
        <f>IF($E$12="",0,(1*COUNTIF(AP43,calc!$AK$12))+(2*COUNTIF(AP43,calc!$AK$22))+(3*COUNTIF(AP43,calc!$AK$32))+(4*COUNTIF(AP43,calc!$AK$42))+(5*COUNTIF(AP43,calc!$AK$52)))</f>
        <v>0</v>
      </c>
      <c r="GO43" s="50">
        <f>IF($E$13="",0,(1*COUNTIF(AP43,calc!$AK$13))+(2*COUNTIF(AP43,calc!$AK$23))+(3*COUNTIF(AP43,calc!$AK$33))+(4*COUNTIF(AP43,calc!$AK$43))+(5*COUNTIF(AP43,calc!$AK$53)))</f>
        <v>0</v>
      </c>
      <c r="GP43" s="1"/>
      <c r="GQ43" s="50">
        <f>IF($E$4="",0,(1*COUNTIF(AQ43,calc!$AK$4))+(2*COUNTIF(AQ43,calc!$AK$14))+(3*COUNTIF(AQ43,calc!$AK$24))+(4*COUNTIF(AQ43,calc!$AK$34))+(5*COUNTIF(AQ43,calc!$AK$44)))</f>
        <v>0</v>
      </c>
      <c r="GR43" s="50">
        <f>IF($E$5="",0,(1*COUNTIF(AQ43,calc!$AK$5))+(2*COUNTIF(AQ43,calc!$AK$15))+(3*COUNTIF(AQ43,calc!$AK$25))+(4*COUNTIF(AQ43,calc!$AK$35))+(5*COUNTIF(AQ43,calc!$AK$45)))</f>
        <v>0</v>
      </c>
      <c r="GS43" s="50">
        <f>IF($F$6="",0,(1*COUNTIF(AQ43,calc!$AK$6))+(2*COUNTIF(AQ43,calc!$AK$16))+(3*COUNTIF(AQ43,calc!$AK$26))+(4*COUNTIF(AQ43,calc!$AK$36))+(5*COUNTIF(AQ43,calc!$AK$46)))</f>
        <v>0</v>
      </c>
      <c r="GT43" s="50">
        <f>IF($E$7="",0,(1*COUNTIF(AQ43,calc!$AK$7))+(2*COUNTIF(AQ43,calc!$AK$17))+(3*COUNTIF(AQ43,calc!$AK$27))+(4*COUNTIF(AQ43,calc!$AK$37))+(5*COUNTIF(AQ43,calc!$AK$47)))</f>
        <v>0</v>
      </c>
      <c r="GU43" s="50">
        <f>IF($E$8="",0,(1*COUNTIF(AQ43,calc!$AK$8))+(2*COUNTIF(AQ43,calc!$AK$18))+(3*COUNTIF(AQ43,calc!$AK$28))+(4*COUNTIF(AQ43,calc!$AK$38))+(5*COUNTIF(AQ43,calc!$AK$48)))</f>
        <v>0</v>
      </c>
      <c r="GV43" s="50">
        <f>IF($E$9="",0,(1*COUNTIF(AQ43,calc!$AK$9))+(2*COUNTIF(AQ43,calc!$AK$19))+(3*COUNTIF(AQ43,calc!$AK$29))+(4*COUNTIF(AQ43,calc!$AK$39))+(5*COUNTIF(AQ43,calc!$AK$49)))</f>
        <v>0</v>
      </c>
      <c r="GW43" s="50">
        <f>IF($E$10="",0,(1*COUNTIF(AQ43,calc!$AK$10))+(2*COUNTIF(AQ43,calc!$AK$20))+(3*COUNTIF(AQ43,calc!$AK$30))+(4*COUNTIF(AQ43,calc!$AK$40))+(5*COUNTIF(AQ43,calc!$AK$50)))</f>
        <v>0</v>
      </c>
      <c r="GX43" s="50">
        <f>IF($E$11="",0,(1*COUNTIF(AQ43,calc!$AK$11))+(2*COUNTIF(AQ43,calc!$AK$21))+(3*COUNTIF(AQ43,calc!$AK$31))+(4*COUNTIF(AQ43,calc!$AK$41))+(5*COUNTIF(AQ43,calc!$AK$51)))</f>
        <v>0</v>
      </c>
      <c r="GY43" s="50">
        <f>IF($E$12="",0,(1*COUNTIF(AQ43,calc!$AK$12))+(2*COUNTIF(AQ43,calc!$AK$22))+(3*COUNTIF(AQ43,calc!$AK$32))+(4*COUNTIF(AQ43,calc!$AK$42))+(5*COUNTIF(AQ43,calc!$AK$52)))</f>
        <v>0</v>
      </c>
      <c r="GZ43" s="50">
        <f>IF($E$13="",0,(1*COUNTIF(AQ43,calc!$AK$13))+(2*COUNTIF(AQ43,calc!$AK$23))+(3*COUNTIF(AQ43,calc!$AK$33))+(4*COUNTIF(AQ43,calc!$AK$43))+(5*COUNTIF(AQ43,calc!$AK$53)))</f>
        <v>0</v>
      </c>
      <c r="HA43" s="1"/>
      <c r="HB43" s="50">
        <f>IF($E$4="",0,(1*COUNTIF(AR43,calc!$AK$4))+(2*COUNTIF(AR43,calc!$AK$14))+(3*COUNTIF(AR43,calc!$AK$24))+(4*COUNTIF(AR43,calc!$AK$34))+(5*COUNTIF(AR43,calc!$AK$44)))</f>
        <v>0</v>
      </c>
      <c r="HC43" s="50">
        <f>IF($E$5="",0,(1*COUNTIF(AR43,calc!$AK$5))+(2*COUNTIF(AR43,calc!$AK$15))+(3*COUNTIF(AR43,calc!$AK$25))+(4*COUNTIF(AR43,calc!$AK$35))+(5*COUNTIF(AR43,calc!$AK$45)))</f>
        <v>0</v>
      </c>
      <c r="HD43" s="50">
        <f>IF($F$6="",0,(1*COUNTIF(AR43,calc!$AK$6))+(2*COUNTIF(AR43,calc!$AK$16))+(3*COUNTIF(AR43,calc!$AK$26))+(4*COUNTIF(AR43,calc!$AK$36))+(5*COUNTIF(AR43,calc!$AK$46)))</f>
        <v>0</v>
      </c>
      <c r="HE43" s="50">
        <f>IF($E$7="",0,(1*COUNTIF(AR43,calc!$AK$7))+(2*COUNTIF(AR43,calc!$AK$17))+(3*COUNTIF(AR43,calc!$AK$27))+(4*COUNTIF(AR43,calc!$AK$37))+(5*COUNTIF(AR43,calc!$AK$47)))</f>
        <v>0</v>
      </c>
      <c r="HF43" s="50">
        <f>IF($E$8="",0,(1*COUNTIF(AR43,calc!$AK$8))+(2*COUNTIF(AR43,calc!$AK$18))+(3*COUNTIF(AR43,calc!$AK$28))+(4*COUNTIF(AR43,calc!$AK$38))+(5*COUNTIF(AR43,calc!$AK$48)))</f>
        <v>0</v>
      </c>
      <c r="HG43" s="50">
        <f>IF($E$9="",0,(1*COUNTIF(AR43,calc!$AK$9))+(2*COUNTIF(AR43,calc!$AK$19))+(3*COUNTIF(AR43,calc!$AK$29))+(4*COUNTIF(AR43,calc!$AK$39))+(5*COUNTIF(AR43,calc!$AK$49)))</f>
        <v>0</v>
      </c>
      <c r="HH43" s="50">
        <f>IF($E$10="",0,(1*COUNTIF(AR43,calc!$AK$10))+(2*COUNTIF(AR43,calc!$AK$20))+(3*COUNTIF(AR43,calc!$AK$30))+(4*COUNTIF(AR43,calc!$AK$40))+(5*COUNTIF(AR43,calc!$AK$50)))</f>
        <v>0</v>
      </c>
      <c r="HI43" s="50">
        <f>IF($E$11="",0,(1*COUNTIF(AR43,calc!$AK$11))+(2*COUNTIF(AR43,calc!$AK$21))+(3*COUNTIF(AR43,calc!$AK$31))+(4*COUNTIF(AR43,calc!$AK$41))+(5*COUNTIF(AR43,calc!$AK$51)))</f>
        <v>0</v>
      </c>
      <c r="HJ43" s="50">
        <f>IF($E$12="",0,(1*COUNTIF(AR43,calc!$AK$12))+(2*COUNTIF(AR43,calc!$AK$22))+(3*COUNTIF(AR43,calc!$AK$32))+(4*COUNTIF(AR43,calc!$AK$42))+(5*COUNTIF(AR43,calc!$AK$52)))</f>
        <v>0</v>
      </c>
      <c r="HK43" s="50">
        <f>IF($E$13="",0,(1*COUNTIF(AR43,calc!$AK$13))+(2*COUNTIF(AR43,calc!$AK$23))+(3*COUNTIF(AR43,calc!$AK$33))+(4*COUNTIF(AR43,calc!$AK$43))+(5*COUNTIF(AR43,calc!$AK$53)))</f>
        <v>0</v>
      </c>
      <c r="HL43" s="1"/>
      <c r="HM43" s="50">
        <f>IF($E$4="",0,(1*COUNTIF(AS43,calc!$AK$4))+(2*COUNTIF(AS43,calc!$AK$14))+(3*COUNTIF(AS43,calc!$AK$24))+(4*COUNTIF(AS43,calc!$AK$34))+(5*COUNTIF(AS43,calc!$AK$44)))</f>
        <v>0</v>
      </c>
      <c r="HN43" s="50">
        <f>IF($E$5="",0,(1*COUNTIF(AS43,calc!$AK$5))+(2*COUNTIF(AS43,calc!$AK$15))+(3*COUNTIF(AS43,calc!$AK$25))+(4*COUNTIF(AS43,calc!$AK$35))+(5*COUNTIF(AS43,calc!$AK$45)))</f>
        <v>0</v>
      </c>
      <c r="HO43" s="50">
        <f>IF($F$6="",0,(1*COUNTIF(AS43,calc!$AK$6))+(2*COUNTIF(AS43,calc!$AK$16))+(3*COUNTIF(AS43,calc!$AK$26))+(4*COUNTIF(AS43,calc!$AK$36))+(5*COUNTIF(AS43,calc!$AK$46)))</f>
        <v>0</v>
      </c>
      <c r="HP43" s="50">
        <f>IF($E$7="",0,(1*COUNTIF(AS43,calc!$AK$7))+(2*COUNTIF(AS43,calc!$AK$17))+(3*COUNTIF(AS43,calc!$AK$27))+(4*COUNTIF(AS43,calc!$AK$37))+(5*COUNTIF(AS43,calc!$AK$47)))</f>
        <v>0</v>
      </c>
      <c r="HQ43" s="50">
        <f>IF($E$8="",0,(1*COUNTIF(AS43,calc!$AK$8))+(2*COUNTIF(AS43,calc!$AK$18))+(3*COUNTIF(AS43,calc!$AK$28))+(4*COUNTIF(AS43,calc!$AK$38))+(5*COUNTIF(AS43,calc!$AK$48)))</f>
        <v>0</v>
      </c>
      <c r="HR43" s="50">
        <f>IF($E$9="",0,(1*COUNTIF(AS43,calc!$AK$9))+(2*COUNTIF(AS43,calc!$AK$19))+(3*COUNTIF(AS43,calc!$AK$29))+(4*COUNTIF(AS43,calc!$AK$39))+(5*COUNTIF(AS43,calc!$AK$49)))</f>
        <v>0</v>
      </c>
      <c r="HS43" s="50">
        <f>IF($E$10="",0,(1*COUNTIF(AS43,calc!$AK$10))+(2*COUNTIF(AS43,calc!$AK$20))+(3*COUNTIF(AS43,calc!$AK$30))+(4*COUNTIF(AS43,calc!$AK$40))+(5*COUNTIF(AS43,calc!$AK$50)))</f>
        <v>0</v>
      </c>
      <c r="HT43" s="50">
        <f>IF($E$11="",0,(1*COUNTIF(AS43,calc!$AK$11))+(2*COUNTIF(AS43,calc!$AK$21))+(3*COUNTIF(AS43,calc!$AK$31))+(4*COUNTIF(AS43,calc!$AK$41))+(5*COUNTIF(AS43,calc!$AK$51)))</f>
        <v>0</v>
      </c>
      <c r="HU43" s="50">
        <f>IF($E$12="",0,(1*COUNTIF(AS43,calc!$AK$12))+(2*COUNTIF(AS43,calc!$AK$22))+(3*COUNTIF(AS43,calc!$AK$32))+(4*COUNTIF(AS43,calc!$AK$42))+(5*COUNTIF(AS43,calc!$AK$52)))</f>
        <v>0</v>
      </c>
      <c r="HV43" s="50">
        <f>IF($E$13="",0,(1*COUNTIF(AS43,calc!$AK$13))+(2*COUNTIF(AS43,calc!$AK$23))+(3*COUNTIF(AS43,calc!$AK$33))+(4*COUNTIF(AS43,calc!$AK$43))+(5*COUNTIF(AS43,calc!$AK$53)))</f>
        <v>0</v>
      </c>
      <c r="HW43" s="1"/>
      <c r="HX43" s="50">
        <f>IF($E$4="",0,(1*COUNTIF(AT43,calc!$AK$4))+(2*COUNTIF(AT43,calc!$AK$14))+(3*COUNTIF(AT43,calc!$AK$24))+(4*COUNTIF(AT43,calc!$AK$34))+(5*COUNTIF(AT43,calc!$AK$44)))</f>
        <v>0</v>
      </c>
      <c r="HY43" s="50">
        <f>IF($E$5="",0,(1*COUNTIF(AT43,calc!$AK$5))+(2*COUNTIF(AT43,calc!$AK$15))+(3*COUNTIF(AT43,calc!$AK$25))+(4*COUNTIF(AT43,calc!$AK$35))+(5*COUNTIF(AT43,calc!$AK$45)))</f>
        <v>0</v>
      </c>
      <c r="HZ43" s="50">
        <f>IF($F$6="",0,(1*COUNTIF(AT43,calc!$AK$6))+(2*COUNTIF(AT43,calc!$AK$16))+(3*COUNTIF(AT43,calc!$AK$26))+(4*COUNTIF(AT43,calc!$AK$36))+(5*COUNTIF(AT43,calc!$AK$46)))</f>
        <v>0</v>
      </c>
      <c r="IA43" s="50">
        <f>IF($E$7="",0,(1*COUNTIF(AT43,calc!$AK$7))+(2*COUNTIF(AT43,calc!$AK$17))+(3*COUNTIF(AT43,calc!$AK$27))+(4*COUNTIF(AT43,calc!$AK$37))+(5*COUNTIF(AT43,calc!$AK$47)))</f>
        <v>0</v>
      </c>
      <c r="IB43" s="50">
        <f>IF($E$8="",0,(1*COUNTIF(AT43,calc!$AK$8))+(2*COUNTIF(AT43,calc!$AK$18))+(3*COUNTIF(AT43,calc!$AK$28))+(4*COUNTIF(AT43,calc!$AK$38))+(5*COUNTIF(AT43,calc!$AK$48)))</f>
        <v>0</v>
      </c>
      <c r="IC43" s="50">
        <f>IF($E$9="",0,(1*COUNTIF(AT43,calc!$AK$9))+(2*COUNTIF(AT43,calc!$AK$19))+(3*COUNTIF(AT43,calc!$AK$29))+(4*COUNTIF(AT43,calc!$AK$39))+(5*COUNTIF(AT43,calc!$AK$49)))</f>
        <v>0</v>
      </c>
      <c r="ID43" s="50">
        <f>IF($E$10="",0,(1*COUNTIF(AT43,calc!$AK$10))+(2*COUNTIF(AT43,calc!$AK$20))+(3*COUNTIF(AT43,calc!$AK$30))+(4*COUNTIF(AT43,calc!$AK$40))+(5*COUNTIF(AT43,calc!$AK$50)))</f>
        <v>0</v>
      </c>
      <c r="IE43" s="50">
        <f>IF($E$11="",0,(1*COUNTIF(AT43,calc!$AK$11))+(2*COUNTIF(AT43,calc!$AK$21))+(3*COUNTIF(AT43,calc!$AK$31))+(4*COUNTIF(AT43,calc!$AK$41))+(5*COUNTIF(AT43,calc!$AK$51)))</f>
        <v>0</v>
      </c>
      <c r="IF43" s="50">
        <f>IF($E$12="",0,(1*COUNTIF(AT43,calc!$AK$12))+(2*COUNTIF(AT43,calc!$AK$22))+(3*COUNTIF(AT43,calc!$AK$32))+(4*COUNTIF(AT43,calc!$AK$42))+(5*COUNTIF(AT43,calc!$AK$52)))</f>
        <v>0</v>
      </c>
      <c r="IG43" s="50">
        <f>IF($E$13="",0,(1*COUNTIF(AT43,calc!$AK$13))+(2*COUNTIF(AT43,calc!$AK$23))+(3*COUNTIF(AT43,calc!$AK$33))+(4*COUNTIF(AT43,calc!$AK$43))+(5*COUNTIF(AT43,calc!$AK$53)))</f>
        <v>0</v>
      </c>
      <c r="IH43" s="1"/>
      <c r="II43" s="50">
        <f>IF($E$4="",0,(1*COUNTIF(AU43,calc!$AK$4))+(2*COUNTIF(AU43,calc!$AK$14))+(3*COUNTIF(AU43,calc!$AK$24))+(4*COUNTIF(AU43,calc!$AK$34))+(5*COUNTIF(AU43,calc!$AK$44)))</f>
        <v>0</v>
      </c>
      <c r="IJ43" s="50">
        <f>IF($E$5="",0,(1*COUNTIF(AU43,calc!$AK$5))+(2*COUNTIF(AU43,calc!$AK$15))+(3*COUNTIF(AU43,calc!$AK$25))+(4*COUNTIF(AU43,calc!$AK$35))+(5*COUNTIF(AU43,calc!$AK$45)))</f>
        <v>0</v>
      </c>
      <c r="IK43" s="50">
        <f>IF($F$6="",0,(1*COUNTIF(AU43,calc!$AK$6))+(2*COUNTIF(AU43,calc!$AK$16))+(3*COUNTIF(AU43,calc!$AK$26))+(4*COUNTIF(AU43,calc!$AK$36))+(5*COUNTIF(AU43,calc!$AK$46)))</f>
        <v>0</v>
      </c>
      <c r="IL43" s="50">
        <f>IF($E$7="",0,(1*COUNTIF(AU43,calc!$AK$7))+(2*COUNTIF(AU43,calc!$AK$17))+(3*COUNTIF(AU43,calc!$AK$27))+(4*COUNTIF(AU43,calc!$AK$37))+(5*COUNTIF(AU43,calc!$AK$47)))</f>
        <v>0</v>
      </c>
      <c r="IM43" s="50">
        <f>IF($E$8="",0,(1*COUNTIF(AU43,calc!$AK$8))+(2*COUNTIF(AU43,calc!$AK$18))+(3*COUNTIF(AU43,calc!$AK$28))+(4*COUNTIF(AU43,calc!$AK$38))+(5*COUNTIF(AU43,calc!$AK$48)))</f>
        <v>0</v>
      </c>
      <c r="IN43" s="50">
        <f>IF($E$9="",0,(1*COUNTIF(AU43,calc!$AK$9))+(2*COUNTIF(AU43,calc!$AK$19))+(3*COUNTIF(AU43,calc!$AK$29))+(4*COUNTIF(AU43,calc!$AK$39))+(5*COUNTIF(AU43,calc!$AK$49)))</f>
        <v>0</v>
      </c>
      <c r="IO43" s="50">
        <f>IF($E$10="",0,(1*COUNTIF(AU43,calc!$AK$10))+(2*COUNTIF(AU43,calc!$AK$20))+(3*COUNTIF(AU43,calc!$AK$30))+(4*COUNTIF(AU43,calc!$AK$40))+(5*COUNTIF(AU43,calc!$AK$50)))</f>
        <v>0</v>
      </c>
      <c r="IP43" s="50">
        <f>IF($E$11="",0,(1*COUNTIF(AU43,calc!$AK$11))+(2*COUNTIF(AU43,calc!$AK$21))+(3*COUNTIF(AU43,calc!$AK$31))+(4*COUNTIF(AU43,calc!$AK$41))+(5*COUNTIF(AU43,calc!$AK$51)))</f>
        <v>0</v>
      </c>
      <c r="IQ43" s="50">
        <f>IF($E$12="",0,(1*COUNTIF(AU43,calc!$AK$12))+(2*COUNTIF(AU43,calc!$AK$22))+(3*COUNTIF(AU43,calc!$AK$32))+(4*COUNTIF(AU43,calc!$AK$42))+(5*COUNTIF(AU43,calc!$AK$52)))</f>
        <v>0</v>
      </c>
      <c r="IR43" s="50">
        <f>IF($E$13="",0,(1*COUNTIF(AU43,calc!$AK$13))+(2*COUNTIF(AU43,calc!$AK$23))+(3*COUNTIF(AU43,calc!$AK$33))+(4*COUNTIF(AU43,calc!$AK$43))+(5*COUNTIF(AU43,calc!$AK$53)))</f>
        <v>0</v>
      </c>
      <c r="IS43" s="1"/>
      <c r="IT43" s="50">
        <f>IF($E$4="",0,(1*COUNTIF(AV43,calc!$AK$4))+(2*COUNTIF(AV43,calc!$AK$14))+(3*COUNTIF(AV43,calc!$AK$24))+(4*COUNTIF(AV43,calc!$AK$34))+(5*COUNTIF(AV43,calc!$AK$44)))</f>
        <v>0</v>
      </c>
      <c r="IU43" s="50">
        <f>IF($E$5="",0,(1*COUNTIF(AV43,calc!$AK$5))+(2*COUNTIF(AV43,calc!$AK$15))+(3*COUNTIF(AV43,calc!$AK$25))+(4*COUNTIF(AV43,calc!$AK$35))+(5*COUNTIF(AV43,calc!$AK$45)))</f>
        <v>0</v>
      </c>
      <c r="IV43" s="50">
        <f>IF($F$6="",0,(1*COUNTIF(AV43,calc!$AK$6))+(2*COUNTIF(AV43,calc!$AK$16))+(3*COUNTIF(AV43,calc!$AK$26))+(4*COUNTIF(AV43,calc!$AK$36))+(5*COUNTIF(AV43,calc!$AK$46)))</f>
        <v>0</v>
      </c>
      <c r="IW43" s="50">
        <f>IF($E$7="",0,(1*COUNTIF(AV43,calc!$AK$7))+(2*COUNTIF(AV43,calc!$AK$17))+(3*COUNTIF(AV43,calc!$AK$27))+(4*COUNTIF(AV43,calc!$AK$37))+(5*COUNTIF(AV43,calc!$AK$47)))</f>
        <v>0</v>
      </c>
      <c r="IX43" s="50">
        <f>IF($E$8="",0,(1*COUNTIF(AV43,calc!$AK$8))+(2*COUNTIF(AV43,calc!$AK$18))+(3*COUNTIF(AV43,calc!$AK$28))+(4*COUNTIF(AV43,calc!$AK$38))+(5*COUNTIF(AV43,calc!$AK$48)))</f>
        <v>0</v>
      </c>
      <c r="IY43" s="50">
        <f>IF($E$9="",0,(1*COUNTIF(AV43,calc!$AK$9))+(2*COUNTIF(AV43,calc!$AK$19))+(3*COUNTIF(AV43,calc!$AK$29))+(4*COUNTIF(AV43,calc!$AK$39))+(5*COUNTIF(AV43,calc!$AK$49)))</f>
        <v>0</v>
      </c>
      <c r="IZ43" s="50">
        <f>IF($E$10="",0,(1*COUNTIF(AV43,calc!$AK$10))+(2*COUNTIF(AV43,calc!$AK$20))+(3*COUNTIF(AV43,calc!$AK$30))+(4*COUNTIF(AV43,calc!$AK$40))+(5*COUNTIF(AV43,calc!$AK$50)))</f>
        <v>0</v>
      </c>
      <c r="JA43" s="50">
        <f>IF($E$11="",0,(1*COUNTIF(AV43,calc!$AK$11))+(2*COUNTIF(AV43,calc!$AK$21))+(3*COUNTIF(AV43,calc!$AK$31))+(4*COUNTIF(AV43,calc!$AK$41))+(5*COUNTIF(AV43,calc!$AK$51)))</f>
        <v>0</v>
      </c>
      <c r="JB43" s="50">
        <f>IF($E$12="",0,(1*COUNTIF(AV43,calc!$AK$12))+(2*COUNTIF(AV43,calc!$AK$22))+(3*COUNTIF(AV43,calc!$AK$32))+(4*COUNTIF(AV43,calc!$AK$42))+(5*COUNTIF(AV43,calc!$AK$52)))</f>
        <v>0</v>
      </c>
      <c r="JC43" s="50">
        <f>IF($E$13="",0,(1*COUNTIF(AV43,calc!$AK$13))+(2*COUNTIF(AV43,calc!$AK$23))+(3*COUNTIF(AV43,calc!$AK$33))+(4*COUNTIF(AV43,calc!$AK$43))+(5*COUNTIF(AV43,calc!$AK$53)))</f>
        <v>0</v>
      </c>
      <c r="JD43" s="1"/>
      <c r="JE43" s="50">
        <f>IF($E$4="",0,(1*COUNTIF(AW43,calc!$AK$4))+(2*COUNTIF(AW43,calc!$AK$14))+(3*COUNTIF(AW43,calc!$AK$24))+(4*COUNTIF(AW43,calc!$AK$34))+(5*COUNTIF(AW43,calc!$AK$44)))</f>
        <v>0</v>
      </c>
      <c r="JF43" s="50">
        <f>IF($E$5="",0,(1*COUNTIF(AW43,calc!$AK$5))+(2*COUNTIF(AW43,calc!$AK$15))+(3*COUNTIF(AW43,calc!$AK$25))+(4*COUNTIF(AW43,calc!$AK$35))+(5*COUNTIF(AW43,calc!$AK$45)))</f>
        <v>0</v>
      </c>
      <c r="JG43" s="50">
        <f>IF($F$6="",0,(1*COUNTIF(AW43,calc!$AK$6))+(2*COUNTIF(AW43,calc!$AK$16))+(3*COUNTIF(AW43,calc!$AK$26))+(4*COUNTIF(AW43,calc!$AK$36))+(5*COUNTIF(AW43,calc!$AK$46)))</f>
        <v>0</v>
      </c>
      <c r="JH43" s="50">
        <f>IF($E$7="",0,(1*COUNTIF(AW43,calc!$AK$7))+(2*COUNTIF(AW43,calc!$AK$17))+(3*COUNTIF(AW43,calc!$AK$27))+(4*COUNTIF(AW43,calc!$AK$37))+(5*COUNTIF(AW43,calc!$AK$47)))</f>
        <v>0</v>
      </c>
      <c r="JI43" s="50">
        <f>IF($E$8="",0,(1*COUNTIF(AW43,calc!$AK$8))+(2*COUNTIF(AW43,calc!$AK$18))+(3*COUNTIF(AW43,calc!$AK$28))+(4*COUNTIF(AW43,calc!$AK$38))+(5*COUNTIF(AW43,calc!$AK$48)))</f>
        <v>0</v>
      </c>
      <c r="JJ43" s="50">
        <f>IF($E$9="",0,(1*COUNTIF(AW43,calc!$AK$9))+(2*COUNTIF(AW43,calc!$AK$19))+(3*COUNTIF(AW43,calc!$AK$29))+(4*COUNTIF(AW43,calc!$AK$39))+(5*COUNTIF(AW43,calc!$AK$49)))</f>
        <v>0</v>
      </c>
      <c r="JK43" s="50">
        <f>IF($E$10="",0,(1*COUNTIF(AW43,calc!$AK$10))+(2*COUNTIF(AW43,calc!$AK$20))+(3*COUNTIF(AW43,calc!$AK$30))+(4*COUNTIF(AW43,calc!$AK$40))+(5*COUNTIF(AW43,calc!$AK$50)))</f>
        <v>0</v>
      </c>
      <c r="JL43" s="50">
        <f>IF($E$11="",0,(1*COUNTIF(AW43,calc!$AK$11))+(2*COUNTIF(AW43,calc!$AK$21))+(3*COUNTIF(AW43,calc!$AK$31))+(4*COUNTIF(AW43,calc!$AK$41))+(5*COUNTIF(AW43,calc!$AK$51)))</f>
        <v>0</v>
      </c>
      <c r="JM43" s="50">
        <f>IF($E$12="",0,(1*COUNTIF(AW43,calc!$AK$12))+(2*COUNTIF(AW43,calc!$AK$22))+(3*COUNTIF(AW43,calc!$AK$32))+(4*COUNTIF(AW43,calc!$AK$42))+(5*COUNTIF(AW43,calc!$AK$52)))</f>
        <v>0</v>
      </c>
      <c r="JN43" s="50">
        <f>IF($E$13="",0,(1*COUNTIF(AW43,calc!$AK$13))+(2*COUNTIF(AW43,calc!$AK$23))+(3*COUNTIF(AW43,calc!$AK$33))+(4*COUNTIF(AW43,calc!$AK$43))+(5*COUNTIF(AW43,calc!$AK$53)))</f>
        <v>0</v>
      </c>
      <c r="JO43" s="1"/>
      <c r="JP43" s="50">
        <f>IF($E$4="",0,(1*COUNTIF(AX43,calc!$AK$4))+(2*COUNTIF(AX43,calc!$AK$14))+(3*COUNTIF(AX43,calc!$AK$24))+(4*COUNTIF(AX43,calc!$AK$34))+(5*COUNTIF(AX43,calc!$AK$44)))</f>
        <v>0</v>
      </c>
      <c r="JQ43" s="50">
        <f>IF($E$5="",0,(1*COUNTIF(AX43,calc!$AK$5))+(2*COUNTIF(AX43,calc!$AK$15))+(3*COUNTIF(AX43,calc!$AK$25))+(4*COUNTIF(AX43,calc!$AK$35))+(5*COUNTIF(AX43,calc!$AK$45)))</f>
        <v>0</v>
      </c>
      <c r="JR43" s="50">
        <f>IF($F$6="",0,(1*COUNTIF(AX43,calc!$AK$6))+(2*COUNTIF(AX43,calc!$AK$16))+(3*COUNTIF(AX43,calc!$AK$26))+(4*COUNTIF(AX43,calc!$AK$36))+(5*COUNTIF(AX43,calc!$AK$46)))</f>
        <v>0</v>
      </c>
      <c r="JS43" s="50">
        <f>IF($E$7="",0,(1*COUNTIF(AX43,calc!$AK$7))+(2*COUNTIF(AX43,calc!$AK$17))+(3*COUNTIF(AX43,calc!$AK$27))+(4*COUNTIF(AX43,calc!$AK$37))+(5*COUNTIF(AX43,calc!$AK$47)))</f>
        <v>0</v>
      </c>
      <c r="JT43" s="50">
        <f>IF($E$8="",0,(1*COUNTIF(AX43,calc!$AK$8))+(2*COUNTIF(AX43,calc!$AK$18))+(3*COUNTIF(AX43,calc!$AK$28))+(4*COUNTIF(AX43,calc!$AK$38))+(5*COUNTIF(AX43,calc!$AK$48)))</f>
        <v>0</v>
      </c>
      <c r="JU43" s="50">
        <f>IF($E$9="",0,(1*COUNTIF(AX43,calc!$AK$9))+(2*COUNTIF(AX43,calc!$AK$19))+(3*COUNTIF(AX43,calc!$AK$29))+(4*COUNTIF(AX43,calc!$AK$39))+(5*COUNTIF(AX43,calc!$AK$49)))</f>
        <v>0</v>
      </c>
      <c r="JV43" s="50">
        <f>IF($E$10="",0,(1*COUNTIF(AX43,calc!$AK$10))+(2*COUNTIF(AX43,calc!$AK$20))+(3*COUNTIF(AX43,calc!$AK$30))+(4*COUNTIF(AX43,calc!$AK$40))+(5*COUNTIF(AX43,calc!$AK$50)))</f>
        <v>0</v>
      </c>
      <c r="JW43" s="50">
        <f>IF($E$11="",0,(1*COUNTIF(AX43,calc!$AK$11))+(2*COUNTIF(AX43,calc!$AK$21))+(3*COUNTIF(AX43,calc!$AK$31))+(4*COUNTIF(AX43,calc!$AK$41))+(5*COUNTIF(AX43,calc!$AK$51)))</f>
        <v>0</v>
      </c>
      <c r="JX43" s="50">
        <f>IF($E$12="",0,(1*COUNTIF(AX43,calc!$AK$12))+(2*COUNTIF(AX43,calc!$AK$22))+(3*COUNTIF(AX43,calc!$AK$32))+(4*COUNTIF(AX43,calc!$AK$42))+(5*COUNTIF(AX43,calc!$AK$52)))</f>
        <v>0</v>
      </c>
      <c r="JY43" s="50">
        <f>IF($E$13="",0,(1*COUNTIF(AX43,calc!$AK$13))+(2*COUNTIF(AX43,calc!$AK$23))+(3*COUNTIF(AX43,calc!$AK$33))+(4*COUNTIF(AX43,calc!$AK$43))+(5*COUNTIF(AX43,calc!$AK$53)))</f>
        <v>0</v>
      </c>
      <c r="JZ43" s="1"/>
      <c r="KA43" s="50">
        <f>IF($E$4="",0,(1*COUNTIF(AY43,calc!$AK$4))+(2*COUNTIF(AY43,calc!$AK$14))+(3*COUNTIF(AY43,calc!$AK$24))+(4*COUNTIF(AY43,calc!$AK$34))+(5*COUNTIF(AY43,calc!$AK$44)))</f>
        <v>0</v>
      </c>
      <c r="KB43" s="50">
        <f>IF($E$5="",0,(1*COUNTIF(AY43,calc!$AK$5))+(2*COUNTIF(AY43,calc!$AK$15))+(3*COUNTIF(AY43,calc!$AK$25))+(4*COUNTIF(AY43,calc!$AK$35))+(5*COUNTIF(AY43,calc!$AK$45)))</f>
        <v>0</v>
      </c>
      <c r="KC43" s="50">
        <f>IF($F$6="",0,(1*COUNTIF(AY43,calc!$AK$6))+(2*COUNTIF(AY43,calc!$AK$16))+(3*COUNTIF(AY43,calc!$AK$26))+(4*COUNTIF(AY43,calc!$AK$36))+(5*COUNTIF(AY43,calc!$AK$46)))</f>
        <v>0</v>
      </c>
      <c r="KD43" s="50">
        <f>IF($E$7="",0,(1*COUNTIF(AY43,calc!$AK$7))+(2*COUNTIF(AY43,calc!$AK$17))+(3*COUNTIF(AY43,calc!$AK$27))+(4*COUNTIF(AY43,calc!$AK$37))+(5*COUNTIF(AY43,calc!$AK$47)))</f>
        <v>0</v>
      </c>
      <c r="KE43" s="50">
        <f>IF($E$8="",0,(1*COUNTIF(AY43,calc!$AK$8))+(2*COUNTIF(AY43,calc!$AK$18))+(3*COUNTIF(AY43,calc!$AK$28))+(4*COUNTIF(AY43,calc!$AK$38))+(5*COUNTIF(AY43,calc!$AK$48)))</f>
        <v>0</v>
      </c>
      <c r="KF43" s="50">
        <f>IF($E$9="",0,(1*COUNTIF(AY43,calc!$AK$9))+(2*COUNTIF(AY43,calc!$AK$19))+(3*COUNTIF(AY43,calc!$AK$29))+(4*COUNTIF(AY43,calc!$AK$39))+(5*COUNTIF(AY43,calc!$AK$49)))</f>
        <v>0</v>
      </c>
      <c r="KG43" s="50">
        <f>IF($E$10="",0,(1*COUNTIF(AY43,calc!$AK$10))+(2*COUNTIF(AY43,calc!$AK$20))+(3*COUNTIF(AY43,calc!$AK$30))+(4*COUNTIF(AY43,calc!$AK$40))+(5*COUNTIF(AY43,calc!$AK$50)))</f>
        <v>0</v>
      </c>
      <c r="KH43" s="50">
        <f>IF($E$11="",0,(1*COUNTIF(AY43,calc!$AK$11))+(2*COUNTIF(AY43,calc!$AK$21))+(3*COUNTIF(AY43,calc!$AK$31))+(4*COUNTIF(AY43,calc!$AK$41))+(5*COUNTIF(AY43,calc!$AK$51)))</f>
        <v>0</v>
      </c>
      <c r="KI43" s="50">
        <f>IF($E$12="",0,(1*COUNTIF(AY43,calc!$AK$12))+(2*COUNTIF(AY43,calc!$AK$22))+(3*COUNTIF(AY43,calc!$AK$32))+(4*COUNTIF(AY43,calc!$AK$42))+(5*COUNTIF(AY43,calc!$AK$52)))</f>
        <v>0</v>
      </c>
      <c r="KJ43" s="50">
        <f>IF($E$13="",0,(1*COUNTIF(AY43,calc!$AK$13))+(2*COUNTIF(AY43,calc!$AK$23))+(3*COUNTIF(AY43,calc!$AK$33))+(4*COUNTIF(AY43,calc!$AK$43))+(5*COUNTIF(AY43,calc!$AK$53)))</f>
        <v>0</v>
      </c>
      <c r="KK43" s="1"/>
      <c r="KL43" s="50">
        <f>IF($E$4="",0,(1*COUNTIF(AZ43,calc!$AK$4))+(2*COUNTIF(AZ43,calc!$AK$14))+(3*COUNTIF(AZ43,calc!$AK$24))+(4*COUNTIF(AZ43,calc!$AK$34))+(5*COUNTIF(AZ43,calc!$AK$44)))</f>
        <v>0</v>
      </c>
      <c r="KM43" s="50">
        <f>IF($E$5="",0,(1*COUNTIF(AZ43,calc!$AK$5))+(2*COUNTIF(AZ43,calc!$AK$15))+(3*COUNTIF(AZ43,calc!$AK$25))+(4*COUNTIF(AZ43,calc!$AK$35))+(5*COUNTIF(AZ43,calc!$AK$45)))</f>
        <v>0</v>
      </c>
      <c r="KN43" s="50">
        <f>IF($F$6="",0,(1*COUNTIF(AZ43,calc!$AK$6))+(2*COUNTIF(AZ43,calc!$AK$16))+(3*COUNTIF(AZ43,calc!$AK$26))+(4*COUNTIF(AZ43,calc!$AK$36))+(5*COUNTIF(AZ43,calc!$AK$46)))</f>
        <v>0</v>
      </c>
      <c r="KO43" s="50">
        <f>IF($E$7="",0,(1*COUNTIF(AZ43,calc!$AK$7))+(2*COUNTIF(AZ43,calc!$AK$17))+(3*COUNTIF(AZ43,calc!$AK$27))+(4*COUNTIF(AZ43,calc!$AK$37))+(5*COUNTIF(AZ43,calc!$AK$47)))</f>
        <v>0</v>
      </c>
      <c r="KP43" s="50">
        <f>IF($E$8="",0,(1*COUNTIF(AZ43,calc!$AK$8))+(2*COUNTIF(AZ43,calc!$AK$18))+(3*COUNTIF(AZ43,calc!$AK$28))+(4*COUNTIF(AZ43,calc!$AK$38))+(5*COUNTIF(AZ43,calc!$AK$48)))</f>
        <v>0</v>
      </c>
      <c r="KQ43" s="50">
        <f>IF($E$9="",0,(1*COUNTIF(AZ43,calc!$AK$9))+(2*COUNTIF(AZ43,calc!$AK$19))+(3*COUNTIF(AZ43,calc!$AK$29))+(4*COUNTIF(AZ43,calc!$AK$39))+(5*COUNTIF(AZ43,calc!$AK$49)))</f>
        <v>0</v>
      </c>
      <c r="KR43" s="50">
        <f>IF($E$10="",0,(1*COUNTIF(AZ43,calc!$AK$10))+(2*COUNTIF(AZ43,calc!$AK$20))+(3*COUNTIF(AZ43,calc!$AK$30))+(4*COUNTIF(AZ43,calc!$AK$40))+(5*COUNTIF(AZ43,calc!$AK$50)))</f>
        <v>0</v>
      </c>
      <c r="KS43" s="50">
        <f>IF($E$11="",0,(1*COUNTIF(AZ43,calc!$AK$11))+(2*COUNTIF(AZ43,calc!$AK$21))+(3*COUNTIF(AZ43,calc!$AK$31))+(4*COUNTIF(AZ43,calc!$AK$41))+(5*COUNTIF(AZ43,calc!$AK$51)))</f>
        <v>0</v>
      </c>
      <c r="KT43" s="50">
        <f>IF($E$12="",0,(1*COUNTIF(AZ43,calc!$AK$12))+(2*COUNTIF(AZ43,calc!$AK$22))+(3*COUNTIF(AZ43,calc!$AK$32))+(4*COUNTIF(AZ43,calc!$AK$42))+(5*COUNTIF(AZ43,calc!$AK$52)))</f>
        <v>0</v>
      </c>
      <c r="KU43" s="50">
        <f>IF($E$13="",0,(1*COUNTIF(AZ43,calc!$AK$13))+(2*COUNTIF(AZ43,calc!$AK$23))+(3*COUNTIF(AZ43,calc!$AK$33))+(4*COUNTIF(AZ43,calc!$AK$43))+(5*COUNTIF(AZ43,calc!$AK$53)))</f>
        <v>0</v>
      </c>
      <c r="KV43" s="1"/>
      <c r="KW43" s="50">
        <f>IF($E$4="",0,(1*COUNTIF(BA43,calc!$AK$4))+(2*COUNTIF(BA43,calc!$AK$14))+(3*COUNTIF(BA43,calc!$AK$24))+(4*COUNTIF(BA43,calc!$AK$34))+(5*COUNTIF(BA43,calc!$AK$44)))</f>
        <v>0</v>
      </c>
      <c r="KX43" s="50">
        <f>IF($E$5="",0,(1*COUNTIF(BA43,calc!$AK$5))+(2*COUNTIF(BA43,calc!$AK$15))+(3*COUNTIF(BA43,calc!$AK$25))+(4*COUNTIF(BA43,calc!$AK$35))+(5*COUNTIF(BA43,calc!$AK$45)))</f>
        <v>0</v>
      </c>
      <c r="KY43" s="50">
        <f>IF($E$5="",0,(1*COUNTIF(BA43,calc!$AK$6))+(2*COUNTIF(BA43,calc!$AK$16))+(3*COUNTIF(BA43,calc!$AK$26))+(4*COUNTIF(BA43,calc!$AK$36))+(5*COUNTIF(BA43,calc!$AK$46)))</f>
        <v>0</v>
      </c>
      <c r="KZ43" s="50">
        <f>IF($E$7="",0,(1*COUNTIF(BA43,calc!$AK$7))+(2*COUNTIF(BA43,calc!$AK$17))+(3*COUNTIF(BA43,calc!$AK$27))+(4*COUNTIF(BA43,calc!$AK$37))+(5*COUNTIF(BA43,calc!$AK$47)))</f>
        <v>0</v>
      </c>
      <c r="LA43" s="50">
        <f>IF($E$8="",0,(1*COUNTIF(BA43,calc!$AK$8))+(2*COUNTIF(BA43,calc!$AK$18))+(3*COUNTIF(BA43,calc!$AK$28))+(4*COUNTIF(BA43,calc!$AK$38))+(5*COUNTIF(BA43,calc!$AK$48)))</f>
        <v>0</v>
      </c>
      <c r="LB43" s="50">
        <f>IF($E$9="",0,(1*COUNTIF(BA43,calc!$AK$9))+(2*COUNTIF(BA43,calc!$AK$19))+(3*COUNTIF(BA43,calc!$AK$29))+(4*COUNTIF(BA43,calc!$AK$39))+(5*COUNTIF(BA43,calc!$AK$49)))</f>
        <v>0</v>
      </c>
      <c r="LC43" s="50">
        <f>IF($E$10="",0,(1*COUNTIF(BA43,calc!$AK$10))+(2*COUNTIF(BA43,calc!$AK$20))+(3*COUNTIF(BA43,calc!$AK$30))+(4*COUNTIF(BA43,calc!$AK$40))+(5*COUNTIF(BA43,calc!$AK$50)))</f>
        <v>0</v>
      </c>
      <c r="LD43" s="50">
        <f>IF($E$11="",0,(1*COUNTIF(BA43,calc!$AK$11))+(2*COUNTIF(BA43,calc!$AK$21))+(3*COUNTIF(BA43,calc!$AK$31))+(4*COUNTIF(BA43,calc!$AK$41))+(5*COUNTIF(BA43,calc!$AK$51)))</f>
        <v>0</v>
      </c>
      <c r="LE43" s="50">
        <f>IF($E$12="",0,(1*COUNTIF(BA43,calc!$AK$12))+(2*COUNTIF(BA43,calc!$AK$22))+(3*COUNTIF(BA43,calc!$AK$32))+(4*COUNTIF(BA43,calc!$AK$42))+(5*COUNTIF(BA43,calc!$AK$52)))</f>
        <v>0</v>
      </c>
      <c r="LF43" s="50">
        <f>IF($E$13="",0,(1*COUNTIF(BA43,calc!$AK$13))+(2*COUNTIF(BA43,calc!$AK$23))+(3*COUNTIF(BA43,calc!$AK$33))+(4*COUNTIF(BA43,calc!$AK$43))+(5*COUNTIF(BA43,calc!$AK$53)))</f>
        <v>0</v>
      </c>
      <c r="LG43" s="1"/>
      <c r="LH43" s="50">
        <f>IF($E$4="",0,(1*COUNTIF(BB43,calc!$AK$4))+(2*COUNTIF(BB43,calc!$AK$14))+(3*COUNTIF(BB43,calc!$AK$24))+(4*COUNTIF(BB43,calc!$AK$34))+(5*COUNTIF(BB43,calc!$AK$44)))</f>
        <v>0</v>
      </c>
      <c r="LI43" s="50">
        <f>IF($E$5="",0,(1*COUNTIF(BB43,calc!$AK$5))+(2*COUNTIF(BB43,calc!$AK$15))+(3*COUNTIF(BB43,calc!$AK$25))+(4*COUNTIF(BB43,calc!$AK$35))+(5*COUNTIF(BB43,calc!$AK$45)))</f>
        <v>0</v>
      </c>
      <c r="LJ43" s="50">
        <f>IF($F$6="",0,(1*COUNTIF(BB43,calc!$AK$6))+(2*COUNTIF(BB43,calc!$AK$16))+(3*COUNTIF(BB43,calc!$AK$26))+(4*COUNTIF(BB43,calc!$AK$36))+(5*COUNTIF(BB43,calc!$AK$46)))</f>
        <v>0</v>
      </c>
      <c r="LK43" s="50">
        <f>IF($E$7="",0,(1*COUNTIF(BB43,calc!$AK$7))+(2*COUNTIF(BB43,calc!$AK$17))+(3*COUNTIF(BB43,calc!$AK$27))+(4*COUNTIF(BB43,calc!$AK$37))+(5*COUNTIF(BB43,calc!$AK$47)))</f>
        <v>0</v>
      </c>
      <c r="LL43" s="50">
        <f>IF($E$8="",0,(1*COUNTIF(BB43,calc!$AK$8))+(2*COUNTIF(BB43,calc!$AK$18))+(3*COUNTIF(BB43,calc!$AK$28))+(4*COUNTIF(BB43,calc!$AK$38))+(5*COUNTIF(BB43,calc!$AK$48)))</f>
        <v>0</v>
      </c>
      <c r="LM43" s="50">
        <f>IF($E$9="",0,(1*COUNTIF(BB43,calc!$AK$9))+(2*COUNTIF(BB43,calc!$AK$19))+(3*COUNTIF(BB43,calc!$AK$29))+(4*COUNTIF(BB43,calc!$AK$39))+(5*COUNTIF(BB43,calc!$AK$49)))</f>
        <v>0</v>
      </c>
      <c r="LN43" s="50">
        <f>IF($E$10="",0,(1*COUNTIF(BB43,calc!$AK$10))+(2*COUNTIF(BB43,calc!$AK$20))+(3*COUNTIF(BB43,calc!$AK$30))+(4*COUNTIF(BB43,calc!$AK$40))+(5*COUNTIF(BB43,calc!$AK$50)))</f>
        <v>0</v>
      </c>
      <c r="LO43" s="50">
        <f>IF($E$11="",0,(1*COUNTIF(BB43,calc!$AK$11))+(2*COUNTIF(BB43,calc!$AK$21))+(3*COUNTIF(BB43,calc!$AK$31))+(4*COUNTIF(BB43,calc!$AK$41))+(5*COUNTIF(BB43,calc!$AK$51)))</f>
        <v>0</v>
      </c>
      <c r="LP43" s="50">
        <f>IF($E$12="",0,(1*COUNTIF(BB43,calc!$AK$12))+(2*COUNTIF(BB43,calc!$AK$22))+(3*COUNTIF(BB43,calc!$AK$32))+(4*COUNTIF(BB43,calc!$AK$42))+(5*COUNTIF(BB43,calc!$AK$52)))</f>
        <v>0</v>
      </c>
      <c r="LQ43" s="50">
        <f>IF($E$13="",0,(1*COUNTIF(BB43,calc!$AK$13))+(2*COUNTIF(BB43,calc!$AK$23))+(3*COUNTIF(BB43,calc!$AK$33))+(4*COUNTIF(BB43,calc!$AK$43))+(5*COUNTIF(BB43,calc!$AK$53)))</f>
        <v>0</v>
      </c>
      <c r="LR43" s="1"/>
      <c r="LS43" s="50">
        <f>IF($E$4="",0,(1*COUNTIF(BC43,calc!$AK$4))+(2*COUNTIF(BC43,calc!$AK$14))+(3*COUNTIF(BC43,calc!$AK$24))+(4*COUNTIF(BC43,calc!$AK$34))+(5*COUNTIF(BC43,calc!$AK$44)))</f>
        <v>0</v>
      </c>
      <c r="LT43" s="50">
        <f>IF($E$5="",0,(1*COUNTIF(BC43,calc!$AK$5))+(2*COUNTIF(BC43,calc!$AK$15))+(3*COUNTIF(BC43,calc!$AK$25))+(4*COUNTIF(BC43,calc!$AK$35))+(5*COUNTIF(BC43,calc!$AK$45)))</f>
        <v>0</v>
      </c>
      <c r="LU43" s="50">
        <f>IF($F$6="",0,(1*COUNTIF(BC43,calc!$AK$6))+(2*COUNTIF(BC43,calc!$AK$16))+(3*COUNTIF(BC43,calc!$AK$26))+(4*COUNTIF(BC43,calc!$AK$36))+(5*COUNTIF(BC43,calc!$AK$46)))</f>
        <v>0</v>
      </c>
      <c r="LV43" s="50">
        <f>IF($E$7="",0,(1*COUNTIF(BC43,calc!$AK$7))+(2*COUNTIF(BC43,calc!$AK$17))+(3*COUNTIF(BC43,calc!$AK$27))+(4*COUNTIF(BC43,calc!$AK$37))+(5*COUNTIF(BC43,calc!$AK$47)))</f>
        <v>0</v>
      </c>
      <c r="LW43" s="50">
        <f>IF($E$8="",0,(1*COUNTIF(BC43,calc!$AK$8))+(2*COUNTIF(BC43,calc!$AK$18))+(3*COUNTIF(BC43,calc!$AK$28))+(4*COUNTIF(BC43,calc!$AK$38))+(5*COUNTIF(BC43,calc!$AK$48)))</f>
        <v>0</v>
      </c>
      <c r="LX43" s="50">
        <f>IF($E$9="",0,(1*COUNTIF(BC43,calc!$AK$9))+(2*COUNTIF(BC43,calc!$AK$19))+(3*COUNTIF(BC43,calc!$AK$29))+(4*COUNTIF(BC43,calc!$AK$39))+(5*COUNTIF(BC43,calc!$AK$49)))</f>
        <v>0</v>
      </c>
      <c r="LY43" s="50">
        <f>IF($E$10="",0,(1*COUNTIF(BC43,calc!$AK$10))+(2*COUNTIF(BC43,calc!$AK$20))+(3*COUNTIF(BC43,calc!$AK$30))+(4*COUNTIF(BC43,calc!$AK$40))+(5*COUNTIF(BC43,calc!$AK$50)))</f>
        <v>0</v>
      </c>
      <c r="LZ43" s="50">
        <f>IF($E$11="",0,(1*COUNTIF(BC43,calc!$AK$11))+(2*COUNTIF(BC43,calc!$AK$21))+(3*COUNTIF(BC43,calc!$AK$31))+(4*COUNTIF(BC43,calc!$AK$41))+(5*COUNTIF(BC43,calc!$AK$51)))</f>
        <v>0</v>
      </c>
      <c r="MA43" s="50">
        <f>IF($E$12="",0,(1*COUNTIF(BC43,calc!$AK$12))+(2*COUNTIF(BC43,calc!$AK$22))+(3*COUNTIF(BC43,calc!$AK$32))+(4*COUNTIF(BC43,calc!$AK$42))+(5*COUNTIF(BC43,calc!$AK$52)))</f>
        <v>0</v>
      </c>
      <c r="MB43" s="50">
        <f>IF($E$13="",0,(1*COUNTIF(BC43,calc!$AK$13))+(2*COUNTIF(BC43,calc!$AK$23))+(3*COUNTIF(BC43,calc!$AK$33))+(4*COUNTIF(BC43,calc!$AK$43))+(5*COUNTIF(BC43,calc!$AK$53)))</f>
        <v>0</v>
      </c>
      <c r="MC43" s="1"/>
      <c r="MD43" s="50">
        <f>IF($E$4="",0,(1*COUNTIF(BD43,calc!$AK$4))+(2*COUNTIF(BD43,calc!$AK$14))+(3*COUNTIF(BD43,calc!$AK$24))+(4*COUNTIF(BD43,calc!$AK$34))+(5*COUNTIF(BD43,calc!$AK$44)))</f>
        <v>0</v>
      </c>
      <c r="ME43" s="50">
        <f>IF($E$5="",0,(1*COUNTIF(BD43,calc!$AK$5))+(2*COUNTIF(BD43,calc!$AK$15))+(3*COUNTIF(BD43,calc!$AK$25))+(4*COUNTIF(BD43,calc!$AK$35))+(5*COUNTIF(BD43,calc!$AK$45)))</f>
        <v>0</v>
      </c>
      <c r="MF43" s="50">
        <f>IF($F$6="",0,(1*COUNTIF(BD43,calc!$AK$6))+(2*COUNTIF(BD43,calc!$AK$16))+(3*COUNTIF(BD43,calc!$AK$26))+(4*COUNTIF(BD43,calc!$AK$36))+(5*COUNTIF(BD43,calc!$AK$46)))</f>
        <v>0</v>
      </c>
      <c r="MG43" s="50">
        <f>IF($E$7="",0,(1*COUNTIF(BD43,calc!$AK$7))+(2*COUNTIF(BD43,calc!$AK$17))+(3*COUNTIF(BD43,calc!$AK$27))+(4*COUNTIF(BD43,calc!$AK$37))+(5*COUNTIF(BD43,calc!$AK$47)))</f>
        <v>0</v>
      </c>
      <c r="MH43" s="50">
        <f>IF($E$8="",0,(1*COUNTIF(BD43,calc!$AK$8))+(2*COUNTIF(BD43,calc!$AK$18))+(3*COUNTIF(BD43,calc!$AK$28))+(4*COUNTIF(BD43,calc!$AK$38))+(5*COUNTIF(BD43,calc!$AK$48)))</f>
        <v>0</v>
      </c>
      <c r="MI43" s="50">
        <f>IF($E$9="",0,(1*COUNTIF(BD43,calc!$AK$9))+(2*COUNTIF(BD43,calc!$AK$19))+(3*COUNTIF(BD43,calc!$AK$29))+(4*COUNTIF(BD43,calc!$AK$39))+(5*COUNTIF(BD43,calc!$AK$49)))</f>
        <v>0</v>
      </c>
      <c r="MJ43" s="50">
        <f>IF($E$10="",0,(1*COUNTIF(BD43,calc!$AK$10))+(2*COUNTIF(BD43,calc!$AK$20))+(3*COUNTIF(BD43,calc!$AK$30))+(4*COUNTIF(BD43,calc!$AK$40))+(5*COUNTIF(BD43,calc!$AK$50)))</f>
        <v>0</v>
      </c>
      <c r="MK43" s="50">
        <f>IF($E$11="",0,(1*COUNTIF(BD43,calc!$AK$11))+(2*COUNTIF(BD43,calc!$AK$21))+(3*COUNTIF(BD43,calc!$AK$31))+(4*COUNTIF(BD43,calc!$AK$41))+(5*COUNTIF(BD43,calc!$AK$51)))</f>
        <v>0</v>
      </c>
      <c r="ML43" s="50">
        <f>IF($E$12="",0,(1*COUNTIF(BD43,calc!$AK$12))+(2*COUNTIF(BD43,calc!$AK$22))+(3*COUNTIF(BD43,calc!$AK$32))+(4*COUNTIF(BD43,calc!$AK$42))+(5*COUNTIF(BD43,calc!$AK$52)))</f>
        <v>0</v>
      </c>
      <c r="MM43" s="50">
        <f>IF($E$13="",0,(1*COUNTIF(BD43,calc!$AK$13))+(2*COUNTIF(BD43,calc!$AK$23))+(3*COUNTIF(BD43,calc!$AK$33))+(4*COUNTIF(BD43,calc!$AK$43))+(5*COUNTIF(BD43,calc!$AK$53)))</f>
        <v>0</v>
      </c>
      <c r="MN43" s="1"/>
      <c r="MO43" s="50">
        <f>IF($E$4="",0,(1*COUNTIF(BE43,calc!$AK$4))+(2*COUNTIF(BE43,calc!$AK$14))+(3*COUNTIF(BE43,calc!$AK$24))+(4*COUNTIF(BE43,calc!$AK$34))+(5*COUNTIF(BE43,calc!$AK$44)))</f>
        <v>0</v>
      </c>
      <c r="MP43" s="50">
        <f>IF($E$5="",0,(1*COUNTIF(BE43,calc!$AK$5))+(2*COUNTIF(BE43,calc!$AK$15))+(3*COUNTIF(BE43,calc!$AK$25))+(4*COUNTIF(BE43,calc!$AK$35))+(5*COUNTIF(BE43,calc!$AK$45)))</f>
        <v>0</v>
      </c>
      <c r="MQ43" s="50">
        <f>IF($F$6="",0,(1*COUNTIF(BE43,calc!$AK$6))+(2*COUNTIF(BE43,calc!$AK$16))+(3*COUNTIF(BE43,calc!$AK$26))+(4*COUNTIF(BE43,calc!$AK$36))+(5*COUNTIF(BE43,calc!$AK$46)))</f>
        <v>0</v>
      </c>
      <c r="MR43" s="50">
        <f>IF($E$7="",0,(1*COUNTIF(BE43,calc!$AK$7))+(2*COUNTIF(BE43,calc!$AK$17))+(3*COUNTIF(BE43,calc!$AK$27))+(4*COUNTIF(BE43,calc!$AK$37))+(5*COUNTIF(BE43,calc!$AK$47)))</f>
        <v>0</v>
      </c>
      <c r="MS43" s="50">
        <f>IF($E$8="",0,(1*COUNTIF(BE43,calc!$AK$8))+(2*COUNTIF(BE43,calc!$AK$18))+(3*COUNTIF(BE43,calc!$AK$28))+(4*COUNTIF(BE43,calc!$AK$38))+(5*COUNTIF(BE43,calc!$AK$48)))</f>
        <v>0</v>
      </c>
      <c r="MT43" s="50">
        <f>IF($E$9="",0,(1*COUNTIF(BE43,calc!$AK$9))+(2*COUNTIF(BE43,calc!$AK$19))+(3*COUNTIF(BE43,calc!$AK$29))+(4*COUNTIF(BE43,calc!$AK$39))+(5*COUNTIF(BE43,calc!$AK$49)))</f>
        <v>0</v>
      </c>
      <c r="MU43" s="50">
        <f>IF($E$10="",0,(1*COUNTIF(BE43,calc!$AK$10))+(2*COUNTIF(BE43,calc!$AK$20))+(3*COUNTIF(BE43,calc!$AK$30))+(4*COUNTIF(BE43,calc!$AK$40))+(5*COUNTIF(BE43,calc!$AK$50)))</f>
        <v>0</v>
      </c>
      <c r="MV43" s="50">
        <f>IF($E$11="",0,(1*COUNTIF(BE43,calc!$AK$11))+(2*COUNTIF(BE43,calc!$AK$21))+(3*COUNTIF(BE43,calc!$AK$31))+(4*COUNTIF(BE43,calc!$AK$41))+(5*COUNTIF(BE43,calc!$AK$51)))</f>
        <v>0</v>
      </c>
      <c r="MW43" s="50">
        <f>IF($E$12="",0,(1*COUNTIF(BE43,calc!$AK$12))+(2*COUNTIF(BE43,calc!$AK$22))+(3*COUNTIF(BE43,calc!$AK$32))+(4*COUNTIF(BE43,calc!$AK$42))+(5*COUNTIF(BE43,calc!$AK$52)))</f>
        <v>0</v>
      </c>
      <c r="MX43" s="50">
        <f>IF($E$13="",0,(1*COUNTIF(BE43,calc!$AK$13))+(2*COUNTIF(BE43,calc!$AK$23))+(3*COUNTIF(BE43,calc!$AK$33))+(4*COUNTIF(BE43,calc!$AK$43))+(5*COUNTIF(BE43,calc!$AK$53)))</f>
        <v>0</v>
      </c>
      <c r="MY43" s="1"/>
      <c r="MZ43" s="50">
        <f>IF($E$4="",0,(1*COUNTIF(BF43,calc!$AK$4))+(2*COUNTIF(BF43,calc!$AK$14))+(3*COUNTIF(BF43,calc!$AK$24))+(4*COUNTIF(BF43,calc!$AK$34))+(5*COUNTIF(BF43,calc!$AK$44)))</f>
        <v>0</v>
      </c>
      <c r="NA43" s="50">
        <f>IF($E$5="",0,(1*COUNTIF(BF43,calc!$AK$5))+(2*COUNTIF(BF43,calc!$AK$15))+(3*COUNTIF(BF43,calc!$AK$25))+(4*COUNTIF(BF43,calc!$AK$35))+(5*COUNTIF(BF43,calc!$AK$45)))</f>
        <v>0</v>
      </c>
      <c r="NB43" s="50">
        <f>IF($F$6="",0,(1*COUNTIF(BF43,calc!$AK$6))+(2*COUNTIF(BF43,calc!$AK$16))+(3*COUNTIF(BF43,calc!$AK$26))+(4*COUNTIF(BF43,calc!$AK$36))+(5*COUNTIF(BF43,calc!$AK$46)))</f>
        <v>0</v>
      </c>
      <c r="NC43" s="50">
        <f>IF($E$7="",0,(1*COUNTIF(BF43,calc!$AK$7))+(2*COUNTIF(BF43,calc!$AK$17))+(3*COUNTIF(BF43,calc!$AK$27))+(4*COUNTIF(BF43,calc!$AK$37))+(5*COUNTIF(BF43,calc!$AK$47)))</f>
        <v>0</v>
      </c>
      <c r="ND43" s="50">
        <f>IF($E$8="",0,(1*COUNTIF(BF43,calc!$AK$8))+(2*COUNTIF(BF43,calc!$AK$18))+(3*COUNTIF(BF43,calc!$AK$28))+(4*COUNTIF(BF43,calc!$AK$38))+(5*COUNTIF(BF43,calc!$AK$48)))</f>
        <v>0</v>
      </c>
      <c r="NE43" s="50">
        <f>IF($E$9="",0,(1*COUNTIF(BF43,calc!$AK$9))+(2*COUNTIF(BF43,calc!$AK$19))+(3*COUNTIF(BF43,calc!$AK$29))+(4*COUNTIF(BF43,calc!$AK$39))+(5*COUNTIF(BF43,calc!$AK$49)))</f>
        <v>0</v>
      </c>
      <c r="NF43" s="50">
        <f>IF($E$10="",0,(1*COUNTIF(BF43,calc!$AK$10))+(2*COUNTIF(BF43,calc!$AK$20))+(3*COUNTIF(BF43,calc!$AK$30))+(4*COUNTIF(BF43,calc!$AK$40))+(5*COUNTIF(BF43,calc!$AK$50)))</f>
        <v>0</v>
      </c>
      <c r="NG43" s="50">
        <f>IF($E$11="",0,(1*COUNTIF(BF43,calc!$AK$11))+(2*COUNTIF(BF43,calc!$AK$21))+(3*COUNTIF(BF43,calc!$AK$31))+(4*COUNTIF(BF43,calc!$AK$41))+(5*COUNTIF(BF43,calc!$AK$51)))</f>
        <v>0</v>
      </c>
      <c r="NH43" s="50">
        <f>IF($E$12="",0,(1*COUNTIF(BF43,calc!$AK$12))+(2*COUNTIF(BF43,calc!$AK$22))+(3*COUNTIF(BF43,calc!$AK$32))+(4*COUNTIF(BF43,calc!$AK$42))+(5*COUNTIF(BF43,calc!$AK$52)))</f>
        <v>0</v>
      </c>
      <c r="NI43" s="50">
        <f>IF($E$13="",0,(1*COUNTIF(BF43,calc!$AK$13))+(2*COUNTIF(BF43,calc!$AK$23))+(3*COUNTIF(BF43,calc!$AK$33))+(4*COUNTIF(BF43,calc!$AK$43))+(5*COUNTIF(BF43,calc!$AK$53)))</f>
        <v>0</v>
      </c>
      <c r="NJ43" s="1"/>
      <c r="NK43" s="50">
        <f>IF($E$4="",0,(1*COUNTIF(BG43,calc!$AK$4))+(2*COUNTIF(BG43,calc!$AK$14))+(3*COUNTIF(BG43,calc!$AK$24))+(4*COUNTIF(BG43,calc!$AK$34))+(5*COUNTIF(BG43,calc!$AK$44)))</f>
        <v>0</v>
      </c>
      <c r="NL43" s="50">
        <f>IF($E$5="",0,(1*COUNTIF(BG43,calc!$AK$5))+(2*COUNTIF(BG43,calc!$AK$15))+(3*COUNTIF(BG43,calc!$AK$25))+(4*COUNTIF(BG43,calc!$AK$35))+(5*COUNTIF(BG43,calc!$AK$45)))</f>
        <v>0</v>
      </c>
      <c r="NM43" s="50">
        <f>IF($F$6="",0,(1*COUNTIF(BG43,calc!$AK$6))+(2*COUNTIF(BG43,calc!$AK$16))+(3*COUNTIF(BG43,calc!$AK$26))+(4*COUNTIF(BG43,calc!$AK$36))+(5*COUNTIF(BG43,calc!$AK$46)))</f>
        <v>0</v>
      </c>
      <c r="NN43" s="50">
        <f>IF($E$7="",0,(1*COUNTIF(BG43,calc!$AK$7))+(2*COUNTIF(BG43,calc!$AK$17))+(3*COUNTIF(BG43,calc!$AK$27))+(4*COUNTIF(BG43,calc!$AK$37))+(5*COUNTIF(BG43,calc!$AK$47)))</f>
        <v>0</v>
      </c>
      <c r="NO43" s="50">
        <f>IF($E$8="",0,(1*COUNTIF(BG43,calc!$AK$8))+(2*COUNTIF(BG43,calc!$AK$18))+(3*COUNTIF(BG43,calc!$AK$28))+(4*COUNTIF(BG43,calc!$AK$38))+(5*COUNTIF(BG43,calc!$AK$48)))</f>
        <v>0</v>
      </c>
      <c r="NP43" s="50">
        <f>IF($E$9="",0,(1*COUNTIF(BG43,calc!$AK$9))+(2*COUNTIF(BG43,calc!$AK$19))+(3*COUNTIF(BG43,calc!$AK$29))+(4*COUNTIF(BG43,calc!$AK$39))+(5*COUNTIF(BG43,calc!$AK$49)))</f>
        <v>0</v>
      </c>
      <c r="NQ43" s="50">
        <f>IF($E$10="",0,(1*COUNTIF(BG43,calc!$AK$10))+(2*COUNTIF(BG43,calc!$AK$20))+(3*COUNTIF(BG43,calc!$AK$30))+(4*COUNTIF(BG43,calc!$AK$40))+(5*COUNTIF(BG43,calc!$AK$50)))</f>
        <v>0</v>
      </c>
      <c r="NR43" s="50">
        <f>IF($E$11="",0,(1*COUNTIF(BG43,calc!$AK$11))+(2*COUNTIF(BG43,calc!$AK$21))+(3*COUNTIF(BG43,calc!$AK$31))+(4*COUNTIF(BG43,calc!$AK$41))+(5*COUNTIF(BG43,calc!$AK$51)))</f>
        <v>0</v>
      </c>
      <c r="NS43" s="50">
        <f>IF($E$12="",0,(1*COUNTIF(BG43,calc!$AK$12))+(2*COUNTIF(BG43,calc!$AK$22))+(3*COUNTIF(BG43,calc!$AK$32))+(4*COUNTIF(BG43,calc!$AK$42))+(5*COUNTIF(BG43,calc!$AK$52)))</f>
        <v>0</v>
      </c>
      <c r="NT43" s="50">
        <f>IF($E$13="",0,(1*COUNTIF(BG43,calc!$AK$13))+(2*COUNTIF(BG43,calc!$AK$23))+(3*COUNTIF(BG43,calc!$AK$33))+(4*COUNTIF(BG43,calc!$AK$43))+(5*COUNTIF(BG43,calc!$AK$53)))</f>
        <v>0</v>
      </c>
      <c r="NU43" s="1"/>
      <c r="NV43" s="50">
        <f>IF($E$4="",0,(1*COUNTIF(BH43,calc!$AK$4))+(2*COUNTIF(BH43,calc!$AK$14))+(3*COUNTIF(BH43,calc!$AK$24))+(4*COUNTIF(BH43,calc!$AK$34))+(5*COUNTIF(BH43,calc!$AK$44)))</f>
        <v>0</v>
      </c>
      <c r="NW43" s="50">
        <f>IF($E$5="",0,(1*COUNTIF(BH43,calc!$AK$5))+(2*COUNTIF(BH43,calc!$AK$15))+(3*COUNTIF(BH43,calc!$AK$25))+(4*COUNTIF(BH43,calc!$AK$35))+(5*COUNTIF(BH43,calc!$AK$45)))</f>
        <v>0</v>
      </c>
      <c r="NX43" s="50">
        <f>IF($F$6="",0,(1*COUNTIF(BH43,calc!$AK$6))+(2*COUNTIF(BH43,calc!$AK$16))+(3*COUNTIF(BH43,calc!$AK$26))+(4*COUNTIF(BH43,calc!$AK$36))+(5*COUNTIF(BH43,calc!$AK$46)))</f>
        <v>0</v>
      </c>
      <c r="NY43" s="50">
        <f>IF($E$7="",0,(1*COUNTIF(BH43,calc!$AK$7))+(2*COUNTIF(BH43,calc!$AK$17))+(3*COUNTIF(BH43,calc!$AK$27))+(4*COUNTIF(BH43,calc!$AK$37))+(5*COUNTIF(BH43,calc!$AK$47)))</f>
        <v>0</v>
      </c>
      <c r="NZ43" s="50">
        <f>IF($E$8="",0,(1*COUNTIF(BH43,calc!$AK$8))+(2*COUNTIF(BH43,calc!$AK$18))+(3*COUNTIF(BH43,calc!$AK$28))+(4*COUNTIF(BH43,calc!$AK$38))+(5*COUNTIF(BH43,calc!$AK$48)))</f>
        <v>0</v>
      </c>
      <c r="OA43" s="50">
        <f>IF($E$9="",0,(1*COUNTIF(BH43,calc!$AK$9))+(2*COUNTIF(BH43,calc!$AK$19))+(3*COUNTIF(BH43,calc!$AK$29))+(4*COUNTIF(BH43,calc!$AK$39))+(5*COUNTIF(BH43,calc!$AK$49)))</f>
        <v>0</v>
      </c>
      <c r="OB43" s="50">
        <f>IF($E$10="",0,(1*COUNTIF(BH43,calc!$AK$10))+(2*COUNTIF(BH43,calc!$AK$20))+(3*COUNTIF(BH43,calc!$AK$30))+(4*COUNTIF(BH43,calc!$AK$40))+(5*COUNTIF(B43,calc!$AK$50)))</f>
        <v>0</v>
      </c>
      <c r="OC43" s="50">
        <f>IF($E$11="",0,(1*COUNTIF(BH43,calc!$AK$11))+(2*COUNTIF(BH43,calc!$AK$21))+(3*COUNTIF(BH43,calc!$AK$31))+(4*COUNTIF(BH43,calc!$AK$41))+(5*COUNTIF(BH43,calc!$AK$51)))</f>
        <v>0</v>
      </c>
      <c r="OD43" s="50">
        <f>IF($E$12="",0,(1*COUNTIF(BH43,calc!$AK$12))+(2*COUNTIF(BH43,calc!$AK$22))+(3*COUNTIF(BH43,calc!$AK$32))+(4*COUNTIF(BH43,calc!$AK$42))+(5*COUNTIF(BH43,calc!$AK$52)))</f>
        <v>0</v>
      </c>
      <c r="OE43" s="50">
        <f>IF($E$13="",0,(1*COUNTIF(BH43,calc!$AK$13))+(2*COUNTIF(BH43,calc!$AK$23))+(3*COUNTIF(BH43,calc!$AK$33))+(4*COUNTIF(BH43,calc!$AK$43))+(5*COUNTIF(BH43,calc!$AK$53)))</f>
        <v>0</v>
      </c>
      <c r="OF43" s="1"/>
      <c r="OG43" s="50">
        <f>IF($E$4="",0,(1*COUNTIF(BI43,calc!$AK$4))+(2*COUNTIF(BI43,calc!$AK$14))+(3*COUNTIF(BI43,calc!$AK$24))+(4*COUNTIF(BI43,calc!$AK$34))+(5*COUNTIF(BI43,calc!$AK$44)))</f>
        <v>0</v>
      </c>
      <c r="OH43" s="50">
        <f>IF($E$5="",0,(1*COUNTIF(BI43,calc!$AK$5))+(2*COUNTIF(BI43,calc!$AK$15))+(3*COUNTIF(BI43,calc!$AK$25))+(4*COUNTIF(BI43,calc!$AK$35))+(5*COUNTIF(BI43,calc!$AK$45)))</f>
        <v>0</v>
      </c>
      <c r="OI43" s="50">
        <f>IF($F$6="",0,(1*COUNTIF(BI43,calc!$AK$6))+(2*COUNTIF(BI43,calc!$AK$16))+(3*COUNTIF(BI43,calc!$AK$26))+(4*COUNTIF(BI43,calc!$AK$36))+(5*COUNTIF(BI43,calc!$AK$46)))</f>
        <v>0</v>
      </c>
      <c r="OJ43" s="50">
        <f>IF($E$7="",0,(1*COUNTIF(BI43,calc!$AK$7))+(2*COUNTIF(BI43,calc!$AK$17))+(3*COUNTIF(BI43,calc!$AK$27))+(4*COUNTIF(BI43,calc!$AK$37))+(5*COUNTIF(BI43,calc!$AK$47)))</f>
        <v>0</v>
      </c>
      <c r="OK43" s="50">
        <f>IF($E$8="",0,(1*COUNTIF(BI43,calc!$AK$8))+(2*COUNTIF(BI43,calc!$AK$18))+(3*COUNTIF(BI43,calc!$AK$28))+(4*COUNTIF(BI43,calc!$AK$38))+(5*COUNTIF(BI43,calc!$AK$48)))</f>
        <v>0</v>
      </c>
      <c r="OL43" s="50">
        <f>IF($E$9="",0,(1*COUNTIF(BI43,calc!$AK$9))+(2*COUNTIF(BI43,calc!$AK$19))+(3*COUNTIF(BI43,calc!$AK$29))+(4*COUNTIF(BI43,calc!$AK$39))+(5*COUNTIF(BI43,calc!$AK$49)))</f>
        <v>0</v>
      </c>
      <c r="OM43" s="50">
        <f>IF($E$10="",0,(1*COUNTIF(BI43,calc!$AK$10))+(2*COUNTIF(BI43,calc!$AK$20))+(3*COUNTIF(BI43,calc!$AK$30))+(4*COUNTIF(BI43,calc!$AK$40))+(5*COUNTIF(BI43,calc!$AK$50)))</f>
        <v>0</v>
      </c>
      <c r="ON43" s="50">
        <f>IF($E$11="",0,(1*COUNTIF(BI43,calc!$AK$11))+(2*COUNTIF(BI43,calc!$AK$21))+(3*COUNTIF(BI43,calc!$AK$31))+(4*COUNTIF(BI43,calc!$AK$41))+(5*COUNTIF(BI43,calc!$AK$51)))</f>
        <v>0</v>
      </c>
      <c r="OO43" s="50">
        <f>IF($E$12="",0,(1*COUNTIF(BI43,calc!$AK$12))+(2*COUNTIF(BI43,calc!$AK$22))+(3*COUNTIF(BI43,calc!$AK$32))+(4*COUNTIF(BI43,calc!$AK$42))+(5*COUNTIF(BI43,calc!$AK$52)))</f>
        <v>0</v>
      </c>
      <c r="OP43" s="50">
        <f>IF($E$13="",0,(1*COUNTIF(BI43,calc!$AK$13))+(2*COUNTIF(BI43,calc!$AK$23))+(3*COUNTIF(BI43,calc!$AK$33))+(4*COUNTIF(BI43,calc!$AK$43))+(5*COUNTIF(BI43,calc!$AK$53)))</f>
        <v>0</v>
      </c>
      <c r="OQ43" s="1"/>
      <c r="OR43" s="50">
        <f>IF($E$4="",0,(1*COUNTIF(BJ43,calc!$AK$4))+(2*COUNTIF(BJ43,calc!$AK$14))+(3*COUNTIF(BJ43,calc!$AK$24))+(4*COUNTIF(BJ43,calc!$AK$34))+(5*COUNTIF(BJ43,calc!$AK$44)))</f>
        <v>0</v>
      </c>
      <c r="OS43" s="50">
        <f>IF($E$5="",0,(1*COUNTIF(BJ43,calc!$AK$5))+(2*COUNTIF(BJ43,calc!$AK$15))+(3*COUNTIF(BJ43,calc!$AK$25))+(4*COUNTIF(BJ43,calc!$AK$35))+(5*COUNTIF(BJ43,calc!$AK$45)))</f>
        <v>0</v>
      </c>
      <c r="OT43" s="50">
        <f>IF($F$6="",0,(1*COUNTIF(BJ43,calc!$AK$6))+(2*COUNTIF(BJ43,calc!$AK$16))+(3*COUNTIF(BJ43,calc!$AK$26))+(4*COUNTIF(BJ43,calc!$AK$36))+(5*COUNTIF(BJ43,calc!$AK$46)))</f>
        <v>0</v>
      </c>
      <c r="OU43" s="50">
        <f>IF($E$7="",0,(1*COUNTIF(BJ43,calc!$AK$7))+(2*COUNTIF(BJ43,calc!$AK$17))+(3*COUNTIF(BJ43,calc!$AK$27))+(4*COUNTIF(BJ43,calc!$AK$37))+(5*COUNTIF(BJ43,calc!$AK$47)))</f>
        <v>0</v>
      </c>
      <c r="OV43" s="50">
        <f>IF($E$8="",0,(1*COUNTIF(BJ43,calc!$AK$8))+(2*COUNTIF(BJ43,calc!$AK$18))+(3*COUNTIF(BJ43,calc!$AK$28))+(4*COUNTIF(BJ43,calc!$AK$38))+(5*COUNTIF(BJ43,calc!$AK$48)))</f>
        <v>0</v>
      </c>
      <c r="OW43" s="50">
        <f>IF($E$9="",0,(1*COUNTIF(BJ43,calc!$AK$9))+(2*COUNTIF(BJ43,calc!$AK$19))+(3*COUNTIF(BJ43,calc!$AK$29))+(4*COUNTIF(BJ43,calc!$AK$39))+(5*COUNTIF(BJ43,calc!$AK$49)))</f>
        <v>0</v>
      </c>
      <c r="OX43" s="50">
        <f>IF($E$10="",0,(1*COUNTIF(BJ43,calc!$AK$10))+(2*COUNTIF(BJ43,calc!$AK$20))+(3*COUNTIF(BJ43,calc!$AK$30))+(4*COUNTIF(BJ43,calc!$AK$40))+(5*COUNTIF(BJ43,calc!$AK$50)))</f>
        <v>0</v>
      </c>
      <c r="OY43" s="50">
        <f>IF($E$11="",0,(1*COUNTIF(BJ43,calc!$AK$11))+(2*COUNTIF(BJ43,calc!$AK$21))+(3*COUNTIF(BJ43,calc!$AK$31))+(4*COUNTIF(BJ43,calc!$AK$41))+(5*COUNTIF(BJ43,calc!$AK$51)))</f>
        <v>0</v>
      </c>
      <c r="OZ43" s="50">
        <f>IF($E$12="",0,(1*COUNTIF(BJ43,calc!$AK$12))+(2*COUNTIF(BJ43,calc!$AK$22))+(3*COUNTIF(BJ43,calc!$AK$32))+(4*COUNTIF(BJ43,calc!$AK$42))+(5*COUNTIF(BJ43,calc!$AK$52)))</f>
        <v>0</v>
      </c>
      <c r="PA43" s="50">
        <f>IF($E$13="",0,(1*COUNTIF(BJ43,calc!$AK$13))+(2*COUNTIF(BJ43,calc!$AK$23))+(3*COUNTIF(BJ43,calc!$AK$33))+(4*COUNTIF(BJ43,calc!$AK$43))+(5*COUNTIF(BJ43,calc!$AK$53)))</f>
        <v>0</v>
      </c>
      <c r="PB43" s="1"/>
      <c r="PC43" s="1"/>
      <c r="PD43" s="165"/>
      <c r="PE43" s="165"/>
      <c r="PF43" s="165"/>
      <c r="PG43" s="165"/>
      <c r="PH43" s="165"/>
      <c r="PI43" s="165"/>
    </row>
    <row r="44" spans="1:425" ht="10.5" customHeight="1" x14ac:dyDescent="0.2">
      <c r="A44" s="119"/>
      <c r="B44" s="120"/>
      <c r="C44" s="121"/>
      <c r="D44" s="122"/>
      <c r="E44" s="155" t="str">
        <f>LEFT('BNT 4 fix'!$D44,2)</f>
        <v/>
      </c>
      <c r="F44" s="156" t="str">
        <f t="shared" si="4"/>
        <v/>
      </c>
      <c r="G44" s="280"/>
      <c r="H44" s="157">
        <f>IF(C44="",0,SUMIF(time_slot_1,D44,calc!$O$5:$O$10))</f>
        <v>0</v>
      </c>
      <c r="I44" s="158">
        <f>SUM('BNT 4 fix'!$V44:$AE44)</f>
        <v>0</v>
      </c>
      <c r="J44" s="159">
        <f t="shared" si="5"/>
        <v>0</v>
      </c>
      <c r="K44" s="339">
        <f t="shared" ca="1" si="3"/>
        <v>0</v>
      </c>
      <c r="L44" s="340">
        <f>IF($AM$4=calc!$L$22,0,IF($E$4="",0,(IF(OR($E$4=calc!$E$24,$E$4=calc!$E$25,$E$4=calc!$E$26),(K44*$AF$4)/2,K44*$AF$4))))*(1+BK44)</f>
        <v>0</v>
      </c>
      <c r="M44" s="340">
        <f>IF($AM$5=calc!$L$22,0,IF($E$5="",0,(IF(OR($E$5=calc!$E$24,$E$5=calc!$E$25,$E$5=calc!$E$26),($K44*$AF$5)/2,$K44*$AF$5))))*(1+BK44)</f>
        <v>0</v>
      </c>
      <c r="N44" s="340">
        <f>IF($AM$6=calc!$L$22,0,IF($E$6="",0,(IF(OR($E$6=calc!$E$24,$E$6=calc!$E$25,$E$6=calc!$E$26),($K44*$AF$6)/2,$K44*$AF$6))))*(1+BK44)</f>
        <v>0</v>
      </c>
      <c r="O44" s="340">
        <f>IF($AM$7=calc!$L$22,0,IF($E$7="",0,(IF(OR($E$7=calc!$E$24,$E$7=calc!$E$25,$E$7=calc!$E$26),($K44*$AF$7)/2,$K44*$AF$7))))*(1+BK44)</f>
        <v>0</v>
      </c>
      <c r="P44" s="340">
        <f>IF($AM$8=calc!$L$22,0,IF($E$8="",0,(IF(OR($E$8=calc!$E$24,$E$8=calc!$E$25,$E$8=calc!$E$26),($K44*$AF$8)/2,$K44*$AF$8))))*(1+BK44)</f>
        <v>0</v>
      </c>
      <c r="Q44" s="340">
        <f>IF($AM$9=calc!$L$22,0,IF($E$9="",0,(IF(OR($E$9=calc!$E$24,$E$9=calc!$E$25,$E$9=calc!$E$26),($K44*$AF$9)/2,$K44*$AF$9))))*(1+BK44)</f>
        <v>0</v>
      </c>
      <c r="R44" s="340">
        <f>IF($AM$10=calc!$L$22,0,IF($E$10="",0,(IF(OR($E$10=calc!$E$24,$E$10=calc!$E$25,$E$10=calc!$E$26),($K44*$AF$10)/2,$K44*$AF$10))))*(1+BK44)</f>
        <v>0</v>
      </c>
      <c r="S44" s="340">
        <f>IF($AM$11=calc!$L$22,0,IF($E$11="",0,(IF(OR($E$11=calc!$E$24,$E$11=calc!$E$25,$E$11=calc!$E$26),($K44*$AF$11)/2,$K44*$AF$11))))*(1+BK44)</f>
        <v>0</v>
      </c>
      <c r="T44" s="340">
        <f>IF($AM$12=calc!$L$22,0,IF($E$12="",0,(IF(OR($E$12=calc!$E$24,$E$12=calc!$E$25,$E$12=calc!$E$26),($K44*$AF$12)/2,$K44*$AF$12))))*(1+BK44)</f>
        <v>0</v>
      </c>
      <c r="U44" s="340">
        <f>IF($AM$13=calc!$L$22,0,IF($E$13="",0,(IF(OR($E$13=calc!$E$24,$E$13=calc!$E$25,$E$13=calc!$E$26),($K44*$AF$13)/2,$K44*$AF$13))))*(1+BK44)</f>
        <v>0</v>
      </c>
      <c r="V44" s="341">
        <f>(1*(IF($E$4="",0,(IF(OR($E$4=calc!$E$24,$E$4=calc!$E$25,$E$4=calc!$E$26),COUNTIF(AF44:BJ44,calc!$AK$4)*2,COUNTIF(AF44:BJ44,calc!$AK$4))))+(2*(IF(OR($E$4=calc!$E$24,$E$4=calc!$E$25,$E$4=calc!$E$26),COUNTIF(AF44:BJ44,calc!$AK$14)*2,COUNTIF(AF44:BJ44,calc!$AK$14))))+(3*(IF(OR($E$4=calc!$E$24,$E$4=calc!$E$25,$E$4=calc!$E$26),COUNTIF(AF44:BJ44,calc!$AK$24)*2,COUNTIF(AF44:BJ44,calc!$AK$24))))+(4*(IF(OR($E$4=calc!$E$24,$E$4=calc!$E$25,$E$4=calc!$E$26),COUNTIF(AF44:BJ44,calc!$AK$34)*2,COUNTIF(AF44:BJ44,calc!$AK$34))))+(5*(IF(OR($E$4=calc!$E$24,$E$4=calc!$E$25,$E$4=calc!$E$26),COUNTIF(AF44:BJ44,calc!$AK$44)*2,COUNTIF(AF44:BJ44,calc!$AK$44))))))</f>
        <v>0</v>
      </c>
      <c r="W44" s="341">
        <f>(1*(IF($E$5="",0,(IF(OR($E$5=calc!$E$24,$E$5=calc!$E$25,$E$5=calc!$E$26),COUNTIF(AF44:BJ44,calc!$AK$5)*2,COUNTIF(AF44:BJ44,calc!$AK$5))))+(2*(IF(OR($E$5=calc!$E$24,$E$5=calc!$E$25,$E$5=calc!$E$26),COUNTIF(AF44:BJ44,calc!$AK$15)*2,COUNTIF(AF44:BJ44,calc!$AK$15))))+(3*(IF(OR($E$5=calc!$E$24,$E$5=calc!$E$25,$E$5=calc!$E$26),COUNTIF(AF44:BJ44,calc!$AK$25)*2,COUNTIF(AF44:BJ44,calc!$AK$25))))+(4*(IF(OR($E$5=calc!$E$24,$E$5=calc!$E$25,$E$5=calc!$E$26),COUNTIF(AF44:BJ44,calc!$AK$35)*2,COUNTIF(AF44:BJ44,calc!$AK$35))))+(5*(IF(OR($E$5=calc!$E$24,$E$5=calc!$E$25,$E$5=calc!$E$26),COUNTIF(AF44:BJ44,calc!$AK$45)*2,COUNTIF(AF44:BJ44,calc!$AK$45))))))</f>
        <v>0</v>
      </c>
      <c r="X44" s="341">
        <f>(1*(IF($E$6="",0,(IF(OR($E$6=calc!$E$24,$E$6=calc!$E$25,$E$6=calc!$E$26),COUNTIF(AF44:BJ44,calc!$AK$6)*2,COUNTIF(AF44:BJ44,calc!$AK$6))))+(2*(IF(OR($E$6=calc!$E$24,$E$6=calc!$E$25,$E$6=calc!$E$26),COUNTIF(AF44:BJ44,calc!$AK$16)*2,COUNTIF(AF44:BJ44,calc!$AK$16))))+(3*(IF(OR($E$6=calc!$E$24,$E$6=calc!$E$25,$E$6=calc!$E$26),COUNTIF(AF44:BJ44,calc!$AK$26)*2,COUNTIF(AF44:BJ44,calc!$AK$26))))+(4*(IF(OR($E$6=calc!$E$24,$E$6=calc!$E$25,$E$6=calc!$E$26),COUNTIF(AF44:BJ44,calc!$AK$36)*2,COUNTIF(AF44:BJ44,calc!$AK$36))))+(5*(IF(OR($E$6=calc!$E$24,$E$6=calc!$E$25,$E$6=calc!$E$26),COUNTIF(AF44:BJ44,calc!$AK$46)*2,COUNTIF(AF44:BJ44,calc!$AK$46))))))</f>
        <v>0</v>
      </c>
      <c r="Y44" s="341">
        <f>(1*(IF($E$7="",0,(IF(OR($E$7=calc!$E$24,$E$7=calc!$E$25,$E$7=calc!$E$26),COUNTIF(AF44:BJ44,calc!$AK$7)*2,COUNTIF(AF44:BJ44,calc!$AK$7))))+(2*(IF(OR($E$7=calc!$E$24,$E$7=calc!$E$25,$E$7=calc!$E$26),COUNTIF(AF44:BJ44,calc!$AK$17)*2,COUNTIF(AF44:BJ44,calc!$AK$17))))+(3*(IF(OR($E$7=calc!$E$24,$E$7=calc!$E$25,$E$7=calc!$E$26),COUNTIF(AF44:BJ44,calc!$AK$27)*2,COUNTIF(AF44:BJ44,calc!$AK$27))))+(4*(IF(OR($E$7=calc!$E$24,$E$7=calc!$E$25,$E$7=calc!$E$26),COUNTIF(AF44:BJ44,calc!$AK$37)*2,COUNTIF(AF44:BJ44,calc!$AK$37))))+(5*(IF(OR($E$7=calc!$E$24,$E$7=calc!$E$25,$E$7=calc!$E$26),COUNTIF(AF44:BJ44,calc!$AK$47)*2,COUNTIF(AF44:BJ44,calc!$AK$47))))))</f>
        <v>0</v>
      </c>
      <c r="Z44" s="341">
        <f>(1*(IF($E$8="",0,(IF(OR($E$8=calc!$E$24,$E$8=calc!$E$25,$E$8=calc!$E$26),COUNTIF(AF44:BJ44,calc!$AK$8)*2,COUNTIF(AF44:BJ44,calc!$AK$8))))+(2*(IF(OR($E$8=calc!$E$24,$E$8=calc!$E$25,$E$8=calc!$E$26),COUNTIF(AF44:BJ44,calc!$AK$18)*2,COUNTIF(AF44:BJ44,calc!$AK$18))))+(3*(IF(OR($E$8=calc!$E$24,$E$8=calc!$E$25,$E$8=calc!$E$26),COUNTIF(AF44:BJ44,calc!$AK$28)*2,COUNTIF(AF44:BJ44,calc!$AK$28))))+(4*(IF(OR($E$8=calc!$E$24,$E$8=calc!$E$25,$E$8=calc!$E$26),COUNTIF(AF44:BJ44,calc!$AK$38)*2,COUNTIF(AF44:BJ44,calc!$AK$38))))+(5*(IF(OR($E$8=calc!$E$24,$E$8=calc!$E$25,$E$8=calc!$E$26),COUNTIF(AF44:BJ44,calc!$AK$48)*2,COUNTIF(AF44:BJ44,calc!$AK$48))))))</f>
        <v>0</v>
      </c>
      <c r="AA44" s="341">
        <f>(1*(IF($E$9="",0,(IF(OR($E$9=calc!$E$24,$E$9=calc!$E$25,$E$9=calc!$E$26),COUNTIF(AF44:BJ44,calc!$AK$9)*2,COUNTIF(AF44:BJ44,calc!$AK$9))))+(2*(IF(OR($E$9=calc!$E$24,$E$9=calc!$E$25,$E$9=calc!$E$26),COUNTIF(AF44:BJ44,calc!$AK$19)*2,COUNTIF(AF44:BJ44,calc!$AK$19))))+(3*(IF(OR($E$9=calc!$E$24,$E$9=calc!$E$25,$E$9=calc!$E$26),COUNTIF(AF44:BJ44,calc!$AK$29)*2,COUNTIF(AF44:BJ44,calc!$AK$29))))+(4*(IF(OR($E$9=calc!$E$24,$E$9=calc!$E$25,$E$9=calc!$E$26),COUNTIF(AF44:BJ44,calc!$AK$39)*2,COUNTIF(AF44:BJ44,calc!$AK$39))))+(5*(IF(OR($E$9=calc!$E$24,$E$9=calc!$E$25,$E$9=calc!$E$26),COUNTIF(AF44:BJ44,calc!$AK$49)*2,COUNTIF(AF44:BJ44,calc!$AK$49))))))</f>
        <v>0</v>
      </c>
      <c r="AB44" s="342">
        <f>(1*(IF($E$10="",0,(IF(OR($E$10=calc!$E$24,$E$10=calc!$E$25,$E$10=calc!$E$26),COUNTIF(AF44:BJ44,calc!$AK$10)*2,COUNTIF(AF44:BJ44,calc!$AK$10))))+(2*(IF(OR($E$10=calc!$E$24,$E$10=calc!$E$25,$E$10=calc!$E$26),COUNTIF(AF44:BJ44,calc!$AK$20)*2,COUNTIF(AF44:BJ44,calc!$AK$20))))+(3*(IF(OR($E$10=calc!$E$24,$E$10=calc!$E$25,$E$10=calc!$E$26),COUNTIF(AF44:BJ44,calc!$AK$30)*2,COUNTIF(AF44:BJ44,calc!$AK$30))))+(4*(IF(OR($E$10=calc!$E$24,$E$10=calc!$E$25,$E$10=calc!$E$26),COUNTIF(AF44:BJ44,calc!$AK$40)*2,COUNTIF(AF44:BJ44,calc!$AK$40))))+(5*(IF(OR($E$10=calc!$E$24,$E$10=calc!$E$25,$E$10=calc!$E$26),COUNTIF(AF44:BJ44,calc!$AK$50)*2,COUNTIF(AF44:BJ44,calc!$AK$50))))))</f>
        <v>0</v>
      </c>
      <c r="AC44" s="342">
        <f>(1*(IF($E$11="",0,(IF(OR($E$11=calc!$E$24,$E$11=calc!$E$25,$E$11=calc!$E$26),COUNTIF(AF44:BJ44,calc!$AK$11)*2,COUNTIF(AF44:BJ44,calc!$AK$11))))+(2*(IF(OR($E$11=calc!$E$24,$E$11=calc!$E$25,$E$11=calc!$E$26),COUNTIF(AF44:BJ44,calc!$AK$21)*2,COUNTIF(AF44:BJ44,calc!$AK$21))))+(3*(IF(OR($E$11=calc!$E$24,$E$11=calc!$E$25,$E$11=calc!$E$26),COUNTIF(AF44:BJ44,calc!$AK$31)*2,COUNTIF(AF44:BJ44,calc!$AK$31))))+(4*(IF(OR($E$11=calc!$E$24,$E$11=calc!$E$25,$E$11=calc!$E$26),COUNTIF(AF44:BJ44,calc!$AK$41)*2,COUNTIF(AF44:BJ44,calc!$AK$41))))+(5*(IF(OR($E$11=calc!$E$24,$E$11=calc!$E$25,$E$11=calc!$E$26),COUNTIF(AF44:BJ44,calc!$AK$51)*2,COUNTIF(AF44:BJ44,calc!$AK$51))))))</f>
        <v>0</v>
      </c>
      <c r="AD44" s="342">
        <f>(1*(IF($E$12="",0,(IF(OR($E$12=calc!$E$24,$E$12=calc!$E$25,$E$12=calc!$E$26),COUNTIF(AF44:BJ44,calc!$AK$12)*2,COUNTIF(AF44:BJ44,calc!$AK$12))))+(2*(IF(OR($E$12=calc!$E$24,$E$12=calc!$E$25,$E$12=calc!$E$26),COUNTIF(AF44:BJ44,calc!$AK$22)*2,COUNTIF(AF44:BJ44,calc!$AK$22))))+(3*(IF(OR($E$12=calc!$E$24,$E$12=calc!$E$25,$E$12=calc!$E$26),COUNTIF(AF44:BJ44,calc!$AK$32)*2,COUNTIF(AF44:BJ44,calc!$AK$32))))+(4*(IF(OR($E$12=calc!$E$24,$E$12=calc!$E$25,$E$12=calc!$E$26),COUNTIF(AF44:BJ44,calc!$AK$42)*2,COUNTIF(AF44:BJ44,calc!$AK$42))))+(5*(IF(OR($E$12=calc!$E$24,$E$12=calc!$E$25,$E$12=calc!$E$26),COUNTIF(AF44:BJ44,calc!$AK$52)*2,COUNTIF(AF44:BJ44,calc!$AK$52))))))</f>
        <v>0</v>
      </c>
      <c r="AE44" s="342">
        <f>(1*(IF($E$13="",0,(IF(OR($E$13=calc!$E$24,$E$13=calc!$E$25,$E$13=calc!$E$26),COUNTIF(AF44:BJ44,calc!$AK$13)*2,COUNTIF(AF44:BJ44,calc!$AK$13))))+(2*(IF(OR($E$13=calc!$E$24,$E$13=calc!$E$25,$E$13=calc!$E$26),COUNTIF(AF44:BJ44,calc!$AK$23)*2,COUNTIF(AF44:BJ44,calc!$AK$23))))+(3*(IF(OR($E$13=calc!$E$24,$E$13=calc!$E$25,$E$13=calc!$E$26),COUNTIF(AF44:BJ44,calc!$AK$33)*2,COUNTIF(AF44:BJ44,calc!$AK$33))))+(4*(IF(OR($E$13=calc!$E$24,$E$13=calc!$E$25,$E$13=calc!$E$26),COUNTIF(AF44:BJ44,calc!$AK$43)*2,COUNTIF(AF44:BJ44,calc!$AK$43))))+(5*(IF(OR($E$13=calc!$E$24,$E$13=calc!$E$25,$E$13=calc!$E$26),COUNTIF(AF44:BJ44,calc!$AK$53)*2,COUNTIF(AF44:BJ44,calc!$AK$53))))))</f>
        <v>0</v>
      </c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  <c r="BE44" s="325"/>
      <c r="BF44" s="325"/>
      <c r="BG44" s="325"/>
      <c r="BH44" s="325"/>
      <c r="BI44" s="324"/>
      <c r="BJ44" s="324"/>
      <c r="BK44" s="124"/>
      <c r="BL44" s="97">
        <f t="shared" si="6"/>
        <v>0</v>
      </c>
      <c r="BM44" s="164"/>
      <c r="BN44" s="50">
        <f>IF($E$4="",0,IF($AM$4=calc!$L$22,0,(1*(IF(OR($E$4=calc!$E$24,$E$4=calc!$E$25,$E$4=calc!$E$26),COUNTIF(AF44:BJ44,calc!$AK$4)*2,COUNTIF(AF44:BJ44,calc!$AK$4))))+(2*(IF(OR($E$4=calc!$E$24,$E$4=calc!$E$23,$E$4=calc!$E$26),COUNTIF(AF44:BJ44,calc!$AK$14)*2,COUNTIF(AF44:BJ44,calc!$AK$14))))+(3*(IF(OR($E$4=calc!$E$24,$E$4=calc!$E$25,$E$4=calc!$E$26),COUNTIF(AF44:BJ44,calc!$AK$24)*2,COUNTIF(AF44:BJ44,calc!$AK$24))))+(4*(IF(OR($E$4=calc!$E$24,$E$4=calc!$E$25,$E$4=calc!$E$26),COUNTIF(AF44:BJ44,calc!$AK$34)*2,COUNTIF(AF44:BJ44,calc!$AK$34))))+(5*(IF(OR($E$4=calc!$E$24,$E$4=calc!$E$25,$E$4=calc!$E$26),COUNTIF(AF44:BJ44,calc!$AK$44)*2,COUNTIF(AF44:BJ44,calc!$AK$44))))))</f>
        <v>0</v>
      </c>
      <c r="BO44" s="50">
        <f>IF($E$5="",0,IF($AM$5=calc!$L$22,0,(1*(IF(OR($E$5=calc!$E$24,$E$5=calc!$E$25,$E$5=calc!$E$26),COUNTIF(AF44:BJ44,calc!$AK$5)*2,COUNTIF(AF44:BJ44,calc!$AK$5))))+(2*(IF(OR($E$5=calc!$E$24,$E$5=calc!$E$23,$E$5=calc!$E$26),COUNTIF(AF44:BJ44,calc!$AK$15)*2,COUNTIF(AF44:BJ44,calc!$AK$15))))+(3*(IF(OR($E$5=calc!$E$24,$E$5=calc!$E$25,$E$5=calc!$E$26),COUNTIF(AF44:BJ44,calc!$AK$25)*2,COUNTIF(AF44:BJ44,calc!$AK$25))))+(4*(IF(OR($E$5=calc!$E$24,$E$5=calc!$E$25,$E$5=calc!$E$26),COUNTIF(AF44:BJ44,calc!$AK$35)*2,COUNTIF(AF44:BJ44,calc!$AK$35))))+(5*(IF(OR($E$5=calc!$E$24,$E$5=calc!$E$25,$E$5=calc!$E$26),COUNTIF(AF44:BJ44,calc!$AK$45)*2,COUNTIF(AF44:BJ44,calc!$AK$45))))))</f>
        <v>0</v>
      </c>
      <c r="BP44" s="50">
        <f>IF($F$6="",0,IF($AM$6=calc!$L$22,0,(1*(IF(OR($F$6=calc!$E$24,$F$6=calc!$E$25,$F$6=calc!$E$26),COUNTIF(AF44:BJ44,calc!$AK$6)*2,COUNTIF(AF44:BJ44,calc!$AK$6))))+(2*(IF(OR($F$6=calc!$E$24,$F$6=calc!$E$23,$F$6=calc!$E$26),COUNTIF(AF44:BJ44,calc!$AK$16)*2,COUNTIF(AF44:BJ44,calc!$AK$16))))+(3*(IF(OR($F$6=calc!$E$24,$F$6=calc!$E$25,$F$6=calc!$E$26),COUNTIF(AF44:BJ44,calc!$AK$26)*2,COUNTIF(AF44:BJ44,calc!$AK$26))))+(4*(IF(OR($F$6=calc!$E$24,$F$6=calc!$E$25,$F$6=calc!$E$26),COUNTIF(AF44:BJ44,calc!$AK$36)*2,COUNTIF(AF44:BJ44,calc!$AK$36))))+(5*(IF(OR($F$6=calc!$E$24,$F$6=calc!$E$25,$F$6=calc!$E$26),COUNTIF(AF44:BJ44,calc!$AK$46)*2,COUNTIF(AF44:BJ44,calc!$AK$46))))))</f>
        <v>0</v>
      </c>
      <c r="BQ44" s="50">
        <f>IF($E$7="",0,IF($AM$7=calc!$L$22,0,(1*(IF(OR($E$7=calc!$E$24,$E$7=calc!$E$25,$E$7=calc!$E$26),COUNTIF(AF44:BJ44,calc!$AK$7)*2,COUNTIF(AF44:BJ44,calc!$AK$7))))+(2*(IF(OR($E$7=calc!$E$24,$E$7=calc!$E$23,$E$7=calc!$E$26),COUNTIF(AF44:BJ44,calc!$AK$17)*2,COUNTIF(AF44:BJ44,calc!$AK$17))))+(3*(IF(OR($E$7=calc!$E$24,$E$7=calc!$E$25,$E$7=calc!$E$26),COUNTIF(AF44:BJ44,calc!$AK$27)*2,COUNTIF(AF44:BJ44,calc!$AK$27))))+(4*(IF(OR($E$7=calc!$E$24,$E$7=calc!$E$25,$E$7=calc!$E$26),COUNTIF(AF44:BJ44,calc!$AK$37)*2,COUNTIF(AF44:BJ44,calc!$AK$37))))+(5*(IF(OR($E$7=calc!$E$24,$E$7=calc!$E$25,$E$7=calc!$E$26),COUNTIF(AF44:BJ44,calc!$AK$47)*2,COUNTIF(AF44:BJ44,calc!$AK$47))))))</f>
        <v>0</v>
      </c>
      <c r="BR44" s="50">
        <f>IF($E$8="",0,IF($AM$8=calc!$L$22,0,(1*(IF(OR($E$8=calc!$E$24,$E$8=calc!$E$25,$E$8=calc!$E$26),COUNTIF(AF44:BJ44,calc!$AK$8)*2,COUNTIF(AF44:BJ44,calc!$AK$8))))+(2*(IF(OR($E$8=calc!$E$24,$E$8=calc!$E$23,$E$8=calc!$E$26),COUNTIF(AF44:BJ44,calc!$AK$18)*2,COUNTIF(AF44:BJ44,calc!$AK$18))))+(3*(IF(OR($E$8=calc!$E$24,$E$8=calc!$E$25,$E$8=calc!$E$26),COUNTIF(AF44:BJ44,calc!$AK$28)*2,COUNTIF(AF44:BJ44,calc!$AK$28))))+(4*(IF(OR($E$8=calc!$E$24,$E$8=calc!$E$25,$E$8=calc!$E$26),COUNTIF(AF44:BJ44,calc!$AK$38)*2,COUNTIF(AF44:BJ44,calc!$AK$38))))+(5*(IF(OR($E$8=calc!$E$24,$E$8=calc!$E$25,$E$8=calc!$E$26),COUNTIF(AF44:BJ44,calc!$AK$48)*2,COUNTIF(AF44:BJ44,calc!$AK$48))))))</f>
        <v>0</v>
      </c>
      <c r="BS44" s="50">
        <f>IF($E$9="",0,IF($AM$9=calc!$L$22,0,(1*(IF(OR($E$9=calc!$E$24,$E$9=calc!$E$25,$E$9=calc!$E$26),COUNTIF(AF44:BJ44,calc!$AK$9)*2,COUNTIF(AF44:BJ44,calc!$AK$9))))+(2*(IF(OR($E$9=calc!$E$24,$E$9=calc!$E$23,$E$9=calc!$E$26),COUNTIF(AF44:BJ44,calc!$AK$19)*2,COUNTIF(AF44:BJ44,calc!$AK$19))))+(3*(IF(OR($E$9=calc!$E$24,$E$9=calc!$E$25,$E$9=calc!$E$26),COUNTIF(AF44:BJ44,calc!$AK$29)*2,COUNTIF(AF44:BJ44,calc!$AK$29))))+(4*(IF(OR($E$9=calc!$E$24,$E$9=calc!$E$25,$E$9=calc!$E$26),COUNTIF(AF44:BJ44,calc!$AK$39)*2,COUNTIF(AF44:BJ44,calc!$AK$39))))+(5*(IF(OR($E$9=calc!$E$24,$E$9=calc!$E$25,$E$9=calc!$E$26),COUNTIF(AF44:BJ44,calc!$AK$49)*2,COUNTIF(AF44:BJ44,calc!$AK$49))))))</f>
        <v>0</v>
      </c>
      <c r="BT44" s="50">
        <f>IF($E$10="",0,IF($AM$10=calc!$L$22,0,(1*(IF(OR($E$10=calc!$E$24,$E$10=calc!$E$25,$E$10=calc!$E$26),COUNTIF(AF44:BJ44,calc!$AK$10)*2,COUNTIF(AF44:BJ44,calc!$AK$10))))+(2*(IF(OR($E$10=calc!$E$24,$E$10=calc!$E$23,$E$10=calc!$E$26),COUNTIF(AF44:BJ44,calc!$AK$20)*2,COUNTIF(AF44:BJ44,calc!$AK$20))))+(3*(IF(OR($E$10=calc!$E$24,$E$10=calc!$E$25,$E$10=calc!$E$26),COUNTIF(AF44:BJ44,calc!$AK$30)*2,COUNTIF(AF44:BJ44,calc!$AK$30))))+(4*(IF(OR($E$10=calc!$E$24,$E$10=calc!$E$25,$E$10=calc!$E$26),COUNTIF(AF44:BJ44,calc!$AK$40)*2,COUNTIF(AF44:BJ44,calc!$AK$40))))+(5*(IF(OR($E$10=calc!$E$24,$E$10=calc!$E$25,$E$10=calc!$E$26),COUNTIF(AF44:BJ44,calc!$AK$50)*2,COUNTIF(AF44:BJ44,calc!$AK$50))))))</f>
        <v>0</v>
      </c>
      <c r="BU44" s="50">
        <f>IF($E$11="",0,IF($AM$11=calc!$L$22,0,(1*(IF(OR($E$11=calc!$E$24,$E$11=calc!$E$25,$E$11=calc!$E$26),COUNTIF(AF44:BJ44,calc!$AK$11)*2,COUNTIF(AF44:BJ44,calc!$AK$11))))+(2*(IF(OR($E$11=calc!$E$24,$E$11=calc!$E$23,$E$11=calc!$E$26),COUNTIF(AF44:BJ44,calc!$AK$21)*2,COUNTIF(AF44:BJ44,calc!$AK$21))))+(3*(IF(OR($E$11=calc!$E$24,$E$11=calc!$E$25,$E$11=calc!$E$26),COUNTIF(AF44:BJ44,calc!$AK$31)*2,COUNTIF(AF44:BJ44,calc!$AK$31))))+(4*(IF(OR($E$11=calc!$E$24,$E$11=calc!$E$25,$E$11=calc!$E$26),COUNTIF(AF44:BJ44,calc!$AK$41)*2,COUNTIF(AD44:BJ44,calc!$AK$41))))+(5*(IF(OR($E$11=calc!$E$24,$E$11=calc!$E$25,$E$11=calc!$E$26),COUNTIF(AF44:BJ44,calc!$AK$51)*2,COUNTIF(AF44:BJ44,calc!$AK$51))))))</f>
        <v>0</v>
      </c>
      <c r="BV44" s="50">
        <f>IF($E$12="",0,IF($AM$12=calc!$L$22,0,(1*(IF(OR($E$12=calc!$E$24,$E$12=calc!$E$25,$E$12=calc!$E$26),COUNTIF(AF44:BJ44,calc!$AK$12)*2,COUNTIF(AF44:BJ44,calc!$AK$12))))+(2*(IF(OR($E$12=calc!$E$24,$E$12=calc!$E$23,$E$12=calc!$E$26),COUNTIF(AF44:BJ44,calc!$AK$22)*2,COUNTIF(AF44:BJ44,calc!$AK$22))))+(3*(IF(OR($E$12=calc!$E$24,$E$12=calc!$E$25,$E$12=calc!$E$26),COUNTIF(AF44:BJ44,calc!$AK$32)*2,COUNTIF(AF44:BJ44,calc!$AK$32))))+(4*(IF(OR($E$12=calc!$E$24,$E$12=calc!$E$25,$E$12=calc!$E$26),COUNTIF(AF44:BJ44,calc!$AK$42)*2,COUNTIF(AD44:BJ44,calc!$AK$42))))+(5*(IF(OR($E$12=calc!$E$24,$E$12=calc!$E$25,$E$12=calc!$E$26),COUNTIF(AF44:BJ44,calc!$AK$52)*2,COUNTIF(AF44:BJ44,calc!$AK$52))))))</f>
        <v>0</v>
      </c>
      <c r="BW44" s="50">
        <f>IF($E$13="",0,IF($AM$13=calc!$L$22,0,(1*(IF(OR($E$13=calc!$E$24,$E$13=calc!$E$25,$E$13=calc!$E$26),COUNTIF(AF44:BJ44,calc!$AK$13)*2,COUNTIF(AF44:BJ44,calc!$AK$13))))+(2*(IF(OR($E$13=calc!$E$24,$E$13=calc!$E$23,$E$13=calc!$E$26),COUNTIF(AF44:BJ44,calc!$AK$23)*2,COUNTIF(AF44:BJ44,calc!$AK$23))))+(3*(IF(OR($E$13=calc!$E$24,$E$13=calc!$E$25,$E$13=calc!$E$26),COUNTIF(AF44:BJ44,calc!$AK$33)*2,COUNTIF(AF44:BJ44,calc!$AK$33))))+(4*(IF(OR($E$13=calc!$E$24,$E$13=calc!$E$25,$E$13=calc!$E$26),COUNTIF(AF44:BJ44,calc!$AK$43)*2,COUNTIF(AD44:BJ44,calc!$AK$43))))+(5*(IF(OR($E$13=calc!$E$24,$E$13=calc!$E$25,$E$13=calc!$E$26),COUNTIF(AF44:BJ44,calc!$AK$53)*2,COUNTIF(AF44:BJ44,calc!$AK$53))))))</f>
        <v>0</v>
      </c>
      <c r="BX44" s="50">
        <f t="shared" si="7"/>
        <v>0</v>
      </c>
      <c r="BY44" s="1"/>
      <c r="BZ44" s="50">
        <f>IF($E$4="",0,(1*COUNTIF(AF44,calc!$AK$4))+(2*COUNTIF(AF44,calc!$AK$14))+(3*COUNTIF(AF44,calc!$AK$24))+(4*COUNTIF(AF44,calc!$AK$34))+(5*COUNTIF(AF44,calc!$AK$44)))</f>
        <v>0</v>
      </c>
      <c r="CA44" s="50">
        <f>IF($E$5="",0,(1*COUNTIF(AF44,calc!$AK$5))+(2*COUNTIF(AF44,calc!$AK$15))+(3*COUNTIF(AF44,calc!$AK$25))+(4*COUNTIF(AF44,calc!$AK$35))+(5*COUNTIF(AF44,calc!$AK$45)))</f>
        <v>0</v>
      </c>
      <c r="CB44" s="50">
        <f>IF($F$6="",0,(1*COUNTIF(AF44,calc!$AK$6))+(2*COUNTIF(AF44,calc!$AK$16))+(3*COUNTIF(AF44,calc!$AK$26))+(4*COUNTIF(AF44,calc!$AK$36))+(5*COUNTIF(AF44,calc!$AK$46)))</f>
        <v>0</v>
      </c>
      <c r="CC44" s="50">
        <f>IF($E$7="",0,(1*COUNTIF(AF44,calc!$AK$7))+(2*COUNTIF(AF44,calc!$AK$17))+(3*COUNTIF(AF44,calc!$AK$27))+(4*COUNTIF(AF44,calc!$AK$37))+(5*COUNTIF(AF44,calc!$AK$47)))</f>
        <v>0</v>
      </c>
      <c r="CD44" s="50">
        <f>IF($E$8="",0,(1*COUNTIF(AF44,calc!$AK$8))+(2*COUNTIF(AF44,calc!$AK$18))+(3*COUNTIF(AF44,calc!$AK$28))+(4*COUNTIF(AF44,calc!$AK$38))+(5*COUNTIF(AF44,calc!$AK$48)))</f>
        <v>0</v>
      </c>
      <c r="CE44" s="50">
        <f>IF($E$9="",0,(1*COUNTIF(AF44,calc!$AK$9))+(2*COUNTIF(AF44,calc!$AK$19))+(3*COUNTIF(AF44,calc!$AK$29))+(4*COUNTIF(AF44,calc!$AK$39))+(5*COUNTIF(AF44,calc!$AK$49)))</f>
        <v>0</v>
      </c>
      <c r="CF44" s="50">
        <f>IF($E$10="",0,(1*COUNTIF(AF44,calc!$AK$10))+(2*COUNTIF(AF44,calc!$AK$20))+(3*COUNTIF(AF44,calc!$AK$30))+(4*COUNTIF(AF44,calc!$AK$40))+(5*COUNTIF(AF44,calc!$AK$50)))</f>
        <v>0</v>
      </c>
      <c r="CG44" s="50">
        <f>IF($E$11="",0,(1*COUNTIF(AF44,calc!$AK$11))+(2*COUNTIF(AF44,calc!$AK$21))+(3*COUNTIF(AF44,calc!$AK$31))+(4*COUNTIF(AF44,calc!$AK$41))+(5*COUNTIF(AF44,calc!$AK$51)))</f>
        <v>0</v>
      </c>
      <c r="CH44" s="50">
        <f>IF($E$12="",0,(1*COUNTIF(AF44,calc!$AK$12))+(2*COUNTIF(AF44,calc!$AK$22))+(3*COUNTIF(AF44,calc!$AK$32))+(4*COUNTIF(AF44,calc!$AK$42))+(5*COUNTIF(AF44,calc!$AK$52)))</f>
        <v>0</v>
      </c>
      <c r="CI44" s="50">
        <f>IF($E$13="",0,(1*COUNTIF(AF44,calc!$AK$13))+(2*COUNTIF(AF44,calc!$AK$23))+(3*COUNTIF(AF44,calc!$AK$33))+(4*COUNTIF(AF44,calc!$AK$43))+(5*COUNTIF(AF44,calc!$AK$53)))</f>
        <v>0</v>
      </c>
      <c r="CJ44" s="1"/>
      <c r="CK44" s="50">
        <f>IF($E$4="",0,(1*COUNTIF(AG44,calc!$AK$4))+(2*COUNTIF(AG44,calc!$AK$14))+(3*COUNTIF(AG44,calc!$AK$24))+(4*COUNTIF(AG44,calc!$AK$34))+(5*COUNTIF(AG44,calc!$AK$44)))</f>
        <v>0</v>
      </c>
      <c r="CL44" s="50">
        <f>IF($E$5="",0,(1*COUNTIF(AG44,calc!$AK$5))+(2*COUNTIF(AG44,calc!$AK$15))+(3*COUNTIF(AG44,calc!$AK$25))+(4*COUNTIF(AG44,calc!$AK$35))+(5*COUNTIF(AG44,calc!$AK$45)))</f>
        <v>0</v>
      </c>
      <c r="CM44" s="50">
        <f>IF($F$6="",0,(1*COUNTIF(AG44,calc!$AK$6))+(2*COUNTIF(AG44,calc!$AK$16))+(3*COUNTIF(AG44,calc!$AK$26))+(4*COUNTIF(AG44,calc!$AK$36))+(5*COUNTIF(AG44,calc!$AK$46)))</f>
        <v>0</v>
      </c>
      <c r="CN44" s="50">
        <f>IF($E$7="",0,(1*COUNTIF(AG44,calc!$AK$7))+(2*COUNTIF(AG44,calc!$AK$17))+(3*COUNTIF(AG44,calc!$AK$27))+(4*COUNTIF(AG44,calc!$AK$37))+(5*COUNTIF(AG44,calc!$AK$47)))</f>
        <v>0</v>
      </c>
      <c r="CO44" s="50">
        <f>IF($E$8="",0,(1*COUNTIF(AG44,calc!$AK$8))+(2*COUNTIF(AG44,calc!$AK$18))+(3*COUNTIF(AG44,calc!$AK$28))+(4*COUNTIF(AG44,calc!$AK$38))+(5*COUNTIF(AG44,calc!$AK$48)))</f>
        <v>0</v>
      </c>
      <c r="CP44" s="50">
        <f>IF($E$9="",0,(1*COUNTIF(AG44,calc!$AK$9))+(2*COUNTIF(AG44,calc!$AK$19))+(3*COUNTIF(AG44,calc!$AK$29))+(4*COUNTIF(AG44,calc!$AK$39))+(5*COUNTIF(AG44,calc!$AK$49)))</f>
        <v>0</v>
      </c>
      <c r="CQ44" s="50">
        <f>IF($E$10="",0,(1*COUNTIF(AG44,calc!$AK$10))+(2*COUNTIF(AG44,calc!$AK$20))+(3*COUNTIF(AG44,calc!$AK$30))+(4*COUNTIF(AG44,calc!$AK$40))+(5*COUNTIF(AG44,calc!$AK$50)))</f>
        <v>0</v>
      </c>
      <c r="CR44" s="50">
        <f>IF($E$11="",0,(1*COUNTIF(AG44,calc!$AK$11))+(2*COUNTIF(AG44,calc!$AK$21))+(3*COUNTIF(AG44,calc!$AK$31))+(4*COUNTIF(AG44,calc!$AK$41))+(5*COUNTIF(AG44,calc!$AK$51)))</f>
        <v>0</v>
      </c>
      <c r="CS44" s="50">
        <f>IF($E$12="",0,(1*COUNTIF(AG44,calc!$AK$12))+(2*COUNTIF(AG44,calc!$AK$22))+(3*COUNTIF(AG44,calc!$AK$32))+(4*COUNTIF(AG44,calc!$AK$42))+(5*COUNTIF(AG44,calc!$AK$52)))</f>
        <v>0</v>
      </c>
      <c r="CT44" s="50">
        <f>IF($E$13="",0,(1*COUNTIF(AG44,calc!$AK$13))+(2*COUNTIF(AG44,calc!$AK$23))+(3*COUNTIF(AG44,calc!$AK$33))+(4*COUNTIF(AG44,calc!$AK$43))+(5*COUNTIF(AG44,calc!$AK$53)))</f>
        <v>0</v>
      </c>
      <c r="CU44" s="1"/>
      <c r="CV44" s="50">
        <f>IF($E$4="",0,(1*COUNTIF(AH44,calc!$AK$4))+(2*COUNTIF(AH44,calc!$AK$14))+(3*COUNTIF(AH44,calc!$AK$24))+(4*COUNTIF(AH44,calc!$AK$34))+(5*COUNTIF(AH44,calc!$AK$44)))</f>
        <v>0</v>
      </c>
      <c r="CW44" s="50">
        <f>IF($E$5="",0,(1*COUNTIF(AH44,calc!$AK$5))+(2*COUNTIF(AH44,calc!$AK$15))+(3*COUNTIF(AH44,calc!$AK$25))+(4*COUNTIF(AH44,calc!$AK$35))+(5*COUNTIF(AH44,calc!$AK$45)))</f>
        <v>0</v>
      </c>
      <c r="CX44" s="50">
        <f>IF($F$6="",0,(1*COUNTIF(AH44,calc!$AK$6))+(2*COUNTIF(AH44,calc!$AK$16))+(3*COUNTIF(AH44,calc!$AK$26))+(4*COUNTIF(AH44,calc!$AK$36))+(5*COUNTIF(AH44,calc!$AK$46)))</f>
        <v>0</v>
      </c>
      <c r="CY44" s="50">
        <f>IF($E$7="",0,(1*COUNTIF(AH44,calc!$AK$7))+(2*COUNTIF(AH44,calc!$AK$17))+(3*COUNTIF(AH44,calc!$AK$27))+(4*COUNTIF(AH44,calc!$AK$37))+(5*COUNTIF(AH44,calc!$AK$47)))</f>
        <v>0</v>
      </c>
      <c r="CZ44" s="50">
        <f>IF($E$8="",0,(1*COUNTIF(AH44,calc!$AK$8))+(2*COUNTIF(AH44,calc!$AK$18))+(3*COUNTIF(AH44,calc!$AK$28))+(4*COUNTIF(AH44,calc!$AK$38))+(5*COUNTIF(AH44,calc!$AK$48)))</f>
        <v>0</v>
      </c>
      <c r="DA44" s="50">
        <f>IF($E$9="",0,(1*COUNTIF(AH44,calc!$AK$9))+(2*COUNTIF(AH44,calc!$AK$19))+(3*COUNTIF(AH44,calc!$AK$29))+(4*COUNTIF(AH44,calc!$AK$39))+(5*COUNTIF(AH44,calc!$AK$49)))</f>
        <v>0</v>
      </c>
      <c r="DB44" s="50">
        <f>IF($E$10="",0,(1*COUNTIF(AH44,calc!$AK$10))+(2*COUNTIF(AH44,calc!$AK$20))+(3*COUNTIF(AH44,calc!$AK$30))+(4*COUNTIF(AH44,calc!$AK$40))+(5*COUNTIF(AH44,calc!$AK$50)))</f>
        <v>0</v>
      </c>
      <c r="DC44" s="50">
        <f>IF($E$11="",0,(1*COUNTIF(AH44,calc!$AK$11))+(2*COUNTIF(AH44,calc!$AK$21))+(3*COUNTIF(AH44,calc!$AK$31))+(4*COUNTIF(AH44,calc!$AK$41))+(5*COUNTIF(AH44,calc!$AK$51)))</f>
        <v>0</v>
      </c>
      <c r="DD44" s="50">
        <f>IF($E$12="",0,(1*COUNTIF(AH44,calc!$AK$12))+(2*COUNTIF(AH44,calc!$AK$22))+(3*COUNTIF(AH44,calc!$AK$32))+(4*COUNTIF(AH44,calc!$AK$42))+(5*COUNTIF(AH44,calc!$AK$52)))</f>
        <v>0</v>
      </c>
      <c r="DE44" s="50">
        <f>IF($E$13="",0,(1*COUNTIF(AH44,calc!$AK$13))+(2*COUNTIF(AH44,calc!$AK$23))+(3*COUNTIF(AH44,calc!$AK$33))+(4*COUNTIF(AH44,calc!$AK$43))+(5*COUNTIF(AH44,calc!$AK$53)))</f>
        <v>0</v>
      </c>
      <c r="DF44" s="1"/>
      <c r="DG44" s="50">
        <f>IF($E$4="",0,(1*COUNTIF(AI44,calc!$AK$4))+(2*COUNTIF(AI44,calc!$AK$14))+(3*COUNTIF(AI44,calc!$AK$24))+(4*COUNTIF(AI44,calc!$AK$34))+(5*COUNTIF(AI44,calc!$AK$44)))</f>
        <v>0</v>
      </c>
      <c r="DH44" s="50">
        <f>IF($E$5="",0,(1*COUNTIF(AI44,calc!$AK$5))+(2*COUNTIF(AI44,calc!$AK$15))+(3*COUNTIF(AI44,calc!$AK$25))+(4*COUNTIF(AI44,calc!$AK$35))+(5*COUNTIF(AI44,calc!$AK$45)))</f>
        <v>0</v>
      </c>
      <c r="DI44" s="50">
        <f>IF($F$6="",0,(1*COUNTIF(AI44,calc!$AK$6))+(2*COUNTIF(AI44,calc!$AK$16))+(3*COUNTIF(AI44,calc!$AK$26))+(4*COUNTIF(AI44,calc!$AK$36))+(5*COUNTIF(AI44,calc!$AK$46)))</f>
        <v>0</v>
      </c>
      <c r="DJ44" s="50">
        <f>IF($E$7="",0,(1*COUNTIF(AI44,calc!$AK$7))+(2*COUNTIF(AI44,calc!$AK$17))+(3*COUNTIF(AI44,calc!$AK$27))+(4*COUNTIF(AI44,calc!$AK$37))+(5*COUNTIF(AI44,calc!$AK$47)))</f>
        <v>0</v>
      </c>
      <c r="DK44" s="50">
        <f>IF($E$8="",0,(1*COUNTIF(AI44,calc!$AK$8))+(2*COUNTIF(AI44,calc!$AK$18))+(3*COUNTIF(AI44,calc!$AK$28))+(4*COUNTIF(AI44,calc!$AK$38))+(5*COUNTIF(AI44,calc!$AK$48)))</f>
        <v>0</v>
      </c>
      <c r="DL44" s="50">
        <f>IF($E$9="",0,(1*COUNTIF(AI44,calc!$AK$9))+(2*COUNTIF(AI44,calc!$AK$19))+(3*COUNTIF(AI44,calc!$AK$29))+(4*COUNTIF(AI44,calc!$AK$39))+(5*COUNTIF(AI44,calc!$AK$49)))</f>
        <v>0</v>
      </c>
      <c r="DM44" s="50">
        <f>IF($E$10="",0,(1*COUNTIF(AI44,calc!$AK$10))+(2*COUNTIF(AI44,calc!$AK$20))+(3*COUNTIF(AI44,calc!$AK$30))+(4*COUNTIF(AI44,calc!$AK$40))+(5*COUNTIF(AI44,calc!$AK$50)))</f>
        <v>0</v>
      </c>
      <c r="DN44" s="50">
        <f>IF($E$11="",0,(1*COUNTIF(AI44,calc!$AK$11))+(2*COUNTIF(AI44,calc!$AK$21))+(3*COUNTIF(AI44,calc!$AK$31))+(4*COUNTIF(AI44,calc!$AK$41))+(5*COUNTIF(AI44,calc!$AK$51)))</f>
        <v>0</v>
      </c>
      <c r="DO44" s="50">
        <f>IF($E$12="",0,(1*COUNTIF(AI44,calc!$AK$12))+(2*COUNTIF(AI44,calc!$AK$22))+(3*COUNTIF(AI44,calc!$AK$32))+(4*COUNTIF(AI44,calc!$AK$42))+(5*COUNTIF(AI44,calc!$AK$52)))</f>
        <v>0</v>
      </c>
      <c r="DP44" s="50">
        <f>IF($E$13="",0,(1*COUNTIF(AI44,calc!$AK$13))+(2*COUNTIF(AI44,calc!$AK$23))+(3*COUNTIF(AI44,calc!$AK$33))+(4*COUNTIF(AI44,calc!$AK$43))+(5*COUNTIF(AI44,calc!$AK$53)))</f>
        <v>0</v>
      </c>
      <c r="DQ44" s="1"/>
      <c r="DR44" s="50">
        <f>IF($E$4="",0,(1*COUNTIF(AJ44,calc!$AK$4))+(2*COUNTIF(AJ44,calc!$AK$14))+(3*COUNTIF(AJ44,calc!$AK$24))+(4*COUNTIF(AJ44,calc!$AK$34))+(5*COUNTIF(AJ44,calc!$AK$44)))</f>
        <v>0</v>
      </c>
      <c r="DS44" s="50">
        <f>IF($E$5="",0,(1*COUNTIF(AJ44,calc!$AK$5))+(2*COUNTIF(AJ44,calc!$AK$15))+(3*COUNTIF(AJ44,calc!$AK$25))+(4*COUNTIF(AJ44,calc!$AK$35))+(5*COUNTIF(AJ44,calc!$AK$45)))</f>
        <v>0</v>
      </c>
      <c r="DT44" s="50">
        <f>IF($F$6="",0,(1*COUNTIF(AJ44,calc!$AK$6))+(2*COUNTIF(AJ44,calc!$AK$16))+(3*COUNTIF(AJ44,calc!$AK$26))+(4*COUNTIF(AJ44,calc!$AK$36))+(5*COUNTIF(AJ44,calc!$AK$46)))</f>
        <v>0</v>
      </c>
      <c r="DU44" s="50">
        <f>IF($E$7="",0,(1*COUNTIF(AJ44,calc!$AK$7))+(2*COUNTIF(AJ44,calc!$AK$17))+(3*COUNTIF(AJ44,calc!$AK$27))+(4*COUNTIF(AJ44,calc!$AK$37))+(5*COUNTIF(AJ44,calc!$AK$47)))</f>
        <v>0</v>
      </c>
      <c r="DV44" s="50">
        <f>IF($E$8="",0,(1*COUNTIF(AJ44,calc!$AK$8))+(2*COUNTIF(AJ44,calc!$AK$18))+(3*COUNTIF(AJ44,calc!$AK$28))+(4*COUNTIF(AJ44,calc!$AK$38))+(5*COUNTIF(AJ44,calc!$AK$48)))</f>
        <v>0</v>
      </c>
      <c r="DW44" s="50">
        <f>IF($E$9="",0,(1*COUNTIF(AJ44,calc!$AK$9))+(2*COUNTIF(AJ44,calc!$AK$19))+(3*COUNTIF(AJ44,calc!$AK$29))+(4*COUNTIF(AJ44,calc!$AK$39))+(5*COUNTIF(AJ44,calc!$AK$49)))</f>
        <v>0</v>
      </c>
      <c r="DX44" s="50">
        <f>IF($E$10="",0,(1*COUNTIF(AJ44,calc!$AK$10))+(2*COUNTIF(AJ44,calc!$AK$20))+(3*COUNTIF(AJ44,calc!$AK$30))+(4*COUNTIF(AJ44,calc!$AK$40))+(5*COUNTIF(AJ44,calc!$AK$50)))</f>
        <v>0</v>
      </c>
      <c r="DY44" s="50">
        <f>IF($E$11="",0,(1*COUNTIF(AJ44,calc!$AK$11))+(2*COUNTIF(AJ44,calc!$AK$21))+(3*COUNTIF(AJ44,calc!$AK$31))+(4*COUNTIF(AJ44,calc!$AK$41))+(5*COUNTIF(AJ44,calc!$AK$51)))</f>
        <v>0</v>
      </c>
      <c r="DZ44" s="50">
        <f>IF($E$12="",0,(1*COUNTIF(AJ44,calc!$AK$12))+(2*COUNTIF(AJ44,calc!$AK$22))+(3*COUNTIF(AJ44,calc!$AK$32))+(4*COUNTIF(AJ44,calc!$AK$42))+(5*COUNTIF(AJ44,calc!$AK$52)))</f>
        <v>0</v>
      </c>
      <c r="EA44" s="50">
        <f>IF($E$13="",0,(1*COUNTIF(AJ44,calc!$AK$13))+(2*COUNTIF(AJ44,calc!$AK$23))+(3*COUNTIF(AJ44,calc!$AK$33))+(4*COUNTIF(AJ44,calc!$AK$43))+(5*COUNTIF(AJ44,calc!$AK$53)))</f>
        <v>0</v>
      </c>
      <c r="EB44" s="1"/>
      <c r="EC44" s="50">
        <f>IF($E$4="",0,(1*COUNTIF(AK44,calc!$AK$4))+(2*COUNTIF(AK44,calc!$AK$14))+(3*COUNTIF(AK44,calc!$AK$24))+(4*COUNTIF(AK44,calc!$AK$34))+(5*COUNTIF(AK44,calc!$AK$44)))</f>
        <v>0</v>
      </c>
      <c r="ED44" s="50">
        <f>IF($E$5="",0,(1*COUNTIF(AK44,calc!$AK$5))+(2*COUNTIF(AK44,calc!$AK$15))+(3*COUNTIF(AK44,calc!$AK$25))+(4*COUNTIF(AK44,calc!$AK$35))+(5*COUNTIF(AK44,calc!$AK$45)))</f>
        <v>0</v>
      </c>
      <c r="EE44" s="50">
        <f>IF($F$6="",0,(1*COUNTIF(AK44,calc!$AK$6))+(2*COUNTIF(AK44,calc!$AK$16))+(3*COUNTIF(AK44,calc!$AK$26))+(4*COUNTIF(AK44,calc!$AK$36))+(5*COUNTIF(AK44,calc!$AK$46)))</f>
        <v>0</v>
      </c>
      <c r="EF44" s="50">
        <f>IF($E$7="",0,(1*COUNTIF(AK44,calc!$AK$7))+(2*COUNTIF(AK44,calc!$AK$17))+(3*COUNTIF(AK44,calc!$AK$27))+(4*COUNTIF(AK44,calc!$AK$37))+(5*COUNTIF(AK44,calc!$AK$47)))</f>
        <v>0</v>
      </c>
      <c r="EG44" s="50">
        <f>IF($E$8="",0,(1*COUNTIF(AK44,calc!$AK$8))+(2*COUNTIF(AK44,calc!$AK$18))+(3*COUNTIF(AK44,calc!$AK$28))+(4*COUNTIF(AK44,calc!$AK$38))+(5*COUNTIF(AK44,calc!$AK$48)))</f>
        <v>0</v>
      </c>
      <c r="EH44" s="50">
        <f>IF($E$9="",0,(1*COUNTIF(AK44,calc!$AK$9))+(2*COUNTIF(AK44,calc!$AK$19))+(3*COUNTIF(AK44,calc!$AK$29))+(4*COUNTIF(AK44,calc!$AK$39))+(5*COUNTIF(AK44,calc!$AK$49)))</f>
        <v>0</v>
      </c>
      <c r="EI44" s="50">
        <f>IF($E$10="",0,(1*COUNTIF(AK44,calc!$AK$10))+(2*COUNTIF(AK44,calc!$AK$20))+(3*COUNTIF(AK44,calc!$AK$30))+(4*COUNTIF(AK44,calc!$AK$40))+(5*COUNTIF(AK44,calc!$AK$50)))</f>
        <v>0</v>
      </c>
      <c r="EJ44" s="50">
        <f>IF($E$11="",0,(1*COUNTIF(AK44,calc!$AK$11))+(2*COUNTIF(AK44,calc!$AK$21))+(3*COUNTIF(AK44,calc!$AK$31))+(4*COUNTIF(AK44,calc!$AK$41))+(5*COUNTIF(AK44,calc!$AK$51)))</f>
        <v>0</v>
      </c>
      <c r="EK44" s="50">
        <f>IF($E$12="",0,(1*COUNTIF(AK44,calc!$AK$12))+(2*COUNTIF(AK44,calc!$AK$22))+(3*COUNTIF(AK44,calc!$AK$32))+(4*COUNTIF(AK44,calc!$AK$42))+(5*COUNTIF(AK44,calc!$AK$52)))</f>
        <v>0</v>
      </c>
      <c r="EL44" s="50">
        <f>IF($E$13="",0,(1*COUNTIF(AK44,calc!$AK$13))+(2*COUNTIF(AK44,calc!$AK$23))+(3*COUNTIF(AK44,calc!$AK$33))+(4*COUNTIF(AK44,calc!$AK$43))+(5*COUNTIF(AK44,calc!$AK$53)))</f>
        <v>0</v>
      </c>
      <c r="EM44" s="1"/>
      <c r="EN44" s="50">
        <f>IF($E$4="",0,(1*COUNTIF(AL44,calc!$AK$4))+(2*COUNTIF(AL44,calc!$AK$14))+(3*COUNTIF(AL44,calc!$AK$24))+(4*COUNTIF(AL44,calc!$AK$34))+(5*COUNTIF(AL44,calc!$AK$44)))</f>
        <v>0</v>
      </c>
      <c r="EO44" s="50">
        <f>IF($E$5="",0,(1*COUNTIF(AL44,calc!$AK$5))+(2*COUNTIF(AL44,calc!$AK$15))+(3*COUNTIF(AL44,calc!$AK$25))+(4*COUNTIF(AL44,calc!$AK$35))+(5*COUNTIF(AL44,calc!$AK$45)))</f>
        <v>0</v>
      </c>
      <c r="EP44" s="50">
        <f>IF($F$6="",0,(1*COUNTIF(AL44,calc!$AK$6))+(2*COUNTIF(AL44,calc!$AK$16))+(3*COUNTIF(AL44,calc!$AK$26))+(4*COUNTIF(AL44,calc!$AK$36))+(5*COUNTIF(AL44,calc!$AK$46)))</f>
        <v>0</v>
      </c>
      <c r="EQ44" s="50">
        <f>IF($E$7="",0,(1*COUNTIF(AL44,calc!$AK$7))+(2*COUNTIF(AL44,calc!$AK$17))+(3*COUNTIF(AL44,calc!$AK$27))+(4*COUNTIF(AL44,calc!$AK$37))+(5*COUNTIF(AL44,calc!$AK$47)))</f>
        <v>0</v>
      </c>
      <c r="ER44" s="50">
        <f>IF($E$8="",0,(1*COUNTIF(AL44,calc!$AK$8))+(2*COUNTIF(AL44,calc!$AK$18))+(3*COUNTIF(AL44,calc!$AK$28))+(4*COUNTIF(AL44,calc!$AK$38))+(5*COUNTIF(AL44,calc!$AK$48)))</f>
        <v>0</v>
      </c>
      <c r="ES44" s="50">
        <f>IF($E$9="",0,(1*COUNTIF(AL44,calc!$AK$9))+(2*COUNTIF(AL44,calc!$AK$19))+(3*COUNTIF(AL44,calc!$AK$29))+(4*COUNTIF(AL44,calc!$AK$39))+(5*COUNTIF(AL44,calc!$AK$49)))</f>
        <v>0</v>
      </c>
      <c r="ET44" s="50">
        <f>IF($E$10="",0,(1*COUNTIF(AL44,calc!$AK$10))+(2*COUNTIF(AL44,calc!$AK$20))+(3*COUNTIF(AL44,calc!$AK$30))+(4*COUNTIF(AL44,calc!$AK$40))+(5*COUNTIF(AL44,calc!$AK$50)))</f>
        <v>0</v>
      </c>
      <c r="EU44" s="50">
        <f>IF($E$11="",0,(1*COUNTIF(AL44,calc!$AK$11))+(2*COUNTIF(AL44,calc!$AK$21))+(3*COUNTIF(AL44,calc!$AK$31))+(4*COUNTIF(AL44,calc!$AK$41))+(5*COUNTIF(AL44,calc!$AK$51)))</f>
        <v>0</v>
      </c>
      <c r="EV44" s="50">
        <f>IF($E$12="",0,(1*COUNTIF(AL44,calc!$AK$12))+(2*COUNTIF(AL44,calc!$AK$22))+(3*COUNTIF(AL44,calc!$AK$32))+(4*COUNTIF(AL44,calc!$AK$42))+(5*COUNTIF(AL44,calc!$AK$52)))</f>
        <v>0</v>
      </c>
      <c r="EW44" s="50">
        <f>IF($E$13="",0,(1*COUNTIF(AL44,calc!$AK$13))+(2*COUNTIF(AL44,calc!$AK$23))+(3*COUNTIF(AL44,calc!$AK$33))+(4*COUNTIF(AL44,calc!$AK$43))+(5*COUNTIF(AL44,calc!$AK$53)))</f>
        <v>0</v>
      </c>
      <c r="EX44" s="1"/>
      <c r="EY44" s="50">
        <f>IF($E$4="",0,(1*COUNTIF(AM44,calc!$AK$4))+(2*COUNTIF(AM44,calc!$AK$14))+(3*COUNTIF(AM44,calc!$AK$24))+(4*COUNTIF(AM44,calc!$AK$34))+(5*COUNTIF(AM44,calc!$AK$44)))</f>
        <v>0</v>
      </c>
      <c r="EZ44" s="50">
        <f>IF($E$5="",0,(1*COUNTIF(AM44,calc!$AK$5))+(2*COUNTIF(AM44,calc!$AK$15))+(3*COUNTIF(AM44,calc!$AK$25))+(4*COUNTIF(AM44,calc!$AK$35))+(5*COUNTIF(AM44,calc!$AK$45)))</f>
        <v>0</v>
      </c>
      <c r="FA44" s="50">
        <f>IF($F$6="",0,(1*COUNTIF(AM44,calc!$AK$6))+(2*COUNTIF(AM44,calc!$AK$16))+(3*COUNTIF(AM44,calc!$AK$26))+(4*COUNTIF(AM44,calc!$AK$36))+(5*COUNTIF(AM44,calc!$AK$46)))</f>
        <v>0</v>
      </c>
      <c r="FB44" s="50">
        <f>IF($E$7="",0,(1*COUNTIF(AM44,calc!$AK$7))+(2*COUNTIF(AM44,calc!$AK$17))+(3*COUNTIF(AM44,calc!$AK$27))+(4*COUNTIF(AM44,calc!$AK$37))+(5*COUNTIF(AM44,calc!$AK$47)))</f>
        <v>0</v>
      </c>
      <c r="FC44" s="50">
        <f>IF($E$8="",0,(1*COUNTIF(AM44,calc!$AK$8))+(2*COUNTIF(AM44,calc!$AK$18))+(3*COUNTIF(AM44,calc!$AK$28))+(4*COUNTIF(AM44,calc!$AK$38))+(5*COUNTIF(AM44,calc!$AK$48)))</f>
        <v>0</v>
      </c>
      <c r="FD44" s="50">
        <f>IF($E$9="",0,(1*COUNTIF(AM44,calc!$AK$9))+(2*COUNTIF(AM44,calc!$AK$19))+(3*COUNTIF(AM44,calc!$AK$29))+(4*COUNTIF(AM44,calc!$AK$39))+(5*COUNTIF(AM44,calc!$AK$49)))</f>
        <v>0</v>
      </c>
      <c r="FE44" s="50">
        <f>IF($E$10="",0,(1*COUNTIF(AM44,calc!$AK$10))+(2*COUNTIF(AM44,calc!$AK$20))+(3*COUNTIF(AM44,calc!$AK$30))+(4*COUNTIF(AM44,calc!$AK$40))+(5*COUNTIF(AM44,calc!$AK$50)))</f>
        <v>0</v>
      </c>
      <c r="FF44" s="50">
        <f>IF($E$11="",0,(1*COUNTIF(AM44,calc!$AK$11))+(2*COUNTIF(AM44,calc!$AK$21))+(3*COUNTIF(AM44,calc!$AK$31))+(4*COUNTIF(AM44,calc!$AK$41))+(5*COUNTIF(AM44,calc!$AK$51)))</f>
        <v>0</v>
      </c>
      <c r="FG44" s="50">
        <f>IF($E$12="",0,(1*COUNTIF(AM44,calc!$AK$12))+(2*COUNTIF(AM44,calc!$AK$22))+(3*COUNTIF(AM44,calc!$AK$32))+(4*COUNTIF(AM44,calc!$AK$42))+(5*COUNTIF(AM44,calc!$AK$52)))</f>
        <v>0</v>
      </c>
      <c r="FH44" s="50">
        <f>IF($E$13="",0,(1*COUNTIF(AM44,calc!$AK$13))+(2*COUNTIF(AM44,calc!$AK$23))+(3*COUNTIF(AM44,calc!$AK$33))+(4*COUNTIF(AM44,calc!$AK$43))+(5*COUNTIF(AM44,calc!$AK$53)))</f>
        <v>0</v>
      </c>
      <c r="FI44" s="1"/>
      <c r="FJ44" s="50">
        <f>IF($E$4="",0,(1*COUNTIF(AN44,calc!$AK$4))+(2*COUNTIF(AN44,calc!$AK$14))+(3*COUNTIF(AN44,calc!$AK$24))+(4*COUNTIF(AN44,calc!$AK$34))+(5*COUNTIF(AN44,calc!$AK$44)))</f>
        <v>0</v>
      </c>
      <c r="FK44" s="50">
        <f>IF($E$5="",0,(1*COUNTIF(AN44,calc!$AK$5))+(2*COUNTIF(AN44,calc!$AK$15))+(3*COUNTIF(AN44,calc!$AK$25))+(4*COUNTIF(AN44,calc!$AK$35))+(5*COUNTIF(AN44,calc!$AK$45)))</f>
        <v>0</v>
      </c>
      <c r="FL44" s="50">
        <f>IF($F$6="",0,(1*COUNTIF(AN44,calc!$AK$6))+(2*COUNTIF(AN44,calc!$AK$16))+(3*COUNTIF(AN44,calc!$AK$26))+(4*COUNTIF(AN44,calc!$AK$36))+(5*COUNTIF(AN44,calc!$AK$46)))</f>
        <v>0</v>
      </c>
      <c r="FM44" s="50">
        <f>IF($E$7="",0,(1*COUNTIF(AN44,calc!$AK$7))+(2*COUNTIF(AN44,calc!$AK$17))+(3*COUNTIF(AN44,calc!$AK$27))+(4*COUNTIF(AN44,calc!$AK$37))+(5*COUNTIF(AN44,calc!$AK$47)))</f>
        <v>0</v>
      </c>
      <c r="FN44" s="50">
        <f>IF($E$8="",0,(1*COUNTIF(AN44,calc!$AK$8))+(2*COUNTIF(AN44,calc!$AK$18))+(3*COUNTIF(AN44,calc!$AK$28))+(4*COUNTIF(AN44,calc!$AK$38))+(5*COUNTIF(AN44,calc!$AK$48)))</f>
        <v>0</v>
      </c>
      <c r="FO44" s="50">
        <f>IF($E$9="",0,(1*COUNTIF(AN44,calc!$AK$9))+(2*COUNTIF(AN44,calc!$AK$19))+(3*COUNTIF(AN44,calc!$AK$29))+(4*COUNTIF(AN44,calc!$AK$39))+(5*COUNTIF(AN44,calc!$AK$49)))</f>
        <v>0</v>
      </c>
      <c r="FP44" s="50">
        <f>IF($E$10="",0,(1*COUNTIF(AN44,calc!$AK$10))+(2*COUNTIF(AN44,calc!$AK$20))+(3*COUNTIF(AN44,calc!$AK$30))+(4*COUNTIF(AN44,calc!$AK$40))+(5*COUNTIF(AN44,calc!$AK$50)))</f>
        <v>0</v>
      </c>
      <c r="FQ44" s="50">
        <f>IF($E$11="",0,(1*COUNTIF(AN44,calc!$AK$11))+(2*COUNTIF(AN44,calc!$AK$21))+(3*COUNTIF(AN44,calc!$AK$31))+(4*COUNTIF(AN44,calc!$AK$41))+(5*COUNTIF(AN44,calc!$AK$51)))</f>
        <v>0</v>
      </c>
      <c r="FR44" s="50">
        <f>IF($E$12="",0,(1*COUNTIF(AN44,calc!$AK$12))+(2*COUNTIF(AN44,calc!$AK$22))+(3*COUNTIF(AN44,calc!$AK$32))+(4*COUNTIF(AN44,calc!$AK$42))+(5*COUNTIF(AN44,calc!$AK$52)))</f>
        <v>0</v>
      </c>
      <c r="FS44" s="50">
        <f>IF($E$13="",0,(1*COUNTIF(AN44,calc!$AK$13))+(2*COUNTIF(AN44,calc!$AK$23))+(3*COUNTIF(AN44,calc!$AK$33))+(4*COUNTIF(AN44,calc!$AK$43))+(5*COUNTIF(AN44,calc!$AK$53)))</f>
        <v>0</v>
      </c>
      <c r="FT44" s="1"/>
      <c r="FU44" s="50">
        <f>IF($E$4="",0,(1*COUNTIF(AO44,calc!$AK$4))+(2*COUNTIF(AO44,calc!$AK$14))+(3*COUNTIF(AO44,calc!$AK$24))+(4*COUNTIF(AO44,calc!$AK$34))+(5*COUNTIF(AO44,calc!$AK$44)))</f>
        <v>0</v>
      </c>
      <c r="FV44" s="50">
        <f>IF($E$5="",0,(1*COUNTIF(AO44,calc!$AK$5))+(2*COUNTIF(AO44,calc!$AK$15))+(3*COUNTIF(AO44,calc!$AK$25))+(4*COUNTIF(AO44,calc!$AK$35))+(5*COUNTIF(AO44,calc!$AK$45)))</f>
        <v>0</v>
      </c>
      <c r="FW44" s="50">
        <f>IF($F$6="",0,(1*COUNTIF(AO44,calc!$AK$6))+(2*COUNTIF(AO44,calc!$AK$16))+(3*COUNTIF(AO44,calc!$AK$26))+(4*COUNTIF(AO44,calc!$AK$36))+(5*COUNTIF(AO44,calc!$AK$46)))</f>
        <v>0</v>
      </c>
      <c r="FX44" s="50">
        <f>IF($E$7="",0,(1*COUNTIF(AO44,calc!$AK$7))+(2*COUNTIF(AO44,calc!$AK$17))+(3*COUNTIF(AO44,calc!$AK$27))+(4*COUNTIF(AO44,calc!$AK$37))+(5*COUNTIF(AO44,calc!$AK$47)))</f>
        <v>0</v>
      </c>
      <c r="FY44" s="50">
        <f>IF($E$8="",0,(1*COUNTIF(AO44,calc!$AK$8))+(2*COUNTIF(AO44,calc!$AK$18))+(3*COUNTIF(AO44,calc!$AK$28))+(4*COUNTIF(AO44,calc!$AK$38))+(5*COUNTIF(AO44,calc!$AK$48)))</f>
        <v>0</v>
      </c>
      <c r="FZ44" s="50">
        <f>IF($E$9="",0,(1*COUNTIF(AO44,calc!$AK$9))+(2*COUNTIF(AO44,calc!$AK$19))+(3*COUNTIF(AO44,calc!$AK$29))+(4*COUNTIF(AO44,calc!$AK$39))+(5*COUNTIF(AO44,calc!$AK$49)))</f>
        <v>0</v>
      </c>
      <c r="GA44" s="50">
        <f>IF($E$10="",0,(1*COUNTIF(AO44,calc!$AK$10))+(2*COUNTIF(AO44,calc!$AK$20))+(3*COUNTIF(AO44,calc!$AK$30))+(4*COUNTIF(AO44,calc!$AK$40))+(5*COUNTIF(AO44,calc!$AK$50)))</f>
        <v>0</v>
      </c>
      <c r="GB44" s="50">
        <f>IF($E$11="",0,(1*COUNTIF(AO44,calc!$AK$11))+(2*COUNTIF(AO44,calc!$AK$21))+(3*COUNTIF(AO44,calc!$AK$31))+(4*COUNTIF(AO44,calc!$AK$41))+(5*COUNTIF(AO44,calc!$AK$51)))</f>
        <v>0</v>
      </c>
      <c r="GC44" s="50">
        <f>IF($E$12="",0,(1*COUNTIF(AO44,calc!$AK$12))+(2*COUNTIF(AO44,calc!$AK$22))+(3*COUNTIF(AO44,calc!$AK$32))+(4*COUNTIF(AO44,calc!$AK$42))+(5*COUNTIF(AO44,calc!$AK$52)))</f>
        <v>0</v>
      </c>
      <c r="GD44" s="50">
        <f>IF($E$13="",0,(1*COUNTIF(AO44,calc!$AK$13))+(2*COUNTIF(AO44,calc!$AK$23))+(3*COUNTIF(AO44,calc!$AK$33))+(4*COUNTIF(AO44,calc!$AK$43))+(5*COUNTIF(AO44,calc!$AK$53)))</f>
        <v>0</v>
      </c>
      <c r="GE44" s="1"/>
      <c r="GF44" s="50">
        <f>IF($E$4="",0,(1*COUNTIF(AP44,calc!$AK$4))+(2*COUNTIF(AP44,calc!$AK$14))+(3*COUNTIF(AP44,calc!$AK$24))+(4*COUNTIF(AP44,calc!$AK$34))+(5*COUNTIF(AP44,calc!$AK$44)))</f>
        <v>0</v>
      </c>
      <c r="GG44" s="50">
        <f>IF($E$5="",0,(1*COUNTIF(AP44,calc!$AK$5))+(2*COUNTIF(AP44,calc!$AK$15))+(3*COUNTIF(AP44,calc!$AK$25))+(4*COUNTIF(AP44,calc!$AK$35))+(5*COUNTIF(AP44,calc!$AK$45)))</f>
        <v>0</v>
      </c>
      <c r="GH44" s="50">
        <f>IF($F$6="",0,(1*COUNTIF(AP44,calc!$AK$6))+(2*COUNTIF(AP44,calc!$AK$16))+(3*COUNTIF(AP44,calc!$AK$26))+(4*COUNTIF(AP44,calc!$AK$36))+(5*COUNTIF(AP44,calc!$AK$46)))</f>
        <v>0</v>
      </c>
      <c r="GI44" s="50">
        <f>IF($E$7="",0,(1*COUNTIF(AP44,calc!$AK$7))+(2*COUNTIF(AP44,calc!$AK$17))+(3*COUNTIF(AP44,calc!$AK$27))+(4*COUNTIF(AP44,calc!$AK$37))+(5*COUNTIF(AP44,calc!$AK$47)))</f>
        <v>0</v>
      </c>
      <c r="GJ44" s="50">
        <f>IF($E$8="",0,(1*COUNTIF(AP44,calc!$AK$8))+(2*COUNTIF(AP44,calc!$AK$18))+(3*COUNTIF(AP44,calc!$AK$28))+(4*COUNTIF(AP44,calc!$AK$38))+(5*COUNTIF(AP44,calc!$AK$48)))</f>
        <v>0</v>
      </c>
      <c r="GK44" s="50">
        <f>IF($E$9="",0,(1*COUNTIF(AP44,calc!$AK$9))+(2*COUNTIF(AP44,calc!$AK$19))+(3*COUNTIF(AP44,calc!$AK$29))+(4*COUNTIF(AP44,calc!$AK$39))+(5*COUNTIF(AP44,calc!$AK$49)))</f>
        <v>0</v>
      </c>
      <c r="GL44" s="50">
        <f>IF($E$10="",0,(1*COUNTIF(AP44,calc!$AK$10))+(2*COUNTIF(AP44,calc!$AK$20))+(3*COUNTIF(AP44,calc!$AK$30))+(4*COUNTIF(AP44,calc!$AK$40))+(5*COUNTIF(AP44,calc!$AK$50)))</f>
        <v>0</v>
      </c>
      <c r="GM44" s="50">
        <f>IF($E$11="",0,(1*COUNTIF(AP44,calc!$AK$11))+(2*COUNTIF(AP44,calc!$AK$21))+(3*COUNTIF(AP44,calc!$AK$31))+(4*COUNTIF(AP44,calc!$AK$41))+(5*COUNTIF(AP44,calc!$AK$51)))</f>
        <v>0</v>
      </c>
      <c r="GN44" s="50">
        <f>IF($E$12="",0,(1*COUNTIF(AP44,calc!$AK$12))+(2*COUNTIF(AP44,calc!$AK$22))+(3*COUNTIF(AP44,calc!$AK$32))+(4*COUNTIF(AP44,calc!$AK$42))+(5*COUNTIF(AP44,calc!$AK$52)))</f>
        <v>0</v>
      </c>
      <c r="GO44" s="50">
        <f>IF($E$13="",0,(1*COUNTIF(AP44,calc!$AK$13))+(2*COUNTIF(AP44,calc!$AK$23))+(3*COUNTIF(AP44,calc!$AK$33))+(4*COUNTIF(AP44,calc!$AK$43))+(5*COUNTIF(AP44,calc!$AK$53)))</f>
        <v>0</v>
      </c>
      <c r="GP44" s="1"/>
      <c r="GQ44" s="50">
        <f>IF($E$4="",0,(1*COUNTIF(AQ44,calc!$AK$4))+(2*COUNTIF(AQ44,calc!$AK$14))+(3*COUNTIF(AQ44,calc!$AK$24))+(4*COUNTIF(AQ44,calc!$AK$34))+(5*COUNTIF(AQ44,calc!$AK$44)))</f>
        <v>0</v>
      </c>
      <c r="GR44" s="50">
        <f>IF($E$5="",0,(1*COUNTIF(AQ44,calc!$AK$5))+(2*COUNTIF(AQ44,calc!$AK$15))+(3*COUNTIF(AQ44,calc!$AK$25))+(4*COUNTIF(AQ44,calc!$AK$35))+(5*COUNTIF(AQ44,calc!$AK$45)))</f>
        <v>0</v>
      </c>
      <c r="GS44" s="50">
        <f>IF($F$6="",0,(1*COUNTIF(AQ44,calc!$AK$6))+(2*COUNTIF(AQ44,calc!$AK$16))+(3*COUNTIF(AQ44,calc!$AK$26))+(4*COUNTIF(AQ44,calc!$AK$36))+(5*COUNTIF(AQ44,calc!$AK$46)))</f>
        <v>0</v>
      </c>
      <c r="GT44" s="50">
        <f>IF($E$7="",0,(1*COUNTIF(AQ44,calc!$AK$7))+(2*COUNTIF(AQ44,calc!$AK$17))+(3*COUNTIF(AQ44,calc!$AK$27))+(4*COUNTIF(AQ44,calc!$AK$37))+(5*COUNTIF(AQ44,calc!$AK$47)))</f>
        <v>0</v>
      </c>
      <c r="GU44" s="50">
        <f>IF($E$8="",0,(1*COUNTIF(AQ44,calc!$AK$8))+(2*COUNTIF(AQ44,calc!$AK$18))+(3*COUNTIF(AQ44,calc!$AK$28))+(4*COUNTIF(AQ44,calc!$AK$38))+(5*COUNTIF(AQ44,calc!$AK$48)))</f>
        <v>0</v>
      </c>
      <c r="GV44" s="50">
        <f>IF($E$9="",0,(1*COUNTIF(AQ44,calc!$AK$9))+(2*COUNTIF(AQ44,calc!$AK$19))+(3*COUNTIF(AQ44,calc!$AK$29))+(4*COUNTIF(AQ44,calc!$AK$39))+(5*COUNTIF(AQ44,calc!$AK$49)))</f>
        <v>0</v>
      </c>
      <c r="GW44" s="50">
        <f>IF($E$10="",0,(1*COUNTIF(AQ44,calc!$AK$10))+(2*COUNTIF(AQ44,calc!$AK$20))+(3*COUNTIF(AQ44,calc!$AK$30))+(4*COUNTIF(AQ44,calc!$AK$40))+(5*COUNTIF(AQ44,calc!$AK$50)))</f>
        <v>0</v>
      </c>
      <c r="GX44" s="50">
        <f>IF($E$11="",0,(1*COUNTIF(AQ44,calc!$AK$11))+(2*COUNTIF(AQ44,calc!$AK$21))+(3*COUNTIF(AQ44,calc!$AK$31))+(4*COUNTIF(AQ44,calc!$AK$41))+(5*COUNTIF(AQ44,calc!$AK$51)))</f>
        <v>0</v>
      </c>
      <c r="GY44" s="50">
        <f>IF($E$12="",0,(1*COUNTIF(AQ44,calc!$AK$12))+(2*COUNTIF(AQ44,calc!$AK$22))+(3*COUNTIF(AQ44,calc!$AK$32))+(4*COUNTIF(AQ44,calc!$AK$42))+(5*COUNTIF(AQ44,calc!$AK$52)))</f>
        <v>0</v>
      </c>
      <c r="GZ44" s="50">
        <f>IF($E$13="",0,(1*COUNTIF(AQ44,calc!$AK$13))+(2*COUNTIF(AQ44,calc!$AK$23))+(3*COUNTIF(AQ44,calc!$AK$33))+(4*COUNTIF(AQ44,calc!$AK$43))+(5*COUNTIF(AQ44,calc!$AK$53)))</f>
        <v>0</v>
      </c>
      <c r="HA44" s="1"/>
      <c r="HB44" s="50">
        <f>IF($E$4="",0,(1*COUNTIF(AR44,calc!$AK$4))+(2*COUNTIF(AR44,calc!$AK$14))+(3*COUNTIF(AR44,calc!$AK$24))+(4*COUNTIF(AR44,calc!$AK$34))+(5*COUNTIF(AR44,calc!$AK$44)))</f>
        <v>0</v>
      </c>
      <c r="HC44" s="50">
        <f>IF($E$5="",0,(1*COUNTIF(AR44,calc!$AK$5))+(2*COUNTIF(AR44,calc!$AK$15))+(3*COUNTIF(AR44,calc!$AK$25))+(4*COUNTIF(AR44,calc!$AK$35))+(5*COUNTIF(AR44,calc!$AK$45)))</f>
        <v>0</v>
      </c>
      <c r="HD44" s="50">
        <f>IF($F$6="",0,(1*COUNTIF(AR44,calc!$AK$6))+(2*COUNTIF(AR44,calc!$AK$16))+(3*COUNTIF(AR44,calc!$AK$26))+(4*COUNTIF(AR44,calc!$AK$36))+(5*COUNTIF(AR44,calc!$AK$46)))</f>
        <v>0</v>
      </c>
      <c r="HE44" s="50">
        <f>IF($E$7="",0,(1*COUNTIF(AR44,calc!$AK$7))+(2*COUNTIF(AR44,calc!$AK$17))+(3*COUNTIF(AR44,calc!$AK$27))+(4*COUNTIF(AR44,calc!$AK$37))+(5*COUNTIF(AR44,calc!$AK$47)))</f>
        <v>0</v>
      </c>
      <c r="HF44" s="50">
        <f>IF($E$8="",0,(1*COUNTIF(AR44,calc!$AK$8))+(2*COUNTIF(AR44,calc!$AK$18))+(3*COUNTIF(AR44,calc!$AK$28))+(4*COUNTIF(AR44,calc!$AK$38))+(5*COUNTIF(AR44,calc!$AK$48)))</f>
        <v>0</v>
      </c>
      <c r="HG44" s="50">
        <f>IF($E$9="",0,(1*COUNTIF(AR44,calc!$AK$9))+(2*COUNTIF(AR44,calc!$AK$19))+(3*COUNTIF(AR44,calc!$AK$29))+(4*COUNTIF(AR44,calc!$AK$39))+(5*COUNTIF(AR44,calc!$AK$49)))</f>
        <v>0</v>
      </c>
      <c r="HH44" s="50">
        <f>IF($E$10="",0,(1*COUNTIF(AR44,calc!$AK$10))+(2*COUNTIF(AR44,calc!$AK$20))+(3*COUNTIF(AR44,calc!$AK$30))+(4*COUNTIF(AR44,calc!$AK$40))+(5*COUNTIF(AR44,calc!$AK$50)))</f>
        <v>0</v>
      </c>
      <c r="HI44" s="50">
        <f>IF($E$11="",0,(1*COUNTIF(AR44,calc!$AK$11))+(2*COUNTIF(AR44,calc!$AK$21))+(3*COUNTIF(AR44,calc!$AK$31))+(4*COUNTIF(AR44,calc!$AK$41))+(5*COUNTIF(AR44,calc!$AK$51)))</f>
        <v>0</v>
      </c>
      <c r="HJ44" s="50">
        <f>IF($E$12="",0,(1*COUNTIF(AR44,calc!$AK$12))+(2*COUNTIF(AR44,calc!$AK$22))+(3*COUNTIF(AR44,calc!$AK$32))+(4*COUNTIF(AR44,calc!$AK$42))+(5*COUNTIF(AR44,calc!$AK$52)))</f>
        <v>0</v>
      </c>
      <c r="HK44" s="50">
        <f>IF($E$13="",0,(1*COUNTIF(AR44,calc!$AK$13))+(2*COUNTIF(AR44,calc!$AK$23))+(3*COUNTIF(AR44,calc!$AK$33))+(4*COUNTIF(AR44,calc!$AK$43))+(5*COUNTIF(AR44,calc!$AK$53)))</f>
        <v>0</v>
      </c>
      <c r="HL44" s="1"/>
      <c r="HM44" s="50">
        <f>IF($E$4="",0,(1*COUNTIF(AS44,calc!$AK$4))+(2*COUNTIF(AS44,calc!$AK$14))+(3*COUNTIF(AS44,calc!$AK$24))+(4*COUNTIF(AS44,calc!$AK$34))+(5*COUNTIF(AS44,calc!$AK$44)))</f>
        <v>0</v>
      </c>
      <c r="HN44" s="50">
        <f>IF($E$5="",0,(1*COUNTIF(AS44,calc!$AK$5))+(2*COUNTIF(AS44,calc!$AK$15))+(3*COUNTIF(AS44,calc!$AK$25))+(4*COUNTIF(AS44,calc!$AK$35))+(5*COUNTIF(AS44,calc!$AK$45)))</f>
        <v>0</v>
      </c>
      <c r="HO44" s="50">
        <f>IF($F$6="",0,(1*COUNTIF(AS44,calc!$AK$6))+(2*COUNTIF(AS44,calc!$AK$16))+(3*COUNTIF(AS44,calc!$AK$26))+(4*COUNTIF(AS44,calc!$AK$36))+(5*COUNTIF(AS44,calc!$AK$46)))</f>
        <v>0</v>
      </c>
      <c r="HP44" s="50">
        <f>IF($E$7="",0,(1*COUNTIF(AS44,calc!$AK$7))+(2*COUNTIF(AS44,calc!$AK$17))+(3*COUNTIF(AS44,calc!$AK$27))+(4*COUNTIF(AS44,calc!$AK$37))+(5*COUNTIF(AS44,calc!$AK$47)))</f>
        <v>0</v>
      </c>
      <c r="HQ44" s="50">
        <f>IF($E$8="",0,(1*COUNTIF(AS44,calc!$AK$8))+(2*COUNTIF(AS44,calc!$AK$18))+(3*COUNTIF(AS44,calc!$AK$28))+(4*COUNTIF(AS44,calc!$AK$38))+(5*COUNTIF(AS44,calc!$AK$48)))</f>
        <v>0</v>
      </c>
      <c r="HR44" s="50">
        <f>IF($E$9="",0,(1*COUNTIF(AS44,calc!$AK$9))+(2*COUNTIF(AS44,calc!$AK$19))+(3*COUNTIF(AS44,calc!$AK$29))+(4*COUNTIF(AS44,calc!$AK$39))+(5*COUNTIF(AS44,calc!$AK$49)))</f>
        <v>0</v>
      </c>
      <c r="HS44" s="50">
        <f>IF($E$10="",0,(1*COUNTIF(AS44,calc!$AK$10))+(2*COUNTIF(AS44,calc!$AK$20))+(3*COUNTIF(AS44,calc!$AK$30))+(4*COUNTIF(AS44,calc!$AK$40))+(5*COUNTIF(AS44,calc!$AK$50)))</f>
        <v>0</v>
      </c>
      <c r="HT44" s="50">
        <f>IF($E$11="",0,(1*COUNTIF(AS44,calc!$AK$11))+(2*COUNTIF(AS44,calc!$AK$21))+(3*COUNTIF(AS44,calc!$AK$31))+(4*COUNTIF(AS44,calc!$AK$41))+(5*COUNTIF(AS44,calc!$AK$51)))</f>
        <v>0</v>
      </c>
      <c r="HU44" s="50">
        <f>IF($E$12="",0,(1*COUNTIF(AS44,calc!$AK$12))+(2*COUNTIF(AS44,calc!$AK$22))+(3*COUNTIF(AS44,calc!$AK$32))+(4*COUNTIF(AS44,calc!$AK$42))+(5*COUNTIF(AS44,calc!$AK$52)))</f>
        <v>0</v>
      </c>
      <c r="HV44" s="50">
        <f>IF($E$13="",0,(1*COUNTIF(AS44,calc!$AK$13))+(2*COUNTIF(AS44,calc!$AK$23))+(3*COUNTIF(AS44,calc!$AK$33))+(4*COUNTIF(AS44,calc!$AK$43))+(5*COUNTIF(AS44,calc!$AK$53)))</f>
        <v>0</v>
      </c>
      <c r="HW44" s="1"/>
      <c r="HX44" s="50">
        <f>IF($E$4="",0,(1*COUNTIF(AT44,calc!$AK$4))+(2*COUNTIF(AT44,calc!$AK$14))+(3*COUNTIF(AT44,calc!$AK$24))+(4*COUNTIF(AT44,calc!$AK$34))+(5*COUNTIF(AT44,calc!$AK$44)))</f>
        <v>0</v>
      </c>
      <c r="HY44" s="50">
        <f>IF($E$5="",0,(1*COUNTIF(AT44,calc!$AK$5))+(2*COUNTIF(AT44,calc!$AK$15))+(3*COUNTIF(AT44,calc!$AK$25))+(4*COUNTIF(AT44,calc!$AK$35))+(5*COUNTIF(AT44,calc!$AK$45)))</f>
        <v>0</v>
      </c>
      <c r="HZ44" s="50">
        <f>IF($F$6="",0,(1*COUNTIF(AT44,calc!$AK$6))+(2*COUNTIF(AT44,calc!$AK$16))+(3*COUNTIF(AT44,calc!$AK$26))+(4*COUNTIF(AT44,calc!$AK$36))+(5*COUNTIF(AT44,calc!$AK$46)))</f>
        <v>0</v>
      </c>
      <c r="IA44" s="50">
        <f>IF($E$7="",0,(1*COUNTIF(AT44,calc!$AK$7))+(2*COUNTIF(AT44,calc!$AK$17))+(3*COUNTIF(AT44,calc!$AK$27))+(4*COUNTIF(AT44,calc!$AK$37))+(5*COUNTIF(AT44,calc!$AK$47)))</f>
        <v>0</v>
      </c>
      <c r="IB44" s="50">
        <f>IF($E$8="",0,(1*COUNTIF(AT44,calc!$AK$8))+(2*COUNTIF(AT44,calc!$AK$18))+(3*COUNTIF(AT44,calc!$AK$28))+(4*COUNTIF(AT44,calc!$AK$38))+(5*COUNTIF(AT44,calc!$AK$48)))</f>
        <v>0</v>
      </c>
      <c r="IC44" s="50">
        <f>IF($E$9="",0,(1*COUNTIF(AT44,calc!$AK$9))+(2*COUNTIF(AT44,calc!$AK$19))+(3*COUNTIF(AT44,calc!$AK$29))+(4*COUNTIF(AT44,calc!$AK$39))+(5*COUNTIF(AT44,calc!$AK$49)))</f>
        <v>0</v>
      </c>
      <c r="ID44" s="50">
        <f>IF($E$10="",0,(1*COUNTIF(AT44,calc!$AK$10))+(2*COUNTIF(AT44,calc!$AK$20))+(3*COUNTIF(AT44,calc!$AK$30))+(4*COUNTIF(AT44,calc!$AK$40))+(5*COUNTIF(AT44,calc!$AK$50)))</f>
        <v>0</v>
      </c>
      <c r="IE44" s="50">
        <f>IF($E$11="",0,(1*COUNTIF(AT44,calc!$AK$11))+(2*COUNTIF(AT44,calc!$AK$21))+(3*COUNTIF(AT44,calc!$AK$31))+(4*COUNTIF(AT44,calc!$AK$41))+(5*COUNTIF(AT44,calc!$AK$51)))</f>
        <v>0</v>
      </c>
      <c r="IF44" s="50">
        <f>IF($E$12="",0,(1*COUNTIF(AT44,calc!$AK$12))+(2*COUNTIF(AT44,calc!$AK$22))+(3*COUNTIF(AT44,calc!$AK$32))+(4*COUNTIF(AT44,calc!$AK$42))+(5*COUNTIF(AT44,calc!$AK$52)))</f>
        <v>0</v>
      </c>
      <c r="IG44" s="50">
        <f>IF($E$13="",0,(1*COUNTIF(AT44,calc!$AK$13))+(2*COUNTIF(AT44,calc!$AK$23))+(3*COUNTIF(AT44,calc!$AK$33))+(4*COUNTIF(AT44,calc!$AK$43))+(5*COUNTIF(AT44,calc!$AK$53)))</f>
        <v>0</v>
      </c>
      <c r="IH44" s="1"/>
      <c r="II44" s="50">
        <f>IF($E$4="",0,(1*COUNTIF(AU44,calc!$AK$4))+(2*COUNTIF(AU44,calc!$AK$14))+(3*COUNTIF(AU44,calc!$AK$24))+(4*COUNTIF(AU44,calc!$AK$34))+(5*COUNTIF(AU44,calc!$AK$44)))</f>
        <v>0</v>
      </c>
      <c r="IJ44" s="50">
        <f>IF($E$5="",0,(1*COUNTIF(AU44,calc!$AK$5))+(2*COUNTIF(AU44,calc!$AK$15))+(3*COUNTIF(AU44,calc!$AK$25))+(4*COUNTIF(AU44,calc!$AK$35))+(5*COUNTIF(AU44,calc!$AK$45)))</f>
        <v>0</v>
      </c>
      <c r="IK44" s="50">
        <f>IF($F$6="",0,(1*COUNTIF(AU44,calc!$AK$6))+(2*COUNTIF(AU44,calc!$AK$16))+(3*COUNTIF(AU44,calc!$AK$26))+(4*COUNTIF(AU44,calc!$AK$36))+(5*COUNTIF(AU44,calc!$AK$46)))</f>
        <v>0</v>
      </c>
      <c r="IL44" s="50">
        <f>IF($E$7="",0,(1*COUNTIF(AU44,calc!$AK$7))+(2*COUNTIF(AU44,calc!$AK$17))+(3*COUNTIF(AU44,calc!$AK$27))+(4*COUNTIF(AU44,calc!$AK$37))+(5*COUNTIF(AU44,calc!$AK$47)))</f>
        <v>0</v>
      </c>
      <c r="IM44" s="50">
        <f>IF($E$8="",0,(1*COUNTIF(AU44,calc!$AK$8))+(2*COUNTIF(AU44,calc!$AK$18))+(3*COUNTIF(AU44,calc!$AK$28))+(4*COUNTIF(AU44,calc!$AK$38))+(5*COUNTIF(AU44,calc!$AK$48)))</f>
        <v>0</v>
      </c>
      <c r="IN44" s="50">
        <f>IF($E$9="",0,(1*COUNTIF(AU44,calc!$AK$9))+(2*COUNTIF(AU44,calc!$AK$19))+(3*COUNTIF(AU44,calc!$AK$29))+(4*COUNTIF(AU44,calc!$AK$39))+(5*COUNTIF(AU44,calc!$AK$49)))</f>
        <v>0</v>
      </c>
      <c r="IO44" s="50">
        <f>IF($E$10="",0,(1*COUNTIF(AU44,calc!$AK$10))+(2*COUNTIF(AU44,calc!$AK$20))+(3*COUNTIF(AU44,calc!$AK$30))+(4*COUNTIF(AU44,calc!$AK$40))+(5*COUNTIF(AU44,calc!$AK$50)))</f>
        <v>0</v>
      </c>
      <c r="IP44" s="50">
        <f>IF($E$11="",0,(1*COUNTIF(AU44,calc!$AK$11))+(2*COUNTIF(AU44,calc!$AK$21))+(3*COUNTIF(AU44,calc!$AK$31))+(4*COUNTIF(AU44,calc!$AK$41))+(5*COUNTIF(AU44,calc!$AK$51)))</f>
        <v>0</v>
      </c>
      <c r="IQ44" s="50">
        <f>IF($E$12="",0,(1*COUNTIF(AU44,calc!$AK$12))+(2*COUNTIF(AU44,calc!$AK$22))+(3*COUNTIF(AU44,calc!$AK$32))+(4*COUNTIF(AU44,calc!$AK$42))+(5*COUNTIF(AU44,calc!$AK$52)))</f>
        <v>0</v>
      </c>
      <c r="IR44" s="50">
        <f>IF($E$13="",0,(1*COUNTIF(AU44,calc!$AK$13))+(2*COUNTIF(AU44,calc!$AK$23))+(3*COUNTIF(AU44,calc!$AK$33))+(4*COUNTIF(AU44,calc!$AK$43))+(5*COUNTIF(AU44,calc!$AK$53)))</f>
        <v>0</v>
      </c>
      <c r="IS44" s="1"/>
      <c r="IT44" s="50">
        <f>IF($E$4="",0,(1*COUNTIF(AV44,calc!$AK$4))+(2*COUNTIF(AV44,calc!$AK$14))+(3*COUNTIF(AV44,calc!$AK$24))+(4*COUNTIF(AV44,calc!$AK$34))+(5*COUNTIF(AV44,calc!$AK$44)))</f>
        <v>0</v>
      </c>
      <c r="IU44" s="50">
        <f>IF($E$5="",0,(1*COUNTIF(AV44,calc!$AK$5))+(2*COUNTIF(AV44,calc!$AK$15))+(3*COUNTIF(AV44,calc!$AK$25))+(4*COUNTIF(AV44,calc!$AK$35))+(5*COUNTIF(AV44,calc!$AK$45)))</f>
        <v>0</v>
      </c>
      <c r="IV44" s="50">
        <f>IF($F$6="",0,(1*COUNTIF(AV44,calc!$AK$6))+(2*COUNTIF(AV44,calc!$AK$16))+(3*COUNTIF(AV44,calc!$AK$26))+(4*COUNTIF(AV44,calc!$AK$36))+(5*COUNTIF(AV44,calc!$AK$46)))</f>
        <v>0</v>
      </c>
      <c r="IW44" s="50">
        <f>IF($E$7="",0,(1*COUNTIF(AV44,calc!$AK$7))+(2*COUNTIF(AV44,calc!$AK$17))+(3*COUNTIF(AV44,calc!$AK$27))+(4*COUNTIF(AV44,calc!$AK$37))+(5*COUNTIF(AV44,calc!$AK$47)))</f>
        <v>0</v>
      </c>
      <c r="IX44" s="50">
        <f>IF($E$8="",0,(1*COUNTIF(AV44,calc!$AK$8))+(2*COUNTIF(AV44,calc!$AK$18))+(3*COUNTIF(AV44,calc!$AK$28))+(4*COUNTIF(AV44,calc!$AK$38))+(5*COUNTIF(AV44,calc!$AK$48)))</f>
        <v>0</v>
      </c>
      <c r="IY44" s="50">
        <f>IF($E$9="",0,(1*COUNTIF(AV44,calc!$AK$9))+(2*COUNTIF(AV44,calc!$AK$19))+(3*COUNTIF(AV44,calc!$AK$29))+(4*COUNTIF(AV44,calc!$AK$39))+(5*COUNTIF(AV44,calc!$AK$49)))</f>
        <v>0</v>
      </c>
      <c r="IZ44" s="50">
        <f>IF($E$10="",0,(1*COUNTIF(AV44,calc!$AK$10))+(2*COUNTIF(AV44,calc!$AK$20))+(3*COUNTIF(AV44,calc!$AK$30))+(4*COUNTIF(AV44,calc!$AK$40))+(5*COUNTIF(AV44,calc!$AK$50)))</f>
        <v>0</v>
      </c>
      <c r="JA44" s="50">
        <f>IF($E$11="",0,(1*COUNTIF(AV44,calc!$AK$11))+(2*COUNTIF(AV44,calc!$AK$21))+(3*COUNTIF(AV44,calc!$AK$31))+(4*COUNTIF(AV44,calc!$AK$41))+(5*COUNTIF(AV44,calc!$AK$51)))</f>
        <v>0</v>
      </c>
      <c r="JB44" s="50">
        <f>IF($E$12="",0,(1*COUNTIF(AV44,calc!$AK$12))+(2*COUNTIF(AV44,calc!$AK$22))+(3*COUNTIF(AV44,calc!$AK$32))+(4*COUNTIF(AV44,calc!$AK$42))+(5*COUNTIF(AV44,calc!$AK$52)))</f>
        <v>0</v>
      </c>
      <c r="JC44" s="50">
        <f>IF($E$13="",0,(1*COUNTIF(AV44,calc!$AK$13))+(2*COUNTIF(AV44,calc!$AK$23))+(3*COUNTIF(AV44,calc!$AK$33))+(4*COUNTIF(AV44,calc!$AK$43))+(5*COUNTIF(AV44,calc!$AK$53)))</f>
        <v>0</v>
      </c>
      <c r="JD44" s="1"/>
      <c r="JE44" s="50">
        <f>IF($E$4="",0,(1*COUNTIF(AW44,calc!$AK$4))+(2*COUNTIF(AW44,calc!$AK$14))+(3*COUNTIF(AW44,calc!$AK$24))+(4*COUNTIF(AW44,calc!$AK$34))+(5*COUNTIF(AW44,calc!$AK$44)))</f>
        <v>0</v>
      </c>
      <c r="JF44" s="50">
        <f>IF($E$5="",0,(1*COUNTIF(AW44,calc!$AK$5))+(2*COUNTIF(AW44,calc!$AK$15))+(3*COUNTIF(AW44,calc!$AK$25))+(4*COUNTIF(AW44,calc!$AK$35))+(5*COUNTIF(AW44,calc!$AK$45)))</f>
        <v>0</v>
      </c>
      <c r="JG44" s="50">
        <f>IF($F$6="",0,(1*COUNTIF(AW44,calc!$AK$6))+(2*COUNTIF(AW44,calc!$AK$16))+(3*COUNTIF(AW44,calc!$AK$26))+(4*COUNTIF(AW44,calc!$AK$36))+(5*COUNTIF(AW44,calc!$AK$46)))</f>
        <v>0</v>
      </c>
      <c r="JH44" s="50">
        <f>IF($E$7="",0,(1*COUNTIF(AW44,calc!$AK$7))+(2*COUNTIF(AW44,calc!$AK$17))+(3*COUNTIF(AW44,calc!$AK$27))+(4*COUNTIF(AW44,calc!$AK$37))+(5*COUNTIF(AW44,calc!$AK$47)))</f>
        <v>0</v>
      </c>
      <c r="JI44" s="50">
        <f>IF($E$8="",0,(1*COUNTIF(AW44,calc!$AK$8))+(2*COUNTIF(AW44,calc!$AK$18))+(3*COUNTIF(AW44,calc!$AK$28))+(4*COUNTIF(AW44,calc!$AK$38))+(5*COUNTIF(AW44,calc!$AK$48)))</f>
        <v>0</v>
      </c>
      <c r="JJ44" s="50">
        <f>IF($E$9="",0,(1*COUNTIF(AW44,calc!$AK$9))+(2*COUNTIF(AW44,calc!$AK$19))+(3*COUNTIF(AW44,calc!$AK$29))+(4*COUNTIF(AW44,calc!$AK$39))+(5*COUNTIF(AW44,calc!$AK$49)))</f>
        <v>0</v>
      </c>
      <c r="JK44" s="50">
        <f>IF($E$10="",0,(1*COUNTIF(AW44,calc!$AK$10))+(2*COUNTIF(AW44,calc!$AK$20))+(3*COUNTIF(AW44,calc!$AK$30))+(4*COUNTIF(AW44,calc!$AK$40))+(5*COUNTIF(AW44,calc!$AK$50)))</f>
        <v>0</v>
      </c>
      <c r="JL44" s="50">
        <f>IF($E$11="",0,(1*COUNTIF(AW44,calc!$AK$11))+(2*COUNTIF(AW44,calc!$AK$21))+(3*COUNTIF(AW44,calc!$AK$31))+(4*COUNTIF(AW44,calc!$AK$41))+(5*COUNTIF(AW44,calc!$AK$51)))</f>
        <v>0</v>
      </c>
      <c r="JM44" s="50">
        <f>IF($E$12="",0,(1*COUNTIF(AW44,calc!$AK$12))+(2*COUNTIF(AW44,calc!$AK$22))+(3*COUNTIF(AW44,calc!$AK$32))+(4*COUNTIF(AW44,calc!$AK$42))+(5*COUNTIF(AW44,calc!$AK$52)))</f>
        <v>0</v>
      </c>
      <c r="JN44" s="50">
        <f>IF($E$13="",0,(1*COUNTIF(AW44,calc!$AK$13))+(2*COUNTIF(AW44,calc!$AK$23))+(3*COUNTIF(AW44,calc!$AK$33))+(4*COUNTIF(AW44,calc!$AK$43))+(5*COUNTIF(AW44,calc!$AK$53)))</f>
        <v>0</v>
      </c>
      <c r="JO44" s="1"/>
      <c r="JP44" s="50">
        <f>IF($E$4="",0,(1*COUNTIF(AX44,calc!$AK$4))+(2*COUNTIF(AX44,calc!$AK$14))+(3*COUNTIF(AX44,calc!$AK$24))+(4*COUNTIF(AX44,calc!$AK$34))+(5*COUNTIF(AX44,calc!$AK$44)))</f>
        <v>0</v>
      </c>
      <c r="JQ44" s="50">
        <f>IF($E$5="",0,(1*COUNTIF(AX44,calc!$AK$5))+(2*COUNTIF(AX44,calc!$AK$15))+(3*COUNTIF(AX44,calc!$AK$25))+(4*COUNTIF(AX44,calc!$AK$35))+(5*COUNTIF(AX44,calc!$AK$45)))</f>
        <v>0</v>
      </c>
      <c r="JR44" s="50">
        <f>IF($F$6="",0,(1*COUNTIF(AX44,calc!$AK$6))+(2*COUNTIF(AX44,calc!$AK$16))+(3*COUNTIF(AX44,calc!$AK$26))+(4*COUNTIF(AX44,calc!$AK$36))+(5*COUNTIF(AX44,calc!$AK$46)))</f>
        <v>0</v>
      </c>
      <c r="JS44" s="50">
        <f>IF($E$7="",0,(1*COUNTIF(AX44,calc!$AK$7))+(2*COUNTIF(AX44,calc!$AK$17))+(3*COUNTIF(AX44,calc!$AK$27))+(4*COUNTIF(AX44,calc!$AK$37))+(5*COUNTIF(AX44,calc!$AK$47)))</f>
        <v>0</v>
      </c>
      <c r="JT44" s="50">
        <f>IF($E$8="",0,(1*COUNTIF(AX44,calc!$AK$8))+(2*COUNTIF(AX44,calc!$AK$18))+(3*COUNTIF(AX44,calc!$AK$28))+(4*COUNTIF(AX44,calc!$AK$38))+(5*COUNTIF(AX44,calc!$AK$48)))</f>
        <v>0</v>
      </c>
      <c r="JU44" s="50">
        <f>IF($E$9="",0,(1*COUNTIF(AX44,calc!$AK$9))+(2*COUNTIF(AX44,calc!$AK$19))+(3*COUNTIF(AX44,calc!$AK$29))+(4*COUNTIF(AX44,calc!$AK$39))+(5*COUNTIF(AX44,calc!$AK$49)))</f>
        <v>0</v>
      </c>
      <c r="JV44" s="50">
        <f>IF($E$10="",0,(1*COUNTIF(AX44,calc!$AK$10))+(2*COUNTIF(AX44,calc!$AK$20))+(3*COUNTIF(AX44,calc!$AK$30))+(4*COUNTIF(AX44,calc!$AK$40))+(5*COUNTIF(AX44,calc!$AK$50)))</f>
        <v>0</v>
      </c>
      <c r="JW44" s="50">
        <f>IF($E$11="",0,(1*COUNTIF(AX44,calc!$AK$11))+(2*COUNTIF(AX44,calc!$AK$21))+(3*COUNTIF(AX44,calc!$AK$31))+(4*COUNTIF(AX44,calc!$AK$41))+(5*COUNTIF(AX44,calc!$AK$51)))</f>
        <v>0</v>
      </c>
      <c r="JX44" s="50">
        <f>IF($E$12="",0,(1*COUNTIF(AX44,calc!$AK$12))+(2*COUNTIF(AX44,calc!$AK$22))+(3*COUNTIF(AX44,calc!$AK$32))+(4*COUNTIF(AX44,calc!$AK$42))+(5*COUNTIF(AX44,calc!$AK$52)))</f>
        <v>0</v>
      </c>
      <c r="JY44" s="50">
        <f>IF($E$13="",0,(1*COUNTIF(AX44,calc!$AK$13))+(2*COUNTIF(AX44,calc!$AK$23))+(3*COUNTIF(AX44,calc!$AK$33))+(4*COUNTIF(AX44,calc!$AK$43))+(5*COUNTIF(AX44,calc!$AK$53)))</f>
        <v>0</v>
      </c>
      <c r="JZ44" s="1"/>
      <c r="KA44" s="50">
        <f>IF($E$4="",0,(1*COUNTIF(AY44,calc!$AK$4))+(2*COUNTIF(AY44,calc!$AK$14))+(3*COUNTIF(AY44,calc!$AK$24))+(4*COUNTIF(AY44,calc!$AK$34))+(5*COUNTIF(AY44,calc!$AK$44)))</f>
        <v>0</v>
      </c>
      <c r="KB44" s="50">
        <f>IF($E$5="",0,(1*COUNTIF(AY44,calc!$AK$5))+(2*COUNTIF(AY44,calc!$AK$15))+(3*COUNTIF(AY44,calc!$AK$25))+(4*COUNTIF(AY44,calc!$AK$35))+(5*COUNTIF(AY44,calc!$AK$45)))</f>
        <v>0</v>
      </c>
      <c r="KC44" s="50">
        <f>IF($F$6="",0,(1*COUNTIF(AY44,calc!$AK$6))+(2*COUNTIF(AY44,calc!$AK$16))+(3*COUNTIF(AY44,calc!$AK$26))+(4*COUNTIF(AY44,calc!$AK$36))+(5*COUNTIF(AY44,calc!$AK$46)))</f>
        <v>0</v>
      </c>
      <c r="KD44" s="50">
        <f>IF($E$7="",0,(1*COUNTIF(AY44,calc!$AK$7))+(2*COUNTIF(AY44,calc!$AK$17))+(3*COUNTIF(AY44,calc!$AK$27))+(4*COUNTIF(AY44,calc!$AK$37))+(5*COUNTIF(AY44,calc!$AK$47)))</f>
        <v>0</v>
      </c>
      <c r="KE44" s="50">
        <f>IF($E$8="",0,(1*COUNTIF(AY44,calc!$AK$8))+(2*COUNTIF(AY44,calc!$AK$18))+(3*COUNTIF(AY44,calc!$AK$28))+(4*COUNTIF(AY44,calc!$AK$38))+(5*COUNTIF(AY44,calc!$AK$48)))</f>
        <v>0</v>
      </c>
      <c r="KF44" s="50">
        <f>IF($E$9="",0,(1*COUNTIF(AY44,calc!$AK$9))+(2*COUNTIF(AY44,calc!$AK$19))+(3*COUNTIF(AY44,calc!$AK$29))+(4*COUNTIF(AY44,calc!$AK$39))+(5*COUNTIF(AY44,calc!$AK$49)))</f>
        <v>0</v>
      </c>
      <c r="KG44" s="50">
        <f>IF($E$10="",0,(1*COUNTIF(AY44,calc!$AK$10))+(2*COUNTIF(AY44,calc!$AK$20))+(3*COUNTIF(AY44,calc!$AK$30))+(4*COUNTIF(AY44,calc!$AK$40))+(5*COUNTIF(AY44,calc!$AK$50)))</f>
        <v>0</v>
      </c>
      <c r="KH44" s="50">
        <f>IF($E$11="",0,(1*COUNTIF(AY44,calc!$AK$11))+(2*COUNTIF(AY44,calc!$AK$21))+(3*COUNTIF(AY44,calc!$AK$31))+(4*COUNTIF(AY44,calc!$AK$41))+(5*COUNTIF(AY44,calc!$AK$51)))</f>
        <v>0</v>
      </c>
      <c r="KI44" s="50">
        <f>IF($E$12="",0,(1*COUNTIF(AY44,calc!$AK$12))+(2*COUNTIF(AY44,calc!$AK$22))+(3*COUNTIF(AY44,calc!$AK$32))+(4*COUNTIF(AY44,calc!$AK$42))+(5*COUNTIF(AY44,calc!$AK$52)))</f>
        <v>0</v>
      </c>
      <c r="KJ44" s="50">
        <f>IF($E$13="",0,(1*COUNTIF(AY44,calc!$AK$13))+(2*COUNTIF(AY44,calc!$AK$23))+(3*COUNTIF(AY44,calc!$AK$33))+(4*COUNTIF(AY44,calc!$AK$43))+(5*COUNTIF(AY44,calc!$AK$53)))</f>
        <v>0</v>
      </c>
      <c r="KK44" s="1"/>
      <c r="KL44" s="50">
        <f>IF($E$4="",0,(1*COUNTIF(AZ44,calc!$AK$4))+(2*COUNTIF(AZ44,calc!$AK$14))+(3*COUNTIF(AZ44,calc!$AK$24))+(4*COUNTIF(AZ44,calc!$AK$34))+(5*COUNTIF(AZ44,calc!$AK$44)))</f>
        <v>0</v>
      </c>
      <c r="KM44" s="50">
        <f>IF($E$5="",0,(1*COUNTIF(AZ44,calc!$AK$5))+(2*COUNTIF(AZ44,calc!$AK$15))+(3*COUNTIF(AZ44,calc!$AK$25))+(4*COUNTIF(AZ44,calc!$AK$35))+(5*COUNTIF(AZ44,calc!$AK$45)))</f>
        <v>0</v>
      </c>
      <c r="KN44" s="50">
        <f>IF($F$6="",0,(1*COUNTIF(AZ44,calc!$AK$6))+(2*COUNTIF(AZ44,calc!$AK$16))+(3*COUNTIF(AZ44,calc!$AK$26))+(4*COUNTIF(AZ44,calc!$AK$36))+(5*COUNTIF(AZ44,calc!$AK$46)))</f>
        <v>0</v>
      </c>
      <c r="KO44" s="50">
        <f>IF($E$7="",0,(1*COUNTIF(AZ44,calc!$AK$7))+(2*COUNTIF(AZ44,calc!$AK$17))+(3*COUNTIF(AZ44,calc!$AK$27))+(4*COUNTIF(AZ44,calc!$AK$37))+(5*COUNTIF(AZ44,calc!$AK$47)))</f>
        <v>0</v>
      </c>
      <c r="KP44" s="50">
        <f>IF($E$8="",0,(1*COUNTIF(AZ44,calc!$AK$8))+(2*COUNTIF(AZ44,calc!$AK$18))+(3*COUNTIF(AZ44,calc!$AK$28))+(4*COUNTIF(AZ44,calc!$AK$38))+(5*COUNTIF(AZ44,calc!$AK$48)))</f>
        <v>0</v>
      </c>
      <c r="KQ44" s="50">
        <f>IF($E$9="",0,(1*COUNTIF(AZ44,calc!$AK$9))+(2*COUNTIF(AZ44,calc!$AK$19))+(3*COUNTIF(AZ44,calc!$AK$29))+(4*COUNTIF(AZ44,calc!$AK$39))+(5*COUNTIF(AZ44,calc!$AK$49)))</f>
        <v>0</v>
      </c>
      <c r="KR44" s="50">
        <f>IF($E$10="",0,(1*COUNTIF(AZ44,calc!$AK$10))+(2*COUNTIF(AZ44,calc!$AK$20))+(3*COUNTIF(AZ44,calc!$AK$30))+(4*COUNTIF(AZ44,calc!$AK$40))+(5*COUNTIF(AZ44,calc!$AK$50)))</f>
        <v>0</v>
      </c>
      <c r="KS44" s="50">
        <f>IF($E$11="",0,(1*COUNTIF(AZ44,calc!$AK$11))+(2*COUNTIF(AZ44,calc!$AK$21))+(3*COUNTIF(AZ44,calc!$AK$31))+(4*COUNTIF(AZ44,calc!$AK$41))+(5*COUNTIF(AZ44,calc!$AK$51)))</f>
        <v>0</v>
      </c>
      <c r="KT44" s="50">
        <f>IF($E$12="",0,(1*COUNTIF(AZ44,calc!$AK$12))+(2*COUNTIF(AZ44,calc!$AK$22))+(3*COUNTIF(AZ44,calc!$AK$32))+(4*COUNTIF(AZ44,calc!$AK$42))+(5*COUNTIF(AZ44,calc!$AK$52)))</f>
        <v>0</v>
      </c>
      <c r="KU44" s="50">
        <f>IF($E$13="",0,(1*COUNTIF(AZ44,calc!$AK$13))+(2*COUNTIF(AZ44,calc!$AK$23))+(3*COUNTIF(AZ44,calc!$AK$33))+(4*COUNTIF(AZ44,calc!$AK$43))+(5*COUNTIF(AZ44,calc!$AK$53)))</f>
        <v>0</v>
      </c>
      <c r="KV44" s="1"/>
      <c r="KW44" s="50">
        <f>IF($E$4="",0,(1*COUNTIF(BA44,calc!$AK$4))+(2*COUNTIF(BA44,calc!$AK$14))+(3*COUNTIF(BA44,calc!$AK$24))+(4*COUNTIF(BA44,calc!$AK$34))+(5*COUNTIF(BA44,calc!$AK$44)))</f>
        <v>0</v>
      </c>
      <c r="KX44" s="50">
        <f>IF($E$5="",0,(1*COUNTIF(BA44,calc!$AK$5))+(2*COUNTIF(BA44,calc!$AK$15))+(3*COUNTIF(BA44,calc!$AK$25))+(4*COUNTIF(BA44,calc!$AK$35))+(5*COUNTIF(BA44,calc!$AK$45)))</f>
        <v>0</v>
      </c>
      <c r="KY44" s="50">
        <f>IF($E$5="",0,(1*COUNTIF(BA44,calc!$AK$6))+(2*COUNTIF(BA44,calc!$AK$16))+(3*COUNTIF(BA44,calc!$AK$26))+(4*COUNTIF(BA44,calc!$AK$36))+(5*COUNTIF(BA44,calc!$AK$46)))</f>
        <v>0</v>
      </c>
      <c r="KZ44" s="50">
        <f>IF($E$7="",0,(1*COUNTIF(BA44,calc!$AK$7))+(2*COUNTIF(BA44,calc!$AK$17))+(3*COUNTIF(BA44,calc!$AK$27))+(4*COUNTIF(BA44,calc!$AK$37))+(5*COUNTIF(BA44,calc!$AK$47)))</f>
        <v>0</v>
      </c>
      <c r="LA44" s="50">
        <f>IF($E$8="",0,(1*COUNTIF(BA44,calc!$AK$8))+(2*COUNTIF(BA44,calc!$AK$18))+(3*COUNTIF(BA44,calc!$AK$28))+(4*COUNTIF(BA44,calc!$AK$38))+(5*COUNTIF(BA44,calc!$AK$48)))</f>
        <v>0</v>
      </c>
      <c r="LB44" s="50">
        <f>IF($E$9="",0,(1*COUNTIF(BA44,calc!$AK$9))+(2*COUNTIF(BA44,calc!$AK$19))+(3*COUNTIF(BA44,calc!$AK$29))+(4*COUNTIF(BA44,calc!$AK$39))+(5*COUNTIF(BA44,calc!$AK$49)))</f>
        <v>0</v>
      </c>
      <c r="LC44" s="50">
        <f>IF($E$10="",0,(1*COUNTIF(BA44,calc!$AK$10))+(2*COUNTIF(BA44,calc!$AK$20))+(3*COUNTIF(BA44,calc!$AK$30))+(4*COUNTIF(BA44,calc!$AK$40))+(5*COUNTIF(BA44,calc!$AK$50)))</f>
        <v>0</v>
      </c>
      <c r="LD44" s="50">
        <f>IF($E$11="",0,(1*COUNTIF(BA44,calc!$AK$11))+(2*COUNTIF(BA44,calc!$AK$21))+(3*COUNTIF(BA44,calc!$AK$31))+(4*COUNTIF(BA44,calc!$AK$41))+(5*COUNTIF(BA44,calc!$AK$51)))</f>
        <v>0</v>
      </c>
      <c r="LE44" s="50">
        <f>IF($E$12="",0,(1*COUNTIF(BA44,calc!$AK$12))+(2*COUNTIF(BA44,calc!$AK$22))+(3*COUNTIF(BA44,calc!$AK$32))+(4*COUNTIF(BA44,calc!$AK$42))+(5*COUNTIF(BA44,calc!$AK$52)))</f>
        <v>0</v>
      </c>
      <c r="LF44" s="50">
        <f>IF($E$13="",0,(1*COUNTIF(BA44,calc!$AK$13))+(2*COUNTIF(BA44,calc!$AK$23))+(3*COUNTIF(BA44,calc!$AK$33))+(4*COUNTIF(BA44,calc!$AK$43))+(5*COUNTIF(BA44,calc!$AK$53)))</f>
        <v>0</v>
      </c>
      <c r="LG44" s="1"/>
      <c r="LH44" s="50">
        <f>IF($E$4="",0,(1*COUNTIF(BB44,calc!$AK$4))+(2*COUNTIF(BB44,calc!$AK$14))+(3*COUNTIF(BB44,calc!$AK$24))+(4*COUNTIF(BB44,calc!$AK$34))+(5*COUNTIF(BB44,calc!$AK$44)))</f>
        <v>0</v>
      </c>
      <c r="LI44" s="50">
        <f>IF($E$5="",0,(1*COUNTIF(BB44,calc!$AK$5))+(2*COUNTIF(BB44,calc!$AK$15))+(3*COUNTIF(BB44,calc!$AK$25))+(4*COUNTIF(BB44,calc!$AK$35))+(5*COUNTIF(BB44,calc!$AK$45)))</f>
        <v>0</v>
      </c>
      <c r="LJ44" s="50">
        <f>IF($F$6="",0,(1*COUNTIF(BB44,calc!$AK$6))+(2*COUNTIF(BB44,calc!$AK$16))+(3*COUNTIF(BB44,calc!$AK$26))+(4*COUNTIF(BB44,calc!$AK$36))+(5*COUNTIF(BB44,calc!$AK$46)))</f>
        <v>0</v>
      </c>
      <c r="LK44" s="50">
        <f>IF($E$7="",0,(1*COUNTIF(BB44,calc!$AK$7))+(2*COUNTIF(BB44,calc!$AK$17))+(3*COUNTIF(BB44,calc!$AK$27))+(4*COUNTIF(BB44,calc!$AK$37))+(5*COUNTIF(BB44,calc!$AK$47)))</f>
        <v>0</v>
      </c>
      <c r="LL44" s="50">
        <f>IF($E$8="",0,(1*COUNTIF(BB44,calc!$AK$8))+(2*COUNTIF(BB44,calc!$AK$18))+(3*COUNTIF(BB44,calc!$AK$28))+(4*COUNTIF(BB44,calc!$AK$38))+(5*COUNTIF(BB44,calc!$AK$48)))</f>
        <v>0</v>
      </c>
      <c r="LM44" s="50">
        <f>IF($E$9="",0,(1*COUNTIF(BB44,calc!$AK$9))+(2*COUNTIF(BB44,calc!$AK$19))+(3*COUNTIF(BB44,calc!$AK$29))+(4*COUNTIF(BB44,calc!$AK$39))+(5*COUNTIF(BB44,calc!$AK$49)))</f>
        <v>0</v>
      </c>
      <c r="LN44" s="50">
        <f>IF($E$10="",0,(1*COUNTIF(BB44,calc!$AK$10))+(2*COUNTIF(BB44,calc!$AK$20))+(3*COUNTIF(BB44,calc!$AK$30))+(4*COUNTIF(BB44,calc!$AK$40))+(5*COUNTIF(BB44,calc!$AK$50)))</f>
        <v>0</v>
      </c>
      <c r="LO44" s="50">
        <f>IF($E$11="",0,(1*COUNTIF(BB44,calc!$AK$11))+(2*COUNTIF(BB44,calc!$AK$21))+(3*COUNTIF(BB44,calc!$AK$31))+(4*COUNTIF(BB44,calc!$AK$41))+(5*COUNTIF(BB44,calc!$AK$51)))</f>
        <v>0</v>
      </c>
      <c r="LP44" s="50">
        <f>IF($E$12="",0,(1*COUNTIF(BB44,calc!$AK$12))+(2*COUNTIF(BB44,calc!$AK$22))+(3*COUNTIF(BB44,calc!$AK$32))+(4*COUNTIF(BB44,calc!$AK$42))+(5*COUNTIF(BB44,calc!$AK$52)))</f>
        <v>0</v>
      </c>
      <c r="LQ44" s="50">
        <f>IF($E$13="",0,(1*COUNTIF(BB44,calc!$AK$13))+(2*COUNTIF(BB44,calc!$AK$23))+(3*COUNTIF(BB44,calc!$AK$33))+(4*COUNTIF(BB44,calc!$AK$43))+(5*COUNTIF(BB44,calc!$AK$53)))</f>
        <v>0</v>
      </c>
      <c r="LR44" s="1"/>
      <c r="LS44" s="50">
        <f>IF($E$4="",0,(1*COUNTIF(BC44,calc!$AK$4))+(2*COUNTIF(BC44,calc!$AK$14))+(3*COUNTIF(BC44,calc!$AK$24))+(4*COUNTIF(BC44,calc!$AK$34))+(5*COUNTIF(BC44,calc!$AK$44)))</f>
        <v>0</v>
      </c>
      <c r="LT44" s="50">
        <f>IF($E$5="",0,(1*COUNTIF(BC44,calc!$AK$5))+(2*COUNTIF(BC44,calc!$AK$15))+(3*COUNTIF(BC44,calc!$AK$25))+(4*COUNTIF(BC44,calc!$AK$35))+(5*COUNTIF(BC44,calc!$AK$45)))</f>
        <v>0</v>
      </c>
      <c r="LU44" s="50">
        <f>IF($F$6="",0,(1*COUNTIF(BC44,calc!$AK$6))+(2*COUNTIF(BC44,calc!$AK$16))+(3*COUNTIF(BC44,calc!$AK$26))+(4*COUNTIF(BC44,calc!$AK$36))+(5*COUNTIF(BC44,calc!$AK$46)))</f>
        <v>0</v>
      </c>
      <c r="LV44" s="50">
        <f>IF($E$7="",0,(1*COUNTIF(BC44,calc!$AK$7))+(2*COUNTIF(BC44,calc!$AK$17))+(3*COUNTIF(BC44,calc!$AK$27))+(4*COUNTIF(BC44,calc!$AK$37))+(5*COUNTIF(BC44,calc!$AK$47)))</f>
        <v>0</v>
      </c>
      <c r="LW44" s="50">
        <f>IF($E$8="",0,(1*COUNTIF(BC44,calc!$AK$8))+(2*COUNTIF(BC44,calc!$AK$18))+(3*COUNTIF(BC44,calc!$AK$28))+(4*COUNTIF(BC44,calc!$AK$38))+(5*COUNTIF(BC44,calc!$AK$48)))</f>
        <v>0</v>
      </c>
      <c r="LX44" s="50">
        <f>IF($E$9="",0,(1*COUNTIF(BC44,calc!$AK$9))+(2*COUNTIF(BC44,calc!$AK$19))+(3*COUNTIF(BC44,calc!$AK$29))+(4*COUNTIF(BC44,calc!$AK$39))+(5*COUNTIF(BC44,calc!$AK$49)))</f>
        <v>0</v>
      </c>
      <c r="LY44" s="50">
        <f>IF($E$10="",0,(1*COUNTIF(BC44,calc!$AK$10))+(2*COUNTIF(BC44,calc!$AK$20))+(3*COUNTIF(BC44,calc!$AK$30))+(4*COUNTIF(BC44,calc!$AK$40))+(5*COUNTIF(BC44,calc!$AK$50)))</f>
        <v>0</v>
      </c>
      <c r="LZ44" s="50">
        <f>IF($E$11="",0,(1*COUNTIF(BC44,calc!$AK$11))+(2*COUNTIF(BC44,calc!$AK$21))+(3*COUNTIF(BC44,calc!$AK$31))+(4*COUNTIF(BC44,calc!$AK$41))+(5*COUNTIF(BC44,calc!$AK$51)))</f>
        <v>0</v>
      </c>
      <c r="MA44" s="50">
        <f>IF($E$12="",0,(1*COUNTIF(BC44,calc!$AK$12))+(2*COUNTIF(BC44,calc!$AK$22))+(3*COUNTIF(BC44,calc!$AK$32))+(4*COUNTIF(BC44,calc!$AK$42))+(5*COUNTIF(BC44,calc!$AK$52)))</f>
        <v>0</v>
      </c>
      <c r="MB44" s="50">
        <f>IF($E$13="",0,(1*COUNTIF(BC44,calc!$AK$13))+(2*COUNTIF(BC44,calc!$AK$23))+(3*COUNTIF(BC44,calc!$AK$33))+(4*COUNTIF(BC44,calc!$AK$43))+(5*COUNTIF(BC44,calc!$AK$53)))</f>
        <v>0</v>
      </c>
      <c r="MC44" s="1"/>
      <c r="MD44" s="50">
        <f>IF($E$4="",0,(1*COUNTIF(BD44,calc!$AK$4))+(2*COUNTIF(BD44,calc!$AK$14))+(3*COUNTIF(BD44,calc!$AK$24))+(4*COUNTIF(BD44,calc!$AK$34))+(5*COUNTIF(BD44,calc!$AK$44)))</f>
        <v>0</v>
      </c>
      <c r="ME44" s="50">
        <f>IF($E$5="",0,(1*COUNTIF(BD44,calc!$AK$5))+(2*COUNTIF(BD44,calc!$AK$15))+(3*COUNTIF(BD44,calc!$AK$25))+(4*COUNTIF(BD44,calc!$AK$35))+(5*COUNTIF(BD44,calc!$AK$45)))</f>
        <v>0</v>
      </c>
      <c r="MF44" s="50">
        <f>IF($F$6="",0,(1*COUNTIF(BD44,calc!$AK$6))+(2*COUNTIF(BD44,calc!$AK$16))+(3*COUNTIF(BD44,calc!$AK$26))+(4*COUNTIF(BD44,calc!$AK$36))+(5*COUNTIF(BD44,calc!$AK$46)))</f>
        <v>0</v>
      </c>
      <c r="MG44" s="50">
        <f>IF($E$7="",0,(1*COUNTIF(BD44,calc!$AK$7))+(2*COUNTIF(BD44,calc!$AK$17))+(3*COUNTIF(BD44,calc!$AK$27))+(4*COUNTIF(BD44,calc!$AK$37))+(5*COUNTIF(BD44,calc!$AK$47)))</f>
        <v>0</v>
      </c>
      <c r="MH44" s="50">
        <f>IF($E$8="",0,(1*COUNTIF(BD44,calc!$AK$8))+(2*COUNTIF(BD44,calc!$AK$18))+(3*COUNTIF(BD44,calc!$AK$28))+(4*COUNTIF(BD44,calc!$AK$38))+(5*COUNTIF(BD44,calc!$AK$48)))</f>
        <v>0</v>
      </c>
      <c r="MI44" s="50">
        <f>IF($E$9="",0,(1*COUNTIF(BD44,calc!$AK$9))+(2*COUNTIF(BD44,calc!$AK$19))+(3*COUNTIF(BD44,calc!$AK$29))+(4*COUNTIF(BD44,calc!$AK$39))+(5*COUNTIF(BD44,calc!$AK$49)))</f>
        <v>0</v>
      </c>
      <c r="MJ44" s="50">
        <f>IF($E$10="",0,(1*COUNTIF(BD44,calc!$AK$10))+(2*COUNTIF(BD44,calc!$AK$20))+(3*COUNTIF(BD44,calc!$AK$30))+(4*COUNTIF(BD44,calc!$AK$40))+(5*COUNTIF(BD44,calc!$AK$50)))</f>
        <v>0</v>
      </c>
      <c r="MK44" s="50">
        <f>IF($E$11="",0,(1*COUNTIF(BD44,calc!$AK$11))+(2*COUNTIF(BD44,calc!$AK$21))+(3*COUNTIF(BD44,calc!$AK$31))+(4*COUNTIF(BD44,calc!$AK$41))+(5*COUNTIF(BD44,calc!$AK$51)))</f>
        <v>0</v>
      </c>
      <c r="ML44" s="50">
        <f>IF($E$12="",0,(1*COUNTIF(BD44,calc!$AK$12))+(2*COUNTIF(BD44,calc!$AK$22))+(3*COUNTIF(BD44,calc!$AK$32))+(4*COUNTIF(BD44,calc!$AK$42))+(5*COUNTIF(BD44,calc!$AK$52)))</f>
        <v>0</v>
      </c>
      <c r="MM44" s="50">
        <f>IF($E$13="",0,(1*COUNTIF(BD44,calc!$AK$13))+(2*COUNTIF(BD44,calc!$AK$23))+(3*COUNTIF(BD44,calc!$AK$33))+(4*COUNTIF(BD44,calc!$AK$43))+(5*COUNTIF(BD44,calc!$AK$53)))</f>
        <v>0</v>
      </c>
      <c r="MN44" s="1"/>
      <c r="MO44" s="50">
        <f>IF($E$4="",0,(1*COUNTIF(BE44,calc!$AK$4))+(2*COUNTIF(BE44,calc!$AK$14))+(3*COUNTIF(BE44,calc!$AK$24))+(4*COUNTIF(BE44,calc!$AK$34))+(5*COUNTIF(BE44,calc!$AK$44)))</f>
        <v>0</v>
      </c>
      <c r="MP44" s="50">
        <f>IF($E$5="",0,(1*COUNTIF(BE44,calc!$AK$5))+(2*COUNTIF(BE44,calc!$AK$15))+(3*COUNTIF(BE44,calc!$AK$25))+(4*COUNTIF(BE44,calc!$AK$35))+(5*COUNTIF(BE44,calc!$AK$45)))</f>
        <v>0</v>
      </c>
      <c r="MQ44" s="50">
        <f>IF($F$6="",0,(1*COUNTIF(BE44,calc!$AK$6))+(2*COUNTIF(BE44,calc!$AK$16))+(3*COUNTIF(BE44,calc!$AK$26))+(4*COUNTIF(BE44,calc!$AK$36))+(5*COUNTIF(BE44,calc!$AK$46)))</f>
        <v>0</v>
      </c>
      <c r="MR44" s="50">
        <f>IF($E$7="",0,(1*COUNTIF(BE44,calc!$AK$7))+(2*COUNTIF(BE44,calc!$AK$17))+(3*COUNTIF(BE44,calc!$AK$27))+(4*COUNTIF(BE44,calc!$AK$37))+(5*COUNTIF(BE44,calc!$AK$47)))</f>
        <v>0</v>
      </c>
      <c r="MS44" s="50">
        <f>IF($E$8="",0,(1*COUNTIF(BE44,calc!$AK$8))+(2*COUNTIF(BE44,calc!$AK$18))+(3*COUNTIF(BE44,calc!$AK$28))+(4*COUNTIF(BE44,calc!$AK$38))+(5*COUNTIF(BE44,calc!$AK$48)))</f>
        <v>0</v>
      </c>
      <c r="MT44" s="50">
        <f>IF($E$9="",0,(1*COUNTIF(BE44,calc!$AK$9))+(2*COUNTIF(BE44,calc!$AK$19))+(3*COUNTIF(BE44,calc!$AK$29))+(4*COUNTIF(BE44,calc!$AK$39))+(5*COUNTIF(BE44,calc!$AK$49)))</f>
        <v>0</v>
      </c>
      <c r="MU44" s="50">
        <f>IF($E$10="",0,(1*COUNTIF(BE44,calc!$AK$10))+(2*COUNTIF(BE44,calc!$AK$20))+(3*COUNTIF(BE44,calc!$AK$30))+(4*COUNTIF(BE44,calc!$AK$40))+(5*COUNTIF(BE44,calc!$AK$50)))</f>
        <v>0</v>
      </c>
      <c r="MV44" s="50">
        <f>IF($E$11="",0,(1*COUNTIF(BE44,calc!$AK$11))+(2*COUNTIF(BE44,calc!$AK$21))+(3*COUNTIF(BE44,calc!$AK$31))+(4*COUNTIF(BE44,calc!$AK$41))+(5*COUNTIF(BE44,calc!$AK$51)))</f>
        <v>0</v>
      </c>
      <c r="MW44" s="50">
        <f>IF($E$12="",0,(1*COUNTIF(BE44,calc!$AK$12))+(2*COUNTIF(BE44,calc!$AK$22))+(3*COUNTIF(BE44,calc!$AK$32))+(4*COUNTIF(BE44,calc!$AK$42))+(5*COUNTIF(BE44,calc!$AK$52)))</f>
        <v>0</v>
      </c>
      <c r="MX44" s="50">
        <f>IF($E$13="",0,(1*COUNTIF(BE44,calc!$AK$13))+(2*COUNTIF(BE44,calc!$AK$23))+(3*COUNTIF(BE44,calc!$AK$33))+(4*COUNTIF(BE44,calc!$AK$43))+(5*COUNTIF(BE44,calc!$AK$53)))</f>
        <v>0</v>
      </c>
      <c r="MY44" s="1"/>
      <c r="MZ44" s="50">
        <f>IF($E$4="",0,(1*COUNTIF(BF44,calc!$AK$4))+(2*COUNTIF(BF44,calc!$AK$14))+(3*COUNTIF(BF44,calc!$AK$24))+(4*COUNTIF(BF44,calc!$AK$34))+(5*COUNTIF(BF44,calc!$AK$44)))</f>
        <v>0</v>
      </c>
      <c r="NA44" s="50">
        <f>IF($E$5="",0,(1*COUNTIF(BF44,calc!$AK$5))+(2*COUNTIF(BF44,calc!$AK$15))+(3*COUNTIF(BF44,calc!$AK$25))+(4*COUNTIF(BF44,calc!$AK$35))+(5*COUNTIF(BF44,calc!$AK$45)))</f>
        <v>0</v>
      </c>
      <c r="NB44" s="50">
        <f>IF($F$6="",0,(1*COUNTIF(BF44,calc!$AK$6))+(2*COUNTIF(BF44,calc!$AK$16))+(3*COUNTIF(BF44,calc!$AK$26))+(4*COUNTIF(BF44,calc!$AK$36))+(5*COUNTIF(BF44,calc!$AK$46)))</f>
        <v>0</v>
      </c>
      <c r="NC44" s="50">
        <f>IF($E$7="",0,(1*COUNTIF(BF44,calc!$AK$7))+(2*COUNTIF(BF44,calc!$AK$17))+(3*COUNTIF(BF44,calc!$AK$27))+(4*COUNTIF(BF44,calc!$AK$37))+(5*COUNTIF(BF44,calc!$AK$47)))</f>
        <v>0</v>
      </c>
      <c r="ND44" s="50">
        <f>IF($E$8="",0,(1*COUNTIF(BF44,calc!$AK$8))+(2*COUNTIF(BF44,calc!$AK$18))+(3*COUNTIF(BF44,calc!$AK$28))+(4*COUNTIF(BF44,calc!$AK$38))+(5*COUNTIF(BF44,calc!$AK$48)))</f>
        <v>0</v>
      </c>
      <c r="NE44" s="50">
        <f>IF($E$9="",0,(1*COUNTIF(BF44,calc!$AK$9))+(2*COUNTIF(BF44,calc!$AK$19))+(3*COUNTIF(BF44,calc!$AK$29))+(4*COUNTIF(BF44,calc!$AK$39))+(5*COUNTIF(BF44,calc!$AK$49)))</f>
        <v>0</v>
      </c>
      <c r="NF44" s="50">
        <f>IF($E$10="",0,(1*COUNTIF(BF44,calc!$AK$10))+(2*COUNTIF(BF44,calc!$AK$20))+(3*COUNTIF(BF44,calc!$AK$30))+(4*COUNTIF(BF44,calc!$AK$40))+(5*COUNTIF(BF44,calc!$AK$50)))</f>
        <v>0</v>
      </c>
      <c r="NG44" s="50">
        <f>IF($E$11="",0,(1*COUNTIF(BF44,calc!$AK$11))+(2*COUNTIF(BF44,calc!$AK$21))+(3*COUNTIF(BF44,calc!$AK$31))+(4*COUNTIF(BF44,calc!$AK$41))+(5*COUNTIF(BF44,calc!$AK$51)))</f>
        <v>0</v>
      </c>
      <c r="NH44" s="50">
        <f>IF($E$12="",0,(1*COUNTIF(BF44,calc!$AK$12))+(2*COUNTIF(BF44,calc!$AK$22))+(3*COUNTIF(BF44,calc!$AK$32))+(4*COUNTIF(BF44,calc!$AK$42))+(5*COUNTIF(BF44,calc!$AK$52)))</f>
        <v>0</v>
      </c>
      <c r="NI44" s="50">
        <f>IF($E$13="",0,(1*COUNTIF(BF44,calc!$AK$13))+(2*COUNTIF(BF44,calc!$AK$23))+(3*COUNTIF(BF44,calc!$AK$33))+(4*COUNTIF(BF44,calc!$AK$43))+(5*COUNTIF(BF44,calc!$AK$53)))</f>
        <v>0</v>
      </c>
      <c r="NJ44" s="1"/>
      <c r="NK44" s="50">
        <f>IF($E$4="",0,(1*COUNTIF(BG44,calc!$AK$4))+(2*COUNTIF(BG44,calc!$AK$14))+(3*COUNTIF(BG44,calc!$AK$24))+(4*COUNTIF(BG44,calc!$AK$34))+(5*COUNTIF(BG44,calc!$AK$44)))</f>
        <v>0</v>
      </c>
      <c r="NL44" s="50">
        <f>IF($E$5="",0,(1*COUNTIF(BG44,calc!$AK$5))+(2*COUNTIF(BG44,calc!$AK$15))+(3*COUNTIF(BG44,calc!$AK$25))+(4*COUNTIF(BG44,calc!$AK$35))+(5*COUNTIF(BG44,calc!$AK$45)))</f>
        <v>0</v>
      </c>
      <c r="NM44" s="50">
        <f>IF($F$6="",0,(1*COUNTIF(BG44,calc!$AK$6))+(2*COUNTIF(BG44,calc!$AK$16))+(3*COUNTIF(BG44,calc!$AK$26))+(4*COUNTIF(BG44,calc!$AK$36))+(5*COUNTIF(BG44,calc!$AK$46)))</f>
        <v>0</v>
      </c>
      <c r="NN44" s="50">
        <f>IF($E$7="",0,(1*COUNTIF(BG44,calc!$AK$7))+(2*COUNTIF(BG44,calc!$AK$17))+(3*COUNTIF(BG44,calc!$AK$27))+(4*COUNTIF(BG44,calc!$AK$37))+(5*COUNTIF(BG44,calc!$AK$47)))</f>
        <v>0</v>
      </c>
      <c r="NO44" s="50">
        <f>IF($E$8="",0,(1*COUNTIF(BG44,calc!$AK$8))+(2*COUNTIF(BG44,calc!$AK$18))+(3*COUNTIF(BG44,calc!$AK$28))+(4*COUNTIF(BG44,calc!$AK$38))+(5*COUNTIF(BG44,calc!$AK$48)))</f>
        <v>0</v>
      </c>
      <c r="NP44" s="50">
        <f>IF($E$9="",0,(1*COUNTIF(BG44,calc!$AK$9))+(2*COUNTIF(BG44,calc!$AK$19))+(3*COUNTIF(BG44,calc!$AK$29))+(4*COUNTIF(BG44,calc!$AK$39))+(5*COUNTIF(BG44,calc!$AK$49)))</f>
        <v>0</v>
      </c>
      <c r="NQ44" s="50">
        <f>IF($E$10="",0,(1*COUNTIF(BG44,calc!$AK$10))+(2*COUNTIF(BG44,calc!$AK$20))+(3*COUNTIF(BG44,calc!$AK$30))+(4*COUNTIF(BG44,calc!$AK$40))+(5*COUNTIF(BG44,calc!$AK$50)))</f>
        <v>0</v>
      </c>
      <c r="NR44" s="50">
        <f>IF($E$11="",0,(1*COUNTIF(BG44,calc!$AK$11))+(2*COUNTIF(BG44,calc!$AK$21))+(3*COUNTIF(BG44,calc!$AK$31))+(4*COUNTIF(BG44,calc!$AK$41))+(5*COUNTIF(BG44,calc!$AK$51)))</f>
        <v>0</v>
      </c>
      <c r="NS44" s="50">
        <f>IF($E$12="",0,(1*COUNTIF(BG44,calc!$AK$12))+(2*COUNTIF(BG44,calc!$AK$22))+(3*COUNTIF(BG44,calc!$AK$32))+(4*COUNTIF(BG44,calc!$AK$42))+(5*COUNTIF(BG44,calc!$AK$52)))</f>
        <v>0</v>
      </c>
      <c r="NT44" s="50">
        <f>IF($E$13="",0,(1*COUNTIF(BG44,calc!$AK$13))+(2*COUNTIF(BG44,calc!$AK$23))+(3*COUNTIF(BG44,calc!$AK$33))+(4*COUNTIF(BG44,calc!$AK$43))+(5*COUNTIF(BG44,calc!$AK$53)))</f>
        <v>0</v>
      </c>
      <c r="NU44" s="1"/>
      <c r="NV44" s="50">
        <f>IF($E$4="",0,(1*COUNTIF(BH44,calc!$AK$4))+(2*COUNTIF(BH44,calc!$AK$14))+(3*COUNTIF(BH44,calc!$AK$24))+(4*COUNTIF(BH44,calc!$AK$34))+(5*COUNTIF(BH44,calc!$AK$44)))</f>
        <v>0</v>
      </c>
      <c r="NW44" s="50">
        <f>IF($E$5="",0,(1*COUNTIF(BH44,calc!$AK$5))+(2*COUNTIF(BH44,calc!$AK$15))+(3*COUNTIF(BH44,calc!$AK$25))+(4*COUNTIF(BH44,calc!$AK$35))+(5*COUNTIF(BH44,calc!$AK$45)))</f>
        <v>0</v>
      </c>
      <c r="NX44" s="50">
        <f>IF($F$6="",0,(1*COUNTIF(BH44,calc!$AK$6))+(2*COUNTIF(BH44,calc!$AK$16))+(3*COUNTIF(BH44,calc!$AK$26))+(4*COUNTIF(BH44,calc!$AK$36))+(5*COUNTIF(BH44,calc!$AK$46)))</f>
        <v>0</v>
      </c>
      <c r="NY44" s="50">
        <f>IF($E$7="",0,(1*COUNTIF(BH44,calc!$AK$7))+(2*COUNTIF(BH44,calc!$AK$17))+(3*COUNTIF(BH44,calc!$AK$27))+(4*COUNTIF(BH44,calc!$AK$37))+(5*COUNTIF(BH44,calc!$AK$47)))</f>
        <v>0</v>
      </c>
      <c r="NZ44" s="50">
        <f>IF($E$8="",0,(1*COUNTIF(BH44,calc!$AK$8))+(2*COUNTIF(BH44,calc!$AK$18))+(3*COUNTIF(BH44,calc!$AK$28))+(4*COUNTIF(BH44,calc!$AK$38))+(5*COUNTIF(BH44,calc!$AK$48)))</f>
        <v>0</v>
      </c>
      <c r="OA44" s="50">
        <f>IF($E$9="",0,(1*COUNTIF(BH44,calc!$AK$9))+(2*COUNTIF(BH44,calc!$AK$19))+(3*COUNTIF(BH44,calc!$AK$29))+(4*COUNTIF(BH44,calc!$AK$39))+(5*COUNTIF(BH44,calc!$AK$49)))</f>
        <v>0</v>
      </c>
      <c r="OB44" s="50">
        <f>IF($E$10="",0,(1*COUNTIF(BH44,calc!$AK$10))+(2*COUNTIF(BH44,calc!$AK$20))+(3*COUNTIF(BH44,calc!$AK$30))+(4*COUNTIF(BH44,calc!$AK$40))+(5*COUNTIF(B44,calc!$AK$50)))</f>
        <v>0</v>
      </c>
      <c r="OC44" s="50">
        <f>IF($E$11="",0,(1*COUNTIF(BH44,calc!$AK$11))+(2*COUNTIF(BH44,calc!$AK$21))+(3*COUNTIF(BH44,calc!$AK$31))+(4*COUNTIF(BH44,calc!$AK$41))+(5*COUNTIF(BH44,calc!$AK$51)))</f>
        <v>0</v>
      </c>
      <c r="OD44" s="50">
        <f>IF($E$12="",0,(1*COUNTIF(BH44,calc!$AK$12))+(2*COUNTIF(BH44,calc!$AK$22))+(3*COUNTIF(BH44,calc!$AK$32))+(4*COUNTIF(BH44,calc!$AK$42))+(5*COUNTIF(BH44,calc!$AK$52)))</f>
        <v>0</v>
      </c>
      <c r="OE44" s="50">
        <f>IF($E$13="",0,(1*COUNTIF(BH44,calc!$AK$13))+(2*COUNTIF(BH44,calc!$AK$23))+(3*COUNTIF(BH44,calc!$AK$33))+(4*COUNTIF(BH44,calc!$AK$43))+(5*COUNTIF(BH44,calc!$AK$53)))</f>
        <v>0</v>
      </c>
      <c r="OF44" s="1"/>
      <c r="OG44" s="50">
        <f>IF($E$4="",0,(1*COUNTIF(BI44,calc!$AK$4))+(2*COUNTIF(BI44,calc!$AK$14))+(3*COUNTIF(BI44,calc!$AK$24))+(4*COUNTIF(BI44,calc!$AK$34))+(5*COUNTIF(BI44,calc!$AK$44)))</f>
        <v>0</v>
      </c>
      <c r="OH44" s="50">
        <f>IF($E$5="",0,(1*COUNTIF(BI44,calc!$AK$5))+(2*COUNTIF(BI44,calc!$AK$15))+(3*COUNTIF(BI44,calc!$AK$25))+(4*COUNTIF(BI44,calc!$AK$35))+(5*COUNTIF(BI44,calc!$AK$45)))</f>
        <v>0</v>
      </c>
      <c r="OI44" s="50">
        <f>IF($F$6="",0,(1*COUNTIF(BI44,calc!$AK$6))+(2*COUNTIF(BI44,calc!$AK$16))+(3*COUNTIF(BI44,calc!$AK$26))+(4*COUNTIF(BI44,calc!$AK$36))+(5*COUNTIF(BI44,calc!$AK$46)))</f>
        <v>0</v>
      </c>
      <c r="OJ44" s="50">
        <f>IF($E$7="",0,(1*COUNTIF(BI44,calc!$AK$7))+(2*COUNTIF(BI44,calc!$AK$17))+(3*COUNTIF(BI44,calc!$AK$27))+(4*COUNTIF(BI44,calc!$AK$37))+(5*COUNTIF(BI44,calc!$AK$47)))</f>
        <v>0</v>
      </c>
      <c r="OK44" s="50">
        <f>IF($E$8="",0,(1*COUNTIF(BI44,calc!$AK$8))+(2*COUNTIF(BI44,calc!$AK$18))+(3*COUNTIF(BI44,calc!$AK$28))+(4*COUNTIF(BI44,calc!$AK$38))+(5*COUNTIF(BI44,calc!$AK$48)))</f>
        <v>0</v>
      </c>
      <c r="OL44" s="50">
        <f>IF($E$9="",0,(1*COUNTIF(BI44,calc!$AK$9))+(2*COUNTIF(BI44,calc!$AK$19))+(3*COUNTIF(BI44,calc!$AK$29))+(4*COUNTIF(BI44,calc!$AK$39))+(5*COUNTIF(BI44,calc!$AK$49)))</f>
        <v>0</v>
      </c>
      <c r="OM44" s="50">
        <f>IF($E$10="",0,(1*COUNTIF(BI44,calc!$AK$10))+(2*COUNTIF(BI44,calc!$AK$20))+(3*COUNTIF(BI44,calc!$AK$30))+(4*COUNTIF(BI44,calc!$AK$40))+(5*COUNTIF(BI44,calc!$AK$50)))</f>
        <v>0</v>
      </c>
      <c r="ON44" s="50">
        <f>IF($E$11="",0,(1*COUNTIF(BI44,calc!$AK$11))+(2*COUNTIF(BI44,calc!$AK$21))+(3*COUNTIF(BI44,calc!$AK$31))+(4*COUNTIF(BI44,calc!$AK$41))+(5*COUNTIF(BI44,calc!$AK$51)))</f>
        <v>0</v>
      </c>
      <c r="OO44" s="50">
        <f>IF($E$12="",0,(1*COUNTIF(BI44,calc!$AK$12))+(2*COUNTIF(BI44,calc!$AK$22))+(3*COUNTIF(BI44,calc!$AK$32))+(4*COUNTIF(BI44,calc!$AK$42))+(5*COUNTIF(BI44,calc!$AK$52)))</f>
        <v>0</v>
      </c>
      <c r="OP44" s="50">
        <f>IF($E$13="",0,(1*COUNTIF(BI44,calc!$AK$13))+(2*COUNTIF(BI44,calc!$AK$23))+(3*COUNTIF(BI44,calc!$AK$33))+(4*COUNTIF(BI44,calc!$AK$43))+(5*COUNTIF(BI44,calc!$AK$53)))</f>
        <v>0</v>
      </c>
      <c r="OQ44" s="1"/>
      <c r="OR44" s="50">
        <f>IF($E$4="",0,(1*COUNTIF(BJ44,calc!$AK$4))+(2*COUNTIF(BJ44,calc!$AK$14))+(3*COUNTIF(BJ44,calc!$AK$24))+(4*COUNTIF(BJ44,calc!$AK$34))+(5*COUNTIF(BJ44,calc!$AK$44)))</f>
        <v>0</v>
      </c>
      <c r="OS44" s="50">
        <f>IF($E$5="",0,(1*COUNTIF(BJ44,calc!$AK$5))+(2*COUNTIF(BJ44,calc!$AK$15))+(3*COUNTIF(BJ44,calc!$AK$25))+(4*COUNTIF(BJ44,calc!$AK$35))+(5*COUNTIF(BJ44,calc!$AK$45)))</f>
        <v>0</v>
      </c>
      <c r="OT44" s="50">
        <f>IF($F$6="",0,(1*COUNTIF(BJ44,calc!$AK$6))+(2*COUNTIF(BJ44,calc!$AK$16))+(3*COUNTIF(BJ44,calc!$AK$26))+(4*COUNTIF(BJ44,calc!$AK$36))+(5*COUNTIF(BJ44,calc!$AK$46)))</f>
        <v>0</v>
      </c>
      <c r="OU44" s="50">
        <f>IF($E$7="",0,(1*COUNTIF(BJ44,calc!$AK$7))+(2*COUNTIF(BJ44,calc!$AK$17))+(3*COUNTIF(BJ44,calc!$AK$27))+(4*COUNTIF(BJ44,calc!$AK$37))+(5*COUNTIF(BJ44,calc!$AK$47)))</f>
        <v>0</v>
      </c>
      <c r="OV44" s="50">
        <f>IF($E$8="",0,(1*COUNTIF(BJ44,calc!$AK$8))+(2*COUNTIF(BJ44,calc!$AK$18))+(3*COUNTIF(BJ44,calc!$AK$28))+(4*COUNTIF(BJ44,calc!$AK$38))+(5*COUNTIF(BJ44,calc!$AK$48)))</f>
        <v>0</v>
      </c>
      <c r="OW44" s="50">
        <f>IF($E$9="",0,(1*COUNTIF(BJ44,calc!$AK$9))+(2*COUNTIF(BJ44,calc!$AK$19))+(3*COUNTIF(BJ44,calc!$AK$29))+(4*COUNTIF(BJ44,calc!$AK$39))+(5*COUNTIF(BJ44,calc!$AK$49)))</f>
        <v>0</v>
      </c>
      <c r="OX44" s="50">
        <f>IF($E$10="",0,(1*COUNTIF(BJ44,calc!$AK$10))+(2*COUNTIF(BJ44,calc!$AK$20))+(3*COUNTIF(BJ44,calc!$AK$30))+(4*COUNTIF(BJ44,calc!$AK$40))+(5*COUNTIF(BJ44,calc!$AK$50)))</f>
        <v>0</v>
      </c>
      <c r="OY44" s="50">
        <f>IF($E$11="",0,(1*COUNTIF(BJ44,calc!$AK$11))+(2*COUNTIF(BJ44,calc!$AK$21))+(3*COUNTIF(BJ44,calc!$AK$31))+(4*COUNTIF(BJ44,calc!$AK$41))+(5*COUNTIF(BJ44,calc!$AK$51)))</f>
        <v>0</v>
      </c>
      <c r="OZ44" s="50">
        <f>IF($E$12="",0,(1*COUNTIF(BJ44,calc!$AK$12))+(2*COUNTIF(BJ44,calc!$AK$22))+(3*COUNTIF(BJ44,calc!$AK$32))+(4*COUNTIF(BJ44,calc!$AK$42))+(5*COUNTIF(BJ44,calc!$AK$52)))</f>
        <v>0</v>
      </c>
      <c r="PA44" s="50">
        <f>IF($E$13="",0,(1*COUNTIF(BJ44,calc!$AK$13))+(2*COUNTIF(BJ44,calc!$AK$23))+(3*COUNTIF(BJ44,calc!$AK$33))+(4*COUNTIF(BJ44,calc!$AK$43))+(5*COUNTIF(BJ44,calc!$AK$53)))</f>
        <v>0</v>
      </c>
      <c r="PB44" s="1"/>
      <c r="PC44" s="1"/>
      <c r="PD44" s="165"/>
      <c r="PE44" s="165"/>
      <c r="PF44" s="165"/>
      <c r="PG44" s="165"/>
      <c r="PH44" s="165"/>
      <c r="PI44" s="165"/>
    </row>
    <row r="45" spans="1:425" ht="10.5" customHeight="1" x14ac:dyDescent="0.2">
      <c r="A45" s="119"/>
      <c r="B45" s="120"/>
      <c r="C45" s="121"/>
      <c r="D45" s="122"/>
      <c r="E45" s="155" t="str">
        <f>LEFT('BNT 4 fix'!$D45,2)</f>
        <v/>
      </c>
      <c r="F45" s="156" t="str">
        <f t="shared" si="4"/>
        <v/>
      </c>
      <c r="G45" s="280"/>
      <c r="H45" s="157">
        <f>IF(C45="",0,SUMIF(time_slot_1,D45,calc!$O$5:$O$10))</f>
        <v>0</v>
      </c>
      <c r="I45" s="158">
        <f>SUM('BNT 4 fix'!$V45:$AE45)</f>
        <v>0</v>
      </c>
      <c r="J45" s="159">
        <f t="shared" si="5"/>
        <v>0</v>
      </c>
      <c r="K45" s="339">
        <f t="shared" ca="1" si="3"/>
        <v>0</v>
      </c>
      <c r="L45" s="340">
        <f>IF($AM$4=calc!$L$22,0,IF($E$4="",0,(IF(OR($E$4=calc!$E$24,$E$4=calc!$E$25,$E$4=calc!$E$26),(K45*$AF$4)/2,K45*$AF$4))))*(1+BK45)</f>
        <v>0</v>
      </c>
      <c r="M45" s="340">
        <f>IF($AM$5=calc!$L$22,0,IF($E$5="",0,(IF(OR($E$5=calc!$E$24,$E$5=calc!$E$25,$E$5=calc!$E$26),($K45*$AF$5)/2,$K45*$AF$5))))*(1+BK45)</f>
        <v>0</v>
      </c>
      <c r="N45" s="340">
        <f>IF($AM$6=calc!$L$22,0,IF($E$6="",0,(IF(OR($E$6=calc!$E$24,$E$6=calc!$E$25,$E$6=calc!$E$26),($K45*$AF$6)/2,$K45*$AF$6))))*(1+BK45)</f>
        <v>0</v>
      </c>
      <c r="O45" s="340">
        <f>IF($AM$7=calc!$L$22,0,IF($E$7="",0,(IF(OR($E$7=calc!$E$24,$E$7=calc!$E$25,$E$7=calc!$E$26),($K45*$AF$7)/2,$K45*$AF$7))))*(1+BK45)</f>
        <v>0</v>
      </c>
      <c r="P45" s="340">
        <f>IF($AM$8=calc!$L$22,0,IF($E$8="",0,(IF(OR($E$8=calc!$E$24,$E$8=calc!$E$25,$E$8=calc!$E$26),($K45*$AF$8)/2,$K45*$AF$8))))*(1+BK45)</f>
        <v>0</v>
      </c>
      <c r="Q45" s="340">
        <f>IF($AM$9=calc!$L$22,0,IF($E$9="",0,(IF(OR($E$9=calc!$E$24,$E$9=calc!$E$25,$E$9=calc!$E$26),($K45*$AF$9)/2,$K45*$AF$9))))*(1+BK45)</f>
        <v>0</v>
      </c>
      <c r="R45" s="340">
        <f>IF($AM$10=calc!$L$22,0,IF($E$10="",0,(IF(OR($E$10=calc!$E$24,$E$10=calc!$E$25,$E$10=calc!$E$26),($K45*$AF$10)/2,$K45*$AF$10))))*(1+BK45)</f>
        <v>0</v>
      </c>
      <c r="S45" s="340">
        <f>IF($AM$11=calc!$L$22,0,IF($E$11="",0,(IF(OR($E$11=calc!$E$24,$E$11=calc!$E$25,$E$11=calc!$E$26),($K45*$AF$11)/2,$K45*$AF$11))))*(1+BK45)</f>
        <v>0</v>
      </c>
      <c r="T45" s="340">
        <f>IF($AM$12=calc!$L$22,0,IF($E$12="",0,(IF(OR($E$12=calc!$E$24,$E$12=calc!$E$25,$E$12=calc!$E$26),($K45*$AF$12)/2,$K45*$AF$12))))*(1+BK45)</f>
        <v>0</v>
      </c>
      <c r="U45" s="340">
        <f>IF($AM$13=calc!$L$22,0,IF($E$13="",0,(IF(OR($E$13=calc!$E$24,$E$13=calc!$E$25,$E$13=calc!$E$26),($K45*$AF$13)/2,$K45*$AF$13))))*(1+BK45)</f>
        <v>0</v>
      </c>
      <c r="V45" s="341">
        <f>(1*(IF($E$4="",0,(IF(OR($E$4=calc!$E$24,$E$4=calc!$E$25,$E$4=calc!$E$26),COUNTIF(AF45:BJ45,calc!$AK$4)*2,COUNTIF(AF45:BJ45,calc!$AK$4))))+(2*(IF(OR($E$4=calc!$E$24,$E$4=calc!$E$25,$E$4=calc!$E$26),COUNTIF(AF45:BJ45,calc!$AK$14)*2,COUNTIF(AF45:BJ45,calc!$AK$14))))+(3*(IF(OR($E$4=calc!$E$24,$E$4=calc!$E$25,$E$4=calc!$E$26),COUNTIF(AF45:BJ45,calc!$AK$24)*2,COUNTIF(AF45:BJ45,calc!$AK$24))))+(4*(IF(OR($E$4=calc!$E$24,$E$4=calc!$E$25,$E$4=calc!$E$26),COUNTIF(AF45:BJ45,calc!$AK$34)*2,COUNTIF(AF45:BJ45,calc!$AK$34))))+(5*(IF(OR($E$4=calc!$E$24,$E$4=calc!$E$25,$E$4=calc!$E$26),COUNTIF(AF45:BJ45,calc!$AK$44)*2,COUNTIF(AF45:BJ45,calc!$AK$44))))))</f>
        <v>0</v>
      </c>
      <c r="W45" s="341">
        <f>(1*(IF($E$5="",0,(IF(OR($E$5=calc!$E$24,$E$5=calc!$E$25,$E$5=calc!$E$26),COUNTIF(AF45:BJ45,calc!$AK$5)*2,COUNTIF(AF45:BJ45,calc!$AK$5))))+(2*(IF(OR($E$5=calc!$E$24,$E$5=calc!$E$25,$E$5=calc!$E$26),COUNTIF(AF45:BJ45,calc!$AK$15)*2,COUNTIF(AF45:BJ45,calc!$AK$15))))+(3*(IF(OR($E$5=calc!$E$24,$E$5=calc!$E$25,$E$5=calc!$E$26),COUNTIF(AF45:BJ45,calc!$AK$25)*2,COUNTIF(AF45:BJ45,calc!$AK$25))))+(4*(IF(OR($E$5=calc!$E$24,$E$5=calc!$E$25,$E$5=calc!$E$26),COUNTIF(AF45:BJ45,calc!$AK$35)*2,COUNTIF(AF45:BJ45,calc!$AK$35))))+(5*(IF(OR($E$5=calc!$E$24,$E$5=calc!$E$25,$E$5=calc!$E$26),COUNTIF(AF45:BJ45,calc!$AK$45)*2,COUNTIF(AF45:BJ45,calc!$AK$45))))))</f>
        <v>0</v>
      </c>
      <c r="X45" s="341">
        <f>(1*(IF($E$6="",0,(IF(OR($E$6=calc!$E$24,$E$6=calc!$E$25,$E$6=calc!$E$26),COUNTIF(AF45:BJ45,calc!$AK$6)*2,COUNTIF(AF45:BJ45,calc!$AK$6))))+(2*(IF(OR($E$6=calc!$E$24,$E$6=calc!$E$25,$E$6=calc!$E$26),COUNTIF(AF45:BJ45,calc!$AK$16)*2,COUNTIF(AF45:BJ45,calc!$AK$16))))+(3*(IF(OR($E$6=calc!$E$24,$E$6=calc!$E$25,$E$6=calc!$E$26),COUNTIF(AF45:BJ45,calc!$AK$26)*2,COUNTIF(AF45:BJ45,calc!$AK$26))))+(4*(IF(OR($E$6=calc!$E$24,$E$6=calc!$E$25,$E$6=calc!$E$26),COUNTIF(AF45:BJ45,calc!$AK$36)*2,COUNTIF(AF45:BJ45,calc!$AK$36))))+(5*(IF(OR($E$6=calc!$E$24,$E$6=calc!$E$25,$E$6=calc!$E$26),COUNTIF(AF45:BJ45,calc!$AK$46)*2,COUNTIF(AF45:BJ45,calc!$AK$46))))))</f>
        <v>0</v>
      </c>
      <c r="Y45" s="341">
        <f>(1*(IF($E$7="",0,(IF(OR($E$7=calc!$E$24,$E$7=calc!$E$25,$E$7=calc!$E$26),COUNTIF(AF45:BJ45,calc!$AK$7)*2,COUNTIF(AF45:BJ45,calc!$AK$7))))+(2*(IF(OR($E$7=calc!$E$24,$E$7=calc!$E$25,$E$7=calc!$E$26),COUNTIF(AF45:BJ45,calc!$AK$17)*2,COUNTIF(AF45:BJ45,calc!$AK$17))))+(3*(IF(OR($E$7=calc!$E$24,$E$7=calc!$E$25,$E$7=calc!$E$26),COUNTIF(AF45:BJ45,calc!$AK$27)*2,COUNTIF(AF45:BJ45,calc!$AK$27))))+(4*(IF(OR($E$7=calc!$E$24,$E$7=calc!$E$25,$E$7=calc!$E$26),COUNTIF(AF45:BJ45,calc!$AK$37)*2,COUNTIF(AF45:BJ45,calc!$AK$37))))+(5*(IF(OR($E$7=calc!$E$24,$E$7=calc!$E$25,$E$7=calc!$E$26),COUNTIF(AF45:BJ45,calc!$AK$47)*2,COUNTIF(AF45:BJ45,calc!$AK$47))))))</f>
        <v>0</v>
      </c>
      <c r="Z45" s="341">
        <f>(1*(IF($E$8="",0,(IF(OR($E$8=calc!$E$24,$E$8=calc!$E$25,$E$8=calc!$E$26),COUNTIF(AF45:BJ45,calc!$AK$8)*2,COUNTIF(AF45:BJ45,calc!$AK$8))))+(2*(IF(OR($E$8=calc!$E$24,$E$8=calc!$E$25,$E$8=calc!$E$26),COUNTIF(AF45:BJ45,calc!$AK$18)*2,COUNTIF(AF45:BJ45,calc!$AK$18))))+(3*(IF(OR($E$8=calc!$E$24,$E$8=calc!$E$25,$E$8=calc!$E$26),COUNTIF(AF45:BJ45,calc!$AK$28)*2,COUNTIF(AF45:BJ45,calc!$AK$28))))+(4*(IF(OR($E$8=calc!$E$24,$E$8=calc!$E$25,$E$8=calc!$E$26),COUNTIF(AF45:BJ45,calc!$AK$38)*2,COUNTIF(AF45:BJ45,calc!$AK$38))))+(5*(IF(OR($E$8=calc!$E$24,$E$8=calc!$E$25,$E$8=calc!$E$26),COUNTIF(AF45:BJ45,calc!$AK$48)*2,COUNTIF(AF45:BJ45,calc!$AK$48))))))</f>
        <v>0</v>
      </c>
      <c r="AA45" s="341">
        <f>(1*(IF($E$9="",0,(IF(OR($E$9=calc!$E$24,$E$9=calc!$E$25,$E$9=calc!$E$26),COUNTIF(AF45:BJ45,calc!$AK$9)*2,COUNTIF(AF45:BJ45,calc!$AK$9))))+(2*(IF(OR($E$9=calc!$E$24,$E$9=calc!$E$25,$E$9=calc!$E$26),COUNTIF(AF45:BJ45,calc!$AK$19)*2,COUNTIF(AF45:BJ45,calc!$AK$19))))+(3*(IF(OR($E$9=calc!$E$24,$E$9=calc!$E$25,$E$9=calc!$E$26),COUNTIF(AF45:BJ45,calc!$AK$29)*2,COUNTIF(AF45:BJ45,calc!$AK$29))))+(4*(IF(OR($E$9=calc!$E$24,$E$9=calc!$E$25,$E$9=calc!$E$26),COUNTIF(AF45:BJ45,calc!$AK$39)*2,COUNTIF(AF45:BJ45,calc!$AK$39))))+(5*(IF(OR($E$9=calc!$E$24,$E$9=calc!$E$25,$E$9=calc!$E$26),COUNTIF(AF45:BJ45,calc!$AK$49)*2,COUNTIF(AF45:BJ45,calc!$AK$49))))))</f>
        <v>0</v>
      </c>
      <c r="AB45" s="342">
        <f>(1*(IF($E$10="",0,(IF(OR($E$10=calc!$E$24,$E$10=calc!$E$25,$E$10=calc!$E$26),COUNTIF(AF45:BJ45,calc!$AK$10)*2,COUNTIF(AF45:BJ45,calc!$AK$10))))+(2*(IF(OR($E$10=calc!$E$24,$E$10=calc!$E$25,$E$10=calc!$E$26),COUNTIF(AF45:BJ45,calc!$AK$20)*2,COUNTIF(AF45:BJ45,calc!$AK$20))))+(3*(IF(OR($E$10=calc!$E$24,$E$10=calc!$E$25,$E$10=calc!$E$26),COUNTIF(AF45:BJ45,calc!$AK$30)*2,COUNTIF(AF45:BJ45,calc!$AK$30))))+(4*(IF(OR($E$10=calc!$E$24,$E$10=calc!$E$25,$E$10=calc!$E$26),COUNTIF(AF45:BJ45,calc!$AK$40)*2,COUNTIF(AF45:BJ45,calc!$AK$40))))+(5*(IF(OR($E$10=calc!$E$24,$E$10=calc!$E$25,$E$10=calc!$E$26),COUNTIF(AF45:BJ45,calc!$AK$50)*2,COUNTIF(AF45:BJ45,calc!$AK$50))))))</f>
        <v>0</v>
      </c>
      <c r="AC45" s="342">
        <f>(1*(IF($E$11="",0,(IF(OR($E$11=calc!$E$24,$E$11=calc!$E$25,$E$11=calc!$E$26),COUNTIF(AF45:BJ45,calc!$AK$11)*2,COUNTIF(AF45:BJ45,calc!$AK$11))))+(2*(IF(OR($E$11=calc!$E$24,$E$11=calc!$E$25,$E$11=calc!$E$26),COUNTIF(AF45:BJ45,calc!$AK$21)*2,COUNTIF(AF45:BJ45,calc!$AK$21))))+(3*(IF(OR($E$11=calc!$E$24,$E$11=calc!$E$25,$E$11=calc!$E$26),COUNTIF(AF45:BJ45,calc!$AK$31)*2,COUNTIF(AF45:BJ45,calc!$AK$31))))+(4*(IF(OR($E$11=calc!$E$24,$E$11=calc!$E$25,$E$11=calc!$E$26),COUNTIF(AF45:BJ45,calc!$AK$41)*2,COUNTIF(AF45:BJ45,calc!$AK$41))))+(5*(IF(OR($E$11=calc!$E$24,$E$11=calc!$E$25,$E$11=calc!$E$26),COUNTIF(AF45:BJ45,calc!$AK$51)*2,COUNTIF(AF45:BJ45,calc!$AK$51))))))</f>
        <v>0</v>
      </c>
      <c r="AD45" s="342">
        <f>(1*(IF($E$12="",0,(IF(OR($E$12=calc!$E$24,$E$12=calc!$E$25,$E$12=calc!$E$26),COUNTIF(AF45:BJ45,calc!$AK$12)*2,COUNTIF(AF45:BJ45,calc!$AK$12))))+(2*(IF(OR($E$12=calc!$E$24,$E$12=calc!$E$25,$E$12=calc!$E$26),COUNTIF(AF45:BJ45,calc!$AK$22)*2,COUNTIF(AF45:BJ45,calc!$AK$22))))+(3*(IF(OR($E$12=calc!$E$24,$E$12=calc!$E$25,$E$12=calc!$E$26),COUNTIF(AF45:BJ45,calc!$AK$32)*2,COUNTIF(AF45:BJ45,calc!$AK$32))))+(4*(IF(OR($E$12=calc!$E$24,$E$12=calc!$E$25,$E$12=calc!$E$26),COUNTIF(AF45:BJ45,calc!$AK$42)*2,COUNTIF(AF45:BJ45,calc!$AK$42))))+(5*(IF(OR($E$12=calc!$E$24,$E$12=calc!$E$25,$E$12=calc!$E$26),COUNTIF(AF45:BJ45,calc!$AK$52)*2,COUNTIF(AF45:BJ45,calc!$AK$52))))))</f>
        <v>0</v>
      </c>
      <c r="AE45" s="342">
        <f>(1*(IF($E$13="",0,(IF(OR($E$13=calc!$E$24,$E$13=calc!$E$25,$E$13=calc!$E$26),COUNTIF(AF45:BJ45,calc!$AK$13)*2,COUNTIF(AF45:BJ45,calc!$AK$13))))+(2*(IF(OR($E$13=calc!$E$24,$E$13=calc!$E$25,$E$13=calc!$E$26),COUNTIF(AF45:BJ45,calc!$AK$23)*2,COUNTIF(AF45:BJ45,calc!$AK$23))))+(3*(IF(OR($E$13=calc!$E$24,$E$13=calc!$E$25,$E$13=calc!$E$26),COUNTIF(AF45:BJ45,calc!$AK$33)*2,COUNTIF(AF45:BJ45,calc!$AK$33))))+(4*(IF(OR($E$13=calc!$E$24,$E$13=calc!$E$25,$E$13=calc!$E$26),COUNTIF(AF45:BJ45,calc!$AK$43)*2,COUNTIF(AF45:BJ45,calc!$AK$43))))+(5*(IF(OR($E$13=calc!$E$24,$E$13=calc!$E$25,$E$13=calc!$E$26),COUNTIF(AF45:BJ45,calc!$AK$53)*2,COUNTIF(AF45:BJ45,calc!$AK$53))))))</f>
        <v>0</v>
      </c>
      <c r="AF45" s="325"/>
      <c r="AG45" s="325"/>
      <c r="AH45" s="325"/>
      <c r="AI45" s="325"/>
      <c r="AJ45" s="325"/>
      <c r="AK45" s="325"/>
      <c r="AL45" s="325"/>
      <c r="AM45" s="325"/>
      <c r="AN45" s="325"/>
      <c r="AO45" s="325"/>
      <c r="AP45" s="325"/>
      <c r="AQ45" s="325"/>
      <c r="AR45" s="325"/>
      <c r="AS45" s="325"/>
      <c r="AT45" s="325"/>
      <c r="AU45" s="325"/>
      <c r="AV45" s="325"/>
      <c r="AW45" s="325"/>
      <c r="AX45" s="325"/>
      <c r="AY45" s="325"/>
      <c r="AZ45" s="325"/>
      <c r="BA45" s="325"/>
      <c r="BB45" s="325"/>
      <c r="BC45" s="325"/>
      <c r="BD45" s="325"/>
      <c r="BE45" s="325"/>
      <c r="BF45" s="325"/>
      <c r="BG45" s="325"/>
      <c r="BH45" s="325"/>
      <c r="BI45" s="324"/>
      <c r="BJ45" s="324"/>
      <c r="BK45" s="124"/>
      <c r="BL45" s="97">
        <f t="shared" si="6"/>
        <v>0</v>
      </c>
      <c r="BM45" s="164"/>
      <c r="BN45" s="50">
        <f>IF($E$4="",0,IF($AM$4=calc!$L$22,0,(1*(IF(OR($E$4=calc!$E$24,$E$4=calc!$E$25,$E$4=calc!$E$26),COUNTIF(AF45:BJ45,calc!$AK$4)*2,COUNTIF(AF45:BJ45,calc!$AK$4))))+(2*(IF(OR($E$4=calc!$E$24,$E$4=calc!$E$23,$E$4=calc!$E$26),COUNTIF(AF45:BJ45,calc!$AK$14)*2,COUNTIF(AF45:BJ45,calc!$AK$14))))+(3*(IF(OR($E$4=calc!$E$24,$E$4=calc!$E$25,$E$4=calc!$E$26),COUNTIF(AF45:BJ45,calc!$AK$24)*2,COUNTIF(AF45:BJ45,calc!$AK$24))))+(4*(IF(OR($E$4=calc!$E$24,$E$4=calc!$E$25,$E$4=calc!$E$26),COUNTIF(AF45:BJ45,calc!$AK$34)*2,COUNTIF(AF45:BJ45,calc!$AK$34))))+(5*(IF(OR($E$4=calc!$E$24,$E$4=calc!$E$25,$E$4=calc!$E$26),COUNTIF(AF45:BJ45,calc!$AK$44)*2,COUNTIF(AF45:BJ45,calc!$AK$44))))))</f>
        <v>0</v>
      </c>
      <c r="BO45" s="50">
        <f>IF($E$5="",0,IF($AM$5=calc!$L$22,0,(1*(IF(OR($E$5=calc!$E$24,$E$5=calc!$E$25,$E$5=calc!$E$26),COUNTIF(AF45:BJ45,calc!$AK$5)*2,COUNTIF(AF45:BJ45,calc!$AK$5))))+(2*(IF(OR($E$5=calc!$E$24,$E$5=calc!$E$23,$E$5=calc!$E$26),COUNTIF(AF45:BJ45,calc!$AK$15)*2,COUNTIF(AF45:BJ45,calc!$AK$15))))+(3*(IF(OR($E$5=calc!$E$24,$E$5=calc!$E$25,$E$5=calc!$E$26),COUNTIF(AF45:BJ45,calc!$AK$25)*2,COUNTIF(AF45:BJ45,calc!$AK$25))))+(4*(IF(OR($E$5=calc!$E$24,$E$5=calc!$E$25,$E$5=calc!$E$26),COUNTIF(AF45:BJ45,calc!$AK$35)*2,COUNTIF(AF45:BJ45,calc!$AK$35))))+(5*(IF(OR($E$5=calc!$E$24,$E$5=calc!$E$25,$E$5=calc!$E$26),COUNTIF(AF45:BJ45,calc!$AK$45)*2,COUNTIF(AF45:BJ45,calc!$AK$45))))))</f>
        <v>0</v>
      </c>
      <c r="BP45" s="50">
        <f>IF($F$6="",0,IF($AM$6=calc!$L$22,0,(1*(IF(OR($F$6=calc!$E$24,$F$6=calc!$E$25,$F$6=calc!$E$26),COUNTIF(AF45:BJ45,calc!$AK$6)*2,COUNTIF(AF45:BJ45,calc!$AK$6))))+(2*(IF(OR($F$6=calc!$E$24,$F$6=calc!$E$23,$F$6=calc!$E$26),COUNTIF(AF45:BJ45,calc!$AK$16)*2,COUNTIF(AF45:BJ45,calc!$AK$16))))+(3*(IF(OR($F$6=calc!$E$24,$F$6=calc!$E$25,$F$6=calc!$E$26),COUNTIF(AF45:BJ45,calc!$AK$26)*2,COUNTIF(AF45:BJ45,calc!$AK$26))))+(4*(IF(OR($F$6=calc!$E$24,$F$6=calc!$E$25,$F$6=calc!$E$26),COUNTIF(AF45:BJ45,calc!$AK$36)*2,COUNTIF(AF45:BJ45,calc!$AK$36))))+(5*(IF(OR($F$6=calc!$E$24,$F$6=calc!$E$25,$F$6=calc!$E$26),COUNTIF(AF45:BJ45,calc!$AK$46)*2,COUNTIF(AF45:BJ45,calc!$AK$46))))))</f>
        <v>0</v>
      </c>
      <c r="BQ45" s="50">
        <f>IF($E$7="",0,IF($AM$7=calc!$L$22,0,(1*(IF(OR($E$7=calc!$E$24,$E$7=calc!$E$25,$E$7=calc!$E$26),COUNTIF(AF45:BJ45,calc!$AK$7)*2,COUNTIF(AF45:BJ45,calc!$AK$7))))+(2*(IF(OR($E$7=calc!$E$24,$E$7=calc!$E$23,$E$7=calc!$E$26),COUNTIF(AF45:BJ45,calc!$AK$17)*2,COUNTIF(AF45:BJ45,calc!$AK$17))))+(3*(IF(OR($E$7=calc!$E$24,$E$7=calc!$E$25,$E$7=calc!$E$26),COUNTIF(AF45:BJ45,calc!$AK$27)*2,COUNTIF(AF45:BJ45,calc!$AK$27))))+(4*(IF(OR($E$7=calc!$E$24,$E$7=calc!$E$25,$E$7=calc!$E$26),COUNTIF(AF45:BJ45,calc!$AK$37)*2,COUNTIF(AF45:BJ45,calc!$AK$37))))+(5*(IF(OR($E$7=calc!$E$24,$E$7=calc!$E$25,$E$7=calc!$E$26),COUNTIF(AF45:BJ45,calc!$AK$47)*2,COUNTIF(AF45:BJ45,calc!$AK$47))))))</f>
        <v>0</v>
      </c>
      <c r="BR45" s="50">
        <f>IF($E$8="",0,IF($AM$8=calc!$L$22,0,(1*(IF(OR($E$8=calc!$E$24,$E$8=calc!$E$25,$E$8=calc!$E$26),COUNTIF(AF45:BJ45,calc!$AK$8)*2,COUNTIF(AF45:BJ45,calc!$AK$8))))+(2*(IF(OR($E$8=calc!$E$24,$E$8=calc!$E$23,$E$8=calc!$E$26),COUNTIF(AF45:BJ45,calc!$AK$18)*2,COUNTIF(AF45:BJ45,calc!$AK$18))))+(3*(IF(OR($E$8=calc!$E$24,$E$8=calc!$E$25,$E$8=calc!$E$26),COUNTIF(AF45:BJ45,calc!$AK$28)*2,COUNTIF(AF45:BJ45,calc!$AK$28))))+(4*(IF(OR($E$8=calc!$E$24,$E$8=calc!$E$25,$E$8=calc!$E$26),COUNTIF(AF45:BJ45,calc!$AK$38)*2,COUNTIF(AF45:BJ45,calc!$AK$38))))+(5*(IF(OR($E$8=calc!$E$24,$E$8=calc!$E$25,$E$8=calc!$E$26),COUNTIF(AF45:BJ45,calc!$AK$48)*2,COUNTIF(AF45:BJ45,calc!$AK$48))))))</f>
        <v>0</v>
      </c>
      <c r="BS45" s="50">
        <f>IF($E$9="",0,IF($AM$9=calc!$L$22,0,(1*(IF(OR($E$9=calc!$E$24,$E$9=calc!$E$25,$E$9=calc!$E$26),COUNTIF(AF45:BJ45,calc!$AK$9)*2,COUNTIF(AF45:BJ45,calc!$AK$9))))+(2*(IF(OR($E$9=calc!$E$24,$E$9=calc!$E$23,$E$9=calc!$E$26),COUNTIF(AF45:BJ45,calc!$AK$19)*2,COUNTIF(AF45:BJ45,calc!$AK$19))))+(3*(IF(OR($E$9=calc!$E$24,$E$9=calc!$E$25,$E$9=calc!$E$26),COUNTIF(AF45:BJ45,calc!$AK$29)*2,COUNTIF(AF45:BJ45,calc!$AK$29))))+(4*(IF(OR($E$9=calc!$E$24,$E$9=calc!$E$25,$E$9=calc!$E$26),COUNTIF(AF45:BJ45,calc!$AK$39)*2,COUNTIF(AF45:BJ45,calc!$AK$39))))+(5*(IF(OR($E$9=calc!$E$24,$E$9=calc!$E$25,$E$9=calc!$E$26),COUNTIF(AF45:BJ45,calc!$AK$49)*2,COUNTIF(AF45:BJ45,calc!$AK$49))))))</f>
        <v>0</v>
      </c>
      <c r="BT45" s="50">
        <f>IF($E$10="",0,IF($AM$10=calc!$L$22,0,(1*(IF(OR($E$10=calc!$E$24,$E$10=calc!$E$25,$E$10=calc!$E$26),COUNTIF(AF45:BJ45,calc!$AK$10)*2,COUNTIF(AF45:BJ45,calc!$AK$10))))+(2*(IF(OR($E$10=calc!$E$24,$E$10=calc!$E$23,$E$10=calc!$E$26),COUNTIF(AF45:BJ45,calc!$AK$20)*2,COUNTIF(AF45:BJ45,calc!$AK$20))))+(3*(IF(OR($E$10=calc!$E$24,$E$10=calc!$E$25,$E$10=calc!$E$26),COUNTIF(AF45:BJ45,calc!$AK$30)*2,COUNTIF(AF45:BJ45,calc!$AK$30))))+(4*(IF(OR($E$10=calc!$E$24,$E$10=calc!$E$25,$E$10=calc!$E$26),COUNTIF(AF45:BJ45,calc!$AK$40)*2,COUNTIF(AF45:BJ45,calc!$AK$40))))+(5*(IF(OR($E$10=calc!$E$24,$E$10=calc!$E$25,$E$10=calc!$E$26),COUNTIF(AF45:BJ45,calc!$AK$50)*2,COUNTIF(AF45:BJ45,calc!$AK$50))))))</f>
        <v>0</v>
      </c>
      <c r="BU45" s="50">
        <f>IF($E$11="",0,IF($AM$11=calc!$L$22,0,(1*(IF(OR($E$11=calc!$E$24,$E$11=calc!$E$25,$E$11=calc!$E$26),COUNTIF(AF45:BJ45,calc!$AK$11)*2,COUNTIF(AF45:BJ45,calc!$AK$11))))+(2*(IF(OR($E$11=calc!$E$24,$E$11=calc!$E$23,$E$11=calc!$E$26),COUNTIF(AF45:BJ45,calc!$AK$21)*2,COUNTIF(AF45:BJ45,calc!$AK$21))))+(3*(IF(OR($E$11=calc!$E$24,$E$11=calc!$E$25,$E$11=calc!$E$26),COUNTIF(AF45:BJ45,calc!$AK$31)*2,COUNTIF(AF45:BJ45,calc!$AK$31))))+(4*(IF(OR($E$11=calc!$E$24,$E$11=calc!$E$25,$E$11=calc!$E$26),COUNTIF(AF45:BJ45,calc!$AK$41)*2,COUNTIF(AD45:BJ45,calc!$AK$41))))+(5*(IF(OR($E$11=calc!$E$24,$E$11=calc!$E$25,$E$11=calc!$E$26),COUNTIF(AF45:BJ45,calc!$AK$51)*2,COUNTIF(AF45:BJ45,calc!$AK$51))))))</f>
        <v>0</v>
      </c>
      <c r="BV45" s="50">
        <f>IF($E$12="",0,IF($AM$12=calc!$L$22,0,(1*(IF(OR($E$12=calc!$E$24,$E$12=calc!$E$25,$E$12=calc!$E$26),COUNTIF(AF45:BJ45,calc!$AK$12)*2,COUNTIF(AF45:BJ45,calc!$AK$12))))+(2*(IF(OR($E$12=calc!$E$24,$E$12=calc!$E$23,$E$12=calc!$E$26),COUNTIF(AF45:BJ45,calc!$AK$22)*2,COUNTIF(AF45:BJ45,calc!$AK$22))))+(3*(IF(OR($E$12=calc!$E$24,$E$12=calc!$E$25,$E$12=calc!$E$26),COUNTIF(AF45:BJ45,calc!$AK$32)*2,COUNTIF(AF45:BJ45,calc!$AK$32))))+(4*(IF(OR($E$12=calc!$E$24,$E$12=calc!$E$25,$E$12=calc!$E$26),COUNTIF(AF45:BJ45,calc!$AK$42)*2,COUNTIF(AD45:BJ45,calc!$AK$42))))+(5*(IF(OR($E$12=calc!$E$24,$E$12=calc!$E$25,$E$12=calc!$E$26),COUNTIF(AF45:BJ45,calc!$AK$52)*2,COUNTIF(AF45:BJ45,calc!$AK$52))))))</f>
        <v>0</v>
      </c>
      <c r="BW45" s="50">
        <f>IF($E$13="",0,IF($AM$13=calc!$L$22,0,(1*(IF(OR($E$13=calc!$E$24,$E$13=calc!$E$25,$E$13=calc!$E$26),COUNTIF(AF45:BJ45,calc!$AK$13)*2,COUNTIF(AF45:BJ45,calc!$AK$13))))+(2*(IF(OR($E$13=calc!$E$24,$E$13=calc!$E$23,$E$13=calc!$E$26),COUNTIF(AF45:BJ45,calc!$AK$23)*2,COUNTIF(AF45:BJ45,calc!$AK$23))))+(3*(IF(OR($E$13=calc!$E$24,$E$13=calc!$E$25,$E$13=calc!$E$26),COUNTIF(AF45:BJ45,calc!$AK$33)*2,COUNTIF(AF45:BJ45,calc!$AK$33))))+(4*(IF(OR($E$13=calc!$E$24,$E$13=calc!$E$25,$E$13=calc!$E$26),COUNTIF(AF45:BJ45,calc!$AK$43)*2,COUNTIF(AD45:BJ45,calc!$AK$43))))+(5*(IF(OR($E$13=calc!$E$24,$E$13=calc!$E$25,$E$13=calc!$E$26),COUNTIF(AF45:BJ45,calc!$AK$53)*2,COUNTIF(AF45:BJ45,calc!$AK$53))))))</f>
        <v>0</v>
      </c>
      <c r="BX45" s="50">
        <f t="shared" si="7"/>
        <v>0</v>
      </c>
      <c r="BY45" s="1"/>
      <c r="BZ45" s="50">
        <f>IF($E$4="",0,(1*COUNTIF(AF45,calc!$AK$4))+(2*COUNTIF(AF45,calc!$AK$14))+(3*COUNTIF(AF45,calc!$AK$24))+(4*COUNTIF(AF45,calc!$AK$34))+(5*COUNTIF(AF45,calc!$AK$44)))</f>
        <v>0</v>
      </c>
      <c r="CA45" s="50">
        <f>IF($E$5="",0,(1*COUNTIF(AF45,calc!$AK$5))+(2*COUNTIF(AF45,calc!$AK$15))+(3*COUNTIF(AF45,calc!$AK$25))+(4*COUNTIF(AF45,calc!$AK$35))+(5*COUNTIF(AF45,calc!$AK$45)))</f>
        <v>0</v>
      </c>
      <c r="CB45" s="50">
        <f>IF($F$6="",0,(1*COUNTIF(AF45,calc!$AK$6))+(2*COUNTIF(AF45,calc!$AK$16))+(3*COUNTIF(AF45,calc!$AK$26))+(4*COUNTIF(AF45,calc!$AK$36))+(5*COUNTIF(AF45,calc!$AK$46)))</f>
        <v>0</v>
      </c>
      <c r="CC45" s="50">
        <f>IF($E$7="",0,(1*COUNTIF(AF45,calc!$AK$7))+(2*COUNTIF(AF45,calc!$AK$17))+(3*COUNTIF(AF45,calc!$AK$27))+(4*COUNTIF(AF45,calc!$AK$37))+(5*COUNTIF(AF45,calc!$AK$47)))</f>
        <v>0</v>
      </c>
      <c r="CD45" s="50">
        <f>IF($E$8="",0,(1*COUNTIF(AF45,calc!$AK$8))+(2*COUNTIF(AF45,calc!$AK$18))+(3*COUNTIF(AF45,calc!$AK$28))+(4*COUNTIF(AF45,calc!$AK$38))+(5*COUNTIF(AF45,calc!$AK$48)))</f>
        <v>0</v>
      </c>
      <c r="CE45" s="50">
        <f>IF($E$9="",0,(1*COUNTIF(AF45,calc!$AK$9))+(2*COUNTIF(AF45,calc!$AK$19))+(3*COUNTIF(AF45,calc!$AK$29))+(4*COUNTIF(AF45,calc!$AK$39))+(5*COUNTIF(AF45,calc!$AK$49)))</f>
        <v>0</v>
      </c>
      <c r="CF45" s="50">
        <f>IF($E$10="",0,(1*COUNTIF(AF45,calc!$AK$10))+(2*COUNTIF(AF45,calc!$AK$20))+(3*COUNTIF(AF45,calc!$AK$30))+(4*COUNTIF(AF45,calc!$AK$40))+(5*COUNTIF(AF45,calc!$AK$50)))</f>
        <v>0</v>
      </c>
      <c r="CG45" s="50">
        <f>IF($E$11="",0,(1*COUNTIF(AF45,calc!$AK$11))+(2*COUNTIF(AF45,calc!$AK$21))+(3*COUNTIF(AF45,calc!$AK$31))+(4*COUNTIF(AF45,calc!$AK$41))+(5*COUNTIF(AF45,calc!$AK$51)))</f>
        <v>0</v>
      </c>
      <c r="CH45" s="50">
        <f>IF($E$12="",0,(1*COUNTIF(AF45,calc!$AK$12))+(2*COUNTIF(AF45,calc!$AK$22))+(3*COUNTIF(AF45,calc!$AK$32))+(4*COUNTIF(AF45,calc!$AK$42))+(5*COUNTIF(AF45,calc!$AK$52)))</f>
        <v>0</v>
      </c>
      <c r="CI45" s="50">
        <f>IF($E$13="",0,(1*COUNTIF(AF45,calc!$AK$13))+(2*COUNTIF(AF45,calc!$AK$23))+(3*COUNTIF(AF45,calc!$AK$33))+(4*COUNTIF(AF45,calc!$AK$43))+(5*COUNTIF(AF45,calc!$AK$53)))</f>
        <v>0</v>
      </c>
      <c r="CJ45" s="1"/>
      <c r="CK45" s="50">
        <f>IF($E$4="",0,(1*COUNTIF(AG45,calc!$AK$4))+(2*COUNTIF(AG45,calc!$AK$14))+(3*COUNTIF(AG45,calc!$AK$24))+(4*COUNTIF(AG45,calc!$AK$34))+(5*COUNTIF(AG45,calc!$AK$44)))</f>
        <v>0</v>
      </c>
      <c r="CL45" s="50">
        <f>IF($E$5="",0,(1*COUNTIF(AG45,calc!$AK$5))+(2*COUNTIF(AG45,calc!$AK$15))+(3*COUNTIF(AG45,calc!$AK$25))+(4*COUNTIF(AG45,calc!$AK$35))+(5*COUNTIF(AG45,calc!$AK$45)))</f>
        <v>0</v>
      </c>
      <c r="CM45" s="50">
        <f>IF($F$6="",0,(1*COUNTIF(AG45,calc!$AK$6))+(2*COUNTIF(AG45,calc!$AK$16))+(3*COUNTIF(AG45,calc!$AK$26))+(4*COUNTIF(AG45,calc!$AK$36))+(5*COUNTIF(AG45,calc!$AK$46)))</f>
        <v>0</v>
      </c>
      <c r="CN45" s="50">
        <f>IF($E$7="",0,(1*COUNTIF(AG45,calc!$AK$7))+(2*COUNTIF(AG45,calc!$AK$17))+(3*COUNTIF(AG45,calc!$AK$27))+(4*COUNTIF(AG45,calc!$AK$37))+(5*COUNTIF(AG45,calc!$AK$47)))</f>
        <v>0</v>
      </c>
      <c r="CO45" s="50">
        <f>IF($E$8="",0,(1*COUNTIF(AG45,calc!$AK$8))+(2*COUNTIF(AG45,calc!$AK$18))+(3*COUNTIF(AG45,calc!$AK$28))+(4*COUNTIF(AG45,calc!$AK$38))+(5*COUNTIF(AG45,calc!$AK$48)))</f>
        <v>0</v>
      </c>
      <c r="CP45" s="50">
        <f>IF($E$9="",0,(1*COUNTIF(AG45,calc!$AK$9))+(2*COUNTIF(AG45,calc!$AK$19))+(3*COUNTIF(AG45,calc!$AK$29))+(4*COUNTIF(AG45,calc!$AK$39))+(5*COUNTIF(AG45,calc!$AK$49)))</f>
        <v>0</v>
      </c>
      <c r="CQ45" s="50">
        <f>IF($E$10="",0,(1*COUNTIF(AG45,calc!$AK$10))+(2*COUNTIF(AG45,calc!$AK$20))+(3*COUNTIF(AG45,calc!$AK$30))+(4*COUNTIF(AG45,calc!$AK$40))+(5*COUNTIF(AG45,calc!$AK$50)))</f>
        <v>0</v>
      </c>
      <c r="CR45" s="50">
        <f>IF($E$11="",0,(1*COUNTIF(AG45,calc!$AK$11))+(2*COUNTIF(AG45,calc!$AK$21))+(3*COUNTIF(AG45,calc!$AK$31))+(4*COUNTIF(AG45,calc!$AK$41))+(5*COUNTIF(AG45,calc!$AK$51)))</f>
        <v>0</v>
      </c>
      <c r="CS45" s="50">
        <f>IF($E$12="",0,(1*COUNTIF(AG45,calc!$AK$12))+(2*COUNTIF(AG45,calc!$AK$22))+(3*COUNTIF(AG45,calc!$AK$32))+(4*COUNTIF(AG45,calc!$AK$42))+(5*COUNTIF(AG45,calc!$AK$52)))</f>
        <v>0</v>
      </c>
      <c r="CT45" s="50">
        <f>IF($E$13="",0,(1*COUNTIF(AG45,calc!$AK$13))+(2*COUNTIF(AG45,calc!$AK$23))+(3*COUNTIF(AG45,calc!$AK$33))+(4*COUNTIF(AG45,calc!$AK$43))+(5*COUNTIF(AG45,calc!$AK$53)))</f>
        <v>0</v>
      </c>
      <c r="CU45" s="1"/>
      <c r="CV45" s="50">
        <f>IF($E$4="",0,(1*COUNTIF(AH45,calc!$AK$4))+(2*COUNTIF(AH45,calc!$AK$14))+(3*COUNTIF(AH45,calc!$AK$24))+(4*COUNTIF(AH45,calc!$AK$34))+(5*COUNTIF(AH45,calc!$AK$44)))</f>
        <v>0</v>
      </c>
      <c r="CW45" s="50">
        <f>IF($E$5="",0,(1*COUNTIF(AH45,calc!$AK$5))+(2*COUNTIF(AH45,calc!$AK$15))+(3*COUNTIF(AH45,calc!$AK$25))+(4*COUNTIF(AH45,calc!$AK$35))+(5*COUNTIF(AH45,calc!$AK$45)))</f>
        <v>0</v>
      </c>
      <c r="CX45" s="50">
        <f>IF($F$6="",0,(1*COUNTIF(AH45,calc!$AK$6))+(2*COUNTIF(AH45,calc!$AK$16))+(3*COUNTIF(AH45,calc!$AK$26))+(4*COUNTIF(AH45,calc!$AK$36))+(5*COUNTIF(AH45,calc!$AK$46)))</f>
        <v>0</v>
      </c>
      <c r="CY45" s="50">
        <f>IF($E$7="",0,(1*COUNTIF(AH45,calc!$AK$7))+(2*COUNTIF(AH45,calc!$AK$17))+(3*COUNTIF(AH45,calc!$AK$27))+(4*COUNTIF(AH45,calc!$AK$37))+(5*COUNTIF(AH45,calc!$AK$47)))</f>
        <v>0</v>
      </c>
      <c r="CZ45" s="50">
        <f>IF($E$8="",0,(1*COUNTIF(AH45,calc!$AK$8))+(2*COUNTIF(AH45,calc!$AK$18))+(3*COUNTIF(AH45,calc!$AK$28))+(4*COUNTIF(AH45,calc!$AK$38))+(5*COUNTIF(AH45,calc!$AK$48)))</f>
        <v>0</v>
      </c>
      <c r="DA45" s="50">
        <f>IF($E$9="",0,(1*COUNTIF(AH45,calc!$AK$9))+(2*COUNTIF(AH45,calc!$AK$19))+(3*COUNTIF(AH45,calc!$AK$29))+(4*COUNTIF(AH45,calc!$AK$39))+(5*COUNTIF(AH45,calc!$AK$49)))</f>
        <v>0</v>
      </c>
      <c r="DB45" s="50">
        <f>IF($E$10="",0,(1*COUNTIF(AH45,calc!$AK$10))+(2*COUNTIF(AH45,calc!$AK$20))+(3*COUNTIF(AH45,calc!$AK$30))+(4*COUNTIF(AH45,calc!$AK$40))+(5*COUNTIF(AH45,calc!$AK$50)))</f>
        <v>0</v>
      </c>
      <c r="DC45" s="50">
        <f>IF($E$11="",0,(1*COUNTIF(AH45,calc!$AK$11))+(2*COUNTIF(AH45,calc!$AK$21))+(3*COUNTIF(AH45,calc!$AK$31))+(4*COUNTIF(AH45,calc!$AK$41))+(5*COUNTIF(AH45,calc!$AK$51)))</f>
        <v>0</v>
      </c>
      <c r="DD45" s="50">
        <f>IF($E$12="",0,(1*COUNTIF(AH45,calc!$AK$12))+(2*COUNTIF(AH45,calc!$AK$22))+(3*COUNTIF(AH45,calc!$AK$32))+(4*COUNTIF(AH45,calc!$AK$42))+(5*COUNTIF(AH45,calc!$AK$52)))</f>
        <v>0</v>
      </c>
      <c r="DE45" s="50">
        <f>IF($E$13="",0,(1*COUNTIF(AH45,calc!$AK$13))+(2*COUNTIF(AH45,calc!$AK$23))+(3*COUNTIF(AH45,calc!$AK$33))+(4*COUNTIF(AH45,calc!$AK$43))+(5*COUNTIF(AH45,calc!$AK$53)))</f>
        <v>0</v>
      </c>
      <c r="DF45" s="1"/>
      <c r="DG45" s="50">
        <f>IF($E$4="",0,(1*COUNTIF(AI45,calc!$AK$4))+(2*COUNTIF(AI45,calc!$AK$14))+(3*COUNTIF(AI45,calc!$AK$24))+(4*COUNTIF(AI45,calc!$AK$34))+(5*COUNTIF(AI45,calc!$AK$44)))</f>
        <v>0</v>
      </c>
      <c r="DH45" s="50">
        <f>IF($E$5="",0,(1*COUNTIF(AI45,calc!$AK$5))+(2*COUNTIF(AI45,calc!$AK$15))+(3*COUNTIF(AI45,calc!$AK$25))+(4*COUNTIF(AI45,calc!$AK$35))+(5*COUNTIF(AI45,calc!$AK$45)))</f>
        <v>0</v>
      </c>
      <c r="DI45" s="50">
        <f>IF($F$6="",0,(1*COUNTIF(AI45,calc!$AK$6))+(2*COUNTIF(AI45,calc!$AK$16))+(3*COUNTIF(AI45,calc!$AK$26))+(4*COUNTIF(AI45,calc!$AK$36))+(5*COUNTIF(AI45,calc!$AK$46)))</f>
        <v>0</v>
      </c>
      <c r="DJ45" s="50">
        <f>IF($E$7="",0,(1*COUNTIF(AI45,calc!$AK$7))+(2*COUNTIF(AI45,calc!$AK$17))+(3*COUNTIF(AI45,calc!$AK$27))+(4*COUNTIF(AI45,calc!$AK$37))+(5*COUNTIF(AI45,calc!$AK$47)))</f>
        <v>0</v>
      </c>
      <c r="DK45" s="50">
        <f>IF($E$8="",0,(1*COUNTIF(AI45,calc!$AK$8))+(2*COUNTIF(AI45,calc!$AK$18))+(3*COUNTIF(AI45,calc!$AK$28))+(4*COUNTIF(AI45,calc!$AK$38))+(5*COUNTIF(AI45,calc!$AK$48)))</f>
        <v>0</v>
      </c>
      <c r="DL45" s="50">
        <f>IF($E$9="",0,(1*COUNTIF(AI45,calc!$AK$9))+(2*COUNTIF(AI45,calc!$AK$19))+(3*COUNTIF(AI45,calc!$AK$29))+(4*COUNTIF(AI45,calc!$AK$39))+(5*COUNTIF(AI45,calc!$AK$49)))</f>
        <v>0</v>
      </c>
      <c r="DM45" s="50">
        <f>IF($E$10="",0,(1*COUNTIF(AI45,calc!$AK$10))+(2*COUNTIF(AI45,calc!$AK$20))+(3*COUNTIF(AI45,calc!$AK$30))+(4*COUNTIF(AI45,calc!$AK$40))+(5*COUNTIF(AI45,calc!$AK$50)))</f>
        <v>0</v>
      </c>
      <c r="DN45" s="50">
        <f>IF($E$11="",0,(1*COUNTIF(AI45,calc!$AK$11))+(2*COUNTIF(AI45,calc!$AK$21))+(3*COUNTIF(AI45,calc!$AK$31))+(4*COUNTIF(AI45,calc!$AK$41))+(5*COUNTIF(AI45,calc!$AK$51)))</f>
        <v>0</v>
      </c>
      <c r="DO45" s="50">
        <f>IF($E$12="",0,(1*COUNTIF(AI45,calc!$AK$12))+(2*COUNTIF(AI45,calc!$AK$22))+(3*COUNTIF(AI45,calc!$AK$32))+(4*COUNTIF(AI45,calc!$AK$42))+(5*COUNTIF(AI45,calc!$AK$52)))</f>
        <v>0</v>
      </c>
      <c r="DP45" s="50">
        <f>IF($E$13="",0,(1*COUNTIF(AI45,calc!$AK$13))+(2*COUNTIF(AI45,calc!$AK$23))+(3*COUNTIF(AI45,calc!$AK$33))+(4*COUNTIF(AI45,calc!$AK$43))+(5*COUNTIF(AI45,calc!$AK$53)))</f>
        <v>0</v>
      </c>
      <c r="DQ45" s="1"/>
      <c r="DR45" s="50">
        <f>IF($E$4="",0,(1*COUNTIF(AJ45,calc!$AK$4))+(2*COUNTIF(AJ45,calc!$AK$14))+(3*COUNTIF(AJ45,calc!$AK$24))+(4*COUNTIF(AJ45,calc!$AK$34))+(5*COUNTIF(AJ45,calc!$AK$44)))</f>
        <v>0</v>
      </c>
      <c r="DS45" s="50">
        <f>IF($E$5="",0,(1*COUNTIF(AJ45,calc!$AK$5))+(2*COUNTIF(AJ45,calc!$AK$15))+(3*COUNTIF(AJ45,calc!$AK$25))+(4*COUNTIF(AJ45,calc!$AK$35))+(5*COUNTIF(AJ45,calc!$AK$45)))</f>
        <v>0</v>
      </c>
      <c r="DT45" s="50">
        <f>IF($F$6="",0,(1*COUNTIF(AJ45,calc!$AK$6))+(2*COUNTIF(AJ45,calc!$AK$16))+(3*COUNTIF(AJ45,calc!$AK$26))+(4*COUNTIF(AJ45,calc!$AK$36))+(5*COUNTIF(AJ45,calc!$AK$46)))</f>
        <v>0</v>
      </c>
      <c r="DU45" s="50">
        <f>IF($E$7="",0,(1*COUNTIF(AJ45,calc!$AK$7))+(2*COUNTIF(AJ45,calc!$AK$17))+(3*COUNTIF(AJ45,calc!$AK$27))+(4*COUNTIF(AJ45,calc!$AK$37))+(5*COUNTIF(AJ45,calc!$AK$47)))</f>
        <v>0</v>
      </c>
      <c r="DV45" s="50">
        <f>IF($E$8="",0,(1*COUNTIF(AJ45,calc!$AK$8))+(2*COUNTIF(AJ45,calc!$AK$18))+(3*COUNTIF(AJ45,calc!$AK$28))+(4*COUNTIF(AJ45,calc!$AK$38))+(5*COUNTIF(AJ45,calc!$AK$48)))</f>
        <v>0</v>
      </c>
      <c r="DW45" s="50">
        <f>IF($E$9="",0,(1*COUNTIF(AJ45,calc!$AK$9))+(2*COUNTIF(AJ45,calc!$AK$19))+(3*COUNTIF(AJ45,calc!$AK$29))+(4*COUNTIF(AJ45,calc!$AK$39))+(5*COUNTIF(AJ45,calc!$AK$49)))</f>
        <v>0</v>
      </c>
      <c r="DX45" s="50">
        <f>IF($E$10="",0,(1*COUNTIF(AJ45,calc!$AK$10))+(2*COUNTIF(AJ45,calc!$AK$20))+(3*COUNTIF(AJ45,calc!$AK$30))+(4*COUNTIF(AJ45,calc!$AK$40))+(5*COUNTIF(AJ45,calc!$AK$50)))</f>
        <v>0</v>
      </c>
      <c r="DY45" s="50">
        <f>IF($E$11="",0,(1*COUNTIF(AJ45,calc!$AK$11))+(2*COUNTIF(AJ45,calc!$AK$21))+(3*COUNTIF(AJ45,calc!$AK$31))+(4*COUNTIF(AJ45,calc!$AK$41))+(5*COUNTIF(AJ45,calc!$AK$51)))</f>
        <v>0</v>
      </c>
      <c r="DZ45" s="50">
        <f>IF($E$12="",0,(1*COUNTIF(AJ45,calc!$AK$12))+(2*COUNTIF(AJ45,calc!$AK$22))+(3*COUNTIF(AJ45,calc!$AK$32))+(4*COUNTIF(AJ45,calc!$AK$42))+(5*COUNTIF(AJ45,calc!$AK$52)))</f>
        <v>0</v>
      </c>
      <c r="EA45" s="50">
        <f>IF($E$13="",0,(1*COUNTIF(AJ45,calc!$AK$13))+(2*COUNTIF(AJ45,calc!$AK$23))+(3*COUNTIF(AJ45,calc!$AK$33))+(4*COUNTIF(AJ45,calc!$AK$43))+(5*COUNTIF(AJ45,calc!$AK$53)))</f>
        <v>0</v>
      </c>
      <c r="EB45" s="1"/>
      <c r="EC45" s="50">
        <f>IF($E$4="",0,(1*COUNTIF(AK45,calc!$AK$4))+(2*COUNTIF(AK45,calc!$AK$14))+(3*COUNTIF(AK45,calc!$AK$24))+(4*COUNTIF(AK45,calc!$AK$34))+(5*COUNTIF(AK45,calc!$AK$44)))</f>
        <v>0</v>
      </c>
      <c r="ED45" s="50">
        <f>IF($E$5="",0,(1*COUNTIF(AK45,calc!$AK$5))+(2*COUNTIF(AK45,calc!$AK$15))+(3*COUNTIF(AK45,calc!$AK$25))+(4*COUNTIF(AK45,calc!$AK$35))+(5*COUNTIF(AK45,calc!$AK$45)))</f>
        <v>0</v>
      </c>
      <c r="EE45" s="50">
        <f>IF($F$6="",0,(1*COUNTIF(AK45,calc!$AK$6))+(2*COUNTIF(AK45,calc!$AK$16))+(3*COUNTIF(AK45,calc!$AK$26))+(4*COUNTIF(AK45,calc!$AK$36))+(5*COUNTIF(AK45,calc!$AK$46)))</f>
        <v>0</v>
      </c>
      <c r="EF45" s="50">
        <f>IF($E$7="",0,(1*COUNTIF(AK45,calc!$AK$7))+(2*COUNTIF(AK45,calc!$AK$17))+(3*COUNTIF(AK45,calc!$AK$27))+(4*COUNTIF(AK45,calc!$AK$37))+(5*COUNTIF(AK45,calc!$AK$47)))</f>
        <v>0</v>
      </c>
      <c r="EG45" s="50">
        <f>IF($E$8="",0,(1*COUNTIF(AK45,calc!$AK$8))+(2*COUNTIF(AK45,calc!$AK$18))+(3*COUNTIF(AK45,calc!$AK$28))+(4*COUNTIF(AK45,calc!$AK$38))+(5*COUNTIF(AK45,calc!$AK$48)))</f>
        <v>0</v>
      </c>
      <c r="EH45" s="50">
        <f>IF($E$9="",0,(1*COUNTIF(AK45,calc!$AK$9))+(2*COUNTIF(AK45,calc!$AK$19))+(3*COUNTIF(AK45,calc!$AK$29))+(4*COUNTIF(AK45,calc!$AK$39))+(5*COUNTIF(AK45,calc!$AK$49)))</f>
        <v>0</v>
      </c>
      <c r="EI45" s="50">
        <f>IF($E$10="",0,(1*COUNTIF(AK45,calc!$AK$10))+(2*COUNTIF(AK45,calc!$AK$20))+(3*COUNTIF(AK45,calc!$AK$30))+(4*COUNTIF(AK45,calc!$AK$40))+(5*COUNTIF(AK45,calc!$AK$50)))</f>
        <v>0</v>
      </c>
      <c r="EJ45" s="50">
        <f>IF($E$11="",0,(1*COUNTIF(AK45,calc!$AK$11))+(2*COUNTIF(AK45,calc!$AK$21))+(3*COUNTIF(AK45,calc!$AK$31))+(4*COUNTIF(AK45,calc!$AK$41))+(5*COUNTIF(AK45,calc!$AK$51)))</f>
        <v>0</v>
      </c>
      <c r="EK45" s="50">
        <f>IF($E$12="",0,(1*COUNTIF(AK45,calc!$AK$12))+(2*COUNTIF(AK45,calc!$AK$22))+(3*COUNTIF(AK45,calc!$AK$32))+(4*COUNTIF(AK45,calc!$AK$42))+(5*COUNTIF(AK45,calc!$AK$52)))</f>
        <v>0</v>
      </c>
      <c r="EL45" s="50">
        <f>IF($E$13="",0,(1*COUNTIF(AK45,calc!$AK$13))+(2*COUNTIF(AK45,calc!$AK$23))+(3*COUNTIF(AK45,calc!$AK$33))+(4*COUNTIF(AK45,calc!$AK$43))+(5*COUNTIF(AK45,calc!$AK$53)))</f>
        <v>0</v>
      </c>
      <c r="EM45" s="1"/>
      <c r="EN45" s="50">
        <f>IF($E$4="",0,(1*COUNTIF(AL45,calc!$AK$4))+(2*COUNTIF(AL45,calc!$AK$14))+(3*COUNTIF(AL45,calc!$AK$24))+(4*COUNTIF(AL45,calc!$AK$34))+(5*COUNTIF(AL45,calc!$AK$44)))</f>
        <v>0</v>
      </c>
      <c r="EO45" s="50">
        <f>IF($E$5="",0,(1*COUNTIF(AL45,calc!$AK$5))+(2*COUNTIF(AL45,calc!$AK$15))+(3*COUNTIF(AL45,calc!$AK$25))+(4*COUNTIF(AL45,calc!$AK$35))+(5*COUNTIF(AL45,calc!$AK$45)))</f>
        <v>0</v>
      </c>
      <c r="EP45" s="50">
        <f>IF($F$6="",0,(1*COUNTIF(AL45,calc!$AK$6))+(2*COUNTIF(AL45,calc!$AK$16))+(3*COUNTIF(AL45,calc!$AK$26))+(4*COUNTIF(AL45,calc!$AK$36))+(5*COUNTIF(AL45,calc!$AK$46)))</f>
        <v>0</v>
      </c>
      <c r="EQ45" s="50">
        <f>IF($E$7="",0,(1*COUNTIF(AL45,calc!$AK$7))+(2*COUNTIF(AL45,calc!$AK$17))+(3*COUNTIF(AL45,calc!$AK$27))+(4*COUNTIF(AL45,calc!$AK$37))+(5*COUNTIF(AL45,calc!$AK$47)))</f>
        <v>0</v>
      </c>
      <c r="ER45" s="50">
        <f>IF($E$8="",0,(1*COUNTIF(AL45,calc!$AK$8))+(2*COUNTIF(AL45,calc!$AK$18))+(3*COUNTIF(AL45,calc!$AK$28))+(4*COUNTIF(AL45,calc!$AK$38))+(5*COUNTIF(AL45,calc!$AK$48)))</f>
        <v>0</v>
      </c>
      <c r="ES45" s="50">
        <f>IF($E$9="",0,(1*COUNTIF(AL45,calc!$AK$9))+(2*COUNTIF(AL45,calc!$AK$19))+(3*COUNTIF(AL45,calc!$AK$29))+(4*COUNTIF(AL45,calc!$AK$39))+(5*COUNTIF(AL45,calc!$AK$49)))</f>
        <v>0</v>
      </c>
      <c r="ET45" s="50">
        <f>IF($E$10="",0,(1*COUNTIF(AL45,calc!$AK$10))+(2*COUNTIF(AL45,calc!$AK$20))+(3*COUNTIF(AL45,calc!$AK$30))+(4*COUNTIF(AL45,calc!$AK$40))+(5*COUNTIF(AL45,calc!$AK$50)))</f>
        <v>0</v>
      </c>
      <c r="EU45" s="50">
        <f>IF($E$11="",0,(1*COUNTIF(AL45,calc!$AK$11))+(2*COUNTIF(AL45,calc!$AK$21))+(3*COUNTIF(AL45,calc!$AK$31))+(4*COUNTIF(AL45,calc!$AK$41))+(5*COUNTIF(AL45,calc!$AK$51)))</f>
        <v>0</v>
      </c>
      <c r="EV45" s="50">
        <f>IF($E$12="",0,(1*COUNTIF(AL45,calc!$AK$12))+(2*COUNTIF(AL45,calc!$AK$22))+(3*COUNTIF(AL45,calc!$AK$32))+(4*COUNTIF(AL45,calc!$AK$42))+(5*COUNTIF(AL45,calc!$AK$52)))</f>
        <v>0</v>
      </c>
      <c r="EW45" s="50">
        <f>IF($E$13="",0,(1*COUNTIF(AL45,calc!$AK$13))+(2*COUNTIF(AL45,calc!$AK$23))+(3*COUNTIF(AL45,calc!$AK$33))+(4*COUNTIF(AL45,calc!$AK$43))+(5*COUNTIF(AL45,calc!$AK$53)))</f>
        <v>0</v>
      </c>
      <c r="EX45" s="1"/>
      <c r="EY45" s="50">
        <f>IF($E$4="",0,(1*COUNTIF(AM45,calc!$AK$4))+(2*COUNTIF(AM45,calc!$AK$14))+(3*COUNTIF(AM45,calc!$AK$24))+(4*COUNTIF(AM45,calc!$AK$34))+(5*COUNTIF(AM45,calc!$AK$44)))</f>
        <v>0</v>
      </c>
      <c r="EZ45" s="50">
        <f>IF($E$5="",0,(1*COUNTIF(AM45,calc!$AK$5))+(2*COUNTIF(AM45,calc!$AK$15))+(3*COUNTIF(AM45,calc!$AK$25))+(4*COUNTIF(AM45,calc!$AK$35))+(5*COUNTIF(AM45,calc!$AK$45)))</f>
        <v>0</v>
      </c>
      <c r="FA45" s="50">
        <f>IF($F$6="",0,(1*COUNTIF(AM45,calc!$AK$6))+(2*COUNTIF(AM45,calc!$AK$16))+(3*COUNTIF(AM45,calc!$AK$26))+(4*COUNTIF(AM45,calc!$AK$36))+(5*COUNTIF(AM45,calc!$AK$46)))</f>
        <v>0</v>
      </c>
      <c r="FB45" s="50">
        <f>IF($E$7="",0,(1*COUNTIF(AM45,calc!$AK$7))+(2*COUNTIF(AM45,calc!$AK$17))+(3*COUNTIF(AM45,calc!$AK$27))+(4*COUNTIF(AM45,calc!$AK$37))+(5*COUNTIF(AM45,calc!$AK$47)))</f>
        <v>0</v>
      </c>
      <c r="FC45" s="50">
        <f>IF($E$8="",0,(1*COUNTIF(AM45,calc!$AK$8))+(2*COUNTIF(AM45,calc!$AK$18))+(3*COUNTIF(AM45,calc!$AK$28))+(4*COUNTIF(AM45,calc!$AK$38))+(5*COUNTIF(AM45,calc!$AK$48)))</f>
        <v>0</v>
      </c>
      <c r="FD45" s="50">
        <f>IF($E$9="",0,(1*COUNTIF(AM45,calc!$AK$9))+(2*COUNTIF(AM45,calc!$AK$19))+(3*COUNTIF(AM45,calc!$AK$29))+(4*COUNTIF(AM45,calc!$AK$39))+(5*COUNTIF(AM45,calc!$AK$49)))</f>
        <v>0</v>
      </c>
      <c r="FE45" s="50">
        <f>IF($E$10="",0,(1*COUNTIF(AM45,calc!$AK$10))+(2*COUNTIF(AM45,calc!$AK$20))+(3*COUNTIF(AM45,calc!$AK$30))+(4*COUNTIF(AM45,calc!$AK$40))+(5*COUNTIF(AM45,calc!$AK$50)))</f>
        <v>0</v>
      </c>
      <c r="FF45" s="50">
        <f>IF($E$11="",0,(1*COUNTIF(AM45,calc!$AK$11))+(2*COUNTIF(AM45,calc!$AK$21))+(3*COUNTIF(AM45,calc!$AK$31))+(4*COUNTIF(AM45,calc!$AK$41))+(5*COUNTIF(AM45,calc!$AK$51)))</f>
        <v>0</v>
      </c>
      <c r="FG45" s="50">
        <f>IF($E$12="",0,(1*COUNTIF(AM45,calc!$AK$12))+(2*COUNTIF(AM45,calc!$AK$22))+(3*COUNTIF(AM45,calc!$AK$32))+(4*COUNTIF(AM45,calc!$AK$42))+(5*COUNTIF(AM45,calc!$AK$52)))</f>
        <v>0</v>
      </c>
      <c r="FH45" s="50">
        <f>IF($E$13="",0,(1*COUNTIF(AM45,calc!$AK$13))+(2*COUNTIF(AM45,calc!$AK$23))+(3*COUNTIF(AM45,calc!$AK$33))+(4*COUNTIF(AM45,calc!$AK$43))+(5*COUNTIF(AM45,calc!$AK$53)))</f>
        <v>0</v>
      </c>
      <c r="FI45" s="1"/>
      <c r="FJ45" s="50">
        <f>IF($E$4="",0,(1*COUNTIF(AN45,calc!$AK$4))+(2*COUNTIF(AN45,calc!$AK$14))+(3*COUNTIF(AN45,calc!$AK$24))+(4*COUNTIF(AN45,calc!$AK$34))+(5*COUNTIF(AN45,calc!$AK$44)))</f>
        <v>0</v>
      </c>
      <c r="FK45" s="50">
        <f>IF($E$5="",0,(1*COUNTIF(AN45,calc!$AK$5))+(2*COUNTIF(AN45,calc!$AK$15))+(3*COUNTIF(AN45,calc!$AK$25))+(4*COUNTIF(AN45,calc!$AK$35))+(5*COUNTIF(AN45,calc!$AK$45)))</f>
        <v>0</v>
      </c>
      <c r="FL45" s="50">
        <f>IF($F$6="",0,(1*COUNTIF(AN45,calc!$AK$6))+(2*COUNTIF(AN45,calc!$AK$16))+(3*COUNTIF(AN45,calc!$AK$26))+(4*COUNTIF(AN45,calc!$AK$36))+(5*COUNTIF(AN45,calc!$AK$46)))</f>
        <v>0</v>
      </c>
      <c r="FM45" s="50">
        <f>IF($E$7="",0,(1*COUNTIF(AN45,calc!$AK$7))+(2*COUNTIF(AN45,calc!$AK$17))+(3*COUNTIF(AN45,calc!$AK$27))+(4*COUNTIF(AN45,calc!$AK$37))+(5*COUNTIF(AN45,calc!$AK$47)))</f>
        <v>0</v>
      </c>
      <c r="FN45" s="50">
        <f>IF($E$8="",0,(1*COUNTIF(AN45,calc!$AK$8))+(2*COUNTIF(AN45,calc!$AK$18))+(3*COUNTIF(AN45,calc!$AK$28))+(4*COUNTIF(AN45,calc!$AK$38))+(5*COUNTIF(AN45,calc!$AK$48)))</f>
        <v>0</v>
      </c>
      <c r="FO45" s="50">
        <f>IF($E$9="",0,(1*COUNTIF(AN45,calc!$AK$9))+(2*COUNTIF(AN45,calc!$AK$19))+(3*COUNTIF(AN45,calc!$AK$29))+(4*COUNTIF(AN45,calc!$AK$39))+(5*COUNTIF(AN45,calc!$AK$49)))</f>
        <v>0</v>
      </c>
      <c r="FP45" s="50">
        <f>IF($E$10="",0,(1*COUNTIF(AN45,calc!$AK$10))+(2*COUNTIF(AN45,calc!$AK$20))+(3*COUNTIF(AN45,calc!$AK$30))+(4*COUNTIF(AN45,calc!$AK$40))+(5*COUNTIF(AN45,calc!$AK$50)))</f>
        <v>0</v>
      </c>
      <c r="FQ45" s="50">
        <f>IF($E$11="",0,(1*COUNTIF(AN45,calc!$AK$11))+(2*COUNTIF(AN45,calc!$AK$21))+(3*COUNTIF(AN45,calc!$AK$31))+(4*COUNTIF(AN45,calc!$AK$41))+(5*COUNTIF(AN45,calc!$AK$51)))</f>
        <v>0</v>
      </c>
      <c r="FR45" s="50">
        <f>IF($E$12="",0,(1*COUNTIF(AN45,calc!$AK$12))+(2*COUNTIF(AN45,calc!$AK$22))+(3*COUNTIF(AN45,calc!$AK$32))+(4*COUNTIF(AN45,calc!$AK$42))+(5*COUNTIF(AN45,calc!$AK$52)))</f>
        <v>0</v>
      </c>
      <c r="FS45" s="50">
        <f>IF($E$13="",0,(1*COUNTIF(AN45,calc!$AK$13))+(2*COUNTIF(AN45,calc!$AK$23))+(3*COUNTIF(AN45,calc!$AK$33))+(4*COUNTIF(AN45,calc!$AK$43))+(5*COUNTIF(AN45,calc!$AK$53)))</f>
        <v>0</v>
      </c>
      <c r="FT45" s="1"/>
      <c r="FU45" s="50">
        <f>IF($E$4="",0,(1*COUNTIF(AO45,calc!$AK$4))+(2*COUNTIF(AO45,calc!$AK$14))+(3*COUNTIF(AO45,calc!$AK$24))+(4*COUNTIF(AO45,calc!$AK$34))+(5*COUNTIF(AO45,calc!$AK$44)))</f>
        <v>0</v>
      </c>
      <c r="FV45" s="50">
        <f>IF($E$5="",0,(1*COUNTIF(AO45,calc!$AK$5))+(2*COUNTIF(AO45,calc!$AK$15))+(3*COUNTIF(AO45,calc!$AK$25))+(4*COUNTIF(AO45,calc!$AK$35))+(5*COUNTIF(AO45,calc!$AK$45)))</f>
        <v>0</v>
      </c>
      <c r="FW45" s="50">
        <f>IF($F$6="",0,(1*COUNTIF(AO45,calc!$AK$6))+(2*COUNTIF(AO45,calc!$AK$16))+(3*COUNTIF(AO45,calc!$AK$26))+(4*COUNTIF(AO45,calc!$AK$36))+(5*COUNTIF(AO45,calc!$AK$46)))</f>
        <v>0</v>
      </c>
      <c r="FX45" s="50">
        <f>IF($E$7="",0,(1*COUNTIF(AO45,calc!$AK$7))+(2*COUNTIF(AO45,calc!$AK$17))+(3*COUNTIF(AO45,calc!$AK$27))+(4*COUNTIF(AO45,calc!$AK$37))+(5*COUNTIF(AO45,calc!$AK$47)))</f>
        <v>0</v>
      </c>
      <c r="FY45" s="50">
        <f>IF($E$8="",0,(1*COUNTIF(AO45,calc!$AK$8))+(2*COUNTIF(AO45,calc!$AK$18))+(3*COUNTIF(AO45,calc!$AK$28))+(4*COUNTIF(AO45,calc!$AK$38))+(5*COUNTIF(AO45,calc!$AK$48)))</f>
        <v>0</v>
      </c>
      <c r="FZ45" s="50">
        <f>IF($E$9="",0,(1*COUNTIF(AO45,calc!$AK$9))+(2*COUNTIF(AO45,calc!$AK$19))+(3*COUNTIF(AO45,calc!$AK$29))+(4*COUNTIF(AO45,calc!$AK$39))+(5*COUNTIF(AO45,calc!$AK$49)))</f>
        <v>0</v>
      </c>
      <c r="GA45" s="50">
        <f>IF($E$10="",0,(1*COUNTIF(AO45,calc!$AK$10))+(2*COUNTIF(AO45,calc!$AK$20))+(3*COUNTIF(AO45,calc!$AK$30))+(4*COUNTIF(AO45,calc!$AK$40))+(5*COUNTIF(AO45,calc!$AK$50)))</f>
        <v>0</v>
      </c>
      <c r="GB45" s="50">
        <f>IF($E$11="",0,(1*COUNTIF(AO45,calc!$AK$11))+(2*COUNTIF(AO45,calc!$AK$21))+(3*COUNTIF(AO45,calc!$AK$31))+(4*COUNTIF(AO45,calc!$AK$41))+(5*COUNTIF(AO45,calc!$AK$51)))</f>
        <v>0</v>
      </c>
      <c r="GC45" s="50">
        <f>IF($E$12="",0,(1*COUNTIF(AO45,calc!$AK$12))+(2*COUNTIF(AO45,calc!$AK$22))+(3*COUNTIF(AO45,calc!$AK$32))+(4*COUNTIF(AO45,calc!$AK$42))+(5*COUNTIF(AO45,calc!$AK$52)))</f>
        <v>0</v>
      </c>
      <c r="GD45" s="50">
        <f>IF($E$13="",0,(1*COUNTIF(AO45,calc!$AK$13))+(2*COUNTIF(AO45,calc!$AK$23))+(3*COUNTIF(AO45,calc!$AK$33))+(4*COUNTIF(AO45,calc!$AK$43))+(5*COUNTIF(AO45,calc!$AK$53)))</f>
        <v>0</v>
      </c>
      <c r="GE45" s="1"/>
      <c r="GF45" s="50">
        <f>IF($E$4="",0,(1*COUNTIF(AP45,calc!$AK$4))+(2*COUNTIF(AP45,calc!$AK$14))+(3*COUNTIF(AP45,calc!$AK$24))+(4*COUNTIF(AP45,calc!$AK$34))+(5*COUNTIF(AP45,calc!$AK$44)))</f>
        <v>0</v>
      </c>
      <c r="GG45" s="50">
        <f>IF($E$5="",0,(1*COUNTIF(AP45,calc!$AK$5))+(2*COUNTIF(AP45,calc!$AK$15))+(3*COUNTIF(AP45,calc!$AK$25))+(4*COUNTIF(AP45,calc!$AK$35))+(5*COUNTIF(AP45,calc!$AK$45)))</f>
        <v>0</v>
      </c>
      <c r="GH45" s="50">
        <f>IF($F$6="",0,(1*COUNTIF(AP45,calc!$AK$6))+(2*COUNTIF(AP45,calc!$AK$16))+(3*COUNTIF(AP45,calc!$AK$26))+(4*COUNTIF(AP45,calc!$AK$36))+(5*COUNTIF(AP45,calc!$AK$46)))</f>
        <v>0</v>
      </c>
      <c r="GI45" s="50">
        <f>IF($E$7="",0,(1*COUNTIF(AP45,calc!$AK$7))+(2*COUNTIF(AP45,calc!$AK$17))+(3*COUNTIF(AP45,calc!$AK$27))+(4*COUNTIF(AP45,calc!$AK$37))+(5*COUNTIF(AP45,calc!$AK$47)))</f>
        <v>0</v>
      </c>
      <c r="GJ45" s="50">
        <f>IF($E$8="",0,(1*COUNTIF(AP45,calc!$AK$8))+(2*COUNTIF(AP45,calc!$AK$18))+(3*COUNTIF(AP45,calc!$AK$28))+(4*COUNTIF(AP45,calc!$AK$38))+(5*COUNTIF(AP45,calc!$AK$48)))</f>
        <v>0</v>
      </c>
      <c r="GK45" s="50">
        <f>IF($E$9="",0,(1*COUNTIF(AP45,calc!$AK$9))+(2*COUNTIF(AP45,calc!$AK$19))+(3*COUNTIF(AP45,calc!$AK$29))+(4*COUNTIF(AP45,calc!$AK$39))+(5*COUNTIF(AP45,calc!$AK$49)))</f>
        <v>0</v>
      </c>
      <c r="GL45" s="50">
        <f>IF($E$10="",0,(1*COUNTIF(AP45,calc!$AK$10))+(2*COUNTIF(AP45,calc!$AK$20))+(3*COUNTIF(AP45,calc!$AK$30))+(4*COUNTIF(AP45,calc!$AK$40))+(5*COUNTIF(AP45,calc!$AK$50)))</f>
        <v>0</v>
      </c>
      <c r="GM45" s="50">
        <f>IF($E$11="",0,(1*COUNTIF(AP45,calc!$AK$11))+(2*COUNTIF(AP45,calc!$AK$21))+(3*COUNTIF(AP45,calc!$AK$31))+(4*COUNTIF(AP45,calc!$AK$41))+(5*COUNTIF(AP45,calc!$AK$51)))</f>
        <v>0</v>
      </c>
      <c r="GN45" s="50">
        <f>IF($E$12="",0,(1*COUNTIF(AP45,calc!$AK$12))+(2*COUNTIF(AP45,calc!$AK$22))+(3*COUNTIF(AP45,calc!$AK$32))+(4*COUNTIF(AP45,calc!$AK$42))+(5*COUNTIF(AP45,calc!$AK$52)))</f>
        <v>0</v>
      </c>
      <c r="GO45" s="50">
        <f>IF($E$13="",0,(1*COUNTIF(AP45,calc!$AK$13))+(2*COUNTIF(AP45,calc!$AK$23))+(3*COUNTIF(AP45,calc!$AK$33))+(4*COUNTIF(AP45,calc!$AK$43))+(5*COUNTIF(AP45,calc!$AK$53)))</f>
        <v>0</v>
      </c>
      <c r="GP45" s="1"/>
      <c r="GQ45" s="50">
        <f>IF($E$4="",0,(1*COUNTIF(AQ45,calc!$AK$4))+(2*COUNTIF(AQ45,calc!$AK$14))+(3*COUNTIF(AQ45,calc!$AK$24))+(4*COUNTIF(AQ45,calc!$AK$34))+(5*COUNTIF(AQ45,calc!$AK$44)))</f>
        <v>0</v>
      </c>
      <c r="GR45" s="50">
        <f>IF($E$5="",0,(1*COUNTIF(AQ45,calc!$AK$5))+(2*COUNTIF(AQ45,calc!$AK$15))+(3*COUNTIF(AQ45,calc!$AK$25))+(4*COUNTIF(AQ45,calc!$AK$35))+(5*COUNTIF(AQ45,calc!$AK$45)))</f>
        <v>0</v>
      </c>
      <c r="GS45" s="50">
        <f>IF($F$6="",0,(1*COUNTIF(AQ45,calc!$AK$6))+(2*COUNTIF(AQ45,calc!$AK$16))+(3*COUNTIF(AQ45,calc!$AK$26))+(4*COUNTIF(AQ45,calc!$AK$36))+(5*COUNTIF(AQ45,calc!$AK$46)))</f>
        <v>0</v>
      </c>
      <c r="GT45" s="50">
        <f>IF($E$7="",0,(1*COUNTIF(AQ45,calc!$AK$7))+(2*COUNTIF(AQ45,calc!$AK$17))+(3*COUNTIF(AQ45,calc!$AK$27))+(4*COUNTIF(AQ45,calc!$AK$37))+(5*COUNTIF(AQ45,calc!$AK$47)))</f>
        <v>0</v>
      </c>
      <c r="GU45" s="50">
        <f>IF($E$8="",0,(1*COUNTIF(AQ45,calc!$AK$8))+(2*COUNTIF(AQ45,calc!$AK$18))+(3*COUNTIF(AQ45,calc!$AK$28))+(4*COUNTIF(AQ45,calc!$AK$38))+(5*COUNTIF(AQ45,calc!$AK$48)))</f>
        <v>0</v>
      </c>
      <c r="GV45" s="50">
        <f>IF($E$9="",0,(1*COUNTIF(AQ45,calc!$AK$9))+(2*COUNTIF(AQ45,calc!$AK$19))+(3*COUNTIF(AQ45,calc!$AK$29))+(4*COUNTIF(AQ45,calc!$AK$39))+(5*COUNTIF(AQ45,calc!$AK$49)))</f>
        <v>0</v>
      </c>
      <c r="GW45" s="50">
        <f>IF($E$10="",0,(1*COUNTIF(AQ45,calc!$AK$10))+(2*COUNTIF(AQ45,calc!$AK$20))+(3*COUNTIF(AQ45,calc!$AK$30))+(4*COUNTIF(AQ45,calc!$AK$40))+(5*COUNTIF(AQ45,calc!$AK$50)))</f>
        <v>0</v>
      </c>
      <c r="GX45" s="50">
        <f>IF($E$11="",0,(1*COUNTIF(AQ45,calc!$AK$11))+(2*COUNTIF(AQ45,calc!$AK$21))+(3*COUNTIF(AQ45,calc!$AK$31))+(4*COUNTIF(AQ45,calc!$AK$41))+(5*COUNTIF(AQ45,calc!$AK$51)))</f>
        <v>0</v>
      </c>
      <c r="GY45" s="50">
        <f>IF($E$12="",0,(1*COUNTIF(AQ45,calc!$AK$12))+(2*COUNTIF(AQ45,calc!$AK$22))+(3*COUNTIF(AQ45,calc!$AK$32))+(4*COUNTIF(AQ45,calc!$AK$42))+(5*COUNTIF(AQ45,calc!$AK$52)))</f>
        <v>0</v>
      </c>
      <c r="GZ45" s="50">
        <f>IF($E$13="",0,(1*COUNTIF(AQ45,calc!$AK$13))+(2*COUNTIF(AQ45,calc!$AK$23))+(3*COUNTIF(AQ45,calc!$AK$33))+(4*COUNTIF(AQ45,calc!$AK$43))+(5*COUNTIF(AQ45,calc!$AK$53)))</f>
        <v>0</v>
      </c>
      <c r="HA45" s="1"/>
      <c r="HB45" s="50">
        <f>IF($E$4="",0,(1*COUNTIF(AR45,calc!$AK$4))+(2*COUNTIF(AR45,calc!$AK$14))+(3*COUNTIF(AR45,calc!$AK$24))+(4*COUNTIF(AR45,calc!$AK$34))+(5*COUNTIF(AR45,calc!$AK$44)))</f>
        <v>0</v>
      </c>
      <c r="HC45" s="50">
        <f>IF($E$5="",0,(1*COUNTIF(AR45,calc!$AK$5))+(2*COUNTIF(AR45,calc!$AK$15))+(3*COUNTIF(AR45,calc!$AK$25))+(4*COUNTIF(AR45,calc!$AK$35))+(5*COUNTIF(AR45,calc!$AK$45)))</f>
        <v>0</v>
      </c>
      <c r="HD45" s="50">
        <f>IF($F$6="",0,(1*COUNTIF(AR45,calc!$AK$6))+(2*COUNTIF(AR45,calc!$AK$16))+(3*COUNTIF(AR45,calc!$AK$26))+(4*COUNTIF(AR45,calc!$AK$36))+(5*COUNTIF(AR45,calc!$AK$46)))</f>
        <v>0</v>
      </c>
      <c r="HE45" s="50">
        <f>IF($E$7="",0,(1*COUNTIF(AR45,calc!$AK$7))+(2*COUNTIF(AR45,calc!$AK$17))+(3*COUNTIF(AR45,calc!$AK$27))+(4*COUNTIF(AR45,calc!$AK$37))+(5*COUNTIF(AR45,calc!$AK$47)))</f>
        <v>0</v>
      </c>
      <c r="HF45" s="50">
        <f>IF($E$8="",0,(1*COUNTIF(AR45,calc!$AK$8))+(2*COUNTIF(AR45,calc!$AK$18))+(3*COUNTIF(AR45,calc!$AK$28))+(4*COUNTIF(AR45,calc!$AK$38))+(5*COUNTIF(AR45,calc!$AK$48)))</f>
        <v>0</v>
      </c>
      <c r="HG45" s="50">
        <f>IF($E$9="",0,(1*COUNTIF(AR45,calc!$AK$9))+(2*COUNTIF(AR45,calc!$AK$19))+(3*COUNTIF(AR45,calc!$AK$29))+(4*COUNTIF(AR45,calc!$AK$39))+(5*COUNTIF(AR45,calc!$AK$49)))</f>
        <v>0</v>
      </c>
      <c r="HH45" s="50">
        <f>IF($E$10="",0,(1*COUNTIF(AR45,calc!$AK$10))+(2*COUNTIF(AR45,calc!$AK$20))+(3*COUNTIF(AR45,calc!$AK$30))+(4*COUNTIF(AR45,calc!$AK$40))+(5*COUNTIF(AR45,calc!$AK$50)))</f>
        <v>0</v>
      </c>
      <c r="HI45" s="50">
        <f>IF($E$11="",0,(1*COUNTIF(AR45,calc!$AK$11))+(2*COUNTIF(AR45,calc!$AK$21))+(3*COUNTIF(AR45,calc!$AK$31))+(4*COUNTIF(AR45,calc!$AK$41))+(5*COUNTIF(AR45,calc!$AK$51)))</f>
        <v>0</v>
      </c>
      <c r="HJ45" s="50">
        <f>IF($E$12="",0,(1*COUNTIF(AR45,calc!$AK$12))+(2*COUNTIF(AR45,calc!$AK$22))+(3*COUNTIF(AR45,calc!$AK$32))+(4*COUNTIF(AR45,calc!$AK$42))+(5*COUNTIF(AR45,calc!$AK$52)))</f>
        <v>0</v>
      </c>
      <c r="HK45" s="50">
        <f>IF($E$13="",0,(1*COUNTIF(AR45,calc!$AK$13))+(2*COUNTIF(AR45,calc!$AK$23))+(3*COUNTIF(AR45,calc!$AK$33))+(4*COUNTIF(AR45,calc!$AK$43))+(5*COUNTIF(AR45,calc!$AK$53)))</f>
        <v>0</v>
      </c>
      <c r="HL45" s="1"/>
      <c r="HM45" s="50">
        <f>IF($E$4="",0,(1*COUNTIF(AS45,calc!$AK$4))+(2*COUNTIF(AS45,calc!$AK$14))+(3*COUNTIF(AS45,calc!$AK$24))+(4*COUNTIF(AS45,calc!$AK$34))+(5*COUNTIF(AS45,calc!$AK$44)))</f>
        <v>0</v>
      </c>
      <c r="HN45" s="50">
        <f>IF($E$5="",0,(1*COUNTIF(AS45,calc!$AK$5))+(2*COUNTIF(AS45,calc!$AK$15))+(3*COUNTIF(AS45,calc!$AK$25))+(4*COUNTIF(AS45,calc!$AK$35))+(5*COUNTIF(AS45,calc!$AK$45)))</f>
        <v>0</v>
      </c>
      <c r="HO45" s="50">
        <f>IF($F$6="",0,(1*COUNTIF(AS45,calc!$AK$6))+(2*COUNTIF(AS45,calc!$AK$16))+(3*COUNTIF(AS45,calc!$AK$26))+(4*COUNTIF(AS45,calc!$AK$36))+(5*COUNTIF(AS45,calc!$AK$46)))</f>
        <v>0</v>
      </c>
      <c r="HP45" s="50">
        <f>IF($E$7="",0,(1*COUNTIF(AS45,calc!$AK$7))+(2*COUNTIF(AS45,calc!$AK$17))+(3*COUNTIF(AS45,calc!$AK$27))+(4*COUNTIF(AS45,calc!$AK$37))+(5*COUNTIF(AS45,calc!$AK$47)))</f>
        <v>0</v>
      </c>
      <c r="HQ45" s="50">
        <f>IF($E$8="",0,(1*COUNTIF(AS45,calc!$AK$8))+(2*COUNTIF(AS45,calc!$AK$18))+(3*COUNTIF(AS45,calc!$AK$28))+(4*COUNTIF(AS45,calc!$AK$38))+(5*COUNTIF(AS45,calc!$AK$48)))</f>
        <v>0</v>
      </c>
      <c r="HR45" s="50">
        <f>IF($E$9="",0,(1*COUNTIF(AS45,calc!$AK$9))+(2*COUNTIF(AS45,calc!$AK$19))+(3*COUNTIF(AS45,calc!$AK$29))+(4*COUNTIF(AS45,calc!$AK$39))+(5*COUNTIF(AS45,calc!$AK$49)))</f>
        <v>0</v>
      </c>
      <c r="HS45" s="50">
        <f>IF($E$10="",0,(1*COUNTIF(AS45,calc!$AK$10))+(2*COUNTIF(AS45,calc!$AK$20))+(3*COUNTIF(AS45,calc!$AK$30))+(4*COUNTIF(AS45,calc!$AK$40))+(5*COUNTIF(AS45,calc!$AK$50)))</f>
        <v>0</v>
      </c>
      <c r="HT45" s="50">
        <f>IF($E$11="",0,(1*COUNTIF(AS45,calc!$AK$11))+(2*COUNTIF(AS45,calc!$AK$21))+(3*COUNTIF(AS45,calc!$AK$31))+(4*COUNTIF(AS45,calc!$AK$41))+(5*COUNTIF(AS45,calc!$AK$51)))</f>
        <v>0</v>
      </c>
      <c r="HU45" s="50">
        <f>IF($E$12="",0,(1*COUNTIF(AS45,calc!$AK$12))+(2*COUNTIF(AS45,calc!$AK$22))+(3*COUNTIF(AS45,calc!$AK$32))+(4*COUNTIF(AS45,calc!$AK$42))+(5*COUNTIF(AS45,calc!$AK$52)))</f>
        <v>0</v>
      </c>
      <c r="HV45" s="50">
        <f>IF($E$13="",0,(1*COUNTIF(AS45,calc!$AK$13))+(2*COUNTIF(AS45,calc!$AK$23))+(3*COUNTIF(AS45,calc!$AK$33))+(4*COUNTIF(AS45,calc!$AK$43))+(5*COUNTIF(AS45,calc!$AK$53)))</f>
        <v>0</v>
      </c>
      <c r="HW45" s="1"/>
      <c r="HX45" s="50">
        <f>IF($E$4="",0,(1*COUNTIF(AT45,calc!$AK$4))+(2*COUNTIF(AT45,calc!$AK$14))+(3*COUNTIF(AT45,calc!$AK$24))+(4*COUNTIF(AT45,calc!$AK$34))+(5*COUNTIF(AT45,calc!$AK$44)))</f>
        <v>0</v>
      </c>
      <c r="HY45" s="50">
        <f>IF($E$5="",0,(1*COUNTIF(AT45,calc!$AK$5))+(2*COUNTIF(AT45,calc!$AK$15))+(3*COUNTIF(AT45,calc!$AK$25))+(4*COUNTIF(AT45,calc!$AK$35))+(5*COUNTIF(AT45,calc!$AK$45)))</f>
        <v>0</v>
      </c>
      <c r="HZ45" s="50">
        <f>IF($F$6="",0,(1*COUNTIF(AT45,calc!$AK$6))+(2*COUNTIF(AT45,calc!$AK$16))+(3*COUNTIF(AT45,calc!$AK$26))+(4*COUNTIF(AT45,calc!$AK$36))+(5*COUNTIF(AT45,calc!$AK$46)))</f>
        <v>0</v>
      </c>
      <c r="IA45" s="50">
        <f>IF($E$7="",0,(1*COUNTIF(AT45,calc!$AK$7))+(2*COUNTIF(AT45,calc!$AK$17))+(3*COUNTIF(AT45,calc!$AK$27))+(4*COUNTIF(AT45,calc!$AK$37))+(5*COUNTIF(AT45,calc!$AK$47)))</f>
        <v>0</v>
      </c>
      <c r="IB45" s="50">
        <f>IF($E$8="",0,(1*COUNTIF(AT45,calc!$AK$8))+(2*COUNTIF(AT45,calc!$AK$18))+(3*COUNTIF(AT45,calc!$AK$28))+(4*COUNTIF(AT45,calc!$AK$38))+(5*COUNTIF(AT45,calc!$AK$48)))</f>
        <v>0</v>
      </c>
      <c r="IC45" s="50">
        <f>IF($E$9="",0,(1*COUNTIF(AT45,calc!$AK$9))+(2*COUNTIF(AT45,calc!$AK$19))+(3*COUNTIF(AT45,calc!$AK$29))+(4*COUNTIF(AT45,calc!$AK$39))+(5*COUNTIF(AT45,calc!$AK$49)))</f>
        <v>0</v>
      </c>
      <c r="ID45" s="50">
        <f>IF($E$10="",0,(1*COUNTIF(AT45,calc!$AK$10))+(2*COUNTIF(AT45,calc!$AK$20))+(3*COUNTIF(AT45,calc!$AK$30))+(4*COUNTIF(AT45,calc!$AK$40))+(5*COUNTIF(AT45,calc!$AK$50)))</f>
        <v>0</v>
      </c>
      <c r="IE45" s="50">
        <f>IF($E$11="",0,(1*COUNTIF(AT45,calc!$AK$11))+(2*COUNTIF(AT45,calc!$AK$21))+(3*COUNTIF(AT45,calc!$AK$31))+(4*COUNTIF(AT45,calc!$AK$41))+(5*COUNTIF(AT45,calc!$AK$51)))</f>
        <v>0</v>
      </c>
      <c r="IF45" s="50">
        <f>IF($E$12="",0,(1*COUNTIF(AT45,calc!$AK$12))+(2*COUNTIF(AT45,calc!$AK$22))+(3*COUNTIF(AT45,calc!$AK$32))+(4*COUNTIF(AT45,calc!$AK$42))+(5*COUNTIF(AT45,calc!$AK$52)))</f>
        <v>0</v>
      </c>
      <c r="IG45" s="50">
        <f>IF($E$13="",0,(1*COUNTIF(AT45,calc!$AK$13))+(2*COUNTIF(AT45,calc!$AK$23))+(3*COUNTIF(AT45,calc!$AK$33))+(4*COUNTIF(AT45,calc!$AK$43))+(5*COUNTIF(AT45,calc!$AK$53)))</f>
        <v>0</v>
      </c>
      <c r="IH45" s="1"/>
      <c r="II45" s="50">
        <f>IF($E$4="",0,(1*COUNTIF(AU45,calc!$AK$4))+(2*COUNTIF(AU45,calc!$AK$14))+(3*COUNTIF(AU45,calc!$AK$24))+(4*COUNTIF(AU45,calc!$AK$34))+(5*COUNTIF(AU45,calc!$AK$44)))</f>
        <v>0</v>
      </c>
      <c r="IJ45" s="50">
        <f>IF($E$5="",0,(1*COUNTIF(AU45,calc!$AK$5))+(2*COUNTIF(AU45,calc!$AK$15))+(3*COUNTIF(AU45,calc!$AK$25))+(4*COUNTIF(AU45,calc!$AK$35))+(5*COUNTIF(AU45,calc!$AK$45)))</f>
        <v>0</v>
      </c>
      <c r="IK45" s="50">
        <f>IF($F$6="",0,(1*COUNTIF(AU45,calc!$AK$6))+(2*COUNTIF(AU45,calc!$AK$16))+(3*COUNTIF(AU45,calc!$AK$26))+(4*COUNTIF(AU45,calc!$AK$36))+(5*COUNTIF(AU45,calc!$AK$46)))</f>
        <v>0</v>
      </c>
      <c r="IL45" s="50">
        <f>IF($E$7="",0,(1*COUNTIF(AU45,calc!$AK$7))+(2*COUNTIF(AU45,calc!$AK$17))+(3*COUNTIF(AU45,calc!$AK$27))+(4*COUNTIF(AU45,calc!$AK$37))+(5*COUNTIF(AU45,calc!$AK$47)))</f>
        <v>0</v>
      </c>
      <c r="IM45" s="50">
        <f>IF($E$8="",0,(1*COUNTIF(AU45,calc!$AK$8))+(2*COUNTIF(AU45,calc!$AK$18))+(3*COUNTIF(AU45,calc!$AK$28))+(4*COUNTIF(AU45,calc!$AK$38))+(5*COUNTIF(AU45,calc!$AK$48)))</f>
        <v>0</v>
      </c>
      <c r="IN45" s="50">
        <f>IF($E$9="",0,(1*COUNTIF(AU45,calc!$AK$9))+(2*COUNTIF(AU45,calc!$AK$19))+(3*COUNTIF(AU45,calc!$AK$29))+(4*COUNTIF(AU45,calc!$AK$39))+(5*COUNTIF(AU45,calc!$AK$49)))</f>
        <v>0</v>
      </c>
      <c r="IO45" s="50">
        <f>IF($E$10="",0,(1*COUNTIF(AU45,calc!$AK$10))+(2*COUNTIF(AU45,calc!$AK$20))+(3*COUNTIF(AU45,calc!$AK$30))+(4*COUNTIF(AU45,calc!$AK$40))+(5*COUNTIF(AU45,calc!$AK$50)))</f>
        <v>0</v>
      </c>
      <c r="IP45" s="50">
        <f>IF($E$11="",0,(1*COUNTIF(AU45,calc!$AK$11))+(2*COUNTIF(AU45,calc!$AK$21))+(3*COUNTIF(AU45,calc!$AK$31))+(4*COUNTIF(AU45,calc!$AK$41))+(5*COUNTIF(AU45,calc!$AK$51)))</f>
        <v>0</v>
      </c>
      <c r="IQ45" s="50">
        <f>IF($E$12="",0,(1*COUNTIF(AU45,calc!$AK$12))+(2*COUNTIF(AU45,calc!$AK$22))+(3*COUNTIF(AU45,calc!$AK$32))+(4*COUNTIF(AU45,calc!$AK$42))+(5*COUNTIF(AU45,calc!$AK$52)))</f>
        <v>0</v>
      </c>
      <c r="IR45" s="50">
        <f>IF($E$13="",0,(1*COUNTIF(AU45,calc!$AK$13))+(2*COUNTIF(AU45,calc!$AK$23))+(3*COUNTIF(AU45,calc!$AK$33))+(4*COUNTIF(AU45,calc!$AK$43))+(5*COUNTIF(AU45,calc!$AK$53)))</f>
        <v>0</v>
      </c>
      <c r="IS45" s="1"/>
      <c r="IT45" s="50">
        <f>IF($E$4="",0,(1*COUNTIF(AV45,calc!$AK$4))+(2*COUNTIF(AV45,calc!$AK$14))+(3*COUNTIF(AV45,calc!$AK$24))+(4*COUNTIF(AV45,calc!$AK$34))+(5*COUNTIF(AV45,calc!$AK$44)))</f>
        <v>0</v>
      </c>
      <c r="IU45" s="50">
        <f>IF($E$5="",0,(1*COUNTIF(AV45,calc!$AK$5))+(2*COUNTIF(AV45,calc!$AK$15))+(3*COUNTIF(AV45,calc!$AK$25))+(4*COUNTIF(AV45,calc!$AK$35))+(5*COUNTIF(AV45,calc!$AK$45)))</f>
        <v>0</v>
      </c>
      <c r="IV45" s="50">
        <f>IF($F$6="",0,(1*COUNTIF(AV45,calc!$AK$6))+(2*COUNTIF(AV45,calc!$AK$16))+(3*COUNTIF(AV45,calc!$AK$26))+(4*COUNTIF(AV45,calc!$AK$36))+(5*COUNTIF(AV45,calc!$AK$46)))</f>
        <v>0</v>
      </c>
      <c r="IW45" s="50">
        <f>IF($E$7="",0,(1*COUNTIF(AV45,calc!$AK$7))+(2*COUNTIF(AV45,calc!$AK$17))+(3*COUNTIF(AV45,calc!$AK$27))+(4*COUNTIF(AV45,calc!$AK$37))+(5*COUNTIF(AV45,calc!$AK$47)))</f>
        <v>0</v>
      </c>
      <c r="IX45" s="50">
        <f>IF($E$8="",0,(1*COUNTIF(AV45,calc!$AK$8))+(2*COUNTIF(AV45,calc!$AK$18))+(3*COUNTIF(AV45,calc!$AK$28))+(4*COUNTIF(AV45,calc!$AK$38))+(5*COUNTIF(AV45,calc!$AK$48)))</f>
        <v>0</v>
      </c>
      <c r="IY45" s="50">
        <f>IF($E$9="",0,(1*COUNTIF(AV45,calc!$AK$9))+(2*COUNTIF(AV45,calc!$AK$19))+(3*COUNTIF(AV45,calc!$AK$29))+(4*COUNTIF(AV45,calc!$AK$39))+(5*COUNTIF(AV45,calc!$AK$49)))</f>
        <v>0</v>
      </c>
      <c r="IZ45" s="50">
        <f>IF($E$10="",0,(1*COUNTIF(AV45,calc!$AK$10))+(2*COUNTIF(AV45,calc!$AK$20))+(3*COUNTIF(AV45,calc!$AK$30))+(4*COUNTIF(AV45,calc!$AK$40))+(5*COUNTIF(AV45,calc!$AK$50)))</f>
        <v>0</v>
      </c>
      <c r="JA45" s="50">
        <f>IF($E$11="",0,(1*COUNTIF(AV45,calc!$AK$11))+(2*COUNTIF(AV45,calc!$AK$21))+(3*COUNTIF(AV45,calc!$AK$31))+(4*COUNTIF(AV45,calc!$AK$41))+(5*COUNTIF(AV45,calc!$AK$51)))</f>
        <v>0</v>
      </c>
      <c r="JB45" s="50">
        <f>IF($E$12="",0,(1*COUNTIF(AV45,calc!$AK$12))+(2*COUNTIF(AV45,calc!$AK$22))+(3*COUNTIF(AV45,calc!$AK$32))+(4*COUNTIF(AV45,calc!$AK$42))+(5*COUNTIF(AV45,calc!$AK$52)))</f>
        <v>0</v>
      </c>
      <c r="JC45" s="50">
        <f>IF($E$13="",0,(1*COUNTIF(AV45,calc!$AK$13))+(2*COUNTIF(AV45,calc!$AK$23))+(3*COUNTIF(AV45,calc!$AK$33))+(4*COUNTIF(AV45,calc!$AK$43))+(5*COUNTIF(AV45,calc!$AK$53)))</f>
        <v>0</v>
      </c>
      <c r="JD45" s="1"/>
      <c r="JE45" s="50">
        <f>IF($E$4="",0,(1*COUNTIF(AW45,calc!$AK$4))+(2*COUNTIF(AW45,calc!$AK$14))+(3*COUNTIF(AW45,calc!$AK$24))+(4*COUNTIF(AW45,calc!$AK$34))+(5*COUNTIF(AW45,calc!$AK$44)))</f>
        <v>0</v>
      </c>
      <c r="JF45" s="50">
        <f>IF($E$5="",0,(1*COUNTIF(AW45,calc!$AK$5))+(2*COUNTIF(AW45,calc!$AK$15))+(3*COUNTIF(AW45,calc!$AK$25))+(4*COUNTIF(AW45,calc!$AK$35))+(5*COUNTIF(AW45,calc!$AK$45)))</f>
        <v>0</v>
      </c>
      <c r="JG45" s="50">
        <f>IF($F$6="",0,(1*COUNTIF(AW45,calc!$AK$6))+(2*COUNTIF(AW45,calc!$AK$16))+(3*COUNTIF(AW45,calc!$AK$26))+(4*COUNTIF(AW45,calc!$AK$36))+(5*COUNTIF(AW45,calc!$AK$46)))</f>
        <v>0</v>
      </c>
      <c r="JH45" s="50">
        <f>IF($E$7="",0,(1*COUNTIF(AW45,calc!$AK$7))+(2*COUNTIF(AW45,calc!$AK$17))+(3*COUNTIF(AW45,calc!$AK$27))+(4*COUNTIF(AW45,calc!$AK$37))+(5*COUNTIF(AW45,calc!$AK$47)))</f>
        <v>0</v>
      </c>
      <c r="JI45" s="50">
        <f>IF($E$8="",0,(1*COUNTIF(AW45,calc!$AK$8))+(2*COUNTIF(AW45,calc!$AK$18))+(3*COUNTIF(AW45,calc!$AK$28))+(4*COUNTIF(AW45,calc!$AK$38))+(5*COUNTIF(AW45,calc!$AK$48)))</f>
        <v>0</v>
      </c>
      <c r="JJ45" s="50">
        <f>IF($E$9="",0,(1*COUNTIF(AW45,calc!$AK$9))+(2*COUNTIF(AW45,calc!$AK$19))+(3*COUNTIF(AW45,calc!$AK$29))+(4*COUNTIF(AW45,calc!$AK$39))+(5*COUNTIF(AW45,calc!$AK$49)))</f>
        <v>0</v>
      </c>
      <c r="JK45" s="50">
        <f>IF($E$10="",0,(1*COUNTIF(AW45,calc!$AK$10))+(2*COUNTIF(AW45,calc!$AK$20))+(3*COUNTIF(AW45,calc!$AK$30))+(4*COUNTIF(AW45,calc!$AK$40))+(5*COUNTIF(AW45,calc!$AK$50)))</f>
        <v>0</v>
      </c>
      <c r="JL45" s="50">
        <f>IF($E$11="",0,(1*COUNTIF(AW45,calc!$AK$11))+(2*COUNTIF(AW45,calc!$AK$21))+(3*COUNTIF(AW45,calc!$AK$31))+(4*COUNTIF(AW45,calc!$AK$41))+(5*COUNTIF(AW45,calc!$AK$51)))</f>
        <v>0</v>
      </c>
      <c r="JM45" s="50">
        <f>IF($E$12="",0,(1*COUNTIF(AW45,calc!$AK$12))+(2*COUNTIF(AW45,calc!$AK$22))+(3*COUNTIF(AW45,calc!$AK$32))+(4*COUNTIF(AW45,calc!$AK$42))+(5*COUNTIF(AW45,calc!$AK$52)))</f>
        <v>0</v>
      </c>
      <c r="JN45" s="50">
        <f>IF($E$13="",0,(1*COUNTIF(AW45,calc!$AK$13))+(2*COUNTIF(AW45,calc!$AK$23))+(3*COUNTIF(AW45,calc!$AK$33))+(4*COUNTIF(AW45,calc!$AK$43))+(5*COUNTIF(AW45,calc!$AK$53)))</f>
        <v>0</v>
      </c>
      <c r="JO45" s="1"/>
      <c r="JP45" s="50">
        <f>IF($E$4="",0,(1*COUNTIF(AX45,calc!$AK$4))+(2*COUNTIF(AX45,calc!$AK$14))+(3*COUNTIF(AX45,calc!$AK$24))+(4*COUNTIF(AX45,calc!$AK$34))+(5*COUNTIF(AX45,calc!$AK$44)))</f>
        <v>0</v>
      </c>
      <c r="JQ45" s="50">
        <f>IF($E$5="",0,(1*COUNTIF(AX45,calc!$AK$5))+(2*COUNTIF(AX45,calc!$AK$15))+(3*COUNTIF(AX45,calc!$AK$25))+(4*COUNTIF(AX45,calc!$AK$35))+(5*COUNTIF(AX45,calc!$AK$45)))</f>
        <v>0</v>
      </c>
      <c r="JR45" s="50">
        <f>IF($F$6="",0,(1*COUNTIF(AX45,calc!$AK$6))+(2*COUNTIF(AX45,calc!$AK$16))+(3*COUNTIF(AX45,calc!$AK$26))+(4*COUNTIF(AX45,calc!$AK$36))+(5*COUNTIF(AX45,calc!$AK$46)))</f>
        <v>0</v>
      </c>
      <c r="JS45" s="50">
        <f>IF($E$7="",0,(1*COUNTIF(AX45,calc!$AK$7))+(2*COUNTIF(AX45,calc!$AK$17))+(3*COUNTIF(AX45,calc!$AK$27))+(4*COUNTIF(AX45,calc!$AK$37))+(5*COUNTIF(AX45,calc!$AK$47)))</f>
        <v>0</v>
      </c>
      <c r="JT45" s="50">
        <f>IF($E$8="",0,(1*COUNTIF(AX45,calc!$AK$8))+(2*COUNTIF(AX45,calc!$AK$18))+(3*COUNTIF(AX45,calc!$AK$28))+(4*COUNTIF(AX45,calc!$AK$38))+(5*COUNTIF(AX45,calc!$AK$48)))</f>
        <v>0</v>
      </c>
      <c r="JU45" s="50">
        <f>IF($E$9="",0,(1*COUNTIF(AX45,calc!$AK$9))+(2*COUNTIF(AX45,calc!$AK$19))+(3*COUNTIF(AX45,calc!$AK$29))+(4*COUNTIF(AX45,calc!$AK$39))+(5*COUNTIF(AX45,calc!$AK$49)))</f>
        <v>0</v>
      </c>
      <c r="JV45" s="50">
        <f>IF($E$10="",0,(1*COUNTIF(AX45,calc!$AK$10))+(2*COUNTIF(AX45,calc!$AK$20))+(3*COUNTIF(AX45,calc!$AK$30))+(4*COUNTIF(AX45,calc!$AK$40))+(5*COUNTIF(AX45,calc!$AK$50)))</f>
        <v>0</v>
      </c>
      <c r="JW45" s="50">
        <f>IF($E$11="",0,(1*COUNTIF(AX45,calc!$AK$11))+(2*COUNTIF(AX45,calc!$AK$21))+(3*COUNTIF(AX45,calc!$AK$31))+(4*COUNTIF(AX45,calc!$AK$41))+(5*COUNTIF(AX45,calc!$AK$51)))</f>
        <v>0</v>
      </c>
      <c r="JX45" s="50">
        <f>IF($E$12="",0,(1*COUNTIF(AX45,calc!$AK$12))+(2*COUNTIF(AX45,calc!$AK$22))+(3*COUNTIF(AX45,calc!$AK$32))+(4*COUNTIF(AX45,calc!$AK$42))+(5*COUNTIF(AX45,calc!$AK$52)))</f>
        <v>0</v>
      </c>
      <c r="JY45" s="50">
        <f>IF($E$13="",0,(1*COUNTIF(AX45,calc!$AK$13))+(2*COUNTIF(AX45,calc!$AK$23))+(3*COUNTIF(AX45,calc!$AK$33))+(4*COUNTIF(AX45,calc!$AK$43))+(5*COUNTIF(AX45,calc!$AK$53)))</f>
        <v>0</v>
      </c>
      <c r="JZ45" s="1"/>
      <c r="KA45" s="50">
        <f>IF($E$4="",0,(1*COUNTIF(AY45,calc!$AK$4))+(2*COUNTIF(AY45,calc!$AK$14))+(3*COUNTIF(AY45,calc!$AK$24))+(4*COUNTIF(AY45,calc!$AK$34))+(5*COUNTIF(AY45,calc!$AK$44)))</f>
        <v>0</v>
      </c>
      <c r="KB45" s="50">
        <f>IF($E$5="",0,(1*COUNTIF(AY45,calc!$AK$5))+(2*COUNTIF(AY45,calc!$AK$15))+(3*COUNTIF(AY45,calc!$AK$25))+(4*COUNTIF(AY45,calc!$AK$35))+(5*COUNTIF(AY45,calc!$AK$45)))</f>
        <v>0</v>
      </c>
      <c r="KC45" s="50">
        <f>IF($F$6="",0,(1*COUNTIF(AY45,calc!$AK$6))+(2*COUNTIF(AY45,calc!$AK$16))+(3*COUNTIF(AY45,calc!$AK$26))+(4*COUNTIF(AY45,calc!$AK$36))+(5*COUNTIF(AY45,calc!$AK$46)))</f>
        <v>0</v>
      </c>
      <c r="KD45" s="50">
        <f>IF($E$7="",0,(1*COUNTIF(AY45,calc!$AK$7))+(2*COUNTIF(AY45,calc!$AK$17))+(3*COUNTIF(AY45,calc!$AK$27))+(4*COUNTIF(AY45,calc!$AK$37))+(5*COUNTIF(AY45,calc!$AK$47)))</f>
        <v>0</v>
      </c>
      <c r="KE45" s="50">
        <f>IF($E$8="",0,(1*COUNTIF(AY45,calc!$AK$8))+(2*COUNTIF(AY45,calc!$AK$18))+(3*COUNTIF(AY45,calc!$AK$28))+(4*COUNTIF(AY45,calc!$AK$38))+(5*COUNTIF(AY45,calc!$AK$48)))</f>
        <v>0</v>
      </c>
      <c r="KF45" s="50">
        <f>IF($E$9="",0,(1*COUNTIF(AY45,calc!$AK$9))+(2*COUNTIF(AY45,calc!$AK$19))+(3*COUNTIF(AY45,calc!$AK$29))+(4*COUNTIF(AY45,calc!$AK$39))+(5*COUNTIF(AY45,calc!$AK$49)))</f>
        <v>0</v>
      </c>
      <c r="KG45" s="50">
        <f>IF($E$10="",0,(1*COUNTIF(AY45,calc!$AK$10))+(2*COUNTIF(AY45,calc!$AK$20))+(3*COUNTIF(AY45,calc!$AK$30))+(4*COUNTIF(AY45,calc!$AK$40))+(5*COUNTIF(AY45,calc!$AK$50)))</f>
        <v>0</v>
      </c>
      <c r="KH45" s="50">
        <f>IF($E$11="",0,(1*COUNTIF(AY45,calc!$AK$11))+(2*COUNTIF(AY45,calc!$AK$21))+(3*COUNTIF(AY45,calc!$AK$31))+(4*COUNTIF(AY45,calc!$AK$41))+(5*COUNTIF(AY45,calc!$AK$51)))</f>
        <v>0</v>
      </c>
      <c r="KI45" s="50">
        <f>IF($E$12="",0,(1*COUNTIF(AY45,calc!$AK$12))+(2*COUNTIF(AY45,calc!$AK$22))+(3*COUNTIF(AY45,calc!$AK$32))+(4*COUNTIF(AY45,calc!$AK$42))+(5*COUNTIF(AY45,calc!$AK$52)))</f>
        <v>0</v>
      </c>
      <c r="KJ45" s="50">
        <f>IF($E$13="",0,(1*COUNTIF(AY45,calc!$AK$13))+(2*COUNTIF(AY45,calc!$AK$23))+(3*COUNTIF(AY45,calc!$AK$33))+(4*COUNTIF(AY45,calc!$AK$43))+(5*COUNTIF(AY45,calc!$AK$53)))</f>
        <v>0</v>
      </c>
      <c r="KK45" s="1"/>
      <c r="KL45" s="50">
        <f>IF($E$4="",0,(1*COUNTIF(AZ45,calc!$AK$4))+(2*COUNTIF(AZ45,calc!$AK$14))+(3*COUNTIF(AZ45,calc!$AK$24))+(4*COUNTIF(AZ45,calc!$AK$34))+(5*COUNTIF(AZ45,calc!$AK$44)))</f>
        <v>0</v>
      </c>
      <c r="KM45" s="50">
        <f>IF($E$5="",0,(1*COUNTIF(AZ45,calc!$AK$5))+(2*COUNTIF(AZ45,calc!$AK$15))+(3*COUNTIF(AZ45,calc!$AK$25))+(4*COUNTIF(AZ45,calc!$AK$35))+(5*COUNTIF(AZ45,calc!$AK$45)))</f>
        <v>0</v>
      </c>
      <c r="KN45" s="50">
        <f>IF($F$6="",0,(1*COUNTIF(AZ45,calc!$AK$6))+(2*COUNTIF(AZ45,calc!$AK$16))+(3*COUNTIF(AZ45,calc!$AK$26))+(4*COUNTIF(AZ45,calc!$AK$36))+(5*COUNTIF(AZ45,calc!$AK$46)))</f>
        <v>0</v>
      </c>
      <c r="KO45" s="50">
        <f>IF($E$7="",0,(1*COUNTIF(AZ45,calc!$AK$7))+(2*COUNTIF(AZ45,calc!$AK$17))+(3*COUNTIF(AZ45,calc!$AK$27))+(4*COUNTIF(AZ45,calc!$AK$37))+(5*COUNTIF(AZ45,calc!$AK$47)))</f>
        <v>0</v>
      </c>
      <c r="KP45" s="50">
        <f>IF($E$8="",0,(1*COUNTIF(AZ45,calc!$AK$8))+(2*COUNTIF(AZ45,calc!$AK$18))+(3*COUNTIF(AZ45,calc!$AK$28))+(4*COUNTIF(AZ45,calc!$AK$38))+(5*COUNTIF(AZ45,calc!$AK$48)))</f>
        <v>0</v>
      </c>
      <c r="KQ45" s="50">
        <f>IF($E$9="",0,(1*COUNTIF(AZ45,calc!$AK$9))+(2*COUNTIF(AZ45,calc!$AK$19))+(3*COUNTIF(AZ45,calc!$AK$29))+(4*COUNTIF(AZ45,calc!$AK$39))+(5*COUNTIF(AZ45,calc!$AK$49)))</f>
        <v>0</v>
      </c>
      <c r="KR45" s="50">
        <f>IF($E$10="",0,(1*COUNTIF(AZ45,calc!$AK$10))+(2*COUNTIF(AZ45,calc!$AK$20))+(3*COUNTIF(AZ45,calc!$AK$30))+(4*COUNTIF(AZ45,calc!$AK$40))+(5*COUNTIF(AZ45,calc!$AK$50)))</f>
        <v>0</v>
      </c>
      <c r="KS45" s="50">
        <f>IF($E$11="",0,(1*COUNTIF(AZ45,calc!$AK$11))+(2*COUNTIF(AZ45,calc!$AK$21))+(3*COUNTIF(AZ45,calc!$AK$31))+(4*COUNTIF(AZ45,calc!$AK$41))+(5*COUNTIF(AZ45,calc!$AK$51)))</f>
        <v>0</v>
      </c>
      <c r="KT45" s="50">
        <f>IF($E$12="",0,(1*COUNTIF(AZ45,calc!$AK$12))+(2*COUNTIF(AZ45,calc!$AK$22))+(3*COUNTIF(AZ45,calc!$AK$32))+(4*COUNTIF(AZ45,calc!$AK$42))+(5*COUNTIF(AZ45,calc!$AK$52)))</f>
        <v>0</v>
      </c>
      <c r="KU45" s="50">
        <f>IF($E$13="",0,(1*COUNTIF(AZ45,calc!$AK$13))+(2*COUNTIF(AZ45,calc!$AK$23))+(3*COUNTIF(AZ45,calc!$AK$33))+(4*COUNTIF(AZ45,calc!$AK$43))+(5*COUNTIF(AZ45,calc!$AK$53)))</f>
        <v>0</v>
      </c>
      <c r="KV45" s="1"/>
      <c r="KW45" s="50">
        <f>IF($E$4="",0,(1*COUNTIF(BA45,calc!$AK$4))+(2*COUNTIF(BA45,calc!$AK$14))+(3*COUNTIF(BA45,calc!$AK$24))+(4*COUNTIF(BA45,calc!$AK$34))+(5*COUNTIF(BA45,calc!$AK$44)))</f>
        <v>0</v>
      </c>
      <c r="KX45" s="50">
        <f>IF($E$5="",0,(1*COUNTIF(BA45,calc!$AK$5))+(2*COUNTIF(BA45,calc!$AK$15))+(3*COUNTIF(BA45,calc!$AK$25))+(4*COUNTIF(BA45,calc!$AK$35))+(5*COUNTIF(BA45,calc!$AK$45)))</f>
        <v>0</v>
      </c>
      <c r="KY45" s="50">
        <f>IF($E$5="",0,(1*COUNTIF(BA45,calc!$AK$6))+(2*COUNTIF(BA45,calc!$AK$16))+(3*COUNTIF(BA45,calc!$AK$26))+(4*COUNTIF(BA45,calc!$AK$36))+(5*COUNTIF(BA45,calc!$AK$46)))</f>
        <v>0</v>
      </c>
      <c r="KZ45" s="50">
        <f>IF($E$7="",0,(1*COUNTIF(BA45,calc!$AK$7))+(2*COUNTIF(BA45,calc!$AK$17))+(3*COUNTIF(BA45,calc!$AK$27))+(4*COUNTIF(BA45,calc!$AK$37))+(5*COUNTIF(BA45,calc!$AK$47)))</f>
        <v>0</v>
      </c>
      <c r="LA45" s="50">
        <f>IF($E$8="",0,(1*COUNTIF(BA45,calc!$AK$8))+(2*COUNTIF(BA45,calc!$AK$18))+(3*COUNTIF(BA45,calc!$AK$28))+(4*COUNTIF(BA45,calc!$AK$38))+(5*COUNTIF(BA45,calc!$AK$48)))</f>
        <v>0</v>
      </c>
      <c r="LB45" s="50">
        <f>IF($E$9="",0,(1*COUNTIF(BA45,calc!$AK$9))+(2*COUNTIF(BA45,calc!$AK$19))+(3*COUNTIF(BA45,calc!$AK$29))+(4*COUNTIF(BA45,calc!$AK$39))+(5*COUNTIF(BA45,calc!$AK$49)))</f>
        <v>0</v>
      </c>
      <c r="LC45" s="50">
        <f>IF($E$10="",0,(1*COUNTIF(BA45,calc!$AK$10))+(2*COUNTIF(BA45,calc!$AK$20))+(3*COUNTIF(BA45,calc!$AK$30))+(4*COUNTIF(BA45,calc!$AK$40))+(5*COUNTIF(BA45,calc!$AK$50)))</f>
        <v>0</v>
      </c>
      <c r="LD45" s="50">
        <f>IF($E$11="",0,(1*COUNTIF(BA45,calc!$AK$11))+(2*COUNTIF(BA45,calc!$AK$21))+(3*COUNTIF(BA45,calc!$AK$31))+(4*COUNTIF(BA45,calc!$AK$41))+(5*COUNTIF(BA45,calc!$AK$51)))</f>
        <v>0</v>
      </c>
      <c r="LE45" s="50">
        <f>IF($E$12="",0,(1*COUNTIF(BA45,calc!$AK$12))+(2*COUNTIF(BA45,calc!$AK$22))+(3*COUNTIF(BA45,calc!$AK$32))+(4*COUNTIF(BA45,calc!$AK$42))+(5*COUNTIF(BA45,calc!$AK$52)))</f>
        <v>0</v>
      </c>
      <c r="LF45" s="50">
        <f>IF($E$13="",0,(1*COUNTIF(BA45,calc!$AK$13))+(2*COUNTIF(BA45,calc!$AK$23))+(3*COUNTIF(BA45,calc!$AK$33))+(4*COUNTIF(BA45,calc!$AK$43))+(5*COUNTIF(BA45,calc!$AK$53)))</f>
        <v>0</v>
      </c>
      <c r="LG45" s="1"/>
      <c r="LH45" s="50">
        <f>IF($E$4="",0,(1*COUNTIF(BB45,calc!$AK$4))+(2*COUNTIF(BB45,calc!$AK$14))+(3*COUNTIF(BB45,calc!$AK$24))+(4*COUNTIF(BB45,calc!$AK$34))+(5*COUNTIF(BB45,calc!$AK$44)))</f>
        <v>0</v>
      </c>
      <c r="LI45" s="50">
        <f>IF($E$5="",0,(1*COUNTIF(BB45,calc!$AK$5))+(2*COUNTIF(BB45,calc!$AK$15))+(3*COUNTIF(BB45,calc!$AK$25))+(4*COUNTIF(BB45,calc!$AK$35))+(5*COUNTIF(BB45,calc!$AK$45)))</f>
        <v>0</v>
      </c>
      <c r="LJ45" s="50">
        <f>IF($F$6="",0,(1*COUNTIF(BB45,calc!$AK$6))+(2*COUNTIF(BB45,calc!$AK$16))+(3*COUNTIF(BB45,calc!$AK$26))+(4*COUNTIF(BB45,calc!$AK$36))+(5*COUNTIF(BB45,calc!$AK$46)))</f>
        <v>0</v>
      </c>
      <c r="LK45" s="50">
        <f>IF($E$7="",0,(1*COUNTIF(BB45,calc!$AK$7))+(2*COUNTIF(BB45,calc!$AK$17))+(3*COUNTIF(BB45,calc!$AK$27))+(4*COUNTIF(BB45,calc!$AK$37))+(5*COUNTIF(BB45,calc!$AK$47)))</f>
        <v>0</v>
      </c>
      <c r="LL45" s="50">
        <f>IF($E$8="",0,(1*COUNTIF(BB45,calc!$AK$8))+(2*COUNTIF(BB45,calc!$AK$18))+(3*COUNTIF(BB45,calc!$AK$28))+(4*COUNTIF(BB45,calc!$AK$38))+(5*COUNTIF(BB45,calc!$AK$48)))</f>
        <v>0</v>
      </c>
      <c r="LM45" s="50">
        <f>IF($E$9="",0,(1*COUNTIF(BB45,calc!$AK$9))+(2*COUNTIF(BB45,calc!$AK$19))+(3*COUNTIF(BB45,calc!$AK$29))+(4*COUNTIF(BB45,calc!$AK$39))+(5*COUNTIF(BB45,calc!$AK$49)))</f>
        <v>0</v>
      </c>
      <c r="LN45" s="50">
        <f>IF($E$10="",0,(1*COUNTIF(BB45,calc!$AK$10))+(2*COUNTIF(BB45,calc!$AK$20))+(3*COUNTIF(BB45,calc!$AK$30))+(4*COUNTIF(BB45,calc!$AK$40))+(5*COUNTIF(BB45,calc!$AK$50)))</f>
        <v>0</v>
      </c>
      <c r="LO45" s="50">
        <f>IF($E$11="",0,(1*COUNTIF(BB45,calc!$AK$11))+(2*COUNTIF(BB45,calc!$AK$21))+(3*COUNTIF(BB45,calc!$AK$31))+(4*COUNTIF(BB45,calc!$AK$41))+(5*COUNTIF(BB45,calc!$AK$51)))</f>
        <v>0</v>
      </c>
      <c r="LP45" s="50">
        <f>IF($E$12="",0,(1*COUNTIF(BB45,calc!$AK$12))+(2*COUNTIF(BB45,calc!$AK$22))+(3*COUNTIF(BB45,calc!$AK$32))+(4*COUNTIF(BB45,calc!$AK$42))+(5*COUNTIF(BB45,calc!$AK$52)))</f>
        <v>0</v>
      </c>
      <c r="LQ45" s="50">
        <f>IF($E$13="",0,(1*COUNTIF(BB45,calc!$AK$13))+(2*COUNTIF(BB45,calc!$AK$23))+(3*COUNTIF(BB45,calc!$AK$33))+(4*COUNTIF(BB45,calc!$AK$43))+(5*COUNTIF(BB45,calc!$AK$53)))</f>
        <v>0</v>
      </c>
      <c r="LR45" s="1"/>
      <c r="LS45" s="50">
        <f>IF($E$4="",0,(1*COUNTIF(BC45,calc!$AK$4))+(2*COUNTIF(BC45,calc!$AK$14))+(3*COUNTIF(BC45,calc!$AK$24))+(4*COUNTIF(BC45,calc!$AK$34))+(5*COUNTIF(BC45,calc!$AK$44)))</f>
        <v>0</v>
      </c>
      <c r="LT45" s="50">
        <f>IF($E$5="",0,(1*COUNTIF(BC45,calc!$AK$5))+(2*COUNTIF(BC45,calc!$AK$15))+(3*COUNTIF(BC45,calc!$AK$25))+(4*COUNTIF(BC45,calc!$AK$35))+(5*COUNTIF(BC45,calc!$AK$45)))</f>
        <v>0</v>
      </c>
      <c r="LU45" s="50">
        <f>IF($F$6="",0,(1*COUNTIF(BC45,calc!$AK$6))+(2*COUNTIF(BC45,calc!$AK$16))+(3*COUNTIF(BC45,calc!$AK$26))+(4*COUNTIF(BC45,calc!$AK$36))+(5*COUNTIF(BC45,calc!$AK$46)))</f>
        <v>0</v>
      </c>
      <c r="LV45" s="50">
        <f>IF($E$7="",0,(1*COUNTIF(BC45,calc!$AK$7))+(2*COUNTIF(BC45,calc!$AK$17))+(3*COUNTIF(BC45,calc!$AK$27))+(4*COUNTIF(BC45,calc!$AK$37))+(5*COUNTIF(BC45,calc!$AK$47)))</f>
        <v>0</v>
      </c>
      <c r="LW45" s="50">
        <f>IF($E$8="",0,(1*COUNTIF(BC45,calc!$AK$8))+(2*COUNTIF(BC45,calc!$AK$18))+(3*COUNTIF(BC45,calc!$AK$28))+(4*COUNTIF(BC45,calc!$AK$38))+(5*COUNTIF(BC45,calc!$AK$48)))</f>
        <v>0</v>
      </c>
      <c r="LX45" s="50">
        <f>IF($E$9="",0,(1*COUNTIF(BC45,calc!$AK$9))+(2*COUNTIF(BC45,calc!$AK$19))+(3*COUNTIF(BC45,calc!$AK$29))+(4*COUNTIF(BC45,calc!$AK$39))+(5*COUNTIF(BC45,calc!$AK$49)))</f>
        <v>0</v>
      </c>
      <c r="LY45" s="50">
        <f>IF($E$10="",0,(1*COUNTIF(BC45,calc!$AK$10))+(2*COUNTIF(BC45,calc!$AK$20))+(3*COUNTIF(BC45,calc!$AK$30))+(4*COUNTIF(BC45,calc!$AK$40))+(5*COUNTIF(BC45,calc!$AK$50)))</f>
        <v>0</v>
      </c>
      <c r="LZ45" s="50">
        <f>IF($E$11="",0,(1*COUNTIF(BC45,calc!$AK$11))+(2*COUNTIF(BC45,calc!$AK$21))+(3*COUNTIF(BC45,calc!$AK$31))+(4*COUNTIF(BC45,calc!$AK$41))+(5*COUNTIF(BC45,calc!$AK$51)))</f>
        <v>0</v>
      </c>
      <c r="MA45" s="50">
        <f>IF($E$12="",0,(1*COUNTIF(BC45,calc!$AK$12))+(2*COUNTIF(BC45,calc!$AK$22))+(3*COUNTIF(BC45,calc!$AK$32))+(4*COUNTIF(BC45,calc!$AK$42))+(5*COUNTIF(BC45,calc!$AK$52)))</f>
        <v>0</v>
      </c>
      <c r="MB45" s="50">
        <f>IF($E$13="",0,(1*COUNTIF(BC45,calc!$AK$13))+(2*COUNTIF(BC45,calc!$AK$23))+(3*COUNTIF(BC45,calc!$AK$33))+(4*COUNTIF(BC45,calc!$AK$43))+(5*COUNTIF(BC45,calc!$AK$53)))</f>
        <v>0</v>
      </c>
      <c r="MC45" s="1"/>
      <c r="MD45" s="50">
        <f>IF($E$4="",0,(1*COUNTIF(BD45,calc!$AK$4))+(2*COUNTIF(BD45,calc!$AK$14))+(3*COUNTIF(BD45,calc!$AK$24))+(4*COUNTIF(BD45,calc!$AK$34))+(5*COUNTIF(BD45,calc!$AK$44)))</f>
        <v>0</v>
      </c>
      <c r="ME45" s="50">
        <f>IF($E$5="",0,(1*COUNTIF(BD45,calc!$AK$5))+(2*COUNTIF(BD45,calc!$AK$15))+(3*COUNTIF(BD45,calc!$AK$25))+(4*COUNTIF(BD45,calc!$AK$35))+(5*COUNTIF(BD45,calc!$AK$45)))</f>
        <v>0</v>
      </c>
      <c r="MF45" s="50">
        <f>IF($F$6="",0,(1*COUNTIF(BD45,calc!$AK$6))+(2*COUNTIF(BD45,calc!$AK$16))+(3*COUNTIF(BD45,calc!$AK$26))+(4*COUNTIF(BD45,calc!$AK$36))+(5*COUNTIF(BD45,calc!$AK$46)))</f>
        <v>0</v>
      </c>
      <c r="MG45" s="50">
        <f>IF($E$7="",0,(1*COUNTIF(BD45,calc!$AK$7))+(2*COUNTIF(BD45,calc!$AK$17))+(3*COUNTIF(BD45,calc!$AK$27))+(4*COUNTIF(BD45,calc!$AK$37))+(5*COUNTIF(BD45,calc!$AK$47)))</f>
        <v>0</v>
      </c>
      <c r="MH45" s="50">
        <f>IF($E$8="",0,(1*COUNTIF(BD45,calc!$AK$8))+(2*COUNTIF(BD45,calc!$AK$18))+(3*COUNTIF(BD45,calc!$AK$28))+(4*COUNTIF(BD45,calc!$AK$38))+(5*COUNTIF(BD45,calc!$AK$48)))</f>
        <v>0</v>
      </c>
      <c r="MI45" s="50">
        <f>IF($E$9="",0,(1*COUNTIF(BD45,calc!$AK$9))+(2*COUNTIF(BD45,calc!$AK$19))+(3*COUNTIF(BD45,calc!$AK$29))+(4*COUNTIF(BD45,calc!$AK$39))+(5*COUNTIF(BD45,calc!$AK$49)))</f>
        <v>0</v>
      </c>
      <c r="MJ45" s="50">
        <f>IF($E$10="",0,(1*COUNTIF(BD45,calc!$AK$10))+(2*COUNTIF(BD45,calc!$AK$20))+(3*COUNTIF(BD45,calc!$AK$30))+(4*COUNTIF(BD45,calc!$AK$40))+(5*COUNTIF(BD45,calc!$AK$50)))</f>
        <v>0</v>
      </c>
      <c r="MK45" s="50">
        <f>IF($E$11="",0,(1*COUNTIF(BD45,calc!$AK$11))+(2*COUNTIF(BD45,calc!$AK$21))+(3*COUNTIF(BD45,calc!$AK$31))+(4*COUNTIF(BD45,calc!$AK$41))+(5*COUNTIF(BD45,calc!$AK$51)))</f>
        <v>0</v>
      </c>
      <c r="ML45" s="50">
        <f>IF($E$12="",0,(1*COUNTIF(BD45,calc!$AK$12))+(2*COUNTIF(BD45,calc!$AK$22))+(3*COUNTIF(BD45,calc!$AK$32))+(4*COUNTIF(BD45,calc!$AK$42))+(5*COUNTIF(BD45,calc!$AK$52)))</f>
        <v>0</v>
      </c>
      <c r="MM45" s="50">
        <f>IF($E$13="",0,(1*COUNTIF(BD45,calc!$AK$13))+(2*COUNTIF(BD45,calc!$AK$23))+(3*COUNTIF(BD45,calc!$AK$33))+(4*COUNTIF(BD45,calc!$AK$43))+(5*COUNTIF(BD45,calc!$AK$53)))</f>
        <v>0</v>
      </c>
      <c r="MN45" s="1"/>
      <c r="MO45" s="50">
        <f>IF($E$4="",0,(1*COUNTIF(BE45,calc!$AK$4))+(2*COUNTIF(BE45,calc!$AK$14))+(3*COUNTIF(BE45,calc!$AK$24))+(4*COUNTIF(BE45,calc!$AK$34))+(5*COUNTIF(BE45,calc!$AK$44)))</f>
        <v>0</v>
      </c>
      <c r="MP45" s="50">
        <f>IF($E$5="",0,(1*COUNTIF(BE45,calc!$AK$5))+(2*COUNTIF(BE45,calc!$AK$15))+(3*COUNTIF(BE45,calc!$AK$25))+(4*COUNTIF(BE45,calc!$AK$35))+(5*COUNTIF(BE45,calc!$AK$45)))</f>
        <v>0</v>
      </c>
      <c r="MQ45" s="50">
        <f>IF($F$6="",0,(1*COUNTIF(BE45,calc!$AK$6))+(2*COUNTIF(BE45,calc!$AK$16))+(3*COUNTIF(BE45,calc!$AK$26))+(4*COUNTIF(BE45,calc!$AK$36))+(5*COUNTIF(BE45,calc!$AK$46)))</f>
        <v>0</v>
      </c>
      <c r="MR45" s="50">
        <f>IF($E$7="",0,(1*COUNTIF(BE45,calc!$AK$7))+(2*COUNTIF(BE45,calc!$AK$17))+(3*COUNTIF(BE45,calc!$AK$27))+(4*COUNTIF(BE45,calc!$AK$37))+(5*COUNTIF(BE45,calc!$AK$47)))</f>
        <v>0</v>
      </c>
      <c r="MS45" s="50">
        <f>IF($E$8="",0,(1*COUNTIF(BE45,calc!$AK$8))+(2*COUNTIF(BE45,calc!$AK$18))+(3*COUNTIF(BE45,calc!$AK$28))+(4*COUNTIF(BE45,calc!$AK$38))+(5*COUNTIF(BE45,calc!$AK$48)))</f>
        <v>0</v>
      </c>
      <c r="MT45" s="50">
        <f>IF($E$9="",0,(1*COUNTIF(BE45,calc!$AK$9))+(2*COUNTIF(BE45,calc!$AK$19))+(3*COUNTIF(BE45,calc!$AK$29))+(4*COUNTIF(BE45,calc!$AK$39))+(5*COUNTIF(BE45,calc!$AK$49)))</f>
        <v>0</v>
      </c>
      <c r="MU45" s="50">
        <f>IF($E$10="",0,(1*COUNTIF(BE45,calc!$AK$10))+(2*COUNTIF(BE45,calc!$AK$20))+(3*COUNTIF(BE45,calc!$AK$30))+(4*COUNTIF(BE45,calc!$AK$40))+(5*COUNTIF(BE45,calc!$AK$50)))</f>
        <v>0</v>
      </c>
      <c r="MV45" s="50">
        <f>IF($E$11="",0,(1*COUNTIF(BE45,calc!$AK$11))+(2*COUNTIF(BE45,calc!$AK$21))+(3*COUNTIF(BE45,calc!$AK$31))+(4*COUNTIF(BE45,calc!$AK$41))+(5*COUNTIF(BE45,calc!$AK$51)))</f>
        <v>0</v>
      </c>
      <c r="MW45" s="50">
        <f>IF($E$12="",0,(1*COUNTIF(BE45,calc!$AK$12))+(2*COUNTIF(BE45,calc!$AK$22))+(3*COUNTIF(BE45,calc!$AK$32))+(4*COUNTIF(BE45,calc!$AK$42))+(5*COUNTIF(BE45,calc!$AK$52)))</f>
        <v>0</v>
      </c>
      <c r="MX45" s="50">
        <f>IF($E$13="",0,(1*COUNTIF(BE45,calc!$AK$13))+(2*COUNTIF(BE45,calc!$AK$23))+(3*COUNTIF(BE45,calc!$AK$33))+(4*COUNTIF(BE45,calc!$AK$43))+(5*COUNTIF(BE45,calc!$AK$53)))</f>
        <v>0</v>
      </c>
      <c r="MY45" s="1"/>
      <c r="MZ45" s="50">
        <f>IF($E$4="",0,(1*COUNTIF(BF45,calc!$AK$4))+(2*COUNTIF(BF45,calc!$AK$14))+(3*COUNTIF(BF45,calc!$AK$24))+(4*COUNTIF(BF45,calc!$AK$34))+(5*COUNTIF(BF45,calc!$AK$44)))</f>
        <v>0</v>
      </c>
      <c r="NA45" s="50">
        <f>IF($E$5="",0,(1*COUNTIF(BF45,calc!$AK$5))+(2*COUNTIF(BF45,calc!$AK$15))+(3*COUNTIF(BF45,calc!$AK$25))+(4*COUNTIF(BF45,calc!$AK$35))+(5*COUNTIF(BF45,calc!$AK$45)))</f>
        <v>0</v>
      </c>
      <c r="NB45" s="50">
        <f>IF($F$6="",0,(1*COUNTIF(BF45,calc!$AK$6))+(2*COUNTIF(BF45,calc!$AK$16))+(3*COUNTIF(BF45,calc!$AK$26))+(4*COUNTIF(BF45,calc!$AK$36))+(5*COUNTIF(BF45,calc!$AK$46)))</f>
        <v>0</v>
      </c>
      <c r="NC45" s="50">
        <f>IF($E$7="",0,(1*COUNTIF(BF45,calc!$AK$7))+(2*COUNTIF(BF45,calc!$AK$17))+(3*COUNTIF(BF45,calc!$AK$27))+(4*COUNTIF(BF45,calc!$AK$37))+(5*COUNTIF(BF45,calc!$AK$47)))</f>
        <v>0</v>
      </c>
      <c r="ND45" s="50">
        <f>IF($E$8="",0,(1*COUNTIF(BF45,calc!$AK$8))+(2*COUNTIF(BF45,calc!$AK$18))+(3*COUNTIF(BF45,calc!$AK$28))+(4*COUNTIF(BF45,calc!$AK$38))+(5*COUNTIF(BF45,calc!$AK$48)))</f>
        <v>0</v>
      </c>
      <c r="NE45" s="50">
        <f>IF($E$9="",0,(1*COUNTIF(BF45,calc!$AK$9))+(2*COUNTIF(BF45,calc!$AK$19))+(3*COUNTIF(BF45,calc!$AK$29))+(4*COUNTIF(BF45,calc!$AK$39))+(5*COUNTIF(BF45,calc!$AK$49)))</f>
        <v>0</v>
      </c>
      <c r="NF45" s="50">
        <f>IF($E$10="",0,(1*COUNTIF(BF45,calc!$AK$10))+(2*COUNTIF(BF45,calc!$AK$20))+(3*COUNTIF(BF45,calc!$AK$30))+(4*COUNTIF(BF45,calc!$AK$40))+(5*COUNTIF(BF45,calc!$AK$50)))</f>
        <v>0</v>
      </c>
      <c r="NG45" s="50">
        <f>IF($E$11="",0,(1*COUNTIF(BF45,calc!$AK$11))+(2*COUNTIF(BF45,calc!$AK$21))+(3*COUNTIF(BF45,calc!$AK$31))+(4*COUNTIF(BF45,calc!$AK$41))+(5*COUNTIF(BF45,calc!$AK$51)))</f>
        <v>0</v>
      </c>
      <c r="NH45" s="50">
        <f>IF($E$12="",0,(1*COUNTIF(BF45,calc!$AK$12))+(2*COUNTIF(BF45,calc!$AK$22))+(3*COUNTIF(BF45,calc!$AK$32))+(4*COUNTIF(BF45,calc!$AK$42))+(5*COUNTIF(BF45,calc!$AK$52)))</f>
        <v>0</v>
      </c>
      <c r="NI45" s="50">
        <f>IF($E$13="",0,(1*COUNTIF(BF45,calc!$AK$13))+(2*COUNTIF(BF45,calc!$AK$23))+(3*COUNTIF(BF45,calc!$AK$33))+(4*COUNTIF(BF45,calc!$AK$43))+(5*COUNTIF(BF45,calc!$AK$53)))</f>
        <v>0</v>
      </c>
      <c r="NJ45" s="1"/>
      <c r="NK45" s="50">
        <f>IF($E$4="",0,(1*COUNTIF(BG45,calc!$AK$4))+(2*COUNTIF(BG45,calc!$AK$14))+(3*COUNTIF(BG45,calc!$AK$24))+(4*COUNTIF(BG45,calc!$AK$34))+(5*COUNTIF(BG45,calc!$AK$44)))</f>
        <v>0</v>
      </c>
      <c r="NL45" s="50">
        <f>IF($E$5="",0,(1*COUNTIF(BG45,calc!$AK$5))+(2*COUNTIF(BG45,calc!$AK$15))+(3*COUNTIF(BG45,calc!$AK$25))+(4*COUNTIF(BG45,calc!$AK$35))+(5*COUNTIF(BG45,calc!$AK$45)))</f>
        <v>0</v>
      </c>
      <c r="NM45" s="50">
        <f>IF($F$6="",0,(1*COUNTIF(BG45,calc!$AK$6))+(2*COUNTIF(BG45,calc!$AK$16))+(3*COUNTIF(BG45,calc!$AK$26))+(4*COUNTIF(BG45,calc!$AK$36))+(5*COUNTIF(BG45,calc!$AK$46)))</f>
        <v>0</v>
      </c>
      <c r="NN45" s="50">
        <f>IF($E$7="",0,(1*COUNTIF(BG45,calc!$AK$7))+(2*COUNTIF(BG45,calc!$AK$17))+(3*COUNTIF(BG45,calc!$AK$27))+(4*COUNTIF(BG45,calc!$AK$37))+(5*COUNTIF(BG45,calc!$AK$47)))</f>
        <v>0</v>
      </c>
      <c r="NO45" s="50">
        <f>IF($E$8="",0,(1*COUNTIF(BG45,calc!$AK$8))+(2*COUNTIF(BG45,calc!$AK$18))+(3*COUNTIF(BG45,calc!$AK$28))+(4*COUNTIF(BG45,calc!$AK$38))+(5*COUNTIF(BG45,calc!$AK$48)))</f>
        <v>0</v>
      </c>
      <c r="NP45" s="50">
        <f>IF($E$9="",0,(1*COUNTIF(BG45,calc!$AK$9))+(2*COUNTIF(BG45,calc!$AK$19))+(3*COUNTIF(BG45,calc!$AK$29))+(4*COUNTIF(BG45,calc!$AK$39))+(5*COUNTIF(BG45,calc!$AK$49)))</f>
        <v>0</v>
      </c>
      <c r="NQ45" s="50">
        <f>IF($E$10="",0,(1*COUNTIF(BG45,calc!$AK$10))+(2*COUNTIF(BG45,calc!$AK$20))+(3*COUNTIF(BG45,calc!$AK$30))+(4*COUNTIF(BG45,calc!$AK$40))+(5*COUNTIF(BG45,calc!$AK$50)))</f>
        <v>0</v>
      </c>
      <c r="NR45" s="50">
        <f>IF($E$11="",0,(1*COUNTIF(BG45,calc!$AK$11))+(2*COUNTIF(BG45,calc!$AK$21))+(3*COUNTIF(BG45,calc!$AK$31))+(4*COUNTIF(BG45,calc!$AK$41))+(5*COUNTIF(BG45,calc!$AK$51)))</f>
        <v>0</v>
      </c>
      <c r="NS45" s="50">
        <f>IF($E$12="",0,(1*COUNTIF(BG45,calc!$AK$12))+(2*COUNTIF(BG45,calc!$AK$22))+(3*COUNTIF(BG45,calc!$AK$32))+(4*COUNTIF(BG45,calc!$AK$42))+(5*COUNTIF(BG45,calc!$AK$52)))</f>
        <v>0</v>
      </c>
      <c r="NT45" s="50">
        <f>IF($E$13="",0,(1*COUNTIF(BG45,calc!$AK$13))+(2*COUNTIF(BG45,calc!$AK$23))+(3*COUNTIF(BG45,calc!$AK$33))+(4*COUNTIF(BG45,calc!$AK$43))+(5*COUNTIF(BG45,calc!$AK$53)))</f>
        <v>0</v>
      </c>
      <c r="NU45" s="1"/>
      <c r="NV45" s="50">
        <f>IF($E$4="",0,(1*COUNTIF(BH45,calc!$AK$4))+(2*COUNTIF(BH45,calc!$AK$14))+(3*COUNTIF(BH45,calc!$AK$24))+(4*COUNTIF(BH45,calc!$AK$34))+(5*COUNTIF(BH45,calc!$AK$44)))</f>
        <v>0</v>
      </c>
      <c r="NW45" s="50">
        <f>IF($E$5="",0,(1*COUNTIF(BH45,calc!$AK$5))+(2*COUNTIF(BH45,calc!$AK$15))+(3*COUNTIF(BH45,calc!$AK$25))+(4*COUNTIF(BH45,calc!$AK$35))+(5*COUNTIF(BH45,calc!$AK$45)))</f>
        <v>0</v>
      </c>
      <c r="NX45" s="50">
        <f>IF($F$6="",0,(1*COUNTIF(BH45,calc!$AK$6))+(2*COUNTIF(BH45,calc!$AK$16))+(3*COUNTIF(BH45,calc!$AK$26))+(4*COUNTIF(BH45,calc!$AK$36))+(5*COUNTIF(BH45,calc!$AK$46)))</f>
        <v>0</v>
      </c>
      <c r="NY45" s="50">
        <f>IF($E$7="",0,(1*COUNTIF(BH45,calc!$AK$7))+(2*COUNTIF(BH45,calc!$AK$17))+(3*COUNTIF(BH45,calc!$AK$27))+(4*COUNTIF(BH45,calc!$AK$37))+(5*COUNTIF(BH45,calc!$AK$47)))</f>
        <v>0</v>
      </c>
      <c r="NZ45" s="50">
        <f>IF($E$8="",0,(1*COUNTIF(BH45,calc!$AK$8))+(2*COUNTIF(BH45,calc!$AK$18))+(3*COUNTIF(BH45,calc!$AK$28))+(4*COUNTIF(BH45,calc!$AK$38))+(5*COUNTIF(BH45,calc!$AK$48)))</f>
        <v>0</v>
      </c>
      <c r="OA45" s="50">
        <f>IF($E$9="",0,(1*COUNTIF(BH45,calc!$AK$9))+(2*COUNTIF(BH45,calc!$AK$19))+(3*COUNTIF(BH45,calc!$AK$29))+(4*COUNTIF(BH45,calc!$AK$39))+(5*COUNTIF(BH45,calc!$AK$49)))</f>
        <v>0</v>
      </c>
      <c r="OB45" s="50">
        <f>IF($E$10="",0,(1*COUNTIF(BH45,calc!$AK$10))+(2*COUNTIF(BH45,calc!$AK$20))+(3*COUNTIF(BH45,calc!$AK$30))+(4*COUNTIF(BH45,calc!$AK$40))+(5*COUNTIF(B45,calc!$AK$50)))</f>
        <v>0</v>
      </c>
      <c r="OC45" s="50">
        <f>IF($E$11="",0,(1*COUNTIF(BH45,calc!$AK$11))+(2*COUNTIF(BH45,calc!$AK$21))+(3*COUNTIF(BH45,calc!$AK$31))+(4*COUNTIF(BH45,calc!$AK$41))+(5*COUNTIF(BH45,calc!$AK$51)))</f>
        <v>0</v>
      </c>
      <c r="OD45" s="50">
        <f>IF($E$12="",0,(1*COUNTIF(BH45,calc!$AK$12))+(2*COUNTIF(BH45,calc!$AK$22))+(3*COUNTIF(BH45,calc!$AK$32))+(4*COUNTIF(BH45,calc!$AK$42))+(5*COUNTIF(BH45,calc!$AK$52)))</f>
        <v>0</v>
      </c>
      <c r="OE45" s="50">
        <f>IF($E$13="",0,(1*COUNTIF(BH45,calc!$AK$13))+(2*COUNTIF(BH45,calc!$AK$23))+(3*COUNTIF(BH45,calc!$AK$33))+(4*COUNTIF(BH45,calc!$AK$43))+(5*COUNTIF(BH45,calc!$AK$53)))</f>
        <v>0</v>
      </c>
      <c r="OF45" s="1"/>
      <c r="OG45" s="50">
        <f>IF($E$4="",0,(1*COUNTIF(BI45,calc!$AK$4))+(2*COUNTIF(BI45,calc!$AK$14))+(3*COUNTIF(BI45,calc!$AK$24))+(4*COUNTIF(BI45,calc!$AK$34))+(5*COUNTIF(BI45,calc!$AK$44)))</f>
        <v>0</v>
      </c>
      <c r="OH45" s="50">
        <f>IF($E$5="",0,(1*COUNTIF(BI45,calc!$AK$5))+(2*COUNTIF(BI45,calc!$AK$15))+(3*COUNTIF(BI45,calc!$AK$25))+(4*COUNTIF(BI45,calc!$AK$35))+(5*COUNTIF(BI45,calc!$AK$45)))</f>
        <v>0</v>
      </c>
      <c r="OI45" s="50">
        <f>IF($F$6="",0,(1*COUNTIF(BI45,calc!$AK$6))+(2*COUNTIF(BI45,calc!$AK$16))+(3*COUNTIF(BI45,calc!$AK$26))+(4*COUNTIF(BI45,calc!$AK$36))+(5*COUNTIF(BI45,calc!$AK$46)))</f>
        <v>0</v>
      </c>
      <c r="OJ45" s="50">
        <f>IF($E$7="",0,(1*COUNTIF(BI45,calc!$AK$7))+(2*COUNTIF(BI45,calc!$AK$17))+(3*COUNTIF(BI45,calc!$AK$27))+(4*COUNTIF(BI45,calc!$AK$37))+(5*COUNTIF(BI45,calc!$AK$47)))</f>
        <v>0</v>
      </c>
      <c r="OK45" s="50">
        <f>IF($E$8="",0,(1*COUNTIF(BI45,calc!$AK$8))+(2*COUNTIF(BI45,calc!$AK$18))+(3*COUNTIF(BI45,calc!$AK$28))+(4*COUNTIF(BI45,calc!$AK$38))+(5*COUNTIF(BI45,calc!$AK$48)))</f>
        <v>0</v>
      </c>
      <c r="OL45" s="50">
        <f>IF($E$9="",0,(1*COUNTIF(BI45,calc!$AK$9))+(2*COUNTIF(BI45,calc!$AK$19))+(3*COUNTIF(BI45,calc!$AK$29))+(4*COUNTIF(BI45,calc!$AK$39))+(5*COUNTIF(BI45,calc!$AK$49)))</f>
        <v>0</v>
      </c>
      <c r="OM45" s="50">
        <f>IF($E$10="",0,(1*COUNTIF(BI45,calc!$AK$10))+(2*COUNTIF(BI45,calc!$AK$20))+(3*COUNTIF(BI45,calc!$AK$30))+(4*COUNTIF(BI45,calc!$AK$40))+(5*COUNTIF(BI45,calc!$AK$50)))</f>
        <v>0</v>
      </c>
      <c r="ON45" s="50">
        <f>IF($E$11="",0,(1*COUNTIF(BI45,calc!$AK$11))+(2*COUNTIF(BI45,calc!$AK$21))+(3*COUNTIF(BI45,calc!$AK$31))+(4*COUNTIF(BI45,calc!$AK$41))+(5*COUNTIF(BI45,calc!$AK$51)))</f>
        <v>0</v>
      </c>
      <c r="OO45" s="50">
        <f>IF($E$12="",0,(1*COUNTIF(BI45,calc!$AK$12))+(2*COUNTIF(BI45,calc!$AK$22))+(3*COUNTIF(BI45,calc!$AK$32))+(4*COUNTIF(BI45,calc!$AK$42))+(5*COUNTIF(BI45,calc!$AK$52)))</f>
        <v>0</v>
      </c>
      <c r="OP45" s="50">
        <f>IF($E$13="",0,(1*COUNTIF(BI45,calc!$AK$13))+(2*COUNTIF(BI45,calc!$AK$23))+(3*COUNTIF(BI45,calc!$AK$33))+(4*COUNTIF(BI45,calc!$AK$43))+(5*COUNTIF(BI45,calc!$AK$53)))</f>
        <v>0</v>
      </c>
      <c r="OQ45" s="1"/>
      <c r="OR45" s="50">
        <f>IF($E$4="",0,(1*COUNTIF(BJ45,calc!$AK$4))+(2*COUNTIF(BJ45,calc!$AK$14))+(3*COUNTIF(BJ45,calc!$AK$24))+(4*COUNTIF(BJ45,calc!$AK$34))+(5*COUNTIF(BJ45,calc!$AK$44)))</f>
        <v>0</v>
      </c>
      <c r="OS45" s="50">
        <f>IF($E$5="",0,(1*COUNTIF(BJ45,calc!$AK$5))+(2*COUNTIF(BJ45,calc!$AK$15))+(3*COUNTIF(BJ45,calc!$AK$25))+(4*COUNTIF(BJ45,calc!$AK$35))+(5*COUNTIF(BJ45,calc!$AK$45)))</f>
        <v>0</v>
      </c>
      <c r="OT45" s="50">
        <f>IF($F$6="",0,(1*COUNTIF(BJ45,calc!$AK$6))+(2*COUNTIF(BJ45,calc!$AK$16))+(3*COUNTIF(BJ45,calc!$AK$26))+(4*COUNTIF(BJ45,calc!$AK$36))+(5*COUNTIF(BJ45,calc!$AK$46)))</f>
        <v>0</v>
      </c>
      <c r="OU45" s="50">
        <f>IF($E$7="",0,(1*COUNTIF(BJ45,calc!$AK$7))+(2*COUNTIF(BJ45,calc!$AK$17))+(3*COUNTIF(BJ45,calc!$AK$27))+(4*COUNTIF(BJ45,calc!$AK$37))+(5*COUNTIF(BJ45,calc!$AK$47)))</f>
        <v>0</v>
      </c>
      <c r="OV45" s="50">
        <f>IF($E$8="",0,(1*COUNTIF(BJ45,calc!$AK$8))+(2*COUNTIF(BJ45,calc!$AK$18))+(3*COUNTIF(BJ45,calc!$AK$28))+(4*COUNTIF(BJ45,calc!$AK$38))+(5*COUNTIF(BJ45,calc!$AK$48)))</f>
        <v>0</v>
      </c>
      <c r="OW45" s="50">
        <f>IF($E$9="",0,(1*COUNTIF(BJ45,calc!$AK$9))+(2*COUNTIF(BJ45,calc!$AK$19))+(3*COUNTIF(BJ45,calc!$AK$29))+(4*COUNTIF(BJ45,calc!$AK$39))+(5*COUNTIF(BJ45,calc!$AK$49)))</f>
        <v>0</v>
      </c>
      <c r="OX45" s="50">
        <f>IF($E$10="",0,(1*COUNTIF(BJ45,calc!$AK$10))+(2*COUNTIF(BJ45,calc!$AK$20))+(3*COUNTIF(BJ45,calc!$AK$30))+(4*COUNTIF(BJ45,calc!$AK$40))+(5*COUNTIF(BJ45,calc!$AK$50)))</f>
        <v>0</v>
      </c>
      <c r="OY45" s="50">
        <f>IF($E$11="",0,(1*COUNTIF(BJ45,calc!$AK$11))+(2*COUNTIF(BJ45,calc!$AK$21))+(3*COUNTIF(BJ45,calc!$AK$31))+(4*COUNTIF(BJ45,calc!$AK$41))+(5*COUNTIF(BJ45,calc!$AK$51)))</f>
        <v>0</v>
      </c>
      <c r="OZ45" s="50">
        <f>IF($E$12="",0,(1*COUNTIF(BJ45,calc!$AK$12))+(2*COUNTIF(BJ45,calc!$AK$22))+(3*COUNTIF(BJ45,calc!$AK$32))+(4*COUNTIF(BJ45,calc!$AK$42))+(5*COUNTIF(BJ45,calc!$AK$52)))</f>
        <v>0</v>
      </c>
      <c r="PA45" s="50">
        <f>IF($E$13="",0,(1*COUNTIF(BJ45,calc!$AK$13))+(2*COUNTIF(BJ45,calc!$AK$23))+(3*COUNTIF(BJ45,calc!$AK$33))+(4*COUNTIF(BJ45,calc!$AK$43))+(5*COUNTIF(BJ45,calc!$AK$53)))</f>
        <v>0</v>
      </c>
      <c r="PB45" s="1"/>
      <c r="PC45" s="1"/>
      <c r="PD45" s="165"/>
      <c r="PE45" s="165"/>
      <c r="PF45" s="165"/>
      <c r="PG45" s="165"/>
      <c r="PH45" s="165"/>
      <c r="PI45" s="165"/>
    </row>
    <row r="46" spans="1:425" ht="10.5" customHeight="1" x14ac:dyDescent="0.2">
      <c r="A46" s="119"/>
      <c r="B46" s="120"/>
      <c r="C46" s="121"/>
      <c r="D46" s="122"/>
      <c r="E46" s="155" t="str">
        <f>LEFT('BNT 4 fix'!$D46,2)</f>
        <v/>
      </c>
      <c r="F46" s="156" t="str">
        <f t="shared" si="4"/>
        <v/>
      </c>
      <c r="G46" s="280"/>
      <c r="H46" s="157">
        <f>IF(C46="",0,SUMIF(time_slot_1,D46,calc!$O$5:$O$10))</f>
        <v>0</v>
      </c>
      <c r="I46" s="158">
        <f>SUM('BNT 4 fix'!$V46:$AE46)</f>
        <v>0</v>
      </c>
      <c r="J46" s="159">
        <f t="shared" si="5"/>
        <v>0</v>
      </c>
      <c r="K46" s="339">
        <f t="shared" ca="1" si="3"/>
        <v>0</v>
      </c>
      <c r="L46" s="340">
        <f>IF($AM$4=calc!$L$22,0,IF($E$4="",0,(IF(OR($E$4=calc!$E$24,$E$4=calc!$E$25,$E$4=calc!$E$26),(K46*$AF$4)/2,K46*$AF$4))))*(1+BK46)</f>
        <v>0</v>
      </c>
      <c r="M46" s="340">
        <f>IF($AM$5=calc!$L$22,0,IF($E$5="",0,(IF(OR($E$5=calc!$E$24,$E$5=calc!$E$25,$E$5=calc!$E$26),($K46*$AF$5)/2,$K46*$AF$5))))*(1+BK46)</f>
        <v>0</v>
      </c>
      <c r="N46" s="340">
        <f>IF($AM$6=calc!$L$22,0,IF($E$6="",0,(IF(OR($E$6=calc!$E$24,$E$6=calc!$E$25,$E$6=calc!$E$26),($K46*$AF$6)/2,$K46*$AF$6))))*(1+BK46)</f>
        <v>0</v>
      </c>
      <c r="O46" s="340">
        <f>IF($AM$7=calc!$L$22,0,IF($E$7="",0,(IF(OR($E$7=calc!$E$24,$E$7=calc!$E$25,$E$7=calc!$E$26),($K46*$AF$7)/2,$K46*$AF$7))))*(1+BK46)</f>
        <v>0</v>
      </c>
      <c r="P46" s="340">
        <f>IF($AM$8=calc!$L$22,0,IF($E$8="",0,(IF(OR($E$8=calc!$E$24,$E$8=calc!$E$25,$E$8=calc!$E$26),($K46*$AF$8)/2,$K46*$AF$8))))*(1+BK46)</f>
        <v>0</v>
      </c>
      <c r="Q46" s="340">
        <f>IF($AM$9=calc!$L$22,0,IF($E$9="",0,(IF(OR($E$9=calc!$E$24,$E$9=calc!$E$25,$E$9=calc!$E$26),($K46*$AF$9)/2,$K46*$AF$9))))*(1+BK46)</f>
        <v>0</v>
      </c>
      <c r="R46" s="340">
        <f>IF($AM$10=calc!$L$22,0,IF($E$10="",0,(IF(OR($E$10=calc!$E$24,$E$10=calc!$E$25,$E$10=calc!$E$26),($K46*$AF$10)/2,$K46*$AF$10))))*(1+BK46)</f>
        <v>0</v>
      </c>
      <c r="S46" s="340">
        <f>IF($AM$11=calc!$L$22,0,IF($E$11="",0,(IF(OR($E$11=calc!$E$24,$E$11=calc!$E$25,$E$11=calc!$E$26),($K46*$AF$11)/2,$K46*$AF$11))))*(1+BK46)</f>
        <v>0</v>
      </c>
      <c r="T46" s="340">
        <f>IF($AM$12=calc!$L$22,0,IF($E$12="",0,(IF(OR($E$12=calc!$E$24,$E$12=calc!$E$25,$E$12=calc!$E$26),($K46*$AF$12)/2,$K46*$AF$12))))*(1+BK46)</f>
        <v>0</v>
      </c>
      <c r="U46" s="340">
        <f>IF($AM$13=calc!$L$22,0,IF($E$13="",0,(IF(OR($E$13=calc!$E$24,$E$13=calc!$E$25,$E$13=calc!$E$26),($K46*$AF$13)/2,$K46*$AF$13))))*(1+BK46)</f>
        <v>0</v>
      </c>
      <c r="V46" s="341">
        <f>(1*(IF($E$4="",0,(IF(OR($E$4=calc!$E$24,$E$4=calc!$E$25,$E$4=calc!$E$26),COUNTIF(AF46:BJ46,calc!$AK$4)*2,COUNTIF(AF46:BJ46,calc!$AK$4))))+(2*(IF(OR($E$4=calc!$E$24,$E$4=calc!$E$25,$E$4=calc!$E$26),COUNTIF(AF46:BJ46,calc!$AK$14)*2,COUNTIF(AF46:BJ46,calc!$AK$14))))+(3*(IF(OR($E$4=calc!$E$24,$E$4=calc!$E$25,$E$4=calc!$E$26),COUNTIF(AF46:BJ46,calc!$AK$24)*2,COUNTIF(AF46:BJ46,calc!$AK$24))))+(4*(IF(OR($E$4=calc!$E$24,$E$4=calc!$E$25,$E$4=calc!$E$26),COUNTIF(AF46:BJ46,calc!$AK$34)*2,COUNTIF(AF46:BJ46,calc!$AK$34))))+(5*(IF(OR($E$4=calc!$E$24,$E$4=calc!$E$25,$E$4=calc!$E$26),COUNTIF(AF46:BJ46,calc!$AK$44)*2,COUNTIF(AF46:BJ46,calc!$AK$44))))))</f>
        <v>0</v>
      </c>
      <c r="W46" s="341">
        <f>(1*(IF($E$5="",0,(IF(OR($E$5=calc!$E$24,$E$5=calc!$E$25,$E$5=calc!$E$26),COUNTIF(AF46:BJ46,calc!$AK$5)*2,COUNTIF(AF46:BJ46,calc!$AK$5))))+(2*(IF(OR($E$5=calc!$E$24,$E$5=calc!$E$25,$E$5=calc!$E$26),COUNTIF(AF46:BJ46,calc!$AK$15)*2,COUNTIF(AF46:BJ46,calc!$AK$15))))+(3*(IF(OR($E$5=calc!$E$24,$E$5=calc!$E$25,$E$5=calc!$E$26),COUNTIF(AF46:BJ46,calc!$AK$25)*2,COUNTIF(AF46:BJ46,calc!$AK$25))))+(4*(IF(OR($E$5=calc!$E$24,$E$5=calc!$E$25,$E$5=calc!$E$26),COUNTIF(AF46:BJ46,calc!$AK$35)*2,COUNTIF(AF46:BJ46,calc!$AK$35))))+(5*(IF(OR($E$5=calc!$E$24,$E$5=calc!$E$25,$E$5=calc!$E$26),COUNTIF(AF46:BJ46,calc!$AK$45)*2,COUNTIF(AF46:BJ46,calc!$AK$45))))))</f>
        <v>0</v>
      </c>
      <c r="X46" s="341">
        <f>(1*(IF($E$6="",0,(IF(OR($E$6=calc!$E$24,$E$6=calc!$E$25,$E$6=calc!$E$26),COUNTIF(AF46:BJ46,calc!$AK$6)*2,COUNTIF(AF46:BJ46,calc!$AK$6))))+(2*(IF(OR($E$6=calc!$E$24,$E$6=calc!$E$25,$E$6=calc!$E$26),COUNTIF(AF46:BJ46,calc!$AK$16)*2,COUNTIF(AF46:BJ46,calc!$AK$16))))+(3*(IF(OR($E$6=calc!$E$24,$E$6=calc!$E$25,$E$6=calc!$E$26),COUNTIF(AF46:BJ46,calc!$AK$26)*2,COUNTIF(AF46:BJ46,calc!$AK$26))))+(4*(IF(OR($E$6=calc!$E$24,$E$6=calc!$E$25,$E$6=calc!$E$26),COUNTIF(AF46:BJ46,calc!$AK$36)*2,COUNTIF(AF46:BJ46,calc!$AK$36))))+(5*(IF(OR($E$6=calc!$E$24,$E$6=calc!$E$25,$E$6=calc!$E$26),COUNTIF(AF46:BJ46,calc!$AK$46)*2,COUNTIF(AF46:BJ46,calc!$AK$46))))))</f>
        <v>0</v>
      </c>
      <c r="Y46" s="341">
        <f>(1*(IF($E$7="",0,(IF(OR($E$7=calc!$E$24,$E$7=calc!$E$25,$E$7=calc!$E$26),COUNTIF(AF46:BJ46,calc!$AK$7)*2,COUNTIF(AF46:BJ46,calc!$AK$7))))+(2*(IF(OR($E$7=calc!$E$24,$E$7=calc!$E$25,$E$7=calc!$E$26),COUNTIF(AF46:BJ46,calc!$AK$17)*2,COUNTIF(AF46:BJ46,calc!$AK$17))))+(3*(IF(OR($E$7=calc!$E$24,$E$7=calc!$E$25,$E$7=calc!$E$26),COUNTIF(AF46:BJ46,calc!$AK$27)*2,COUNTIF(AF46:BJ46,calc!$AK$27))))+(4*(IF(OR($E$7=calc!$E$24,$E$7=calc!$E$25,$E$7=calc!$E$26),COUNTIF(AF46:BJ46,calc!$AK$37)*2,COUNTIF(AF46:BJ46,calc!$AK$37))))+(5*(IF(OR($E$7=calc!$E$24,$E$7=calc!$E$25,$E$7=calc!$E$26),COUNTIF(AF46:BJ46,calc!$AK$47)*2,COUNTIF(AF46:BJ46,calc!$AK$47))))))</f>
        <v>0</v>
      </c>
      <c r="Z46" s="341">
        <f>(1*(IF($E$8="",0,(IF(OR($E$8=calc!$E$24,$E$8=calc!$E$25,$E$8=calc!$E$26),COUNTIF(AF46:BJ46,calc!$AK$8)*2,COUNTIF(AF46:BJ46,calc!$AK$8))))+(2*(IF(OR($E$8=calc!$E$24,$E$8=calc!$E$25,$E$8=calc!$E$26),COUNTIF(AF46:BJ46,calc!$AK$18)*2,COUNTIF(AF46:BJ46,calc!$AK$18))))+(3*(IF(OR($E$8=calc!$E$24,$E$8=calc!$E$25,$E$8=calc!$E$26),COUNTIF(AF46:BJ46,calc!$AK$28)*2,COUNTIF(AF46:BJ46,calc!$AK$28))))+(4*(IF(OR($E$8=calc!$E$24,$E$8=calc!$E$25,$E$8=calc!$E$26),COUNTIF(AF46:BJ46,calc!$AK$38)*2,COUNTIF(AF46:BJ46,calc!$AK$38))))+(5*(IF(OR($E$8=calc!$E$24,$E$8=calc!$E$25,$E$8=calc!$E$26),COUNTIF(AF46:BJ46,calc!$AK$48)*2,COUNTIF(AF46:BJ46,calc!$AK$48))))))</f>
        <v>0</v>
      </c>
      <c r="AA46" s="341">
        <f>(1*(IF($E$9="",0,(IF(OR($E$9=calc!$E$24,$E$9=calc!$E$25,$E$9=calc!$E$26),COUNTIF(AF46:BJ46,calc!$AK$9)*2,COUNTIF(AF46:BJ46,calc!$AK$9))))+(2*(IF(OR($E$9=calc!$E$24,$E$9=calc!$E$25,$E$9=calc!$E$26),COUNTIF(AF46:BJ46,calc!$AK$19)*2,COUNTIF(AF46:BJ46,calc!$AK$19))))+(3*(IF(OR($E$9=calc!$E$24,$E$9=calc!$E$25,$E$9=calc!$E$26),COUNTIF(AF46:BJ46,calc!$AK$29)*2,COUNTIF(AF46:BJ46,calc!$AK$29))))+(4*(IF(OR($E$9=calc!$E$24,$E$9=calc!$E$25,$E$9=calc!$E$26),COUNTIF(AF46:BJ46,calc!$AK$39)*2,COUNTIF(AF46:BJ46,calc!$AK$39))))+(5*(IF(OR($E$9=calc!$E$24,$E$9=calc!$E$25,$E$9=calc!$E$26),COUNTIF(AF46:BJ46,calc!$AK$49)*2,COUNTIF(AF46:BJ46,calc!$AK$49))))))</f>
        <v>0</v>
      </c>
      <c r="AB46" s="342">
        <f>(1*(IF($E$10="",0,(IF(OR($E$10=calc!$E$24,$E$10=calc!$E$25,$E$10=calc!$E$26),COUNTIF(AF46:BJ46,calc!$AK$10)*2,COUNTIF(AF46:BJ46,calc!$AK$10))))+(2*(IF(OR($E$10=calc!$E$24,$E$10=calc!$E$25,$E$10=calc!$E$26),COUNTIF(AF46:BJ46,calc!$AK$20)*2,COUNTIF(AF46:BJ46,calc!$AK$20))))+(3*(IF(OR($E$10=calc!$E$24,$E$10=calc!$E$25,$E$10=calc!$E$26),COUNTIF(AF46:BJ46,calc!$AK$30)*2,COUNTIF(AF46:BJ46,calc!$AK$30))))+(4*(IF(OR($E$10=calc!$E$24,$E$10=calc!$E$25,$E$10=calc!$E$26),COUNTIF(AF46:BJ46,calc!$AK$40)*2,COUNTIF(AF46:BJ46,calc!$AK$40))))+(5*(IF(OR($E$10=calc!$E$24,$E$10=calc!$E$25,$E$10=calc!$E$26),COUNTIF(AF46:BJ46,calc!$AK$50)*2,COUNTIF(AF46:BJ46,calc!$AK$50))))))</f>
        <v>0</v>
      </c>
      <c r="AC46" s="342">
        <f>(1*(IF($E$11="",0,(IF(OR($E$11=calc!$E$24,$E$11=calc!$E$25,$E$11=calc!$E$26),COUNTIF(AF46:BJ46,calc!$AK$11)*2,COUNTIF(AF46:BJ46,calc!$AK$11))))+(2*(IF(OR($E$11=calc!$E$24,$E$11=calc!$E$25,$E$11=calc!$E$26),COUNTIF(AF46:BJ46,calc!$AK$21)*2,COUNTIF(AF46:BJ46,calc!$AK$21))))+(3*(IF(OR($E$11=calc!$E$24,$E$11=calc!$E$25,$E$11=calc!$E$26),COUNTIF(AF46:BJ46,calc!$AK$31)*2,COUNTIF(AF46:BJ46,calc!$AK$31))))+(4*(IF(OR($E$11=calc!$E$24,$E$11=calc!$E$25,$E$11=calc!$E$26),COUNTIF(AF46:BJ46,calc!$AK$41)*2,COUNTIF(AF46:BJ46,calc!$AK$41))))+(5*(IF(OR($E$11=calc!$E$24,$E$11=calc!$E$25,$E$11=calc!$E$26),COUNTIF(AF46:BJ46,calc!$AK$51)*2,COUNTIF(AF46:BJ46,calc!$AK$51))))))</f>
        <v>0</v>
      </c>
      <c r="AD46" s="342">
        <f>(1*(IF($E$12="",0,(IF(OR($E$12=calc!$E$24,$E$12=calc!$E$25,$E$12=calc!$E$26),COUNTIF(AF46:BJ46,calc!$AK$12)*2,COUNTIF(AF46:BJ46,calc!$AK$12))))+(2*(IF(OR($E$12=calc!$E$24,$E$12=calc!$E$25,$E$12=calc!$E$26),COUNTIF(AF46:BJ46,calc!$AK$22)*2,COUNTIF(AF46:BJ46,calc!$AK$22))))+(3*(IF(OR($E$12=calc!$E$24,$E$12=calc!$E$25,$E$12=calc!$E$26),COUNTIF(AF46:BJ46,calc!$AK$32)*2,COUNTIF(AF46:BJ46,calc!$AK$32))))+(4*(IF(OR($E$12=calc!$E$24,$E$12=calc!$E$25,$E$12=calc!$E$26),COUNTIF(AF46:BJ46,calc!$AK$42)*2,COUNTIF(AF46:BJ46,calc!$AK$42))))+(5*(IF(OR($E$12=calc!$E$24,$E$12=calc!$E$25,$E$12=calc!$E$26),COUNTIF(AF46:BJ46,calc!$AK$52)*2,COUNTIF(AF46:BJ46,calc!$AK$52))))))</f>
        <v>0</v>
      </c>
      <c r="AE46" s="342">
        <f>(1*(IF($E$13="",0,(IF(OR($E$13=calc!$E$24,$E$13=calc!$E$25,$E$13=calc!$E$26),COUNTIF(AF46:BJ46,calc!$AK$13)*2,COUNTIF(AF46:BJ46,calc!$AK$13))))+(2*(IF(OR($E$13=calc!$E$24,$E$13=calc!$E$25,$E$13=calc!$E$26),COUNTIF(AF46:BJ46,calc!$AK$23)*2,COUNTIF(AF46:BJ46,calc!$AK$23))))+(3*(IF(OR($E$13=calc!$E$24,$E$13=calc!$E$25,$E$13=calc!$E$26),COUNTIF(AF46:BJ46,calc!$AK$33)*2,COUNTIF(AF46:BJ46,calc!$AK$33))))+(4*(IF(OR($E$13=calc!$E$24,$E$13=calc!$E$25,$E$13=calc!$E$26),COUNTIF(AF46:BJ46,calc!$AK$43)*2,COUNTIF(AF46:BJ46,calc!$AK$43))))+(5*(IF(OR($E$13=calc!$E$24,$E$13=calc!$E$25,$E$13=calc!$E$26),COUNTIF(AF46:BJ46,calc!$AK$53)*2,COUNTIF(AF46:BJ46,calc!$AK$53))))))</f>
        <v>0</v>
      </c>
      <c r="AF46" s="325"/>
      <c r="AG46" s="325"/>
      <c r="AH46" s="325"/>
      <c r="AI46" s="325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5"/>
      <c r="AU46" s="325"/>
      <c r="AV46" s="325"/>
      <c r="AW46" s="325"/>
      <c r="AX46" s="325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4"/>
      <c r="BJ46" s="324"/>
      <c r="BK46" s="124"/>
      <c r="BL46" s="97">
        <f t="shared" si="6"/>
        <v>0</v>
      </c>
      <c r="BM46" s="164"/>
      <c r="BN46" s="50">
        <f>IF($E$4="",0,IF($AM$4=calc!$L$22,0,(1*(IF(OR($E$4=calc!$E$24,$E$4=calc!$E$25,$E$4=calc!$E$26),COUNTIF(AF46:BJ46,calc!$AK$4)*2,COUNTIF(AF46:BJ46,calc!$AK$4))))+(2*(IF(OR($E$4=calc!$E$24,$E$4=calc!$E$23,$E$4=calc!$E$26),COUNTIF(AF46:BJ46,calc!$AK$14)*2,COUNTIF(AF46:BJ46,calc!$AK$14))))+(3*(IF(OR($E$4=calc!$E$24,$E$4=calc!$E$25,$E$4=calc!$E$26),COUNTIF(AF46:BJ46,calc!$AK$24)*2,COUNTIF(AF46:BJ46,calc!$AK$24))))+(4*(IF(OR($E$4=calc!$E$24,$E$4=calc!$E$25,$E$4=calc!$E$26),COUNTIF(AF46:BJ46,calc!$AK$34)*2,COUNTIF(AF46:BJ46,calc!$AK$34))))+(5*(IF(OR($E$4=calc!$E$24,$E$4=calc!$E$25,$E$4=calc!$E$26),COUNTIF(AF46:BJ46,calc!$AK$44)*2,COUNTIF(AF46:BJ46,calc!$AK$44))))))</f>
        <v>0</v>
      </c>
      <c r="BO46" s="50">
        <f>IF($E$5="",0,IF($AM$5=calc!$L$22,0,(1*(IF(OR($E$5=calc!$E$24,$E$5=calc!$E$25,$E$5=calc!$E$26),COUNTIF(AF46:BJ46,calc!$AK$5)*2,COUNTIF(AF46:BJ46,calc!$AK$5))))+(2*(IF(OR($E$5=calc!$E$24,$E$5=calc!$E$23,$E$5=calc!$E$26),COUNTIF(AF46:BJ46,calc!$AK$15)*2,COUNTIF(AF46:BJ46,calc!$AK$15))))+(3*(IF(OR($E$5=calc!$E$24,$E$5=calc!$E$25,$E$5=calc!$E$26),COUNTIF(AF46:BJ46,calc!$AK$25)*2,COUNTIF(AF46:BJ46,calc!$AK$25))))+(4*(IF(OR($E$5=calc!$E$24,$E$5=calc!$E$25,$E$5=calc!$E$26),COUNTIF(AF46:BJ46,calc!$AK$35)*2,COUNTIF(AF46:BJ46,calc!$AK$35))))+(5*(IF(OR($E$5=calc!$E$24,$E$5=calc!$E$25,$E$5=calc!$E$26),COUNTIF(AF46:BJ46,calc!$AK$45)*2,COUNTIF(AF46:BJ46,calc!$AK$45))))))</f>
        <v>0</v>
      </c>
      <c r="BP46" s="50">
        <f>IF($F$6="",0,IF($AM$6=calc!$L$22,0,(1*(IF(OR($F$6=calc!$E$24,$F$6=calc!$E$25,$F$6=calc!$E$26),COUNTIF(AF46:BJ46,calc!$AK$6)*2,COUNTIF(AF46:BJ46,calc!$AK$6))))+(2*(IF(OR($F$6=calc!$E$24,$F$6=calc!$E$23,$F$6=calc!$E$26),COUNTIF(AF46:BJ46,calc!$AK$16)*2,COUNTIF(AF46:BJ46,calc!$AK$16))))+(3*(IF(OR($F$6=calc!$E$24,$F$6=calc!$E$25,$F$6=calc!$E$26),COUNTIF(AF46:BJ46,calc!$AK$26)*2,COUNTIF(AF46:BJ46,calc!$AK$26))))+(4*(IF(OR($F$6=calc!$E$24,$F$6=calc!$E$25,$F$6=calc!$E$26),COUNTIF(AF46:BJ46,calc!$AK$36)*2,COUNTIF(AF46:BJ46,calc!$AK$36))))+(5*(IF(OR($F$6=calc!$E$24,$F$6=calc!$E$25,$F$6=calc!$E$26),COUNTIF(AF46:BJ46,calc!$AK$46)*2,COUNTIF(AF46:BJ46,calc!$AK$46))))))</f>
        <v>0</v>
      </c>
      <c r="BQ46" s="50">
        <f>IF($E$7="",0,IF($AM$7=calc!$L$22,0,(1*(IF(OR($E$7=calc!$E$24,$E$7=calc!$E$25,$E$7=calc!$E$26),COUNTIF(AF46:BJ46,calc!$AK$7)*2,COUNTIF(AF46:BJ46,calc!$AK$7))))+(2*(IF(OR($E$7=calc!$E$24,$E$7=calc!$E$23,$E$7=calc!$E$26),COUNTIF(AF46:BJ46,calc!$AK$17)*2,COUNTIF(AF46:BJ46,calc!$AK$17))))+(3*(IF(OR($E$7=calc!$E$24,$E$7=calc!$E$25,$E$7=calc!$E$26),COUNTIF(AF46:BJ46,calc!$AK$27)*2,COUNTIF(AF46:BJ46,calc!$AK$27))))+(4*(IF(OR($E$7=calc!$E$24,$E$7=calc!$E$25,$E$7=calc!$E$26),COUNTIF(AF46:BJ46,calc!$AK$37)*2,COUNTIF(AF46:BJ46,calc!$AK$37))))+(5*(IF(OR($E$7=calc!$E$24,$E$7=calc!$E$25,$E$7=calc!$E$26),COUNTIF(AF46:BJ46,calc!$AK$47)*2,COUNTIF(AF46:BJ46,calc!$AK$47))))))</f>
        <v>0</v>
      </c>
      <c r="BR46" s="50">
        <f>IF($E$8="",0,IF($AM$8=calc!$L$22,0,(1*(IF(OR($E$8=calc!$E$24,$E$8=calc!$E$25,$E$8=calc!$E$26),COUNTIF(AF46:BJ46,calc!$AK$8)*2,COUNTIF(AF46:BJ46,calc!$AK$8))))+(2*(IF(OR($E$8=calc!$E$24,$E$8=calc!$E$23,$E$8=calc!$E$26),COUNTIF(AF46:BJ46,calc!$AK$18)*2,COUNTIF(AF46:BJ46,calc!$AK$18))))+(3*(IF(OR($E$8=calc!$E$24,$E$8=calc!$E$25,$E$8=calc!$E$26),COUNTIF(AF46:BJ46,calc!$AK$28)*2,COUNTIF(AF46:BJ46,calc!$AK$28))))+(4*(IF(OR($E$8=calc!$E$24,$E$8=calc!$E$25,$E$8=calc!$E$26),COUNTIF(AF46:BJ46,calc!$AK$38)*2,COUNTIF(AF46:BJ46,calc!$AK$38))))+(5*(IF(OR($E$8=calc!$E$24,$E$8=calc!$E$25,$E$8=calc!$E$26),COUNTIF(AF46:BJ46,calc!$AK$48)*2,COUNTIF(AF46:BJ46,calc!$AK$48))))))</f>
        <v>0</v>
      </c>
      <c r="BS46" s="50">
        <f>IF($E$9="",0,IF($AM$9=calc!$L$22,0,(1*(IF(OR($E$9=calc!$E$24,$E$9=calc!$E$25,$E$9=calc!$E$26),COUNTIF(AF46:BJ46,calc!$AK$9)*2,COUNTIF(AF46:BJ46,calc!$AK$9))))+(2*(IF(OR($E$9=calc!$E$24,$E$9=calc!$E$23,$E$9=calc!$E$26),COUNTIF(AF46:BJ46,calc!$AK$19)*2,COUNTIF(AF46:BJ46,calc!$AK$19))))+(3*(IF(OR($E$9=calc!$E$24,$E$9=calc!$E$25,$E$9=calc!$E$26),COUNTIF(AF46:BJ46,calc!$AK$29)*2,COUNTIF(AF46:BJ46,calc!$AK$29))))+(4*(IF(OR($E$9=calc!$E$24,$E$9=calc!$E$25,$E$9=calc!$E$26),COUNTIF(AF46:BJ46,calc!$AK$39)*2,COUNTIF(AF46:BJ46,calc!$AK$39))))+(5*(IF(OR($E$9=calc!$E$24,$E$9=calc!$E$25,$E$9=calc!$E$26),COUNTIF(AF46:BJ46,calc!$AK$49)*2,COUNTIF(AF46:BJ46,calc!$AK$49))))))</f>
        <v>0</v>
      </c>
      <c r="BT46" s="50">
        <f>IF($E$10="",0,IF($AM$10=calc!$L$22,0,(1*(IF(OR($E$10=calc!$E$24,$E$10=calc!$E$25,$E$10=calc!$E$26),COUNTIF(AF46:BJ46,calc!$AK$10)*2,COUNTIF(AF46:BJ46,calc!$AK$10))))+(2*(IF(OR($E$10=calc!$E$24,$E$10=calc!$E$23,$E$10=calc!$E$26),COUNTIF(AF46:BJ46,calc!$AK$20)*2,COUNTIF(AF46:BJ46,calc!$AK$20))))+(3*(IF(OR($E$10=calc!$E$24,$E$10=calc!$E$25,$E$10=calc!$E$26),COUNTIF(AF46:BJ46,calc!$AK$30)*2,COUNTIF(AF46:BJ46,calc!$AK$30))))+(4*(IF(OR($E$10=calc!$E$24,$E$10=calc!$E$25,$E$10=calc!$E$26),COUNTIF(AF46:BJ46,calc!$AK$40)*2,COUNTIF(AF46:BJ46,calc!$AK$40))))+(5*(IF(OR($E$10=calc!$E$24,$E$10=calc!$E$25,$E$10=calc!$E$26),COUNTIF(AF46:BJ46,calc!$AK$50)*2,COUNTIF(AF46:BJ46,calc!$AK$50))))))</f>
        <v>0</v>
      </c>
      <c r="BU46" s="50">
        <f>IF($E$11="",0,IF($AM$11=calc!$L$22,0,(1*(IF(OR($E$11=calc!$E$24,$E$11=calc!$E$25,$E$11=calc!$E$26),COUNTIF(AF46:BJ46,calc!$AK$11)*2,COUNTIF(AF46:BJ46,calc!$AK$11))))+(2*(IF(OR($E$11=calc!$E$24,$E$11=calc!$E$23,$E$11=calc!$E$26),COUNTIF(AF46:BJ46,calc!$AK$21)*2,COUNTIF(AF46:BJ46,calc!$AK$21))))+(3*(IF(OR($E$11=calc!$E$24,$E$11=calc!$E$25,$E$11=calc!$E$26),COUNTIF(AF46:BJ46,calc!$AK$31)*2,COUNTIF(AF46:BJ46,calc!$AK$31))))+(4*(IF(OR($E$11=calc!$E$24,$E$11=calc!$E$25,$E$11=calc!$E$26),COUNTIF(AF46:BJ46,calc!$AK$41)*2,COUNTIF(AD46:BJ46,calc!$AK$41))))+(5*(IF(OR($E$11=calc!$E$24,$E$11=calc!$E$25,$E$11=calc!$E$26),COUNTIF(AF46:BJ46,calc!$AK$51)*2,COUNTIF(AF46:BJ46,calc!$AK$51))))))</f>
        <v>0</v>
      </c>
      <c r="BV46" s="50">
        <f>IF($E$12="",0,IF($AM$12=calc!$L$22,0,(1*(IF(OR($E$12=calc!$E$24,$E$12=calc!$E$25,$E$12=calc!$E$26),COUNTIF(AF46:BJ46,calc!$AK$12)*2,COUNTIF(AF46:BJ46,calc!$AK$12))))+(2*(IF(OR($E$12=calc!$E$24,$E$12=calc!$E$23,$E$12=calc!$E$26),COUNTIF(AF46:BJ46,calc!$AK$22)*2,COUNTIF(AF46:BJ46,calc!$AK$22))))+(3*(IF(OR($E$12=calc!$E$24,$E$12=calc!$E$25,$E$12=calc!$E$26),COUNTIF(AF46:BJ46,calc!$AK$32)*2,COUNTIF(AF46:BJ46,calc!$AK$32))))+(4*(IF(OR($E$12=calc!$E$24,$E$12=calc!$E$25,$E$12=calc!$E$26),COUNTIF(AF46:BJ46,calc!$AK$42)*2,COUNTIF(AD46:BJ46,calc!$AK$42))))+(5*(IF(OR($E$12=calc!$E$24,$E$12=calc!$E$25,$E$12=calc!$E$26),COUNTIF(AF46:BJ46,calc!$AK$52)*2,COUNTIF(AF46:BJ46,calc!$AK$52))))))</f>
        <v>0</v>
      </c>
      <c r="BW46" s="50">
        <f>IF($E$13="",0,IF($AM$13=calc!$L$22,0,(1*(IF(OR($E$13=calc!$E$24,$E$13=calc!$E$25,$E$13=calc!$E$26),COUNTIF(AF46:BJ46,calc!$AK$13)*2,COUNTIF(AF46:BJ46,calc!$AK$13))))+(2*(IF(OR($E$13=calc!$E$24,$E$13=calc!$E$23,$E$13=calc!$E$26),COUNTIF(AF46:BJ46,calc!$AK$23)*2,COUNTIF(AF46:BJ46,calc!$AK$23))))+(3*(IF(OR($E$13=calc!$E$24,$E$13=calc!$E$25,$E$13=calc!$E$26),COUNTIF(AF46:BJ46,calc!$AK$33)*2,COUNTIF(AF46:BJ46,calc!$AK$33))))+(4*(IF(OR($E$13=calc!$E$24,$E$13=calc!$E$25,$E$13=calc!$E$26),COUNTIF(AF46:BJ46,calc!$AK$43)*2,COUNTIF(AD46:BJ46,calc!$AK$43))))+(5*(IF(OR($E$13=calc!$E$24,$E$13=calc!$E$25,$E$13=calc!$E$26),COUNTIF(AF46:BJ46,calc!$AK$53)*2,COUNTIF(AF46:BJ46,calc!$AK$53))))))</f>
        <v>0</v>
      </c>
      <c r="BX46" s="50">
        <f t="shared" si="7"/>
        <v>0</v>
      </c>
      <c r="BY46" s="1"/>
      <c r="BZ46" s="50">
        <f>IF($E$4="",0,(1*COUNTIF(AF46,calc!$AK$4))+(2*COUNTIF(AF46,calc!$AK$14))+(3*COUNTIF(AF46,calc!$AK$24))+(4*COUNTIF(AF46,calc!$AK$34))+(5*COUNTIF(AF46,calc!$AK$44)))</f>
        <v>0</v>
      </c>
      <c r="CA46" s="50">
        <f>IF($E$5="",0,(1*COUNTIF(AF46,calc!$AK$5))+(2*COUNTIF(AF46,calc!$AK$15))+(3*COUNTIF(AF46,calc!$AK$25))+(4*COUNTIF(AF46,calc!$AK$35))+(5*COUNTIF(AF46,calc!$AK$45)))</f>
        <v>0</v>
      </c>
      <c r="CB46" s="50">
        <f>IF($F$6="",0,(1*COUNTIF(AF46,calc!$AK$6))+(2*COUNTIF(AF46,calc!$AK$16))+(3*COUNTIF(AF46,calc!$AK$26))+(4*COUNTIF(AF46,calc!$AK$36))+(5*COUNTIF(AF46,calc!$AK$46)))</f>
        <v>0</v>
      </c>
      <c r="CC46" s="50">
        <f>IF($E$7="",0,(1*COUNTIF(AF46,calc!$AK$7))+(2*COUNTIF(AF46,calc!$AK$17))+(3*COUNTIF(AF46,calc!$AK$27))+(4*COUNTIF(AF46,calc!$AK$37))+(5*COUNTIF(AF46,calc!$AK$47)))</f>
        <v>0</v>
      </c>
      <c r="CD46" s="50">
        <f>IF($E$8="",0,(1*COUNTIF(AF46,calc!$AK$8))+(2*COUNTIF(AF46,calc!$AK$18))+(3*COUNTIF(AF46,calc!$AK$28))+(4*COUNTIF(AF46,calc!$AK$38))+(5*COUNTIF(AF46,calc!$AK$48)))</f>
        <v>0</v>
      </c>
      <c r="CE46" s="50">
        <f>IF($E$9="",0,(1*COUNTIF(AF46,calc!$AK$9))+(2*COUNTIF(AF46,calc!$AK$19))+(3*COUNTIF(AF46,calc!$AK$29))+(4*COUNTIF(AF46,calc!$AK$39))+(5*COUNTIF(AF46,calc!$AK$49)))</f>
        <v>0</v>
      </c>
      <c r="CF46" s="50">
        <f>IF($E$10="",0,(1*COUNTIF(AF46,calc!$AK$10))+(2*COUNTIF(AF46,calc!$AK$20))+(3*COUNTIF(AF46,calc!$AK$30))+(4*COUNTIF(AF46,calc!$AK$40))+(5*COUNTIF(AF46,calc!$AK$50)))</f>
        <v>0</v>
      </c>
      <c r="CG46" s="50">
        <f>IF($E$11="",0,(1*COUNTIF(AF46,calc!$AK$11))+(2*COUNTIF(AF46,calc!$AK$21))+(3*COUNTIF(AF46,calc!$AK$31))+(4*COUNTIF(AF46,calc!$AK$41))+(5*COUNTIF(AF46,calc!$AK$51)))</f>
        <v>0</v>
      </c>
      <c r="CH46" s="50">
        <f>IF($E$12="",0,(1*COUNTIF(AF46,calc!$AK$12))+(2*COUNTIF(AF46,calc!$AK$22))+(3*COUNTIF(AF46,calc!$AK$32))+(4*COUNTIF(AF46,calc!$AK$42))+(5*COUNTIF(AF46,calc!$AK$52)))</f>
        <v>0</v>
      </c>
      <c r="CI46" s="50">
        <f>IF($E$13="",0,(1*COUNTIF(AF46,calc!$AK$13))+(2*COUNTIF(AF46,calc!$AK$23))+(3*COUNTIF(AF46,calc!$AK$33))+(4*COUNTIF(AF46,calc!$AK$43))+(5*COUNTIF(AF46,calc!$AK$53)))</f>
        <v>0</v>
      </c>
      <c r="CJ46" s="1"/>
      <c r="CK46" s="50">
        <f>IF($E$4="",0,(1*COUNTIF(AG46,calc!$AK$4))+(2*COUNTIF(AG46,calc!$AK$14))+(3*COUNTIF(AG46,calc!$AK$24))+(4*COUNTIF(AG46,calc!$AK$34))+(5*COUNTIF(AG46,calc!$AK$44)))</f>
        <v>0</v>
      </c>
      <c r="CL46" s="50">
        <f>IF($E$5="",0,(1*COUNTIF(AG46,calc!$AK$5))+(2*COUNTIF(AG46,calc!$AK$15))+(3*COUNTIF(AG46,calc!$AK$25))+(4*COUNTIF(AG46,calc!$AK$35))+(5*COUNTIF(AG46,calc!$AK$45)))</f>
        <v>0</v>
      </c>
      <c r="CM46" s="50">
        <f>IF($F$6="",0,(1*COUNTIF(AG46,calc!$AK$6))+(2*COUNTIF(AG46,calc!$AK$16))+(3*COUNTIF(AG46,calc!$AK$26))+(4*COUNTIF(AG46,calc!$AK$36))+(5*COUNTIF(AG46,calc!$AK$46)))</f>
        <v>0</v>
      </c>
      <c r="CN46" s="50">
        <f>IF($E$7="",0,(1*COUNTIF(AG46,calc!$AK$7))+(2*COUNTIF(AG46,calc!$AK$17))+(3*COUNTIF(AG46,calc!$AK$27))+(4*COUNTIF(AG46,calc!$AK$37))+(5*COUNTIF(AG46,calc!$AK$47)))</f>
        <v>0</v>
      </c>
      <c r="CO46" s="50">
        <f>IF($E$8="",0,(1*COUNTIF(AG46,calc!$AK$8))+(2*COUNTIF(AG46,calc!$AK$18))+(3*COUNTIF(AG46,calc!$AK$28))+(4*COUNTIF(AG46,calc!$AK$38))+(5*COUNTIF(AG46,calc!$AK$48)))</f>
        <v>0</v>
      </c>
      <c r="CP46" s="50">
        <f>IF($E$9="",0,(1*COUNTIF(AG46,calc!$AK$9))+(2*COUNTIF(AG46,calc!$AK$19))+(3*COUNTIF(AG46,calc!$AK$29))+(4*COUNTIF(AG46,calc!$AK$39))+(5*COUNTIF(AG46,calc!$AK$49)))</f>
        <v>0</v>
      </c>
      <c r="CQ46" s="50">
        <f>IF($E$10="",0,(1*COUNTIF(AG46,calc!$AK$10))+(2*COUNTIF(AG46,calc!$AK$20))+(3*COUNTIF(AG46,calc!$AK$30))+(4*COUNTIF(AG46,calc!$AK$40))+(5*COUNTIF(AG46,calc!$AK$50)))</f>
        <v>0</v>
      </c>
      <c r="CR46" s="50">
        <f>IF($E$11="",0,(1*COUNTIF(AG46,calc!$AK$11))+(2*COUNTIF(AG46,calc!$AK$21))+(3*COUNTIF(AG46,calc!$AK$31))+(4*COUNTIF(AG46,calc!$AK$41))+(5*COUNTIF(AG46,calc!$AK$51)))</f>
        <v>0</v>
      </c>
      <c r="CS46" s="50">
        <f>IF($E$12="",0,(1*COUNTIF(AG46,calc!$AK$12))+(2*COUNTIF(AG46,calc!$AK$22))+(3*COUNTIF(AG46,calc!$AK$32))+(4*COUNTIF(AG46,calc!$AK$42))+(5*COUNTIF(AG46,calc!$AK$52)))</f>
        <v>0</v>
      </c>
      <c r="CT46" s="50">
        <f>IF($E$13="",0,(1*COUNTIF(AG46,calc!$AK$13))+(2*COUNTIF(AG46,calc!$AK$23))+(3*COUNTIF(AG46,calc!$AK$33))+(4*COUNTIF(AG46,calc!$AK$43))+(5*COUNTIF(AG46,calc!$AK$53)))</f>
        <v>0</v>
      </c>
      <c r="CU46" s="1"/>
      <c r="CV46" s="50">
        <f>IF($E$4="",0,(1*COUNTIF(AH46,calc!$AK$4))+(2*COUNTIF(AH46,calc!$AK$14))+(3*COUNTIF(AH46,calc!$AK$24))+(4*COUNTIF(AH46,calc!$AK$34))+(5*COUNTIF(AH46,calc!$AK$44)))</f>
        <v>0</v>
      </c>
      <c r="CW46" s="50">
        <f>IF($E$5="",0,(1*COUNTIF(AH46,calc!$AK$5))+(2*COUNTIF(AH46,calc!$AK$15))+(3*COUNTIF(AH46,calc!$AK$25))+(4*COUNTIF(AH46,calc!$AK$35))+(5*COUNTIF(AH46,calc!$AK$45)))</f>
        <v>0</v>
      </c>
      <c r="CX46" s="50">
        <f>IF($F$6="",0,(1*COUNTIF(AH46,calc!$AK$6))+(2*COUNTIF(AH46,calc!$AK$16))+(3*COUNTIF(AH46,calc!$AK$26))+(4*COUNTIF(AH46,calc!$AK$36))+(5*COUNTIF(AH46,calc!$AK$46)))</f>
        <v>0</v>
      </c>
      <c r="CY46" s="50">
        <f>IF($E$7="",0,(1*COUNTIF(AH46,calc!$AK$7))+(2*COUNTIF(AH46,calc!$AK$17))+(3*COUNTIF(AH46,calc!$AK$27))+(4*COUNTIF(AH46,calc!$AK$37))+(5*COUNTIF(AH46,calc!$AK$47)))</f>
        <v>0</v>
      </c>
      <c r="CZ46" s="50">
        <f>IF($E$8="",0,(1*COUNTIF(AH46,calc!$AK$8))+(2*COUNTIF(AH46,calc!$AK$18))+(3*COUNTIF(AH46,calc!$AK$28))+(4*COUNTIF(AH46,calc!$AK$38))+(5*COUNTIF(AH46,calc!$AK$48)))</f>
        <v>0</v>
      </c>
      <c r="DA46" s="50">
        <f>IF($E$9="",0,(1*COUNTIF(AH46,calc!$AK$9))+(2*COUNTIF(AH46,calc!$AK$19))+(3*COUNTIF(AH46,calc!$AK$29))+(4*COUNTIF(AH46,calc!$AK$39))+(5*COUNTIF(AH46,calc!$AK$49)))</f>
        <v>0</v>
      </c>
      <c r="DB46" s="50">
        <f>IF($E$10="",0,(1*COUNTIF(AH46,calc!$AK$10))+(2*COUNTIF(AH46,calc!$AK$20))+(3*COUNTIF(AH46,calc!$AK$30))+(4*COUNTIF(AH46,calc!$AK$40))+(5*COUNTIF(AH46,calc!$AK$50)))</f>
        <v>0</v>
      </c>
      <c r="DC46" s="50">
        <f>IF($E$11="",0,(1*COUNTIF(AH46,calc!$AK$11))+(2*COUNTIF(AH46,calc!$AK$21))+(3*COUNTIF(AH46,calc!$AK$31))+(4*COUNTIF(AH46,calc!$AK$41))+(5*COUNTIF(AH46,calc!$AK$51)))</f>
        <v>0</v>
      </c>
      <c r="DD46" s="50">
        <f>IF($E$12="",0,(1*COUNTIF(AH46,calc!$AK$12))+(2*COUNTIF(AH46,calc!$AK$22))+(3*COUNTIF(AH46,calc!$AK$32))+(4*COUNTIF(AH46,calc!$AK$42))+(5*COUNTIF(AH46,calc!$AK$52)))</f>
        <v>0</v>
      </c>
      <c r="DE46" s="50">
        <f>IF($E$13="",0,(1*COUNTIF(AH46,calc!$AK$13))+(2*COUNTIF(AH46,calc!$AK$23))+(3*COUNTIF(AH46,calc!$AK$33))+(4*COUNTIF(AH46,calc!$AK$43))+(5*COUNTIF(AH46,calc!$AK$53)))</f>
        <v>0</v>
      </c>
      <c r="DF46" s="1"/>
      <c r="DG46" s="50">
        <f>IF($E$4="",0,(1*COUNTIF(AI46,calc!$AK$4))+(2*COUNTIF(AI46,calc!$AK$14))+(3*COUNTIF(AI46,calc!$AK$24))+(4*COUNTIF(AI46,calc!$AK$34))+(5*COUNTIF(AI46,calc!$AK$44)))</f>
        <v>0</v>
      </c>
      <c r="DH46" s="50">
        <f>IF($E$5="",0,(1*COUNTIF(AI46,calc!$AK$5))+(2*COUNTIF(AI46,calc!$AK$15))+(3*COUNTIF(AI46,calc!$AK$25))+(4*COUNTIF(AI46,calc!$AK$35))+(5*COUNTIF(AI46,calc!$AK$45)))</f>
        <v>0</v>
      </c>
      <c r="DI46" s="50">
        <f>IF($F$6="",0,(1*COUNTIF(AI46,calc!$AK$6))+(2*COUNTIF(AI46,calc!$AK$16))+(3*COUNTIF(AI46,calc!$AK$26))+(4*COUNTIF(AI46,calc!$AK$36))+(5*COUNTIF(AI46,calc!$AK$46)))</f>
        <v>0</v>
      </c>
      <c r="DJ46" s="50">
        <f>IF($E$7="",0,(1*COUNTIF(AI46,calc!$AK$7))+(2*COUNTIF(AI46,calc!$AK$17))+(3*COUNTIF(AI46,calc!$AK$27))+(4*COUNTIF(AI46,calc!$AK$37))+(5*COUNTIF(AI46,calc!$AK$47)))</f>
        <v>0</v>
      </c>
      <c r="DK46" s="50">
        <f>IF($E$8="",0,(1*COUNTIF(AI46,calc!$AK$8))+(2*COUNTIF(AI46,calc!$AK$18))+(3*COUNTIF(AI46,calc!$AK$28))+(4*COUNTIF(AI46,calc!$AK$38))+(5*COUNTIF(AI46,calc!$AK$48)))</f>
        <v>0</v>
      </c>
      <c r="DL46" s="50">
        <f>IF($E$9="",0,(1*COUNTIF(AI46,calc!$AK$9))+(2*COUNTIF(AI46,calc!$AK$19))+(3*COUNTIF(AI46,calc!$AK$29))+(4*COUNTIF(AI46,calc!$AK$39))+(5*COUNTIF(AI46,calc!$AK$49)))</f>
        <v>0</v>
      </c>
      <c r="DM46" s="50">
        <f>IF($E$10="",0,(1*COUNTIF(AI46,calc!$AK$10))+(2*COUNTIF(AI46,calc!$AK$20))+(3*COUNTIF(AI46,calc!$AK$30))+(4*COUNTIF(AI46,calc!$AK$40))+(5*COUNTIF(AI46,calc!$AK$50)))</f>
        <v>0</v>
      </c>
      <c r="DN46" s="50">
        <f>IF($E$11="",0,(1*COUNTIF(AI46,calc!$AK$11))+(2*COUNTIF(AI46,calc!$AK$21))+(3*COUNTIF(AI46,calc!$AK$31))+(4*COUNTIF(AI46,calc!$AK$41))+(5*COUNTIF(AI46,calc!$AK$51)))</f>
        <v>0</v>
      </c>
      <c r="DO46" s="50">
        <f>IF($E$12="",0,(1*COUNTIF(AI46,calc!$AK$12))+(2*COUNTIF(AI46,calc!$AK$22))+(3*COUNTIF(AI46,calc!$AK$32))+(4*COUNTIF(AI46,calc!$AK$42))+(5*COUNTIF(AI46,calc!$AK$52)))</f>
        <v>0</v>
      </c>
      <c r="DP46" s="50">
        <f>IF($E$13="",0,(1*COUNTIF(AI46,calc!$AK$13))+(2*COUNTIF(AI46,calc!$AK$23))+(3*COUNTIF(AI46,calc!$AK$33))+(4*COUNTIF(AI46,calc!$AK$43))+(5*COUNTIF(AI46,calc!$AK$53)))</f>
        <v>0</v>
      </c>
      <c r="DQ46" s="1"/>
      <c r="DR46" s="50">
        <f>IF($E$4="",0,(1*COUNTIF(AJ46,calc!$AK$4))+(2*COUNTIF(AJ46,calc!$AK$14))+(3*COUNTIF(AJ46,calc!$AK$24))+(4*COUNTIF(AJ46,calc!$AK$34))+(5*COUNTIF(AJ46,calc!$AK$44)))</f>
        <v>0</v>
      </c>
      <c r="DS46" s="50">
        <f>IF($E$5="",0,(1*COUNTIF(AJ46,calc!$AK$5))+(2*COUNTIF(AJ46,calc!$AK$15))+(3*COUNTIF(AJ46,calc!$AK$25))+(4*COUNTIF(AJ46,calc!$AK$35))+(5*COUNTIF(AJ46,calc!$AK$45)))</f>
        <v>0</v>
      </c>
      <c r="DT46" s="50">
        <f>IF($F$6="",0,(1*COUNTIF(AJ46,calc!$AK$6))+(2*COUNTIF(AJ46,calc!$AK$16))+(3*COUNTIF(AJ46,calc!$AK$26))+(4*COUNTIF(AJ46,calc!$AK$36))+(5*COUNTIF(AJ46,calc!$AK$46)))</f>
        <v>0</v>
      </c>
      <c r="DU46" s="50">
        <f>IF($E$7="",0,(1*COUNTIF(AJ46,calc!$AK$7))+(2*COUNTIF(AJ46,calc!$AK$17))+(3*COUNTIF(AJ46,calc!$AK$27))+(4*COUNTIF(AJ46,calc!$AK$37))+(5*COUNTIF(AJ46,calc!$AK$47)))</f>
        <v>0</v>
      </c>
      <c r="DV46" s="50">
        <f>IF($E$8="",0,(1*COUNTIF(AJ46,calc!$AK$8))+(2*COUNTIF(AJ46,calc!$AK$18))+(3*COUNTIF(AJ46,calc!$AK$28))+(4*COUNTIF(AJ46,calc!$AK$38))+(5*COUNTIF(AJ46,calc!$AK$48)))</f>
        <v>0</v>
      </c>
      <c r="DW46" s="50">
        <f>IF($E$9="",0,(1*COUNTIF(AJ46,calc!$AK$9))+(2*COUNTIF(AJ46,calc!$AK$19))+(3*COUNTIF(AJ46,calc!$AK$29))+(4*COUNTIF(AJ46,calc!$AK$39))+(5*COUNTIF(AJ46,calc!$AK$49)))</f>
        <v>0</v>
      </c>
      <c r="DX46" s="50">
        <f>IF($E$10="",0,(1*COUNTIF(AJ46,calc!$AK$10))+(2*COUNTIF(AJ46,calc!$AK$20))+(3*COUNTIF(AJ46,calc!$AK$30))+(4*COUNTIF(AJ46,calc!$AK$40))+(5*COUNTIF(AJ46,calc!$AK$50)))</f>
        <v>0</v>
      </c>
      <c r="DY46" s="50">
        <f>IF($E$11="",0,(1*COUNTIF(AJ46,calc!$AK$11))+(2*COUNTIF(AJ46,calc!$AK$21))+(3*COUNTIF(AJ46,calc!$AK$31))+(4*COUNTIF(AJ46,calc!$AK$41))+(5*COUNTIF(AJ46,calc!$AK$51)))</f>
        <v>0</v>
      </c>
      <c r="DZ46" s="50">
        <f>IF($E$12="",0,(1*COUNTIF(AJ46,calc!$AK$12))+(2*COUNTIF(AJ46,calc!$AK$22))+(3*COUNTIF(AJ46,calc!$AK$32))+(4*COUNTIF(AJ46,calc!$AK$42))+(5*COUNTIF(AJ46,calc!$AK$52)))</f>
        <v>0</v>
      </c>
      <c r="EA46" s="50">
        <f>IF($E$13="",0,(1*COUNTIF(AJ46,calc!$AK$13))+(2*COUNTIF(AJ46,calc!$AK$23))+(3*COUNTIF(AJ46,calc!$AK$33))+(4*COUNTIF(AJ46,calc!$AK$43))+(5*COUNTIF(AJ46,calc!$AK$53)))</f>
        <v>0</v>
      </c>
      <c r="EB46" s="1"/>
      <c r="EC46" s="50">
        <f>IF($E$4="",0,(1*COUNTIF(AK46,calc!$AK$4))+(2*COUNTIF(AK46,calc!$AK$14))+(3*COUNTIF(AK46,calc!$AK$24))+(4*COUNTIF(AK46,calc!$AK$34))+(5*COUNTIF(AK46,calc!$AK$44)))</f>
        <v>0</v>
      </c>
      <c r="ED46" s="50">
        <f>IF($E$5="",0,(1*COUNTIF(AK46,calc!$AK$5))+(2*COUNTIF(AK46,calc!$AK$15))+(3*COUNTIF(AK46,calc!$AK$25))+(4*COUNTIF(AK46,calc!$AK$35))+(5*COUNTIF(AK46,calc!$AK$45)))</f>
        <v>0</v>
      </c>
      <c r="EE46" s="50">
        <f>IF($F$6="",0,(1*COUNTIF(AK46,calc!$AK$6))+(2*COUNTIF(AK46,calc!$AK$16))+(3*COUNTIF(AK46,calc!$AK$26))+(4*COUNTIF(AK46,calc!$AK$36))+(5*COUNTIF(AK46,calc!$AK$46)))</f>
        <v>0</v>
      </c>
      <c r="EF46" s="50">
        <f>IF($E$7="",0,(1*COUNTIF(AK46,calc!$AK$7))+(2*COUNTIF(AK46,calc!$AK$17))+(3*COUNTIF(AK46,calc!$AK$27))+(4*COUNTIF(AK46,calc!$AK$37))+(5*COUNTIF(AK46,calc!$AK$47)))</f>
        <v>0</v>
      </c>
      <c r="EG46" s="50">
        <f>IF($E$8="",0,(1*COUNTIF(AK46,calc!$AK$8))+(2*COUNTIF(AK46,calc!$AK$18))+(3*COUNTIF(AK46,calc!$AK$28))+(4*COUNTIF(AK46,calc!$AK$38))+(5*COUNTIF(AK46,calc!$AK$48)))</f>
        <v>0</v>
      </c>
      <c r="EH46" s="50">
        <f>IF($E$9="",0,(1*COUNTIF(AK46,calc!$AK$9))+(2*COUNTIF(AK46,calc!$AK$19))+(3*COUNTIF(AK46,calc!$AK$29))+(4*COUNTIF(AK46,calc!$AK$39))+(5*COUNTIF(AK46,calc!$AK$49)))</f>
        <v>0</v>
      </c>
      <c r="EI46" s="50">
        <f>IF($E$10="",0,(1*COUNTIF(AK46,calc!$AK$10))+(2*COUNTIF(AK46,calc!$AK$20))+(3*COUNTIF(AK46,calc!$AK$30))+(4*COUNTIF(AK46,calc!$AK$40))+(5*COUNTIF(AK46,calc!$AK$50)))</f>
        <v>0</v>
      </c>
      <c r="EJ46" s="50">
        <f>IF($E$11="",0,(1*COUNTIF(AK46,calc!$AK$11))+(2*COUNTIF(AK46,calc!$AK$21))+(3*COUNTIF(AK46,calc!$AK$31))+(4*COUNTIF(AK46,calc!$AK$41))+(5*COUNTIF(AK46,calc!$AK$51)))</f>
        <v>0</v>
      </c>
      <c r="EK46" s="50">
        <f>IF($E$12="",0,(1*COUNTIF(AK46,calc!$AK$12))+(2*COUNTIF(AK46,calc!$AK$22))+(3*COUNTIF(AK46,calc!$AK$32))+(4*COUNTIF(AK46,calc!$AK$42))+(5*COUNTIF(AK46,calc!$AK$52)))</f>
        <v>0</v>
      </c>
      <c r="EL46" s="50">
        <f>IF($E$13="",0,(1*COUNTIF(AK46,calc!$AK$13))+(2*COUNTIF(AK46,calc!$AK$23))+(3*COUNTIF(AK46,calc!$AK$33))+(4*COUNTIF(AK46,calc!$AK$43))+(5*COUNTIF(AK46,calc!$AK$53)))</f>
        <v>0</v>
      </c>
      <c r="EM46" s="1"/>
      <c r="EN46" s="50">
        <f>IF($E$4="",0,(1*COUNTIF(AL46,calc!$AK$4))+(2*COUNTIF(AL46,calc!$AK$14))+(3*COUNTIF(AL46,calc!$AK$24))+(4*COUNTIF(AL46,calc!$AK$34))+(5*COUNTIF(AL46,calc!$AK$44)))</f>
        <v>0</v>
      </c>
      <c r="EO46" s="50">
        <f>IF($E$5="",0,(1*COUNTIF(AL46,calc!$AK$5))+(2*COUNTIF(AL46,calc!$AK$15))+(3*COUNTIF(AL46,calc!$AK$25))+(4*COUNTIF(AL46,calc!$AK$35))+(5*COUNTIF(AL46,calc!$AK$45)))</f>
        <v>0</v>
      </c>
      <c r="EP46" s="50">
        <f>IF($F$6="",0,(1*COUNTIF(AL46,calc!$AK$6))+(2*COUNTIF(AL46,calc!$AK$16))+(3*COUNTIF(AL46,calc!$AK$26))+(4*COUNTIF(AL46,calc!$AK$36))+(5*COUNTIF(AL46,calc!$AK$46)))</f>
        <v>0</v>
      </c>
      <c r="EQ46" s="50">
        <f>IF($E$7="",0,(1*COUNTIF(AL46,calc!$AK$7))+(2*COUNTIF(AL46,calc!$AK$17))+(3*COUNTIF(AL46,calc!$AK$27))+(4*COUNTIF(AL46,calc!$AK$37))+(5*COUNTIF(AL46,calc!$AK$47)))</f>
        <v>0</v>
      </c>
      <c r="ER46" s="50">
        <f>IF($E$8="",0,(1*COUNTIF(AL46,calc!$AK$8))+(2*COUNTIF(AL46,calc!$AK$18))+(3*COUNTIF(AL46,calc!$AK$28))+(4*COUNTIF(AL46,calc!$AK$38))+(5*COUNTIF(AL46,calc!$AK$48)))</f>
        <v>0</v>
      </c>
      <c r="ES46" s="50">
        <f>IF($E$9="",0,(1*COUNTIF(AL46,calc!$AK$9))+(2*COUNTIF(AL46,calc!$AK$19))+(3*COUNTIF(AL46,calc!$AK$29))+(4*COUNTIF(AL46,calc!$AK$39))+(5*COUNTIF(AL46,calc!$AK$49)))</f>
        <v>0</v>
      </c>
      <c r="ET46" s="50">
        <f>IF($E$10="",0,(1*COUNTIF(AL46,calc!$AK$10))+(2*COUNTIF(AL46,calc!$AK$20))+(3*COUNTIF(AL46,calc!$AK$30))+(4*COUNTIF(AL46,calc!$AK$40))+(5*COUNTIF(AL46,calc!$AK$50)))</f>
        <v>0</v>
      </c>
      <c r="EU46" s="50">
        <f>IF($E$11="",0,(1*COUNTIF(AL46,calc!$AK$11))+(2*COUNTIF(AL46,calc!$AK$21))+(3*COUNTIF(AL46,calc!$AK$31))+(4*COUNTIF(AL46,calc!$AK$41))+(5*COUNTIF(AL46,calc!$AK$51)))</f>
        <v>0</v>
      </c>
      <c r="EV46" s="50">
        <f>IF($E$12="",0,(1*COUNTIF(AL46,calc!$AK$12))+(2*COUNTIF(AL46,calc!$AK$22))+(3*COUNTIF(AL46,calc!$AK$32))+(4*COUNTIF(AL46,calc!$AK$42))+(5*COUNTIF(AL46,calc!$AK$52)))</f>
        <v>0</v>
      </c>
      <c r="EW46" s="50">
        <f>IF($E$13="",0,(1*COUNTIF(AL46,calc!$AK$13))+(2*COUNTIF(AL46,calc!$AK$23))+(3*COUNTIF(AL46,calc!$AK$33))+(4*COUNTIF(AL46,calc!$AK$43))+(5*COUNTIF(AL46,calc!$AK$53)))</f>
        <v>0</v>
      </c>
      <c r="EX46" s="1"/>
      <c r="EY46" s="50">
        <f>IF($E$4="",0,(1*COUNTIF(AM46,calc!$AK$4))+(2*COUNTIF(AM46,calc!$AK$14))+(3*COUNTIF(AM46,calc!$AK$24))+(4*COUNTIF(AM46,calc!$AK$34))+(5*COUNTIF(AM46,calc!$AK$44)))</f>
        <v>0</v>
      </c>
      <c r="EZ46" s="50">
        <f>IF($E$5="",0,(1*COUNTIF(AM46,calc!$AK$5))+(2*COUNTIF(AM46,calc!$AK$15))+(3*COUNTIF(AM46,calc!$AK$25))+(4*COUNTIF(AM46,calc!$AK$35))+(5*COUNTIF(AM46,calc!$AK$45)))</f>
        <v>0</v>
      </c>
      <c r="FA46" s="50">
        <f>IF($F$6="",0,(1*COUNTIF(AM46,calc!$AK$6))+(2*COUNTIF(AM46,calc!$AK$16))+(3*COUNTIF(AM46,calc!$AK$26))+(4*COUNTIF(AM46,calc!$AK$36))+(5*COUNTIF(AM46,calc!$AK$46)))</f>
        <v>0</v>
      </c>
      <c r="FB46" s="50">
        <f>IF($E$7="",0,(1*COUNTIF(AM46,calc!$AK$7))+(2*COUNTIF(AM46,calc!$AK$17))+(3*COUNTIF(AM46,calc!$AK$27))+(4*COUNTIF(AM46,calc!$AK$37))+(5*COUNTIF(AM46,calc!$AK$47)))</f>
        <v>0</v>
      </c>
      <c r="FC46" s="50">
        <f>IF($E$8="",0,(1*COUNTIF(AM46,calc!$AK$8))+(2*COUNTIF(AM46,calc!$AK$18))+(3*COUNTIF(AM46,calc!$AK$28))+(4*COUNTIF(AM46,calc!$AK$38))+(5*COUNTIF(AM46,calc!$AK$48)))</f>
        <v>0</v>
      </c>
      <c r="FD46" s="50">
        <f>IF($E$9="",0,(1*COUNTIF(AM46,calc!$AK$9))+(2*COUNTIF(AM46,calc!$AK$19))+(3*COUNTIF(AM46,calc!$AK$29))+(4*COUNTIF(AM46,calc!$AK$39))+(5*COUNTIF(AM46,calc!$AK$49)))</f>
        <v>0</v>
      </c>
      <c r="FE46" s="50">
        <f>IF($E$10="",0,(1*COUNTIF(AM46,calc!$AK$10))+(2*COUNTIF(AM46,calc!$AK$20))+(3*COUNTIF(AM46,calc!$AK$30))+(4*COUNTIF(AM46,calc!$AK$40))+(5*COUNTIF(AM46,calc!$AK$50)))</f>
        <v>0</v>
      </c>
      <c r="FF46" s="50">
        <f>IF($E$11="",0,(1*COUNTIF(AM46,calc!$AK$11))+(2*COUNTIF(AM46,calc!$AK$21))+(3*COUNTIF(AM46,calc!$AK$31))+(4*COUNTIF(AM46,calc!$AK$41))+(5*COUNTIF(AM46,calc!$AK$51)))</f>
        <v>0</v>
      </c>
      <c r="FG46" s="50">
        <f>IF($E$12="",0,(1*COUNTIF(AM46,calc!$AK$12))+(2*COUNTIF(AM46,calc!$AK$22))+(3*COUNTIF(AM46,calc!$AK$32))+(4*COUNTIF(AM46,calc!$AK$42))+(5*COUNTIF(AM46,calc!$AK$52)))</f>
        <v>0</v>
      </c>
      <c r="FH46" s="50">
        <f>IF($E$13="",0,(1*COUNTIF(AM46,calc!$AK$13))+(2*COUNTIF(AM46,calc!$AK$23))+(3*COUNTIF(AM46,calc!$AK$33))+(4*COUNTIF(AM46,calc!$AK$43))+(5*COUNTIF(AM46,calc!$AK$53)))</f>
        <v>0</v>
      </c>
      <c r="FI46" s="1"/>
      <c r="FJ46" s="50">
        <f>IF($E$4="",0,(1*COUNTIF(AN46,calc!$AK$4))+(2*COUNTIF(AN46,calc!$AK$14))+(3*COUNTIF(AN46,calc!$AK$24))+(4*COUNTIF(AN46,calc!$AK$34))+(5*COUNTIF(AN46,calc!$AK$44)))</f>
        <v>0</v>
      </c>
      <c r="FK46" s="50">
        <f>IF($E$5="",0,(1*COUNTIF(AN46,calc!$AK$5))+(2*COUNTIF(AN46,calc!$AK$15))+(3*COUNTIF(AN46,calc!$AK$25))+(4*COUNTIF(AN46,calc!$AK$35))+(5*COUNTIF(AN46,calc!$AK$45)))</f>
        <v>0</v>
      </c>
      <c r="FL46" s="50">
        <f>IF($F$6="",0,(1*COUNTIF(AN46,calc!$AK$6))+(2*COUNTIF(AN46,calc!$AK$16))+(3*COUNTIF(AN46,calc!$AK$26))+(4*COUNTIF(AN46,calc!$AK$36))+(5*COUNTIF(AN46,calc!$AK$46)))</f>
        <v>0</v>
      </c>
      <c r="FM46" s="50">
        <f>IF($E$7="",0,(1*COUNTIF(AN46,calc!$AK$7))+(2*COUNTIF(AN46,calc!$AK$17))+(3*COUNTIF(AN46,calc!$AK$27))+(4*COUNTIF(AN46,calc!$AK$37))+(5*COUNTIF(AN46,calc!$AK$47)))</f>
        <v>0</v>
      </c>
      <c r="FN46" s="50">
        <f>IF($E$8="",0,(1*COUNTIF(AN46,calc!$AK$8))+(2*COUNTIF(AN46,calc!$AK$18))+(3*COUNTIF(AN46,calc!$AK$28))+(4*COUNTIF(AN46,calc!$AK$38))+(5*COUNTIF(AN46,calc!$AK$48)))</f>
        <v>0</v>
      </c>
      <c r="FO46" s="50">
        <f>IF($E$9="",0,(1*COUNTIF(AN46,calc!$AK$9))+(2*COUNTIF(AN46,calc!$AK$19))+(3*COUNTIF(AN46,calc!$AK$29))+(4*COUNTIF(AN46,calc!$AK$39))+(5*COUNTIF(AN46,calc!$AK$49)))</f>
        <v>0</v>
      </c>
      <c r="FP46" s="50">
        <f>IF($E$10="",0,(1*COUNTIF(AN46,calc!$AK$10))+(2*COUNTIF(AN46,calc!$AK$20))+(3*COUNTIF(AN46,calc!$AK$30))+(4*COUNTIF(AN46,calc!$AK$40))+(5*COUNTIF(AN46,calc!$AK$50)))</f>
        <v>0</v>
      </c>
      <c r="FQ46" s="50">
        <f>IF($E$11="",0,(1*COUNTIF(AN46,calc!$AK$11))+(2*COUNTIF(AN46,calc!$AK$21))+(3*COUNTIF(AN46,calc!$AK$31))+(4*COUNTIF(AN46,calc!$AK$41))+(5*COUNTIF(AN46,calc!$AK$51)))</f>
        <v>0</v>
      </c>
      <c r="FR46" s="50">
        <f>IF($E$12="",0,(1*COUNTIF(AN46,calc!$AK$12))+(2*COUNTIF(AN46,calc!$AK$22))+(3*COUNTIF(AN46,calc!$AK$32))+(4*COUNTIF(AN46,calc!$AK$42))+(5*COUNTIF(AN46,calc!$AK$52)))</f>
        <v>0</v>
      </c>
      <c r="FS46" s="50">
        <f>IF($E$13="",0,(1*COUNTIF(AN46,calc!$AK$13))+(2*COUNTIF(AN46,calc!$AK$23))+(3*COUNTIF(AN46,calc!$AK$33))+(4*COUNTIF(AN46,calc!$AK$43))+(5*COUNTIF(AN46,calc!$AK$53)))</f>
        <v>0</v>
      </c>
      <c r="FT46" s="1"/>
      <c r="FU46" s="50">
        <f>IF($E$4="",0,(1*COUNTIF(AO46,calc!$AK$4))+(2*COUNTIF(AO46,calc!$AK$14))+(3*COUNTIF(AO46,calc!$AK$24))+(4*COUNTIF(AO46,calc!$AK$34))+(5*COUNTIF(AO46,calc!$AK$44)))</f>
        <v>0</v>
      </c>
      <c r="FV46" s="50">
        <f>IF($E$5="",0,(1*COUNTIF(AO46,calc!$AK$5))+(2*COUNTIF(AO46,calc!$AK$15))+(3*COUNTIF(AO46,calc!$AK$25))+(4*COUNTIF(AO46,calc!$AK$35))+(5*COUNTIF(AO46,calc!$AK$45)))</f>
        <v>0</v>
      </c>
      <c r="FW46" s="50">
        <f>IF($F$6="",0,(1*COUNTIF(AO46,calc!$AK$6))+(2*COUNTIF(AO46,calc!$AK$16))+(3*COUNTIF(AO46,calc!$AK$26))+(4*COUNTIF(AO46,calc!$AK$36))+(5*COUNTIF(AO46,calc!$AK$46)))</f>
        <v>0</v>
      </c>
      <c r="FX46" s="50">
        <f>IF($E$7="",0,(1*COUNTIF(AO46,calc!$AK$7))+(2*COUNTIF(AO46,calc!$AK$17))+(3*COUNTIF(AO46,calc!$AK$27))+(4*COUNTIF(AO46,calc!$AK$37))+(5*COUNTIF(AO46,calc!$AK$47)))</f>
        <v>0</v>
      </c>
      <c r="FY46" s="50">
        <f>IF($E$8="",0,(1*COUNTIF(AO46,calc!$AK$8))+(2*COUNTIF(AO46,calc!$AK$18))+(3*COUNTIF(AO46,calc!$AK$28))+(4*COUNTIF(AO46,calc!$AK$38))+(5*COUNTIF(AO46,calc!$AK$48)))</f>
        <v>0</v>
      </c>
      <c r="FZ46" s="50">
        <f>IF($E$9="",0,(1*COUNTIF(AO46,calc!$AK$9))+(2*COUNTIF(AO46,calc!$AK$19))+(3*COUNTIF(AO46,calc!$AK$29))+(4*COUNTIF(AO46,calc!$AK$39))+(5*COUNTIF(AO46,calc!$AK$49)))</f>
        <v>0</v>
      </c>
      <c r="GA46" s="50">
        <f>IF($E$10="",0,(1*COUNTIF(AO46,calc!$AK$10))+(2*COUNTIF(AO46,calc!$AK$20))+(3*COUNTIF(AO46,calc!$AK$30))+(4*COUNTIF(AO46,calc!$AK$40))+(5*COUNTIF(AO46,calc!$AK$50)))</f>
        <v>0</v>
      </c>
      <c r="GB46" s="50">
        <f>IF($E$11="",0,(1*COUNTIF(AO46,calc!$AK$11))+(2*COUNTIF(AO46,calc!$AK$21))+(3*COUNTIF(AO46,calc!$AK$31))+(4*COUNTIF(AO46,calc!$AK$41))+(5*COUNTIF(AO46,calc!$AK$51)))</f>
        <v>0</v>
      </c>
      <c r="GC46" s="50">
        <f>IF($E$12="",0,(1*COUNTIF(AO46,calc!$AK$12))+(2*COUNTIF(AO46,calc!$AK$22))+(3*COUNTIF(AO46,calc!$AK$32))+(4*COUNTIF(AO46,calc!$AK$42))+(5*COUNTIF(AO46,calc!$AK$52)))</f>
        <v>0</v>
      </c>
      <c r="GD46" s="50">
        <f>IF($E$13="",0,(1*COUNTIF(AO46,calc!$AK$13))+(2*COUNTIF(AO46,calc!$AK$23))+(3*COUNTIF(AO46,calc!$AK$33))+(4*COUNTIF(AO46,calc!$AK$43))+(5*COUNTIF(AO46,calc!$AK$53)))</f>
        <v>0</v>
      </c>
      <c r="GE46" s="1"/>
      <c r="GF46" s="50">
        <f>IF($E$4="",0,(1*COUNTIF(AP46,calc!$AK$4))+(2*COUNTIF(AP46,calc!$AK$14))+(3*COUNTIF(AP46,calc!$AK$24))+(4*COUNTIF(AP46,calc!$AK$34))+(5*COUNTIF(AP46,calc!$AK$44)))</f>
        <v>0</v>
      </c>
      <c r="GG46" s="50">
        <f>IF($E$5="",0,(1*COUNTIF(AP46,calc!$AK$5))+(2*COUNTIF(AP46,calc!$AK$15))+(3*COUNTIF(AP46,calc!$AK$25))+(4*COUNTIF(AP46,calc!$AK$35))+(5*COUNTIF(AP46,calc!$AK$45)))</f>
        <v>0</v>
      </c>
      <c r="GH46" s="50">
        <f>IF($F$6="",0,(1*COUNTIF(AP46,calc!$AK$6))+(2*COUNTIF(AP46,calc!$AK$16))+(3*COUNTIF(AP46,calc!$AK$26))+(4*COUNTIF(AP46,calc!$AK$36))+(5*COUNTIF(AP46,calc!$AK$46)))</f>
        <v>0</v>
      </c>
      <c r="GI46" s="50">
        <f>IF($E$7="",0,(1*COUNTIF(AP46,calc!$AK$7))+(2*COUNTIF(AP46,calc!$AK$17))+(3*COUNTIF(AP46,calc!$AK$27))+(4*COUNTIF(AP46,calc!$AK$37))+(5*COUNTIF(AP46,calc!$AK$47)))</f>
        <v>0</v>
      </c>
      <c r="GJ46" s="50">
        <f>IF($E$8="",0,(1*COUNTIF(AP46,calc!$AK$8))+(2*COUNTIF(AP46,calc!$AK$18))+(3*COUNTIF(AP46,calc!$AK$28))+(4*COUNTIF(AP46,calc!$AK$38))+(5*COUNTIF(AP46,calc!$AK$48)))</f>
        <v>0</v>
      </c>
      <c r="GK46" s="50">
        <f>IF($E$9="",0,(1*COUNTIF(AP46,calc!$AK$9))+(2*COUNTIF(AP46,calc!$AK$19))+(3*COUNTIF(AP46,calc!$AK$29))+(4*COUNTIF(AP46,calc!$AK$39))+(5*COUNTIF(AP46,calc!$AK$49)))</f>
        <v>0</v>
      </c>
      <c r="GL46" s="50">
        <f>IF($E$10="",0,(1*COUNTIF(AP46,calc!$AK$10))+(2*COUNTIF(AP46,calc!$AK$20))+(3*COUNTIF(AP46,calc!$AK$30))+(4*COUNTIF(AP46,calc!$AK$40))+(5*COUNTIF(AP46,calc!$AK$50)))</f>
        <v>0</v>
      </c>
      <c r="GM46" s="50">
        <f>IF($E$11="",0,(1*COUNTIF(AP46,calc!$AK$11))+(2*COUNTIF(AP46,calc!$AK$21))+(3*COUNTIF(AP46,calc!$AK$31))+(4*COUNTIF(AP46,calc!$AK$41))+(5*COUNTIF(AP46,calc!$AK$51)))</f>
        <v>0</v>
      </c>
      <c r="GN46" s="50">
        <f>IF($E$12="",0,(1*COUNTIF(AP46,calc!$AK$12))+(2*COUNTIF(AP46,calc!$AK$22))+(3*COUNTIF(AP46,calc!$AK$32))+(4*COUNTIF(AP46,calc!$AK$42))+(5*COUNTIF(AP46,calc!$AK$52)))</f>
        <v>0</v>
      </c>
      <c r="GO46" s="50">
        <f>IF($E$13="",0,(1*COUNTIF(AP46,calc!$AK$13))+(2*COUNTIF(AP46,calc!$AK$23))+(3*COUNTIF(AP46,calc!$AK$33))+(4*COUNTIF(AP46,calc!$AK$43))+(5*COUNTIF(AP46,calc!$AK$53)))</f>
        <v>0</v>
      </c>
      <c r="GP46" s="1"/>
      <c r="GQ46" s="50">
        <f>IF($E$4="",0,(1*COUNTIF(AQ46,calc!$AK$4))+(2*COUNTIF(AQ46,calc!$AK$14))+(3*COUNTIF(AQ46,calc!$AK$24))+(4*COUNTIF(AQ46,calc!$AK$34))+(5*COUNTIF(AQ46,calc!$AK$44)))</f>
        <v>0</v>
      </c>
      <c r="GR46" s="50">
        <f>IF($E$5="",0,(1*COUNTIF(AQ46,calc!$AK$5))+(2*COUNTIF(AQ46,calc!$AK$15))+(3*COUNTIF(AQ46,calc!$AK$25))+(4*COUNTIF(AQ46,calc!$AK$35))+(5*COUNTIF(AQ46,calc!$AK$45)))</f>
        <v>0</v>
      </c>
      <c r="GS46" s="50">
        <f>IF($F$6="",0,(1*COUNTIF(AQ46,calc!$AK$6))+(2*COUNTIF(AQ46,calc!$AK$16))+(3*COUNTIF(AQ46,calc!$AK$26))+(4*COUNTIF(AQ46,calc!$AK$36))+(5*COUNTIF(AQ46,calc!$AK$46)))</f>
        <v>0</v>
      </c>
      <c r="GT46" s="50">
        <f>IF($E$7="",0,(1*COUNTIF(AQ46,calc!$AK$7))+(2*COUNTIF(AQ46,calc!$AK$17))+(3*COUNTIF(AQ46,calc!$AK$27))+(4*COUNTIF(AQ46,calc!$AK$37))+(5*COUNTIF(AQ46,calc!$AK$47)))</f>
        <v>0</v>
      </c>
      <c r="GU46" s="50">
        <f>IF($E$8="",0,(1*COUNTIF(AQ46,calc!$AK$8))+(2*COUNTIF(AQ46,calc!$AK$18))+(3*COUNTIF(AQ46,calc!$AK$28))+(4*COUNTIF(AQ46,calc!$AK$38))+(5*COUNTIF(AQ46,calc!$AK$48)))</f>
        <v>0</v>
      </c>
      <c r="GV46" s="50">
        <f>IF($E$9="",0,(1*COUNTIF(AQ46,calc!$AK$9))+(2*COUNTIF(AQ46,calc!$AK$19))+(3*COUNTIF(AQ46,calc!$AK$29))+(4*COUNTIF(AQ46,calc!$AK$39))+(5*COUNTIF(AQ46,calc!$AK$49)))</f>
        <v>0</v>
      </c>
      <c r="GW46" s="50">
        <f>IF($E$10="",0,(1*COUNTIF(AQ46,calc!$AK$10))+(2*COUNTIF(AQ46,calc!$AK$20))+(3*COUNTIF(AQ46,calc!$AK$30))+(4*COUNTIF(AQ46,calc!$AK$40))+(5*COUNTIF(AQ46,calc!$AK$50)))</f>
        <v>0</v>
      </c>
      <c r="GX46" s="50">
        <f>IF($E$11="",0,(1*COUNTIF(AQ46,calc!$AK$11))+(2*COUNTIF(AQ46,calc!$AK$21))+(3*COUNTIF(AQ46,calc!$AK$31))+(4*COUNTIF(AQ46,calc!$AK$41))+(5*COUNTIF(AQ46,calc!$AK$51)))</f>
        <v>0</v>
      </c>
      <c r="GY46" s="50">
        <f>IF($E$12="",0,(1*COUNTIF(AQ46,calc!$AK$12))+(2*COUNTIF(AQ46,calc!$AK$22))+(3*COUNTIF(AQ46,calc!$AK$32))+(4*COUNTIF(AQ46,calc!$AK$42))+(5*COUNTIF(AQ46,calc!$AK$52)))</f>
        <v>0</v>
      </c>
      <c r="GZ46" s="50">
        <f>IF($E$13="",0,(1*COUNTIF(AQ46,calc!$AK$13))+(2*COUNTIF(AQ46,calc!$AK$23))+(3*COUNTIF(AQ46,calc!$AK$33))+(4*COUNTIF(AQ46,calc!$AK$43))+(5*COUNTIF(AQ46,calc!$AK$53)))</f>
        <v>0</v>
      </c>
      <c r="HA46" s="1"/>
      <c r="HB46" s="50">
        <f>IF($E$4="",0,(1*COUNTIF(AR46,calc!$AK$4))+(2*COUNTIF(AR46,calc!$AK$14))+(3*COUNTIF(AR46,calc!$AK$24))+(4*COUNTIF(AR46,calc!$AK$34))+(5*COUNTIF(AR46,calc!$AK$44)))</f>
        <v>0</v>
      </c>
      <c r="HC46" s="50">
        <f>IF($E$5="",0,(1*COUNTIF(AR46,calc!$AK$5))+(2*COUNTIF(AR46,calc!$AK$15))+(3*COUNTIF(AR46,calc!$AK$25))+(4*COUNTIF(AR46,calc!$AK$35))+(5*COUNTIF(AR46,calc!$AK$45)))</f>
        <v>0</v>
      </c>
      <c r="HD46" s="50">
        <f>IF($F$6="",0,(1*COUNTIF(AR46,calc!$AK$6))+(2*COUNTIF(AR46,calc!$AK$16))+(3*COUNTIF(AR46,calc!$AK$26))+(4*COUNTIF(AR46,calc!$AK$36))+(5*COUNTIF(AR46,calc!$AK$46)))</f>
        <v>0</v>
      </c>
      <c r="HE46" s="50">
        <f>IF($E$7="",0,(1*COUNTIF(AR46,calc!$AK$7))+(2*COUNTIF(AR46,calc!$AK$17))+(3*COUNTIF(AR46,calc!$AK$27))+(4*COUNTIF(AR46,calc!$AK$37))+(5*COUNTIF(AR46,calc!$AK$47)))</f>
        <v>0</v>
      </c>
      <c r="HF46" s="50">
        <f>IF($E$8="",0,(1*COUNTIF(AR46,calc!$AK$8))+(2*COUNTIF(AR46,calc!$AK$18))+(3*COUNTIF(AR46,calc!$AK$28))+(4*COUNTIF(AR46,calc!$AK$38))+(5*COUNTIF(AR46,calc!$AK$48)))</f>
        <v>0</v>
      </c>
      <c r="HG46" s="50">
        <f>IF($E$9="",0,(1*COUNTIF(AR46,calc!$AK$9))+(2*COUNTIF(AR46,calc!$AK$19))+(3*COUNTIF(AR46,calc!$AK$29))+(4*COUNTIF(AR46,calc!$AK$39))+(5*COUNTIF(AR46,calc!$AK$49)))</f>
        <v>0</v>
      </c>
      <c r="HH46" s="50">
        <f>IF($E$10="",0,(1*COUNTIF(AR46,calc!$AK$10))+(2*COUNTIF(AR46,calc!$AK$20))+(3*COUNTIF(AR46,calc!$AK$30))+(4*COUNTIF(AR46,calc!$AK$40))+(5*COUNTIF(AR46,calc!$AK$50)))</f>
        <v>0</v>
      </c>
      <c r="HI46" s="50">
        <f>IF($E$11="",0,(1*COUNTIF(AR46,calc!$AK$11))+(2*COUNTIF(AR46,calc!$AK$21))+(3*COUNTIF(AR46,calc!$AK$31))+(4*COUNTIF(AR46,calc!$AK$41))+(5*COUNTIF(AR46,calc!$AK$51)))</f>
        <v>0</v>
      </c>
      <c r="HJ46" s="50">
        <f>IF($E$12="",0,(1*COUNTIF(AR46,calc!$AK$12))+(2*COUNTIF(AR46,calc!$AK$22))+(3*COUNTIF(AR46,calc!$AK$32))+(4*COUNTIF(AR46,calc!$AK$42))+(5*COUNTIF(AR46,calc!$AK$52)))</f>
        <v>0</v>
      </c>
      <c r="HK46" s="50">
        <f>IF($E$13="",0,(1*COUNTIF(AR46,calc!$AK$13))+(2*COUNTIF(AR46,calc!$AK$23))+(3*COUNTIF(AR46,calc!$AK$33))+(4*COUNTIF(AR46,calc!$AK$43))+(5*COUNTIF(AR46,calc!$AK$53)))</f>
        <v>0</v>
      </c>
      <c r="HL46" s="1"/>
      <c r="HM46" s="50">
        <f>IF($E$4="",0,(1*COUNTIF(AS46,calc!$AK$4))+(2*COUNTIF(AS46,calc!$AK$14))+(3*COUNTIF(AS46,calc!$AK$24))+(4*COUNTIF(AS46,calc!$AK$34))+(5*COUNTIF(AS46,calc!$AK$44)))</f>
        <v>0</v>
      </c>
      <c r="HN46" s="50">
        <f>IF($E$5="",0,(1*COUNTIF(AS46,calc!$AK$5))+(2*COUNTIF(AS46,calc!$AK$15))+(3*COUNTIF(AS46,calc!$AK$25))+(4*COUNTIF(AS46,calc!$AK$35))+(5*COUNTIF(AS46,calc!$AK$45)))</f>
        <v>0</v>
      </c>
      <c r="HO46" s="50">
        <f>IF($F$6="",0,(1*COUNTIF(AS46,calc!$AK$6))+(2*COUNTIF(AS46,calc!$AK$16))+(3*COUNTIF(AS46,calc!$AK$26))+(4*COUNTIF(AS46,calc!$AK$36))+(5*COUNTIF(AS46,calc!$AK$46)))</f>
        <v>0</v>
      </c>
      <c r="HP46" s="50">
        <f>IF($E$7="",0,(1*COUNTIF(AS46,calc!$AK$7))+(2*COUNTIF(AS46,calc!$AK$17))+(3*COUNTIF(AS46,calc!$AK$27))+(4*COUNTIF(AS46,calc!$AK$37))+(5*COUNTIF(AS46,calc!$AK$47)))</f>
        <v>0</v>
      </c>
      <c r="HQ46" s="50">
        <f>IF($E$8="",0,(1*COUNTIF(AS46,calc!$AK$8))+(2*COUNTIF(AS46,calc!$AK$18))+(3*COUNTIF(AS46,calc!$AK$28))+(4*COUNTIF(AS46,calc!$AK$38))+(5*COUNTIF(AS46,calc!$AK$48)))</f>
        <v>0</v>
      </c>
      <c r="HR46" s="50">
        <f>IF($E$9="",0,(1*COUNTIF(AS46,calc!$AK$9))+(2*COUNTIF(AS46,calc!$AK$19))+(3*COUNTIF(AS46,calc!$AK$29))+(4*COUNTIF(AS46,calc!$AK$39))+(5*COUNTIF(AS46,calc!$AK$49)))</f>
        <v>0</v>
      </c>
      <c r="HS46" s="50">
        <f>IF($E$10="",0,(1*COUNTIF(AS46,calc!$AK$10))+(2*COUNTIF(AS46,calc!$AK$20))+(3*COUNTIF(AS46,calc!$AK$30))+(4*COUNTIF(AS46,calc!$AK$40))+(5*COUNTIF(AS46,calc!$AK$50)))</f>
        <v>0</v>
      </c>
      <c r="HT46" s="50">
        <f>IF($E$11="",0,(1*COUNTIF(AS46,calc!$AK$11))+(2*COUNTIF(AS46,calc!$AK$21))+(3*COUNTIF(AS46,calc!$AK$31))+(4*COUNTIF(AS46,calc!$AK$41))+(5*COUNTIF(AS46,calc!$AK$51)))</f>
        <v>0</v>
      </c>
      <c r="HU46" s="50">
        <f>IF($E$12="",0,(1*COUNTIF(AS46,calc!$AK$12))+(2*COUNTIF(AS46,calc!$AK$22))+(3*COUNTIF(AS46,calc!$AK$32))+(4*COUNTIF(AS46,calc!$AK$42))+(5*COUNTIF(AS46,calc!$AK$52)))</f>
        <v>0</v>
      </c>
      <c r="HV46" s="50">
        <f>IF($E$13="",0,(1*COUNTIF(AS46,calc!$AK$13))+(2*COUNTIF(AS46,calc!$AK$23))+(3*COUNTIF(AS46,calc!$AK$33))+(4*COUNTIF(AS46,calc!$AK$43))+(5*COUNTIF(AS46,calc!$AK$53)))</f>
        <v>0</v>
      </c>
      <c r="HW46" s="1"/>
      <c r="HX46" s="50">
        <f>IF($E$4="",0,(1*COUNTIF(AT46,calc!$AK$4))+(2*COUNTIF(AT46,calc!$AK$14))+(3*COUNTIF(AT46,calc!$AK$24))+(4*COUNTIF(AT46,calc!$AK$34))+(5*COUNTIF(AT46,calc!$AK$44)))</f>
        <v>0</v>
      </c>
      <c r="HY46" s="50">
        <f>IF($E$5="",0,(1*COUNTIF(AT46,calc!$AK$5))+(2*COUNTIF(AT46,calc!$AK$15))+(3*COUNTIF(AT46,calc!$AK$25))+(4*COUNTIF(AT46,calc!$AK$35))+(5*COUNTIF(AT46,calc!$AK$45)))</f>
        <v>0</v>
      </c>
      <c r="HZ46" s="50">
        <f>IF($F$6="",0,(1*COUNTIF(AT46,calc!$AK$6))+(2*COUNTIF(AT46,calc!$AK$16))+(3*COUNTIF(AT46,calc!$AK$26))+(4*COUNTIF(AT46,calc!$AK$36))+(5*COUNTIF(AT46,calc!$AK$46)))</f>
        <v>0</v>
      </c>
      <c r="IA46" s="50">
        <f>IF($E$7="",0,(1*COUNTIF(AT46,calc!$AK$7))+(2*COUNTIF(AT46,calc!$AK$17))+(3*COUNTIF(AT46,calc!$AK$27))+(4*COUNTIF(AT46,calc!$AK$37))+(5*COUNTIF(AT46,calc!$AK$47)))</f>
        <v>0</v>
      </c>
      <c r="IB46" s="50">
        <f>IF($E$8="",0,(1*COUNTIF(AT46,calc!$AK$8))+(2*COUNTIF(AT46,calc!$AK$18))+(3*COUNTIF(AT46,calc!$AK$28))+(4*COUNTIF(AT46,calc!$AK$38))+(5*COUNTIF(AT46,calc!$AK$48)))</f>
        <v>0</v>
      </c>
      <c r="IC46" s="50">
        <f>IF($E$9="",0,(1*COUNTIF(AT46,calc!$AK$9))+(2*COUNTIF(AT46,calc!$AK$19))+(3*COUNTIF(AT46,calc!$AK$29))+(4*COUNTIF(AT46,calc!$AK$39))+(5*COUNTIF(AT46,calc!$AK$49)))</f>
        <v>0</v>
      </c>
      <c r="ID46" s="50">
        <f>IF($E$10="",0,(1*COUNTIF(AT46,calc!$AK$10))+(2*COUNTIF(AT46,calc!$AK$20))+(3*COUNTIF(AT46,calc!$AK$30))+(4*COUNTIF(AT46,calc!$AK$40))+(5*COUNTIF(AT46,calc!$AK$50)))</f>
        <v>0</v>
      </c>
      <c r="IE46" s="50">
        <f>IF($E$11="",0,(1*COUNTIF(AT46,calc!$AK$11))+(2*COUNTIF(AT46,calc!$AK$21))+(3*COUNTIF(AT46,calc!$AK$31))+(4*COUNTIF(AT46,calc!$AK$41))+(5*COUNTIF(AT46,calc!$AK$51)))</f>
        <v>0</v>
      </c>
      <c r="IF46" s="50">
        <f>IF($E$12="",0,(1*COUNTIF(AT46,calc!$AK$12))+(2*COUNTIF(AT46,calc!$AK$22))+(3*COUNTIF(AT46,calc!$AK$32))+(4*COUNTIF(AT46,calc!$AK$42))+(5*COUNTIF(AT46,calc!$AK$52)))</f>
        <v>0</v>
      </c>
      <c r="IG46" s="50">
        <f>IF($E$13="",0,(1*COUNTIF(AT46,calc!$AK$13))+(2*COUNTIF(AT46,calc!$AK$23))+(3*COUNTIF(AT46,calc!$AK$33))+(4*COUNTIF(AT46,calc!$AK$43))+(5*COUNTIF(AT46,calc!$AK$53)))</f>
        <v>0</v>
      </c>
      <c r="IH46" s="1"/>
      <c r="II46" s="50">
        <f>IF($E$4="",0,(1*COUNTIF(AU46,calc!$AK$4))+(2*COUNTIF(AU46,calc!$AK$14))+(3*COUNTIF(AU46,calc!$AK$24))+(4*COUNTIF(AU46,calc!$AK$34))+(5*COUNTIF(AU46,calc!$AK$44)))</f>
        <v>0</v>
      </c>
      <c r="IJ46" s="50">
        <f>IF($E$5="",0,(1*COUNTIF(AU46,calc!$AK$5))+(2*COUNTIF(AU46,calc!$AK$15))+(3*COUNTIF(AU46,calc!$AK$25))+(4*COUNTIF(AU46,calc!$AK$35))+(5*COUNTIF(AU46,calc!$AK$45)))</f>
        <v>0</v>
      </c>
      <c r="IK46" s="50">
        <f>IF($F$6="",0,(1*COUNTIF(AU46,calc!$AK$6))+(2*COUNTIF(AU46,calc!$AK$16))+(3*COUNTIF(AU46,calc!$AK$26))+(4*COUNTIF(AU46,calc!$AK$36))+(5*COUNTIF(AU46,calc!$AK$46)))</f>
        <v>0</v>
      </c>
      <c r="IL46" s="50">
        <f>IF($E$7="",0,(1*COUNTIF(AU46,calc!$AK$7))+(2*COUNTIF(AU46,calc!$AK$17))+(3*COUNTIF(AU46,calc!$AK$27))+(4*COUNTIF(AU46,calc!$AK$37))+(5*COUNTIF(AU46,calc!$AK$47)))</f>
        <v>0</v>
      </c>
      <c r="IM46" s="50">
        <f>IF($E$8="",0,(1*COUNTIF(AU46,calc!$AK$8))+(2*COUNTIF(AU46,calc!$AK$18))+(3*COUNTIF(AU46,calc!$AK$28))+(4*COUNTIF(AU46,calc!$AK$38))+(5*COUNTIF(AU46,calc!$AK$48)))</f>
        <v>0</v>
      </c>
      <c r="IN46" s="50">
        <f>IF($E$9="",0,(1*COUNTIF(AU46,calc!$AK$9))+(2*COUNTIF(AU46,calc!$AK$19))+(3*COUNTIF(AU46,calc!$AK$29))+(4*COUNTIF(AU46,calc!$AK$39))+(5*COUNTIF(AU46,calc!$AK$49)))</f>
        <v>0</v>
      </c>
      <c r="IO46" s="50">
        <f>IF($E$10="",0,(1*COUNTIF(AU46,calc!$AK$10))+(2*COUNTIF(AU46,calc!$AK$20))+(3*COUNTIF(AU46,calc!$AK$30))+(4*COUNTIF(AU46,calc!$AK$40))+(5*COUNTIF(AU46,calc!$AK$50)))</f>
        <v>0</v>
      </c>
      <c r="IP46" s="50">
        <f>IF($E$11="",0,(1*COUNTIF(AU46,calc!$AK$11))+(2*COUNTIF(AU46,calc!$AK$21))+(3*COUNTIF(AU46,calc!$AK$31))+(4*COUNTIF(AU46,calc!$AK$41))+(5*COUNTIF(AU46,calc!$AK$51)))</f>
        <v>0</v>
      </c>
      <c r="IQ46" s="50">
        <f>IF($E$12="",0,(1*COUNTIF(AU46,calc!$AK$12))+(2*COUNTIF(AU46,calc!$AK$22))+(3*COUNTIF(AU46,calc!$AK$32))+(4*COUNTIF(AU46,calc!$AK$42))+(5*COUNTIF(AU46,calc!$AK$52)))</f>
        <v>0</v>
      </c>
      <c r="IR46" s="50">
        <f>IF($E$13="",0,(1*COUNTIF(AU46,calc!$AK$13))+(2*COUNTIF(AU46,calc!$AK$23))+(3*COUNTIF(AU46,calc!$AK$33))+(4*COUNTIF(AU46,calc!$AK$43))+(5*COUNTIF(AU46,calc!$AK$53)))</f>
        <v>0</v>
      </c>
      <c r="IS46" s="1"/>
      <c r="IT46" s="50">
        <f>IF($E$4="",0,(1*COUNTIF(AV46,calc!$AK$4))+(2*COUNTIF(AV46,calc!$AK$14))+(3*COUNTIF(AV46,calc!$AK$24))+(4*COUNTIF(AV46,calc!$AK$34))+(5*COUNTIF(AV46,calc!$AK$44)))</f>
        <v>0</v>
      </c>
      <c r="IU46" s="50">
        <f>IF($E$5="",0,(1*COUNTIF(AV46,calc!$AK$5))+(2*COUNTIF(AV46,calc!$AK$15))+(3*COUNTIF(AV46,calc!$AK$25))+(4*COUNTIF(AV46,calc!$AK$35))+(5*COUNTIF(AV46,calc!$AK$45)))</f>
        <v>0</v>
      </c>
      <c r="IV46" s="50">
        <f>IF($F$6="",0,(1*COUNTIF(AV46,calc!$AK$6))+(2*COUNTIF(AV46,calc!$AK$16))+(3*COUNTIF(AV46,calc!$AK$26))+(4*COUNTIF(AV46,calc!$AK$36))+(5*COUNTIF(AV46,calc!$AK$46)))</f>
        <v>0</v>
      </c>
      <c r="IW46" s="50">
        <f>IF($E$7="",0,(1*COUNTIF(AV46,calc!$AK$7))+(2*COUNTIF(AV46,calc!$AK$17))+(3*COUNTIF(AV46,calc!$AK$27))+(4*COUNTIF(AV46,calc!$AK$37))+(5*COUNTIF(AV46,calc!$AK$47)))</f>
        <v>0</v>
      </c>
      <c r="IX46" s="50">
        <f>IF($E$8="",0,(1*COUNTIF(AV46,calc!$AK$8))+(2*COUNTIF(AV46,calc!$AK$18))+(3*COUNTIF(AV46,calc!$AK$28))+(4*COUNTIF(AV46,calc!$AK$38))+(5*COUNTIF(AV46,calc!$AK$48)))</f>
        <v>0</v>
      </c>
      <c r="IY46" s="50">
        <f>IF($E$9="",0,(1*COUNTIF(AV46,calc!$AK$9))+(2*COUNTIF(AV46,calc!$AK$19))+(3*COUNTIF(AV46,calc!$AK$29))+(4*COUNTIF(AV46,calc!$AK$39))+(5*COUNTIF(AV46,calc!$AK$49)))</f>
        <v>0</v>
      </c>
      <c r="IZ46" s="50">
        <f>IF($E$10="",0,(1*COUNTIF(AV46,calc!$AK$10))+(2*COUNTIF(AV46,calc!$AK$20))+(3*COUNTIF(AV46,calc!$AK$30))+(4*COUNTIF(AV46,calc!$AK$40))+(5*COUNTIF(AV46,calc!$AK$50)))</f>
        <v>0</v>
      </c>
      <c r="JA46" s="50">
        <f>IF($E$11="",0,(1*COUNTIF(AV46,calc!$AK$11))+(2*COUNTIF(AV46,calc!$AK$21))+(3*COUNTIF(AV46,calc!$AK$31))+(4*COUNTIF(AV46,calc!$AK$41))+(5*COUNTIF(AV46,calc!$AK$51)))</f>
        <v>0</v>
      </c>
      <c r="JB46" s="50">
        <f>IF($E$12="",0,(1*COUNTIF(AV46,calc!$AK$12))+(2*COUNTIF(AV46,calc!$AK$22))+(3*COUNTIF(AV46,calc!$AK$32))+(4*COUNTIF(AV46,calc!$AK$42))+(5*COUNTIF(AV46,calc!$AK$52)))</f>
        <v>0</v>
      </c>
      <c r="JC46" s="50">
        <f>IF($E$13="",0,(1*COUNTIF(AV46,calc!$AK$13))+(2*COUNTIF(AV46,calc!$AK$23))+(3*COUNTIF(AV46,calc!$AK$33))+(4*COUNTIF(AV46,calc!$AK$43))+(5*COUNTIF(AV46,calc!$AK$53)))</f>
        <v>0</v>
      </c>
      <c r="JD46" s="1"/>
      <c r="JE46" s="50">
        <f>IF($E$4="",0,(1*COUNTIF(AW46,calc!$AK$4))+(2*COUNTIF(AW46,calc!$AK$14))+(3*COUNTIF(AW46,calc!$AK$24))+(4*COUNTIF(AW46,calc!$AK$34))+(5*COUNTIF(AW46,calc!$AK$44)))</f>
        <v>0</v>
      </c>
      <c r="JF46" s="50">
        <f>IF($E$5="",0,(1*COUNTIF(AW46,calc!$AK$5))+(2*COUNTIF(AW46,calc!$AK$15))+(3*COUNTIF(AW46,calc!$AK$25))+(4*COUNTIF(AW46,calc!$AK$35))+(5*COUNTIF(AW46,calc!$AK$45)))</f>
        <v>0</v>
      </c>
      <c r="JG46" s="50">
        <f>IF($F$6="",0,(1*COUNTIF(AW46,calc!$AK$6))+(2*COUNTIF(AW46,calc!$AK$16))+(3*COUNTIF(AW46,calc!$AK$26))+(4*COUNTIF(AW46,calc!$AK$36))+(5*COUNTIF(AW46,calc!$AK$46)))</f>
        <v>0</v>
      </c>
      <c r="JH46" s="50">
        <f>IF($E$7="",0,(1*COUNTIF(AW46,calc!$AK$7))+(2*COUNTIF(AW46,calc!$AK$17))+(3*COUNTIF(AW46,calc!$AK$27))+(4*COUNTIF(AW46,calc!$AK$37))+(5*COUNTIF(AW46,calc!$AK$47)))</f>
        <v>0</v>
      </c>
      <c r="JI46" s="50">
        <f>IF($E$8="",0,(1*COUNTIF(AW46,calc!$AK$8))+(2*COUNTIF(AW46,calc!$AK$18))+(3*COUNTIF(AW46,calc!$AK$28))+(4*COUNTIF(AW46,calc!$AK$38))+(5*COUNTIF(AW46,calc!$AK$48)))</f>
        <v>0</v>
      </c>
      <c r="JJ46" s="50">
        <f>IF($E$9="",0,(1*COUNTIF(AW46,calc!$AK$9))+(2*COUNTIF(AW46,calc!$AK$19))+(3*COUNTIF(AW46,calc!$AK$29))+(4*COUNTIF(AW46,calc!$AK$39))+(5*COUNTIF(AW46,calc!$AK$49)))</f>
        <v>0</v>
      </c>
      <c r="JK46" s="50">
        <f>IF($E$10="",0,(1*COUNTIF(AW46,calc!$AK$10))+(2*COUNTIF(AW46,calc!$AK$20))+(3*COUNTIF(AW46,calc!$AK$30))+(4*COUNTIF(AW46,calc!$AK$40))+(5*COUNTIF(AW46,calc!$AK$50)))</f>
        <v>0</v>
      </c>
      <c r="JL46" s="50">
        <f>IF($E$11="",0,(1*COUNTIF(AW46,calc!$AK$11))+(2*COUNTIF(AW46,calc!$AK$21))+(3*COUNTIF(AW46,calc!$AK$31))+(4*COUNTIF(AW46,calc!$AK$41))+(5*COUNTIF(AW46,calc!$AK$51)))</f>
        <v>0</v>
      </c>
      <c r="JM46" s="50">
        <f>IF($E$12="",0,(1*COUNTIF(AW46,calc!$AK$12))+(2*COUNTIF(AW46,calc!$AK$22))+(3*COUNTIF(AW46,calc!$AK$32))+(4*COUNTIF(AW46,calc!$AK$42))+(5*COUNTIF(AW46,calc!$AK$52)))</f>
        <v>0</v>
      </c>
      <c r="JN46" s="50">
        <f>IF($E$13="",0,(1*COUNTIF(AW46,calc!$AK$13))+(2*COUNTIF(AW46,calc!$AK$23))+(3*COUNTIF(AW46,calc!$AK$33))+(4*COUNTIF(AW46,calc!$AK$43))+(5*COUNTIF(AW46,calc!$AK$53)))</f>
        <v>0</v>
      </c>
      <c r="JO46" s="1"/>
      <c r="JP46" s="50">
        <f>IF($E$4="",0,(1*COUNTIF(AX46,calc!$AK$4))+(2*COUNTIF(AX46,calc!$AK$14))+(3*COUNTIF(AX46,calc!$AK$24))+(4*COUNTIF(AX46,calc!$AK$34))+(5*COUNTIF(AX46,calc!$AK$44)))</f>
        <v>0</v>
      </c>
      <c r="JQ46" s="50">
        <f>IF($E$5="",0,(1*COUNTIF(AX46,calc!$AK$5))+(2*COUNTIF(AX46,calc!$AK$15))+(3*COUNTIF(AX46,calc!$AK$25))+(4*COUNTIF(AX46,calc!$AK$35))+(5*COUNTIF(AX46,calc!$AK$45)))</f>
        <v>0</v>
      </c>
      <c r="JR46" s="50">
        <f>IF($F$6="",0,(1*COUNTIF(AX46,calc!$AK$6))+(2*COUNTIF(AX46,calc!$AK$16))+(3*COUNTIF(AX46,calc!$AK$26))+(4*COUNTIF(AX46,calc!$AK$36))+(5*COUNTIF(AX46,calc!$AK$46)))</f>
        <v>0</v>
      </c>
      <c r="JS46" s="50">
        <f>IF($E$7="",0,(1*COUNTIF(AX46,calc!$AK$7))+(2*COUNTIF(AX46,calc!$AK$17))+(3*COUNTIF(AX46,calc!$AK$27))+(4*COUNTIF(AX46,calc!$AK$37))+(5*COUNTIF(AX46,calc!$AK$47)))</f>
        <v>0</v>
      </c>
      <c r="JT46" s="50">
        <f>IF($E$8="",0,(1*COUNTIF(AX46,calc!$AK$8))+(2*COUNTIF(AX46,calc!$AK$18))+(3*COUNTIF(AX46,calc!$AK$28))+(4*COUNTIF(AX46,calc!$AK$38))+(5*COUNTIF(AX46,calc!$AK$48)))</f>
        <v>0</v>
      </c>
      <c r="JU46" s="50">
        <f>IF($E$9="",0,(1*COUNTIF(AX46,calc!$AK$9))+(2*COUNTIF(AX46,calc!$AK$19))+(3*COUNTIF(AX46,calc!$AK$29))+(4*COUNTIF(AX46,calc!$AK$39))+(5*COUNTIF(AX46,calc!$AK$49)))</f>
        <v>0</v>
      </c>
      <c r="JV46" s="50">
        <f>IF($E$10="",0,(1*COUNTIF(AX46,calc!$AK$10))+(2*COUNTIF(AX46,calc!$AK$20))+(3*COUNTIF(AX46,calc!$AK$30))+(4*COUNTIF(AX46,calc!$AK$40))+(5*COUNTIF(AX46,calc!$AK$50)))</f>
        <v>0</v>
      </c>
      <c r="JW46" s="50">
        <f>IF($E$11="",0,(1*COUNTIF(AX46,calc!$AK$11))+(2*COUNTIF(AX46,calc!$AK$21))+(3*COUNTIF(AX46,calc!$AK$31))+(4*COUNTIF(AX46,calc!$AK$41))+(5*COUNTIF(AX46,calc!$AK$51)))</f>
        <v>0</v>
      </c>
      <c r="JX46" s="50">
        <f>IF($E$12="",0,(1*COUNTIF(AX46,calc!$AK$12))+(2*COUNTIF(AX46,calc!$AK$22))+(3*COUNTIF(AX46,calc!$AK$32))+(4*COUNTIF(AX46,calc!$AK$42))+(5*COUNTIF(AX46,calc!$AK$52)))</f>
        <v>0</v>
      </c>
      <c r="JY46" s="50">
        <f>IF($E$13="",0,(1*COUNTIF(AX46,calc!$AK$13))+(2*COUNTIF(AX46,calc!$AK$23))+(3*COUNTIF(AX46,calc!$AK$33))+(4*COUNTIF(AX46,calc!$AK$43))+(5*COUNTIF(AX46,calc!$AK$53)))</f>
        <v>0</v>
      </c>
      <c r="JZ46" s="1"/>
      <c r="KA46" s="50">
        <f>IF($E$4="",0,(1*COUNTIF(AY46,calc!$AK$4))+(2*COUNTIF(AY46,calc!$AK$14))+(3*COUNTIF(AY46,calc!$AK$24))+(4*COUNTIF(AY46,calc!$AK$34))+(5*COUNTIF(AY46,calc!$AK$44)))</f>
        <v>0</v>
      </c>
      <c r="KB46" s="50">
        <f>IF($E$5="",0,(1*COUNTIF(AY46,calc!$AK$5))+(2*COUNTIF(AY46,calc!$AK$15))+(3*COUNTIF(AY46,calc!$AK$25))+(4*COUNTIF(AY46,calc!$AK$35))+(5*COUNTIF(AY46,calc!$AK$45)))</f>
        <v>0</v>
      </c>
      <c r="KC46" s="50">
        <f>IF($F$6="",0,(1*COUNTIF(AY46,calc!$AK$6))+(2*COUNTIF(AY46,calc!$AK$16))+(3*COUNTIF(AY46,calc!$AK$26))+(4*COUNTIF(AY46,calc!$AK$36))+(5*COUNTIF(AY46,calc!$AK$46)))</f>
        <v>0</v>
      </c>
      <c r="KD46" s="50">
        <f>IF($E$7="",0,(1*COUNTIF(AY46,calc!$AK$7))+(2*COUNTIF(AY46,calc!$AK$17))+(3*COUNTIF(AY46,calc!$AK$27))+(4*COUNTIF(AY46,calc!$AK$37))+(5*COUNTIF(AY46,calc!$AK$47)))</f>
        <v>0</v>
      </c>
      <c r="KE46" s="50">
        <f>IF($E$8="",0,(1*COUNTIF(AY46,calc!$AK$8))+(2*COUNTIF(AY46,calc!$AK$18))+(3*COUNTIF(AY46,calc!$AK$28))+(4*COUNTIF(AY46,calc!$AK$38))+(5*COUNTIF(AY46,calc!$AK$48)))</f>
        <v>0</v>
      </c>
      <c r="KF46" s="50">
        <f>IF($E$9="",0,(1*COUNTIF(AY46,calc!$AK$9))+(2*COUNTIF(AY46,calc!$AK$19))+(3*COUNTIF(AY46,calc!$AK$29))+(4*COUNTIF(AY46,calc!$AK$39))+(5*COUNTIF(AY46,calc!$AK$49)))</f>
        <v>0</v>
      </c>
      <c r="KG46" s="50">
        <f>IF($E$10="",0,(1*COUNTIF(AY46,calc!$AK$10))+(2*COUNTIF(AY46,calc!$AK$20))+(3*COUNTIF(AY46,calc!$AK$30))+(4*COUNTIF(AY46,calc!$AK$40))+(5*COUNTIF(AY46,calc!$AK$50)))</f>
        <v>0</v>
      </c>
      <c r="KH46" s="50">
        <f>IF($E$11="",0,(1*COUNTIF(AY46,calc!$AK$11))+(2*COUNTIF(AY46,calc!$AK$21))+(3*COUNTIF(AY46,calc!$AK$31))+(4*COUNTIF(AY46,calc!$AK$41))+(5*COUNTIF(AY46,calc!$AK$51)))</f>
        <v>0</v>
      </c>
      <c r="KI46" s="50">
        <f>IF($E$12="",0,(1*COUNTIF(AY46,calc!$AK$12))+(2*COUNTIF(AY46,calc!$AK$22))+(3*COUNTIF(AY46,calc!$AK$32))+(4*COUNTIF(AY46,calc!$AK$42))+(5*COUNTIF(AY46,calc!$AK$52)))</f>
        <v>0</v>
      </c>
      <c r="KJ46" s="50">
        <f>IF($E$13="",0,(1*COUNTIF(AY46,calc!$AK$13))+(2*COUNTIF(AY46,calc!$AK$23))+(3*COUNTIF(AY46,calc!$AK$33))+(4*COUNTIF(AY46,calc!$AK$43))+(5*COUNTIF(AY46,calc!$AK$53)))</f>
        <v>0</v>
      </c>
      <c r="KK46" s="1"/>
      <c r="KL46" s="50">
        <f>IF($E$4="",0,(1*COUNTIF(AZ46,calc!$AK$4))+(2*COUNTIF(AZ46,calc!$AK$14))+(3*COUNTIF(AZ46,calc!$AK$24))+(4*COUNTIF(AZ46,calc!$AK$34))+(5*COUNTIF(AZ46,calc!$AK$44)))</f>
        <v>0</v>
      </c>
      <c r="KM46" s="50">
        <f>IF($E$5="",0,(1*COUNTIF(AZ46,calc!$AK$5))+(2*COUNTIF(AZ46,calc!$AK$15))+(3*COUNTIF(AZ46,calc!$AK$25))+(4*COUNTIF(AZ46,calc!$AK$35))+(5*COUNTIF(AZ46,calc!$AK$45)))</f>
        <v>0</v>
      </c>
      <c r="KN46" s="50">
        <f>IF($F$6="",0,(1*COUNTIF(AZ46,calc!$AK$6))+(2*COUNTIF(AZ46,calc!$AK$16))+(3*COUNTIF(AZ46,calc!$AK$26))+(4*COUNTIF(AZ46,calc!$AK$36))+(5*COUNTIF(AZ46,calc!$AK$46)))</f>
        <v>0</v>
      </c>
      <c r="KO46" s="50">
        <f>IF($E$7="",0,(1*COUNTIF(AZ46,calc!$AK$7))+(2*COUNTIF(AZ46,calc!$AK$17))+(3*COUNTIF(AZ46,calc!$AK$27))+(4*COUNTIF(AZ46,calc!$AK$37))+(5*COUNTIF(AZ46,calc!$AK$47)))</f>
        <v>0</v>
      </c>
      <c r="KP46" s="50">
        <f>IF($E$8="",0,(1*COUNTIF(AZ46,calc!$AK$8))+(2*COUNTIF(AZ46,calc!$AK$18))+(3*COUNTIF(AZ46,calc!$AK$28))+(4*COUNTIF(AZ46,calc!$AK$38))+(5*COUNTIF(AZ46,calc!$AK$48)))</f>
        <v>0</v>
      </c>
      <c r="KQ46" s="50">
        <f>IF($E$9="",0,(1*COUNTIF(AZ46,calc!$AK$9))+(2*COUNTIF(AZ46,calc!$AK$19))+(3*COUNTIF(AZ46,calc!$AK$29))+(4*COUNTIF(AZ46,calc!$AK$39))+(5*COUNTIF(AZ46,calc!$AK$49)))</f>
        <v>0</v>
      </c>
      <c r="KR46" s="50">
        <f>IF($E$10="",0,(1*COUNTIF(AZ46,calc!$AK$10))+(2*COUNTIF(AZ46,calc!$AK$20))+(3*COUNTIF(AZ46,calc!$AK$30))+(4*COUNTIF(AZ46,calc!$AK$40))+(5*COUNTIF(AZ46,calc!$AK$50)))</f>
        <v>0</v>
      </c>
      <c r="KS46" s="50">
        <f>IF($E$11="",0,(1*COUNTIF(AZ46,calc!$AK$11))+(2*COUNTIF(AZ46,calc!$AK$21))+(3*COUNTIF(AZ46,calc!$AK$31))+(4*COUNTIF(AZ46,calc!$AK$41))+(5*COUNTIF(AZ46,calc!$AK$51)))</f>
        <v>0</v>
      </c>
      <c r="KT46" s="50">
        <f>IF($E$12="",0,(1*COUNTIF(AZ46,calc!$AK$12))+(2*COUNTIF(AZ46,calc!$AK$22))+(3*COUNTIF(AZ46,calc!$AK$32))+(4*COUNTIF(AZ46,calc!$AK$42))+(5*COUNTIF(AZ46,calc!$AK$52)))</f>
        <v>0</v>
      </c>
      <c r="KU46" s="50">
        <f>IF($E$13="",0,(1*COUNTIF(AZ46,calc!$AK$13))+(2*COUNTIF(AZ46,calc!$AK$23))+(3*COUNTIF(AZ46,calc!$AK$33))+(4*COUNTIF(AZ46,calc!$AK$43))+(5*COUNTIF(AZ46,calc!$AK$53)))</f>
        <v>0</v>
      </c>
      <c r="KV46" s="1"/>
      <c r="KW46" s="50">
        <f>IF($E$4="",0,(1*COUNTIF(BA46,calc!$AK$4))+(2*COUNTIF(BA46,calc!$AK$14))+(3*COUNTIF(BA46,calc!$AK$24))+(4*COUNTIF(BA46,calc!$AK$34))+(5*COUNTIF(BA46,calc!$AK$44)))</f>
        <v>0</v>
      </c>
      <c r="KX46" s="50">
        <f>IF($E$5="",0,(1*COUNTIF(BA46,calc!$AK$5))+(2*COUNTIF(BA46,calc!$AK$15))+(3*COUNTIF(BA46,calc!$AK$25))+(4*COUNTIF(BA46,calc!$AK$35))+(5*COUNTIF(BA46,calc!$AK$45)))</f>
        <v>0</v>
      </c>
      <c r="KY46" s="50">
        <f>IF($E$5="",0,(1*COUNTIF(BA46,calc!$AK$6))+(2*COUNTIF(BA46,calc!$AK$16))+(3*COUNTIF(BA46,calc!$AK$26))+(4*COUNTIF(BA46,calc!$AK$36))+(5*COUNTIF(BA46,calc!$AK$46)))</f>
        <v>0</v>
      </c>
      <c r="KZ46" s="50">
        <f>IF($E$7="",0,(1*COUNTIF(BA46,calc!$AK$7))+(2*COUNTIF(BA46,calc!$AK$17))+(3*COUNTIF(BA46,calc!$AK$27))+(4*COUNTIF(BA46,calc!$AK$37))+(5*COUNTIF(BA46,calc!$AK$47)))</f>
        <v>0</v>
      </c>
      <c r="LA46" s="50">
        <f>IF($E$8="",0,(1*COUNTIF(BA46,calc!$AK$8))+(2*COUNTIF(BA46,calc!$AK$18))+(3*COUNTIF(BA46,calc!$AK$28))+(4*COUNTIF(BA46,calc!$AK$38))+(5*COUNTIF(BA46,calc!$AK$48)))</f>
        <v>0</v>
      </c>
      <c r="LB46" s="50">
        <f>IF($E$9="",0,(1*COUNTIF(BA46,calc!$AK$9))+(2*COUNTIF(BA46,calc!$AK$19))+(3*COUNTIF(BA46,calc!$AK$29))+(4*COUNTIF(BA46,calc!$AK$39))+(5*COUNTIF(BA46,calc!$AK$49)))</f>
        <v>0</v>
      </c>
      <c r="LC46" s="50">
        <f>IF($E$10="",0,(1*COUNTIF(BA46,calc!$AK$10))+(2*COUNTIF(BA46,calc!$AK$20))+(3*COUNTIF(BA46,calc!$AK$30))+(4*COUNTIF(BA46,calc!$AK$40))+(5*COUNTIF(BA46,calc!$AK$50)))</f>
        <v>0</v>
      </c>
      <c r="LD46" s="50">
        <f>IF($E$11="",0,(1*COUNTIF(BA46,calc!$AK$11))+(2*COUNTIF(BA46,calc!$AK$21))+(3*COUNTIF(BA46,calc!$AK$31))+(4*COUNTIF(BA46,calc!$AK$41))+(5*COUNTIF(BA46,calc!$AK$51)))</f>
        <v>0</v>
      </c>
      <c r="LE46" s="50">
        <f>IF($E$12="",0,(1*COUNTIF(BA46,calc!$AK$12))+(2*COUNTIF(BA46,calc!$AK$22))+(3*COUNTIF(BA46,calc!$AK$32))+(4*COUNTIF(BA46,calc!$AK$42))+(5*COUNTIF(BA46,calc!$AK$52)))</f>
        <v>0</v>
      </c>
      <c r="LF46" s="50">
        <f>IF($E$13="",0,(1*COUNTIF(BA46,calc!$AK$13))+(2*COUNTIF(BA46,calc!$AK$23))+(3*COUNTIF(BA46,calc!$AK$33))+(4*COUNTIF(BA46,calc!$AK$43))+(5*COUNTIF(BA46,calc!$AK$53)))</f>
        <v>0</v>
      </c>
      <c r="LG46" s="1"/>
      <c r="LH46" s="50">
        <f>IF($E$4="",0,(1*COUNTIF(BB46,calc!$AK$4))+(2*COUNTIF(BB46,calc!$AK$14))+(3*COUNTIF(BB46,calc!$AK$24))+(4*COUNTIF(BB46,calc!$AK$34))+(5*COUNTIF(BB46,calc!$AK$44)))</f>
        <v>0</v>
      </c>
      <c r="LI46" s="50">
        <f>IF($E$5="",0,(1*COUNTIF(BB46,calc!$AK$5))+(2*COUNTIF(BB46,calc!$AK$15))+(3*COUNTIF(BB46,calc!$AK$25))+(4*COUNTIF(BB46,calc!$AK$35))+(5*COUNTIF(BB46,calc!$AK$45)))</f>
        <v>0</v>
      </c>
      <c r="LJ46" s="50">
        <f>IF($F$6="",0,(1*COUNTIF(BB46,calc!$AK$6))+(2*COUNTIF(BB46,calc!$AK$16))+(3*COUNTIF(BB46,calc!$AK$26))+(4*COUNTIF(BB46,calc!$AK$36))+(5*COUNTIF(BB46,calc!$AK$46)))</f>
        <v>0</v>
      </c>
      <c r="LK46" s="50">
        <f>IF($E$7="",0,(1*COUNTIF(BB46,calc!$AK$7))+(2*COUNTIF(BB46,calc!$AK$17))+(3*COUNTIF(BB46,calc!$AK$27))+(4*COUNTIF(BB46,calc!$AK$37))+(5*COUNTIF(BB46,calc!$AK$47)))</f>
        <v>0</v>
      </c>
      <c r="LL46" s="50">
        <f>IF($E$8="",0,(1*COUNTIF(BB46,calc!$AK$8))+(2*COUNTIF(BB46,calc!$AK$18))+(3*COUNTIF(BB46,calc!$AK$28))+(4*COUNTIF(BB46,calc!$AK$38))+(5*COUNTIF(BB46,calc!$AK$48)))</f>
        <v>0</v>
      </c>
      <c r="LM46" s="50">
        <f>IF($E$9="",0,(1*COUNTIF(BB46,calc!$AK$9))+(2*COUNTIF(BB46,calc!$AK$19))+(3*COUNTIF(BB46,calc!$AK$29))+(4*COUNTIF(BB46,calc!$AK$39))+(5*COUNTIF(BB46,calc!$AK$49)))</f>
        <v>0</v>
      </c>
      <c r="LN46" s="50">
        <f>IF($E$10="",0,(1*COUNTIF(BB46,calc!$AK$10))+(2*COUNTIF(BB46,calc!$AK$20))+(3*COUNTIF(BB46,calc!$AK$30))+(4*COUNTIF(BB46,calc!$AK$40))+(5*COUNTIF(BB46,calc!$AK$50)))</f>
        <v>0</v>
      </c>
      <c r="LO46" s="50">
        <f>IF($E$11="",0,(1*COUNTIF(BB46,calc!$AK$11))+(2*COUNTIF(BB46,calc!$AK$21))+(3*COUNTIF(BB46,calc!$AK$31))+(4*COUNTIF(BB46,calc!$AK$41))+(5*COUNTIF(BB46,calc!$AK$51)))</f>
        <v>0</v>
      </c>
      <c r="LP46" s="50">
        <f>IF($E$12="",0,(1*COUNTIF(BB46,calc!$AK$12))+(2*COUNTIF(BB46,calc!$AK$22))+(3*COUNTIF(BB46,calc!$AK$32))+(4*COUNTIF(BB46,calc!$AK$42))+(5*COUNTIF(BB46,calc!$AK$52)))</f>
        <v>0</v>
      </c>
      <c r="LQ46" s="50">
        <f>IF($E$13="",0,(1*COUNTIF(BB46,calc!$AK$13))+(2*COUNTIF(BB46,calc!$AK$23))+(3*COUNTIF(BB46,calc!$AK$33))+(4*COUNTIF(BB46,calc!$AK$43))+(5*COUNTIF(BB46,calc!$AK$53)))</f>
        <v>0</v>
      </c>
      <c r="LR46" s="1"/>
      <c r="LS46" s="50">
        <f>IF($E$4="",0,(1*COUNTIF(BC46,calc!$AK$4))+(2*COUNTIF(BC46,calc!$AK$14))+(3*COUNTIF(BC46,calc!$AK$24))+(4*COUNTIF(BC46,calc!$AK$34))+(5*COUNTIF(BC46,calc!$AK$44)))</f>
        <v>0</v>
      </c>
      <c r="LT46" s="50">
        <f>IF($E$5="",0,(1*COUNTIF(BC46,calc!$AK$5))+(2*COUNTIF(BC46,calc!$AK$15))+(3*COUNTIF(BC46,calc!$AK$25))+(4*COUNTIF(BC46,calc!$AK$35))+(5*COUNTIF(BC46,calc!$AK$45)))</f>
        <v>0</v>
      </c>
      <c r="LU46" s="50">
        <f>IF($F$6="",0,(1*COUNTIF(BC46,calc!$AK$6))+(2*COUNTIF(BC46,calc!$AK$16))+(3*COUNTIF(BC46,calc!$AK$26))+(4*COUNTIF(BC46,calc!$AK$36))+(5*COUNTIF(BC46,calc!$AK$46)))</f>
        <v>0</v>
      </c>
      <c r="LV46" s="50">
        <f>IF($E$7="",0,(1*COUNTIF(BC46,calc!$AK$7))+(2*COUNTIF(BC46,calc!$AK$17))+(3*COUNTIF(BC46,calc!$AK$27))+(4*COUNTIF(BC46,calc!$AK$37))+(5*COUNTIF(BC46,calc!$AK$47)))</f>
        <v>0</v>
      </c>
      <c r="LW46" s="50">
        <f>IF($E$8="",0,(1*COUNTIF(BC46,calc!$AK$8))+(2*COUNTIF(BC46,calc!$AK$18))+(3*COUNTIF(BC46,calc!$AK$28))+(4*COUNTIF(BC46,calc!$AK$38))+(5*COUNTIF(BC46,calc!$AK$48)))</f>
        <v>0</v>
      </c>
      <c r="LX46" s="50">
        <f>IF($E$9="",0,(1*COUNTIF(BC46,calc!$AK$9))+(2*COUNTIF(BC46,calc!$AK$19))+(3*COUNTIF(BC46,calc!$AK$29))+(4*COUNTIF(BC46,calc!$AK$39))+(5*COUNTIF(BC46,calc!$AK$49)))</f>
        <v>0</v>
      </c>
      <c r="LY46" s="50">
        <f>IF($E$10="",0,(1*COUNTIF(BC46,calc!$AK$10))+(2*COUNTIF(BC46,calc!$AK$20))+(3*COUNTIF(BC46,calc!$AK$30))+(4*COUNTIF(BC46,calc!$AK$40))+(5*COUNTIF(BC46,calc!$AK$50)))</f>
        <v>0</v>
      </c>
      <c r="LZ46" s="50">
        <f>IF($E$11="",0,(1*COUNTIF(BC46,calc!$AK$11))+(2*COUNTIF(BC46,calc!$AK$21))+(3*COUNTIF(BC46,calc!$AK$31))+(4*COUNTIF(BC46,calc!$AK$41))+(5*COUNTIF(BC46,calc!$AK$51)))</f>
        <v>0</v>
      </c>
      <c r="MA46" s="50">
        <f>IF($E$12="",0,(1*COUNTIF(BC46,calc!$AK$12))+(2*COUNTIF(BC46,calc!$AK$22))+(3*COUNTIF(BC46,calc!$AK$32))+(4*COUNTIF(BC46,calc!$AK$42))+(5*COUNTIF(BC46,calc!$AK$52)))</f>
        <v>0</v>
      </c>
      <c r="MB46" s="50">
        <f>IF($E$13="",0,(1*COUNTIF(BC46,calc!$AK$13))+(2*COUNTIF(BC46,calc!$AK$23))+(3*COUNTIF(BC46,calc!$AK$33))+(4*COUNTIF(BC46,calc!$AK$43))+(5*COUNTIF(BC46,calc!$AK$53)))</f>
        <v>0</v>
      </c>
      <c r="MC46" s="1"/>
      <c r="MD46" s="50">
        <f>IF($E$4="",0,(1*COUNTIF(BD46,calc!$AK$4))+(2*COUNTIF(BD46,calc!$AK$14))+(3*COUNTIF(BD46,calc!$AK$24))+(4*COUNTIF(BD46,calc!$AK$34))+(5*COUNTIF(BD46,calc!$AK$44)))</f>
        <v>0</v>
      </c>
      <c r="ME46" s="50">
        <f>IF($E$5="",0,(1*COUNTIF(BD46,calc!$AK$5))+(2*COUNTIF(BD46,calc!$AK$15))+(3*COUNTIF(BD46,calc!$AK$25))+(4*COUNTIF(BD46,calc!$AK$35))+(5*COUNTIF(BD46,calc!$AK$45)))</f>
        <v>0</v>
      </c>
      <c r="MF46" s="50">
        <f>IF($F$6="",0,(1*COUNTIF(BD46,calc!$AK$6))+(2*COUNTIF(BD46,calc!$AK$16))+(3*COUNTIF(BD46,calc!$AK$26))+(4*COUNTIF(BD46,calc!$AK$36))+(5*COUNTIF(BD46,calc!$AK$46)))</f>
        <v>0</v>
      </c>
      <c r="MG46" s="50">
        <f>IF($E$7="",0,(1*COUNTIF(BD46,calc!$AK$7))+(2*COUNTIF(BD46,calc!$AK$17))+(3*COUNTIF(BD46,calc!$AK$27))+(4*COUNTIF(BD46,calc!$AK$37))+(5*COUNTIF(BD46,calc!$AK$47)))</f>
        <v>0</v>
      </c>
      <c r="MH46" s="50">
        <f>IF($E$8="",0,(1*COUNTIF(BD46,calc!$AK$8))+(2*COUNTIF(BD46,calc!$AK$18))+(3*COUNTIF(BD46,calc!$AK$28))+(4*COUNTIF(BD46,calc!$AK$38))+(5*COUNTIF(BD46,calc!$AK$48)))</f>
        <v>0</v>
      </c>
      <c r="MI46" s="50">
        <f>IF($E$9="",0,(1*COUNTIF(BD46,calc!$AK$9))+(2*COUNTIF(BD46,calc!$AK$19))+(3*COUNTIF(BD46,calc!$AK$29))+(4*COUNTIF(BD46,calc!$AK$39))+(5*COUNTIF(BD46,calc!$AK$49)))</f>
        <v>0</v>
      </c>
      <c r="MJ46" s="50">
        <f>IF($E$10="",0,(1*COUNTIF(BD46,calc!$AK$10))+(2*COUNTIF(BD46,calc!$AK$20))+(3*COUNTIF(BD46,calc!$AK$30))+(4*COUNTIF(BD46,calc!$AK$40))+(5*COUNTIF(BD46,calc!$AK$50)))</f>
        <v>0</v>
      </c>
      <c r="MK46" s="50">
        <f>IF($E$11="",0,(1*COUNTIF(BD46,calc!$AK$11))+(2*COUNTIF(BD46,calc!$AK$21))+(3*COUNTIF(BD46,calc!$AK$31))+(4*COUNTIF(BD46,calc!$AK$41))+(5*COUNTIF(BD46,calc!$AK$51)))</f>
        <v>0</v>
      </c>
      <c r="ML46" s="50">
        <f>IF($E$12="",0,(1*COUNTIF(BD46,calc!$AK$12))+(2*COUNTIF(BD46,calc!$AK$22))+(3*COUNTIF(BD46,calc!$AK$32))+(4*COUNTIF(BD46,calc!$AK$42))+(5*COUNTIF(BD46,calc!$AK$52)))</f>
        <v>0</v>
      </c>
      <c r="MM46" s="50">
        <f>IF($E$13="",0,(1*COUNTIF(BD46,calc!$AK$13))+(2*COUNTIF(BD46,calc!$AK$23))+(3*COUNTIF(BD46,calc!$AK$33))+(4*COUNTIF(BD46,calc!$AK$43))+(5*COUNTIF(BD46,calc!$AK$53)))</f>
        <v>0</v>
      </c>
      <c r="MN46" s="1"/>
      <c r="MO46" s="50">
        <f>IF($E$4="",0,(1*COUNTIF(BE46,calc!$AK$4))+(2*COUNTIF(BE46,calc!$AK$14))+(3*COUNTIF(BE46,calc!$AK$24))+(4*COUNTIF(BE46,calc!$AK$34))+(5*COUNTIF(BE46,calc!$AK$44)))</f>
        <v>0</v>
      </c>
      <c r="MP46" s="50">
        <f>IF($E$5="",0,(1*COUNTIF(BE46,calc!$AK$5))+(2*COUNTIF(BE46,calc!$AK$15))+(3*COUNTIF(BE46,calc!$AK$25))+(4*COUNTIF(BE46,calc!$AK$35))+(5*COUNTIF(BE46,calc!$AK$45)))</f>
        <v>0</v>
      </c>
      <c r="MQ46" s="50">
        <f>IF($F$6="",0,(1*COUNTIF(BE46,calc!$AK$6))+(2*COUNTIF(BE46,calc!$AK$16))+(3*COUNTIF(BE46,calc!$AK$26))+(4*COUNTIF(BE46,calc!$AK$36))+(5*COUNTIF(BE46,calc!$AK$46)))</f>
        <v>0</v>
      </c>
      <c r="MR46" s="50">
        <f>IF($E$7="",0,(1*COUNTIF(BE46,calc!$AK$7))+(2*COUNTIF(BE46,calc!$AK$17))+(3*COUNTIF(BE46,calc!$AK$27))+(4*COUNTIF(BE46,calc!$AK$37))+(5*COUNTIF(BE46,calc!$AK$47)))</f>
        <v>0</v>
      </c>
      <c r="MS46" s="50">
        <f>IF($E$8="",0,(1*COUNTIF(BE46,calc!$AK$8))+(2*COUNTIF(BE46,calc!$AK$18))+(3*COUNTIF(BE46,calc!$AK$28))+(4*COUNTIF(BE46,calc!$AK$38))+(5*COUNTIF(BE46,calc!$AK$48)))</f>
        <v>0</v>
      </c>
      <c r="MT46" s="50">
        <f>IF($E$9="",0,(1*COUNTIF(BE46,calc!$AK$9))+(2*COUNTIF(BE46,calc!$AK$19))+(3*COUNTIF(BE46,calc!$AK$29))+(4*COUNTIF(BE46,calc!$AK$39))+(5*COUNTIF(BE46,calc!$AK$49)))</f>
        <v>0</v>
      </c>
      <c r="MU46" s="50">
        <f>IF($E$10="",0,(1*COUNTIF(BE46,calc!$AK$10))+(2*COUNTIF(BE46,calc!$AK$20))+(3*COUNTIF(BE46,calc!$AK$30))+(4*COUNTIF(BE46,calc!$AK$40))+(5*COUNTIF(BE46,calc!$AK$50)))</f>
        <v>0</v>
      </c>
      <c r="MV46" s="50">
        <f>IF($E$11="",0,(1*COUNTIF(BE46,calc!$AK$11))+(2*COUNTIF(BE46,calc!$AK$21))+(3*COUNTIF(BE46,calc!$AK$31))+(4*COUNTIF(BE46,calc!$AK$41))+(5*COUNTIF(BE46,calc!$AK$51)))</f>
        <v>0</v>
      </c>
      <c r="MW46" s="50">
        <f>IF($E$12="",0,(1*COUNTIF(BE46,calc!$AK$12))+(2*COUNTIF(BE46,calc!$AK$22))+(3*COUNTIF(BE46,calc!$AK$32))+(4*COUNTIF(BE46,calc!$AK$42))+(5*COUNTIF(BE46,calc!$AK$52)))</f>
        <v>0</v>
      </c>
      <c r="MX46" s="50">
        <f>IF($E$13="",0,(1*COUNTIF(BE46,calc!$AK$13))+(2*COUNTIF(BE46,calc!$AK$23))+(3*COUNTIF(BE46,calc!$AK$33))+(4*COUNTIF(BE46,calc!$AK$43))+(5*COUNTIF(BE46,calc!$AK$53)))</f>
        <v>0</v>
      </c>
      <c r="MY46" s="1"/>
      <c r="MZ46" s="50">
        <f>IF($E$4="",0,(1*COUNTIF(BF46,calc!$AK$4))+(2*COUNTIF(BF46,calc!$AK$14))+(3*COUNTIF(BF46,calc!$AK$24))+(4*COUNTIF(BF46,calc!$AK$34))+(5*COUNTIF(BF46,calc!$AK$44)))</f>
        <v>0</v>
      </c>
      <c r="NA46" s="50">
        <f>IF($E$5="",0,(1*COUNTIF(BF46,calc!$AK$5))+(2*COUNTIF(BF46,calc!$AK$15))+(3*COUNTIF(BF46,calc!$AK$25))+(4*COUNTIF(BF46,calc!$AK$35))+(5*COUNTIF(BF46,calc!$AK$45)))</f>
        <v>0</v>
      </c>
      <c r="NB46" s="50">
        <f>IF($F$6="",0,(1*COUNTIF(BF46,calc!$AK$6))+(2*COUNTIF(BF46,calc!$AK$16))+(3*COUNTIF(BF46,calc!$AK$26))+(4*COUNTIF(BF46,calc!$AK$36))+(5*COUNTIF(BF46,calc!$AK$46)))</f>
        <v>0</v>
      </c>
      <c r="NC46" s="50">
        <f>IF($E$7="",0,(1*COUNTIF(BF46,calc!$AK$7))+(2*COUNTIF(BF46,calc!$AK$17))+(3*COUNTIF(BF46,calc!$AK$27))+(4*COUNTIF(BF46,calc!$AK$37))+(5*COUNTIF(BF46,calc!$AK$47)))</f>
        <v>0</v>
      </c>
      <c r="ND46" s="50">
        <f>IF($E$8="",0,(1*COUNTIF(BF46,calc!$AK$8))+(2*COUNTIF(BF46,calc!$AK$18))+(3*COUNTIF(BF46,calc!$AK$28))+(4*COUNTIF(BF46,calc!$AK$38))+(5*COUNTIF(BF46,calc!$AK$48)))</f>
        <v>0</v>
      </c>
      <c r="NE46" s="50">
        <f>IF($E$9="",0,(1*COUNTIF(BF46,calc!$AK$9))+(2*COUNTIF(BF46,calc!$AK$19))+(3*COUNTIF(BF46,calc!$AK$29))+(4*COUNTIF(BF46,calc!$AK$39))+(5*COUNTIF(BF46,calc!$AK$49)))</f>
        <v>0</v>
      </c>
      <c r="NF46" s="50">
        <f>IF($E$10="",0,(1*COUNTIF(BF46,calc!$AK$10))+(2*COUNTIF(BF46,calc!$AK$20))+(3*COUNTIF(BF46,calc!$AK$30))+(4*COUNTIF(BF46,calc!$AK$40))+(5*COUNTIF(BF46,calc!$AK$50)))</f>
        <v>0</v>
      </c>
      <c r="NG46" s="50">
        <f>IF($E$11="",0,(1*COUNTIF(BF46,calc!$AK$11))+(2*COUNTIF(BF46,calc!$AK$21))+(3*COUNTIF(BF46,calc!$AK$31))+(4*COUNTIF(BF46,calc!$AK$41))+(5*COUNTIF(BF46,calc!$AK$51)))</f>
        <v>0</v>
      </c>
      <c r="NH46" s="50">
        <f>IF($E$12="",0,(1*COUNTIF(BF46,calc!$AK$12))+(2*COUNTIF(BF46,calc!$AK$22))+(3*COUNTIF(BF46,calc!$AK$32))+(4*COUNTIF(BF46,calc!$AK$42))+(5*COUNTIF(BF46,calc!$AK$52)))</f>
        <v>0</v>
      </c>
      <c r="NI46" s="50">
        <f>IF($E$13="",0,(1*COUNTIF(BF46,calc!$AK$13))+(2*COUNTIF(BF46,calc!$AK$23))+(3*COUNTIF(BF46,calc!$AK$33))+(4*COUNTIF(BF46,calc!$AK$43))+(5*COUNTIF(BF46,calc!$AK$53)))</f>
        <v>0</v>
      </c>
      <c r="NJ46" s="1"/>
      <c r="NK46" s="50">
        <f>IF($E$4="",0,(1*COUNTIF(BG46,calc!$AK$4))+(2*COUNTIF(BG46,calc!$AK$14))+(3*COUNTIF(BG46,calc!$AK$24))+(4*COUNTIF(BG46,calc!$AK$34))+(5*COUNTIF(BG46,calc!$AK$44)))</f>
        <v>0</v>
      </c>
      <c r="NL46" s="50">
        <f>IF($E$5="",0,(1*COUNTIF(BG46,calc!$AK$5))+(2*COUNTIF(BG46,calc!$AK$15))+(3*COUNTIF(BG46,calc!$AK$25))+(4*COUNTIF(BG46,calc!$AK$35))+(5*COUNTIF(BG46,calc!$AK$45)))</f>
        <v>0</v>
      </c>
      <c r="NM46" s="50">
        <f>IF($F$6="",0,(1*COUNTIF(BG46,calc!$AK$6))+(2*COUNTIF(BG46,calc!$AK$16))+(3*COUNTIF(BG46,calc!$AK$26))+(4*COUNTIF(BG46,calc!$AK$36))+(5*COUNTIF(BG46,calc!$AK$46)))</f>
        <v>0</v>
      </c>
      <c r="NN46" s="50">
        <f>IF($E$7="",0,(1*COUNTIF(BG46,calc!$AK$7))+(2*COUNTIF(BG46,calc!$AK$17))+(3*COUNTIF(BG46,calc!$AK$27))+(4*COUNTIF(BG46,calc!$AK$37))+(5*COUNTIF(BG46,calc!$AK$47)))</f>
        <v>0</v>
      </c>
      <c r="NO46" s="50">
        <f>IF($E$8="",0,(1*COUNTIF(BG46,calc!$AK$8))+(2*COUNTIF(BG46,calc!$AK$18))+(3*COUNTIF(BG46,calc!$AK$28))+(4*COUNTIF(BG46,calc!$AK$38))+(5*COUNTIF(BG46,calc!$AK$48)))</f>
        <v>0</v>
      </c>
      <c r="NP46" s="50">
        <f>IF($E$9="",0,(1*COUNTIF(BG46,calc!$AK$9))+(2*COUNTIF(BG46,calc!$AK$19))+(3*COUNTIF(BG46,calc!$AK$29))+(4*COUNTIF(BG46,calc!$AK$39))+(5*COUNTIF(BG46,calc!$AK$49)))</f>
        <v>0</v>
      </c>
      <c r="NQ46" s="50">
        <f>IF($E$10="",0,(1*COUNTIF(BG46,calc!$AK$10))+(2*COUNTIF(BG46,calc!$AK$20))+(3*COUNTIF(BG46,calc!$AK$30))+(4*COUNTIF(BG46,calc!$AK$40))+(5*COUNTIF(BG46,calc!$AK$50)))</f>
        <v>0</v>
      </c>
      <c r="NR46" s="50">
        <f>IF($E$11="",0,(1*COUNTIF(BG46,calc!$AK$11))+(2*COUNTIF(BG46,calc!$AK$21))+(3*COUNTIF(BG46,calc!$AK$31))+(4*COUNTIF(BG46,calc!$AK$41))+(5*COUNTIF(BG46,calc!$AK$51)))</f>
        <v>0</v>
      </c>
      <c r="NS46" s="50">
        <f>IF($E$12="",0,(1*COUNTIF(BG46,calc!$AK$12))+(2*COUNTIF(BG46,calc!$AK$22))+(3*COUNTIF(BG46,calc!$AK$32))+(4*COUNTIF(BG46,calc!$AK$42))+(5*COUNTIF(BG46,calc!$AK$52)))</f>
        <v>0</v>
      </c>
      <c r="NT46" s="50">
        <f>IF($E$13="",0,(1*COUNTIF(BG46,calc!$AK$13))+(2*COUNTIF(BG46,calc!$AK$23))+(3*COUNTIF(BG46,calc!$AK$33))+(4*COUNTIF(BG46,calc!$AK$43))+(5*COUNTIF(BG46,calc!$AK$53)))</f>
        <v>0</v>
      </c>
      <c r="NU46" s="1"/>
      <c r="NV46" s="50">
        <f>IF($E$4="",0,(1*COUNTIF(BH46,calc!$AK$4))+(2*COUNTIF(BH46,calc!$AK$14))+(3*COUNTIF(BH46,calc!$AK$24))+(4*COUNTIF(BH46,calc!$AK$34))+(5*COUNTIF(BH46,calc!$AK$44)))</f>
        <v>0</v>
      </c>
      <c r="NW46" s="50">
        <f>IF($E$5="",0,(1*COUNTIF(BH46,calc!$AK$5))+(2*COUNTIF(BH46,calc!$AK$15))+(3*COUNTIF(BH46,calc!$AK$25))+(4*COUNTIF(BH46,calc!$AK$35))+(5*COUNTIF(BH46,calc!$AK$45)))</f>
        <v>0</v>
      </c>
      <c r="NX46" s="50">
        <f>IF($F$6="",0,(1*COUNTIF(BH46,calc!$AK$6))+(2*COUNTIF(BH46,calc!$AK$16))+(3*COUNTIF(BH46,calc!$AK$26))+(4*COUNTIF(BH46,calc!$AK$36))+(5*COUNTIF(BH46,calc!$AK$46)))</f>
        <v>0</v>
      </c>
      <c r="NY46" s="50">
        <f>IF($E$7="",0,(1*COUNTIF(BH46,calc!$AK$7))+(2*COUNTIF(BH46,calc!$AK$17))+(3*COUNTIF(BH46,calc!$AK$27))+(4*COUNTIF(BH46,calc!$AK$37))+(5*COUNTIF(BH46,calc!$AK$47)))</f>
        <v>0</v>
      </c>
      <c r="NZ46" s="50">
        <f>IF($E$8="",0,(1*COUNTIF(BH46,calc!$AK$8))+(2*COUNTIF(BH46,calc!$AK$18))+(3*COUNTIF(BH46,calc!$AK$28))+(4*COUNTIF(BH46,calc!$AK$38))+(5*COUNTIF(BH46,calc!$AK$48)))</f>
        <v>0</v>
      </c>
      <c r="OA46" s="50">
        <f>IF($E$9="",0,(1*COUNTIF(BH46,calc!$AK$9))+(2*COUNTIF(BH46,calc!$AK$19))+(3*COUNTIF(BH46,calc!$AK$29))+(4*COUNTIF(BH46,calc!$AK$39))+(5*COUNTIF(BH46,calc!$AK$49)))</f>
        <v>0</v>
      </c>
      <c r="OB46" s="50">
        <f>IF($E$10="",0,(1*COUNTIF(BH46,calc!$AK$10))+(2*COUNTIF(BH46,calc!$AK$20))+(3*COUNTIF(BH46,calc!$AK$30))+(4*COUNTIF(BH46,calc!$AK$40))+(5*COUNTIF(B46,calc!$AK$50)))</f>
        <v>0</v>
      </c>
      <c r="OC46" s="50">
        <f>IF($E$11="",0,(1*COUNTIF(BH46,calc!$AK$11))+(2*COUNTIF(BH46,calc!$AK$21))+(3*COUNTIF(BH46,calc!$AK$31))+(4*COUNTIF(BH46,calc!$AK$41))+(5*COUNTIF(BH46,calc!$AK$51)))</f>
        <v>0</v>
      </c>
      <c r="OD46" s="50">
        <f>IF($E$12="",0,(1*COUNTIF(BH46,calc!$AK$12))+(2*COUNTIF(BH46,calc!$AK$22))+(3*COUNTIF(BH46,calc!$AK$32))+(4*COUNTIF(BH46,calc!$AK$42))+(5*COUNTIF(BH46,calc!$AK$52)))</f>
        <v>0</v>
      </c>
      <c r="OE46" s="50">
        <f>IF($E$13="",0,(1*COUNTIF(BH46,calc!$AK$13))+(2*COUNTIF(BH46,calc!$AK$23))+(3*COUNTIF(BH46,calc!$AK$33))+(4*COUNTIF(BH46,calc!$AK$43))+(5*COUNTIF(BH46,calc!$AK$53)))</f>
        <v>0</v>
      </c>
      <c r="OF46" s="1"/>
      <c r="OG46" s="50">
        <f>IF($E$4="",0,(1*COUNTIF(BI46,calc!$AK$4))+(2*COUNTIF(BI46,calc!$AK$14))+(3*COUNTIF(BI46,calc!$AK$24))+(4*COUNTIF(BI46,calc!$AK$34))+(5*COUNTIF(BI46,calc!$AK$44)))</f>
        <v>0</v>
      </c>
      <c r="OH46" s="50">
        <f>IF($E$5="",0,(1*COUNTIF(BI46,calc!$AK$5))+(2*COUNTIF(BI46,calc!$AK$15))+(3*COUNTIF(BI46,calc!$AK$25))+(4*COUNTIF(BI46,calc!$AK$35))+(5*COUNTIF(BI46,calc!$AK$45)))</f>
        <v>0</v>
      </c>
      <c r="OI46" s="50">
        <f>IF($F$6="",0,(1*COUNTIF(BI46,calc!$AK$6))+(2*COUNTIF(BI46,calc!$AK$16))+(3*COUNTIF(BI46,calc!$AK$26))+(4*COUNTIF(BI46,calc!$AK$36))+(5*COUNTIF(BI46,calc!$AK$46)))</f>
        <v>0</v>
      </c>
      <c r="OJ46" s="50">
        <f>IF($E$7="",0,(1*COUNTIF(BI46,calc!$AK$7))+(2*COUNTIF(BI46,calc!$AK$17))+(3*COUNTIF(BI46,calc!$AK$27))+(4*COUNTIF(BI46,calc!$AK$37))+(5*COUNTIF(BI46,calc!$AK$47)))</f>
        <v>0</v>
      </c>
      <c r="OK46" s="50">
        <f>IF($E$8="",0,(1*COUNTIF(BI46,calc!$AK$8))+(2*COUNTIF(BI46,calc!$AK$18))+(3*COUNTIF(BI46,calc!$AK$28))+(4*COUNTIF(BI46,calc!$AK$38))+(5*COUNTIF(BI46,calc!$AK$48)))</f>
        <v>0</v>
      </c>
      <c r="OL46" s="50">
        <f>IF($E$9="",0,(1*COUNTIF(BI46,calc!$AK$9))+(2*COUNTIF(BI46,calc!$AK$19))+(3*COUNTIF(BI46,calc!$AK$29))+(4*COUNTIF(BI46,calc!$AK$39))+(5*COUNTIF(BI46,calc!$AK$49)))</f>
        <v>0</v>
      </c>
      <c r="OM46" s="50">
        <f>IF($E$10="",0,(1*COUNTIF(BI46,calc!$AK$10))+(2*COUNTIF(BI46,calc!$AK$20))+(3*COUNTIF(BI46,calc!$AK$30))+(4*COUNTIF(BI46,calc!$AK$40))+(5*COUNTIF(BI46,calc!$AK$50)))</f>
        <v>0</v>
      </c>
      <c r="ON46" s="50">
        <f>IF($E$11="",0,(1*COUNTIF(BI46,calc!$AK$11))+(2*COUNTIF(BI46,calc!$AK$21))+(3*COUNTIF(BI46,calc!$AK$31))+(4*COUNTIF(BI46,calc!$AK$41))+(5*COUNTIF(BI46,calc!$AK$51)))</f>
        <v>0</v>
      </c>
      <c r="OO46" s="50">
        <f>IF($E$12="",0,(1*COUNTIF(BI46,calc!$AK$12))+(2*COUNTIF(BI46,calc!$AK$22))+(3*COUNTIF(BI46,calc!$AK$32))+(4*COUNTIF(BI46,calc!$AK$42))+(5*COUNTIF(BI46,calc!$AK$52)))</f>
        <v>0</v>
      </c>
      <c r="OP46" s="50">
        <f>IF($E$13="",0,(1*COUNTIF(BI46,calc!$AK$13))+(2*COUNTIF(BI46,calc!$AK$23))+(3*COUNTIF(BI46,calc!$AK$33))+(4*COUNTIF(BI46,calc!$AK$43))+(5*COUNTIF(BI46,calc!$AK$53)))</f>
        <v>0</v>
      </c>
      <c r="OQ46" s="1"/>
      <c r="OR46" s="50">
        <f>IF($E$4="",0,(1*COUNTIF(BJ46,calc!$AK$4))+(2*COUNTIF(BJ46,calc!$AK$14))+(3*COUNTIF(BJ46,calc!$AK$24))+(4*COUNTIF(BJ46,calc!$AK$34))+(5*COUNTIF(BJ46,calc!$AK$44)))</f>
        <v>0</v>
      </c>
      <c r="OS46" s="50">
        <f>IF($E$5="",0,(1*COUNTIF(BJ46,calc!$AK$5))+(2*COUNTIF(BJ46,calc!$AK$15))+(3*COUNTIF(BJ46,calc!$AK$25))+(4*COUNTIF(BJ46,calc!$AK$35))+(5*COUNTIF(BJ46,calc!$AK$45)))</f>
        <v>0</v>
      </c>
      <c r="OT46" s="50">
        <f>IF($F$6="",0,(1*COUNTIF(BJ46,calc!$AK$6))+(2*COUNTIF(BJ46,calc!$AK$16))+(3*COUNTIF(BJ46,calc!$AK$26))+(4*COUNTIF(BJ46,calc!$AK$36))+(5*COUNTIF(BJ46,calc!$AK$46)))</f>
        <v>0</v>
      </c>
      <c r="OU46" s="50">
        <f>IF($E$7="",0,(1*COUNTIF(BJ46,calc!$AK$7))+(2*COUNTIF(BJ46,calc!$AK$17))+(3*COUNTIF(BJ46,calc!$AK$27))+(4*COUNTIF(BJ46,calc!$AK$37))+(5*COUNTIF(BJ46,calc!$AK$47)))</f>
        <v>0</v>
      </c>
      <c r="OV46" s="50">
        <f>IF($E$8="",0,(1*COUNTIF(BJ46,calc!$AK$8))+(2*COUNTIF(BJ46,calc!$AK$18))+(3*COUNTIF(BJ46,calc!$AK$28))+(4*COUNTIF(BJ46,calc!$AK$38))+(5*COUNTIF(BJ46,calc!$AK$48)))</f>
        <v>0</v>
      </c>
      <c r="OW46" s="50">
        <f>IF($E$9="",0,(1*COUNTIF(BJ46,calc!$AK$9))+(2*COUNTIF(BJ46,calc!$AK$19))+(3*COUNTIF(BJ46,calc!$AK$29))+(4*COUNTIF(BJ46,calc!$AK$39))+(5*COUNTIF(BJ46,calc!$AK$49)))</f>
        <v>0</v>
      </c>
      <c r="OX46" s="50">
        <f>IF($E$10="",0,(1*COUNTIF(BJ46,calc!$AK$10))+(2*COUNTIF(BJ46,calc!$AK$20))+(3*COUNTIF(BJ46,calc!$AK$30))+(4*COUNTIF(BJ46,calc!$AK$40))+(5*COUNTIF(BJ46,calc!$AK$50)))</f>
        <v>0</v>
      </c>
      <c r="OY46" s="50">
        <f>IF($E$11="",0,(1*COUNTIF(BJ46,calc!$AK$11))+(2*COUNTIF(BJ46,calc!$AK$21))+(3*COUNTIF(BJ46,calc!$AK$31))+(4*COUNTIF(BJ46,calc!$AK$41))+(5*COUNTIF(BJ46,calc!$AK$51)))</f>
        <v>0</v>
      </c>
      <c r="OZ46" s="50">
        <f>IF($E$12="",0,(1*COUNTIF(BJ46,calc!$AK$12))+(2*COUNTIF(BJ46,calc!$AK$22))+(3*COUNTIF(BJ46,calc!$AK$32))+(4*COUNTIF(BJ46,calc!$AK$42))+(5*COUNTIF(BJ46,calc!$AK$52)))</f>
        <v>0</v>
      </c>
      <c r="PA46" s="50">
        <f>IF($E$13="",0,(1*COUNTIF(BJ46,calc!$AK$13))+(2*COUNTIF(BJ46,calc!$AK$23))+(3*COUNTIF(BJ46,calc!$AK$33))+(4*COUNTIF(BJ46,calc!$AK$43))+(5*COUNTIF(BJ46,calc!$AK$53)))</f>
        <v>0</v>
      </c>
      <c r="PB46" s="1"/>
      <c r="PC46" s="1"/>
      <c r="PD46" s="165"/>
      <c r="PE46" s="165"/>
      <c r="PF46" s="165"/>
      <c r="PG46" s="165"/>
      <c r="PH46" s="165"/>
      <c r="PI46" s="165"/>
    </row>
    <row r="47" spans="1:425" ht="10.5" customHeight="1" x14ac:dyDescent="0.2">
      <c r="A47" s="119"/>
      <c r="B47" s="120"/>
      <c r="C47" s="121"/>
      <c r="D47" s="122"/>
      <c r="E47" s="155" t="str">
        <f>LEFT('BNT 4 fix'!$D47,2)</f>
        <v/>
      </c>
      <c r="F47" s="156" t="str">
        <f t="shared" si="4"/>
        <v/>
      </c>
      <c r="G47" s="280"/>
      <c r="H47" s="157">
        <f>IF(C47="",0,SUMIF(time_slot_1,D47,calc!$O$5:$O$10))</f>
        <v>0</v>
      </c>
      <c r="I47" s="158">
        <f>SUM('BNT 4 fix'!$V47:$AE47)</f>
        <v>0</v>
      </c>
      <c r="J47" s="159">
        <f t="shared" si="5"/>
        <v>0</v>
      </c>
      <c r="K47" s="339">
        <f t="shared" ca="1" si="3"/>
        <v>0</v>
      </c>
      <c r="L47" s="340">
        <f>IF($AM$4=calc!$L$22,0,IF($E$4="",0,(IF(OR($E$4=calc!$E$24,$E$4=calc!$E$25,$E$4=calc!$E$26),(K47*$AF$4)/2,K47*$AF$4))))*(1+BK47)</f>
        <v>0</v>
      </c>
      <c r="M47" s="340">
        <f>IF($AM$5=calc!$L$22,0,IF($E$5="",0,(IF(OR($E$5=calc!$E$24,$E$5=calc!$E$25,$E$5=calc!$E$26),($K47*$AF$5)/2,$K47*$AF$5))))*(1+BK47)</f>
        <v>0</v>
      </c>
      <c r="N47" s="340">
        <f>IF($AM$6=calc!$L$22,0,IF($E$6="",0,(IF(OR($E$6=calc!$E$24,$E$6=calc!$E$25,$E$6=calc!$E$26),($K47*$AF$6)/2,$K47*$AF$6))))*(1+BK47)</f>
        <v>0</v>
      </c>
      <c r="O47" s="340">
        <f>IF($AM$7=calc!$L$22,0,IF($E$7="",0,(IF(OR($E$7=calc!$E$24,$E$7=calc!$E$25,$E$7=calc!$E$26),($K47*$AF$7)/2,$K47*$AF$7))))*(1+BK47)</f>
        <v>0</v>
      </c>
      <c r="P47" s="340">
        <f>IF($AM$8=calc!$L$22,0,IF($E$8="",0,(IF(OR($E$8=calc!$E$24,$E$8=calc!$E$25,$E$8=calc!$E$26),($K47*$AF$8)/2,$K47*$AF$8))))*(1+BK47)</f>
        <v>0</v>
      </c>
      <c r="Q47" s="340">
        <f>IF($AM$9=calc!$L$22,0,IF($E$9="",0,(IF(OR($E$9=calc!$E$24,$E$9=calc!$E$25,$E$9=calc!$E$26),($K47*$AF$9)/2,$K47*$AF$9))))*(1+BK47)</f>
        <v>0</v>
      </c>
      <c r="R47" s="340">
        <f>IF($AM$10=calc!$L$22,0,IF($E$10="",0,(IF(OR($E$10=calc!$E$24,$E$10=calc!$E$25,$E$10=calc!$E$26),($K47*$AF$10)/2,$K47*$AF$10))))*(1+BK47)</f>
        <v>0</v>
      </c>
      <c r="S47" s="340">
        <f>IF($AM$11=calc!$L$22,0,IF($E$11="",0,(IF(OR($E$11=calc!$E$24,$E$11=calc!$E$25,$E$11=calc!$E$26),($K47*$AF$11)/2,$K47*$AF$11))))*(1+BK47)</f>
        <v>0</v>
      </c>
      <c r="T47" s="340">
        <f>IF($AM$12=calc!$L$22,0,IF($E$12="",0,(IF(OR($E$12=calc!$E$24,$E$12=calc!$E$25,$E$12=calc!$E$26),($K47*$AF$12)/2,$K47*$AF$12))))*(1+BK47)</f>
        <v>0</v>
      </c>
      <c r="U47" s="340">
        <f>IF($AM$13=calc!$L$22,0,IF($E$13="",0,(IF(OR($E$13=calc!$E$24,$E$13=calc!$E$25,$E$13=calc!$E$26),($K47*$AF$13)/2,$K47*$AF$13))))*(1+BK47)</f>
        <v>0</v>
      </c>
      <c r="V47" s="341">
        <f>(1*(IF($E$4="",0,(IF(OR($E$4=calc!$E$24,$E$4=calc!$E$25,$E$4=calc!$E$26),COUNTIF(AF47:BJ47,calc!$AK$4)*2,COUNTIF(AF47:BJ47,calc!$AK$4))))+(2*(IF(OR($E$4=calc!$E$24,$E$4=calc!$E$25,$E$4=calc!$E$26),COUNTIF(AF47:BJ47,calc!$AK$14)*2,COUNTIF(AF47:BJ47,calc!$AK$14))))+(3*(IF(OR($E$4=calc!$E$24,$E$4=calc!$E$25,$E$4=calc!$E$26),COUNTIF(AF47:BJ47,calc!$AK$24)*2,COUNTIF(AF47:BJ47,calc!$AK$24))))+(4*(IF(OR($E$4=calc!$E$24,$E$4=calc!$E$25,$E$4=calc!$E$26),COUNTIF(AF47:BJ47,calc!$AK$34)*2,COUNTIF(AF47:BJ47,calc!$AK$34))))+(5*(IF(OR($E$4=calc!$E$24,$E$4=calc!$E$25,$E$4=calc!$E$26),COUNTIF(AF47:BJ47,calc!$AK$44)*2,COUNTIF(AF47:BJ47,calc!$AK$44))))))</f>
        <v>0</v>
      </c>
      <c r="W47" s="341">
        <f>(1*(IF($E$5="",0,(IF(OR($E$5=calc!$E$24,$E$5=calc!$E$25,$E$5=calc!$E$26),COUNTIF(AF47:BJ47,calc!$AK$5)*2,COUNTIF(AF47:BJ47,calc!$AK$5))))+(2*(IF(OR($E$5=calc!$E$24,$E$5=calc!$E$25,$E$5=calc!$E$26),COUNTIF(AF47:BJ47,calc!$AK$15)*2,COUNTIF(AF47:BJ47,calc!$AK$15))))+(3*(IF(OR($E$5=calc!$E$24,$E$5=calc!$E$25,$E$5=calc!$E$26),COUNTIF(AF47:BJ47,calc!$AK$25)*2,COUNTIF(AF47:BJ47,calc!$AK$25))))+(4*(IF(OR($E$5=calc!$E$24,$E$5=calc!$E$25,$E$5=calc!$E$26),COUNTIF(AF47:BJ47,calc!$AK$35)*2,COUNTIF(AF47:BJ47,calc!$AK$35))))+(5*(IF(OR($E$5=calc!$E$24,$E$5=calc!$E$25,$E$5=calc!$E$26),COUNTIF(AF47:BJ47,calc!$AK$45)*2,COUNTIF(AF47:BJ47,calc!$AK$45))))))</f>
        <v>0</v>
      </c>
      <c r="X47" s="341">
        <f>(1*(IF($E$6="",0,(IF(OR($E$6=calc!$E$24,$E$6=calc!$E$25,$E$6=calc!$E$26),COUNTIF(AF47:BJ47,calc!$AK$6)*2,COUNTIF(AF47:BJ47,calc!$AK$6))))+(2*(IF(OR($E$6=calc!$E$24,$E$6=calc!$E$25,$E$6=calc!$E$26),COUNTIF(AF47:BJ47,calc!$AK$16)*2,COUNTIF(AF47:BJ47,calc!$AK$16))))+(3*(IF(OR($E$6=calc!$E$24,$E$6=calc!$E$25,$E$6=calc!$E$26),COUNTIF(AF47:BJ47,calc!$AK$26)*2,COUNTIF(AF47:BJ47,calc!$AK$26))))+(4*(IF(OR($E$6=calc!$E$24,$E$6=calc!$E$25,$E$6=calc!$E$26),COUNTIF(AF47:BJ47,calc!$AK$36)*2,COUNTIF(AF47:BJ47,calc!$AK$36))))+(5*(IF(OR($E$6=calc!$E$24,$E$6=calc!$E$25,$E$6=calc!$E$26),COUNTIF(AF47:BJ47,calc!$AK$46)*2,COUNTIF(AF47:BJ47,calc!$AK$46))))))</f>
        <v>0</v>
      </c>
      <c r="Y47" s="341">
        <f>(1*(IF($E$7="",0,(IF(OR($E$7=calc!$E$24,$E$7=calc!$E$25,$E$7=calc!$E$26),COUNTIF(AF47:BJ47,calc!$AK$7)*2,COUNTIF(AF47:BJ47,calc!$AK$7))))+(2*(IF(OR($E$7=calc!$E$24,$E$7=calc!$E$25,$E$7=calc!$E$26),COUNTIF(AF47:BJ47,calc!$AK$17)*2,COUNTIF(AF47:BJ47,calc!$AK$17))))+(3*(IF(OR($E$7=calc!$E$24,$E$7=calc!$E$25,$E$7=calc!$E$26),COUNTIF(AF47:BJ47,calc!$AK$27)*2,COUNTIF(AF47:BJ47,calc!$AK$27))))+(4*(IF(OR($E$7=calc!$E$24,$E$7=calc!$E$25,$E$7=calc!$E$26),COUNTIF(AF47:BJ47,calc!$AK$37)*2,COUNTIF(AF47:BJ47,calc!$AK$37))))+(5*(IF(OR($E$7=calc!$E$24,$E$7=calc!$E$25,$E$7=calc!$E$26),COUNTIF(AF47:BJ47,calc!$AK$47)*2,COUNTIF(AF47:BJ47,calc!$AK$47))))))</f>
        <v>0</v>
      </c>
      <c r="Z47" s="341">
        <f>(1*(IF($E$8="",0,(IF(OR($E$8=calc!$E$24,$E$8=calc!$E$25,$E$8=calc!$E$26),COUNTIF(AF47:BJ47,calc!$AK$8)*2,COUNTIF(AF47:BJ47,calc!$AK$8))))+(2*(IF(OR($E$8=calc!$E$24,$E$8=calc!$E$25,$E$8=calc!$E$26),COUNTIF(AF47:BJ47,calc!$AK$18)*2,COUNTIF(AF47:BJ47,calc!$AK$18))))+(3*(IF(OR($E$8=calc!$E$24,$E$8=calc!$E$25,$E$8=calc!$E$26),COUNTIF(AF47:BJ47,calc!$AK$28)*2,COUNTIF(AF47:BJ47,calc!$AK$28))))+(4*(IF(OR($E$8=calc!$E$24,$E$8=calc!$E$25,$E$8=calc!$E$26),COUNTIF(AF47:BJ47,calc!$AK$38)*2,COUNTIF(AF47:BJ47,calc!$AK$38))))+(5*(IF(OR($E$8=calc!$E$24,$E$8=calc!$E$25,$E$8=calc!$E$26),COUNTIF(AF47:BJ47,calc!$AK$48)*2,COUNTIF(AF47:BJ47,calc!$AK$48))))))</f>
        <v>0</v>
      </c>
      <c r="AA47" s="341">
        <f>(1*(IF($E$9="",0,(IF(OR($E$9=calc!$E$24,$E$9=calc!$E$25,$E$9=calc!$E$26),COUNTIF(AF47:BJ47,calc!$AK$9)*2,COUNTIF(AF47:BJ47,calc!$AK$9))))+(2*(IF(OR($E$9=calc!$E$24,$E$9=calc!$E$25,$E$9=calc!$E$26),COUNTIF(AF47:BJ47,calc!$AK$19)*2,COUNTIF(AF47:BJ47,calc!$AK$19))))+(3*(IF(OR($E$9=calc!$E$24,$E$9=calc!$E$25,$E$9=calc!$E$26),COUNTIF(AF47:BJ47,calc!$AK$29)*2,COUNTIF(AF47:BJ47,calc!$AK$29))))+(4*(IF(OR($E$9=calc!$E$24,$E$9=calc!$E$25,$E$9=calc!$E$26),COUNTIF(AF47:BJ47,calc!$AK$39)*2,COUNTIF(AF47:BJ47,calc!$AK$39))))+(5*(IF(OR($E$9=calc!$E$24,$E$9=calc!$E$25,$E$9=calc!$E$26),COUNTIF(AF47:BJ47,calc!$AK$49)*2,COUNTIF(AF47:BJ47,calc!$AK$49))))))</f>
        <v>0</v>
      </c>
      <c r="AB47" s="342">
        <f>(1*(IF($E$10="",0,(IF(OR($E$10=calc!$E$24,$E$10=calc!$E$25,$E$10=calc!$E$26),COUNTIF(AF47:BJ47,calc!$AK$10)*2,COUNTIF(AF47:BJ47,calc!$AK$10))))+(2*(IF(OR($E$10=calc!$E$24,$E$10=calc!$E$25,$E$10=calc!$E$26),COUNTIF(AF47:BJ47,calc!$AK$20)*2,COUNTIF(AF47:BJ47,calc!$AK$20))))+(3*(IF(OR($E$10=calc!$E$24,$E$10=calc!$E$25,$E$10=calc!$E$26),COUNTIF(AF47:BJ47,calc!$AK$30)*2,COUNTIF(AF47:BJ47,calc!$AK$30))))+(4*(IF(OR($E$10=calc!$E$24,$E$10=calc!$E$25,$E$10=calc!$E$26),COUNTIF(AF47:BJ47,calc!$AK$40)*2,COUNTIF(AF47:BJ47,calc!$AK$40))))+(5*(IF(OR($E$10=calc!$E$24,$E$10=calc!$E$25,$E$10=calc!$E$26),COUNTIF(AF47:BJ47,calc!$AK$50)*2,COUNTIF(AF47:BJ47,calc!$AK$50))))))</f>
        <v>0</v>
      </c>
      <c r="AC47" s="342">
        <f>(1*(IF($E$11="",0,(IF(OR($E$11=calc!$E$24,$E$11=calc!$E$25,$E$11=calc!$E$26),COUNTIF(AF47:BJ47,calc!$AK$11)*2,COUNTIF(AF47:BJ47,calc!$AK$11))))+(2*(IF(OR($E$11=calc!$E$24,$E$11=calc!$E$25,$E$11=calc!$E$26),COUNTIF(AF47:BJ47,calc!$AK$21)*2,COUNTIF(AF47:BJ47,calc!$AK$21))))+(3*(IF(OR($E$11=calc!$E$24,$E$11=calc!$E$25,$E$11=calc!$E$26),COUNTIF(AF47:BJ47,calc!$AK$31)*2,COUNTIF(AF47:BJ47,calc!$AK$31))))+(4*(IF(OR($E$11=calc!$E$24,$E$11=calc!$E$25,$E$11=calc!$E$26),COUNTIF(AF47:BJ47,calc!$AK$41)*2,COUNTIF(AF47:BJ47,calc!$AK$41))))+(5*(IF(OR($E$11=calc!$E$24,$E$11=calc!$E$25,$E$11=calc!$E$26),COUNTIF(AF47:BJ47,calc!$AK$51)*2,COUNTIF(AF47:BJ47,calc!$AK$51))))))</f>
        <v>0</v>
      </c>
      <c r="AD47" s="342">
        <f>(1*(IF($E$12="",0,(IF(OR($E$12=calc!$E$24,$E$12=calc!$E$25,$E$12=calc!$E$26),COUNTIF(AF47:BJ47,calc!$AK$12)*2,COUNTIF(AF47:BJ47,calc!$AK$12))))+(2*(IF(OR($E$12=calc!$E$24,$E$12=calc!$E$25,$E$12=calc!$E$26),COUNTIF(AF47:BJ47,calc!$AK$22)*2,COUNTIF(AF47:BJ47,calc!$AK$22))))+(3*(IF(OR($E$12=calc!$E$24,$E$12=calc!$E$25,$E$12=calc!$E$26),COUNTIF(AF47:BJ47,calc!$AK$32)*2,COUNTIF(AF47:BJ47,calc!$AK$32))))+(4*(IF(OR($E$12=calc!$E$24,$E$12=calc!$E$25,$E$12=calc!$E$26),COUNTIF(AF47:BJ47,calc!$AK$42)*2,COUNTIF(AF47:BJ47,calc!$AK$42))))+(5*(IF(OR($E$12=calc!$E$24,$E$12=calc!$E$25,$E$12=calc!$E$26),COUNTIF(AF47:BJ47,calc!$AK$52)*2,COUNTIF(AF47:BJ47,calc!$AK$52))))))</f>
        <v>0</v>
      </c>
      <c r="AE47" s="342">
        <f>(1*(IF($E$13="",0,(IF(OR($E$13=calc!$E$24,$E$13=calc!$E$25,$E$13=calc!$E$26),COUNTIF(AF47:BJ47,calc!$AK$13)*2,COUNTIF(AF47:BJ47,calc!$AK$13))))+(2*(IF(OR($E$13=calc!$E$24,$E$13=calc!$E$25,$E$13=calc!$E$26),COUNTIF(AF47:BJ47,calc!$AK$23)*2,COUNTIF(AF47:BJ47,calc!$AK$23))))+(3*(IF(OR($E$13=calc!$E$24,$E$13=calc!$E$25,$E$13=calc!$E$26),COUNTIF(AF47:BJ47,calc!$AK$33)*2,COUNTIF(AF47:BJ47,calc!$AK$33))))+(4*(IF(OR($E$13=calc!$E$24,$E$13=calc!$E$25,$E$13=calc!$E$26),COUNTIF(AF47:BJ47,calc!$AK$43)*2,COUNTIF(AF47:BJ47,calc!$AK$43))))+(5*(IF(OR($E$13=calc!$E$24,$E$13=calc!$E$25,$E$13=calc!$E$26),COUNTIF(AF47:BJ47,calc!$AK$53)*2,COUNTIF(AF47:BJ47,calc!$AK$53))))))</f>
        <v>0</v>
      </c>
      <c r="AF47" s="325"/>
      <c r="AG47" s="325"/>
      <c r="AH47" s="325"/>
      <c r="AI47" s="325"/>
      <c r="AJ47" s="325"/>
      <c r="AK47" s="325"/>
      <c r="AL47" s="325"/>
      <c r="AM47" s="325"/>
      <c r="AN47" s="325"/>
      <c r="AO47" s="325"/>
      <c r="AP47" s="325"/>
      <c r="AQ47" s="325"/>
      <c r="AR47" s="325"/>
      <c r="AS47" s="325"/>
      <c r="AT47" s="325"/>
      <c r="AU47" s="325"/>
      <c r="AV47" s="325"/>
      <c r="AW47" s="325"/>
      <c r="AX47" s="325"/>
      <c r="AY47" s="325"/>
      <c r="AZ47" s="325"/>
      <c r="BA47" s="325"/>
      <c r="BB47" s="325"/>
      <c r="BC47" s="325"/>
      <c r="BD47" s="325"/>
      <c r="BE47" s="325"/>
      <c r="BF47" s="325"/>
      <c r="BG47" s="325"/>
      <c r="BH47" s="325"/>
      <c r="BI47" s="324"/>
      <c r="BJ47" s="324"/>
      <c r="BK47" s="124"/>
      <c r="BL47" s="97">
        <f t="shared" si="6"/>
        <v>0</v>
      </c>
      <c r="BM47" s="1"/>
      <c r="BN47" s="50">
        <f>IF($E$4="",0,IF($AM$4=calc!$L$22,0,(1*(IF(OR($E$4=calc!$E$24,$E$4=calc!$E$25,$E$4=calc!$E$26),COUNTIF(AF47:BJ47,calc!$AK$4)*2,COUNTIF(AF47:BJ47,calc!$AK$4))))+(2*(IF(OR($E$4=calc!$E$24,$E$4=calc!$E$23,$E$4=calc!$E$26),COUNTIF(AF47:BJ47,calc!$AK$14)*2,COUNTIF(AF47:BJ47,calc!$AK$14))))+(3*(IF(OR($E$4=calc!$E$24,$E$4=calc!$E$25,$E$4=calc!$E$26),COUNTIF(AF47:BJ47,calc!$AK$24)*2,COUNTIF(AF47:BJ47,calc!$AK$24))))+(4*(IF(OR($E$4=calc!$E$24,$E$4=calc!$E$25,$E$4=calc!$E$26),COUNTIF(AF47:BJ47,calc!$AK$34)*2,COUNTIF(AF47:BJ47,calc!$AK$34))))+(5*(IF(OR($E$4=calc!$E$24,$E$4=calc!$E$25,$E$4=calc!$E$26),COUNTIF(AF47:BJ47,calc!$AK$44)*2,COUNTIF(AF47:BJ47,calc!$AK$44))))))</f>
        <v>0</v>
      </c>
      <c r="BO47" s="50">
        <f>IF($E$5="",0,IF($AM$5=calc!$L$22,0,(1*(IF(OR($E$5=calc!$E$24,$E$5=calc!$E$25,$E$5=calc!$E$26),COUNTIF(AF47:BJ47,calc!$AK$5)*2,COUNTIF(AF47:BJ47,calc!$AK$5))))+(2*(IF(OR($E$5=calc!$E$24,$E$5=calc!$E$23,$E$5=calc!$E$26),COUNTIF(AF47:BJ47,calc!$AK$15)*2,COUNTIF(AF47:BJ47,calc!$AK$15))))+(3*(IF(OR($E$5=calc!$E$24,$E$5=calc!$E$25,$E$5=calc!$E$26),COUNTIF(AF47:BJ47,calc!$AK$25)*2,COUNTIF(AF47:BJ47,calc!$AK$25))))+(4*(IF(OR($E$5=calc!$E$24,$E$5=calc!$E$25,$E$5=calc!$E$26),COUNTIF(AF47:BJ47,calc!$AK$35)*2,COUNTIF(AF47:BJ47,calc!$AK$35))))+(5*(IF(OR($E$5=calc!$E$24,$E$5=calc!$E$25,$E$5=calc!$E$26),COUNTIF(AF47:BJ47,calc!$AK$45)*2,COUNTIF(AF47:BJ47,calc!$AK$45))))))</f>
        <v>0</v>
      </c>
      <c r="BP47" s="50">
        <f>IF($F$6="",0,IF($AM$6=calc!$L$22,0,(1*(IF(OR($F$6=calc!$E$24,$F$6=calc!$E$25,$F$6=calc!$E$26),COUNTIF(AF47:BJ47,calc!$AK$6)*2,COUNTIF(AF47:BJ47,calc!$AK$6))))+(2*(IF(OR($F$6=calc!$E$24,$F$6=calc!$E$23,$F$6=calc!$E$26),COUNTIF(AF47:BJ47,calc!$AK$16)*2,COUNTIF(AF47:BJ47,calc!$AK$16))))+(3*(IF(OR($F$6=calc!$E$24,$F$6=calc!$E$25,$F$6=calc!$E$26),COUNTIF(AF47:BJ47,calc!$AK$26)*2,COUNTIF(AF47:BJ47,calc!$AK$26))))+(4*(IF(OR($F$6=calc!$E$24,$F$6=calc!$E$25,$F$6=calc!$E$26),COUNTIF(AF47:BJ47,calc!$AK$36)*2,COUNTIF(AF47:BJ47,calc!$AK$36))))+(5*(IF(OR($F$6=calc!$E$24,$F$6=calc!$E$25,$F$6=calc!$E$26),COUNTIF(AF47:BJ47,calc!$AK$46)*2,COUNTIF(AF47:BJ47,calc!$AK$46))))))</f>
        <v>0</v>
      </c>
      <c r="BQ47" s="50">
        <f>IF($E$7="",0,IF($AM$7=calc!$L$22,0,(1*(IF(OR($E$7=calc!$E$24,$E$7=calc!$E$25,$E$7=calc!$E$26),COUNTIF(AF47:BJ47,calc!$AK$7)*2,COUNTIF(AF47:BJ47,calc!$AK$7))))+(2*(IF(OR($E$7=calc!$E$24,$E$7=calc!$E$23,$E$7=calc!$E$26),COUNTIF(AF47:BJ47,calc!$AK$17)*2,COUNTIF(AF47:BJ47,calc!$AK$17))))+(3*(IF(OR($E$7=calc!$E$24,$E$7=calc!$E$25,$E$7=calc!$E$26),COUNTIF(AF47:BJ47,calc!$AK$27)*2,COUNTIF(AF47:BJ47,calc!$AK$27))))+(4*(IF(OR($E$7=calc!$E$24,$E$7=calc!$E$25,$E$7=calc!$E$26),COUNTIF(AF47:BJ47,calc!$AK$37)*2,COUNTIF(AF47:BJ47,calc!$AK$37))))+(5*(IF(OR($E$7=calc!$E$24,$E$7=calc!$E$25,$E$7=calc!$E$26),COUNTIF(AF47:BJ47,calc!$AK$47)*2,COUNTIF(AF47:BJ47,calc!$AK$47))))))</f>
        <v>0</v>
      </c>
      <c r="BR47" s="50">
        <f>IF($E$8="",0,IF($AM$8=calc!$L$22,0,(1*(IF(OR($E$8=calc!$E$24,$E$8=calc!$E$25,$E$8=calc!$E$26),COUNTIF(AF47:BJ47,calc!$AK$8)*2,COUNTIF(AF47:BJ47,calc!$AK$8))))+(2*(IF(OR($E$8=calc!$E$24,$E$8=calc!$E$23,$E$8=calc!$E$26),COUNTIF(AF47:BJ47,calc!$AK$18)*2,COUNTIF(AF47:BJ47,calc!$AK$18))))+(3*(IF(OR($E$8=calc!$E$24,$E$8=calc!$E$25,$E$8=calc!$E$26),COUNTIF(AF47:BJ47,calc!$AK$28)*2,COUNTIF(AF47:BJ47,calc!$AK$28))))+(4*(IF(OR($E$8=calc!$E$24,$E$8=calc!$E$25,$E$8=calc!$E$26),COUNTIF(AF47:BJ47,calc!$AK$38)*2,COUNTIF(AF47:BJ47,calc!$AK$38))))+(5*(IF(OR($E$8=calc!$E$24,$E$8=calc!$E$25,$E$8=calc!$E$26),COUNTIF(AF47:BJ47,calc!$AK$48)*2,COUNTIF(AF47:BJ47,calc!$AK$48))))))</f>
        <v>0</v>
      </c>
      <c r="BS47" s="50">
        <f>IF($E$9="",0,IF($AM$9=calc!$L$22,0,(1*(IF(OR($E$9=calc!$E$24,$E$9=calc!$E$25,$E$9=calc!$E$26),COUNTIF(AF47:BJ47,calc!$AK$9)*2,COUNTIF(AF47:BJ47,calc!$AK$9))))+(2*(IF(OR($E$9=calc!$E$24,$E$9=calc!$E$23,$E$9=calc!$E$26),COUNTIF(AF47:BJ47,calc!$AK$19)*2,COUNTIF(AF47:BJ47,calc!$AK$19))))+(3*(IF(OR($E$9=calc!$E$24,$E$9=calc!$E$25,$E$9=calc!$E$26),COUNTIF(AF47:BJ47,calc!$AK$29)*2,COUNTIF(AF47:BJ47,calc!$AK$29))))+(4*(IF(OR($E$9=calc!$E$24,$E$9=calc!$E$25,$E$9=calc!$E$26),COUNTIF(AF47:BJ47,calc!$AK$39)*2,COUNTIF(AF47:BJ47,calc!$AK$39))))+(5*(IF(OR($E$9=calc!$E$24,$E$9=calc!$E$25,$E$9=calc!$E$26),COUNTIF(AF47:BJ47,calc!$AK$49)*2,COUNTIF(AF47:BJ47,calc!$AK$49))))))</f>
        <v>0</v>
      </c>
      <c r="BT47" s="50">
        <f>IF($E$10="",0,IF($AM$10=calc!$L$22,0,(1*(IF(OR($E$10=calc!$E$24,$E$10=calc!$E$25,$E$10=calc!$E$26),COUNTIF(AF47:BJ47,calc!$AK$10)*2,COUNTIF(AF47:BJ47,calc!$AK$10))))+(2*(IF(OR($E$10=calc!$E$24,$E$10=calc!$E$23,$E$10=calc!$E$26),COUNTIF(AF47:BJ47,calc!$AK$20)*2,COUNTIF(AF47:BJ47,calc!$AK$20))))+(3*(IF(OR($E$10=calc!$E$24,$E$10=calc!$E$25,$E$10=calc!$E$26),COUNTIF(AF47:BJ47,calc!$AK$30)*2,COUNTIF(AF47:BJ47,calc!$AK$30))))+(4*(IF(OR($E$10=calc!$E$24,$E$10=calc!$E$25,$E$10=calc!$E$26),COUNTIF(AF47:BJ47,calc!$AK$40)*2,COUNTIF(AF47:BJ47,calc!$AK$40))))+(5*(IF(OR($E$10=calc!$E$24,$E$10=calc!$E$25,$E$10=calc!$E$26),COUNTIF(AF47:BJ47,calc!$AK$50)*2,COUNTIF(AF47:BJ47,calc!$AK$50))))))</f>
        <v>0</v>
      </c>
      <c r="BU47" s="50">
        <f>IF($E$11="",0,IF($AM$11=calc!$L$22,0,(1*(IF(OR($E$11=calc!$E$24,$E$11=calc!$E$25,$E$11=calc!$E$26),COUNTIF(AF47:BJ47,calc!$AK$11)*2,COUNTIF(AF47:BJ47,calc!$AK$11))))+(2*(IF(OR($E$11=calc!$E$24,$E$11=calc!$E$23,$E$11=calc!$E$26),COUNTIF(AF47:BJ47,calc!$AK$21)*2,COUNTIF(AF47:BJ47,calc!$AK$21))))+(3*(IF(OR($E$11=calc!$E$24,$E$11=calc!$E$25,$E$11=calc!$E$26),COUNTIF(AF47:BJ47,calc!$AK$31)*2,COUNTIF(AF47:BJ47,calc!$AK$31))))+(4*(IF(OR($E$11=calc!$E$24,$E$11=calc!$E$25,$E$11=calc!$E$26),COUNTIF(AF47:BJ47,calc!$AK$41)*2,COUNTIF(AD47:BJ47,calc!$AK$41))))+(5*(IF(OR($E$11=calc!$E$24,$E$11=calc!$E$25,$E$11=calc!$E$26),COUNTIF(AF47:BJ47,calc!$AK$51)*2,COUNTIF(AF47:BJ47,calc!$AK$51))))))</f>
        <v>0</v>
      </c>
      <c r="BV47" s="50">
        <f>IF($E$12="",0,IF($AM$12=calc!$L$22,0,(1*(IF(OR($E$12=calc!$E$24,$E$12=calc!$E$25,$E$12=calc!$E$26),COUNTIF(AF47:BJ47,calc!$AK$12)*2,COUNTIF(AF47:BJ47,calc!$AK$12))))+(2*(IF(OR($E$12=calc!$E$24,$E$12=calc!$E$23,$E$12=calc!$E$26),COUNTIF(AF47:BJ47,calc!$AK$22)*2,COUNTIF(AF47:BJ47,calc!$AK$22))))+(3*(IF(OR($E$12=calc!$E$24,$E$12=calc!$E$25,$E$12=calc!$E$26),COUNTIF(AF47:BJ47,calc!$AK$32)*2,COUNTIF(AF47:BJ47,calc!$AK$32))))+(4*(IF(OR($E$12=calc!$E$24,$E$12=calc!$E$25,$E$12=calc!$E$26),COUNTIF(AF47:BJ47,calc!$AK$42)*2,COUNTIF(AD47:BJ47,calc!$AK$42))))+(5*(IF(OR($E$12=calc!$E$24,$E$12=calc!$E$25,$E$12=calc!$E$26),COUNTIF(AF47:BJ47,calc!$AK$52)*2,COUNTIF(AF47:BJ47,calc!$AK$52))))))</f>
        <v>0</v>
      </c>
      <c r="BW47" s="50">
        <f>IF($E$13="",0,IF($AM$13=calc!$L$22,0,(1*(IF(OR($E$13=calc!$E$24,$E$13=calc!$E$25,$E$13=calc!$E$26),COUNTIF(AF47:BJ47,calc!$AK$13)*2,COUNTIF(AF47:BJ47,calc!$AK$13))))+(2*(IF(OR($E$13=calc!$E$24,$E$13=calc!$E$23,$E$13=calc!$E$26),COUNTIF(AF47:BJ47,calc!$AK$23)*2,COUNTIF(AF47:BJ47,calc!$AK$23))))+(3*(IF(OR($E$13=calc!$E$24,$E$13=calc!$E$25,$E$13=calc!$E$26),COUNTIF(AF47:BJ47,calc!$AK$33)*2,COUNTIF(AF47:BJ47,calc!$AK$33))))+(4*(IF(OR($E$13=calc!$E$24,$E$13=calc!$E$25,$E$13=calc!$E$26),COUNTIF(AF47:BJ47,calc!$AK$43)*2,COUNTIF(AD47:BJ47,calc!$AK$43))))+(5*(IF(OR($E$13=calc!$E$24,$E$13=calc!$E$25,$E$13=calc!$E$26),COUNTIF(AF47:BJ47,calc!$AK$53)*2,COUNTIF(AF47:BJ47,calc!$AK$53))))))</f>
        <v>0</v>
      </c>
      <c r="BX47" s="50">
        <f t="shared" si="7"/>
        <v>0</v>
      </c>
      <c r="BY47" s="1"/>
      <c r="BZ47" s="50">
        <f>IF($E$4="",0,(1*COUNTIF(AF47,calc!$AK$4))+(2*COUNTIF(AF47,calc!$AK$14))+(3*COUNTIF(AF47,calc!$AK$24))+(4*COUNTIF(AF47,calc!$AK$34))+(5*COUNTIF(AF47,calc!$AK$44)))</f>
        <v>0</v>
      </c>
      <c r="CA47" s="50">
        <f>IF($E$5="",0,(1*COUNTIF(AF47,calc!$AK$5))+(2*COUNTIF(AF47,calc!$AK$15))+(3*COUNTIF(AF47,calc!$AK$25))+(4*COUNTIF(AF47,calc!$AK$35))+(5*COUNTIF(AF47,calc!$AK$45)))</f>
        <v>0</v>
      </c>
      <c r="CB47" s="50">
        <f>IF($F$6="",0,(1*COUNTIF(AF47,calc!$AK$6))+(2*COUNTIF(AF47,calc!$AK$16))+(3*COUNTIF(AF47,calc!$AK$26))+(4*COUNTIF(AF47,calc!$AK$36))+(5*COUNTIF(AF47,calc!$AK$46)))</f>
        <v>0</v>
      </c>
      <c r="CC47" s="50">
        <f>IF($E$7="",0,(1*COUNTIF(AF47,calc!$AK$7))+(2*COUNTIF(AF47,calc!$AK$17))+(3*COUNTIF(AF47,calc!$AK$27))+(4*COUNTIF(AF47,calc!$AK$37))+(5*COUNTIF(AF47,calc!$AK$47)))</f>
        <v>0</v>
      </c>
      <c r="CD47" s="50">
        <f>IF($E$8="",0,(1*COUNTIF(AF47,calc!$AK$8))+(2*COUNTIF(AF47,calc!$AK$18))+(3*COUNTIF(AF47,calc!$AK$28))+(4*COUNTIF(AF47,calc!$AK$38))+(5*COUNTIF(AF47,calc!$AK$48)))</f>
        <v>0</v>
      </c>
      <c r="CE47" s="50">
        <f>IF($E$9="",0,(1*COUNTIF(AF47,calc!$AK$9))+(2*COUNTIF(AF47,calc!$AK$19))+(3*COUNTIF(AF47,calc!$AK$29))+(4*COUNTIF(AF47,calc!$AK$39))+(5*COUNTIF(AF47,calc!$AK$49)))</f>
        <v>0</v>
      </c>
      <c r="CF47" s="50">
        <f>IF($E$10="",0,(1*COUNTIF(AF47,calc!$AK$10))+(2*COUNTIF(AF47,calc!$AK$20))+(3*COUNTIF(AF47,calc!$AK$30))+(4*COUNTIF(AF47,calc!$AK$40))+(5*COUNTIF(AF47,calc!$AK$50)))</f>
        <v>0</v>
      </c>
      <c r="CG47" s="50">
        <f>IF($E$11="",0,(1*COUNTIF(AF47,calc!$AK$11))+(2*COUNTIF(AF47,calc!$AK$21))+(3*COUNTIF(AF47,calc!$AK$31))+(4*COUNTIF(AF47,calc!$AK$41))+(5*COUNTIF(AF47,calc!$AK$51)))</f>
        <v>0</v>
      </c>
      <c r="CH47" s="50">
        <f>IF($E$12="",0,(1*COUNTIF(AF47,calc!$AK$12))+(2*COUNTIF(AF47,calc!$AK$22))+(3*COUNTIF(AF47,calc!$AK$32))+(4*COUNTIF(AF47,calc!$AK$42))+(5*COUNTIF(AF47,calc!$AK$52)))</f>
        <v>0</v>
      </c>
      <c r="CI47" s="50">
        <f>IF($E$13="",0,(1*COUNTIF(AF47,calc!$AK$13))+(2*COUNTIF(AF47,calc!$AK$23))+(3*COUNTIF(AF47,calc!$AK$33))+(4*COUNTIF(AF47,calc!$AK$43))+(5*COUNTIF(AF47,calc!$AK$53)))</f>
        <v>0</v>
      </c>
      <c r="CJ47" s="1"/>
      <c r="CK47" s="50">
        <f>IF($E$4="",0,(1*COUNTIF(AG47,calc!$AK$4))+(2*COUNTIF(AG47,calc!$AK$14))+(3*COUNTIF(AG47,calc!$AK$24))+(4*COUNTIF(AG47,calc!$AK$34))+(5*COUNTIF(AG47,calc!$AK$44)))</f>
        <v>0</v>
      </c>
      <c r="CL47" s="50">
        <f>IF($E$5="",0,(1*COUNTIF(AG47,calc!$AK$5))+(2*COUNTIF(AG47,calc!$AK$15))+(3*COUNTIF(AG47,calc!$AK$25))+(4*COUNTIF(AG47,calc!$AK$35))+(5*COUNTIF(AG47,calc!$AK$45)))</f>
        <v>0</v>
      </c>
      <c r="CM47" s="50">
        <f>IF($F$6="",0,(1*COUNTIF(AG47,calc!$AK$6))+(2*COUNTIF(AG47,calc!$AK$16))+(3*COUNTIF(AG47,calc!$AK$26))+(4*COUNTIF(AG47,calc!$AK$36))+(5*COUNTIF(AG47,calc!$AK$46)))</f>
        <v>0</v>
      </c>
      <c r="CN47" s="50">
        <f>IF($E$7="",0,(1*COUNTIF(AG47,calc!$AK$7))+(2*COUNTIF(AG47,calc!$AK$17))+(3*COUNTIF(AG47,calc!$AK$27))+(4*COUNTIF(AG47,calc!$AK$37))+(5*COUNTIF(AG47,calc!$AK$47)))</f>
        <v>0</v>
      </c>
      <c r="CO47" s="50">
        <f>IF($E$8="",0,(1*COUNTIF(AG47,calc!$AK$8))+(2*COUNTIF(AG47,calc!$AK$18))+(3*COUNTIF(AG47,calc!$AK$28))+(4*COUNTIF(AG47,calc!$AK$38))+(5*COUNTIF(AG47,calc!$AK$48)))</f>
        <v>0</v>
      </c>
      <c r="CP47" s="50">
        <f>IF($E$9="",0,(1*COUNTIF(AG47,calc!$AK$9))+(2*COUNTIF(AG47,calc!$AK$19))+(3*COUNTIF(AG47,calc!$AK$29))+(4*COUNTIF(AG47,calc!$AK$39))+(5*COUNTIF(AG47,calc!$AK$49)))</f>
        <v>0</v>
      </c>
      <c r="CQ47" s="50">
        <f>IF($E$10="",0,(1*COUNTIF(AG47,calc!$AK$10))+(2*COUNTIF(AG47,calc!$AK$20))+(3*COUNTIF(AG47,calc!$AK$30))+(4*COUNTIF(AG47,calc!$AK$40))+(5*COUNTIF(AG47,calc!$AK$50)))</f>
        <v>0</v>
      </c>
      <c r="CR47" s="50">
        <f>IF($E$11="",0,(1*COUNTIF(AG47,calc!$AK$11))+(2*COUNTIF(AG47,calc!$AK$21))+(3*COUNTIF(AG47,calc!$AK$31))+(4*COUNTIF(AG47,calc!$AK$41))+(5*COUNTIF(AG47,calc!$AK$51)))</f>
        <v>0</v>
      </c>
      <c r="CS47" s="50">
        <f>IF($E$12="",0,(1*COUNTIF(AG47,calc!$AK$12))+(2*COUNTIF(AG47,calc!$AK$22))+(3*COUNTIF(AG47,calc!$AK$32))+(4*COUNTIF(AG47,calc!$AK$42))+(5*COUNTIF(AG47,calc!$AK$52)))</f>
        <v>0</v>
      </c>
      <c r="CT47" s="50">
        <f>IF($E$13="",0,(1*COUNTIF(AG47,calc!$AK$13))+(2*COUNTIF(AG47,calc!$AK$23))+(3*COUNTIF(AG47,calc!$AK$33))+(4*COUNTIF(AG47,calc!$AK$43))+(5*COUNTIF(AG47,calc!$AK$53)))</f>
        <v>0</v>
      </c>
      <c r="CU47" s="1"/>
      <c r="CV47" s="50">
        <f>IF($E$4="",0,(1*COUNTIF(AH47,calc!$AK$4))+(2*COUNTIF(AH47,calc!$AK$14))+(3*COUNTIF(AH47,calc!$AK$24))+(4*COUNTIF(AH47,calc!$AK$34))+(5*COUNTIF(AH47,calc!$AK$44)))</f>
        <v>0</v>
      </c>
      <c r="CW47" s="50">
        <f>IF($E$5="",0,(1*COUNTIF(AH47,calc!$AK$5))+(2*COUNTIF(AH47,calc!$AK$15))+(3*COUNTIF(AH47,calc!$AK$25))+(4*COUNTIF(AH47,calc!$AK$35))+(5*COUNTIF(AH47,calc!$AK$45)))</f>
        <v>0</v>
      </c>
      <c r="CX47" s="50">
        <f>IF($F$6="",0,(1*COUNTIF(AH47,calc!$AK$6))+(2*COUNTIF(AH47,calc!$AK$16))+(3*COUNTIF(AH47,calc!$AK$26))+(4*COUNTIF(AH47,calc!$AK$36))+(5*COUNTIF(AH47,calc!$AK$46)))</f>
        <v>0</v>
      </c>
      <c r="CY47" s="50">
        <f>IF($E$7="",0,(1*COUNTIF(AH47,calc!$AK$7))+(2*COUNTIF(AH47,calc!$AK$17))+(3*COUNTIF(AH47,calc!$AK$27))+(4*COUNTIF(AH47,calc!$AK$37))+(5*COUNTIF(AH47,calc!$AK$47)))</f>
        <v>0</v>
      </c>
      <c r="CZ47" s="50">
        <f>IF($E$8="",0,(1*COUNTIF(AH47,calc!$AK$8))+(2*COUNTIF(AH47,calc!$AK$18))+(3*COUNTIF(AH47,calc!$AK$28))+(4*COUNTIF(AH47,calc!$AK$38))+(5*COUNTIF(AH47,calc!$AK$48)))</f>
        <v>0</v>
      </c>
      <c r="DA47" s="50">
        <f>IF($E$9="",0,(1*COUNTIF(AH47,calc!$AK$9))+(2*COUNTIF(AH47,calc!$AK$19))+(3*COUNTIF(AH47,calc!$AK$29))+(4*COUNTIF(AH47,calc!$AK$39))+(5*COUNTIF(AH47,calc!$AK$49)))</f>
        <v>0</v>
      </c>
      <c r="DB47" s="50">
        <f>IF($E$10="",0,(1*COUNTIF(AH47,calc!$AK$10))+(2*COUNTIF(AH47,calc!$AK$20))+(3*COUNTIF(AH47,calc!$AK$30))+(4*COUNTIF(AH47,calc!$AK$40))+(5*COUNTIF(AH47,calc!$AK$50)))</f>
        <v>0</v>
      </c>
      <c r="DC47" s="50">
        <f>IF($E$11="",0,(1*COUNTIF(AH47,calc!$AK$11))+(2*COUNTIF(AH47,calc!$AK$21))+(3*COUNTIF(AH47,calc!$AK$31))+(4*COUNTIF(AH47,calc!$AK$41))+(5*COUNTIF(AH47,calc!$AK$51)))</f>
        <v>0</v>
      </c>
      <c r="DD47" s="50">
        <f>IF($E$12="",0,(1*COUNTIF(AH47,calc!$AK$12))+(2*COUNTIF(AH47,calc!$AK$22))+(3*COUNTIF(AH47,calc!$AK$32))+(4*COUNTIF(AH47,calc!$AK$42))+(5*COUNTIF(AH47,calc!$AK$52)))</f>
        <v>0</v>
      </c>
      <c r="DE47" s="50">
        <f>IF($E$13="",0,(1*COUNTIF(AH47,calc!$AK$13))+(2*COUNTIF(AH47,calc!$AK$23))+(3*COUNTIF(AH47,calc!$AK$33))+(4*COUNTIF(AH47,calc!$AK$43))+(5*COUNTIF(AH47,calc!$AK$53)))</f>
        <v>0</v>
      </c>
      <c r="DF47" s="1"/>
      <c r="DG47" s="50">
        <f>IF($E$4="",0,(1*COUNTIF(AI47,calc!$AK$4))+(2*COUNTIF(AI47,calc!$AK$14))+(3*COUNTIF(AI47,calc!$AK$24))+(4*COUNTIF(AI47,calc!$AK$34))+(5*COUNTIF(AI47,calc!$AK$44)))</f>
        <v>0</v>
      </c>
      <c r="DH47" s="50">
        <f>IF($E$5="",0,(1*COUNTIF(AI47,calc!$AK$5))+(2*COUNTIF(AI47,calc!$AK$15))+(3*COUNTIF(AI47,calc!$AK$25))+(4*COUNTIF(AI47,calc!$AK$35))+(5*COUNTIF(AI47,calc!$AK$45)))</f>
        <v>0</v>
      </c>
      <c r="DI47" s="50">
        <f>IF($F$6="",0,(1*COUNTIF(AI47,calc!$AK$6))+(2*COUNTIF(AI47,calc!$AK$16))+(3*COUNTIF(AI47,calc!$AK$26))+(4*COUNTIF(AI47,calc!$AK$36))+(5*COUNTIF(AI47,calc!$AK$46)))</f>
        <v>0</v>
      </c>
      <c r="DJ47" s="50">
        <f>IF($E$7="",0,(1*COUNTIF(AI47,calc!$AK$7))+(2*COUNTIF(AI47,calc!$AK$17))+(3*COUNTIF(AI47,calc!$AK$27))+(4*COUNTIF(AI47,calc!$AK$37))+(5*COUNTIF(AI47,calc!$AK$47)))</f>
        <v>0</v>
      </c>
      <c r="DK47" s="50">
        <f>IF($E$8="",0,(1*COUNTIF(AI47,calc!$AK$8))+(2*COUNTIF(AI47,calc!$AK$18))+(3*COUNTIF(AI47,calc!$AK$28))+(4*COUNTIF(AI47,calc!$AK$38))+(5*COUNTIF(AI47,calc!$AK$48)))</f>
        <v>0</v>
      </c>
      <c r="DL47" s="50">
        <f>IF($E$9="",0,(1*COUNTIF(AI47,calc!$AK$9))+(2*COUNTIF(AI47,calc!$AK$19))+(3*COUNTIF(AI47,calc!$AK$29))+(4*COUNTIF(AI47,calc!$AK$39))+(5*COUNTIF(AI47,calc!$AK$49)))</f>
        <v>0</v>
      </c>
      <c r="DM47" s="50">
        <f>IF($E$10="",0,(1*COUNTIF(AI47,calc!$AK$10))+(2*COUNTIF(AI47,calc!$AK$20))+(3*COUNTIF(AI47,calc!$AK$30))+(4*COUNTIF(AI47,calc!$AK$40))+(5*COUNTIF(AI47,calc!$AK$50)))</f>
        <v>0</v>
      </c>
      <c r="DN47" s="50">
        <f>IF($E$11="",0,(1*COUNTIF(AI47,calc!$AK$11))+(2*COUNTIF(AI47,calc!$AK$21))+(3*COUNTIF(AI47,calc!$AK$31))+(4*COUNTIF(AI47,calc!$AK$41))+(5*COUNTIF(AI47,calc!$AK$51)))</f>
        <v>0</v>
      </c>
      <c r="DO47" s="50">
        <f>IF($E$12="",0,(1*COUNTIF(AI47,calc!$AK$12))+(2*COUNTIF(AI47,calc!$AK$22))+(3*COUNTIF(AI47,calc!$AK$32))+(4*COUNTIF(AI47,calc!$AK$42))+(5*COUNTIF(AI47,calc!$AK$52)))</f>
        <v>0</v>
      </c>
      <c r="DP47" s="50">
        <f>IF($E$13="",0,(1*COUNTIF(AI47,calc!$AK$13))+(2*COUNTIF(AI47,calc!$AK$23))+(3*COUNTIF(AI47,calc!$AK$33))+(4*COUNTIF(AI47,calc!$AK$43))+(5*COUNTIF(AI47,calc!$AK$53)))</f>
        <v>0</v>
      </c>
      <c r="DQ47" s="1"/>
      <c r="DR47" s="50">
        <f>IF($E$4="",0,(1*COUNTIF(AJ47,calc!$AK$4))+(2*COUNTIF(AJ47,calc!$AK$14))+(3*COUNTIF(AJ47,calc!$AK$24))+(4*COUNTIF(AJ47,calc!$AK$34))+(5*COUNTIF(AJ47,calc!$AK$44)))</f>
        <v>0</v>
      </c>
      <c r="DS47" s="50">
        <f>IF($E$5="",0,(1*COUNTIF(AJ47,calc!$AK$5))+(2*COUNTIF(AJ47,calc!$AK$15))+(3*COUNTIF(AJ47,calc!$AK$25))+(4*COUNTIF(AJ47,calc!$AK$35))+(5*COUNTIF(AJ47,calc!$AK$45)))</f>
        <v>0</v>
      </c>
      <c r="DT47" s="50">
        <f>IF($F$6="",0,(1*COUNTIF(AJ47,calc!$AK$6))+(2*COUNTIF(AJ47,calc!$AK$16))+(3*COUNTIF(AJ47,calc!$AK$26))+(4*COUNTIF(AJ47,calc!$AK$36))+(5*COUNTIF(AJ47,calc!$AK$46)))</f>
        <v>0</v>
      </c>
      <c r="DU47" s="50">
        <f>IF($E$7="",0,(1*COUNTIF(AJ47,calc!$AK$7))+(2*COUNTIF(AJ47,calc!$AK$17))+(3*COUNTIF(AJ47,calc!$AK$27))+(4*COUNTIF(AJ47,calc!$AK$37))+(5*COUNTIF(AJ47,calc!$AK$47)))</f>
        <v>0</v>
      </c>
      <c r="DV47" s="50">
        <f>IF($E$8="",0,(1*COUNTIF(AJ47,calc!$AK$8))+(2*COUNTIF(AJ47,calc!$AK$18))+(3*COUNTIF(AJ47,calc!$AK$28))+(4*COUNTIF(AJ47,calc!$AK$38))+(5*COUNTIF(AJ47,calc!$AK$48)))</f>
        <v>0</v>
      </c>
      <c r="DW47" s="50">
        <f>IF($E$9="",0,(1*COUNTIF(AJ47,calc!$AK$9))+(2*COUNTIF(AJ47,calc!$AK$19))+(3*COUNTIF(AJ47,calc!$AK$29))+(4*COUNTIF(AJ47,calc!$AK$39))+(5*COUNTIF(AJ47,calc!$AK$49)))</f>
        <v>0</v>
      </c>
      <c r="DX47" s="50">
        <f>IF($E$10="",0,(1*COUNTIF(AJ47,calc!$AK$10))+(2*COUNTIF(AJ47,calc!$AK$20))+(3*COUNTIF(AJ47,calc!$AK$30))+(4*COUNTIF(AJ47,calc!$AK$40))+(5*COUNTIF(AJ47,calc!$AK$50)))</f>
        <v>0</v>
      </c>
      <c r="DY47" s="50">
        <f>IF($E$11="",0,(1*COUNTIF(AJ47,calc!$AK$11))+(2*COUNTIF(AJ47,calc!$AK$21))+(3*COUNTIF(AJ47,calc!$AK$31))+(4*COUNTIF(AJ47,calc!$AK$41))+(5*COUNTIF(AJ47,calc!$AK$51)))</f>
        <v>0</v>
      </c>
      <c r="DZ47" s="50">
        <f>IF($E$12="",0,(1*COUNTIF(AJ47,calc!$AK$12))+(2*COUNTIF(AJ47,calc!$AK$22))+(3*COUNTIF(AJ47,calc!$AK$32))+(4*COUNTIF(AJ47,calc!$AK$42))+(5*COUNTIF(AJ47,calc!$AK$52)))</f>
        <v>0</v>
      </c>
      <c r="EA47" s="50">
        <f>IF($E$13="",0,(1*COUNTIF(AJ47,calc!$AK$13))+(2*COUNTIF(AJ47,calc!$AK$23))+(3*COUNTIF(AJ47,calc!$AK$33))+(4*COUNTIF(AJ47,calc!$AK$43))+(5*COUNTIF(AJ47,calc!$AK$53)))</f>
        <v>0</v>
      </c>
      <c r="EB47" s="1"/>
      <c r="EC47" s="50">
        <f>IF($E$4="",0,(1*COUNTIF(AK47,calc!$AK$4))+(2*COUNTIF(AK47,calc!$AK$14))+(3*COUNTIF(AK47,calc!$AK$24))+(4*COUNTIF(AK47,calc!$AK$34))+(5*COUNTIF(AK47,calc!$AK$44)))</f>
        <v>0</v>
      </c>
      <c r="ED47" s="50">
        <f>IF($E$5="",0,(1*COUNTIF(AK47,calc!$AK$5))+(2*COUNTIF(AK47,calc!$AK$15))+(3*COUNTIF(AK47,calc!$AK$25))+(4*COUNTIF(AK47,calc!$AK$35))+(5*COUNTIF(AK47,calc!$AK$45)))</f>
        <v>0</v>
      </c>
      <c r="EE47" s="50">
        <f>IF($F$6="",0,(1*COUNTIF(AK47,calc!$AK$6))+(2*COUNTIF(AK47,calc!$AK$16))+(3*COUNTIF(AK47,calc!$AK$26))+(4*COUNTIF(AK47,calc!$AK$36))+(5*COUNTIF(AK47,calc!$AK$46)))</f>
        <v>0</v>
      </c>
      <c r="EF47" s="50">
        <f>IF($E$7="",0,(1*COUNTIF(AK47,calc!$AK$7))+(2*COUNTIF(AK47,calc!$AK$17))+(3*COUNTIF(AK47,calc!$AK$27))+(4*COUNTIF(AK47,calc!$AK$37))+(5*COUNTIF(AK47,calc!$AK$47)))</f>
        <v>0</v>
      </c>
      <c r="EG47" s="50">
        <f>IF($E$8="",0,(1*COUNTIF(AK47,calc!$AK$8))+(2*COUNTIF(AK47,calc!$AK$18))+(3*COUNTIF(AK47,calc!$AK$28))+(4*COUNTIF(AK47,calc!$AK$38))+(5*COUNTIF(AK47,calc!$AK$48)))</f>
        <v>0</v>
      </c>
      <c r="EH47" s="50">
        <f>IF($E$9="",0,(1*COUNTIF(AK47,calc!$AK$9))+(2*COUNTIF(AK47,calc!$AK$19))+(3*COUNTIF(AK47,calc!$AK$29))+(4*COUNTIF(AK47,calc!$AK$39))+(5*COUNTIF(AK47,calc!$AK$49)))</f>
        <v>0</v>
      </c>
      <c r="EI47" s="50">
        <f>IF($E$10="",0,(1*COUNTIF(AK47,calc!$AK$10))+(2*COUNTIF(AK47,calc!$AK$20))+(3*COUNTIF(AK47,calc!$AK$30))+(4*COUNTIF(AK47,calc!$AK$40))+(5*COUNTIF(AK47,calc!$AK$50)))</f>
        <v>0</v>
      </c>
      <c r="EJ47" s="50">
        <f>IF($E$11="",0,(1*COUNTIF(AK47,calc!$AK$11))+(2*COUNTIF(AK47,calc!$AK$21))+(3*COUNTIF(AK47,calc!$AK$31))+(4*COUNTIF(AK47,calc!$AK$41))+(5*COUNTIF(AK47,calc!$AK$51)))</f>
        <v>0</v>
      </c>
      <c r="EK47" s="50">
        <f>IF($E$12="",0,(1*COUNTIF(AK47,calc!$AK$12))+(2*COUNTIF(AK47,calc!$AK$22))+(3*COUNTIF(AK47,calc!$AK$32))+(4*COUNTIF(AK47,calc!$AK$42))+(5*COUNTIF(AK47,calc!$AK$52)))</f>
        <v>0</v>
      </c>
      <c r="EL47" s="50">
        <f>IF($E$13="",0,(1*COUNTIF(AK47,calc!$AK$13))+(2*COUNTIF(AK47,calc!$AK$23))+(3*COUNTIF(AK47,calc!$AK$33))+(4*COUNTIF(AK47,calc!$AK$43))+(5*COUNTIF(AK47,calc!$AK$53)))</f>
        <v>0</v>
      </c>
      <c r="EM47" s="1"/>
      <c r="EN47" s="50">
        <f>IF($E$4="",0,(1*COUNTIF(AL47,calc!$AK$4))+(2*COUNTIF(AL47,calc!$AK$14))+(3*COUNTIF(AL47,calc!$AK$24))+(4*COUNTIF(AL47,calc!$AK$34))+(5*COUNTIF(AL47,calc!$AK$44)))</f>
        <v>0</v>
      </c>
      <c r="EO47" s="50">
        <f>IF($E$5="",0,(1*COUNTIF(AL47,calc!$AK$5))+(2*COUNTIF(AL47,calc!$AK$15))+(3*COUNTIF(AL47,calc!$AK$25))+(4*COUNTIF(AL47,calc!$AK$35))+(5*COUNTIF(AL47,calc!$AK$45)))</f>
        <v>0</v>
      </c>
      <c r="EP47" s="50">
        <f>IF($F$6="",0,(1*COUNTIF(AL47,calc!$AK$6))+(2*COUNTIF(AL47,calc!$AK$16))+(3*COUNTIF(AL47,calc!$AK$26))+(4*COUNTIF(AL47,calc!$AK$36))+(5*COUNTIF(AL47,calc!$AK$46)))</f>
        <v>0</v>
      </c>
      <c r="EQ47" s="50">
        <f>IF($E$7="",0,(1*COUNTIF(AL47,calc!$AK$7))+(2*COUNTIF(AL47,calc!$AK$17))+(3*COUNTIF(AL47,calc!$AK$27))+(4*COUNTIF(AL47,calc!$AK$37))+(5*COUNTIF(AL47,calc!$AK$47)))</f>
        <v>0</v>
      </c>
      <c r="ER47" s="50">
        <f>IF($E$8="",0,(1*COUNTIF(AL47,calc!$AK$8))+(2*COUNTIF(AL47,calc!$AK$18))+(3*COUNTIF(AL47,calc!$AK$28))+(4*COUNTIF(AL47,calc!$AK$38))+(5*COUNTIF(AL47,calc!$AK$48)))</f>
        <v>0</v>
      </c>
      <c r="ES47" s="50">
        <f>IF($E$9="",0,(1*COUNTIF(AL47,calc!$AK$9))+(2*COUNTIF(AL47,calc!$AK$19))+(3*COUNTIF(AL47,calc!$AK$29))+(4*COUNTIF(AL47,calc!$AK$39))+(5*COUNTIF(AL47,calc!$AK$49)))</f>
        <v>0</v>
      </c>
      <c r="ET47" s="50">
        <f>IF($E$10="",0,(1*COUNTIF(AL47,calc!$AK$10))+(2*COUNTIF(AL47,calc!$AK$20))+(3*COUNTIF(AL47,calc!$AK$30))+(4*COUNTIF(AL47,calc!$AK$40))+(5*COUNTIF(AL47,calc!$AK$50)))</f>
        <v>0</v>
      </c>
      <c r="EU47" s="50">
        <f>IF($E$11="",0,(1*COUNTIF(AL47,calc!$AK$11))+(2*COUNTIF(AL47,calc!$AK$21))+(3*COUNTIF(AL47,calc!$AK$31))+(4*COUNTIF(AL47,calc!$AK$41))+(5*COUNTIF(AL47,calc!$AK$51)))</f>
        <v>0</v>
      </c>
      <c r="EV47" s="50">
        <f>IF($E$12="",0,(1*COUNTIF(AL47,calc!$AK$12))+(2*COUNTIF(AL47,calc!$AK$22))+(3*COUNTIF(AL47,calc!$AK$32))+(4*COUNTIF(AL47,calc!$AK$42))+(5*COUNTIF(AL47,calc!$AK$52)))</f>
        <v>0</v>
      </c>
      <c r="EW47" s="50">
        <f>IF($E$13="",0,(1*COUNTIF(AL47,calc!$AK$13))+(2*COUNTIF(AL47,calc!$AK$23))+(3*COUNTIF(AL47,calc!$AK$33))+(4*COUNTIF(AL47,calc!$AK$43))+(5*COUNTIF(AL47,calc!$AK$53)))</f>
        <v>0</v>
      </c>
      <c r="EX47" s="1"/>
      <c r="EY47" s="50">
        <f>IF($E$4="",0,(1*COUNTIF(AM47,calc!$AK$4))+(2*COUNTIF(AM47,calc!$AK$14))+(3*COUNTIF(AM47,calc!$AK$24))+(4*COUNTIF(AM47,calc!$AK$34))+(5*COUNTIF(AM47,calc!$AK$44)))</f>
        <v>0</v>
      </c>
      <c r="EZ47" s="50">
        <f>IF($E$5="",0,(1*COUNTIF(AM47,calc!$AK$5))+(2*COUNTIF(AM47,calc!$AK$15))+(3*COUNTIF(AM47,calc!$AK$25))+(4*COUNTIF(AM47,calc!$AK$35))+(5*COUNTIF(AM47,calc!$AK$45)))</f>
        <v>0</v>
      </c>
      <c r="FA47" s="50">
        <f>IF($F$6="",0,(1*COUNTIF(AM47,calc!$AK$6))+(2*COUNTIF(AM47,calc!$AK$16))+(3*COUNTIF(AM47,calc!$AK$26))+(4*COUNTIF(AM47,calc!$AK$36))+(5*COUNTIF(AM47,calc!$AK$46)))</f>
        <v>0</v>
      </c>
      <c r="FB47" s="50">
        <f>IF($E$7="",0,(1*COUNTIF(AM47,calc!$AK$7))+(2*COUNTIF(AM47,calc!$AK$17))+(3*COUNTIF(AM47,calc!$AK$27))+(4*COUNTIF(AM47,calc!$AK$37))+(5*COUNTIF(AM47,calc!$AK$47)))</f>
        <v>0</v>
      </c>
      <c r="FC47" s="50">
        <f>IF($E$8="",0,(1*COUNTIF(AM47,calc!$AK$8))+(2*COUNTIF(AM47,calc!$AK$18))+(3*COUNTIF(AM47,calc!$AK$28))+(4*COUNTIF(AM47,calc!$AK$38))+(5*COUNTIF(AM47,calc!$AK$48)))</f>
        <v>0</v>
      </c>
      <c r="FD47" s="50">
        <f>IF($E$9="",0,(1*COUNTIF(AM47,calc!$AK$9))+(2*COUNTIF(AM47,calc!$AK$19))+(3*COUNTIF(AM47,calc!$AK$29))+(4*COUNTIF(AM47,calc!$AK$39))+(5*COUNTIF(AM47,calc!$AK$49)))</f>
        <v>0</v>
      </c>
      <c r="FE47" s="50">
        <f>IF($E$10="",0,(1*COUNTIF(AM47,calc!$AK$10))+(2*COUNTIF(AM47,calc!$AK$20))+(3*COUNTIF(AM47,calc!$AK$30))+(4*COUNTIF(AM47,calc!$AK$40))+(5*COUNTIF(AM47,calc!$AK$50)))</f>
        <v>0</v>
      </c>
      <c r="FF47" s="50">
        <f>IF($E$11="",0,(1*COUNTIF(AM47,calc!$AK$11))+(2*COUNTIF(AM47,calc!$AK$21))+(3*COUNTIF(AM47,calc!$AK$31))+(4*COUNTIF(AM47,calc!$AK$41))+(5*COUNTIF(AM47,calc!$AK$51)))</f>
        <v>0</v>
      </c>
      <c r="FG47" s="50">
        <f>IF($E$12="",0,(1*COUNTIF(AM47,calc!$AK$12))+(2*COUNTIF(AM47,calc!$AK$22))+(3*COUNTIF(AM47,calc!$AK$32))+(4*COUNTIF(AM47,calc!$AK$42))+(5*COUNTIF(AM47,calc!$AK$52)))</f>
        <v>0</v>
      </c>
      <c r="FH47" s="50">
        <f>IF($E$13="",0,(1*COUNTIF(AM47,calc!$AK$13))+(2*COUNTIF(AM47,calc!$AK$23))+(3*COUNTIF(AM47,calc!$AK$33))+(4*COUNTIF(AM47,calc!$AK$43))+(5*COUNTIF(AM47,calc!$AK$53)))</f>
        <v>0</v>
      </c>
      <c r="FI47" s="1"/>
      <c r="FJ47" s="50">
        <f>IF($E$4="",0,(1*COUNTIF(AN47,calc!$AK$4))+(2*COUNTIF(AN47,calc!$AK$14))+(3*COUNTIF(AN47,calc!$AK$24))+(4*COUNTIF(AN47,calc!$AK$34))+(5*COUNTIF(AN47,calc!$AK$44)))</f>
        <v>0</v>
      </c>
      <c r="FK47" s="50">
        <f>IF($E$5="",0,(1*COUNTIF(AN47,calc!$AK$5))+(2*COUNTIF(AN47,calc!$AK$15))+(3*COUNTIF(AN47,calc!$AK$25))+(4*COUNTIF(AN47,calc!$AK$35))+(5*COUNTIF(AN47,calc!$AK$45)))</f>
        <v>0</v>
      </c>
      <c r="FL47" s="50">
        <f>IF($F$6="",0,(1*COUNTIF(AN47,calc!$AK$6))+(2*COUNTIF(AN47,calc!$AK$16))+(3*COUNTIF(AN47,calc!$AK$26))+(4*COUNTIF(AN47,calc!$AK$36))+(5*COUNTIF(AN47,calc!$AK$46)))</f>
        <v>0</v>
      </c>
      <c r="FM47" s="50">
        <f>IF($E$7="",0,(1*COUNTIF(AN47,calc!$AK$7))+(2*COUNTIF(AN47,calc!$AK$17))+(3*COUNTIF(AN47,calc!$AK$27))+(4*COUNTIF(AN47,calc!$AK$37))+(5*COUNTIF(AN47,calc!$AK$47)))</f>
        <v>0</v>
      </c>
      <c r="FN47" s="50">
        <f>IF($E$8="",0,(1*COUNTIF(AN47,calc!$AK$8))+(2*COUNTIF(AN47,calc!$AK$18))+(3*COUNTIF(AN47,calc!$AK$28))+(4*COUNTIF(AN47,calc!$AK$38))+(5*COUNTIF(AN47,calc!$AK$48)))</f>
        <v>0</v>
      </c>
      <c r="FO47" s="50">
        <f>IF($E$9="",0,(1*COUNTIF(AN47,calc!$AK$9))+(2*COUNTIF(AN47,calc!$AK$19))+(3*COUNTIF(AN47,calc!$AK$29))+(4*COUNTIF(AN47,calc!$AK$39))+(5*COUNTIF(AN47,calc!$AK$49)))</f>
        <v>0</v>
      </c>
      <c r="FP47" s="50">
        <f>IF($E$10="",0,(1*COUNTIF(AN47,calc!$AK$10))+(2*COUNTIF(AN47,calc!$AK$20))+(3*COUNTIF(AN47,calc!$AK$30))+(4*COUNTIF(AN47,calc!$AK$40))+(5*COUNTIF(AN47,calc!$AK$50)))</f>
        <v>0</v>
      </c>
      <c r="FQ47" s="50">
        <f>IF($E$11="",0,(1*COUNTIF(AN47,calc!$AK$11))+(2*COUNTIF(AN47,calc!$AK$21))+(3*COUNTIF(AN47,calc!$AK$31))+(4*COUNTIF(AN47,calc!$AK$41))+(5*COUNTIF(AN47,calc!$AK$51)))</f>
        <v>0</v>
      </c>
      <c r="FR47" s="50">
        <f>IF($E$12="",0,(1*COUNTIF(AN47,calc!$AK$12))+(2*COUNTIF(AN47,calc!$AK$22))+(3*COUNTIF(AN47,calc!$AK$32))+(4*COUNTIF(AN47,calc!$AK$42))+(5*COUNTIF(AN47,calc!$AK$52)))</f>
        <v>0</v>
      </c>
      <c r="FS47" s="50">
        <f>IF($E$13="",0,(1*COUNTIF(AN47,calc!$AK$13))+(2*COUNTIF(AN47,calc!$AK$23))+(3*COUNTIF(AN47,calc!$AK$33))+(4*COUNTIF(AN47,calc!$AK$43))+(5*COUNTIF(AN47,calc!$AK$53)))</f>
        <v>0</v>
      </c>
      <c r="FT47" s="1"/>
      <c r="FU47" s="50">
        <f>IF($E$4="",0,(1*COUNTIF(AO47,calc!$AK$4))+(2*COUNTIF(AO47,calc!$AK$14))+(3*COUNTIF(AO47,calc!$AK$24))+(4*COUNTIF(AO47,calc!$AK$34))+(5*COUNTIF(AO47,calc!$AK$44)))</f>
        <v>0</v>
      </c>
      <c r="FV47" s="50">
        <f>IF($E$5="",0,(1*COUNTIF(AO47,calc!$AK$5))+(2*COUNTIF(AO47,calc!$AK$15))+(3*COUNTIF(AO47,calc!$AK$25))+(4*COUNTIF(AO47,calc!$AK$35))+(5*COUNTIF(AO47,calc!$AK$45)))</f>
        <v>0</v>
      </c>
      <c r="FW47" s="50">
        <f>IF($F$6="",0,(1*COUNTIF(AO47,calc!$AK$6))+(2*COUNTIF(AO47,calc!$AK$16))+(3*COUNTIF(AO47,calc!$AK$26))+(4*COUNTIF(AO47,calc!$AK$36))+(5*COUNTIF(AO47,calc!$AK$46)))</f>
        <v>0</v>
      </c>
      <c r="FX47" s="50">
        <f>IF($E$7="",0,(1*COUNTIF(AO47,calc!$AK$7))+(2*COUNTIF(AO47,calc!$AK$17))+(3*COUNTIF(AO47,calc!$AK$27))+(4*COUNTIF(AO47,calc!$AK$37))+(5*COUNTIF(AO47,calc!$AK$47)))</f>
        <v>0</v>
      </c>
      <c r="FY47" s="50">
        <f>IF($E$8="",0,(1*COUNTIF(AO47,calc!$AK$8))+(2*COUNTIF(AO47,calc!$AK$18))+(3*COUNTIF(AO47,calc!$AK$28))+(4*COUNTIF(AO47,calc!$AK$38))+(5*COUNTIF(AO47,calc!$AK$48)))</f>
        <v>0</v>
      </c>
      <c r="FZ47" s="50">
        <f>IF($E$9="",0,(1*COUNTIF(AO47,calc!$AK$9))+(2*COUNTIF(AO47,calc!$AK$19))+(3*COUNTIF(AO47,calc!$AK$29))+(4*COUNTIF(AO47,calc!$AK$39))+(5*COUNTIF(AO47,calc!$AK$49)))</f>
        <v>0</v>
      </c>
      <c r="GA47" s="50">
        <f>IF($E$10="",0,(1*COUNTIF(AO47,calc!$AK$10))+(2*COUNTIF(AO47,calc!$AK$20))+(3*COUNTIF(AO47,calc!$AK$30))+(4*COUNTIF(AO47,calc!$AK$40))+(5*COUNTIF(AO47,calc!$AK$50)))</f>
        <v>0</v>
      </c>
      <c r="GB47" s="50">
        <f>IF($E$11="",0,(1*COUNTIF(AO47,calc!$AK$11))+(2*COUNTIF(AO47,calc!$AK$21))+(3*COUNTIF(AO47,calc!$AK$31))+(4*COUNTIF(AO47,calc!$AK$41))+(5*COUNTIF(AO47,calc!$AK$51)))</f>
        <v>0</v>
      </c>
      <c r="GC47" s="50">
        <f>IF($E$12="",0,(1*COUNTIF(AO47,calc!$AK$12))+(2*COUNTIF(AO47,calc!$AK$22))+(3*COUNTIF(AO47,calc!$AK$32))+(4*COUNTIF(AO47,calc!$AK$42))+(5*COUNTIF(AO47,calc!$AK$52)))</f>
        <v>0</v>
      </c>
      <c r="GD47" s="50">
        <f>IF($E$13="",0,(1*COUNTIF(AO47,calc!$AK$13))+(2*COUNTIF(AO47,calc!$AK$23))+(3*COUNTIF(AO47,calc!$AK$33))+(4*COUNTIF(AO47,calc!$AK$43))+(5*COUNTIF(AO47,calc!$AK$53)))</f>
        <v>0</v>
      </c>
      <c r="GE47" s="1"/>
      <c r="GF47" s="50">
        <f>IF($E$4="",0,(1*COUNTIF(AP47,calc!$AK$4))+(2*COUNTIF(AP47,calc!$AK$14))+(3*COUNTIF(AP47,calc!$AK$24))+(4*COUNTIF(AP47,calc!$AK$34))+(5*COUNTIF(AP47,calc!$AK$44)))</f>
        <v>0</v>
      </c>
      <c r="GG47" s="50">
        <f>IF($E$5="",0,(1*COUNTIF(AP47,calc!$AK$5))+(2*COUNTIF(AP47,calc!$AK$15))+(3*COUNTIF(AP47,calc!$AK$25))+(4*COUNTIF(AP47,calc!$AK$35))+(5*COUNTIF(AP47,calc!$AK$45)))</f>
        <v>0</v>
      </c>
      <c r="GH47" s="50">
        <f>IF($F$6="",0,(1*COUNTIF(AP47,calc!$AK$6))+(2*COUNTIF(AP47,calc!$AK$16))+(3*COUNTIF(AP47,calc!$AK$26))+(4*COUNTIF(AP47,calc!$AK$36))+(5*COUNTIF(AP47,calc!$AK$46)))</f>
        <v>0</v>
      </c>
      <c r="GI47" s="50">
        <f>IF($E$7="",0,(1*COUNTIF(AP47,calc!$AK$7))+(2*COUNTIF(AP47,calc!$AK$17))+(3*COUNTIF(AP47,calc!$AK$27))+(4*COUNTIF(AP47,calc!$AK$37))+(5*COUNTIF(AP47,calc!$AK$47)))</f>
        <v>0</v>
      </c>
      <c r="GJ47" s="50">
        <f>IF($E$8="",0,(1*COUNTIF(AP47,calc!$AK$8))+(2*COUNTIF(AP47,calc!$AK$18))+(3*COUNTIF(AP47,calc!$AK$28))+(4*COUNTIF(AP47,calc!$AK$38))+(5*COUNTIF(AP47,calc!$AK$48)))</f>
        <v>0</v>
      </c>
      <c r="GK47" s="50">
        <f>IF($E$9="",0,(1*COUNTIF(AP47,calc!$AK$9))+(2*COUNTIF(AP47,calc!$AK$19))+(3*COUNTIF(AP47,calc!$AK$29))+(4*COUNTIF(AP47,calc!$AK$39))+(5*COUNTIF(AP47,calc!$AK$49)))</f>
        <v>0</v>
      </c>
      <c r="GL47" s="50">
        <f>IF($E$10="",0,(1*COUNTIF(AP47,calc!$AK$10))+(2*COUNTIF(AP47,calc!$AK$20))+(3*COUNTIF(AP47,calc!$AK$30))+(4*COUNTIF(AP47,calc!$AK$40))+(5*COUNTIF(AP47,calc!$AK$50)))</f>
        <v>0</v>
      </c>
      <c r="GM47" s="50">
        <f>IF($E$11="",0,(1*COUNTIF(AP47,calc!$AK$11))+(2*COUNTIF(AP47,calc!$AK$21))+(3*COUNTIF(AP47,calc!$AK$31))+(4*COUNTIF(AP47,calc!$AK$41))+(5*COUNTIF(AP47,calc!$AK$51)))</f>
        <v>0</v>
      </c>
      <c r="GN47" s="50">
        <f>IF($E$12="",0,(1*COUNTIF(AP47,calc!$AK$12))+(2*COUNTIF(AP47,calc!$AK$22))+(3*COUNTIF(AP47,calc!$AK$32))+(4*COUNTIF(AP47,calc!$AK$42))+(5*COUNTIF(AP47,calc!$AK$52)))</f>
        <v>0</v>
      </c>
      <c r="GO47" s="50">
        <f>IF($E$13="",0,(1*COUNTIF(AP47,calc!$AK$13))+(2*COUNTIF(AP47,calc!$AK$23))+(3*COUNTIF(AP47,calc!$AK$33))+(4*COUNTIF(AP47,calc!$AK$43))+(5*COUNTIF(AP47,calc!$AK$53)))</f>
        <v>0</v>
      </c>
      <c r="GP47" s="1"/>
      <c r="GQ47" s="50">
        <f>IF($E$4="",0,(1*COUNTIF(AQ47,calc!$AK$4))+(2*COUNTIF(AQ47,calc!$AK$14))+(3*COUNTIF(AQ47,calc!$AK$24))+(4*COUNTIF(AQ47,calc!$AK$34))+(5*COUNTIF(AQ47,calc!$AK$44)))</f>
        <v>0</v>
      </c>
      <c r="GR47" s="50">
        <f>IF($E$5="",0,(1*COUNTIF(AQ47,calc!$AK$5))+(2*COUNTIF(AQ47,calc!$AK$15))+(3*COUNTIF(AQ47,calc!$AK$25))+(4*COUNTIF(AQ47,calc!$AK$35))+(5*COUNTIF(AQ47,calc!$AK$45)))</f>
        <v>0</v>
      </c>
      <c r="GS47" s="50">
        <f>IF($F$6="",0,(1*COUNTIF(AQ47,calc!$AK$6))+(2*COUNTIF(AQ47,calc!$AK$16))+(3*COUNTIF(AQ47,calc!$AK$26))+(4*COUNTIF(AQ47,calc!$AK$36))+(5*COUNTIF(AQ47,calc!$AK$46)))</f>
        <v>0</v>
      </c>
      <c r="GT47" s="50">
        <f>IF($E$7="",0,(1*COUNTIF(AQ47,calc!$AK$7))+(2*COUNTIF(AQ47,calc!$AK$17))+(3*COUNTIF(AQ47,calc!$AK$27))+(4*COUNTIF(AQ47,calc!$AK$37))+(5*COUNTIF(AQ47,calc!$AK$47)))</f>
        <v>0</v>
      </c>
      <c r="GU47" s="50">
        <f>IF($E$8="",0,(1*COUNTIF(AQ47,calc!$AK$8))+(2*COUNTIF(AQ47,calc!$AK$18))+(3*COUNTIF(AQ47,calc!$AK$28))+(4*COUNTIF(AQ47,calc!$AK$38))+(5*COUNTIF(AQ47,calc!$AK$48)))</f>
        <v>0</v>
      </c>
      <c r="GV47" s="50">
        <f>IF($E$9="",0,(1*COUNTIF(AQ47,calc!$AK$9))+(2*COUNTIF(AQ47,calc!$AK$19))+(3*COUNTIF(AQ47,calc!$AK$29))+(4*COUNTIF(AQ47,calc!$AK$39))+(5*COUNTIF(AQ47,calc!$AK$49)))</f>
        <v>0</v>
      </c>
      <c r="GW47" s="50">
        <f>IF($E$10="",0,(1*COUNTIF(AQ47,calc!$AK$10))+(2*COUNTIF(AQ47,calc!$AK$20))+(3*COUNTIF(AQ47,calc!$AK$30))+(4*COUNTIF(AQ47,calc!$AK$40))+(5*COUNTIF(AQ47,calc!$AK$50)))</f>
        <v>0</v>
      </c>
      <c r="GX47" s="50">
        <f>IF($E$11="",0,(1*COUNTIF(AQ47,calc!$AK$11))+(2*COUNTIF(AQ47,calc!$AK$21))+(3*COUNTIF(AQ47,calc!$AK$31))+(4*COUNTIF(AQ47,calc!$AK$41))+(5*COUNTIF(AQ47,calc!$AK$51)))</f>
        <v>0</v>
      </c>
      <c r="GY47" s="50">
        <f>IF($E$12="",0,(1*COUNTIF(AQ47,calc!$AK$12))+(2*COUNTIF(AQ47,calc!$AK$22))+(3*COUNTIF(AQ47,calc!$AK$32))+(4*COUNTIF(AQ47,calc!$AK$42))+(5*COUNTIF(AQ47,calc!$AK$52)))</f>
        <v>0</v>
      </c>
      <c r="GZ47" s="50">
        <f>IF($E$13="",0,(1*COUNTIF(AQ47,calc!$AK$13))+(2*COUNTIF(AQ47,calc!$AK$23))+(3*COUNTIF(AQ47,calc!$AK$33))+(4*COUNTIF(AQ47,calc!$AK$43))+(5*COUNTIF(AQ47,calc!$AK$53)))</f>
        <v>0</v>
      </c>
      <c r="HA47" s="1"/>
      <c r="HB47" s="50">
        <f>IF($E$4="",0,(1*COUNTIF(AR47,calc!$AK$4))+(2*COUNTIF(AR47,calc!$AK$14))+(3*COUNTIF(AR47,calc!$AK$24))+(4*COUNTIF(AR47,calc!$AK$34))+(5*COUNTIF(AR47,calc!$AK$44)))</f>
        <v>0</v>
      </c>
      <c r="HC47" s="50">
        <f>IF($E$5="",0,(1*COUNTIF(AR47,calc!$AK$5))+(2*COUNTIF(AR47,calc!$AK$15))+(3*COUNTIF(AR47,calc!$AK$25))+(4*COUNTIF(AR47,calc!$AK$35))+(5*COUNTIF(AR47,calc!$AK$45)))</f>
        <v>0</v>
      </c>
      <c r="HD47" s="50">
        <f>IF($F$6="",0,(1*COUNTIF(AR47,calc!$AK$6))+(2*COUNTIF(AR47,calc!$AK$16))+(3*COUNTIF(AR47,calc!$AK$26))+(4*COUNTIF(AR47,calc!$AK$36))+(5*COUNTIF(AR47,calc!$AK$46)))</f>
        <v>0</v>
      </c>
      <c r="HE47" s="50">
        <f>IF($E$7="",0,(1*COUNTIF(AR47,calc!$AK$7))+(2*COUNTIF(AR47,calc!$AK$17))+(3*COUNTIF(AR47,calc!$AK$27))+(4*COUNTIF(AR47,calc!$AK$37))+(5*COUNTIF(AR47,calc!$AK$47)))</f>
        <v>0</v>
      </c>
      <c r="HF47" s="50">
        <f>IF($E$8="",0,(1*COUNTIF(AR47,calc!$AK$8))+(2*COUNTIF(AR47,calc!$AK$18))+(3*COUNTIF(AR47,calc!$AK$28))+(4*COUNTIF(AR47,calc!$AK$38))+(5*COUNTIF(AR47,calc!$AK$48)))</f>
        <v>0</v>
      </c>
      <c r="HG47" s="50">
        <f>IF($E$9="",0,(1*COUNTIF(AR47,calc!$AK$9))+(2*COUNTIF(AR47,calc!$AK$19))+(3*COUNTIF(AR47,calc!$AK$29))+(4*COUNTIF(AR47,calc!$AK$39))+(5*COUNTIF(AR47,calc!$AK$49)))</f>
        <v>0</v>
      </c>
      <c r="HH47" s="50">
        <f>IF($E$10="",0,(1*COUNTIF(AR47,calc!$AK$10))+(2*COUNTIF(AR47,calc!$AK$20))+(3*COUNTIF(AR47,calc!$AK$30))+(4*COUNTIF(AR47,calc!$AK$40))+(5*COUNTIF(AR47,calc!$AK$50)))</f>
        <v>0</v>
      </c>
      <c r="HI47" s="50">
        <f>IF($E$11="",0,(1*COUNTIF(AR47,calc!$AK$11))+(2*COUNTIF(AR47,calc!$AK$21))+(3*COUNTIF(AR47,calc!$AK$31))+(4*COUNTIF(AR47,calc!$AK$41))+(5*COUNTIF(AR47,calc!$AK$51)))</f>
        <v>0</v>
      </c>
      <c r="HJ47" s="50">
        <f>IF($E$12="",0,(1*COUNTIF(AR47,calc!$AK$12))+(2*COUNTIF(AR47,calc!$AK$22))+(3*COUNTIF(AR47,calc!$AK$32))+(4*COUNTIF(AR47,calc!$AK$42))+(5*COUNTIF(AR47,calc!$AK$52)))</f>
        <v>0</v>
      </c>
      <c r="HK47" s="50">
        <f>IF($E$13="",0,(1*COUNTIF(AR47,calc!$AK$13))+(2*COUNTIF(AR47,calc!$AK$23))+(3*COUNTIF(AR47,calc!$AK$33))+(4*COUNTIF(AR47,calc!$AK$43))+(5*COUNTIF(AR47,calc!$AK$53)))</f>
        <v>0</v>
      </c>
      <c r="HL47" s="1"/>
      <c r="HM47" s="50">
        <f>IF($E$4="",0,(1*COUNTIF(AS47,calc!$AK$4))+(2*COUNTIF(AS47,calc!$AK$14))+(3*COUNTIF(AS47,calc!$AK$24))+(4*COUNTIF(AS47,calc!$AK$34))+(5*COUNTIF(AS47,calc!$AK$44)))</f>
        <v>0</v>
      </c>
      <c r="HN47" s="50">
        <f>IF($E$5="",0,(1*COUNTIF(AS47,calc!$AK$5))+(2*COUNTIF(AS47,calc!$AK$15))+(3*COUNTIF(AS47,calc!$AK$25))+(4*COUNTIF(AS47,calc!$AK$35))+(5*COUNTIF(AS47,calc!$AK$45)))</f>
        <v>0</v>
      </c>
      <c r="HO47" s="50">
        <f>IF($F$6="",0,(1*COUNTIF(AS47,calc!$AK$6))+(2*COUNTIF(AS47,calc!$AK$16))+(3*COUNTIF(AS47,calc!$AK$26))+(4*COUNTIF(AS47,calc!$AK$36))+(5*COUNTIF(AS47,calc!$AK$46)))</f>
        <v>0</v>
      </c>
      <c r="HP47" s="50">
        <f>IF($E$7="",0,(1*COUNTIF(AS47,calc!$AK$7))+(2*COUNTIF(AS47,calc!$AK$17))+(3*COUNTIF(AS47,calc!$AK$27))+(4*COUNTIF(AS47,calc!$AK$37))+(5*COUNTIF(AS47,calc!$AK$47)))</f>
        <v>0</v>
      </c>
      <c r="HQ47" s="50">
        <f>IF($E$8="",0,(1*COUNTIF(AS47,calc!$AK$8))+(2*COUNTIF(AS47,calc!$AK$18))+(3*COUNTIF(AS47,calc!$AK$28))+(4*COUNTIF(AS47,calc!$AK$38))+(5*COUNTIF(AS47,calc!$AK$48)))</f>
        <v>0</v>
      </c>
      <c r="HR47" s="50">
        <f>IF($E$9="",0,(1*COUNTIF(AS47,calc!$AK$9))+(2*COUNTIF(AS47,calc!$AK$19))+(3*COUNTIF(AS47,calc!$AK$29))+(4*COUNTIF(AS47,calc!$AK$39))+(5*COUNTIF(AS47,calc!$AK$49)))</f>
        <v>0</v>
      </c>
      <c r="HS47" s="50">
        <f>IF($E$10="",0,(1*COUNTIF(AS47,calc!$AK$10))+(2*COUNTIF(AS47,calc!$AK$20))+(3*COUNTIF(AS47,calc!$AK$30))+(4*COUNTIF(AS47,calc!$AK$40))+(5*COUNTIF(AS47,calc!$AK$50)))</f>
        <v>0</v>
      </c>
      <c r="HT47" s="50">
        <f>IF($E$11="",0,(1*COUNTIF(AS47,calc!$AK$11))+(2*COUNTIF(AS47,calc!$AK$21))+(3*COUNTIF(AS47,calc!$AK$31))+(4*COUNTIF(AS47,calc!$AK$41))+(5*COUNTIF(AS47,calc!$AK$51)))</f>
        <v>0</v>
      </c>
      <c r="HU47" s="50">
        <f>IF($E$12="",0,(1*COUNTIF(AS47,calc!$AK$12))+(2*COUNTIF(AS47,calc!$AK$22))+(3*COUNTIF(AS47,calc!$AK$32))+(4*COUNTIF(AS47,calc!$AK$42))+(5*COUNTIF(AS47,calc!$AK$52)))</f>
        <v>0</v>
      </c>
      <c r="HV47" s="50">
        <f>IF($E$13="",0,(1*COUNTIF(AS47,calc!$AK$13))+(2*COUNTIF(AS47,calc!$AK$23))+(3*COUNTIF(AS47,calc!$AK$33))+(4*COUNTIF(AS47,calc!$AK$43))+(5*COUNTIF(AS47,calc!$AK$53)))</f>
        <v>0</v>
      </c>
      <c r="HW47" s="1"/>
      <c r="HX47" s="50">
        <f>IF($E$4="",0,(1*COUNTIF(AT47,calc!$AK$4))+(2*COUNTIF(AT47,calc!$AK$14))+(3*COUNTIF(AT47,calc!$AK$24))+(4*COUNTIF(AT47,calc!$AK$34))+(5*COUNTIF(AT47,calc!$AK$44)))</f>
        <v>0</v>
      </c>
      <c r="HY47" s="50">
        <f>IF($E$5="",0,(1*COUNTIF(AT47,calc!$AK$5))+(2*COUNTIF(AT47,calc!$AK$15))+(3*COUNTIF(AT47,calc!$AK$25))+(4*COUNTIF(AT47,calc!$AK$35))+(5*COUNTIF(AT47,calc!$AK$45)))</f>
        <v>0</v>
      </c>
      <c r="HZ47" s="50">
        <f>IF($F$6="",0,(1*COUNTIF(AT47,calc!$AK$6))+(2*COUNTIF(AT47,calc!$AK$16))+(3*COUNTIF(AT47,calc!$AK$26))+(4*COUNTIF(AT47,calc!$AK$36))+(5*COUNTIF(AT47,calc!$AK$46)))</f>
        <v>0</v>
      </c>
      <c r="IA47" s="50">
        <f>IF($E$7="",0,(1*COUNTIF(AT47,calc!$AK$7))+(2*COUNTIF(AT47,calc!$AK$17))+(3*COUNTIF(AT47,calc!$AK$27))+(4*COUNTIF(AT47,calc!$AK$37))+(5*COUNTIF(AT47,calc!$AK$47)))</f>
        <v>0</v>
      </c>
      <c r="IB47" s="50">
        <f>IF($E$8="",0,(1*COUNTIF(AT47,calc!$AK$8))+(2*COUNTIF(AT47,calc!$AK$18))+(3*COUNTIF(AT47,calc!$AK$28))+(4*COUNTIF(AT47,calc!$AK$38))+(5*COUNTIF(AT47,calc!$AK$48)))</f>
        <v>0</v>
      </c>
      <c r="IC47" s="50">
        <f>IF($E$9="",0,(1*COUNTIF(AT47,calc!$AK$9))+(2*COUNTIF(AT47,calc!$AK$19))+(3*COUNTIF(AT47,calc!$AK$29))+(4*COUNTIF(AT47,calc!$AK$39))+(5*COUNTIF(AT47,calc!$AK$49)))</f>
        <v>0</v>
      </c>
      <c r="ID47" s="50">
        <f>IF($E$10="",0,(1*COUNTIF(AT47,calc!$AK$10))+(2*COUNTIF(AT47,calc!$AK$20))+(3*COUNTIF(AT47,calc!$AK$30))+(4*COUNTIF(AT47,calc!$AK$40))+(5*COUNTIF(AT47,calc!$AK$50)))</f>
        <v>0</v>
      </c>
      <c r="IE47" s="50">
        <f>IF($E$11="",0,(1*COUNTIF(AT47,calc!$AK$11))+(2*COUNTIF(AT47,calc!$AK$21))+(3*COUNTIF(AT47,calc!$AK$31))+(4*COUNTIF(AT47,calc!$AK$41))+(5*COUNTIF(AT47,calc!$AK$51)))</f>
        <v>0</v>
      </c>
      <c r="IF47" s="50">
        <f>IF($E$12="",0,(1*COUNTIF(AT47,calc!$AK$12))+(2*COUNTIF(AT47,calc!$AK$22))+(3*COUNTIF(AT47,calc!$AK$32))+(4*COUNTIF(AT47,calc!$AK$42))+(5*COUNTIF(AT47,calc!$AK$52)))</f>
        <v>0</v>
      </c>
      <c r="IG47" s="50">
        <f>IF($E$13="",0,(1*COUNTIF(AT47,calc!$AK$13))+(2*COUNTIF(AT47,calc!$AK$23))+(3*COUNTIF(AT47,calc!$AK$33))+(4*COUNTIF(AT47,calc!$AK$43))+(5*COUNTIF(AT47,calc!$AK$53)))</f>
        <v>0</v>
      </c>
      <c r="IH47" s="1"/>
      <c r="II47" s="50">
        <f>IF($E$4="",0,(1*COUNTIF(AU47,calc!$AK$4))+(2*COUNTIF(AU47,calc!$AK$14))+(3*COUNTIF(AU47,calc!$AK$24))+(4*COUNTIF(AU47,calc!$AK$34))+(5*COUNTIF(AU47,calc!$AK$44)))</f>
        <v>0</v>
      </c>
      <c r="IJ47" s="50">
        <f>IF($E$5="",0,(1*COUNTIF(AU47,calc!$AK$5))+(2*COUNTIF(AU47,calc!$AK$15))+(3*COUNTIF(AU47,calc!$AK$25))+(4*COUNTIF(AU47,calc!$AK$35))+(5*COUNTIF(AU47,calc!$AK$45)))</f>
        <v>0</v>
      </c>
      <c r="IK47" s="50">
        <f>IF($F$6="",0,(1*COUNTIF(AU47,calc!$AK$6))+(2*COUNTIF(AU47,calc!$AK$16))+(3*COUNTIF(AU47,calc!$AK$26))+(4*COUNTIF(AU47,calc!$AK$36))+(5*COUNTIF(AU47,calc!$AK$46)))</f>
        <v>0</v>
      </c>
      <c r="IL47" s="50">
        <f>IF($E$7="",0,(1*COUNTIF(AU47,calc!$AK$7))+(2*COUNTIF(AU47,calc!$AK$17))+(3*COUNTIF(AU47,calc!$AK$27))+(4*COUNTIF(AU47,calc!$AK$37))+(5*COUNTIF(AU47,calc!$AK$47)))</f>
        <v>0</v>
      </c>
      <c r="IM47" s="50">
        <f>IF($E$8="",0,(1*COUNTIF(AU47,calc!$AK$8))+(2*COUNTIF(AU47,calc!$AK$18))+(3*COUNTIF(AU47,calc!$AK$28))+(4*COUNTIF(AU47,calc!$AK$38))+(5*COUNTIF(AU47,calc!$AK$48)))</f>
        <v>0</v>
      </c>
      <c r="IN47" s="50">
        <f>IF($E$9="",0,(1*COUNTIF(AU47,calc!$AK$9))+(2*COUNTIF(AU47,calc!$AK$19))+(3*COUNTIF(AU47,calc!$AK$29))+(4*COUNTIF(AU47,calc!$AK$39))+(5*COUNTIF(AU47,calc!$AK$49)))</f>
        <v>0</v>
      </c>
      <c r="IO47" s="50">
        <f>IF($E$10="",0,(1*COUNTIF(AU47,calc!$AK$10))+(2*COUNTIF(AU47,calc!$AK$20))+(3*COUNTIF(AU47,calc!$AK$30))+(4*COUNTIF(AU47,calc!$AK$40))+(5*COUNTIF(AU47,calc!$AK$50)))</f>
        <v>0</v>
      </c>
      <c r="IP47" s="50">
        <f>IF($E$11="",0,(1*COUNTIF(AU47,calc!$AK$11))+(2*COUNTIF(AU47,calc!$AK$21))+(3*COUNTIF(AU47,calc!$AK$31))+(4*COUNTIF(AU47,calc!$AK$41))+(5*COUNTIF(AU47,calc!$AK$51)))</f>
        <v>0</v>
      </c>
      <c r="IQ47" s="50">
        <f>IF($E$12="",0,(1*COUNTIF(AU47,calc!$AK$12))+(2*COUNTIF(AU47,calc!$AK$22))+(3*COUNTIF(AU47,calc!$AK$32))+(4*COUNTIF(AU47,calc!$AK$42))+(5*COUNTIF(AU47,calc!$AK$52)))</f>
        <v>0</v>
      </c>
      <c r="IR47" s="50">
        <f>IF($E$13="",0,(1*COUNTIF(AU47,calc!$AK$13))+(2*COUNTIF(AU47,calc!$AK$23))+(3*COUNTIF(AU47,calc!$AK$33))+(4*COUNTIF(AU47,calc!$AK$43))+(5*COUNTIF(AU47,calc!$AK$53)))</f>
        <v>0</v>
      </c>
      <c r="IS47" s="1"/>
      <c r="IT47" s="50">
        <f>IF($E$4="",0,(1*COUNTIF(AV47,calc!$AK$4))+(2*COUNTIF(AV47,calc!$AK$14))+(3*COUNTIF(AV47,calc!$AK$24))+(4*COUNTIF(AV47,calc!$AK$34))+(5*COUNTIF(AV47,calc!$AK$44)))</f>
        <v>0</v>
      </c>
      <c r="IU47" s="50">
        <f>IF($E$5="",0,(1*COUNTIF(AV47,calc!$AK$5))+(2*COUNTIF(AV47,calc!$AK$15))+(3*COUNTIF(AV47,calc!$AK$25))+(4*COUNTIF(AV47,calc!$AK$35))+(5*COUNTIF(AV47,calc!$AK$45)))</f>
        <v>0</v>
      </c>
      <c r="IV47" s="50">
        <f>IF($F$6="",0,(1*COUNTIF(AV47,calc!$AK$6))+(2*COUNTIF(AV47,calc!$AK$16))+(3*COUNTIF(AV47,calc!$AK$26))+(4*COUNTIF(AV47,calc!$AK$36))+(5*COUNTIF(AV47,calc!$AK$46)))</f>
        <v>0</v>
      </c>
      <c r="IW47" s="50">
        <f>IF($E$7="",0,(1*COUNTIF(AV47,calc!$AK$7))+(2*COUNTIF(AV47,calc!$AK$17))+(3*COUNTIF(AV47,calc!$AK$27))+(4*COUNTIF(AV47,calc!$AK$37))+(5*COUNTIF(AV47,calc!$AK$47)))</f>
        <v>0</v>
      </c>
      <c r="IX47" s="50">
        <f>IF($E$8="",0,(1*COUNTIF(AV47,calc!$AK$8))+(2*COUNTIF(AV47,calc!$AK$18))+(3*COUNTIF(AV47,calc!$AK$28))+(4*COUNTIF(AV47,calc!$AK$38))+(5*COUNTIF(AV47,calc!$AK$48)))</f>
        <v>0</v>
      </c>
      <c r="IY47" s="50">
        <f>IF($E$9="",0,(1*COUNTIF(AV47,calc!$AK$9))+(2*COUNTIF(AV47,calc!$AK$19))+(3*COUNTIF(AV47,calc!$AK$29))+(4*COUNTIF(AV47,calc!$AK$39))+(5*COUNTIF(AV47,calc!$AK$49)))</f>
        <v>0</v>
      </c>
      <c r="IZ47" s="50">
        <f>IF($E$10="",0,(1*COUNTIF(AV47,calc!$AK$10))+(2*COUNTIF(AV47,calc!$AK$20))+(3*COUNTIF(AV47,calc!$AK$30))+(4*COUNTIF(AV47,calc!$AK$40))+(5*COUNTIF(AV47,calc!$AK$50)))</f>
        <v>0</v>
      </c>
      <c r="JA47" s="50">
        <f>IF($E$11="",0,(1*COUNTIF(AV47,calc!$AK$11))+(2*COUNTIF(AV47,calc!$AK$21))+(3*COUNTIF(AV47,calc!$AK$31))+(4*COUNTIF(AV47,calc!$AK$41))+(5*COUNTIF(AV47,calc!$AK$51)))</f>
        <v>0</v>
      </c>
      <c r="JB47" s="50">
        <f>IF($E$12="",0,(1*COUNTIF(AV47,calc!$AK$12))+(2*COUNTIF(AV47,calc!$AK$22))+(3*COUNTIF(AV47,calc!$AK$32))+(4*COUNTIF(AV47,calc!$AK$42))+(5*COUNTIF(AV47,calc!$AK$52)))</f>
        <v>0</v>
      </c>
      <c r="JC47" s="50">
        <f>IF($E$13="",0,(1*COUNTIF(AV47,calc!$AK$13))+(2*COUNTIF(AV47,calc!$AK$23))+(3*COUNTIF(AV47,calc!$AK$33))+(4*COUNTIF(AV47,calc!$AK$43))+(5*COUNTIF(AV47,calc!$AK$53)))</f>
        <v>0</v>
      </c>
      <c r="JD47" s="1"/>
      <c r="JE47" s="50">
        <f>IF($E$4="",0,(1*COUNTIF(AW47,calc!$AK$4))+(2*COUNTIF(AW47,calc!$AK$14))+(3*COUNTIF(AW47,calc!$AK$24))+(4*COUNTIF(AW47,calc!$AK$34))+(5*COUNTIF(AW47,calc!$AK$44)))</f>
        <v>0</v>
      </c>
      <c r="JF47" s="50">
        <f>IF($E$5="",0,(1*COUNTIF(AW47,calc!$AK$5))+(2*COUNTIF(AW47,calc!$AK$15))+(3*COUNTIF(AW47,calc!$AK$25))+(4*COUNTIF(AW47,calc!$AK$35))+(5*COUNTIF(AW47,calc!$AK$45)))</f>
        <v>0</v>
      </c>
      <c r="JG47" s="50">
        <f>IF($F$6="",0,(1*COUNTIF(AW47,calc!$AK$6))+(2*COUNTIF(AW47,calc!$AK$16))+(3*COUNTIF(AW47,calc!$AK$26))+(4*COUNTIF(AW47,calc!$AK$36))+(5*COUNTIF(AW47,calc!$AK$46)))</f>
        <v>0</v>
      </c>
      <c r="JH47" s="50">
        <f>IF($E$7="",0,(1*COUNTIF(AW47,calc!$AK$7))+(2*COUNTIF(AW47,calc!$AK$17))+(3*COUNTIF(AW47,calc!$AK$27))+(4*COUNTIF(AW47,calc!$AK$37))+(5*COUNTIF(AW47,calc!$AK$47)))</f>
        <v>0</v>
      </c>
      <c r="JI47" s="50">
        <f>IF($E$8="",0,(1*COUNTIF(AW47,calc!$AK$8))+(2*COUNTIF(AW47,calc!$AK$18))+(3*COUNTIF(AW47,calc!$AK$28))+(4*COUNTIF(AW47,calc!$AK$38))+(5*COUNTIF(AW47,calc!$AK$48)))</f>
        <v>0</v>
      </c>
      <c r="JJ47" s="50">
        <f>IF($E$9="",0,(1*COUNTIF(AW47,calc!$AK$9))+(2*COUNTIF(AW47,calc!$AK$19))+(3*COUNTIF(AW47,calc!$AK$29))+(4*COUNTIF(AW47,calc!$AK$39))+(5*COUNTIF(AW47,calc!$AK$49)))</f>
        <v>0</v>
      </c>
      <c r="JK47" s="50">
        <f>IF($E$10="",0,(1*COUNTIF(AW47,calc!$AK$10))+(2*COUNTIF(AW47,calc!$AK$20))+(3*COUNTIF(AW47,calc!$AK$30))+(4*COUNTIF(AW47,calc!$AK$40))+(5*COUNTIF(AW47,calc!$AK$50)))</f>
        <v>0</v>
      </c>
      <c r="JL47" s="50">
        <f>IF($E$11="",0,(1*COUNTIF(AW47,calc!$AK$11))+(2*COUNTIF(AW47,calc!$AK$21))+(3*COUNTIF(AW47,calc!$AK$31))+(4*COUNTIF(AW47,calc!$AK$41))+(5*COUNTIF(AW47,calc!$AK$51)))</f>
        <v>0</v>
      </c>
      <c r="JM47" s="50">
        <f>IF($E$12="",0,(1*COUNTIF(AW47,calc!$AK$12))+(2*COUNTIF(AW47,calc!$AK$22))+(3*COUNTIF(AW47,calc!$AK$32))+(4*COUNTIF(AW47,calc!$AK$42))+(5*COUNTIF(AW47,calc!$AK$52)))</f>
        <v>0</v>
      </c>
      <c r="JN47" s="50">
        <f>IF($E$13="",0,(1*COUNTIF(AW47,calc!$AK$13))+(2*COUNTIF(AW47,calc!$AK$23))+(3*COUNTIF(AW47,calc!$AK$33))+(4*COUNTIF(AW47,calc!$AK$43))+(5*COUNTIF(AW47,calc!$AK$53)))</f>
        <v>0</v>
      </c>
      <c r="JO47" s="1"/>
      <c r="JP47" s="50">
        <f>IF($E$4="",0,(1*COUNTIF(AX47,calc!$AK$4))+(2*COUNTIF(AX47,calc!$AK$14))+(3*COUNTIF(AX47,calc!$AK$24))+(4*COUNTIF(AX47,calc!$AK$34))+(5*COUNTIF(AX47,calc!$AK$44)))</f>
        <v>0</v>
      </c>
      <c r="JQ47" s="50">
        <f>IF($E$5="",0,(1*COUNTIF(AX47,calc!$AK$5))+(2*COUNTIF(AX47,calc!$AK$15))+(3*COUNTIF(AX47,calc!$AK$25))+(4*COUNTIF(AX47,calc!$AK$35))+(5*COUNTIF(AX47,calc!$AK$45)))</f>
        <v>0</v>
      </c>
      <c r="JR47" s="50">
        <f>IF($F$6="",0,(1*COUNTIF(AX47,calc!$AK$6))+(2*COUNTIF(AX47,calc!$AK$16))+(3*COUNTIF(AX47,calc!$AK$26))+(4*COUNTIF(AX47,calc!$AK$36))+(5*COUNTIF(AX47,calc!$AK$46)))</f>
        <v>0</v>
      </c>
      <c r="JS47" s="50">
        <f>IF($E$7="",0,(1*COUNTIF(AX47,calc!$AK$7))+(2*COUNTIF(AX47,calc!$AK$17))+(3*COUNTIF(AX47,calc!$AK$27))+(4*COUNTIF(AX47,calc!$AK$37))+(5*COUNTIF(AX47,calc!$AK$47)))</f>
        <v>0</v>
      </c>
      <c r="JT47" s="50">
        <f>IF($E$8="",0,(1*COUNTIF(AX47,calc!$AK$8))+(2*COUNTIF(AX47,calc!$AK$18))+(3*COUNTIF(AX47,calc!$AK$28))+(4*COUNTIF(AX47,calc!$AK$38))+(5*COUNTIF(AX47,calc!$AK$48)))</f>
        <v>0</v>
      </c>
      <c r="JU47" s="50">
        <f>IF($E$9="",0,(1*COUNTIF(AX47,calc!$AK$9))+(2*COUNTIF(AX47,calc!$AK$19))+(3*COUNTIF(AX47,calc!$AK$29))+(4*COUNTIF(AX47,calc!$AK$39))+(5*COUNTIF(AX47,calc!$AK$49)))</f>
        <v>0</v>
      </c>
      <c r="JV47" s="50">
        <f>IF($E$10="",0,(1*COUNTIF(AX47,calc!$AK$10))+(2*COUNTIF(AX47,calc!$AK$20))+(3*COUNTIF(AX47,calc!$AK$30))+(4*COUNTIF(AX47,calc!$AK$40))+(5*COUNTIF(AX47,calc!$AK$50)))</f>
        <v>0</v>
      </c>
      <c r="JW47" s="50">
        <f>IF($E$11="",0,(1*COUNTIF(AX47,calc!$AK$11))+(2*COUNTIF(AX47,calc!$AK$21))+(3*COUNTIF(AX47,calc!$AK$31))+(4*COUNTIF(AX47,calc!$AK$41))+(5*COUNTIF(AX47,calc!$AK$51)))</f>
        <v>0</v>
      </c>
      <c r="JX47" s="50">
        <f>IF($E$12="",0,(1*COUNTIF(AX47,calc!$AK$12))+(2*COUNTIF(AX47,calc!$AK$22))+(3*COUNTIF(AX47,calc!$AK$32))+(4*COUNTIF(AX47,calc!$AK$42))+(5*COUNTIF(AX47,calc!$AK$52)))</f>
        <v>0</v>
      </c>
      <c r="JY47" s="50">
        <f>IF($E$13="",0,(1*COUNTIF(AX47,calc!$AK$13))+(2*COUNTIF(AX47,calc!$AK$23))+(3*COUNTIF(AX47,calc!$AK$33))+(4*COUNTIF(AX47,calc!$AK$43))+(5*COUNTIF(AX47,calc!$AK$53)))</f>
        <v>0</v>
      </c>
      <c r="JZ47" s="1"/>
      <c r="KA47" s="50">
        <f>IF($E$4="",0,(1*COUNTIF(AY47,calc!$AK$4))+(2*COUNTIF(AY47,calc!$AK$14))+(3*COUNTIF(AY47,calc!$AK$24))+(4*COUNTIF(AY47,calc!$AK$34))+(5*COUNTIF(AY47,calc!$AK$44)))</f>
        <v>0</v>
      </c>
      <c r="KB47" s="50">
        <f>IF($E$5="",0,(1*COUNTIF(AY47,calc!$AK$5))+(2*COUNTIF(AY47,calc!$AK$15))+(3*COUNTIF(AY47,calc!$AK$25))+(4*COUNTIF(AY47,calc!$AK$35))+(5*COUNTIF(AY47,calc!$AK$45)))</f>
        <v>0</v>
      </c>
      <c r="KC47" s="50">
        <f>IF($F$6="",0,(1*COUNTIF(AY47,calc!$AK$6))+(2*COUNTIF(AY47,calc!$AK$16))+(3*COUNTIF(AY47,calc!$AK$26))+(4*COUNTIF(AY47,calc!$AK$36))+(5*COUNTIF(AY47,calc!$AK$46)))</f>
        <v>0</v>
      </c>
      <c r="KD47" s="50">
        <f>IF($E$7="",0,(1*COUNTIF(AY47,calc!$AK$7))+(2*COUNTIF(AY47,calc!$AK$17))+(3*COUNTIF(AY47,calc!$AK$27))+(4*COUNTIF(AY47,calc!$AK$37))+(5*COUNTIF(AY47,calc!$AK$47)))</f>
        <v>0</v>
      </c>
      <c r="KE47" s="50">
        <f>IF($E$8="",0,(1*COUNTIF(AY47,calc!$AK$8))+(2*COUNTIF(AY47,calc!$AK$18))+(3*COUNTIF(AY47,calc!$AK$28))+(4*COUNTIF(AY47,calc!$AK$38))+(5*COUNTIF(AY47,calc!$AK$48)))</f>
        <v>0</v>
      </c>
      <c r="KF47" s="50">
        <f>IF($E$9="",0,(1*COUNTIF(AY47,calc!$AK$9))+(2*COUNTIF(AY47,calc!$AK$19))+(3*COUNTIF(AY47,calc!$AK$29))+(4*COUNTIF(AY47,calc!$AK$39))+(5*COUNTIF(AY47,calc!$AK$49)))</f>
        <v>0</v>
      </c>
      <c r="KG47" s="50">
        <f>IF($E$10="",0,(1*COUNTIF(AY47,calc!$AK$10))+(2*COUNTIF(AY47,calc!$AK$20))+(3*COUNTIF(AY47,calc!$AK$30))+(4*COUNTIF(AY47,calc!$AK$40))+(5*COUNTIF(AY47,calc!$AK$50)))</f>
        <v>0</v>
      </c>
      <c r="KH47" s="50">
        <f>IF($E$11="",0,(1*COUNTIF(AY47,calc!$AK$11))+(2*COUNTIF(AY47,calc!$AK$21))+(3*COUNTIF(AY47,calc!$AK$31))+(4*COUNTIF(AY47,calc!$AK$41))+(5*COUNTIF(AY47,calc!$AK$51)))</f>
        <v>0</v>
      </c>
      <c r="KI47" s="50">
        <f>IF($E$12="",0,(1*COUNTIF(AY47,calc!$AK$12))+(2*COUNTIF(AY47,calc!$AK$22))+(3*COUNTIF(AY47,calc!$AK$32))+(4*COUNTIF(AY47,calc!$AK$42))+(5*COUNTIF(AY47,calc!$AK$52)))</f>
        <v>0</v>
      </c>
      <c r="KJ47" s="50">
        <f>IF($E$13="",0,(1*COUNTIF(AY47,calc!$AK$13))+(2*COUNTIF(AY47,calc!$AK$23))+(3*COUNTIF(AY47,calc!$AK$33))+(4*COUNTIF(AY47,calc!$AK$43))+(5*COUNTIF(AY47,calc!$AK$53)))</f>
        <v>0</v>
      </c>
      <c r="KK47" s="1"/>
      <c r="KL47" s="50">
        <f>IF($E$4="",0,(1*COUNTIF(AZ47,calc!$AK$4))+(2*COUNTIF(AZ47,calc!$AK$14))+(3*COUNTIF(AZ47,calc!$AK$24))+(4*COUNTIF(AZ47,calc!$AK$34))+(5*COUNTIF(AZ47,calc!$AK$44)))</f>
        <v>0</v>
      </c>
      <c r="KM47" s="50">
        <f>IF($E$5="",0,(1*COUNTIF(AZ47,calc!$AK$5))+(2*COUNTIF(AZ47,calc!$AK$15))+(3*COUNTIF(AZ47,calc!$AK$25))+(4*COUNTIF(AZ47,calc!$AK$35))+(5*COUNTIF(AZ47,calc!$AK$45)))</f>
        <v>0</v>
      </c>
      <c r="KN47" s="50">
        <f>IF($F$6="",0,(1*COUNTIF(AZ47,calc!$AK$6))+(2*COUNTIF(AZ47,calc!$AK$16))+(3*COUNTIF(AZ47,calc!$AK$26))+(4*COUNTIF(AZ47,calc!$AK$36))+(5*COUNTIF(AZ47,calc!$AK$46)))</f>
        <v>0</v>
      </c>
      <c r="KO47" s="50">
        <f>IF($E$7="",0,(1*COUNTIF(AZ47,calc!$AK$7))+(2*COUNTIF(AZ47,calc!$AK$17))+(3*COUNTIF(AZ47,calc!$AK$27))+(4*COUNTIF(AZ47,calc!$AK$37))+(5*COUNTIF(AZ47,calc!$AK$47)))</f>
        <v>0</v>
      </c>
      <c r="KP47" s="50">
        <f>IF($E$8="",0,(1*COUNTIF(AZ47,calc!$AK$8))+(2*COUNTIF(AZ47,calc!$AK$18))+(3*COUNTIF(AZ47,calc!$AK$28))+(4*COUNTIF(AZ47,calc!$AK$38))+(5*COUNTIF(AZ47,calc!$AK$48)))</f>
        <v>0</v>
      </c>
      <c r="KQ47" s="50">
        <f>IF($E$9="",0,(1*COUNTIF(AZ47,calc!$AK$9))+(2*COUNTIF(AZ47,calc!$AK$19))+(3*COUNTIF(AZ47,calc!$AK$29))+(4*COUNTIF(AZ47,calc!$AK$39))+(5*COUNTIF(AZ47,calc!$AK$49)))</f>
        <v>0</v>
      </c>
      <c r="KR47" s="50">
        <f>IF($E$10="",0,(1*COUNTIF(AZ47,calc!$AK$10))+(2*COUNTIF(AZ47,calc!$AK$20))+(3*COUNTIF(AZ47,calc!$AK$30))+(4*COUNTIF(AZ47,calc!$AK$40))+(5*COUNTIF(AZ47,calc!$AK$50)))</f>
        <v>0</v>
      </c>
      <c r="KS47" s="50">
        <f>IF($E$11="",0,(1*COUNTIF(AZ47,calc!$AK$11))+(2*COUNTIF(AZ47,calc!$AK$21))+(3*COUNTIF(AZ47,calc!$AK$31))+(4*COUNTIF(AZ47,calc!$AK$41))+(5*COUNTIF(AZ47,calc!$AK$51)))</f>
        <v>0</v>
      </c>
      <c r="KT47" s="50">
        <f>IF($E$12="",0,(1*COUNTIF(AZ47,calc!$AK$12))+(2*COUNTIF(AZ47,calc!$AK$22))+(3*COUNTIF(AZ47,calc!$AK$32))+(4*COUNTIF(AZ47,calc!$AK$42))+(5*COUNTIF(AZ47,calc!$AK$52)))</f>
        <v>0</v>
      </c>
      <c r="KU47" s="50">
        <f>IF($E$13="",0,(1*COUNTIF(AZ47,calc!$AK$13))+(2*COUNTIF(AZ47,calc!$AK$23))+(3*COUNTIF(AZ47,calc!$AK$33))+(4*COUNTIF(AZ47,calc!$AK$43))+(5*COUNTIF(AZ47,calc!$AK$53)))</f>
        <v>0</v>
      </c>
      <c r="KV47" s="1"/>
      <c r="KW47" s="50">
        <f>IF($E$4="",0,(1*COUNTIF(BA47,calc!$AK$4))+(2*COUNTIF(BA47,calc!$AK$14))+(3*COUNTIF(BA47,calc!$AK$24))+(4*COUNTIF(BA47,calc!$AK$34))+(5*COUNTIF(BA47,calc!$AK$44)))</f>
        <v>0</v>
      </c>
      <c r="KX47" s="50">
        <f>IF($E$5="",0,(1*COUNTIF(BA47,calc!$AK$5))+(2*COUNTIF(BA47,calc!$AK$15))+(3*COUNTIF(BA47,calc!$AK$25))+(4*COUNTIF(BA47,calc!$AK$35))+(5*COUNTIF(BA47,calc!$AK$45)))</f>
        <v>0</v>
      </c>
      <c r="KY47" s="50">
        <f>IF($E$5="",0,(1*COUNTIF(BA47,calc!$AK$6))+(2*COUNTIF(BA47,calc!$AK$16))+(3*COUNTIF(BA47,calc!$AK$26))+(4*COUNTIF(BA47,calc!$AK$36))+(5*COUNTIF(BA47,calc!$AK$46)))</f>
        <v>0</v>
      </c>
      <c r="KZ47" s="50">
        <f>IF($E$7="",0,(1*COUNTIF(BA47,calc!$AK$7))+(2*COUNTIF(BA47,calc!$AK$17))+(3*COUNTIF(BA47,calc!$AK$27))+(4*COUNTIF(BA47,calc!$AK$37))+(5*COUNTIF(BA47,calc!$AK$47)))</f>
        <v>0</v>
      </c>
      <c r="LA47" s="50">
        <f>IF($E$8="",0,(1*COUNTIF(BA47,calc!$AK$8))+(2*COUNTIF(BA47,calc!$AK$18))+(3*COUNTIF(BA47,calc!$AK$28))+(4*COUNTIF(BA47,calc!$AK$38))+(5*COUNTIF(BA47,calc!$AK$48)))</f>
        <v>0</v>
      </c>
      <c r="LB47" s="50">
        <f>IF($E$9="",0,(1*COUNTIF(BA47,calc!$AK$9))+(2*COUNTIF(BA47,calc!$AK$19))+(3*COUNTIF(BA47,calc!$AK$29))+(4*COUNTIF(BA47,calc!$AK$39))+(5*COUNTIF(BA47,calc!$AK$49)))</f>
        <v>0</v>
      </c>
      <c r="LC47" s="50">
        <f>IF($E$10="",0,(1*COUNTIF(BA47,calc!$AK$10))+(2*COUNTIF(BA47,calc!$AK$20))+(3*COUNTIF(BA47,calc!$AK$30))+(4*COUNTIF(BA47,calc!$AK$40))+(5*COUNTIF(BA47,calc!$AK$50)))</f>
        <v>0</v>
      </c>
      <c r="LD47" s="50">
        <f>IF($E$11="",0,(1*COUNTIF(BA47,calc!$AK$11))+(2*COUNTIF(BA47,calc!$AK$21))+(3*COUNTIF(BA47,calc!$AK$31))+(4*COUNTIF(BA47,calc!$AK$41))+(5*COUNTIF(BA47,calc!$AK$51)))</f>
        <v>0</v>
      </c>
      <c r="LE47" s="50">
        <f>IF($E$12="",0,(1*COUNTIF(BA47,calc!$AK$12))+(2*COUNTIF(BA47,calc!$AK$22))+(3*COUNTIF(BA47,calc!$AK$32))+(4*COUNTIF(BA47,calc!$AK$42))+(5*COUNTIF(BA47,calc!$AK$52)))</f>
        <v>0</v>
      </c>
      <c r="LF47" s="50">
        <f>IF($E$13="",0,(1*COUNTIF(BA47,calc!$AK$13))+(2*COUNTIF(BA47,calc!$AK$23))+(3*COUNTIF(BA47,calc!$AK$33))+(4*COUNTIF(BA47,calc!$AK$43))+(5*COUNTIF(BA47,calc!$AK$53)))</f>
        <v>0</v>
      </c>
      <c r="LG47" s="1"/>
      <c r="LH47" s="50">
        <f>IF($E$4="",0,(1*COUNTIF(BB47,calc!$AK$4))+(2*COUNTIF(BB47,calc!$AK$14))+(3*COUNTIF(BB47,calc!$AK$24))+(4*COUNTIF(BB47,calc!$AK$34))+(5*COUNTIF(BB47,calc!$AK$44)))</f>
        <v>0</v>
      </c>
      <c r="LI47" s="50">
        <f>IF($E$5="",0,(1*COUNTIF(BB47,calc!$AK$5))+(2*COUNTIF(BB47,calc!$AK$15))+(3*COUNTIF(BB47,calc!$AK$25))+(4*COUNTIF(BB47,calc!$AK$35))+(5*COUNTIF(BB47,calc!$AK$45)))</f>
        <v>0</v>
      </c>
      <c r="LJ47" s="50">
        <f>IF($F$6="",0,(1*COUNTIF(BB47,calc!$AK$6))+(2*COUNTIF(BB47,calc!$AK$16))+(3*COUNTIF(BB47,calc!$AK$26))+(4*COUNTIF(BB47,calc!$AK$36))+(5*COUNTIF(BB47,calc!$AK$46)))</f>
        <v>0</v>
      </c>
      <c r="LK47" s="50">
        <f>IF($E$7="",0,(1*COUNTIF(BB47,calc!$AK$7))+(2*COUNTIF(BB47,calc!$AK$17))+(3*COUNTIF(BB47,calc!$AK$27))+(4*COUNTIF(BB47,calc!$AK$37))+(5*COUNTIF(BB47,calc!$AK$47)))</f>
        <v>0</v>
      </c>
      <c r="LL47" s="50">
        <f>IF($E$8="",0,(1*COUNTIF(BB47,calc!$AK$8))+(2*COUNTIF(BB47,calc!$AK$18))+(3*COUNTIF(BB47,calc!$AK$28))+(4*COUNTIF(BB47,calc!$AK$38))+(5*COUNTIF(BB47,calc!$AK$48)))</f>
        <v>0</v>
      </c>
      <c r="LM47" s="50">
        <f>IF($E$9="",0,(1*COUNTIF(BB47,calc!$AK$9))+(2*COUNTIF(BB47,calc!$AK$19))+(3*COUNTIF(BB47,calc!$AK$29))+(4*COUNTIF(BB47,calc!$AK$39))+(5*COUNTIF(BB47,calc!$AK$49)))</f>
        <v>0</v>
      </c>
      <c r="LN47" s="50">
        <f>IF($E$10="",0,(1*COUNTIF(BB47,calc!$AK$10))+(2*COUNTIF(BB47,calc!$AK$20))+(3*COUNTIF(BB47,calc!$AK$30))+(4*COUNTIF(BB47,calc!$AK$40))+(5*COUNTIF(BB47,calc!$AK$50)))</f>
        <v>0</v>
      </c>
      <c r="LO47" s="50">
        <f>IF($E$11="",0,(1*COUNTIF(BB47,calc!$AK$11))+(2*COUNTIF(BB47,calc!$AK$21))+(3*COUNTIF(BB47,calc!$AK$31))+(4*COUNTIF(BB47,calc!$AK$41))+(5*COUNTIF(BB47,calc!$AK$51)))</f>
        <v>0</v>
      </c>
      <c r="LP47" s="50">
        <f>IF($E$12="",0,(1*COUNTIF(BB47,calc!$AK$12))+(2*COUNTIF(BB47,calc!$AK$22))+(3*COUNTIF(BB47,calc!$AK$32))+(4*COUNTIF(BB47,calc!$AK$42))+(5*COUNTIF(BB47,calc!$AK$52)))</f>
        <v>0</v>
      </c>
      <c r="LQ47" s="50">
        <f>IF($E$13="",0,(1*COUNTIF(BB47,calc!$AK$13))+(2*COUNTIF(BB47,calc!$AK$23))+(3*COUNTIF(BB47,calc!$AK$33))+(4*COUNTIF(BB47,calc!$AK$43))+(5*COUNTIF(BB47,calc!$AK$53)))</f>
        <v>0</v>
      </c>
      <c r="LR47" s="1"/>
      <c r="LS47" s="50">
        <f>IF($E$4="",0,(1*COUNTIF(BC47,calc!$AK$4))+(2*COUNTIF(BC47,calc!$AK$14))+(3*COUNTIF(BC47,calc!$AK$24))+(4*COUNTIF(BC47,calc!$AK$34))+(5*COUNTIF(BC47,calc!$AK$44)))</f>
        <v>0</v>
      </c>
      <c r="LT47" s="50">
        <f>IF($E$5="",0,(1*COUNTIF(BC47,calc!$AK$5))+(2*COUNTIF(BC47,calc!$AK$15))+(3*COUNTIF(BC47,calc!$AK$25))+(4*COUNTIF(BC47,calc!$AK$35))+(5*COUNTIF(BC47,calc!$AK$45)))</f>
        <v>0</v>
      </c>
      <c r="LU47" s="50">
        <f>IF($F$6="",0,(1*COUNTIF(BC47,calc!$AK$6))+(2*COUNTIF(BC47,calc!$AK$16))+(3*COUNTIF(BC47,calc!$AK$26))+(4*COUNTIF(BC47,calc!$AK$36))+(5*COUNTIF(BC47,calc!$AK$46)))</f>
        <v>0</v>
      </c>
      <c r="LV47" s="50">
        <f>IF($E$7="",0,(1*COUNTIF(BC47,calc!$AK$7))+(2*COUNTIF(BC47,calc!$AK$17))+(3*COUNTIF(BC47,calc!$AK$27))+(4*COUNTIF(BC47,calc!$AK$37))+(5*COUNTIF(BC47,calc!$AK$47)))</f>
        <v>0</v>
      </c>
      <c r="LW47" s="50">
        <f>IF($E$8="",0,(1*COUNTIF(BC47,calc!$AK$8))+(2*COUNTIF(BC47,calc!$AK$18))+(3*COUNTIF(BC47,calc!$AK$28))+(4*COUNTIF(BC47,calc!$AK$38))+(5*COUNTIF(BC47,calc!$AK$48)))</f>
        <v>0</v>
      </c>
      <c r="LX47" s="50">
        <f>IF($E$9="",0,(1*COUNTIF(BC47,calc!$AK$9))+(2*COUNTIF(BC47,calc!$AK$19))+(3*COUNTIF(BC47,calc!$AK$29))+(4*COUNTIF(BC47,calc!$AK$39))+(5*COUNTIF(BC47,calc!$AK$49)))</f>
        <v>0</v>
      </c>
      <c r="LY47" s="50">
        <f>IF($E$10="",0,(1*COUNTIF(BC47,calc!$AK$10))+(2*COUNTIF(BC47,calc!$AK$20))+(3*COUNTIF(BC47,calc!$AK$30))+(4*COUNTIF(BC47,calc!$AK$40))+(5*COUNTIF(BC47,calc!$AK$50)))</f>
        <v>0</v>
      </c>
      <c r="LZ47" s="50">
        <f>IF($E$11="",0,(1*COUNTIF(BC47,calc!$AK$11))+(2*COUNTIF(BC47,calc!$AK$21))+(3*COUNTIF(BC47,calc!$AK$31))+(4*COUNTIF(BC47,calc!$AK$41))+(5*COUNTIF(BC47,calc!$AK$51)))</f>
        <v>0</v>
      </c>
      <c r="MA47" s="50">
        <f>IF($E$12="",0,(1*COUNTIF(BC47,calc!$AK$12))+(2*COUNTIF(BC47,calc!$AK$22))+(3*COUNTIF(BC47,calc!$AK$32))+(4*COUNTIF(BC47,calc!$AK$42))+(5*COUNTIF(BC47,calc!$AK$52)))</f>
        <v>0</v>
      </c>
      <c r="MB47" s="50">
        <f>IF($E$13="",0,(1*COUNTIF(BC47,calc!$AK$13))+(2*COUNTIF(BC47,calc!$AK$23))+(3*COUNTIF(BC47,calc!$AK$33))+(4*COUNTIF(BC47,calc!$AK$43))+(5*COUNTIF(BC47,calc!$AK$53)))</f>
        <v>0</v>
      </c>
      <c r="MC47" s="1"/>
      <c r="MD47" s="50">
        <f>IF($E$4="",0,(1*COUNTIF(BD47,calc!$AK$4))+(2*COUNTIF(BD47,calc!$AK$14))+(3*COUNTIF(BD47,calc!$AK$24))+(4*COUNTIF(BD47,calc!$AK$34))+(5*COUNTIF(BD47,calc!$AK$44)))</f>
        <v>0</v>
      </c>
      <c r="ME47" s="50">
        <f>IF($E$5="",0,(1*COUNTIF(BD47,calc!$AK$5))+(2*COUNTIF(BD47,calc!$AK$15))+(3*COUNTIF(BD47,calc!$AK$25))+(4*COUNTIF(BD47,calc!$AK$35))+(5*COUNTIF(BD47,calc!$AK$45)))</f>
        <v>0</v>
      </c>
      <c r="MF47" s="50">
        <f>IF($F$6="",0,(1*COUNTIF(BD47,calc!$AK$6))+(2*COUNTIF(BD47,calc!$AK$16))+(3*COUNTIF(BD47,calc!$AK$26))+(4*COUNTIF(BD47,calc!$AK$36))+(5*COUNTIF(BD47,calc!$AK$46)))</f>
        <v>0</v>
      </c>
      <c r="MG47" s="50">
        <f>IF($E$7="",0,(1*COUNTIF(BD47,calc!$AK$7))+(2*COUNTIF(BD47,calc!$AK$17))+(3*COUNTIF(BD47,calc!$AK$27))+(4*COUNTIF(BD47,calc!$AK$37))+(5*COUNTIF(BD47,calc!$AK$47)))</f>
        <v>0</v>
      </c>
      <c r="MH47" s="50">
        <f>IF($E$8="",0,(1*COUNTIF(BD47,calc!$AK$8))+(2*COUNTIF(BD47,calc!$AK$18))+(3*COUNTIF(BD47,calc!$AK$28))+(4*COUNTIF(BD47,calc!$AK$38))+(5*COUNTIF(BD47,calc!$AK$48)))</f>
        <v>0</v>
      </c>
      <c r="MI47" s="50">
        <f>IF($E$9="",0,(1*COUNTIF(BD47,calc!$AK$9))+(2*COUNTIF(BD47,calc!$AK$19))+(3*COUNTIF(BD47,calc!$AK$29))+(4*COUNTIF(BD47,calc!$AK$39))+(5*COUNTIF(BD47,calc!$AK$49)))</f>
        <v>0</v>
      </c>
      <c r="MJ47" s="50">
        <f>IF($E$10="",0,(1*COUNTIF(BD47,calc!$AK$10))+(2*COUNTIF(BD47,calc!$AK$20))+(3*COUNTIF(BD47,calc!$AK$30))+(4*COUNTIF(BD47,calc!$AK$40))+(5*COUNTIF(BD47,calc!$AK$50)))</f>
        <v>0</v>
      </c>
      <c r="MK47" s="50">
        <f>IF($E$11="",0,(1*COUNTIF(BD47,calc!$AK$11))+(2*COUNTIF(BD47,calc!$AK$21))+(3*COUNTIF(BD47,calc!$AK$31))+(4*COUNTIF(BD47,calc!$AK$41))+(5*COUNTIF(BD47,calc!$AK$51)))</f>
        <v>0</v>
      </c>
      <c r="ML47" s="50">
        <f>IF($E$12="",0,(1*COUNTIF(BD47,calc!$AK$12))+(2*COUNTIF(BD47,calc!$AK$22))+(3*COUNTIF(BD47,calc!$AK$32))+(4*COUNTIF(BD47,calc!$AK$42))+(5*COUNTIF(BD47,calc!$AK$52)))</f>
        <v>0</v>
      </c>
      <c r="MM47" s="50">
        <f>IF($E$13="",0,(1*COUNTIF(BD47,calc!$AK$13))+(2*COUNTIF(BD47,calc!$AK$23))+(3*COUNTIF(BD47,calc!$AK$33))+(4*COUNTIF(BD47,calc!$AK$43))+(5*COUNTIF(BD47,calc!$AK$53)))</f>
        <v>0</v>
      </c>
      <c r="MN47" s="1"/>
      <c r="MO47" s="50">
        <f>IF($E$4="",0,(1*COUNTIF(BE47,calc!$AK$4))+(2*COUNTIF(BE47,calc!$AK$14))+(3*COUNTIF(BE47,calc!$AK$24))+(4*COUNTIF(BE47,calc!$AK$34))+(5*COUNTIF(BE47,calc!$AK$44)))</f>
        <v>0</v>
      </c>
      <c r="MP47" s="50">
        <f>IF($E$5="",0,(1*COUNTIF(BE47,calc!$AK$5))+(2*COUNTIF(BE47,calc!$AK$15))+(3*COUNTIF(BE47,calc!$AK$25))+(4*COUNTIF(BE47,calc!$AK$35))+(5*COUNTIF(BE47,calc!$AK$45)))</f>
        <v>0</v>
      </c>
      <c r="MQ47" s="50">
        <f>IF($F$6="",0,(1*COUNTIF(BE47,calc!$AK$6))+(2*COUNTIF(BE47,calc!$AK$16))+(3*COUNTIF(BE47,calc!$AK$26))+(4*COUNTIF(BE47,calc!$AK$36))+(5*COUNTIF(BE47,calc!$AK$46)))</f>
        <v>0</v>
      </c>
      <c r="MR47" s="50">
        <f>IF($E$7="",0,(1*COUNTIF(BE47,calc!$AK$7))+(2*COUNTIF(BE47,calc!$AK$17))+(3*COUNTIF(BE47,calc!$AK$27))+(4*COUNTIF(BE47,calc!$AK$37))+(5*COUNTIF(BE47,calc!$AK$47)))</f>
        <v>0</v>
      </c>
      <c r="MS47" s="50">
        <f>IF($E$8="",0,(1*COUNTIF(BE47,calc!$AK$8))+(2*COUNTIF(BE47,calc!$AK$18))+(3*COUNTIF(BE47,calc!$AK$28))+(4*COUNTIF(BE47,calc!$AK$38))+(5*COUNTIF(BE47,calc!$AK$48)))</f>
        <v>0</v>
      </c>
      <c r="MT47" s="50">
        <f>IF($E$9="",0,(1*COUNTIF(BE47,calc!$AK$9))+(2*COUNTIF(BE47,calc!$AK$19))+(3*COUNTIF(BE47,calc!$AK$29))+(4*COUNTIF(BE47,calc!$AK$39))+(5*COUNTIF(BE47,calc!$AK$49)))</f>
        <v>0</v>
      </c>
      <c r="MU47" s="50">
        <f>IF($E$10="",0,(1*COUNTIF(BE47,calc!$AK$10))+(2*COUNTIF(BE47,calc!$AK$20))+(3*COUNTIF(BE47,calc!$AK$30))+(4*COUNTIF(BE47,calc!$AK$40))+(5*COUNTIF(BE47,calc!$AK$50)))</f>
        <v>0</v>
      </c>
      <c r="MV47" s="50">
        <f>IF($E$11="",0,(1*COUNTIF(BE47,calc!$AK$11))+(2*COUNTIF(BE47,calc!$AK$21))+(3*COUNTIF(BE47,calc!$AK$31))+(4*COUNTIF(BE47,calc!$AK$41))+(5*COUNTIF(BE47,calc!$AK$51)))</f>
        <v>0</v>
      </c>
      <c r="MW47" s="50">
        <f>IF($E$12="",0,(1*COUNTIF(BE47,calc!$AK$12))+(2*COUNTIF(BE47,calc!$AK$22))+(3*COUNTIF(BE47,calc!$AK$32))+(4*COUNTIF(BE47,calc!$AK$42))+(5*COUNTIF(BE47,calc!$AK$52)))</f>
        <v>0</v>
      </c>
      <c r="MX47" s="50">
        <f>IF($E$13="",0,(1*COUNTIF(BE47,calc!$AK$13))+(2*COUNTIF(BE47,calc!$AK$23))+(3*COUNTIF(BE47,calc!$AK$33))+(4*COUNTIF(BE47,calc!$AK$43))+(5*COUNTIF(BE47,calc!$AK$53)))</f>
        <v>0</v>
      </c>
      <c r="MY47" s="1"/>
      <c r="MZ47" s="50">
        <f>IF($E$4="",0,(1*COUNTIF(BF47,calc!$AK$4))+(2*COUNTIF(BF47,calc!$AK$14))+(3*COUNTIF(BF47,calc!$AK$24))+(4*COUNTIF(BF47,calc!$AK$34))+(5*COUNTIF(BF47,calc!$AK$44)))</f>
        <v>0</v>
      </c>
      <c r="NA47" s="50">
        <f>IF($E$5="",0,(1*COUNTIF(BF47,calc!$AK$5))+(2*COUNTIF(BF47,calc!$AK$15))+(3*COUNTIF(BF47,calc!$AK$25))+(4*COUNTIF(BF47,calc!$AK$35))+(5*COUNTIF(BF47,calc!$AK$45)))</f>
        <v>0</v>
      </c>
      <c r="NB47" s="50">
        <f>IF($F$6="",0,(1*COUNTIF(BF47,calc!$AK$6))+(2*COUNTIF(BF47,calc!$AK$16))+(3*COUNTIF(BF47,calc!$AK$26))+(4*COUNTIF(BF47,calc!$AK$36))+(5*COUNTIF(BF47,calc!$AK$46)))</f>
        <v>0</v>
      </c>
      <c r="NC47" s="50">
        <f>IF($E$7="",0,(1*COUNTIF(BF47,calc!$AK$7))+(2*COUNTIF(BF47,calc!$AK$17))+(3*COUNTIF(BF47,calc!$AK$27))+(4*COUNTIF(BF47,calc!$AK$37))+(5*COUNTIF(BF47,calc!$AK$47)))</f>
        <v>0</v>
      </c>
      <c r="ND47" s="50">
        <f>IF($E$8="",0,(1*COUNTIF(BF47,calc!$AK$8))+(2*COUNTIF(BF47,calc!$AK$18))+(3*COUNTIF(BF47,calc!$AK$28))+(4*COUNTIF(BF47,calc!$AK$38))+(5*COUNTIF(BF47,calc!$AK$48)))</f>
        <v>0</v>
      </c>
      <c r="NE47" s="50">
        <f>IF($E$9="",0,(1*COUNTIF(BF47,calc!$AK$9))+(2*COUNTIF(BF47,calc!$AK$19))+(3*COUNTIF(BF47,calc!$AK$29))+(4*COUNTIF(BF47,calc!$AK$39))+(5*COUNTIF(BF47,calc!$AK$49)))</f>
        <v>0</v>
      </c>
      <c r="NF47" s="50">
        <f>IF($E$10="",0,(1*COUNTIF(BF47,calc!$AK$10))+(2*COUNTIF(BF47,calc!$AK$20))+(3*COUNTIF(BF47,calc!$AK$30))+(4*COUNTIF(BF47,calc!$AK$40))+(5*COUNTIF(BF47,calc!$AK$50)))</f>
        <v>0</v>
      </c>
      <c r="NG47" s="50">
        <f>IF($E$11="",0,(1*COUNTIF(BF47,calc!$AK$11))+(2*COUNTIF(BF47,calc!$AK$21))+(3*COUNTIF(BF47,calc!$AK$31))+(4*COUNTIF(BF47,calc!$AK$41))+(5*COUNTIF(BF47,calc!$AK$51)))</f>
        <v>0</v>
      </c>
      <c r="NH47" s="50">
        <f>IF($E$12="",0,(1*COUNTIF(BF47,calc!$AK$12))+(2*COUNTIF(BF47,calc!$AK$22))+(3*COUNTIF(BF47,calc!$AK$32))+(4*COUNTIF(BF47,calc!$AK$42))+(5*COUNTIF(BF47,calc!$AK$52)))</f>
        <v>0</v>
      </c>
      <c r="NI47" s="50">
        <f>IF($E$13="",0,(1*COUNTIF(BF47,calc!$AK$13))+(2*COUNTIF(BF47,calc!$AK$23))+(3*COUNTIF(BF47,calc!$AK$33))+(4*COUNTIF(BF47,calc!$AK$43))+(5*COUNTIF(BF47,calc!$AK$53)))</f>
        <v>0</v>
      </c>
      <c r="NJ47" s="1"/>
      <c r="NK47" s="50">
        <f>IF($E$4="",0,(1*COUNTIF(BG47,calc!$AK$4))+(2*COUNTIF(BG47,calc!$AK$14))+(3*COUNTIF(BG47,calc!$AK$24))+(4*COUNTIF(BG47,calc!$AK$34))+(5*COUNTIF(BG47,calc!$AK$44)))</f>
        <v>0</v>
      </c>
      <c r="NL47" s="50">
        <f>IF($E$5="",0,(1*COUNTIF(BG47,calc!$AK$5))+(2*COUNTIF(BG47,calc!$AK$15))+(3*COUNTIF(BG47,calc!$AK$25))+(4*COUNTIF(BG47,calc!$AK$35))+(5*COUNTIF(BG47,calc!$AK$45)))</f>
        <v>0</v>
      </c>
      <c r="NM47" s="50">
        <f>IF($F$6="",0,(1*COUNTIF(BG47,calc!$AK$6))+(2*COUNTIF(BG47,calc!$AK$16))+(3*COUNTIF(BG47,calc!$AK$26))+(4*COUNTIF(BG47,calc!$AK$36))+(5*COUNTIF(BG47,calc!$AK$46)))</f>
        <v>0</v>
      </c>
      <c r="NN47" s="50">
        <f>IF($E$7="",0,(1*COUNTIF(BG47,calc!$AK$7))+(2*COUNTIF(BG47,calc!$AK$17))+(3*COUNTIF(BG47,calc!$AK$27))+(4*COUNTIF(BG47,calc!$AK$37))+(5*COUNTIF(BG47,calc!$AK$47)))</f>
        <v>0</v>
      </c>
      <c r="NO47" s="50">
        <f>IF($E$8="",0,(1*COUNTIF(BG47,calc!$AK$8))+(2*COUNTIF(BG47,calc!$AK$18))+(3*COUNTIF(BG47,calc!$AK$28))+(4*COUNTIF(BG47,calc!$AK$38))+(5*COUNTIF(BG47,calc!$AK$48)))</f>
        <v>0</v>
      </c>
      <c r="NP47" s="50">
        <f>IF($E$9="",0,(1*COUNTIF(BG47,calc!$AK$9))+(2*COUNTIF(BG47,calc!$AK$19))+(3*COUNTIF(BG47,calc!$AK$29))+(4*COUNTIF(BG47,calc!$AK$39))+(5*COUNTIF(BG47,calc!$AK$49)))</f>
        <v>0</v>
      </c>
      <c r="NQ47" s="50">
        <f>IF($E$10="",0,(1*COUNTIF(BG47,calc!$AK$10))+(2*COUNTIF(BG47,calc!$AK$20))+(3*COUNTIF(BG47,calc!$AK$30))+(4*COUNTIF(BG47,calc!$AK$40))+(5*COUNTIF(BG47,calc!$AK$50)))</f>
        <v>0</v>
      </c>
      <c r="NR47" s="50">
        <f>IF($E$11="",0,(1*COUNTIF(BG47,calc!$AK$11))+(2*COUNTIF(BG47,calc!$AK$21))+(3*COUNTIF(BG47,calc!$AK$31))+(4*COUNTIF(BG47,calc!$AK$41))+(5*COUNTIF(BG47,calc!$AK$51)))</f>
        <v>0</v>
      </c>
      <c r="NS47" s="50">
        <f>IF($E$12="",0,(1*COUNTIF(BG47,calc!$AK$12))+(2*COUNTIF(BG47,calc!$AK$22))+(3*COUNTIF(BG47,calc!$AK$32))+(4*COUNTIF(BG47,calc!$AK$42))+(5*COUNTIF(BG47,calc!$AK$52)))</f>
        <v>0</v>
      </c>
      <c r="NT47" s="50">
        <f>IF($E$13="",0,(1*COUNTIF(BG47,calc!$AK$13))+(2*COUNTIF(BG47,calc!$AK$23))+(3*COUNTIF(BG47,calc!$AK$33))+(4*COUNTIF(BG47,calc!$AK$43))+(5*COUNTIF(BG47,calc!$AK$53)))</f>
        <v>0</v>
      </c>
      <c r="NU47" s="1"/>
      <c r="NV47" s="50">
        <f>IF($E$4="",0,(1*COUNTIF(BH47,calc!$AK$4))+(2*COUNTIF(BH47,calc!$AK$14))+(3*COUNTIF(BH47,calc!$AK$24))+(4*COUNTIF(BH47,calc!$AK$34))+(5*COUNTIF(BH47,calc!$AK$44)))</f>
        <v>0</v>
      </c>
      <c r="NW47" s="50">
        <f>IF($E$5="",0,(1*COUNTIF(BH47,calc!$AK$5))+(2*COUNTIF(BH47,calc!$AK$15))+(3*COUNTIF(BH47,calc!$AK$25))+(4*COUNTIF(BH47,calc!$AK$35))+(5*COUNTIF(BH47,calc!$AK$45)))</f>
        <v>0</v>
      </c>
      <c r="NX47" s="50">
        <f>IF($F$6="",0,(1*COUNTIF(BH47,calc!$AK$6))+(2*COUNTIF(BH47,calc!$AK$16))+(3*COUNTIF(BH47,calc!$AK$26))+(4*COUNTIF(BH47,calc!$AK$36))+(5*COUNTIF(BH47,calc!$AK$46)))</f>
        <v>0</v>
      </c>
      <c r="NY47" s="50">
        <f>IF($E$7="",0,(1*COUNTIF(BH47,calc!$AK$7))+(2*COUNTIF(BH47,calc!$AK$17))+(3*COUNTIF(BH47,calc!$AK$27))+(4*COUNTIF(BH47,calc!$AK$37))+(5*COUNTIF(BH47,calc!$AK$47)))</f>
        <v>0</v>
      </c>
      <c r="NZ47" s="50">
        <f>IF($E$8="",0,(1*COUNTIF(BH47,calc!$AK$8))+(2*COUNTIF(BH47,calc!$AK$18))+(3*COUNTIF(BH47,calc!$AK$28))+(4*COUNTIF(BH47,calc!$AK$38))+(5*COUNTIF(BH47,calc!$AK$48)))</f>
        <v>0</v>
      </c>
      <c r="OA47" s="50">
        <f>IF($E$9="",0,(1*COUNTIF(BH47,calc!$AK$9))+(2*COUNTIF(BH47,calc!$AK$19))+(3*COUNTIF(BH47,calc!$AK$29))+(4*COUNTIF(BH47,calc!$AK$39))+(5*COUNTIF(BH47,calc!$AK$49)))</f>
        <v>0</v>
      </c>
      <c r="OB47" s="50">
        <f>IF($E$10="",0,(1*COUNTIF(BH47,calc!$AK$10))+(2*COUNTIF(BH47,calc!$AK$20))+(3*COUNTIF(BH47,calc!$AK$30))+(4*COUNTIF(BH47,calc!$AK$40))+(5*COUNTIF(B47,calc!$AK$50)))</f>
        <v>0</v>
      </c>
      <c r="OC47" s="50">
        <f>IF($E$11="",0,(1*COUNTIF(BH47,calc!$AK$11))+(2*COUNTIF(BH47,calc!$AK$21))+(3*COUNTIF(BH47,calc!$AK$31))+(4*COUNTIF(BH47,calc!$AK$41))+(5*COUNTIF(BH47,calc!$AK$51)))</f>
        <v>0</v>
      </c>
      <c r="OD47" s="50">
        <f>IF($E$12="",0,(1*COUNTIF(BH47,calc!$AK$12))+(2*COUNTIF(BH47,calc!$AK$22))+(3*COUNTIF(BH47,calc!$AK$32))+(4*COUNTIF(BH47,calc!$AK$42))+(5*COUNTIF(BH47,calc!$AK$52)))</f>
        <v>0</v>
      </c>
      <c r="OE47" s="50">
        <f>IF($E$13="",0,(1*COUNTIF(BH47,calc!$AK$13))+(2*COUNTIF(BH47,calc!$AK$23))+(3*COUNTIF(BH47,calc!$AK$33))+(4*COUNTIF(BH47,calc!$AK$43))+(5*COUNTIF(BH47,calc!$AK$53)))</f>
        <v>0</v>
      </c>
      <c r="OF47" s="1"/>
      <c r="OG47" s="50">
        <f>IF($E$4="",0,(1*COUNTIF(BI47,calc!$AK$4))+(2*COUNTIF(BI47,calc!$AK$14))+(3*COUNTIF(BI47,calc!$AK$24))+(4*COUNTIF(BI47,calc!$AK$34))+(5*COUNTIF(BI47,calc!$AK$44)))</f>
        <v>0</v>
      </c>
      <c r="OH47" s="50">
        <f>IF($E$5="",0,(1*COUNTIF(BI47,calc!$AK$5))+(2*COUNTIF(BI47,calc!$AK$15))+(3*COUNTIF(BI47,calc!$AK$25))+(4*COUNTIF(BI47,calc!$AK$35))+(5*COUNTIF(BI47,calc!$AK$45)))</f>
        <v>0</v>
      </c>
      <c r="OI47" s="50">
        <f>IF($F$6="",0,(1*COUNTIF(BI47,calc!$AK$6))+(2*COUNTIF(BI47,calc!$AK$16))+(3*COUNTIF(BI47,calc!$AK$26))+(4*COUNTIF(BI47,calc!$AK$36))+(5*COUNTIF(BI47,calc!$AK$46)))</f>
        <v>0</v>
      </c>
      <c r="OJ47" s="50">
        <f>IF($E$7="",0,(1*COUNTIF(BI47,calc!$AK$7))+(2*COUNTIF(BI47,calc!$AK$17))+(3*COUNTIF(BI47,calc!$AK$27))+(4*COUNTIF(BI47,calc!$AK$37))+(5*COUNTIF(BI47,calc!$AK$47)))</f>
        <v>0</v>
      </c>
      <c r="OK47" s="50">
        <f>IF($E$8="",0,(1*COUNTIF(BI47,calc!$AK$8))+(2*COUNTIF(BI47,calc!$AK$18))+(3*COUNTIF(BI47,calc!$AK$28))+(4*COUNTIF(BI47,calc!$AK$38))+(5*COUNTIF(BI47,calc!$AK$48)))</f>
        <v>0</v>
      </c>
      <c r="OL47" s="50">
        <f>IF($E$9="",0,(1*COUNTIF(BI47,calc!$AK$9))+(2*COUNTIF(BI47,calc!$AK$19))+(3*COUNTIF(BI47,calc!$AK$29))+(4*COUNTIF(BI47,calc!$AK$39))+(5*COUNTIF(BI47,calc!$AK$49)))</f>
        <v>0</v>
      </c>
      <c r="OM47" s="50">
        <f>IF($E$10="",0,(1*COUNTIF(BI47,calc!$AK$10))+(2*COUNTIF(BI47,calc!$AK$20))+(3*COUNTIF(BI47,calc!$AK$30))+(4*COUNTIF(BI47,calc!$AK$40))+(5*COUNTIF(BI47,calc!$AK$50)))</f>
        <v>0</v>
      </c>
      <c r="ON47" s="50">
        <f>IF($E$11="",0,(1*COUNTIF(BI47,calc!$AK$11))+(2*COUNTIF(BI47,calc!$AK$21))+(3*COUNTIF(BI47,calc!$AK$31))+(4*COUNTIF(BI47,calc!$AK$41))+(5*COUNTIF(BI47,calc!$AK$51)))</f>
        <v>0</v>
      </c>
      <c r="OO47" s="50">
        <f>IF($E$12="",0,(1*COUNTIF(BI47,calc!$AK$12))+(2*COUNTIF(BI47,calc!$AK$22))+(3*COUNTIF(BI47,calc!$AK$32))+(4*COUNTIF(BI47,calc!$AK$42))+(5*COUNTIF(BI47,calc!$AK$52)))</f>
        <v>0</v>
      </c>
      <c r="OP47" s="50">
        <f>IF($E$13="",0,(1*COUNTIF(BI47,calc!$AK$13))+(2*COUNTIF(BI47,calc!$AK$23))+(3*COUNTIF(BI47,calc!$AK$33))+(4*COUNTIF(BI47,calc!$AK$43))+(5*COUNTIF(BI47,calc!$AK$53)))</f>
        <v>0</v>
      </c>
      <c r="OQ47" s="1"/>
      <c r="OR47" s="50">
        <f>IF($E$4="",0,(1*COUNTIF(BJ47,calc!$AK$4))+(2*COUNTIF(BJ47,calc!$AK$14))+(3*COUNTIF(BJ47,calc!$AK$24))+(4*COUNTIF(BJ47,calc!$AK$34))+(5*COUNTIF(BJ47,calc!$AK$44)))</f>
        <v>0</v>
      </c>
      <c r="OS47" s="50">
        <f>IF($E$5="",0,(1*COUNTIF(BJ47,calc!$AK$5))+(2*COUNTIF(BJ47,calc!$AK$15))+(3*COUNTIF(BJ47,calc!$AK$25))+(4*COUNTIF(BJ47,calc!$AK$35))+(5*COUNTIF(BJ47,calc!$AK$45)))</f>
        <v>0</v>
      </c>
      <c r="OT47" s="50">
        <f>IF($F$6="",0,(1*COUNTIF(BJ47,calc!$AK$6))+(2*COUNTIF(BJ47,calc!$AK$16))+(3*COUNTIF(BJ47,calc!$AK$26))+(4*COUNTIF(BJ47,calc!$AK$36))+(5*COUNTIF(BJ47,calc!$AK$46)))</f>
        <v>0</v>
      </c>
      <c r="OU47" s="50">
        <f>IF($E$7="",0,(1*COUNTIF(BJ47,calc!$AK$7))+(2*COUNTIF(BJ47,calc!$AK$17))+(3*COUNTIF(BJ47,calc!$AK$27))+(4*COUNTIF(BJ47,calc!$AK$37))+(5*COUNTIF(BJ47,calc!$AK$47)))</f>
        <v>0</v>
      </c>
      <c r="OV47" s="50">
        <f>IF($E$8="",0,(1*COUNTIF(BJ47,calc!$AK$8))+(2*COUNTIF(BJ47,calc!$AK$18))+(3*COUNTIF(BJ47,calc!$AK$28))+(4*COUNTIF(BJ47,calc!$AK$38))+(5*COUNTIF(BJ47,calc!$AK$48)))</f>
        <v>0</v>
      </c>
      <c r="OW47" s="50">
        <f>IF($E$9="",0,(1*COUNTIF(BJ47,calc!$AK$9))+(2*COUNTIF(BJ47,calc!$AK$19))+(3*COUNTIF(BJ47,calc!$AK$29))+(4*COUNTIF(BJ47,calc!$AK$39))+(5*COUNTIF(BJ47,calc!$AK$49)))</f>
        <v>0</v>
      </c>
      <c r="OX47" s="50">
        <f>IF($E$10="",0,(1*COUNTIF(BJ47,calc!$AK$10))+(2*COUNTIF(BJ47,calc!$AK$20))+(3*COUNTIF(BJ47,calc!$AK$30))+(4*COUNTIF(BJ47,calc!$AK$40))+(5*COUNTIF(BJ47,calc!$AK$50)))</f>
        <v>0</v>
      </c>
      <c r="OY47" s="50">
        <f>IF($E$11="",0,(1*COUNTIF(BJ47,calc!$AK$11))+(2*COUNTIF(BJ47,calc!$AK$21))+(3*COUNTIF(BJ47,calc!$AK$31))+(4*COUNTIF(BJ47,calc!$AK$41))+(5*COUNTIF(BJ47,calc!$AK$51)))</f>
        <v>0</v>
      </c>
      <c r="OZ47" s="50">
        <f>IF($E$12="",0,(1*COUNTIF(BJ47,calc!$AK$12))+(2*COUNTIF(BJ47,calc!$AK$22))+(3*COUNTIF(BJ47,calc!$AK$32))+(4*COUNTIF(BJ47,calc!$AK$42))+(5*COUNTIF(BJ47,calc!$AK$52)))</f>
        <v>0</v>
      </c>
      <c r="PA47" s="50">
        <f>IF($E$13="",0,(1*COUNTIF(BJ47,calc!$AK$13))+(2*COUNTIF(BJ47,calc!$AK$23))+(3*COUNTIF(BJ47,calc!$AK$33))+(4*COUNTIF(BJ47,calc!$AK$43))+(5*COUNTIF(BJ47,calc!$AK$53)))</f>
        <v>0</v>
      </c>
      <c r="PB47" s="1"/>
      <c r="PC47" s="1"/>
      <c r="PD47" s="165"/>
      <c r="PE47" s="165"/>
      <c r="PF47" s="165"/>
      <c r="PG47" s="165"/>
      <c r="PH47" s="165"/>
      <c r="PI47" s="165"/>
    </row>
    <row r="48" spans="1:425" ht="10.5" customHeight="1" x14ac:dyDescent="0.2">
      <c r="B48" s="106"/>
      <c r="C48" s="106"/>
      <c r="D48" s="106"/>
      <c r="E48" s="106"/>
      <c r="F48" s="106"/>
      <c r="G48" s="326"/>
      <c r="H48" s="343" t="str">
        <f>IF($C$2="BG", "Общо", "Total")</f>
        <v>Общо</v>
      </c>
      <c r="I48" s="343">
        <f>SUM(I19:I47)</f>
        <v>0</v>
      </c>
      <c r="J48" s="344">
        <f>SUM(J19:J47)</f>
        <v>0</v>
      </c>
      <c r="W48" s="137"/>
      <c r="X48" s="137"/>
      <c r="Y48" s="137"/>
      <c r="Z48" s="137"/>
      <c r="AA48" s="137"/>
      <c r="AB48" s="137"/>
      <c r="AC48" s="137"/>
      <c r="AD48" s="137"/>
      <c r="AE48" s="137"/>
      <c r="AF48" s="347">
        <f>COUNTIF(AF19:AF47,"A")+(COUNTIF(AF19:AF47,"A2")*2)+(COUNTIF(AF19:AF47,"A3")*3)+(COUNTIF(AF19:AF47,"A4")*4)+(COUNTIF(AF19:AF47,"A5")*5)+COUNTIF(AF19:AF47,"B")+(COUNTIF(AF19:AF47,"B2")*2)+(COUNTIF(AF19:AF47,"B3")*3)+(COUNTIF(AF19:AF47,"B4")*4)+(COUNTIF(AF19:AF47,"B5")*5)+COUNTIF(AF19:AF47,"C")+(COUNTIF(AF19:AF47,"C2")*2)+(COUNTIF(AF19:AF47,"C3")*3)+(COUNTIF(AF19:AF47,"C4")*4)+(COUNTIF(AF19:AF47,"C5")*5)+COUNTIF(AF19:AF47,"D")+(COUNTIF(AF19:AF47,"D2")*2)+(COUNTIF(AF19:AF47,"D3")*3)+(COUNTIF(AF19:AF47,"D4")*4)+(COUNTIF(AF19:AF47,"D5")*5)+COUNTIF(AF19:AF47,"E")+(COUNTIF(AF19:AF47,"E2")*2)+(COUNTIF(AF19:AF47,"E3")*3)+(COUNTIF(AF19:AF47,"E4")*4)+(COUNTIF(AF19:AF47,"E5")*5)+COUNTIF(AF19:AF47,"F")+(COUNTIF(AF19:AF47,"F2")*2)+(COUNTIF(AF19:AF47,"F3")*3)+(COUNTIF(AF19:AF47,"F4")*4)+(COUNTIF(AF19:AF47,"F5")*5)+COUNTIF(AF19:AF47,"G")+(COUNTIF(AF19:AF47,"G2")*2)+(COUNTIF(AF19:AF47,"G3")*3)+(COUNTIF(AF19:AF47,"G4")*4)+(COUNTIF(AF19:AF47,"G5")*5)+COUNTIF(AF19:AF47,"H")+(COUNTIF(AF19:AF47,"H2")*2)+(COUNTIF(AF19:AF47,"H3")*3)+(COUNTIF(AF19:AF47,"H4")*4)+(COUNTIF(AF19:AF47,"H5")*5)+COUNTIF(AF19:AF47,"I")+(COUNTIF(AF19:AF47,"I2")*2)+(COUNTIF(AF19:AF47,"I3")*3)+(COUNTIF(AF19:AF47,"I4")*4)+(COUNTIF(AF19:AF47,"I5")*5)+COUNTIF(AF19:AF47,"J")+(COUNTIF(AF19:AF47,"J2")*2)+(COUNTIF(AF19:AF47,"J3")*3)+(COUNTIF(AF19:AF47,"J4")*4)+(COUNTIF(AF19:AF47,"J5")*5)</f>
        <v>0</v>
      </c>
      <c r="AG48" s="347">
        <f t="shared" ref="AG48:BJ48" si="8">COUNTIF(AG19:AG47,"A")+(COUNTIF(AG19:AG47,"A2")*2)+(COUNTIF(AG19:AG47,"A3")*3)+(COUNTIF(AG19:AG47,"A4")*4)+(COUNTIF(AG19:AG47,"A5")*5)+COUNTIF(AG19:AG47,"B")+(COUNTIF(AG19:AG47,"B2")*2)+(COUNTIF(AG19:AG47,"B3")*3)+(COUNTIF(AG19:AG47,"B4")*4)+(COUNTIF(AG19:AG47,"B5")*5)+COUNTIF(AG19:AG47,"C")+(COUNTIF(AG19:AG47,"C2")*2)+(COUNTIF(AG19:AG47,"C3")*3)+(COUNTIF(AG19:AG47,"C4")*4)+(COUNTIF(AG19:AG47,"C5")*5)+COUNTIF(AG19:AG47,"D")+(COUNTIF(AG19:AG47,"D2")*2)+(COUNTIF(AG19:AG47,"D3")*3)+(COUNTIF(AG19:AG47,"D4")*4)+(COUNTIF(AG19:AG47,"D5")*5)+COUNTIF(AG19:AG47,"E")+(COUNTIF(AG19:AG47,"E2")*2)+(COUNTIF(AG19:AG47,"E3")*3)+(COUNTIF(AG19:AG47,"E4")*4)+(COUNTIF(AG19:AG47,"E5")*5)+COUNTIF(AG19:AG47,"F")+(COUNTIF(AG19:AG47,"F2")*2)+(COUNTIF(AG19:AG47,"F3")*3)+(COUNTIF(AG19:AG47,"F4")*4)+(COUNTIF(AG19:AG47,"F5")*5)+COUNTIF(AG19:AG47,"G")+(COUNTIF(AG19:AG47,"G2")*2)+(COUNTIF(AG19:AG47,"G3")*3)+(COUNTIF(AG19:AG47,"G4")*4)+(COUNTIF(AG19:AG47,"G5")*5)+COUNTIF(AG19:AG47,"H")+(COUNTIF(AG19:AG47,"H2")*2)+(COUNTIF(AG19:AG47,"H3")*3)+(COUNTIF(AG19:AG47,"H4")*4)+(COUNTIF(AG19:AG47,"H5")*5)+COUNTIF(AG19:AG47,"I")+(COUNTIF(AG19:AG47,"I2")*2)+(COUNTIF(AG19:AG47,"I3")*3)+(COUNTIF(AG19:AG47,"I4")*4)+(COUNTIF(AG19:AG47,"I5")*5)+COUNTIF(AG19:AG47,"J")+(COUNTIF(AG19:AG47,"J2")*2)+(COUNTIF(AG19:AG47,"J3")*3)+(COUNTIF(AG19:AG47,"J4")*4)+(COUNTIF(AG19:AG47,"J5")*5)</f>
        <v>0</v>
      </c>
      <c r="AH48" s="347">
        <f t="shared" si="8"/>
        <v>0</v>
      </c>
      <c r="AI48" s="347">
        <f t="shared" si="8"/>
        <v>0</v>
      </c>
      <c r="AJ48" s="347">
        <f t="shared" si="8"/>
        <v>0</v>
      </c>
      <c r="AK48" s="347">
        <f t="shared" si="8"/>
        <v>0</v>
      </c>
      <c r="AL48" s="347">
        <f t="shared" si="8"/>
        <v>0</v>
      </c>
      <c r="AM48" s="347">
        <f t="shared" si="8"/>
        <v>0</v>
      </c>
      <c r="AN48" s="347">
        <f t="shared" si="8"/>
        <v>0</v>
      </c>
      <c r="AO48" s="347">
        <f t="shared" si="8"/>
        <v>0</v>
      </c>
      <c r="AP48" s="347">
        <f t="shared" si="8"/>
        <v>0</v>
      </c>
      <c r="AQ48" s="347">
        <f t="shared" si="8"/>
        <v>0</v>
      </c>
      <c r="AR48" s="347">
        <f t="shared" si="8"/>
        <v>0</v>
      </c>
      <c r="AS48" s="347">
        <f t="shared" si="8"/>
        <v>0</v>
      </c>
      <c r="AT48" s="347">
        <f t="shared" si="8"/>
        <v>0</v>
      </c>
      <c r="AU48" s="347">
        <f t="shared" si="8"/>
        <v>0</v>
      </c>
      <c r="AV48" s="347">
        <f t="shared" si="8"/>
        <v>0</v>
      </c>
      <c r="AW48" s="347">
        <f t="shared" si="8"/>
        <v>0</v>
      </c>
      <c r="AX48" s="347">
        <f t="shared" si="8"/>
        <v>0</v>
      </c>
      <c r="AY48" s="347">
        <f t="shared" si="8"/>
        <v>0</v>
      </c>
      <c r="AZ48" s="347">
        <f t="shared" si="8"/>
        <v>0</v>
      </c>
      <c r="BA48" s="347">
        <f t="shared" si="8"/>
        <v>0</v>
      </c>
      <c r="BB48" s="347">
        <f t="shared" si="8"/>
        <v>0</v>
      </c>
      <c r="BC48" s="347">
        <f t="shared" si="8"/>
        <v>0</v>
      </c>
      <c r="BD48" s="347">
        <f t="shared" si="8"/>
        <v>0</v>
      </c>
      <c r="BE48" s="347">
        <f t="shared" si="8"/>
        <v>0</v>
      </c>
      <c r="BF48" s="347">
        <f t="shared" si="8"/>
        <v>0</v>
      </c>
      <c r="BG48" s="347">
        <f t="shared" si="8"/>
        <v>0</v>
      </c>
      <c r="BH48" s="347">
        <f t="shared" si="8"/>
        <v>0</v>
      </c>
      <c r="BI48" s="348">
        <f t="shared" si="8"/>
        <v>0</v>
      </c>
      <c r="BJ48" s="349">
        <f t="shared" si="8"/>
        <v>0</v>
      </c>
      <c r="BK48" s="348"/>
      <c r="BL48" s="350">
        <f>SUM(BL19:BL47)</f>
        <v>0</v>
      </c>
      <c r="BM48" s="100"/>
      <c r="BN48" s="100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E48" s="130"/>
      <c r="PF48" s="130"/>
      <c r="PG48" s="130"/>
      <c r="PH48" s="130"/>
      <c r="PI48" s="130"/>
    </row>
    <row r="49" spans="2:425" ht="10.5" customHeight="1" x14ac:dyDescent="0.2">
      <c r="B49" s="106"/>
      <c r="C49" s="106"/>
      <c r="D49" s="106"/>
      <c r="E49" s="106"/>
      <c r="F49" s="106"/>
      <c r="G49" s="326"/>
      <c r="H49" s="106"/>
      <c r="I49" s="106"/>
      <c r="J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0"/>
      <c r="BN49" s="100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E49" s="130"/>
      <c r="PF49" s="130"/>
      <c r="PG49" s="130"/>
      <c r="PH49" s="130"/>
      <c r="PI49" s="130"/>
    </row>
    <row r="50" spans="2:425" ht="9.75" customHeight="1" x14ac:dyDescent="0.2">
      <c r="C50" s="99"/>
      <c r="K50" s="137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4"/>
      <c r="BM50" s="134"/>
      <c r="BN50" s="134"/>
      <c r="HM50" s="135"/>
      <c r="HN50" s="135"/>
      <c r="HO50" s="135"/>
      <c r="HP50" s="135"/>
      <c r="HQ50" s="135"/>
      <c r="HR50" s="135"/>
      <c r="HS50" s="135"/>
      <c r="HT50" s="135"/>
      <c r="HU50" s="135"/>
      <c r="HV50" s="135"/>
      <c r="HW50" s="135"/>
      <c r="OW50" s="99"/>
      <c r="OX50" s="99"/>
      <c r="OY50" s="99"/>
      <c r="OZ50" s="99"/>
      <c r="PA50" s="99"/>
      <c r="PB50" s="99"/>
      <c r="PC50" s="99"/>
      <c r="PD50" s="99"/>
    </row>
    <row r="51" spans="2:425" ht="10.5" customHeight="1" x14ac:dyDescent="0.2">
      <c r="B51" s="669" t="str">
        <f>IF($C$2="BG", "Отстъпка", "Discount")</f>
        <v>Отстъпка</v>
      </c>
      <c r="C51" s="669" t="s">
        <v>11</v>
      </c>
      <c r="D51" s="669" t="str">
        <f>IF($C$2="BG", "Сума", "Budget")</f>
        <v>Сума</v>
      </c>
      <c r="E51" s="137"/>
      <c r="F51" s="724" t="str">
        <f>IF($C$2="BG", "Часова зона", "Day part")</f>
        <v>Часова зона</v>
      </c>
      <c r="G51" s="711" t="str">
        <f>IF($C$2="BG", "Брой", "Count")</f>
        <v>Брой</v>
      </c>
      <c r="H51" s="712"/>
      <c r="I51" s="711" t="str">
        <f>IF($C$2="BG", "Сума", "Budget")</f>
        <v>Сума</v>
      </c>
      <c r="J51" s="712"/>
      <c r="K51" s="137"/>
      <c r="W51" s="137"/>
      <c r="X51" s="137"/>
      <c r="Y51" s="137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34"/>
      <c r="BM51" s="100"/>
      <c r="BN51" s="100"/>
      <c r="PC51" s="99"/>
      <c r="PD51" s="99"/>
    </row>
    <row r="52" spans="2:425" ht="10.5" customHeight="1" x14ac:dyDescent="0.2">
      <c r="B52" s="671"/>
      <c r="C52" s="671"/>
      <c r="D52" s="671"/>
      <c r="E52" s="137"/>
      <c r="F52" s="726"/>
      <c r="G52" s="343" t="s">
        <v>11</v>
      </c>
      <c r="H52" s="343" t="str">
        <f>IF($C$2="BG", "Общо", "Total")</f>
        <v>Общо</v>
      </c>
      <c r="I52" s="343" t="s">
        <v>11</v>
      </c>
      <c r="J52" s="343" t="str">
        <f>IF($C$2="BG", "Общо", "Total")</f>
        <v>Общо</v>
      </c>
      <c r="K52" s="137"/>
      <c r="W52" s="137"/>
      <c r="X52" s="137"/>
      <c r="BA52" s="138"/>
      <c r="BD52" s="100"/>
      <c r="BE52" s="100"/>
      <c r="BF52" s="100"/>
      <c r="BG52" s="100"/>
      <c r="BH52" s="100"/>
      <c r="BI52" s="100"/>
      <c r="BJ52" s="100"/>
      <c r="BK52" s="100"/>
      <c r="BL52" s="134"/>
      <c r="BM52" s="100"/>
      <c r="BN52" s="100"/>
      <c r="OL52" s="99"/>
      <c r="OM52" s="99"/>
      <c r="ON52" s="99"/>
      <c r="OO52" s="99"/>
      <c r="OP52" s="99"/>
      <c r="OQ52" s="99"/>
      <c r="OR52" s="99"/>
      <c r="OS52" s="99"/>
      <c r="OT52" s="99"/>
      <c r="OU52" s="99"/>
      <c r="OV52" s="99"/>
      <c r="OW52" s="99"/>
      <c r="OX52" s="99"/>
      <c r="OY52" s="99"/>
      <c r="OZ52" s="99"/>
      <c r="PA52" s="99"/>
      <c r="PB52" s="99"/>
      <c r="PC52" s="99"/>
      <c r="PD52" s="99"/>
    </row>
    <row r="53" spans="2:425" ht="10.5" customHeight="1" x14ac:dyDescent="0.2">
      <c r="B53" s="318" t="str">
        <f>IF($C$2="BG", "Брутна сума", "Gross budget")</f>
        <v>Брутна сума</v>
      </c>
      <c r="C53" s="715">
        <f>J48</f>
        <v>0</v>
      </c>
      <c r="D53" s="716"/>
      <c r="E53" s="137"/>
      <c r="F53" s="51" t="str">
        <f>IF($C$2="BG", "OPT", "OPT")</f>
        <v>OPT</v>
      </c>
      <c r="G53" s="52">
        <f>IFERROR(H53/$H$55,0)</f>
        <v>0</v>
      </c>
      <c r="H53" s="53">
        <f>SUMIF(F19:F47,F53,BX19:BX47)</f>
        <v>0</v>
      </c>
      <c r="I53" s="54">
        <f>IFERROR(J53/$J$55,0)</f>
        <v>0</v>
      </c>
      <c r="J53" s="55">
        <f>SUMIF(F19:F47,F53,J19:J47)</f>
        <v>0</v>
      </c>
      <c r="K53" s="137"/>
      <c r="W53" s="137"/>
      <c r="X53" s="137"/>
      <c r="BD53" s="100"/>
      <c r="BE53" s="100"/>
      <c r="BF53" s="100"/>
      <c r="BG53" s="100"/>
      <c r="BH53" s="100"/>
      <c r="BI53" s="100"/>
      <c r="BJ53" s="100"/>
      <c r="BK53" s="100"/>
      <c r="BL53" s="134"/>
      <c r="BM53" s="100"/>
      <c r="BN53" s="100"/>
      <c r="MQ53" s="99"/>
      <c r="MR53" s="99"/>
      <c r="MS53" s="99"/>
      <c r="MT53" s="99"/>
      <c r="MU53" s="99"/>
      <c r="MV53" s="99"/>
      <c r="MW53" s="99"/>
      <c r="MX53" s="99"/>
      <c r="MY53" s="99"/>
      <c r="MZ53" s="99"/>
      <c r="NA53" s="99"/>
      <c r="NB53" s="99"/>
      <c r="NC53" s="99"/>
      <c r="ND53" s="99"/>
      <c r="NE53" s="99"/>
      <c r="NF53" s="99"/>
      <c r="NG53" s="99"/>
      <c r="NH53" s="99"/>
      <c r="NI53" s="99"/>
      <c r="NJ53" s="99"/>
      <c r="NK53" s="99"/>
      <c r="NL53" s="99"/>
      <c r="NM53" s="99"/>
      <c r="NN53" s="99"/>
      <c r="NO53" s="99"/>
      <c r="NP53" s="99"/>
      <c r="NQ53" s="99"/>
      <c r="NR53" s="99"/>
      <c r="NS53" s="99"/>
      <c r="NT53" s="99"/>
      <c r="NU53" s="99"/>
      <c r="NV53" s="99"/>
      <c r="NW53" s="99"/>
      <c r="NX53" s="99"/>
      <c r="NY53" s="99"/>
      <c r="NZ53" s="99"/>
      <c r="OA53" s="99"/>
      <c r="OB53" s="99"/>
      <c r="OC53" s="99"/>
      <c r="OD53" s="99"/>
      <c r="OE53" s="99"/>
      <c r="OF53" s="99"/>
      <c r="OG53" s="99"/>
      <c r="OH53" s="99"/>
      <c r="OI53" s="99"/>
      <c r="OJ53" s="99"/>
      <c r="OK53" s="99"/>
      <c r="OL53" s="99"/>
      <c r="OM53" s="99"/>
      <c r="ON53" s="99"/>
      <c r="OO53" s="99"/>
      <c r="OP53" s="99"/>
      <c r="OQ53" s="99"/>
      <c r="OR53" s="99"/>
      <c r="OS53" s="99"/>
      <c r="OT53" s="99"/>
      <c r="OU53" s="99"/>
      <c r="OV53" s="99"/>
      <c r="OW53" s="99"/>
      <c r="OX53" s="99"/>
      <c r="OY53" s="99"/>
      <c r="OZ53" s="99"/>
      <c r="PA53" s="99"/>
      <c r="PB53" s="99"/>
      <c r="PC53" s="99"/>
      <c r="PD53" s="99"/>
    </row>
    <row r="54" spans="2:425" ht="10.5" customHeight="1" x14ac:dyDescent="0.2">
      <c r="B54" s="219" t="str">
        <f>IF($C$2="BG","Отстъпки:","Discount:")</f>
        <v>Отстъпки:</v>
      </c>
      <c r="C54" s="124"/>
      <c r="D54" s="143">
        <f>C53*C54</f>
        <v>0</v>
      </c>
      <c r="E54" s="137"/>
      <c r="F54" s="51" t="str">
        <f>IF($C$2="BG", "PT", "PT")</f>
        <v>PT</v>
      </c>
      <c r="G54" s="52">
        <f>IFERROR(H54/$H$55,0)</f>
        <v>0</v>
      </c>
      <c r="H54" s="53">
        <f>SUMIF(F19:F47,F54,BX19:BX47)</f>
        <v>0</v>
      </c>
      <c r="I54" s="54">
        <f>IFERROR(J54/$J$55,0)</f>
        <v>0</v>
      </c>
      <c r="J54" s="55">
        <f>SUMIF(F19:F47,F54,J19:J47)</f>
        <v>0</v>
      </c>
      <c r="K54" s="137"/>
      <c r="W54" s="137"/>
      <c r="X54" s="137"/>
      <c r="BD54" s="100"/>
      <c r="BE54" s="100"/>
      <c r="BF54" s="100"/>
      <c r="BG54" s="100"/>
      <c r="BH54" s="100"/>
      <c r="BI54" s="100"/>
      <c r="BJ54" s="100"/>
      <c r="BK54" s="100"/>
      <c r="BL54" s="134"/>
      <c r="BM54" s="100"/>
      <c r="BN54" s="100"/>
      <c r="MQ54" s="99"/>
      <c r="MR54" s="99"/>
      <c r="MS54" s="99"/>
      <c r="MT54" s="99"/>
      <c r="MU54" s="99"/>
      <c r="MV54" s="99"/>
      <c r="MW54" s="99"/>
      <c r="MX54" s="99"/>
      <c r="MY54" s="99"/>
      <c r="MZ54" s="99"/>
      <c r="NA54" s="99"/>
      <c r="NB54" s="99"/>
      <c r="NC54" s="99"/>
      <c r="ND54" s="99"/>
      <c r="NE54" s="99"/>
      <c r="NF54" s="99"/>
      <c r="NG54" s="99"/>
      <c r="NH54" s="99"/>
      <c r="NI54" s="99"/>
      <c r="NJ54" s="99"/>
      <c r="NK54" s="99"/>
      <c r="NL54" s="99"/>
      <c r="NM54" s="99"/>
      <c r="NN54" s="99"/>
      <c r="NO54" s="99"/>
      <c r="NP54" s="99"/>
      <c r="NQ54" s="99"/>
      <c r="NR54" s="99"/>
      <c r="NS54" s="99"/>
      <c r="NT54" s="99"/>
      <c r="NU54" s="99"/>
      <c r="NV54" s="99"/>
      <c r="NW54" s="99"/>
      <c r="NX54" s="99"/>
      <c r="NY54" s="99"/>
      <c r="NZ54" s="99"/>
      <c r="OA54" s="99"/>
      <c r="OB54" s="99"/>
      <c r="OC54" s="99"/>
      <c r="OD54" s="99"/>
      <c r="OE54" s="99"/>
      <c r="OF54" s="99"/>
      <c r="OG54" s="99"/>
      <c r="OH54" s="99"/>
      <c r="OI54" s="99"/>
      <c r="OJ54" s="99"/>
      <c r="OK54" s="99"/>
      <c r="OL54" s="99"/>
      <c r="OM54" s="99"/>
      <c r="ON54" s="99"/>
      <c r="OO54" s="99"/>
      <c r="OP54" s="99"/>
      <c r="OQ54" s="99"/>
      <c r="OR54" s="99"/>
      <c r="OS54" s="99"/>
      <c r="OT54" s="99"/>
      <c r="OU54" s="99"/>
      <c r="OV54" s="99"/>
      <c r="OW54" s="99"/>
      <c r="OX54" s="99"/>
      <c r="OY54" s="99"/>
      <c r="OZ54" s="99"/>
      <c r="PA54" s="99"/>
      <c r="PB54" s="99"/>
      <c r="PC54" s="99"/>
      <c r="PD54" s="99"/>
    </row>
    <row r="55" spans="2:425" ht="10.5" customHeight="1" x14ac:dyDescent="0.2">
      <c r="B55" s="219" t="str">
        <f>IF($C$2="BG","Отстъпки:","Discount:")</f>
        <v>Отстъпки:</v>
      </c>
      <c r="C55" s="124"/>
      <c r="D55" s="143">
        <f>(C53-D54)*C55</f>
        <v>0</v>
      </c>
      <c r="E55" s="137"/>
      <c r="F55" s="343"/>
      <c r="G55" s="351">
        <f>SUM(G53:G54)</f>
        <v>0</v>
      </c>
      <c r="H55" s="343">
        <f>SUM(H53:H54)</f>
        <v>0</v>
      </c>
      <c r="I55" s="351">
        <f>SUM(I53:I54)</f>
        <v>0</v>
      </c>
      <c r="J55" s="352">
        <f>SUM(J53:J54)</f>
        <v>0</v>
      </c>
      <c r="K55" s="137"/>
      <c r="W55" s="137"/>
      <c r="X55" s="137"/>
      <c r="BD55" s="100"/>
      <c r="BE55" s="100"/>
      <c r="BF55" s="100"/>
      <c r="BG55" s="100"/>
      <c r="BH55" s="100"/>
      <c r="BI55" s="100"/>
      <c r="BJ55" s="100"/>
      <c r="BK55" s="100"/>
      <c r="BL55" s="134"/>
      <c r="BM55" s="100"/>
      <c r="BN55" s="100"/>
      <c r="MQ55" s="99"/>
      <c r="MR55" s="99"/>
      <c r="MS55" s="99"/>
      <c r="MT55" s="99"/>
      <c r="MU55" s="99"/>
      <c r="MV55" s="99"/>
      <c r="MW55" s="99"/>
      <c r="MX55" s="99"/>
      <c r="MY55" s="99"/>
      <c r="MZ55" s="99"/>
      <c r="NA55" s="99"/>
      <c r="NB55" s="99"/>
      <c r="NC55" s="99"/>
      <c r="ND55" s="99"/>
      <c r="NE55" s="99"/>
      <c r="NF55" s="99"/>
      <c r="NG55" s="99"/>
      <c r="NH55" s="99"/>
      <c r="NI55" s="99"/>
      <c r="NJ55" s="99"/>
      <c r="NK55" s="99"/>
      <c r="NL55" s="99"/>
      <c r="NM55" s="99"/>
      <c r="NN55" s="99"/>
      <c r="NO55" s="99"/>
      <c r="NP55" s="99"/>
      <c r="NQ55" s="99"/>
      <c r="NR55" s="99"/>
      <c r="NS55" s="99"/>
      <c r="NT55" s="99"/>
      <c r="NU55" s="99"/>
      <c r="NV55" s="99"/>
      <c r="NW55" s="99"/>
      <c r="NX55" s="99"/>
      <c r="NY55" s="99"/>
      <c r="NZ55" s="99"/>
      <c r="OA55" s="99"/>
      <c r="OB55" s="99"/>
      <c r="OC55" s="99"/>
      <c r="OD55" s="99"/>
      <c r="OE55" s="99"/>
      <c r="OF55" s="99"/>
      <c r="OG55" s="99"/>
      <c r="OH55" s="99"/>
      <c r="OI55" s="99"/>
      <c r="OJ55" s="99"/>
      <c r="OK55" s="99"/>
      <c r="OL55" s="99"/>
      <c r="OM55" s="99"/>
      <c r="ON55" s="99"/>
      <c r="OO55" s="99"/>
      <c r="OP55" s="99"/>
      <c r="OQ55" s="99"/>
      <c r="OR55" s="99"/>
      <c r="OS55" s="99"/>
      <c r="OT55" s="99"/>
      <c r="OU55" s="99"/>
      <c r="OV55" s="99"/>
      <c r="OW55" s="99"/>
      <c r="OX55" s="99"/>
      <c r="OY55" s="99"/>
      <c r="OZ55" s="99"/>
      <c r="PA55" s="99"/>
      <c r="PB55" s="99"/>
      <c r="PC55" s="99"/>
      <c r="PD55" s="99"/>
    </row>
    <row r="56" spans="2:425" ht="10.5" customHeight="1" x14ac:dyDescent="0.2">
      <c r="B56" s="219" t="str">
        <f>IF($C$2="BG","Общо отстъпки:","Total Discounts:")</f>
        <v>Общо отстъпки:</v>
      </c>
      <c r="C56" s="328">
        <f>1-(1-C54)*(1-C55)</f>
        <v>0</v>
      </c>
      <c r="D56" s="143">
        <f>SUM(D54:D55)</f>
        <v>0</v>
      </c>
      <c r="E56" s="137"/>
      <c r="F56" s="165"/>
      <c r="G56" s="353"/>
      <c r="H56" s="165"/>
      <c r="I56" s="165"/>
      <c r="J56" s="354"/>
      <c r="K56" s="137"/>
      <c r="W56" s="137"/>
      <c r="X56" s="137"/>
      <c r="BD56" s="100"/>
      <c r="BE56" s="100"/>
      <c r="BF56" s="100"/>
      <c r="BG56" s="100"/>
      <c r="BH56" s="100"/>
      <c r="BI56" s="100"/>
      <c r="BJ56" s="100"/>
      <c r="BK56" s="100"/>
      <c r="BL56" s="134"/>
      <c r="BM56" s="100"/>
      <c r="BN56" s="100"/>
      <c r="MQ56" s="99"/>
      <c r="MR56" s="99"/>
      <c r="MS56" s="99"/>
      <c r="MT56" s="99"/>
      <c r="MU56" s="99"/>
      <c r="MV56" s="99"/>
      <c r="MW56" s="99"/>
      <c r="MX56" s="99"/>
      <c r="MY56" s="99"/>
      <c r="MZ56" s="99"/>
      <c r="NA56" s="99"/>
      <c r="NB56" s="99"/>
      <c r="NC56" s="99"/>
      <c r="ND56" s="99"/>
      <c r="NE56" s="99"/>
      <c r="NF56" s="99"/>
      <c r="NG56" s="99"/>
      <c r="NH56" s="99"/>
      <c r="NI56" s="99"/>
      <c r="NJ56" s="99"/>
      <c r="NK56" s="99"/>
      <c r="NL56" s="99"/>
      <c r="NM56" s="99"/>
      <c r="NN56" s="99"/>
      <c r="NO56" s="99"/>
      <c r="NP56" s="99"/>
      <c r="NQ56" s="99"/>
      <c r="NR56" s="99"/>
      <c r="NS56" s="99"/>
      <c r="NT56" s="99"/>
      <c r="NU56" s="99"/>
      <c r="NV56" s="99"/>
      <c r="NW56" s="99"/>
      <c r="NX56" s="99"/>
      <c r="NY56" s="99"/>
      <c r="NZ56" s="99"/>
      <c r="OA56" s="99"/>
      <c r="OB56" s="99"/>
      <c r="OC56" s="99"/>
      <c r="OD56" s="99"/>
      <c r="OE56" s="99"/>
      <c r="OF56" s="99"/>
      <c r="OG56" s="99"/>
      <c r="OH56" s="99"/>
      <c r="OI56" s="99"/>
      <c r="OJ56" s="99"/>
      <c r="OK56" s="99"/>
      <c r="OL56" s="99"/>
      <c r="OM56" s="99"/>
      <c r="ON56" s="99"/>
      <c r="OO56" s="99"/>
      <c r="OP56" s="99"/>
      <c r="OQ56" s="99"/>
      <c r="OR56" s="99"/>
      <c r="OS56" s="99"/>
      <c r="OT56" s="99"/>
      <c r="OU56" s="99"/>
      <c r="OV56" s="99"/>
      <c r="OW56" s="99"/>
      <c r="OX56" s="99"/>
      <c r="OY56" s="99"/>
      <c r="OZ56" s="99"/>
      <c r="PA56" s="99"/>
      <c r="PB56" s="99"/>
      <c r="PC56" s="99"/>
      <c r="PD56" s="99"/>
    </row>
    <row r="57" spans="2:425" ht="10.5" customHeight="1" x14ac:dyDescent="0.2">
      <c r="B57" s="329" t="str">
        <f>IF($C$2="BG","Сума след отстъпки","Budget after discountс")</f>
        <v>Сума след отстъпки</v>
      </c>
      <c r="C57" s="715">
        <f>C53-D56</f>
        <v>0</v>
      </c>
      <c r="D57" s="716"/>
      <c r="E57" s="137"/>
      <c r="F57" s="165"/>
      <c r="G57" s="353"/>
      <c r="H57" s="165"/>
      <c r="I57" s="165"/>
      <c r="J57" s="165"/>
      <c r="K57" s="137"/>
      <c r="W57" s="137"/>
      <c r="X57" s="137"/>
      <c r="BI57" s="100"/>
      <c r="BJ57" s="100"/>
      <c r="BK57" s="100"/>
      <c r="BL57" s="134"/>
      <c r="BM57" s="100"/>
      <c r="BN57" s="100"/>
      <c r="MR57" s="99"/>
      <c r="MS57" s="99"/>
      <c r="MT57" s="99"/>
      <c r="MU57" s="99"/>
      <c r="MV57" s="99"/>
      <c r="MW57" s="99"/>
      <c r="MX57" s="99"/>
      <c r="MY57" s="99"/>
      <c r="MZ57" s="99"/>
      <c r="NA57" s="99"/>
      <c r="NB57" s="99"/>
      <c r="NC57" s="99"/>
      <c r="ND57" s="99"/>
      <c r="NE57" s="99"/>
      <c r="NF57" s="99"/>
      <c r="NG57" s="99"/>
      <c r="NH57" s="99"/>
      <c r="NI57" s="99"/>
      <c r="NJ57" s="99"/>
      <c r="NK57" s="99"/>
      <c r="NL57" s="99"/>
      <c r="NM57" s="99"/>
      <c r="NN57" s="99"/>
      <c r="NO57" s="99"/>
      <c r="NP57" s="99"/>
      <c r="NQ57" s="99"/>
      <c r="NR57" s="99"/>
      <c r="NS57" s="99"/>
      <c r="NT57" s="99"/>
      <c r="NU57" s="99"/>
      <c r="NV57" s="99"/>
      <c r="NW57" s="99"/>
      <c r="NX57" s="99"/>
      <c r="NY57" s="99"/>
      <c r="NZ57" s="99"/>
      <c r="OA57" s="99"/>
      <c r="OB57" s="99"/>
      <c r="OC57" s="99"/>
      <c r="OD57" s="99"/>
      <c r="OE57" s="99"/>
      <c r="OF57" s="99"/>
      <c r="OG57" s="99"/>
      <c r="OH57" s="99"/>
      <c r="OI57" s="99"/>
      <c r="OJ57" s="99"/>
      <c r="OK57" s="99"/>
      <c r="OL57" s="99"/>
      <c r="OM57" s="99"/>
      <c r="ON57" s="99"/>
      <c r="OO57" s="99"/>
      <c r="OP57" s="99"/>
      <c r="OQ57" s="99"/>
      <c r="OR57" s="99"/>
      <c r="OS57" s="99"/>
      <c r="OT57" s="99"/>
      <c r="OU57" s="99"/>
      <c r="OV57" s="99"/>
      <c r="OW57" s="99"/>
      <c r="OX57" s="99"/>
      <c r="OY57" s="99"/>
      <c r="OZ57" s="99"/>
      <c r="PA57" s="99"/>
      <c r="PB57" s="99"/>
      <c r="PC57" s="99"/>
      <c r="PD57" s="99"/>
    </row>
    <row r="58" spans="2:425" ht="10.5" customHeight="1" x14ac:dyDescent="0.2">
      <c r="B58" s="219" t="str">
        <f>IF($C$2="BG","Изработка на платен репортаж","Paid report Producement")</f>
        <v>Изработка на платен репортаж</v>
      </c>
      <c r="C58" s="330"/>
      <c r="D58" s="331"/>
      <c r="E58" s="137"/>
      <c r="F58" s="165"/>
      <c r="G58" s="353"/>
      <c r="H58" s="165"/>
      <c r="I58" s="165"/>
      <c r="J58" s="165"/>
      <c r="K58" s="137"/>
      <c r="W58" s="137"/>
      <c r="X58" s="137"/>
      <c r="BI58" s="100"/>
      <c r="BJ58" s="100"/>
      <c r="BK58" s="100"/>
      <c r="BL58" s="134"/>
      <c r="BM58" s="100"/>
      <c r="BN58" s="100"/>
      <c r="MR58" s="99"/>
      <c r="MS58" s="99"/>
      <c r="MT58" s="99"/>
      <c r="MU58" s="99"/>
      <c r="MV58" s="99"/>
      <c r="MW58" s="99"/>
      <c r="MX58" s="99"/>
      <c r="MY58" s="99"/>
      <c r="MZ58" s="99"/>
      <c r="NA58" s="99"/>
      <c r="NB58" s="99"/>
      <c r="NC58" s="99"/>
      <c r="ND58" s="99"/>
      <c r="NE58" s="99"/>
      <c r="NF58" s="99"/>
      <c r="NG58" s="99"/>
      <c r="NH58" s="99"/>
      <c r="NI58" s="99"/>
      <c r="NJ58" s="99"/>
      <c r="NK58" s="99"/>
      <c r="NL58" s="99"/>
      <c r="NM58" s="99"/>
      <c r="NN58" s="99"/>
      <c r="NO58" s="99"/>
      <c r="NP58" s="99"/>
      <c r="NQ58" s="99"/>
      <c r="NR58" s="99"/>
      <c r="NS58" s="99"/>
      <c r="NT58" s="99"/>
      <c r="NU58" s="99"/>
      <c r="NV58" s="99"/>
      <c r="NW58" s="99"/>
      <c r="NX58" s="99"/>
      <c r="NY58" s="99"/>
      <c r="NZ58" s="99"/>
      <c r="OA58" s="99"/>
      <c r="OB58" s="99"/>
      <c r="OC58" s="99"/>
      <c r="OD58" s="99"/>
      <c r="OE58" s="99"/>
      <c r="OF58" s="99"/>
      <c r="OG58" s="99"/>
      <c r="OH58" s="99"/>
      <c r="OI58" s="99"/>
      <c r="OJ58" s="99"/>
      <c r="OK58" s="99"/>
      <c r="OL58" s="99"/>
      <c r="OM58" s="99"/>
      <c r="ON58" s="99"/>
      <c r="OO58" s="99"/>
      <c r="OP58" s="99"/>
      <c r="OQ58" s="99"/>
      <c r="OR58" s="99"/>
      <c r="OS58" s="99"/>
      <c r="OT58" s="99"/>
      <c r="OU58" s="99"/>
      <c r="OV58" s="99"/>
      <c r="OW58" s="99"/>
      <c r="OX58" s="99"/>
      <c r="OY58" s="99"/>
      <c r="OZ58" s="99"/>
      <c r="PA58" s="99"/>
      <c r="PB58" s="99"/>
      <c r="PC58" s="99"/>
      <c r="PD58" s="99"/>
    </row>
    <row r="59" spans="2:425" ht="12" customHeight="1" x14ac:dyDescent="0.2">
      <c r="B59" s="329" t="str">
        <f>IF($C$2="BG","Нетна сума без ДДС","Net budget withOUT VAT")</f>
        <v>Нетна сума без ДДС</v>
      </c>
      <c r="C59" s="715">
        <f>C53-SUM(D54,D55)+D58</f>
        <v>0</v>
      </c>
      <c r="D59" s="716"/>
      <c r="E59" s="137"/>
      <c r="F59" s="678" t="str">
        <f>IF($C$2="BG", "Канал", "Channel")</f>
        <v>Канал</v>
      </c>
      <c r="G59" s="719"/>
      <c r="H59" s="724" t="str">
        <f>IF($C$2="BG", "Брутен бюджет", "Gross budget")</f>
        <v>Брутен бюджет</v>
      </c>
      <c r="I59" s="724" t="str">
        <f>IF($C$2="BG", "%от общия бюджет", "Share of ad spent")</f>
        <v>%от общия бюджет</v>
      </c>
      <c r="J59" s="724" t="str">
        <f>IF($C$2="BG", "Нетен бюджет", "Net budget")</f>
        <v>Нетен бюджет</v>
      </c>
      <c r="K59" s="137"/>
      <c r="W59" s="137"/>
      <c r="X59" s="137"/>
      <c r="AH59" s="148"/>
      <c r="BD59" s="100"/>
      <c r="BL59" s="134"/>
      <c r="MY59" s="99"/>
      <c r="MZ59" s="99"/>
      <c r="NA59" s="99"/>
      <c r="NB59" s="99"/>
      <c r="NC59" s="99"/>
      <c r="ND59" s="99"/>
      <c r="NE59" s="99"/>
      <c r="NF59" s="99"/>
      <c r="NG59" s="99"/>
      <c r="NH59" s="99"/>
      <c r="NI59" s="99"/>
      <c r="NJ59" s="99"/>
      <c r="NK59" s="99"/>
      <c r="NL59" s="99"/>
      <c r="NM59" s="99"/>
      <c r="NN59" s="99"/>
      <c r="NO59" s="99"/>
      <c r="NP59" s="99"/>
      <c r="NQ59" s="99"/>
      <c r="NR59" s="99"/>
      <c r="NS59" s="99"/>
      <c r="NT59" s="99"/>
      <c r="NU59" s="99"/>
      <c r="NV59" s="99"/>
      <c r="NW59" s="99"/>
      <c r="NX59" s="99"/>
      <c r="NY59" s="99"/>
      <c r="NZ59" s="99"/>
      <c r="OA59" s="99"/>
      <c r="OB59" s="99"/>
      <c r="OC59" s="99"/>
      <c r="OD59" s="99"/>
      <c r="OE59" s="99"/>
      <c r="OF59" s="99"/>
      <c r="OG59" s="99"/>
      <c r="OH59" s="99"/>
      <c r="OI59" s="99"/>
      <c r="OJ59" s="99"/>
      <c r="OK59" s="99"/>
      <c r="OL59" s="99"/>
      <c r="OM59" s="99"/>
      <c r="ON59" s="99"/>
      <c r="OO59" s="99"/>
      <c r="OP59" s="99"/>
      <c r="OQ59" s="99"/>
      <c r="OR59" s="99"/>
      <c r="OS59" s="99"/>
      <c r="OT59" s="99"/>
      <c r="OU59" s="99"/>
      <c r="OV59" s="99"/>
      <c r="OW59" s="99"/>
      <c r="OX59" s="99"/>
      <c r="OY59" s="99"/>
      <c r="OZ59" s="99"/>
      <c r="PA59" s="99"/>
      <c r="PB59" s="99"/>
      <c r="PC59" s="99"/>
      <c r="PD59" s="99"/>
    </row>
    <row r="60" spans="2:425" ht="10.5" customHeight="1" x14ac:dyDescent="0.2">
      <c r="B60" s="332" t="str">
        <f>IF($C$2="BG","ДДС","VAT")</f>
        <v>ДДС</v>
      </c>
      <c r="C60" s="147">
        <v>0.2</v>
      </c>
      <c r="D60" s="139">
        <f>C59*C60</f>
        <v>0</v>
      </c>
      <c r="E60" s="137"/>
      <c r="F60" s="720"/>
      <c r="G60" s="721"/>
      <c r="H60" s="725"/>
      <c r="I60" s="725"/>
      <c r="J60" s="725"/>
      <c r="K60" s="137"/>
      <c r="W60" s="137"/>
      <c r="X60" s="137"/>
      <c r="AH60" s="148"/>
      <c r="BH60" s="100"/>
      <c r="BI60" s="100"/>
      <c r="BJ60" s="100"/>
      <c r="BK60" s="100"/>
      <c r="BL60" s="134"/>
      <c r="BM60" s="100"/>
      <c r="BN60" s="100"/>
      <c r="MY60" s="99"/>
      <c r="MZ60" s="99"/>
      <c r="NA60" s="99"/>
      <c r="NB60" s="99"/>
      <c r="NC60" s="99"/>
      <c r="ND60" s="99"/>
      <c r="NE60" s="99"/>
      <c r="NF60" s="99"/>
      <c r="NG60" s="99"/>
      <c r="NH60" s="99"/>
      <c r="NI60" s="99"/>
      <c r="NJ60" s="99"/>
      <c r="NK60" s="99"/>
      <c r="NL60" s="99"/>
      <c r="NM60" s="99"/>
      <c r="NN60" s="99"/>
      <c r="NO60" s="99"/>
      <c r="NP60" s="99"/>
      <c r="NQ60" s="99"/>
      <c r="NR60" s="99"/>
      <c r="NS60" s="99"/>
      <c r="NT60" s="99"/>
      <c r="NU60" s="99"/>
      <c r="NV60" s="99"/>
      <c r="NW60" s="99"/>
      <c r="NX60" s="99"/>
      <c r="NY60" s="99"/>
      <c r="NZ60" s="99"/>
      <c r="OA60" s="99"/>
      <c r="OB60" s="99"/>
      <c r="OC60" s="99"/>
      <c r="OD60" s="99"/>
      <c r="OE60" s="99"/>
      <c r="OF60" s="99"/>
      <c r="OG60" s="99"/>
      <c r="OH60" s="99"/>
      <c r="OI60" s="99"/>
      <c r="OJ60" s="99"/>
      <c r="OK60" s="99"/>
      <c r="OL60" s="99"/>
      <c r="OM60" s="99"/>
      <c r="ON60" s="99"/>
      <c r="OO60" s="99"/>
      <c r="OP60" s="99"/>
      <c r="OQ60" s="99"/>
      <c r="OR60" s="99"/>
      <c r="OS60" s="99"/>
      <c r="OT60" s="99"/>
      <c r="OU60" s="99"/>
      <c r="OV60" s="99"/>
      <c r="OW60" s="99"/>
      <c r="OX60" s="99"/>
      <c r="OY60" s="99"/>
      <c r="OZ60" s="99"/>
      <c r="PA60" s="99"/>
      <c r="PB60" s="99"/>
      <c r="PC60" s="99"/>
      <c r="PD60" s="99"/>
    </row>
    <row r="61" spans="2:425" ht="10.5" customHeight="1" x14ac:dyDescent="0.2">
      <c r="B61" s="329" t="str">
        <f>IF($C$2="BG","Нетна сума с ДДС","Net budget with VAT")</f>
        <v>Нетна сума с ДДС</v>
      </c>
      <c r="C61" s="715">
        <f>SUM(C59+D60)</f>
        <v>0</v>
      </c>
      <c r="D61" s="716"/>
      <c r="E61" s="137"/>
      <c r="F61" s="722"/>
      <c r="G61" s="723"/>
      <c r="H61" s="726"/>
      <c r="I61" s="726"/>
      <c r="J61" s="726"/>
      <c r="K61" s="137"/>
      <c r="P61" s="99"/>
      <c r="Q61" s="99"/>
      <c r="R61" s="99"/>
      <c r="S61" s="99"/>
      <c r="T61" s="99"/>
      <c r="U61" s="99"/>
      <c r="V61" s="99"/>
      <c r="Z61" s="100"/>
      <c r="AA61" s="100"/>
      <c r="BD61" s="100"/>
      <c r="BE61" s="100"/>
      <c r="BF61" s="100"/>
      <c r="BG61" s="100"/>
      <c r="BH61" s="100"/>
      <c r="BI61" s="100"/>
      <c r="BJ61" s="100"/>
      <c r="BK61" s="100"/>
      <c r="BL61" s="134"/>
      <c r="BM61" s="100"/>
      <c r="BN61" s="100"/>
      <c r="MP61" s="99"/>
      <c r="MQ61" s="99"/>
      <c r="MR61" s="99"/>
      <c r="MS61" s="99"/>
      <c r="MT61" s="99"/>
      <c r="MU61" s="99"/>
      <c r="MV61" s="99"/>
      <c r="MW61" s="99"/>
      <c r="MX61" s="99"/>
      <c r="MY61" s="99"/>
      <c r="MZ61" s="99"/>
      <c r="NA61" s="99"/>
      <c r="NB61" s="99"/>
      <c r="NC61" s="99"/>
      <c r="ND61" s="99"/>
      <c r="NE61" s="99"/>
      <c r="NF61" s="99"/>
      <c r="NG61" s="99"/>
      <c r="NH61" s="99"/>
      <c r="NI61" s="99"/>
      <c r="NJ61" s="99"/>
      <c r="NK61" s="99"/>
      <c r="NL61" s="99"/>
      <c r="NM61" s="99"/>
      <c r="NN61" s="99"/>
      <c r="NO61" s="99"/>
      <c r="NP61" s="99"/>
      <c r="NQ61" s="99"/>
      <c r="NR61" s="99"/>
      <c r="NS61" s="99"/>
      <c r="NT61" s="99"/>
      <c r="NU61" s="99"/>
      <c r="NV61" s="99"/>
      <c r="NW61" s="99"/>
      <c r="NX61" s="99"/>
      <c r="NY61" s="99"/>
      <c r="NZ61" s="99"/>
      <c r="OA61" s="99"/>
      <c r="OB61" s="99"/>
      <c r="OC61" s="99"/>
      <c r="OD61" s="99"/>
      <c r="OE61" s="99"/>
      <c r="OF61" s="99"/>
      <c r="OG61" s="99"/>
      <c r="OH61" s="99"/>
      <c r="OI61" s="99"/>
      <c r="OJ61" s="99"/>
      <c r="OK61" s="99"/>
      <c r="OL61" s="99"/>
      <c r="OM61" s="99"/>
      <c r="ON61" s="99"/>
      <c r="OO61" s="99"/>
      <c r="OP61" s="99"/>
      <c r="OQ61" s="99"/>
      <c r="OR61" s="99"/>
      <c r="OS61" s="99"/>
      <c r="OT61" s="99"/>
      <c r="OU61" s="99"/>
      <c r="OV61" s="99"/>
      <c r="OW61" s="99"/>
      <c r="OX61" s="99"/>
      <c r="OY61" s="99"/>
      <c r="OZ61" s="99"/>
      <c r="PA61" s="99"/>
      <c r="PB61" s="99"/>
      <c r="PC61" s="99"/>
      <c r="PD61" s="99"/>
    </row>
    <row r="62" spans="2:425" ht="10.5" customHeight="1" x14ac:dyDescent="0.2">
      <c r="C62" s="100"/>
      <c r="D62" s="100"/>
      <c r="E62" s="137"/>
      <c r="F62" s="709" t="str">
        <f>IF($C$2="BG", "БНТ 1", "BNT 1")</f>
        <v>БНТ 1</v>
      </c>
      <c r="G62" s="710"/>
      <c r="H62" s="355">
        <f>'BNT 1 fix'!C53</f>
        <v>0</v>
      </c>
      <c r="I62" s="356">
        <f>IFERROR(H62/$H$66,0)</f>
        <v>0</v>
      </c>
      <c r="J62" s="355">
        <f>'BNT 1 fix'!C59</f>
        <v>0</v>
      </c>
      <c r="K62" s="137"/>
      <c r="Q62" s="99"/>
      <c r="R62" s="99"/>
      <c r="S62" s="99"/>
      <c r="T62" s="99"/>
      <c r="U62" s="99"/>
      <c r="V62" s="99"/>
      <c r="BD62" s="100"/>
      <c r="BE62" s="100"/>
      <c r="BF62" s="100"/>
      <c r="BG62" s="100"/>
      <c r="BH62" s="100"/>
      <c r="BI62" s="100"/>
      <c r="BJ62" s="100"/>
      <c r="BK62" s="100"/>
      <c r="BL62" s="134"/>
      <c r="BM62" s="100"/>
      <c r="BN62" s="100"/>
      <c r="OH62" s="99"/>
      <c r="OI62" s="99"/>
      <c r="OJ62" s="99"/>
      <c r="OK62" s="99"/>
      <c r="OL62" s="99"/>
      <c r="OM62" s="99"/>
      <c r="ON62" s="99"/>
      <c r="OO62" s="99"/>
      <c r="OP62" s="99"/>
      <c r="OQ62" s="99"/>
      <c r="OR62" s="99"/>
      <c r="OS62" s="99"/>
      <c r="OT62" s="99"/>
      <c r="OU62" s="99"/>
      <c r="OV62" s="99"/>
      <c r="OW62" s="99"/>
      <c r="OX62" s="99"/>
      <c r="OY62" s="99"/>
      <c r="OZ62" s="99"/>
      <c r="PA62" s="99"/>
      <c r="PB62" s="99"/>
      <c r="PC62" s="99"/>
      <c r="PD62" s="99"/>
    </row>
    <row r="63" spans="2:425" ht="12" customHeight="1" x14ac:dyDescent="0.2">
      <c r="C63" s="100"/>
      <c r="D63" s="100"/>
      <c r="E63" s="137"/>
      <c r="F63" s="709" t="str">
        <f>IF($C$2="BG", "БНТ 2", "BNT 2")</f>
        <v>БНТ 2</v>
      </c>
      <c r="G63" s="710"/>
      <c r="H63" s="355">
        <f>'BNT 2 fix'!C53</f>
        <v>0</v>
      </c>
      <c r="I63" s="356">
        <f>IFERROR(H63/$H$66,0)</f>
        <v>0</v>
      </c>
      <c r="J63" s="355">
        <f>'BNT 2 fix'!C59</f>
        <v>0</v>
      </c>
      <c r="K63" s="137"/>
      <c r="Q63" s="99"/>
      <c r="R63" s="99"/>
      <c r="S63" s="99"/>
      <c r="T63" s="99"/>
      <c r="U63" s="99"/>
      <c r="V63" s="99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34"/>
      <c r="BM63" s="100"/>
      <c r="BN63" s="100"/>
      <c r="OH63" s="99"/>
      <c r="OI63" s="99"/>
      <c r="OJ63" s="99"/>
      <c r="OK63" s="99"/>
      <c r="OL63" s="99"/>
      <c r="OM63" s="99"/>
      <c r="ON63" s="99"/>
      <c r="OO63" s="99"/>
      <c r="OP63" s="99"/>
      <c r="OQ63" s="99"/>
      <c r="OR63" s="99"/>
      <c r="OS63" s="99"/>
      <c r="OT63" s="99"/>
      <c r="OU63" s="99"/>
      <c r="OV63" s="99"/>
      <c r="OW63" s="99"/>
      <c r="OX63" s="99"/>
      <c r="OY63" s="99"/>
      <c r="OZ63" s="99"/>
      <c r="PA63" s="99"/>
      <c r="PB63" s="99"/>
      <c r="PC63" s="99"/>
      <c r="PD63" s="99"/>
    </row>
    <row r="64" spans="2:425" ht="10.5" customHeight="1" x14ac:dyDescent="0.2">
      <c r="C64" s="100"/>
      <c r="D64" s="100"/>
      <c r="E64" s="137"/>
      <c r="F64" s="709" t="str">
        <f>IF($C$2="BG", "БНТ 3", "BNT 3")</f>
        <v>БНТ 3</v>
      </c>
      <c r="G64" s="710"/>
      <c r="H64" s="355">
        <f>'BNT 3 fix'!C53</f>
        <v>0</v>
      </c>
      <c r="I64" s="356">
        <f>IFERROR(H64/$H$66,0)</f>
        <v>0</v>
      </c>
      <c r="J64" s="355">
        <f>'BNT 3 fix'!C59</f>
        <v>0</v>
      </c>
      <c r="K64" s="137"/>
      <c r="Q64" s="99"/>
      <c r="R64" s="99"/>
      <c r="S64" s="99"/>
      <c r="T64" s="99"/>
      <c r="U64" s="99"/>
      <c r="V64" s="99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34"/>
      <c r="BM64" s="100"/>
      <c r="BN64" s="100"/>
      <c r="OH64" s="99"/>
      <c r="OI64" s="99"/>
      <c r="OJ64" s="99"/>
      <c r="OK64" s="99"/>
      <c r="OL64" s="99"/>
      <c r="OM64" s="99"/>
      <c r="ON64" s="99"/>
      <c r="OO64" s="99"/>
      <c r="OP64" s="99"/>
      <c r="OQ64" s="99"/>
      <c r="OR64" s="99"/>
      <c r="OS64" s="99"/>
      <c r="OT64" s="99"/>
      <c r="OU64" s="99"/>
      <c r="OV64" s="99"/>
      <c r="OW64" s="99"/>
      <c r="OX64" s="99"/>
      <c r="OY64" s="99"/>
      <c r="OZ64" s="99"/>
      <c r="PA64" s="99"/>
      <c r="PB64" s="99"/>
      <c r="PC64" s="99"/>
      <c r="PD64" s="99"/>
    </row>
    <row r="65" spans="2:420" ht="10.5" customHeight="1" x14ac:dyDescent="0.2">
      <c r="C65" s="100"/>
      <c r="E65" s="137"/>
      <c r="F65" s="709" t="str">
        <f>IF($C$2="BG", "БНТ 4", "BNT 4")</f>
        <v>БНТ 4</v>
      </c>
      <c r="G65" s="710"/>
      <c r="H65" s="355">
        <f>C53</f>
        <v>0</v>
      </c>
      <c r="I65" s="356">
        <f>IFERROR(H65/$H$66,0)</f>
        <v>0</v>
      </c>
      <c r="J65" s="355">
        <f>C59</f>
        <v>0</v>
      </c>
      <c r="K65" s="137"/>
      <c r="Q65" s="99"/>
      <c r="R65" s="99"/>
      <c r="S65" s="99"/>
      <c r="T65" s="99"/>
      <c r="U65" s="99"/>
      <c r="V65" s="99"/>
      <c r="AH65" s="148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34"/>
      <c r="BM65" s="100"/>
      <c r="BN65" s="100"/>
      <c r="OH65" s="99"/>
      <c r="OI65" s="99"/>
      <c r="OJ65" s="99"/>
      <c r="OK65" s="99"/>
      <c r="OL65" s="99"/>
      <c r="OM65" s="99"/>
      <c r="ON65" s="99"/>
      <c r="OO65" s="99"/>
      <c r="OP65" s="99"/>
      <c r="OQ65" s="99"/>
      <c r="OR65" s="99"/>
      <c r="OS65" s="99"/>
      <c r="OT65" s="99"/>
      <c r="OU65" s="99"/>
      <c r="OV65" s="99"/>
      <c r="OW65" s="99"/>
      <c r="OX65" s="99"/>
      <c r="OY65" s="99"/>
      <c r="OZ65" s="99"/>
      <c r="PA65" s="99"/>
      <c r="PB65" s="99"/>
      <c r="PC65" s="99"/>
      <c r="PD65" s="99"/>
    </row>
    <row r="66" spans="2:420" ht="10.5" customHeight="1" x14ac:dyDescent="0.2">
      <c r="C66" s="100"/>
      <c r="E66" s="137"/>
      <c r="F66" s="711"/>
      <c r="G66" s="712"/>
      <c r="H66" s="344">
        <f>SUM(H62:H65)</f>
        <v>0</v>
      </c>
      <c r="I66" s="351">
        <f>SUM(I62:I65)</f>
        <v>0</v>
      </c>
      <c r="J66" s="344">
        <f>SUM(J62:J65)</f>
        <v>0</v>
      </c>
      <c r="K66" s="137"/>
      <c r="W66" s="137"/>
      <c r="X66" s="137"/>
      <c r="Y66" s="137"/>
      <c r="AH66" s="148"/>
      <c r="BC66" s="100"/>
      <c r="BD66" s="100"/>
      <c r="BE66" s="100"/>
      <c r="BF66" s="100"/>
      <c r="BG66" s="100"/>
      <c r="BH66" s="100"/>
      <c r="BI66" s="100"/>
      <c r="BJ66" s="100"/>
      <c r="BK66" s="100"/>
      <c r="BL66" s="134"/>
      <c r="BM66" s="100"/>
      <c r="BN66" s="100"/>
      <c r="OQ66" s="99"/>
      <c r="OR66" s="99"/>
      <c r="OS66" s="99"/>
      <c r="OT66" s="99"/>
      <c r="OU66" s="99"/>
      <c r="OV66" s="99"/>
      <c r="OW66" s="99"/>
      <c r="OX66" s="99"/>
      <c r="OY66" s="99"/>
      <c r="OZ66" s="99"/>
      <c r="PA66" s="99"/>
      <c r="PB66" s="99"/>
      <c r="PC66" s="99"/>
      <c r="PD66" s="99"/>
    </row>
    <row r="67" spans="2:420" ht="10.5" customHeight="1" x14ac:dyDescent="0.2">
      <c r="C67" s="100"/>
      <c r="E67" s="137"/>
      <c r="F67" s="137"/>
      <c r="G67" s="137"/>
      <c r="H67" s="137"/>
      <c r="I67" s="137"/>
      <c r="J67" s="137"/>
      <c r="K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H67" s="148"/>
      <c r="BC67" s="100"/>
      <c r="BD67" s="100"/>
      <c r="BE67" s="100"/>
      <c r="BF67" s="100"/>
      <c r="BG67" s="100"/>
      <c r="BH67" s="100"/>
      <c r="BI67" s="100"/>
      <c r="BJ67" s="100"/>
      <c r="BK67" s="100"/>
      <c r="BL67" s="134"/>
      <c r="BM67" s="100"/>
      <c r="BN67" s="100"/>
      <c r="OQ67" s="99"/>
      <c r="OR67" s="99"/>
      <c r="OS67" s="99"/>
      <c r="OT67" s="99"/>
      <c r="OU67" s="99"/>
      <c r="OV67" s="99"/>
      <c r="OW67" s="99"/>
      <c r="OX67" s="99"/>
      <c r="OY67" s="99"/>
      <c r="OZ67" s="99"/>
      <c r="PA67" s="99"/>
      <c r="PB67" s="99"/>
      <c r="PC67" s="99"/>
      <c r="PD67" s="99"/>
    </row>
    <row r="68" spans="2:420" ht="10.5" customHeight="1" x14ac:dyDescent="0.2">
      <c r="C68" s="100"/>
      <c r="E68" s="137"/>
      <c r="I68" s="137"/>
      <c r="K68" s="137"/>
      <c r="W68" s="137"/>
      <c r="X68" s="137"/>
      <c r="Y68" s="137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34"/>
      <c r="BM68" s="100"/>
      <c r="BN68" s="100"/>
      <c r="OQ68" s="99"/>
      <c r="OR68" s="99"/>
      <c r="OS68" s="99"/>
      <c r="OT68" s="99"/>
      <c r="OU68" s="99"/>
      <c r="OV68" s="99"/>
      <c r="OW68" s="99"/>
      <c r="OX68" s="99"/>
      <c r="OY68" s="99"/>
      <c r="OZ68" s="99"/>
      <c r="PA68" s="99"/>
      <c r="PB68" s="99"/>
      <c r="PC68" s="99"/>
      <c r="PD68" s="99"/>
    </row>
    <row r="69" spans="2:420" ht="10.5" customHeight="1" x14ac:dyDescent="0.2">
      <c r="B69" s="333" t="str">
        <f>IF($C$2="BG", "ПРИЕЛ:", "EXECUTED BY:")</f>
        <v>ПРИЕЛ:</v>
      </c>
      <c r="C69" s="99"/>
      <c r="E69" s="137"/>
      <c r="F69" s="333" t="str">
        <f>IF($C$2="BG", "ЗАЯВИЛ:", "REQUESTED BY:")</f>
        <v>ЗАЯВИЛ:</v>
      </c>
      <c r="I69" s="137"/>
      <c r="K69" s="137"/>
      <c r="W69" s="137"/>
      <c r="X69" s="137"/>
      <c r="Y69" s="137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34"/>
      <c r="BM69" s="100"/>
      <c r="BN69" s="100"/>
      <c r="OQ69" s="99"/>
      <c r="OR69" s="99"/>
      <c r="OS69" s="99"/>
      <c r="OT69" s="99"/>
      <c r="OU69" s="99"/>
      <c r="OV69" s="99"/>
      <c r="OW69" s="99"/>
      <c r="OX69" s="99"/>
      <c r="OY69" s="99"/>
      <c r="OZ69" s="99"/>
      <c r="PA69" s="99"/>
      <c r="PB69" s="99"/>
      <c r="PC69" s="99"/>
      <c r="PD69" s="99"/>
    </row>
    <row r="70" spans="2:420" ht="10.5" customHeight="1" x14ac:dyDescent="0.2">
      <c r="B70" s="148"/>
      <c r="C70" s="141"/>
      <c r="D70" s="141"/>
      <c r="E70" s="137"/>
      <c r="K70" s="137"/>
      <c r="W70" s="137"/>
      <c r="X70" s="137"/>
      <c r="Y70" s="137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34"/>
      <c r="BM70" s="100"/>
      <c r="BN70" s="100"/>
      <c r="OQ70" s="99"/>
      <c r="OR70" s="99"/>
      <c r="OS70" s="99"/>
      <c r="OT70" s="99"/>
      <c r="OU70" s="99"/>
      <c r="OV70" s="99"/>
      <c r="OW70" s="99"/>
      <c r="OX70" s="99"/>
      <c r="OY70" s="99"/>
      <c r="OZ70" s="99"/>
      <c r="PA70" s="99"/>
      <c r="PB70" s="99"/>
      <c r="PC70" s="99"/>
      <c r="PD70" s="99"/>
    </row>
    <row r="71" spans="2:420" ht="12" customHeight="1" x14ac:dyDescent="0.2">
      <c r="B71" s="148"/>
      <c r="C71" s="100"/>
      <c r="D71" s="100"/>
      <c r="G71" s="99"/>
      <c r="L71" s="100"/>
      <c r="M71" s="100"/>
      <c r="N71" s="100"/>
      <c r="O71" s="148" t="str">
        <f>IF($C$2="BG", "ЗАЯВИЛ:", "REQUESTED BY:")</f>
        <v>ЗАЯВИЛ:</v>
      </c>
      <c r="P71" s="99"/>
      <c r="Q71" s="99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BG71" s="100"/>
      <c r="BH71" s="100"/>
      <c r="BI71" s="100"/>
      <c r="BJ71" s="100"/>
      <c r="BK71" s="100"/>
      <c r="BL71" s="134"/>
      <c r="BM71" s="100"/>
      <c r="BN71" s="100"/>
      <c r="OV71" s="99"/>
      <c r="OW71" s="99"/>
      <c r="OX71" s="99"/>
      <c r="OY71" s="99"/>
      <c r="OZ71" s="99"/>
      <c r="PA71" s="99"/>
      <c r="PB71" s="99"/>
      <c r="PC71" s="99"/>
      <c r="PD71" s="99"/>
    </row>
    <row r="72" spans="2:420" x14ac:dyDescent="0.2">
      <c r="B72" s="334" t="str">
        <f>IF($C$2="BG", "Светла Цветкова:", "Tsvetkova Svetla:")</f>
        <v>Светла Цветкова:</v>
      </c>
      <c r="G72" s="99"/>
      <c r="L72" s="99"/>
      <c r="M72" s="99"/>
      <c r="N72" s="99"/>
      <c r="O72" s="99"/>
      <c r="P72" s="99"/>
      <c r="Q72" s="99"/>
      <c r="BL72" s="134"/>
    </row>
    <row r="73" spans="2:420" x14ac:dyDescent="0.2">
      <c r="B73" s="334" t="str">
        <f>IF($C$2="BG", "Трафик Експерт:", "Traffik Expert:")</f>
        <v>Трафик Експерт:</v>
      </c>
      <c r="G73" s="99"/>
      <c r="L73" s="99"/>
      <c r="M73" s="99"/>
      <c r="N73" s="99"/>
      <c r="O73" s="99"/>
      <c r="P73" s="99"/>
      <c r="Q73" s="99"/>
      <c r="BL73" s="134"/>
    </row>
    <row r="74" spans="2:420" x14ac:dyDescent="0.2">
      <c r="B74" s="334"/>
      <c r="G74" s="99"/>
      <c r="L74" s="99"/>
      <c r="M74" s="99"/>
      <c r="N74" s="99"/>
      <c r="O74" s="99"/>
      <c r="P74" s="99"/>
      <c r="Q74" s="99"/>
      <c r="BL74" s="134"/>
    </row>
    <row r="75" spans="2:420" x14ac:dyDescent="0.2">
      <c r="B75" s="148"/>
      <c r="G75" s="99"/>
      <c r="L75" s="99"/>
      <c r="M75" s="100"/>
      <c r="N75" s="100"/>
      <c r="O75" s="99"/>
      <c r="P75" s="99"/>
      <c r="Q75" s="99"/>
      <c r="BL75" s="134"/>
    </row>
    <row r="76" spans="2:420" x14ac:dyDescent="0.2">
      <c r="B76" s="334" t="str">
        <f>IF($C$2="BG", "Десислава Алексова:", "Desislava Alexova:")</f>
        <v>Десислава Алексова:</v>
      </c>
      <c r="G76" s="99"/>
      <c r="L76" s="99"/>
      <c r="M76" s="100"/>
      <c r="N76" s="100"/>
      <c r="O76" s="99"/>
      <c r="P76" s="99"/>
      <c r="Q76" s="99"/>
      <c r="BL76" s="134"/>
    </row>
    <row r="77" spans="2:420" x14ac:dyDescent="0.2">
      <c r="B77" s="334" t="str">
        <f>IF($C$2="BG", "Ръководител сектор Продажби:", "Nead of Sales:")</f>
        <v>Ръководител сектор Продажби:</v>
      </c>
      <c r="G77" s="99"/>
      <c r="L77" s="99"/>
      <c r="M77" s="100"/>
      <c r="N77" s="100"/>
      <c r="O77" s="99"/>
      <c r="P77" s="99"/>
      <c r="Q77" s="99"/>
      <c r="BL77" s="134"/>
    </row>
    <row r="78" spans="2:420" x14ac:dyDescent="0.2">
      <c r="E78" s="141"/>
      <c r="F78" s="141"/>
      <c r="G78" s="141"/>
      <c r="H78" s="141"/>
      <c r="I78" s="140"/>
      <c r="J78" s="140"/>
      <c r="K78" s="140"/>
      <c r="L78" s="140"/>
      <c r="M78" s="140"/>
      <c r="N78" s="140"/>
      <c r="O78" s="140"/>
      <c r="P78" s="141"/>
      <c r="Q78" s="141"/>
      <c r="BL78" s="134"/>
    </row>
    <row r="79" spans="2:420" x14ac:dyDescent="0.2">
      <c r="E79" s="100"/>
      <c r="F79" s="100"/>
      <c r="G79" s="100"/>
      <c r="H79" s="100"/>
      <c r="L79" s="99"/>
      <c r="M79" s="99"/>
      <c r="N79" s="99"/>
      <c r="O79" s="99"/>
      <c r="P79" s="99"/>
      <c r="Q79" s="99"/>
      <c r="BL79" s="134"/>
    </row>
    <row r="80" spans="2:420" x14ac:dyDescent="0.2">
      <c r="BL80" s="134"/>
    </row>
    <row r="81" spans="64:64" x14ac:dyDescent="0.2">
      <c r="BL81" s="134"/>
    </row>
    <row r="82" spans="64:64" x14ac:dyDescent="0.2">
      <c r="BL82" s="134"/>
    </row>
    <row r="83" spans="64:64" x14ac:dyDescent="0.2">
      <c r="BL83" s="134"/>
    </row>
    <row r="84" spans="64:64" x14ac:dyDescent="0.2">
      <c r="BL84" s="134"/>
    </row>
    <row r="85" spans="64:64" x14ac:dyDescent="0.2">
      <c r="BL85" s="134"/>
    </row>
    <row r="86" spans="64:64" x14ac:dyDescent="0.2">
      <c r="BL86" s="134"/>
    </row>
    <row r="87" spans="64:64" x14ac:dyDescent="0.2">
      <c r="BL87" s="134"/>
    </row>
    <row r="88" spans="64:64" x14ac:dyDescent="0.2">
      <c r="BL88" s="134"/>
    </row>
    <row r="89" spans="64:64" x14ac:dyDescent="0.2">
      <c r="BL89" s="134"/>
    </row>
    <row r="90" spans="64:64" x14ac:dyDescent="0.2">
      <c r="BL90" s="134"/>
    </row>
    <row r="91" spans="64:64" x14ac:dyDescent="0.2">
      <c r="BL91" s="134"/>
    </row>
    <row r="92" spans="64:64" x14ac:dyDescent="0.2">
      <c r="BL92" s="134"/>
    </row>
    <row r="93" spans="64:64" x14ac:dyDescent="0.2">
      <c r="BL93" s="134"/>
    </row>
    <row r="94" spans="64:64" x14ac:dyDescent="0.2">
      <c r="BL94" s="134"/>
    </row>
    <row r="95" spans="64:64" x14ac:dyDescent="0.2">
      <c r="BL95" s="134"/>
    </row>
    <row r="96" spans="64:64" x14ac:dyDescent="0.2">
      <c r="BL96" s="134"/>
    </row>
    <row r="97" spans="64:64" x14ac:dyDescent="0.2">
      <c r="BL97" s="134"/>
    </row>
    <row r="98" spans="64:64" x14ac:dyDescent="0.2">
      <c r="BL98" s="134"/>
    </row>
    <row r="99" spans="64:64" x14ac:dyDescent="0.2">
      <c r="BL99" s="134"/>
    </row>
    <row r="100" spans="64:64" x14ac:dyDescent="0.2">
      <c r="BL100" s="134"/>
    </row>
    <row r="101" spans="64:64" x14ac:dyDescent="0.2">
      <c r="BL101" s="134"/>
    </row>
    <row r="102" spans="64:64" x14ac:dyDescent="0.2">
      <c r="BL102" s="134"/>
    </row>
    <row r="103" spans="64:64" x14ac:dyDescent="0.2">
      <c r="BL103" s="134"/>
    </row>
    <row r="104" spans="64:64" x14ac:dyDescent="0.2">
      <c r="BL104" s="134"/>
    </row>
    <row r="105" spans="64:64" x14ac:dyDescent="0.2">
      <c r="BL105" s="134"/>
    </row>
    <row r="106" spans="64:64" x14ac:dyDescent="0.2">
      <c r="BL106" s="134"/>
    </row>
    <row r="107" spans="64:64" x14ac:dyDescent="0.2">
      <c r="BL107" s="134"/>
    </row>
    <row r="108" spans="64:64" x14ac:dyDescent="0.2">
      <c r="BL108" s="134"/>
    </row>
    <row r="109" spans="64:64" x14ac:dyDescent="0.2">
      <c r="BL109" s="134"/>
    </row>
    <row r="110" spans="64:64" x14ac:dyDescent="0.2">
      <c r="BL110" s="134"/>
    </row>
    <row r="111" spans="64:64" x14ac:dyDescent="0.2">
      <c r="BL111" s="100"/>
    </row>
    <row r="112" spans="64:64" x14ac:dyDescent="0.2">
      <c r="BL112" s="100"/>
    </row>
    <row r="113" spans="64:64" x14ac:dyDescent="0.2">
      <c r="BL113" s="100"/>
    </row>
    <row r="114" spans="64:64" x14ac:dyDescent="0.2">
      <c r="BL114" s="100"/>
    </row>
    <row r="115" spans="64:64" x14ac:dyDescent="0.2">
      <c r="BL115" s="100"/>
    </row>
    <row r="116" spans="64:64" x14ac:dyDescent="0.2">
      <c r="BL116" s="100"/>
    </row>
    <row r="117" spans="64:64" x14ac:dyDescent="0.2">
      <c r="BL117" s="100"/>
    </row>
    <row r="118" spans="64:64" x14ac:dyDescent="0.2">
      <c r="BL118" s="100"/>
    </row>
    <row r="119" spans="64:64" x14ac:dyDescent="0.2">
      <c r="BL119" s="100"/>
    </row>
    <row r="120" spans="64:64" x14ac:dyDescent="0.2">
      <c r="BL120" s="100"/>
    </row>
    <row r="121" spans="64:64" x14ac:dyDescent="0.2">
      <c r="BL121" s="100"/>
    </row>
    <row r="122" spans="64:64" x14ac:dyDescent="0.2">
      <c r="BL122" s="100"/>
    </row>
    <row r="123" spans="64:64" x14ac:dyDescent="0.2">
      <c r="BL123" s="100"/>
    </row>
    <row r="124" spans="64:64" x14ac:dyDescent="0.2">
      <c r="BL124" s="100"/>
    </row>
    <row r="125" spans="64:64" x14ac:dyDescent="0.2">
      <c r="BL125" s="100"/>
    </row>
    <row r="126" spans="64:64" x14ac:dyDescent="0.2">
      <c r="BL126" s="100"/>
    </row>
    <row r="127" spans="64:64" x14ac:dyDescent="0.2">
      <c r="BL127" s="100"/>
    </row>
    <row r="128" spans="64:64" x14ac:dyDescent="0.2">
      <c r="BL128" s="100"/>
    </row>
    <row r="129" spans="64:64" x14ac:dyDescent="0.2">
      <c r="BL129" s="100"/>
    </row>
    <row r="130" spans="64:64" x14ac:dyDescent="0.2">
      <c r="BL130" s="100"/>
    </row>
  </sheetData>
  <sheetProtection sheet="1" objects="1" formatCells="0" formatColumns="0" formatRows="0" insertRows="0" sort="0" autoFilter="0"/>
  <autoFilter ref="A18:PI18" xr:uid="{C6884E25-A0B9-4F64-AAA1-B43C0E8B5F43}"/>
  <dataConsolidate/>
  <mergeCells count="782">
    <mergeCell ref="BK16:BK18"/>
    <mergeCell ref="B51:B52"/>
    <mergeCell ref="C51:C52"/>
    <mergeCell ref="D51:D52"/>
    <mergeCell ref="C53:D53"/>
    <mergeCell ref="PA16:PA18"/>
    <mergeCell ref="NG16:NG18"/>
    <mergeCell ref="NH16:NH18"/>
    <mergeCell ref="NI16:NI18"/>
    <mergeCell ref="NR16:NR18"/>
    <mergeCell ref="NS16:NS18"/>
    <mergeCell ref="NT16:NT18"/>
    <mergeCell ref="OC16:OC18"/>
    <mergeCell ref="OD16:OD18"/>
    <mergeCell ref="OE16:OE18"/>
    <mergeCell ref="OG16:OG18"/>
    <mergeCell ref="OU16:OU18"/>
    <mergeCell ref="OV16:OV18"/>
    <mergeCell ref="OW16:OW18"/>
    <mergeCell ref="OX16:OX18"/>
    <mergeCell ref="OH16:OH18"/>
    <mergeCell ref="OI16:OI18"/>
    <mergeCell ref="OJ16:OJ18"/>
    <mergeCell ref="OK16:OK18"/>
    <mergeCell ref="OY16:OY18"/>
    <mergeCell ref="OZ16:OZ18"/>
    <mergeCell ref="NW16:NW18"/>
    <mergeCell ref="NX16:NX18"/>
    <mergeCell ref="NY16:NY18"/>
    <mergeCell ref="NZ16:NZ18"/>
    <mergeCell ref="OA16:OA18"/>
    <mergeCell ref="OS16:OS18"/>
    <mergeCell ref="OT16:OT18"/>
    <mergeCell ref="ON16:ON18"/>
    <mergeCell ref="OO16:OO18"/>
    <mergeCell ref="OP16:OP18"/>
    <mergeCell ref="OB16:OB18"/>
    <mergeCell ref="NM16:NM18"/>
    <mergeCell ref="NN16:NN18"/>
    <mergeCell ref="NO16:NO18"/>
    <mergeCell ref="NP16:NP18"/>
    <mergeCell ref="NQ16:NQ18"/>
    <mergeCell ref="NV16:NV18"/>
    <mergeCell ref="NL16:NL18"/>
    <mergeCell ref="OM16:OM18"/>
    <mergeCell ref="OR16:OR18"/>
    <mergeCell ref="OL16:OL18"/>
    <mergeCell ref="IK16:IK18"/>
    <mergeCell ref="IL16:IL18"/>
    <mergeCell ref="IM16:IM18"/>
    <mergeCell ref="IN16:IN18"/>
    <mergeCell ref="IO16:IO18"/>
    <mergeCell ref="LF16:LF18"/>
    <mergeCell ref="LO16:LO18"/>
    <mergeCell ref="LP16:LP18"/>
    <mergeCell ref="KM16:KM18"/>
    <mergeCell ref="KN16:KN18"/>
    <mergeCell ref="KO16:KO18"/>
    <mergeCell ref="KP16:KP18"/>
    <mergeCell ref="KQ16:KQ18"/>
    <mergeCell ref="KR16:KR18"/>
    <mergeCell ref="KW16:KW18"/>
    <mergeCell ref="KX16:KX18"/>
    <mergeCell ref="KY16:KY18"/>
    <mergeCell ref="KZ16:KZ18"/>
    <mergeCell ref="KU16:KU18"/>
    <mergeCell ref="JX16:JX18"/>
    <mergeCell ref="JY16:JY18"/>
    <mergeCell ref="JG16:JG18"/>
    <mergeCell ref="JH16:JH18"/>
    <mergeCell ref="KS16:KS18"/>
    <mergeCell ref="FQ16:FQ18"/>
    <mergeCell ref="GQ16:GQ18"/>
    <mergeCell ref="GR16:GR18"/>
    <mergeCell ref="GS16:GS18"/>
    <mergeCell ref="GT16:GT18"/>
    <mergeCell ref="HH16:HH18"/>
    <mergeCell ref="HM16:HM18"/>
    <mergeCell ref="HN16:HN18"/>
    <mergeCell ref="HO16:HO18"/>
    <mergeCell ref="HD16:HD18"/>
    <mergeCell ref="HE16:HE18"/>
    <mergeCell ref="HF16:HF18"/>
    <mergeCell ref="HG16:HG18"/>
    <mergeCell ref="GX16:GX18"/>
    <mergeCell ref="HK16:HK18"/>
    <mergeCell ref="FR16:FR18"/>
    <mergeCell ref="FS16:FS18"/>
    <mergeCell ref="GB16:GB18"/>
    <mergeCell ref="GC16:GC18"/>
    <mergeCell ref="GD16:GD18"/>
    <mergeCell ref="GM16:GM18"/>
    <mergeCell ref="GN16:GN18"/>
    <mergeCell ref="GO16:GO18"/>
    <mergeCell ref="FU16:FU18"/>
    <mergeCell ref="OU10:OU13"/>
    <mergeCell ref="OV10:OV13"/>
    <mergeCell ref="OW10:OW13"/>
    <mergeCell ref="OX10:OX13"/>
    <mergeCell ref="OY10:OY13"/>
    <mergeCell ref="OZ10:OZ13"/>
    <mergeCell ref="PA10:PA13"/>
    <mergeCell ref="BU16:BU18"/>
    <mergeCell ref="BV16:BV18"/>
    <mergeCell ref="BW16:BW18"/>
    <mergeCell ref="CG16:CG18"/>
    <mergeCell ref="CH16:CH18"/>
    <mergeCell ref="CI16:CI18"/>
    <mergeCell ref="CR16:CR18"/>
    <mergeCell ref="CS16:CS18"/>
    <mergeCell ref="CT16:CT18"/>
    <mergeCell ref="DC16:DC18"/>
    <mergeCell ref="DD16:DD18"/>
    <mergeCell ref="DE16:DE18"/>
    <mergeCell ref="DN16:DN18"/>
    <mergeCell ref="DO16:DO18"/>
    <mergeCell ref="DP16:DP18"/>
    <mergeCell ref="DY16:DY18"/>
    <mergeCell ref="DZ16:DZ18"/>
    <mergeCell ref="OK10:OK13"/>
    <mergeCell ref="OL10:OL13"/>
    <mergeCell ref="OM10:OM13"/>
    <mergeCell ref="ON10:ON13"/>
    <mergeCell ref="OO10:OO13"/>
    <mergeCell ref="OP10:OP13"/>
    <mergeCell ref="OR10:OR13"/>
    <mergeCell ref="OS10:OS13"/>
    <mergeCell ref="OT10:OT13"/>
    <mergeCell ref="OA10:OA13"/>
    <mergeCell ref="OB10:OB13"/>
    <mergeCell ref="OC10:OC13"/>
    <mergeCell ref="OD10:OD13"/>
    <mergeCell ref="OE10:OE13"/>
    <mergeCell ref="OG10:OG13"/>
    <mergeCell ref="OH10:OH13"/>
    <mergeCell ref="OI10:OI13"/>
    <mergeCell ref="OJ10:OJ13"/>
    <mergeCell ref="NQ10:NQ13"/>
    <mergeCell ref="NR10:NR13"/>
    <mergeCell ref="NS10:NS13"/>
    <mergeCell ref="NT10:NT13"/>
    <mergeCell ref="NV10:NV13"/>
    <mergeCell ref="NW10:NW13"/>
    <mergeCell ref="NX10:NX13"/>
    <mergeCell ref="NY10:NY13"/>
    <mergeCell ref="NZ10:NZ13"/>
    <mergeCell ref="NG10:NG13"/>
    <mergeCell ref="NH10:NH13"/>
    <mergeCell ref="NI10:NI13"/>
    <mergeCell ref="NK10:NK13"/>
    <mergeCell ref="NL10:NL13"/>
    <mergeCell ref="NM10:NM13"/>
    <mergeCell ref="NN10:NN13"/>
    <mergeCell ref="NO10:NO13"/>
    <mergeCell ref="NP10:NP13"/>
    <mergeCell ref="MW10:MW13"/>
    <mergeCell ref="MX10:MX13"/>
    <mergeCell ref="MZ10:MZ13"/>
    <mergeCell ref="NA10:NA13"/>
    <mergeCell ref="NB10:NB13"/>
    <mergeCell ref="NC10:NC13"/>
    <mergeCell ref="ND10:ND13"/>
    <mergeCell ref="NE10:NE13"/>
    <mergeCell ref="NF10:NF13"/>
    <mergeCell ref="MM10:MM13"/>
    <mergeCell ref="MO10:MO13"/>
    <mergeCell ref="MP10:MP13"/>
    <mergeCell ref="MQ10:MQ13"/>
    <mergeCell ref="MR10:MR13"/>
    <mergeCell ref="MS10:MS13"/>
    <mergeCell ref="MT10:MT13"/>
    <mergeCell ref="MU10:MU13"/>
    <mergeCell ref="MV10:MV13"/>
    <mergeCell ref="MD10:MD13"/>
    <mergeCell ref="ME10:ME13"/>
    <mergeCell ref="MF10:MF13"/>
    <mergeCell ref="MG10:MG13"/>
    <mergeCell ref="MH10:MH13"/>
    <mergeCell ref="MI10:MI13"/>
    <mergeCell ref="MJ10:MJ13"/>
    <mergeCell ref="MK10:MK13"/>
    <mergeCell ref="ML10:ML13"/>
    <mergeCell ref="LT10:LT13"/>
    <mergeCell ref="LU10:LU13"/>
    <mergeCell ref="LV10:LV13"/>
    <mergeCell ref="LW10:LW13"/>
    <mergeCell ref="LX10:LX13"/>
    <mergeCell ref="LY10:LY13"/>
    <mergeCell ref="LZ10:LZ13"/>
    <mergeCell ref="MA10:MA13"/>
    <mergeCell ref="MB10:MB13"/>
    <mergeCell ref="LJ10:LJ13"/>
    <mergeCell ref="LK10:LK13"/>
    <mergeCell ref="LL10:LL13"/>
    <mergeCell ref="LM10:LM13"/>
    <mergeCell ref="LN10:LN13"/>
    <mergeCell ref="LO10:LO13"/>
    <mergeCell ref="LP10:LP13"/>
    <mergeCell ref="LQ10:LQ13"/>
    <mergeCell ref="LS10:LS13"/>
    <mergeCell ref="KZ10:KZ13"/>
    <mergeCell ref="LA10:LA13"/>
    <mergeCell ref="LB10:LB13"/>
    <mergeCell ref="LC10:LC13"/>
    <mergeCell ref="LD10:LD13"/>
    <mergeCell ref="LE10:LE13"/>
    <mergeCell ref="LF10:LF13"/>
    <mergeCell ref="LH10:LH13"/>
    <mergeCell ref="LI10:LI13"/>
    <mergeCell ref="KP10:KP13"/>
    <mergeCell ref="KQ10:KQ13"/>
    <mergeCell ref="KR10:KR13"/>
    <mergeCell ref="KS10:KS13"/>
    <mergeCell ref="KT10:KT13"/>
    <mergeCell ref="KU10:KU13"/>
    <mergeCell ref="KW10:KW13"/>
    <mergeCell ref="KX10:KX13"/>
    <mergeCell ref="KY10:KY13"/>
    <mergeCell ref="KF10:KF13"/>
    <mergeCell ref="KG10:KG13"/>
    <mergeCell ref="KH10:KH13"/>
    <mergeCell ref="KI10:KI13"/>
    <mergeCell ref="KJ10:KJ13"/>
    <mergeCell ref="KL10:KL13"/>
    <mergeCell ref="KM10:KM13"/>
    <mergeCell ref="KN10:KN13"/>
    <mergeCell ref="KO10:KO13"/>
    <mergeCell ref="JV10:JV13"/>
    <mergeCell ref="JW10:JW13"/>
    <mergeCell ref="JX10:JX13"/>
    <mergeCell ref="JY10:JY13"/>
    <mergeCell ref="KA10:KA13"/>
    <mergeCell ref="KB10:KB13"/>
    <mergeCell ref="KC10:KC13"/>
    <mergeCell ref="KD10:KD13"/>
    <mergeCell ref="KE10:KE13"/>
    <mergeCell ref="JL10:JL13"/>
    <mergeCell ref="JM10:JM13"/>
    <mergeCell ref="JN10:JN13"/>
    <mergeCell ref="JP10:JP13"/>
    <mergeCell ref="JQ10:JQ13"/>
    <mergeCell ref="JR10:JR13"/>
    <mergeCell ref="JS10:JS13"/>
    <mergeCell ref="JT10:JT13"/>
    <mergeCell ref="JU10:JU13"/>
    <mergeCell ref="JB10:JB13"/>
    <mergeCell ref="JC10:JC13"/>
    <mergeCell ref="JE10:JE13"/>
    <mergeCell ref="JF10:JF13"/>
    <mergeCell ref="JG10:JG13"/>
    <mergeCell ref="JH10:JH13"/>
    <mergeCell ref="JI10:JI13"/>
    <mergeCell ref="JJ10:JJ13"/>
    <mergeCell ref="JK10:JK13"/>
    <mergeCell ref="IR10:IR13"/>
    <mergeCell ref="IT10:IT13"/>
    <mergeCell ref="IU10:IU13"/>
    <mergeCell ref="IV10:IV13"/>
    <mergeCell ref="IW10:IW13"/>
    <mergeCell ref="IX10:IX13"/>
    <mergeCell ref="IY10:IY13"/>
    <mergeCell ref="IZ10:IZ13"/>
    <mergeCell ref="JA10:JA13"/>
    <mergeCell ref="II10:II13"/>
    <mergeCell ref="IJ10:IJ13"/>
    <mergeCell ref="IK10:IK13"/>
    <mergeCell ref="IL10:IL13"/>
    <mergeCell ref="IM10:IM13"/>
    <mergeCell ref="IN10:IN13"/>
    <mergeCell ref="IO10:IO13"/>
    <mergeCell ref="IP10:IP13"/>
    <mergeCell ref="IQ10:IQ13"/>
    <mergeCell ref="HY10:HY13"/>
    <mergeCell ref="HZ10:HZ13"/>
    <mergeCell ref="IA10:IA13"/>
    <mergeCell ref="IB10:IB13"/>
    <mergeCell ref="IC10:IC13"/>
    <mergeCell ref="ID10:ID13"/>
    <mergeCell ref="IE10:IE13"/>
    <mergeCell ref="IF10:IF13"/>
    <mergeCell ref="IG10:IG13"/>
    <mergeCell ref="HO10:HO13"/>
    <mergeCell ref="HP10:HP13"/>
    <mergeCell ref="HQ10:HQ13"/>
    <mergeCell ref="HR10:HR13"/>
    <mergeCell ref="HS10:HS13"/>
    <mergeCell ref="HT10:HT13"/>
    <mergeCell ref="HU10:HU13"/>
    <mergeCell ref="HV10:HV13"/>
    <mergeCell ref="HX10:HX13"/>
    <mergeCell ref="HE10:HE13"/>
    <mergeCell ref="HF10:HF13"/>
    <mergeCell ref="HG10:HG13"/>
    <mergeCell ref="HH10:HH13"/>
    <mergeCell ref="HI10:HI13"/>
    <mergeCell ref="HJ10:HJ13"/>
    <mergeCell ref="HK10:HK13"/>
    <mergeCell ref="HM10:HM13"/>
    <mergeCell ref="HN10:HN13"/>
    <mergeCell ref="GU10:GU13"/>
    <mergeCell ref="GV10:GV13"/>
    <mergeCell ref="GW10:GW13"/>
    <mergeCell ref="GX10:GX13"/>
    <mergeCell ref="GY10:GY13"/>
    <mergeCell ref="GZ10:GZ13"/>
    <mergeCell ref="HB10:HB13"/>
    <mergeCell ref="HC10:HC13"/>
    <mergeCell ref="HD10:HD13"/>
    <mergeCell ref="GK10:GK13"/>
    <mergeCell ref="GL10:GL13"/>
    <mergeCell ref="GM10:GM13"/>
    <mergeCell ref="GN10:GN13"/>
    <mergeCell ref="GO10:GO13"/>
    <mergeCell ref="GQ10:GQ13"/>
    <mergeCell ref="GR10:GR13"/>
    <mergeCell ref="GS10:GS13"/>
    <mergeCell ref="GT10:GT13"/>
    <mergeCell ref="GA10:GA13"/>
    <mergeCell ref="GB10:GB13"/>
    <mergeCell ref="GC10:GC13"/>
    <mergeCell ref="GD10:GD13"/>
    <mergeCell ref="GF10:GF13"/>
    <mergeCell ref="GG10:GG13"/>
    <mergeCell ref="GH10:GH13"/>
    <mergeCell ref="GI10:GI13"/>
    <mergeCell ref="GJ10:GJ13"/>
    <mergeCell ref="FQ10:FQ13"/>
    <mergeCell ref="FR10:FR13"/>
    <mergeCell ref="FS10:FS13"/>
    <mergeCell ref="FU10:FU13"/>
    <mergeCell ref="FV10:FV13"/>
    <mergeCell ref="FW10:FW13"/>
    <mergeCell ref="FX10:FX13"/>
    <mergeCell ref="FY10:FY13"/>
    <mergeCell ref="FZ10:FZ13"/>
    <mergeCell ref="FG10:FG13"/>
    <mergeCell ref="FH10:FH13"/>
    <mergeCell ref="FJ10:FJ13"/>
    <mergeCell ref="FK10:FK13"/>
    <mergeCell ref="FL10:FL13"/>
    <mergeCell ref="FM10:FM13"/>
    <mergeCell ref="FN10:FN13"/>
    <mergeCell ref="FO10:FO13"/>
    <mergeCell ref="FP10:FP13"/>
    <mergeCell ref="EW10:EW13"/>
    <mergeCell ref="EY10:EY13"/>
    <mergeCell ref="EZ10:EZ13"/>
    <mergeCell ref="FA10:FA13"/>
    <mergeCell ref="FB10:FB13"/>
    <mergeCell ref="FC10:FC13"/>
    <mergeCell ref="FD10:FD13"/>
    <mergeCell ref="FE10:FE13"/>
    <mergeCell ref="FF10:FF13"/>
    <mergeCell ref="EN10:EN13"/>
    <mergeCell ref="EO10:EO13"/>
    <mergeCell ref="EP10:EP13"/>
    <mergeCell ref="EQ10:EQ13"/>
    <mergeCell ref="ER10:ER13"/>
    <mergeCell ref="ES10:ES13"/>
    <mergeCell ref="ET10:ET13"/>
    <mergeCell ref="EU10:EU13"/>
    <mergeCell ref="EV10:EV13"/>
    <mergeCell ref="ED10:ED13"/>
    <mergeCell ref="EE10:EE13"/>
    <mergeCell ref="EF10:EF13"/>
    <mergeCell ref="EG10:EG13"/>
    <mergeCell ref="EH10:EH13"/>
    <mergeCell ref="EI10:EI13"/>
    <mergeCell ref="EJ10:EJ13"/>
    <mergeCell ref="EK10:EK13"/>
    <mergeCell ref="EL10:EL13"/>
    <mergeCell ref="DT10:DT13"/>
    <mergeCell ref="DU10:DU13"/>
    <mergeCell ref="DV10:DV13"/>
    <mergeCell ref="DW10:DW13"/>
    <mergeCell ref="DX10:DX13"/>
    <mergeCell ref="DY10:DY13"/>
    <mergeCell ref="DZ10:DZ13"/>
    <mergeCell ref="EA10:EA13"/>
    <mergeCell ref="EC10:EC13"/>
    <mergeCell ref="DJ10:DJ13"/>
    <mergeCell ref="DK10:DK13"/>
    <mergeCell ref="DL10:DL13"/>
    <mergeCell ref="DM10:DM13"/>
    <mergeCell ref="DN10:DN13"/>
    <mergeCell ref="DO10:DO13"/>
    <mergeCell ref="DP10:DP13"/>
    <mergeCell ref="DR10:DR13"/>
    <mergeCell ref="DS10:DS13"/>
    <mergeCell ref="CZ10:CZ13"/>
    <mergeCell ref="DA10:DA13"/>
    <mergeCell ref="DB10:DB13"/>
    <mergeCell ref="DC10:DC13"/>
    <mergeCell ref="DD10:DD13"/>
    <mergeCell ref="DE10:DE13"/>
    <mergeCell ref="DG10:DG13"/>
    <mergeCell ref="DH10:DH13"/>
    <mergeCell ref="DI10:DI13"/>
    <mergeCell ref="CP10:CP13"/>
    <mergeCell ref="CQ10:CQ13"/>
    <mergeCell ref="CR10:CR13"/>
    <mergeCell ref="CS10:CS13"/>
    <mergeCell ref="CT10:CT13"/>
    <mergeCell ref="CV10:CV13"/>
    <mergeCell ref="CW10:CW13"/>
    <mergeCell ref="CX10:CX13"/>
    <mergeCell ref="CY10:CY13"/>
    <mergeCell ref="CF10:CF13"/>
    <mergeCell ref="CG10:CG13"/>
    <mergeCell ref="CH10:CH13"/>
    <mergeCell ref="CI10:CI13"/>
    <mergeCell ref="CK10:CK13"/>
    <mergeCell ref="CL10:CL13"/>
    <mergeCell ref="CM10:CM13"/>
    <mergeCell ref="CN10:CN13"/>
    <mergeCell ref="CO10:CO13"/>
    <mergeCell ref="AC2:AC3"/>
    <mergeCell ref="AD2:AD3"/>
    <mergeCell ref="AF7:AG7"/>
    <mergeCell ref="BZ10:BZ13"/>
    <mergeCell ref="CA10:CA13"/>
    <mergeCell ref="CB10:CB13"/>
    <mergeCell ref="CC10:CC13"/>
    <mergeCell ref="CD10:CD13"/>
    <mergeCell ref="CE10:CE13"/>
    <mergeCell ref="AH4:AI4"/>
    <mergeCell ref="AF8:AG8"/>
    <mergeCell ref="AF9:AG9"/>
    <mergeCell ref="AH7:AI7"/>
    <mergeCell ref="AH8:AI8"/>
    <mergeCell ref="AH9:AI9"/>
    <mergeCell ref="AJ2:AL3"/>
    <mergeCell ref="AM2:AN3"/>
    <mergeCell ref="AM4:AN4"/>
    <mergeCell ref="AM5:AN5"/>
    <mergeCell ref="AM6:AN6"/>
    <mergeCell ref="AM7:AN7"/>
    <mergeCell ref="AM8:AN8"/>
    <mergeCell ref="AM9:AN9"/>
    <mergeCell ref="F64:G64"/>
    <mergeCell ref="F59:G61"/>
    <mergeCell ref="C57:D57"/>
    <mergeCell ref="E9:F9"/>
    <mergeCell ref="E8:F8"/>
    <mergeCell ref="C61:D61"/>
    <mergeCell ref="AH2:AI3"/>
    <mergeCell ref="F62:G62"/>
    <mergeCell ref="F63:G63"/>
    <mergeCell ref="H59:H61"/>
    <mergeCell ref="I59:I61"/>
    <mergeCell ref="J59:J61"/>
    <mergeCell ref="F51:F52"/>
    <mergeCell ref="G51:H51"/>
    <mergeCell ref="I51:J51"/>
    <mergeCell ref="N2:N3"/>
    <mergeCell ref="AH13:AI13"/>
    <mergeCell ref="Q2:Q3"/>
    <mergeCell ref="X2:X3"/>
    <mergeCell ref="Y2:Y3"/>
    <mergeCell ref="O2:O3"/>
    <mergeCell ref="P2:P3"/>
    <mergeCell ref="AF4:AG4"/>
    <mergeCell ref="G2:G3"/>
    <mergeCell ref="AB17:AB18"/>
    <mergeCell ref="I2:I3"/>
    <mergeCell ref="C59:D59"/>
    <mergeCell ref="C5:D5"/>
    <mergeCell ref="C6:D6"/>
    <mergeCell ref="C7:D7"/>
    <mergeCell ref="C8:D8"/>
    <mergeCell ref="C9:D9"/>
    <mergeCell ref="C10:D10"/>
    <mergeCell ref="H2:H3"/>
    <mergeCell ref="V2:V3"/>
    <mergeCell ref="W2:W3"/>
    <mergeCell ref="D16:D18"/>
    <mergeCell ref="C12:D12"/>
    <mergeCell ref="E12:F12"/>
    <mergeCell ref="E13:F13"/>
    <mergeCell ref="E2:F3"/>
    <mergeCell ref="F16:F18"/>
    <mergeCell ref="C16:C18"/>
    <mergeCell ref="AE17:AE18"/>
    <mergeCell ref="AJ12:AL12"/>
    <mergeCell ref="AC17:AC18"/>
    <mergeCell ref="M2:M3"/>
    <mergeCell ref="F65:G65"/>
    <mergeCell ref="F66:G66"/>
    <mergeCell ref="U17:U18"/>
    <mergeCell ref="AE2:AE3"/>
    <mergeCell ref="S2:S3"/>
    <mergeCell ref="T2:T3"/>
    <mergeCell ref="U2:U3"/>
    <mergeCell ref="AF5:AG5"/>
    <mergeCell ref="AF6:AG6"/>
    <mergeCell ref="J2:J3"/>
    <mergeCell ref="K2:K3"/>
    <mergeCell ref="L2:L3"/>
    <mergeCell ref="E7:F7"/>
    <mergeCell ref="E6:F6"/>
    <mergeCell ref="E5:F5"/>
    <mergeCell ref="J16:J18"/>
    <mergeCell ref="X17:X18"/>
    <mergeCell ref="Y17:Y18"/>
    <mergeCell ref="Z17:Z18"/>
    <mergeCell ref="AA17:AA18"/>
    <mergeCell ref="BX16:BX18"/>
    <mergeCell ref="BL16:BL18"/>
    <mergeCell ref="AH10:AI10"/>
    <mergeCell ref="G16:G18"/>
    <mergeCell ref="I16:I18"/>
    <mergeCell ref="AF11:AG11"/>
    <mergeCell ref="AH11:AI11"/>
    <mergeCell ref="AF12:AG12"/>
    <mergeCell ref="BN10:BX13"/>
    <mergeCell ref="BN16:BN18"/>
    <mergeCell ref="BO16:BO18"/>
    <mergeCell ref="BP16:BP18"/>
    <mergeCell ref="BQ16:BQ18"/>
    <mergeCell ref="BR16:BR18"/>
    <mergeCell ref="BS16:BS18"/>
    <mergeCell ref="BT16:BT18"/>
    <mergeCell ref="H16:H18"/>
    <mergeCell ref="AF10:AG10"/>
    <mergeCell ref="K16:K18"/>
    <mergeCell ref="AM12:AN12"/>
    <mergeCell ref="AM13:AN13"/>
    <mergeCell ref="AM10:AN10"/>
    <mergeCell ref="AH12:AI12"/>
    <mergeCell ref="AD17:AD18"/>
    <mergeCell ref="BZ16:BZ18"/>
    <mergeCell ref="CA16:CA18"/>
    <mergeCell ref="CB16:CB18"/>
    <mergeCell ref="CC16:CC18"/>
    <mergeCell ref="CD16:CD18"/>
    <mergeCell ref="CE16:CE18"/>
    <mergeCell ref="CF16:CF18"/>
    <mergeCell ref="CK16:CK18"/>
    <mergeCell ref="CL16:CL18"/>
    <mergeCell ref="CM16:CM18"/>
    <mergeCell ref="CN16:CN18"/>
    <mergeCell ref="CO16:CO18"/>
    <mergeCell ref="CP16:CP18"/>
    <mergeCell ref="CQ16:CQ18"/>
    <mergeCell ref="CV16:CV18"/>
    <mergeCell ref="CW16:CW18"/>
    <mergeCell ref="CX16:CX18"/>
    <mergeCell ref="CY16:CY18"/>
    <mergeCell ref="CZ16:CZ18"/>
    <mergeCell ref="DA16:DA18"/>
    <mergeCell ref="DB16:DB18"/>
    <mergeCell ref="DG16:DG18"/>
    <mergeCell ref="DH16:DH18"/>
    <mergeCell ref="DI16:DI18"/>
    <mergeCell ref="DJ16:DJ18"/>
    <mergeCell ref="DK16:DK18"/>
    <mergeCell ref="DL16:DL18"/>
    <mergeCell ref="DM16:DM18"/>
    <mergeCell ref="DR16:DR18"/>
    <mergeCell ref="DS16:DS18"/>
    <mergeCell ref="DT16:DT18"/>
    <mergeCell ref="DU16:DU18"/>
    <mergeCell ref="DV16:DV18"/>
    <mergeCell ref="DW16:DW18"/>
    <mergeCell ref="DX16:DX18"/>
    <mergeCell ref="EC16:EC18"/>
    <mergeCell ref="EA16:EA18"/>
    <mergeCell ref="ED16:ED18"/>
    <mergeCell ref="ER16:ER18"/>
    <mergeCell ref="ES16:ES18"/>
    <mergeCell ref="ET16:ET18"/>
    <mergeCell ref="EY16:EY18"/>
    <mergeCell ref="EZ16:EZ18"/>
    <mergeCell ref="FA16:FA18"/>
    <mergeCell ref="FB16:FB18"/>
    <mergeCell ref="FC16:FC18"/>
    <mergeCell ref="EE16:EE18"/>
    <mergeCell ref="EF16:EF18"/>
    <mergeCell ref="EG16:EG18"/>
    <mergeCell ref="EH16:EH18"/>
    <mergeCell ref="EI16:EI18"/>
    <mergeCell ref="EN16:EN18"/>
    <mergeCell ref="EO16:EO18"/>
    <mergeCell ref="EP16:EP18"/>
    <mergeCell ref="EQ16:EQ18"/>
    <mergeCell ref="EK16:EK18"/>
    <mergeCell ref="EL16:EL18"/>
    <mergeCell ref="EU16:EU18"/>
    <mergeCell ref="EV16:EV18"/>
    <mergeCell ref="EW16:EW18"/>
    <mergeCell ref="EJ16:EJ18"/>
    <mergeCell ref="FD16:FD18"/>
    <mergeCell ref="FE16:FE18"/>
    <mergeCell ref="FJ16:FJ18"/>
    <mergeCell ref="FK16:FK18"/>
    <mergeCell ref="FL16:FL18"/>
    <mergeCell ref="FM16:FM18"/>
    <mergeCell ref="FO16:FO18"/>
    <mergeCell ref="FN16:FN18"/>
    <mergeCell ref="FP16:FP18"/>
    <mergeCell ref="FF16:FF18"/>
    <mergeCell ref="FG16:FG18"/>
    <mergeCell ref="FH16:FH18"/>
    <mergeCell ref="FV16:FV18"/>
    <mergeCell ref="FW16:FW18"/>
    <mergeCell ref="FX16:FX18"/>
    <mergeCell ref="FY16:FY18"/>
    <mergeCell ref="FZ16:FZ18"/>
    <mergeCell ref="GA16:GA18"/>
    <mergeCell ref="GF16:GF18"/>
    <mergeCell ref="GG16:GG18"/>
    <mergeCell ref="GH16:GH18"/>
    <mergeCell ref="GI16:GI18"/>
    <mergeCell ref="GJ16:GJ18"/>
    <mergeCell ref="GK16:GK18"/>
    <mergeCell ref="GL16:GL18"/>
    <mergeCell ref="LD16:LD18"/>
    <mergeCell ref="LE16:LE18"/>
    <mergeCell ref="KD16:KD18"/>
    <mergeCell ref="KE16:KE18"/>
    <mergeCell ref="KF16:KF18"/>
    <mergeCell ref="KG16:KG18"/>
    <mergeCell ref="KL16:KL18"/>
    <mergeCell ref="HX16:HX18"/>
    <mergeCell ref="HY16:HY18"/>
    <mergeCell ref="HZ16:HZ18"/>
    <mergeCell ref="IA16:IA18"/>
    <mergeCell ref="IB16:IB18"/>
    <mergeCell ref="IC16:IC18"/>
    <mergeCell ref="ID16:ID18"/>
    <mergeCell ref="II16:II18"/>
    <mergeCell ref="IJ16:IJ18"/>
    <mergeCell ref="JA16:JA18"/>
    <mergeCell ref="JB16:JB18"/>
    <mergeCell ref="JC16:JC18"/>
    <mergeCell ref="KB16:KB18"/>
    <mergeCell ref="KH16:KH18"/>
    <mergeCell ref="LA16:LA18"/>
    <mergeCell ref="LB16:LB18"/>
    <mergeCell ref="LC16:LC18"/>
    <mergeCell ref="LH16:LH18"/>
    <mergeCell ref="LI16:LI18"/>
    <mergeCell ref="LJ16:LJ18"/>
    <mergeCell ref="KT16:KT18"/>
    <mergeCell ref="KI16:KI18"/>
    <mergeCell ref="KJ16:KJ18"/>
    <mergeCell ref="JE16:JE18"/>
    <mergeCell ref="JF16:JF18"/>
    <mergeCell ref="IR16:IR18"/>
    <mergeCell ref="JI16:JI18"/>
    <mergeCell ref="IU16:IU18"/>
    <mergeCell ref="IV16:IV18"/>
    <mergeCell ref="IW16:IW18"/>
    <mergeCell ref="IX16:IX18"/>
    <mergeCell ref="IY16:IY18"/>
    <mergeCell ref="IZ16:IZ18"/>
    <mergeCell ref="HQ16:HQ18"/>
    <mergeCell ref="HR16:HR18"/>
    <mergeCell ref="HS16:HS18"/>
    <mergeCell ref="GU16:GU18"/>
    <mergeCell ref="GV16:GV18"/>
    <mergeCell ref="GW16:GW18"/>
    <mergeCell ref="HB16:HB18"/>
    <mergeCell ref="HC16:HC18"/>
    <mergeCell ref="KC16:KC18"/>
    <mergeCell ref="GY16:GY18"/>
    <mergeCell ref="GZ16:GZ18"/>
    <mergeCell ref="HI16:HI18"/>
    <mergeCell ref="HJ16:HJ18"/>
    <mergeCell ref="HT16:HT18"/>
    <mergeCell ref="HU16:HU18"/>
    <mergeCell ref="HV16:HV18"/>
    <mergeCell ref="IE16:IE18"/>
    <mergeCell ref="IF16:IF18"/>
    <mergeCell ref="IG16:IG18"/>
    <mergeCell ref="IP16:IP18"/>
    <mergeCell ref="HP16:HP18"/>
    <mergeCell ref="IQ16:IQ18"/>
    <mergeCell ref="IT16:IT18"/>
    <mergeCell ref="JJ16:JJ18"/>
    <mergeCell ref="MH16:MH18"/>
    <mergeCell ref="MA16:MA18"/>
    <mergeCell ref="MB16:MB18"/>
    <mergeCell ref="MK16:MK18"/>
    <mergeCell ref="ML16:ML18"/>
    <mergeCell ref="LK16:LK18"/>
    <mergeCell ref="LL16:LL18"/>
    <mergeCell ref="LM16:LM18"/>
    <mergeCell ref="LN16:LN18"/>
    <mergeCell ref="LX16:LX18"/>
    <mergeCell ref="LY16:LY18"/>
    <mergeCell ref="LQ16:LQ18"/>
    <mergeCell ref="ME16:ME18"/>
    <mergeCell ref="MD16:MD18"/>
    <mergeCell ref="MG16:MG18"/>
    <mergeCell ref="MF16:MF18"/>
    <mergeCell ref="LU16:LU18"/>
    <mergeCell ref="LV16:LV18"/>
    <mergeCell ref="LZ16:LZ18"/>
    <mergeCell ref="LW16:LW18"/>
    <mergeCell ref="LS16:LS18"/>
    <mergeCell ref="LT16:LT18"/>
    <mergeCell ref="JK16:JK18"/>
    <mergeCell ref="JP16:JP18"/>
    <mergeCell ref="JQ16:JQ18"/>
    <mergeCell ref="JR16:JR18"/>
    <mergeCell ref="JS16:JS18"/>
    <mergeCell ref="JT16:JT18"/>
    <mergeCell ref="JU16:JU18"/>
    <mergeCell ref="JV16:JV18"/>
    <mergeCell ref="JL16:JL18"/>
    <mergeCell ref="JM16:JM18"/>
    <mergeCell ref="JN16:JN18"/>
    <mergeCell ref="KA16:KA18"/>
    <mergeCell ref="JW16:JW18"/>
    <mergeCell ref="A16:A18"/>
    <mergeCell ref="B16:B18"/>
    <mergeCell ref="AF16:BJ17"/>
    <mergeCell ref="B13:B14"/>
    <mergeCell ref="C13:D14"/>
    <mergeCell ref="AF13:AG13"/>
    <mergeCell ref="S17:S18"/>
    <mergeCell ref="T17:T18"/>
    <mergeCell ref="L17:L18"/>
    <mergeCell ref="M17:M18"/>
    <mergeCell ref="N17:N18"/>
    <mergeCell ref="O17:O18"/>
    <mergeCell ref="P17:P18"/>
    <mergeCell ref="Q17:Q18"/>
    <mergeCell ref="R17:R18"/>
    <mergeCell ref="V17:V18"/>
    <mergeCell ref="W17:W18"/>
    <mergeCell ref="AJ13:AL13"/>
    <mergeCell ref="AJ14:AL14"/>
    <mergeCell ref="AM14:AN14"/>
    <mergeCell ref="AH14:AI14"/>
    <mergeCell ref="E16:E18"/>
    <mergeCell ref="MV16:MV18"/>
    <mergeCell ref="NK16:NK18"/>
    <mergeCell ref="MW16:MW18"/>
    <mergeCell ref="MX16:MX18"/>
    <mergeCell ref="MI16:MI18"/>
    <mergeCell ref="MJ16:MJ18"/>
    <mergeCell ref="MO16:MO18"/>
    <mergeCell ref="MP16:MP18"/>
    <mergeCell ref="MQ16:MQ18"/>
    <mergeCell ref="MU16:MU18"/>
    <mergeCell ref="MZ16:MZ18"/>
    <mergeCell ref="NA16:NA18"/>
    <mergeCell ref="NB16:NB18"/>
    <mergeCell ref="MR16:MR18"/>
    <mergeCell ref="MS16:MS18"/>
    <mergeCell ref="MT16:MT18"/>
    <mergeCell ref="NC16:NC18"/>
    <mergeCell ref="ND16:ND18"/>
    <mergeCell ref="MM16:MM18"/>
    <mergeCell ref="NE16:NE18"/>
    <mergeCell ref="NF16:NF18"/>
    <mergeCell ref="A1:AN1"/>
    <mergeCell ref="AJ4:AL4"/>
    <mergeCell ref="AJ5:AL5"/>
    <mergeCell ref="AJ6:AL6"/>
    <mergeCell ref="AJ7:AL7"/>
    <mergeCell ref="AJ8:AL8"/>
    <mergeCell ref="AJ9:AL9"/>
    <mergeCell ref="AJ10:AL10"/>
    <mergeCell ref="AJ11:AL11"/>
    <mergeCell ref="AH5:AI5"/>
    <mergeCell ref="AH6:AI6"/>
    <mergeCell ref="Z2:Z3"/>
    <mergeCell ref="AA2:AA3"/>
    <mergeCell ref="AB2:AB3"/>
    <mergeCell ref="AF2:AG3"/>
    <mergeCell ref="R2:R3"/>
    <mergeCell ref="AM11:AN11"/>
    <mergeCell ref="C2:D2"/>
    <mergeCell ref="E4:F4"/>
    <mergeCell ref="C3:D3"/>
    <mergeCell ref="C11:D11"/>
    <mergeCell ref="E11:F11"/>
    <mergeCell ref="E10:F10"/>
    <mergeCell ref="C4:D4"/>
  </mergeCells>
  <conditionalFormatting sqref="AF19:BJ47">
    <cfRule type="cellIs" dxfId="19" priority="4" operator="equal">
      <formula>"J"</formula>
    </cfRule>
    <cfRule type="cellIs" dxfId="18" priority="5" operator="equal">
      <formula>"I"</formula>
    </cfRule>
    <cfRule type="cellIs" dxfId="17" priority="6" operator="equal">
      <formula>"H"</formula>
    </cfRule>
    <cfRule type="cellIs" dxfId="16" priority="7" operator="equal">
      <formula>"G"</formula>
    </cfRule>
    <cfRule type="cellIs" dxfId="15" priority="8" operator="equal">
      <formula>"F"</formula>
    </cfRule>
    <cfRule type="cellIs" dxfId="14" priority="9" operator="equal">
      <formula>"E"</formula>
    </cfRule>
    <cfRule type="cellIs" dxfId="13" priority="10" operator="equal">
      <formula>"D"</formula>
    </cfRule>
    <cfRule type="cellIs" dxfId="12" priority="11" operator="equal">
      <formula>"C"</formula>
    </cfRule>
    <cfRule type="cellIs" dxfId="11" priority="12" operator="equal">
      <formula>"B"</formula>
    </cfRule>
    <cfRule type="cellIs" dxfId="10" priority="13" operator="equal">
      <formula>"A"</formula>
    </cfRule>
  </conditionalFormatting>
  <conditionalFormatting sqref="I4">
    <cfRule type="cellIs" dxfId="9" priority="43" operator="equal">
      <formula>"A"</formula>
    </cfRule>
  </conditionalFormatting>
  <conditionalFormatting sqref="I5">
    <cfRule type="cellIs" dxfId="8" priority="42" operator="equal">
      <formula>"B"</formula>
    </cfRule>
  </conditionalFormatting>
  <conditionalFormatting sqref="I7">
    <cfRule type="cellIs" dxfId="7" priority="40" operator="equal">
      <formula>"D"</formula>
    </cfRule>
  </conditionalFormatting>
  <conditionalFormatting sqref="I8">
    <cfRule type="cellIs" dxfId="6" priority="39" operator="equal">
      <formula>"E"</formula>
    </cfRule>
  </conditionalFormatting>
  <conditionalFormatting sqref="I9">
    <cfRule type="cellIs" dxfId="5" priority="38" operator="equal">
      <formula>"F"</formula>
    </cfRule>
  </conditionalFormatting>
  <conditionalFormatting sqref="I12">
    <cfRule type="cellIs" dxfId="4" priority="33" operator="equal">
      <formula>"I"</formula>
    </cfRule>
  </conditionalFormatting>
  <conditionalFormatting sqref="I13">
    <cfRule type="cellIs" dxfId="3" priority="32" operator="equal">
      <formula>"J"</formula>
    </cfRule>
  </conditionalFormatting>
  <conditionalFormatting sqref="I6">
    <cfRule type="cellIs" dxfId="2" priority="3" operator="equal">
      <formula>"C"</formula>
    </cfRule>
  </conditionalFormatting>
  <conditionalFormatting sqref="I10">
    <cfRule type="cellIs" dxfId="1" priority="2" operator="equal">
      <formula>"G"</formula>
    </cfRule>
  </conditionalFormatting>
  <conditionalFormatting sqref="I11">
    <cfRule type="cellIs" dxfId="0" priority="1" operator="equal">
      <formula>"H"</formula>
    </cfRule>
  </conditionalFormatting>
  <dataValidations count="11">
    <dataValidation type="list" allowBlank="1" showInputMessage="1" showErrorMessage="1" sqref="J4:J13" xr:uid="{00000000-0002-0000-0400-000000000000}">
      <formula1>Duration</formula1>
    </dataValidation>
    <dataValidation type="list" allowBlank="1" showInputMessage="1" showErrorMessage="1" sqref="E48:E49" xr:uid="{00000000-0002-0000-0400-000004000000}">
      <formula1>Reklama</formula1>
    </dataValidation>
    <dataValidation type="list" allowBlank="1" showInputMessage="1" showErrorMessage="1" sqref="D58" xr:uid="{00000000-0002-0000-0400-00000C000000}">
      <formula1>Price_paid_report</formula1>
    </dataValidation>
    <dataValidation type="list" allowBlank="1" showInputMessage="1" showErrorMessage="1" sqref="C13" xr:uid="{00000000-0002-0000-0400-00000D000000}">
      <formula1>Targets</formula1>
    </dataValidation>
    <dataValidation type="list" allowBlank="1" showInputMessage="1" showErrorMessage="1" sqref="AM4:AM13" xr:uid="{00000000-0002-0000-0400-00000E000000}">
      <formula1>Bonuses_comp</formula1>
    </dataValidation>
    <dataValidation type="list" allowBlank="1" showInputMessage="1" showErrorMessage="1" sqref="D19:D47" xr:uid="{00000000-0002-0000-0400-000010000000}">
      <formula1>time_slot_1</formula1>
    </dataValidation>
    <dataValidation type="list" allowBlank="1" showInputMessage="1" showErrorMessage="1" sqref="AS6 C2:C3" xr:uid="{E49B6AE2-2E4D-496A-BB55-926EA2846390}">
      <formula1>$AS$4:$AS$5</formula1>
    </dataValidation>
    <dataValidation type="list" allowBlank="1" showInputMessage="1" showErrorMessage="1" sqref="G19:G47" xr:uid="{17222027-1384-4FAF-8BEE-75938B952DBD}">
      <formula1>IF($C$2="BG", PriceSurchargesBG, PriceSurchargesENG)</formula1>
    </dataValidation>
    <dataValidation type="list" allowBlank="1" showInputMessage="1" showErrorMessage="1" sqref="C19:C47" xr:uid="{DD035753-110B-4947-A9C5-135BBDD8234E}">
      <formula1>IF($C$2="bg", weekday_BG_ENG, weekday_ENG)</formula1>
    </dataValidation>
    <dataValidation type="list" allowBlank="1" showInputMessage="1" showErrorMessage="1" sqref="BK19:BK47" xr:uid="{430BC4C8-B67F-4D2B-B5DA-F06AD7D7555E}">
      <formula1>ComboSurchargesCoeff</formula1>
    </dataValidation>
    <dataValidation type="list" allowBlank="1" showInputMessage="1" showErrorMessage="1" sqref="E4:E13" xr:uid="{9605BAFD-434A-48AB-A885-10A7B5301FB5}">
      <formula1>IF($C$2="BG",reklamni_formi, reklamni_formi_ENG)</formula1>
    </dataValidation>
  </dataValidations>
  <printOptions horizontalCentered="1" verticalCentered="1"/>
  <pageMargins left="0" right="0" top="0" bottom="0" header="0" footer="0"/>
  <pageSetup paperSize="9" scale="67" orientation="landscape" verticalDpi="300" r:id="rId1"/>
  <headerFooter alignWithMargins="0"/>
  <ignoredErrors>
    <ignoredError sqref="E35:E47 F35:F47 E19:F34" emptyCellReference="1"/>
    <ignoredError sqref="BX16 AY52 BX17:BX18 BO17:BT18 O71 V21:W47 BL48 B69:B75 D60 B54:B61 F69 B9:B11 B4:B8 L20:M47 V19:W19 L19:M19 O19:U19 O20:U47 V20:W20 Y20:AE20 Y19:AE19 Y21:AE47 X19:X47 N19:N47 A1 B78" unlockedFormula="1"/>
    <ignoredError sqref="AF48" formulaRange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400-000013000000}">
          <x14:formula1>
            <xm:f>calc!$AM$4:$AM$53</xm:f>
          </x14:formula1>
          <xm:sqref>AF19:BJ47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M98"/>
  <sheetViews>
    <sheetView showGridLines="0" topLeftCell="A16" workbookViewId="0">
      <selection activeCell="AB50" sqref="AB50:AB53"/>
    </sheetView>
  </sheetViews>
  <sheetFormatPr defaultRowHeight="12" x14ac:dyDescent="0.2"/>
  <cols>
    <col min="1" max="1" width="7.7109375" style="41" customWidth="1"/>
    <col min="2" max="3" width="7.85546875" style="41" customWidth="1"/>
    <col min="4" max="4" width="1.28515625" style="41" customWidth="1"/>
    <col min="5" max="5" width="19.42578125" style="10" customWidth="1"/>
    <col min="6" max="6" width="8.28515625" style="10" customWidth="1"/>
    <col min="7" max="7" width="7.28515625" style="10" customWidth="1"/>
    <col min="8" max="8" width="1.42578125" style="10" customWidth="1"/>
    <col min="9" max="9" width="23" style="10" customWidth="1"/>
    <col min="10" max="10" width="13.85546875" style="10" customWidth="1"/>
    <col min="11" max="11" width="1.140625" style="10" customWidth="1"/>
    <col min="12" max="12" width="12" style="10" customWidth="1"/>
    <col min="13" max="13" width="1.42578125" style="10" customWidth="1"/>
    <col min="14" max="14" width="18.5703125" style="10" customWidth="1"/>
    <col min="15" max="15" width="6" style="10" customWidth="1"/>
    <col min="16" max="16" width="5.5703125" style="10" customWidth="1"/>
    <col min="17" max="18" width="4.7109375" style="10" customWidth="1"/>
    <col min="19" max="19" width="5.42578125" style="10" customWidth="1"/>
    <col min="20" max="22" width="4.7109375" style="10" customWidth="1"/>
    <col min="23" max="23" width="5.140625" style="10" customWidth="1"/>
    <col min="24" max="24" width="5.42578125" style="10" customWidth="1"/>
    <col min="25" max="26" width="5" style="10" customWidth="1"/>
    <col min="27" max="27" width="11" style="10" customWidth="1"/>
    <col min="28" max="28" width="7.42578125" style="10" customWidth="1"/>
    <col min="29" max="29" width="6.7109375" style="10" customWidth="1"/>
    <col min="30" max="30" width="1.28515625" style="13" customWidth="1"/>
    <col min="31" max="31" width="7.28515625" style="13" customWidth="1"/>
    <col min="32" max="32" width="6.85546875" style="13" customWidth="1"/>
    <col min="33" max="33" width="1.28515625" style="13" customWidth="1"/>
    <col min="34" max="34" width="5.5703125" style="13" customWidth="1"/>
    <col min="35" max="35" width="7" style="13" customWidth="1"/>
    <col min="36" max="36" width="1.28515625" style="13" customWidth="1"/>
    <col min="37" max="37" width="7.28515625" style="13" customWidth="1"/>
    <col min="38" max="38" width="7.140625" style="13" customWidth="1"/>
    <col min="39" max="16384" width="9.140625" style="10"/>
  </cols>
  <sheetData>
    <row r="1" spans="1:39" s="70" customFormat="1" ht="15" customHeight="1" x14ac:dyDescent="0.2">
      <c r="A1" s="757" t="s">
        <v>33</v>
      </c>
      <c r="B1" s="758"/>
      <c r="C1" s="74"/>
      <c r="D1" s="10"/>
      <c r="E1" s="761"/>
      <c r="F1" s="762"/>
      <c r="G1" s="758"/>
      <c r="H1" s="10"/>
      <c r="I1" s="766"/>
      <c r="J1" s="732"/>
      <c r="K1" s="10"/>
      <c r="L1" s="732" t="s">
        <v>17</v>
      </c>
      <c r="M1" s="10"/>
      <c r="N1" s="732" t="s">
        <v>72</v>
      </c>
      <c r="O1" s="764" t="s">
        <v>169</v>
      </c>
      <c r="P1" s="764"/>
      <c r="Q1" s="764"/>
      <c r="R1" s="745" t="s">
        <v>176</v>
      </c>
      <c r="S1" s="745"/>
      <c r="T1" s="745"/>
      <c r="U1" s="742" t="s">
        <v>186</v>
      </c>
      <c r="V1" s="742"/>
      <c r="W1" s="740" t="s">
        <v>28</v>
      </c>
      <c r="X1" s="741"/>
      <c r="Y1" s="741"/>
      <c r="Z1" s="741"/>
      <c r="AA1" s="743" t="s">
        <v>190</v>
      </c>
      <c r="AB1" s="738" t="s">
        <v>172</v>
      </c>
      <c r="AC1" s="738"/>
      <c r="AE1" s="734" t="s">
        <v>75</v>
      </c>
      <c r="AF1" s="735"/>
      <c r="AH1" s="734" t="s">
        <v>133</v>
      </c>
      <c r="AI1" s="735"/>
      <c r="AK1" s="734" t="s">
        <v>134</v>
      </c>
      <c r="AL1" s="735"/>
      <c r="AM1" s="730" t="s">
        <v>107</v>
      </c>
    </row>
    <row r="2" spans="1:39" s="70" customFormat="1" ht="18" customHeight="1" x14ac:dyDescent="0.2">
      <c r="A2" s="759"/>
      <c r="B2" s="760"/>
      <c r="C2" s="75"/>
      <c r="D2" s="10"/>
      <c r="E2" s="759"/>
      <c r="F2" s="763"/>
      <c r="G2" s="760"/>
      <c r="H2" s="10"/>
      <c r="I2" s="767"/>
      <c r="J2" s="732"/>
      <c r="K2" s="10"/>
      <c r="L2" s="732"/>
      <c r="M2" s="10"/>
      <c r="N2" s="732"/>
      <c r="O2" s="731"/>
      <c r="P2" s="731"/>
      <c r="Q2" s="731"/>
      <c r="R2" s="745"/>
      <c r="S2" s="745"/>
      <c r="T2" s="745"/>
      <c r="U2" s="742"/>
      <c r="V2" s="742"/>
      <c r="W2" s="740"/>
      <c r="X2" s="741"/>
      <c r="Y2" s="741"/>
      <c r="Z2" s="741"/>
      <c r="AA2" s="731"/>
      <c r="AB2" s="739"/>
      <c r="AC2" s="739"/>
      <c r="AE2" s="736"/>
      <c r="AF2" s="737"/>
      <c r="AH2" s="736"/>
      <c r="AI2" s="737"/>
      <c r="AK2" s="736"/>
      <c r="AL2" s="737"/>
      <c r="AM2" s="731"/>
    </row>
    <row r="3" spans="1:39" s="71" customFormat="1" ht="28.5" customHeight="1" x14ac:dyDescent="0.2">
      <c r="A3" s="64" t="s">
        <v>14</v>
      </c>
      <c r="B3" s="64" t="s">
        <v>15</v>
      </c>
      <c r="C3" s="65" t="s">
        <v>168</v>
      </c>
      <c r="D3" s="10"/>
      <c r="E3" s="80" t="s">
        <v>164</v>
      </c>
      <c r="F3" s="64" t="s">
        <v>16</v>
      </c>
      <c r="G3" s="65" t="s">
        <v>13</v>
      </c>
      <c r="H3" s="10"/>
      <c r="I3" s="66" t="s">
        <v>147</v>
      </c>
      <c r="J3" s="66" t="s">
        <v>166</v>
      </c>
      <c r="K3" s="10"/>
      <c r="L3" s="67" t="s">
        <v>17</v>
      </c>
      <c r="M3" s="10"/>
      <c r="N3" s="765" t="s">
        <v>24</v>
      </c>
      <c r="O3" s="768" t="s">
        <v>21</v>
      </c>
      <c r="P3" s="769"/>
      <c r="Q3" s="770"/>
      <c r="R3" s="744" t="s">
        <v>177</v>
      </c>
      <c r="S3" s="744"/>
      <c r="T3" s="744"/>
      <c r="U3" s="748" t="s">
        <v>178</v>
      </c>
      <c r="V3" s="748"/>
      <c r="W3" s="748" t="s">
        <v>29</v>
      </c>
      <c r="X3" s="748"/>
      <c r="Y3" s="748" t="s">
        <v>32</v>
      </c>
      <c r="Z3" s="748"/>
      <c r="AA3" s="91" t="s">
        <v>189</v>
      </c>
      <c r="AB3" s="69" t="s">
        <v>35</v>
      </c>
      <c r="AC3" s="69" t="s">
        <v>71</v>
      </c>
      <c r="AD3" s="70"/>
      <c r="AE3" s="69" t="s">
        <v>74</v>
      </c>
      <c r="AF3" s="69" t="s">
        <v>73</v>
      </c>
      <c r="AG3" s="70"/>
      <c r="AH3" s="69" t="s">
        <v>74</v>
      </c>
      <c r="AI3" s="69" t="s">
        <v>73</v>
      </c>
      <c r="AJ3" s="70"/>
      <c r="AK3" s="69" t="s">
        <v>74</v>
      </c>
      <c r="AL3" s="69" t="s">
        <v>73</v>
      </c>
      <c r="AM3" s="69"/>
    </row>
    <row r="4" spans="1:39" ht="12.75" customHeight="1" x14ac:dyDescent="0.2">
      <c r="A4" s="19">
        <v>1</v>
      </c>
      <c r="B4" s="20">
        <v>0.55000000000000004</v>
      </c>
      <c r="C4" s="39">
        <v>2</v>
      </c>
      <c r="D4" s="10"/>
      <c r="E4" s="81" t="s">
        <v>112</v>
      </c>
      <c r="F4" s="21">
        <v>1</v>
      </c>
      <c r="G4" s="22">
        <v>30</v>
      </c>
      <c r="I4" s="23" t="s">
        <v>144</v>
      </c>
      <c r="J4" s="24">
        <v>0.2</v>
      </c>
      <c r="L4" s="89" t="s">
        <v>0</v>
      </c>
      <c r="N4" s="765"/>
      <c r="O4" s="72" t="s">
        <v>9</v>
      </c>
      <c r="P4" s="72" t="s">
        <v>145</v>
      </c>
      <c r="Q4" s="73" t="s">
        <v>146</v>
      </c>
      <c r="R4" s="744"/>
      <c r="S4" s="744"/>
      <c r="T4" s="744"/>
      <c r="U4" s="755" t="s">
        <v>179</v>
      </c>
      <c r="V4" s="755"/>
      <c r="W4" s="733" t="s">
        <v>30</v>
      </c>
      <c r="X4" s="733"/>
      <c r="Y4" s="772">
        <v>700</v>
      </c>
      <c r="Z4" s="773"/>
      <c r="AA4" s="92" t="s">
        <v>187</v>
      </c>
      <c r="AB4" s="25" t="str">
        <f>'BNT 1 fix'!I4</f>
        <v/>
      </c>
      <c r="AC4" s="26">
        <v>1</v>
      </c>
      <c r="AD4" s="10"/>
      <c r="AE4" s="11" t="str">
        <f>'BNT 2 fix'!I4</f>
        <v/>
      </c>
      <c r="AF4" s="12">
        <v>1</v>
      </c>
      <c r="AG4" s="10"/>
      <c r="AH4" s="11" t="str">
        <f>'BNT 3 fix'!I4</f>
        <v/>
      </c>
      <c r="AI4" s="12">
        <v>1</v>
      </c>
      <c r="AJ4" s="10"/>
      <c r="AK4" s="11" t="str">
        <f>'BNT 4 fix'!I4</f>
        <v/>
      </c>
      <c r="AL4" s="12">
        <v>1</v>
      </c>
      <c r="AM4" s="12" t="s">
        <v>77</v>
      </c>
    </row>
    <row r="5" spans="1:39" ht="12.75" customHeight="1" x14ac:dyDescent="0.2">
      <c r="A5" s="19">
        <v>2</v>
      </c>
      <c r="B5" s="20">
        <v>0.55000000000000004</v>
      </c>
      <c r="C5" s="39">
        <v>2</v>
      </c>
      <c r="D5" s="10"/>
      <c r="E5" s="82" t="s">
        <v>121</v>
      </c>
      <c r="F5" s="21">
        <v>0.5</v>
      </c>
      <c r="G5" s="22">
        <v>10</v>
      </c>
      <c r="I5" s="23" t="s">
        <v>136</v>
      </c>
      <c r="J5" s="24">
        <v>0.2</v>
      </c>
      <c r="L5" s="89" t="s">
        <v>173</v>
      </c>
      <c r="N5" s="28" t="s">
        <v>4</v>
      </c>
      <c r="O5" s="752">
        <v>180</v>
      </c>
      <c r="P5" s="753"/>
      <c r="Q5" s="754"/>
      <c r="R5" s="746" t="s">
        <v>180</v>
      </c>
      <c r="S5" s="746"/>
      <c r="T5" s="746"/>
      <c r="U5" s="756">
        <v>550</v>
      </c>
      <c r="V5" s="756"/>
      <c r="W5" s="733" t="s">
        <v>31</v>
      </c>
      <c r="X5" s="733"/>
      <c r="Y5" s="733">
        <v>900</v>
      </c>
      <c r="Z5" s="733"/>
      <c r="AA5" s="92" t="s">
        <v>188</v>
      </c>
      <c r="AB5" s="25" t="str">
        <f>'BNT 1 fix'!I5</f>
        <v/>
      </c>
      <c r="AC5" s="26">
        <v>1</v>
      </c>
      <c r="AD5" s="10"/>
      <c r="AE5" s="11" t="str">
        <f>'BNT 2 fix'!I5</f>
        <v/>
      </c>
      <c r="AF5" s="12">
        <v>1</v>
      </c>
      <c r="AG5" s="10"/>
      <c r="AH5" s="11" t="str">
        <f>'BNT 3 fix'!I5</f>
        <v/>
      </c>
      <c r="AI5" s="12">
        <v>1</v>
      </c>
      <c r="AJ5" s="10"/>
      <c r="AK5" s="11" t="str">
        <f>'BNT 4 fix'!I5</f>
        <v/>
      </c>
      <c r="AL5" s="12">
        <v>1</v>
      </c>
      <c r="AM5" s="12" t="s">
        <v>84</v>
      </c>
    </row>
    <row r="6" spans="1:39" x14ac:dyDescent="0.2">
      <c r="A6" s="19">
        <v>3</v>
      </c>
      <c r="B6" s="20">
        <v>0.55000000000000004</v>
      </c>
      <c r="C6" s="39">
        <v>2</v>
      </c>
      <c r="D6" s="10"/>
      <c r="E6" s="82" t="s">
        <v>131</v>
      </c>
      <c r="F6" s="21">
        <v>1</v>
      </c>
      <c r="G6" s="22">
        <v>20</v>
      </c>
      <c r="I6" s="23" t="s">
        <v>137</v>
      </c>
      <c r="J6" s="24">
        <v>0.2</v>
      </c>
      <c r="L6" s="89" t="s">
        <v>174</v>
      </c>
      <c r="N6" s="28" t="s">
        <v>5</v>
      </c>
      <c r="O6" s="752">
        <v>180</v>
      </c>
      <c r="P6" s="753"/>
      <c r="Q6" s="754"/>
      <c r="R6" s="746" t="s">
        <v>181</v>
      </c>
      <c r="S6" s="746"/>
      <c r="T6" s="746"/>
      <c r="U6" s="756">
        <v>800</v>
      </c>
      <c r="V6" s="756"/>
      <c r="AB6" s="25" t="str">
        <f>'BNT 1 fix'!I6</f>
        <v/>
      </c>
      <c r="AC6" s="26">
        <v>1</v>
      </c>
      <c r="AD6" s="10"/>
      <c r="AE6" s="11" t="str">
        <f>'BNT 2 fix'!I6</f>
        <v/>
      </c>
      <c r="AF6" s="12">
        <v>1</v>
      </c>
      <c r="AG6" s="10"/>
      <c r="AH6" s="11" t="str">
        <f>'BNT 3 fix'!I6</f>
        <v/>
      </c>
      <c r="AI6" s="12">
        <v>1</v>
      </c>
      <c r="AJ6" s="10"/>
      <c r="AK6" s="11" t="str">
        <f>'BNT 4 fix'!I6</f>
        <v/>
      </c>
      <c r="AL6" s="12">
        <v>1</v>
      </c>
      <c r="AM6" s="12" t="s">
        <v>85</v>
      </c>
    </row>
    <row r="7" spans="1:39" x14ac:dyDescent="0.2">
      <c r="A7" s="19">
        <v>4</v>
      </c>
      <c r="B7" s="20">
        <v>0.55000000000000004</v>
      </c>
      <c r="C7" s="39">
        <v>2</v>
      </c>
      <c r="D7" s="10"/>
      <c r="E7" s="82" t="s">
        <v>120</v>
      </c>
      <c r="F7" s="31">
        <v>0.5</v>
      </c>
      <c r="G7" s="22">
        <v>10</v>
      </c>
      <c r="I7" s="23" t="s">
        <v>135</v>
      </c>
      <c r="J7" s="24">
        <v>0.2</v>
      </c>
      <c r="L7" s="90" t="s">
        <v>1</v>
      </c>
      <c r="N7" s="28" t="s">
        <v>2</v>
      </c>
      <c r="O7" s="749">
        <v>220</v>
      </c>
      <c r="P7" s="750"/>
      <c r="Q7" s="751"/>
      <c r="R7" s="746" t="s">
        <v>182</v>
      </c>
      <c r="S7" s="746"/>
      <c r="T7" s="746"/>
      <c r="U7" s="771">
        <v>1000</v>
      </c>
      <c r="V7" s="771"/>
      <c r="AB7" s="25" t="str">
        <f>'BNT 1 fix'!I7</f>
        <v/>
      </c>
      <c r="AC7" s="26">
        <v>1</v>
      </c>
      <c r="AD7" s="10"/>
      <c r="AE7" s="11" t="str">
        <f>'BNT 2 fix'!I7</f>
        <v/>
      </c>
      <c r="AF7" s="12">
        <v>1</v>
      </c>
      <c r="AG7" s="10"/>
      <c r="AH7" s="11" t="str">
        <f>'BNT 3 fix'!I7</f>
        <v/>
      </c>
      <c r="AI7" s="12">
        <v>1</v>
      </c>
      <c r="AJ7" s="10"/>
      <c r="AK7" s="11" t="str">
        <f>'BNT 4 fix'!I7</f>
        <v/>
      </c>
      <c r="AL7" s="12">
        <v>1</v>
      </c>
      <c r="AM7" s="12" t="s">
        <v>83</v>
      </c>
    </row>
    <row r="8" spans="1:39" x14ac:dyDescent="0.2">
      <c r="A8" s="19">
        <v>5</v>
      </c>
      <c r="B8" s="20">
        <v>0.55000000000000004</v>
      </c>
      <c r="C8" s="39">
        <v>2</v>
      </c>
      <c r="D8" s="10"/>
      <c r="E8" s="82" t="s">
        <v>113</v>
      </c>
      <c r="F8" s="21">
        <v>2</v>
      </c>
      <c r="G8" s="22">
        <v>60</v>
      </c>
      <c r="I8" s="23" t="s">
        <v>138</v>
      </c>
      <c r="J8" s="24">
        <v>0.2</v>
      </c>
      <c r="N8" s="28" t="s">
        <v>3</v>
      </c>
      <c r="O8" s="749">
        <v>250</v>
      </c>
      <c r="P8" s="750"/>
      <c r="Q8" s="751"/>
      <c r="R8" s="746" t="s">
        <v>183</v>
      </c>
      <c r="S8" s="746"/>
      <c r="T8" s="746"/>
      <c r="U8" s="771">
        <v>720</v>
      </c>
      <c r="V8" s="771"/>
      <c r="AB8" s="25" t="str">
        <f>'BNT 1 fix'!I8</f>
        <v/>
      </c>
      <c r="AC8" s="26">
        <v>1</v>
      </c>
      <c r="AD8" s="10"/>
      <c r="AE8" s="11" t="str">
        <f>'BNT 2 fix'!I8</f>
        <v/>
      </c>
      <c r="AF8" s="12">
        <v>1</v>
      </c>
      <c r="AG8" s="10"/>
      <c r="AH8" s="11" t="str">
        <f>'BNT 3 fix'!I8</f>
        <v/>
      </c>
      <c r="AI8" s="12">
        <v>1</v>
      </c>
      <c r="AJ8" s="10"/>
      <c r="AK8" s="11" t="str">
        <f>'BNT 4 fix'!I8</f>
        <v/>
      </c>
      <c r="AL8" s="12">
        <v>1</v>
      </c>
      <c r="AM8" s="12" t="s">
        <v>86</v>
      </c>
    </row>
    <row r="9" spans="1:39" x14ac:dyDescent="0.2">
      <c r="A9" s="19">
        <v>6</v>
      </c>
      <c r="B9" s="20">
        <v>0.55000000000000004</v>
      </c>
      <c r="C9" s="39">
        <v>2</v>
      </c>
      <c r="D9" s="10"/>
      <c r="E9" s="82" t="s">
        <v>114</v>
      </c>
      <c r="F9" s="21">
        <v>0.6</v>
      </c>
      <c r="G9" s="22">
        <v>7</v>
      </c>
      <c r="I9" s="23" t="s">
        <v>139</v>
      </c>
      <c r="J9" s="24">
        <v>0.3</v>
      </c>
      <c r="N9" s="28" t="s">
        <v>6</v>
      </c>
      <c r="O9" s="749">
        <v>250</v>
      </c>
      <c r="P9" s="750"/>
      <c r="Q9" s="751"/>
      <c r="R9" s="746" t="s">
        <v>2</v>
      </c>
      <c r="S9" s="746"/>
      <c r="T9" s="746"/>
      <c r="U9" s="771">
        <v>1200</v>
      </c>
      <c r="V9" s="771"/>
      <c r="AB9" s="25" t="str">
        <f>'BNT 1 fix'!I9</f>
        <v/>
      </c>
      <c r="AC9" s="26">
        <v>1</v>
      </c>
      <c r="AD9" s="10"/>
      <c r="AE9" s="11" t="str">
        <f>'BNT 2 fix'!I9</f>
        <v/>
      </c>
      <c r="AF9" s="12">
        <v>1</v>
      </c>
      <c r="AG9" s="10"/>
      <c r="AH9" s="11" t="str">
        <f>'BNT 3 fix'!I9</f>
        <v/>
      </c>
      <c r="AI9" s="12">
        <v>1</v>
      </c>
      <c r="AJ9" s="10"/>
      <c r="AK9" s="11" t="str">
        <f>'BNT 4 fix'!I9</f>
        <v/>
      </c>
      <c r="AL9" s="12">
        <v>1</v>
      </c>
      <c r="AM9" s="12" t="s">
        <v>78</v>
      </c>
    </row>
    <row r="10" spans="1:39" x14ac:dyDescent="0.2">
      <c r="A10" s="61">
        <v>7</v>
      </c>
      <c r="B10" s="20">
        <v>0.55000000000000004</v>
      </c>
      <c r="C10" s="39">
        <v>2</v>
      </c>
      <c r="D10" s="10"/>
      <c r="E10" s="82" t="s">
        <v>115</v>
      </c>
      <c r="F10" s="31">
        <v>0.6</v>
      </c>
      <c r="G10" s="22">
        <v>7</v>
      </c>
      <c r="I10" s="23" t="s">
        <v>143</v>
      </c>
      <c r="J10" s="24">
        <v>0.3</v>
      </c>
      <c r="N10" s="28" t="s">
        <v>7</v>
      </c>
      <c r="O10" s="749">
        <v>150</v>
      </c>
      <c r="P10" s="750"/>
      <c r="Q10" s="751"/>
      <c r="R10" s="746" t="s">
        <v>3</v>
      </c>
      <c r="S10" s="746"/>
      <c r="T10" s="746"/>
      <c r="U10" s="771">
        <v>2400</v>
      </c>
      <c r="V10" s="771"/>
      <c r="AB10" s="25" t="str">
        <f>'BNT 1 fix'!I10</f>
        <v/>
      </c>
      <c r="AC10" s="26">
        <v>1</v>
      </c>
      <c r="AD10" s="10"/>
      <c r="AE10" s="11" t="str">
        <f>'BNT 2 fix'!I10</f>
        <v/>
      </c>
      <c r="AF10" s="12">
        <v>1</v>
      </c>
      <c r="AG10" s="10"/>
      <c r="AH10" s="11" t="str">
        <f>'BNT 3 fix'!I10</f>
        <v/>
      </c>
      <c r="AI10" s="12">
        <v>1</v>
      </c>
      <c r="AJ10" s="10"/>
      <c r="AK10" s="11" t="str">
        <f>'BNT 4 fix'!I10</f>
        <v/>
      </c>
      <c r="AL10" s="12">
        <v>1</v>
      </c>
      <c r="AM10" s="12" t="s">
        <v>87</v>
      </c>
    </row>
    <row r="11" spans="1:39" ht="12.75" customHeight="1" x14ac:dyDescent="0.2">
      <c r="A11" s="19">
        <v>8</v>
      </c>
      <c r="B11" s="29">
        <v>0.6</v>
      </c>
      <c r="C11" s="39">
        <v>2</v>
      </c>
      <c r="D11" s="10"/>
      <c r="E11" s="82" t="s">
        <v>116</v>
      </c>
      <c r="F11" s="31">
        <v>1</v>
      </c>
      <c r="G11" s="22">
        <v>14</v>
      </c>
      <c r="I11" s="23" t="s">
        <v>142</v>
      </c>
      <c r="J11" s="24">
        <v>0.2</v>
      </c>
      <c r="R11" s="746" t="s">
        <v>184</v>
      </c>
      <c r="S11" s="746"/>
      <c r="T11" s="746"/>
      <c r="U11" s="771">
        <v>1300</v>
      </c>
      <c r="V11" s="771"/>
      <c r="AB11" s="25" t="str">
        <f>'BNT 1 fix'!I11</f>
        <v/>
      </c>
      <c r="AC11" s="26">
        <v>1</v>
      </c>
      <c r="AD11" s="10"/>
      <c r="AE11" s="11" t="str">
        <f>'BNT 2 fix'!I11</f>
        <v/>
      </c>
      <c r="AF11" s="12">
        <v>1</v>
      </c>
      <c r="AG11" s="10"/>
      <c r="AH11" s="11" t="str">
        <f>'BNT 3 fix'!I11</f>
        <v/>
      </c>
      <c r="AI11" s="12">
        <v>1</v>
      </c>
      <c r="AJ11" s="10"/>
      <c r="AK11" s="11" t="str">
        <f>'BNT 4 fix'!I11</f>
        <v/>
      </c>
      <c r="AL11" s="12">
        <v>1</v>
      </c>
      <c r="AM11" s="12" t="s">
        <v>88</v>
      </c>
    </row>
    <row r="12" spans="1:39" x14ac:dyDescent="0.2">
      <c r="A12" s="19">
        <v>9</v>
      </c>
      <c r="B12" s="29">
        <v>0.6</v>
      </c>
      <c r="C12" s="39">
        <v>2</v>
      </c>
      <c r="D12" s="10"/>
      <c r="E12" s="82" t="s">
        <v>117</v>
      </c>
      <c r="F12" s="31">
        <v>1.2</v>
      </c>
      <c r="G12" s="32">
        <v>14</v>
      </c>
      <c r="I12" s="56" t="s">
        <v>140</v>
      </c>
      <c r="J12" s="57">
        <v>0.3</v>
      </c>
      <c r="R12" s="746" t="s">
        <v>185</v>
      </c>
      <c r="S12" s="746"/>
      <c r="T12" s="746"/>
      <c r="U12" s="771">
        <v>950</v>
      </c>
      <c r="V12" s="771"/>
      <c r="AB12" s="25" t="str">
        <f>'BNT 1 fix'!I12</f>
        <v/>
      </c>
      <c r="AC12" s="26">
        <v>1</v>
      </c>
      <c r="AD12" s="10"/>
      <c r="AE12" s="11" t="str">
        <f>'BNT 2 fix'!I12</f>
        <v/>
      </c>
      <c r="AF12" s="12">
        <v>1</v>
      </c>
      <c r="AG12" s="10"/>
      <c r="AH12" s="11" t="str">
        <f>'BNT 3 fix'!I12</f>
        <v/>
      </c>
      <c r="AI12" s="12">
        <v>1</v>
      </c>
      <c r="AJ12" s="10"/>
      <c r="AK12" s="11" t="str">
        <f>'BNT 4 fix'!I12</f>
        <v/>
      </c>
      <c r="AL12" s="12">
        <v>1</v>
      </c>
      <c r="AM12" s="12" t="s">
        <v>89</v>
      </c>
    </row>
    <row r="13" spans="1:39" x14ac:dyDescent="0.2">
      <c r="A13" s="19">
        <v>10</v>
      </c>
      <c r="B13" s="29">
        <v>0.6</v>
      </c>
      <c r="C13" s="39">
        <v>2</v>
      </c>
      <c r="D13" s="10"/>
      <c r="E13" s="82" t="s">
        <v>8</v>
      </c>
      <c r="F13" s="31">
        <v>0.7</v>
      </c>
      <c r="G13" s="32">
        <v>10</v>
      </c>
      <c r="I13" s="23" t="s">
        <v>122</v>
      </c>
      <c r="J13" s="24">
        <v>0.2</v>
      </c>
      <c r="R13" s="746" t="s">
        <v>7</v>
      </c>
      <c r="S13" s="746"/>
      <c r="T13" s="746"/>
      <c r="U13" s="771">
        <v>260</v>
      </c>
      <c r="V13" s="771"/>
      <c r="AB13" s="25" t="str">
        <f>'BNT 1 fix'!I13</f>
        <v/>
      </c>
      <c r="AC13" s="26">
        <v>1</v>
      </c>
      <c r="AD13" s="10"/>
      <c r="AE13" s="11" t="str">
        <f>'BNT 2 fix'!I13</f>
        <v/>
      </c>
      <c r="AF13" s="12">
        <v>1</v>
      </c>
      <c r="AG13" s="10"/>
      <c r="AH13" s="11" t="str">
        <f>'BNT 3 fix'!I13</f>
        <v/>
      </c>
      <c r="AI13" s="12">
        <v>1</v>
      </c>
      <c r="AJ13" s="10"/>
      <c r="AK13" s="11" t="str">
        <f>'BNT 4 fix'!I13</f>
        <v/>
      </c>
      <c r="AL13" s="12">
        <v>1</v>
      </c>
      <c r="AM13" s="12" t="s">
        <v>90</v>
      </c>
    </row>
    <row r="14" spans="1:39" x14ac:dyDescent="0.2">
      <c r="A14" s="19">
        <v>11</v>
      </c>
      <c r="B14" s="29">
        <v>0.6</v>
      </c>
      <c r="C14" s="39">
        <v>2</v>
      </c>
      <c r="D14" s="10"/>
      <c r="E14" s="82" t="s">
        <v>10</v>
      </c>
      <c r="F14" s="31">
        <v>0.7</v>
      </c>
      <c r="G14" s="22">
        <v>10</v>
      </c>
      <c r="I14" s="23" t="s">
        <v>123</v>
      </c>
      <c r="J14" s="24">
        <v>0.2</v>
      </c>
      <c r="AB14" s="33" t="str">
        <f t="shared" ref="AB14:AB23" si="0">IF(AB4&lt;&gt;0,CONCATENATE(AB4,AC14,),"")</f>
        <v>2</v>
      </c>
      <c r="AC14" s="26">
        <v>2</v>
      </c>
      <c r="AD14" s="10"/>
      <c r="AE14" s="14" t="str">
        <f t="shared" ref="AE14:AE20" si="1">IF(AE4&lt;&gt;0,CONCATENATE(AE4,AF14,),"")</f>
        <v>2</v>
      </c>
      <c r="AF14" s="12">
        <v>2</v>
      </c>
      <c r="AG14" s="10"/>
      <c r="AH14" s="14" t="str">
        <f t="shared" ref="AH14:AH20" si="2">IF(AH4&lt;&gt;0,CONCATENATE(AH4,AI14,),"")</f>
        <v>2</v>
      </c>
      <c r="AI14" s="12">
        <v>2</v>
      </c>
      <c r="AJ14" s="10"/>
      <c r="AK14" s="14" t="str">
        <f t="shared" ref="AK14:AK20" si="3">IF(AK4&lt;&gt;0,CONCATENATE(AK4,AL14,),"")</f>
        <v>2</v>
      </c>
      <c r="AL14" s="12">
        <v>2</v>
      </c>
      <c r="AM14" s="12" t="s">
        <v>79</v>
      </c>
    </row>
    <row r="15" spans="1:39" x14ac:dyDescent="0.2">
      <c r="A15" s="19">
        <v>12</v>
      </c>
      <c r="B15" s="29">
        <v>0.6</v>
      </c>
      <c r="C15" s="39">
        <v>2</v>
      </c>
      <c r="D15" s="10"/>
      <c r="E15" s="82" t="s">
        <v>12</v>
      </c>
      <c r="F15" s="31">
        <v>1</v>
      </c>
      <c r="G15" s="22">
        <v>10</v>
      </c>
      <c r="I15" s="23" t="s">
        <v>124</v>
      </c>
      <c r="J15" s="24">
        <v>0.2</v>
      </c>
      <c r="AB15" s="33" t="str">
        <f t="shared" si="0"/>
        <v>2</v>
      </c>
      <c r="AC15" s="26">
        <v>2</v>
      </c>
      <c r="AD15" s="10"/>
      <c r="AE15" s="14" t="str">
        <f t="shared" si="1"/>
        <v>2</v>
      </c>
      <c r="AF15" s="12">
        <v>2</v>
      </c>
      <c r="AG15" s="10"/>
      <c r="AH15" s="14" t="str">
        <f t="shared" si="2"/>
        <v>2</v>
      </c>
      <c r="AI15" s="12">
        <v>2</v>
      </c>
      <c r="AJ15" s="10"/>
      <c r="AK15" s="14" t="str">
        <f t="shared" si="3"/>
        <v>2</v>
      </c>
      <c r="AL15" s="12">
        <v>2</v>
      </c>
      <c r="AM15" s="12" t="s">
        <v>91</v>
      </c>
    </row>
    <row r="16" spans="1:39" x14ac:dyDescent="0.2">
      <c r="A16" s="61">
        <v>13</v>
      </c>
      <c r="B16" s="29">
        <v>0.75</v>
      </c>
      <c r="C16" s="39">
        <v>2</v>
      </c>
      <c r="D16" s="10"/>
      <c r="E16" s="82" t="s">
        <v>118</v>
      </c>
      <c r="F16" s="31">
        <v>0.5</v>
      </c>
      <c r="G16" s="22">
        <v>10</v>
      </c>
      <c r="I16" s="23" t="s">
        <v>125</v>
      </c>
      <c r="J16" s="24">
        <v>0.2</v>
      </c>
      <c r="AB16" s="33" t="str">
        <f t="shared" si="0"/>
        <v>2</v>
      </c>
      <c r="AC16" s="26">
        <v>2</v>
      </c>
      <c r="AD16" s="10"/>
      <c r="AE16" s="14" t="str">
        <f t="shared" si="1"/>
        <v>2</v>
      </c>
      <c r="AF16" s="12">
        <v>2</v>
      </c>
      <c r="AG16" s="10"/>
      <c r="AH16" s="14" t="str">
        <f t="shared" si="2"/>
        <v>2</v>
      </c>
      <c r="AI16" s="12">
        <v>2</v>
      </c>
      <c r="AJ16" s="10"/>
      <c r="AK16" s="14" t="str">
        <f t="shared" si="3"/>
        <v>2</v>
      </c>
      <c r="AL16" s="12">
        <v>2</v>
      </c>
      <c r="AM16" s="12" t="s">
        <v>92</v>
      </c>
    </row>
    <row r="17" spans="1:39" x14ac:dyDescent="0.2">
      <c r="A17" s="19">
        <v>14</v>
      </c>
      <c r="B17" s="29">
        <v>0.75</v>
      </c>
      <c r="C17" s="39">
        <v>2</v>
      </c>
      <c r="D17" s="10"/>
      <c r="E17" s="83" t="s">
        <v>119</v>
      </c>
      <c r="F17" s="35">
        <v>0.5</v>
      </c>
      <c r="G17" s="36">
        <v>10</v>
      </c>
      <c r="I17" s="23" t="s">
        <v>126</v>
      </c>
      <c r="J17" s="24">
        <v>0.2</v>
      </c>
      <c r="AB17" s="33" t="str">
        <f t="shared" si="0"/>
        <v>2</v>
      </c>
      <c r="AC17" s="26">
        <v>2</v>
      </c>
      <c r="AD17" s="10"/>
      <c r="AE17" s="14" t="str">
        <f t="shared" si="1"/>
        <v>2</v>
      </c>
      <c r="AF17" s="12">
        <v>2</v>
      </c>
      <c r="AG17" s="10"/>
      <c r="AH17" s="14" t="str">
        <f t="shared" si="2"/>
        <v>2</v>
      </c>
      <c r="AI17" s="12">
        <v>2</v>
      </c>
      <c r="AJ17" s="10"/>
      <c r="AK17" s="14" t="str">
        <f t="shared" si="3"/>
        <v>2</v>
      </c>
      <c r="AL17" s="12">
        <v>2</v>
      </c>
      <c r="AM17" s="12" t="s">
        <v>93</v>
      </c>
    </row>
    <row r="18" spans="1:39" x14ac:dyDescent="0.2">
      <c r="A18" s="19">
        <v>15</v>
      </c>
      <c r="B18" s="29">
        <v>0.75</v>
      </c>
      <c r="C18" s="39">
        <v>2</v>
      </c>
      <c r="D18" s="10"/>
      <c r="E18" s="83" t="s">
        <v>192</v>
      </c>
      <c r="F18" s="35">
        <v>0</v>
      </c>
      <c r="G18" s="36">
        <v>4</v>
      </c>
      <c r="I18" s="23" t="s">
        <v>128</v>
      </c>
      <c r="J18" s="24">
        <v>0.3</v>
      </c>
      <c r="AB18" s="33" t="str">
        <f t="shared" si="0"/>
        <v>2</v>
      </c>
      <c r="AC18" s="26">
        <v>2</v>
      </c>
      <c r="AD18" s="10"/>
      <c r="AE18" s="14" t="str">
        <f t="shared" si="1"/>
        <v>2</v>
      </c>
      <c r="AF18" s="12">
        <v>2</v>
      </c>
      <c r="AG18" s="10"/>
      <c r="AH18" s="14" t="str">
        <f t="shared" si="2"/>
        <v>2</v>
      </c>
      <c r="AI18" s="12">
        <v>2</v>
      </c>
      <c r="AJ18" s="10"/>
      <c r="AK18" s="14" t="str">
        <f t="shared" si="3"/>
        <v>2</v>
      </c>
      <c r="AL18" s="12">
        <v>2</v>
      </c>
      <c r="AM18" s="12" t="s">
        <v>94</v>
      </c>
    </row>
    <row r="19" spans="1:39" ht="12" customHeight="1" x14ac:dyDescent="0.2">
      <c r="A19" s="19">
        <v>16</v>
      </c>
      <c r="B19" s="29">
        <v>0.75</v>
      </c>
      <c r="C19" s="39">
        <v>2</v>
      </c>
      <c r="D19" s="10"/>
      <c r="I19" s="23" t="s">
        <v>129</v>
      </c>
      <c r="J19" s="24">
        <v>0.3</v>
      </c>
      <c r="L19" s="747" t="s">
        <v>175</v>
      </c>
      <c r="N19" s="747" t="s">
        <v>171</v>
      </c>
      <c r="O19" s="747" t="s">
        <v>11</v>
      </c>
      <c r="P19" s="747"/>
      <c r="Q19" s="747"/>
      <c r="R19" s="747"/>
      <c r="S19" s="747"/>
      <c r="T19" s="747"/>
      <c r="U19" s="747"/>
      <c r="V19" s="747"/>
      <c r="W19" s="747"/>
      <c r="X19" s="747"/>
      <c r="Y19" s="747"/>
      <c r="Z19" s="747"/>
      <c r="AB19" s="33" t="str">
        <f t="shared" si="0"/>
        <v>2</v>
      </c>
      <c r="AC19" s="26">
        <v>2</v>
      </c>
      <c r="AD19" s="10"/>
      <c r="AE19" s="14" t="str">
        <f t="shared" si="1"/>
        <v>2</v>
      </c>
      <c r="AF19" s="12">
        <v>2</v>
      </c>
      <c r="AG19" s="10"/>
      <c r="AH19" s="14" t="str">
        <f t="shared" si="2"/>
        <v>2</v>
      </c>
      <c r="AI19" s="12">
        <v>2</v>
      </c>
      <c r="AJ19" s="10"/>
      <c r="AK19" s="14" t="str">
        <f t="shared" si="3"/>
        <v>2</v>
      </c>
      <c r="AL19" s="12">
        <v>2</v>
      </c>
      <c r="AM19" s="12" t="s">
        <v>80</v>
      </c>
    </row>
    <row r="20" spans="1:39" ht="10.5" customHeight="1" x14ac:dyDescent="0.2">
      <c r="A20" s="19">
        <v>17</v>
      </c>
      <c r="B20" s="29">
        <v>0.75</v>
      </c>
      <c r="C20" s="39">
        <v>2</v>
      </c>
      <c r="D20" s="10"/>
      <c r="E20" s="84" t="str">
        <f>E4</f>
        <v>Spot</v>
      </c>
      <c r="I20" s="23" t="s">
        <v>127</v>
      </c>
      <c r="J20" s="24">
        <v>0.2</v>
      </c>
      <c r="L20" s="747"/>
      <c r="N20" s="747"/>
      <c r="O20" s="747"/>
      <c r="P20" s="747"/>
      <c r="Q20" s="747"/>
      <c r="R20" s="747"/>
      <c r="S20" s="747"/>
      <c r="T20" s="747"/>
      <c r="U20" s="747"/>
      <c r="V20" s="747"/>
      <c r="W20" s="747"/>
      <c r="X20" s="747"/>
      <c r="Y20" s="747"/>
      <c r="Z20" s="747"/>
      <c r="AB20" s="33" t="str">
        <f t="shared" si="0"/>
        <v>2</v>
      </c>
      <c r="AC20" s="26">
        <v>2</v>
      </c>
      <c r="AD20" s="10"/>
      <c r="AE20" s="14" t="str">
        <f t="shared" si="1"/>
        <v>2</v>
      </c>
      <c r="AF20" s="12">
        <v>2</v>
      </c>
      <c r="AG20" s="10"/>
      <c r="AH20" s="14" t="str">
        <f t="shared" si="2"/>
        <v>2</v>
      </c>
      <c r="AI20" s="12">
        <v>2</v>
      </c>
      <c r="AJ20" s="10"/>
      <c r="AK20" s="14" t="str">
        <f t="shared" si="3"/>
        <v>2</v>
      </c>
      <c r="AL20" s="12">
        <v>2</v>
      </c>
      <c r="AM20" s="12" t="s">
        <v>36</v>
      </c>
    </row>
    <row r="21" spans="1:39" x14ac:dyDescent="0.2">
      <c r="A21" s="61">
        <v>18</v>
      </c>
      <c r="B21" s="29">
        <v>0.9</v>
      </c>
      <c r="C21" s="39">
        <v>2</v>
      </c>
      <c r="D21" s="10"/>
      <c r="E21" s="84" t="str">
        <f>E5</f>
        <v>Spons Tag</v>
      </c>
      <c r="I21" s="56" t="s">
        <v>141</v>
      </c>
      <c r="J21" s="57">
        <v>0.3</v>
      </c>
      <c r="L21" s="747"/>
      <c r="N21" s="68" t="s">
        <v>18</v>
      </c>
      <c r="O21" s="76">
        <v>0</v>
      </c>
      <c r="P21" s="76">
        <v>0.05</v>
      </c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41"/>
      <c r="AB21" s="33" t="str">
        <f t="shared" si="0"/>
        <v>2</v>
      </c>
      <c r="AC21" s="26">
        <v>2</v>
      </c>
      <c r="AD21" s="10"/>
      <c r="AE21" s="14" t="str">
        <f t="shared" ref="AE21:AE23" si="4">IF(AE11&lt;&gt;0,CONCATENATE(AE11,AF21,),"")</f>
        <v>2</v>
      </c>
      <c r="AF21" s="12">
        <v>2</v>
      </c>
      <c r="AG21" s="10"/>
      <c r="AH21" s="14" t="str">
        <f t="shared" ref="AH21:AH23" si="5">IF(AH11&lt;&gt;0,CONCATENATE(AH11,AI21,),"")</f>
        <v>2</v>
      </c>
      <c r="AI21" s="12">
        <v>2</v>
      </c>
      <c r="AJ21" s="10"/>
      <c r="AK21" s="14" t="str">
        <f t="shared" ref="AK21:AK23" si="6">IF(AK11&lt;&gt;0,CONCATENATE(AK11,AL21,),"")</f>
        <v>2</v>
      </c>
      <c r="AL21" s="12">
        <v>2</v>
      </c>
      <c r="AM21" s="12" t="s">
        <v>37</v>
      </c>
    </row>
    <row r="22" spans="1:39" ht="12.75" customHeight="1" x14ac:dyDescent="0.2">
      <c r="A22" s="19">
        <v>19</v>
      </c>
      <c r="B22" s="29">
        <v>0.9</v>
      </c>
      <c r="C22" s="39">
        <v>2</v>
      </c>
      <c r="D22" s="10"/>
      <c r="E22" s="38" t="str">
        <f>E8</f>
        <v>Paid Report</v>
      </c>
      <c r="I22" s="34" t="s">
        <v>193</v>
      </c>
      <c r="J22" s="95">
        <v>0.01</v>
      </c>
      <c r="L22" s="39" t="s">
        <v>132</v>
      </c>
      <c r="N22" s="68" t="s">
        <v>19</v>
      </c>
      <c r="O22" s="76">
        <v>0.03</v>
      </c>
      <c r="P22" s="76">
        <v>0.04</v>
      </c>
      <c r="Q22" s="76">
        <v>0.06</v>
      </c>
      <c r="R22" s="76">
        <v>0.08</v>
      </c>
      <c r="S22" s="76">
        <v>0.12</v>
      </c>
      <c r="T22" s="76">
        <v>0.14000000000000001</v>
      </c>
      <c r="U22" s="76">
        <v>0.16</v>
      </c>
      <c r="V22" s="76">
        <v>0.18</v>
      </c>
      <c r="W22" s="76">
        <v>0.2</v>
      </c>
      <c r="X22" s="76">
        <v>0.22</v>
      </c>
      <c r="Y22" s="76">
        <v>0.24</v>
      </c>
      <c r="Z22" s="76">
        <v>0.28000000000000003</v>
      </c>
      <c r="AA22" s="86"/>
      <c r="AB22" s="33" t="str">
        <f t="shared" si="0"/>
        <v>2</v>
      </c>
      <c r="AC22" s="26">
        <v>2</v>
      </c>
      <c r="AD22" s="10"/>
      <c r="AE22" s="14" t="str">
        <f t="shared" si="4"/>
        <v>2</v>
      </c>
      <c r="AF22" s="12">
        <v>2</v>
      </c>
      <c r="AG22" s="10"/>
      <c r="AH22" s="14" t="str">
        <f t="shared" si="5"/>
        <v>2</v>
      </c>
      <c r="AI22" s="12">
        <v>2</v>
      </c>
      <c r="AJ22" s="10"/>
      <c r="AK22" s="14" t="str">
        <f t="shared" si="6"/>
        <v>2</v>
      </c>
      <c r="AL22" s="12">
        <v>2</v>
      </c>
      <c r="AM22" s="12" t="s">
        <v>38</v>
      </c>
    </row>
    <row r="23" spans="1:39" ht="12.75" customHeight="1" x14ac:dyDescent="0.2">
      <c r="A23" s="19">
        <v>20</v>
      </c>
      <c r="B23" s="29">
        <v>0.9</v>
      </c>
      <c r="C23" s="39">
        <v>2</v>
      </c>
      <c r="D23" s="10"/>
      <c r="E23" s="69" t="s">
        <v>130</v>
      </c>
      <c r="I23" s="34" t="s">
        <v>193</v>
      </c>
      <c r="J23" s="95">
        <v>0.02</v>
      </c>
      <c r="N23" s="68" t="s">
        <v>20</v>
      </c>
      <c r="O23" s="76">
        <v>0</v>
      </c>
      <c r="P23" s="76">
        <v>0.05</v>
      </c>
      <c r="Q23" s="76">
        <v>0.1</v>
      </c>
      <c r="R23" s="76"/>
      <c r="S23" s="76"/>
      <c r="T23" s="76"/>
      <c r="U23" s="76"/>
      <c r="V23" s="76"/>
      <c r="W23" s="76"/>
      <c r="X23" s="76"/>
      <c r="Y23" s="27"/>
      <c r="Z23" s="27"/>
      <c r="AA23" s="41"/>
      <c r="AB23" s="33" t="str">
        <f t="shared" si="0"/>
        <v>2</v>
      </c>
      <c r="AC23" s="26">
        <v>2</v>
      </c>
      <c r="AD23" s="10"/>
      <c r="AE23" s="14" t="str">
        <f t="shared" si="4"/>
        <v>2</v>
      </c>
      <c r="AF23" s="12">
        <v>2</v>
      </c>
      <c r="AG23" s="10"/>
      <c r="AH23" s="14" t="str">
        <f t="shared" si="5"/>
        <v>2</v>
      </c>
      <c r="AI23" s="12">
        <v>2</v>
      </c>
      <c r="AJ23" s="10"/>
      <c r="AK23" s="14" t="str">
        <f t="shared" si="6"/>
        <v>2</v>
      </c>
      <c r="AL23" s="12">
        <v>2</v>
      </c>
      <c r="AM23" s="12" t="s">
        <v>39</v>
      </c>
    </row>
    <row r="24" spans="1:39" ht="12.75" customHeight="1" x14ac:dyDescent="0.2">
      <c r="A24" s="19">
        <v>21</v>
      </c>
      <c r="B24" s="29">
        <v>0.9</v>
      </c>
      <c r="C24" s="39">
        <v>2</v>
      </c>
      <c r="D24" s="10"/>
      <c r="E24" s="38" t="str">
        <f>E6</f>
        <v>Spons Tags 10+10</v>
      </c>
      <c r="F24" s="87">
        <f>F6</f>
        <v>1</v>
      </c>
      <c r="G24" s="88">
        <f>G6</f>
        <v>20</v>
      </c>
      <c r="I24" s="34" t="s">
        <v>193</v>
      </c>
      <c r="J24" s="95">
        <v>0.03</v>
      </c>
      <c r="N24" s="68" t="s">
        <v>170</v>
      </c>
      <c r="O24" s="76">
        <v>0.04</v>
      </c>
      <c r="P24" s="76">
        <v>0.05</v>
      </c>
      <c r="Q24" s="76">
        <v>0.06</v>
      </c>
      <c r="R24" s="76">
        <v>7.0000000000000007E-2</v>
      </c>
      <c r="S24" s="76">
        <v>0.08</v>
      </c>
      <c r="T24" s="76">
        <v>0.09</v>
      </c>
      <c r="U24" s="76">
        <v>0.1</v>
      </c>
      <c r="V24" s="76"/>
      <c r="W24" s="76"/>
      <c r="X24" s="76"/>
      <c r="Y24" s="27"/>
      <c r="Z24" s="27"/>
      <c r="AA24" s="41"/>
      <c r="AB24" s="37" t="str">
        <f t="shared" ref="AB24:AB33" si="7">IF(AB4&lt;&gt;0,CONCATENATE(AB4,AC24,),"")</f>
        <v>3</v>
      </c>
      <c r="AC24" s="26">
        <v>3</v>
      </c>
      <c r="AD24" s="10"/>
      <c r="AE24" s="15" t="str">
        <f t="shared" ref="AE24:AE30" si="8">IF(AE4&lt;&gt;0,CONCATENATE(AE4,AF24,),"")</f>
        <v>3</v>
      </c>
      <c r="AF24" s="12">
        <v>3</v>
      </c>
      <c r="AG24" s="10"/>
      <c r="AH24" s="15" t="str">
        <f t="shared" ref="AH24:AH30" si="9">IF(AH4&lt;&gt;0,CONCATENATE(AH4,AI24,),"")</f>
        <v>3</v>
      </c>
      <c r="AI24" s="12">
        <v>3</v>
      </c>
      <c r="AJ24" s="10"/>
      <c r="AK24" s="15" t="str">
        <f t="shared" ref="AK24:AK30" si="10">IF(AK4&lt;&gt;0,CONCATENATE(AK4,AL24,),"")</f>
        <v>3</v>
      </c>
      <c r="AL24" s="12">
        <v>3</v>
      </c>
      <c r="AM24" s="12" t="s">
        <v>81</v>
      </c>
    </row>
    <row r="25" spans="1:39" x14ac:dyDescent="0.2">
      <c r="A25" s="19">
        <v>22</v>
      </c>
      <c r="B25" s="29">
        <v>0.9</v>
      </c>
      <c r="C25" s="39">
        <v>2</v>
      </c>
      <c r="D25" s="10"/>
      <c r="E25" s="38" t="str">
        <f t="shared" ref="E25:G26" si="11">E11</f>
        <v>Break ID 7+7</v>
      </c>
      <c r="F25" s="87">
        <f t="shared" si="11"/>
        <v>1</v>
      </c>
      <c r="G25" s="88">
        <f t="shared" si="11"/>
        <v>14</v>
      </c>
      <c r="I25" s="34" t="s">
        <v>193</v>
      </c>
      <c r="J25" s="95">
        <v>0.04</v>
      </c>
      <c r="K25" s="85"/>
      <c r="N25" s="68" t="s">
        <v>22</v>
      </c>
      <c r="O25" s="76">
        <v>0</v>
      </c>
      <c r="P25" s="76">
        <v>0.08</v>
      </c>
      <c r="Q25" s="76"/>
      <c r="R25" s="76"/>
      <c r="S25" s="76"/>
      <c r="T25" s="76"/>
      <c r="U25" s="76"/>
      <c r="V25" s="76"/>
      <c r="W25" s="76"/>
      <c r="X25" s="76"/>
      <c r="Y25" s="27"/>
      <c r="Z25" s="27"/>
      <c r="AA25" s="41"/>
      <c r="AB25" s="37" t="str">
        <f t="shared" si="7"/>
        <v>3</v>
      </c>
      <c r="AC25" s="26">
        <v>3</v>
      </c>
      <c r="AD25" s="10"/>
      <c r="AE25" s="15" t="str">
        <f t="shared" si="8"/>
        <v>3</v>
      </c>
      <c r="AF25" s="12">
        <v>3</v>
      </c>
      <c r="AG25" s="10"/>
      <c r="AH25" s="15" t="str">
        <f t="shared" si="9"/>
        <v>3</v>
      </c>
      <c r="AI25" s="12">
        <v>3</v>
      </c>
      <c r="AJ25" s="10"/>
      <c r="AK25" s="15" t="str">
        <f t="shared" si="10"/>
        <v>3</v>
      </c>
      <c r="AL25" s="12">
        <v>3</v>
      </c>
      <c r="AM25" s="12" t="s">
        <v>95</v>
      </c>
    </row>
    <row r="26" spans="1:39" x14ac:dyDescent="0.2">
      <c r="A26" s="61">
        <v>23</v>
      </c>
      <c r="B26" s="29">
        <v>0.95</v>
      </c>
      <c r="C26" s="39">
        <v>2</v>
      </c>
      <c r="D26" s="10"/>
      <c r="E26" s="38" t="str">
        <f t="shared" si="11"/>
        <v>Break ID with voice 7+7</v>
      </c>
      <c r="F26" s="87">
        <f t="shared" si="11"/>
        <v>1.2</v>
      </c>
      <c r="G26" s="88">
        <f t="shared" si="11"/>
        <v>14</v>
      </c>
      <c r="I26" s="34" t="s">
        <v>193</v>
      </c>
      <c r="J26" s="95">
        <v>0.05</v>
      </c>
      <c r="K26" s="85"/>
      <c r="N26" s="68" t="s">
        <v>23</v>
      </c>
      <c r="O26" s="76">
        <v>0</v>
      </c>
      <c r="P26" s="76">
        <v>0.05</v>
      </c>
      <c r="Q26" s="76"/>
      <c r="R26" s="76"/>
      <c r="S26" s="76"/>
      <c r="T26" s="76"/>
      <c r="U26" s="76"/>
      <c r="V26" s="76"/>
      <c r="W26" s="76"/>
      <c r="X26" s="76"/>
      <c r="Y26" s="27"/>
      <c r="Z26" s="27"/>
      <c r="AA26" s="41"/>
      <c r="AB26" s="37" t="str">
        <f t="shared" si="7"/>
        <v>3</v>
      </c>
      <c r="AC26" s="26">
        <v>3</v>
      </c>
      <c r="AD26" s="10"/>
      <c r="AE26" s="15" t="str">
        <f t="shared" si="8"/>
        <v>3</v>
      </c>
      <c r="AF26" s="12">
        <v>3</v>
      </c>
      <c r="AG26" s="10"/>
      <c r="AH26" s="15" t="str">
        <f t="shared" si="9"/>
        <v>3</v>
      </c>
      <c r="AI26" s="12">
        <v>3</v>
      </c>
      <c r="AJ26" s="10"/>
      <c r="AK26" s="15" t="str">
        <f t="shared" si="10"/>
        <v>3</v>
      </c>
      <c r="AL26" s="12">
        <v>3</v>
      </c>
      <c r="AM26" s="12" t="s">
        <v>96</v>
      </c>
    </row>
    <row r="27" spans="1:39" x14ac:dyDescent="0.2">
      <c r="A27" s="19">
        <v>24</v>
      </c>
      <c r="B27" s="29">
        <v>0.95</v>
      </c>
      <c r="C27" s="39">
        <v>2</v>
      </c>
      <c r="D27" s="77"/>
      <c r="E27" s="41"/>
      <c r="I27" s="34" t="s">
        <v>193</v>
      </c>
      <c r="J27" s="95">
        <v>0.06</v>
      </c>
      <c r="K27" s="85"/>
      <c r="N27" s="68" t="s">
        <v>167</v>
      </c>
      <c r="O27" s="76">
        <v>0</v>
      </c>
      <c r="P27" s="76">
        <v>0.02</v>
      </c>
      <c r="Q27" s="76"/>
      <c r="R27" s="76"/>
      <c r="S27" s="76"/>
      <c r="T27" s="76"/>
      <c r="U27" s="76"/>
      <c r="V27" s="76"/>
      <c r="W27" s="76"/>
      <c r="X27" s="76"/>
      <c r="Y27" s="27"/>
      <c r="Z27" s="27"/>
      <c r="AA27" s="41"/>
      <c r="AB27" s="37" t="str">
        <f t="shared" si="7"/>
        <v>3</v>
      </c>
      <c r="AC27" s="26">
        <v>3</v>
      </c>
      <c r="AD27" s="10"/>
      <c r="AE27" s="15" t="str">
        <f t="shared" si="8"/>
        <v>3</v>
      </c>
      <c r="AF27" s="12">
        <v>3</v>
      </c>
      <c r="AG27" s="10"/>
      <c r="AH27" s="15" t="str">
        <f t="shared" si="9"/>
        <v>3</v>
      </c>
      <c r="AI27" s="12">
        <v>3</v>
      </c>
      <c r="AJ27" s="10"/>
      <c r="AK27" s="15" t="str">
        <f t="shared" si="10"/>
        <v>3</v>
      </c>
      <c r="AL27" s="12">
        <v>3</v>
      </c>
      <c r="AM27" s="12" t="s">
        <v>97</v>
      </c>
    </row>
    <row r="28" spans="1:39" x14ac:dyDescent="0.2">
      <c r="A28" s="19">
        <v>25</v>
      </c>
      <c r="B28" s="29">
        <v>0.95</v>
      </c>
      <c r="C28" s="39">
        <v>2</v>
      </c>
      <c r="D28" s="77"/>
      <c r="I28" s="34" t="s">
        <v>193</v>
      </c>
      <c r="J28" s="95">
        <v>7.0000000000000007E-2</v>
      </c>
      <c r="K28" s="85"/>
      <c r="N28" s="68" t="s">
        <v>26</v>
      </c>
      <c r="O28" s="76">
        <v>0</v>
      </c>
      <c r="P28" s="76">
        <v>0.1</v>
      </c>
      <c r="Q28" s="76"/>
      <c r="R28" s="76"/>
      <c r="S28" s="76"/>
      <c r="T28" s="76"/>
      <c r="U28" s="76"/>
      <c r="V28" s="76"/>
      <c r="W28" s="76"/>
      <c r="X28" s="76"/>
      <c r="Y28" s="27"/>
      <c r="Z28" s="27"/>
      <c r="AA28" s="41"/>
      <c r="AB28" s="37" t="str">
        <f t="shared" si="7"/>
        <v>3</v>
      </c>
      <c r="AC28" s="26">
        <v>3</v>
      </c>
      <c r="AD28" s="10"/>
      <c r="AE28" s="15" t="str">
        <f t="shared" si="8"/>
        <v>3</v>
      </c>
      <c r="AF28" s="12">
        <v>3</v>
      </c>
      <c r="AG28" s="10"/>
      <c r="AH28" s="15" t="str">
        <f t="shared" si="9"/>
        <v>3</v>
      </c>
      <c r="AI28" s="12">
        <v>3</v>
      </c>
      <c r="AJ28" s="10"/>
      <c r="AK28" s="15" t="str">
        <f t="shared" si="10"/>
        <v>3</v>
      </c>
      <c r="AL28" s="12">
        <v>3</v>
      </c>
      <c r="AM28" s="12" t="s">
        <v>98</v>
      </c>
    </row>
    <row r="29" spans="1:39" x14ac:dyDescent="0.2">
      <c r="A29" s="19">
        <v>26</v>
      </c>
      <c r="B29" s="29">
        <v>0.95</v>
      </c>
      <c r="C29" s="39">
        <v>2</v>
      </c>
      <c r="D29" s="77"/>
      <c r="I29" s="34" t="s">
        <v>193</v>
      </c>
      <c r="J29" s="95">
        <v>0.08</v>
      </c>
      <c r="K29" s="85"/>
      <c r="N29" s="68" t="s">
        <v>27</v>
      </c>
      <c r="O29" s="76">
        <v>0</v>
      </c>
      <c r="P29" s="76">
        <v>0.05</v>
      </c>
      <c r="Q29" s="76"/>
      <c r="R29" s="76"/>
      <c r="S29" s="76"/>
      <c r="T29" s="76"/>
      <c r="U29" s="76"/>
      <c r="V29" s="76"/>
      <c r="W29" s="76"/>
      <c r="X29" s="76"/>
      <c r="Y29" s="27"/>
      <c r="Z29" s="27"/>
      <c r="AA29" s="41"/>
      <c r="AB29" s="37" t="str">
        <f t="shared" si="7"/>
        <v>3</v>
      </c>
      <c r="AC29" s="26">
        <v>3</v>
      </c>
      <c r="AD29" s="10"/>
      <c r="AE29" s="15" t="str">
        <f t="shared" si="8"/>
        <v>3</v>
      </c>
      <c r="AF29" s="12">
        <v>3</v>
      </c>
      <c r="AG29" s="10"/>
      <c r="AH29" s="15" t="str">
        <f t="shared" si="9"/>
        <v>3</v>
      </c>
      <c r="AI29" s="12">
        <v>3</v>
      </c>
      <c r="AJ29" s="10"/>
      <c r="AK29" s="15" t="str">
        <f t="shared" si="10"/>
        <v>3</v>
      </c>
      <c r="AL29" s="12">
        <v>3</v>
      </c>
      <c r="AM29" s="12" t="s">
        <v>82</v>
      </c>
    </row>
    <row r="30" spans="1:39" x14ac:dyDescent="0.2">
      <c r="A30" s="19">
        <v>27</v>
      </c>
      <c r="B30" s="29">
        <v>0.95</v>
      </c>
      <c r="C30" s="39">
        <v>2</v>
      </c>
      <c r="D30" s="77"/>
      <c r="I30" s="34" t="s">
        <v>193</v>
      </c>
      <c r="J30" s="95">
        <v>0.09</v>
      </c>
      <c r="K30" s="85"/>
      <c r="N30" s="68" t="s">
        <v>25</v>
      </c>
      <c r="O30" s="76">
        <v>0</v>
      </c>
      <c r="P30" s="76">
        <v>0.02</v>
      </c>
      <c r="Q30" s="76">
        <v>0.04</v>
      </c>
      <c r="R30" s="76"/>
      <c r="S30" s="76"/>
      <c r="T30" s="76"/>
      <c r="U30" s="76"/>
      <c r="V30" s="76"/>
      <c r="W30" s="76"/>
      <c r="X30" s="76"/>
      <c r="Y30" s="27"/>
      <c r="Z30" s="27"/>
      <c r="AA30" s="41"/>
      <c r="AB30" s="37" t="str">
        <f t="shared" si="7"/>
        <v>3</v>
      </c>
      <c r="AC30" s="26">
        <v>3</v>
      </c>
      <c r="AD30" s="10"/>
      <c r="AE30" s="15" t="str">
        <f t="shared" si="8"/>
        <v>3</v>
      </c>
      <c r="AF30" s="12">
        <v>3</v>
      </c>
      <c r="AG30" s="10"/>
      <c r="AH30" s="15" t="str">
        <f t="shared" si="9"/>
        <v>3</v>
      </c>
      <c r="AI30" s="12">
        <v>3</v>
      </c>
      <c r="AJ30" s="10"/>
      <c r="AK30" s="15" t="str">
        <f t="shared" si="10"/>
        <v>3</v>
      </c>
      <c r="AL30" s="12">
        <v>3</v>
      </c>
      <c r="AM30" s="12" t="s">
        <v>99</v>
      </c>
    </row>
    <row r="31" spans="1:39" x14ac:dyDescent="0.2">
      <c r="A31" s="61">
        <v>28</v>
      </c>
      <c r="B31" s="29">
        <v>1</v>
      </c>
      <c r="C31" s="39">
        <v>2</v>
      </c>
      <c r="D31" s="77"/>
      <c r="I31" s="34" t="s">
        <v>193</v>
      </c>
      <c r="J31" s="95">
        <v>0.1</v>
      </c>
      <c r="K31" s="85"/>
      <c r="AB31" s="37" t="str">
        <f t="shared" si="7"/>
        <v>3</v>
      </c>
      <c r="AC31" s="26">
        <v>3</v>
      </c>
      <c r="AD31" s="10"/>
      <c r="AE31" s="15" t="str">
        <f t="shared" ref="AE31:AE33" si="12">IF(AE11&lt;&gt;0,CONCATENATE(AE11,AF31,),"")</f>
        <v>3</v>
      </c>
      <c r="AF31" s="12">
        <v>3</v>
      </c>
      <c r="AG31" s="10"/>
      <c r="AH31" s="15" t="str">
        <f t="shared" ref="AH31:AH33" si="13">IF(AH11&lt;&gt;0,CONCATENATE(AH11,AI31,),"")</f>
        <v>3</v>
      </c>
      <c r="AI31" s="12">
        <v>3</v>
      </c>
      <c r="AJ31" s="10"/>
      <c r="AK31" s="15" t="str">
        <f t="shared" ref="AK31:AK33" si="14">IF(AK11&lt;&gt;0,CONCATENATE(AK11,AL31,),"")</f>
        <v>3</v>
      </c>
      <c r="AL31" s="12">
        <v>3</v>
      </c>
      <c r="AM31" s="12" t="s">
        <v>100</v>
      </c>
    </row>
    <row r="32" spans="1:39" x14ac:dyDescent="0.2">
      <c r="A32" s="19">
        <v>29</v>
      </c>
      <c r="B32" s="29">
        <v>1</v>
      </c>
      <c r="C32" s="39">
        <v>2</v>
      </c>
      <c r="D32" s="77"/>
      <c r="I32" s="34" t="s">
        <v>193</v>
      </c>
      <c r="J32" s="95">
        <v>0.11</v>
      </c>
      <c r="K32" s="85"/>
      <c r="AB32" s="37" t="str">
        <f t="shared" si="7"/>
        <v>3</v>
      </c>
      <c r="AC32" s="26">
        <v>3</v>
      </c>
      <c r="AD32" s="10"/>
      <c r="AE32" s="15" t="str">
        <f t="shared" si="12"/>
        <v>3</v>
      </c>
      <c r="AF32" s="12">
        <v>3</v>
      </c>
      <c r="AG32" s="10"/>
      <c r="AH32" s="15" t="str">
        <f t="shared" si="13"/>
        <v>3</v>
      </c>
      <c r="AI32" s="12">
        <v>3</v>
      </c>
      <c r="AJ32" s="10"/>
      <c r="AK32" s="15" t="str">
        <f t="shared" si="14"/>
        <v>3</v>
      </c>
      <c r="AL32" s="12">
        <v>3</v>
      </c>
      <c r="AM32" s="12" t="s">
        <v>101</v>
      </c>
    </row>
    <row r="33" spans="1:39" x14ac:dyDescent="0.2">
      <c r="A33" s="19">
        <v>30</v>
      </c>
      <c r="B33" s="29">
        <v>1</v>
      </c>
      <c r="C33" s="39">
        <v>2</v>
      </c>
      <c r="D33" s="77"/>
      <c r="E33" s="13"/>
      <c r="I33" s="34" t="s">
        <v>193</v>
      </c>
      <c r="J33" s="95">
        <v>0.12</v>
      </c>
      <c r="K33" s="85"/>
      <c r="AB33" s="37" t="str">
        <f t="shared" si="7"/>
        <v>3</v>
      </c>
      <c r="AC33" s="26">
        <v>3</v>
      </c>
      <c r="AD33" s="10"/>
      <c r="AE33" s="15" t="str">
        <f t="shared" si="12"/>
        <v>3</v>
      </c>
      <c r="AF33" s="12">
        <v>3</v>
      </c>
      <c r="AG33" s="10"/>
      <c r="AH33" s="15" t="str">
        <f t="shared" si="13"/>
        <v>3</v>
      </c>
      <c r="AI33" s="12">
        <v>3</v>
      </c>
      <c r="AJ33" s="10"/>
      <c r="AK33" s="15" t="str">
        <f t="shared" si="14"/>
        <v>3</v>
      </c>
      <c r="AL33" s="12">
        <v>3</v>
      </c>
      <c r="AM33" s="12" t="s">
        <v>102</v>
      </c>
    </row>
    <row r="34" spans="1:39" x14ac:dyDescent="0.2">
      <c r="A34" s="19">
        <v>31</v>
      </c>
      <c r="B34" s="29">
        <v>1</v>
      </c>
      <c r="C34" s="39">
        <v>2</v>
      </c>
      <c r="D34" s="77"/>
      <c r="I34" s="34" t="s">
        <v>193</v>
      </c>
      <c r="J34" s="95">
        <v>0.13</v>
      </c>
      <c r="K34" s="85"/>
      <c r="AB34" s="40" t="str">
        <f t="shared" ref="AB34:AB43" si="15">IF(AB4&lt;&gt;0,CONCATENATE(AB4,AC34,),"")</f>
        <v>4</v>
      </c>
      <c r="AC34" s="26">
        <v>4</v>
      </c>
      <c r="AD34" s="10"/>
      <c r="AE34" s="16" t="str">
        <f t="shared" ref="AE34:AE40" si="16">IF(AE4&lt;&gt;0,CONCATENATE(AE4,AF34,),"")</f>
        <v>4</v>
      </c>
      <c r="AF34" s="12">
        <v>4</v>
      </c>
      <c r="AG34" s="10"/>
      <c r="AH34" s="16" t="str">
        <f t="shared" ref="AH34:AH40" si="17">IF(AH4&lt;&gt;0,CONCATENATE(AH4,AI34,),"")</f>
        <v>4</v>
      </c>
      <c r="AI34" s="12">
        <v>4</v>
      </c>
      <c r="AJ34" s="10"/>
      <c r="AK34" s="16" t="str">
        <f t="shared" ref="AK34:AK40" si="18">IF(AK4&lt;&gt;0,CONCATENATE(AK4,AL34,),"")</f>
        <v>4</v>
      </c>
      <c r="AL34" s="12">
        <v>4</v>
      </c>
      <c r="AM34" s="12" t="s">
        <v>76</v>
      </c>
    </row>
    <row r="35" spans="1:39" x14ac:dyDescent="0.2">
      <c r="A35" s="19">
        <v>32</v>
      </c>
      <c r="B35" s="29">
        <v>1</v>
      </c>
      <c r="C35" s="39">
        <v>2</v>
      </c>
      <c r="D35" s="77"/>
      <c r="I35" s="34" t="s">
        <v>193</v>
      </c>
      <c r="J35" s="95">
        <v>0.14000000000000001</v>
      </c>
      <c r="K35" s="85"/>
      <c r="AB35" s="40" t="str">
        <f t="shared" si="15"/>
        <v>4</v>
      </c>
      <c r="AC35" s="26">
        <v>4</v>
      </c>
      <c r="AD35" s="10"/>
      <c r="AE35" s="16" t="str">
        <f t="shared" si="16"/>
        <v>4</v>
      </c>
      <c r="AF35" s="12">
        <v>4</v>
      </c>
      <c r="AG35" s="10"/>
      <c r="AH35" s="16" t="str">
        <f t="shared" si="17"/>
        <v>4</v>
      </c>
      <c r="AI35" s="12">
        <v>4</v>
      </c>
      <c r="AJ35" s="10"/>
      <c r="AK35" s="16" t="str">
        <f t="shared" si="18"/>
        <v>4</v>
      </c>
      <c r="AL35" s="12">
        <v>4</v>
      </c>
      <c r="AM35" s="12" t="s">
        <v>103</v>
      </c>
    </row>
    <row r="36" spans="1:39" x14ac:dyDescent="0.2">
      <c r="A36" s="61">
        <v>33</v>
      </c>
      <c r="B36" s="29">
        <v>1.2</v>
      </c>
      <c r="C36" s="39">
        <v>2</v>
      </c>
      <c r="D36" s="77"/>
      <c r="I36" s="34" t="s">
        <v>193</v>
      </c>
      <c r="J36" s="95">
        <v>0.15</v>
      </c>
      <c r="K36" s="85"/>
      <c r="N36" s="13"/>
      <c r="AB36" s="40" t="str">
        <f t="shared" si="15"/>
        <v>4</v>
      </c>
      <c r="AC36" s="26">
        <v>4</v>
      </c>
      <c r="AD36" s="10"/>
      <c r="AE36" s="16" t="str">
        <f t="shared" si="16"/>
        <v>4</v>
      </c>
      <c r="AF36" s="12">
        <v>4</v>
      </c>
      <c r="AG36" s="10"/>
      <c r="AH36" s="16" t="str">
        <f t="shared" si="17"/>
        <v>4</v>
      </c>
      <c r="AI36" s="12">
        <v>4</v>
      </c>
      <c r="AJ36" s="10"/>
      <c r="AK36" s="16" t="str">
        <f t="shared" si="18"/>
        <v>4</v>
      </c>
      <c r="AL36" s="12">
        <v>4</v>
      </c>
      <c r="AM36" s="12" t="s">
        <v>104</v>
      </c>
    </row>
    <row r="37" spans="1:39" x14ac:dyDescent="0.2">
      <c r="A37" s="19">
        <v>34</v>
      </c>
      <c r="B37" s="29">
        <v>1.2</v>
      </c>
      <c r="C37" s="39">
        <v>2</v>
      </c>
      <c r="D37" s="77"/>
      <c r="I37" s="34" t="s">
        <v>193</v>
      </c>
      <c r="J37" s="95">
        <v>0.16</v>
      </c>
      <c r="K37" s="85"/>
      <c r="AB37" s="40" t="str">
        <f t="shared" si="15"/>
        <v>4</v>
      </c>
      <c r="AC37" s="26">
        <v>4</v>
      </c>
      <c r="AD37" s="10"/>
      <c r="AE37" s="16" t="str">
        <f t="shared" si="16"/>
        <v>4</v>
      </c>
      <c r="AF37" s="12">
        <v>4</v>
      </c>
      <c r="AG37" s="10"/>
      <c r="AH37" s="16" t="str">
        <f t="shared" si="17"/>
        <v>4</v>
      </c>
      <c r="AI37" s="12">
        <v>4</v>
      </c>
      <c r="AJ37" s="10"/>
      <c r="AK37" s="16" t="str">
        <f t="shared" si="18"/>
        <v>4</v>
      </c>
      <c r="AL37" s="12">
        <v>4</v>
      </c>
      <c r="AM37" s="12" t="s">
        <v>105</v>
      </c>
    </row>
    <row r="38" spans="1:39" x14ac:dyDescent="0.2">
      <c r="A38" s="19">
        <v>35</v>
      </c>
      <c r="B38" s="29">
        <v>1.2</v>
      </c>
      <c r="C38" s="39">
        <v>2</v>
      </c>
      <c r="D38" s="77"/>
      <c r="I38" s="34" t="s">
        <v>193</v>
      </c>
      <c r="J38" s="95">
        <v>0.17</v>
      </c>
      <c r="K38" s="85"/>
      <c r="AB38" s="40" t="str">
        <f t="shared" si="15"/>
        <v>4</v>
      </c>
      <c r="AC38" s="26">
        <v>4</v>
      </c>
      <c r="AD38" s="10"/>
      <c r="AE38" s="16" t="str">
        <f t="shared" si="16"/>
        <v>4</v>
      </c>
      <c r="AF38" s="12">
        <v>4</v>
      </c>
      <c r="AG38" s="10"/>
      <c r="AH38" s="16" t="str">
        <f t="shared" si="17"/>
        <v>4</v>
      </c>
      <c r="AI38" s="12">
        <v>4</v>
      </c>
      <c r="AJ38" s="10"/>
      <c r="AK38" s="16" t="str">
        <f t="shared" si="18"/>
        <v>4</v>
      </c>
      <c r="AL38" s="12">
        <v>4</v>
      </c>
      <c r="AM38" s="12" t="s">
        <v>106</v>
      </c>
    </row>
    <row r="39" spans="1:39" x14ac:dyDescent="0.2">
      <c r="A39" s="19">
        <v>36</v>
      </c>
      <c r="B39" s="29">
        <v>1.2</v>
      </c>
      <c r="C39" s="39">
        <v>2</v>
      </c>
      <c r="D39" s="77"/>
      <c r="I39" s="34" t="s">
        <v>193</v>
      </c>
      <c r="J39" s="95">
        <v>0.18</v>
      </c>
      <c r="K39" s="85"/>
      <c r="AB39" s="40" t="str">
        <f t="shared" si="15"/>
        <v>4</v>
      </c>
      <c r="AC39" s="26">
        <v>4</v>
      </c>
      <c r="AD39" s="10"/>
      <c r="AE39" s="16" t="str">
        <f t="shared" si="16"/>
        <v>4</v>
      </c>
      <c r="AF39" s="12">
        <v>4</v>
      </c>
      <c r="AG39" s="10"/>
      <c r="AH39" s="16" t="str">
        <f t="shared" si="17"/>
        <v>4</v>
      </c>
      <c r="AI39" s="12">
        <v>4</v>
      </c>
      <c r="AJ39" s="10"/>
      <c r="AK39" s="16" t="str">
        <f t="shared" si="18"/>
        <v>4</v>
      </c>
      <c r="AL39" s="12">
        <v>4</v>
      </c>
      <c r="AM39" s="12" t="s">
        <v>148</v>
      </c>
    </row>
    <row r="40" spans="1:39" ht="12" customHeight="1" x14ac:dyDescent="0.2">
      <c r="A40" s="19">
        <v>37</v>
      </c>
      <c r="B40" s="29">
        <v>1.2</v>
      </c>
      <c r="C40" s="39">
        <v>2</v>
      </c>
      <c r="D40" s="77"/>
      <c r="I40" s="34" t="s">
        <v>193</v>
      </c>
      <c r="J40" s="95">
        <v>0.19</v>
      </c>
      <c r="K40" s="85"/>
      <c r="AB40" s="40" t="str">
        <f t="shared" si="15"/>
        <v>4</v>
      </c>
      <c r="AC40" s="26">
        <v>4</v>
      </c>
      <c r="AD40" s="10"/>
      <c r="AE40" s="16" t="str">
        <f t="shared" si="16"/>
        <v>4</v>
      </c>
      <c r="AF40" s="12">
        <v>4</v>
      </c>
      <c r="AG40" s="10"/>
      <c r="AH40" s="16" t="str">
        <f t="shared" si="17"/>
        <v>4</v>
      </c>
      <c r="AI40" s="12">
        <v>4</v>
      </c>
      <c r="AJ40" s="10"/>
      <c r="AK40" s="16" t="str">
        <f t="shared" si="18"/>
        <v>4</v>
      </c>
      <c r="AL40" s="12">
        <v>4</v>
      </c>
      <c r="AM40" s="12" t="s">
        <v>151</v>
      </c>
    </row>
    <row r="41" spans="1:39" ht="12" customHeight="1" x14ac:dyDescent="0.2">
      <c r="A41" s="61">
        <v>38</v>
      </c>
      <c r="B41" s="29">
        <v>1.4</v>
      </c>
      <c r="C41" s="39">
        <v>2</v>
      </c>
      <c r="D41" s="77"/>
      <c r="I41" s="34" t="s">
        <v>193</v>
      </c>
      <c r="J41" s="95">
        <v>0.2</v>
      </c>
      <c r="K41" s="85"/>
      <c r="AB41" s="40" t="str">
        <f t="shared" si="15"/>
        <v>4</v>
      </c>
      <c r="AC41" s="26">
        <v>4</v>
      </c>
      <c r="AD41" s="10"/>
      <c r="AE41" s="16" t="str">
        <f t="shared" ref="AE41:AE42" si="19">IF(AE11&lt;&gt;0,CONCATENATE(AE11,AF41,),"")</f>
        <v>4</v>
      </c>
      <c r="AF41" s="12">
        <v>4</v>
      </c>
      <c r="AG41" s="10"/>
      <c r="AH41" s="16" t="str">
        <f t="shared" ref="AH41:AH42" si="20">IF(AH11&lt;&gt;0,CONCATENATE(AH11,AI41,),"")</f>
        <v>4</v>
      </c>
      <c r="AI41" s="12">
        <v>4</v>
      </c>
      <c r="AJ41" s="10"/>
      <c r="AK41" s="16" t="str">
        <f t="shared" ref="AK41:AK42" si="21">IF(AK11&lt;&gt;0,CONCATENATE(AK11,AL41,),"")</f>
        <v>4</v>
      </c>
      <c r="AL41" s="12">
        <v>4</v>
      </c>
      <c r="AM41" s="12" t="s">
        <v>154</v>
      </c>
    </row>
    <row r="42" spans="1:39" ht="12" customHeight="1" x14ac:dyDescent="0.2">
      <c r="A42" s="19">
        <v>39</v>
      </c>
      <c r="B42" s="29">
        <v>1.4</v>
      </c>
      <c r="C42" s="39">
        <v>2</v>
      </c>
      <c r="D42" s="77"/>
      <c r="I42" s="34" t="s">
        <v>193</v>
      </c>
      <c r="J42" s="95">
        <v>0.21</v>
      </c>
      <c r="K42" s="85"/>
      <c r="AB42" s="40" t="str">
        <f t="shared" si="15"/>
        <v>4</v>
      </c>
      <c r="AC42" s="26">
        <v>4</v>
      </c>
      <c r="AD42" s="10"/>
      <c r="AE42" s="16" t="str">
        <f t="shared" si="19"/>
        <v>4</v>
      </c>
      <c r="AF42" s="12">
        <v>4</v>
      </c>
      <c r="AG42" s="10"/>
      <c r="AH42" s="16" t="str">
        <f t="shared" si="20"/>
        <v>4</v>
      </c>
      <c r="AI42" s="12">
        <v>4</v>
      </c>
      <c r="AJ42" s="10"/>
      <c r="AK42" s="16" t="str">
        <f t="shared" si="21"/>
        <v>4</v>
      </c>
      <c r="AL42" s="12">
        <v>4</v>
      </c>
      <c r="AM42" s="12" t="s">
        <v>157</v>
      </c>
    </row>
    <row r="43" spans="1:39" ht="12.75" customHeight="1" x14ac:dyDescent="0.2">
      <c r="A43" s="19">
        <v>40</v>
      </c>
      <c r="B43" s="29">
        <v>1.4</v>
      </c>
      <c r="C43" s="39">
        <v>2</v>
      </c>
      <c r="D43" s="77"/>
      <c r="I43" s="34" t="s">
        <v>193</v>
      </c>
      <c r="J43" s="95">
        <v>0.22</v>
      </c>
      <c r="K43" s="85"/>
      <c r="AB43" s="40" t="str">
        <f t="shared" si="15"/>
        <v>4</v>
      </c>
      <c r="AC43" s="26">
        <v>4</v>
      </c>
      <c r="AD43" s="10"/>
      <c r="AE43" s="16" t="str">
        <f t="shared" ref="AE43" si="22">IF(AE13&lt;&gt;0,CONCATENATE(AE13,AF43,),"")</f>
        <v>4</v>
      </c>
      <c r="AF43" s="12">
        <v>4</v>
      </c>
      <c r="AG43" s="10"/>
      <c r="AH43" s="16" t="str">
        <f t="shared" ref="AH43" si="23">IF(AH13&lt;&gt;0,CONCATENATE(AH13,AI43,),"")</f>
        <v>4</v>
      </c>
      <c r="AI43" s="12">
        <v>4</v>
      </c>
      <c r="AJ43" s="10"/>
      <c r="AK43" s="16" t="str">
        <f t="shared" ref="AK43" si="24">IF(AK13&lt;&gt;0,CONCATENATE(AK13,AL43,),"")</f>
        <v>4</v>
      </c>
      <c r="AL43" s="12">
        <v>4</v>
      </c>
      <c r="AM43" s="12" t="s">
        <v>160</v>
      </c>
    </row>
    <row r="44" spans="1:39" x14ac:dyDescent="0.2">
      <c r="A44" s="19">
        <v>41</v>
      </c>
      <c r="B44" s="29">
        <v>1.4</v>
      </c>
      <c r="C44" s="39">
        <v>2</v>
      </c>
      <c r="D44" s="77"/>
      <c r="I44" s="34" t="s">
        <v>193</v>
      </c>
      <c r="J44" s="95">
        <v>0.23</v>
      </c>
      <c r="K44" s="85"/>
      <c r="AB44" s="42" t="str">
        <f t="shared" ref="AB44:AB53" si="25">IF(AB4&lt;&gt;0,CONCATENATE(AB4,AC44,),"")</f>
        <v>5</v>
      </c>
      <c r="AC44" s="26">
        <v>5</v>
      </c>
      <c r="AD44" s="10"/>
      <c r="AE44" s="17" t="str">
        <f t="shared" ref="AE44:AE50" si="26">IF(AE4&lt;&gt;0,CONCATENATE(AE4,AF44,),"")</f>
        <v>5</v>
      </c>
      <c r="AF44" s="12">
        <v>5</v>
      </c>
      <c r="AG44" s="10"/>
      <c r="AH44" s="17" t="str">
        <f t="shared" ref="AH44:AH50" si="27">IF(AH4&lt;&gt;0,CONCATENATE(AH4,AI44,),"")</f>
        <v>5</v>
      </c>
      <c r="AI44" s="12">
        <v>5</v>
      </c>
      <c r="AJ44" s="10"/>
      <c r="AK44" s="17" t="str">
        <f t="shared" ref="AK44:AK50" si="28">IF(AK4&lt;&gt;0,CONCATENATE(AK4,AL44,),"")</f>
        <v>5</v>
      </c>
      <c r="AL44" s="12">
        <v>5</v>
      </c>
      <c r="AM44" s="12" t="s">
        <v>149</v>
      </c>
    </row>
    <row r="45" spans="1:39" x14ac:dyDescent="0.2">
      <c r="A45" s="19">
        <v>42</v>
      </c>
      <c r="B45" s="29">
        <v>1.4</v>
      </c>
      <c r="C45" s="39">
        <v>2</v>
      </c>
      <c r="D45" s="77"/>
      <c r="I45" s="34" t="s">
        <v>193</v>
      </c>
      <c r="J45" s="95">
        <v>0.24</v>
      </c>
      <c r="K45" s="85"/>
      <c r="AB45" s="42" t="str">
        <f t="shared" si="25"/>
        <v>5</v>
      </c>
      <c r="AC45" s="26">
        <v>5</v>
      </c>
      <c r="AD45" s="10"/>
      <c r="AE45" s="17" t="str">
        <f t="shared" si="26"/>
        <v>5</v>
      </c>
      <c r="AF45" s="12">
        <v>5</v>
      </c>
      <c r="AG45" s="10"/>
      <c r="AH45" s="17" t="str">
        <f t="shared" si="27"/>
        <v>5</v>
      </c>
      <c r="AI45" s="12">
        <v>5</v>
      </c>
      <c r="AJ45" s="10"/>
      <c r="AK45" s="17" t="str">
        <f t="shared" si="28"/>
        <v>5</v>
      </c>
      <c r="AL45" s="12">
        <v>5</v>
      </c>
      <c r="AM45" s="12" t="s">
        <v>153</v>
      </c>
    </row>
    <row r="46" spans="1:39" x14ac:dyDescent="0.2">
      <c r="A46" s="61">
        <v>43</v>
      </c>
      <c r="B46" s="29">
        <v>1.6</v>
      </c>
      <c r="C46" s="39">
        <v>2</v>
      </c>
      <c r="D46" s="77"/>
      <c r="I46" s="34" t="s">
        <v>193</v>
      </c>
      <c r="J46" s="95">
        <v>0.25</v>
      </c>
      <c r="K46" s="85"/>
      <c r="AB46" s="42" t="str">
        <f t="shared" si="25"/>
        <v>5</v>
      </c>
      <c r="AC46" s="26">
        <v>5</v>
      </c>
      <c r="AD46" s="10"/>
      <c r="AE46" s="17" t="str">
        <f t="shared" si="26"/>
        <v>5</v>
      </c>
      <c r="AF46" s="12">
        <v>5</v>
      </c>
      <c r="AG46" s="10"/>
      <c r="AH46" s="17" t="str">
        <f t="shared" si="27"/>
        <v>5</v>
      </c>
      <c r="AI46" s="12">
        <v>5</v>
      </c>
      <c r="AJ46" s="10"/>
      <c r="AK46" s="17" t="str">
        <f t="shared" si="28"/>
        <v>5</v>
      </c>
      <c r="AL46" s="12">
        <v>5</v>
      </c>
      <c r="AM46" s="12" t="s">
        <v>155</v>
      </c>
    </row>
    <row r="47" spans="1:39" x14ac:dyDescent="0.2">
      <c r="A47" s="19">
        <v>44</v>
      </c>
      <c r="B47" s="29">
        <v>1.6</v>
      </c>
      <c r="C47" s="39">
        <v>2</v>
      </c>
      <c r="D47" s="77"/>
      <c r="I47" s="34" t="s">
        <v>193</v>
      </c>
      <c r="J47" s="95">
        <v>0.26</v>
      </c>
      <c r="K47" s="85"/>
      <c r="AB47" s="42" t="str">
        <f t="shared" si="25"/>
        <v>5</v>
      </c>
      <c r="AC47" s="26">
        <v>5</v>
      </c>
      <c r="AD47" s="10"/>
      <c r="AE47" s="17" t="str">
        <f t="shared" si="26"/>
        <v>5</v>
      </c>
      <c r="AF47" s="12">
        <v>5</v>
      </c>
      <c r="AG47" s="10"/>
      <c r="AH47" s="17" t="str">
        <f t="shared" si="27"/>
        <v>5</v>
      </c>
      <c r="AI47" s="12">
        <v>5</v>
      </c>
      <c r="AJ47" s="10"/>
      <c r="AK47" s="17" t="str">
        <f t="shared" si="28"/>
        <v>5</v>
      </c>
      <c r="AL47" s="12">
        <v>5</v>
      </c>
      <c r="AM47" s="12" t="s">
        <v>158</v>
      </c>
    </row>
    <row r="48" spans="1:39" x14ac:dyDescent="0.2">
      <c r="A48" s="19">
        <v>45</v>
      </c>
      <c r="B48" s="29">
        <v>1.6</v>
      </c>
      <c r="C48" s="39">
        <v>2</v>
      </c>
      <c r="D48" s="77"/>
      <c r="I48" s="34" t="s">
        <v>193</v>
      </c>
      <c r="J48" s="95">
        <v>0.27</v>
      </c>
      <c r="K48" s="85"/>
      <c r="AB48" s="42" t="str">
        <f t="shared" si="25"/>
        <v>5</v>
      </c>
      <c r="AC48" s="26">
        <v>5</v>
      </c>
      <c r="AE48" s="17" t="str">
        <f t="shared" si="26"/>
        <v>5</v>
      </c>
      <c r="AF48" s="12">
        <v>5</v>
      </c>
      <c r="AH48" s="17" t="str">
        <f t="shared" si="27"/>
        <v>5</v>
      </c>
      <c r="AI48" s="12">
        <v>5</v>
      </c>
      <c r="AK48" s="17" t="str">
        <f t="shared" si="28"/>
        <v>5</v>
      </c>
      <c r="AL48" s="12">
        <v>5</v>
      </c>
      <c r="AM48" s="12" t="s">
        <v>161</v>
      </c>
    </row>
    <row r="49" spans="1:39" x14ac:dyDescent="0.2">
      <c r="A49" s="19">
        <v>46</v>
      </c>
      <c r="B49" s="29">
        <v>1.6</v>
      </c>
      <c r="C49" s="39">
        <v>2</v>
      </c>
      <c r="D49" s="77"/>
      <c r="I49" s="34" t="s">
        <v>193</v>
      </c>
      <c r="J49" s="95">
        <v>0.28000000000000003</v>
      </c>
      <c r="K49" s="85"/>
      <c r="AB49" s="42" t="str">
        <f t="shared" si="25"/>
        <v>5</v>
      </c>
      <c r="AC49" s="26">
        <v>5</v>
      </c>
      <c r="AE49" s="17" t="str">
        <f t="shared" si="26"/>
        <v>5</v>
      </c>
      <c r="AF49" s="12">
        <v>5</v>
      </c>
      <c r="AH49" s="17" t="str">
        <f t="shared" si="27"/>
        <v>5</v>
      </c>
      <c r="AI49" s="12">
        <v>5</v>
      </c>
      <c r="AK49" s="17" t="str">
        <f t="shared" si="28"/>
        <v>5</v>
      </c>
      <c r="AL49" s="12">
        <v>5</v>
      </c>
      <c r="AM49" s="12" t="s">
        <v>150</v>
      </c>
    </row>
    <row r="50" spans="1:39" x14ac:dyDescent="0.2">
      <c r="A50" s="19">
        <v>47</v>
      </c>
      <c r="B50" s="29">
        <v>1.6</v>
      </c>
      <c r="C50" s="39">
        <v>2</v>
      </c>
      <c r="D50" s="77"/>
      <c r="I50" s="34" t="s">
        <v>193</v>
      </c>
      <c r="J50" s="95">
        <v>0.28999999999999998</v>
      </c>
      <c r="K50" s="85"/>
      <c r="AB50" s="42" t="str">
        <f t="shared" si="25"/>
        <v>5</v>
      </c>
      <c r="AC50" s="26">
        <v>5</v>
      </c>
      <c r="AE50" s="17" t="str">
        <f t="shared" si="26"/>
        <v>5</v>
      </c>
      <c r="AF50" s="12">
        <v>5</v>
      </c>
      <c r="AH50" s="17" t="str">
        <f t="shared" si="27"/>
        <v>5</v>
      </c>
      <c r="AI50" s="12">
        <v>5</v>
      </c>
      <c r="AK50" s="17" t="str">
        <f t="shared" si="28"/>
        <v>5</v>
      </c>
      <c r="AL50" s="12">
        <v>5</v>
      </c>
      <c r="AM50" s="12" t="s">
        <v>152</v>
      </c>
    </row>
    <row r="51" spans="1:39" x14ac:dyDescent="0.2">
      <c r="A51" s="61">
        <v>48</v>
      </c>
      <c r="B51" s="29">
        <v>1.8</v>
      </c>
      <c r="C51" s="39">
        <v>2</v>
      </c>
      <c r="D51" s="77"/>
      <c r="I51" s="34" t="s">
        <v>193</v>
      </c>
      <c r="J51" s="95">
        <v>0.3</v>
      </c>
      <c r="K51" s="85"/>
      <c r="AB51" s="42" t="str">
        <f t="shared" si="25"/>
        <v>5</v>
      </c>
      <c r="AC51" s="26">
        <v>5</v>
      </c>
      <c r="AE51" s="17" t="str">
        <f t="shared" ref="AE51:AE53" si="29">IF(AE11&lt;&gt;0,CONCATENATE(AE11,AF51,),"")</f>
        <v>5</v>
      </c>
      <c r="AF51" s="12">
        <v>5</v>
      </c>
      <c r="AH51" s="17" t="str">
        <f t="shared" ref="AH51:AH53" si="30">IF(AH11&lt;&gt;0,CONCATENATE(AH11,AI51,),"")</f>
        <v>5</v>
      </c>
      <c r="AI51" s="12">
        <v>5</v>
      </c>
      <c r="AK51" s="17" t="str">
        <f t="shared" ref="AK51:AK53" si="31">IF(AK11&lt;&gt;0,CONCATENATE(AK11,AL51,),"")</f>
        <v>5</v>
      </c>
      <c r="AL51" s="12">
        <v>5</v>
      </c>
      <c r="AM51" s="12" t="s">
        <v>156</v>
      </c>
    </row>
    <row r="52" spans="1:39" x14ac:dyDescent="0.2">
      <c r="A52" s="19">
        <v>49</v>
      </c>
      <c r="B52" s="29">
        <v>1.8</v>
      </c>
      <c r="C52" s="39">
        <v>2</v>
      </c>
      <c r="D52" s="77"/>
      <c r="I52" s="18" t="s">
        <v>165</v>
      </c>
      <c r="J52" s="58"/>
      <c r="K52" s="85"/>
      <c r="AB52" s="42" t="str">
        <f t="shared" si="25"/>
        <v>5</v>
      </c>
      <c r="AC52" s="26">
        <v>5</v>
      </c>
      <c r="AE52" s="17" t="str">
        <f t="shared" si="29"/>
        <v>5</v>
      </c>
      <c r="AF52" s="12">
        <v>5</v>
      </c>
      <c r="AH52" s="17" t="str">
        <f t="shared" si="30"/>
        <v>5</v>
      </c>
      <c r="AI52" s="12">
        <v>5</v>
      </c>
      <c r="AK52" s="17" t="str">
        <f t="shared" si="31"/>
        <v>5</v>
      </c>
      <c r="AL52" s="12">
        <v>5</v>
      </c>
      <c r="AM52" s="12" t="s">
        <v>159</v>
      </c>
    </row>
    <row r="53" spans="1:39" x14ac:dyDescent="0.2">
      <c r="A53" s="19">
        <v>50</v>
      </c>
      <c r="B53" s="29">
        <v>1.8</v>
      </c>
      <c r="C53" s="39">
        <v>2</v>
      </c>
      <c r="D53" s="77"/>
      <c r="K53" s="85"/>
      <c r="AB53" s="42" t="str">
        <f t="shared" si="25"/>
        <v>5</v>
      </c>
      <c r="AC53" s="26">
        <v>5</v>
      </c>
      <c r="AE53" s="17" t="str">
        <f t="shared" si="29"/>
        <v>5</v>
      </c>
      <c r="AF53" s="12">
        <v>5</v>
      </c>
      <c r="AH53" s="17" t="str">
        <f t="shared" si="30"/>
        <v>5</v>
      </c>
      <c r="AI53" s="12">
        <v>5</v>
      </c>
      <c r="AK53" s="17" t="str">
        <f t="shared" si="31"/>
        <v>5</v>
      </c>
      <c r="AL53" s="12">
        <v>5</v>
      </c>
      <c r="AM53" s="12" t="s">
        <v>162</v>
      </c>
    </row>
    <row r="54" spans="1:39" x14ac:dyDescent="0.2">
      <c r="A54" s="19">
        <v>51</v>
      </c>
      <c r="B54" s="29">
        <v>1.8</v>
      </c>
      <c r="C54" s="39">
        <v>2</v>
      </c>
      <c r="D54" s="77"/>
      <c r="K54" s="85"/>
    </row>
    <row r="55" spans="1:39" x14ac:dyDescent="0.2">
      <c r="A55" s="19">
        <v>52</v>
      </c>
      <c r="B55" s="29">
        <v>1.8</v>
      </c>
      <c r="C55" s="39">
        <v>2</v>
      </c>
      <c r="D55" s="77"/>
      <c r="K55" s="85"/>
    </row>
    <row r="56" spans="1:39" x14ac:dyDescent="0.2">
      <c r="A56" s="61">
        <v>53</v>
      </c>
      <c r="B56" s="29">
        <v>1.9</v>
      </c>
      <c r="C56" s="39">
        <v>2</v>
      </c>
      <c r="D56" s="77"/>
      <c r="K56" s="85"/>
    </row>
    <row r="57" spans="1:39" x14ac:dyDescent="0.2">
      <c r="A57" s="19">
        <v>54</v>
      </c>
      <c r="B57" s="29">
        <v>1.9</v>
      </c>
      <c r="C57" s="39">
        <v>2</v>
      </c>
      <c r="D57" s="77"/>
      <c r="K57" s="85"/>
    </row>
    <row r="58" spans="1:39" x14ac:dyDescent="0.2">
      <c r="A58" s="19">
        <v>55</v>
      </c>
      <c r="B58" s="29">
        <v>1.9</v>
      </c>
      <c r="C58" s="39">
        <v>2</v>
      </c>
      <c r="D58" s="77"/>
      <c r="K58" s="85"/>
    </row>
    <row r="59" spans="1:39" x14ac:dyDescent="0.2">
      <c r="A59" s="19">
        <v>56</v>
      </c>
      <c r="B59" s="29">
        <v>1.9</v>
      </c>
      <c r="C59" s="39">
        <v>2</v>
      </c>
      <c r="D59" s="77"/>
      <c r="K59" s="85"/>
    </row>
    <row r="60" spans="1:39" x14ac:dyDescent="0.2">
      <c r="A60" s="19">
        <v>57</v>
      </c>
      <c r="B60" s="29">
        <v>1.9</v>
      </c>
      <c r="C60" s="39">
        <v>2</v>
      </c>
      <c r="D60" s="77"/>
      <c r="K60" s="85"/>
    </row>
    <row r="61" spans="1:39" x14ac:dyDescent="0.2">
      <c r="A61" s="61">
        <v>58</v>
      </c>
      <c r="B61" s="29">
        <v>2</v>
      </c>
      <c r="C61" s="39">
        <v>2</v>
      </c>
      <c r="D61" s="77"/>
      <c r="K61" s="85"/>
    </row>
    <row r="62" spans="1:39" x14ac:dyDescent="0.2">
      <c r="A62" s="19">
        <v>59</v>
      </c>
      <c r="B62" s="29">
        <v>2</v>
      </c>
      <c r="C62" s="39">
        <v>2</v>
      </c>
      <c r="D62" s="77"/>
      <c r="K62" s="85"/>
    </row>
    <row r="63" spans="1:39" x14ac:dyDescent="0.2">
      <c r="A63" s="19">
        <v>60</v>
      </c>
      <c r="B63" s="60">
        <v>2</v>
      </c>
      <c r="C63" s="60">
        <v>2</v>
      </c>
      <c r="D63" s="78"/>
      <c r="K63" s="85"/>
    </row>
    <row r="64" spans="1:39" x14ac:dyDescent="0.2">
      <c r="A64" s="19">
        <v>61</v>
      </c>
      <c r="B64" s="59">
        <v>2.0299999999999998</v>
      </c>
      <c r="C64" s="59">
        <v>2.0299999999999998</v>
      </c>
      <c r="D64" s="79"/>
      <c r="K64" s="85"/>
    </row>
    <row r="65" spans="1:11" x14ac:dyDescent="0.2">
      <c r="A65" s="19">
        <v>62</v>
      </c>
      <c r="B65" s="59">
        <v>2.0699999999999998</v>
      </c>
      <c r="C65" s="59">
        <v>2.0699999999999998</v>
      </c>
      <c r="D65" s="79"/>
      <c r="K65" s="85"/>
    </row>
    <row r="66" spans="1:11" x14ac:dyDescent="0.2">
      <c r="A66" s="61">
        <v>63</v>
      </c>
      <c r="B66" s="59">
        <v>2.1</v>
      </c>
      <c r="C66" s="59">
        <v>2.1</v>
      </c>
      <c r="D66" s="79"/>
      <c r="K66" s="85"/>
    </row>
    <row r="67" spans="1:11" x14ac:dyDescent="0.2">
      <c r="A67" s="19">
        <v>64</v>
      </c>
      <c r="B67" s="59">
        <v>2.13</v>
      </c>
      <c r="C67" s="59">
        <v>2.13</v>
      </c>
      <c r="D67" s="79"/>
      <c r="K67" s="85"/>
    </row>
    <row r="68" spans="1:11" x14ac:dyDescent="0.2">
      <c r="A68" s="19">
        <v>65</v>
      </c>
      <c r="B68" s="59">
        <v>2.17</v>
      </c>
      <c r="C68" s="59">
        <v>2.17</v>
      </c>
      <c r="D68" s="79"/>
      <c r="K68" s="85"/>
    </row>
    <row r="69" spans="1:11" x14ac:dyDescent="0.2">
      <c r="A69" s="19">
        <v>66</v>
      </c>
      <c r="B69" s="59">
        <v>2.2000000000000002</v>
      </c>
      <c r="C69" s="59">
        <v>2.2000000000000002</v>
      </c>
      <c r="D69" s="79"/>
      <c r="K69" s="85"/>
    </row>
    <row r="70" spans="1:11" x14ac:dyDescent="0.2">
      <c r="A70" s="19">
        <v>67</v>
      </c>
      <c r="B70" s="59">
        <v>2.23</v>
      </c>
      <c r="C70" s="59">
        <v>2.23</v>
      </c>
      <c r="D70" s="79"/>
      <c r="K70" s="85"/>
    </row>
    <row r="71" spans="1:11" x14ac:dyDescent="0.2">
      <c r="A71" s="61">
        <v>68</v>
      </c>
      <c r="B71" s="59">
        <v>2.27</v>
      </c>
      <c r="C71" s="59">
        <v>2.27</v>
      </c>
      <c r="D71" s="79"/>
      <c r="K71" s="85"/>
    </row>
    <row r="72" spans="1:11" x14ac:dyDescent="0.2">
      <c r="A72" s="19">
        <v>69</v>
      </c>
      <c r="B72" s="59">
        <v>2.2999999999999998</v>
      </c>
      <c r="C72" s="59">
        <v>2.2999999999999998</v>
      </c>
      <c r="D72" s="79"/>
      <c r="K72" s="85"/>
    </row>
    <row r="73" spans="1:11" x14ac:dyDescent="0.2">
      <c r="A73" s="19">
        <v>70</v>
      </c>
      <c r="B73" s="59">
        <v>2.33</v>
      </c>
      <c r="C73" s="59">
        <v>2.33</v>
      </c>
      <c r="D73" s="79"/>
      <c r="K73" s="85"/>
    </row>
    <row r="74" spans="1:11" x14ac:dyDescent="0.2">
      <c r="A74" s="19">
        <v>71</v>
      </c>
      <c r="B74" s="59">
        <v>2.37</v>
      </c>
      <c r="C74" s="59">
        <v>2.37</v>
      </c>
      <c r="D74" s="79"/>
      <c r="K74" s="85"/>
    </row>
    <row r="75" spans="1:11" x14ac:dyDescent="0.2">
      <c r="A75" s="19">
        <v>72</v>
      </c>
      <c r="B75" s="59">
        <v>2.4</v>
      </c>
      <c r="C75" s="59">
        <v>2.4</v>
      </c>
      <c r="D75" s="79"/>
      <c r="K75" s="85"/>
    </row>
    <row r="76" spans="1:11" x14ac:dyDescent="0.2">
      <c r="A76" s="61">
        <v>73</v>
      </c>
      <c r="B76" s="59">
        <v>2.4300000000000002</v>
      </c>
      <c r="C76" s="59">
        <v>2.4300000000000002</v>
      </c>
      <c r="D76" s="79"/>
      <c r="K76" s="85"/>
    </row>
    <row r="77" spans="1:11" x14ac:dyDescent="0.2">
      <c r="A77" s="19">
        <v>74</v>
      </c>
      <c r="B77" s="59">
        <v>2.4700000000000002</v>
      </c>
      <c r="C77" s="59">
        <v>2.4700000000000002</v>
      </c>
      <c r="D77" s="79"/>
      <c r="K77" s="85"/>
    </row>
    <row r="78" spans="1:11" x14ac:dyDescent="0.2">
      <c r="A78" s="19">
        <v>75</v>
      </c>
      <c r="B78" s="59">
        <v>2.5</v>
      </c>
      <c r="C78" s="59">
        <v>2.5</v>
      </c>
      <c r="D78" s="79"/>
      <c r="K78" s="85"/>
    </row>
    <row r="79" spans="1:11" x14ac:dyDescent="0.2">
      <c r="A79" s="19">
        <v>76</v>
      </c>
      <c r="B79" s="59">
        <v>2.5299999999999998</v>
      </c>
      <c r="C79" s="59">
        <v>2.5299999999999998</v>
      </c>
      <c r="D79" s="79"/>
      <c r="K79" s="85"/>
    </row>
    <row r="80" spans="1:11" x14ac:dyDescent="0.2">
      <c r="A80" s="19">
        <v>77</v>
      </c>
      <c r="B80" s="59">
        <v>2.57</v>
      </c>
      <c r="C80" s="59">
        <v>2.57</v>
      </c>
      <c r="D80" s="79"/>
      <c r="K80" s="85"/>
    </row>
    <row r="81" spans="1:11" x14ac:dyDescent="0.2">
      <c r="A81" s="61">
        <v>78</v>
      </c>
      <c r="B81" s="59">
        <v>2.6</v>
      </c>
      <c r="C81" s="59">
        <v>2.6</v>
      </c>
      <c r="D81" s="79"/>
      <c r="K81" s="85"/>
    </row>
    <row r="82" spans="1:11" x14ac:dyDescent="0.2">
      <c r="A82" s="19">
        <v>79</v>
      </c>
      <c r="B82" s="59">
        <v>2.63</v>
      </c>
      <c r="C82" s="59">
        <v>2.63</v>
      </c>
      <c r="D82" s="79"/>
      <c r="K82" s="85"/>
    </row>
    <row r="83" spans="1:11" x14ac:dyDescent="0.2">
      <c r="A83" s="19">
        <v>80</v>
      </c>
      <c r="B83" s="59">
        <v>2.67</v>
      </c>
      <c r="C83" s="59">
        <v>2.67</v>
      </c>
      <c r="D83" s="79"/>
    </row>
    <row r="84" spans="1:11" x14ac:dyDescent="0.2">
      <c r="A84" s="19">
        <v>81</v>
      </c>
      <c r="B84" s="59">
        <v>2.7</v>
      </c>
      <c r="C84" s="59">
        <v>2.7</v>
      </c>
      <c r="D84" s="79"/>
    </row>
    <row r="85" spans="1:11" x14ac:dyDescent="0.2">
      <c r="A85" s="19">
        <v>82</v>
      </c>
      <c r="B85" s="59">
        <v>2.73</v>
      </c>
      <c r="C85" s="59">
        <v>2.73</v>
      </c>
      <c r="D85" s="79"/>
    </row>
    <row r="86" spans="1:11" x14ac:dyDescent="0.2">
      <c r="A86" s="61">
        <v>83</v>
      </c>
      <c r="B86" s="59">
        <v>2.77</v>
      </c>
      <c r="C86" s="59">
        <v>2.77</v>
      </c>
      <c r="D86" s="79"/>
    </row>
    <row r="87" spans="1:11" x14ac:dyDescent="0.2">
      <c r="A87" s="19">
        <v>84</v>
      </c>
      <c r="B87" s="59">
        <v>2.8</v>
      </c>
      <c r="C87" s="59">
        <v>2.8</v>
      </c>
      <c r="D87" s="79"/>
    </row>
    <row r="88" spans="1:11" x14ac:dyDescent="0.2">
      <c r="A88" s="19">
        <v>85</v>
      </c>
      <c r="B88" s="59">
        <v>2.83</v>
      </c>
      <c r="C88" s="59">
        <v>2.83</v>
      </c>
      <c r="D88" s="79"/>
    </row>
    <row r="89" spans="1:11" x14ac:dyDescent="0.2">
      <c r="A89" s="19">
        <v>86</v>
      </c>
      <c r="B89" s="59">
        <v>2.87</v>
      </c>
      <c r="C89" s="59">
        <v>2.87</v>
      </c>
      <c r="D89" s="79"/>
    </row>
    <row r="90" spans="1:11" x14ac:dyDescent="0.2">
      <c r="A90" s="19">
        <v>87</v>
      </c>
      <c r="B90" s="59">
        <v>2.9</v>
      </c>
      <c r="C90" s="59">
        <v>2.9</v>
      </c>
      <c r="D90" s="79"/>
    </row>
    <row r="91" spans="1:11" x14ac:dyDescent="0.2">
      <c r="A91" s="61">
        <v>88</v>
      </c>
      <c r="B91" s="59">
        <v>2.93</v>
      </c>
      <c r="C91" s="59">
        <v>2.93</v>
      </c>
      <c r="D91" s="79"/>
    </row>
    <row r="92" spans="1:11" x14ac:dyDescent="0.2">
      <c r="A92" s="19">
        <v>89</v>
      </c>
      <c r="B92" s="59">
        <v>2.97</v>
      </c>
      <c r="C92" s="59">
        <v>2.97</v>
      </c>
      <c r="D92" s="79"/>
    </row>
    <row r="93" spans="1:11" x14ac:dyDescent="0.2">
      <c r="A93" s="30">
        <v>90</v>
      </c>
      <c r="B93" s="59">
        <v>3</v>
      </c>
      <c r="C93" s="59">
        <v>3</v>
      </c>
      <c r="D93" s="79"/>
    </row>
    <row r="94" spans="1:11" x14ac:dyDescent="0.2">
      <c r="A94" s="62">
        <v>120</v>
      </c>
      <c r="B94" s="59">
        <v>4</v>
      </c>
      <c r="C94" s="59">
        <v>4</v>
      </c>
      <c r="D94" s="79"/>
    </row>
    <row r="95" spans="1:11" x14ac:dyDescent="0.2">
      <c r="A95" s="63">
        <v>180</v>
      </c>
      <c r="B95" s="59">
        <v>6</v>
      </c>
      <c r="C95" s="59">
        <v>6</v>
      </c>
      <c r="D95" s="79"/>
    </row>
    <row r="96" spans="1:11" x14ac:dyDescent="0.2">
      <c r="A96" s="62">
        <v>240</v>
      </c>
      <c r="B96" s="59">
        <v>8</v>
      </c>
      <c r="C96" s="59">
        <v>8</v>
      </c>
      <c r="D96" s="79"/>
    </row>
    <row r="97" spans="1:3" x14ac:dyDescent="0.2">
      <c r="A97" s="27"/>
      <c r="B97" s="27"/>
      <c r="C97" s="27"/>
    </row>
    <row r="98" spans="1:3" x14ac:dyDescent="0.2">
      <c r="C98" s="41">
        <f>200/60</f>
        <v>3.3333333333333335</v>
      </c>
    </row>
  </sheetData>
  <sheetProtection algorithmName="SHA-512" hashValue="wOECDqhDQOcmQPa5KvYWxLT1DV9LmJaeAFctkn4c/2BCrVFn7wSN6zKWdW9C9GLIRcYprxHzXVNG46jXAAaWUw==" saltValue="XRFzaaDXHZhxzYBzGf7kKA==" spinCount="100000" sheet="1" objects="1" scenarios="1"/>
  <mergeCells count="54">
    <mergeCell ref="R11:T11"/>
    <mergeCell ref="U11:V11"/>
    <mergeCell ref="R12:T12"/>
    <mergeCell ref="U12:V12"/>
    <mergeCell ref="R13:T13"/>
    <mergeCell ref="U13:V13"/>
    <mergeCell ref="R6:T6"/>
    <mergeCell ref="R7:T7"/>
    <mergeCell ref="U9:V9"/>
    <mergeCell ref="U10:V10"/>
    <mergeCell ref="Y3:Z3"/>
    <mergeCell ref="Y4:Z4"/>
    <mergeCell ref="Y5:Z5"/>
    <mergeCell ref="U6:V6"/>
    <mergeCell ref="U7:V7"/>
    <mergeCell ref="U8:V8"/>
    <mergeCell ref="A1:B2"/>
    <mergeCell ref="E1:G2"/>
    <mergeCell ref="N1:N2"/>
    <mergeCell ref="O1:Q2"/>
    <mergeCell ref="N3:N4"/>
    <mergeCell ref="L1:L2"/>
    <mergeCell ref="I1:I2"/>
    <mergeCell ref="O3:Q3"/>
    <mergeCell ref="N19:N20"/>
    <mergeCell ref="O19:Z20"/>
    <mergeCell ref="L19:L21"/>
    <mergeCell ref="W3:X3"/>
    <mergeCell ref="O7:Q7"/>
    <mergeCell ref="O5:Q5"/>
    <mergeCell ref="O6:Q6"/>
    <mergeCell ref="O8:Q8"/>
    <mergeCell ref="O9:Q9"/>
    <mergeCell ref="O10:Q10"/>
    <mergeCell ref="R8:T8"/>
    <mergeCell ref="R9:T9"/>
    <mergeCell ref="R10:T10"/>
    <mergeCell ref="U3:V3"/>
    <mergeCell ref="U4:V4"/>
    <mergeCell ref="U5:V5"/>
    <mergeCell ref="AM1:AM2"/>
    <mergeCell ref="J1:J2"/>
    <mergeCell ref="W4:X4"/>
    <mergeCell ref="W5:X5"/>
    <mergeCell ref="AE1:AF2"/>
    <mergeCell ref="AH1:AI2"/>
    <mergeCell ref="AK1:AL2"/>
    <mergeCell ref="AB1:AC2"/>
    <mergeCell ref="W1:Z2"/>
    <mergeCell ref="U1:V2"/>
    <mergeCell ref="AA1:AA2"/>
    <mergeCell ref="R3:T4"/>
    <mergeCell ref="R1:T2"/>
    <mergeCell ref="R5:T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53</vt:i4>
      </vt:variant>
    </vt:vector>
  </HeadingPairs>
  <TitlesOfParts>
    <vt:vector size="58" baseType="lpstr">
      <vt:lpstr>BNT 1 fix</vt:lpstr>
      <vt:lpstr>BNT 2 fix</vt:lpstr>
      <vt:lpstr>BNT 3 fix</vt:lpstr>
      <vt:lpstr>BNT 4 fix</vt:lpstr>
      <vt:lpstr>calc</vt:lpstr>
      <vt:lpstr>Advance_payment_disc</vt:lpstr>
      <vt:lpstr>Agent_discount</vt:lpstr>
      <vt:lpstr>'BNT 1 fix'!BNT1_fixed_prices</vt:lpstr>
      <vt:lpstr>BNT2_BNT3_BNT4_fixed_price</vt:lpstr>
      <vt:lpstr>Bonuses_comp</vt:lpstr>
      <vt:lpstr>budget_discount</vt:lpstr>
      <vt:lpstr>Budget_spons_discount</vt:lpstr>
      <vt:lpstr>Coeff</vt:lpstr>
      <vt:lpstr>Coeff_paidreport</vt:lpstr>
      <vt:lpstr>Combined_disc</vt:lpstr>
      <vt:lpstr>ComboSurchargesCoeff</vt:lpstr>
      <vt:lpstr>Duration</vt:lpstr>
      <vt:lpstr>DURATION_1</vt:lpstr>
      <vt:lpstr>Index_30</vt:lpstr>
      <vt:lpstr>krosmed_disc</vt:lpstr>
      <vt:lpstr>Length</vt:lpstr>
      <vt:lpstr>'BNT 1 fix'!NumberNoBonus</vt:lpstr>
      <vt:lpstr>'BNT 2 fix'!NumberNoBonus</vt:lpstr>
      <vt:lpstr>'BNT 3 fix'!NumberNoBonus</vt:lpstr>
      <vt:lpstr>'BNT 4 fix'!NumberNoBonus</vt:lpstr>
      <vt:lpstr>Price_paid_report</vt:lpstr>
      <vt:lpstr>PriceSurcharges</vt:lpstr>
      <vt:lpstr>PriceSurchargesBG</vt:lpstr>
      <vt:lpstr>PriceSurchargesCoeff</vt:lpstr>
      <vt:lpstr>PriceSurchargesENG</vt:lpstr>
      <vt:lpstr>PriceSurgargesCoeff1</vt:lpstr>
      <vt:lpstr>'BNT 1 fix'!Print_Area</vt:lpstr>
      <vt:lpstr>'BNT 2 fix'!Print_Area</vt:lpstr>
      <vt:lpstr>'BNT 3 fix'!Print_Area</vt:lpstr>
      <vt:lpstr>'BNT 4 fix'!Print_Area</vt:lpstr>
      <vt:lpstr>reklamni_formi</vt:lpstr>
      <vt:lpstr>SherePT_OPT_discount</vt:lpstr>
      <vt:lpstr>Spons_budget_discount</vt:lpstr>
      <vt:lpstr>Targets</vt:lpstr>
      <vt:lpstr>time_slot_1</vt:lpstr>
      <vt:lpstr>time_slot_2</vt:lpstr>
      <vt:lpstr>'BNT 1 fix'!TimeZone</vt:lpstr>
      <vt:lpstr>'BNT 2 fix'!TimeZone</vt:lpstr>
      <vt:lpstr>'BNT 3 fix'!TimeZone</vt:lpstr>
      <vt:lpstr>'BNT 4 fix'!TimeZone</vt:lpstr>
      <vt:lpstr>'BNT 1 fix'!TotalPrice</vt:lpstr>
      <vt:lpstr>'BNT 2 fix'!TotalPrice</vt:lpstr>
      <vt:lpstr>'BNT 3 fix'!TotalPrice</vt:lpstr>
      <vt:lpstr>'BNT 4 fix'!TotalPrice</vt:lpstr>
      <vt:lpstr>'BNT 1 fix'!TRPNoBonus</vt:lpstr>
      <vt:lpstr>'BNT 2 fix'!TRPNoBonus</vt:lpstr>
      <vt:lpstr>'BNT 3 fix'!TRPNoBonus</vt:lpstr>
      <vt:lpstr>'BNT 4 fix'!TRPNoBonus</vt:lpstr>
      <vt:lpstr>Volume_discount</vt:lpstr>
      <vt:lpstr>weekday_BG_ENG</vt:lpstr>
      <vt:lpstr>weekday_ENG</vt:lpstr>
      <vt:lpstr>Without_guarant_RTG</vt:lpstr>
      <vt:lpstr>Еarly_contracting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d.simeonov</dc:creator>
  <cp:lastModifiedBy>Emiliya</cp:lastModifiedBy>
  <cp:lastPrinted>2019-03-21T17:33:10Z</cp:lastPrinted>
  <dcterms:created xsi:type="dcterms:W3CDTF">2010-02-02T11:49:28Z</dcterms:created>
  <dcterms:modified xsi:type="dcterms:W3CDTF">2019-05-29T07:21:34Z</dcterms:modified>
</cp:coreProperties>
</file>